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Data analysis\Progetti personali\"/>
    </mc:Choice>
  </mc:AlternateContent>
  <xr:revisionPtr revIDLastSave="0" documentId="13_ncr:1_{30FDBE01-383F-4681-81A0-53651E134F91}" xr6:coauthVersionLast="47" xr6:coauthVersionMax="47" xr10:uidLastSave="{00000000-0000-0000-0000-000000000000}"/>
  <bookViews>
    <workbookView xWindow="-108" yWindow="-108" windowWidth="23256" windowHeight="12456" activeTab="1" xr2:uid="{CF35A8EA-6A16-4FA5-AD07-B7863B45EFB1}"/>
  </bookViews>
  <sheets>
    <sheet name="Raw_Data" sheetId="6" r:id="rId1"/>
    <sheet name="NoteProcedurali" sheetId="3" r:id="rId2"/>
    <sheet name="Clean_Data" sheetId="7" r:id="rId3"/>
    <sheet name="Operazioni_sospette" sheetId="8" r:id="rId4"/>
    <sheet name="Analisi_Pivot" sheetId="10" r:id="rId5"/>
    <sheet name="Insights" sheetId="12" r:id="rId6"/>
    <sheet name="Charts" sheetId="11" r:id="rId7"/>
  </sheets>
  <definedNames>
    <definedName name="ExternalData_1" localSheetId="2" hidden="1">Clean_Data!$A$1:$Q$7835</definedName>
    <definedName name="Slicer_Categoria">#N/A</definedName>
    <definedName name="Slicer_Prodotto">#N/A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0" l="1"/>
  <c r="D3" i="10"/>
  <c r="D2" i="10"/>
  <c r="D1" i="10"/>
  <c r="S249" i="7"/>
  <c r="H3673" i="7" l="1"/>
  <c r="H1062" i="7"/>
  <c r="H2729" i="7"/>
  <c r="H3561" i="7"/>
  <c r="H5140" i="7"/>
  <c r="H1813" i="7"/>
  <c r="H5003" i="7"/>
  <c r="H4680" i="7"/>
  <c r="H658" i="7"/>
  <c r="H4696" i="7"/>
  <c r="H6640" i="7"/>
  <c r="H2135" i="7"/>
  <c r="H7401" i="7"/>
  <c r="H3481" i="7"/>
  <c r="H393" i="7"/>
  <c r="H6187" i="7"/>
  <c r="H4055" i="7"/>
  <c r="H4206" i="7"/>
  <c r="H5054" i="7"/>
  <c r="H1987" i="7"/>
  <c r="H4093" i="7"/>
  <c r="H1137" i="7"/>
  <c r="H2609" i="7"/>
  <c r="H5188" i="7"/>
  <c r="H6882" i="7"/>
  <c r="H2072" i="7"/>
  <c r="H7484" i="7"/>
  <c r="H5536" i="7"/>
  <c r="H4864" i="7"/>
  <c r="H3006" i="7"/>
  <c r="H6963" i="7"/>
  <c r="H1336" i="7"/>
  <c r="H4657" i="7"/>
  <c r="H5150" i="7"/>
  <c r="H4572" i="7"/>
  <c r="H4552" i="7"/>
  <c r="H5842" i="7"/>
  <c r="H5164" i="7"/>
  <c r="H5984" i="7"/>
  <c r="H3577" i="7"/>
  <c r="H5911" i="7"/>
  <c r="H3354" i="7"/>
  <c r="H4663" i="7"/>
  <c r="H3664" i="7"/>
  <c r="H611" i="7"/>
  <c r="H4135" i="7"/>
  <c r="H2463" i="7"/>
  <c r="H7099" i="7"/>
  <c r="H1653" i="7"/>
  <c r="H2621" i="7"/>
  <c r="H5852" i="7"/>
  <c r="H2410" i="7"/>
  <c r="H6266" i="7"/>
  <c r="H1513" i="7"/>
  <c r="H143" i="7"/>
  <c r="H7761" i="7"/>
  <c r="H2591" i="7"/>
  <c r="H4621" i="7"/>
  <c r="H4415" i="7"/>
  <c r="H979" i="7"/>
  <c r="H4563" i="7"/>
  <c r="H3661" i="7"/>
  <c r="H3113" i="7"/>
  <c r="H69" i="7"/>
  <c r="H6557" i="7"/>
  <c r="H4234" i="7"/>
  <c r="H6354" i="7"/>
  <c r="H3054" i="7"/>
  <c r="H292" i="7"/>
  <c r="H2679" i="7"/>
  <c r="H4532" i="7"/>
  <c r="H4436" i="7"/>
  <c r="H7188" i="7"/>
  <c r="H5263" i="7"/>
  <c r="H5680" i="7"/>
  <c r="H7113" i="7"/>
  <c r="H4420" i="7"/>
  <c r="H7806" i="7"/>
  <c r="H277" i="7"/>
  <c r="H4789" i="7"/>
  <c r="H1324" i="7"/>
  <c r="H2049" i="7"/>
  <c r="H3411" i="7"/>
  <c r="H4357" i="7"/>
  <c r="H6695" i="7"/>
  <c r="H2123" i="7"/>
  <c r="H2778" i="7"/>
  <c r="H1866" i="7"/>
  <c r="H3202" i="7"/>
  <c r="H33" i="7"/>
  <c r="H5359" i="7"/>
  <c r="H1475" i="7"/>
  <c r="H2718" i="7"/>
  <c r="H3801" i="7"/>
  <c r="H2632" i="7"/>
  <c r="H6642" i="7"/>
  <c r="H4643" i="7"/>
  <c r="H7229" i="7"/>
  <c r="H6002" i="7"/>
  <c r="H4098" i="7"/>
  <c r="H2604" i="7"/>
  <c r="H6688" i="7"/>
  <c r="H4539" i="7"/>
  <c r="H4993" i="7"/>
  <c r="H3504" i="7"/>
  <c r="H2878" i="7"/>
  <c r="H1301" i="7"/>
  <c r="H1279" i="7"/>
  <c r="H5877" i="7"/>
  <c r="H2526" i="7"/>
  <c r="H1291" i="7"/>
  <c r="H2491" i="7"/>
  <c r="H3224" i="7"/>
  <c r="H5069" i="7"/>
  <c r="H2593" i="7"/>
  <c r="H430" i="7"/>
  <c r="H1623" i="7"/>
  <c r="H3972" i="7"/>
  <c r="H2118" i="7"/>
  <c r="H205" i="7"/>
  <c r="H1087" i="7"/>
  <c r="H7133" i="7"/>
  <c r="H4561" i="7"/>
  <c r="H1677" i="7"/>
  <c r="H7670" i="7"/>
  <c r="H2807" i="7"/>
  <c r="H1940" i="7"/>
  <c r="H6842" i="7"/>
  <c r="H4033" i="7"/>
  <c r="H1344" i="7"/>
  <c r="H878" i="7"/>
  <c r="H3209" i="7"/>
  <c r="H4863" i="7"/>
  <c r="H7427" i="7"/>
  <c r="H6881" i="7"/>
  <c r="H3736" i="7"/>
  <c r="H1169" i="7"/>
  <c r="H2086" i="7"/>
  <c r="H5346" i="7"/>
  <c r="H6127" i="7"/>
  <c r="H843" i="7"/>
  <c r="H7094" i="7"/>
  <c r="H1046" i="7"/>
  <c r="H2887" i="7"/>
  <c r="H3258" i="7"/>
  <c r="H489" i="7"/>
  <c r="H7782" i="7"/>
  <c r="H7610" i="7"/>
  <c r="H5649" i="7"/>
  <c r="H4302" i="7"/>
  <c r="H1334" i="7"/>
  <c r="H6037" i="7"/>
  <c r="H6510" i="7"/>
  <c r="H7359" i="7"/>
  <c r="H4834" i="7"/>
  <c r="H5665" i="7"/>
  <c r="H2383" i="7"/>
  <c r="H173" i="7"/>
  <c r="H7303" i="7"/>
  <c r="H1105" i="7"/>
  <c r="H3168" i="7"/>
  <c r="H2620" i="7"/>
  <c r="H711" i="7"/>
  <c r="H1132" i="7"/>
  <c r="H4067" i="7"/>
  <c r="H2597" i="7"/>
  <c r="H5778" i="7"/>
  <c r="H7274" i="7"/>
  <c r="H2276" i="7"/>
  <c r="H3987" i="7"/>
  <c r="H6056" i="7"/>
  <c r="H1749" i="7"/>
  <c r="H1490" i="7"/>
  <c r="H5323" i="7"/>
  <c r="H3085" i="7"/>
  <c r="H6165" i="7"/>
  <c r="H2430" i="7"/>
  <c r="H780" i="7"/>
  <c r="H2382" i="7"/>
  <c r="H2759" i="7"/>
  <c r="H6860" i="7"/>
  <c r="H5749" i="7"/>
  <c r="H7730" i="7"/>
  <c r="H6849" i="7"/>
  <c r="H7538" i="7"/>
  <c r="H2162" i="7"/>
  <c r="H7025" i="7"/>
  <c r="H2003" i="7"/>
  <c r="H1162" i="7"/>
  <c r="H4813" i="7"/>
  <c r="H3521" i="7"/>
  <c r="H2780" i="7"/>
  <c r="H4373" i="7"/>
  <c r="H3423" i="7"/>
  <c r="H1016" i="7"/>
  <c r="H3864" i="7"/>
  <c r="H3073" i="7"/>
  <c r="H6021" i="7"/>
  <c r="H4540" i="7"/>
  <c r="H1345" i="7"/>
  <c r="H426" i="7"/>
  <c r="H6429" i="7"/>
  <c r="H7576" i="7"/>
  <c r="H3633" i="7"/>
  <c r="H2552" i="7"/>
  <c r="H956" i="7"/>
  <c r="H659" i="7"/>
  <c r="H3280" i="7"/>
  <c r="H5737" i="7"/>
  <c r="H643" i="7"/>
  <c r="H206" i="7"/>
  <c r="H3429" i="7"/>
  <c r="H4576" i="7"/>
  <c r="H7405" i="7"/>
  <c r="H4405" i="7"/>
  <c r="H3433" i="7"/>
  <c r="H1915" i="7"/>
  <c r="H1174" i="7"/>
  <c r="H5110" i="7"/>
  <c r="H331" i="7"/>
  <c r="H2967" i="7"/>
  <c r="H5706" i="7"/>
  <c r="H6434" i="7"/>
  <c r="H1828" i="7"/>
  <c r="H5332" i="7"/>
  <c r="H5372" i="7"/>
  <c r="H212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A0F9ED-4C39-40AB-B1C7-5149A9294857}"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s>
</file>

<file path=xl/sharedStrings.xml><?xml version="1.0" encoding="utf-8"?>
<sst xmlns="http://schemas.openxmlformats.org/spreadsheetml/2006/main" count="143971" uniqueCount="14109">
  <si>
    <t>ID_Vendita</t>
  </si>
  <si>
    <t>Data</t>
  </si>
  <si>
    <t>Negozio</t>
  </si>
  <si>
    <t>Citta</t>
  </si>
  <si>
    <t>Regione</t>
  </si>
  <si>
    <t>Categoria</t>
  </si>
  <si>
    <t>Prodotto</t>
  </si>
  <si>
    <t>Quantita</t>
  </si>
  <si>
    <t>Costo_Unitario</t>
  </si>
  <si>
    <t>Prezzo_Unitario</t>
  </si>
  <si>
    <t>Totale_Vendita</t>
  </si>
  <si>
    <t>Metodo_Pagamento</t>
  </si>
  <si>
    <t>Canale_Vendita</t>
  </si>
  <si>
    <t>Cliente_ID</t>
  </si>
  <si>
    <t>V005489</t>
  </si>
  <si>
    <t xml:space="preserve"> Negozio Verona Arena </t>
  </si>
  <si>
    <t>Verona</t>
  </si>
  <si>
    <t>veneto</t>
  </si>
  <si>
    <t>Sport</t>
  </si>
  <si>
    <t>Scarpe Running</t>
  </si>
  <si>
    <t>Buono Regalo</t>
  </si>
  <si>
    <t>App Mobile</t>
  </si>
  <si>
    <t>CL4204</t>
  </si>
  <si>
    <t>V002578</t>
  </si>
  <si>
    <t>Negozzio Torino Porta Nuova</t>
  </si>
  <si>
    <t>Torino</t>
  </si>
  <si>
    <t>piemonte</t>
  </si>
  <si>
    <t>Elettronica</t>
  </si>
  <si>
    <t>Cuffie</t>
  </si>
  <si>
    <t>CONTANTI</t>
  </si>
  <si>
    <t>Negozio Fisico</t>
  </si>
  <si>
    <t>CL5094</t>
  </si>
  <si>
    <t>V003693</t>
  </si>
  <si>
    <t xml:space="preserve"> Negozio Firenze Duomo </t>
  </si>
  <si>
    <t>Firenze</t>
  </si>
  <si>
    <t>Toscana</t>
  </si>
  <si>
    <t>Powerbank</t>
  </si>
  <si>
    <t>carta</t>
  </si>
  <si>
    <t>CL1897</t>
  </si>
  <si>
    <t>V007466</t>
  </si>
  <si>
    <t>27/03/2025</t>
  </si>
  <si>
    <t>Negozzio Palermo Politeama</t>
  </si>
  <si>
    <t>Palermo</t>
  </si>
  <si>
    <t>sicilia</t>
  </si>
  <si>
    <t>Pallone</t>
  </si>
  <si>
    <t>Carta di Credito</t>
  </si>
  <si>
    <t>ONLINE</t>
  </si>
  <si>
    <t>CL2414</t>
  </si>
  <si>
    <t>V007564</t>
  </si>
  <si>
    <t>NEGOZIO PALERMO POLITEAMA</t>
  </si>
  <si>
    <t xml:space="preserve">Sicilia </t>
  </si>
  <si>
    <t>Bellezza</t>
  </si>
  <si>
    <t>Profumo</t>
  </si>
  <si>
    <t>Bancomat</t>
  </si>
  <si>
    <t>Online</t>
  </si>
  <si>
    <t>CL1284</t>
  </si>
  <si>
    <t>V004718</t>
  </si>
  <si>
    <t xml:space="preserve"> Negozio Genova Porto </t>
  </si>
  <si>
    <t>Genova</t>
  </si>
  <si>
    <t>Liguria</t>
  </si>
  <si>
    <t>Shampoo</t>
  </si>
  <si>
    <t>CL4689</t>
  </si>
  <si>
    <t>V006280</t>
  </si>
  <si>
    <t>Sicilia</t>
  </si>
  <si>
    <t>CL9662</t>
  </si>
  <si>
    <t>V001124</t>
  </si>
  <si>
    <t>29/04/2025</t>
  </si>
  <si>
    <t>negozio milano centro</t>
  </si>
  <si>
    <t>Milano</t>
  </si>
  <si>
    <t xml:space="preserve">Lombardia </t>
  </si>
  <si>
    <t>Rossetto</t>
  </si>
  <si>
    <t>CL1375</t>
  </si>
  <si>
    <t>V004047</t>
  </si>
  <si>
    <t>Negozio Bologna Fiera</t>
  </si>
  <si>
    <t>Bologna</t>
  </si>
  <si>
    <t>emilia-romagna</t>
  </si>
  <si>
    <t>Casa</t>
  </si>
  <si>
    <t>Lampada</t>
  </si>
  <si>
    <t>CL2323</t>
  </si>
  <si>
    <t>V003618</t>
  </si>
  <si>
    <t>22/08/2025</t>
  </si>
  <si>
    <t>Zaino</t>
  </si>
  <si>
    <t>PayPal</t>
  </si>
  <si>
    <t>CL2925</t>
  </si>
  <si>
    <t>V004247</t>
  </si>
  <si>
    <t>negozio napoli chiaia</t>
  </si>
  <si>
    <t>napoli</t>
  </si>
  <si>
    <t>campania</t>
  </si>
  <si>
    <t>CL8965</t>
  </si>
  <si>
    <t>V003476</t>
  </si>
  <si>
    <t xml:space="preserve"> Negozio Roma Termini </t>
  </si>
  <si>
    <t>Roma</t>
  </si>
  <si>
    <t>Lazio</t>
  </si>
  <si>
    <t>Abbigliamento</t>
  </si>
  <si>
    <t>Felpa</t>
  </si>
  <si>
    <t>paypal</t>
  </si>
  <si>
    <t>CL2099</t>
  </si>
  <si>
    <t>V003863</t>
  </si>
  <si>
    <t>negozio palermo politeama</t>
  </si>
  <si>
    <t>Borraccia</t>
  </si>
  <si>
    <t>negozio</t>
  </si>
  <si>
    <t>CL4673</t>
  </si>
  <si>
    <t>V003648</t>
  </si>
  <si>
    <t>NEGOZIO TORINO PORTA NUOVA</t>
  </si>
  <si>
    <t>Piemonte</t>
  </si>
  <si>
    <t>CL4782</t>
  </si>
  <si>
    <t>V007637</t>
  </si>
  <si>
    <t xml:space="preserve"> Negozio Bologna Fiera </t>
  </si>
  <si>
    <t>Emilia-Romagna</t>
  </si>
  <si>
    <t>Caricabatterie</t>
  </si>
  <si>
    <t>CL7086</t>
  </si>
  <si>
    <t>V004162</t>
  </si>
  <si>
    <t>16/08/2025</t>
  </si>
  <si>
    <t>negozio genova porto</t>
  </si>
  <si>
    <t>liguria</t>
  </si>
  <si>
    <t>CL3706</t>
  </si>
  <si>
    <t>V003828</t>
  </si>
  <si>
    <t>Negozzio Milano Centro</t>
  </si>
  <si>
    <t>LOMBARDIA</t>
  </si>
  <si>
    <t>Crema Viso</t>
  </si>
  <si>
    <t>CL6402</t>
  </si>
  <si>
    <t>V005647</t>
  </si>
  <si>
    <t>Giacca</t>
  </si>
  <si>
    <t>CL4294</t>
  </si>
  <si>
    <t>V004503</t>
  </si>
  <si>
    <t>NEGOZIO FIRENZE DUOMO</t>
  </si>
  <si>
    <t>Sapone</t>
  </si>
  <si>
    <t>CL1570</t>
  </si>
  <si>
    <t>V004092</t>
  </si>
  <si>
    <t>Negozio Napoli Chiaia</t>
  </si>
  <si>
    <t>Napoli</t>
  </si>
  <si>
    <t>Campania</t>
  </si>
  <si>
    <t>CL7852</t>
  </si>
  <si>
    <t>V006363</t>
  </si>
  <si>
    <t>27/03/2024</t>
  </si>
  <si>
    <t>Negozio Firenze Duomo</t>
  </si>
  <si>
    <t>toscana</t>
  </si>
  <si>
    <t>Camicia</t>
  </si>
  <si>
    <t>CL7826</t>
  </si>
  <si>
    <t>V001453</t>
  </si>
  <si>
    <t xml:space="preserve">Toscana </t>
  </si>
  <si>
    <t>Maglietta</t>
  </si>
  <si>
    <t>CL9838</t>
  </si>
  <si>
    <t>V006624</t>
  </si>
  <si>
    <t xml:space="preserve"> Negozio Torino Porta Nuova </t>
  </si>
  <si>
    <t>Speaker</t>
  </si>
  <si>
    <t>CL7466</t>
  </si>
  <si>
    <t>V003380</t>
  </si>
  <si>
    <t>Negozio Palermo Politeama</t>
  </si>
  <si>
    <t>Cuscino</t>
  </si>
  <si>
    <t>CL2700</t>
  </si>
  <si>
    <t>V000795</t>
  </si>
  <si>
    <t>29-08-2024</t>
  </si>
  <si>
    <t>negozio bologna fiera</t>
  </si>
  <si>
    <t>CL8190</t>
  </si>
  <si>
    <t>V004843</t>
  </si>
  <si>
    <t xml:space="preserve"> Negozio Milano Centro </t>
  </si>
  <si>
    <t>lombardia</t>
  </si>
  <si>
    <t xml:space="preserve">Bellezza </t>
  </si>
  <si>
    <t>CL1087</t>
  </si>
  <si>
    <t>V006282</t>
  </si>
  <si>
    <t>Negozzio Bologna Fiera</t>
  </si>
  <si>
    <t>CL5755</t>
  </si>
  <si>
    <t>V001507</t>
  </si>
  <si>
    <t>EMILIA-ROMAGNA</t>
  </si>
  <si>
    <t>CL2486</t>
  </si>
  <si>
    <t>V000764</t>
  </si>
  <si>
    <t>NEGOZIO BARI CENTRO</t>
  </si>
  <si>
    <t>Bari</t>
  </si>
  <si>
    <t>PUGLIA</t>
  </si>
  <si>
    <t>Set Piatti</t>
  </si>
  <si>
    <t>CL9161</t>
  </si>
  <si>
    <t>V006517</t>
  </si>
  <si>
    <t>Negozzio Roma Termini</t>
  </si>
  <si>
    <t>LAZIO</t>
  </si>
  <si>
    <t>Contanti</t>
  </si>
  <si>
    <t>CL1719</t>
  </si>
  <si>
    <t>V000812</t>
  </si>
  <si>
    <t>19-09-2025</t>
  </si>
  <si>
    <t>Tappeto</t>
  </si>
  <si>
    <t>V007797</t>
  </si>
  <si>
    <t xml:space="preserve"> Negozio Bari Centro </t>
  </si>
  <si>
    <t>CL8224</t>
  </si>
  <si>
    <t>V002496</t>
  </si>
  <si>
    <t>27-07-2025</t>
  </si>
  <si>
    <t>Negozzio Verona Arena</t>
  </si>
  <si>
    <t>Veneto</t>
  </si>
  <si>
    <t>Smartwatch</t>
  </si>
  <si>
    <t>CL4172</t>
  </si>
  <si>
    <t>V001618</t>
  </si>
  <si>
    <t>Negozio Verona Arena</t>
  </si>
  <si>
    <t>CL8859</t>
  </si>
  <si>
    <t>V002125</t>
  </si>
  <si>
    <t>18/05/2024</t>
  </si>
  <si>
    <t>NEGOZIO GENOVA PORTO</t>
  </si>
  <si>
    <t>LIGURIA</t>
  </si>
  <si>
    <t>CL2452</t>
  </si>
  <si>
    <t>V001043</t>
  </si>
  <si>
    <t>negozio roma termini</t>
  </si>
  <si>
    <t>CL9118</t>
  </si>
  <si>
    <t>V001560</t>
  </si>
  <si>
    <t>22/11/2024</t>
  </si>
  <si>
    <t>Negozio Genova Porto</t>
  </si>
  <si>
    <t xml:space="preserve">Liguria </t>
  </si>
  <si>
    <t>CL6023</t>
  </si>
  <si>
    <t>V003166</t>
  </si>
  <si>
    <t xml:space="preserve">Veneto </t>
  </si>
  <si>
    <t>CL1130</t>
  </si>
  <si>
    <t>V000488</t>
  </si>
  <si>
    <t>27/09/2024</t>
  </si>
  <si>
    <t>CL2127</t>
  </si>
  <si>
    <t>V001018</t>
  </si>
  <si>
    <t xml:space="preserve">Emilia-Romagna </t>
  </si>
  <si>
    <t>CL2353</t>
  </si>
  <si>
    <t>V004059</t>
  </si>
  <si>
    <t>Negozio Bari Centr0</t>
  </si>
  <si>
    <t>puglia</t>
  </si>
  <si>
    <t>Jeans</t>
  </si>
  <si>
    <t>CL9914</t>
  </si>
  <si>
    <t>V002234</t>
  </si>
  <si>
    <t>CL6623</t>
  </si>
  <si>
    <t>V004170</t>
  </si>
  <si>
    <t>V007173</t>
  </si>
  <si>
    <t>13-08-2024</t>
  </si>
  <si>
    <t>Tuta</t>
  </si>
  <si>
    <t>CL5560</t>
  </si>
  <si>
    <t>V002267</t>
  </si>
  <si>
    <t>CL1063</t>
  </si>
  <si>
    <t>V002408</t>
  </si>
  <si>
    <t>Lombardia</t>
  </si>
  <si>
    <t>CL3285</t>
  </si>
  <si>
    <t>V001076</t>
  </si>
  <si>
    <t>negozio torino porta nuova</t>
  </si>
  <si>
    <t>CL5216</t>
  </si>
  <si>
    <t>V006179</t>
  </si>
  <si>
    <t xml:space="preserve">Piemonte </t>
  </si>
  <si>
    <t>CL8209</t>
  </si>
  <si>
    <t>V004980</t>
  </si>
  <si>
    <t>29-06-2024</t>
  </si>
  <si>
    <t>CL4776</t>
  </si>
  <si>
    <t>V006226</t>
  </si>
  <si>
    <t>V002583</t>
  </si>
  <si>
    <t>SICILIA</t>
  </si>
  <si>
    <t>V006723</t>
  </si>
  <si>
    <t>CL4521</t>
  </si>
  <si>
    <t>V002707</t>
  </si>
  <si>
    <t>CL9677</t>
  </si>
  <si>
    <t>V006996</t>
  </si>
  <si>
    <t>27/12/2025</t>
  </si>
  <si>
    <t>CL4895</t>
  </si>
  <si>
    <t>V001323</t>
  </si>
  <si>
    <t>Tenda</t>
  </si>
  <si>
    <t>CL1043</t>
  </si>
  <si>
    <t>V007690</t>
  </si>
  <si>
    <t>15/10/2024</t>
  </si>
  <si>
    <t>CL8169</t>
  </si>
  <si>
    <t>V003407</t>
  </si>
  <si>
    <t>Negozzio Firenze Duomo</t>
  </si>
  <si>
    <t xml:space="preserve">Casa </t>
  </si>
  <si>
    <t>CL9694</t>
  </si>
  <si>
    <t>V006651</t>
  </si>
  <si>
    <t>CL9136</t>
  </si>
  <si>
    <t>V007706</t>
  </si>
  <si>
    <t>26-07-2025</t>
  </si>
  <si>
    <t>CL8297</t>
  </si>
  <si>
    <t>V000867</t>
  </si>
  <si>
    <t>15/06/2024</t>
  </si>
  <si>
    <t xml:space="preserve">Puglia </t>
  </si>
  <si>
    <t>CL8499</t>
  </si>
  <si>
    <t>V003461</t>
  </si>
  <si>
    <t>NEGOZIO NAPOLI CHIAIA</t>
  </si>
  <si>
    <t xml:space="preserve">Campania </t>
  </si>
  <si>
    <t>CL6456</t>
  </si>
  <si>
    <t>V005477</t>
  </si>
  <si>
    <t>NEGOZIO VERONA ARENA</t>
  </si>
  <si>
    <t>CL1821</t>
  </si>
  <si>
    <t>V000466</t>
  </si>
  <si>
    <t>PIEMONTE</t>
  </si>
  <si>
    <t>CL2877</t>
  </si>
  <si>
    <t>V002878</t>
  </si>
  <si>
    <t xml:space="preserve"> Negozio Napoli Chiaia </t>
  </si>
  <si>
    <t>CL8688</t>
  </si>
  <si>
    <t>V001836</t>
  </si>
  <si>
    <t>16/03/2024</t>
  </si>
  <si>
    <t>VENETO</t>
  </si>
  <si>
    <t>CL6491</t>
  </si>
  <si>
    <t>V007039</t>
  </si>
  <si>
    <t>CAMPANIA</t>
  </si>
  <si>
    <t>CL5463</t>
  </si>
  <si>
    <t>V003709</t>
  </si>
  <si>
    <t>CL5179</t>
  </si>
  <si>
    <t>V003035</t>
  </si>
  <si>
    <t>negozio bari centro</t>
  </si>
  <si>
    <t>Puglia</t>
  </si>
  <si>
    <t>35,66</t>
  </si>
  <si>
    <t>CL3641</t>
  </si>
  <si>
    <t>V001502</t>
  </si>
  <si>
    <t>CL4810</t>
  </si>
  <si>
    <t>V003908</t>
  </si>
  <si>
    <t>CL3740</t>
  </si>
  <si>
    <t>V001666</t>
  </si>
  <si>
    <t>CL2090</t>
  </si>
  <si>
    <t>V000264</t>
  </si>
  <si>
    <t>CL7213</t>
  </si>
  <si>
    <t>V001973</t>
  </si>
  <si>
    <t>CL8956</t>
  </si>
  <si>
    <t>V004569</t>
  </si>
  <si>
    <t>Negozio Milano Centro</t>
  </si>
  <si>
    <t>CL6745</t>
  </si>
  <si>
    <t>V001738</t>
  </si>
  <si>
    <t>CL2246</t>
  </si>
  <si>
    <t>V001967</t>
  </si>
  <si>
    <t>Emilia Romagna</t>
  </si>
  <si>
    <t>CL7563</t>
  </si>
  <si>
    <t>V001145</t>
  </si>
  <si>
    <t>31/10/2024</t>
  </si>
  <si>
    <t>CL5267</t>
  </si>
  <si>
    <t>V005825</t>
  </si>
  <si>
    <t>CL7805</t>
  </si>
  <si>
    <t>V003287</t>
  </si>
  <si>
    <t>21-07-2024</t>
  </si>
  <si>
    <t>CL8576</t>
  </si>
  <si>
    <t>V007109</t>
  </si>
  <si>
    <t>CL2310</t>
  </si>
  <si>
    <t>V006771</t>
  </si>
  <si>
    <t>CL2666</t>
  </si>
  <si>
    <t>V007127</t>
  </si>
  <si>
    <t>CL7234</t>
  </si>
  <si>
    <t>V000683</t>
  </si>
  <si>
    <t>19-04-2024</t>
  </si>
  <si>
    <t>CL8175</t>
  </si>
  <si>
    <t>V002134</t>
  </si>
  <si>
    <t>CL3471</t>
  </si>
  <si>
    <t>V001003</t>
  </si>
  <si>
    <t>Negozio Roma Termini</t>
  </si>
  <si>
    <t>CL4666</t>
  </si>
  <si>
    <t>V007723</t>
  </si>
  <si>
    <t>Negozzio Bari Centro</t>
  </si>
  <si>
    <t>CL9678</t>
  </si>
  <si>
    <t>V005698</t>
  </si>
  <si>
    <t>CL3186</t>
  </si>
  <si>
    <t>V004289</t>
  </si>
  <si>
    <t>14-05-2025</t>
  </si>
  <si>
    <t>CL9238</t>
  </si>
  <si>
    <t>V004950</t>
  </si>
  <si>
    <t xml:space="preserve">Lazio </t>
  </si>
  <si>
    <t>CL2511</t>
  </si>
  <si>
    <t>V000484</t>
  </si>
  <si>
    <t>CL1706</t>
  </si>
  <si>
    <t>V003806</t>
  </si>
  <si>
    <t>18/04/2025</t>
  </si>
  <si>
    <t>CL5665</t>
  </si>
  <si>
    <t>V001439</t>
  </si>
  <si>
    <t>18-08-2024</t>
  </si>
  <si>
    <t>CL5241</t>
  </si>
  <si>
    <t>V000519</t>
  </si>
  <si>
    <t>CL5422</t>
  </si>
  <si>
    <t>V004467</t>
  </si>
  <si>
    <t>NEGOZIO ROMA TERMINI</t>
  </si>
  <si>
    <t>lazio</t>
  </si>
  <si>
    <t>V001346</t>
  </si>
  <si>
    <t>CL7191</t>
  </si>
  <si>
    <t>V000697</t>
  </si>
  <si>
    <t>CL3444</t>
  </si>
  <si>
    <t>V001010</t>
  </si>
  <si>
    <t>CL4687</t>
  </si>
  <si>
    <t>V002064</t>
  </si>
  <si>
    <t>CL1240</t>
  </si>
  <si>
    <t>V006592</t>
  </si>
  <si>
    <t>CL4292</t>
  </si>
  <si>
    <t>V003899</t>
  </si>
  <si>
    <t>CL1351</t>
  </si>
  <si>
    <t>V001075</t>
  </si>
  <si>
    <t>28-10-2024</t>
  </si>
  <si>
    <t>CL6824</t>
  </si>
  <si>
    <t>V001340</t>
  </si>
  <si>
    <t>Negozio Bari Centro</t>
  </si>
  <si>
    <t>CL1873</t>
  </si>
  <si>
    <t>V007205</t>
  </si>
  <si>
    <t>14/09/2025</t>
  </si>
  <si>
    <t>CL5252</t>
  </si>
  <si>
    <t>V007053</t>
  </si>
  <si>
    <t>CL1380</t>
  </si>
  <si>
    <t>V006744</t>
  </si>
  <si>
    <t>V004035</t>
  </si>
  <si>
    <t>CL8579</t>
  </si>
  <si>
    <t>V003540</t>
  </si>
  <si>
    <t>CL4434</t>
  </si>
  <si>
    <t>V002273</t>
  </si>
  <si>
    <t>13/07/2024</t>
  </si>
  <si>
    <t>CL4696</t>
  </si>
  <si>
    <t>V002089</t>
  </si>
  <si>
    <t>TOSCANA</t>
  </si>
  <si>
    <t>V000837</t>
  </si>
  <si>
    <t>Negozio Torino Porta Nuova</t>
  </si>
  <si>
    <t>CL4975</t>
  </si>
  <si>
    <t>V001035</t>
  </si>
  <si>
    <t>NEGOZIO MILANO CENTRO</t>
  </si>
  <si>
    <t>CL7597</t>
  </si>
  <si>
    <t>V005483</t>
  </si>
  <si>
    <t>CL6860</t>
  </si>
  <si>
    <t>V002474</t>
  </si>
  <si>
    <t>CL1977</t>
  </si>
  <si>
    <t>V000350</t>
  </si>
  <si>
    <t>CL8096</t>
  </si>
  <si>
    <t>V004473</t>
  </si>
  <si>
    <t>16/07/2024</t>
  </si>
  <si>
    <t>CL6569</t>
  </si>
  <si>
    <t>V004351</t>
  </si>
  <si>
    <t>26/01/2025</t>
  </si>
  <si>
    <t>CL8731</t>
  </si>
  <si>
    <t>V005599</t>
  </si>
  <si>
    <t>negozio verona arena</t>
  </si>
  <si>
    <t>CL8935</t>
  </si>
  <si>
    <t>V001062</t>
  </si>
  <si>
    <t>28-04-2025</t>
  </si>
  <si>
    <t>CL4028</t>
  </si>
  <si>
    <t>V000880</t>
  </si>
  <si>
    <t>19/10/2024</t>
  </si>
  <si>
    <t>CL2468</t>
  </si>
  <si>
    <t>V004680</t>
  </si>
  <si>
    <t>CL4493</t>
  </si>
  <si>
    <t>V007500</t>
  </si>
  <si>
    <t>V007572</t>
  </si>
  <si>
    <t>CL1900</t>
  </si>
  <si>
    <t>V001534</t>
  </si>
  <si>
    <t>NEGOZIO BOLOGNA FIERA</t>
  </si>
  <si>
    <t>CL7226</t>
  </si>
  <si>
    <t>V007736</t>
  </si>
  <si>
    <t>CL5544</t>
  </si>
  <si>
    <t>V002058</t>
  </si>
  <si>
    <t>CL8691</t>
  </si>
  <si>
    <t>V002419</t>
  </si>
  <si>
    <t>CL5522</t>
  </si>
  <si>
    <t>V004185</t>
  </si>
  <si>
    <t>CL6913</t>
  </si>
  <si>
    <t>V002699</t>
  </si>
  <si>
    <t>23-09-2025</t>
  </si>
  <si>
    <t>CL1725</t>
  </si>
  <si>
    <t>V002302</t>
  </si>
  <si>
    <t>CL6034</t>
  </si>
  <si>
    <t>V002003</t>
  </si>
  <si>
    <t>14-02-2025</t>
  </si>
  <si>
    <t>Negozzio Genova Porto</t>
  </si>
  <si>
    <t>CL6903</t>
  </si>
  <si>
    <t>V001871</t>
  </si>
  <si>
    <t>16-11-2025</t>
  </si>
  <si>
    <t>CL9122</t>
  </si>
  <si>
    <t>V000458</t>
  </si>
  <si>
    <t>CL1389</t>
  </si>
  <si>
    <t>V004782</t>
  </si>
  <si>
    <t>20/07/2024</t>
  </si>
  <si>
    <t>CL1301</t>
  </si>
  <si>
    <t>V005720</t>
  </si>
  <si>
    <t>15/07/2024</t>
  </si>
  <si>
    <t>CL9314</t>
  </si>
  <si>
    <t>V003177</t>
  </si>
  <si>
    <t>Negozzio Napoli Chiaia</t>
  </si>
  <si>
    <t>CL6243</t>
  </si>
  <si>
    <t>V006472</t>
  </si>
  <si>
    <t>CL9320</t>
  </si>
  <si>
    <t>V001941</t>
  </si>
  <si>
    <t>CL3743</t>
  </si>
  <si>
    <t>V002797</t>
  </si>
  <si>
    <t>V001700</t>
  </si>
  <si>
    <t>CL4169</t>
  </si>
  <si>
    <t>V001071</t>
  </si>
  <si>
    <t>CL8461</t>
  </si>
  <si>
    <t>V004123</t>
  </si>
  <si>
    <t>CL5483</t>
  </si>
  <si>
    <t>V006699</t>
  </si>
  <si>
    <t>CL4582</t>
  </si>
  <si>
    <t>V007221</t>
  </si>
  <si>
    <t>CL8267</t>
  </si>
  <si>
    <t>V007017</t>
  </si>
  <si>
    <t>27/07/2025</t>
  </si>
  <si>
    <t>CL4415</t>
  </si>
  <si>
    <t>V005688</t>
  </si>
  <si>
    <t>27-02-2025</t>
  </si>
  <si>
    <t>CL2629</t>
  </si>
  <si>
    <t>V006057</t>
  </si>
  <si>
    <t>negozio firenze duomo</t>
  </si>
  <si>
    <t>V000587</t>
  </si>
  <si>
    <t>31/03/2024</t>
  </si>
  <si>
    <t>CL8503</t>
  </si>
  <si>
    <t>V002403</t>
  </si>
  <si>
    <t>18-08-2025</t>
  </si>
  <si>
    <t>CL8235</t>
  </si>
  <si>
    <t>V002586</t>
  </si>
  <si>
    <t>26/09/2025</t>
  </si>
  <si>
    <t>CL7831</t>
  </si>
  <si>
    <t>V003850</t>
  </si>
  <si>
    <t>21-03-2025</t>
  </si>
  <si>
    <t>n/d</t>
  </si>
  <si>
    <t>CL3439</t>
  </si>
  <si>
    <t>V002768</t>
  </si>
  <si>
    <t>22-11-2025</t>
  </si>
  <si>
    <t>CL5723</t>
  </si>
  <si>
    <t>V004852</t>
  </si>
  <si>
    <t>Negozio Milano Centr0</t>
  </si>
  <si>
    <t>CL5378</t>
  </si>
  <si>
    <t>V001942</t>
  </si>
  <si>
    <t>CL4159</t>
  </si>
  <si>
    <t>V003529</t>
  </si>
  <si>
    <t>19/12/2025</t>
  </si>
  <si>
    <t>CL1462</t>
  </si>
  <si>
    <t>V005023</t>
  </si>
  <si>
    <t>CL7243</t>
  </si>
  <si>
    <t>V001546</t>
  </si>
  <si>
    <t>CL2780</t>
  </si>
  <si>
    <t>V003893</t>
  </si>
  <si>
    <t>CL4669</t>
  </si>
  <si>
    <t>V002303</t>
  </si>
  <si>
    <t>CL4650</t>
  </si>
  <si>
    <t>V000648</t>
  </si>
  <si>
    <t>CL9362</t>
  </si>
  <si>
    <t>V000223</t>
  </si>
  <si>
    <t>CL3587</t>
  </si>
  <si>
    <t>V006886</t>
  </si>
  <si>
    <t>19-05-2024</t>
  </si>
  <si>
    <t>CL6039</t>
  </si>
  <si>
    <t>V005466</t>
  </si>
  <si>
    <t>V000024</t>
  </si>
  <si>
    <t>CL8260</t>
  </si>
  <si>
    <t>V004307</t>
  </si>
  <si>
    <t>17,73</t>
  </si>
  <si>
    <t>V006794</t>
  </si>
  <si>
    <t>CL9787</t>
  </si>
  <si>
    <t>V004012</t>
  </si>
  <si>
    <t>CL1770</t>
  </si>
  <si>
    <t>V007758</t>
  </si>
  <si>
    <t>CL8505</t>
  </si>
  <si>
    <t>V002800</t>
  </si>
  <si>
    <t>CL8897</t>
  </si>
  <si>
    <t>V006706</t>
  </si>
  <si>
    <t>CL7859</t>
  </si>
  <si>
    <t>V005273</t>
  </si>
  <si>
    <t>CL3406</t>
  </si>
  <si>
    <t>V004944</t>
  </si>
  <si>
    <t>CL5385</t>
  </si>
  <si>
    <t>V001408</t>
  </si>
  <si>
    <t>CL6398</t>
  </si>
  <si>
    <t>V000066</t>
  </si>
  <si>
    <t>16-06-2024</t>
  </si>
  <si>
    <t>CL1420</t>
  </si>
  <si>
    <t>V002677</t>
  </si>
  <si>
    <t>V001045</t>
  </si>
  <si>
    <t>CL5994</t>
  </si>
  <si>
    <t>V006685</t>
  </si>
  <si>
    <t>CL3691</t>
  </si>
  <si>
    <t>V007038</t>
  </si>
  <si>
    <t>CL7601</t>
  </si>
  <si>
    <t>V004742</t>
  </si>
  <si>
    <t>CL5218</t>
  </si>
  <si>
    <t>V002030</t>
  </si>
  <si>
    <t>13/11/2024</t>
  </si>
  <si>
    <t>V005822</t>
  </si>
  <si>
    <t>16-12-2024</t>
  </si>
  <si>
    <t>CL1492</t>
  </si>
  <si>
    <t>V005243</t>
  </si>
  <si>
    <t>CL4848</t>
  </si>
  <si>
    <t>V003882</t>
  </si>
  <si>
    <t>CL8575</t>
  </si>
  <si>
    <t>V000555</t>
  </si>
  <si>
    <t>23/01/2025</t>
  </si>
  <si>
    <t>CL6965</t>
  </si>
  <si>
    <t>V001678</t>
  </si>
  <si>
    <t>13/09/2025</t>
  </si>
  <si>
    <t>CL2267</t>
  </si>
  <si>
    <t>V002830</t>
  </si>
  <si>
    <t>17/11/2024</t>
  </si>
  <si>
    <t>CL3385</t>
  </si>
  <si>
    <t>V004254</t>
  </si>
  <si>
    <t>CL3585</t>
  </si>
  <si>
    <t>V002178</t>
  </si>
  <si>
    <t>CL2712</t>
  </si>
  <si>
    <t>V005683</t>
  </si>
  <si>
    <t>CL3803</t>
  </si>
  <si>
    <t>V004765</t>
  </si>
  <si>
    <t>CL8331</t>
  </si>
  <si>
    <t>V001056</t>
  </si>
  <si>
    <t>CL5317</t>
  </si>
  <si>
    <t>V001407</t>
  </si>
  <si>
    <t>CL8525</t>
  </si>
  <si>
    <t>V004455</t>
  </si>
  <si>
    <t>19-02-2025</t>
  </si>
  <si>
    <t xml:space="preserve"> Negozio Palermo Politeama </t>
  </si>
  <si>
    <t>CL6313</t>
  </si>
  <si>
    <t>V000602</t>
  </si>
  <si>
    <t>CL3727</t>
  </si>
  <si>
    <t>V001384</t>
  </si>
  <si>
    <t>24-01-2024</t>
  </si>
  <si>
    <t>V002407</t>
  </si>
  <si>
    <t>25-02-2025</t>
  </si>
  <si>
    <t>CL6643</t>
  </si>
  <si>
    <t>V006613</t>
  </si>
  <si>
    <t>CL3421</t>
  </si>
  <si>
    <t>V003269</t>
  </si>
  <si>
    <t>CL8989</t>
  </si>
  <si>
    <t>V002886</t>
  </si>
  <si>
    <t>CL8519</t>
  </si>
  <si>
    <t>V005236</t>
  </si>
  <si>
    <t>CL8617</t>
  </si>
  <si>
    <t>V005215</t>
  </si>
  <si>
    <t>CL6219</t>
  </si>
  <si>
    <t>V006202</t>
  </si>
  <si>
    <t>CL7714</t>
  </si>
  <si>
    <t>V001740</t>
  </si>
  <si>
    <t>CL9930</t>
  </si>
  <si>
    <t>V003556</t>
  </si>
  <si>
    <t>CL4953</t>
  </si>
  <si>
    <t>V000928</t>
  </si>
  <si>
    <t>CL4596</t>
  </si>
  <si>
    <t>V006275</t>
  </si>
  <si>
    <t>V003572</t>
  </si>
  <si>
    <t>CL6323</t>
  </si>
  <si>
    <t>V001841</t>
  </si>
  <si>
    <t>CL6579</t>
  </si>
  <si>
    <t>V007469</t>
  </si>
  <si>
    <t>CL3621</t>
  </si>
  <si>
    <t>V002603</t>
  </si>
  <si>
    <t>CL4698</t>
  </si>
  <si>
    <t>V000240</t>
  </si>
  <si>
    <t>CL3178</t>
  </si>
  <si>
    <t>V002433</t>
  </si>
  <si>
    <t>CL2465</t>
  </si>
  <si>
    <t>V005362</t>
  </si>
  <si>
    <t>V005791</t>
  </si>
  <si>
    <t>CL6107</t>
  </si>
  <si>
    <t>V003205</t>
  </si>
  <si>
    <t>CL1772</t>
  </si>
  <si>
    <t>V000102</t>
  </si>
  <si>
    <t>27-08-2025</t>
  </si>
  <si>
    <t>CL2633</t>
  </si>
  <si>
    <t>V000319</t>
  </si>
  <si>
    <t>CL2420</t>
  </si>
  <si>
    <t>V003514</t>
  </si>
  <si>
    <t>CL9383</t>
  </si>
  <si>
    <t>V003182</t>
  </si>
  <si>
    <t>CL9871</t>
  </si>
  <si>
    <t>V000534</t>
  </si>
  <si>
    <t>13-11-2024</t>
  </si>
  <si>
    <t>CL4721</t>
  </si>
  <si>
    <t>V000738</t>
  </si>
  <si>
    <t xml:space="preserve">Sport </t>
  </si>
  <si>
    <t>CL8593</t>
  </si>
  <si>
    <t>V001245</t>
  </si>
  <si>
    <t>CL7731</t>
  </si>
  <si>
    <t>V001143</t>
  </si>
  <si>
    <t>CL1189</t>
  </si>
  <si>
    <t>V001490</t>
  </si>
  <si>
    <t>CL2244</t>
  </si>
  <si>
    <t>V001812</t>
  </si>
  <si>
    <t>CL4406</t>
  </si>
  <si>
    <t>V005973</t>
  </si>
  <si>
    <t>CL9932</t>
  </si>
  <si>
    <t>V001329</t>
  </si>
  <si>
    <t>CL3932</t>
  </si>
  <si>
    <t>V006483</t>
  </si>
  <si>
    <t>20-05-2025</t>
  </si>
  <si>
    <t>CL3685</t>
  </si>
  <si>
    <t>V003802</t>
  </si>
  <si>
    <t>17-06-2025</t>
  </si>
  <si>
    <t>CL5070</t>
  </si>
  <si>
    <t>V001927</t>
  </si>
  <si>
    <t>CL8490</t>
  </si>
  <si>
    <t>V002084</t>
  </si>
  <si>
    <t>24-03-2025</t>
  </si>
  <si>
    <t>CL3480</t>
  </si>
  <si>
    <t>V000497</t>
  </si>
  <si>
    <t>16-09-2024</t>
  </si>
  <si>
    <t>CL3262</t>
  </si>
  <si>
    <t>V007541</t>
  </si>
  <si>
    <t>16/06/2024</t>
  </si>
  <si>
    <t>verona</t>
  </si>
  <si>
    <t>CL6152</t>
  </si>
  <si>
    <t>V006884</t>
  </si>
  <si>
    <t>CL4765</t>
  </si>
  <si>
    <t>V000473</t>
  </si>
  <si>
    <t>CL7637</t>
  </si>
  <si>
    <t>V005049</t>
  </si>
  <si>
    <t>19-08-2025</t>
  </si>
  <si>
    <t>CL4207</t>
  </si>
  <si>
    <t>V006147</t>
  </si>
  <si>
    <t>CL5384</t>
  </si>
  <si>
    <t>V001783</t>
  </si>
  <si>
    <t>CL7729</t>
  </si>
  <si>
    <t>V000545</t>
  </si>
  <si>
    <t>CL4263</t>
  </si>
  <si>
    <t>V004175</t>
  </si>
  <si>
    <t>CL5004</t>
  </si>
  <si>
    <t>V001243</t>
  </si>
  <si>
    <t>CL2251</t>
  </si>
  <si>
    <t>V005864</t>
  </si>
  <si>
    <t>CL8384</t>
  </si>
  <si>
    <t>V007320</t>
  </si>
  <si>
    <t>CL3649</t>
  </si>
  <si>
    <t>V000335</t>
  </si>
  <si>
    <t>CL1862</t>
  </si>
  <si>
    <t>V005910</t>
  </si>
  <si>
    <t>torino</t>
  </si>
  <si>
    <t>CL3495</t>
  </si>
  <si>
    <t>V001316</t>
  </si>
  <si>
    <t>20-09-2025</t>
  </si>
  <si>
    <t>CL8583</t>
  </si>
  <si>
    <t>V006859</t>
  </si>
  <si>
    <t>19/01/2025</t>
  </si>
  <si>
    <t>V002183</t>
  </si>
  <si>
    <t>CL8016</t>
  </si>
  <si>
    <t>V006238</t>
  </si>
  <si>
    <t>CL3577</t>
  </si>
  <si>
    <t>V007770</t>
  </si>
  <si>
    <t>CL2670</t>
  </si>
  <si>
    <t>V004588</t>
  </si>
  <si>
    <t>CL3549</t>
  </si>
  <si>
    <t>V000133</t>
  </si>
  <si>
    <t>CL8075</t>
  </si>
  <si>
    <t>V002139</t>
  </si>
  <si>
    <t>CL8432</t>
  </si>
  <si>
    <t>V004327</t>
  </si>
  <si>
    <t>â‚¬ 4.13</t>
  </si>
  <si>
    <t>CL6360</t>
  </si>
  <si>
    <t>V004766</t>
  </si>
  <si>
    <t>CL7810</t>
  </si>
  <si>
    <t>V000541</t>
  </si>
  <si>
    <t>20/01/2024</t>
  </si>
  <si>
    <t>CL1362</t>
  </si>
  <si>
    <t>V006144</t>
  </si>
  <si>
    <t>CL8398</t>
  </si>
  <si>
    <t>V003687</t>
  </si>
  <si>
    <t>â‚¬ 33.28</t>
  </si>
  <si>
    <t>CL7980</t>
  </si>
  <si>
    <t>V000038</t>
  </si>
  <si>
    <t>CL3088</t>
  </si>
  <si>
    <t>V007093</t>
  </si>
  <si>
    <t>CL1401</t>
  </si>
  <si>
    <t>V004210</t>
  </si>
  <si>
    <t>CL6910</t>
  </si>
  <si>
    <t>V007800</t>
  </si>
  <si>
    <t>CL7341</t>
  </si>
  <si>
    <t>V001510</t>
  </si>
  <si>
    <t>28-01-2025</t>
  </si>
  <si>
    <t>CL7141</t>
  </si>
  <si>
    <t>V002998</t>
  </si>
  <si>
    <t>CL2879</t>
  </si>
  <si>
    <t>V000749</t>
  </si>
  <si>
    <t>BELLEZZA</t>
  </si>
  <si>
    <t>CL3332</t>
  </si>
  <si>
    <t>V002945</t>
  </si>
  <si>
    <t>CL3292</t>
  </si>
  <si>
    <t>V005770</t>
  </si>
  <si>
    <t>CL8086</t>
  </si>
  <si>
    <t>V002729</t>
  </si>
  <si>
    <t>26-04-2024</t>
  </si>
  <si>
    <t>CL2223</t>
  </si>
  <si>
    <t>V002499</t>
  </si>
  <si>
    <t>30-03-2025</t>
  </si>
  <si>
    <t>CL3193</t>
  </si>
  <si>
    <t>V000096</t>
  </si>
  <si>
    <t>V006249</t>
  </si>
  <si>
    <t>CL2909</t>
  </si>
  <si>
    <t>V005247</t>
  </si>
  <si>
    <t>CL2302</t>
  </si>
  <si>
    <t>V006384</t>
  </si>
  <si>
    <t>CL4123</t>
  </si>
  <si>
    <t>V001576</t>
  </si>
  <si>
    <t>CL6135</t>
  </si>
  <si>
    <t>V002185</t>
  </si>
  <si>
    <t>CL1297</t>
  </si>
  <si>
    <t>V004218</t>
  </si>
  <si>
    <t>CL3900</t>
  </si>
  <si>
    <t>V005787</t>
  </si>
  <si>
    <t>26/11/2025</t>
  </si>
  <si>
    <t>â‚¬ 19.54</t>
  </si>
  <si>
    <t>CL8902</t>
  </si>
  <si>
    <t>V003781</t>
  </si>
  <si>
    <t>CL6485</t>
  </si>
  <si>
    <t>V000454</t>
  </si>
  <si>
    <t>CL8301</t>
  </si>
  <si>
    <t>V006581</t>
  </si>
  <si>
    <t>CL7505</t>
  </si>
  <si>
    <t>V002808</t>
  </si>
  <si>
    <t>V006014</t>
  </si>
  <si>
    <t>11,28</t>
  </si>
  <si>
    <t>CL5127</t>
  </si>
  <si>
    <t>V000252</t>
  </si>
  <si>
    <t>CL5967</t>
  </si>
  <si>
    <t>V006553</t>
  </si>
  <si>
    <t>CL1476</t>
  </si>
  <si>
    <t>V001023</t>
  </si>
  <si>
    <t>30/07/2024</t>
  </si>
  <si>
    <t>CL5206</t>
  </si>
  <si>
    <t>V002514</t>
  </si>
  <si>
    <t>27/06/2025</t>
  </si>
  <si>
    <t>CL8163</t>
  </si>
  <si>
    <t>V001011</t>
  </si>
  <si>
    <t>CL7427</t>
  </si>
  <si>
    <t>V005603</t>
  </si>
  <si>
    <t>CL6587</t>
  </si>
  <si>
    <t>V001966</t>
  </si>
  <si>
    <t>CL6441</t>
  </si>
  <si>
    <t>V001466</t>
  </si>
  <si>
    <t>31/05/2025</t>
  </si>
  <si>
    <t>V000626</t>
  </si>
  <si>
    <t>V007790</t>
  </si>
  <si>
    <t>CL9679</t>
  </si>
  <si>
    <t>V001732</t>
  </si>
  <si>
    <t>21-09-2025</t>
  </si>
  <si>
    <t>CL2713</t>
  </si>
  <si>
    <t>V005504</t>
  </si>
  <si>
    <t>CL3214</t>
  </si>
  <si>
    <t>V007526</t>
  </si>
  <si>
    <t>CL7352</t>
  </si>
  <si>
    <t>V004845</t>
  </si>
  <si>
    <t>CL7970</t>
  </si>
  <si>
    <t>V004231</t>
  </si>
  <si>
    <t>CL7186</t>
  </si>
  <si>
    <t>V003086</t>
  </si>
  <si>
    <t>CL1545</t>
  </si>
  <si>
    <t>V005293</t>
  </si>
  <si>
    <t>CL7183</t>
  </si>
  <si>
    <t>V004267</t>
  </si>
  <si>
    <t>CL2094</t>
  </si>
  <si>
    <t>V003455</t>
  </si>
  <si>
    <t>CL9449</t>
  </si>
  <si>
    <t>V003081</t>
  </si>
  <si>
    <t>CL8080</t>
  </si>
  <si>
    <t>V000158</t>
  </si>
  <si>
    <t>V005883</t>
  </si>
  <si>
    <t>CL7281</t>
  </si>
  <si>
    <t>V003735</t>
  </si>
  <si>
    <t>CL4056</t>
  </si>
  <si>
    <t>V005155</t>
  </si>
  <si>
    <t>21/07/2024</t>
  </si>
  <si>
    <t>CL5965</t>
  </si>
  <si>
    <t>V005843</t>
  </si>
  <si>
    <t>CL2847</t>
  </si>
  <si>
    <t>V000504</t>
  </si>
  <si>
    <t>CL5530</t>
  </si>
  <si>
    <t>V005397</t>
  </si>
  <si>
    <t>19-02-2024</t>
  </si>
  <si>
    <t>CL1693</t>
  </si>
  <si>
    <t>V000316</t>
  </si>
  <si>
    <t>CL7919</t>
  </si>
  <si>
    <t>V000711</t>
  </si>
  <si>
    <t>CL2158</t>
  </si>
  <si>
    <t>V007455</t>
  </si>
  <si>
    <t>CL1982</t>
  </si>
  <si>
    <t>V002095</t>
  </si>
  <si>
    <t>CL5253</t>
  </si>
  <si>
    <t>V007040</t>
  </si>
  <si>
    <t>V003935</t>
  </si>
  <si>
    <t>CL7750</t>
  </si>
  <si>
    <t>V000857</t>
  </si>
  <si>
    <t>CL8310</t>
  </si>
  <si>
    <t>V006427</t>
  </si>
  <si>
    <t>CL9170</t>
  </si>
  <si>
    <t>V006400</t>
  </si>
  <si>
    <t>CL5972</t>
  </si>
  <si>
    <t>V002652</t>
  </si>
  <si>
    <t>CL4963</t>
  </si>
  <si>
    <t>V000320</t>
  </si>
  <si>
    <t>CL5059</t>
  </si>
  <si>
    <t>V000430</t>
  </si>
  <si>
    <t>24/11/2024</t>
  </si>
  <si>
    <t>CL1824</t>
  </si>
  <si>
    <t>V001019</t>
  </si>
  <si>
    <t>CL2549</t>
  </si>
  <si>
    <t>V001426</t>
  </si>
  <si>
    <t>CL9240</t>
  </si>
  <si>
    <t>V007584</t>
  </si>
  <si>
    <t>CL8650</t>
  </si>
  <si>
    <t>V004018</t>
  </si>
  <si>
    <t>CL2321</t>
  </si>
  <si>
    <t>V004318</t>
  </si>
  <si>
    <t>CL6825</t>
  </si>
  <si>
    <t>V003132</t>
  </si>
  <si>
    <t>CL4889</t>
  </si>
  <si>
    <t>V007142</t>
  </si>
  <si>
    <t>32,92</t>
  </si>
  <si>
    <t>CL3729</t>
  </si>
  <si>
    <t>V006602</t>
  </si>
  <si>
    <t>CL3233</t>
  </si>
  <si>
    <t>V004881</t>
  </si>
  <si>
    <t>CL1398</t>
  </si>
  <si>
    <t>V001979</t>
  </si>
  <si>
    <t>29/09/2024</t>
  </si>
  <si>
    <t>9,2</t>
  </si>
  <si>
    <t>CL6280</t>
  </si>
  <si>
    <t>V005555</t>
  </si>
  <si>
    <t>CL1840</t>
  </si>
  <si>
    <t>V001194</t>
  </si>
  <si>
    <t>CL6715</t>
  </si>
  <si>
    <t>V003782</t>
  </si>
  <si>
    <t>CL2282</t>
  </si>
  <si>
    <t>V006204</t>
  </si>
  <si>
    <t>17/02/2025</t>
  </si>
  <si>
    <t>CL7639</t>
  </si>
  <si>
    <t>V005547</t>
  </si>
  <si>
    <t>V002900</t>
  </si>
  <si>
    <t>CL6083</t>
  </si>
  <si>
    <t>V005284</t>
  </si>
  <si>
    <t>CL9857</t>
  </si>
  <si>
    <t>V004920</t>
  </si>
  <si>
    <t>31-03-2024</t>
  </si>
  <si>
    <t>CL5333</t>
  </si>
  <si>
    <t>V004425</t>
  </si>
  <si>
    <t>CL5109</t>
  </si>
  <si>
    <t>V001663</t>
  </si>
  <si>
    <t>13-07-2024</t>
  </si>
  <si>
    <t>CL8580</t>
  </si>
  <si>
    <t>V002893</t>
  </si>
  <si>
    <t>CL1142</t>
  </si>
  <si>
    <t>V003040</t>
  </si>
  <si>
    <t>CL4461</t>
  </si>
  <si>
    <t>V002624</t>
  </si>
  <si>
    <t>CL8706</t>
  </si>
  <si>
    <t>V007775</t>
  </si>
  <si>
    <t>CL1465</t>
  </si>
  <si>
    <t>V006910</t>
  </si>
  <si>
    <t>CL5867</t>
  </si>
  <si>
    <t>V004616</t>
  </si>
  <si>
    <t>CL3826</t>
  </si>
  <si>
    <t>V001282</t>
  </si>
  <si>
    <t>CL9001</t>
  </si>
  <si>
    <t>V003299</t>
  </si>
  <si>
    <t>17/03/2025</t>
  </si>
  <si>
    <t>CL4871</t>
  </si>
  <si>
    <t>V007285</t>
  </si>
  <si>
    <t>26-01-2024</t>
  </si>
  <si>
    <t>â‚¬ 23.73</t>
  </si>
  <si>
    <t>CL7631</t>
  </si>
  <si>
    <t>V002535</t>
  </si>
  <si>
    <t>30-09-2024</t>
  </si>
  <si>
    <t>CL3756</t>
  </si>
  <si>
    <t>V005931</t>
  </si>
  <si>
    <t>28-06-2025</t>
  </si>
  <si>
    <t>CL8931</t>
  </si>
  <si>
    <t>V002577</t>
  </si>
  <si>
    <t>CL6967</t>
  </si>
  <si>
    <t>V007695</t>
  </si>
  <si>
    <t>22-05-2025</t>
  </si>
  <si>
    <t>CL1148</t>
  </si>
  <si>
    <t>V006783</t>
  </si>
  <si>
    <t>CL6285</t>
  </si>
  <si>
    <t>V003359</t>
  </si>
  <si>
    <t>CL2698</t>
  </si>
  <si>
    <t>V002571</t>
  </si>
  <si>
    <t>4,71</t>
  </si>
  <si>
    <t>CL2233</t>
  </si>
  <si>
    <t>V005114</t>
  </si>
  <si>
    <t>CL5401</t>
  </si>
  <si>
    <t>V006244</t>
  </si>
  <si>
    <t>V006094</t>
  </si>
  <si>
    <t>CL8321</t>
  </si>
  <si>
    <t>V007512</t>
  </si>
  <si>
    <t>CL5135</t>
  </si>
  <si>
    <t>V005493</t>
  </si>
  <si>
    <t>18-12-2025</t>
  </si>
  <si>
    <t>CL2593</t>
  </si>
  <si>
    <t>V005630</t>
  </si>
  <si>
    <t>CL7309</t>
  </si>
  <si>
    <t>V005995</t>
  </si>
  <si>
    <t>CL2746</t>
  </si>
  <si>
    <t>V005382</t>
  </si>
  <si>
    <t>22/10/2025</t>
  </si>
  <si>
    <t>CL9725</t>
  </si>
  <si>
    <t>V002693</t>
  </si>
  <si>
    <t>CL5554</t>
  </si>
  <si>
    <t>V003258</t>
  </si>
  <si>
    <t>CL6005</t>
  </si>
  <si>
    <t>V000997</t>
  </si>
  <si>
    <t>CL6278</t>
  </si>
  <si>
    <t>V006759</t>
  </si>
  <si>
    <t>CL4208</t>
  </si>
  <si>
    <t>V004447</t>
  </si>
  <si>
    <t>CL8044</t>
  </si>
  <si>
    <t>V003271</t>
  </si>
  <si>
    <t>CL3252</t>
  </si>
  <si>
    <t>V004716</t>
  </si>
  <si>
    <t>CL6271</t>
  </si>
  <si>
    <t>V004610</t>
  </si>
  <si>
    <t>15/04/2024</t>
  </si>
  <si>
    <t>CL9938</t>
  </si>
  <si>
    <t>V002307</t>
  </si>
  <si>
    <t>CL6677</t>
  </si>
  <si>
    <t>V003791</t>
  </si>
  <si>
    <t>18/03/2025</t>
  </si>
  <si>
    <t>CL7464</t>
  </si>
  <si>
    <t>V007172</t>
  </si>
  <si>
    <t>CL7500</t>
  </si>
  <si>
    <t>V005145</t>
  </si>
  <si>
    <t>30-09-2025</t>
  </si>
  <si>
    <t>CL5768</t>
  </si>
  <si>
    <t>V001085</t>
  </si>
  <si>
    <t>V002265</t>
  </si>
  <si>
    <t>CL4593</t>
  </si>
  <si>
    <t>V007391</t>
  </si>
  <si>
    <t>CL9106</t>
  </si>
  <si>
    <t>V006538</t>
  </si>
  <si>
    <t>14-08-2024</t>
  </si>
  <si>
    <t>CL7286</t>
  </si>
  <si>
    <t>V001047</t>
  </si>
  <si>
    <t>24/12/2024</t>
  </si>
  <si>
    <t>CL1145</t>
  </si>
  <si>
    <t>V001347</t>
  </si>
  <si>
    <t>CL7904</t>
  </si>
  <si>
    <t>V006005</t>
  </si>
  <si>
    <t>CL4074</t>
  </si>
  <si>
    <t>V001177</t>
  </si>
  <si>
    <t>CL2755</t>
  </si>
  <si>
    <t>V004437</t>
  </si>
  <si>
    <t>CL1739</t>
  </si>
  <si>
    <t>V002345</t>
  </si>
  <si>
    <t>13/02/2024</t>
  </si>
  <si>
    <t>V006081</t>
  </si>
  <si>
    <t>CL8998</t>
  </si>
  <si>
    <t>V003947</t>
  </si>
  <si>
    <t>28-10-2025</t>
  </si>
  <si>
    <t>CL5429</t>
  </si>
  <si>
    <t>V002289</t>
  </si>
  <si>
    <t>CL1640</t>
  </si>
  <si>
    <t>V001422</t>
  </si>
  <si>
    <t>CL4747</t>
  </si>
  <si>
    <t>V006570</t>
  </si>
  <si>
    <t>CL8945</t>
  </si>
  <si>
    <t>V002674</t>
  </si>
  <si>
    <t>CL9743</t>
  </si>
  <si>
    <t>V006489</t>
  </si>
  <si>
    <t>CL3956</t>
  </si>
  <si>
    <t>V000909</t>
  </si>
  <si>
    <t>CL8439</t>
  </si>
  <si>
    <t>V003317</t>
  </si>
  <si>
    <t>CL7725</t>
  </si>
  <si>
    <t>V006928</t>
  </si>
  <si>
    <t>5,6</t>
  </si>
  <si>
    <t>CL5753</t>
  </si>
  <si>
    <t>V004354</t>
  </si>
  <si>
    <t>CL4730</t>
  </si>
  <si>
    <t>V003827</t>
  </si>
  <si>
    <t>CL9328</t>
  </si>
  <si>
    <t>V006487</t>
  </si>
  <si>
    <t>CL5490</t>
  </si>
  <si>
    <t>V005333</t>
  </si>
  <si>
    <t>25-08-2025</t>
  </si>
  <si>
    <t>V000394</t>
  </si>
  <si>
    <t>CL4688</t>
  </si>
  <si>
    <t>V000684</t>
  </si>
  <si>
    <t>30/08/2025</t>
  </si>
  <si>
    <t>V000231</t>
  </si>
  <si>
    <t>CL2017</t>
  </si>
  <si>
    <t>V004922</t>
  </si>
  <si>
    <t>28/02/2025</t>
  </si>
  <si>
    <t>milano</t>
  </si>
  <si>
    <t>CL6386</t>
  </si>
  <si>
    <t>V001430</t>
  </si>
  <si>
    <t>26-08-2025</t>
  </si>
  <si>
    <t>CL2441</t>
  </si>
  <si>
    <t>V000677</t>
  </si>
  <si>
    <t>CL2692</t>
  </si>
  <si>
    <t>V006460</t>
  </si>
  <si>
    <t>CL3650</t>
  </si>
  <si>
    <t>V006689</t>
  </si>
  <si>
    <t>23-08-2024</t>
  </si>
  <si>
    <t>CL6116</t>
  </si>
  <si>
    <t>V004428</t>
  </si>
  <si>
    <t>CL2119</t>
  </si>
  <si>
    <t>V000034</t>
  </si>
  <si>
    <t>CL5905</t>
  </si>
  <si>
    <t>V002803</t>
  </si>
  <si>
    <t>CL1779</t>
  </si>
  <si>
    <t>V000958</t>
  </si>
  <si>
    <t>CL1782</t>
  </si>
  <si>
    <t>V005406</t>
  </si>
  <si>
    <t>27/01/2024</t>
  </si>
  <si>
    <t>CL2458</t>
  </si>
  <si>
    <t>V001881</t>
  </si>
  <si>
    <t>CL3800</t>
  </si>
  <si>
    <t>V007347</t>
  </si>
  <si>
    <t>15-01-2025</t>
  </si>
  <si>
    <t>V007414</t>
  </si>
  <si>
    <t>31/07/2025</t>
  </si>
  <si>
    <t>CL3689</t>
  </si>
  <si>
    <t>V006501</t>
  </si>
  <si>
    <t>CL3415</t>
  </si>
  <si>
    <t>V002222</t>
  </si>
  <si>
    <t>CL3676</t>
  </si>
  <si>
    <t>V003481</t>
  </si>
  <si>
    <t>CL9370</t>
  </si>
  <si>
    <t>V007156</t>
  </si>
  <si>
    <t>22/02/2025</t>
  </si>
  <si>
    <t>CL5444</t>
  </si>
  <si>
    <t>V000062</t>
  </si>
  <si>
    <t>21-02-2024</t>
  </si>
  <si>
    <t>V003107</t>
  </si>
  <si>
    <t>CL2288</t>
  </si>
  <si>
    <t>V002615</t>
  </si>
  <si>
    <t>CL9417</t>
  </si>
  <si>
    <t>V001278</t>
  </si>
  <si>
    <t>CL6288</t>
  </si>
  <si>
    <t>V003127</t>
  </si>
  <si>
    <t>CL1852</t>
  </si>
  <si>
    <t>V007612</t>
  </si>
  <si>
    <t>CL6822</t>
  </si>
  <si>
    <t>V000333</t>
  </si>
  <si>
    <t>CL1753</t>
  </si>
  <si>
    <t>V006070</t>
  </si>
  <si>
    <t>CL3639</t>
  </si>
  <si>
    <t>V002373</t>
  </si>
  <si>
    <t>21/04/2024</t>
  </si>
  <si>
    <t>CL1675</t>
  </si>
  <si>
    <t>V006446</t>
  </si>
  <si>
    <t>CL1215</t>
  </si>
  <si>
    <t>V001262</t>
  </si>
  <si>
    <t>CL7686</t>
  </si>
  <si>
    <t>V005606</t>
  </si>
  <si>
    <t>CL6979</t>
  </si>
  <si>
    <t>V002648</t>
  </si>
  <si>
    <t>CL7629</t>
  </si>
  <si>
    <t>V002081</t>
  </si>
  <si>
    <t>CL9432</t>
  </si>
  <si>
    <t>V000737</t>
  </si>
  <si>
    <t>CL4047</t>
  </si>
  <si>
    <t>V002318</t>
  </si>
  <si>
    <t>22-02-2025</t>
  </si>
  <si>
    <t>CL4709</t>
  </si>
  <si>
    <t>V006349</t>
  </si>
  <si>
    <t>CL2980</t>
  </si>
  <si>
    <t>V004462</t>
  </si>
  <si>
    <t>CL6209</t>
  </si>
  <si>
    <t>V003239</t>
  </si>
  <si>
    <t>CL6255</t>
  </si>
  <si>
    <t>V005363</t>
  </si>
  <si>
    <t>CL7418</t>
  </si>
  <si>
    <t>V003027</t>
  </si>
  <si>
    <t>CL9364</t>
  </si>
  <si>
    <t>V004730</t>
  </si>
  <si>
    <t>CL5012</t>
  </si>
  <si>
    <t>V007602</t>
  </si>
  <si>
    <t>27-10-2024</t>
  </si>
  <si>
    <t>CL6644</t>
  </si>
  <si>
    <t>V007737</t>
  </si>
  <si>
    <t>CL2571</t>
  </si>
  <si>
    <t>V006189</t>
  </si>
  <si>
    <t>CL3535</t>
  </si>
  <si>
    <t>V003821</t>
  </si>
  <si>
    <t>CL9264</t>
  </si>
  <si>
    <t>V003264</t>
  </si>
  <si>
    <t>CL1560</t>
  </si>
  <si>
    <t>V001375</t>
  </si>
  <si>
    <t>CL8748</t>
  </si>
  <si>
    <t>V004924</t>
  </si>
  <si>
    <t>CL3989</t>
  </si>
  <si>
    <t>V003185</t>
  </si>
  <si>
    <t>15-10-2025</t>
  </si>
  <si>
    <t>CL9798</t>
  </si>
  <si>
    <t>V001989</t>
  </si>
  <si>
    <t>CL9186</t>
  </si>
  <si>
    <t>V003917</t>
  </si>
  <si>
    <t>CL5019</t>
  </si>
  <si>
    <t>V003498</t>
  </si>
  <si>
    <t>CL5673</t>
  </si>
  <si>
    <t>V002599</t>
  </si>
  <si>
    <t>CL8349</t>
  </si>
  <si>
    <t>V005752</t>
  </si>
  <si>
    <t>V004514</t>
  </si>
  <si>
    <t>CL3914</t>
  </si>
  <si>
    <t>V003291</t>
  </si>
  <si>
    <t>CL4736</t>
  </si>
  <si>
    <t>V003652</t>
  </si>
  <si>
    <t>30-06-2025</t>
  </si>
  <si>
    <t>V001079</t>
  </si>
  <si>
    <t>CL1344</t>
  </si>
  <si>
    <t>V003943</t>
  </si>
  <si>
    <t>CL2996</t>
  </si>
  <si>
    <t>V001164</t>
  </si>
  <si>
    <t>18/10/2024</t>
  </si>
  <si>
    <t>V003363</t>
  </si>
  <si>
    <t>23/01/2024</t>
  </si>
  <si>
    <t>CL6794</t>
  </si>
  <si>
    <t>V003910</t>
  </si>
  <si>
    <t>CL2734</t>
  </si>
  <si>
    <t>V005868</t>
  </si>
  <si>
    <t>CL1730</t>
  </si>
  <si>
    <t>V000080</t>
  </si>
  <si>
    <t>22-02-2024</t>
  </si>
  <si>
    <t>CL2070</t>
  </si>
  <si>
    <t>V002581</t>
  </si>
  <si>
    <t>CL9958</t>
  </si>
  <si>
    <t>V002690</t>
  </si>
  <si>
    <t>CL4823</t>
  </si>
  <si>
    <t>V007134</t>
  </si>
  <si>
    <t>CL7490</t>
  </si>
  <si>
    <t>V004815</t>
  </si>
  <si>
    <t>26-02-2024</t>
  </si>
  <si>
    <t>CL9179</t>
  </si>
  <si>
    <t>V004848</t>
  </si>
  <si>
    <t>V005538</t>
  </si>
  <si>
    <t>25-11-2024</t>
  </si>
  <si>
    <t>CL3978</t>
  </si>
  <si>
    <t>V001818</t>
  </si>
  <si>
    <t>CL8059</t>
  </si>
  <si>
    <t>V002457</t>
  </si>
  <si>
    <t>CL2613</t>
  </si>
  <si>
    <t>V007183</t>
  </si>
  <si>
    <t>CL7035</t>
  </si>
  <si>
    <t>V007327</t>
  </si>
  <si>
    <t>CL5934</t>
  </si>
  <si>
    <t>V005500</t>
  </si>
  <si>
    <t>CL7709</t>
  </si>
  <si>
    <t>V002250</t>
  </si>
  <si>
    <t>CL3484</t>
  </si>
  <si>
    <t>V004887</t>
  </si>
  <si>
    <t>V001026</t>
  </si>
  <si>
    <t>CL4884</t>
  </si>
  <si>
    <t>V003438</t>
  </si>
  <si>
    <t>CL5173</t>
  </si>
  <si>
    <t>V003606</t>
  </si>
  <si>
    <t>CL4250</t>
  </si>
  <si>
    <t>V001562</t>
  </si>
  <si>
    <t>20-01-2024</t>
  </si>
  <si>
    <t>CL8702</t>
  </si>
  <si>
    <t>V005975</t>
  </si>
  <si>
    <t>CL6884</t>
  </si>
  <si>
    <t>V005038</t>
  </si>
  <si>
    <t>CL6942</t>
  </si>
  <si>
    <t>V007463</t>
  </si>
  <si>
    <t>CL7659</t>
  </si>
  <si>
    <t>V001331</t>
  </si>
  <si>
    <t>CL7525</t>
  </si>
  <si>
    <t>V004274</t>
  </si>
  <si>
    <t>CL1232</t>
  </si>
  <si>
    <t>V004886</t>
  </si>
  <si>
    <t>CL1639</t>
  </si>
  <si>
    <t>V006590</t>
  </si>
  <si>
    <t>CL8382</t>
  </si>
  <si>
    <t>V002019</t>
  </si>
  <si>
    <t>CL4973</t>
  </si>
  <si>
    <t>V000150</t>
  </si>
  <si>
    <t>CL3902</t>
  </si>
  <si>
    <t>V004767</t>
  </si>
  <si>
    <t>CL1557</t>
  </si>
  <si>
    <t>V001833</t>
  </si>
  <si>
    <t>CL2161</t>
  </si>
  <si>
    <t>V006053</t>
  </si>
  <si>
    <t>roma</t>
  </si>
  <si>
    <t>CL7925</t>
  </si>
  <si>
    <t>V007473</t>
  </si>
  <si>
    <t>CL9598</t>
  </si>
  <si>
    <t>V000971</t>
  </si>
  <si>
    <t>25/01/2024</t>
  </si>
  <si>
    <t>â‚¬ 23.24</t>
  </si>
  <si>
    <t>CL4969</t>
  </si>
  <si>
    <t>V007202</t>
  </si>
  <si>
    <t>CL8241</t>
  </si>
  <si>
    <t>V001264</t>
  </si>
  <si>
    <t>CL7206</t>
  </si>
  <si>
    <t>V000170</t>
  </si>
  <si>
    <t>CL1311</t>
  </si>
  <si>
    <t>V007369</t>
  </si>
  <si>
    <t>20/10/2024</t>
  </si>
  <si>
    <t>CL3090</t>
  </si>
  <si>
    <t>V001624</t>
  </si>
  <si>
    <t>CL6692</t>
  </si>
  <si>
    <t>V003078</t>
  </si>
  <si>
    <t>CL9829</t>
  </si>
  <si>
    <t>V001756</t>
  </si>
  <si>
    <t>CL2559</t>
  </si>
  <si>
    <t>V003152</t>
  </si>
  <si>
    <t>CL3760</t>
  </si>
  <si>
    <t>V002570</t>
  </si>
  <si>
    <t>CL9459</t>
  </si>
  <si>
    <t>V005800</t>
  </si>
  <si>
    <t>CL1106</t>
  </si>
  <si>
    <t>V004904</t>
  </si>
  <si>
    <t xml:space="preserve">Elettronica </t>
  </si>
  <si>
    <t>CL8330</t>
  </si>
  <si>
    <t>V002575</t>
  </si>
  <si>
    <t>19-10-2025</t>
  </si>
  <si>
    <t>CL8938</t>
  </si>
  <si>
    <t>V006115</t>
  </si>
  <si>
    <t>CL9144</t>
  </si>
  <si>
    <t>V005674</t>
  </si>
  <si>
    <t>CL7003</t>
  </si>
  <si>
    <t>V000234</t>
  </si>
  <si>
    <t>CL8319</t>
  </si>
  <si>
    <t>V000354</t>
  </si>
  <si>
    <t>31-12-2025</t>
  </si>
  <si>
    <t>CL8940</t>
  </si>
  <si>
    <t>V002179</t>
  </si>
  <si>
    <t>CL6307</t>
  </si>
  <si>
    <t>V005459</t>
  </si>
  <si>
    <t>CL7443</t>
  </si>
  <si>
    <t>V004054</t>
  </si>
  <si>
    <t>CL4548</t>
  </si>
  <si>
    <t>V003124</t>
  </si>
  <si>
    <t>16-04-2025</t>
  </si>
  <si>
    <t>CL9815</t>
  </si>
  <si>
    <t>V006567</t>
  </si>
  <si>
    <t>18/02/2024</t>
  </si>
  <si>
    <t>CL5071</t>
  </si>
  <si>
    <t>V002843</t>
  </si>
  <si>
    <t>CL4603</t>
  </si>
  <si>
    <t>V003690</t>
  </si>
  <si>
    <t>CL9909</t>
  </si>
  <si>
    <t>V007015</t>
  </si>
  <si>
    <t>14-06-2024</t>
  </si>
  <si>
    <t>CL2955</t>
  </si>
  <si>
    <t>V002852</t>
  </si>
  <si>
    <t>V001222</t>
  </si>
  <si>
    <t>V006860</t>
  </si>
  <si>
    <t>22-08-2024</t>
  </si>
  <si>
    <t>CL2042</t>
  </si>
  <si>
    <t>V000510</t>
  </si>
  <si>
    <t>CL4580</t>
  </si>
  <si>
    <t>V000998</t>
  </si>
  <si>
    <t>V005563</t>
  </si>
  <si>
    <t>CL5013</t>
  </si>
  <si>
    <t>V001516</t>
  </si>
  <si>
    <t>CL2618</t>
  </si>
  <si>
    <t>V006516</t>
  </si>
  <si>
    <t>CL5742</t>
  </si>
  <si>
    <t>V004940</t>
  </si>
  <si>
    <t>CL9125</t>
  </si>
  <si>
    <t>V004685</t>
  </si>
  <si>
    <t>20-11-2024</t>
  </si>
  <si>
    <t>CL3367</t>
  </si>
  <si>
    <t>V006787</t>
  </si>
  <si>
    <t>CL2313</t>
  </si>
  <si>
    <t>V007248</t>
  </si>
  <si>
    <t>24-02-2024</t>
  </si>
  <si>
    <t>CL5747</t>
  </si>
  <si>
    <t>V003308</t>
  </si>
  <si>
    <t>13/04/2024</t>
  </si>
  <si>
    <t>CL8793</t>
  </si>
  <si>
    <t>V000539</t>
  </si>
  <si>
    <t>CL5404</t>
  </si>
  <si>
    <t>V004787</t>
  </si>
  <si>
    <t>19,53</t>
  </si>
  <si>
    <t>CL7304</t>
  </si>
  <si>
    <t>V007415</t>
  </si>
  <si>
    <t>25/01/2025</t>
  </si>
  <si>
    <t>CL2368</t>
  </si>
  <si>
    <t>V004953</t>
  </si>
  <si>
    <t>CL6530</t>
  </si>
  <si>
    <t>V001787</t>
  </si>
  <si>
    <t>CL9020</t>
  </si>
  <si>
    <t>V006042</t>
  </si>
  <si>
    <t>CL9377</t>
  </si>
  <si>
    <t>V003775</t>
  </si>
  <si>
    <t>CL6964</t>
  </si>
  <si>
    <t>V002813</t>
  </si>
  <si>
    <t>CL3000</t>
  </si>
  <si>
    <t>V002523</t>
  </si>
  <si>
    <t>CL3626</t>
  </si>
  <si>
    <t>V007396</t>
  </si>
  <si>
    <t>CL8158</t>
  </si>
  <si>
    <t>V003795</t>
  </si>
  <si>
    <t>CL9482</t>
  </si>
  <si>
    <t>V007029</t>
  </si>
  <si>
    <t>CL9389</t>
  </si>
  <si>
    <t>V003784</t>
  </si>
  <si>
    <t>CL5471</t>
  </si>
  <si>
    <t>V007050</t>
  </si>
  <si>
    <t>CL6142</t>
  </si>
  <si>
    <t>V005484</t>
  </si>
  <si>
    <t>CL6445</t>
  </si>
  <si>
    <t>V006568</t>
  </si>
  <si>
    <t>16-01-2025</t>
  </si>
  <si>
    <t>CL6992</t>
  </si>
  <si>
    <t>V005164</t>
  </si>
  <si>
    <t>V006302</t>
  </si>
  <si>
    <t>CL7030</t>
  </si>
  <si>
    <t>V002021</t>
  </si>
  <si>
    <t>CL1879</t>
  </si>
  <si>
    <t>V007605</t>
  </si>
  <si>
    <t>CL1786</t>
  </si>
  <si>
    <t>V005767</t>
  </si>
  <si>
    <t>CL2416</t>
  </si>
  <si>
    <t>V001006</t>
  </si>
  <si>
    <t>V007203</t>
  </si>
  <si>
    <t>CL4346</t>
  </si>
  <si>
    <t>V001321</t>
  </si>
  <si>
    <t>CL3497</t>
  </si>
  <si>
    <t>V005759</t>
  </si>
  <si>
    <t>CL3348</t>
  </si>
  <si>
    <t>V005543</t>
  </si>
  <si>
    <t>CL7385</t>
  </si>
  <si>
    <t>V002751</t>
  </si>
  <si>
    <t>CL7175</t>
  </si>
  <si>
    <t>V007082</t>
  </si>
  <si>
    <t>CL9474</t>
  </si>
  <si>
    <t>V000409</t>
  </si>
  <si>
    <t>CL1076</t>
  </si>
  <si>
    <t>V001198</t>
  </si>
  <si>
    <t>CL3022</t>
  </si>
  <si>
    <t>V005275</t>
  </si>
  <si>
    <t>CL4458</t>
  </si>
  <si>
    <t>V006331</t>
  </si>
  <si>
    <t>13/08/2024</t>
  </si>
  <si>
    <t>CL9021</t>
  </si>
  <si>
    <t>V006746</t>
  </si>
  <si>
    <t>19-05-2025</t>
  </si>
  <si>
    <t>CL2531</t>
  </si>
  <si>
    <t>V001324</t>
  </si>
  <si>
    <t>26/05/2024</t>
  </si>
  <si>
    <t>CL6297</t>
  </si>
  <si>
    <t>V001057</t>
  </si>
  <si>
    <t>CL3436</t>
  </si>
  <si>
    <t>V004668</t>
  </si>
  <si>
    <t>14-10-2025</t>
  </si>
  <si>
    <t>CL4700</t>
  </si>
  <si>
    <t>V005771</t>
  </si>
  <si>
    <t>CL6543</t>
  </si>
  <si>
    <t>V003007</t>
  </si>
  <si>
    <t>CL5875</t>
  </si>
  <si>
    <t>V001670</t>
  </si>
  <si>
    <t>V000941</t>
  </si>
  <si>
    <t>CL4345</t>
  </si>
  <si>
    <t>V005120</t>
  </si>
  <si>
    <t>CL5980</t>
  </si>
  <si>
    <t>V004052</t>
  </si>
  <si>
    <t>CL6647</t>
  </si>
  <si>
    <t>V005181</t>
  </si>
  <si>
    <t>CL3606</t>
  </si>
  <si>
    <t>V002772</t>
  </si>
  <si>
    <t>13/05/2024</t>
  </si>
  <si>
    <t>V004520</t>
  </si>
  <si>
    <t>CL7476</t>
  </si>
  <si>
    <t>V003413</t>
  </si>
  <si>
    <t>22/11/2025</t>
  </si>
  <si>
    <t>CL1194</t>
  </si>
  <si>
    <t>V001741</t>
  </si>
  <si>
    <t>24/10/2025</t>
  </si>
  <si>
    <t>V005575</t>
  </si>
  <si>
    <t>CL2268</t>
  </si>
  <si>
    <t>V002885</t>
  </si>
  <si>
    <t>CL6650</t>
  </si>
  <si>
    <t>V006109</t>
  </si>
  <si>
    <t>CL7039</t>
  </si>
  <si>
    <t>V005045</t>
  </si>
  <si>
    <t>V000178</t>
  </si>
  <si>
    <t>CL4268</t>
  </si>
  <si>
    <t>V007217</t>
  </si>
  <si>
    <t>V007515</t>
  </si>
  <si>
    <t>18-01-2025</t>
  </si>
  <si>
    <t>CL4827</t>
  </si>
  <si>
    <t>V002670</t>
  </si>
  <si>
    <t>CL9564</t>
  </si>
  <si>
    <t>V005222</t>
  </si>
  <si>
    <t>CL7126</t>
  </si>
  <si>
    <t>V005721</t>
  </si>
  <si>
    <t>15-06-2025</t>
  </si>
  <si>
    <t>CL2838</t>
  </si>
  <si>
    <t>V005545</t>
  </si>
  <si>
    <t>CL5847</t>
  </si>
  <si>
    <t>V001616</t>
  </si>
  <si>
    <t>CL3323</t>
  </si>
  <si>
    <t>V000329</t>
  </si>
  <si>
    <t>V004919</t>
  </si>
  <si>
    <t>CL6609</t>
  </si>
  <si>
    <t>V007220</t>
  </si>
  <si>
    <t>V004512</t>
  </si>
  <si>
    <t>CL5785</t>
  </si>
  <si>
    <t>V002606</t>
  </si>
  <si>
    <t>CL9083</t>
  </si>
  <si>
    <t>V005687</t>
  </si>
  <si>
    <t>CL1856</t>
  </si>
  <si>
    <t>V002887</t>
  </si>
  <si>
    <t>26/06/2025</t>
  </si>
  <si>
    <t>46,26</t>
  </si>
  <si>
    <t>CL8418</t>
  </si>
  <si>
    <t>V006060</t>
  </si>
  <si>
    <t>CL4560</t>
  </si>
  <si>
    <t>V003482</t>
  </si>
  <si>
    <t>CL5687</t>
  </si>
  <si>
    <t>V007351</t>
  </si>
  <si>
    <t>CL7798</t>
  </si>
  <si>
    <t>V003666</t>
  </si>
  <si>
    <t>29/10/2024</t>
  </si>
  <si>
    <t>CL5213</t>
  </si>
  <si>
    <t>V005529</t>
  </si>
  <si>
    <t>CL2275</t>
  </si>
  <si>
    <t>V007631</t>
  </si>
  <si>
    <t>CL5718</t>
  </si>
  <si>
    <t>V001298</t>
  </si>
  <si>
    <t>CL9773</t>
  </si>
  <si>
    <t>V002639</t>
  </si>
  <si>
    <t>CL9082</t>
  </si>
  <si>
    <t>V007661</t>
  </si>
  <si>
    <t>CL9029</t>
  </si>
  <si>
    <t>V003186</t>
  </si>
  <si>
    <t>CL5352</t>
  </si>
  <si>
    <t>V007824</t>
  </si>
  <si>
    <t>CL3472</t>
  </si>
  <si>
    <t>V003456</t>
  </si>
  <si>
    <t>V001840</t>
  </si>
  <si>
    <t>CL7328</t>
  </si>
  <si>
    <t>V000182</t>
  </si>
  <si>
    <t>CL2680</t>
  </si>
  <si>
    <t>V004295</t>
  </si>
  <si>
    <t>â‚¬ 15.4</t>
  </si>
  <si>
    <t>CL7470</t>
  </si>
  <si>
    <t>V002671</t>
  </si>
  <si>
    <t>V007439</t>
  </si>
  <si>
    <t>V001296</t>
  </si>
  <si>
    <t>CL3728</t>
  </si>
  <si>
    <t>V004255</t>
  </si>
  <si>
    <t>CL4424</t>
  </si>
  <si>
    <t>V004442</t>
  </si>
  <si>
    <t>V000743</t>
  </si>
  <si>
    <t>â‚¬ 8.6</t>
  </si>
  <si>
    <t>CL5778</t>
  </si>
  <si>
    <t>V006277</t>
  </si>
  <si>
    <t>CL3205</t>
  </si>
  <si>
    <t>V006292</t>
  </si>
  <si>
    <t>CL9934</t>
  </si>
  <si>
    <t>V001184</t>
  </si>
  <si>
    <t>CL3802</t>
  </si>
  <si>
    <t>V003800</t>
  </si>
  <si>
    <t>CL3987</t>
  </si>
  <si>
    <t>V004982</t>
  </si>
  <si>
    <t>CL7870</t>
  </si>
  <si>
    <t>V002949</t>
  </si>
  <si>
    <t>CL8126</t>
  </si>
  <si>
    <t>V000042</t>
  </si>
  <si>
    <t>39,93</t>
  </si>
  <si>
    <t>CL5564</t>
  </si>
  <si>
    <t>V003817</t>
  </si>
  <si>
    <t>CL4891</t>
  </si>
  <si>
    <t>V006674</t>
  </si>
  <si>
    <t>CL4443</t>
  </si>
  <si>
    <t>V004329</t>
  </si>
  <si>
    <t>V006437</t>
  </si>
  <si>
    <t>23-10-2024</t>
  </si>
  <si>
    <t>CL9779</t>
  </si>
  <si>
    <t>V000218</t>
  </si>
  <si>
    <t>CL5876</t>
  </si>
  <si>
    <t>V000186</t>
  </si>
  <si>
    <t>CL7077</t>
  </si>
  <si>
    <t>V003134</t>
  </si>
  <si>
    <t>CL2687</t>
  </si>
  <si>
    <t>V002604</t>
  </si>
  <si>
    <t>16/02/2024</t>
  </si>
  <si>
    <t>V003095</t>
  </si>
  <si>
    <t>V007640</t>
  </si>
  <si>
    <t>CL3083</t>
  </si>
  <si>
    <t>V001635</t>
  </si>
  <si>
    <t>CL1516</t>
  </si>
  <si>
    <t>V000713</t>
  </si>
  <si>
    <t>27-01-2025</t>
  </si>
  <si>
    <t>CL1669</t>
  </si>
  <si>
    <t>V001415</t>
  </si>
  <si>
    <t>20/10/2025</t>
  </si>
  <si>
    <t>CL5124</t>
  </si>
  <si>
    <t>V002569</t>
  </si>
  <si>
    <t>CL3848</t>
  </si>
  <si>
    <t>V000088</t>
  </si>
  <si>
    <t>V006132</t>
  </si>
  <si>
    <t>CL1964</t>
  </si>
  <si>
    <t>V003092</t>
  </si>
  <si>
    <t>19/02/2024</t>
  </si>
  <si>
    <t>V007807</t>
  </si>
  <si>
    <t>24-03-2024</t>
  </si>
  <si>
    <t>CL8400</t>
  </si>
  <si>
    <t>V006603</t>
  </si>
  <si>
    <t>CL2893</t>
  </si>
  <si>
    <t>V001028</t>
  </si>
  <si>
    <t>17-07-2025</t>
  </si>
  <si>
    <t>CL3675</t>
  </si>
  <si>
    <t>V005519</t>
  </si>
  <si>
    <t>CL6853</t>
  </si>
  <si>
    <t>V002647</t>
  </si>
  <si>
    <t>CL3017</t>
  </si>
  <si>
    <t>V000258</t>
  </si>
  <si>
    <t>22/06/2024</t>
  </si>
  <si>
    <t>CL9882</t>
  </si>
  <si>
    <t>V007622</t>
  </si>
  <si>
    <t>V003768</t>
  </si>
  <si>
    <t>V007683</t>
  </si>
  <si>
    <t>CL1050</t>
  </si>
  <si>
    <t>V002985</t>
  </si>
  <si>
    <t>30/04/2025</t>
  </si>
  <si>
    <t>CL8465</t>
  </si>
  <si>
    <t>V002992</t>
  </si>
  <si>
    <t>CL5780</t>
  </si>
  <si>
    <t>V000707</t>
  </si>
  <si>
    <t>CL1083</t>
  </si>
  <si>
    <t>V004792</t>
  </si>
  <si>
    <t>CL3386</t>
  </si>
  <si>
    <t>V005663</t>
  </si>
  <si>
    <t>CL8858</t>
  </si>
  <si>
    <t>V003045</t>
  </si>
  <si>
    <t>CL4684</t>
  </si>
  <si>
    <t>V004057</t>
  </si>
  <si>
    <t>CL4731</t>
  </si>
  <si>
    <t>V003470</t>
  </si>
  <si>
    <t>30-10-2024</t>
  </si>
  <si>
    <t>CL6778</t>
  </si>
  <si>
    <t>V000544</t>
  </si>
  <si>
    <t>CL4148</t>
  </si>
  <si>
    <t>V002349</t>
  </si>
  <si>
    <t>CL9959</t>
  </si>
  <si>
    <t>V007804</t>
  </si>
  <si>
    <t>CL1561</t>
  </si>
  <si>
    <t>V002593</t>
  </si>
  <si>
    <t>V003722</t>
  </si>
  <si>
    <t>29/03/2024</t>
  </si>
  <si>
    <t>CL5481</t>
  </si>
  <si>
    <t>V002127</t>
  </si>
  <si>
    <t>V001609</t>
  </si>
  <si>
    <t>V001054</t>
  </si>
  <si>
    <t>CL6605</t>
  </si>
  <si>
    <t>V002500</t>
  </si>
  <si>
    <t>15/02/2025</t>
  </si>
  <si>
    <t>CL8533</t>
  </si>
  <si>
    <t>V007241</t>
  </si>
  <si>
    <t>CL5225</t>
  </si>
  <si>
    <t>V000382</t>
  </si>
  <si>
    <t>CL6343</t>
  </si>
  <si>
    <t>V000057</t>
  </si>
  <si>
    <t>CL2052</t>
  </si>
  <si>
    <t>V000070</t>
  </si>
  <si>
    <t>CL5397</t>
  </si>
  <si>
    <t>V005266</t>
  </si>
  <si>
    <t>15,56</t>
  </si>
  <si>
    <t>CL3450</t>
  </si>
  <si>
    <t>V002747</t>
  </si>
  <si>
    <t>27/11/2025</t>
  </si>
  <si>
    <t>V006659</t>
  </si>
  <si>
    <t>CL2795</t>
  </si>
  <si>
    <t>V001545</t>
  </si>
  <si>
    <t>30/12/2025</t>
  </si>
  <si>
    <t>CL6954</t>
  </si>
  <si>
    <t>V001128</t>
  </si>
  <si>
    <t>116,09</t>
  </si>
  <si>
    <t>CL3369</t>
  </si>
  <si>
    <t>V007786</t>
  </si>
  <si>
    <t>CL8265</t>
  </si>
  <si>
    <t>V002914</t>
  </si>
  <si>
    <t>CL1072</t>
  </si>
  <si>
    <t>V004711</t>
  </si>
  <si>
    <t>CL9004</t>
  </si>
  <si>
    <t>V004694</t>
  </si>
  <si>
    <t>30/09/2024</t>
  </si>
  <si>
    <t>CL8680</t>
  </si>
  <si>
    <t>V003002</t>
  </si>
  <si>
    <t>28-01-2024</t>
  </si>
  <si>
    <t>CL9418</t>
  </si>
  <si>
    <t>V000446</t>
  </si>
  <si>
    <t>CL7371</t>
  </si>
  <si>
    <t>V002281</t>
  </si>
  <si>
    <t>CL4662</t>
  </si>
  <si>
    <t>V006508</t>
  </si>
  <si>
    <t>CL5259</t>
  </si>
  <si>
    <t>V003952</t>
  </si>
  <si>
    <t>V000801</t>
  </si>
  <si>
    <t>V006758</t>
  </si>
  <si>
    <t>CL3477</t>
  </si>
  <si>
    <t>V001872</t>
  </si>
  <si>
    <t>V005763</t>
  </si>
  <si>
    <t>CL4532</t>
  </si>
  <si>
    <t>V005635</t>
  </si>
  <si>
    <t>CL7695</t>
  </si>
  <si>
    <t>V005462</t>
  </si>
  <si>
    <t>CL8472</t>
  </si>
  <si>
    <t>V003338</t>
  </si>
  <si>
    <t>CL1943</t>
  </si>
  <si>
    <t>V001766</t>
  </si>
  <si>
    <t>CL3100</t>
  </si>
  <si>
    <t>V000020</t>
  </si>
  <si>
    <t>CL2160</t>
  </si>
  <si>
    <t>V006825</t>
  </si>
  <si>
    <t>CL7993</t>
  </si>
  <si>
    <t>V006885</t>
  </si>
  <si>
    <t>CL1993</t>
  </si>
  <si>
    <t>V004014</t>
  </si>
  <si>
    <t>CL5272</t>
  </si>
  <si>
    <t>V002113</t>
  </si>
  <si>
    <t>CL4048</t>
  </si>
  <si>
    <t>V000829</t>
  </si>
  <si>
    <t>CL2339</t>
  </si>
  <si>
    <t>V006796</t>
  </si>
  <si>
    <t>CL2493</t>
  </si>
  <si>
    <t>V003400</t>
  </si>
  <si>
    <t>CL4994</t>
  </si>
  <si>
    <t>V000421</t>
  </si>
  <si>
    <t>19/09/2024</t>
  </si>
  <si>
    <t>CL5327</t>
  </si>
  <si>
    <t>V002524</t>
  </si>
  <si>
    <t>CL7879</t>
  </si>
  <si>
    <t>V000477</t>
  </si>
  <si>
    <t>CL4796</t>
  </si>
  <si>
    <t>V002023</t>
  </si>
  <si>
    <t>17-05-2024</t>
  </si>
  <si>
    <t>CL1454</t>
  </si>
  <si>
    <t>V003783</t>
  </si>
  <si>
    <t>15-09-2024</t>
  </si>
  <si>
    <t>CL5148</t>
  </si>
  <si>
    <t>V005999</t>
  </si>
  <si>
    <t>CL9131</t>
  </si>
  <si>
    <t>V000469</t>
  </si>
  <si>
    <t>CL6008</t>
  </si>
  <si>
    <t>V007413</t>
  </si>
  <si>
    <t>V000309</t>
  </si>
  <si>
    <t>CL8449</t>
  </si>
  <si>
    <t>V007425</t>
  </si>
  <si>
    <t>CL5660</t>
  </si>
  <si>
    <t>V006608</t>
  </si>
  <si>
    <t>CL8436</t>
  </si>
  <si>
    <t>V001650</t>
  </si>
  <si>
    <t>30-05-2024</t>
  </si>
  <si>
    <t>CL1183</t>
  </si>
  <si>
    <t>V004078</t>
  </si>
  <si>
    <t>CL9338</t>
  </si>
  <si>
    <t>V003609</t>
  </si>
  <si>
    <t>27-04-2025</t>
  </si>
  <si>
    <t>genova</t>
  </si>
  <si>
    <t>CL8291</t>
  </si>
  <si>
    <t>V005427</t>
  </si>
  <si>
    <t>CL2710</t>
  </si>
  <si>
    <t>V004491</t>
  </si>
  <si>
    <t>14/12/2024</t>
  </si>
  <si>
    <t>CL9723</t>
  </si>
  <si>
    <t>V004002</t>
  </si>
  <si>
    <t>CL1509</t>
  </si>
  <si>
    <t>V005772</t>
  </si>
  <si>
    <t>CL7949</t>
  </si>
  <si>
    <t>V003044</t>
  </si>
  <si>
    <t>CL8802</t>
  </si>
  <si>
    <t>V001704</t>
  </si>
  <si>
    <t>V006521</t>
  </si>
  <si>
    <t>V000081</t>
  </si>
  <si>
    <t>CL5066</t>
  </si>
  <si>
    <t>V001619</t>
  </si>
  <si>
    <t>CL9149</t>
  </si>
  <si>
    <t>V000642</t>
  </si>
  <si>
    <t>27/09/2025</t>
  </si>
  <si>
    <t>CL7288</t>
  </si>
  <si>
    <t>V002701</t>
  </si>
  <si>
    <t>CL8719</t>
  </si>
  <si>
    <t>V005387</t>
  </si>
  <si>
    <t>26/03/2024</t>
  </si>
  <si>
    <t>CL6823</t>
  </si>
  <si>
    <t>V001427</t>
  </si>
  <si>
    <t>13-06-2024</t>
  </si>
  <si>
    <t>CL8698</t>
  </si>
  <si>
    <t>V003659</t>
  </si>
  <si>
    <t>CL2315</t>
  </si>
  <si>
    <t>V006062</t>
  </si>
  <si>
    <t>CL3326</t>
  </si>
  <si>
    <t>V007342</t>
  </si>
  <si>
    <t>CL4384</t>
  </si>
  <si>
    <t>V001169</t>
  </si>
  <si>
    <t>CL5985</t>
  </si>
  <si>
    <t>V004197</t>
  </si>
  <si>
    <t>29/03/2025</t>
  </si>
  <si>
    <t>CL4070</t>
  </si>
  <si>
    <t>V001406</t>
  </si>
  <si>
    <t>CL6067</t>
  </si>
  <si>
    <t>V007218</t>
  </si>
  <si>
    <t>23/07/2025</t>
  </si>
  <si>
    <t>CL7176</t>
  </si>
  <si>
    <t>V006741</t>
  </si>
  <si>
    <t>CL8284</t>
  </si>
  <si>
    <t>V001009</t>
  </si>
  <si>
    <t>CL8836</t>
  </si>
  <si>
    <t>V003140</t>
  </si>
  <si>
    <t>20/02/2024</t>
  </si>
  <si>
    <t>CL1499</t>
  </si>
  <si>
    <t>V003232</t>
  </si>
  <si>
    <t>22-07-2024</t>
  </si>
  <si>
    <t>CL5883</t>
  </si>
  <si>
    <t>V005982</t>
  </si>
  <si>
    <t>CL7143</t>
  </si>
  <si>
    <t>V006023</t>
  </si>
  <si>
    <t>CL1286</t>
  </si>
  <si>
    <t>V000119</t>
  </si>
  <si>
    <t>29/04/2024</t>
  </si>
  <si>
    <t>CL5986</t>
  </si>
  <si>
    <t>V002522</t>
  </si>
  <si>
    <t>CL2382</t>
  </si>
  <si>
    <t>V001747</t>
  </si>
  <si>
    <t>CL6757</t>
  </si>
  <si>
    <t>V007350</t>
  </si>
  <si>
    <t>CL4171</t>
  </si>
  <si>
    <t>V005472</t>
  </si>
  <si>
    <t>CL4545</t>
  </si>
  <si>
    <t>V002390</t>
  </si>
  <si>
    <t>24-02-2025</t>
  </si>
  <si>
    <t>CL4071</t>
  </si>
  <si>
    <t>V004109</t>
  </si>
  <si>
    <t>CL5529</t>
  </si>
  <si>
    <t>V005699</t>
  </si>
  <si>
    <t>CL9981</t>
  </si>
  <si>
    <t>V007609</t>
  </si>
  <si>
    <t>CL9397</t>
  </si>
  <si>
    <t>V005594</t>
  </si>
  <si>
    <t>CL7475</t>
  </si>
  <si>
    <t>V005811</t>
  </si>
  <si>
    <t>CL8252</t>
  </si>
  <si>
    <t>V005055</t>
  </si>
  <si>
    <t>CL2134</t>
  </si>
  <si>
    <t>V003541</t>
  </si>
  <si>
    <t>CL8250</t>
  </si>
  <si>
    <t>V001729</t>
  </si>
  <si>
    <t>CL6157</t>
  </si>
  <si>
    <t>V004692</t>
  </si>
  <si>
    <t>13-08-2025</t>
  </si>
  <si>
    <t>CL1876</t>
  </si>
  <si>
    <t>V006653</t>
  </si>
  <si>
    <t>CL7712</t>
  </si>
  <si>
    <t>V002880</t>
  </si>
  <si>
    <t>V001722</t>
  </si>
  <si>
    <t>V006273</t>
  </si>
  <si>
    <t>24-04-2025</t>
  </si>
  <si>
    <t>CL1004</t>
  </si>
  <si>
    <t>V007073</t>
  </si>
  <si>
    <t>V007448</t>
  </si>
  <si>
    <t>24/02/2024</t>
  </si>
  <si>
    <t>V007754</t>
  </si>
  <si>
    <t>17/05/2024</t>
  </si>
  <si>
    <t>CL2073</t>
  </si>
  <si>
    <t>V001058</t>
  </si>
  <si>
    <t>CL1289</t>
  </si>
  <si>
    <t>V004241</t>
  </si>
  <si>
    <t>CL5477</t>
  </si>
  <si>
    <t>V004196</t>
  </si>
  <si>
    <t>CL3677</t>
  </si>
  <si>
    <t>V005633</t>
  </si>
  <si>
    <t>CL7203</t>
  </si>
  <si>
    <t>V003983</t>
  </si>
  <si>
    <t>CL5250</t>
  </si>
  <si>
    <t>V003686</t>
  </si>
  <si>
    <t>CL8814</t>
  </si>
  <si>
    <t>V001953</t>
  </si>
  <si>
    <t>25-05-2024</t>
  </si>
  <si>
    <t>CL6882</t>
  </si>
  <si>
    <t>V007716</t>
  </si>
  <si>
    <t>CL3957</t>
  </si>
  <si>
    <t>V004508</t>
  </si>
  <si>
    <t>CL9466</t>
  </si>
  <si>
    <t>V005256</t>
  </si>
  <si>
    <t>firenze</t>
  </si>
  <si>
    <t>CL5053</t>
  </si>
  <si>
    <t>V004335</t>
  </si>
  <si>
    <t>V003978</t>
  </si>
  <si>
    <t>30-08-2024</t>
  </si>
  <si>
    <t>CL8976</t>
  </si>
  <si>
    <t>V002628</t>
  </si>
  <si>
    <t>CL7297</t>
  </si>
  <si>
    <t>V005984</t>
  </si>
  <si>
    <t>CL5073</t>
  </si>
  <si>
    <t>V007811</t>
  </si>
  <si>
    <t>CL7634</t>
  </si>
  <si>
    <t>V000774</t>
  </si>
  <si>
    <t>CL1334</t>
  </si>
  <si>
    <t>V003502</t>
  </si>
  <si>
    <t>CL8758</t>
  </si>
  <si>
    <t>V003478</t>
  </si>
  <si>
    <t>V005762</t>
  </si>
  <si>
    <t>CL2594</t>
  </si>
  <si>
    <t>V006315</t>
  </si>
  <si>
    <t>CL2714</t>
  </si>
  <si>
    <t>V000051</t>
  </si>
  <si>
    <t>CL8784</t>
  </si>
  <si>
    <t>V006357</t>
  </si>
  <si>
    <t>CL6163</t>
  </si>
  <si>
    <t>V000734</t>
  </si>
  <si>
    <t>CL8278</t>
  </si>
  <si>
    <t>V000246</t>
  </si>
  <si>
    <t>CL5923</t>
  </si>
  <si>
    <t>V000280</t>
  </si>
  <si>
    <t>CL3910</t>
  </si>
  <si>
    <t>V000180</t>
  </si>
  <si>
    <t>CL7553</t>
  </si>
  <si>
    <t>V007817</t>
  </si>
  <si>
    <t>22/09/2024</t>
  </si>
  <si>
    <t>CL9512</t>
  </si>
  <si>
    <t>V000018</t>
  </si>
  <si>
    <t>CL8177</t>
  </si>
  <si>
    <t>V006962</t>
  </si>
  <si>
    <t>V004355</t>
  </si>
  <si>
    <t>CL9249</t>
  </si>
  <si>
    <t>V003155</t>
  </si>
  <si>
    <t>14/08/2024</t>
  </si>
  <si>
    <t>V007805</t>
  </si>
  <si>
    <t>CL8703</t>
  </si>
  <si>
    <t>V005289</t>
  </si>
  <si>
    <t>CL8903</t>
  </si>
  <si>
    <t>V003694</t>
  </si>
  <si>
    <t>CL7572</t>
  </si>
  <si>
    <t>V001785</t>
  </si>
  <si>
    <t>CL5594</t>
  </si>
  <si>
    <t>V004607</t>
  </si>
  <si>
    <t>CL9908</t>
  </si>
  <si>
    <t>V007128</t>
  </si>
  <si>
    <t>V003932</t>
  </si>
  <si>
    <t>CL9940</t>
  </si>
  <si>
    <t>V007051</t>
  </si>
  <si>
    <t>CL5029</t>
  </si>
  <si>
    <t>V001374</t>
  </si>
  <si>
    <t>CL4139</t>
  </si>
  <si>
    <t>V001088</t>
  </si>
  <si>
    <t>CL3475</t>
  </si>
  <si>
    <t>V000322</t>
  </si>
  <si>
    <t>CL9108</t>
  </si>
  <si>
    <t>V004951</t>
  </si>
  <si>
    <t>CL7425</t>
  </si>
  <si>
    <t>V006823</t>
  </si>
  <si>
    <t>CL3681</t>
  </si>
  <si>
    <t>V002517</t>
  </si>
  <si>
    <t>CL4004</t>
  </si>
  <si>
    <t>V004367</t>
  </si>
  <si>
    <t>CL6190</t>
  </si>
  <si>
    <t>V001536</t>
  </si>
  <si>
    <t>CL9964</t>
  </si>
  <si>
    <t>V001972</t>
  </si>
  <si>
    <t>CL2641</t>
  </si>
  <si>
    <t>V006026</t>
  </si>
  <si>
    <t>30/01/2024</t>
  </si>
  <si>
    <t>CL4918</t>
  </si>
  <si>
    <t>V000966</t>
  </si>
  <si>
    <t>25/11/2025</t>
  </si>
  <si>
    <t>V004675</t>
  </si>
  <si>
    <t>CL5310</t>
  </si>
  <si>
    <t>V006475</t>
  </si>
  <si>
    <t>CL6296</t>
  </si>
  <si>
    <t>V004384</t>
  </si>
  <si>
    <t>CL2322</t>
  </si>
  <si>
    <t>V003382</t>
  </si>
  <si>
    <t>20-01-2025</t>
  </si>
  <si>
    <t>CL3513</t>
  </si>
  <si>
    <t>V007406</t>
  </si>
  <si>
    <t>CL6868</t>
  </si>
  <si>
    <t>V003150</t>
  </si>
  <si>
    <t>CL8896</t>
  </si>
  <si>
    <t>V003886</t>
  </si>
  <si>
    <t>CL3423</t>
  </si>
  <si>
    <t>V002516</t>
  </si>
  <si>
    <t>CL7419</t>
  </si>
  <si>
    <t>V005736</t>
  </si>
  <si>
    <t>25/02/2025</t>
  </si>
  <si>
    <t>CL1031</t>
  </si>
  <si>
    <t>V005046</t>
  </si>
  <si>
    <t>20-08-2024</t>
  </si>
  <si>
    <t>V003296</t>
  </si>
  <si>
    <t>18-06-2025</t>
  </si>
  <si>
    <t>CL4649</t>
  </si>
  <si>
    <t>V007551</t>
  </si>
  <si>
    <t>CL5294</t>
  </si>
  <si>
    <t>V005037</t>
  </si>
  <si>
    <t>CL1717</t>
  </si>
  <si>
    <t>V005648</t>
  </si>
  <si>
    <t>CL9003</t>
  </si>
  <si>
    <t>V005784</t>
  </si>
  <si>
    <t>CL6370</t>
  </si>
  <si>
    <t>V005845</t>
  </si>
  <si>
    <t>CL3098</t>
  </si>
  <si>
    <t>V005005</t>
  </si>
  <si>
    <t>CL7161</t>
  </si>
  <si>
    <t>V004448</t>
  </si>
  <si>
    <t>CL1385</t>
  </si>
  <si>
    <t>V005804</t>
  </si>
  <si>
    <t>CL5995</t>
  </si>
  <si>
    <t>V001804</t>
  </si>
  <si>
    <t>CL8192</t>
  </si>
  <si>
    <t>V002518</t>
  </si>
  <si>
    <t>V002304</t>
  </si>
  <si>
    <t>CL1100</t>
  </si>
  <si>
    <t>V005439</t>
  </si>
  <si>
    <t>CL5176</t>
  </si>
  <si>
    <t>V002276</t>
  </si>
  <si>
    <t>18/08/2025</t>
  </si>
  <si>
    <t>CL9563</t>
  </si>
  <si>
    <t>V001173</t>
  </si>
  <si>
    <t>CL9103</t>
  </si>
  <si>
    <t>V006415</t>
  </si>
  <si>
    <t>CL7291</t>
  </si>
  <si>
    <t>V006341</t>
  </si>
  <si>
    <t>CL4779</t>
  </si>
  <si>
    <t>V004837</t>
  </si>
  <si>
    <t>V007692</t>
  </si>
  <si>
    <t>22/05/2024</t>
  </si>
  <si>
    <t>CL6358</t>
  </si>
  <si>
    <t>V000436</t>
  </si>
  <si>
    <t>CL2978</t>
  </si>
  <si>
    <t>V003215</t>
  </si>
  <si>
    <t>V001617</t>
  </si>
  <si>
    <t>CL2410</t>
  </si>
  <si>
    <t>V003465</t>
  </si>
  <si>
    <t>CL7031</t>
  </si>
  <si>
    <t>V006610</t>
  </si>
  <si>
    <t>CL2326</t>
  </si>
  <si>
    <t>V007476</t>
  </si>
  <si>
    <t>CL8458</t>
  </si>
  <si>
    <t>V006969</t>
  </si>
  <si>
    <t>CL4893</t>
  </si>
  <si>
    <t>V000995</t>
  </si>
  <si>
    <t>CL6410</t>
  </si>
  <si>
    <t>V000859</t>
  </si>
  <si>
    <t>CL2520</t>
  </si>
  <si>
    <t>V002227</t>
  </si>
  <si>
    <t>CL5081</t>
  </si>
  <si>
    <t>V003214</t>
  </si>
  <si>
    <t>CL4503</t>
  </si>
  <si>
    <t>V002317</t>
  </si>
  <si>
    <t>21/03/2025</t>
  </si>
  <si>
    <t>V003342</t>
  </si>
  <si>
    <t>V007707</t>
  </si>
  <si>
    <t>CL8473</t>
  </si>
  <si>
    <t>V003887</t>
  </si>
  <si>
    <t>CL2808</t>
  </si>
  <si>
    <t>V002112</t>
  </si>
  <si>
    <t>30/03/2025</t>
  </si>
  <si>
    <t>V003289</t>
  </si>
  <si>
    <t>CL5427</t>
  </si>
  <si>
    <t>V005398</t>
  </si>
  <si>
    <t>CL9791</t>
  </si>
  <si>
    <t>V004086</t>
  </si>
  <si>
    <t>V000487</t>
  </si>
  <si>
    <t>23/06/2024</t>
  </si>
  <si>
    <t>CL3338</t>
  </si>
  <si>
    <t>V002192</t>
  </si>
  <si>
    <t>bologna</t>
  </si>
  <si>
    <t>CL4820</t>
  </si>
  <si>
    <t>V000200</t>
  </si>
  <si>
    <t>CL8609</t>
  </si>
  <si>
    <t>V007097</t>
  </si>
  <si>
    <t>CL5706</t>
  </si>
  <si>
    <t>V004280</t>
  </si>
  <si>
    <t>CL6869</t>
  </si>
  <si>
    <t>V005498</t>
  </si>
  <si>
    <t>CL9844</t>
  </si>
  <si>
    <t>V001889</t>
  </si>
  <si>
    <t>CL8405</t>
  </si>
  <si>
    <t>V002288</t>
  </si>
  <si>
    <t>CL7463</t>
  </si>
  <si>
    <t>V000983</t>
  </si>
  <si>
    <t>V007570</t>
  </si>
  <si>
    <t>â‚¬ 24.47</t>
  </si>
  <si>
    <t>CL5960</t>
  </si>
  <si>
    <t>V003429</t>
  </si>
  <si>
    <t>CL6427</t>
  </si>
  <si>
    <t>V005083</t>
  </si>
  <si>
    <t>16/02/2025</t>
  </si>
  <si>
    <t>CL1226</t>
  </si>
  <si>
    <t>V003017</t>
  </si>
  <si>
    <t>CL2804</t>
  </si>
  <si>
    <t>V005470</t>
  </si>
  <si>
    <t>V005161</t>
  </si>
  <si>
    <t>CL7861</t>
  </si>
  <si>
    <t>V005524</t>
  </si>
  <si>
    <t>20-05-2024</t>
  </si>
  <si>
    <t>V005460</t>
  </si>
  <si>
    <t>CL5221</t>
  </si>
  <si>
    <t>V002376</t>
  </si>
  <si>
    <t>19-09-2024</t>
  </si>
  <si>
    <t>CL1881</t>
  </si>
  <si>
    <t>V006425</t>
  </si>
  <si>
    <t>CL2072</t>
  </si>
  <si>
    <t>V006574</t>
  </si>
  <si>
    <t>V005392</t>
  </si>
  <si>
    <t>CL6676</t>
  </si>
  <si>
    <t>V004976</t>
  </si>
  <si>
    <t>CL2189</t>
  </si>
  <si>
    <t>V006848</t>
  </si>
  <si>
    <t>V000712</t>
  </si>
  <si>
    <t>CL6500</t>
  </si>
  <si>
    <t>V000355</t>
  </si>
  <si>
    <t>CL4588</t>
  </si>
  <si>
    <t>V001929</t>
  </si>
  <si>
    <t>21/09/2025</t>
  </si>
  <si>
    <t>CL2651</t>
  </si>
  <si>
    <t>V002906</t>
  </si>
  <si>
    <t>CL1682</t>
  </si>
  <si>
    <t>V000049</t>
  </si>
  <si>
    <t>CL8238</t>
  </si>
  <si>
    <t>V006891</t>
  </si>
  <si>
    <t>V000643</t>
  </si>
  <si>
    <t>V007543</t>
  </si>
  <si>
    <t>CL8937</t>
  </si>
  <si>
    <t>V004323</t>
  </si>
  <si>
    <t>17-08-2025</t>
  </si>
  <si>
    <t>CL6240</t>
  </si>
  <si>
    <t>V000177</t>
  </si>
  <si>
    <t>13-07-2025</t>
  </si>
  <si>
    <t>CL8840</t>
  </si>
  <si>
    <t>V001563</t>
  </si>
  <si>
    <t>CL9398</t>
  </si>
  <si>
    <t>V004082</t>
  </si>
  <si>
    <t>27/08/2024</t>
  </si>
  <si>
    <t>CL6577</t>
  </si>
  <si>
    <t>V000787</t>
  </si>
  <si>
    <t>CL6143</t>
  </si>
  <si>
    <t>V003553</t>
  </si>
  <si>
    <t>CL9759</t>
  </si>
  <si>
    <t>V003249</t>
  </si>
  <si>
    <t>CL9657</t>
  </si>
  <si>
    <t>V005919</t>
  </si>
  <si>
    <t>V005447</t>
  </si>
  <si>
    <t>CL5292</t>
  </si>
  <si>
    <t>V001673</t>
  </si>
  <si>
    <t>CL3040</t>
  </si>
  <si>
    <t>V005121</t>
  </si>
  <si>
    <t>24/10/2024</t>
  </si>
  <si>
    <t>CL2080</t>
  </si>
  <si>
    <t>V000933</t>
  </si>
  <si>
    <t>V000092</t>
  </si>
  <si>
    <t>V001303</t>
  </si>
  <si>
    <t>CL6114</t>
  </si>
  <si>
    <t>V001401</t>
  </si>
  <si>
    <t>V005860</t>
  </si>
  <si>
    <t>31/01/2025</t>
  </si>
  <si>
    <t>CL1676</t>
  </si>
  <si>
    <t>V001567</t>
  </si>
  <si>
    <t>CL2733</t>
  </si>
  <si>
    <t>V003590</t>
  </si>
  <si>
    <t>CL5494</t>
  </si>
  <si>
    <t>V000531</t>
  </si>
  <si>
    <t>V001895</t>
  </si>
  <si>
    <t>CL9578</t>
  </si>
  <si>
    <t>V003838</t>
  </si>
  <si>
    <t>CL7946</t>
  </si>
  <si>
    <t>V001733</t>
  </si>
  <si>
    <t>CL7401</t>
  </si>
  <si>
    <t>V002190</t>
  </si>
  <si>
    <t>V003194</t>
  </si>
  <si>
    <t>CL4168</t>
  </si>
  <si>
    <t>V005410</t>
  </si>
  <si>
    <t>14/10/2024</t>
  </si>
  <si>
    <t>CL2227</t>
  </si>
  <si>
    <t>V003985</t>
  </si>
  <si>
    <t>15/02/2024</t>
  </si>
  <si>
    <t>CL3507</t>
  </si>
  <si>
    <t>V000107</t>
  </si>
  <si>
    <t>CL3868</t>
  </si>
  <si>
    <t>V004395</t>
  </si>
  <si>
    <t>CL8282</t>
  </si>
  <si>
    <t>V006682</t>
  </si>
  <si>
    <t>CL6836</t>
  </si>
  <si>
    <t>V003028</t>
  </si>
  <si>
    <t>26/07/2025</t>
  </si>
  <si>
    <t>CL5559</t>
  </si>
  <si>
    <t>V006856</t>
  </si>
  <si>
    <t>CL4327</t>
  </si>
  <si>
    <t>V004314</t>
  </si>
  <si>
    <t>CL6918</t>
  </si>
  <si>
    <t>V000132</t>
  </si>
  <si>
    <t>CL6120</t>
  </si>
  <si>
    <t>V003516</t>
  </si>
  <si>
    <t>CL1136</t>
  </si>
  <si>
    <t>V007368</t>
  </si>
  <si>
    <t>CL1188</t>
  </si>
  <si>
    <t>V005927</t>
  </si>
  <si>
    <t>CL7940</t>
  </si>
  <si>
    <t>V003574</t>
  </si>
  <si>
    <t>V004429</t>
  </si>
  <si>
    <t>CL4794</t>
  </si>
  <si>
    <t>V002421</t>
  </si>
  <si>
    <t>8,85</t>
  </si>
  <si>
    <t>CL1246</t>
  </si>
  <si>
    <t>V006921</t>
  </si>
  <si>
    <t>CL5520</t>
  </si>
  <si>
    <t>V004174</t>
  </si>
  <si>
    <t>CL5769</t>
  </si>
  <si>
    <t>V005875</t>
  </si>
  <si>
    <t>V004728</t>
  </si>
  <si>
    <t>CL7733</t>
  </si>
  <si>
    <t>V006550</t>
  </si>
  <si>
    <t>CL7348</t>
  </si>
  <si>
    <t>V001488</t>
  </si>
  <si>
    <t>16/10/2025</t>
  </si>
  <si>
    <t>CL5336</t>
  </si>
  <si>
    <t>V001413</t>
  </si>
  <si>
    <t>CL2366</t>
  </si>
  <si>
    <t>V001808</t>
  </si>
  <si>
    <t>CL1800</t>
  </si>
  <si>
    <t>V002400</t>
  </si>
  <si>
    <t>CL3318</t>
  </si>
  <si>
    <t>V003617</t>
  </si>
  <si>
    <t>CL6014</t>
  </si>
  <si>
    <t>V005287</t>
  </si>
  <si>
    <t>CL9351</t>
  </si>
  <si>
    <t>V001769</t>
  </si>
  <si>
    <t>CL7041</t>
  </si>
  <si>
    <t>V000695</t>
  </si>
  <si>
    <t>V003102</t>
  </si>
  <si>
    <t>V003721</t>
  </si>
  <si>
    <t>CL3590</t>
  </si>
  <si>
    <t>V002150</t>
  </si>
  <si>
    <t>CL2434</t>
  </si>
  <si>
    <t>V001104</t>
  </si>
  <si>
    <t>V000168</t>
  </si>
  <si>
    <t>CL7326</t>
  </si>
  <si>
    <t>V000094</t>
  </si>
  <si>
    <t>22/02/2024</t>
  </si>
  <si>
    <t>CL3146</t>
  </si>
  <si>
    <t>V000368</t>
  </si>
  <si>
    <t>CL6754</t>
  </si>
  <si>
    <t>V007238</t>
  </si>
  <si>
    <t>bari</t>
  </si>
  <si>
    <t>CL7837</t>
  </si>
  <si>
    <t>V004710</t>
  </si>
  <si>
    <t>â‚¬ 51.32</t>
  </si>
  <si>
    <t>CL9968</t>
  </si>
  <si>
    <t>V004375</t>
  </si>
  <si>
    <t>CL5280</t>
  </si>
  <si>
    <t>V002663</t>
  </si>
  <si>
    <t>V000836</t>
  </si>
  <si>
    <t>19/04/2025</t>
  </si>
  <si>
    <t>CL1357</t>
  </si>
  <si>
    <t>V002313</t>
  </si>
  <si>
    <t>CL4790</t>
  </si>
  <si>
    <t>V006163</t>
  </si>
  <si>
    <t>CL3029</t>
  </si>
  <si>
    <t>V004907</t>
  </si>
  <si>
    <t>V002927</t>
  </si>
  <si>
    <t>CL6712</t>
  </si>
  <si>
    <t>V005311</t>
  </si>
  <si>
    <t>CL2550</t>
  </si>
  <si>
    <t>V007032</t>
  </si>
  <si>
    <t>20/02/2025</t>
  </si>
  <si>
    <t>CL7678</t>
  </si>
  <si>
    <t>V004752</t>
  </si>
  <si>
    <t>CL2663</t>
  </si>
  <si>
    <t>V004631</t>
  </si>
  <si>
    <t>CL9805</t>
  </si>
  <si>
    <t>V002544</t>
  </si>
  <si>
    <t>CL3152</t>
  </si>
  <si>
    <t>V005246</t>
  </si>
  <si>
    <t>CL2617</t>
  </si>
  <si>
    <t>V007420</t>
  </si>
  <si>
    <t>V003261</t>
  </si>
  <si>
    <t>19-06-2024</t>
  </si>
  <si>
    <t>CL3345</t>
  </si>
  <si>
    <t>V004042</t>
  </si>
  <si>
    <t>CL9181</t>
  </si>
  <si>
    <t>V006136</t>
  </si>
  <si>
    <t>23/05/2024</t>
  </si>
  <si>
    <t>CL4732</t>
  </si>
  <si>
    <t>V004413</t>
  </si>
  <si>
    <t>16/04/2024</t>
  </si>
  <si>
    <t>CL2730</t>
  </si>
  <si>
    <t>V004804</t>
  </si>
  <si>
    <t>CL8881</t>
  </si>
  <si>
    <t>V006237</t>
  </si>
  <si>
    <t>CL2805</t>
  </si>
  <si>
    <t>V005880</t>
  </si>
  <si>
    <t>CL4378</t>
  </si>
  <si>
    <t>V002334</t>
  </si>
  <si>
    <t>CL4403</t>
  </si>
  <si>
    <t>V003752</t>
  </si>
  <si>
    <t>CL8520</t>
  </si>
  <si>
    <t>V001672</t>
  </si>
  <si>
    <t>CL3815</t>
  </si>
  <si>
    <t>V003708</t>
  </si>
  <si>
    <t>70,45</t>
  </si>
  <si>
    <t>CL4557</t>
  </si>
  <si>
    <t>V004321</t>
  </si>
  <si>
    <t>CL9325</t>
  </si>
  <si>
    <t>V007416</t>
  </si>
  <si>
    <t>CL1792</t>
  </si>
  <si>
    <t>V006804</t>
  </si>
  <si>
    <t>CL5726</t>
  </si>
  <si>
    <t>V001730</t>
  </si>
  <si>
    <t>CL3427</t>
  </si>
  <si>
    <t>V000512</t>
  </si>
  <si>
    <t>30/12/2024</t>
  </si>
  <si>
    <t>CL2285</t>
  </si>
  <si>
    <t>V000790</t>
  </si>
  <si>
    <t>CL4571</t>
  </si>
  <si>
    <t>V005210</t>
  </si>
  <si>
    <t>CL6726</t>
  </si>
  <si>
    <t>V001794</t>
  </si>
  <si>
    <t>CL9523</t>
  </si>
  <si>
    <t>V001913</t>
  </si>
  <si>
    <t>29/05/2025</t>
  </si>
  <si>
    <t>64,13</t>
  </si>
  <si>
    <t>CL2944</t>
  </si>
  <si>
    <t>V004031</t>
  </si>
  <si>
    <t>CL3154</t>
  </si>
  <si>
    <t>V003871</t>
  </si>
  <si>
    <t>CL3079</t>
  </si>
  <si>
    <t>V007606</t>
  </si>
  <si>
    <t>CL2703</t>
  </si>
  <si>
    <t>V004763</t>
  </si>
  <si>
    <t>CL2974</t>
  </si>
  <si>
    <t>V006338</t>
  </si>
  <si>
    <t>CL8312</t>
  </si>
  <si>
    <t>V006980</t>
  </si>
  <si>
    <t>CL9049</t>
  </si>
  <si>
    <t>V003066</t>
  </si>
  <si>
    <t>CL6684</t>
  </si>
  <si>
    <t>V006658</t>
  </si>
  <si>
    <t>16-07-2024</t>
  </si>
  <si>
    <t>CL6863</t>
  </si>
  <si>
    <t>V005678</t>
  </si>
  <si>
    <t>26/02/2024</t>
  </si>
  <si>
    <t>CL6596</t>
  </si>
  <si>
    <t>V006961</t>
  </si>
  <si>
    <t>V001559</t>
  </si>
  <si>
    <t>CL4146</t>
  </si>
  <si>
    <t>V004561</t>
  </si>
  <si>
    <t>CL4798</t>
  </si>
  <si>
    <t>V007262</t>
  </si>
  <si>
    <t>CL2815</t>
  </si>
  <si>
    <t>V004688</t>
  </si>
  <si>
    <t>CL9114</t>
  </si>
  <si>
    <t>V005059</t>
  </si>
  <si>
    <t>26-01-2025</t>
  </si>
  <si>
    <t>CL7697</t>
  </si>
  <si>
    <t>V006981</t>
  </si>
  <si>
    <t>CL5069</t>
  </si>
  <si>
    <t>V006536</t>
  </si>
  <si>
    <t>CL8788</t>
  </si>
  <si>
    <t>V005815</t>
  </si>
  <si>
    <t>CL7335</t>
  </si>
  <si>
    <t>V007132</t>
  </si>
  <si>
    <t>14-07-2025</t>
  </si>
  <si>
    <t>CL3389</t>
  </si>
  <si>
    <t>V006881</t>
  </si>
  <si>
    <t>CL9924</t>
  </si>
  <si>
    <t>V005814</t>
  </si>
  <si>
    <t>CL4199</t>
  </si>
  <si>
    <t>V006688</t>
  </si>
  <si>
    <t>CL3748</t>
  </si>
  <si>
    <t>V003165</t>
  </si>
  <si>
    <t>30-12-2024</t>
  </si>
  <si>
    <t>CL8140</t>
  </si>
  <si>
    <t>V001484</t>
  </si>
  <si>
    <t>CL8481</t>
  </si>
  <si>
    <t>V006518</t>
  </si>
  <si>
    <t>CL3619</t>
  </si>
  <si>
    <t>V005673</t>
  </si>
  <si>
    <t>CL6049</t>
  </si>
  <si>
    <t>V001503</t>
  </si>
  <si>
    <t>CL1867</t>
  </si>
  <si>
    <t>V000074</t>
  </si>
  <si>
    <t>28/10/2024</t>
  </si>
  <si>
    <t>CL6016</t>
  </si>
  <si>
    <t>V005602</t>
  </si>
  <si>
    <t>CL5852</t>
  </si>
  <si>
    <t>V001260</t>
  </si>
  <si>
    <t>CL2788</t>
  </si>
  <si>
    <t>V001336</t>
  </si>
  <si>
    <t>CL2375</t>
  </si>
  <si>
    <t>V004300</t>
  </si>
  <si>
    <t>V007579</t>
  </si>
  <si>
    <t>V007079</t>
  </si>
  <si>
    <t>CL2081</t>
  </si>
  <si>
    <t>V005831</t>
  </si>
  <si>
    <t>CL8195</t>
  </si>
  <si>
    <t>V001551</t>
  </si>
  <si>
    <t>CL3467</t>
  </si>
  <si>
    <t>V005894</t>
  </si>
  <si>
    <t>CL1807</t>
  </si>
  <si>
    <t>V004517</t>
  </si>
  <si>
    <t>V006355</t>
  </si>
  <si>
    <t>CL3898</t>
  </si>
  <si>
    <t>V002926</t>
  </si>
  <si>
    <t>V003544</t>
  </si>
  <si>
    <t>CL5357</t>
  </si>
  <si>
    <t>V004510</t>
  </si>
  <si>
    <t>CL3833</t>
  </si>
  <si>
    <t>V000032</t>
  </si>
  <si>
    <t>CL2638</t>
  </si>
  <si>
    <t>V002938</t>
  </si>
  <si>
    <t>CL2867</t>
  </si>
  <si>
    <t>V003072</t>
  </si>
  <si>
    <t>29/07/2025</t>
  </si>
  <si>
    <t>â‚¬ 36.76</t>
  </si>
  <si>
    <t>CL3188</t>
  </si>
  <si>
    <t>V005819</t>
  </si>
  <si>
    <t>23-04-2024</t>
  </si>
  <si>
    <t>CL3741</t>
  </si>
  <si>
    <t>V000169</t>
  </si>
  <si>
    <t>CL1627</t>
  </si>
  <si>
    <t>V007436</t>
  </si>
  <si>
    <t>V006074</t>
  </si>
  <si>
    <t>25-07-2025</t>
  </si>
  <si>
    <t>CL4967</t>
  </si>
  <si>
    <t>V004611</t>
  </si>
  <si>
    <t>CL2657</t>
  </si>
  <si>
    <t>V004992</t>
  </si>
  <si>
    <t>CL4232</t>
  </si>
  <si>
    <t>V006683</t>
  </si>
  <si>
    <t>CL9094</t>
  </si>
  <si>
    <t>V005634</t>
  </si>
  <si>
    <t>CL5821</t>
  </si>
  <si>
    <t>V001742</t>
  </si>
  <si>
    <t>18-11-2025</t>
  </si>
  <si>
    <t>CL7986</t>
  </si>
  <si>
    <t>V002116</t>
  </si>
  <si>
    <t>CL8289</t>
  </si>
  <si>
    <t>V004632</t>
  </si>
  <si>
    <t>CL4176</t>
  </si>
  <si>
    <t>V003290</t>
  </si>
  <si>
    <t>CL1500</t>
  </si>
  <si>
    <t>V001403</t>
  </si>
  <si>
    <t>14/10/2025</t>
  </si>
  <si>
    <t>CL5963</t>
  </si>
  <si>
    <t>V006129</t>
  </si>
  <si>
    <t>CL6346</t>
  </si>
  <si>
    <t>V005458</t>
  </si>
  <si>
    <t>CL7950</t>
  </si>
  <si>
    <t>V007166</t>
  </si>
  <si>
    <t>CL3190</t>
  </si>
  <si>
    <t>V000027</t>
  </si>
  <si>
    <t>CL5861</t>
  </si>
  <si>
    <t>V002964</t>
  </si>
  <si>
    <t>V005666</t>
  </si>
  <si>
    <t>15-06-2024</t>
  </si>
  <si>
    <t>CL4793</t>
  </si>
  <si>
    <t>V004929</t>
  </si>
  <si>
    <t>CL1656</t>
  </si>
  <si>
    <t>V006822</t>
  </si>
  <si>
    <t>CL7748</t>
  </si>
  <si>
    <t>V001455</t>
  </si>
  <si>
    <t>CL1011</t>
  </si>
  <si>
    <t>V000742</t>
  </si>
  <si>
    <t>29/02/2024</t>
  </si>
  <si>
    <t>CL3219</t>
  </si>
  <si>
    <t>V000501</t>
  </si>
  <si>
    <t>CL5685</t>
  </si>
  <si>
    <t>V006307</t>
  </si>
  <si>
    <t>CL4683</t>
  </si>
  <si>
    <t>V000438</t>
  </si>
  <si>
    <t>CL8091</t>
  </si>
  <si>
    <t>V006222</t>
  </si>
  <si>
    <t>V001421</t>
  </si>
  <si>
    <t>27/11/2024</t>
  </si>
  <si>
    <t>CL3814</t>
  </si>
  <si>
    <t>V002037</t>
  </si>
  <si>
    <t>30/05/2025</t>
  </si>
  <si>
    <t>CL4759</t>
  </si>
  <si>
    <t>V007550</t>
  </si>
  <si>
    <t>CL2718</t>
  </si>
  <si>
    <t>V002111</t>
  </si>
  <si>
    <t>CL1228</t>
  </si>
  <si>
    <t>V007308</t>
  </si>
  <si>
    <t>CL8272</t>
  </si>
  <si>
    <t>V006660</t>
  </si>
  <si>
    <t>CL2812</t>
  </si>
  <si>
    <t>V007016</t>
  </si>
  <si>
    <t>14/05/2025</t>
  </si>
  <si>
    <t>CL8852</t>
  </si>
  <si>
    <t>V005715</t>
  </si>
  <si>
    <t>CL2393</t>
  </si>
  <si>
    <t>V007291</t>
  </si>
  <si>
    <t>CL7941</t>
  </si>
  <si>
    <t>V004221</t>
  </si>
  <si>
    <t>CL5344</t>
  </si>
  <si>
    <t>V001181</t>
  </si>
  <si>
    <t>CL9087</t>
  </si>
  <si>
    <t>V003347</t>
  </si>
  <si>
    <t>CL7099</t>
  </si>
  <si>
    <t>V005207</t>
  </si>
  <si>
    <t>CL4562</t>
  </si>
  <si>
    <t>V003575</t>
  </si>
  <si>
    <t>30/03/2024</t>
  </si>
  <si>
    <t>CL5757</t>
  </si>
  <si>
    <t>V005516</t>
  </si>
  <si>
    <t>CL4791</t>
  </si>
  <si>
    <t>V006055</t>
  </si>
  <si>
    <t>31/07/2024</t>
  </si>
  <si>
    <t>CL4084</t>
  </si>
  <si>
    <t>V002698</t>
  </si>
  <si>
    <t>V000535</t>
  </si>
  <si>
    <t>23/09/2024</t>
  </si>
  <si>
    <t>CL1001</t>
  </si>
  <si>
    <t>V007789</t>
  </si>
  <si>
    <t>13-11-2025</t>
  </si>
  <si>
    <t>CL9623</t>
  </si>
  <si>
    <t>V000586</t>
  </si>
  <si>
    <t>CL9331</t>
  </si>
  <si>
    <t>V005194</t>
  </si>
  <si>
    <t>CL3945</t>
  </si>
  <si>
    <t>V004551</t>
  </si>
  <si>
    <t>24-11-2025</t>
  </si>
  <si>
    <t>V001204</t>
  </si>
  <si>
    <t>V005709</t>
  </si>
  <si>
    <t>CL6130</t>
  </si>
  <si>
    <t>V001865</t>
  </si>
  <si>
    <t>CL7606</t>
  </si>
  <si>
    <t>V003298</t>
  </si>
  <si>
    <t>CL6782</t>
  </si>
  <si>
    <t>V000492</t>
  </si>
  <si>
    <t>16,0</t>
  </si>
  <si>
    <t>V005642</t>
  </si>
  <si>
    <t>CL3104</t>
  </si>
  <si>
    <t>V003519</t>
  </si>
  <si>
    <t>30-11-2025</t>
  </si>
  <si>
    <t>â‚¬ 47.19</t>
  </si>
  <si>
    <t>CL5997</t>
  </si>
  <si>
    <t>V007106</t>
  </si>
  <si>
    <t>CL7973</t>
  </si>
  <si>
    <t>V006047</t>
  </si>
  <si>
    <t>CL1637</t>
  </si>
  <si>
    <t>V002099</t>
  </si>
  <si>
    <t>22/12/2024</t>
  </si>
  <si>
    <t>CL8019</t>
  </si>
  <si>
    <t>V007554</t>
  </si>
  <si>
    <t>CL1025</t>
  </si>
  <si>
    <t>V000853</t>
  </si>
  <si>
    <t>CL3260</t>
  </si>
  <si>
    <t>V004315</t>
  </si>
  <si>
    <t>V004521</t>
  </si>
  <si>
    <t>CL8279</t>
  </si>
  <si>
    <t>V006668</t>
  </si>
  <si>
    <t>16/04/2025</t>
  </si>
  <si>
    <t>CL5228</t>
  </si>
  <si>
    <t>V002956</t>
  </si>
  <si>
    <t>V006424</t>
  </si>
  <si>
    <t>V000398</t>
  </si>
  <si>
    <t>15-09-2025</t>
  </si>
  <si>
    <t>CL8892</t>
  </si>
  <si>
    <t>V007061</t>
  </si>
  <si>
    <t>CL7982</t>
  </si>
  <si>
    <t>V007615</t>
  </si>
  <si>
    <t>CL2391</t>
  </si>
  <si>
    <t>V000402</t>
  </si>
  <si>
    <t>CL2599</t>
  </si>
  <si>
    <t>V002760</t>
  </si>
  <si>
    <t>CL8134</t>
  </si>
  <si>
    <t>V006923</t>
  </si>
  <si>
    <t>29/12/2024</t>
  </si>
  <si>
    <t>CL9211</t>
  </si>
  <si>
    <t>V003210</t>
  </si>
  <si>
    <t>V003539</t>
  </si>
  <si>
    <t>V007670</t>
  </si>
  <si>
    <t>CL3005</t>
  </si>
  <si>
    <t>V005803</t>
  </si>
  <si>
    <t>CL7259</t>
  </si>
  <si>
    <t>V005932</t>
  </si>
  <si>
    <t>26-05-2024</t>
  </si>
  <si>
    <t>CL4360</t>
  </si>
  <si>
    <t>V006558</t>
  </si>
  <si>
    <t>CL4050</t>
  </si>
  <si>
    <t>V000574</t>
  </si>
  <si>
    <t>CL1827</t>
  </si>
  <si>
    <t>V003506</t>
  </si>
  <si>
    <t>CL6721</t>
  </si>
  <si>
    <t>V004889</t>
  </si>
  <si>
    <t>CL6618</t>
  </si>
  <si>
    <t>V003870</t>
  </si>
  <si>
    <t>â‚¬ 15.62</t>
  </si>
  <si>
    <t>CL7589</t>
  </si>
  <si>
    <t>V003354</t>
  </si>
  <si>
    <t>CL2258</t>
  </si>
  <si>
    <t>V000536</t>
  </si>
  <si>
    <t>CL5908</t>
  </si>
  <si>
    <t>V002261</t>
  </si>
  <si>
    <t>CL3372</t>
  </si>
  <si>
    <t>V007684</t>
  </si>
  <si>
    <t>CL2324</t>
  </si>
  <si>
    <t>V001512</t>
  </si>
  <si>
    <t>CL1497</t>
  </si>
  <si>
    <t>V002869</t>
  </si>
  <si>
    <t>CL3544</t>
  </si>
  <si>
    <t>V003378</t>
  </si>
  <si>
    <t>CL1434</t>
  </si>
  <si>
    <t>V006370</t>
  </si>
  <si>
    <t>CL4804</t>
  </si>
  <si>
    <t>V000474</t>
  </si>
  <si>
    <t>CL6993</t>
  </si>
  <si>
    <t>V005550</t>
  </si>
  <si>
    <t>CL2701</t>
  </si>
  <si>
    <t>V003358</t>
  </si>
  <si>
    <t>CL2038</t>
  </si>
  <si>
    <t>V000882</t>
  </si>
  <si>
    <t>CL7152</t>
  </si>
  <si>
    <t>V006717</t>
  </si>
  <si>
    <t>15/05/2024</t>
  </si>
  <si>
    <t>CL4271</t>
  </si>
  <si>
    <t>V003732</t>
  </si>
  <si>
    <t>CL6924</t>
  </si>
  <si>
    <t>V005062</t>
  </si>
  <si>
    <t>CL1135</t>
  </si>
  <si>
    <t>V007474</t>
  </si>
  <si>
    <t>CL6707</t>
  </si>
  <si>
    <t>V000470</t>
  </si>
  <si>
    <t>CL6131</t>
  </si>
  <si>
    <t>V006049</t>
  </si>
  <si>
    <t>17/08/2024</t>
  </si>
  <si>
    <t>CL6817</t>
  </si>
  <si>
    <t>V005526</t>
  </si>
  <si>
    <t>CL8618</t>
  </si>
  <si>
    <t>V000248</t>
  </si>
  <si>
    <t>CL4012</t>
  </si>
  <si>
    <t>V004575</t>
  </si>
  <si>
    <t>CL4118</t>
  </si>
  <si>
    <t>V006555</t>
  </si>
  <si>
    <t>V000866</t>
  </si>
  <si>
    <t>CL9172</t>
  </si>
  <si>
    <t>V000762</t>
  </si>
  <si>
    <t>26-05-2025</t>
  </si>
  <si>
    <t>CL6834</t>
  </si>
  <si>
    <t>V003593</t>
  </si>
  <si>
    <t>CL9595</t>
  </si>
  <si>
    <t>V001863</t>
  </si>
  <si>
    <t>21/02/2025</t>
  </si>
  <si>
    <t>CL8263</t>
  </si>
  <si>
    <t>V001288</t>
  </si>
  <si>
    <t>SPORT</t>
  </si>
  <si>
    <t>CL8115</t>
  </si>
  <si>
    <t>V006448</t>
  </si>
  <si>
    <t>CL3180</t>
  </si>
  <si>
    <t>V000426</t>
  </si>
  <si>
    <t>CL1472</t>
  </si>
  <si>
    <t>V006121</t>
  </si>
  <si>
    <t>CL1165</t>
  </si>
  <si>
    <t>V003188</t>
  </si>
  <si>
    <t>V006216</t>
  </si>
  <si>
    <t>CL9404</t>
  </si>
  <si>
    <t>V000229</t>
  </si>
  <si>
    <t>CL4027</t>
  </si>
  <si>
    <t>V004402</t>
  </si>
  <si>
    <t>CL5105</t>
  </si>
  <si>
    <t>V003280</t>
  </si>
  <si>
    <t>CL8372</t>
  </si>
  <si>
    <t>V000694</t>
  </si>
  <si>
    <t>17-10-2025</t>
  </si>
  <si>
    <t>CL4919</t>
  </si>
  <si>
    <t>V001042</t>
  </si>
  <si>
    <t>CL9577</t>
  </si>
  <si>
    <t>V006995</t>
  </si>
  <si>
    <t>CL4383</t>
  </si>
  <si>
    <t>V001431</t>
  </si>
  <si>
    <t>CL3301</t>
  </si>
  <si>
    <t>V002463</t>
  </si>
  <si>
    <t>30-05-2025</t>
  </si>
  <si>
    <t>CL7280</t>
  </si>
  <si>
    <t>V005087</t>
  </si>
  <si>
    <t>CL4362</t>
  </si>
  <si>
    <t>V007821</t>
  </si>
  <si>
    <t>CL6856</t>
  </si>
  <si>
    <t>V006725</t>
  </si>
  <si>
    <t>23/03/2024</t>
  </si>
  <si>
    <t>CL3126</t>
  </si>
  <si>
    <t>V006059</t>
  </si>
  <si>
    <t>V007171</t>
  </si>
  <si>
    <t>26-09-2025</t>
  </si>
  <si>
    <t>V001129</t>
  </si>
  <si>
    <t>CL7658</t>
  </si>
  <si>
    <t>V005492</t>
  </si>
  <si>
    <t>CL9117</t>
  </si>
  <si>
    <t>V003468</t>
  </si>
  <si>
    <t>CL8825</t>
  </si>
  <si>
    <t>V003004</t>
  </si>
  <si>
    <t>CL7181</t>
  </si>
  <si>
    <t>V000059</t>
  </si>
  <si>
    <t>CL7865</t>
  </si>
  <si>
    <t>V003995</t>
  </si>
  <si>
    <t>CL3110</t>
  </si>
  <si>
    <t>V005279</t>
  </si>
  <si>
    <t>30/01/2025</t>
  </si>
  <si>
    <t>CL4483</t>
  </si>
  <si>
    <t>V001200</t>
  </si>
  <si>
    <t>V003681</t>
  </si>
  <si>
    <t>CL1664</t>
  </si>
  <si>
    <t>V006431</t>
  </si>
  <si>
    <t>CL1133</t>
  </si>
  <si>
    <t>V000097</t>
  </si>
  <si>
    <t>CL8483</t>
  </si>
  <si>
    <t>V003707</t>
  </si>
  <si>
    <t>CL1793</t>
  </si>
  <si>
    <t>V000961</t>
  </si>
  <si>
    <t>V004856</t>
  </si>
  <si>
    <t>CL4336</t>
  </si>
  <si>
    <t>V002485</t>
  </si>
  <si>
    <t>CL4587</t>
  </si>
  <si>
    <t>V000878</t>
  </si>
  <si>
    <t>CL1737</t>
  </si>
  <si>
    <t>V002657</t>
  </si>
  <si>
    <t>8,94</t>
  </si>
  <si>
    <t>CL7935</t>
  </si>
  <si>
    <t>V000157</t>
  </si>
  <si>
    <t>23-02-2024</t>
  </si>
  <si>
    <t>CL2548</t>
  </si>
  <si>
    <t>V005003</t>
  </si>
  <si>
    <t>26/04/2024</t>
  </si>
  <si>
    <t>CL3534</t>
  </si>
  <si>
    <t>V000951</t>
  </si>
  <si>
    <t>CL4369</t>
  </si>
  <si>
    <t>V000612</t>
  </si>
  <si>
    <t>CL5889</t>
  </si>
  <si>
    <t>V006308</t>
  </si>
  <si>
    <t>18-05-2025</t>
  </si>
  <si>
    <t>CL9944</t>
  </si>
  <si>
    <t>V003843</t>
  </si>
  <si>
    <t>V001189</t>
  </si>
  <si>
    <t>27-11-2025</t>
  </si>
  <si>
    <t>CL9243</t>
  </si>
  <si>
    <t>V004232</t>
  </si>
  <si>
    <t>CL2046</t>
  </si>
  <si>
    <t>V000448</t>
  </si>
  <si>
    <t>CL5819</t>
  </si>
  <si>
    <t>V007111</t>
  </si>
  <si>
    <t>V004195</t>
  </si>
  <si>
    <t>CL5818</t>
  </si>
  <si>
    <t>V001555</t>
  </si>
  <si>
    <t>CL3792</t>
  </si>
  <si>
    <t>V000593</t>
  </si>
  <si>
    <t>CL9732</t>
  </si>
  <si>
    <t>V004952</t>
  </si>
  <si>
    <t>17-04-2025</t>
  </si>
  <si>
    <t>CL6943</t>
  </si>
  <si>
    <t>V003716</t>
  </si>
  <si>
    <t>CL1735</t>
  </si>
  <si>
    <t>V007179</t>
  </si>
  <si>
    <t>V002158</t>
  </si>
  <si>
    <t>22-09-2024</t>
  </si>
  <si>
    <t>CL2842</t>
  </si>
  <si>
    <t>V003551</t>
  </si>
  <si>
    <t>CL1166</t>
  </si>
  <si>
    <t>V003425</t>
  </si>
  <si>
    <t>CL3319</t>
  </si>
  <si>
    <t>V000848</t>
  </si>
  <si>
    <t>24-07-2025</t>
  </si>
  <si>
    <t>CL2706</t>
  </si>
  <si>
    <t>V004330</t>
  </si>
  <si>
    <t>V000625</t>
  </si>
  <si>
    <t>CL7382</t>
  </si>
  <si>
    <t>V007030</t>
  </si>
  <si>
    <t>CL4859</t>
  </si>
  <si>
    <t>V006559</t>
  </si>
  <si>
    <t>CL8888</t>
  </si>
  <si>
    <t>V006194</t>
  </si>
  <si>
    <t>29-04-2024</t>
  </si>
  <si>
    <t>CL7857</t>
  </si>
  <si>
    <t>V002933</t>
  </si>
  <si>
    <t>29/08/2025</t>
  </si>
  <si>
    <t>V003746</t>
  </si>
  <si>
    <t>CL7772</t>
  </si>
  <si>
    <t>V000757</t>
  </si>
  <si>
    <t>CL1665</t>
  </si>
  <si>
    <t>V002919</t>
  </si>
  <si>
    <t>15/05/2025</t>
  </si>
  <si>
    <t>V001480</t>
  </si>
  <si>
    <t>21/05/2025</t>
  </si>
  <si>
    <t>V003001</t>
  </si>
  <si>
    <t>V006069</t>
  </si>
  <si>
    <t>CL7275</t>
  </si>
  <si>
    <t>V003329</t>
  </si>
  <si>
    <t>30/06/2025</t>
  </si>
  <si>
    <t>V006541</t>
  </si>
  <si>
    <t>CL7242</t>
  </si>
  <si>
    <t>V004635</t>
  </si>
  <si>
    <t>V003003</t>
  </si>
  <si>
    <t>CL4219</t>
  </si>
  <si>
    <t>V005705</t>
  </si>
  <si>
    <t>24-11-2024</t>
  </si>
  <si>
    <t>CL9965</t>
  </si>
  <si>
    <t>V001481</t>
  </si>
  <si>
    <t>CL2766</t>
  </si>
  <si>
    <t>V006636</t>
  </si>
  <si>
    <t>V000765</t>
  </si>
  <si>
    <t>CL9518</t>
  </si>
  <si>
    <t>V005399</t>
  </si>
  <si>
    <t>CL2534</t>
  </si>
  <si>
    <t>V006420</t>
  </si>
  <si>
    <t>V001702</t>
  </si>
  <si>
    <t>CL8541</t>
  </si>
  <si>
    <t>V003571</t>
  </si>
  <si>
    <t>V003046</t>
  </si>
  <si>
    <t>CL8894</t>
  </si>
  <si>
    <t>V005817</t>
  </si>
  <si>
    <t>CL5879</t>
  </si>
  <si>
    <t>V006858</t>
  </si>
  <si>
    <t>CL1229</t>
  </si>
  <si>
    <t>V001025</t>
  </si>
  <si>
    <t>CL9035</t>
  </si>
  <si>
    <t>V005027</t>
  </si>
  <si>
    <t>CL2224</t>
  </si>
  <si>
    <t>V000753</t>
  </si>
  <si>
    <t>CL3630</t>
  </si>
  <si>
    <t>V000352</t>
  </si>
  <si>
    <t>CL9173</t>
  </si>
  <si>
    <t>V002493</t>
  </si>
  <si>
    <t>26/06/2024</t>
  </si>
  <si>
    <t>CL5051</t>
  </si>
  <si>
    <t>V001314</t>
  </si>
  <si>
    <t>13/05/2025</t>
  </si>
  <si>
    <t>CL1151</t>
  </si>
  <si>
    <t>V003443</t>
  </si>
  <si>
    <t>V004463</t>
  </si>
  <si>
    <t>CL1573</t>
  </si>
  <si>
    <t>V004530</t>
  </si>
  <si>
    <t>V005078</t>
  </si>
  <si>
    <t>CL9610</t>
  </si>
  <si>
    <t>V007370</t>
  </si>
  <si>
    <t>CL3876</t>
  </si>
  <si>
    <t>V000562</t>
  </si>
  <si>
    <t>ABBIGLIAMENTO</t>
  </si>
  <si>
    <t>CL4164</t>
  </si>
  <si>
    <t>V003056</t>
  </si>
  <si>
    <t>24-12-2025</t>
  </si>
  <si>
    <t>CL6007</t>
  </si>
  <si>
    <t>V004270</t>
  </si>
  <si>
    <t>CL4310</t>
  </si>
  <si>
    <t>V004113</t>
  </si>
  <si>
    <t>24-05-2024</t>
  </si>
  <si>
    <t>CL3009</t>
  </si>
  <si>
    <t>V002355</t>
  </si>
  <si>
    <t>CL1348</t>
  </si>
  <si>
    <t>V002339</t>
  </si>
  <si>
    <t>13-02-2024</t>
  </si>
  <si>
    <t>CL3222</t>
  </si>
  <si>
    <t>V001883</t>
  </si>
  <si>
    <t>CL9566</t>
  </si>
  <si>
    <t>V001048</t>
  </si>
  <si>
    <t>V007586</t>
  </si>
  <si>
    <t>CL5901</t>
  </si>
  <si>
    <t>V001386</t>
  </si>
  <si>
    <t>CL7851</t>
  </si>
  <si>
    <t>V000415</t>
  </si>
  <si>
    <t>CL2897</t>
  </si>
  <si>
    <t>V002319</t>
  </si>
  <si>
    <t>CL8837</t>
  </si>
  <si>
    <t>V001887</t>
  </si>
  <si>
    <t>V007033</t>
  </si>
  <si>
    <t>CL2929</t>
  </si>
  <si>
    <t>V002472</t>
  </si>
  <si>
    <t>CL6554</t>
  </si>
  <si>
    <t>V007634</t>
  </si>
  <si>
    <t>CL5268</t>
  </si>
  <si>
    <t>V005197</t>
  </si>
  <si>
    <t>CL4158</t>
  </si>
  <si>
    <t>V004501</t>
  </si>
  <si>
    <t>CL3973</t>
  </si>
  <si>
    <t>V007772</t>
  </si>
  <si>
    <t>CL6269</t>
  </si>
  <si>
    <t>V007778</t>
  </si>
  <si>
    <t>CL9517</t>
  </si>
  <si>
    <t>V005840</t>
  </si>
  <si>
    <t>V004670</t>
  </si>
  <si>
    <t>CL1890</t>
  </si>
  <si>
    <t>V000843</t>
  </si>
  <si>
    <t>CL7395</t>
  </si>
  <si>
    <t>V001147</t>
  </si>
  <si>
    <t>25/09/2024</t>
  </si>
  <si>
    <t>â‚¬ 6.11</t>
  </si>
  <si>
    <t>CL9097</t>
  </si>
  <si>
    <t>V001241</t>
  </si>
  <si>
    <t>V001719</t>
  </si>
  <si>
    <t>26-11-2025</t>
  </si>
  <si>
    <t>V006512</t>
  </si>
  <si>
    <t>15/08/2024</t>
  </si>
  <si>
    <t>CL7556</t>
  </si>
  <si>
    <t>V001254</t>
  </si>
  <si>
    <t>CL5403</t>
  </si>
  <si>
    <t>V005274</t>
  </si>
  <si>
    <t>CL5399</t>
  </si>
  <si>
    <t>V005738</t>
  </si>
  <si>
    <t>21/11/2024</t>
  </si>
  <si>
    <t>CL9382</t>
  </si>
  <si>
    <t>V004030</t>
  </si>
  <si>
    <t>V002779</t>
  </si>
  <si>
    <t>V007745</t>
  </si>
  <si>
    <t>CL6443</t>
  </si>
  <si>
    <t>V006938</t>
  </si>
  <si>
    <t>CL7536</t>
  </si>
  <si>
    <t>V000379</t>
  </si>
  <si>
    <t>CL8779</t>
  </si>
  <si>
    <t>V002132</t>
  </si>
  <si>
    <t>29/10/2025</t>
  </si>
  <si>
    <t>â‚¬ 25.1</t>
  </si>
  <si>
    <t>CL2212</t>
  </si>
  <si>
    <t>V006393</t>
  </si>
  <si>
    <t>CL9605</t>
  </si>
  <si>
    <t>V005836</t>
  </si>
  <si>
    <t>30-03-2024</t>
  </si>
  <si>
    <t>CL2006</t>
  </si>
  <si>
    <t>V004293</t>
  </si>
  <si>
    <t>CL6597</t>
  </si>
  <si>
    <t>V006805</t>
  </si>
  <si>
    <t>CL4997</t>
  </si>
  <si>
    <t>V001731</t>
  </si>
  <si>
    <t>CL7846</t>
  </si>
  <si>
    <t>V004658</t>
  </si>
  <si>
    <t>CL9915</t>
  </si>
  <si>
    <t>V002777</t>
  </si>
  <si>
    <t>CL4167</t>
  </si>
  <si>
    <t>V003039</t>
  </si>
  <si>
    <t>CL5998</t>
  </si>
  <si>
    <t>V006396</t>
  </si>
  <si>
    <t>29-05-2025</t>
  </si>
  <si>
    <t>V005991</t>
  </si>
  <si>
    <t>CL6970</t>
  </si>
  <si>
    <t>V004369</t>
  </si>
  <si>
    <t>CL9376</t>
  </si>
  <si>
    <t>V003008</t>
  </si>
  <si>
    <t>20,33</t>
  </si>
  <si>
    <t>CL2237</t>
  </si>
  <si>
    <t>V007380</t>
  </si>
  <si>
    <t>CL5172</t>
  </si>
  <si>
    <t>V002749</t>
  </si>
  <si>
    <t>CL3453</t>
  </si>
  <si>
    <t>V004060</t>
  </si>
  <si>
    <t>CL8824</t>
  </si>
  <si>
    <t>V003654</t>
  </si>
  <si>
    <t>CL1271</t>
  </si>
  <si>
    <t>V006241</t>
  </si>
  <si>
    <t>V006632</t>
  </si>
  <si>
    <t>CL8122</t>
  </si>
  <si>
    <t>V005954</t>
  </si>
  <si>
    <t>V003144</t>
  </si>
  <si>
    <t>CL6875</t>
  </si>
  <si>
    <t>V004996</t>
  </si>
  <si>
    <t>CL1318</t>
  </si>
  <si>
    <t>V006918</t>
  </si>
  <si>
    <t>CL2200</t>
  </si>
  <si>
    <t>V003401</t>
  </si>
  <si>
    <t>V001176</t>
  </si>
  <si>
    <t>CL4079</t>
  </si>
  <si>
    <t>V005996</t>
  </si>
  <si>
    <t>CL8007</t>
  </si>
  <si>
    <t>V001851</t>
  </si>
  <si>
    <t>CL1376</t>
  </si>
  <si>
    <t>V002209</t>
  </si>
  <si>
    <t>CL8843</t>
  </si>
  <si>
    <t>V002868</t>
  </si>
  <si>
    <t>CL6493</t>
  </si>
  <si>
    <t>V006287</t>
  </si>
  <si>
    <t>CL5456</t>
  </si>
  <si>
    <t>V004465</t>
  </si>
  <si>
    <t>CL2096</t>
  </si>
  <si>
    <t>V007335</t>
  </si>
  <si>
    <t>CL6746</t>
  </si>
  <si>
    <t>V000548</t>
  </si>
  <si>
    <t>CL2960</t>
  </si>
  <si>
    <t>V005202</t>
  </si>
  <si>
    <t>CL4881</t>
  </si>
  <si>
    <t>V001594</t>
  </si>
  <si>
    <t>V003521</t>
  </si>
  <si>
    <t>CL9176</t>
  </si>
  <si>
    <t>V004746</t>
  </si>
  <si>
    <t>CL3791</t>
  </si>
  <si>
    <t>V000173</t>
  </si>
  <si>
    <t>CL8032</t>
  </si>
  <si>
    <t>V003979</t>
  </si>
  <si>
    <t>CL2835</t>
  </si>
  <si>
    <t>V007004</t>
  </si>
  <si>
    <t>29-07-2024</t>
  </si>
  <si>
    <t>CL3870</t>
  </si>
  <si>
    <t>V006465</t>
  </si>
  <si>
    <t>CL6777</t>
  </si>
  <si>
    <t>V005010</t>
  </si>
  <si>
    <t>CL5916</t>
  </si>
  <si>
    <t>V007713</t>
  </si>
  <si>
    <t>CL9069</t>
  </si>
  <si>
    <t>V002848</t>
  </si>
  <si>
    <t>CL3852</t>
  </si>
  <si>
    <t>V003104</t>
  </si>
  <si>
    <t>CL5315</t>
  </si>
  <si>
    <t>V004585</t>
  </si>
  <si>
    <t>V002465</t>
  </si>
  <si>
    <t>CL3229</t>
  </si>
  <si>
    <t>V005094</t>
  </si>
  <si>
    <t>CL3865</t>
  </si>
  <si>
    <t>V006813</t>
  </si>
  <si>
    <t>CL2007</t>
  </si>
  <si>
    <t>V006533</t>
  </si>
  <si>
    <t>V006644</t>
  </si>
  <si>
    <t>V007026</t>
  </si>
  <si>
    <t>CL3693</t>
  </si>
  <si>
    <t>V001039</t>
  </si>
  <si>
    <t>19/03/2024</t>
  </si>
  <si>
    <t>CASA</t>
  </si>
  <si>
    <t>CL1940</t>
  </si>
  <si>
    <t>V000324</t>
  </si>
  <si>
    <t>13/07/2025</t>
  </si>
  <si>
    <t>CL1273</t>
  </si>
  <si>
    <t>V005305</t>
  </si>
  <si>
    <t>22-10-2024</t>
  </si>
  <si>
    <t>CL2270</t>
  </si>
  <si>
    <t>V005350</t>
  </si>
  <si>
    <t>CL6735</t>
  </si>
  <si>
    <t>V003300</t>
  </si>
  <si>
    <t>CL1621</t>
  </si>
  <si>
    <t>V000894</t>
  </si>
  <si>
    <t xml:space="preserve">Abbigliamento </t>
  </si>
  <si>
    <t>V004547</t>
  </si>
  <si>
    <t>V002311</t>
  </si>
  <si>
    <t>27/04/2025</t>
  </si>
  <si>
    <t>CL6842</t>
  </si>
  <si>
    <t>V000325</t>
  </si>
  <si>
    <t>CL5693</t>
  </si>
  <si>
    <t>V001216</t>
  </si>
  <si>
    <t>CL2758</t>
  </si>
  <si>
    <t>V005838</t>
  </si>
  <si>
    <t>CL7249</t>
  </si>
  <si>
    <t>V003990</t>
  </si>
  <si>
    <t>CL7473</t>
  </si>
  <si>
    <t>V004538</t>
  </si>
  <si>
    <t>CL3984</t>
  </si>
  <si>
    <t>V007278</t>
  </si>
  <si>
    <t>CL3081</t>
  </si>
  <si>
    <t>V005015</t>
  </si>
  <si>
    <t>CL4480</t>
  </si>
  <si>
    <t>V001130</t>
  </si>
  <si>
    <t>CL4581</t>
  </si>
  <si>
    <t>V002440</t>
  </si>
  <si>
    <t>CL8700</t>
  </si>
  <si>
    <t>V006362</t>
  </si>
  <si>
    <t>CL3648</t>
  </si>
  <si>
    <t>V007703</t>
  </si>
  <si>
    <t>CL4901</t>
  </si>
  <si>
    <t>V000665</t>
  </si>
  <si>
    <t>CL6653</t>
  </si>
  <si>
    <t>V003323</t>
  </si>
  <si>
    <t>CL5604</t>
  </si>
  <si>
    <t>V006797</t>
  </si>
  <si>
    <t>CL5669</t>
  </si>
  <si>
    <t>V000209</t>
  </si>
  <si>
    <t>CL9341</t>
  </si>
  <si>
    <t>V004971</t>
  </si>
  <si>
    <t>28/03/2024</t>
  </si>
  <si>
    <t>CL2027</t>
  </si>
  <si>
    <t>V000748</t>
  </si>
  <si>
    <t>22-12-2024</t>
  </si>
  <si>
    <t>CL8240</t>
  </si>
  <si>
    <t>V001727</t>
  </si>
  <si>
    <t>V000799</t>
  </si>
  <si>
    <t>CL8397</t>
  </si>
  <si>
    <t>V000089</t>
  </si>
  <si>
    <t>CL1659</t>
  </si>
  <si>
    <t>V000735</t>
  </si>
  <si>
    <t>CL4404</t>
  </si>
  <si>
    <t>V002974</t>
  </si>
  <si>
    <t>CL1748</t>
  </si>
  <si>
    <t>V001596</t>
  </si>
  <si>
    <t>CL3105</t>
  </si>
  <si>
    <t>V002685</t>
  </si>
  <si>
    <t>CL9086</t>
  </si>
  <si>
    <t>V001175</t>
  </si>
  <si>
    <t>16-11-2024</t>
  </si>
  <si>
    <t>CL9265</t>
  </si>
  <si>
    <t>V006527</t>
  </si>
  <si>
    <t>CL9435</t>
  </si>
  <si>
    <t>V005186</t>
  </si>
  <si>
    <t>CL8302</t>
  </si>
  <si>
    <t>V001154</t>
  </si>
  <si>
    <t>CL6105</t>
  </si>
  <si>
    <t>V000199</t>
  </si>
  <si>
    <t>V004997</t>
  </si>
  <si>
    <t>16/05/2024</t>
  </si>
  <si>
    <t>CL4323</t>
  </si>
  <si>
    <t>V003435</t>
  </si>
  <si>
    <t>27-06-2024</t>
  </si>
  <si>
    <t>V001098</t>
  </si>
  <si>
    <t>CL3314</t>
  </si>
  <si>
    <t>V000549</t>
  </si>
  <si>
    <t>CL2466</t>
  </si>
  <si>
    <t>V005224</t>
  </si>
  <si>
    <t>V002550</t>
  </si>
  <si>
    <t>15/07/2025</t>
  </si>
  <si>
    <t>CL7891</t>
  </si>
  <si>
    <t>V006753</t>
  </si>
  <si>
    <t>17-09-2024</t>
  </si>
  <si>
    <t>CL4780</t>
  </si>
  <si>
    <t>V002228</t>
  </si>
  <si>
    <t>CL4781</t>
  </si>
  <si>
    <t>V001322</t>
  </si>
  <si>
    <t>CL7274</t>
  </si>
  <si>
    <t>V004926</t>
  </si>
  <si>
    <t>CL1954</t>
  </si>
  <si>
    <t>V001906</t>
  </si>
  <si>
    <t>CL1263</t>
  </si>
  <si>
    <t>V004536</t>
  </si>
  <si>
    <t>CL8909</t>
  </si>
  <si>
    <t>V007759</t>
  </si>
  <si>
    <t>V006142</t>
  </si>
  <si>
    <t>CL5842</t>
  </si>
  <si>
    <t>V006477</t>
  </si>
  <si>
    <t>CL7615</t>
  </si>
  <si>
    <t>V005124</t>
  </si>
  <si>
    <t>19-06-2025</t>
  </si>
  <si>
    <t>V005389</t>
  </si>
  <si>
    <t>CL3300</t>
  </si>
  <si>
    <t>V005168</t>
  </si>
  <si>
    <t>CL3302</t>
  </si>
  <si>
    <t>V007297</t>
  </si>
  <si>
    <t>29-10-2025</t>
  </si>
  <si>
    <t>CL2281</t>
  </si>
  <si>
    <t>V006724</t>
  </si>
  <si>
    <t>24-07-2024</t>
  </si>
  <si>
    <t>CL4567</t>
  </si>
  <si>
    <t>V002167</t>
  </si>
  <si>
    <t>22-09-2025</t>
  </si>
  <si>
    <t>CL3430</t>
  </si>
  <si>
    <t>V001671</t>
  </si>
  <si>
    <t>CL5370</t>
  </si>
  <si>
    <t>V000938</t>
  </si>
  <si>
    <t>CL1493</t>
  </si>
  <si>
    <t>V005750</t>
  </si>
  <si>
    <t>CL4852</t>
  </si>
  <si>
    <t>V005365</t>
  </si>
  <si>
    <t>V001657</t>
  </si>
  <si>
    <t>CL2086</t>
  </si>
  <si>
    <t>V004615</t>
  </si>
  <si>
    <t>CL8638</t>
  </si>
  <si>
    <t>V002264</t>
  </si>
  <si>
    <t>CL9631</t>
  </si>
  <si>
    <t>V006779</t>
  </si>
  <si>
    <t>CL7010</t>
  </si>
  <si>
    <t>V004770</t>
  </si>
  <si>
    <t>17-05-2025</t>
  </si>
  <si>
    <t>CL5408</t>
  </si>
  <si>
    <t>V002292</t>
  </si>
  <si>
    <t>CL2736</t>
  </si>
  <si>
    <t>V004998</t>
  </si>
  <si>
    <t>V003740</t>
  </si>
  <si>
    <t>V002821</t>
  </si>
  <si>
    <t>CL3183</t>
  </si>
  <si>
    <t>V005171</t>
  </si>
  <si>
    <t>V007428</t>
  </si>
  <si>
    <t>CL6068</t>
  </si>
  <si>
    <t>V000621</t>
  </si>
  <si>
    <t>CL2865</t>
  </si>
  <si>
    <t>V003530</t>
  </si>
  <si>
    <t>31-01-2024</t>
  </si>
  <si>
    <t>CL7205</t>
  </si>
  <si>
    <t>V007525</t>
  </si>
  <si>
    <t>CL7065</t>
  </si>
  <si>
    <t>V004111</t>
  </si>
  <si>
    <t>CL6719</t>
  </si>
  <si>
    <t>V001633</t>
  </si>
  <si>
    <t>CL8415</t>
  </si>
  <si>
    <t>V000479</t>
  </si>
  <si>
    <t>CL9918</t>
  </si>
  <si>
    <t>V001353</t>
  </si>
  <si>
    <t>CL1013</t>
  </si>
  <si>
    <t>V006937</t>
  </si>
  <si>
    <t>26-08-2024</t>
  </si>
  <si>
    <t>CL8629</t>
  </si>
  <si>
    <t>V003883</t>
  </si>
  <si>
    <t>CL4319</t>
  </si>
  <si>
    <t>V007293</t>
  </si>
  <si>
    <t>22-07-2025</t>
  </si>
  <si>
    <t>CL2104</t>
  </si>
  <si>
    <t>V007726</t>
  </si>
  <si>
    <t>CL1919</t>
  </si>
  <si>
    <t>V001791</t>
  </si>
  <si>
    <t>CL2931</t>
  </si>
  <si>
    <t>V004305</t>
  </si>
  <si>
    <t>CL5881</t>
  </si>
  <si>
    <t>V001034</t>
  </si>
  <si>
    <t>V005713</t>
  </si>
  <si>
    <t>CL7287</t>
  </si>
  <si>
    <t>V000287</t>
  </si>
  <si>
    <t>CL7129</t>
  </si>
  <si>
    <t>V000551</t>
  </si>
  <si>
    <t>CL4161</t>
  </si>
  <si>
    <t>V002727</t>
  </si>
  <si>
    <t>CL2250</t>
  </si>
  <si>
    <t>V006703</t>
  </si>
  <si>
    <t>CL8247</t>
  </si>
  <si>
    <t>V003103</t>
  </si>
  <si>
    <t>CL5550</t>
  </si>
  <si>
    <t>V005515</t>
  </si>
  <si>
    <t>CL7016</t>
  </si>
  <si>
    <t>V004033</t>
  </si>
  <si>
    <t>CL5625</t>
  </si>
  <si>
    <t>V001745</t>
  </si>
  <si>
    <t>V002482</t>
  </si>
  <si>
    <t>CL5158</t>
  </si>
  <si>
    <t>V006422</t>
  </si>
  <si>
    <t>CL8280</t>
  </si>
  <si>
    <t>V004795</t>
  </si>
  <si>
    <t>V005778</t>
  </si>
  <si>
    <t>CL2570</t>
  </si>
  <si>
    <t>V005317</t>
  </si>
  <si>
    <t>CL4694</t>
  </si>
  <si>
    <t>V005463</t>
  </si>
  <si>
    <t>CL4098</t>
  </si>
  <si>
    <t>V003980</t>
  </si>
  <si>
    <t>V001607</t>
  </si>
  <si>
    <t>CL7132</t>
  </si>
  <si>
    <t>V006493</t>
  </si>
  <si>
    <t>CL9335</t>
  </si>
  <si>
    <t>V003114</t>
  </si>
  <si>
    <t>CL3548</t>
  </si>
  <si>
    <t>V002477</t>
  </si>
  <si>
    <t>CL4812</t>
  </si>
  <si>
    <t>V007738</t>
  </si>
  <si>
    <t>CL7761</t>
  </si>
  <si>
    <t>V004772</t>
  </si>
  <si>
    <t>CL1161</t>
  </si>
  <si>
    <t>V001784</t>
  </si>
  <si>
    <t>CL4616</t>
  </si>
  <si>
    <t>V002761</t>
  </si>
  <si>
    <t>CL1845</t>
  </si>
  <si>
    <t>V004126</t>
  </si>
  <si>
    <t>23-05-2024</t>
  </si>
  <si>
    <t>CL5952</t>
  </si>
  <si>
    <t>V002454</t>
  </si>
  <si>
    <t>CL5524</t>
  </si>
  <si>
    <t>V000702</t>
  </si>
  <si>
    <t>CL8454</t>
  </si>
  <si>
    <t>V004634</t>
  </si>
  <si>
    <t>CL9214</t>
  </si>
  <si>
    <t>V004841</t>
  </si>
  <si>
    <t>V003197</t>
  </si>
  <si>
    <t>CL9490</t>
  </si>
  <si>
    <t>V005252</t>
  </si>
  <si>
    <t>16-02-2025</t>
  </si>
  <si>
    <t>CL7374</t>
  </si>
  <si>
    <t>V005448</t>
  </si>
  <si>
    <t>CL4291</t>
  </si>
  <si>
    <t>V005917</t>
  </si>
  <si>
    <t>CL1574</t>
  </si>
  <si>
    <t>V006480</t>
  </si>
  <si>
    <t>31-03-2025</t>
  </si>
  <si>
    <t>CL8221</t>
  </si>
  <si>
    <t>V002352</t>
  </si>
  <si>
    <t>V005336</t>
  </si>
  <si>
    <t>CL6478</t>
  </si>
  <si>
    <t>V000834</t>
  </si>
  <si>
    <t>CL1227</t>
  </si>
  <si>
    <t>V001884</t>
  </si>
  <si>
    <t>CL1646</t>
  </si>
  <si>
    <t>V001920</t>
  </si>
  <si>
    <t>22/06/2025</t>
  </si>
  <si>
    <t>V000550</t>
  </si>
  <si>
    <t>CL3521</t>
  </si>
  <si>
    <t>V001021</t>
  </si>
  <si>
    <t>CL9501</t>
  </si>
  <si>
    <t>V000249</t>
  </si>
  <si>
    <t>25/12/2025</t>
  </si>
  <si>
    <t>V003568</t>
  </si>
  <si>
    <t>V005429</t>
  </si>
  <si>
    <t>CL3938</t>
  </si>
  <si>
    <t>V000297</t>
  </si>
  <si>
    <t>CL9369</t>
  </si>
  <si>
    <t>V004163</t>
  </si>
  <si>
    <t>CL6364</t>
  </si>
  <si>
    <t>V005126</t>
  </si>
  <si>
    <t>CL8586</t>
  </si>
  <si>
    <t>V005694</t>
  </si>
  <si>
    <t>CL3202</t>
  </si>
  <si>
    <t>V001142</t>
  </si>
  <si>
    <t>V003906</t>
  </si>
  <si>
    <t>CL2723</t>
  </si>
  <si>
    <t>V006764</t>
  </si>
  <si>
    <t>14-02-2024</t>
  </si>
  <si>
    <t>CL7325</t>
  </si>
  <si>
    <t>V006387</t>
  </si>
  <si>
    <t>V005316</t>
  </si>
  <si>
    <t>CL3705</t>
  </si>
  <si>
    <t>V004717</t>
  </si>
  <si>
    <t>CL1195</t>
  </si>
  <si>
    <t>V006633</t>
  </si>
  <si>
    <t>V004348</t>
  </si>
  <si>
    <t>14-08-2025</t>
  </si>
  <si>
    <t>CL6074</t>
  </si>
  <si>
    <t>V000533</t>
  </si>
  <si>
    <t>31/03/2025</t>
  </si>
  <si>
    <t>CL8480</t>
  </si>
  <si>
    <t>V006731</t>
  </si>
  <si>
    <t>CL2254</t>
  </si>
  <si>
    <t>V004005</t>
  </si>
  <si>
    <t>CL9456</t>
  </si>
  <si>
    <t>V006572</t>
  </si>
  <si>
    <t>CL1630</t>
  </si>
  <si>
    <t>V001371</t>
  </si>
  <si>
    <t>â‚¬ 16.13</t>
  </si>
  <si>
    <t>CL6658</t>
  </si>
  <si>
    <t>V003247</t>
  </si>
  <si>
    <t>CL9384</t>
  </si>
  <si>
    <t>V000347</t>
  </si>
  <si>
    <t>CL5093</t>
  </si>
  <si>
    <t>V004801</t>
  </si>
  <si>
    <t>CL5950</t>
  </si>
  <si>
    <t>V004732</t>
  </si>
  <si>
    <t>CL7785</t>
  </si>
  <si>
    <t>V004983</t>
  </si>
  <si>
    <t>CL6945</t>
  </si>
  <si>
    <t>V001721</t>
  </si>
  <si>
    <t>V000682</t>
  </si>
  <si>
    <t>23/10/2024</t>
  </si>
  <si>
    <t>CL1644</t>
  </si>
  <si>
    <t>V006097</t>
  </si>
  <si>
    <t>V003353</t>
  </si>
  <si>
    <t>CL9793</t>
  </si>
  <si>
    <t>V002489</t>
  </si>
  <si>
    <t>â‚¬ 18.56</t>
  </si>
  <si>
    <t>CL8416</t>
  </si>
  <si>
    <t>V004490</t>
  </si>
  <si>
    <t>CL7788</t>
  </si>
  <si>
    <t>V004051</t>
  </si>
  <si>
    <t>16-12-2025</t>
  </si>
  <si>
    <t>CL8484</t>
  </si>
  <si>
    <t>V002904</t>
  </si>
  <si>
    <t>CL9453</t>
  </si>
  <si>
    <t>V006851</t>
  </si>
  <si>
    <t>CL8739</t>
  </si>
  <si>
    <t>V005193</t>
  </si>
  <si>
    <t>CL9870</t>
  </si>
  <si>
    <t>V001868</t>
  </si>
  <si>
    <t>CL3173</t>
  </si>
  <si>
    <t>V006673</t>
  </si>
  <si>
    <t>13/01/2024</t>
  </si>
  <si>
    <t>CL3176</t>
  </si>
  <si>
    <t>V005063</t>
  </si>
  <si>
    <t>CL3508</t>
  </si>
  <si>
    <t>V002252</t>
  </si>
  <si>
    <t>V001182</t>
  </si>
  <si>
    <t>23/10/2025</t>
  </si>
  <si>
    <t>CL2887</t>
  </si>
  <si>
    <t>V001376</t>
  </si>
  <si>
    <t>V005624</t>
  </si>
  <si>
    <t>CL7324</t>
  </si>
  <si>
    <t>V007678</t>
  </si>
  <si>
    <t>CL5749</t>
  </si>
  <si>
    <t>V002649</t>
  </si>
  <si>
    <t>V002211</t>
  </si>
  <si>
    <t>CL5944</t>
  </si>
  <si>
    <t>V001946</t>
  </si>
  <si>
    <t>CL1522</t>
  </si>
  <si>
    <t>V004481</t>
  </si>
  <si>
    <t>V003669</t>
  </si>
  <si>
    <t>CL4342</t>
  </si>
  <si>
    <t>V001508</t>
  </si>
  <si>
    <t>CL2540</t>
  </si>
  <si>
    <t>V007470</t>
  </si>
  <si>
    <t>8,31</t>
  </si>
  <si>
    <t>V000085</t>
  </si>
  <si>
    <t>25-08-2024</t>
  </si>
  <si>
    <t>CL2166</t>
  </si>
  <si>
    <t>V006401</t>
  </si>
  <si>
    <t>26-10-2025</t>
  </si>
  <si>
    <t>CL7897</t>
  </si>
  <si>
    <t>V001558</t>
  </si>
  <si>
    <t>CL6811</t>
  </si>
  <si>
    <t>V002796</t>
  </si>
  <si>
    <t>CL7279</t>
  </si>
  <si>
    <t>V003762</t>
  </si>
  <si>
    <t>V006892</t>
  </si>
  <si>
    <t>CL5973</t>
  </si>
  <si>
    <t>V002128</t>
  </si>
  <si>
    <t>CL9159</t>
  </si>
  <si>
    <t>V000419</t>
  </si>
  <si>
    <t>CL9132</t>
  </si>
  <si>
    <t>V005928</t>
  </si>
  <si>
    <t>CL5981</t>
  </si>
  <si>
    <t>V002246</t>
  </si>
  <si>
    <t>CL4427</t>
  </si>
  <si>
    <t>V007792</t>
  </si>
  <si>
    <t>17-04-2024</t>
  </si>
  <si>
    <t>CL1781</t>
  </si>
  <si>
    <t>V006780</t>
  </si>
  <si>
    <t>CL5098</t>
  </si>
  <si>
    <t>V004961</t>
  </si>
  <si>
    <t>V002759</t>
  </si>
  <si>
    <t>CL3195</t>
  </si>
  <si>
    <t>V000294</t>
  </si>
  <si>
    <t>CL6340</t>
  </si>
  <si>
    <t>V005846</t>
  </si>
  <si>
    <t>CL1532</t>
  </si>
  <si>
    <t>V003640</t>
  </si>
  <si>
    <t>CL5447</t>
  </si>
  <si>
    <t>V004563</t>
  </si>
  <si>
    <t>CL5009</t>
  </si>
  <si>
    <t>V006584</t>
  </si>
  <si>
    <t>V007123</t>
  </si>
  <si>
    <t>CL8735</t>
  </si>
  <si>
    <t>V007536</t>
  </si>
  <si>
    <t>CL2921</t>
  </si>
  <si>
    <t>V003160</t>
  </si>
  <si>
    <t>V001150</t>
  </si>
  <si>
    <t>CL9548</t>
  </si>
  <si>
    <t>V002692</t>
  </si>
  <si>
    <t>CL3840</t>
  </si>
  <si>
    <t>V002723</t>
  </si>
  <si>
    <t>CL4691</t>
  </si>
  <si>
    <t>V003054</t>
  </si>
  <si>
    <t>CL9326</t>
  </si>
  <si>
    <t>V006419</t>
  </si>
  <si>
    <t>CL2185</t>
  </si>
  <si>
    <t>V006048</t>
  </si>
  <si>
    <t>V002681</t>
  </si>
  <si>
    <t>CL5412</t>
  </si>
  <si>
    <t>V004829</t>
  </si>
  <si>
    <t>CL8950</t>
  </si>
  <si>
    <t>V003207</t>
  </si>
  <si>
    <t>V002133</t>
  </si>
  <si>
    <t>CL1477</t>
  </si>
  <si>
    <t>V005708</t>
  </si>
  <si>
    <t>CL5515</t>
  </si>
  <si>
    <t>V007358</t>
  </si>
  <si>
    <t>V004594</t>
  </si>
  <si>
    <t>CL3930</t>
  </si>
  <si>
    <t>V006982</t>
  </si>
  <si>
    <t>CL4059</t>
  </si>
  <si>
    <t>V006146</t>
  </si>
  <si>
    <t>CL8262</t>
  </si>
  <si>
    <t>V007776</t>
  </si>
  <si>
    <t>CL2217</t>
  </si>
  <si>
    <t>V006156</t>
  </si>
  <si>
    <t>CL8018</t>
  </si>
  <si>
    <t>V004101</t>
  </si>
  <si>
    <t>CL3201</t>
  </si>
  <si>
    <t>V003933</t>
  </si>
  <si>
    <t>CL8344</t>
  </si>
  <si>
    <t>V001644</t>
  </si>
  <si>
    <t>16-08-2024</t>
  </si>
  <si>
    <t>V000374</t>
  </si>
  <si>
    <t>CL5825</t>
  </si>
  <si>
    <t>V003723</t>
  </si>
  <si>
    <t>CL6259</t>
  </si>
  <si>
    <t>V005781</t>
  </si>
  <si>
    <t>CL5273</t>
  </si>
  <si>
    <t>V002810</t>
  </si>
  <si>
    <t>CL2953</t>
  </si>
  <si>
    <t>V003341</t>
  </si>
  <si>
    <t>CL4515</t>
  </si>
  <si>
    <t>V007256</t>
  </si>
  <si>
    <t>V001898</t>
  </si>
  <si>
    <t>V002437</t>
  </si>
  <si>
    <t>CL4661</t>
  </si>
  <si>
    <t>V001993</t>
  </si>
  <si>
    <t>25/07/2025</t>
  </si>
  <si>
    <t>CL6800</t>
  </si>
  <si>
    <t>V004337</t>
  </si>
  <si>
    <t>V002305</t>
  </si>
  <si>
    <t>CL1923</t>
  </si>
  <si>
    <t>V006899</t>
  </si>
  <si>
    <t>V002108</t>
  </si>
  <si>
    <t>CL5174</t>
  </si>
  <si>
    <t>V005706</t>
  </si>
  <si>
    <t>V001394</t>
  </si>
  <si>
    <t>V000813</t>
  </si>
  <si>
    <t>CL4766</t>
  </si>
  <si>
    <t>V005885</t>
  </si>
  <si>
    <t>18-07-2024</t>
  </si>
  <si>
    <t>CL6468</t>
  </si>
  <si>
    <t>V001570</t>
  </si>
  <si>
    <t>25-04-2025</t>
  </si>
  <si>
    <t>CL4029</t>
  </si>
  <si>
    <t>V005742</t>
  </si>
  <si>
    <t>CL3674</t>
  </si>
  <si>
    <t>V006108</t>
  </si>
  <si>
    <t>CL6134</t>
  </si>
  <si>
    <t>V007597</t>
  </si>
  <si>
    <t>V001803</t>
  </si>
  <si>
    <t>CL2370</t>
  </si>
  <si>
    <t>V004768</t>
  </si>
  <si>
    <t>CL7037</t>
  </si>
  <si>
    <t>V004776</t>
  </si>
  <si>
    <t>CL6904</t>
  </si>
  <si>
    <t>V005355</t>
  </si>
  <si>
    <t>CL7951</t>
  </si>
  <si>
    <t>V005028</t>
  </si>
  <si>
    <t>22/12/2025</t>
  </si>
  <si>
    <t>CL8625</t>
  </si>
  <si>
    <t>V006913</t>
  </si>
  <si>
    <t>V004587</t>
  </si>
  <si>
    <t>CL4970</t>
  </si>
  <si>
    <t>V005160</t>
  </si>
  <si>
    <t>CL7313</t>
  </si>
  <si>
    <t>V001651</t>
  </si>
  <si>
    <t>21-06-2025</t>
  </si>
  <si>
    <t>CL3245</t>
  </si>
  <si>
    <t>V000922</t>
  </si>
  <si>
    <t>CL4934</t>
  </si>
  <si>
    <t>V000323</t>
  </si>
  <si>
    <t>CL6185</t>
  </si>
  <si>
    <t>V002918</t>
  </si>
  <si>
    <t>CL5565</t>
  </si>
  <si>
    <t>V006756</t>
  </si>
  <si>
    <t>V006291</t>
  </si>
  <si>
    <t>V003464</t>
  </si>
  <si>
    <t>11,75</t>
  </si>
  <si>
    <t>CL2226</t>
  </si>
  <si>
    <t>V006051</t>
  </si>
  <si>
    <t>CL5369</t>
  </si>
  <si>
    <t>V004560</t>
  </si>
  <si>
    <t>CL9726</t>
  </si>
  <si>
    <t>V002115</t>
  </si>
  <si>
    <t>CL6795</t>
  </si>
  <si>
    <t>V002942</t>
  </si>
  <si>
    <t>V000232</t>
  </si>
  <si>
    <t>CL5833</t>
  </si>
  <si>
    <t>V004657</t>
  </si>
  <si>
    <t>14/03/2025</t>
  </si>
  <si>
    <t>CL9572</t>
  </si>
  <si>
    <t>V001955</t>
  </si>
  <si>
    <t>CL3653</t>
  </si>
  <si>
    <t>V007021</t>
  </si>
  <si>
    <t>CL8624</t>
  </si>
  <si>
    <t>V001080</t>
  </si>
  <si>
    <t>V006575</t>
  </si>
  <si>
    <t>V001116</t>
  </si>
  <si>
    <t>CL8999</t>
  </si>
  <si>
    <t>V007163</t>
  </si>
  <si>
    <t>17/09/2024</t>
  </si>
  <si>
    <t>CL5561</t>
  </si>
  <si>
    <t>V006735</t>
  </si>
  <si>
    <t>CL8877</t>
  </si>
  <si>
    <t>V001468</t>
  </si>
  <si>
    <t>CL3600</t>
  </si>
  <si>
    <t>V005723</t>
  </si>
  <si>
    <t>CL4053</t>
  </si>
  <si>
    <t>V002338</t>
  </si>
  <si>
    <t>CL6375</t>
  </si>
  <si>
    <t>V001579</t>
  </si>
  <si>
    <t>13-02-2025</t>
  </si>
  <si>
    <t>CL3830</t>
  </si>
  <si>
    <t>V006524</t>
  </si>
  <si>
    <t>CL5958</t>
  </si>
  <si>
    <t>V007618</t>
  </si>
  <si>
    <t>CL4822</t>
  </si>
  <si>
    <t>V005077</t>
  </si>
  <si>
    <t>CL8232</t>
  </si>
  <si>
    <t>V005342</t>
  </si>
  <si>
    <t>V001451</t>
  </si>
  <si>
    <t>CL6981</t>
  </si>
  <si>
    <t>V004975</t>
  </si>
  <si>
    <t>CL9763</t>
  </si>
  <si>
    <t>V007108</t>
  </si>
  <si>
    <t>CL3828</t>
  </si>
  <si>
    <t>V006200</t>
  </si>
  <si>
    <t>CL8230</t>
  </si>
  <si>
    <t>V007782</t>
  </si>
  <si>
    <t>CL8269</t>
  </si>
  <si>
    <t>V007460</t>
  </si>
  <si>
    <t>CL7062</t>
  </si>
  <si>
    <t>V006126</t>
  </si>
  <si>
    <t>CL1953</t>
  </si>
  <si>
    <t>V003833</t>
  </si>
  <si>
    <t>CL3523</t>
  </si>
  <si>
    <t>V005889</t>
  </si>
  <si>
    <t>CL1951</t>
  </si>
  <si>
    <t>V001489</t>
  </si>
  <si>
    <t>CL2826</t>
  </si>
  <si>
    <t>V005072</t>
  </si>
  <si>
    <t>21/01/2025</t>
  </si>
  <si>
    <t>CL3688</t>
  </si>
  <si>
    <t>V002836</t>
  </si>
  <si>
    <t>20/11/2025</t>
  </si>
  <si>
    <t>CL2890</t>
  </si>
  <si>
    <t>V002274</t>
  </si>
  <si>
    <t>CL8554</t>
  </si>
  <si>
    <t>V001916</t>
  </si>
  <si>
    <t>CL4343</t>
  </si>
  <si>
    <t>V004923</t>
  </si>
  <si>
    <t>CL1336</t>
  </si>
  <si>
    <t>V002424</t>
  </si>
  <si>
    <t>CL6837</t>
  </si>
  <si>
    <t>V001515</t>
  </si>
  <si>
    <t>CL3316</t>
  </si>
  <si>
    <t>V000266</t>
  </si>
  <si>
    <t>23/08/2024</t>
  </si>
  <si>
    <t>CL1762</t>
  </si>
  <si>
    <t>V000001</t>
  </si>
  <si>
    <t>CL7912</t>
  </si>
  <si>
    <t>V001452</t>
  </si>
  <si>
    <t>CL6260</t>
  </si>
  <si>
    <t>V003602</t>
  </si>
  <si>
    <t>V004582</t>
  </si>
  <si>
    <t>V006569</t>
  </si>
  <si>
    <t>CL3171</t>
  </si>
  <si>
    <t>V002752</t>
  </si>
  <si>
    <t>16/05/2025</t>
  </si>
  <si>
    <t>CL2089</t>
  </si>
  <si>
    <t>V000839</t>
  </si>
  <si>
    <t>CL8964</t>
  </si>
  <si>
    <t>V000015</t>
  </si>
  <si>
    <t>17/01/2025</t>
  </si>
  <si>
    <t>CL6310</t>
  </si>
  <si>
    <t>V003911</t>
  </si>
  <si>
    <t>CL9869</t>
  </si>
  <si>
    <t>V002284</t>
  </si>
  <si>
    <t>V006920</t>
  </si>
  <si>
    <t>CL6302</t>
  </si>
  <si>
    <t>V001859</t>
  </si>
  <si>
    <t>CL3690</t>
  </si>
  <si>
    <t>V000009</t>
  </si>
  <si>
    <t>CL6155</t>
  </si>
  <si>
    <t>V004499</t>
  </si>
  <si>
    <t>V005039</t>
  </si>
  <si>
    <t>CL5758</t>
  </si>
  <si>
    <t>V006399</t>
  </si>
  <si>
    <t>V001040</t>
  </si>
  <si>
    <t>CL9156</t>
  </si>
  <si>
    <t>V006218</t>
  </si>
  <si>
    <t>32,75</t>
  </si>
  <si>
    <t>V006936</t>
  </si>
  <si>
    <t>16-10-2025</t>
  </si>
  <si>
    <t>CL4223</t>
  </si>
  <si>
    <t>V005956</t>
  </si>
  <si>
    <t>CL3638</t>
  </si>
  <si>
    <t>V005625</t>
  </si>
  <si>
    <t>22-11-2024</t>
  </si>
  <si>
    <t>V002563</t>
  </si>
  <si>
    <t>CL1995</t>
  </si>
  <si>
    <t>V000340</t>
  </si>
  <si>
    <t>V000122</t>
  </si>
  <si>
    <t>CL6876</t>
  </si>
  <si>
    <t>V002754</t>
  </si>
  <si>
    <t>CL4544</t>
  </si>
  <si>
    <t>V005858</t>
  </si>
  <si>
    <t>14-06-2025</t>
  </si>
  <si>
    <t>CL2289</t>
  </si>
  <si>
    <t>V001091</t>
  </si>
  <si>
    <t>CL3370</t>
  </si>
  <si>
    <t>V003981</t>
  </si>
  <si>
    <t>CL7932</t>
  </si>
  <si>
    <t>V001373</t>
  </si>
  <si>
    <t>CL5947</t>
  </si>
  <si>
    <t>V006019</t>
  </si>
  <si>
    <t>CL2665</t>
  </si>
  <si>
    <t>V001318</t>
  </si>
  <si>
    <t>CL9810</t>
  </si>
  <si>
    <t>V000623</t>
  </si>
  <si>
    <t>CL6490</t>
  </si>
  <si>
    <t>V001420</t>
  </si>
  <si>
    <t>â‚¬ 14.71</t>
  </si>
  <si>
    <t>V004029</t>
  </si>
  <si>
    <t>CL6460</t>
  </si>
  <si>
    <t>V006395</t>
  </si>
  <si>
    <t>V002664</t>
  </si>
  <si>
    <t>palermo</t>
  </si>
  <si>
    <t>CL6922</t>
  </si>
  <si>
    <t>V006999</t>
  </si>
  <si>
    <t>8,76</t>
  </si>
  <si>
    <t>CL8684</t>
  </si>
  <si>
    <t>V003106</t>
  </si>
  <si>
    <t>V006963</t>
  </si>
  <si>
    <t>CL1041</t>
  </si>
  <si>
    <t>V003218</t>
  </si>
  <si>
    <t>CL2596</t>
  </si>
  <si>
    <t>V001411</t>
  </si>
  <si>
    <t>CL9561</t>
  </si>
  <si>
    <t>V003316</t>
  </si>
  <si>
    <t>CL4778</t>
  </si>
  <si>
    <t>V007346</t>
  </si>
  <si>
    <t>CL9426</t>
  </si>
  <si>
    <t>V000890</t>
  </si>
  <si>
    <t>CL9270</t>
  </si>
  <si>
    <t>V006265</t>
  </si>
  <si>
    <t>CL9163</t>
  </si>
  <si>
    <t>V007105</t>
  </si>
  <si>
    <t>16/01/2025</t>
  </si>
  <si>
    <t>CL9702</t>
  </si>
  <si>
    <t>V006904</t>
  </si>
  <si>
    <t>â‚¬ 12.74</t>
  </si>
  <si>
    <t>V002070</t>
  </si>
  <si>
    <t>CL8128</t>
  </si>
  <si>
    <t>V002290</t>
  </si>
  <si>
    <t>V004817</t>
  </si>
  <si>
    <t>CL5269</t>
  </si>
  <si>
    <t>V000197</t>
  </si>
  <si>
    <t>V004546</t>
  </si>
  <si>
    <t>31/12/2025</t>
  </si>
  <si>
    <t>CL6846</t>
  </si>
  <si>
    <t>V007070</t>
  </si>
  <si>
    <t>V000416</t>
  </si>
  <si>
    <t>CL1152</t>
  </si>
  <si>
    <t>V002184</t>
  </si>
  <si>
    <t>V000230</t>
  </si>
  <si>
    <t>CL5374</t>
  </si>
  <si>
    <t>V004662</t>
  </si>
  <si>
    <t>CL4275</t>
  </si>
  <si>
    <t>V000433</t>
  </si>
  <si>
    <t>CL4389</t>
  </si>
  <si>
    <t>V002819</t>
  </si>
  <si>
    <t>CL6582</t>
  </si>
  <si>
    <t>V005301</t>
  </si>
  <si>
    <t>V002700</t>
  </si>
  <si>
    <t>CL1287</t>
  </si>
  <si>
    <t>V005661</t>
  </si>
  <si>
    <t>CL8107</t>
  </si>
  <si>
    <t>V003545</t>
  </si>
  <si>
    <t>CL8420</t>
  </si>
  <si>
    <t>V007485</t>
  </si>
  <si>
    <t>CL9528</t>
  </si>
  <si>
    <t>V005577</t>
  </si>
  <si>
    <t>V001109</t>
  </si>
  <si>
    <t>CL7672</t>
  </si>
  <si>
    <t>V005925</t>
  </si>
  <si>
    <t>CL7945</t>
  </si>
  <si>
    <t>V007818</t>
  </si>
  <si>
    <t>CL6711</t>
  </si>
  <si>
    <t>V005703</t>
  </si>
  <si>
    <t>16/06/2025</t>
  </si>
  <si>
    <t>CL6859</t>
  </si>
  <si>
    <t>V006585</t>
  </si>
  <si>
    <t>CL6210</t>
  </si>
  <si>
    <t>V005304</t>
  </si>
  <si>
    <t>CL3890</t>
  </si>
  <si>
    <t>V003711</t>
  </si>
  <si>
    <t>31-07-2025</t>
  </si>
  <si>
    <t>CL6773</t>
  </si>
  <si>
    <t>V001196</t>
  </si>
  <si>
    <t>V002580</t>
  </si>
  <si>
    <t>CL2296</t>
  </si>
  <si>
    <t>V004488</t>
  </si>
  <si>
    <t>V000605</t>
  </si>
  <si>
    <t>CL3686</t>
  </si>
  <si>
    <t>V003591</t>
  </si>
  <si>
    <t>CL1501</t>
  </si>
  <si>
    <t>V000881</t>
  </si>
  <si>
    <t>CL1445</t>
  </si>
  <si>
    <t>V001220</t>
  </si>
  <si>
    <t>CL3294</t>
  </si>
  <si>
    <t>V007558</t>
  </si>
  <si>
    <t>V005004</t>
  </si>
  <si>
    <t>10,49</t>
  </si>
  <si>
    <t>V002174</t>
  </si>
  <si>
    <t>CL4550</t>
  </si>
  <si>
    <t>V005307</t>
  </si>
  <si>
    <t>CL4367</t>
  </si>
  <si>
    <t>V005122</t>
  </si>
  <si>
    <t>CL7193</t>
  </si>
  <si>
    <t>V002025</t>
  </si>
  <si>
    <t>CL9102</t>
  </si>
  <si>
    <t>V007124</t>
  </si>
  <si>
    <t>V005203</t>
  </si>
  <si>
    <t>CL9902</t>
  </si>
  <si>
    <t>V004623</t>
  </si>
  <si>
    <t>CL3538</t>
  </si>
  <si>
    <t>V003542</t>
  </si>
  <si>
    <t>CL3359</t>
  </si>
  <si>
    <t>V001707</t>
  </si>
  <si>
    <t>18/09/2024</t>
  </si>
  <si>
    <t>V001159</t>
  </si>
  <si>
    <t>V004797</t>
  </si>
  <si>
    <t>CL1299</t>
  </si>
  <si>
    <t>V004130</t>
  </si>
  <si>
    <t>CL3944</t>
  </si>
  <si>
    <t>V006761</t>
  </si>
  <si>
    <t>CL3490</t>
  </si>
  <si>
    <t>V004372</t>
  </si>
  <si>
    <t>17/09/2025</t>
  </si>
  <si>
    <t>CL5596</t>
  </si>
  <si>
    <t>V004234</t>
  </si>
  <si>
    <t>CL6217</t>
  </si>
  <si>
    <t>V005115</t>
  </si>
  <si>
    <t>V003967</t>
  </si>
  <si>
    <t>V006520</t>
  </si>
  <si>
    <t>CL6408</t>
  </si>
  <si>
    <t>V001870</t>
  </si>
  <si>
    <t>CL7223</t>
  </si>
  <si>
    <t>V006130</t>
  </si>
  <si>
    <t>CL6158</t>
  </si>
  <si>
    <t>V006240</t>
  </si>
  <si>
    <t>CL6672</t>
  </si>
  <si>
    <t>V007245</t>
  </si>
  <si>
    <t>V004576</t>
  </si>
  <si>
    <t>CL9445</t>
  </si>
  <si>
    <t>V004960</t>
  </si>
  <si>
    <t>V000905</t>
  </si>
  <si>
    <t>CL8184</t>
  </si>
  <si>
    <t>V001447</t>
  </si>
  <si>
    <t>CL7881</t>
  </si>
  <si>
    <t>V007501</t>
  </si>
  <si>
    <t>CL9883</t>
  </si>
  <si>
    <t>V007279</t>
  </si>
  <si>
    <t>CL8141</t>
  </si>
  <si>
    <t>V005167</t>
  </si>
  <si>
    <t>CL2274</t>
  </si>
  <si>
    <t>V006471</t>
  </si>
  <si>
    <t>CL4715</t>
  </si>
  <si>
    <t>V002717</t>
  </si>
  <si>
    <t>CL7539</t>
  </si>
  <si>
    <t>V006077</t>
  </si>
  <si>
    <t>CL3072</t>
  </si>
  <si>
    <t>V001566</t>
  </si>
  <si>
    <t>CL2235</t>
  </si>
  <si>
    <t>V003788</t>
  </si>
  <si>
    <t>CL8777</t>
  </si>
  <si>
    <t>V007530</t>
  </si>
  <si>
    <t>CL9157</t>
  </si>
  <si>
    <t>V004208</t>
  </si>
  <si>
    <t>21-12-2025</t>
  </si>
  <si>
    <t>CL8407</t>
  </si>
  <si>
    <t>V003559</t>
  </si>
  <si>
    <t>CL3118</t>
  </si>
  <si>
    <t>V005068</t>
  </si>
  <si>
    <t>CL8507</t>
  </si>
  <si>
    <t>V007212</t>
  </si>
  <si>
    <t>CL6814</t>
  </si>
  <si>
    <t>V002587</t>
  </si>
  <si>
    <t>V003699</t>
  </si>
  <si>
    <t>V006957</t>
  </si>
  <si>
    <t>CL8678</t>
  </si>
  <si>
    <t>V006058</t>
  </si>
  <si>
    <t>CL1358</t>
  </si>
  <si>
    <t>V001759</t>
  </si>
  <si>
    <t>CL3242</t>
  </si>
  <si>
    <t>V002961</t>
  </si>
  <si>
    <t>18/12/2024</t>
  </si>
  <si>
    <t>CL4720</t>
  </si>
  <si>
    <t>V006684</t>
  </si>
  <si>
    <t>CL6840</t>
  </si>
  <si>
    <t>V003246</t>
  </si>
  <si>
    <t>CL6024</t>
  </si>
  <si>
    <t>V006948</t>
  </si>
  <si>
    <t>V006709</t>
  </si>
  <si>
    <t>CL2816</t>
  </si>
  <si>
    <t>V007035</t>
  </si>
  <si>
    <t>CL8532</t>
  </si>
  <si>
    <t>V000255</t>
  </si>
  <si>
    <t>23/11/2024</t>
  </si>
  <si>
    <t>CL7781</t>
  </si>
  <si>
    <t>V003892</t>
  </si>
  <si>
    <t>17/10/2025</t>
  </si>
  <si>
    <t>CL1175</t>
  </si>
  <si>
    <t>V001114</t>
  </si>
  <si>
    <t>CL2541</t>
  </si>
  <si>
    <t>V002923</t>
  </si>
  <si>
    <t>CL8518</t>
  </si>
  <si>
    <t>V000222</t>
  </si>
  <si>
    <t>CL4697</t>
  </si>
  <si>
    <t>V000268</t>
  </si>
  <si>
    <t>CL6435</t>
  </si>
  <si>
    <t>V000108</t>
  </si>
  <si>
    <t>CL8555</t>
  </si>
  <si>
    <t>V005352</t>
  </si>
  <si>
    <t>CL3132</t>
  </si>
  <si>
    <t>V001227</t>
  </si>
  <si>
    <t>CL1397</t>
  </si>
  <si>
    <t>V002230</t>
  </si>
  <si>
    <t>CL8441</t>
  </si>
  <si>
    <t>V004705</t>
  </si>
  <si>
    <t>CL7956</t>
  </si>
  <si>
    <t>V006208</t>
  </si>
  <si>
    <t>V005689</t>
  </si>
  <si>
    <t>CL8477</t>
  </si>
  <si>
    <t>V001513</t>
  </si>
  <si>
    <t>CL9494</t>
  </si>
  <si>
    <t>V004880</t>
  </si>
  <si>
    <t>CL7922</t>
  </si>
  <si>
    <t>V001996</t>
  </si>
  <si>
    <t>CL6538</t>
  </si>
  <si>
    <t>V000304</t>
  </si>
  <si>
    <t>V001935</t>
  </si>
  <si>
    <t>CL4510</t>
  </si>
  <si>
    <t>V004100</t>
  </si>
  <si>
    <t>14-11-2024</t>
  </si>
  <si>
    <t>CL2156</t>
  </si>
  <si>
    <t>V002119</t>
  </si>
  <si>
    <t>CL2743</t>
  </si>
  <si>
    <t>V002224</t>
  </si>
  <si>
    <t>V004451</t>
  </si>
  <si>
    <t>CL6496</t>
  </si>
  <si>
    <t>V001211</t>
  </si>
  <si>
    <t>CL2100</t>
  </si>
  <si>
    <t>V002143</t>
  </si>
  <si>
    <t>CL4614</t>
  </si>
  <si>
    <t>V003383</t>
  </si>
  <si>
    <t>CL4289</t>
  </si>
  <si>
    <t>V004217</t>
  </si>
  <si>
    <t>18/07/2024</t>
  </si>
  <si>
    <t>V001437</t>
  </si>
  <si>
    <t>CL6413</t>
  </si>
  <si>
    <t>V003965</t>
  </si>
  <si>
    <t>CL3773</t>
  </si>
  <si>
    <t>V005251</t>
  </si>
  <si>
    <t>CL9812</t>
  </si>
  <si>
    <t>V006327</t>
  </si>
  <si>
    <t>CL4349</t>
  </si>
  <si>
    <t>V000377</t>
  </si>
  <si>
    <t>CL8619</t>
  </si>
  <si>
    <t>V002684</t>
  </si>
  <si>
    <t>26-11-2024</t>
  </si>
  <si>
    <t>CL9299</t>
  </si>
  <si>
    <t>V006698</t>
  </si>
  <si>
    <t>14/11/2024</t>
  </si>
  <si>
    <t>V003718</t>
  </si>
  <si>
    <t>CL8307</t>
  </si>
  <si>
    <t>V000756</t>
  </si>
  <si>
    <t>CL2848</t>
  </si>
  <si>
    <t>V000292</t>
  </si>
  <si>
    <t>V002944</t>
  </si>
  <si>
    <t>CL8337</t>
  </si>
  <si>
    <t>V003974</t>
  </si>
  <si>
    <t>10,42</t>
  </si>
  <si>
    <t>CL1566</t>
  </si>
  <si>
    <t>V001544</t>
  </si>
  <si>
    <t>19-04-2025</t>
  </si>
  <si>
    <t>CL7535</t>
  </si>
  <si>
    <t>V002032</t>
  </si>
  <si>
    <t>V000189</t>
  </si>
  <si>
    <t>CL3223</t>
  </si>
  <si>
    <t>V006453</t>
  </si>
  <si>
    <t>CL9539</t>
  </si>
  <si>
    <t>V001202</t>
  </si>
  <si>
    <t>V006652</t>
  </si>
  <si>
    <t>CL3295</t>
  </si>
  <si>
    <t>V007608</t>
  </si>
  <si>
    <t>CL3424</t>
  </si>
  <si>
    <t>V001537</t>
  </si>
  <si>
    <t>CL3783</t>
  </si>
  <si>
    <t>V003986</t>
  </si>
  <si>
    <t>V004596</t>
  </si>
  <si>
    <t>CL8743</t>
  </si>
  <si>
    <t>V000502</t>
  </si>
  <si>
    <t>16/12/2025</t>
  </si>
  <si>
    <t>CL6893</t>
  </si>
  <si>
    <t>V001923</t>
  </si>
  <si>
    <t>29/06/2025</t>
  </si>
  <si>
    <t>V007595</t>
  </si>
  <si>
    <t>CL1061</t>
  </si>
  <si>
    <t>V007113</t>
  </si>
  <si>
    <t>20-02-2025</t>
  </si>
  <si>
    <t>CL8463</t>
  </si>
  <si>
    <t>V001540</t>
  </si>
  <si>
    <t>CL5096</t>
  </si>
  <si>
    <t>V006075</t>
  </si>
  <si>
    <t>â‚¬ 47.34</t>
  </si>
  <si>
    <t>V003356</t>
  </si>
  <si>
    <t>CL7278</t>
  </si>
  <si>
    <t>V004708</t>
  </si>
  <si>
    <t>V006175</t>
  </si>
  <si>
    <t>CL9463</t>
  </si>
  <si>
    <t>V007403</t>
  </si>
  <si>
    <t>CL3266</t>
  </si>
  <si>
    <t>V000673</t>
  </si>
  <si>
    <t>CL4018</t>
  </si>
  <si>
    <t>V005604</t>
  </si>
  <si>
    <t>CL2076</t>
  </si>
  <si>
    <t>V001917</t>
  </si>
  <si>
    <t>17-10-2024</t>
  </si>
  <si>
    <t>V006978</t>
  </si>
  <si>
    <t>CL4982</t>
  </si>
  <si>
    <t>V004487</t>
  </si>
  <si>
    <t>CL3306</t>
  </si>
  <si>
    <t>V007077</t>
  </si>
  <si>
    <t>V007045</t>
  </si>
  <si>
    <t>CL8012</t>
  </si>
  <si>
    <t>V003485</t>
  </si>
  <si>
    <t>CL9245</t>
  </si>
  <si>
    <t>V006877</t>
  </si>
  <si>
    <t>CL5424</t>
  </si>
  <si>
    <t>V006274</t>
  </si>
  <si>
    <t>CL6888</t>
  </si>
  <si>
    <t>V001193</t>
  </si>
  <si>
    <t>12,12</t>
  </si>
  <si>
    <t>CL2462</t>
  </si>
  <si>
    <t>V003621</t>
  </si>
  <si>
    <t>CL5617</t>
  </si>
  <si>
    <t>V006696</t>
  </si>
  <si>
    <t>CL2265</t>
  </si>
  <si>
    <t>V004424</t>
  </si>
  <si>
    <t>CL6511</t>
  </si>
  <si>
    <t>V007204</t>
  </si>
  <si>
    <t>CL3975</t>
  </si>
  <si>
    <t>V001514</t>
  </si>
  <si>
    <t>CL9978</t>
  </si>
  <si>
    <t>V000217</t>
  </si>
  <si>
    <t>CL6804</t>
  </si>
  <si>
    <t>V004603</t>
  </si>
  <si>
    <t>CL7451</t>
  </si>
  <si>
    <t>V007638</t>
  </si>
  <si>
    <t>CL2444</t>
  </si>
  <si>
    <t>V000422</t>
  </si>
  <si>
    <t>24-10-2024</t>
  </si>
  <si>
    <t>CL2898</t>
  </si>
  <si>
    <t>V000506</t>
  </si>
  <si>
    <t>CL5222</t>
  </si>
  <si>
    <t>V005315</t>
  </si>
  <si>
    <t>CL1278</t>
  </si>
  <si>
    <t>V007495</t>
  </si>
  <si>
    <t>V004457</t>
  </si>
  <si>
    <t>CL2110</t>
  </si>
  <si>
    <t>V007373</t>
  </si>
  <si>
    <t>V001583</t>
  </si>
  <si>
    <t>24/05/2024</t>
  </si>
  <si>
    <t>CL7821</t>
  </si>
  <si>
    <t>V000507</t>
  </si>
  <si>
    <t>CL6565</t>
  </si>
  <si>
    <t>V007717</t>
  </si>
  <si>
    <t>CL6546</t>
  </si>
  <si>
    <t>V004281</t>
  </si>
  <si>
    <t>CL7448</t>
  </si>
  <si>
    <t>V005506</t>
  </si>
  <si>
    <t>CL5449</t>
  </si>
  <si>
    <t>V002989</t>
  </si>
  <si>
    <t>CL6505</t>
  </si>
  <si>
    <t>V007222</t>
  </si>
  <si>
    <t>CL1386</t>
  </si>
  <si>
    <t>V005172</t>
  </si>
  <si>
    <t>CL9731</t>
  </si>
  <si>
    <t>V003318</t>
  </si>
  <si>
    <t>V003923</t>
  </si>
  <si>
    <t>CL1908</t>
  </si>
  <si>
    <t>V004177</t>
  </si>
  <si>
    <t>CL1225</t>
  </si>
  <si>
    <t>V007223</t>
  </si>
  <si>
    <t>V004093</t>
  </si>
  <si>
    <t>CL4584</t>
  </si>
  <si>
    <t>V002088</t>
  </si>
  <si>
    <t>CL6497</t>
  </si>
  <si>
    <t>V005129</t>
  </si>
  <si>
    <t>CL8130</t>
  </si>
  <si>
    <t>V002573</t>
  </si>
  <si>
    <t>CL4933</t>
  </si>
  <si>
    <t>V000348</t>
  </si>
  <si>
    <t>CL4246</t>
  </si>
  <si>
    <t>V007062</t>
  </si>
  <si>
    <t>CL4147</t>
  </si>
  <si>
    <t>V006712</t>
  </si>
  <si>
    <t>CL5010</t>
  </si>
  <si>
    <t>V000334</t>
  </si>
  <si>
    <t>CL6272</t>
  </si>
  <si>
    <t>V004826</t>
  </si>
  <si>
    <t>CL8156</t>
  </si>
  <si>
    <t>V007478</t>
  </si>
  <si>
    <t>V006993</t>
  </si>
  <si>
    <t>CL9014</t>
  </si>
  <si>
    <t>V005457</t>
  </si>
  <si>
    <t>22/05/2025</t>
  </si>
  <si>
    <t>CL1328</t>
  </si>
  <si>
    <t>V002930</t>
  </si>
  <si>
    <t>CL7298</t>
  </si>
  <si>
    <t>V006998</t>
  </si>
  <si>
    <t>CL9669</t>
  </si>
  <si>
    <t>V007561</t>
  </si>
  <si>
    <t>CL6112</t>
  </si>
  <si>
    <t>V007489</t>
  </si>
  <si>
    <t>CL6492</t>
  </si>
  <si>
    <t>V003615</t>
  </si>
  <si>
    <t>CL3264</t>
  </si>
  <si>
    <t>V002541</t>
  </si>
  <si>
    <t>CL2272</t>
  </si>
  <si>
    <t>V000747</t>
  </si>
  <si>
    <t>CL8544</t>
  </si>
  <si>
    <t>V001564</t>
  </si>
  <si>
    <t>CL5614</t>
  </si>
  <si>
    <t>V006233</t>
  </si>
  <si>
    <t>21-05-2024</t>
  </si>
  <si>
    <t>CL3231</t>
  </si>
  <si>
    <t>V003033</t>
  </si>
  <si>
    <t>CL2871</t>
  </si>
  <si>
    <t>V005775</t>
  </si>
  <si>
    <t>CL8371</t>
  </si>
  <si>
    <t>V004858</t>
  </si>
  <si>
    <t>CL2418</t>
  </si>
  <si>
    <t>V002448</t>
  </si>
  <si>
    <t>CL8869</t>
  </si>
  <si>
    <t>V006540</t>
  </si>
  <si>
    <t>CL6775</t>
  </si>
  <si>
    <t>V006548</t>
  </si>
  <si>
    <t>13-01-2025</t>
  </si>
  <si>
    <t>CL5639</t>
  </si>
  <si>
    <t>V005235</t>
  </si>
  <si>
    <t>CL3291</t>
  </si>
  <si>
    <t>V002987</t>
  </si>
  <si>
    <t>CL9416</t>
  </si>
  <si>
    <t>V004472</t>
  </si>
  <si>
    <t>V005685</t>
  </si>
  <si>
    <t>CL7839</t>
  </si>
  <si>
    <t>V003077</t>
  </si>
  <si>
    <t>V005935</t>
  </si>
  <si>
    <t>V000260</t>
  </si>
  <si>
    <t>CL1257</t>
  </si>
  <si>
    <t>V005051</t>
  </si>
  <si>
    <t>17/06/2025</t>
  </si>
  <si>
    <t>CL1928</t>
  </si>
  <si>
    <t>V002277</t>
  </si>
  <si>
    <t>V004056</t>
  </si>
  <si>
    <t>CL1496</t>
  </si>
  <si>
    <t>V006784</t>
  </si>
  <si>
    <t>CL8670</t>
  </si>
  <si>
    <t>V000381</t>
  </si>
  <si>
    <t>CL4308</t>
  </si>
  <si>
    <t>V003913</t>
  </si>
  <si>
    <t>CL6028</t>
  </si>
  <si>
    <t>V005396</t>
  </si>
  <si>
    <t>CL3077</t>
  </si>
  <si>
    <t>V002226</t>
  </si>
  <si>
    <t>CL8008</t>
  </si>
  <si>
    <t>V000600</t>
  </si>
  <si>
    <t>CL2791</t>
  </si>
  <si>
    <t>V001845</t>
  </si>
  <si>
    <t>17/02/2024</t>
  </si>
  <si>
    <t>CL3033</t>
  </si>
  <si>
    <t>V000046</t>
  </si>
  <si>
    <t>V001445</t>
  </si>
  <si>
    <t>V001653</t>
  </si>
  <si>
    <t>13/03/2024</t>
  </si>
  <si>
    <t>CL3382</t>
  </si>
  <si>
    <t>V001587</t>
  </si>
  <si>
    <t>CL4750</t>
  </si>
  <si>
    <t>V007808</t>
  </si>
  <si>
    <t>V001894</t>
  </si>
  <si>
    <t>CL3751</t>
  </si>
  <si>
    <t>V005323</t>
  </si>
  <si>
    <t>CL6293</t>
  </si>
  <si>
    <t>V005573</t>
  </si>
  <si>
    <t>CL3774</t>
  </si>
  <si>
    <t>V002374</t>
  </si>
  <si>
    <t>CL1408</t>
  </si>
  <si>
    <t>V004405</t>
  </si>
  <si>
    <t>V004380</t>
  </si>
  <si>
    <t>CL1332</t>
  </si>
  <si>
    <t>V007648</t>
  </si>
  <si>
    <t>23,45</t>
  </si>
  <si>
    <t>CL6998</t>
  </si>
  <si>
    <t>V005024</t>
  </si>
  <si>
    <t>CL6638</t>
  </si>
  <si>
    <t>V005195</t>
  </si>
  <si>
    <t>CL7801</t>
  </si>
  <si>
    <t>V002654</t>
  </si>
  <si>
    <t>V005303</t>
  </si>
  <si>
    <t>CL6030</t>
  </si>
  <si>
    <t>V006830</t>
  </si>
  <si>
    <t>CL7787</t>
  </si>
  <si>
    <t>V001601</t>
  </si>
  <si>
    <t>V004909</t>
  </si>
  <si>
    <t>CL9806</t>
  </si>
  <si>
    <t>V005230</t>
  </si>
  <si>
    <t>CL5076</t>
  </si>
  <si>
    <t>V005872</t>
  </si>
  <si>
    <t>CL7353</t>
  </si>
  <si>
    <t>V005031</t>
  </si>
  <si>
    <t>CL2958</t>
  </si>
  <si>
    <t>V002971</t>
  </si>
  <si>
    <t>CL4578</t>
  </si>
  <si>
    <t>V006035</t>
  </si>
  <si>
    <t>CL4102</t>
  </si>
  <si>
    <t>V002269</t>
  </si>
  <si>
    <t>CL8390</t>
  </si>
  <si>
    <t>V001299</t>
  </si>
  <si>
    <t>CL7773</t>
  </si>
  <si>
    <t>V000427</t>
  </si>
  <si>
    <t>CL6148</t>
  </si>
  <si>
    <t>V003856</t>
  </si>
  <si>
    <t>CL7366</t>
  </si>
  <si>
    <t>V000806</t>
  </si>
  <si>
    <t>CL1169</t>
  </si>
  <si>
    <t>V004418</t>
  </si>
  <si>
    <t>15-04-2025</t>
  </si>
  <si>
    <t>CL2098</t>
  </si>
  <si>
    <t>V000411</t>
  </si>
  <si>
    <t>CL2069</t>
  </si>
  <si>
    <t>V006690</t>
  </si>
  <si>
    <t>CL3703</t>
  </si>
  <si>
    <t>V000666</t>
  </si>
  <si>
    <t>CL8803</t>
  </si>
  <si>
    <t>V002458</t>
  </si>
  <si>
    <t>V000439</t>
  </si>
  <si>
    <t>CL6273</t>
  </si>
  <si>
    <t>V002826</t>
  </si>
  <si>
    <t>CL3340</t>
  </si>
  <si>
    <t>V006862</t>
  </si>
  <si>
    <t>CL3908</t>
  </si>
  <si>
    <t>V000435</t>
  </si>
  <si>
    <t>29-12-2024</t>
  </si>
  <si>
    <t>CL1750</t>
  </si>
  <si>
    <t>V004849</t>
  </si>
  <si>
    <t>CL4011</t>
  </si>
  <si>
    <t>V000752</t>
  </si>
  <si>
    <t>CL4277</t>
  </si>
  <si>
    <t>V005154</t>
  </si>
  <si>
    <t>V006854</t>
  </si>
  <si>
    <t>CL1609</t>
  </si>
  <si>
    <t>V005012</t>
  </si>
  <si>
    <t>V005496</t>
  </si>
  <si>
    <t>CL2187</t>
  </si>
  <si>
    <t>V004774</t>
  </si>
  <si>
    <t>CL7985</t>
  </si>
  <si>
    <t>V005428</t>
  </si>
  <si>
    <t>CL2240</t>
  </si>
  <si>
    <t>V003535</t>
  </si>
  <si>
    <t>CL4795</t>
  </si>
  <si>
    <t>V005618</t>
  </si>
  <si>
    <t>19-07-2024</t>
  </si>
  <si>
    <t>CL2394</t>
  </si>
  <si>
    <t>V001050</t>
  </si>
  <si>
    <t>V000627</t>
  </si>
  <si>
    <t>V001776</t>
  </si>
  <si>
    <t>CL7075</t>
  </si>
  <si>
    <t>V003034</t>
  </si>
  <si>
    <t>CL9530</t>
  </si>
  <si>
    <t>V003915</t>
  </si>
  <si>
    <t>CL7976</t>
  </si>
  <si>
    <t>V001224</t>
  </si>
  <si>
    <t>CL5103</t>
  </si>
  <si>
    <t>V000211</t>
  </si>
  <si>
    <t>CL5902</t>
  </si>
  <si>
    <t>V006450</t>
  </si>
  <si>
    <t>V006264</t>
  </si>
  <si>
    <t>CL2412</t>
  </si>
  <si>
    <t>V006819</t>
  </si>
  <si>
    <t>CL9193</t>
  </si>
  <si>
    <t>V000111</t>
  </si>
  <si>
    <t>CL1359</t>
  </si>
  <si>
    <t>V000052</t>
  </si>
  <si>
    <t>V001500</t>
  </si>
  <si>
    <t>CL1942</t>
  </si>
  <si>
    <t>V001110</t>
  </si>
  <si>
    <t>CL1612</t>
  </si>
  <si>
    <t>V001465</t>
  </si>
  <si>
    <t>CL6695</t>
  </si>
  <si>
    <t>V001980</t>
  </si>
  <si>
    <t>CL2866</t>
  </si>
  <si>
    <t>V002035</t>
  </si>
  <si>
    <t>CL9894</t>
  </si>
  <si>
    <t>V000653</t>
  </si>
  <si>
    <t>CL8471</t>
  </si>
  <si>
    <t>V007646</t>
  </si>
  <si>
    <t>CL7547</t>
  </si>
  <si>
    <t>V004656</t>
  </si>
  <si>
    <t>CL1853</t>
  </si>
  <si>
    <t>V005596</t>
  </si>
  <si>
    <t>CL1417</t>
  </si>
  <si>
    <t>V004773</t>
  </si>
  <si>
    <t>V002200</t>
  </si>
  <si>
    <t>V006798</t>
  </si>
  <si>
    <t>CL8734</t>
  </si>
  <si>
    <t>V001796</t>
  </si>
  <si>
    <t>CL4215</t>
  </si>
  <si>
    <t>V001703</t>
  </si>
  <si>
    <t>CL8987</t>
  </si>
  <si>
    <t>V004846</t>
  </si>
  <si>
    <t>39,78</t>
  </si>
  <si>
    <t>CL2937</t>
  </si>
  <si>
    <t>V002665</t>
  </si>
  <si>
    <t>CL9248</t>
  </si>
  <si>
    <t>V004915</t>
  </si>
  <si>
    <t>V003780</t>
  </si>
  <si>
    <t>V004326</t>
  </si>
  <si>
    <t>28/08/2025</t>
  </si>
  <si>
    <t>CL2917</t>
  </si>
  <si>
    <t>V002253</t>
  </si>
  <si>
    <t>V001499</t>
  </si>
  <si>
    <t>CL8174</t>
  </si>
  <si>
    <t>V006587</t>
  </si>
  <si>
    <t>CL5646</t>
  </si>
  <si>
    <t>V004626</t>
  </si>
  <si>
    <t>CL7025</t>
  </si>
  <si>
    <t>V004288</t>
  </si>
  <si>
    <t>V006215</t>
  </si>
  <si>
    <t>CL4949</t>
  </si>
  <si>
    <t>V004055</t>
  </si>
  <si>
    <t>V003860</t>
  </si>
  <si>
    <t>CL5349</t>
  </si>
  <si>
    <t>V002993</t>
  </si>
  <si>
    <t>CL1756</t>
  </si>
  <si>
    <t>V005963</t>
  </si>
  <si>
    <t>V005034</t>
  </si>
  <si>
    <t>CL6528</t>
  </si>
  <si>
    <t>V005874</t>
  </si>
  <si>
    <t>CL3377</t>
  </si>
  <si>
    <t>V005541</t>
  </si>
  <si>
    <t>CL9154</t>
  </si>
  <si>
    <t>V003334</t>
  </si>
  <si>
    <t>CL1799</t>
  </si>
  <si>
    <t>V000706</t>
  </si>
  <si>
    <t>CL1237</t>
  </si>
  <si>
    <t>V001873</t>
  </si>
  <si>
    <t>CL3307</t>
  </si>
  <si>
    <t>V002629</t>
  </si>
  <si>
    <t>CL4540</t>
  </si>
  <si>
    <t>V002651</t>
  </si>
  <si>
    <t>CL1097</t>
  </si>
  <si>
    <t>V005924</t>
  </si>
  <si>
    <t>CL7220</t>
  </si>
  <si>
    <t>V000058</t>
  </si>
  <si>
    <t>CL7381</t>
  </si>
  <si>
    <t>V001919</t>
  </si>
  <si>
    <t>CL9442</t>
  </si>
  <si>
    <t>V005834</t>
  </si>
  <si>
    <t>CL7767</t>
  </si>
  <si>
    <t>V002479</t>
  </si>
  <si>
    <t>CL5360</t>
  </si>
  <si>
    <t>V006680</t>
  </si>
  <si>
    <t>CL4761</t>
  </si>
  <si>
    <t>V006405</t>
  </si>
  <si>
    <t>CL4665</t>
  </si>
  <si>
    <t>V004839</t>
  </si>
  <si>
    <t>CL8587</t>
  </si>
  <si>
    <t>V000528</t>
  </si>
  <si>
    <t>V004875</t>
  </si>
  <si>
    <t>CL3198</t>
  </si>
  <si>
    <t>V007440</t>
  </si>
  <si>
    <t>28-04-2024</t>
  </si>
  <si>
    <t>CL8918</t>
  </si>
  <si>
    <t>V003204</t>
  </si>
  <si>
    <t>CL4500</t>
  </si>
  <si>
    <t>V006252</t>
  </si>
  <si>
    <t>CL4225</t>
  </si>
  <si>
    <t>V005560</t>
  </si>
  <si>
    <t>CL7361</t>
  </si>
  <si>
    <t>V000566</t>
  </si>
  <si>
    <t>CL8412</t>
  </si>
  <si>
    <t>V005201</t>
  </si>
  <si>
    <t>13-05-2024</t>
  </si>
  <si>
    <t>CL5600</t>
  </si>
  <si>
    <t>V004316</t>
  </si>
  <si>
    <t>CL5088</t>
  </si>
  <si>
    <t>V003283</t>
  </si>
  <si>
    <t>CL8528</t>
  </si>
  <si>
    <t>V002182</t>
  </si>
  <si>
    <t>CL2102</t>
  </si>
  <si>
    <t>V002895</t>
  </si>
  <si>
    <t>CL7055</t>
  </si>
  <si>
    <t>V007645</t>
  </si>
  <si>
    <t>CL3753</t>
  </si>
  <si>
    <t>V000641</t>
  </si>
  <si>
    <t>CL9728</t>
  </si>
  <si>
    <t>V007324</t>
  </si>
  <si>
    <t>CL7860</t>
  </si>
  <si>
    <t>V003969</t>
  </si>
  <si>
    <t>28/10/2025</t>
  </si>
  <si>
    <t>CL6119</t>
  </si>
  <si>
    <t>V003996</t>
  </si>
  <si>
    <t>CL1683</t>
  </si>
  <si>
    <t>V000731</t>
  </si>
  <si>
    <t>CL4206</t>
  </si>
  <si>
    <t>V007191</t>
  </si>
  <si>
    <t>17/04/2025</t>
  </si>
  <si>
    <t>CL2757</t>
  </si>
  <si>
    <t>V004946</t>
  </si>
  <si>
    <t>CL6812</t>
  </si>
  <si>
    <t>V001965</t>
  </si>
  <si>
    <t>CL4202</t>
  </si>
  <si>
    <t>V005295</t>
  </si>
  <si>
    <t>21/09/2024</t>
  </si>
  <si>
    <t>CL5445</t>
  </si>
  <si>
    <t>V003474</t>
  </si>
  <si>
    <t>CL7948</t>
  </si>
  <si>
    <t>V002165</t>
  </si>
  <si>
    <t>CL6666</t>
  </si>
  <si>
    <t>V003440</t>
  </si>
  <si>
    <t>20-12-2025</t>
  </si>
  <si>
    <t>CL3966</t>
  </si>
  <si>
    <t>V004393</t>
  </si>
  <si>
    <t>CL5359</t>
  </si>
  <si>
    <t>V000326</t>
  </si>
  <si>
    <t>CL2369</t>
  </si>
  <si>
    <t>V001821</t>
  </si>
  <si>
    <t>CL6041</t>
  </si>
  <si>
    <t>V002630</t>
  </si>
  <si>
    <t>39,48</t>
  </si>
  <si>
    <t>CL7491</t>
  </si>
  <si>
    <t>V005158</t>
  </si>
  <si>
    <t>V000291</t>
  </si>
  <si>
    <t>24/11/2025</t>
  </si>
  <si>
    <t>17,38</t>
  </si>
  <si>
    <t>CL3858</t>
  </si>
  <si>
    <t>V001748</t>
  </si>
  <si>
    <t>CL4115</t>
  </si>
  <si>
    <t>V004398</t>
  </si>
  <si>
    <t>CL3965</t>
  </si>
  <si>
    <t>V007698</t>
  </si>
  <si>
    <t>CL9933</t>
  </si>
  <si>
    <t>V007432</t>
  </si>
  <si>
    <t>V007750</t>
  </si>
  <si>
    <t>CL3037</t>
  </si>
  <si>
    <t>V003993</t>
  </si>
  <si>
    <t>CL2257</t>
  </si>
  <si>
    <t>V004743</t>
  </si>
  <si>
    <t>CL2182</t>
  </si>
  <si>
    <t>V006519</t>
  </si>
  <si>
    <t>V006214</t>
  </si>
  <si>
    <t>V003459</t>
  </si>
  <si>
    <t>V004371</t>
  </si>
  <si>
    <t>CL7770</t>
  </si>
  <si>
    <t>V007497</t>
  </si>
  <si>
    <t>V006479</t>
  </si>
  <si>
    <t>CL8482</t>
  </si>
  <si>
    <t>V007762</t>
  </si>
  <si>
    <t>CL3831</t>
  </si>
  <si>
    <t>V002406</t>
  </si>
  <si>
    <t>CL6320</t>
  </si>
  <si>
    <t>V000865</t>
  </si>
  <si>
    <t>V006916</t>
  </si>
  <si>
    <t>CL9053</t>
  </si>
  <si>
    <t>V006775</t>
  </si>
  <si>
    <t>V004709</t>
  </si>
  <si>
    <t>V004020</t>
  </si>
  <si>
    <t>V000372</t>
  </si>
  <si>
    <t>13-04-2024</t>
  </si>
  <si>
    <t>CL7705</t>
  </si>
  <si>
    <t>V004902</t>
  </si>
  <si>
    <t>CL3963</t>
  </si>
  <si>
    <t>V004343</t>
  </si>
  <si>
    <t>20/06/2025</t>
  </si>
  <si>
    <t>CL4295</t>
  </si>
  <si>
    <t>V006316</t>
  </si>
  <si>
    <t>V003543</t>
  </si>
  <si>
    <t>CL4710</t>
  </si>
  <si>
    <t>V005662</t>
  </si>
  <si>
    <t>CL2859</t>
  </si>
  <si>
    <t>V005271</t>
  </si>
  <si>
    <t>CL9848</t>
  </si>
  <si>
    <t>V007666</t>
  </si>
  <si>
    <t>V001361</t>
  </si>
  <si>
    <t>CL7909</t>
  </si>
  <si>
    <t>V000912</t>
  </si>
  <si>
    <t>CL9866</t>
  </si>
  <si>
    <t>V003245</t>
  </si>
  <si>
    <t>CL5897</t>
  </si>
  <si>
    <t>V006312</t>
  </si>
  <si>
    <t>CL2655</t>
  </si>
  <si>
    <t>V002389</t>
  </si>
  <si>
    <t>23-03-2025</t>
  </si>
  <si>
    <t>CL9260</t>
  </si>
  <si>
    <t>V004148</t>
  </si>
  <si>
    <t>CL9187</t>
  </si>
  <si>
    <t>V000965</t>
  </si>
  <si>
    <t>CL3809</t>
  </si>
  <si>
    <t>V001424</t>
  </si>
  <si>
    <t>CL6793</t>
  </si>
  <si>
    <t>V000123</t>
  </si>
  <si>
    <t>CL1349</t>
  </si>
  <si>
    <t>V000480</t>
  </si>
  <si>
    <t>CL5121</t>
  </si>
  <si>
    <t>V000663</t>
  </si>
  <si>
    <t>V006655</t>
  </si>
  <si>
    <t>CL9804</t>
  </si>
  <si>
    <t>V004673</t>
  </si>
  <si>
    <t>CL9080</t>
  </si>
  <si>
    <t>V005213</t>
  </si>
  <si>
    <t>V006022</t>
  </si>
  <si>
    <t>20/09/2024</t>
  </si>
  <si>
    <t>CL9861</t>
  </si>
  <si>
    <t>V000440</t>
  </si>
  <si>
    <t>CL8419</t>
  </si>
  <si>
    <t>V001380</t>
  </si>
  <si>
    <t>17-12-2024</t>
  </si>
  <si>
    <t>V001444</t>
  </si>
  <si>
    <t>V004378</t>
  </si>
  <si>
    <t>CL2513</t>
  </si>
  <si>
    <t>V005749</t>
  </si>
  <si>
    <t>CL3006</t>
  </si>
  <si>
    <t>V001478</t>
  </si>
  <si>
    <t>V001174</t>
  </si>
  <si>
    <t>V004533</t>
  </si>
  <si>
    <t>CL4290</t>
  </si>
  <si>
    <t>V004265</t>
  </si>
  <si>
    <t>CL5609</t>
  </si>
  <si>
    <t>V002442</t>
  </si>
  <si>
    <t>CL2737</t>
  </si>
  <si>
    <t>V006966</t>
  </si>
  <si>
    <t>CL5345</t>
  </si>
  <si>
    <t>V006456</t>
  </si>
  <si>
    <t>CL8187</t>
  </si>
  <si>
    <t>V003051</t>
  </si>
  <si>
    <t>V004624</t>
  </si>
  <si>
    <t>24/07/2025</t>
  </si>
  <si>
    <t>V001102</t>
  </si>
  <si>
    <t>CL5453</t>
  </si>
  <si>
    <t>V003555</t>
  </si>
  <si>
    <t>CL1969</t>
  </si>
  <si>
    <t>V001695</t>
  </si>
  <si>
    <t>19-01-2025</t>
  </si>
  <si>
    <t>CL6153</t>
  </si>
  <si>
    <t>V005598</t>
  </si>
  <si>
    <t>CL4042</t>
  </si>
  <si>
    <t>V002543</t>
  </si>
  <si>
    <t>CL7146</t>
  </si>
  <si>
    <t>V006227</t>
  </si>
  <si>
    <t>CL2266</t>
  </si>
  <si>
    <t>V006283</t>
  </si>
  <si>
    <t>â‚¬ 2.17</t>
  </si>
  <si>
    <t>CL8249</t>
  </si>
  <si>
    <t>V006205</t>
  </si>
  <si>
    <t>CL6671</t>
  </si>
  <si>
    <t>V000578</t>
  </si>
  <si>
    <t>CL8046</t>
  </si>
  <si>
    <t>V000060</t>
  </si>
  <si>
    <t>CL1475</t>
  </si>
  <si>
    <t>V000788</t>
  </si>
  <si>
    <t>CL4867</t>
  </si>
  <si>
    <t>V006001</t>
  </si>
  <si>
    <t>CL7245</t>
  </si>
  <si>
    <t>V003275</t>
  </si>
  <si>
    <t>V005107</t>
  </si>
  <si>
    <t>CL8523</t>
  </si>
  <si>
    <t>V004303</t>
  </si>
  <si>
    <t>V002940</t>
  </si>
  <si>
    <t>CL5300</t>
  </si>
  <si>
    <t>V004751</t>
  </si>
  <si>
    <t>CL9147</t>
  </si>
  <si>
    <t>V004735</t>
  </si>
  <si>
    <t>V007764</t>
  </si>
  <si>
    <t>CL9250</t>
  </si>
  <si>
    <t>V003667</t>
  </si>
  <si>
    <t>V007545</t>
  </si>
  <si>
    <t>CL3134</t>
  </si>
  <si>
    <t>V005851</t>
  </si>
  <si>
    <t>16-08-2025</t>
  </si>
  <si>
    <t>V005150</t>
  </si>
  <si>
    <t>CL7096</t>
  </si>
  <si>
    <t>V006790</t>
  </si>
  <si>
    <t>CL1861</t>
  </si>
  <si>
    <t>V000185</t>
  </si>
  <si>
    <t>CL2101</t>
  </si>
  <si>
    <t>V002466</t>
  </si>
  <si>
    <t>CL6542</t>
  </si>
  <si>
    <t>V002511</t>
  </si>
  <si>
    <t>CL4248</t>
  </si>
  <si>
    <t>V000554</t>
  </si>
  <si>
    <t>CL9873</t>
  </si>
  <si>
    <t>V001398</t>
  </si>
  <si>
    <t>22-06-2024</t>
  </si>
  <si>
    <t>CL3325</t>
  </si>
  <si>
    <t>V007153</t>
  </si>
  <si>
    <t>CL3459</t>
  </si>
  <si>
    <t>V002405</t>
  </si>
  <si>
    <t>CL3445</t>
  </si>
  <si>
    <t>V005667</t>
  </si>
  <si>
    <t>V001761</t>
  </si>
  <si>
    <t>28/07/2025</t>
  </si>
  <si>
    <t>â‚¬ 12.64</t>
  </si>
  <si>
    <t>CL3758</t>
  </si>
  <si>
    <t>V000298</t>
  </si>
  <si>
    <t>V000444</t>
  </si>
  <si>
    <t>V003533</t>
  </si>
  <si>
    <t>CL1234</t>
  </si>
  <si>
    <t>V001120</t>
  </si>
  <si>
    <t>CL8616</t>
  </si>
  <si>
    <t>V004377</t>
  </si>
  <si>
    <t>14-11-2025</t>
  </si>
  <si>
    <t>V002459</t>
  </si>
  <si>
    <t>CL8578</t>
  </si>
  <si>
    <t>V001922</t>
  </si>
  <si>
    <t>30,01</t>
  </si>
  <si>
    <t>CL3623</t>
  </si>
  <si>
    <t>V000656</t>
  </si>
  <si>
    <t>30,54</t>
  </si>
  <si>
    <t>CL2854</t>
  </si>
  <si>
    <t>V002216</t>
  </si>
  <si>
    <t>CL9880</t>
  </si>
  <si>
    <t>V006808</t>
  </si>
  <si>
    <t>27-09-2024</t>
  </si>
  <si>
    <t>V003857</t>
  </si>
  <si>
    <t>CL3390</t>
  </si>
  <si>
    <t>V004238</t>
  </si>
  <si>
    <t>V006201</t>
  </si>
  <si>
    <t>V007535</t>
  </si>
  <si>
    <t>26/12/2024</t>
  </si>
  <si>
    <t>V006410</t>
  </si>
  <si>
    <t>26/07/2024</t>
  </si>
  <si>
    <t>CL3720</t>
  </si>
  <si>
    <t>V005590</t>
  </si>
  <si>
    <t>CL1258</t>
  </si>
  <si>
    <t>V000559</t>
  </si>
  <si>
    <t>CL7002</t>
  </si>
  <si>
    <t>V006736</t>
  </si>
  <si>
    <t>CL9500</t>
  </si>
  <si>
    <t>V001372</t>
  </si>
  <si>
    <t>CL6350</t>
  </si>
  <si>
    <t>V000908</t>
  </si>
  <si>
    <t>CL1173</t>
  </si>
  <si>
    <t>V005853</t>
  </si>
  <si>
    <t>CL3605</t>
  </si>
  <si>
    <t>V001434</t>
  </si>
  <si>
    <t>V006630</t>
  </si>
  <si>
    <t>CL9254</t>
  </si>
  <si>
    <t>V004411</t>
  </si>
  <si>
    <t>CL5813</t>
  </si>
  <si>
    <t>V002645</t>
  </si>
  <si>
    <t>18-09-2024</t>
  </si>
  <si>
    <t>CL5018</t>
  </si>
  <si>
    <t>V006609</t>
  </si>
  <si>
    <t>CL7768</t>
  </si>
  <si>
    <t>V000927</t>
  </si>
  <si>
    <t>20/04/2025</t>
  </si>
  <si>
    <t>CL9609</t>
  </si>
  <si>
    <t>V004999</t>
  </si>
  <si>
    <t>CL7221</t>
  </si>
  <si>
    <t>V000016</t>
  </si>
  <si>
    <t>V007237</t>
  </si>
  <si>
    <t>V007674</t>
  </si>
  <si>
    <t>CL7769</t>
  </si>
  <si>
    <t>V005701</t>
  </si>
  <si>
    <t>V001162</t>
  </si>
  <si>
    <t>V003099</t>
  </si>
  <si>
    <t>CL8309</t>
  </si>
  <si>
    <t>V005912</t>
  </si>
  <si>
    <t>CL2087</t>
  </si>
  <si>
    <t>V002859</t>
  </si>
  <si>
    <t>V002329</t>
  </si>
  <si>
    <t>V002837</t>
  </si>
  <si>
    <t>V004565</t>
  </si>
  <si>
    <t>CL8919</t>
  </si>
  <si>
    <t>V001363</t>
  </si>
  <si>
    <t>V001213</t>
  </si>
  <si>
    <t>CL4015</t>
  </si>
  <si>
    <t>V001877</t>
  </si>
  <si>
    <t>V004672</t>
  </si>
  <si>
    <t>CL1718</t>
  </si>
  <si>
    <t>V006340</t>
  </si>
  <si>
    <t>CL7150</t>
  </si>
  <si>
    <t>V006219</t>
  </si>
  <si>
    <t>CL9876</t>
  </si>
  <si>
    <t>V003536</t>
  </si>
  <si>
    <t>28,97</t>
  </si>
  <si>
    <t>CL9556</t>
  </si>
  <si>
    <t>V001171</t>
  </si>
  <si>
    <t>CL9644</t>
  </si>
  <si>
    <t>V004511</t>
  </si>
  <si>
    <t>V003743</t>
  </si>
  <si>
    <t>28/07/2024</t>
  </si>
  <si>
    <t>CL8845</t>
  </si>
  <si>
    <t>V004386</t>
  </si>
  <si>
    <t>CL5491</t>
  </si>
  <si>
    <t>V001834</t>
  </si>
  <si>
    <t>CL7504</t>
  </si>
  <si>
    <t>V005423</t>
  </si>
  <si>
    <t>13/08/2025</t>
  </si>
  <si>
    <t>CL1680</t>
  </si>
  <si>
    <t>V001860</t>
  </si>
  <si>
    <t>CL2025</t>
  </si>
  <si>
    <t>V002969</t>
  </si>
  <si>
    <t>CL7416</t>
  </si>
  <si>
    <t>V004095</t>
  </si>
  <si>
    <t>V006926</t>
  </si>
  <si>
    <t>30-08-2025</t>
  </si>
  <si>
    <t>CL4304</t>
  </si>
  <si>
    <t>V002532</t>
  </si>
  <si>
    <t>CL8021</t>
  </si>
  <si>
    <t>V004310</t>
  </si>
  <si>
    <t>CL9233</t>
  </si>
  <si>
    <t>V000388</t>
  </si>
  <si>
    <t>29-03-2025</t>
  </si>
  <si>
    <t>V005881</t>
  </si>
  <si>
    <t>CL3254</t>
  </si>
  <si>
    <t>V001033</t>
  </si>
  <si>
    <t>CL9625</t>
  </si>
  <si>
    <t>V005157</t>
  </si>
  <si>
    <t>16/11/2024</t>
  </si>
  <si>
    <t>CL5407</t>
  </si>
  <si>
    <t>V000414</t>
  </si>
  <si>
    <t>CL5190</t>
  </si>
  <si>
    <t>V004122</t>
  </si>
  <si>
    <t>V006903</t>
  </si>
  <si>
    <t>31/08/2024</t>
  </si>
  <si>
    <t>CL7732</t>
  </si>
  <si>
    <t>V000932</t>
  </si>
  <si>
    <t>CL8236</t>
  </si>
  <si>
    <t>V002620</t>
  </si>
  <si>
    <t>CL2924</t>
  </si>
  <si>
    <t>V000692</t>
  </si>
  <si>
    <t>CL7162</t>
  </si>
  <si>
    <t>V001892</t>
  </si>
  <si>
    <t>â‚¬ 30.27</t>
  </si>
  <si>
    <t>CL1010</t>
  </si>
  <si>
    <t>V003750</t>
  </si>
  <si>
    <t>CL1671</t>
  </si>
  <si>
    <t>V002846</t>
  </si>
  <si>
    <t>CL5487</t>
  </si>
  <si>
    <t>V006359</t>
  </si>
  <si>
    <t>CL3766</t>
  </si>
  <si>
    <t>V002488</t>
  </si>
  <si>
    <t>CL5976</t>
  </si>
  <si>
    <t>V006766</t>
  </si>
  <si>
    <t>CL2245</t>
  </si>
  <si>
    <t>V000045</t>
  </si>
  <si>
    <t>V005073</t>
  </si>
  <si>
    <t>â‚¬ 14.55</t>
  </si>
  <si>
    <t>CL2291</t>
  </si>
  <si>
    <t>V004619</t>
  </si>
  <si>
    <t>CL8584</t>
  </si>
  <si>
    <t>V007054</t>
  </si>
  <si>
    <t>V005810</t>
  </si>
  <si>
    <t>V004968</t>
  </si>
  <si>
    <t>CL1291</t>
  </si>
  <si>
    <t>V003888</t>
  </si>
  <si>
    <t>CL5993</t>
  </si>
  <si>
    <t>V001684</t>
  </si>
  <si>
    <t>CL2298</t>
  </si>
  <si>
    <t>V006954</t>
  </si>
  <si>
    <t>CL3912</t>
  </si>
  <si>
    <t>V007014</t>
  </si>
  <si>
    <t>CL8844</t>
  </si>
  <si>
    <t>V000064</t>
  </si>
  <si>
    <t>CL4266</t>
  </si>
  <si>
    <t>V003754</t>
  </si>
  <si>
    <t>CL4482</t>
  </si>
  <si>
    <t>V004679</t>
  </si>
  <si>
    <t>CL1473</t>
  </si>
  <si>
    <t>V003419</t>
  </si>
  <si>
    <t>V000228</t>
  </si>
  <si>
    <t>V003025</t>
  </si>
  <si>
    <t>CL7137</t>
  </si>
  <si>
    <t>V005013</t>
  </si>
  <si>
    <t>CL1480</t>
  </si>
  <si>
    <t>V003430</t>
  </si>
  <si>
    <t>CL7764</t>
  </si>
  <si>
    <t>V007125</t>
  </si>
  <si>
    <t>V000970</t>
  </si>
  <si>
    <t>CL6202</t>
  </si>
  <si>
    <t>V001806</t>
  </si>
  <si>
    <t>CL9847</t>
  </si>
  <si>
    <t>V005435</t>
  </si>
  <si>
    <t>CL5601</t>
  </si>
  <si>
    <t>V002346</t>
  </si>
  <si>
    <t>103,07</t>
  </si>
  <si>
    <t>V006863</t>
  </si>
  <si>
    <t>CL8761</t>
  </si>
  <si>
    <t>V005680</t>
  </si>
  <si>
    <t>CL6717</t>
  </si>
  <si>
    <t>V002866</t>
  </si>
  <si>
    <t>V001861</t>
  </si>
  <si>
    <t>CL6486</t>
  </si>
  <si>
    <t>V004820</t>
  </si>
  <si>
    <t>27/10/2024</t>
  </si>
  <si>
    <t>V005964</t>
  </si>
  <si>
    <t>CL1614</t>
  </si>
  <si>
    <t>V006162</t>
  </si>
  <si>
    <t>V005361</t>
  </si>
  <si>
    <t>V000253</t>
  </si>
  <si>
    <t>CL4921</t>
  </si>
  <si>
    <t>V002579</t>
  </si>
  <si>
    <t>V005403</t>
  </si>
  <si>
    <t>CL8034</t>
  </si>
  <si>
    <t>V001790</t>
  </si>
  <si>
    <t>CL4238</t>
  </si>
  <si>
    <t>V003200</t>
  </si>
  <si>
    <t>23-10-2025</t>
  </si>
  <si>
    <t>CL9896</t>
  </si>
  <si>
    <t>V002060</t>
  </si>
  <si>
    <t>V004528</t>
  </si>
  <si>
    <t>CL8775</t>
  </si>
  <si>
    <t>V004349</t>
  </si>
  <si>
    <t>17/07/2025</t>
  </si>
  <si>
    <t>CL5754</t>
  </si>
  <si>
    <t>V004779</t>
  </si>
  <si>
    <t>CL8712</t>
  </si>
  <si>
    <t>V001903</t>
  </si>
  <si>
    <t>CL4866</t>
  </si>
  <si>
    <t>V002120</t>
  </si>
  <si>
    <t>CL6127</t>
  </si>
  <si>
    <t>V005903</t>
  </si>
  <si>
    <t>V002827</t>
  </si>
  <si>
    <t>V002909</t>
  </si>
  <si>
    <t>CL7355</t>
  </si>
  <si>
    <t>V004731</t>
  </si>
  <si>
    <t>CL9075</t>
  </si>
  <si>
    <t>V005502</t>
  </si>
  <si>
    <t>CL5485</t>
  </si>
  <si>
    <t>V000076</t>
  </si>
  <si>
    <t>V003026</t>
  </si>
  <si>
    <t>â‚¬ 13.31</t>
  </si>
  <si>
    <t>V000431</t>
  </si>
  <si>
    <t>CL8277</t>
  </si>
  <si>
    <t>V004747</t>
  </si>
  <si>
    <t>CL7493</t>
  </si>
  <si>
    <t>V006262</t>
  </si>
  <si>
    <t>V004129</t>
  </si>
  <si>
    <t>24/03/2025</t>
  </si>
  <si>
    <t>CL8795</t>
  </si>
  <si>
    <t>V005264</t>
  </si>
  <si>
    <t>31-05-2025</t>
  </si>
  <si>
    <t>V007094</t>
  </si>
  <si>
    <t>CL1460</t>
  </si>
  <si>
    <t>V005339</t>
  </si>
  <si>
    <t>V005442</t>
  </si>
  <si>
    <t>CL8718</t>
  </si>
  <si>
    <t>V002299</t>
  </si>
  <si>
    <t>V005018</t>
  </si>
  <si>
    <t>CL9611</t>
  </si>
  <si>
    <t>V000241</t>
  </si>
  <si>
    <t>25/06/2025</t>
  </si>
  <si>
    <t>CL1372</t>
  </si>
  <si>
    <t>V000784</t>
  </si>
  <si>
    <t>CL4868</t>
  </si>
  <si>
    <t>V001355</t>
  </si>
  <si>
    <t>V007540</t>
  </si>
  <si>
    <t>19/12/2024</t>
  </si>
  <si>
    <t>CL5189</t>
  </si>
  <si>
    <t>V000978</t>
  </si>
  <si>
    <t>CL7233</t>
  </si>
  <si>
    <t>V000810</t>
  </si>
  <si>
    <t>V002169</t>
  </si>
  <si>
    <t>CL2427</t>
  </si>
  <si>
    <t>V001600</t>
  </si>
  <si>
    <t>19/06/2025</t>
  </si>
  <si>
    <t>V005225</t>
  </si>
  <si>
    <t>V003122</t>
  </si>
  <si>
    <t>CL6371</t>
  </si>
  <si>
    <t>V001621</t>
  </si>
  <si>
    <t>CL1722</t>
  </si>
  <si>
    <t>V004990</t>
  </si>
  <si>
    <t>CL6239</t>
  </si>
  <si>
    <t>V001483</t>
  </si>
  <si>
    <t>CL4539</t>
  </si>
  <si>
    <t>V003858</t>
  </si>
  <si>
    <t>17/05/2025</t>
  </si>
  <si>
    <t>CL4711</t>
  </si>
  <si>
    <t>V001802</t>
  </si>
  <si>
    <t>â‚¬ 23.66</t>
  </si>
  <si>
    <t>CL8551</t>
  </si>
  <si>
    <t>V002096</t>
  </si>
  <si>
    <t>CL8257</t>
  </si>
  <si>
    <t>V006272</t>
  </si>
  <si>
    <t>14/08/2025</t>
  </si>
  <si>
    <t>CL9749</t>
  </si>
  <si>
    <t>V001358</t>
  </si>
  <si>
    <t>18,66</t>
  </si>
  <si>
    <t>CL3918</t>
  </si>
  <si>
    <t>V005285</t>
  </si>
  <si>
    <t>CL6077</t>
  </si>
  <si>
    <t>V004159</t>
  </si>
  <si>
    <t>CL3553</t>
  </si>
  <si>
    <t>V002875</t>
  </si>
  <si>
    <t>CL2611</t>
  </si>
  <si>
    <t>V002446</t>
  </si>
  <si>
    <t>V006418</t>
  </si>
  <si>
    <t>V004076</t>
  </si>
  <si>
    <t>CL6838</t>
  </si>
  <si>
    <t>V003149</t>
  </si>
  <si>
    <t>CL3261</t>
  </si>
  <si>
    <t>V003015</t>
  </si>
  <si>
    <t>23-03-2024</t>
  </si>
  <si>
    <t>CL8764</t>
  </si>
  <si>
    <t>V003255</t>
  </si>
  <si>
    <t>CL1850</t>
  </si>
  <si>
    <t>V007483</t>
  </si>
  <si>
    <t>CL2762</t>
  </si>
  <si>
    <t>V000030</t>
  </si>
  <si>
    <t>CL2343</t>
  </si>
  <si>
    <t>V004681</t>
  </si>
  <si>
    <t>CL1485</t>
  </si>
  <si>
    <t>V004259</t>
  </si>
  <si>
    <t>CL8898</t>
  </si>
  <si>
    <t>V001093</t>
  </si>
  <si>
    <t>CL9745</t>
  </si>
  <si>
    <t>V000125</t>
  </si>
  <si>
    <t>CL5106</t>
  </si>
  <si>
    <t>V004230</t>
  </si>
  <si>
    <t>21-06-2024</t>
  </si>
  <si>
    <t>CL2163</t>
  </si>
  <si>
    <t>V005842</t>
  </si>
  <si>
    <t>CL5714</t>
  </si>
  <si>
    <t>V003313</t>
  </si>
  <si>
    <t>V005341</t>
  </si>
  <si>
    <t>35,1</t>
  </si>
  <si>
    <t>CL3368</t>
  </si>
  <si>
    <t>V005092</t>
  </si>
  <si>
    <t>CL4831</t>
  </si>
  <si>
    <t>V001554</t>
  </si>
  <si>
    <t>CL2857</t>
  </si>
  <si>
    <t>V004646</t>
  </si>
  <si>
    <t>CL1159</t>
  </si>
  <si>
    <t>V000599</t>
  </si>
  <si>
    <t>13/04/2025</t>
  </si>
  <si>
    <t>CL1685</t>
  </si>
  <si>
    <t>V003705</t>
  </si>
  <si>
    <t>V001417</t>
  </si>
  <si>
    <t>V003062</t>
  </si>
  <si>
    <t>CL8658</t>
  </si>
  <si>
    <t>V004127</t>
  </si>
  <si>
    <t>CL3849</t>
  </si>
  <si>
    <t>V005768</t>
  </si>
  <si>
    <t>CL7284</t>
  </si>
  <si>
    <t>V006919</t>
  </si>
  <si>
    <t>CL7581</t>
  </si>
  <si>
    <t>V002198</t>
  </si>
  <si>
    <t>V003873</t>
  </si>
  <si>
    <t>CL2852</t>
  </si>
  <si>
    <t>V003579</t>
  </si>
  <si>
    <t>CL3524</t>
  </si>
  <si>
    <t>V004516</t>
  </si>
  <si>
    <t>CL7513</t>
  </si>
  <si>
    <t>V000809</t>
  </si>
  <si>
    <t>CL1673</t>
  </si>
  <si>
    <t>V005474</t>
  </si>
  <si>
    <t>CL9319</t>
  </si>
  <si>
    <t>V000959</t>
  </si>
  <si>
    <t>V002358</t>
  </si>
  <si>
    <t>CL8364</t>
  </si>
  <si>
    <t>V004297</t>
  </si>
  <si>
    <t>20-07-2025</t>
  </si>
  <si>
    <t>V000811</t>
  </si>
  <si>
    <t>V000835</t>
  </si>
  <si>
    <t>28/01/2024</t>
  </si>
  <si>
    <t>CL4961</t>
  </si>
  <si>
    <t>V007829</t>
  </si>
  <si>
    <t>CL7289</t>
  </si>
  <si>
    <t>V002572</t>
  </si>
  <si>
    <t>V001236</t>
  </si>
  <si>
    <t>V001226</t>
  </si>
  <si>
    <t>CL9046</t>
  </si>
  <si>
    <t>V005228</t>
  </si>
  <si>
    <t>CL9767</t>
  </si>
  <si>
    <t>V007454</t>
  </si>
  <si>
    <t>CL6768</t>
  </si>
  <si>
    <t>V002996</t>
  </si>
  <si>
    <t>CL9541</t>
  </si>
  <si>
    <t>V002471</t>
  </si>
  <si>
    <t>CL6149</t>
  </si>
  <si>
    <t>V002765</t>
  </si>
  <si>
    <t>CL9977</t>
  </si>
  <si>
    <t>V004899</t>
  </si>
  <si>
    <t>CL1594</t>
  </si>
  <si>
    <t>V002922</t>
  </si>
  <si>
    <t>V002686</t>
  </si>
  <si>
    <t>17-03-2025</t>
  </si>
  <si>
    <t>V001658</t>
  </si>
  <si>
    <t>CL8610</t>
  </si>
  <si>
    <t>V006821</t>
  </si>
  <si>
    <t>CL4602</t>
  </si>
  <si>
    <t>V000453</t>
  </si>
  <si>
    <t>CL5809</t>
  </si>
  <si>
    <t>V006985</t>
  </si>
  <si>
    <t>CL4082</t>
  </si>
  <si>
    <t>V005520</t>
  </si>
  <si>
    <t>CL2573</t>
  </si>
  <si>
    <t>V000423</t>
  </si>
  <si>
    <t>CL5395</t>
  </si>
  <si>
    <t>V001221</t>
  </si>
  <si>
    <t>CL9306</t>
  </si>
  <si>
    <t>V006953</t>
  </si>
  <si>
    <t>27/01/2025</t>
  </si>
  <si>
    <t>CL7804</t>
  </si>
  <si>
    <t>V003625</t>
  </si>
  <si>
    <t>V007457</t>
  </si>
  <si>
    <t>18/02/2025</t>
  </si>
  <si>
    <t>CL5290</t>
  </si>
  <si>
    <t>V006606</t>
  </si>
  <si>
    <t>CL3835</t>
  </si>
  <si>
    <t>V000103</t>
  </si>
  <si>
    <t>23/02/2025</t>
  </si>
  <si>
    <t>CL5342</t>
  </si>
  <si>
    <t>V004913</t>
  </si>
  <si>
    <t>CL9606</t>
  </si>
  <si>
    <t>V003146</t>
  </si>
  <si>
    <t>V001581</t>
  </si>
  <si>
    <t>CL4112</t>
  </si>
  <si>
    <t>V006067</t>
  </si>
  <si>
    <t>CL2280</t>
  </si>
  <si>
    <t>V002207</t>
  </si>
  <si>
    <t>CL7883</t>
  </si>
  <si>
    <t>V000171</t>
  </si>
  <si>
    <t>V005915</t>
  </si>
  <si>
    <t>28-07-2024</t>
  </si>
  <si>
    <t>V000136</t>
  </si>
  <si>
    <t>V006979</t>
  </si>
  <si>
    <t>28-07-2025</t>
  </si>
  <si>
    <t>CL3622</t>
  </si>
  <si>
    <t>V004519</t>
  </si>
  <si>
    <t>15-02-2024</t>
  </si>
  <si>
    <t>CL3036</t>
  </si>
  <si>
    <t>V001311</t>
  </si>
  <si>
    <t>V007195</t>
  </si>
  <si>
    <t>CL8401</t>
  </si>
  <si>
    <t>V002285</t>
  </si>
  <si>
    <t>V006158</t>
  </si>
  <si>
    <t>V002413</t>
  </si>
  <si>
    <t>CL9155</t>
  </si>
  <si>
    <t>V003613</t>
  </si>
  <si>
    <t>CL7880</t>
  </si>
  <si>
    <t>V005101</t>
  </si>
  <si>
    <t>CL3856</t>
  </si>
  <si>
    <t>V001936</t>
  </si>
  <si>
    <t>15/06/2025</t>
  </si>
  <si>
    <t>V002447</t>
  </si>
  <si>
    <t>V007509</t>
  </si>
  <si>
    <t>CL5523</t>
  </si>
  <si>
    <t>V004665</t>
  </si>
  <si>
    <t>V000808</t>
  </si>
  <si>
    <t>CL1745</t>
  </si>
  <si>
    <t>V002046</t>
  </si>
  <si>
    <t>CL4857</t>
  </si>
  <si>
    <t>V006268</t>
  </si>
  <si>
    <t>V000463</t>
  </si>
  <si>
    <t>CL5832</t>
  </si>
  <si>
    <t>V001957</t>
  </si>
  <si>
    <t>21/08/2024</t>
  </si>
  <si>
    <t>CL9700</t>
  </si>
  <si>
    <t>V003663</t>
  </si>
  <si>
    <t>CL3331</t>
  </si>
  <si>
    <t>V000800</t>
  </si>
  <si>
    <t>CL7791</t>
  </si>
  <si>
    <t>V003488</t>
  </si>
  <si>
    <t>CL9969</t>
  </si>
  <si>
    <t>V001074</t>
  </si>
  <si>
    <t>CL2363</t>
  </si>
  <si>
    <t>V000145</t>
  </si>
  <si>
    <t>V001341</t>
  </si>
  <si>
    <t>V006774</t>
  </si>
  <si>
    <t>CL1209</t>
  </si>
  <si>
    <t>V003128</t>
  </si>
  <si>
    <t>CL5836</t>
  </si>
  <si>
    <t>V002092</t>
  </si>
  <si>
    <t>CL3755</t>
  </si>
  <si>
    <t>V007600</t>
  </si>
  <si>
    <t>V006842</t>
  </si>
  <si>
    <t>CL3732</t>
  </si>
  <si>
    <t>V003434</t>
  </si>
  <si>
    <t>CL6731</t>
  </si>
  <si>
    <t>V005707</t>
  </si>
  <si>
    <t>13-04-2025</t>
  </si>
  <si>
    <t>CL1036</t>
  </si>
  <si>
    <t>V004764</t>
  </si>
  <si>
    <t>16/09/2024</t>
  </si>
  <si>
    <t>CL4450</t>
  </si>
  <si>
    <t>V002816</t>
  </si>
  <si>
    <t>CL9140</t>
  </si>
  <si>
    <t>V001004</t>
  </si>
  <si>
    <t>V007744</t>
  </si>
  <si>
    <t>CL2344</t>
  </si>
  <si>
    <t>V002928</t>
  </si>
  <si>
    <t>CL4330</t>
  </si>
  <si>
    <t>V000556</t>
  </si>
  <si>
    <t>CL9586</t>
  </si>
  <si>
    <t>V006740</t>
  </si>
  <si>
    <t>CL2077</t>
  </si>
  <si>
    <t>V001486</t>
  </si>
  <si>
    <t>25-10-2025</t>
  </si>
  <si>
    <t>CL3818</t>
  </si>
  <si>
    <t>V005716</t>
  </si>
  <si>
    <t>CL9451</t>
  </si>
  <si>
    <t>V001273</t>
  </si>
  <si>
    <t>CL7591</t>
  </si>
  <si>
    <t>V001412</t>
  </si>
  <si>
    <t>CL2610</t>
  </si>
  <si>
    <t>V007055</t>
  </si>
  <si>
    <t>V007309</t>
  </si>
  <si>
    <t>CL2685</t>
  </si>
  <si>
    <t>V001472</t>
  </si>
  <si>
    <t>13/06/2024</t>
  </si>
  <si>
    <t>V006258</t>
  </si>
  <si>
    <t>CL9317</t>
  </si>
  <si>
    <t>V004324</t>
  </si>
  <si>
    <t>V004748</t>
  </si>
  <si>
    <t>CL1647</t>
  </si>
  <si>
    <t>V004995</t>
  </si>
  <si>
    <t>CL4101</t>
  </si>
  <si>
    <t>V007302</t>
  </si>
  <si>
    <t>CL2115</t>
  </si>
  <si>
    <t>V003902</t>
  </si>
  <si>
    <t>CL1432</t>
  </si>
  <si>
    <t>V000982</t>
  </si>
  <si>
    <t>22-03-2025</t>
  </si>
  <si>
    <t>CL9005</t>
  </si>
  <si>
    <t>V006791</t>
  </si>
  <si>
    <t>V004088</t>
  </si>
  <si>
    <t>CL8170</t>
  </si>
  <si>
    <t>V007059</t>
  </si>
  <si>
    <t>CL6159</t>
  </si>
  <si>
    <t>V001269</t>
  </si>
  <si>
    <t>CL3263</t>
  </si>
  <si>
    <t>V006803</t>
  </si>
  <si>
    <t>CL3460</t>
  </si>
  <si>
    <t>V000269</t>
  </si>
  <si>
    <t>V000655</t>
  </si>
  <si>
    <t>CL5411</t>
  </si>
  <si>
    <t>V002610</t>
  </si>
  <si>
    <t>CL1023</t>
  </si>
  <si>
    <t>V002841</t>
  </si>
  <si>
    <t>CL7082</t>
  </si>
  <si>
    <t>V004908</t>
  </si>
  <si>
    <t>CL2338</t>
  </si>
  <si>
    <t>V004707</t>
  </si>
  <si>
    <t>CL2658</t>
  </si>
  <si>
    <t>V000590</t>
  </si>
  <si>
    <t>CL2438</t>
  </si>
  <si>
    <t>V004011</t>
  </si>
  <si>
    <t>V002719</t>
  </si>
  <si>
    <t>CL3192</t>
  </si>
  <si>
    <t>V003423</t>
  </si>
  <si>
    <t>14/01/2024</t>
  </si>
  <si>
    <t>V004388</t>
  </si>
  <si>
    <t>CL7995</t>
  </si>
  <si>
    <t>V007047</t>
  </si>
  <si>
    <t>CL7235</t>
  </si>
  <si>
    <t>V005144</t>
  </si>
  <si>
    <t>CL3002</t>
  </si>
  <si>
    <t>V003173</t>
  </si>
  <si>
    <t>CL1670</t>
  </si>
  <si>
    <t>V001809</t>
  </si>
  <si>
    <t>13-10-2025</t>
  </si>
  <si>
    <t>CL9452</t>
  </si>
  <si>
    <t>V006889</t>
  </si>
  <si>
    <t>CL6342</t>
  </si>
  <si>
    <t>V003642</t>
  </si>
  <si>
    <t>V005082</t>
  </si>
  <si>
    <t>CL9386</t>
  </si>
  <si>
    <t>V000678</t>
  </si>
  <si>
    <t>CL1014</t>
  </si>
  <si>
    <t>V006065</t>
  </si>
  <si>
    <t>CL2140</t>
  </si>
  <si>
    <t>V005379</t>
  </si>
  <si>
    <t>V003348</t>
  </si>
  <si>
    <t>CL1712</t>
  </si>
  <si>
    <t>V002997</t>
  </si>
  <si>
    <t>CL3568</t>
  </si>
  <si>
    <t>V007557</t>
  </si>
  <si>
    <t>CL7218</t>
  </si>
  <si>
    <t>V006940</t>
  </si>
  <si>
    <t>5,17</t>
  </si>
  <si>
    <t>CL7240</t>
  </si>
  <si>
    <t>V004160</t>
  </si>
  <si>
    <t>CL4636</t>
  </si>
  <si>
    <t>V003946</t>
  </si>
  <si>
    <t>CL3920</t>
  </si>
  <si>
    <t>V003847</t>
  </si>
  <si>
    <t>CL9721</t>
  </si>
  <si>
    <t>V004102</t>
  </si>
  <si>
    <t>CL3322</t>
  </si>
  <si>
    <t>V003024</t>
  </si>
  <si>
    <t>V002551</t>
  </si>
  <si>
    <t>V001612</t>
  </si>
  <si>
    <t>CL8501</t>
  </si>
  <si>
    <t>V006220</t>
  </si>
  <si>
    <t>CL9592</t>
  </si>
  <si>
    <t>V006711</t>
  </si>
  <si>
    <t>17-01-2025</t>
  </si>
  <si>
    <t>CL1863</t>
  </si>
  <si>
    <t>V003930</t>
  </si>
  <si>
    <t>20-10-2025</t>
  </si>
  <si>
    <t>CL1990</t>
  </si>
  <si>
    <t>V006380</t>
  </si>
  <si>
    <t>V005020</t>
  </si>
  <si>
    <t>CL1938</t>
  </si>
  <si>
    <t>V004373</t>
  </si>
  <si>
    <t>CL6710</t>
  </si>
  <si>
    <t>V000606</t>
  </si>
  <si>
    <t>CL7292</t>
  </si>
  <si>
    <t>V003126</t>
  </si>
  <si>
    <t>29/01/2025</t>
  </si>
  <si>
    <t>V004939</t>
  </si>
  <si>
    <t>CL9400</t>
  </si>
  <si>
    <t>V001469</t>
  </si>
  <si>
    <t>V005898</t>
  </si>
  <si>
    <t>CL2306</t>
  </si>
  <si>
    <t>V003814</t>
  </si>
  <si>
    <t>30-04-2024</t>
  </si>
  <si>
    <t>CL3949</t>
  </si>
  <si>
    <t>V006435</t>
  </si>
  <si>
    <t>CL7655</t>
  </si>
  <si>
    <t>V003626</t>
  </si>
  <si>
    <t>CL7824</t>
  </si>
  <si>
    <t>V004928</t>
  </si>
  <si>
    <t>CL6483</t>
  </si>
  <si>
    <t>V000493</t>
  </si>
  <si>
    <t>CL4096</t>
  </si>
  <si>
    <t>V002156</t>
  </si>
  <si>
    <t>CL2300</t>
  </si>
  <si>
    <t>V002771</t>
  </si>
  <si>
    <t>CL5552</t>
  </si>
  <si>
    <t>V007656</t>
  </si>
  <si>
    <t>V002078</t>
  </si>
  <si>
    <t>CL8048</t>
  </si>
  <si>
    <t>V004072</t>
  </si>
  <si>
    <t>CL7872</t>
  </si>
  <si>
    <t>V005268</t>
  </si>
  <si>
    <t>CL9323</t>
  </si>
  <si>
    <t>V003528</t>
  </si>
  <si>
    <t>CL7710</t>
  </si>
  <si>
    <t>V006004</t>
  </si>
  <si>
    <t>25/03/2024</t>
  </si>
  <si>
    <t>CL6660</t>
  </si>
  <si>
    <t>V000585</t>
  </si>
  <si>
    <t>CL2091</t>
  </si>
  <si>
    <t>V003384</t>
  </si>
  <si>
    <t>CL6961</t>
  </si>
  <si>
    <t>V006046</t>
  </si>
  <si>
    <t>12,1</t>
  </si>
  <si>
    <t>CL8704</t>
  </si>
  <si>
    <t>V003734</t>
  </si>
  <si>
    <t>CL5840</t>
  </si>
  <si>
    <t>V002795</t>
  </si>
  <si>
    <t>CL4526</t>
  </si>
  <si>
    <t>V006199</t>
  </si>
  <si>
    <t>CL9688</t>
  </si>
  <si>
    <t>V005112</t>
  </si>
  <si>
    <t>CL9275</t>
  </si>
  <si>
    <t>V003297</t>
  </si>
  <si>
    <t>CL9826</t>
  </si>
  <si>
    <t>V007651</t>
  </si>
  <si>
    <t>CL4945</t>
  </si>
  <si>
    <t>V004648</t>
  </si>
  <si>
    <t>CL1687</t>
  </si>
  <si>
    <t>V006367</t>
  </si>
  <si>
    <t>CL4756</t>
  </si>
  <si>
    <t>V007699</t>
  </si>
  <si>
    <t>CL4418</t>
  </si>
  <si>
    <t>V005640</t>
  </si>
  <si>
    <t>CL9234</t>
  </si>
  <si>
    <t>V000345</t>
  </si>
  <si>
    <t>CL3582</t>
  </si>
  <si>
    <t>V005131</t>
  </si>
  <si>
    <t>CL4654</t>
  </si>
  <si>
    <t>V007791</t>
  </si>
  <si>
    <t>V002590</t>
  </si>
  <si>
    <t>CL9573</t>
  </si>
  <si>
    <t>V007503</t>
  </si>
  <si>
    <t>17-09-2025</t>
  </si>
  <si>
    <t>CL3935</t>
  </si>
  <si>
    <t>V003938</t>
  </si>
  <si>
    <t>CL5834</t>
  </si>
  <si>
    <t>V007621</t>
  </si>
  <si>
    <t>CL9736</t>
  </si>
  <si>
    <t>V004392</t>
  </si>
  <si>
    <t>26/04/2025</t>
  </si>
  <si>
    <t>CL8054</t>
  </si>
  <si>
    <t>V000091</t>
  </si>
  <si>
    <t>CL7744</t>
  </si>
  <si>
    <t>V003774</t>
  </si>
  <si>
    <t>V007633</t>
  </si>
  <si>
    <t>V004962</t>
  </si>
  <si>
    <t>20,83</t>
  </si>
  <si>
    <t>CL7884</t>
  </si>
  <si>
    <t>V003922</t>
  </si>
  <si>
    <t>15/08/2025</t>
  </si>
  <si>
    <t>CL8538</t>
  </si>
  <si>
    <t>V002118</t>
  </si>
  <si>
    <t>V004236</t>
  </si>
  <si>
    <t>V006079</t>
  </si>
  <si>
    <t>V007044</t>
  </si>
  <si>
    <t>CL8470</t>
  </si>
  <si>
    <t>V000948</t>
  </si>
  <si>
    <t>CL6388</t>
  </si>
  <si>
    <t>V005036</t>
  </si>
  <si>
    <t>CL1453</t>
  </si>
  <si>
    <t>V003170</t>
  </si>
  <si>
    <t>CL9292</t>
  </si>
  <si>
    <t>V004240</t>
  </si>
  <si>
    <t>V000884</t>
  </si>
  <si>
    <t>CL8932</t>
  </si>
  <si>
    <t>V004636</t>
  </si>
  <si>
    <t>V004476</t>
  </si>
  <si>
    <t>CL8047</t>
  </si>
  <si>
    <t>V004642</t>
  </si>
  <si>
    <t>CL1620</t>
  </si>
  <si>
    <t>V003505</t>
  </si>
  <si>
    <t>V005588</t>
  </si>
  <si>
    <t>V007333</t>
  </si>
  <si>
    <t>CL6740</t>
  </si>
  <si>
    <t>V005908</t>
  </si>
  <si>
    <t>CL3696</t>
  </si>
  <si>
    <t>V005346</t>
  </si>
  <si>
    <t>CL6983</t>
  </si>
  <si>
    <t>V004777</t>
  </si>
  <si>
    <t>CL8834</t>
  </si>
  <si>
    <t>V005331</t>
  </si>
  <si>
    <t>V005730</t>
  </si>
  <si>
    <t>V005613</t>
  </si>
  <si>
    <t>CL2517</t>
  </si>
  <si>
    <t>V002416</t>
  </si>
  <si>
    <t>V006228</t>
  </si>
  <si>
    <t>V006068</t>
  </si>
  <si>
    <t>CL3357</t>
  </si>
  <si>
    <t>V007188</t>
  </si>
  <si>
    <t>V005376</t>
  </si>
  <si>
    <t>28-05-2024</t>
  </si>
  <si>
    <t>V005788</t>
  </si>
  <si>
    <t>20-04-2025</t>
  </si>
  <si>
    <t>CL8194</t>
  </si>
  <si>
    <t>V003333</t>
  </si>
  <si>
    <t>CL1744</t>
  </si>
  <si>
    <t>V002399</t>
  </si>
  <si>
    <t>CL2395</t>
  </si>
  <si>
    <t>V004374</t>
  </si>
  <si>
    <t>28-05-2025</t>
  </si>
  <si>
    <t>V001711</t>
  </si>
  <si>
    <t>CL5920</t>
  </si>
  <si>
    <t>V003876</t>
  </si>
  <si>
    <t>13/12/2024</t>
  </si>
  <si>
    <t>CL5628</t>
  </si>
  <si>
    <t>V004706</t>
  </si>
  <si>
    <t>V001187</t>
  </si>
  <si>
    <t>14-03-2025</t>
  </si>
  <si>
    <t>CL5322</t>
  </si>
  <si>
    <t>V003822</t>
  </si>
  <si>
    <t>CL6545</t>
  </si>
  <si>
    <t>V007680</t>
  </si>
  <si>
    <t>V005754</t>
  </si>
  <si>
    <t>CL2828</t>
  </si>
  <si>
    <t>V006089</t>
  </si>
  <si>
    <t>CL5933</t>
  </si>
  <si>
    <t>V007820</t>
  </si>
  <si>
    <t>V000152</t>
  </si>
  <si>
    <t>CL9312</t>
  </si>
  <si>
    <t>V000916</t>
  </si>
  <si>
    <t>V001306</t>
  </si>
  <si>
    <t>CL7106</t>
  </si>
  <si>
    <t>V002834</t>
  </si>
  <si>
    <t>CL7717</t>
  </si>
  <si>
    <t>V007475</t>
  </si>
  <si>
    <t>CL3817</t>
  </si>
  <si>
    <t>V004713</t>
  </si>
  <si>
    <t>V005340</t>
  </si>
  <si>
    <t>CL2355</t>
  </si>
  <si>
    <t>V001399</t>
  </si>
  <si>
    <t>V002520</t>
  </si>
  <si>
    <t>V000184</t>
  </si>
  <si>
    <t>CL6952</t>
  </si>
  <si>
    <t>V003439</t>
  </si>
  <si>
    <t>23,1</t>
  </si>
  <si>
    <t>CL6070</t>
  </si>
  <si>
    <t>V007311</t>
  </si>
  <si>
    <t>29-01-2025</t>
  </si>
  <si>
    <t>V003018</t>
  </si>
  <si>
    <t>V002418</t>
  </si>
  <si>
    <t>14/04/2025</t>
  </si>
  <si>
    <t>CL1062</t>
  </si>
  <si>
    <t>V000472</t>
  </si>
  <si>
    <t>CL3293</t>
  </si>
  <si>
    <t>V000968</t>
  </si>
  <si>
    <t>CL8020</t>
  </si>
  <si>
    <t>V007048</t>
  </si>
  <si>
    <t>CL2582</t>
  </si>
  <si>
    <t>V005272</t>
  </si>
  <si>
    <t>CL1338</t>
  </si>
  <si>
    <t>V000210</t>
  </si>
  <si>
    <t>CL8487</t>
  </si>
  <si>
    <t>V001962</t>
  </si>
  <si>
    <t>CL4395</t>
  </si>
  <si>
    <t>V000897</t>
  </si>
  <si>
    <t>CL9197</t>
  </si>
  <si>
    <t>V007654</t>
  </si>
  <si>
    <t>CL5575</t>
  </si>
  <si>
    <t>V006382</t>
  </si>
  <si>
    <t>V004895</t>
  </si>
  <si>
    <t>CL2423</t>
  </si>
  <si>
    <t>V001774</t>
  </si>
  <si>
    <t>V004205</t>
  </si>
  <si>
    <t>V002300</t>
  </si>
  <si>
    <t>CL8146</t>
  </si>
  <si>
    <t>V001210</t>
  </si>
  <si>
    <t>V007649</t>
  </si>
  <si>
    <t>CL2533</t>
  </si>
  <si>
    <t>V007443</t>
  </si>
  <si>
    <t>CL1220</t>
  </si>
  <si>
    <t>V003972</t>
  </si>
  <si>
    <t>V001252</t>
  </si>
  <si>
    <t>25-11-2025</t>
  </si>
  <si>
    <t>V003729</t>
  </si>
  <si>
    <t>V007655</t>
  </si>
  <si>
    <t>21/05/2024</t>
  </si>
  <si>
    <t>V003183</t>
  </si>
  <si>
    <t>CL8208</t>
  </si>
  <si>
    <t>V004824</t>
  </si>
  <si>
    <t>26-03-2024</t>
  </si>
  <si>
    <t>CL9098</t>
  </si>
  <si>
    <t>V004229</t>
  </si>
  <si>
    <t>CL7627</t>
  </si>
  <si>
    <t>V000293</t>
  </si>
  <si>
    <t>V006832</t>
  </si>
  <si>
    <t>V001052</t>
  </si>
  <si>
    <t>13/11/2025</t>
  </si>
  <si>
    <t>CL2946</t>
  </si>
  <si>
    <t>V005979</t>
  </si>
  <si>
    <t>CL9361</t>
  </si>
  <si>
    <t>V004114</t>
  </si>
  <si>
    <t>CL6022</t>
  </si>
  <si>
    <t>V000273</t>
  </si>
  <si>
    <t>CL2430</t>
  </si>
  <si>
    <t>V002043</t>
  </si>
  <si>
    <t>CL1998</t>
  </si>
  <si>
    <t>V006752</t>
  </si>
  <si>
    <t>CL7333</t>
  </si>
  <si>
    <t>V002642</t>
  </si>
  <si>
    <t>20-07-2024</t>
  </si>
  <si>
    <t>CL9257</t>
  </si>
  <si>
    <t>V002888</t>
  </si>
  <si>
    <t>CL5419</t>
  </si>
  <si>
    <t>V006310</t>
  </si>
  <si>
    <t>V001087</t>
  </si>
  <si>
    <t>18/05/2025</t>
  </si>
  <si>
    <t>V004691</t>
  </si>
  <si>
    <t>CL9901</t>
  </si>
  <si>
    <t>V006583</t>
  </si>
  <si>
    <t>CL7869</t>
  </si>
  <si>
    <t>V004399</t>
  </si>
  <si>
    <t>CL9970</t>
  </si>
  <si>
    <t>V007249</t>
  </si>
  <si>
    <t>22/08/2024</t>
  </si>
  <si>
    <t>V003786</t>
  </si>
  <si>
    <t>V006064</t>
  </si>
  <si>
    <t>CL7583</t>
  </si>
  <si>
    <t>V007283</t>
  </si>
  <si>
    <t>V005913</t>
  </si>
  <si>
    <t>â‚¬ 38.87</t>
  </si>
  <si>
    <t>CL1483</t>
  </si>
  <si>
    <t>V006769</t>
  </si>
  <si>
    <t>CL4611</t>
  </si>
  <si>
    <t>V002955</t>
  </si>
  <si>
    <t>V002860</t>
  </si>
  <si>
    <t>CL6064</t>
  </si>
  <si>
    <t>V004025</t>
  </si>
  <si>
    <t>V000614</t>
  </si>
  <si>
    <t>CL2108</t>
  </si>
  <si>
    <t>V007130</t>
  </si>
  <si>
    <t>V007085</t>
  </si>
  <si>
    <t>V006914</t>
  </si>
  <si>
    <t>CL8827</t>
  </si>
  <si>
    <t>V007493</t>
  </si>
  <si>
    <t>27/07/2024</t>
  </si>
  <si>
    <t>CL3312</t>
  </si>
  <si>
    <t>V006411</t>
  </si>
  <si>
    <t>CL2538</t>
  </si>
  <si>
    <t>V001749</t>
  </si>
  <si>
    <t>CL6279</t>
  </si>
  <si>
    <t>V007215</t>
  </si>
  <si>
    <t>V006124</t>
  </si>
  <si>
    <t>16/10/2024</t>
  </si>
  <si>
    <t>CL2586</t>
  </si>
  <si>
    <t>V004167</t>
  </si>
  <si>
    <t>CL3775</t>
  </si>
  <si>
    <t>V007314</t>
  </si>
  <si>
    <t>31-05-2024</t>
  </si>
  <si>
    <t>CL8064</t>
  </si>
  <si>
    <t>V005000</t>
  </si>
  <si>
    <t>V003143</t>
  </si>
  <si>
    <t>24/12/2025</t>
  </si>
  <si>
    <t>CL7227</t>
  </si>
  <si>
    <t>V003616</t>
  </si>
  <si>
    <t>CL1127</t>
  </si>
  <si>
    <t>V002155</t>
  </si>
  <si>
    <t>CL1296</t>
  </si>
  <si>
    <t>V001345</t>
  </si>
  <si>
    <t>CL1515</t>
  </si>
  <si>
    <t>V007730</t>
  </si>
  <si>
    <t>CL2106</t>
  </si>
  <si>
    <t>V006187</t>
  </si>
  <si>
    <t>27-01-2024</t>
  </si>
  <si>
    <t>CL6626</t>
  </si>
  <si>
    <t>V002689</t>
  </si>
  <si>
    <t>CL1080</t>
  </si>
  <si>
    <t>V000953</t>
  </si>
  <si>
    <t>CL1437</t>
  </si>
  <si>
    <t>V006675</t>
  </si>
  <si>
    <t>V001505</t>
  </si>
  <si>
    <t>CL2459</t>
  </si>
  <si>
    <t>V003304</t>
  </si>
  <si>
    <t>CL7557</t>
  </si>
  <si>
    <t>V003071</t>
  </si>
  <si>
    <t>18-09-2025</t>
  </si>
  <si>
    <t>CL8121</t>
  </si>
  <si>
    <t>V001122</t>
  </si>
  <si>
    <t>CL8447</t>
  </si>
  <si>
    <t>V004524</t>
  </si>
  <si>
    <t>CL1577</t>
  </si>
  <si>
    <t>V004818</t>
  </si>
  <si>
    <t>CL1714</t>
  </si>
  <si>
    <t>V003818</t>
  </si>
  <si>
    <t>CL6880</t>
  </si>
  <si>
    <t>V003108</t>
  </si>
  <si>
    <t>CL9972</t>
  </si>
  <si>
    <t>V005844</t>
  </si>
  <si>
    <t>V003048</t>
  </si>
  <si>
    <t>V000417</t>
  </si>
  <si>
    <t>V004740</t>
  </si>
  <si>
    <t>CL6338</t>
  </si>
  <si>
    <t>V002432</t>
  </si>
  <si>
    <t>CL3673</t>
  </si>
  <si>
    <t>V002898</t>
  </si>
  <si>
    <t>V000565</t>
  </si>
  <si>
    <t>28-11-2024</t>
  </si>
  <si>
    <t>CL6299</t>
  </si>
  <si>
    <t>V002527</t>
  </si>
  <si>
    <t>29/11/2024</t>
  </si>
  <si>
    <t>CL4274</t>
  </si>
  <si>
    <t>V001225</t>
  </si>
  <si>
    <t>CL2763</t>
  </si>
  <si>
    <t>V000143</t>
  </si>
  <si>
    <t>CL5938</t>
  </si>
  <si>
    <t>V001491</t>
  </si>
  <si>
    <t>V003361</t>
  </si>
  <si>
    <t>CL9230</t>
  </si>
  <si>
    <t>V004985</t>
  </si>
  <si>
    <t>CL6363</t>
  </si>
  <si>
    <t>V002005</t>
  </si>
  <si>
    <t>CL8701</t>
  </si>
  <si>
    <t>V001195</t>
  </si>
  <si>
    <t>CL9520</t>
  </si>
  <si>
    <t>V002865</t>
  </si>
  <si>
    <t>CL3048</t>
  </si>
  <si>
    <t>V005211</t>
  </si>
  <si>
    <t>CL2464</t>
  </si>
  <si>
    <t>V001757</t>
  </si>
  <si>
    <t>CL1804</t>
  </si>
  <si>
    <t>V000498</t>
  </si>
  <si>
    <t>V007652</t>
  </si>
  <si>
    <t>V007815</t>
  </si>
  <si>
    <t>28-03-2024</t>
  </si>
  <si>
    <t>V000913</t>
  </si>
  <si>
    <t>CL9481</t>
  </si>
  <si>
    <t>V000722</t>
  </si>
  <si>
    <t>CL3161</t>
  </si>
  <si>
    <t>V005826</t>
  </si>
  <si>
    <t>V004340</t>
  </si>
  <si>
    <t>CL7430</t>
  </si>
  <si>
    <t>V001497</t>
  </si>
  <si>
    <t>CL5045</t>
  </si>
  <si>
    <t>V003019</t>
  </si>
  <si>
    <t>V001521</t>
  </si>
  <si>
    <t>V005113</t>
  </si>
  <si>
    <t>15/12/2025</t>
  </si>
  <si>
    <t>V004334</t>
  </si>
  <si>
    <t>CL1092</t>
  </si>
  <si>
    <t>V006818</t>
  </si>
  <si>
    <t>CL1632</t>
  </si>
  <si>
    <t>V003379</t>
  </si>
  <si>
    <t>CL7622</t>
  </si>
  <si>
    <t>V006447</t>
  </si>
  <si>
    <t>CL6951</t>
  </si>
  <si>
    <t>V000109</t>
  </si>
  <si>
    <t>21-04-2025</t>
  </si>
  <si>
    <t>CL8237</t>
  </si>
  <si>
    <t>V001755</t>
  </si>
  <si>
    <t>CL6369</t>
  </si>
  <si>
    <t>V005615</t>
  </si>
  <si>
    <t>V001352</t>
  </si>
  <si>
    <t>CL6458</t>
  </si>
  <si>
    <t>V004523</t>
  </si>
  <si>
    <t>CL1016</t>
  </si>
  <si>
    <t>V004439</t>
  </si>
  <si>
    <t>CL3520</t>
  </si>
  <si>
    <t>V003961</t>
  </si>
  <si>
    <t>V001974</t>
  </si>
  <si>
    <t>CL2113</t>
  </si>
  <si>
    <t>V000337</t>
  </si>
  <si>
    <t>CL4974</t>
  </si>
  <si>
    <t>V006750</t>
  </si>
  <si>
    <t>25-01-2024</t>
  </si>
  <si>
    <t>CL5924</t>
  </si>
  <si>
    <t>V005636</t>
  </si>
  <si>
    <t>V005185</t>
  </si>
  <si>
    <t>CL4060</t>
  </si>
  <si>
    <t>V003012</t>
  </si>
  <si>
    <t>V006383</t>
  </si>
  <si>
    <t>CL7822</t>
  </si>
  <si>
    <t>V003310</t>
  </si>
  <si>
    <t>CL3163</t>
  </si>
  <si>
    <t>V000725</t>
  </si>
  <si>
    <t>CL5266</t>
  </si>
  <si>
    <t>V000766</t>
  </si>
  <si>
    <t>CL6629</t>
  </si>
  <si>
    <t>V004339</t>
  </si>
  <si>
    <t>CL2152</t>
  </si>
  <si>
    <t>V004142</t>
  </si>
  <si>
    <t>CL4576</t>
  </si>
  <si>
    <t>V007236</t>
  </si>
  <si>
    <t>CL6466</t>
  </si>
  <si>
    <t>V000308</t>
  </si>
  <si>
    <t>CL5402</t>
  </si>
  <si>
    <t>V001279</t>
  </si>
  <si>
    <t>CL6150</t>
  </si>
  <si>
    <t>V003928</t>
  </si>
  <si>
    <t>CL2645</t>
  </si>
  <si>
    <t>V004882</t>
  </si>
  <si>
    <t>CL4951</t>
  </si>
  <si>
    <t>V000515</t>
  </si>
  <si>
    <t>CL2972</t>
  </si>
  <si>
    <t>V004554</t>
  </si>
  <si>
    <t>CL4833</t>
  </si>
  <si>
    <t>V007252</t>
  </si>
  <si>
    <t>V001792</t>
  </si>
  <si>
    <t>CL7194</t>
  </si>
  <si>
    <t>V004161</t>
  </si>
  <si>
    <t>CL3601</t>
  </si>
  <si>
    <t>V004788</t>
  </si>
  <si>
    <t>V005639</t>
  </si>
  <si>
    <t>CL6473</t>
  </si>
  <si>
    <t>V002054</t>
  </si>
  <si>
    <t>CL8488</t>
  </si>
  <si>
    <t>V003129</t>
  </si>
  <si>
    <t>V003079</t>
  </si>
  <si>
    <t>CL8098</t>
  </si>
  <si>
    <t>V000072</t>
  </si>
  <si>
    <t>CL5526</t>
  </si>
  <si>
    <t>V003222</t>
  </si>
  <si>
    <t>CL1684</t>
  </si>
  <si>
    <t>V006353</t>
  </si>
  <si>
    <t>CL7962</t>
  </si>
  <si>
    <t>V004106</t>
  </si>
  <si>
    <t>CL4111</t>
  </si>
  <si>
    <t>V002883</t>
  </si>
  <si>
    <t>CL4530</t>
  </si>
  <si>
    <t>V004128</t>
  </si>
  <si>
    <t>CL6809</t>
  </si>
  <si>
    <t>V001261</t>
  </si>
  <si>
    <t>20/03/2024</t>
  </si>
  <si>
    <t>CL7084</t>
  </si>
  <si>
    <t>V001667</t>
  </si>
  <si>
    <t>20-08-2025</t>
  </si>
  <si>
    <t>CL5353</t>
  </si>
  <si>
    <t>V005436</t>
  </si>
  <si>
    <t>CL7811</t>
  </si>
  <si>
    <t>V004032</t>
  </si>
  <si>
    <t>V004251</t>
  </si>
  <si>
    <t>18/10/2025</t>
  </si>
  <si>
    <t>CL6420</t>
  </si>
  <si>
    <t>V006645</t>
  </si>
  <si>
    <t>V002168</t>
  </si>
  <si>
    <t>CL5707</t>
  </si>
  <si>
    <t>V007613</t>
  </si>
  <si>
    <t>CL2911</t>
  </si>
  <si>
    <t>V002534</t>
  </si>
  <si>
    <t>25-06-2024</t>
  </si>
  <si>
    <t>CL3763</t>
  </si>
  <si>
    <t>V001696</t>
  </si>
  <si>
    <t>15/10/2025</t>
  </si>
  <si>
    <t>V001096</t>
  </si>
  <si>
    <t>CL4452</t>
  </si>
  <si>
    <t>V006024</t>
  </si>
  <si>
    <t>CL7187</t>
  </si>
  <si>
    <t>V005859</t>
  </si>
  <si>
    <t>CL7250</t>
  </si>
  <si>
    <t>V007318</t>
  </si>
  <si>
    <t>CL9999</t>
  </si>
  <si>
    <t>V001631</t>
  </si>
  <si>
    <t>CL3365</t>
  </si>
  <si>
    <t>V005793</t>
  </si>
  <si>
    <t>CL9590</t>
  </si>
  <si>
    <t>V001882</t>
  </si>
  <si>
    <t>CL6489</t>
  </si>
  <si>
    <t>V004304</t>
  </si>
  <si>
    <t>18-10-2025</t>
  </si>
  <si>
    <t>CL7122</t>
  </si>
  <si>
    <t>V005368</t>
  </si>
  <si>
    <t>CL9555</t>
  </si>
  <si>
    <t>V001613</t>
  </si>
  <si>
    <t>V000979</t>
  </si>
  <si>
    <t>CL6459</t>
  </si>
  <si>
    <t>V004936</t>
  </si>
  <si>
    <t>CL7273</t>
  </si>
  <si>
    <t>V007441</t>
  </si>
  <si>
    <t>29-06-2025</t>
  </si>
  <si>
    <t>CL9774</t>
  </si>
  <si>
    <t>V003919</t>
  </si>
  <si>
    <t>CL3224</t>
  </si>
  <si>
    <t>V000849</t>
  </si>
  <si>
    <t>V003766</t>
  </si>
  <si>
    <t>V006502</t>
  </si>
  <si>
    <t>CL1342</t>
  </si>
  <si>
    <t>V002272</t>
  </si>
  <si>
    <t>CL8111</t>
  </si>
  <si>
    <t>V002393</t>
  </si>
  <si>
    <t>V005473</t>
  </si>
  <si>
    <t>CL9201</t>
  </si>
  <si>
    <t>V001831</t>
  </si>
  <si>
    <t>V002756</t>
  </si>
  <si>
    <t>V000048</t>
  </si>
  <si>
    <t>V004202</t>
  </si>
  <si>
    <t>CL7644</t>
  </si>
  <si>
    <t>V001351</t>
  </si>
  <si>
    <t>CL9391</t>
  </si>
  <si>
    <t>V007446</t>
  </si>
  <si>
    <t>23/12/2024</t>
  </si>
  <si>
    <t>CL1210</t>
  </si>
  <si>
    <t>V007799</t>
  </si>
  <si>
    <t>CL5144</t>
  </si>
  <si>
    <t>V000447</t>
  </si>
  <si>
    <t>V002249</t>
  </si>
  <si>
    <t>CL3583</t>
  </si>
  <si>
    <t>V001744</t>
  </si>
  <si>
    <t>CL2989</t>
  </si>
  <si>
    <t>V000845</t>
  </si>
  <si>
    <t>CL4845</t>
  </si>
  <si>
    <t>V003890</t>
  </si>
  <si>
    <t>V002856</t>
  </si>
  <si>
    <t>16-02-2024</t>
  </si>
  <si>
    <t>CL4030</t>
  </si>
  <si>
    <t>V003945</t>
  </si>
  <si>
    <t>CL2620</t>
  </si>
  <si>
    <t>V002441</t>
  </si>
  <si>
    <t>ELETTRONICA</t>
  </si>
  <si>
    <t>CL9034</t>
  </si>
  <si>
    <t>V000679</t>
  </si>
  <si>
    <t>V003396</t>
  </si>
  <si>
    <t>CL2176</t>
  </si>
  <si>
    <t>V004505</t>
  </si>
  <si>
    <t>18-04-2025</t>
  </si>
  <si>
    <t>V001295</t>
  </si>
  <si>
    <t>CL5396</t>
  </si>
  <si>
    <t>V006946</t>
  </si>
  <si>
    <t>CL9673</t>
  </si>
  <si>
    <t>V003839</t>
  </si>
  <si>
    <t>V004535</t>
  </si>
  <si>
    <t>CL4350</t>
  </si>
  <si>
    <t>V007472</t>
  </si>
  <si>
    <t>V006782</t>
  </si>
  <si>
    <t>CL5311</t>
  </si>
  <si>
    <t>V006329</t>
  </si>
  <si>
    <t>CL3592</t>
  </si>
  <si>
    <t>V001113</t>
  </si>
  <si>
    <t>CL2228</t>
  </si>
  <si>
    <t>V000777</t>
  </si>
  <si>
    <t>CL1778</t>
  </si>
  <si>
    <t>V007560</t>
  </si>
  <si>
    <t>29-08-2025</t>
  </si>
  <si>
    <t>CL3974</t>
  </si>
  <si>
    <t>V002232</t>
  </si>
  <si>
    <t>CL3996</t>
  </si>
  <si>
    <t>V002229</t>
  </si>
  <si>
    <t>CL3159</t>
  </si>
  <si>
    <t>V002154</t>
  </si>
  <si>
    <t>CL4497</t>
  </si>
  <si>
    <t>V005445</t>
  </si>
  <si>
    <t>14-09-2024</t>
  </si>
  <si>
    <t>CL4839</t>
  </si>
  <si>
    <t>V006406</t>
  </si>
  <si>
    <t>V004529</t>
  </si>
  <si>
    <t>CL5874</t>
  </si>
  <si>
    <t>V001367</t>
  </si>
  <si>
    <t>CL8540</t>
  </si>
  <si>
    <t>V001470</t>
  </si>
  <si>
    <t>CL3230</t>
  </si>
  <si>
    <t>V001852</t>
  </si>
  <si>
    <t>V001964</t>
  </si>
  <si>
    <t>CL8336</t>
  </si>
  <si>
    <t>V006661</t>
  </si>
  <si>
    <t>CL3191</t>
  </si>
  <si>
    <t>V006409</t>
  </si>
  <si>
    <t>V004627</t>
  </si>
  <si>
    <t>CL8186</t>
  </si>
  <si>
    <t>V003880</t>
  </si>
  <si>
    <t>CL1887</t>
  </si>
  <si>
    <t>V000486</t>
  </si>
  <si>
    <t>CL2404</t>
  </si>
  <si>
    <t>V002240</t>
  </si>
  <si>
    <t>CL5092</t>
  </si>
  <si>
    <t>V004044</t>
  </si>
  <si>
    <t>CL3354</t>
  </si>
  <si>
    <t>V003096</t>
  </si>
  <si>
    <t>13-10-2024</t>
  </si>
  <si>
    <t>V004464</t>
  </si>
  <si>
    <t>V006140</t>
  </si>
  <si>
    <t>CL1027</t>
  </si>
  <si>
    <t>V000031</t>
  </si>
  <si>
    <t>24/09/2024</t>
  </si>
  <si>
    <t>CL5351</t>
  </si>
  <si>
    <t>V001880</t>
  </si>
  <si>
    <t>CL4865</t>
  </si>
  <si>
    <t>V005805</t>
  </si>
  <si>
    <t>CL2836</t>
  </si>
  <si>
    <t>V002946</t>
  </si>
  <si>
    <t>CL8959</t>
  </si>
  <si>
    <t>V003115</t>
  </si>
  <si>
    <t>CL1528</t>
  </si>
  <si>
    <t>V003394</t>
  </si>
  <si>
    <t>CL4572</t>
  </si>
  <si>
    <t>V005169</t>
  </si>
  <si>
    <t>CL2008</t>
  </si>
  <si>
    <t>V007264</t>
  </si>
  <si>
    <t>CL6436</t>
  </si>
  <si>
    <t>V001037</t>
  </si>
  <si>
    <t>CL3999</t>
  </si>
  <si>
    <t>V000637</t>
  </si>
  <si>
    <t>CL8672</t>
  </si>
  <si>
    <t>V005139</t>
  </si>
  <si>
    <t>CL4573</t>
  </si>
  <si>
    <t>V005828</t>
  </si>
  <si>
    <t>V001084</t>
  </si>
  <si>
    <t>CL9905</t>
  </si>
  <si>
    <t>V002616</t>
  </si>
  <si>
    <t>CL9855</t>
  </si>
  <si>
    <t>V000862</t>
  </si>
  <si>
    <t>CL6553</t>
  </si>
  <si>
    <t>V006721</t>
  </si>
  <si>
    <t>CL3342</t>
  </si>
  <si>
    <t>V000904</t>
  </si>
  <si>
    <t>CL5049</t>
  </si>
  <si>
    <t>V006532</t>
  </si>
  <si>
    <t>CL8662</t>
  </si>
  <si>
    <t>V000110</t>
  </si>
  <si>
    <t>V007689</t>
  </si>
  <si>
    <t>CL9030</t>
  </si>
  <si>
    <t>V004871</t>
  </si>
  <si>
    <t>CL1052</t>
  </si>
  <si>
    <t>V004356</t>
  </si>
  <si>
    <t>V002988</t>
  </si>
  <si>
    <t>CL1970</t>
  </si>
  <si>
    <t>V006720</t>
  </si>
  <si>
    <t>21-01-2025</t>
  </si>
  <si>
    <t>CL4622</t>
  </si>
  <si>
    <t>V006801</t>
  </si>
  <si>
    <t>CL3238</t>
  </si>
  <si>
    <t>V005877</t>
  </si>
  <si>
    <t>CL9379</t>
  </si>
  <si>
    <t>V001832</t>
  </si>
  <si>
    <t>59,55</t>
  </si>
  <si>
    <t>CL4501</t>
  </si>
  <si>
    <t>V003414</t>
  </si>
  <si>
    <t>CL2694</t>
  </si>
  <si>
    <t>V003807</t>
  </si>
  <si>
    <t>CL1162</t>
  </si>
  <si>
    <t>V000783</t>
  </si>
  <si>
    <t>V007802</t>
  </si>
  <si>
    <t>CL6238</t>
  </si>
  <si>
    <t>V004903</t>
  </si>
  <si>
    <t>V006309</t>
  </si>
  <si>
    <t>V001767</t>
  </si>
  <si>
    <t>V002822</t>
  </si>
  <si>
    <t>CL1701</t>
  </si>
  <si>
    <t>V003689</t>
  </si>
  <si>
    <t>CL5959</t>
  </si>
  <si>
    <t>V001826</t>
  </si>
  <si>
    <t>CL8642</t>
  </si>
  <si>
    <t>V002618</t>
  </si>
  <si>
    <t>CL1909</t>
  </si>
  <si>
    <t>V005518</t>
  </si>
  <si>
    <t>CL8545</t>
  </si>
  <si>
    <t>V001095</t>
  </si>
  <si>
    <t>18-01-2024</t>
  </si>
  <si>
    <t>V000006</t>
  </si>
  <si>
    <t>CL4814</t>
  </si>
  <si>
    <t>V004016</t>
  </si>
  <si>
    <t>V006488</t>
  </si>
  <si>
    <t>V004873</t>
  </si>
  <si>
    <t>V002748</t>
  </si>
  <si>
    <t>V002861</t>
  </si>
  <si>
    <t>CL4558</t>
  </si>
  <si>
    <t>V001655</t>
  </si>
  <si>
    <t>V006552</t>
  </si>
  <si>
    <t>CL3144</t>
  </si>
  <si>
    <t>V007328</t>
  </si>
  <si>
    <t>CL2765</t>
  </si>
  <si>
    <t>V002324</t>
  </si>
  <si>
    <t>CL5759</t>
  </si>
  <si>
    <t>V002414</t>
  </si>
  <si>
    <t>CL3911</t>
  </si>
  <si>
    <t>V007429</t>
  </si>
  <si>
    <t>CL5940</t>
  </si>
  <si>
    <t>V002655</t>
  </si>
  <si>
    <t>CL8197</t>
  </si>
  <si>
    <t>V003013</t>
  </si>
  <si>
    <t>CL1206</t>
  </si>
  <si>
    <t>V002679</t>
  </si>
  <si>
    <t>CL1810</t>
  </si>
  <si>
    <t>V004592</t>
  </si>
  <si>
    <t>V007468</t>
  </si>
  <si>
    <t>V005891</t>
  </si>
  <si>
    <t>15/03/2025</t>
  </si>
  <si>
    <t>CL5803</t>
  </si>
  <si>
    <t>V005008</t>
  </si>
  <si>
    <t>16-01-2024</t>
  </si>
  <si>
    <t>CL9304</t>
  </si>
  <si>
    <t>V004291</t>
  </si>
  <si>
    <t>CL2799</t>
  </si>
  <si>
    <t>V000179</t>
  </si>
  <si>
    <t>CL4131</t>
  </si>
  <si>
    <t>V005725</t>
  </si>
  <si>
    <t>23-11-2025</t>
  </si>
  <si>
    <t>CL1572</t>
  </si>
  <si>
    <t>V004003</t>
  </si>
  <si>
    <t>CL8671</t>
  </si>
  <si>
    <t>V003335</t>
  </si>
  <si>
    <t>CL6670</t>
  </si>
  <si>
    <t>V001205</t>
  </si>
  <si>
    <t>CL8006</t>
  </si>
  <si>
    <t>V002203</t>
  </si>
  <si>
    <t>CL5615</t>
  </si>
  <si>
    <t>V003410</t>
  </si>
  <si>
    <t>16,16</t>
  </si>
  <si>
    <t>CL6234</t>
  </si>
  <si>
    <t>V006897</t>
  </si>
  <si>
    <t>CL6656</t>
  </si>
  <si>
    <t>V006174</t>
  </si>
  <si>
    <t>V005401</t>
  </si>
  <si>
    <t>CL6446</t>
  </si>
  <si>
    <t>V007486</t>
  </si>
  <si>
    <t>16-07-2025</t>
  </si>
  <si>
    <t>V001771</t>
  </si>
  <si>
    <t>CL1801</t>
  </si>
  <si>
    <t>V000830</t>
  </si>
  <si>
    <t>CL2364</t>
  </si>
  <si>
    <t>V000942</t>
  </si>
  <si>
    <t>V003164</t>
  </si>
  <si>
    <t>V002487</t>
  </si>
  <si>
    <t>CL3055</t>
  </si>
  <si>
    <t>V000628</t>
  </si>
  <si>
    <t>V004376</t>
  </si>
  <si>
    <t>V004715</t>
  </si>
  <si>
    <t>CL3284</t>
  </si>
  <si>
    <t>V000926</t>
  </si>
  <si>
    <t>CL9333</t>
  </si>
  <si>
    <t>V000296</t>
  </si>
  <si>
    <t>24/09/2025</t>
  </si>
  <si>
    <t>CL2388</t>
  </si>
  <si>
    <t>V001053</t>
  </si>
  <si>
    <t>CL2797</t>
  </si>
  <si>
    <t>V002708</t>
  </si>
  <si>
    <t>CL6568</t>
  </si>
  <si>
    <t>V003208</t>
  </si>
  <si>
    <t>CL6976</t>
  </si>
  <si>
    <t>V004363</t>
  </si>
  <si>
    <t>CL9717</t>
  </si>
  <si>
    <t>V002863</t>
  </si>
  <si>
    <t>CL5844</t>
  </si>
  <si>
    <t>V002790</t>
  </si>
  <si>
    <t>CL8765</t>
  </si>
  <si>
    <t>V000945</t>
  </si>
  <si>
    <t>CL3115</t>
  </si>
  <si>
    <t>V006366</t>
  </si>
  <si>
    <t>14-12-2025</t>
  </si>
  <si>
    <t>CL3391</t>
  </si>
  <si>
    <t>V006639</t>
  </si>
  <si>
    <t>V000013</t>
  </si>
  <si>
    <t>CL2827</t>
  </si>
  <si>
    <t>V001118</t>
  </si>
  <si>
    <t>CL1934</t>
  </si>
  <si>
    <t>V005832</t>
  </si>
  <si>
    <t>CL1498</t>
  </si>
  <si>
    <t>V007822</t>
  </si>
  <si>
    <t>CL9052</t>
  </si>
  <si>
    <t>V003525</t>
  </si>
  <si>
    <t>CL6378</t>
  </si>
  <si>
    <t>V003951</t>
  </si>
  <si>
    <t>19-12-2025</t>
  </si>
  <si>
    <t>CL9244</t>
  </si>
  <si>
    <t>V004478</t>
  </si>
  <si>
    <t>V001320</t>
  </si>
  <si>
    <t>CL6009</t>
  </si>
  <si>
    <t>V000780</t>
  </si>
  <si>
    <t>CL5116</t>
  </si>
  <si>
    <t>V007812</t>
  </si>
  <si>
    <t>V007317</t>
  </si>
  <si>
    <t>CL3882</t>
  </si>
  <si>
    <t>V006190</t>
  </si>
  <si>
    <t>CL4475</t>
  </si>
  <si>
    <t>V003758</t>
  </si>
  <si>
    <t>V000434</t>
  </si>
  <si>
    <t>CL8414</t>
  </si>
  <si>
    <t>V000654</t>
  </si>
  <si>
    <t>CL6821</t>
  </si>
  <si>
    <t>V002478</t>
  </si>
  <si>
    <t>V006809</t>
  </si>
  <si>
    <t>V005261</t>
  </si>
  <si>
    <t>CL7699</t>
  </si>
  <si>
    <t>V004828</t>
  </si>
  <si>
    <t>CL4363</t>
  </si>
  <si>
    <t>V004621</t>
  </si>
  <si>
    <t>CL3844</t>
  </si>
  <si>
    <t>V003050</t>
  </si>
  <si>
    <t>24-09-2024</t>
  </si>
  <si>
    <t>V007793</t>
  </si>
  <si>
    <t>V004332</t>
  </si>
  <si>
    <t>V006455</t>
  </si>
  <si>
    <t>V003351</t>
  </si>
  <si>
    <t>CL7252</t>
  </si>
  <si>
    <t>V005835</t>
  </si>
  <si>
    <t>V002967</t>
  </si>
  <si>
    <t>CL9994</t>
  </si>
  <si>
    <t>V007155</t>
  </si>
  <si>
    <t>V005565</t>
  </si>
  <si>
    <t>16-03-2025</t>
  </si>
  <si>
    <t>CL5433</t>
  </si>
  <si>
    <t>V000571</t>
  </si>
  <si>
    <t>CL2562</t>
  </si>
  <si>
    <t>V001449</t>
  </si>
  <si>
    <t>V005607</t>
  </si>
  <si>
    <t>CL7196</t>
  </si>
  <si>
    <t>V004246</t>
  </si>
  <si>
    <t>CL1247</t>
  </si>
  <si>
    <t>V004292</t>
  </si>
  <si>
    <t>V007098</t>
  </si>
  <si>
    <t>CL8154</t>
  </si>
  <si>
    <t>V001746</t>
  </si>
  <si>
    <t>CL2415</t>
  </si>
  <si>
    <t>V002742</t>
  </si>
  <si>
    <t>CL5180</t>
  </si>
  <si>
    <t>V001591</t>
  </si>
  <si>
    <t>V006817</t>
  </si>
  <si>
    <t>CL8539</t>
  </si>
  <si>
    <t>V000288</t>
  </si>
  <si>
    <t>V001739</t>
  </si>
  <si>
    <t>CL4496</t>
  </si>
  <si>
    <t>V005022</t>
  </si>
  <si>
    <t>CL9733</t>
  </si>
  <si>
    <t>V007066</t>
  </si>
  <si>
    <t>CL9984</t>
  </si>
  <si>
    <t>V006612</t>
  </si>
  <si>
    <t>CL6517</t>
  </si>
  <si>
    <t>V004966</t>
  </si>
  <si>
    <t>CL6315</t>
  </si>
  <si>
    <t>V005578</t>
  </si>
  <si>
    <t>CL6409</t>
  </si>
  <si>
    <t>V005906</t>
  </si>
  <si>
    <t>V007549</t>
  </si>
  <si>
    <t>V002828</t>
  </si>
  <si>
    <t>CL1021</t>
  </si>
  <si>
    <t>V001685</t>
  </si>
  <si>
    <t>CL4753</t>
  </si>
  <si>
    <t>V005220</t>
  </si>
  <si>
    <t>V001339</t>
  </si>
  <si>
    <t>V006333</t>
  </si>
  <si>
    <t>CL3784</t>
  </si>
  <si>
    <t>V002743</t>
  </si>
  <si>
    <t>CL7636</t>
  </si>
  <si>
    <t>V006188</t>
  </si>
  <si>
    <t>31-10-2024</t>
  </si>
  <si>
    <t>V006681</t>
  </si>
  <si>
    <t>V003862</t>
  </si>
  <si>
    <t>25-02-2024</t>
  </si>
  <si>
    <t>CL3158</t>
  </si>
  <si>
    <t>V000204</t>
  </si>
  <si>
    <t>CL9148</t>
  </si>
  <si>
    <t>V002903</t>
  </si>
  <si>
    <t>CL9636</t>
  </si>
  <si>
    <t>V002259</t>
  </si>
  <si>
    <t>V004639</t>
  </si>
  <si>
    <t>CL2179</t>
  </si>
  <si>
    <t>V004861</t>
  </si>
  <si>
    <t>CL6236</t>
  </si>
  <si>
    <t>V003948</t>
  </si>
  <si>
    <t>CL6928</t>
  </si>
  <si>
    <t>V006591</t>
  </si>
  <si>
    <t>29-11-2024</t>
  </si>
  <si>
    <t>V003211</t>
  </si>
  <si>
    <t>18-03-2024</t>
  </si>
  <si>
    <t>V006454</t>
  </si>
  <si>
    <t>21/03/2024</t>
  </si>
  <si>
    <t>CL5014</t>
  </si>
  <si>
    <t>V001565</t>
  </si>
  <si>
    <t>V006112</t>
  </si>
  <si>
    <t>25/04/2025</t>
  </si>
  <si>
    <t>V004654</t>
  </si>
  <si>
    <t>V004077</t>
  </si>
  <si>
    <t>CL8215</t>
  </si>
  <si>
    <t>V005554</t>
  </si>
  <si>
    <t>CL8172</t>
  </si>
  <si>
    <t>V002186</t>
  </si>
  <si>
    <t>CL3227</t>
  </si>
  <si>
    <t>V007508</t>
  </si>
  <si>
    <t>23/04/2025</t>
  </si>
  <si>
    <t>V001232</t>
  </si>
  <si>
    <t>CL9755</t>
  </si>
  <si>
    <t>V005042</t>
  </si>
  <si>
    <t>CL3646</t>
  </si>
  <si>
    <t>V001259</t>
  </si>
  <si>
    <t>CL4734</t>
  </si>
  <si>
    <t>V002255</t>
  </si>
  <si>
    <t>30/06/2024</t>
  </si>
  <si>
    <t>CL2249</t>
  </si>
  <si>
    <t>V001952</t>
  </si>
  <si>
    <t>CL9135</t>
  </si>
  <si>
    <t>V007434</t>
  </si>
  <si>
    <t>CL7775</t>
  </si>
  <si>
    <t>V000114</t>
  </si>
  <si>
    <t>CL3877</t>
  </si>
  <si>
    <t>V006793</t>
  </si>
  <si>
    <t>V002510</t>
  </si>
  <si>
    <t>CL3954</t>
  </si>
  <si>
    <t>V005863</t>
  </si>
  <si>
    <t>CL5737</t>
  </si>
  <si>
    <t>V004040</t>
  </si>
  <si>
    <t>28/02/2024</t>
  </si>
  <si>
    <t>CL1962</t>
  </si>
  <si>
    <t>V002958</t>
  </si>
  <si>
    <t>V002549</t>
  </si>
  <si>
    <t>V003397</t>
  </si>
  <si>
    <t>24/02/2025</t>
  </si>
  <si>
    <t>CL7514</t>
  </si>
  <si>
    <t>V000508</t>
  </si>
  <si>
    <t>CL4610</t>
  </si>
  <si>
    <t>V004383</t>
  </si>
  <si>
    <t>V004081</t>
  </si>
  <si>
    <t>CL9289</t>
  </si>
  <si>
    <t>V004562</t>
  </si>
  <si>
    <t>V004320</t>
  </si>
  <si>
    <t>V007498</t>
  </si>
  <si>
    <t>CL4318</t>
  </si>
  <si>
    <t>V004252</t>
  </si>
  <si>
    <t>CL5128</t>
  </si>
  <si>
    <t>V002851</t>
  </si>
  <si>
    <t>CL1755</t>
  </si>
  <si>
    <t>V004686</t>
  </si>
  <si>
    <t>V004263</t>
  </si>
  <si>
    <t>CL4089</t>
  </si>
  <si>
    <t>V007524</t>
  </si>
  <si>
    <t>CL3258</t>
  </si>
  <si>
    <t>V000351</t>
  </si>
  <si>
    <t>CL5505</t>
  </si>
  <si>
    <t>V004741</t>
  </si>
  <si>
    <t>CL9166</t>
  </si>
  <si>
    <t>V002907</t>
  </si>
  <si>
    <t>18/01/2025</t>
  </si>
  <si>
    <t>CL9832</t>
  </si>
  <si>
    <t>V005267</t>
  </si>
  <si>
    <t>CL8022</t>
  </si>
  <si>
    <t>V006168</t>
  </si>
  <si>
    <t>CL2114</t>
  </si>
  <si>
    <t>V002506</t>
  </si>
  <si>
    <t>CL2028</t>
  </si>
  <si>
    <t>V002621</t>
  </si>
  <si>
    <t>CL3379</t>
  </si>
  <si>
    <t>V004336</t>
  </si>
  <si>
    <t>CL4479</t>
  </si>
  <si>
    <t>V001115</t>
  </si>
  <si>
    <t>CL2461</t>
  </si>
  <si>
    <t>V002847</t>
  </si>
  <si>
    <t>CL2769</t>
  </si>
  <si>
    <t>V005655</t>
  </si>
  <si>
    <t>V000299</t>
  </si>
  <si>
    <t>CL1878</t>
  </si>
  <si>
    <t>V001676</t>
  </si>
  <si>
    <t>CL7228</t>
  </si>
  <si>
    <t>V006352</t>
  </si>
  <si>
    <t>V007576</t>
  </si>
  <si>
    <t>CL2071</t>
  </si>
  <si>
    <t>V003393</t>
  </si>
  <si>
    <t>V006102</t>
  </si>
  <si>
    <t>CL8102</t>
  </si>
  <si>
    <t>V006530</t>
  </si>
  <si>
    <t>CL1511</t>
  </si>
  <si>
    <t>V005921</t>
  </si>
  <si>
    <t>â‚¬ 33.07</t>
  </si>
  <si>
    <t>CL6749</t>
  </si>
  <si>
    <t>V003661</t>
  </si>
  <si>
    <t>V000077</t>
  </si>
  <si>
    <t>CL4180</t>
  </si>
  <si>
    <t>V003704</t>
  </si>
  <si>
    <t>14/11/2025</t>
  </si>
  <si>
    <t>CL4631</t>
  </si>
  <si>
    <t>V005558</t>
  </si>
  <si>
    <t>CL1549</t>
  </si>
  <si>
    <t>V007787</t>
  </si>
  <si>
    <t>13-03-2024</t>
  </si>
  <si>
    <t>CL7109</t>
  </si>
  <si>
    <t>V005153</t>
  </si>
  <si>
    <t>CL7657</t>
  </si>
  <si>
    <t>V002104</t>
  </si>
  <si>
    <t>CL8847</t>
  </si>
  <si>
    <t>V007653</t>
  </si>
  <si>
    <t>CL4664</t>
  </si>
  <si>
    <t>V003594</t>
  </si>
  <si>
    <t>CL6183</t>
  </si>
  <si>
    <t>V003444</t>
  </si>
  <si>
    <t>CL3750</t>
  </si>
  <si>
    <t>V004906</t>
  </si>
  <si>
    <t>CL7889</t>
  </si>
  <si>
    <t>V005548</t>
  </si>
  <si>
    <t>CL8179</t>
  </si>
  <si>
    <t>V006849</t>
  </si>
  <si>
    <t>CL9359</t>
  </si>
  <si>
    <t>V001615</t>
  </si>
  <si>
    <t>CL7933</t>
  </si>
  <si>
    <t>V000608</t>
  </si>
  <si>
    <t>CL5731</t>
  </si>
  <si>
    <t>V003845</t>
  </si>
  <si>
    <t>CL4110</t>
  </si>
  <si>
    <t>V004727</t>
  </si>
  <si>
    <t>V001094</t>
  </si>
  <si>
    <t>V003133</t>
  </si>
  <si>
    <t>CL7661</t>
  </si>
  <si>
    <t>V002623</t>
  </si>
  <si>
    <t>CL7607</t>
  </si>
  <si>
    <t>V006482</t>
  </si>
  <si>
    <t>CL6090</t>
  </si>
  <si>
    <t>V003037</t>
  </si>
  <si>
    <t>CL2261</t>
  </si>
  <si>
    <t>V007591</t>
  </si>
  <si>
    <t>CL2325</t>
  </si>
  <si>
    <t>V002388</t>
  </si>
  <si>
    <t>CL6341</t>
  </si>
  <si>
    <t>V005572</t>
  </si>
  <si>
    <t>V004608</t>
  </si>
  <si>
    <t>CL8168</t>
  </si>
  <si>
    <t>V000838</t>
  </si>
  <si>
    <t>V002935</t>
  </si>
  <si>
    <t>V004814</t>
  </si>
  <si>
    <t>V004308</t>
  </si>
  <si>
    <t>CL4978</t>
  </si>
  <si>
    <t>V001231</t>
  </si>
  <si>
    <t>CL4670</t>
  </si>
  <si>
    <t>V006627</t>
  </si>
  <si>
    <t>30-11-2024</t>
  </si>
  <si>
    <t>CL6166</t>
  </si>
  <si>
    <t>V001610</t>
  </si>
  <si>
    <t>CL5970</t>
  </si>
  <si>
    <t>V007481</t>
  </si>
  <si>
    <t>24-08-2024</t>
  </si>
  <si>
    <t>CL7344</t>
  </si>
  <si>
    <t>V006342</t>
  </si>
  <si>
    <t>15/09/2024</t>
  </si>
  <si>
    <t>CL8421</t>
  </si>
  <si>
    <t>V007673</t>
  </si>
  <si>
    <t>CL9830</t>
  </si>
  <si>
    <t>V007507</t>
  </si>
  <si>
    <t>CL1985</t>
  </si>
  <si>
    <t>V004285</t>
  </si>
  <si>
    <t>V002733</t>
  </si>
  <si>
    <t>V003306</t>
  </si>
  <si>
    <t>CL9371</t>
  </si>
  <si>
    <t>V006148</t>
  </si>
  <si>
    <t>V005310</t>
  </si>
  <si>
    <t>CL7610</t>
  </si>
  <si>
    <t>V007697</t>
  </si>
  <si>
    <t>CL4948</t>
  </si>
  <si>
    <t>V003195</t>
  </si>
  <si>
    <t>V007636</t>
  </si>
  <si>
    <t>CL7201</t>
  </si>
  <si>
    <t>V006107</t>
  </si>
  <si>
    <t>CL6345</t>
  </si>
  <si>
    <t>V003136</t>
  </si>
  <si>
    <t>V005718</t>
  </si>
  <si>
    <t>CL8623</t>
  </si>
  <si>
    <t>V004049</t>
  </si>
  <si>
    <t>V000658</t>
  </si>
  <si>
    <t>CL9765</t>
  </si>
  <si>
    <t>V000791</t>
  </si>
  <si>
    <t>CL1916</t>
  </si>
  <si>
    <t>V007779</t>
  </si>
  <si>
    <t>CL1948</t>
  </si>
  <si>
    <t>V004872</t>
  </si>
  <si>
    <t>V006599</t>
  </si>
  <si>
    <t>CL1057</t>
  </si>
  <si>
    <t>V002562</t>
  </si>
  <si>
    <t>CL1032</t>
  </si>
  <si>
    <t>V007121</t>
  </si>
  <si>
    <t>CL2725</t>
  </si>
  <si>
    <t>V001360</t>
  </si>
  <si>
    <t>V005876</t>
  </si>
  <si>
    <t>V002348</t>
  </si>
  <si>
    <t>CL6484</t>
  </si>
  <si>
    <t>V005431</t>
  </si>
  <si>
    <t>V007112</t>
  </si>
  <si>
    <t>V002782</t>
  </si>
  <si>
    <t>13/01/2025</t>
  </si>
  <si>
    <t>CL7076</t>
  </si>
  <si>
    <t>V004483</t>
  </si>
  <si>
    <t>V007339</t>
  </si>
  <si>
    <t>CL9310</t>
  </si>
  <si>
    <t>V006080</t>
  </si>
  <si>
    <t>V003492</t>
  </si>
  <si>
    <t>CL2221</t>
  </si>
  <si>
    <t>V000616</t>
  </si>
  <si>
    <t>CL9666</t>
  </si>
  <si>
    <t>V002576</t>
  </si>
  <si>
    <t>V006120</t>
  </si>
  <si>
    <t>39,86</t>
  </si>
  <si>
    <t>CL9286</t>
  </si>
  <si>
    <t>V005553</t>
  </si>
  <si>
    <t>V001706</t>
  </si>
  <si>
    <t>V003678</t>
  </si>
  <si>
    <t>CL7373</t>
  </si>
  <si>
    <t>V003460</t>
  </si>
  <si>
    <t>CL6268</t>
  </si>
  <si>
    <t>V006833</t>
  </si>
  <si>
    <t>CL4001</t>
  </si>
  <si>
    <t>V001781</t>
  </si>
  <si>
    <t>V003376</t>
  </si>
  <si>
    <t>CL6843</t>
  </si>
  <si>
    <t>V000804</t>
  </si>
  <si>
    <t>CL8066</t>
  </si>
  <si>
    <t>V000858</t>
  </si>
  <si>
    <t>15-12-2025</t>
  </si>
  <si>
    <t>V007568</t>
  </si>
  <si>
    <t>CL1839</t>
  </si>
  <si>
    <t>V004933</t>
  </si>
  <si>
    <t>13/02/2025</t>
  </si>
  <si>
    <t>CL7871</t>
  </si>
  <si>
    <t>V000991</t>
  </si>
  <si>
    <t>22-03-2024</t>
  </si>
  <si>
    <t>CL3042</t>
  </si>
  <si>
    <t>V005383</t>
  </si>
  <si>
    <t>CL6476</t>
  </si>
  <si>
    <t>V004225</t>
  </si>
  <si>
    <t>28/03/2025</t>
  </si>
  <si>
    <t>CL4347</t>
  </si>
  <si>
    <t>V005510</t>
  </si>
  <si>
    <t>CL7765</t>
  </si>
  <si>
    <t>V006250</t>
  </si>
  <si>
    <t>V000220</t>
  </si>
  <si>
    <t>29-05-2024</t>
  </si>
  <si>
    <t>V007458</t>
  </si>
  <si>
    <t>CL6080</t>
  </si>
  <si>
    <t>V001289</t>
  </si>
  <si>
    <t>28/12/2025</t>
  </si>
  <si>
    <t>V000583</t>
  </si>
  <si>
    <t>CL8913</t>
  </si>
  <si>
    <t>V002619</t>
  </si>
  <si>
    <t>CL8985</t>
  </si>
  <si>
    <t>V000044</t>
  </si>
  <si>
    <t>V001235</t>
  </si>
  <si>
    <t>V005644</t>
  </si>
  <si>
    <t>17/08/2025</t>
  </si>
  <si>
    <t>V007010</t>
  </si>
  <si>
    <t>13/03/2025</t>
  </si>
  <si>
    <t>V006871</t>
  </si>
  <si>
    <t>CL9892</t>
  </si>
  <si>
    <t>V007734</t>
  </si>
  <si>
    <t>CL7816</t>
  </si>
  <si>
    <t>V001893</t>
  </si>
  <si>
    <t>13-12-2025</t>
  </si>
  <si>
    <t>CL7392</t>
  </si>
  <si>
    <t>V004878</t>
  </si>
  <si>
    <t>CL9748</t>
  </si>
  <si>
    <t>V007006</t>
  </si>
  <si>
    <t>V004583</t>
  </si>
  <si>
    <t>V006616</t>
  </si>
  <si>
    <t>V001072</t>
  </si>
  <si>
    <t>CL4668</t>
  </si>
  <si>
    <t>V000719</t>
  </si>
  <si>
    <t>23/05/2025</t>
  </si>
  <si>
    <t>CL1371</t>
  </si>
  <si>
    <t>V002365</t>
  </si>
  <si>
    <t>V001506</t>
  </si>
  <si>
    <t>CL6624</t>
  </si>
  <si>
    <t>V000671</t>
  </si>
  <si>
    <t>CL4594</t>
  </si>
  <si>
    <t>V005609</t>
  </si>
  <si>
    <t>CL5501</t>
  </si>
  <si>
    <t>V002953</t>
  </si>
  <si>
    <t>20-03-2025</t>
  </si>
  <si>
    <t>CL5855</t>
  </si>
  <si>
    <t>V004835</t>
  </si>
  <si>
    <t>CL7413</t>
  </si>
  <si>
    <t>V007338</t>
  </si>
  <si>
    <t>V005710</t>
  </si>
  <si>
    <t>V000898</t>
  </si>
  <si>
    <t>V006441</t>
  </si>
  <si>
    <t>CL4466</t>
  </si>
  <si>
    <t>V002667</t>
  </si>
  <si>
    <t>29-04-2025</t>
  </si>
  <si>
    <t>CL8429</t>
  </si>
  <si>
    <t>V002891</t>
  </si>
  <si>
    <t>CL9898</t>
  </si>
  <si>
    <t>V003657</t>
  </si>
  <si>
    <t>CL9672</t>
  </si>
  <si>
    <t>V001531</t>
  </si>
  <si>
    <t>CL1623</t>
  </si>
  <si>
    <t>V007566</t>
  </si>
  <si>
    <t>V006694</t>
  </si>
  <si>
    <t>CL9987</t>
  </si>
  <si>
    <t>V004605</t>
  </si>
  <si>
    <t>CL2058</t>
  </si>
  <si>
    <t>V006389</t>
  </si>
  <si>
    <t>CL6855</t>
  </si>
  <si>
    <t>V007590</t>
  </si>
  <si>
    <t>CL4116</t>
  </si>
  <si>
    <t>V004802</t>
  </si>
  <si>
    <t>CL2074</t>
  </si>
  <si>
    <t>V003756</t>
  </si>
  <si>
    <t>V003520</t>
  </si>
  <si>
    <t>V006106</t>
  </si>
  <si>
    <t>V001875</t>
  </si>
  <si>
    <t>CL8589</t>
  </si>
  <si>
    <t>V002371</t>
  </si>
  <si>
    <t>CL3237</t>
  </si>
  <si>
    <t>V001770</t>
  </si>
  <si>
    <t>V005821</t>
  </si>
  <si>
    <t>CL5999</t>
  </si>
  <si>
    <t>V003835</t>
  </si>
  <si>
    <t>CL3417</t>
  </si>
  <si>
    <t>V001984</t>
  </si>
  <si>
    <t>V000532</t>
  </si>
  <si>
    <t>CL6328</t>
  </si>
  <si>
    <t>V005739</t>
  </si>
  <si>
    <t>V006728</t>
  </si>
  <si>
    <t>V002882</t>
  </si>
  <si>
    <t>CL9064</t>
  </si>
  <si>
    <t>V000082</t>
  </si>
  <si>
    <t>25/09/2025</t>
  </si>
  <si>
    <t>CL8253</t>
  </si>
  <si>
    <t>V005133</t>
  </si>
  <si>
    <t>CL5771</t>
  </si>
  <si>
    <t>V006513</t>
  </si>
  <si>
    <t>V003263</t>
  </si>
  <si>
    <t>V002164</t>
  </si>
  <si>
    <t>CL7520</t>
  </si>
  <si>
    <t>V000732</t>
  </si>
  <si>
    <t>CL6206</t>
  </si>
  <si>
    <t>V002340</t>
  </si>
  <si>
    <t>CL7211</t>
  </si>
  <si>
    <t>V005823</t>
  </si>
  <si>
    <t>CL5815</t>
  </si>
  <si>
    <t>V002233</t>
  </si>
  <si>
    <t>CL8686</t>
  </si>
  <si>
    <t>V003769</t>
  </si>
  <si>
    <t>V003627</t>
  </si>
  <si>
    <t>CL9271</t>
  </si>
  <si>
    <t>V007539</t>
  </si>
  <si>
    <t>23-05-2025</t>
  </si>
  <si>
    <t>CL4516</t>
  </si>
  <si>
    <t>V005071</t>
  </si>
  <si>
    <t>V004609</t>
  </si>
  <si>
    <t>V005669</t>
  </si>
  <si>
    <t>V007598</t>
  </si>
  <si>
    <t>26-06-2024</t>
  </si>
  <si>
    <t>V006495</t>
  </si>
  <si>
    <t>CL9218</t>
  </si>
  <si>
    <t>V002706</t>
  </si>
  <si>
    <t>CL4153</t>
  </si>
  <si>
    <t>V001256</t>
  </si>
  <si>
    <t>CL4569</t>
  </si>
  <si>
    <t>V002105</t>
  </si>
  <si>
    <t>V006867</t>
  </si>
  <si>
    <t>V004410</t>
  </si>
  <si>
    <t>31/01/2024</t>
  </si>
  <si>
    <t>V004406</t>
  </si>
  <si>
    <t>CL6450</t>
  </si>
  <si>
    <t>V000899</t>
  </si>
  <si>
    <t>V000429</t>
  </si>
  <si>
    <t>CL9283</t>
  </si>
  <si>
    <t>V007614</t>
  </si>
  <si>
    <t>CL5476</t>
  </si>
  <si>
    <t>V007136</t>
  </si>
  <si>
    <t>CL8288</t>
  </si>
  <si>
    <t>V001137</t>
  </si>
  <si>
    <t>27/04/2024</t>
  </si>
  <si>
    <t>CL6744</t>
  </si>
  <si>
    <t>V007242</t>
  </si>
  <si>
    <t>CL7848</t>
  </si>
  <si>
    <t>V001223</t>
  </si>
  <si>
    <t>CL8805</t>
  </si>
  <si>
    <t>V003881</t>
  </si>
  <si>
    <t>CL1126</t>
  </si>
  <si>
    <t>V003479</t>
  </si>
  <si>
    <t>V005748</t>
  </si>
  <si>
    <t>CL2639</t>
  </si>
  <si>
    <t>V005149</t>
  </si>
  <si>
    <t>CL9947</t>
  </si>
  <si>
    <t>V004099</t>
  </si>
  <si>
    <t>CL1137</t>
  </si>
  <si>
    <t>V006045</t>
  </si>
  <si>
    <t>CL2034</t>
  </si>
  <si>
    <t>V001622</t>
  </si>
  <si>
    <t>CL2448</t>
  </si>
  <si>
    <t>V007146</t>
  </si>
  <si>
    <t>V006611</t>
  </si>
  <si>
    <t>25/11/2024</t>
  </si>
  <si>
    <t>CL6985</t>
  </si>
  <si>
    <t>V006390</t>
  </si>
  <si>
    <t>V001097</t>
  </si>
  <si>
    <t>CL1886</t>
  </si>
  <si>
    <t>V002716</t>
  </si>
  <si>
    <t>CL4364</t>
  </si>
  <si>
    <t>V002073</t>
  </si>
  <si>
    <t>CL1082</t>
  </si>
  <si>
    <t>V007227</t>
  </si>
  <si>
    <t>CL3565</t>
  </si>
  <si>
    <t>V005242</t>
  </si>
  <si>
    <t>V006722</t>
  </si>
  <si>
    <t>CL9062</t>
  </si>
  <si>
    <t>V004421</t>
  </si>
  <si>
    <t>V006751</t>
  </si>
  <si>
    <t>CL8853</t>
  </si>
  <si>
    <t>V002589</t>
  </si>
  <si>
    <t>CL4068</t>
  </si>
  <si>
    <t>V001789</t>
  </si>
  <si>
    <t>V005901</t>
  </si>
  <si>
    <t>V003942</t>
  </si>
  <si>
    <t>V000529</t>
  </si>
  <si>
    <t>V004794</t>
  </si>
  <si>
    <t>22/03/2024</t>
  </si>
  <si>
    <t>CL3715</t>
  </si>
  <si>
    <t>V000193</t>
  </si>
  <si>
    <t>CL2208</t>
  </si>
  <si>
    <t>V003483</t>
  </si>
  <si>
    <t>CL3380</t>
  </si>
  <si>
    <t>V001127</t>
  </si>
  <si>
    <t>V006943</t>
  </si>
  <si>
    <t>26-10-2024</t>
  </si>
  <si>
    <t>V004104</t>
  </si>
  <si>
    <t>CL1568</t>
  </si>
  <si>
    <t>V005262</t>
  </si>
  <si>
    <t>20/08/2025</t>
  </si>
  <si>
    <t>V000305</t>
  </si>
  <si>
    <t>CL3281</t>
  </si>
  <si>
    <t>V003546</t>
  </si>
  <si>
    <t>CL8697</t>
  </si>
  <si>
    <t>V001293</t>
  </si>
  <si>
    <t>V000071</t>
  </si>
  <si>
    <t>CL1470</t>
  </si>
  <si>
    <t>V004013</t>
  </si>
  <si>
    <t>V005719</t>
  </si>
  <si>
    <t>CL9354</t>
  </si>
  <si>
    <t>V002688</t>
  </si>
  <si>
    <t>V003371</t>
  </si>
  <si>
    <t>CL7202</t>
  </si>
  <si>
    <t>V006707</t>
  </si>
  <si>
    <t>CL7219</t>
  </si>
  <si>
    <t>V000832</t>
  </si>
  <si>
    <t>CL1293</t>
  </si>
  <si>
    <t>V003976</t>
  </si>
  <si>
    <t>24-05-2025</t>
  </si>
  <si>
    <t>V001457</t>
  </si>
  <si>
    <t>CL4695</t>
  </si>
  <si>
    <t>V004602</t>
  </si>
  <si>
    <t>CL6042</t>
  </si>
  <si>
    <t>V004898</t>
  </si>
  <si>
    <t>CL8011</t>
  </si>
  <si>
    <t>V000239</t>
  </si>
  <si>
    <t>CL3948</t>
  </si>
  <si>
    <t>V000093</t>
  </si>
  <si>
    <t>V002978</t>
  </si>
  <si>
    <t>17/12/2024</t>
  </si>
  <si>
    <t>CL8602</t>
  </si>
  <si>
    <t>V007728</t>
  </si>
  <si>
    <t>CL8353</t>
  </si>
  <si>
    <t>V004181</t>
  </si>
  <si>
    <t>CL3304</t>
  </si>
  <si>
    <t>V005503</t>
  </si>
  <si>
    <t>V003916</t>
  </si>
  <si>
    <t>CL7885</t>
  </si>
  <si>
    <t>V005332</t>
  </si>
  <si>
    <t>CL6287</t>
  </si>
  <si>
    <t>V003405</t>
  </si>
  <si>
    <t>17-03-2024</t>
  </si>
  <si>
    <t>CL1759</t>
  </si>
  <si>
    <t>V004223</t>
  </si>
  <si>
    <t>CL3644</t>
  </si>
  <si>
    <t>V005041</t>
  </si>
  <si>
    <t>CL1259</t>
  </si>
  <si>
    <t>V001002</t>
  </si>
  <si>
    <t>V004140</t>
  </si>
  <si>
    <t>V007662</t>
  </si>
  <si>
    <t>V002378</t>
  </si>
  <si>
    <t>24-08-2025</t>
  </si>
  <si>
    <t>V004484</t>
  </si>
  <si>
    <t>V006955</t>
  </si>
  <si>
    <t>V006596</t>
  </si>
  <si>
    <t>V003612</t>
  </si>
  <si>
    <t>CL5507</t>
  </si>
  <si>
    <t>V001533</t>
  </si>
  <si>
    <t>V002411</t>
  </si>
  <si>
    <t>V004862</t>
  </si>
  <si>
    <t>V000412</t>
  </si>
  <si>
    <t>V004994</t>
  </si>
  <si>
    <t>CL3608</t>
  </si>
  <si>
    <t>V007669</t>
  </si>
  <si>
    <t>CL4655</t>
  </si>
  <si>
    <t>V007143</t>
  </si>
  <si>
    <t>V002806</t>
  </si>
  <si>
    <t>CL1981</t>
  </si>
  <si>
    <t>V007387</t>
  </si>
  <si>
    <t>CL8673</t>
  </si>
  <si>
    <t>V005890</t>
  </si>
  <si>
    <t>CL9936</t>
  </si>
  <si>
    <t>V003083</t>
  </si>
  <si>
    <t>V004443</t>
  </si>
  <si>
    <t>V001737</t>
  </si>
  <si>
    <t>CL9695</t>
  </si>
  <si>
    <t>V003650</t>
  </si>
  <si>
    <t>CL4401</t>
  </si>
  <si>
    <t>V005029</t>
  </si>
  <si>
    <t>CL1117</t>
  </si>
  <si>
    <t>V007298</t>
  </si>
  <si>
    <t>CL5155</t>
  </si>
  <si>
    <t>V006334</t>
  </si>
  <si>
    <t>V006101</t>
  </si>
  <si>
    <t>CL5284</t>
  </si>
  <si>
    <t>V007518</t>
  </si>
  <si>
    <t>CL2959</t>
  </si>
  <si>
    <t>V000634</t>
  </si>
  <si>
    <t>22-12-2025</t>
  </si>
  <si>
    <t>CL2167</t>
  </si>
  <si>
    <t>V003022</t>
  </si>
  <si>
    <t>CL9920</t>
  </si>
  <si>
    <t>V000499</t>
  </si>
  <si>
    <t>V006135</t>
  </si>
  <si>
    <t>CL1241</t>
  </si>
  <si>
    <t>V002464</t>
  </si>
  <si>
    <t>CL8387</t>
  </si>
  <si>
    <t>V004507</t>
  </si>
  <si>
    <t>CL2330</t>
  </si>
  <si>
    <t>V000638</t>
  </si>
  <si>
    <t>CL5227</t>
  </si>
  <si>
    <t>V000721</t>
  </si>
  <si>
    <t>22-10-2025</t>
  </si>
  <si>
    <t>CL6616</t>
  </si>
  <si>
    <t>V000289</t>
  </si>
  <si>
    <t>V000758</t>
  </si>
  <si>
    <t>V005166</t>
  </si>
  <si>
    <t>CL3871</t>
  </si>
  <si>
    <t>V006484</t>
  </si>
  <si>
    <t>CL3008</t>
  </si>
  <si>
    <t>V003090</t>
  </si>
  <si>
    <t>CL6463</t>
  </si>
  <si>
    <t>V004509</t>
  </si>
  <si>
    <t>CL5760</t>
  </si>
  <si>
    <t>V004757</t>
  </si>
  <si>
    <t>CL2512</t>
  </si>
  <si>
    <t>V007068</t>
  </si>
  <si>
    <t>V000450</t>
  </si>
  <si>
    <t>21-08-2025</t>
  </si>
  <si>
    <t>CL8640</t>
  </si>
  <si>
    <t>V000597</t>
  </si>
  <si>
    <t>CL4166</t>
  </si>
  <si>
    <t>V006412</t>
  </si>
  <si>
    <t>20-03-2024</t>
  </si>
  <si>
    <t>CL9308</t>
  </si>
  <si>
    <t>V001069</t>
  </si>
  <si>
    <t>V001943</t>
  </si>
  <si>
    <t>CL9189</t>
  </si>
  <si>
    <t>V001648</t>
  </si>
  <si>
    <t>V005923</t>
  </si>
  <si>
    <t>45,2</t>
  </si>
  <si>
    <t>CL3915</t>
  </si>
  <si>
    <t>V005270</t>
  </si>
  <si>
    <t>V001701</t>
  </si>
  <si>
    <t>CL1404</t>
  </si>
  <si>
    <t>V006417</t>
  </si>
  <si>
    <t>V004754</t>
  </si>
  <si>
    <t>CL5555</t>
  </si>
  <si>
    <t>V007076</t>
  </si>
  <si>
    <t>CL4132</t>
  </si>
  <si>
    <t>V002943</t>
  </si>
  <si>
    <t>V006562</t>
  </si>
  <si>
    <t>V003471</t>
  </si>
  <si>
    <t>27-11-2024</t>
  </si>
  <si>
    <t>CL3065</t>
  </si>
  <si>
    <t>V003804</t>
  </si>
  <si>
    <t>13-03-2025</t>
  </si>
  <si>
    <t>CL1586</t>
  </si>
  <si>
    <t>V002124</t>
  </si>
  <si>
    <t>CL4502</t>
  </si>
  <si>
    <t>V005562</t>
  </si>
  <si>
    <t>V000087</t>
  </si>
  <si>
    <t>V002309</t>
  </si>
  <si>
    <t>CL2376</t>
  </si>
  <si>
    <t>V002678</t>
  </si>
  <si>
    <t>CL9946</t>
  </si>
  <si>
    <t>V006824</t>
  </si>
  <si>
    <t>V003480</t>
  </si>
  <si>
    <t>CL8870</t>
  </si>
  <si>
    <t>V006664</t>
  </si>
  <si>
    <t>CL8351</t>
  </si>
  <si>
    <t>V002595</t>
  </si>
  <si>
    <t>V003956</t>
  </si>
  <si>
    <t>CL5107</t>
  </si>
  <si>
    <t>V003059</t>
  </si>
  <si>
    <t>V001030</t>
  </si>
  <si>
    <t>V003950</t>
  </si>
  <si>
    <t>38,64</t>
  </si>
  <si>
    <t>CL3492</t>
  </si>
  <si>
    <t>V002877</t>
  </si>
  <si>
    <t>CL6176</t>
  </si>
  <si>
    <t>V004504</t>
  </si>
  <si>
    <t>CL9282</t>
  </si>
  <si>
    <t>V007284</t>
  </si>
  <si>
    <t>CL1231</t>
  </si>
  <si>
    <t>V002145</t>
  </si>
  <si>
    <t>V007296</t>
  </si>
  <si>
    <t>V006318</t>
  </si>
  <si>
    <t>CL6966</t>
  </si>
  <si>
    <t>V005026</t>
  </si>
  <si>
    <t>CL8352</t>
  </si>
  <si>
    <t>V001201</t>
  </si>
  <si>
    <t>V002026</t>
  </si>
  <si>
    <t>CL1223</t>
  </si>
  <si>
    <t>V000622</t>
  </si>
  <si>
    <t>CL6415</t>
  </si>
  <si>
    <t>V007276</t>
  </si>
  <si>
    <t>27-05-2024</t>
  </si>
  <si>
    <t>V000567</t>
  </si>
  <si>
    <t>CL3213</t>
  </si>
  <si>
    <t>V004783</t>
  </si>
  <si>
    <t>CL5610</t>
  </si>
  <si>
    <t>V001838</t>
  </si>
  <si>
    <t>CL8023</t>
  </si>
  <si>
    <t>V001335</t>
  </si>
  <si>
    <t>CL7000</t>
  </si>
  <si>
    <t>V006461</t>
  </si>
  <si>
    <t>18-03-2025</t>
  </si>
  <si>
    <t>CL4647</t>
  </si>
  <si>
    <t>V002100</t>
  </si>
  <si>
    <t>CL2536</t>
  </si>
  <si>
    <t>V004353</t>
  </si>
  <si>
    <t>27-02-2024</t>
  </si>
  <si>
    <t>CL7651</t>
  </si>
  <si>
    <t>V003406</t>
  </si>
  <si>
    <t>V005156</t>
  </si>
  <si>
    <t>16-09-2025</t>
  </si>
  <si>
    <t>V001689</t>
  </si>
  <si>
    <t>24-06-2024</t>
  </si>
  <si>
    <t>V000746</t>
  </si>
  <si>
    <t>V005479</t>
  </si>
  <si>
    <t>CL9278</t>
  </si>
  <si>
    <t>V007761</t>
  </si>
  <si>
    <t>V002188</t>
  </si>
  <si>
    <t>CL2215</t>
  </si>
  <si>
    <t>V000196</t>
  </si>
  <si>
    <t>21-03-2024</t>
  </si>
  <si>
    <t>CL5496</t>
  </si>
  <si>
    <t>V001153</t>
  </si>
  <si>
    <t>CL8144</t>
  </si>
  <si>
    <t>V003412</t>
  </si>
  <si>
    <t>CL8396</t>
  </si>
  <si>
    <t>V005282</t>
  </si>
  <si>
    <t>V000803</t>
  </si>
  <si>
    <t>CL9096</t>
  </si>
  <si>
    <t>V004916</t>
  </si>
  <si>
    <t>CL5777</t>
  </si>
  <si>
    <t>V002351</t>
  </si>
  <si>
    <t>CL2901</t>
  </si>
  <si>
    <t>V004190</t>
  </si>
  <si>
    <t>17/01/2024</t>
  </si>
  <si>
    <t>V004558</t>
  </si>
  <si>
    <t>CL5136</t>
  </si>
  <si>
    <t>V007244</t>
  </si>
  <si>
    <t>V006504</t>
  </si>
  <si>
    <t>V002069</t>
  </si>
  <si>
    <t>CL3160</t>
  </si>
  <si>
    <t>V002908</t>
  </si>
  <si>
    <t>26/03/2025</t>
  </si>
  <si>
    <t>V001945</t>
  </si>
  <si>
    <t>V006183</t>
  </si>
  <si>
    <t>CL1048</t>
  </si>
  <si>
    <t>V000645</t>
  </si>
  <si>
    <t>V007471</t>
  </si>
  <si>
    <t>CL3108</t>
  </si>
  <si>
    <t>V003442</t>
  </si>
  <si>
    <t>CL8663</t>
  </si>
  <si>
    <t>V003772</t>
  </si>
  <si>
    <t>CL4787</t>
  </si>
  <si>
    <t>V006657</t>
  </si>
  <si>
    <t>CL5789</t>
  </si>
  <si>
    <t>V000121</t>
  </si>
  <si>
    <t>V001778</t>
  </si>
  <si>
    <t>CL9656</t>
  </si>
  <si>
    <t>V002982</t>
  </si>
  <si>
    <t>V004272</t>
  </si>
  <si>
    <t>V003075</t>
  </si>
  <si>
    <t>30/11/2024</t>
  </si>
  <si>
    <t>CL2574</t>
  </si>
  <si>
    <t>V006430</t>
  </si>
  <si>
    <t>CL8736</t>
  </si>
  <si>
    <t>V005774</t>
  </si>
  <si>
    <t>CL5820</t>
  </si>
  <si>
    <t>V006988</t>
  </si>
  <si>
    <t>CL9410</t>
  </si>
  <si>
    <t>V003036</t>
  </si>
  <si>
    <t>CL7840</t>
  </si>
  <si>
    <t>V002136</t>
  </si>
  <si>
    <t>CL3506</t>
  </si>
  <si>
    <t>V005559</t>
  </si>
  <si>
    <t>CL4196</t>
  </si>
  <si>
    <t>V007777</t>
  </si>
  <si>
    <t>20/04/2024</t>
  </si>
  <si>
    <t>CL9565</t>
  </si>
  <si>
    <t>V000135</t>
  </si>
  <si>
    <t>15-11-2024</t>
  </si>
  <si>
    <t>V007069</t>
  </si>
  <si>
    <t>CL5008</t>
  </si>
  <si>
    <t>V006290</t>
  </si>
  <si>
    <t>CL3457</t>
  </si>
  <si>
    <t>V005076</t>
  </si>
  <si>
    <t>V004249</t>
  </si>
  <si>
    <t>CL5545</t>
  </si>
  <si>
    <t>V005058</t>
  </si>
  <si>
    <t>V003998</t>
  </si>
  <si>
    <t>V002560</t>
  </si>
  <si>
    <t>CL6354</t>
  </si>
  <si>
    <t>V000063</t>
  </si>
  <si>
    <t>CL1317</t>
  </si>
  <si>
    <t>V005231</t>
  </si>
  <si>
    <t>CL3363</t>
  </si>
  <si>
    <t>V006968</t>
  </si>
  <si>
    <t>CL3737</t>
  </si>
  <si>
    <t>V001643</t>
  </si>
  <si>
    <t>CL7345</t>
  </si>
  <si>
    <t>V007129</t>
  </si>
  <si>
    <t>CL6184</t>
  </si>
  <si>
    <t>V002468</t>
  </si>
  <si>
    <t>CL1494</t>
  </si>
  <si>
    <t>V000680</t>
  </si>
  <si>
    <t>V004479</t>
  </si>
  <si>
    <t>CL4671</t>
  </si>
  <si>
    <t>V001212</t>
  </si>
  <si>
    <t>V002171</t>
  </si>
  <si>
    <t>V006041</t>
  </si>
  <si>
    <t>V005610</t>
  </si>
  <si>
    <t>CL5406</t>
  </si>
  <si>
    <t>V005328</t>
  </si>
  <si>
    <t>CL6404</t>
  </si>
  <si>
    <t>V002901</t>
  </si>
  <si>
    <t>V003259</t>
  </si>
  <si>
    <t>CL5340</t>
  </si>
  <si>
    <t>V000568</t>
  </si>
  <si>
    <t>V001874</t>
  </si>
  <si>
    <t>CL4874</t>
  </si>
  <si>
    <t>V000649</t>
  </si>
  <si>
    <t>CL6885</t>
  </si>
  <si>
    <t>V002597</t>
  </si>
  <si>
    <t>CL2676</t>
  </si>
  <si>
    <t>V001718</t>
  </si>
  <si>
    <t>CL8720</t>
  </si>
  <si>
    <t>V006635</t>
  </si>
  <si>
    <t>CL4127</t>
  </si>
  <si>
    <t>V002844</t>
  </si>
  <si>
    <t>CL7517</t>
  </si>
  <si>
    <t>V001393</t>
  </si>
  <si>
    <t>V007583</t>
  </si>
  <si>
    <t>30-07-2024</t>
  </si>
  <si>
    <t>CL7398</t>
  </si>
  <si>
    <t>V005900</t>
  </si>
  <si>
    <t>V005334</t>
  </si>
  <si>
    <t>CL7159</t>
  </si>
  <si>
    <t>V005971</t>
  </si>
  <si>
    <t>23,01</t>
  </si>
  <si>
    <t>CL8941</t>
  </si>
  <si>
    <t>V006113</t>
  </si>
  <si>
    <t>CL8613</t>
  </si>
  <si>
    <t>V000490</t>
  </si>
  <si>
    <t>CL8901</t>
  </si>
  <si>
    <t>V000494</t>
  </si>
  <si>
    <t>CL6175</t>
  </si>
  <si>
    <t>V000691</t>
  </si>
  <si>
    <t>CL7060</t>
  </si>
  <si>
    <t>V005611</t>
  </si>
  <si>
    <t>CL4236</t>
  </si>
  <si>
    <t>V000603</t>
  </si>
  <si>
    <t>CL9202</t>
  </si>
  <si>
    <t>V001912</t>
  </si>
  <si>
    <t>CL7913</t>
  </si>
  <si>
    <t>V007199</t>
  </si>
  <si>
    <t>V003962</t>
  </si>
  <si>
    <t>V007538</t>
  </si>
  <si>
    <t>CL5977</t>
  </si>
  <si>
    <t>V005677</t>
  </si>
  <si>
    <t>CL1855</t>
  </si>
  <si>
    <t>V006576</t>
  </si>
  <si>
    <t>V003904</t>
  </si>
  <si>
    <t>V005488</t>
  </si>
  <si>
    <t>V002367</t>
  </si>
  <si>
    <t>CL9615</t>
  </si>
  <si>
    <t>V001188</t>
  </si>
  <si>
    <t>CL5055</t>
  </si>
  <si>
    <t>V000275</t>
  </si>
  <si>
    <t>CL7779</t>
  </si>
  <si>
    <t>V004540</t>
  </si>
  <si>
    <t>V004620</t>
  </si>
  <si>
    <t>V001362</t>
  </si>
  <si>
    <t>CL2661</t>
  </si>
  <si>
    <t>V003878</t>
  </si>
  <si>
    <t>CL3875</t>
  </si>
  <si>
    <t>V001527</t>
  </si>
  <si>
    <t>CL1170</t>
  </si>
  <si>
    <t>V006514</t>
  </si>
  <si>
    <t>CL8664</t>
  </si>
  <si>
    <t>V004079</t>
  </si>
  <si>
    <t>CL4613</t>
  </si>
  <si>
    <t>V003512</t>
  </si>
  <si>
    <t>CL3992</t>
  </si>
  <si>
    <t>V001552</t>
  </si>
  <si>
    <t>CL6547</t>
  </si>
  <si>
    <t>V000331</t>
  </si>
  <si>
    <t>CL8457</t>
  </si>
  <si>
    <t>V007520</t>
  </si>
  <si>
    <t>V001338</t>
  </si>
  <si>
    <t>CL8585</t>
  </si>
  <si>
    <t>V003957</t>
  </si>
  <si>
    <t>V000946</t>
  </si>
  <si>
    <t>CL6075</t>
  </si>
  <si>
    <t>V007506</t>
  </si>
  <si>
    <t>V002251</t>
  </si>
  <si>
    <t>CL8590</t>
  </si>
  <si>
    <t>V007007</t>
  </si>
  <si>
    <t>V000802</t>
  </si>
  <si>
    <t>CL5262</t>
  </si>
  <si>
    <t>V003934</t>
  </si>
  <si>
    <t>V002347</t>
  </si>
  <si>
    <t>CL2125</t>
  </si>
  <si>
    <t>V000069</t>
  </si>
  <si>
    <t>19-03-2025</t>
  </si>
  <si>
    <t>CL8135</t>
  </si>
  <si>
    <t>V005866</t>
  </si>
  <si>
    <t>V005695</t>
  </si>
  <si>
    <t>CL8721</t>
  </si>
  <si>
    <t>V002785</t>
  </si>
  <si>
    <t>CL2340</t>
  </si>
  <si>
    <t>V001599</t>
  </si>
  <si>
    <t>V004206</t>
  </si>
  <si>
    <t>CL3511</t>
  </si>
  <si>
    <t>V006888</t>
  </si>
  <si>
    <t>CL7921</t>
  </si>
  <si>
    <t>V005196</t>
  </si>
  <si>
    <t>CL3997</t>
  </si>
  <si>
    <t>V001504</t>
  </si>
  <si>
    <t>CL4188</t>
  </si>
  <si>
    <t>V006246</t>
  </si>
  <si>
    <t>CL8726</t>
  </si>
  <si>
    <t>V000151</t>
  </si>
  <si>
    <t>CL3473</t>
  </si>
  <si>
    <t>V002805</t>
  </si>
  <si>
    <t>CL2998</t>
  </si>
  <si>
    <t>V004857</t>
  </si>
  <si>
    <t>26/02/2025</t>
  </si>
  <si>
    <t>CL8191</t>
  </si>
  <si>
    <t>V002087</t>
  </si>
  <si>
    <t>19/02/2025</t>
  </si>
  <si>
    <t>CL6472</t>
  </si>
  <si>
    <t>V007292</t>
  </si>
  <si>
    <t>CL2463</t>
  </si>
  <si>
    <t>V002260</t>
  </si>
  <si>
    <t>CL8132</t>
  </si>
  <si>
    <t>V003940</t>
  </si>
  <si>
    <t>V007732</t>
  </si>
  <si>
    <t>CL5274</t>
  </si>
  <si>
    <t>V007233</t>
  </si>
  <si>
    <t>CL6700</t>
  </si>
  <si>
    <t>V004169</t>
  </si>
  <si>
    <t>CL9851</t>
  </si>
  <si>
    <t>V000860</t>
  </si>
  <si>
    <t>CL9846</t>
  </si>
  <si>
    <t>V007537</t>
  </si>
  <si>
    <t>CL7892</t>
  </si>
  <si>
    <t>V004984</t>
  </si>
  <si>
    <t>CL4477</t>
  </si>
  <si>
    <t>V007270</t>
  </si>
  <si>
    <t>CL8332</t>
  </si>
  <si>
    <t>V004813</t>
  </si>
  <si>
    <t>CL9061</t>
  </si>
  <si>
    <t>V004120</t>
  </si>
  <si>
    <t>CL4556</t>
  </si>
  <si>
    <t>V005949</t>
  </si>
  <si>
    <t>CL4531</t>
  </si>
  <si>
    <t>V000367</t>
  </si>
  <si>
    <t>CL2770</t>
  </si>
  <si>
    <t>V001433</t>
  </si>
  <si>
    <t>CL2952</t>
  </si>
  <si>
    <t>V004302</t>
  </si>
  <si>
    <t>CL6944</t>
  </si>
  <si>
    <t>V005614</t>
  </si>
  <si>
    <t>CL2653</t>
  </si>
  <si>
    <t>V001780</t>
  </si>
  <si>
    <t>V004891</t>
  </si>
  <si>
    <t>CL3654</t>
  </si>
  <si>
    <t>V007246</t>
  </si>
  <si>
    <t>26-09-2024</t>
  </si>
  <si>
    <t>CL7924</t>
  </si>
  <si>
    <t>V001819</t>
  </si>
  <si>
    <t>CL7387</t>
  </si>
  <si>
    <t>V005119</t>
  </si>
  <si>
    <t>CL8577</t>
  </si>
  <si>
    <t>V000842</t>
  </si>
  <si>
    <t>CL4802</t>
  </si>
  <si>
    <t>V002705</t>
  </si>
  <si>
    <t>CL5586</t>
  </si>
  <si>
    <t>V001190</t>
  </si>
  <si>
    <t>V000176</t>
  </si>
  <si>
    <t>V004440</t>
  </si>
  <si>
    <t>CL2882</t>
  </si>
  <si>
    <t>V007522</t>
  </si>
  <si>
    <t>CL1067</t>
  </si>
  <si>
    <t>V000618</t>
  </si>
  <si>
    <t>V002094</t>
  </si>
  <si>
    <t>V003309</t>
  </si>
  <si>
    <t>CL4960</t>
  </si>
  <si>
    <t>V005818</t>
  </si>
  <si>
    <t>28-09-2024</t>
  </si>
  <si>
    <t>V003820</t>
  </si>
  <si>
    <t>CL3381</t>
  </si>
  <si>
    <t>V000083</t>
  </si>
  <si>
    <t>CL4457</t>
  </si>
  <si>
    <t>V005741</t>
  </si>
  <si>
    <t>14-12-2024</t>
  </si>
  <si>
    <t>V003209</t>
  </si>
  <si>
    <t>CL4887</t>
  </si>
  <si>
    <t>V000817</t>
  </si>
  <si>
    <t>V001031</t>
  </si>
  <si>
    <t>CL2802</t>
  </si>
  <si>
    <t>V004085</t>
  </si>
  <si>
    <t>CL5373</t>
  </si>
  <si>
    <t>V000301</t>
  </si>
  <si>
    <t>CL1535</t>
  </si>
  <si>
    <t>V004459</t>
  </si>
  <si>
    <t>31-12-2024</t>
  </si>
  <si>
    <t>V001473</t>
  </si>
  <si>
    <t>CL7577</t>
  </si>
  <si>
    <t>V000284</t>
  </si>
  <si>
    <t>CL7566</t>
  </si>
  <si>
    <t>V002029</t>
  </si>
  <si>
    <t>V005790</t>
  </si>
  <si>
    <t>V006631</t>
  </si>
  <si>
    <t>CL6759</t>
  </si>
  <si>
    <t>V006348</t>
  </si>
  <si>
    <t>CL1084</t>
  </si>
  <si>
    <t>V002916</t>
  </si>
  <si>
    <t>CL9212</t>
  </si>
  <si>
    <t>V001814</t>
  </si>
  <si>
    <t>CL9660</t>
  </si>
  <si>
    <t>V001272</t>
  </si>
  <si>
    <t>CL1392</t>
  </si>
  <si>
    <t>V005467</t>
  </si>
  <si>
    <t>CL7409</t>
  </si>
  <si>
    <t>V006122</t>
  </si>
  <si>
    <t>CL2903</t>
  </si>
  <si>
    <t>V005857</t>
  </si>
  <si>
    <t>V005959</t>
  </si>
  <si>
    <t>CL8984</t>
  </si>
  <si>
    <t>V007275</t>
  </si>
  <si>
    <t>CL6955</t>
  </si>
  <si>
    <t>V004048</t>
  </si>
  <si>
    <t>CL1107</t>
  </si>
  <si>
    <t>V003151</t>
  </si>
  <si>
    <t>V000821</t>
  </si>
  <si>
    <t>V002314</t>
  </si>
  <si>
    <t>CL2362</t>
  </si>
  <si>
    <t>V002009</t>
  </si>
  <si>
    <t>CL8214</t>
  </si>
  <si>
    <t>V004831</t>
  </si>
  <si>
    <t>CL9739</t>
  </si>
  <si>
    <t>V002643</t>
  </si>
  <si>
    <t>CL4774</t>
  </si>
  <si>
    <t>V004311</t>
  </si>
  <si>
    <t>V007290</t>
  </si>
  <si>
    <t>CL8821</t>
  </si>
  <si>
    <t>V002306</t>
  </si>
  <si>
    <t>V004276</t>
  </si>
  <si>
    <t>CL3225</t>
  </si>
  <si>
    <t>V006770</t>
  </si>
  <si>
    <t>CL2561</t>
  </si>
  <si>
    <t>V000100</t>
  </si>
  <si>
    <t>CL4090</t>
  </si>
  <si>
    <t>V004697</t>
  </si>
  <si>
    <t>CL1292</t>
  </si>
  <si>
    <t>V000745</t>
  </si>
  <si>
    <t>CL1211</t>
  </si>
  <si>
    <t>V007681</t>
  </si>
  <si>
    <t>V007399</t>
  </si>
  <si>
    <t>18-06-2024</t>
  </si>
  <si>
    <t>CL2884</t>
  </si>
  <si>
    <t>V004271</t>
  </si>
  <si>
    <t>V000481</t>
  </si>
  <si>
    <t>CL1108</t>
  </si>
  <si>
    <t>V005325</t>
  </si>
  <si>
    <t>V007760</t>
  </si>
  <si>
    <t>V005937</t>
  </si>
  <si>
    <t>CL1802</t>
  </si>
  <si>
    <t>V001158</t>
  </si>
  <si>
    <t>CL7089</t>
  </si>
  <si>
    <t>V006708</t>
  </si>
  <si>
    <t>CL8599</t>
  </si>
  <si>
    <t>V005258</t>
  </si>
  <si>
    <t>V005905</t>
  </si>
  <si>
    <t>CL3290</t>
  </si>
  <si>
    <t>V001438</t>
  </si>
  <si>
    <t>V002415</t>
  </si>
  <si>
    <t>CL2443</t>
  </si>
  <si>
    <t>V004687</t>
  </si>
  <si>
    <t>V000403</t>
  </si>
  <si>
    <t>CL6820</t>
  </si>
  <si>
    <t>V005441</t>
  </si>
  <si>
    <t>CL8763</t>
  </si>
  <si>
    <t>V002196</t>
  </si>
  <si>
    <t>V000950</t>
  </si>
  <si>
    <t>CL7302</t>
  </si>
  <si>
    <t>V003834</t>
  </si>
  <si>
    <t>V002068</t>
  </si>
  <si>
    <t>CL8823</t>
  </si>
  <si>
    <t>V004152</t>
  </si>
  <si>
    <t>CL8424</t>
  </si>
  <si>
    <t>V005608</t>
  </si>
  <si>
    <t>V000669</t>
  </si>
  <si>
    <t>CL7408</t>
  </si>
  <si>
    <t>V000219</t>
  </si>
  <si>
    <t>V003367</t>
  </si>
  <si>
    <t>CL3749</t>
  </si>
  <si>
    <t>V007700</t>
  </si>
  <si>
    <t>V001963</t>
  </si>
  <si>
    <t>CL9011</t>
  </si>
  <si>
    <t>V005373</t>
  </si>
  <si>
    <t>V006358</t>
  </si>
  <si>
    <t>CL8595</t>
  </si>
  <si>
    <t>V002214</t>
  </si>
  <si>
    <t>CL1037</t>
  </si>
  <si>
    <t>V002634</t>
  </si>
  <si>
    <t>V001660</t>
  </si>
  <si>
    <t>CL5394</t>
  </si>
  <si>
    <t>V004863</t>
  </si>
  <si>
    <t>CL3550</t>
  </si>
  <si>
    <t>V005366</t>
  </si>
  <si>
    <t>V005308</t>
  </si>
  <si>
    <t>CL7231</t>
  </si>
  <si>
    <t>V005486</t>
  </si>
  <si>
    <t>23-01-2025</t>
  </si>
  <si>
    <t>CL7820</t>
  </si>
  <si>
    <t>V002146</t>
  </si>
  <si>
    <t>29-01-2024</t>
  </si>
  <si>
    <t>CL8649</t>
  </si>
  <si>
    <t>V000778</t>
  </si>
  <si>
    <t>CL6518</t>
  </si>
  <si>
    <t>V002435</t>
  </si>
  <si>
    <t>V003067</t>
  </si>
  <si>
    <t>V006037</t>
  </si>
  <si>
    <t>20/06/2024</t>
  </si>
  <si>
    <t>CL8906</t>
  </si>
  <si>
    <t>V005745</t>
  </si>
  <si>
    <t>CL8038</t>
  </si>
  <si>
    <t>V006346</t>
  </si>
  <si>
    <t>23-08-2025</t>
  </si>
  <si>
    <t>V004869</t>
  </si>
  <si>
    <t>CL1707</t>
  </si>
  <si>
    <t>V001492</t>
  </si>
  <si>
    <t>16-04-2024</t>
  </si>
  <si>
    <t>V003154</t>
  </si>
  <si>
    <t>CL7698</t>
  </si>
  <si>
    <t>V007267</t>
  </si>
  <si>
    <t>CL2749</t>
  </si>
  <si>
    <t>V006667</t>
  </si>
  <si>
    <t>CL6434</t>
  </si>
  <si>
    <t>V007688</t>
  </si>
  <si>
    <t>30/09/2025</t>
  </si>
  <si>
    <t>CL3071</t>
  </si>
  <si>
    <t>V005994</t>
  </si>
  <si>
    <t>17-11-2024</t>
  </si>
  <si>
    <t>V004640</t>
  </si>
  <si>
    <t>V000518</t>
  </si>
  <si>
    <t>V003937</t>
  </si>
  <si>
    <t>27-12-2025</t>
  </si>
  <si>
    <t>CL3779</t>
  </si>
  <si>
    <t>V004158</t>
  </si>
  <si>
    <t>V004527</t>
  </si>
  <si>
    <t>CL6937</t>
  </si>
  <si>
    <t>V005494</t>
  </si>
  <si>
    <t>CL2634</t>
  </si>
  <si>
    <t>V007780</t>
  </si>
  <si>
    <t>CL7170</t>
  </si>
  <si>
    <t>V006127</t>
  </si>
  <si>
    <t>26/08/2024</t>
  </si>
  <si>
    <t>V001416</t>
  </si>
  <si>
    <t>CL5649</t>
  </si>
  <si>
    <t>V000569</t>
  </si>
  <si>
    <t>CL3267</t>
  </si>
  <si>
    <t>V000361</t>
  </si>
  <si>
    <t>CL9622</t>
  </si>
  <si>
    <t>V004036</t>
  </si>
  <si>
    <t>66,38</t>
  </si>
  <si>
    <t>CL2649</t>
  </si>
  <si>
    <t>V006895</t>
  </si>
  <si>
    <t>CL2136</t>
  </si>
  <si>
    <t>V007629</t>
  </si>
  <si>
    <t>CL8392</t>
  </si>
  <si>
    <t>V006952</t>
  </si>
  <si>
    <t>16-10-2024</t>
  </si>
  <si>
    <t>CL1816</t>
  </si>
  <si>
    <t>V003101</t>
  </si>
  <si>
    <t>CL2319</t>
  </si>
  <si>
    <t>V003909</t>
  </si>
  <si>
    <t>CL8529</t>
  </si>
  <si>
    <t>V000760</t>
  </si>
  <si>
    <t>CL7468</t>
  </si>
  <si>
    <t>V003549</t>
  </si>
  <si>
    <t>18/12/2025</t>
  </si>
  <si>
    <t>CL1633</t>
  </si>
  <si>
    <t>V004595</t>
  </si>
  <si>
    <t>CL6245</t>
  </si>
  <si>
    <t>V007679</t>
  </si>
  <si>
    <t>V007711</t>
  </si>
  <si>
    <t>CL7330</t>
  </si>
  <si>
    <t>V006496</t>
  </si>
  <si>
    <t>CL4279</t>
  </si>
  <si>
    <t>V005229</t>
  </si>
  <si>
    <t>CL4355</t>
  </si>
  <si>
    <t>V000215</t>
  </si>
  <si>
    <t>27-03-2025</t>
  </si>
  <si>
    <t>V003785</t>
  </si>
  <si>
    <t>CL1442</t>
  </si>
  <si>
    <t>V005809</t>
  </si>
  <si>
    <t>CL6385</t>
  </si>
  <si>
    <t>V003685</t>
  </si>
  <si>
    <t>CL6084</t>
  </si>
  <si>
    <t>V004864</t>
  </si>
  <si>
    <t>21/06/2025</t>
  </si>
  <si>
    <t>V003622</t>
  </si>
  <si>
    <t>CL4309</t>
  </si>
  <si>
    <t>V006451</t>
  </si>
  <si>
    <t>CL2141</t>
  </si>
  <si>
    <t>V001474</t>
  </si>
  <si>
    <t>V002245</t>
  </si>
  <si>
    <t>V000726</t>
  </si>
  <si>
    <t>V005066</t>
  </si>
  <si>
    <t>CL4719</t>
  </si>
  <si>
    <t>V003561</t>
  </si>
  <si>
    <t>V000050</t>
  </si>
  <si>
    <t>V006269</t>
  </si>
  <si>
    <t>V005961</t>
  </si>
  <si>
    <t>CL1171</t>
  </si>
  <si>
    <t>V003131</t>
  </si>
  <si>
    <t>V000888</t>
  </si>
  <si>
    <t>V007003</t>
  </si>
  <si>
    <t>19-11-2025</t>
  </si>
  <si>
    <t>V004422</t>
  </si>
  <si>
    <t>CL6391</t>
  </si>
  <si>
    <t>V002894</t>
  </si>
  <si>
    <t>CL7069</t>
  </si>
  <si>
    <t>V005533</t>
  </si>
  <si>
    <t>V007226</t>
  </si>
  <si>
    <t>CL8633</t>
  </si>
  <si>
    <t>V000517</t>
  </si>
  <si>
    <t>15-07-2025</t>
  </si>
  <si>
    <t>CL8722</t>
  </si>
  <si>
    <t>V003169</t>
  </si>
  <si>
    <t>CL7251</t>
  </si>
  <si>
    <t>V002950</t>
  </si>
  <si>
    <t>17/12/2025</t>
  </si>
  <si>
    <t>V004103</t>
  </si>
  <si>
    <t>CL3788</t>
  </si>
  <si>
    <t>V000140</t>
  </si>
  <si>
    <t>V003816</t>
  </si>
  <si>
    <t>V005378</t>
  </si>
  <si>
    <t>CL4892</t>
  </si>
  <si>
    <t>V006665</t>
  </si>
  <si>
    <t>V003198</t>
  </si>
  <si>
    <t>CL4128</t>
  </si>
  <si>
    <t>V004248</t>
  </si>
  <si>
    <t>CL7380</t>
  </si>
  <si>
    <t>V000113</t>
  </si>
  <si>
    <t>CL8222</t>
  </si>
  <si>
    <t>V003196</t>
  </si>
  <si>
    <t>V000464</t>
  </si>
  <si>
    <t>22/07/2025</t>
  </si>
  <si>
    <t>V006511</t>
  </si>
  <si>
    <t>CL6975</t>
  </si>
  <si>
    <t>V001234</t>
  </si>
  <si>
    <t>CL4285</t>
  </si>
  <si>
    <t>V003251</t>
  </si>
  <si>
    <t>CL8474</t>
  </si>
  <si>
    <t>V000595</t>
  </si>
  <si>
    <t>CL4783</t>
  </si>
  <si>
    <t>V004865</t>
  </si>
  <si>
    <t>CL5235</t>
  </si>
  <si>
    <t>V000451</t>
  </si>
  <si>
    <t>CL6866</t>
  </si>
  <si>
    <t>V004669</t>
  </si>
  <si>
    <t>CL5321</t>
  </si>
  <si>
    <t>V003278</t>
  </si>
  <si>
    <t>V005408</t>
  </si>
  <si>
    <t>CL9012</t>
  </si>
  <si>
    <t>V004690</t>
  </si>
  <si>
    <t>CL2707</t>
  </si>
  <si>
    <t>V000313</t>
  </si>
  <si>
    <t>CL5489</t>
  </si>
  <si>
    <t>V005019</t>
  </si>
  <si>
    <t>CL3613</t>
  </si>
  <si>
    <t>V005939</t>
  </si>
  <si>
    <t>V007731</t>
  </si>
  <si>
    <t>V003773</t>
  </si>
  <si>
    <t>CL3969</t>
  </si>
  <si>
    <t>V007228</t>
  </si>
  <si>
    <t>CL5644</t>
  </si>
  <si>
    <t>V005395</t>
  </si>
  <si>
    <t>CL9274</t>
  </si>
  <si>
    <t>V000452</t>
  </si>
  <si>
    <t>CL9897</t>
  </si>
  <si>
    <t>V003167</t>
  </si>
  <si>
    <t>CL4140</t>
  </si>
  <si>
    <t>V006100</t>
  </si>
  <si>
    <t>CL7502</t>
  </si>
  <si>
    <t>V006466</t>
  </si>
  <si>
    <t>CL4265</t>
  </si>
  <si>
    <t>V000891</t>
  </si>
  <si>
    <t>V002764</t>
  </si>
  <si>
    <t>CL7641</t>
  </si>
  <si>
    <t>V000659</t>
  </si>
  <si>
    <t>CL5827</t>
  </si>
  <si>
    <t>V004004</t>
  </si>
  <si>
    <t>CL6674</t>
  </si>
  <si>
    <t>V004553</t>
  </si>
  <si>
    <t>25/08/2025</t>
  </si>
  <si>
    <t>CL9979</t>
  </si>
  <si>
    <t>V007484</t>
  </si>
  <si>
    <t>CL9301</t>
  </si>
  <si>
    <t>V001000</t>
  </si>
  <si>
    <t>CL5937</t>
  </si>
  <si>
    <t>V000390</t>
  </si>
  <si>
    <t>V003408</t>
  </si>
  <si>
    <t>CL5365</t>
  </si>
  <si>
    <t>V002331</t>
  </si>
  <si>
    <t>CL9237</t>
  </si>
  <si>
    <t>V001477</t>
  </si>
  <si>
    <t>V002241</t>
  </si>
  <si>
    <t>22-01-2024</t>
  </si>
  <si>
    <t>CL3364</t>
  </si>
  <si>
    <t>V007190</t>
  </si>
  <si>
    <t>CL4344</t>
  </si>
  <si>
    <t>V007201</t>
  </si>
  <si>
    <t>CL3085</t>
  </si>
  <si>
    <t>V006676</t>
  </si>
  <si>
    <t>V007280</t>
  </si>
  <si>
    <t>18/06/2025</t>
  </si>
  <si>
    <t>CL5343</t>
  </si>
  <si>
    <t>V006748</t>
  </si>
  <si>
    <t>V002973</t>
  </si>
  <si>
    <t>V003387</t>
  </si>
  <si>
    <t>V002776</t>
  </si>
  <si>
    <t>V001924</t>
  </si>
  <si>
    <t>CL6950</t>
  </si>
  <si>
    <t>V000759</t>
  </si>
  <si>
    <t>V000701</t>
  </si>
  <si>
    <t>V007388</t>
  </si>
  <si>
    <t>V001294</t>
  </si>
  <si>
    <t>CL6295</t>
  </si>
  <si>
    <t>V007058</t>
  </si>
  <si>
    <t>V002874</t>
  </si>
  <si>
    <t>CL7762</t>
  </si>
  <si>
    <t>V007660</t>
  </si>
  <si>
    <t>19-08-2024</t>
  </si>
  <si>
    <t>CL3636</t>
  </si>
  <si>
    <t>V002536</t>
  </si>
  <si>
    <t>CL5186</t>
  </si>
  <si>
    <t>V006726</t>
  </si>
  <si>
    <t>V001908</t>
  </si>
  <si>
    <t>V005523</t>
  </si>
  <si>
    <t>CL2822</t>
  </si>
  <si>
    <t>V005564</t>
  </si>
  <si>
    <t>CL3929</t>
  </si>
  <si>
    <t>V000369</t>
  </si>
  <si>
    <t>CL2207</t>
  </si>
  <si>
    <t>V001938</t>
  </si>
  <si>
    <t>V005375</t>
  </si>
  <si>
    <t>V001152</t>
  </si>
  <si>
    <t>V007667</t>
  </si>
  <si>
    <t>V007753</t>
  </si>
  <si>
    <t>CL2777</t>
  </si>
  <si>
    <t>V004191</t>
  </si>
  <si>
    <t>CL2271</t>
  </si>
  <si>
    <t>V006432</t>
  </si>
  <si>
    <t>CL7704</t>
  </si>
  <si>
    <t>V003011</t>
  </si>
  <si>
    <t>V005263</t>
  </si>
  <si>
    <t>V000192</t>
  </si>
  <si>
    <t>V005103</t>
  </si>
  <si>
    <t>CL5578</t>
  </si>
  <si>
    <t>V006426</t>
  </si>
  <si>
    <t>CL4478</t>
  </si>
  <si>
    <t>V000175</t>
  </si>
  <si>
    <t>CL1713</t>
  </si>
  <si>
    <t>V001904</t>
  </si>
  <si>
    <t>V001100</t>
  </si>
  <si>
    <t>CL3554</t>
  </si>
  <si>
    <t>V006857</t>
  </si>
  <si>
    <t>CL7845</t>
  </si>
  <si>
    <t>V003647</t>
  </si>
  <si>
    <t>17/07/2024</t>
  </si>
  <si>
    <t>CL4777</t>
  </si>
  <si>
    <t>V003409</t>
  </si>
  <si>
    <t>CL1368</t>
  </si>
  <si>
    <t>V005681</t>
  </si>
  <si>
    <t>V002293</t>
  </si>
  <si>
    <t>CL1774</t>
  </si>
  <si>
    <t>V007046</t>
  </si>
  <si>
    <t>CL7340</t>
  </si>
  <si>
    <t>V007773</t>
  </si>
  <si>
    <t>V006257</t>
  </si>
  <si>
    <t>V004897</t>
  </si>
  <si>
    <t>V001165</t>
  </si>
  <si>
    <t>CL5931</t>
  </si>
  <si>
    <t>V004568</t>
  </si>
  <si>
    <t>V004650</t>
  </si>
  <si>
    <t>CL6591</t>
  </si>
  <si>
    <t>V006671</t>
  </si>
  <si>
    <t>CL8812</t>
  </si>
  <si>
    <t>V005969</t>
  </si>
  <si>
    <t>23/02/2024</t>
  </si>
  <si>
    <t>CL8109</t>
  </si>
  <si>
    <t>V005021</t>
  </si>
  <si>
    <t>V003665</t>
  </si>
  <si>
    <t>21/06/2024</t>
  </si>
  <si>
    <t>CL6774</t>
  </si>
  <si>
    <t>V005672</t>
  </si>
  <si>
    <t>CL3988</t>
  </si>
  <si>
    <t>V001662</t>
  </si>
  <si>
    <t>â‚¬ 41.88</t>
  </si>
  <si>
    <t>CL7944</t>
  </si>
  <si>
    <t>V000509</t>
  </si>
  <si>
    <t>V000167</t>
  </si>
  <si>
    <t>CL4637</t>
  </si>
  <si>
    <t>V005386</t>
  </si>
  <si>
    <t>V005514</t>
  </si>
  <si>
    <t>CL1370</t>
  </si>
  <si>
    <t>V005097</t>
  </si>
  <si>
    <t>V005592</t>
  </si>
  <si>
    <t>CL3892</t>
  </si>
  <si>
    <t>V003270</t>
  </si>
  <si>
    <t>30/05/2024</t>
  </si>
  <si>
    <t>CL9013</t>
  </si>
  <si>
    <t>V005404</t>
  </si>
  <si>
    <t>27-07-2024</t>
  </si>
  <si>
    <t>CL5068</t>
  </si>
  <si>
    <t>V003495</t>
  </si>
  <si>
    <t>V004242</t>
  </si>
  <si>
    <t>CL4762</t>
  </si>
  <si>
    <t>V000104</t>
  </si>
  <si>
    <t>CL8994</t>
  </si>
  <si>
    <t>V003266</t>
  </si>
  <si>
    <t>V001112</t>
  </si>
  <si>
    <t>CL3149</t>
  </si>
  <si>
    <t>V004867</t>
  </si>
  <si>
    <t>V007592</t>
  </si>
  <si>
    <t>CL8725</t>
  </si>
  <si>
    <t>V001105</t>
  </si>
  <si>
    <t>V004937</t>
  </si>
  <si>
    <t>CL3334</t>
  </si>
  <si>
    <t>V001753</t>
  </si>
  <si>
    <t>CL5918</t>
  </si>
  <si>
    <t>V007145</t>
  </si>
  <si>
    <t>V004506</t>
  </si>
  <si>
    <t>V004618</t>
  </si>
  <si>
    <t>CL3350</t>
  </si>
  <si>
    <t>V004075</t>
  </si>
  <si>
    <t>CL8744</t>
  </si>
  <si>
    <t>V002917</t>
  </si>
  <si>
    <t>CL1017</t>
  </si>
  <si>
    <t>V005283</t>
  </si>
  <si>
    <t>CL8361</t>
  </si>
  <si>
    <t>V001659</t>
  </si>
  <si>
    <t>CL3248</t>
  </si>
  <si>
    <t>V000153</t>
  </si>
  <si>
    <t>28-02-2024</t>
  </si>
  <si>
    <t>CL2479</t>
  </si>
  <si>
    <t>V005528</t>
  </si>
  <si>
    <t>CL8750</t>
  </si>
  <si>
    <t>V002484</t>
  </si>
  <si>
    <t>CL5261</t>
  </si>
  <si>
    <t>V001584</t>
  </si>
  <si>
    <t>V007211</t>
  </si>
  <si>
    <t>CL2796</t>
  </si>
  <si>
    <t>V002553</t>
  </si>
  <si>
    <t>CL1394</t>
  </si>
  <si>
    <t>V007827</t>
  </si>
  <si>
    <t>25-07-2024</t>
  </si>
  <si>
    <t>CL5386</t>
  </si>
  <si>
    <t>V004150</t>
  </si>
  <si>
    <t>CL7474</t>
  </si>
  <si>
    <t>V003552</t>
  </si>
  <si>
    <t>V004370</t>
  </si>
  <si>
    <t>CL8690</t>
  </si>
  <si>
    <t>V007647</t>
  </si>
  <si>
    <t>V003796</t>
  </si>
  <si>
    <t>CL4216</t>
  </si>
  <si>
    <t>V006990</t>
  </si>
  <si>
    <t>CL6960</t>
  </si>
  <si>
    <t>V002210</t>
  </si>
  <si>
    <t>CL7070</t>
  </si>
  <si>
    <t>V005485</t>
  </si>
  <si>
    <t>CL7208</t>
  </si>
  <si>
    <t>V005953</t>
  </si>
  <si>
    <t>V007426</t>
  </si>
  <si>
    <t>CL1914</t>
  </si>
  <si>
    <t>V002986</t>
  </si>
  <si>
    <t>CL8792</t>
  </si>
  <si>
    <t>V001823</t>
  </si>
  <si>
    <t>CL3199</t>
  </si>
  <si>
    <t>V006986</t>
  </si>
  <si>
    <t>CL2218</t>
  </si>
  <si>
    <t>V006177</t>
  </si>
  <si>
    <t>CL4944</t>
  </si>
  <si>
    <t>V004589</t>
  </si>
  <si>
    <t>CL8855</t>
  </si>
  <si>
    <t>V004819</t>
  </si>
  <si>
    <t>V005081</t>
  </si>
  <si>
    <t>V000310</t>
  </si>
  <si>
    <t>14-04-2025</t>
  </si>
  <si>
    <t>CL7516</t>
  </si>
  <si>
    <t>V000213</t>
  </si>
  <si>
    <t>CL4728</t>
  </si>
  <si>
    <t>V007571</t>
  </si>
  <si>
    <t>CL9252</t>
  </si>
  <si>
    <t>V004811</t>
  </si>
  <si>
    <t>CL9231</t>
  </si>
  <si>
    <t>V003600</t>
  </si>
  <si>
    <t>V003623</t>
  </si>
  <si>
    <t>V004729</t>
  </si>
  <si>
    <t>CL2131</t>
  </si>
  <si>
    <t>V007375</t>
  </si>
  <si>
    <t>CL2377</t>
  </si>
  <si>
    <t>V003451</t>
  </si>
  <si>
    <t>CL9133</t>
  </si>
  <si>
    <t>V000496</t>
  </si>
  <si>
    <t>CL8904</t>
  </si>
  <si>
    <t>V005747</t>
  </si>
  <si>
    <t>27-06-2025</t>
  </si>
  <si>
    <t>V003257</t>
  </si>
  <si>
    <t>CL6632</t>
  </si>
  <si>
    <t>V000206</t>
  </si>
  <si>
    <t>CL8060</t>
  </si>
  <si>
    <t>V001435</t>
  </si>
  <si>
    <t>V001136</t>
  </si>
  <si>
    <t>â‚¬ 35.75</t>
  </si>
  <si>
    <t>V002585</t>
  </si>
  <si>
    <t>V000869</t>
  </si>
  <si>
    <t>V002750</t>
  </si>
  <si>
    <t>V003614</t>
  </si>
  <si>
    <t>V000306</t>
  </si>
  <si>
    <t>CL5794</t>
  </si>
  <si>
    <t>V001850</t>
  </si>
  <si>
    <t>CL4119</t>
  </si>
  <si>
    <t>V005829</t>
  </si>
  <si>
    <t>CL5478</t>
  </si>
  <si>
    <t>V006880</t>
  </si>
  <si>
    <t>V003241</t>
  </si>
  <si>
    <t>13/10/2024</t>
  </si>
  <si>
    <t>CL8455</t>
  </si>
  <si>
    <t>V002799</t>
  </si>
  <si>
    <t>CL1555</t>
  </si>
  <si>
    <t>V004539</t>
  </si>
  <si>
    <t>V001535</t>
  </si>
  <si>
    <t>V003110</t>
  </si>
  <si>
    <t>CL5598</t>
  </si>
  <si>
    <t>V000844</t>
  </si>
  <si>
    <t>31-07-2024</t>
  </si>
  <si>
    <t>V001988</t>
  </si>
  <si>
    <t>CL7230</t>
  </si>
  <si>
    <t>V005511</t>
  </si>
  <si>
    <t>CL4392</t>
  </si>
  <si>
    <t>V005385</t>
  </si>
  <si>
    <t>V001715</t>
  </si>
  <si>
    <t>CL8971</t>
  </si>
  <si>
    <t>V000384</t>
  </si>
  <si>
    <t>CL9775</t>
  </si>
  <si>
    <t>V001539</t>
  </si>
  <si>
    <t>V000212</t>
  </si>
  <si>
    <t>CL1272</t>
  </si>
  <si>
    <t>V003389</t>
  </si>
  <si>
    <t>CL3066</t>
  </si>
  <si>
    <t>V006423</t>
  </si>
  <si>
    <t>V001958</t>
  </si>
  <si>
    <t>CL1530</t>
  </si>
  <si>
    <t>V005245</t>
  </si>
  <si>
    <t>16/01/2024</t>
  </si>
  <si>
    <t>CL6066</t>
  </si>
  <si>
    <t>V002439</t>
  </si>
  <si>
    <t>CL8666</t>
  </si>
  <si>
    <t>V002728</t>
  </si>
  <si>
    <t>V006788</t>
  </si>
  <si>
    <t>V006096</t>
  </si>
  <si>
    <t>20/12/2024</t>
  </si>
  <si>
    <t>CL9129</t>
  </si>
  <si>
    <t>V001350</t>
  </si>
  <si>
    <t>CL4838</t>
  </si>
  <si>
    <t>V007081</t>
  </si>
  <si>
    <t>CL5017</t>
  </si>
  <si>
    <t>V003853</t>
  </si>
  <si>
    <t>CL8305</t>
  </si>
  <si>
    <t>V003581</t>
  </si>
  <si>
    <t>CL1185</t>
  </si>
  <si>
    <t>V006128</t>
  </si>
  <si>
    <t>CL4979</t>
  </si>
  <si>
    <t>V000681</t>
  </si>
  <si>
    <t>29-11-2025</t>
  </si>
  <si>
    <t>CL2485</t>
  </si>
  <si>
    <t>V000181</t>
  </si>
  <si>
    <t>V007610</t>
  </si>
  <si>
    <t>CL4229</t>
  </si>
  <si>
    <t>V007505</t>
  </si>
  <si>
    <t>7,26</t>
  </si>
  <si>
    <t>CL3131</t>
  </si>
  <si>
    <t>V007390</t>
  </si>
  <si>
    <t>16,84</t>
  </si>
  <si>
    <t>CL5298</t>
  </si>
  <si>
    <t>V006339</t>
  </si>
  <si>
    <t>CL9784</t>
  </si>
  <si>
    <t>V000279</t>
  </si>
  <si>
    <t>V003837</t>
  </si>
  <si>
    <t>CL4942</t>
  </si>
  <si>
    <t>V003320</t>
  </si>
  <si>
    <t>V003253</t>
  </si>
  <si>
    <t>V002519</t>
  </si>
  <si>
    <t>CL3867</t>
  </si>
  <si>
    <t>V002481</t>
  </si>
  <si>
    <t>CL1176</t>
  </si>
  <si>
    <t>V000290</t>
  </si>
  <si>
    <t>CL5919</t>
  </si>
  <si>
    <t>V003076</t>
  </si>
  <si>
    <t>10,81</t>
  </si>
  <si>
    <t>CL1616</t>
  </si>
  <si>
    <t>V004989</t>
  </si>
  <si>
    <t>V004214</t>
  </si>
  <si>
    <t>CL7437</t>
  </si>
  <si>
    <t>V006018</t>
  </si>
  <si>
    <t>CL1094</t>
  </si>
  <si>
    <t>V000994</t>
  </si>
  <si>
    <t>CL7074</t>
  </si>
  <si>
    <t>V003236</t>
  </si>
  <si>
    <t>CL6552</t>
  </si>
  <si>
    <t>V002237</t>
  </si>
  <si>
    <t>CL1819</t>
  </si>
  <si>
    <t>V007464</t>
  </si>
  <si>
    <t>CL1283</t>
  </si>
  <si>
    <t>V000040</t>
  </si>
  <si>
    <t>CL7745</t>
  </si>
  <si>
    <t>V007562</t>
  </si>
  <si>
    <t>CL3781</t>
  </si>
  <si>
    <t>V005417</t>
  </si>
  <si>
    <t>CL6561</t>
  </si>
  <si>
    <t>V005660</t>
  </si>
  <si>
    <t>CL2819</t>
  </si>
  <si>
    <t>V002755</t>
  </si>
  <si>
    <t>CL5727</t>
  </si>
  <si>
    <t>V007781</t>
  </si>
  <si>
    <t>V003949</t>
  </si>
  <si>
    <t>CL6266</t>
  </si>
  <si>
    <t>V000271</t>
  </si>
  <si>
    <t>CL5839</t>
  </si>
  <si>
    <t>V006260</t>
  </si>
  <si>
    <t>CL6608</t>
  </si>
  <si>
    <t>V002884</t>
  </si>
  <si>
    <t>V006539</t>
  </si>
  <si>
    <t>25-03-2025</t>
  </si>
  <si>
    <t>CL8620</t>
  </si>
  <si>
    <t>V005165</t>
  </si>
  <si>
    <t>V005764</t>
  </si>
  <si>
    <t>15/11/2024</t>
  </si>
  <si>
    <t>CL9989</t>
  </si>
  <si>
    <t>V006413</t>
  </si>
  <si>
    <t>V006221</t>
  </si>
  <si>
    <t>CL9714</t>
  </si>
  <si>
    <t>V000112</t>
  </si>
  <si>
    <t>CL6772</t>
  </si>
  <si>
    <t>V003219</t>
  </si>
  <si>
    <t>CL1026</t>
  </si>
  <si>
    <t>V001392</t>
  </si>
  <si>
    <t>V002601</t>
  </si>
  <si>
    <t>V000221</t>
  </si>
  <si>
    <t>CL5450</t>
  </si>
  <si>
    <t>V004412</t>
  </si>
  <si>
    <t>V005983</t>
  </si>
  <si>
    <t>V003955</t>
  </si>
  <si>
    <t>V002757</t>
  </si>
  <si>
    <t>CL2371</t>
  </si>
  <si>
    <t>V000084</t>
  </si>
  <si>
    <t>CL7693</t>
  </si>
  <si>
    <t>V000874</t>
  </si>
  <si>
    <t>V007410</t>
  </si>
  <si>
    <t>CL4876</t>
  </si>
  <si>
    <t>V005014</t>
  </si>
  <si>
    <t>20-10-2024</t>
  </si>
  <si>
    <t>V000462</t>
  </si>
  <si>
    <t>V007037</t>
  </si>
  <si>
    <t>CL4235</t>
  </si>
  <si>
    <t>V005313</t>
  </si>
  <si>
    <t>CL7364</t>
  </si>
  <si>
    <t>V000552</t>
  </si>
  <si>
    <t>CL5828</t>
  </si>
  <si>
    <t>V007585</t>
  </si>
  <si>
    <t>7,68</t>
  </si>
  <si>
    <t>V002375</t>
  </si>
  <si>
    <t>CL3739</t>
  </si>
  <si>
    <t>V006727</t>
  </si>
  <si>
    <t>V006285</t>
  </si>
  <si>
    <t>V002247</t>
  </si>
  <si>
    <t>CL8768</t>
  </si>
  <si>
    <t>V007528</t>
  </si>
  <si>
    <t>V004555</t>
  </si>
  <si>
    <t>V002451</t>
  </si>
  <si>
    <t>CL2222</t>
  </si>
  <si>
    <t>V002330</t>
  </si>
  <si>
    <t>CL9570</t>
  </si>
  <si>
    <t>V006713</t>
  </si>
  <si>
    <t>V002147</t>
  </si>
  <si>
    <t>V004641</t>
  </si>
  <si>
    <t>CL1201</t>
  </si>
  <si>
    <t>V004415</t>
  </si>
  <si>
    <t>V007063</t>
  </si>
  <si>
    <t>V000651</t>
  </si>
  <si>
    <t>CL4083</t>
  </si>
  <si>
    <t>V007519</t>
  </si>
  <si>
    <t>V000709</t>
  </si>
  <si>
    <t>V006841</t>
  </si>
  <si>
    <t>V004268</t>
  </si>
  <si>
    <t>CL8453</t>
  </si>
  <si>
    <t>V004368</t>
  </si>
  <si>
    <t>CL3722</t>
  </si>
  <si>
    <t>V007170</t>
  </si>
  <si>
    <t>CL9095</t>
  </si>
  <si>
    <t>V003064</t>
  </si>
  <si>
    <t>CL6235</t>
  </si>
  <si>
    <t>V006890</t>
  </si>
  <si>
    <t>V003350</t>
  </si>
  <si>
    <t>CL3082</t>
  </si>
  <si>
    <t>V001425</t>
  </si>
  <si>
    <t>V001217</t>
  </si>
  <si>
    <t>V006114</t>
  </si>
  <si>
    <t>CL4675</t>
  </si>
  <si>
    <t>V001925</t>
  </si>
  <si>
    <t>V000105</t>
  </si>
  <si>
    <t>CL8110</t>
  </si>
  <si>
    <t>V001065</t>
  </si>
  <si>
    <t>CL4120</t>
  </si>
  <si>
    <t>V003787</t>
  </si>
  <si>
    <t>V000315</t>
  </si>
  <si>
    <t>CL3174</t>
  </si>
  <si>
    <t>V001290</t>
  </si>
  <si>
    <t>CL4799</t>
  </si>
  <si>
    <t>V004454</t>
  </si>
  <si>
    <t>V001428</t>
  </si>
  <si>
    <t>21,42</t>
  </si>
  <si>
    <t>V004450</t>
  </si>
  <si>
    <t>CL4803</t>
  </si>
  <si>
    <t>V006301</t>
  </si>
  <si>
    <t>CL9171</t>
  </si>
  <si>
    <t>V003130</t>
  </si>
  <si>
    <t>V004604</t>
  </si>
  <si>
    <t>V006476</t>
  </si>
  <si>
    <t>CL1554</t>
  </si>
  <si>
    <t>V003009</t>
  </si>
  <si>
    <t>CL4992</t>
  </si>
  <si>
    <t>V006622</t>
  </si>
  <si>
    <t>CL9537</t>
  </si>
  <si>
    <t>V001106</t>
  </si>
  <si>
    <t>CL1179</t>
  </si>
  <si>
    <t>V004382</t>
  </si>
  <si>
    <t>CL5808</t>
  </si>
  <si>
    <t>V005897</t>
  </si>
  <si>
    <t>CL9374</t>
  </si>
  <si>
    <t>V007701</t>
  </si>
  <si>
    <t>CL5500</t>
  </si>
  <si>
    <t>V006970</t>
  </si>
  <si>
    <t>CL4181</t>
  </si>
  <si>
    <t>V000685</t>
  </si>
  <si>
    <t>CL6533</t>
  </si>
  <si>
    <t>V007372</t>
  </si>
  <si>
    <t>V005481</t>
  </si>
  <si>
    <t>CL1564</t>
  </si>
  <si>
    <t>V002766</t>
  </si>
  <si>
    <t>CL3936</t>
  </si>
  <si>
    <t>V004696</t>
  </si>
  <si>
    <t>CL1303</t>
  </si>
  <si>
    <t>V006170</t>
  </si>
  <si>
    <t>CL7370</t>
  </si>
  <si>
    <t>V005100</t>
  </si>
  <si>
    <t>â‚¬ 16.57</t>
  </si>
  <si>
    <t>CL7974</t>
  </si>
  <si>
    <t>V003683</t>
  </si>
  <si>
    <t>CL7646</t>
  </si>
  <si>
    <t>V007329</t>
  </si>
  <si>
    <t>CL1885</t>
  </si>
  <si>
    <t>V007001</t>
  </si>
  <si>
    <t>CL7112</t>
  </si>
  <si>
    <t>V005570</t>
  </si>
  <si>
    <t>CL3464</t>
  </si>
  <si>
    <t>V002452</t>
  </si>
  <si>
    <t>V004105</t>
  </si>
  <si>
    <t>CL1613</t>
  </si>
  <si>
    <t>V004333</t>
  </si>
  <si>
    <t>CL5270</t>
  </si>
  <si>
    <t>V003825</t>
  </si>
  <si>
    <t>V000327</t>
  </si>
  <si>
    <t>CL2083</t>
  </si>
  <si>
    <t>V002653</t>
  </si>
  <si>
    <t>CL4446</t>
  </si>
  <si>
    <t>V006692</t>
  </si>
  <si>
    <t>CL5324</t>
  </si>
  <si>
    <t>V007740</t>
  </si>
  <si>
    <t>CL6635</t>
  </si>
  <si>
    <t>V002177</t>
  </si>
  <si>
    <t>52,54</t>
  </si>
  <si>
    <t>V005621</t>
  </si>
  <si>
    <t>CL7842</t>
  </si>
  <si>
    <t>V004739</t>
  </si>
  <si>
    <t>V006927</t>
  </si>
  <si>
    <t>V003319</t>
  </si>
  <si>
    <t>CL6151</t>
  </si>
  <si>
    <t>V007749</t>
  </si>
  <si>
    <t>V004678</t>
  </si>
  <si>
    <t>V004296</t>
  </si>
  <si>
    <t>24/03/2024</t>
  </si>
  <si>
    <t>CL8389</t>
  </si>
  <si>
    <t>V002788</t>
  </si>
  <si>
    <t>CL9951</t>
  </si>
  <si>
    <t>V005461</t>
  </si>
  <si>
    <t>V005278</t>
  </si>
  <si>
    <t>V001677</t>
  </si>
  <si>
    <t>CL1339</t>
  </si>
  <si>
    <t>V007287</t>
  </si>
  <si>
    <t>17-01-2024</t>
  </si>
  <si>
    <t>V000349</t>
  </si>
  <si>
    <t>CL4239</t>
  </si>
  <si>
    <t>V005849</t>
  </si>
  <si>
    <t>CL2997</t>
  </si>
  <si>
    <t>V003227</t>
  </si>
  <si>
    <t>CL3021</t>
  </si>
  <si>
    <t>V004387</t>
  </si>
  <si>
    <t>CL7199</t>
  </si>
  <si>
    <t>V005098</t>
  </si>
  <si>
    <t>CL9701</t>
  </si>
  <si>
    <t>V001627</t>
  </si>
  <si>
    <t>V004884</t>
  </si>
  <si>
    <t>CL5648</t>
  </si>
  <si>
    <t>V004087</t>
  </si>
  <si>
    <t>CL1514</t>
  </si>
  <si>
    <t>V005782</t>
  </si>
  <si>
    <t>V002370</t>
  </si>
  <si>
    <t>V000872</t>
  </si>
  <si>
    <t>CL8411</t>
  </si>
  <si>
    <t>V004702</t>
  </si>
  <si>
    <t>CL4299</t>
  </si>
  <si>
    <t>V002218</t>
  </si>
  <si>
    <t>26/10/2024</t>
  </si>
  <si>
    <t>V005061</t>
  </si>
  <si>
    <t>CL3543</t>
  </si>
  <si>
    <t>V002219</t>
  </si>
  <si>
    <t>CL1459</t>
  </si>
  <si>
    <t>V003327</t>
  </si>
  <si>
    <t>CL2839</t>
  </si>
  <si>
    <t>V004149</t>
  </si>
  <si>
    <t>CL7747</t>
  </si>
  <si>
    <t>V003584</t>
  </si>
  <si>
    <t>19-03-2024</t>
  </si>
  <si>
    <t>CL6651</t>
  </si>
  <si>
    <t>V005372</t>
  </si>
  <si>
    <t>CL3001</t>
  </si>
  <si>
    <t>V002122</t>
  </si>
  <si>
    <t>CL3532</t>
  </si>
  <si>
    <t>V007825</t>
  </si>
  <si>
    <t>CL8010</t>
  </si>
  <si>
    <t>V000137</t>
  </si>
  <si>
    <t>CL5381</t>
  </si>
  <si>
    <t>V006278</t>
  </si>
  <si>
    <t>V000086</t>
  </si>
  <si>
    <t>V004591</t>
  </si>
  <si>
    <t>CL8258</t>
  </si>
  <si>
    <t>V001878</t>
  </si>
  <si>
    <t>V002802</t>
  </si>
  <si>
    <t>V003672</t>
  </si>
  <si>
    <t>12,6</t>
  </si>
  <si>
    <t>CL9990</t>
  </si>
  <si>
    <t>V004061</t>
  </si>
  <si>
    <t>â‚¬ 21.69</t>
  </si>
  <si>
    <t>V006319</t>
  </si>
  <si>
    <t>V002641</t>
  </si>
  <si>
    <t>CL8354</t>
  </si>
  <si>
    <t>V006852</t>
  </si>
  <si>
    <t>V007323</t>
  </si>
  <si>
    <t>CL1593</t>
  </si>
  <si>
    <t>V002881</t>
  </si>
  <si>
    <t>CL9746</t>
  </si>
  <si>
    <t>V004211</t>
  </si>
  <si>
    <t>V000495</t>
  </si>
  <si>
    <t>CL9783</t>
  </si>
  <si>
    <t>V002020</t>
  </si>
  <si>
    <t>CL5738</t>
  </si>
  <si>
    <t>V006679</t>
  </si>
  <si>
    <t>V002526</t>
  </si>
  <si>
    <t>22/03/2025</t>
  </si>
  <si>
    <t>V004809</t>
  </si>
  <si>
    <t>CL2147</t>
  </si>
  <si>
    <t>V005490</t>
  </si>
  <si>
    <t>V006623</t>
  </si>
  <si>
    <t>CL6617</t>
  </si>
  <si>
    <t>V005904</t>
  </si>
  <si>
    <t>CL1290</t>
  </si>
  <si>
    <t>V001271</t>
  </si>
  <si>
    <t>CL2979</t>
  </si>
  <si>
    <t>V006007</t>
  </si>
  <si>
    <t>V004526</t>
  </si>
  <si>
    <t>CL9199</t>
  </si>
  <si>
    <t>V002896</t>
  </si>
  <si>
    <t>V006180</t>
  </si>
  <si>
    <t>CL9217</t>
  </si>
  <si>
    <t>V006614</t>
  </si>
  <si>
    <t>CL8406</t>
  </si>
  <si>
    <t>V000619</t>
  </si>
  <si>
    <t>CL4396</t>
  </si>
  <si>
    <t>V006850</t>
  </si>
  <si>
    <t>V003426</t>
  </si>
  <si>
    <t>CL7914</t>
  </si>
  <si>
    <t>V004435</t>
  </si>
  <si>
    <t>V004571</t>
  </si>
  <si>
    <t>CL3059</t>
  </si>
  <si>
    <t>V006922</t>
  </si>
  <si>
    <t>22/09/2025</t>
  </si>
  <si>
    <t>CL2139</t>
  </si>
  <si>
    <t>V007616</t>
  </si>
  <si>
    <t>15-05-2025</t>
  </si>
  <si>
    <t>CL5046</t>
  </si>
  <si>
    <t>V004023</t>
  </si>
  <si>
    <t>V004775</t>
  </si>
  <si>
    <t>V001414</t>
  </si>
  <si>
    <t>CL1157</t>
  </si>
  <si>
    <t>V002202</t>
  </si>
  <si>
    <t>CL6144</t>
  </si>
  <si>
    <t>V002002</t>
  </si>
  <si>
    <t>V005980</t>
  </si>
  <si>
    <t>V000870</t>
  </si>
  <si>
    <t>V002359</t>
  </si>
  <si>
    <t>CL4162</t>
  </si>
  <si>
    <t>V002007</t>
  </si>
  <si>
    <t>CL5437</t>
  </si>
  <si>
    <t>V003091</t>
  </si>
  <si>
    <t>CL9023</t>
  </si>
  <si>
    <t>V002322</t>
  </si>
  <si>
    <t>CL2837</t>
  </si>
  <si>
    <t>V005557</t>
  </si>
  <si>
    <t>CL8558</t>
  </si>
  <si>
    <t>V000357</t>
  </si>
  <si>
    <t>CL3846</t>
  </si>
  <si>
    <t>V001163</t>
  </si>
  <si>
    <t>V006087</t>
  </si>
  <si>
    <t>CL6515</t>
  </si>
  <si>
    <t>V003065</t>
  </si>
  <si>
    <t>CL4962</t>
  </si>
  <si>
    <t>V004039</t>
  </si>
  <si>
    <t>CL8813</t>
  </si>
  <si>
    <t>V003162</t>
  </si>
  <si>
    <t>V003771</t>
  </si>
  <si>
    <t>CL2467</t>
  </si>
  <si>
    <t>V005040</t>
  </si>
  <si>
    <t>CL4499</t>
  </si>
  <si>
    <t>V006184</t>
  </si>
  <si>
    <t>V002608</t>
  </si>
  <si>
    <t>V002040</t>
  </si>
  <si>
    <t>V001891</t>
  </si>
  <si>
    <t>CL3121</t>
  </si>
  <si>
    <t>V000580</t>
  </si>
  <si>
    <t>V002320</t>
  </si>
  <si>
    <t>CL3663</t>
  </si>
  <si>
    <t>V006795</t>
  </si>
  <si>
    <t>CL4693</t>
  </si>
  <si>
    <t>V006873</t>
  </si>
  <si>
    <t>CL7422</t>
  </si>
  <si>
    <t>V003564</t>
  </si>
  <si>
    <t>CL7012</t>
  </si>
  <si>
    <t>V001692</t>
  </si>
  <si>
    <t>V000863</t>
  </si>
  <si>
    <t>CL5661</t>
  </si>
  <si>
    <t>V006870</t>
  </si>
  <si>
    <t>CL3023</t>
  </si>
  <si>
    <t>V004943</t>
  </si>
  <si>
    <t>CL1430</t>
  </si>
  <si>
    <t>V002381</t>
  </si>
  <si>
    <t>V002379</t>
  </si>
  <si>
    <t>V006944</t>
  </si>
  <si>
    <t>29-07-2025</t>
  </si>
  <si>
    <t>CL1369</t>
  </si>
  <si>
    <t>V003793</t>
  </si>
  <si>
    <t>CL3402</t>
  </si>
  <si>
    <t>V005580</t>
  </si>
  <si>
    <t>CL1513</t>
  </si>
  <si>
    <t>V005657</t>
  </si>
  <si>
    <t>V003307</t>
  </si>
  <si>
    <t>CL4411</t>
  </si>
  <si>
    <t>V006203</t>
  </si>
  <si>
    <t>V003500</t>
  </si>
  <si>
    <t>CL2500</t>
  </si>
  <si>
    <t>V007694</t>
  </si>
  <si>
    <t>V001117</t>
  </si>
  <si>
    <t>CL9396</t>
  </si>
  <si>
    <t>V001542</t>
  </si>
  <si>
    <t>CL1697</t>
  </si>
  <si>
    <t>V004542</t>
  </si>
  <si>
    <t>V007359</t>
  </si>
  <si>
    <t>V006229</t>
  </si>
  <si>
    <t>CL5203</t>
  </si>
  <si>
    <t>V004419</t>
  </si>
  <si>
    <t>CL4607</t>
  </si>
  <si>
    <t>V005415</t>
  </si>
  <si>
    <t>CL9865</t>
  </si>
  <si>
    <t>V007702</t>
  </si>
  <si>
    <t>CL7900</t>
  </si>
  <si>
    <t>V003662</t>
  </si>
  <si>
    <t>V004199</t>
  </si>
  <si>
    <t>CL9751</t>
  </si>
  <si>
    <t>V005364</t>
  </si>
  <si>
    <t>CL1323</t>
  </si>
  <si>
    <t>V007833</t>
  </si>
  <si>
    <t>V003366</t>
  </si>
  <si>
    <t>CL5733</t>
  </si>
  <si>
    <t>V005799</t>
  </si>
  <si>
    <t>V002501</t>
  </si>
  <si>
    <t>V002117</t>
  </si>
  <si>
    <t>CL4097</t>
  </si>
  <si>
    <t>V006224</t>
  </si>
  <si>
    <t>V007096</t>
  </si>
  <si>
    <t>V007682</t>
  </si>
  <si>
    <t>CL3479</t>
  </si>
  <si>
    <t>V007104</t>
  </si>
  <si>
    <t>CL2986</t>
  </si>
  <si>
    <t>V004498</t>
  </si>
  <si>
    <t>V003810</t>
  </si>
  <si>
    <t>CL1551</t>
  </si>
  <si>
    <t>V004360</t>
  </si>
  <si>
    <t>28/06/2025</t>
  </si>
  <si>
    <t>V006034</t>
  </si>
  <si>
    <t>CL3839</t>
  </si>
  <si>
    <t>V005130</t>
  </si>
  <si>
    <t>CL9479</t>
  </si>
  <si>
    <t>V007619</t>
  </si>
  <si>
    <t>V004959</t>
  </si>
  <si>
    <t>V004723</t>
  </si>
  <si>
    <t>CL8202</t>
  </si>
  <si>
    <t>V005958</t>
  </si>
  <si>
    <t>CL5703</t>
  </si>
  <si>
    <t>V005330</t>
  </si>
  <si>
    <t>CL3120</t>
  </si>
  <si>
    <t>V007665</t>
  </si>
  <si>
    <t>CL8949</t>
  </si>
  <si>
    <t>V003668</t>
  </si>
  <si>
    <t>CL9413</t>
  </si>
  <si>
    <t>V002053</t>
  </si>
  <si>
    <t>V004253</t>
  </si>
  <si>
    <t>V001777</t>
  </si>
  <si>
    <t>V004317</t>
  </si>
  <si>
    <t>CL3061</t>
  </si>
  <si>
    <t>V003314</t>
  </si>
  <si>
    <t>V005007</t>
  </si>
  <si>
    <t>V002537</t>
  </si>
  <si>
    <t>V006637</t>
  </si>
  <si>
    <t>29/09/2025</t>
  </si>
  <si>
    <t>CL5152</t>
  </si>
  <si>
    <t>V004468</t>
  </si>
  <si>
    <t>CL3089</t>
  </si>
  <si>
    <t>V001593</t>
  </si>
  <si>
    <t>CL5276</t>
  </si>
  <si>
    <t>V001724</t>
  </si>
  <si>
    <t>CL8557</t>
  </si>
  <si>
    <t>V003510</t>
  </si>
  <si>
    <t>CL5470</t>
  </si>
  <si>
    <t>V006267</t>
  </si>
  <si>
    <t>14-10-2024</t>
  </si>
  <si>
    <t>CL9781</t>
  </si>
  <si>
    <t>V004166</t>
  </si>
  <si>
    <t>CL1789</t>
  </si>
  <si>
    <t>V002612</t>
  </si>
  <si>
    <t>CL9059</t>
  </si>
  <si>
    <t>V005926</t>
  </si>
  <si>
    <t>V005455</t>
  </si>
  <si>
    <t>CL8871</t>
  </si>
  <si>
    <t>V007200</t>
  </si>
  <si>
    <t>CL1034</t>
  </si>
  <si>
    <t>V000491</t>
  </si>
  <si>
    <t>CL9680</t>
  </si>
  <si>
    <t>V006730</t>
  </si>
  <si>
    <t>CL8105</t>
  </si>
  <si>
    <t>V003484</t>
  </si>
  <si>
    <t>CL3742</t>
  </si>
  <si>
    <t>V002911</t>
  </si>
  <si>
    <t>CL4316</t>
  </si>
  <si>
    <t>V001007</t>
  </si>
  <si>
    <t>27/08/2025</t>
  </si>
  <si>
    <t>CL1150</t>
  </si>
  <si>
    <t>V004830</t>
  </si>
  <si>
    <t>CL1736</t>
  </si>
  <si>
    <t>V003432</t>
  </si>
  <si>
    <t>V002504</t>
  </si>
  <si>
    <t>V004141</t>
  </si>
  <si>
    <t>V005060</t>
  </si>
  <si>
    <t>V002315</t>
  </si>
  <si>
    <t>V003411</t>
  </si>
  <si>
    <t>24/04/2025</t>
  </si>
  <si>
    <t>V004557</t>
  </si>
  <si>
    <t>V002555</t>
  </si>
  <si>
    <t>CL7670</t>
  </si>
  <si>
    <t>V001418</t>
  </si>
  <si>
    <t>V003097</t>
  </si>
  <si>
    <t>CL9346</t>
  </si>
  <si>
    <t>V000026</t>
  </si>
  <si>
    <t>V007119</t>
  </si>
  <si>
    <t>V002410</t>
  </si>
  <si>
    <t>CL3832</t>
  </si>
  <si>
    <t>V001553</t>
  </si>
  <si>
    <t>CL2940</t>
  </si>
  <si>
    <t>V006839</t>
  </si>
  <si>
    <t>CL2273</t>
  </si>
  <si>
    <t>V005988</t>
  </si>
  <si>
    <t>CL3189</t>
  </si>
  <si>
    <t>V003872</t>
  </si>
  <si>
    <t>V003403</t>
  </si>
  <si>
    <t>CL6128</t>
  </si>
  <si>
    <t>V000980</t>
  </si>
  <si>
    <t>CL7628</t>
  </si>
  <si>
    <t>V002656</t>
  </si>
  <si>
    <t>CL1765</t>
  </si>
  <si>
    <t>V001848</t>
  </si>
  <si>
    <t>V007424</t>
  </si>
  <si>
    <t>CL3820</t>
  </si>
  <si>
    <t>V005808</t>
  </si>
  <si>
    <t>CL9491</t>
  </si>
  <si>
    <t>V005744</t>
  </si>
  <si>
    <t>CL8283</t>
  </si>
  <si>
    <t>V005951</t>
  </si>
  <si>
    <t>V004744</t>
  </si>
  <si>
    <t>CL1222</t>
  </si>
  <si>
    <t>V001103</t>
  </si>
  <si>
    <t>V003277</t>
  </si>
  <si>
    <t>V004853</t>
  </si>
  <si>
    <t>CL1053</t>
  </si>
  <si>
    <t>V005946</t>
  </si>
  <si>
    <t>CL9758</t>
  </si>
  <si>
    <t>V005574</t>
  </si>
  <si>
    <t>CL5057</t>
  </si>
  <si>
    <t>V003997</t>
  </si>
  <si>
    <t>CL5143</t>
  </si>
  <si>
    <t>V000195</t>
  </si>
  <si>
    <t>14/06/2025</t>
  </si>
  <si>
    <t>V000644</t>
  </si>
  <si>
    <t>V003286</t>
  </si>
  <si>
    <t>V003117</t>
  </si>
  <si>
    <t>V003576</t>
  </si>
  <si>
    <t>CL9232</t>
  </si>
  <si>
    <t>V006563</t>
  </si>
  <si>
    <t>V002208</t>
  </si>
  <si>
    <t>CL5082</t>
  </si>
  <si>
    <t>V003719</t>
  </si>
  <si>
    <t>V000973</t>
  </si>
  <si>
    <t>94,16</t>
  </si>
  <si>
    <t>V000720</t>
  </si>
  <si>
    <t>CL5776</t>
  </si>
  <si>
    <t>V007160</t>
  </si>
  <si>
    <t>CL9041</t>
  </si>
  <si>
    <t>V003897</t>
  </si>
  <si>
    <t>CL4471</t>
  </si>
  <si>
    <t>V002804</t>
  </si>
  <si>
    <t>V002567</t>
  </si>
  <si>
    <t>CL5888</t>
  </si>
  <si>
    <t>V004026</t>
  </si>
  <si>
    <t>V000033</t>
  </si>
  <si>
    <t>15-05-2024</t>
  </si>
  <si>
    <t>CL7054</t>
  </si>
  <si>
    <t>V006300</t>
  </si>
  <si>
    <t>V004064</t>
  </si>
  <si>
    <t>CL5636</t>
  </si>
  <si>
    <t>V006549</t>
  </si>
  <si>
    <t>CL5631</t>
  </si>
  <si>
    <t>V001698</t>
  </si>
  <si>
    <t>CL3384</t>
  </si>
  <si>
    <t>V002793</t>
  </si>
  <si>
    <t>V002223</t>
  </si>
  <si>
    <t>V003765</t>
  </si>
  <si>
    <t>V003867</t>
  </si>
  <si>
    <t>CL7128</t>
  </si>
  <si>
    <t>V006056</t>
  </si>
  <si>
    <t>CL4280</t>
  </si>
  <si>
    <t>V006444</t>
  </si>
  <si>
    <t>V004396</t>
  </si>
  <si>
    <t>CL2320</t>
  </si>
  <si>
    <t>V004664</t>
  </si>
  <si>
    <t>V003759</t>
  </si>
  <si>
    <t>CL2606</t>
  </si>
  <si>
    <t>V005338</t>
  </si>
  <si>
    <t>V003228</t>
  </si>
  <si>
    <t>CL3329</t>
  </si>
  <si>
    <t>V005622</t>
  </si>
  <si>
    <t>CL5806</t>
  </si>
  <si>
    <t>V003905</t>
  </si>
  <si>
    <t>CL1815</t>
  </si>
  <si>
    <t>V002278</t>
  </si>
  <si>
    <t>V007813</t>
  </si>
  <si>
    <t>V001402</t>
  </si>
  <si>
    <t>CL3106</t>
  </si>
  <si>
    <t>V000740</t>
  </si>
  <si>
    <t>CL6927</t>
  </si>
  <si>
    <t>V004901</t>
  </si>
  <si>
    <t>CL9502</t>
  </si>
  <si>
    <t>V007269</t>
  </si>
  <si>
    <t>CL2177</t>
  </si>
  <si>
    <t>V006303</t>
  </si>
  <si>
    <t>CL3216</t>
  </si>
  <si>
    <t>V005380</t>
  </si>
  <si>
    <t>CL2259</t>
  </si>
  <si>
    <t>V007531</t>
  </si>
  <si>
    <t>V004513</t>
  </si>
  <si>
    <t>CL3518</t>
  </si>
  <si>
    <t>V000675</t>
  </si>
  <si>
    <t>6,74</t>
  </si>
  <si>
    <t>CL5230</t>
  </si>
  <si>
    <t>V004193</t>
  </si>
  <si>
    <t>CL9018</t>
  </si>
  <si>
    <t>V003842</t>
  </si>
  <si>
    <t>25/08/2024</t>
  </si>
  <si>
    <t>V001816</t>
  </si>
  <si>
    <t>CL5387</t>
  </si>
  <si>
    <t>V005571</t>
  </si>
  <si>
    <t>31/05/2024</t>
  </si>
  <si>
    <t>CL6495</t>
  </si>
  <si>
    <t>V007747</t>
  </si>
  <si>
    <t>CL5702</t>
  </si>
  <si>
    <t>V006844</t>
  </si>
  <si>
    <t>CL5224</t>
  </si>
  <si>
    <t>V007025</t>
  </si>
  <si>
    <t>V002101</t>
  </si>
  <si>
    <t>CL7124</t>
  </si>
  <si>
    <t>V006742</t>
  </si>
  <si>
    <t>29/01/2024</t>
  </si>
  <si>
    <t>CL6704</t>
  </si>
  <si>
    <t>V002102</t>
  </si>
  <si>
    <t>CL7677</t>
  </si>
  <si>
    <t>V005314</t>
  </si>
  <si>
    <t>CL5202</t>
  </si>
  <si>
    <t>V001549</t>
  </si>
  <si>
    <t>V004216</t>
  </si>
  <si>
    <t>19/08/2024</t>
  </si>
  <si>
    <t>CL7396</t>
  </si>
  <si>
    <t>V003324</t>
  </si>
  <si>
    <t>CL8751</t>
  </si>
  <si>
    <t>V006917</t>
  </si>
  <si>
    <t>CL5580</t>
  </si>
  <si>
    <t>V000356</t>
  </si>
  <si>
    <t>CL2640</t>
  </si>
  <si>
    <t>V001462</t>
  </si>
  <si>
    <t>CL8206</t>
  </si>
  <si>
    <t>V007090</t>
  </si>
  <si>
    <t>15/01/2025</t>
  </si>
  <si>
    <t>CL4519</t>
  </si>
  <si>
    <t>V003221</t>
  </si>
  <si>
    <t>CL8916</t>
  </si>
  <si>
    <t>V005717</t>
  </si>
  <si>
    <t>V005175</t>
  </si>
  <si>
    <t>CL7843</t>
  </si>
  <si>
    <t>V001752</t>
  </si>
  <si>
    <t>V005254</t>
  </si>
  <si>
    <t>CL1233</t>
  </si>
  <si>
    <t>V004988</t>
  </si>
  <si>
    <t>V001773</t>
  </si>
  <si>
    <t>V001197</t>
  </si>
  <si>
    <t>V001879</t>
  </si>
  <si>
    <t>CL9922</t>
  </si>
  <si>
    <t>V002669</t>
  </si>
  <si>
    <t>CL2162</t>
  </si>
  <si>
    <t>V002017</t>
  </si>
  <si>
    <t>CL6091</t>
  </si>
  <si>
    <t>V002006</t>
  </si>
  <si>
    <t>V003894</t>
  </si>
  <si>
    <t>â‚¬ 46.94</t>
  </si>
  <si>
    <t>CL9670</t>
  </si>
  <si>
    <t>V003238</t>
  </si>
  <si>
    <t>V002079</t>
  </si>
  <si>
    <t>CL6361</t>
  </si>
  <si>
    <t>V000397</t>
  </si>
  <si>
    <t>V002789</t>
  </si>
  <si>
    <t>CL7449</t>
  </si>
  <si>
    <t>V004701</t>
  </si>
  <si>
    <t>V004073</t>
  </si>
  <si>
    <t>V006271</t>
  </si>
  <si>
    <t>V004762</t>
  </si>
  <si>
    <t>CL8234</t>
  </si>
  <si>
    <t>V001520</t>
  </si>
  <si>
    <t>CL6031</t>
  </si>
  <si>
    <t>V005369</t>
  </si>
  <si>
    <t>V001379</t>
  </si>
  <si>
    <t>V001024</t>
  </si>
  <si>
    <t>V002588</t>
  </si>
  <si>
    <t>CL6252</t>
  </si>
  <si>
    <t>V005016</t>
  </si>
  <si>
    <t>CL4816</t>
  </si>
  <si>
    <t>V002858</t>
  </si>
  <si>
    <t>CL1952</t>
  </si>
  <si>
    <t>V005757</t>
  </si>
  <si>
    <t>CL2279</t>
  </si>
  <si>
    <t>V001630</t>
  </si>
  <si>
    <t>V003524</t>
  </si>
  <si>
    <t>CL5548</t>
  </si>
  <si>
    <t>V005108</t>
  </si>
  <si>
    <t>27-10-2025</t>
  </si>
  <si>
    <t>V003608</t>
  </si>
  <si>
    <t>V007141</t>
  </si>
  <si>
    <t>V000235</t>
  </si>
  <si>
    <t>CL9792</t>
  </si>
  <si>
    <t>V005091</t>
  </si>
  <si>
    <t>15-02-2025</t>
  </si>
  <si>
    <t>V003797</t>
  </si>
  <si>
    <t>14/09/2024</t>
  </si>
  <si>
    <t>CL7081</t>
  </si>
  <si>
    <t>V004119</t>
  </si>
  <si>
    <t>CL5434</t>
  </si>
  <si>
    <t>V003801</t>
  </si>
  <si>
    <t>22/04/2024</t>
  </si>
  <si>
    <t>CL8564</t>
  </si>
  <si>
    <t>V004954</t>
  </si>
  <si>
    <t>22/01/2024</t>
  </si>
  <si>
    <t>CL1893</t>
  </si>
  <si>
    <t>V005895</t>
  </si>
  <si>
    <t>CL6101</t>
  </si>
  <si>
    <t>V001949</t>
  </si>
  <si>
    <t>CL2476</t>
  </si>
  <si>
    <t>V007107</t>
  </si>
  <si>
    <t>V005675</t>
  </si>
  <si>
    <t>V003493</t>
  </si>
  <si>
    <t>CL2216</t>
  </si>
  <si>
    <t>V002672</t>
  </si>
  <si>
    <t>â‚¬ 10.89</t>
  </si>
  <si>
    <t>V006662</t>
  </si>
  <si>
    <t>CL9776</t>
  </si>
  <si>
    <t>V002225</t>
  </si>
  <si>
    <t>CL4763</t>
  </si>
  <si>
    <t>V001107</t>
  </si>
  <si>
    <t>V006597</t>
  </si>
  <si>
    <t>CL7850</t>
  </si>
  <si>
    <t>V000819</t>
  </si>
  <si>
    <t>V006235</t>
  </si>
  <si>
    <t>CL8657</t>
  </si>
  <si>
    <t>V006604</t>
  </si>
  <si>
    <t>CL7148</t>
  </si>
  <si>
    <t>V007675</t>
  </si>
  <si>
    <t>39,71</t>
  </si>
  <si>
    <t>V000889</t>
  </si>
  <si>
    <t>CL2469</t>
  </si>
  <si>
    <t>V002438</t>
  </si>
  <si>
    <t>CL9658</t>
  </si>
  <si>
    <t>V000818</t>
  </si>
  <si>
    <t>CL3519</t>
  </si>
  <si>
    <t>V003415</t>
  </si>
  <si>
    <t>29/07/2024</t>
  </si>
  <si>
    <t>V002342</t>
  </si>
  <si>
    <t>V006573</t>
  </si>
  <si>
    <t>V003168</t>
  </si>
  <si>
    <t>V006977</t>
  </si>
  <si>
    <t>V001265</t>
  </si>
  <si>
    <t>V007378</t>
  </si>
  <si>
    <t>CL5911</t>
  </si>
  <si>
    <t>V005776</t>
  </si>
  <si>
    <t>V006826</t>
  </si>
  <si>
    <t>V001229</t>
  </si>
  <si>
    <t>V006747</t>
  </si>
  <si>
    <t>23/06/2025</t>
  </si>
  <si>
    <t>V000053</t>
  </si>
  <si>
    <t>V000611</t>
  </si>
  <si>
    <t>V005653</t>
  </si>
  <si>
    <t>CL1898</t>
  </si>
  <si>
    <t>V000160</t>
  </si>
  <si>
    <t>CL6060</t>
  </si>
  <si>
    <t>V005453</t>
  </si>
  <si>
    <t>CL1766</t>
  </si>
  <si>
    <t>V001588</t>
  </si>
  <si>
    <t>V001590</t>
  </si>
  <si>
    <t>29/12/2025</t>
  </si>
  <si>
    <t>V005977</t>
  </si>
  <si>
    <t>V004344</t>
  </si>
  <si>
    <t>V005047</t>
  </si>
  <si>
    <t>CL6523</t>
  </si>
  <si>
    <t>V003859</t>
  </si>
  <si>
    <t>CL4338</t>
  </si>
  <si>
    <t>V004408</t>
  </si>
  <si>
    <t>CL1851</t>
  </si>
  <si>
    <t>V002829</t>
  </si>
  <si>
    <t>CL7111</t>
  </si>
  <si>
    <t>V000437</t>
  </si>
  <si>
    <t>CL3018</t>
  </si>
  <si>
    <t>V005348</t>
  </si>
  <si>
    <t>V003879</t>
  </si>
  <si>
    <t>V001589</t>
  </si>
  <si>
    <t>CL5358</t>
  </si>
  <si>
    <t>V002781</t>
  </si>
  <si>
    <t>V006506</t>
  </si>
  <si>
    <t>CL2957</t>
  </si>
  <si>
    <t>V005902</t>
  </si>
  <si>
    <t>V005888</t>
  </si>
  <si>
    <t>V000974</t>
  </si>
  <si>
    <t>CL8652</t>
  </si>
  <si>
    <t>V001239</t>
  </si>
  <si>
    <t>V002952</t>
  </si>
  <si>
    <t>CL6593</t>
  </si>
  <si>
    <t>V002343</t>
  </si>
  <si>
    <t>CL7321</t>
  </si>
  <si>
    <t>V006605</t>
  </si>
  <si>
    <t>V006836</t>
  </si>
  <si>
    <t>V001498</t>
  </si>
  <si>
    <t>V004258</t>
  </si>
  <si>
    <t>V002423</t>
  </si>
  <si>
    <t>V007101</t>
  </si>
  <si>
    <t>CL4633</t>
  </si>
  <si>
    <t>V007581</t>
  </si>
  <si>
    <t>V007794</t>
  </si>
  <si>
    <t>V002093</t>
  </si>
  <si>
    <t>18-11-2024</t>
  </si>
  <si>
    <t>V002016</t>
  </si>
  <si>
    <t>CL8125</t>
  </si>
  <si>
    <t>V007157</t>
  </si>
  <si>
    <t>V005837</t>
  </si>
  <si>
    <t>V000188</t>
  </si>
  <si>
    <t>V006028</t>
  </si>
  <si>
    <t>CL8607</t>
  </si>
  <si>
    <t>V003656</t>
  </si>
  <si>
    <t>15/11/2025</t>
  </si>
  <si>
    <t>V003427</t>
  </si>
  <si>
    <t>CL4380</t>
  </si>
  <si>
    <t>V007578</t>
  </si>
  <si>
    <t>CL1221</t>
  </si>
  <si>
    <t>V001382</t>
  </si>
  <si>
    <t>V004900</t>
  </si>
  <si>
    <t>V003337</t>
  </si>
  <si>
    <t>V003607</t>
  </si>
  <si>
    <t>CL1469</t>
  </si>
  <si>
    <t>V007496</t>
  </si>
  <si>
    <t>CL9853</t>
  </si>
  <si>
    <t>V005833</t>
  </si>
  <si>
    <t>V007801</t>
  </si>
  <si>
    <t>CL4524</t>
  </si>
  <si>
    <t>V000257</t>
  </si>
  <si>
    <t>V004651</t>
  </si>
  <si>
    <t>CL5676</t>
  </si>
  <si>
    <t>V002236</t>
  </si>
  <si>
    <t>V001768</t>
  </si>
  <si>
    <t>CL2814</t>
  </si>
  <si>
    <t>V004237</t>
  </si>
  <si>
    <t>V005724</t>
  </si>
  <si>
    <t>CL9833</t>
  </si>
  <si>
    <t>V001573</t>
  </si>
  <si>
    <t>CL5611</t>
  </si>
  <si>
    <t>V000025</t>
  </si>
  <si>
    <t>V006959</t>
  </si>
  <si>
    <t>CL1018</t>
  </si>
  <si>
    <t>V001089</t>
  </si>
  <si>
    <t>V002695</t>
  </si>
  <si>
    <t>V004978</t>
  </si>
  <si>
    <t>CL1488</t>
  </si>
  <si>
    <t>V003399</t>
  </si>
  <si>
    <t>V003560</t>
  </si>
  <si>
    <t>CL8069</t>
  </si>
  <si>
    <t>V006762</t>
  </si>
  <si>
    <t>CL5120</t>
  </si>
  <si>
    <t>V002842</t>
  </si>
  <si>
    <t>CL4648</t>
  </si>
  <si>
    <t>V002312</t>
  </si>
  <si>
    <t>V005567</t>
  </si>
  <si>
    <t>CL6447</t>
  </si>
  <si>
    <t>V003449</t>
  </si>
  <si>
    <t>V004153</t>
  </si>
  <si>
    <t>CL3358</t>
  </si>
  <si>
    <t>V001310</t>
  </si>
  <si>
    <t>CL7660</t>
  </si>
  <si>
    <t>V000696</t>
  </si>
  <si>
    <t>CL6929</t>
  </si>
  <si>
    <t>V004394</t>
  </si>
  <si>
    <t>V003753</t>
  </si>
  <si>
    <t>V001228</t>
  </si>
  <si>
    <t>CL4036</t>
  </si>
  <si>
    <t>V002000</t>
  </si>
  <si>
    <t>23,75</t>
  </si>
  <si>
    <t>CL5913</t>
  </si>
  <si>
    <t>V000277</t>
  </si>
  <si>
    <t>CL7899</t>
  </si>
  <si>
    <t>V006211</t>
  </si>
  <si>
    <t>V004661</t>
  </si>
  <si>
    <t>22-04-2024</t>
  </si>
  <si>
    <t>V006344</t>
  </si>
  <si>
    <t>CL1121</t>
  </si>
  <si>
    <t>V007110</t>
  </si>
  <si>
    <t>CL5557</t>
  </si>
  <si>
    <t>V005785</t>
  </si>
  <si>
    <t>CL1929</t>
  </si>
  <si>
    <t>V007534</t>
  </si>
  <si>
    <t>20-02-2024</t>
  </si>
  <si>
    <t>V007337</t>
  </si>
  <si>
    <t>V004630</t>
  </si>
  <si>
    <t>V001138</t>
  </si>
  <si>
    <t>V005370</t>
  </si>
  <si>
    <t>V005056</t>
  </si>
  <si>
    <t>CL1592</t>
  </si>
  <si>
    <t>V000943</t>
  </si>
  <si>
    <t>CL4058</t>
  </si>
  <si>
    <t>V007453</t>
  </si>
  <si>
    <t>CL8173</t>
  </si>
  <si>
    <t>V003936</t>
  </si>
  <si>
    <t>CL3665</t>
  </si>
  <si>
    <t>V002385</t>
  </si>
  <si>
    <t>V000116</t>
  </si>
  <si>
    <t>V005595</t>
  </si>
  <si>
    <t>CL2400</t>
  </si>
  <si>
    <t>V003120</t>
  </si>
  <si>
    <t>CL3315</t>
  </si>
  <si>
    <t>V004417</t>
  </si>
  <si>
    <t>CL8001</t>
  </si>
  <si>
    <t>V007710</t>
  </si>
  <si>
    <t>CL5824</t>
  </si>
  <si>
    <t>V002820</t>
  </si>
  <si>
    <t>CL5853</t>
  </si>
  <si>
    <t>V003823</t>
  </si>
  <si>
    <t>CL6379</t>
  </si>
  <si>
    <t>V006663</t>
  </si>
  <si>
    <t>CL3123</t>
  </si>
  <si>
    <t>V006416</t>
  </si>
  <si>
    <t>V003803</t>
  </si>
  <si>
    <t>V003537</t>
  </si>
  <si>
    <t>CL1679</t>
  </si>
  <si>
    <t>V003826</t>
  </si>
  <si>
    <t>CL8268</t>
  </si>
  <si>
    <t>V006030</t>
  </si>
  <si>
    <t>V001947</t>
  </si>
  <si>
    <t>CL4507</t>
  </si>
  <si>
    <t>V004948</t>
  </si>
  <si>
    <t>CL8119</t>
  </si>
  <si>
    <t>V003489</t>
  </si>
  <si>
    <t>CL6211</t>
  </si>
  <si>
    <t>V001611</t>
  </si>
  <si>
    <t>CL1390</t>
  </si>
  <si>
    <t>V006217</t>
  </si>
  <si>
    <t>V002195</t>
  </si>
  <si>
    <t>CL9925</t>
  </si>
  <si>
    <t>V005248</t>
  </si>
  <si>
    <t>CL1134</t>
  </si>
  <si>
    <t>V000558</t>
  </si>
  <si>
    <t>V005286</t>
  </si>
  <si>
    <t>V001208</t>
  </si>
  <si>
    <t>45,96</t>
  </si>
  <si>
    <t>CL5426</t>
  </si>
  <si>
    <t>V006846</t>
  </si>
  <si>
    <t>V005552</t>
  </si>
  <si>
    <t>CL7008</t>
  </si>
  <si>
    <t>V001511</t>
  </si>
  <si>
    <t>25/05/2025</t>
  </si>
  <si>
    <t>CL2588</t>
  </si>
  <si>
    <t>V003830</t>
  </si>
  <si>
    <t>V003733</t>
  </si>
  <si>
    <t>CL9229</t>
  </si>
  <si>
    <t>V007438</t>
  </si>
  <si>
    <t>CL2197</t>
  </si>
  <si>
    <t>V003212</t>
  </si>
  <si>
    <t>CL6015</t>
  </si>
  <si>
    <t>V003631</t>
  </si>
  <si>
    <t>V007095</t>
  </si>
  <si>
    <t>V005471</t>
  </si>
  <si>
    <t>V000267</t>
  </si>
  <si>
    <t>V001141</t>
  </si>
  <si>
    <t>CL7604</t>
  </si>
  <si>
    <t>V003163</t>
  </si>
  <si>
    <t>CL7320</t>
  </si>
  <si>
    <t>V005690</t>
  </si>
  <si>
    <t>CL6850</t>
  </si>
  <si>
    <t>V007349</t>
  </si>
  <si>
    <t>CL5196</t>
  </si>
  <si>
    <t>V001910</t>
  </si>
  <si>
    <t>CL1956</t>
  </si>
  <si>
    <t>V006145</t>
  </si>
  <si>
    <t>V006827</t>
  </si>
  <si>
    <t>CL5207</t>
  </si>
  <si>
    <t>V000657</t>
  </si>
  <si>
    <t>CL2449</t>
  </si>
  <si>
    <t>V005670</t>
  </si>
  <si>
    <t>V005142</t>
  </si>
  <si>
    <t>CL5568</t>
  </si>
  <si>
    <t>V000999</t>
  </si>
  <si>
    <t>25,21</t>
  </si>
  <si>
    <t>V006084</t>
  </si>
  <si>
    <t>V002835</t>
  </si>
  <si>
    <t>CL7316</t>
  </si>
  <si>
    <t>V007213</t>
  </si>
  <si>
    <t>V001238</t>
  </si>
  <si>
    <t>CL8899</t>
  </si>
  <si>
    <t>V007355</t>
  </si>
  <si>
    <t>CL3097</t>
  </si>
  <si>
    <t>V005200</t>
  </si>
  <si>
    <t>V006116</t>
  </si>
  <si>
    <t>V002187</t>
  </si>
  <si>
    <t>CL7611</t>
  </si>
  <si>
    <t>V001135</t>
  </si>
  <si>
    <t>CL7738</t>
  </si>
  <si>
    <t>V001304</t>
  </si>
  <si>
    <t>V001628</t>
  </si>
  <si>
    <t>CL1066</t>
  </si>
  <si>
    <t>V005163</t>
  </si>
  <si>
    <t>CL5372</t>
  </si>
  <si>
    <t>V001523</t>
  </si>
  <si>
    <t>V000359</t>
  </si>
  <si>
    <t>CL1920</t>
  </si>
  <si>
    <t>V000139</t>
  </si>
  <si>
    <t>CL7878</t>
  </si>
  <si>
    <t>V000300</t>
  </si>
  <si>
    <t>CL9056</t>
  </si>
  <si>
    <t>V001557</t>
  </si>
  <si>
    <t>V000383</t>
  </si>
  <si>
    <t>CL7790</t>
  </si>
  <si>
    <t>V005539</t>
  </si>
  <si>
    <t>V006855</t>
  </si>
  <si>
    <t>CL5123</t>
  </si>
  <si>
    <t>V006369</t>
  </si>
  <si>
    <t>CL5948</t>
  </si>
  <si>
    <t>V005816</t>
  </si>
  <si>
    <t>CL8113</t>
  </si>
  <si>
    <t>V004695</t>
  </si>
  <si>
    <t>V006473</t>
  </si>
  <si>
    <t>CL5848</t>
  </si>
  <si>
    <t>V005521</t>
  </si>
  <si>
    <t>CL9761</t>
  </si>
  <si>
    <t>V001886</t>
  </si>
  <si>
    <t>CL5108</t>
  </si>
  <si>
    <t>V002722</t>
  </si>
  <si>
    <t>V001933</t>
  </si>
  <si>
    <t>22,83</t>
  </si>
  <si>
    <t>CL8320</t>
  </si>
  <si>
    <t>V006247</t>
  </si>
  <si>
    <t>V007192</t>
  </si>
  <si>
    <t>V007235</t>
  </si>
  <si>
    <t>V004164</t>
  </si>
  <si>
    <t>V007567</t>
  </si>
  <si>
    <t>CL2558</t>
  </si>
  <si>
    <t>V003808</t>
  </si>
  <si>
    <t>V006838</t>
  </si>
  <si>
    <t>V004598</t>
  </si>
  <si>
    <t>CL7209</t>
  </si>
  <si>
    <t>V004155</t>
  </si>
  <si>
    <t>CL4281</t>
  </si>
  <si>
    <t>V004173</t>
  </si>
  <si>
    <t>CL2628</t>
  </si>
  <si>
    <t>V000797</t>
  </si>
  <si>
    <t>CL1448</t>
  </si>
  <si>
    <t>V002417</t>
  </si>
  <si>
    <t>CL3770</t>
  </si>
  <si>
    <t>V000786</t>
  </si>
  <si>
    <t>25/07/2024</t>
  </si>
  <si>
    <t>V003159</t>
  </si>
  <si>
    <t>V000124</t>
  </si>
  <si>
    <t>CL4538</t>
  </si>
  <si>
    <t>V002173</t>
  </si>
  <si>
    <t>CL5231</t>
  </si>
  <si>
    <t>V005783</t>
  </si>
  <si>
    <t>CL7301</t>
  </si>
  <si>
    <t>V005734</t>
  </si>
  <si>
    <t>V004341</t>
  </si>
  <si>
    <t>CL4800</t>
  </si>
  <si>
    <t>V000911</t>
  </si>
  <si>
    <t>V002310</t>
  </si>
  <si>
    <t>CL2519</t>
  </si>
  <si>
    <t>V007487</t>
  </si>
  <si>
    <t>CL1490</t>
  </si>
  <si>
    <t>V003635</t>
  </si>
  <si>
    <t>V001258</t>
  </si>
  <si>
    <t>CL1812</t>
  </si>
  <si>
    <t>V001179</t>
  </si>
  <si>
    <t>CL7503</t>
  </si>
  <si>
    <t>V003651</t>
  </si>
  <si>
    <t>CL4821</t>
  </si>
  <si>
    <t>V000443</t>
  </si>
  <si>
    <t>CL5684</t>
  </si>
  <si>
    <t>V006141</t>
  </si>
  <si>
    <t>V001400</t>
  </si>
  <si>
    <t>CL5510</t>
  </si>
  <si>
    <t>V001458</t>
  </si>
  <si>
    <t>17/04/2024</t>
  </si>
  <si>
    <t>CL4024</t>
  </si>
  <si>
    <t>V004938</t>
  </si>
  <si>
    <t>â‚¬ 12.47</t>
  </si>
  <si>
    <t>CL6845</t>
  </si>
  <si>
    <t>V001055</t>
  </si>
  <si>
    <t>V003276</t>
  </si>
  <si>
    <t>CL3204</t>
  </si>
  <si>
    <t>V006143</t>
  </si>
  <si>
    <t>CL6368</t>
  </si>
  <si>
    <t>V003700</t>
  </si>
  <si>
    <t>V003760</t>
  </si>
  <si>
    <t>CL2447</t>
  </si>
  <si>
    <t>V000930</t>
  </si>
  <si>
    <t>27-03-2024</t>
  </si>
  <si>
    <t>CL6760</t>
  </si>
  <si>
    <t>V005671</t>
  </si>
  <si>
    <t>CL9538</t>
  </si>
  <si>
    <t>V001830</t>
  </si>
  <si>
    <t>CL2748</t>
  </si>
  <si>
    <t>V002709</t>
  </si>
  <si>
    <t>CL4638</t>
  </si>
  <si>
    <t>V004222</t>
  </si>
  <si>
    <t>CL9707</t>
  </si>
  <si>
    <t>V007334</t>
  </si>
  <si>
    <t>V006443</t>
  </si>
  <si>
    <t>CL8550</t>
  </si>
  <si>
    <t>V005319</t>
  </si>
  <si>
    <t>CL9681</t>
  </si>
  <si>
    <t>V002012</t>
  </si>
  <si>
    <t>CL2287</t>
  </si>
  <si>
    <t>V006072</t>
  </si>
  <si>
    <t>CL1729</t>
  </si>
  <si>
    <t>V005449</t>
  </si>
  <si>
    <t>â‚¬ 23.55</t>
  </si>
  <si>
    <t>V007668</t>
  </si>
  <si>
    <t>V002607</t>
  </si>
  <si>
    <t>V003265</t>
  </si>
  <si>
    <t>CL8732</t>
  </si>
  <si>
    <t>V006054</t>
  </si>
  <si>
    <t>V005322</t>
  </si>
  <si>
    <t>CL1254</t>
  </si>
  <si>
    <t>V000007</t>
  </si>
  <si>
    <t>V002981</t>
  </si>
  <si>
    <t>V003362</t>
  </si>
  <si>
    <t>V001944</t>
  </si>
  <si>
    <t>V006073</t>
  </si>
  <si>
    <t>V007361</t>
  </si>
  <si>
    <t>CL7674</t>
  </si>
  <si>
    <t>V006767</t>
  </si>
  <si>
    <t>V006150</t>
  </si>
  <si>
    <t>V005134</t>
  </si>
  <si>
    <t>CL6412</t>
  </si>
  <si>
    <t>V007357</t>
  </si>
  <si>
    <t>CL1331</t>
  </si>
  <si>
    <t>V003135</t>
  </si>
  <si>
    <t>V005418</t>
  </si>
  <si>
    <t>CL4568</t>
  </si>
  <si>
    <t>V002243</t>
  </si>
  <si>
    <t>CL5992</t>
  </si>
  <si>
    <t>V001475</t>
  </si>
  <si>
    <t>CL3045</t>
  </si>
  <si>
    <t>V005944</t>
  </si>
  <si>
    <t>CL9460</t>
  </si>
  <si>
    <t>V001890</t>
  </si>
  <si>
    <t>V003436</t>
  </si>
  <si>
    <t>CL8133</t>
  </si>
  <si>
    <t>V004986</t>
  </si>
  <si>
    <t>25/06/2024</t>
  </si>
  <si>
    <t>V003706</t>
  </si>
  <si>
    <t>18-10-2024</t>
  </si>
  <si>
    <t>V002022</t>
  </si>
  <si>
    <t>28/06/2024</t>
  </si>
  <si>
    <t>CL8404</t>
  </si>
  <si>
    <t>V004021</t>
  </si>
  <si>
    <t>15-03-2024</t>
  </si>
  <si>
    <t>CL2088</t>
  </si>
  <si>
    <t>V006299</t>
  </si>
  <si>
    <t>V007071</t>
  </si>
  <si>
    <t>CL7465</t>
  </si>
  <si>
    <t>V006164</t>
  </si>
  <si>
    <t>CL1224</t>
  </si>
  <si>
    <t>V002659</t>
  </si>
  <si>
    <t>CL6429</t>
  </si>
  <si>
    <t>V001131</t>
  </si>
  <si>
    <t>V004833</t>
  </si>
  <si>
    <t>V007243</t>
  </si>
  <si>
    <t>CL8196</t>
  </si>
  <si>
    <t>V004914</t>
  </si>
  <si>
    <t>CL5289</t>
  </si>
  <si>
    <t>V004319</t>
  </si>
  <si>
    <t>CL6374</t>
  </si>
  <si>
    <t>V007803</t>
  </si>
  <si>
    <t>CL7327</t>
  </si>
  <si>
    <t>V004145</t>
  </si>
  <si>
    <t>CL1455</t>
  </si>
  <si>
    <t>V001237</t>
  </si>
  <si>
    <t>V007742</t>
  </si>
  <si>
    <t>CL6724</t>
  </si>
  <si>
    <t>V007186</t>
  </si>
  <si>
    <t>17/11/2025</t>
  </si>
  <si>
    <t>V002283</t>
  </si>
  <si>
    <t>V005434</t>
  </si>
  <si>
    <t>V007000</t>
  </si>
  <si>
    <t>CL7994</t>
  </si>
  <si>
    <t>V004094</t>
  </si>
  <si>
    <t>CL8553</t>
  </si>
  <si>
    <t>V004652</t>
  </si>
  <si>
    <t>CL4785</t>
  </si>
  <si>
    <t>V006806</t>
  </si>
  <si>
    <t>14-09-2025</t>
  </si>
  <si>
    <t>CL5215</t>
  </si>
  <si>
    <t>V000387</t>
  </si>
  <si>
    <t>21-01-2024</t>
  </si>
  <si>
    <t>CL5593</t>
  </si>
  <si>
    <t>V001629</t>
  </si>
  <si>
    <t>â‚¬ 16.0</t>
  </si>
  <si>
    <t>CL6332</t>
  </si>
  <si>
    <t>V003586</t>
  </si>
  <si>
    <t>V002715</t>
  </si>
  <si>
    <t>CL7399</t>
  </si>
  <si>
    <t>V006831</t>
  </si>
  <si>
    <t>CL1428</t>
  </si>
  <si>
    <t>V005702</t>
  </si>
  <si>
    <t>CL2009</t>
  </si>
  <si>
    <t>V007002</t>
  </si>
  <si>
    <t>20-06-2025</t>
  </si>
  <si>
    <t>CL4699</t>
  </si>
  <si>
    <t>V003190</t>
  </si>
  <si>
    <t>CL5170</t>
  </si>
  <si>
    <t>V004306</t>
  </si>
  <si>
    <t>V000910</t>
  </si>
  <si>
    <t>V006050</t>
  </si>
  <si>
    <t>V001867</t>
  </si>
  <si>
    <t>CL9584</t>
  </si>
  <si>
    <t>V001843</t>
  </si>
  <si>
    <t>V002498</t>
  </si>
  <si>
    <t>CL5414</t>
  </si>
  <si>
    <t>V006551</t>
  </si>
  <si>
    <t>CL4583</t>
  </si>
  <si>
    <t>V005191</t>
  </si>
  <si>
    <t>CL1341</t>
  </si>
  <si>
    <t>V005941</t>
  </si>
  <si>
    <t>CL3011</t>
  </si>
  <si>
    <t>V004007</t>
  </si>
  <si>
    <t>V002703</t>
  </si>
  <si>
    <t>CL9552</t>
  </si>
  <si>
    <t>V006580</t>
  </si>
  <si>
    <t>V000332</t>
  </si>
  <si>
    <t>V004699</t>
  </si>
  <si>
    <t>V007617</t>
  </si>
  <si>
    <t>CL4307</t>
  </si>
  <si>
    <t>V002460</t>
  </si>
  <si>
    <t>CL4335</t>
  </si>
  <si>
    <t>V001775</t>
  </si>
  <si>
    <t>CL1280</t>
  </si>
  <si>
    <t>V005517</t>
  </si>
  <si>
    <t>V006634</t>
  </si>
  <si>
    <t>CL5576</t>
  </si>
  <si>
    <t>V002687</t>
  </si>
  <si>
    <t>CL1941</t>
  </si>
  <si>
    <t>V007303</t>
  </si>
  <si>
    <t>V006497</t>
  </si>
  <si>
    <t>24-09-2025</t>
  </si>
  <si>
    <t>V005584</t>
  </si>
  <si>
    <t>V005886</t>
  </si>
  <si>
    <t>CL7812</t>
  </si>
  <si>
    <t>V006166</t>
  </si>
  <si>
    <t>CL8374</t>
  </si>
  <si>
    <t>V006119</t>
  </si>
  <si>
    <t>CL9648</t>
  </si>
  <si>
    <t>V005711</t>
  </si>
  <si>
    <t>CL1468</t>
  </si>
  <si>
    <t>V006579</t>
  </si>
  <si>
    <t>CL6526</t>
  </si>
  <si>
    <t>V000174</t>
  </si>
  <si>
    <t>V003322</t>
  </si>
  <si>
    <t>CL3437</t>
  </si>
  <si>
    <t>V004653</t>
  </si>
  <si>
    <t>V003373</t>
  </si>
  <si>
    <t>V003312</t>
  </si>
  <si>
    <t>CL6585</t>
  </si>
  <si>
    <t>V005974</t>
  </si>
  <si>
    <t>CL4843</t>
  </si>
  <si>
    <t>V006869</t>
  </si>
  <si>
    <t>CL5894</t>
  </si>
  <si>
    <t>V006276</t>
  </si>
  <si>
    <t>CL9078</t>
  </si>
  <si>
    <t>V007482</t>
  </si>
  <si>
    <t>CL6079</t>
  </si>
  <si>
    <t>V003404</t>
  </si>
  <si>
    <t>V000019</t>
  </si>
  <si>
    <t>CL4770</t>
  </si>
  <si>
    <t>V003692</t>
  </si>
  <si>
    <t>CL2123</t>
  </si>
  <si>
    <t>V006044</t>
  </si>
  <si>
    <t>V004097</t>
  </si>
  <si>
    <t>CL7584</t>
  </si>
  <si>
    <t>V003629</t>
  </si>
  <si>
    <t>CL9119</t>
  </si>
  <si>
    <t>V006337</t>
  </si>
  <si>
    <t>V002175</t>
  </si>
  <si>
    <t>CL3522</t>
  </si>
  <si>
    <t>V001357</t>
  </si>
  <si>
    <t>V005177</t>
  </si>
  <si>
    <t>CL4905</t>
  </si>
  <si>
    <t>V007253</t>
  </si>
  <si>
    <t>CL9839</t>
  </si>
  <si>
    <t>V003113</t>
  </si>
  <si>
    <t>CL5682</t>
  </si>
  <si>
    <t>V000183</t>
  </si>
  <si>
    <t>V006253</t>
  </si>
  <si>
    <t>CL1255</t>
  </si>
  <si>
    <t>V006330</t>
  </si>
  <si>
    <t>V001813</t>
  </si>
  <si>
    <t>V005170</t>
  </si>
  <si>
    <t>V001801</t>
  </si>
  <si>
    <t>CL9486</t>
  </si>
  <si>
    <t>V002430</t>
  </si>
  <si>
    <t>V006181</t>
  </si>
  <si>
    <t>CL5641</t>
  </si>
  <si>
    <t>V007467</t>
  </si>
  <si>
    <t>V006907</t>
  </si>
  <si>
    <t>CL7662</t>
  </si>
  <si>
    <t>V007751</t>
  </si>
  <si>
    <t>CL4211</t>
  </si>
  <si>
    <t>V005329</t>
  </si>
  <si>
    <t>CL1366</t>
  </si>
  <si>
    <t>V007623</t>
  </si>
  <si>
    <t>CL7593</t>
  </si>
  <si>
    <t>V001160</t>
  </si>
  <si>
    <t>V001214</t>
  </si>
  <si>
    <t>CL3396</t>
  </si>
  <si>
    <t>V001326</t>
  </si>
  <si>
    <t>V005326</t>
  </si>
  <si>
    <t>CL2286</t>
  </si>
  <si>
    <t>V001456</t>
  </si>
  <si>
    <t>CL2579</t>
  </si>
  <si>
    <t>V004693</t>
  </si>
  <si>
    <t>V006125</t>
  </si>
  <si>
    <t>V001645</t>
  </si>
  <si>
    <t>CL9128</t>
  </si>
  <si>
    <t>V002141</t>
  </si>
  <si>
    <t>CL3478</t>
  </si>
  <si>
    <t>V004537</t>
  </si>
  <si>
    <t>CL2002</t>
  </si>
  <si>
    <t>V004458</t>
  </si>
  <si>
    <t>CL7195</t>
  </si>
  <si>
    <t>V006463</t>
  </si>
  <si>
    <t>CL9090</t>
  </si>
  <si>
    <t>V004379</t>
  </si>
  <si>
    <t>CL6140</t>
  </si>
  <si>
    <t>V000730</t>
  </si>
  <si>
    <t>V004358</t>
  </si>
  <si>
    <t>CL7786</t>
  </si>
  <si>
    <t>V001937</t>
  </si>
  <si>
    <t>CL1728</t>
  </si>
  <si>
    <t>V003794</t>
  </si>
  <si>
    <t>V007461</t>
  </si>
  <si>
    <t>CL1911</t>
  </si>
  <si>
    <t>V006900</t>
  </si>
  <si>
    <t>CL7232</t>
  </si>
  <si>
    <t>V005712</t>
  </si>
  <si>
    <t>â‚¬ 42.16</t>
  </si>
  <si>
    <t>V001111</t>
  </si>
  <si>
    <t>V006500</t>
  </si>
  <si>
    <t>V002999</t>
  </si>
  <si>
    <t>CL9343</t>
  </si>
  <si>
    <t>V002395</t>
  </si>
  <si>
    <t>CL9101</t>
  </si>
  <si>
    <t>V001186</t>
  </si>
  <si>
    <t>23-06-2024</t>
  </si>
  <si>
    <t>CL4069</t>
  </si>
  <si>
    <t>V002008</t>
  </si>
  <si>
    <t>V000194</t>
  </si>
  <si>
    <t>CL3981</t>
  </si>
  <si>
    <t>V000579</t>
  </si>
  <si>
    <t>V000772</t>
  </si>
  <si>
    <t>CL4844</t>
  </si>
  <si>
    <t>V002396</t>
  </si>
  <si>
    <t>V001847</t>
  </si>
  <si>
    <t>V006693</t>
  </si>
  <si>
    <t>CL8495</t>
  </si>
  <si>
    <t>V004275</t>
  </si>
  <si>
    <t>CL9307</t>
  </si>
  <si>
    <t>V003741</t>
  </si>
  <si>
    <t>V004601</t>
  </si>
  <si>
    <t>V005141</t>
  </si>
  <si>
    <t>CL5551</t>
  </si>
  <si>
    <t>V005318</t>
  </si>
  <si>
    <t>CL2037</t>
  </si>
  <si>
    <t>V002074</t>
  </si>
  <si>
    <t>CL4938</t>
  </si>
  <si>
    <t>V001897</t>
  </si>
  <si>
    <t>CL7633</t>
  </si>
  <si>
    <t>V005892</t>
  </si>
  <si>
    <t>CL9497</t>
  </si>
  <si>
    <t>V003660</t>
  </si>
  <si>
    <t>V002380</t>
  </si>
  <si>
    <t>CL8705</t>
  </si>
  <si>
    <t>V001448</t>
  </si>
  <si>
    <t>CL2383</t>
  </si>
  <si>
    <t>V000343</t>
  </si>
  <si>
    <t>V007056</t>
  </si>
  <si>
    <t>16/11/2025</t>
  </si>
  <si>
    <t>V002528</t>
  </si>
  <si>
    <t>CL4368</t>
  </si>
  <si>
    <t>V000728</t>
  </si>
  <si>
    <t>CL5748</t>
  </si>
  <si>
    <t>V004578</t>
  </si>
  <si>
    <t>V000977</t>
  </si>
  <si>
    <t>19/03/2025</t>
  </si>
  <si>
    <t>V007115</t>
  </si>
  <si>
    <t>V003517</t>
  </si>
  <si>
    <t>28/09/2024</t>
  </si>
  <si>
    <t>CL9115</t>
  </si>
  <si>
    <t>V005232</t>
  </si>
  <si>
    <t>CL9188</t>
  </si>
  <si>
    <t>V007671</t>
  </si>
  <si>
    <t>CL2278</t>
  </si>
  <si>
    <t>V003941</t>
  </si>
  <si>
    <t>CL1007</t>
  </si>
  <si>
    <t>V001300</t>
  </si>
  <si>
    <t>CL7519</t>
  </si>
  <si>
    <t>V007494</t>
  </si>
  <si>
    <t>V000661</t>
  </si>
  <si>
    <t>CL2351</t>
  </si>
  <si>
    <t>V001493</t>
  </si>
  <si>
    <t>CL4677</t>
  </si>
  <si>
    <t>V005390</t>
  </si>
  <si>
    <t>CL2432</t>
  </si>
  <si>
    <t>V006949</t>
  </si>
  <si>
    <t>V002316</t>
  </si>
  <si>
    <t>V007423</t>
  </si>
  <si>
    <t>CL4009</t>
  </si>
  <si>
    <t>V007364</t>
  </si>
  <si>
    <t>V001086</t>
  </si>
  <si>
    <t>CL6788</t>
  </si>
  <si>
    <t>V007542</t>
  </si>
  <si>
    <t>V003199</t>
  </si>
  <si>
    <t>V005419</t>
  </si>
  <si>
    <t>CL9801</t>
  </si>
  <si>
    <t>V005433</t>
  </si>
  <si>
    <t>CL1009</t>
  </si>
  <si>
    <t>V000068</t>
  </si>
  <si>
    <t>V006628</t>
  </si>
  <si>
    <t>V002270</t>
  </si>
  <si>
    <t>CL4388</t>
  </si>
  <si>
    <t>V007120</t>
  </si>
  <si>
    <t>V004825</t>
  </si>
  <si>
    <t>V006464</t>
  </si>
  <si>
    <t>20/08/2024</t>
  </si>
  <si>
    <t>CL6314</t>
  </si>
  <si>
    <t>V003448</t>
  </si>
  <si>
    <t>CL7454</t>
  </si>
  <si>
    <t>V002368</t>
  </si>
  <si>
    <t>V007712</t>
  </si>
  <si>
    <t>V005968</t>
  </si>
  <si>
    <t>CL8327</t>
  </si>
  <si>
    <t>V002513</t>
  </si>
  <si>
    <t>CL1939</t>
  </si>
  <si>
    <t>V002724</t>
  </si>
  <si>
    <t>V006814</t>
  </si>
  <si>
    <t>V005922</t>
  </si>
  <si>
    <t>CL4509</t>
  </si>
  <si>
    <t>V001144</t>
  </si>
  <si>
    <t>CL3138</t>
  </si>
  <si>
    <t>V007588</t>
  </si>
  <si>
    <t>CL9753</t>
  </si>
  <si>
    <t>V004756</t>
  </si>
  <si>
    <t>CL3080</t>
  </si>
  <si>
    <t>V006861</t>
  </si>
  <si>
    <t>CL6188</t>
  </si>
  <si>
    <t>V004963</t>
  </si>
  <si>
    <t>CL9471</t>
  </si>
  <si>
    <t>V003790</t>
  </si>
  <si>
    <t>CL9462</t>
  </si>
  <si>
    <t>V002221</t>
  </si>
  <si>
    <t>CL1615</t>
  </si>
  <si>
    <t>V002332</t>
  </si>
  <si>
    <t>CL2307</t>
  </si>
  <si>
    <t>V005501</t>
  </si>
  <si>
    <t>CL9527</t>
  </si>
  <si>
    <t>V006829</t>
  </si>
  <si>
    <t>53,54</t>
  </si>
  <si>
    <t>V007024</t>
  </si>
  <si>
    <t>V004089</t>
  </si>
  <si>
    <t>23/03/2025</t>
  </si>
  <si>
    <t>CL8831</t>
  </si>
  <si>
    <t>V001968</t>
  </si>
  <si>
    <t>CL9711</t>
  </si>
  <si>
    <t>V006261</t>
  </si>
  <si>
    <t>V007385</t>
  </si>
  <si>
    <t>V004366</t>
  </si>
  <si>
    <t>CL5925</t>
  </si>
  <si>
    <t>V000424</t>
  </si>
  <si>
    <t>CL7319</t>
  </si>
  <si>
    <t>V006931</t>
  </si>
  <si>
    <t>V001905</t>
  </si>
  <si>
    <t>19/04/2024</t>
  </si>
  <si>
    <t>V007257</t>
  </si>
  <si>
    <t>31-08-2025</t>
  </si>
  <si>
    <t>CL5177</t>
  </si>
  <si>
    <t>V003918</t>
  </si>
  <si>
    <t>CL8822</t>
  </si>
  <si>
    <t>V003619</t>
  </si>
  <si>
    <t>V000840</t>
  </si>
  <si>
    <t>CL6174</t>
  </si>
  <si>
    <t>V004597</t>
  </si>
  <si>
    <t>CL2403</t>
  </si>
  <si>
    <t>V004921</t>
  </si>
  <si>
    <t>CL5509</t>
  </si>
  <si>
    <t>V000142</t>
  </si>
  <si>
    <t>CL8972</t>
  </si>
  <si>
    <t>V006607</t>
  </si>
  <si>
    <t>V001378</t>
  </si>
  <si>
    <t>CL6318</t>
  </si>
  <si>
    <t>V003675</t>
  </si>
  <si>
    <t>V006223</t>
  </si>
  <si>
    <t>V007834</t>
  </si>
  <si>
    <t>CL4433</t>
  </si>
  <si>
    <t>V003809</t>
  </si>
  <si>
    <t>V001139</t>
  </si>
  <si>
    <t>CL7134</t>
  </si>
  <si>
    <t>V002258</t>
  </si>
  <si>
    <t>V001788</t>
  </si>
  <si>
    <t>CL5549</t>
  </si>
  <si>
    <t>V003939</t>
  </si>
  <si>
    <t>V005188</t>
  </si>
  <si>
    <t>CL7179</t>
  </si>
  <si>
    <t>V007362</t>
  </si>
  <si>
    <t>CL4352</t>
  </si>
  <si>
    <t>V000460</t>
  </si>
  <si>
    <t>CL1276</t>
  </si>
  <si>
    <t>V007312</t>
  </si>
  <si>
    <t>23-11-2024</t>
  </si>
  <si>
    <t>CL7135</t>
  </si>
  <si>
    <t>V000949</t>
  </si>
  <si>
    <t>CL6681</t>
  </si>
  <si>
    <t>V003701</t>
  </si>
  <si>
    <t>CL2118</t>
  </si>
  <si>
    <t>V001337</t>
  </si>
  <si>
    <t>V004629</t>
  </si>
  <si>
    <t>CL3594</t>
  </si>
  <si>
    <t>V006371</t>
  </si>
  <si>
    <t>V001603</t>
  </si>
  <si>
    <t>V002239</t>
  </si>
  <si>
    <t>CL6215</t>
  </si>
  <si>
    <t>V000640</t>
  </si>
  <si>
    <t>CL3087</t>
  </si>
  <si>
    <t>V007715</t>
  </si>
  <si>
    <t>14/07/2024</t>
  </si>
  <si>
    <t>CL8596</t>
  </si>
  <si>
    <t>V003831</t>
  </si>
  <si>
    <t>CL6422</t>
  </si>
  <si>
    <t>V007139</t>
  </si>
  <si>
    <t>CL3273</t>
  </si>
  <si>
    <t>V005534</t>
  </si>
  <si>
    <t>29/08/2024</t>
  </si>
  <si>
    <t>V007152</t>
  </si>
  <si>
    <t>CL3272</t>
  </si>
  <si>
    <t>V000156</t>
  </si>
  <si>
    <t>CL7108</t>
  </si>
  <si>
    <t>V002296</t>
  </si>
  <si>
    <t>CL2938</t>
  </si>
  <si>
    <t>V005104</t>
  </si>
  <si>
    <t>V004579</t>
  </si>
  <si>
    <t>CL4789</t>
  </si>
  <si>
    <t>V001090</t>
  </si>
  <si>
    <t>CL3401</t>
  </si>
  <si>
    <t>V002941</t>
  </si>
  <si>
    <t>V006765</t>
  </si>
  <si>
    <t>V004385</t>
  </si>
  <si>
    <t>CL2000</t>
  </si>
  <si>
    <t>V000931</t>
  </si>
  <si>
    <t>28-09-2025</t>
  </si>
  <si>
    <t>46,1</t>
  </si>
  <si>
    <t>CL8660</t>
  </si>
  <si>
    <t>V002910</t>
  </si>
  <si>
    <t>V005152</t>
  </si>
  <si>
    <t>CL8833</t>
  </si>
  <si>
    <t>V007336</t>
  </si>
  <si>
    <t>CL5929</t>
  </si>
  <si>
    <t>V003248</t>
  </si>
  <si>
    <t>CL9305</t>
  </si>
  <si>
    <t>V007265</t>
  </si>
  <si>
    <t>CL9607</t>
  </si>
  <si>
    <t>V005945</t>
  </si>
  <si>
    <t>CL6748</t>
  </si>
  <si>
    <t>V005867</t>
  </si>
  <si>
    <t>CL1913</t>
  </si>
  <si>
    <t>V007087</t>
  </si>
  <si>
    <t>V006908</t>
  </si>
  <si>
    <t>V007452</t>
  </si>
  <si>
    <t>V001699</t>
  </si>
  <si>
    <t>CL5816</t>
  </si>
  <si>
    <t>V007523</t>
  </si>
  <si>
    <t>V005413</t>
  </si>
  <si>
    <t>21/08/2025</t>
  </si>
  <si>
    <t>CL6194</t>
  </si>
  <si>
    <t>V003832</t>
  </si>
  <si>
    <t>CL2728</t>
  </si>
  <si>
    <t>V007288</t>
  </si>
  <si>
    <t>V007277</t>
  </si>
  <si>
    <t>14-05-2024</t>
  </si>
  <si>
    <t>CL7428</t>
  </si>
  <si>
    <t>V000986</t>
  </si>
  <si>
    <t>CL2456</t>
  </si>
  <si>
    <t>V001822</t>
  </si>
  <si>
    <t>CL2785</t>
  </si>
  <si>
    <t>V007034</t>
  </si>
  <si>
    <t>V000588</t>
  </si>
  <si>
    <t>CL3572</t>
  </si>
  <si>
    <t>V007624</t>
  </si>
  <si>
    <t>CL5099</t>
  </si>
  <si>
    <t>V005556</t>
  </si>
  <si>
    <t>16,2</t>
  </si>
  <si>
    <t>V007282</t>
  </si>
  <si>
    <t>V006478</t>
  </si>
  <si>
    <t>CL2678</t>
  </si>
  <si>
    <t>V006351</t>
  </si>
  <si>
    <t>CL5244</t>
  </si>
  <si>
    <t>V003558</t>
  </si>
  <si>
    <t>CL6996</t>
  </si>
  <si>
    <t>V001396</t>
  </si>
  <si>
    <t>V000265</t>
  </si>
  <si>
    <t>20/12/2025</t>
  </si>
  <si>
    <t>V003548</t>
  </si>
  <si>
    <t>CL6606</t>
  </si>
  <si>
    <t>V005009</t>
  </si>
  <si>
    <t>V007300</t>
  </si>
  <si>
    <t>V005654</t>
  </si>
  <si>
    <t>CL1457</t>
  </si>
  <si>
    <t>V003865</t>
  </si>
  <si>
    <t>25/10/2024</t>
  </si>
  <si>
    <t>V007533</t>
  </si>
  <si>
    <t>V002401</t>
  </si>
  <si>
    <t>CL6947</t>
  </si>
  <si>
    <t>V005786</t>
  </si>
  <si>
    <t>â‚¬ 7.06</t>
  </si>
  <si>
    <t>CL5285</t>
  </si>
  <si>
    <t>V003712</t>
  </si>
  <si>
    <t>V000247</t>
  </si>
  <si>
    <t>CL6642</t>
  </si>
  <si>
    <t>V001595</t>
  </si>
  <si>
    <t>V007769</t>
  </si>
  <si>
    <t>V005412</t>
  </si>
  <si>
    <t>V000924</t>
  </si>
  <si>
    <t>V004956</t>
  </si>
  <si>
    <t>V007427</t>
  </si>
  <si>
    <t>CL4517</t>
  </si>
  <si>
    <t>V000670</t>
  </si>
  <si>
    <t>V003605</t>
  </si>
  <si>
    <t>CL5043</t>
  </si>
  <si>
    <t>V001911</t>
  </si>
  <si>
    <t>CL3745</t>
  </si>
  <si>
    <t>V007043</t>
  </si>
  <si>
    <t>30-01-2025</t>
  </si>
  <si>
    <t>CL4873</t>
  </si>
  <si>
    <t>V003959</t>
  </si>
  <si>
    <t>CL4242</t>
  </si>
  <si>
    <t>V002697</t>
  </si>
  <si>
    <t>V002592</t>
  </si>
  <si>
    <t>CL1813</t>
  </si>
  <si>
    <t>V001782</t>
  </si>
  <si>
    <t>V003014</t>
  </si>
  <si>
    <t>CL4017</t>
  </si>
  <si>
    <t>V002308</t>
  </si>
  <si>
    <t>24/06/2024</t>
  </si>
  <si>
    <t>CL6673</t>
  </si>
  <si>
    <t>V004790</t>
  </si>
  <si>
    <t>V003691</t>
  </si>
  <si>
    <t>CL1424</t>
  </si>
  <si>
    <t>V000688</t>
  </si>
  <si>
    <t>CL2047</t>
  </si>
  <si>
    <t>V000613</t>
  </si>
  <si>
    <t>CL3906</t>
  </si>
  <si>
    <t>V003201</t>
  </si>
  <si>
    <t>V002268</t>
  </si>
  <si>
    <t>V007663</t>
  </si>
  <si>
    <t>23-12-2024</t>
  </si>
  <si>
    <t>CL6106</t>
  </si>
  <si>
    <t>V006083</t>
  </si>
  <si>
    <t>V001899</t>
  </si>
  <si>
    <t>CL6625</t>
  </si>
  <si>
    <t>V005065</t>
  </si>
  <si>
    <t>CL1699</t>
  </si>
  <si>
    <t>V000259</t>
  </si>
  <si>
    <t>V002925</t>
  </si>
  <si>
    <t>CL2868</t>
  </si>
  <si>
    <t>V002823</t>
  </si>
  <si>
    <t>V003340</t>
  </si>
  <si>
    <t>V003526</t>
  </si>
  <si>
    <t>CL7174</t>
  </si>
  <si>
    <t>V004564</t>
  </si>
  <si>
    <t>CL8129</t>
  </si>
  <si>
    <t>V002286</t>
  </si>
  <si>
    <t>CL5734</t>
  </si>
  <si>
    <t>V006760</t>
  </si>
  <si>
    <t>V000485</t>
  </si>
  <si>
    <t>V002212</t>
  </si>
  <si>
    <t>CL1894</t>
  </si>
  <si>
    <t>V004964</t>
  </si>
  <si>
    <t>CL4551</t>
  </si>
  <si>
    <t>V002556</t>
  </si>
  <si>
    <t>V000008</t>
  </si>
  <si>
    <t>CL4598</t>
  </si>
  <si>
    <t>V003658</t>
  </si>
  <si>
    <t>CL1622</t>
  </si>
  <si>
    <t>V006781</t>
  </si>
  <si>
    <t>V004403</t>
  </si>
  <si>
    <t>V002427</t>
  </si>
  <si>
    <t>27-08-2024</t>
  </si>
  <si>
    <t>CL5710</t>
  </si>
  <si>
    <t>V001815</t>
  </si>
  <si>
    <t>CL8760</t>
  </si>
  <si>
    <t>V002275</t>
  </si>
  <si>
    <t>CL9077</t>
  </si>
  <si>
    <t>V001012</t>
  </si>
  <si>
    <t>V005420</t>
  </si>
  <si>
    <t>CL3615</t>
  </si>
  <si>
    <t>V001068</t>
  </si>
  <si>
    <t>V001992</t>
  </si>
  <si>
    <t>CL5065</t>
  </si>
  <si>
    <t>V003971</t>
  </si>
  <si>
    <t>V005693</t>
  </si>
  <si>
    <t>V006973</t>
  </si>
  <si>
    <t>V003868</t>
  </si>
  <si>
    <t>CL4072</t>
  </si>
  <si>
    <t>V007444</t>
  </si>
  <si>
    <t>V003049</t>
  </si>
  <si>
    <t>CL2990</t>
  </si>
  <si>
    <t>V000782</t>
  </si>
  <si>
    <t>CL4287</t>
  </si>
  <si>
    <t>V007757</t>
  </si>
  <si>
    <t>CL3734</t>
  </si>
  <si>
    <t>V001750</t>
  </si>
  <si>
    <t>CL7103</t>
  </si>
  <si>
    <t>V002792</t>
  </si>
  <si>
    <t>V001092</t>
  </si>
  <si>
    <t>27-12-2024</t>
  </si>
  <si>
    <t>CL8885</t>
  </si>
  <si>
    <t>V005532</t>
  </si>
  <si>
    <t>CL6835</t>
  </si>
  <si>
    <t>V006763</t>
  </si>
  <si>
    <t>V006812</t>
  </si>
  <si>
    <t>CL7777</t>
  </si>
  <si>
    <t>V006537</t>
  </si>
  <si>
    <t>V002609</t>
  </si>
  <si>
    <t>CL5390</t>
  </si>
  <si>
    <t>V006560</t>
  </si>
  <si>
    <t>CL2597</t>
  </si>
  <si>
    <t>V002291</t>
  </si>
  <si>
    <t>V001728</t>
  </si>
  <si>
    <t>V004667</t>
  </si>
  <si>
    <t>CL1190</t>
  </si>
  <si>
    <t>V000344</t>
  </si>
  <si>
    <t>V007492</t>
  </si>
  <si>
    <t>CL6702</t>
  </si>
  <si>
    <t>V003751</t>
  </si>
  <si>
    <t>CL4577</t>
  </si>
  <si>
    <t>V005729</t>
  </si>
  <si>
    <t>V006983</t>
  </si>
  <si>
    <t>V003216</t>
  </si>
  <si>
    <t>CL5930</t>
  </si>
  <si>
    <t>V000098</t>
  </si>
  <si>
    <t>V006556</t>
  </si>
  <si>
    <t>V001538</t>
  </si>
  <si>
    <t>CL1056</t>
  </si>
  <si>
    <t>V003589</t>
  </si>
  <si>
    <t>â‚¬ 23.39</t>
  </si>
  <si>
    <t>CL1479</t>
  </si>
  <si>
    <t>V003649</t>
  </si>
  <si>
    <t>CL1579</t>
  </si>
  <si>
    <t>V006368</t>
  </si>
  <si>
    <t>CL6115</t>
  </si>
  <si>
    <t>V004957</t>
  </si>
  <si>
    <t>CL3440</t>
  </si>
  <si>
    <t>V001518</t>
  </si>
  <si>
    <t>CL7177</t>
  </si>
  <si>
    <t>V007639</t>
  </si>
  <si>
    <t>CL3310</t>
  </si>
  <si>
    <t>V004625</t>
  </si>
  <si>
    <t>V004273</t>
  </si>
  <si>
    <t>CL1466</t>
  </si>
  <si>
    <t>V003670</t>
  </si>
  <si>
    <t>CL4045</t>
  </si>
  <si>
    <t>V002091</t>
  </si>
  <si>
    <t>CL1312</t>
  </si>
  <si>
    <t>V000573</t>
  </si>
  <si>
    <t>CL9591</t>
  </si>
  <si>
    <t>V007272</t>
  </si>
  <si>
    <t>V006063</t>
  </si>
  <si>
    <t>21-05-2025</t>
  </si>
  <si>
    <t>CL8423</t>
  </si>
  <si>
    <t>V006643</t>
  </si>
  <si>
    <t>CL2875</t>
  </si>
  <si>
    <t>V003063</t>
  </si>
  <si>
    <t>V005075</t>
  </si>
  <si>
    <t>V005345</t>
  </si>
  <si>
    <t>V005187</t>
  </si>
  <si>
    <t>CL9562</t>
  </si>
  <si>
    <t>V005358</t>
  </si>
  <si>
    <t>CL2064</t>
  </si>
  <si>
    <t>V004480</t>
  </si>
  <si>
    <t>CL7874</t>
  </si>
  <si>
    <t>V000371</t>
  </si>
  <si>
    <t>19,64</t>
  </si>
  <si>
    <t>V001939</t>
  </si>
  <si>
    <t>CL1662</t>
  </si>
  <si>
    <t>V005665</t>
  </si>
  <si>
    <t>CL9574</t>
  </si>
  <si>
    <t>V006905</t>
  </si>
  <si>
    <t>V003671</t>
  </si>
  <si>
    <t>V003653</t>
  </si>
  <si>
    <t>V002362</t>
  </si>
  <si>
    <t>CL5458</t>
  </si>
  <si>
    <t>V004261</t>
  </si>
  <si>
    <t>CL7518</t>
  </si>
  <si>
    <t>V004991</t>
  </si>
  <si>
    <t>CL6725</t>
  </si>
  <si>
    <t>V007208</t>
  </si>
  <si>
    <t>CL6524</t>
  </si>
  <si>
    <t>V003738</t>
  </si>
  <si>
    <t>CL6258</t>
  </si>
  <si>
    <t>V004935</t>
  </si>
  <si>
    <t>CL8306</t>
  </si>
  <si>
    <t>V005522</t>
  </si>
  <si>
    <t>V006772</t>
  </si>
  <si>
    <t>CL1377</t>
  </si>
  <si>
    <t>V001172</t>
  </si>
  <si>
    <t>CL2504</t>
  </si>
  <si>
    <t>V005214</t>
  </si>
  <si>
    <t>V001423</t>
  </si>
  <si>
    <t>CL8368</t>
  </si>
  <si>
    <t>V007210</t>
  </si>
  <si>
    <t>CL4652</t>
  </si>
  <si>
    <t>V005260</t>
  </si>
  <si>
    <t>CL1042</t>
  </si>
  <si>
    <t>V000875</t>
  </si>
  <si>
    <t>V002298</t>
  </si>
  <si>
    <t>CL1708</t>
  </si>
  <si>
    <t>V002644</t>
  </si>
  <si>
    <t>V006932</t>
  </si>
  <si>
    <t>â‚¬ 18.07</t>
  </si>
  <si>
    <t>CL1709</t>
  </si>
  <si>
    <t>V000841</t>
  </si>
  <si>
    <t>V000582</t>
  </si>
  <si>
    <t>V000205</t>
  </si>
  <si>
    <t>V001642</t>
  </si>
  <si>
    <t>V002015</t>
  </si>
  <si>
    <t>V003254</t>
  </si>
  <si>
    <t>V007240</t>
  </si>
  <si>
    <t>V000906</t>
  </si>
  <si>
    <t>CL2065</t>
  </si>
  <si>
    <t>V000632</t>
  </si>
  <si>
    <t>CL2927</t>
  </si>
  <si>
    <t>V005679</t>
  </si>
  <si>
    <t>V005138</t>
  </si>
  <si>
    <t>CL6919</t>
  </si>
  <si>
    <t>V001975</t>
  </si>
  <si>
    <t>CL1692</t>
  </si>
  <si>
    <t>V000163</t>
  </si>
  <si>
    <t>CL6968</t>
  </si>
  <si>
    <t>V005465</t>
  </si>
  <si>
    <t>CL2855</t>
  </si>
  <si>
    <t>V007185</t>
  </si>
  <si>
    <t>V005096</t>
  </si>
  <si>
    <t>CL9079</t>
  </si>
  <si>
    <t>V004714</t>
  </si>
  <si>
    <t>V000876</t>
  </si>
  <si>
    <t>V001432</t>
  </si>
  <si>
    <t>CL8549</t>
  </si>
  <si>
    <t>V004644</t>
  </si>
  <si>
    <t>CL3054</t>
  </si>
  <si>
    <t>V005002</t>
  </si>
  <si>
    <t>V007382</t>
  </si>
  <si>
    <t>V002857</t>
  </si>
  <si>
    <t>CL4467</t>
  </si>
  <si>
    <t>V001862</t>
  </si>
  <si>
    <t>CL5801</t>
  </si>
  <si>
    <t>V002660</t>
  </si>
  <si>
    <t>CL6301</t>
  </si>
  <si>
    <t>V003385</t>
  </si>
  <si>
    <t>V007341</t>
  </si>
  <si>
    <t>13/09/2024</t>
  </si>
  <si>
    <t>V007657</t>
  </si>
  <si>
    <t>CL2643</t>
  </si>
  <si>
    <t>V005297</t>
  </si>
  <si>
    <t>V004734</t>
  </si>
  <si>
    <t>V003332</t>
  </si>
  <si>
    <t>CL2120</t>
  </si>
  <si>
    <t>V006543</t>
  </si>
  <si>
    <t>V006021</t>
  </si>
  <si>
    <t>CL7456</t>
  </si>
  <si>
    <t>V007823</t>
  </si>
  <si>
    <t>V002097</t>
  </si>
  <si>
    <t>â‚¬ 12.85</t>
  </si>
  <si>
    <t>V002004</t>
  </si>
  <si>
    <t>CL6208</t>
  </si>
  <si>
    <t>V006588</t>
  </si>
  <si>
    <t>V000547</t>
  </si>
  <si>
    <t>V001450</t>
  </si>
  <si>
    <t>V005549</t>
  </si>
  <si>
    <t>CL1905</t>
  </si>
  <si>
    <t>V002611</t>
  </si>
  <si>
    <t>V001901</t>
  </si>
  <si>
    <t>CL6250</t>
  </si>
  <si>
    <t>V006305</t>
  </si>
  <si>
    <t>V002758</t>
  </si>
  <si>
    <t>CL5271</t>
  </si>
  <si>
    <t>V007724</t>
  </si>
  <si>
    <t>V002098</t>
  </si>
  <si>
    <t>CL1199</t>
  </si>
  <si>
    <t>V007626</t>
  </si>
  <si>
    <t>CL3614</t>
  </si>
  <si>
    <t>V007184</t>
  </si>
  <si>
    <t>V003472</t>
  </si>
  <si>
    <t>V004698</t>
  </si>
  <si>
    <t>CL6736</t>
  </si>
  <si>
    <t>V006365</t>
  </si>
  <si>
    <t>V002172</t>
  </si>
  <si>
    <t>CL4641</t>
  </si>
  <si>
    <t>V006876</t>
  </si>
  <si>
    <t>CL5393</t>
  </si>
  <si>
    <t>V006811</t>
  </si>
  <si>
    <t>CL6504</t>
  </si>
  <si>
    <t>V000399</t>
  </si>
  <si>
    <t>CL3456</t>
  </si>
  <si>
    <t>V002011</t>
  </si>
  <si>
    <t>23,19</t>
  </si>
  <si>
    <t>V007677</t>
  </si>
  <si>
    <t>27/10/2025</t>
  </si>
  <si>
    <t>V001284</t>
  </si>
  <si>
    <t>CL2908</t>
  </si>
  <si>
    <t>V006013</t>
  </si>
  <si>
    <t>CL6099</t>
  </si>
  <si>
    <t>V005850</t>
  </si>
  <si>
    <t>CL3889</t>
  </si>
  <si>
    <t>V004257</t>
  </si>
  <si>
    <t>CL5296</t>
  </si>
  <si>
    <t>V001837</t>
  </si>
  <si>
    <t>V001020</t>
  </si>
  <si>
    <t>V001327</t>
  </si>
  <si>
    <t>V005930</t>
  </si>
  <si>
    <t>CL4391</t>
  </si>
  <si>
    <t>V000476</t>
  </si>
  <si>
    <t>V002811</t>
  </si>
  <si>
    <t>20/11/2024</t>
  </si>
  <si>
    <t>CL4491</t>
  </si>
  <si>
    <t>V006010</t>
  </si>
  <si>
    <t>CL8947</t>
  </si>
  <si>
    <t>V001652</t>
  </si>
  <si>
    <t>CL4508</t>
  </si>
  <si>
    <t>V007419</t>
  </si>
  <si>
    <t>CL7276</t>
  </si>
  <si>
    <t>V006837</t>
  </si>
  <si>
    <t>CL6274</t>
  </si>
  <si>
    <t>V002529</t>
  </si>
  <si>
    <t>CL5909</t>
  </si>
  <si>
    <t>V001207</t>
  </si>
  <si>
    <t>9,43</t>
  </si>
  <si>
    <t>CL7433</t>
  </si>
  <si>
    <t>V005205</t>
  </si>
  <si>
    <t>V007086</t>
  </si>
  <si>
    <t>V006157</t>
  </si>
  <si>
    <t>V005050</t>
  </si>
  <si>
    <t>CL7763</t>
  </si>
  <si>
    <t>V000868</t>
  </si>
  <si>
    <t>CL7051</t>
  </si>
  <si>
    <t>V002975</t>
  </si>
  <si>
    <t>V000542</t>
  </si>
  <si>
    <t>CL3468</t>
  </si>
  <si>
    <t>V001133</t>
  </si>
  <si>
    <t>CL3880</t>
  </si>
  <si>
    <t>V007806</t>
  </si>
  <si>
    <t>CL8997</t>
  </si>
  <si>
    <t>V003391</t>
  </si>
  <si>
    <t>CL8531</t>
  </si>
  <si>
    <t>V005756</t>
  </si>
  <si>
    <t>V002963</t>
  </si>
  <si>
    <t>21/01/2024</t>
  </si>
  <si>
    <t>CL7306</t>
  </si>
  <si>
    <t>V004156</t>
  </si>
  <si>
    <t>V003260</t>
  </si>
  <si>
    <t>CL2747</t>
  </si>
  <si>
    <t>V005199</t>
  </si>
  <si>
    <t>CL7185</t>
  </si>
  <si>
    <t>V002584</t>
  </si>
  <si>
    <t>21-02-2025</t>
  </si>
  <si>
    <t>V002814</t>
  </si>
  <si>
    <t>V006209</t>
  </si>
  <si>
    <t>CL4014</t>
  </si>
  <si>
    <t>V006933</t>
  </si>
  <si>
    <t>CL9288</t>
  </si>
  <si>
    <t>V007714</t>
  </si>
  <si>
    <t>CL1777</t>
  </si>
  <si>
    <t>V003587</t>
  </si>
  <si>
    <t>CL7955</t>
  </si>
  <si>
    <t>V006872</t>
  </si>
  <si>
    <t>CL8747</t>
  </si>
  <si>
    <t>V005240</t>
  </si>
  <si>
    <t>V002631</t>
  </si>
  <si>
    <t>V006407</t>
  </si>
  <si>
    <t>V007274</t>
  </si>
  <si>
    <t>V001081</t>
  </si>
  <si>
    <t>â‚¬ 77.53</t>
  </si>
  <si>
    <t>V004284</t>
  </si>
  <si>
    <t>CL6679</t>
  </si>
  <si>
    <t>V002086</t>
  </si>
  <si>
    <t>CL5974</t>
  </si>
  <si>
    <t>V002453</t>
  </si>
  <si>
    <t>CL6406</t>
  </si>
  <si>
    <t>V004967</t>
  </si>
  <si>
    <t>V002024</t>
  </si>
  <si>
    <t>V006038</t>
  </si>
  <si>
    <t>V006697</t>
  </si>
  <si>
    <t>V000227</t>
  </si>
  <si>
    <t>CL2845</t>
  </si>
  <si>
    <t>V001014</t>
  </si>
  <si>
    <t>CL4205</t>
  </si>
  <si>
    <t>V001930</t>
  </si>
  <si>
    <t>V005649</t>
  </si>
  <si>
    <t>CL5635</t>
  </si>
  <si>
    <t>V001405</t>
  </si>
  <si>
    <t>V002180</t>
  </si>
  <si>
    <t>CL5699</t>
  </si>
  <si>
    <t>V000698</t>
  </si>
  <si>
    <t>V001125</t>
  </si>
  <si>
    <t>V003896</t>
  </si>
  <si>
    <t>CL6948</t>
  </si>
  <si>
    <t>V001779</t>
  </si>
  <si>
    <t>V005111</t>
  </si>
  <si>
    <t>28/12/2024</t>
  </si>
  <si>
    <t>V002635</t>
  </si>
  <si>
    <t>CL3179</t>
  </si>
  <si>
    <t>V003490</t>
  </si>
  <si>
    <t>CL9941</t>
  </si>
  <si>
    <t>V001038</t>
  </si>
  <si>
    <t>CL2424</t>
  </si>
  <si>
    <t>V002257</t>
  </si>
  <si>
    <t>CL6352</t>
  </si>
  <si>
    <t>V005360</t>
  </si>
  <si>
    <t>CL8176</t>
  </si>
  <si>
    <t>V000314</t>
  </si>
  <si>
    <t>V002650</t>
  </si>
  <si>
    <t>CL8679</t>
  </si>
  <si>
    <t>V002282</t>
  </si>
  <si>
    <t>V005737</t>
  </si>
  <si>
    <t>CL6949</t>
  </si>
  <si>
    <t>V002548</t>
  </si>
  <si>
    <t>V002160</t>
  </si>
  <si>
    <t>CL7663</t>
  </si>
  <si>
    <t>V003138</t>
  </si>
  <si>
    <t>V006650</t>
  </si>
  <si>
    <t>CL5872</t>
  </si>
  <si>
    <t>V003968</t>
  </si>
  <si>
    <t>V001429</t>
  </si>
  <si>
    <t>CL3200</t>
  </si>
  <si>
    <t>V005682</t>
  </si>
  <si>
    <t>V002521</t>
  </si>
  <si>
    <t>V005147</t>
  </si>
  <si>
    <t>V005847</t>
  </si>
  <si>
    <t>CL4377</t>
  </si>
  <si>
    <t>V007261</t>
  </si>
  <si>
    <t>CL2191</t>
  </si>
  <si>
    <t>V000449</t>
  </si>
  <si>
    <t>V007325</t>
  </si>
  <si>
    <t>CL9425</t>
  </si>
  <si>
    <t>V001285</t>
  </si>
  <si>
    <t>V003728</t>
  </si>
  <si>
    <t>CL4644</t>
  </si>
  <si>
    <t>V000362</t>
  </si>
  <si>
    <t>V006445</t>
  </si>
  <si>
    <t>V006912</t>
  </si>
  <si>
    <t>CL1436</t>
  </si>
  <si>
    <t>V002461</t>
  </si>
  <si>
    <t>V000023</t>
  </si>
  <si>
    <t>V002067</t>
  </si>
  <si>
    <t>CL2505</t>
  </si>
  <si>
    <t>V001654</t>
  </si>
  <si>
    <t>17/06/2024</t>
  </si>
  <si>
    <t>CL4692</t>
  </si>
  <si>
    <t>V000703</t>
  </si>
  <si>
    <t>17-07-2024</t>
  </si>
  <si>
    <t>CL6503</t>
  </si>
  <si>
    <t>V005794</t>
  </si>
  <si>
    <t>V002744</t>
  </si>
  <si>
    <t>CL7299</t>
  </si>
  <si>
    <t>V001377</t>
  </si>
  <si>
    <t>V006503</t>
  </si>
  <si>
    <t>CL3353</t>
  </si>
  <si>
    <t>V002469</t>
  </si>
  <si>
    <t>CL6482</t>
  </si>
  <si>
    <t>V003755</t>
  </si>
  <si>
    <t>CL7990</t>
  </si>
  <si>
    <t>V002326</t>
  </si>
  <si>
    <t>V000461</t>
  </si>
  <si>
    <t>V004184</t>
  </si>
  <si>
    <t>V004083</t>
  </si>
  <si>
    <t>CL9809</t>
  </si>
  <si>
    <t>V001487</t>
  </si>
  <si>
    <t>CL2659</t>
  </si>
  <si>
    <t>V003679</t>
  </si>
  <si>
    <t>V000283</t>
  </si>
  <si>
    <t>CL4965</t>
  </si>
  <si>
    <t>V004559</t>
  </si>
  <si>
    <t>V004309</t>
  </si>
  <si>
    <t>V004866</t>
  </si>
  <si>
    <t>V003538</t>
  </si>
  <si>
    <t>CL9795</t>
  </si>
  <si>
    <t>V005628</t>
  </si>
  <si>
    <t>V002582</t>
  </si>
  <si>
    <t>CL7052</t>
  </si>
  <si>
    <t>V001369</t>
  </si>
  <si>
    <t>CL5877</t>
  </si>
  <si>
    <t>V007214</t>
  </si>
  <si>
    <t>CL7754</t>
  </si>
  <si>
    <t>V006642</t>
  </si>
  <si>
    <t>CL6111</t>
  </si>
  <si>
    <t>V000598</t>
  </si>
  <si>
    <t>V004352</t>
  </si>
  <si>
    <t>18-07-2025</t>
  </si>
  <si>
    <t>CL4657</t>
  </si>
  <si>
    <t>V006499</t>
  </si>
  <si>
    <t>V004759</t>
  </si>
  <si>
    <t>V007532</t>
  </si>
  <si>
    <t>CL3434</t>
  </si>
  <si>
    <t>V005221</t>
  </si>
  <si>
    <t>V003469</t>
  </si>
  <si>
    <t>CL3448</t>
  </si>
  <si>
    <t>V005118</t>
  </si>
  <si>
    <t>CL9993</t>
  </si>
  <si>
    <t>V002991</t>
  </si>
  <si>
    <t>V007117</t>
  </si>
  <si>
    <t>CL2332</t>
  </si>
  <si>
    <t>V002545</t>
  </si>
  <si>
    <t>CL7107</t>
  </si>
  <si>
    <t>V007411</t>
  </si>
  <si>
    <t>V005862</t>
  </si>
  <si>
    <t>CL4264</t>
  </si>
  <si>
    <t>V004067</t>
  </si>
  <si>
    <t>V003989</t>
  </si>
  <si>
    <t>CL6004</t>
  </si>
  <si>
    <t>V007720</t>
  </si>
  <si>
    <t>V000686</t>
  </si>
  <si>
    <t>CL4817</t>
  </si>
  <si>
    <t>V005109</t>
  </si>
  <si>
    <t>V003244</t>
  </si>
  <si>
    <t>V006195</t>
  </si>
  <si>
    <t>V004084</t>
  </si>
  <si>
    <t>CL5028</t>
  </si>
  <si>
    <t>V002838</t>
  </si>
  <si>
    <t>V003698</t>
  </si>
  <si>
    <t>V004942</t>
  </si>
  <si>
    <t>CL4185</t>
  </si>
  <si>
    <t>V007013</t>
  </si>
  <si>
    <t>CL3962</t>
  </si>
  <si>
    <t>V004041</t>
  </si>
  <si>
    <t>V002231</t>
  </si>
  <si>
    <t>CL5242</t>
  </si>
  <si>
    <t>V005841</t>
  </si>
  <si>
    <t>CL6000</t>
  </si>
  <si>
    <t>V002321</t>
  </si>
  <si>
    <t>CL5209</t>
  </si>
  <si>
    <t>V004879</t>
  </si>
  <si>
    <t>CL7338</t>
  </si>
  <si>
    <t>V000522</t>
  </si>
  <si>
    <t>CL5166</t>
  </si>
  <si>
    <t>V000523</t>
  </si>
  <si>
    <t>23-09-2024</t>
  </si>
  <si>
    <t>V006248</t>
  </si>
  <si>
    <t>23/08/2025</t>
  </si>
  <si>
    <t>V006439</t>
  </si>
  <si>
    <t>CL3170</t>
  </si>
  <si>
    <t>V006436</t>
  </si>
  <si>
    <t>V006743</t>
  </si>
  <si>
    <t>V000781</t>
  </si>
  <si>
    <t>CL9178</t>
  </si>
  <si>
    <t>V006259</t>
  </si>
  <si>
    <t>CL8878</t>
  </si>
  <si>
    <t>V005824</t>
  </si>
  <si>
    <t>CL6454</t>
  </si>
  <si>
    <t>V000652</t>
  </si>
  <si>
    <t>22/10/2024</t>
  </si>
  <si>
    <t>CL2175</t>
  </si>
  <si>
    <t>V005970</t>
  </si>
  <si>
    <t>14-01-2024</t>
  </si>
  <si>
    <t>V002197</t>
  </si>
  <si>
    <t>V000370</t>
  </si>
  <si>
    <t>CL7151</t>
  </si>
  <si>
    <t>V005813</t>
  </si>
  <si>
    <t>CL8573</t>
  </si>
  <si>
    <t>V004215</t>
  </si>
  <si>
    <t>V000378</t>
  </si>
  <si>
    <t>V005629</t>
  </si>
  <si>
    <t>CL4201</t>
  </si>
  <si>
    <t>V002217</t>
  </si>
  <si>
    <t>â‚¬ 11.36</t>
  </si>
  <si>
    <t>V006093</t>
  </si>
  <si>
    <t>CL9438</t>
  </si>
  <si>
    <t>V001614</t>
  </si>
  <si>
    <t>CL5971</t>
  </si>
  <si>
    <t>V007178</t>
  </si>
  <si>
    <t>V003633</t>
  </si>
  <si>
    <t>CL6914</t>
  </si>
  <si>
    <t>V000963</t>
  </si>
  <si>
    <t>CL7588</t>
  </si>
  <si>
    <t>V007198</t>
  </si>
  <si>
    <t>CL7332</t>
  </si>
  <si>
    <t>V007502</t>
  </si>
  <si>
    <t>CL6161</t>
  </si>
  <si>
    <t>V006099</t>
  </si>
  <si>
    <t>V005426</t>
  </si>
  <si>
    <t>CL4003</t>
  </si>
  <si>
    <t>V000360</t>
  </si>
  <si>
    <t>V003840</t>
  </si>
  <si>
    <t>CL7838</t>
  </si>
  <si>
    <t>V005357</t>
  </si>
  <si>
    <t>V001247</t>
  </si>
  <si>
    <t>V005585</t>
  </si>
  <si>
    <t>CL5232</t>
  </si>
  <si>
    <t>V005088</t>
  </si>
  <si>
    <t>CL5291</t>
  </si>
  <si>
    <t>V003695</t>
  </si>
  <si>
    <t>CL7746</t>
  </si>
  <si>
    <t>V006755</t>
  </si>
  <si>
    <t>CL6417</t>
  </si>
  <si>
    <t>V002568</t>
  </si>
  <si>
    <t>V003424</t>
  </si>
  <si>
    <t>V002038</t>
  </si>
  <si>
    <t>CL8217</t>
  </si>
  <si>
    <t>V000773</t>
  </si>
  <si>
    <t>CL1322</t>
  </si>
  <si>
    <t>V007348</t>
  </si>
  <si>
    <t>CL4716</t>
  </si>
  <si>
    <t>V003563</t>
  </si>
  <si>
    <t>CL6972</t>
  </si>
  <si>
    <t>V007565</t>
  </si>
  <si>
    <t>V007310</t>
  </si>
  <si>
    <t>CL6529</t>
  </si>
  <si>
    <t>V007150</t>
  </si>
  <si>
    <t>CL8198</t>
  </si>
  <si>
    <t>V004532</t>
  </si>
  <si>
    <t>CL6216</t>
  </si>
  <si>
    <t>V001675</t>
  </si>
  <si>
    <t>V000366</t>
  </si>
  <si>
    <t>31-08-2024</t>
  </si>
  <si>
    <t>CL2453</t>
  </si>
  <si>
    <t>V006139</t>
  </si>
  <si>
    <t>CL9169</t>
  </si>
  <si>
    <t>V004328</t>
  </si>
  <si>
    <t>V000148</t>
  </si>
  <si>
    <t>V007031</t>
  </si>
  <si>
    <t>V003089</t>
  </si>
  <si>
    <t>CL1310</t>
  </si>
  <si>
    <t>V006313</t>
  </si>
  <si>
    <t>V000408</t>
  </si>
  <si>
    <t>CL2442</t>
  </si>
  <si>
    <t>V007383</t>
  </si>
  <si>
    <t>V003457</t>
  </si>
  <si>
    <t>V004183</t>
  </si>
  <si>
    <t>V003577</t>
  </si>
  <si>
    <t>CL9612</t>
  </si>
  <si>
    <t>V003272</t>
  </si>
  <si>
    <t>CL2600</t>
  </si>
  <si>
    <t>V004941</t>
  </si>
  <si>
    <t>CL5701</t>
  </si>
  <si>
    <t>V001032</t>
  </si>
  <si>
    <t>V005509</t>
  </si>
  <si>
    <t>CL1619</t>
  </si>
  <si>
    <t>V000856</t>
  </si>
  <si>
    <t>CL7586</t>
  </si>
  <si>
    <t>V003927</t>
  </si>
  <si>
    <t>V000079</t>
  </si>
  <si>
    <t>CL5658</t>
  </si>
  <si>
    <t>V002248</t>
  </si>
  <si>
    <t>CL7543</t>
  </si>
  <si>
    <t>V005929</t>
  </si>
  <si>
    <t>CL4432</t>
  </si>
  <si>
    <t>V007304</t>
  </si>
  <si>
    <t>CL8857</t>
  </si>
  <si>
    <t>V007352</t>
  </si>
  <si>
    <t>V006193</t>
  </si>
  <si>
    <t>CL7356</t>
  </si>
  <si>
    <t>V005508</t>
  </si>
  <si>
    <t>CL9130</t>
  </si>
  <si>
    <t>V000789</t>
  </si>
  <si>
    <t>CL2478</t>
  </si>
  <si>
    <t>V002280</t>
  </si>
  <si>
    <t>CL8343</t>
  </si>
  <si>
    <t>V004096</t>
  </si>
  <si>
    <t>CL1115</t>
  </si>
  <si>
    <t>V003898</t>
  </si>
  <si>
    <t>V005217</t>
  </si>
  <si>
    <t>V007083</t>
  </si>
  <si>
    <t>V003632</t>
  </si>
  <si>
    <t>CL7749</t>
  </si>
  <si>
    <t>V005993</t>
  </si>
  <si>
    <t>V000425</t>
  </si>
  <si>
    <t>V000393</t>
  </si>
  <si>
    <t>CL5237</t>
  </si>
  <si>
    <t>V006523</t>
  </si>
  <si>
    <t>CL5691</t>
  </si>
  <si>
    <t>V007546</t>
  </si>
  <si>
    <t>CL1102</t>
  </si>
  <si>
    <t>V004201</t>
  </si>
  <si>
    <t>V002673</t>
  </si>
  <si>
    <t>V007315</t>
  </si>
  <si>
    <t>30/10/2025</t>
  </si>
  <si>
    <t>CL8005</t>
  </si>
  <si>
    <t>V005411</t>
  </si>
  <si>
    <t>V003494</t>
  </si>
  <si>
    <t>CL9580</t>
  </si>
  <si>
    <t>V001460</t>
  </si>
  <si>
    <t>V007418</t>
  </si>
  <si>
    <t>CL7388</t>
  </si>
  <si>
    <t>V005591</t>
  </si>
  <si>
    <t>V007394</t>
  </si>
  <si>
    <t>V003836</t>
  </si>
  <si>
    <t>V006991</t>
  </si>
  <si>
    <t>V006196</t>
  </si>
  <si>
    <t>CL7007</t>
  </si>
  <si>
    <t>V007607</t>
  </si>
  <si>
    <t>V004725</t>
  </si>
  <si>
    <t>â‚¬ 33.43</t>
  </si>
  <si>
    <t>CL4806</t>
  </si>
  <si>
    <t>V006212</t>
  </si>
  <si>
    <t>V002356</t>
  </si>
  <si>
    <t>V002443</t>
  </si>
  <si>
    <t>CL8627</t>
  </si>
  <si>
    <t>V006322</t>
  </si>
  <si>
    <t>V006225</t>
  </si>
  <si>
    <t>CL4444</t>
  </si>
  <si>
    <t>V000465</t>
  </si>
  <si>
    <t>V000164</t>
  </si>
  <si>
    <t>V006925</t>
  </si>
  <si>
    <t>CL4999</t>
  </si>
  <si>
    <t>V007164</t>
  </si>
  <si>
    <t>V007659</t>
  </si>
  <si>
    <t>CL3330</t>
  </si>
  <si>
    <t>V002010</t>
  </si>
  <si>
    <t>CL5279</t>
  </si>
  <si>
    <t>V003085</t>
  </si>
  <si>
    <t>V000901</t>
  </si>
  <si>
    <t>CL1769</t>
  </si>
  <si>
    <t>V006263</t>
  </si>
  <si>
    <t>V004838</t>
  </si>
  <si>
    <t>V002294</t>
  </si>
  <si>
    <t>CL6830</t>
  </si>
  <si>
    <t>V004482</t>
  </si>
  <si>
    <t>V004606</t>
  </si>
  <si>
    <t>V003717</t>
  </si>
  <si>
    <t>â‚¬ 19.19</t>
  </si>
  <si>
    <t>V006640</t>
  </si>
  <si>
    <t>V001765</t>
  </si>
  <si>
    <t>15-08-2025</t>
  </si>
  <si>
    <t>V001550</t>
  </si>
  <si>
    <t>V003030</t>
  </si>
  <si>
    <t>V007084</t>
  </si>
  <si>
    <t>V002045</t>
  </si>
  <si>
    <t>V000768</t>
  </si>
  <si>
    <t>CL8056</t>
  </si>
  <si>
    <t>V001509</t>
  </si>
  <si>
    <t>V007765</t>
  </si>
  <si>
    <t>CL6925</t>
  </si>
  <si>
    <t>V004518</t>
  </si>
  <si>
    <t>V004220</t>
  </si>
  <si>
    <t>29-09-2024</t>
  </si>
  <si>
    <t>CL6021</t>
  </si>
  <si>
    <t>V006649</t>
  </si>
  <si>
    <t>CL1172</t>
  </si>
  <si>
    <t>V006901</t>
  </si>
  <si>
    <t>V003293</t>
  </si>
  <si>
    <t>CL2384</t>
  </si>
  <si>
    <t>V000820</t>
  </si>
  <si>
    <t>CL6294</t>
  </si>
  <si>
    <t>V001404</t>
  </si>
  <si>
    <t>V001383</t>
  </si>
  <si>
    <t>CL3731</t>
  </si>
  <si>
    <t>V002149</t>
  </si>
  <si>
    <t>CL5678</t>
  </si>
  <si>
    <t>V001639</t>
  </si>
  <si>
    <t>CL7727</t>
  </si>
  <si>
    <t>V007685</t>
  </si>
  <si>
    <t>V000400</t>
  </si>
  <si>
    <t>V000883</t>
  </si>
  <si>
    <t>V003566</t>
  </si>
  <si>
    <t>V007447</t>
  </si>
  <si>
    <t>V001180</t>
  </si>
  <si>
    <t>CL1805</t>
  </si>
  <si>
    <t>V004245</t>
  </si>
  <si>
    <t>CL6586</t>
  </si>
  <si>
    <t>V005219</t>
  </si>
  <si>
    <t>V007795</t>
  </si>
  <si>
    <t>CL1505</t>
  </si>
  <si>
    <t>V002131</t>
  </si>
  <si>
    <t>CL9802</t>
  </si>
  <si>
    <t>V005079</t>
  </si>
  <si>
    <t>CL3341</t>
  </si>
  <si>
    <t>V000457</t>
  </si>
  <si>
    <t>CL4453</t>
  </si>
  <si>
    <t>V006898</t>
  </si>
  <si>
    <t>CL4379</t>
  </si>
  <si>
    <t>V001951</t>
  </si>
  <si>
    <t>V000690</t>
  </si>
  <si>
    <t>CL1746</t>
  </si>
  <si>
    <t>V006323</t>
  </si>
  <si>
    <t>CL2623</t>
  </si>
  <si>
    <t>V007718</t>
  </si>
  <si>
    <t>V001954</t>
  </si>
  <si>
    <t>CL5249</t>
  </si>
  <si>
    <t>V002711</t>
  </si>
  <si>
    <t>V005909</t>
  </si>
  <si>
    <t>V005943</t>
  </si>
  <si>
    <t>CL9903</t>
  </si>
  <si>
    <t>V004350</t>
  </si>
  <si>
    <t>V007589</t>
  </si>
  <si>
    <t>V001885</t>
  </si>
  <si>
    <t>CL1264</t>
  </si>
  <si>
    <t>V006027</t>
  </si>
  <si>
    <t>CL6308</t>
  </si>
  <si>
    <t>V007072</t>
  </si>
  <si>
    <t>CL8160</t>
  </si>
  <si>
    <t>V002495</t>
  </si>
  <si>
    <t>â‚¬ 77.17</t>
  </si>
  <si>
    <t>CL1547</t>
  </si>
  <si>
    <t>V003604</t>
  </si>
  <si>
    <t>CL6453</t>
  </si>
  <si>
    <t>V000846</t>
  </si>
  <si>
    <t>V000543</t>
  </si>
  <si>
    <t>CL1519</t>
  </si>
  <si>
    <t>V003725</t>
  </si>
  <si>
    <t>21-08-2024</t>
  </si>
  <si>
    <t>CL4087</t>
  </si>
  <si>
    <t>V004188</t>
  </si>
  <si>
    <t>CL7740</t>
  </si>
  <si>
    <t>V003680</t>
  </si>
  <si>
    <t>CL5325</t>
  </si>
  <si>
    <t>V006992</t>
  </si>
  <si>
    <t>V006544</t>
  </si>
  <si>
    <t>V005499</t>
  </si>
  <si>
    <t>CL1388</t>
  </si>
  <si>
    <t>V002965</t>
  </si>
  <si>
    <t>CL7020</t>
  </si>
  <si>
    <t>V002530</t>
  </si>
  <si>
    <t>V001049</t>
  </si>
  <si>
    <t>CL5903</t>
  </si>
  <si>
    <t>V001961</t>
  </si>
  <si>
    <t>18/04/2024</t>
  </si>
  <si>
    <t>V002531</t>
  </si>
  <si>
    <t>CL1518</t>
  </si>
  <si>
    <t>V000238</t>
  </si>
  <si>
    <t>V004918</t>
  </si>
  <si>
    <t>V001134</t>
  </si>
  <si>
    <t>V007365</t>
  </si>
  <si>
    <t>CL4100</t>
  </si>
  <si>
    <t>V004260</t>
  </si>
  <si>
    <t>CL3143</t>
  </si>
  <si>
    <t>V007784</t>
  </si>
  <si>
    <t>CL4032</t>
  </si>
  <si>
    <t>V006015</t>
  </si>
  <si>
    <t>V006172</t>
  </si>
  <si>
    <t>CL9916</t>
  </si>
  <si>
    <t>V002979</t>
  </si>
  <si>
    <t>27-09-2025</t>
  </si>
  <si>
    <t>CL2647</t>
  </si>
  <si>
    <t>V006335</t>
  </si>
  <si>
    <t>V006153</t>
  </si>
  <si>
    <t>CL7938</t>
  </si>
  <si>
    <t>V005405</t>
  </si>
  <si>
    <t>V006786</t>
  </si>
  <si>
    <t>V003920</t>
  </si>
  <si>
    <t>CL4052</t>
  </si>
  <si>
    <t>V003139</t>
  </si>
  <si>
    <t>CL9065</t>
  </si>
  <si>
    <t>V007138</t>
  </si>
  <si>
    <t>V004074</t>
  </si>
  <si>
    <t>15-03-2025</t>
  </si>
  <si>
    <t>CL8333</t>
  </si>
  <si>
    <t>V006875</t>
  </si>
  <si>
    <t>CL7264</t>
  </si>
  <si>
    <t>V003230</t>
  </si>
  <si>
    <t>V001827</t>
  </si>
  <si>
    <t>CL9070</t>
  </si>
  <si>
    <t>V000594</t>
  </si>
  <si>
    <t>V002726</t>
  </si>
  <si>
    <t>CL5486</t>
  </si>
  <si>
    <t>V004138</t>
  </si>
  <si>
    <t>CL4106</t>
  </si>
  <si>
    <t>V000561</t>
  </si>
  <si>
    <t>CL5979</t>
  </si>
  <si>
    <t>V006947</t>
  </si>
  <si>
    <t>CL3640</t>
  </si>
  <si>
    <t>V005637</t>
  </si>
  <si>
    <t>CL4320</t>
  </si>
  <si>
    <t>V000244</t>
  </si>
  <si>
    <t>V004438</t>
  </si>
  <si>
    <t>CL8967</t>
  </si>
  <si>
    <t>V005551</t>
  </si>
  <si>
    <t>CL4005</t>
  </si>
  <si>
    <t>V000406</t>
  </si>
  <si>
    <t>V001443</t>
  </si>
  <si>
    <t>CL7145</t>
  </si>
  <si>
    <t>V000262</t>
  </si>
  <si>
    <t>â‚¬ 15.43</t>
  </si>
  <si>
    <t>CL4144</t>
  </si>
  <si>
    <t>V005367</t>
  </si>
  <si>
    <t>CL5497</t>
  </si>
  <si>
    <t>V007295</t>
  </si>
  <si>
    <t>CL9408</t>
  </si>
  <si>
    <t>V001690</t>
  </si>
  <si>
    <t>V001726</t>
  </si>
  <si>
    <t>V006526</t>
  </si>
  <si>
    <t>CL5084</t>
  </si>
  <si>
    <t>V004931</t>
  </si>
  <si>
    <t>CL2783</t>
  </si>
  <si>
    <t>V002497</t>
  </si>
  <si>
    <t>CL1118</t>
  </si>
  <si>
    <t>V005381</t>
  </si>
  <si>
    <t>CL6419</t>
  </si>
  <si>
    <t>V000341</t>
  </si>
  <si>
    <t>CL3187</t>
  </si>
  <si>
    <t>V005587</t>
  </si>
  <si>
    <t>CL2841</t>
  </si>
  <si>
    <t>V001602</t>
  </si>
  <si>
    <t>V004577</t>
  </si>
  <si>
    <t>CL6339</t>
  </si>
  <si>
    <t>V003726</t>
  </si>
  <si>
    <t>CL3447</t>
  </si>
  <si>
    <t>V002786</t>
  </si>
  <si>
    <t>17-08-2024</t>
  </si>
  <si>
    <t>CL5695</t>
  </si>
  <si>
    <t>V001524</t>
  </si>
  <si>
    <t>16,23</t>
  </si>
  <si>
    <t>CL1077</t>
  </si>
  <si>
    <t>V005965</t>
  </si>
  <si>
    <t>CL6995</t>
  </si>
  <si>
    <t>V007103</t>
  </si>
  <si>
    <t>V007407</t>
  </si>
  <si>
    <t>V006117</t>
  </si>
  <si>
    <t>CL3133</t>
  </si>
  <si>
    <t>V006468</t>
  </si>
  <si>
    <t>V001978</t>
  </si>
  <si>
    <t>V004038</t>
  </si>
  <si>
    <t>V005475</t>
  </si>
  <si>
    <t>CL3287</t>
  </si>
  <si>
    <t>V006324</t>
  </si>
  <si>
    <t>CL8097</t>
  </si>
  <si>
    <t>V007363</t>
  </si>
  <si>
    <t>V006965</t>
  </si>
  <si>
    <t>V000364</t>
  </si>
  <si>
    <t>CL1029</t>
  </si>
  <si>
    <t>V005779</t>
  </si>
  <si>
    <t>V007194</t>
  </si>
  <si>
    <t>CL7866</t>
  </si>
  <si>
    <t>V004726</t>
  </si>
  <si>
    <t>CL3719</t>
  </si>
  <si>
    <t>V004444</t>
  </si>
  <si>
    <t>CL4676</t>
  </si>
  <si>
    <t>V006378</t>
  </si>
  <si>
    <t>CL3697</t>
  </si>
  <si>
    <t>V007384</t>
  </si>
  <si>
    <t>V007398</t>
  </si>
  <si>
    <t>CL1889</t>
  </si>
  <si>
    <t>V005600</t>
  </si>
  <si>
    <t>CL1822</t>
  </si>
  <si>
    <t>V007331</t>
  </si>
  <si>
    <t>V007421</t>
  </si>
  <si>
    <t>V003084</t>
  </si>
  <si>
    <t>V007367</t>
  </si>
  <si>
    <t>V002103</t>
  </si>
  <si>
    <t>CL1963</t>
  </si>
  <si>
    <t>V000633</t>
  </si>
  <si>
    <t>CL9888</t>
  </si>
  <si>
    <t>V002494</t>
  </si>
  <si>
    <t>CL7131</t>
  </si>
  <si>
    <t>V002666</t>
  </si>
  <si>
    <t>12,44</t>
  </si>
  <si>
    <t>CL3167</t>
  </si>
  <si>
    <t>V007593</t>
  </si>
  <si>
    <t>V004407</t>
  </si>
  <si>
    <t>V007356</t>
  </si>
  <si>
    <t>V005684</t>
  </si>
  <si>
    <t>CL5891</t>
  </si>
  <si>
    <t>V002335</t>
  </si>
  <si>
    <t>V006138</t>
  </si>
  <si>
    <t>V003620</t>
  </si>
  <si>
    <t>CL5650</t>
  </si>
  <si>
    <t>V003884</t>
  </si>
  <si>
    <t>CL5466</t>
  </si>
  <si>
    <t>V005437</t>
  </si>
  <si>
    <t>17-12-2025</t>
  </si>
  <si>
    <t>CL5943</t>
  </si>
  <si>
    <t>V004212</t>
  </si>
  <si>
    <t>CL9241</t>
  </si>
  <si>
    <t>V001495</t>
  </si>
  <si>
    <t>V002402</t>
  </si>
  <si>
    <t>20,59</t>
  </si>
  <si>
    <t>V003875</t>
  </si>
  <si>
    <t>CL2781</t>
  </si>
  <si>
    <t>V001233</t>
  </si>
  <si>
    <t>V002662</t>
  </si>
  <si>
    <t>CL3466</t>
  </si>
  <si>
    <t>V002818</t>
  </si>
  <si>
    <t>V006207</t>
  </si>
  <si>
    <t>V007307</t>
  </si>
  <si>
    <t>V007709</t>
  </si>
  <si>
    <t>V006354</t>
  </si>
  <si>
    <t>CL9228</t>
  </si>
  <si>
    <t>V004154</t>
  </si>
  <si>
    <t>CL2269</t>
  </si>
  <si>
    <t>V005966</t>
  </si>
  <si>
    <t>V006840</t>
  </si>
  <si>
    <t>CL2297</t>
  </si>
  <si>
    <t>V001736</t>
  </si>
  <si>
    <t>V002824</t>
  </si>
  <si>
    <t>CL1966</t>
  </si>
  <si>
    <t>V006105</t>
  </si>
  <si>
    <t>CL5859</t>
  </si>
  <si>
    <t>V005495</t>
  </si>
  <si>
    <t>CL9406</t>
  </si>
  <si>
    <t>V002476</t>
  </si>
  <si>
    <t>V002565</t>
  </si>
  <si>
    <t>CL1848</t>
  </si>
  <si>
    <t>V006738</t>
  </si>
  <si>
    <t>CL3271</t>
  </si>
  <si>
    <t>V006192</t>
  </si>
  <si>
    <t>V000708</t>
  </si>
  <si>
    <t>CL2605</t>
  </si>
  <si>
    <t>V003047</t>
  </si>
  <si>
    <t>V006828</t>
  </si>
  <si>
    <t>V005190</t>
  </si>
  <si>
    <t>V006111</t>
  </si>
  <si>
    <t>CL8907</t>
  </si>
  <si>
    <t>V000073</t>
  </si>
  <si>
    <t>V004449</t>
  </si>
  <si>
    <t>V004840</t>
  </si>
  <si>
    <t>23-07-2024</t>
  </si>
  <si>
    <t>CL1833</t>
  </si>
  <si>
    <t>V007480</t>
  </si>
  <si>
    <t>CL4542</t>
  </si>
  <si>
    <t>V005102</t>
  </si>
  <si>
    <t>CL6581</t>
  </si>
  <si>
    <t>V001191</t>
  </si>
  <si>
    <t>CL9484</t>
  </si>
  <si>
    <t>V002602</t>
  </si>
  <si>
    <t>CL1849</t>
  </si>
  <si>
    <t>V001126</t>
  </si>
  <si>
    <t>CL2514</t>
  </si>
  <si>
    <t>V001242</t>
  </si>
  <si>
    <t>CL6728</t>
  </si>
  <si>
    <t>V007167</t>
  </si>
  <si>
    <t>CL1463</t>
  </si>
  <si>
    <t>V007022</t>
  </si>
  <si>
    <t>V006006</t>
  </si>
  <si>
    <t>CL2806</t>
  </si>
  <si>
    <t>V003352</t>
  </si>
  <si>
    <t>V005095</t>
  </si>
  <si>
    <t>CL9251</t>
  </si>
  <si>
    <t>V004009</t>
  </si>
  <si>
    <t>V001578</t>
  </si>
  <si>
    <t>V003907</t>
  </si>
  <si>
    <t>CL9042</t>
  </si>
  <si>
    <t>V003730</t>
  </si>
  <si>
    <t>V004359</t>
  </si>
  <si>
    <t>19/11/2024</t>
  </si>
  <si>
    <t>V001344</t>
  </si>
  <si>
    <t>21-12-2024</t>
  </si>
  <si>
    <t>CL9253</t>
  </si>
  <si>
    <t>V006088</t>
  </si>
  <si>
    <t>V000441</t>
  </si>
  <si>
    <t>V001101</t>
  </si>
  <si>
    <t>CL8443</t>
  </si>
  <si>
    <t>V002638</t>
  </si>
  <si>
    <t>V005651</t>
  </si>
  <si>
    <t>V000650</t>
  </si>
  <si>
    <t>CL7271</t>
  </si>
  <si>
    <t>V001547</t>
  </si>
  <si>
    <t>CL3567</t>
  </si>
  <si>
    <t>V006090</t>
  </si>
  <si>
    <t>V006110</t>
  </si>
  <si>
    <t>CL9268</t>
  </si>
  <si>
    <t>V002853</t>
  </si>
  <si>
    <t>CL2425</t>
  </si>
  <si>
    <t>V003504</t>
  </si>
  <si>
    <t>CL7918</t>
  </si>
  <si>
    <t>V005769</t>
  </si>
  <si>
    <t>CL3616</t>
  </si>
  <si>
    <t>V000631</t>
  </si>
  <si>
    <t>V004769</t>
  </si>
  <si>
    <t>CL6304</t>
  </si>
  <si>
    <t>V001250</t>
  </si>
  <si>
    <t>CL6698</t>
  </si>
  <si>
    <t>V005482</t>
  </si>
  <si>
    <t>CL9532</t>
  </si>
  <si>
    <t>V000483</t>
  </si>
  <si>
    <t>CL2856</t>
  </si>
  <si>
    <t>V001585</t>
  </si>
  <si>
    <t>V004677</t>
  </si>
  <si>
    <t>26-04-2025</t>
  </si>
  <si>
    <t>CL1008</t>
  </si>
  <si>
    <t>V001463</t>
  </si>
  <si>
    <t>V003041</t>
  </si>
  <si>
    <t>CL2864</t>
  </si>
  <si>
    <t>V005011</t>
  </si>
  <si>
    <t>CL9428</t>
  </si>
  <si>
    <t>V006160</t>
  </si>
  <si>
    <t>V003274</t>
  </si>
  <si>
    <t>15-12-2024</t>
  </si>
  <si>
    <t>CL1219</t>
  </si>
  <si>
    <t>V003684</t>
  </si>
  <si>
    <t>14-04-2024</t>
  </si>
  <si>
    <t>V004146</t>
  </si>
  <si>
    <t>V005650</t>
  </si>
  <si>
    <t>CL5455</t>
  </si>
  <si>
    <t>V004955</t>
  </si>
  <si>
    <t>V003226</t>
  </si>
  <si>
    <t>31-01-2025</t>
  </si>
  <si>
    <t>V001073</t>
  </si>
  <si>
    <t>CL5430</t>
  </si>
  <si>
    <t>V004816</t>
  </si>
  <si>
    <t>V002632</t>
  </si>
  <si>
    <t>V001661</t>
  </si>
  <si>
    <t>V002426</t>
  </si>
  <si>
    <t>CL3404</t>
  </si>
  <si>
    <t>V005080</t>
  </si>
  <si>
    <t>CL8294</t>
  </si>
  <si>
    <t>V006745</t>
  </si>
  <si>
    <t>CL7832</t>
  </si>
  <si>
    <t>V006085</t>
  </si>
  <si>
    <t>V003098</t>
  </si>
  <si>
    <t>V003977</t>
  </si>
  <si>
    <t>CL2063</t>
  </si>
  <si>
    <t>V007161</t>
  </si>
  <si>
    <t>CL8256</t>
  </si>
  <si>
    <t>V007587</t>
  </si>
  <si>
    <t>CL7534</t>
  </si>
  <si>
    <t>V005697</t>
  </si>
  <si>
    <t>V006343</t>
  </si>
  <si>
    <t>CL5810</t>
  </si>
  <si>
    <t>V005292</t>
  </si>
  <si>
    <t>V001409</t>
  </si>
  <si>
    <t>CL9567</t>
  </si>
  <si>
    <t>V001846</t>
  </si>
  <si>
    <t>CL2062</t>
  </si>
  <si>
    <t>V001799</t>
  </si>
  <si>
    <t>CL9831</t>
  </si>
  <si>
    <t>V003958</t>
  </si>
  <si>
    <t>CL9796</t>
  </si>
  <si>
    <t>V001476</t>
  </si>
  <si>
    <t>CL5185</t>
  </si>
  <si>
    <t>V007491</t>
  </si>
  <si>
    <t>CL6864</t>
  </si>
  <si>
    <t>V000036</t>
  </si>
  <si>
    <t>CL5533</t>
  </si>
  <si>
    <t>V006092</t>
  </si>
  <si>
    <t>CL7568</t>
  </si>
  <si>
    <t>V000445</t>
  </si>
  <si>
    <t>V002360</t>
  </si>
  <si>
    <t>V003655</t>
  </si>
  <si>
    <t>CL7023</t>
  </si>
  <si>
    <t>V006845</t>
  </si>
  <si>
    <t>CL5275</t>
  </si>
  <si>
    <t>V003180</t>
  </si>
  <si>
    <t>V001287</t>
  </si>
  <si>
    <t>CL3481</t>
  </si>
  <si>
    <t>V005938</t>
  </si>
  <si>
    <t>V004446</t>
  </si>
  <si>
    <t>V003417</t>
  </si>
  <si>
    <t>V002138</t>
  </si>
  <si>
    <t>V002637</t>
  </si>
  <si>
    <t>CL1266</t>
  </si>
  <si>
    <t>V004017</t>
  </si>
  <si>
    <t>CL5330</t>
  </si>
  <si>
    <t>V007719</t>
  </si>
  <si>
    <t>V001682</t>
  </si>
  <si>
    <t>V005827</t>
  </si>
  <si>
    <t>CL2277</t>
  </si>
  <si>
    <t>V005276</t>
  </si>
  <si>
    <t>V001693</t>
  </si>
  <si>
    <t>CL9576</t>
  </si>
  <si>
    <t>V005911</t>
  </si>
  <si>
    <t>V006373</t>
  </si>
  <si>
    <t>CL8639</t>
  </si>
  <si>
    <t>V003636</t>
  </si>
  <si>
    <t>CL1599</t>
  </si>
  <si>
    <t>V000373</t>
  </si>
  <si>
    <t>V006152</t>
  </si>
  <si>
    <t>CL8816</t>
  </si>
  <si>
    <t>V005454</t>
  </si>
  <si>
    <t>CL6035</t>
  </si>
  <si>
    <t>V004883</t>
  </si>
  <si>
    <t>V007573</t>
  </si>
  <si>
    <t>V000141</t>
  </si>
  <si>
    <t>CL8242</t>
  </si>
  <si>
    <t>V004885</t>
  </si>
  <si>
    <t>CL5514</t>
  </si>
  <si>
    <t>V004420</t>
  </si>
  <si>
    <t>V007449</t>
  </si>
  <si>
    <t>CL4767</t>
  </si>
  <si>
    <t>V006577</t>
  </si>
  <si>
    <t>CL2049</t>
  </si>
  <si>
    <t>V000715</t>
  </si>
  <si>
    <t>V005244</t>
  </si>
  <si>
    <t>29/06/2024</t>
  </si>
  <si>
    <t>V003189</t>
  </si>
  <si>
    <t>CL5299</t>
  </si>
  <si>
    <t>V007067</t>
  </si>
  <si>
    <t>V004432</t>
  </si>
  <si>
    <t>V002491</t>
  </si>
  <si>
    <t>CL1761</t>
  </si>
  <si>
    <t>V000407</t>
  </si>
  <si>
    <t>V000021</t>
  </si>
  <si>
    <t>44,84</t>
  </si>
  <si>
    <t>V001005</t>
  </si>
  <si>
    <t>V004987</t>
  </si>
  <si>
    <t>CL2977</t>
  </si>
  <si>
    <t>V002412</t>
  </si>
  <si>
    <t>CL7999</t>
  </si>
  <si>
    <t>V002546</t>
  </si>
  <si>
    <t>V006002</t>
  </si>
  <si>
    <t>V002391</t>
  </si>
  <si>
    <t>CL6886</t>
  </si>
  <si>
    <t>V006429</t>
  </si>
  <si>
    <t>CL7841</t>
  </si>
  <si>
    <t>V000043</t>
  </si>
  <si>
    <t>CL2889</t>
  </si>
  <si>
    <t>V002831</t>
  </si>
  <si>
    <t>CL9017</t>
  </si>
  <si>
    <t>V003372</t>
  </si>
  <si>
    <t>CL1198</t>
  </si>
  <si>
    <t>V003023</t>
  </si>
  <si>
    <t>V003365</t>
  </si>
  <si>
    <t>V004400</t>
  </si>
  <si>
    <t>16/03/2025</t>
  </si>
  <si>
    <t>CL6367</t>
  </si>
  <si>
    <t>V005253</t>
  </si>
  <si>
    <t>CL7894</t>
  </si>
  <si>
    <t>V000012</t>
  </si>
  <si>
    <t>V004761</t>
  </si>
  <si>
    <t>CL2632</t>
  </si>
  <si>
    <t>V001178</t>
  </si>
  <si>
    <t>V001948</t>
  </si>
  <si>
    <t>24-01-2025</t>
  </si>
  <si>
    <t>V002502</t>
  </si>
  <si>
    <t>CL7480</t>
  </si>
  <si>
    <t>V002864</t>
  </si>
  <si>
    <t>CL7893</t>
  </si>
  <si>
    <t>V003866</t>
  </si>
  <si>
    <t>CL6337</t>
  </si>
  <si>
    <t>V001027</t>
  </si>
  <si>
    <t>V003849</t>
  </si>
  <si>
    <t>V002990</t>
  </si>
  <si>
    <t>V000962</t>
  </si>
  <si>
    <t>CL7472</t>
  </si>
  <si>
    <t>V002890</t>
  </si>
  <si>
    <t>CL3482</t>
  </si>
  <si>
    <t>V003016</t>
  </si>
  <si>
    <t>CL9734</t>
  </si>
  <si>
    <t>V003339</t>
  </si>
  <si>
    <t>V005664</t>
  </si>
  <si>
    <t>CL6072</t>
  </si>
  <si>
    <t>V000736</t>
  </si>
  <si>
    <t>CL7708</t>
  </si>
  <si>
    <t>V004401</t>
  </si>
  <si>
    <t>CL5838</t>
  </si>
  <si>
    <t>V001441</t>
  </si>
  <si>
    <t>V002876</t>
  </si>
  <si>
    <t>V003987</t>
  </si>
  <si>
    <t>CL4010</t>
  </si>
  <si>
    <t>V000917</t>
  </si>
  <si>
    <t>CL4492</t>
  </si>
  <si>
    <t>V006677</t>
  </si>
  <si>
    <t>V006245</t>
  </si>
  <si>
    <t>CL3351</t>
  </si>
  <si>
    <t>V004090</t>
  </si>
  <si>
    <t>V007819</t>
  </si>
  <si>
    <t>V006254</t>
  </si>
  <si>
    <t>V002773</t>
  </si>
  <si>
    <t>CL5194</t>
  </si>
  <si>
    <t>V001625</t>
  </si>
  <si>
    <t>V006345</t>
  </si>
  <si>
    <t>CL5474</t>
  </si>
  <si>
    <t>V000822</t>
  </si>
  <si>
    <t>CL2975</t>
  </si>
  <si>
    <t>V001368</t>
  </si>
  <si>
    <t>V003713</t>
  </si>
  <si>
    <t>V007771</t>
  </si>
  <si>
    <t>CL2532</t>
  </si>
  <si>
    <t>V007251</t>
  </si>
  <si>
    <t>V000851</t>
  </si>
  <si>
    <t>V001001</t>
  </si>
  <si>
    <t>V006452</t>
  </si>
  <si>
    <t>V004115</t>
  </si>
  <si>
    <t>CL8071</t>
  </si>
  <si>
    <t>V001638</t>
  </si>
  <si>
    <t>CL6527</t>
  </si>
  <si>
    <t>V001668</t>
  </si>
  <si>
    <t>CL2956</t>
  </si>
  <si>
    <t>V004590</t>
  </si>
  <si>
    <t>CL4534</t>
  </si>
  <si>
    <t>V003174</t>
  </si>
  <si>
    <t>CL1787</t>
  </si>
  <si>
    <t>V006155</t>
  </si>
  <si>
    <t>V001348</t>
  </si>
  <si>
    <t>CL8648</t>
  </si>
  <si>
    <t>V006251</t>
  </si>
  <si>
    <t>CL7600</t>
  </si>
  <si>
    <t>V003231</t>
  </si>
  <si>
    <t>V005643</t>
  </si>
  <si>
    <t>V006154</t>
  </si>
  <si>
    <t>V004784</t>
  </si>
  <si>
    <t>CL2930</t>
  </si>
  <si>
    <t>V006256</t>
  </si>
  <si>
    <t>CL3716</t>
  </si>
  <si>
    <t>V003233</t>
  </si>
  <si>
    <t>V000704</t>
  </si>
  <si>
    <t>V005106</t>
  </si>
  <si>
    <t>V006379</t>
  </si>
  <si>
    <t>V003292</t>
  </si>
  <si>
    <t>V003674</t>
  </si>
  <si>
    <t>V002409</t>
  </si>
  <si>
    <t>V007376</t>
  </si>
  <si>
    <t>CL7700</t>
  </si>
  <si>
    <t>V001328</t>
  </si>
  <si>
    <t>CL6991</t>
  </si>
  <si>
    <t>V007442</t>
  </si>
  <si>
    <t>V005407</t>
  </si>
  <si>
    <t>CL5212</t>
  </si>
  <si>
    <t>V006561</t>
  </si>
  <si>
    <t>CL6739</t>
  </si>
  <si>
    <t>V004910</t>
  </si>
  <si>
    <t>CL5265</t>
  </si>
  <si>
    <t>V004441</t>
  </si>
  <si>
    <t>V006686</t>
  </si>
  <si>
    <t>V000987</t>
  </si>
  <si>
    <t>CL3759</t>
  </si>
  <si>
    <t>V006356</t>
  </si>
  <si>
    <t>V007259</t>
  </si>
  <si>
    <t>V006883</t>
  </si>
  <si>
    <t>V006625</t>
  </si>
  <si>
    <t>CL4860</t>
  </si>
  <si>
    <t>V004050</t>
  </si>
  <si>
    <t>V003486</t>
  </si>
  <si>
    <t>V002475</t>
  </si>
  <si>
    <t>V005239</t>
  </si>
  <si>
    <t>V003874</t>
  </si>
  <si>
    <t>CL8850</t>
  </si>
  <si>
    <t>V001199</t>
  </si>
  <si>
    <t>CL3256</t>
  </si>
  <si>
    <t>V004182</t>
  </si>
  <si>
    <t>V001519</t>
  </si>
  <si>
    <t>V006638</t>
  </si>
  <si>
    <t>CL4752</t>
  </si>
  <si>
    <t>V005478</t>
  </si>
  <si>
    <t>CL8866</t>
  </si>
  <si>
    <t>V001800</t>
  </si>
  <si>
    <t>V001015</t>
  </si>
  <si>
    <t>V000129</t>
  </si>
  <si>
    <t>CL2204</t>
  </si>
  <si>
    <t>V001365</t>
  </si>
  <si>
    <t>CL7947</t>
  </si>
  <si>
    <t>V006161</t>
  </si>
  <si>
    <t>V004471</t>
  </si>
  <si>
    <t>CL5091</t>
  </si>
  <si>
    <t>V000892</t>
  </si>
  <si>
    <t>CL1156</t>
  </si>
  <si>
    <t>V002794</t>
  </si>
  <si>
    <t>V006719</t>
  </si>
  <si>
    <t>V005456</t>
  </si>
  <si>
    <t>V004404</t>
  </si>
  <si>
    <t>V007611</t>
  </si>
  <si>
    <t>â‚¬ 13.76</t>
  </si>
  <si>
    <t>CL9357</t>
  </si>
  <si>
    <t>V005414</t>
  </si>
  <si>
    <t>CL8369</t>
  </si>
  <si>
    <t>V006865</t>
  </si>
  <si>
    <t>CL5440</t>
  </si>
  <si>
    <t>V003250</t>
  </si>
  <si>
    <t>V006792</t>
  </si>
  <si>
    <t>V001209</t>
  </si>
  <si>
    <t>V003869</t>
  </si>
  <si>
    <t>CL9027</t>
  </si>
  <si>
    <t>V007181</t>
  </si>
  <si>
    <t>24/04/2024</t>
  </si>
  <si>
    <t>V004066</t>
  </si>
  <si>
    <t>V006847</t>
  </si>
  <si>
    <t>CL3895</t>
  </si>
  <si>
    <t>V006076</t>
  </si>
  <si>
    <t>CL4591</t>
  </si>
  <si>
    <t>V001240</t>
  </si>
  <si>
    <t>CL4801</t>
  </si>
  <si>
    <t>V002741</t>
  </si>
  <si>
    <t>V000276</t>
  </si>
  <si>
    <t>CL3274</t>
  </si>
  <si>
    <t>V004586</t>
  </si>
  <si>
    <t>CL7806</t>
  </si>
  <si>
    <t>V001036</t>
  </si>
  <si>
    <t>CL3337</t>
  </si>
  <si>
    <t>V001230</t>
  </si>
  <si>
    <t>V006522</t>
  </si>
  <si>
    <t>CL3039</t>
  </si>
  <si>
    <t>V005179</t>
  </si>
  <si>
    <t>CL3701</t>
  </si>
  <si>
    <t>V003829</t>
  </si>
  <si>
    <t>CL3947</t>
  </si>
  <si>
    <t>V002533</t>
  </si>
  <si>
    <t>CL2417</t>
  </si>
  <si>
    <t>V004294</t>
  </si>
  <si>
    <t>CL6475</t>
  </si>
  <si>
    <t>V001059</t>
  </si>
  <si>
    <t>V005947</t>
  </si>
  <si>
    <t>V000282</t>
  </si>
  <si>
    <t>CL1440</t>
  </si>
  <si>
    <t>V001044</t>
  </si>
  <si>
    <t>V001317</t>
  </si>
  <si>
    <t>V000969</t>
  </si>
  <si>
    <t>V002382</t>
  </si>
  <si>
    <t>CL2741</t>
  </si>
  <si>
    <t>V006385</t>
  </si>
  <si>
    <t>V001940</t>
  </si>
  <si>
    <t>V005753</t>
  </si>
  <si>
    <t>V001275</t>
  </si>
  <si>
    <t>V000620</t>
  </si>
  <si>
    <t>CL4296</t>
  </si>
  <si>
    <t>V005820</t>
  </si>
  <si>
    <t>CL3843</t>
  </si>
  <si>
    <t>V001743</t>
  </si>
  <si>
    <t>V001391</t>
  </si>
  <si>
    <t>V006557</t>
  </si>
  <si>
    <t>CL5163</t>
  </si>
  <si>
    <t>V001580</t>
  </si>
  <si>
    <t>CL5438</t>
  </si>
  <si>
    <t>V001656</t>
  </si>
  <si>
    <t>CL4954</t>
  </si>
  <si>
    <t>V003569</t>
  </si>
  <si>
    <t>V002353</t>
  </si>
  <si>
    <t>CL9284</t>
  </si>
  <si>
    <t>V002213</t>
  </si>
  <si>
    <t>CL7446</t>
  </si>
  <si>
    <t>V003179</t>
  </si>
  <si>
    <t>V003193</t>
  </si>
  <si>
    <t>CL6933</t>
  </si>
  <si>
    <t>V001308</t>
  </si>
  <si>
    <t>V000576</t>
  </si>
  <si>
    <t>V002361</t>
  </si>
  <si>
    <t>CL8376</t>
  </si>
  <si>
    <t>V001281</t>
  </si>
  <si>
    <t>V006509</t>
  </si>
  <si>
    <t>14/05/2024</t>
  </si>
  <si>
    <t>V004958</t>
  </si>
  <si>
    <t>24-04-2024</t>
  </si>
  <si>
    <t>V006621</t>
  </si>
  <si>
    <t>CL8571</t>
  </si>
  <si>
    <t>V001994</t>
  </si>
  <si>
    <t>CL7908</t>
  </si>
  <si>
    <t>V002640</t>
  </si>
  <si>
    <t>V000270</t>
  </si>
  <si>
    <t>CL9038</t>
  </si>
  <si>
    <t>V000630</t>
  </si>
  <si>
    <t>CL6095</t>
  </si>
  <si>
    <t>V005936</t>
  </si>
  <si>
    <t>V003082</t>
  </si>
  <si>
    <t>V003467</t>
  </si>
  <si>
    <t>V006989</t>
  </si>
  <si>
    <t>V004397</t>
  </si>
  <si>
    <t>CL3717</t>
  </si>
  <si>
    <t>V004024</t>
  </si>
  <si>
    <t>CL5350</t>
  </si>
  <si>
    <t>V007796</t>
  </si>
  <si>
    <t>CL8491</t>
  </si>
  <si>
    <t>V005544</t>
  </si>
  <si>
    <t>CL9823</t>
  </si>
  <si>
    <t>V005569</t>
  </si>
  <si>
    <t>V002047</t>
  </si>
  <si>
    <t>CL7420</t>
  </si>
  <si>
    <t>V004357</t>
  </si>
  <si>
    <t>V006286</t>
  </si>
  <si>
    <t>CL2082</t>
  </si>
  <si>
    <t>V002114</t>
  </si>
  <si>
    <t>CL1760</t>
  </si>
  <si>
    <t>V000028</t>
  </si>
  <si>
    <t>CL8811</t>
  </si>
  <si>
    <t>V002041</t>
  </si>
  <si>
    <t>CL6251</t>
  </si>
  <si>
    <t>V003929</t>
  </si>
  <si>
    <t>V003217</t>
  </si>
  <si>
    <t>V007450</t>
  </si>
  <si>
    <t>V003815</t>
  </si>
  <si>
    <t>CL2530</t>
  </si>
  <si>
    <t>V000130</t>
  </si>
  <si>
    <t>CL9692</t>
  </si>
  <si>
    <t>V005940</t>
  </si>
  <si>
    <t>CL9394</t>
  </si>
  <si>
    <t>V004600</t>
  </si>
  <si>
    <t>CL1678</t>
  </si>
  <si>
    <t>V000014</t>
  </si>
  <si>
    <t>V006866</t>
  </si>
  <si>
    <t>V004477</t>
  </si>
  <si>
    <t>V001526</t>
  </si>
  <si>
    <t>V002366</t>
  </si>
  <si>
    <t>15-01-2024</t>
  </si>
  <si>
    <t>CL7868</t>
  </si>
  <si>
    <t>V004649</t>
  </si>
  <si>
    <t>V003053</t>
  </si>
  <si>
    <t>18-05-2024</t>
  </si>
  <si>
    <t>V004006</t>
  </si>
  <si>
    <t>V002341</t>
  </si>
  <si>
    <t>V000375</t>
  </si>
  <si>
    <t>V005839</t>
  </si>
  <si>
    <t>CL5922</t>
  </si>
  <si>
    <t>V006879</t>
  </si>
  <si>
    <t>CL9859</t>
  </si>
  <si>
    <t>V000940</t>
  </si>
  <si>
    <t>CL1527</t>
  </si>
  <si>
    <t>V007650</t>
  </si>
  <si>
    <t>V004574</t>
  </si>
  <si>
    <t>V002148</t>
  </si>
  <si>
    <t>V003592</t>
  </si>
  <si>
    <t>V006326</t>
  </si>
  <si>
    <t>V007263</t>
  </si>
  <si>
    <t>CL5182</t>
  </si>
  <si>
    <t>V006729</t>
  </si>
  <si>
    <t>CL4908</t>
  </si>
  <si>
    <t>V003624</t>
  </si>
  <si>
    <t>22-01-2025</t>
  </si>
  <si>
    <t>V000530</t>
  </si>
  <si>
    <t>â‚¬ 17.12</t>
  </si>
  <si>
    <t>V003715</t>
  </si>
  <si>
    <t>V006941</t>
  </si>
  <si>
    <t>V004733</t>
  </si>
  <si>
    <t>V001270</t>
  </si>
  <si>
    <t>V004282</t>
  </si>
  <si>
    <t>27/05/2024</t>
  </si>
  <si>
    <t>V001395</t>
  </si>
  <si>
    <t>V004851</t>
  </si>
  <si>
    <t>CL9358</t>
  </si>
  <si>
    <t>V004010</t>
  </si>
  <si>
    <t>V004391</t>
  </si>
  <si>
    <t>V001798</t>
  </si>
  <si>
    <t>V002980</t>
  </si>
  <si>
    <t>CL7571</t>
  </si>
  <si>
    <t>V001442</t>
  </si>
  <si>
    <t>V007828</t>
  </si>
  <si>
    <t>CL7567</t>
  </si>
  <si>
    <t>V007783</t>
  </si>
  <si>
    <t>CL2044</t>
  </si>
  <si>
    <t>V003812</t>
  </si>
  <si>
    <t>9,38</t>
  </si>
  <si>
    <t>V005632</t>
  </si>
  <si>
    <t>V001274</t>
  </si>
  <si>
    <t>V004704</t>
  </si>
  <si>
    <t>CL8963</t>
  </si>
  <si>
    <t>V001713</t>
  </si>
  <si>
    <t>CL2329</t>
  </si>
  <si>
    <t>V000956</t>
  </si>
  <si>
    <t>14/06/2024</t>
  </si>
  <si>
    <t>CL2646</t>
  </si>
  <si>
    <t>V005934</t>
  </si>
  <si>
    <t>CL7118</t>
  </si>
  <si>
    <t>V006394</t>
  </si>
  <si>
    <t>CL9917</t>
  </si>
  <si>
    <t>V007078</t>
  </si>
  <si>
    <t>V007343</t>
  </si>
  <si>
    <t>CL7920</t>
  </si>
  <si>
    <t>V000404</t>
  </si>
  <si>
    <t>V002072</t>
  </si>
  <si>
    <t>23-02-2025</t>
  </si>
  <si>
    <t>CL3812</t>
  </si>
  <si>
    <t>V007594</t>
  </si>
  <si>
    <t>V000159</t>
  </si>
  <si>
    <t>â‚¬ 95.5</t>
  </si>
  <si>
    <t>CL7171</t>
  </si>
  <si>
    <t>V003889</t>
  </si>
  <si>
    <t>V005452</t>
  </si>
  <si>
    <t>V000903</t>
  </si>
  <si>
    <t>17/03/2024</t>
  </si>
  <si>
    <t>CL6394</t>
  </si>
  <si>
    <t>V000353</t>
  </si>
  <si>
    <t>V005327</t>
  </si>
  <si>
    <t>CL3366</t>
  </si>
  <si>
    <t>V004541</t>
  </si>
  <si>
    <t>V004131</t>
  </si>
  <si>
    <t>30/11/2025</t>
  </si>
  <si>
    <t>V000755</t>
  </si>
  <si>
    <t>CL4033</t>
  </si>
  <si>
    <t>V002972</t>
  </si>
  <si>
    <t>V005148</t>
  </si>
  <si>
    <t>CL2480</t>
  </si>
  <si>
    <t>V002921</t>
  </si>
  <si>
    <t>CL1666</t>
  </si>
  <si>
    <t>V000312</t>
  </si>
  <si>
    <t>CL3035</t>
  </si>
  <si>
    <t>V004645</t>
  </si>
  <si>
    <t>V000662</t>
  </si>
  <si>
    <t>V001990</t>
  </si>
  <si>
    <t>CL7424</t>
  </si>
  <si>
    <t>V000307</t>
  </si>
  <si>
    <t>CL3078</t>
  </si>
  <si>
    <t>V002336</t>
  </si>
  <si>
    <t>CL4950</t>
  </si>
  <si>
    <t>V004791</t>
  </si>
  <si>
    <t>V002357</t>
  </si>
  <si>
    <t>V003703</t>
  </si>
  <si>
    <t>V003805</t>
  </si>
  <si>
    <t>V001928</t>
  </si>
  <si>
    <t>V007018</t>
  </si>
  <si>
    <t>V003428</t>
  </si>
  <si>
    <t>V000750</t>
  </si>
  <si>
    <t>CL1308</t>
  </si>
  <si>
    <t>V003639</t>
  </si>
  <si>
    <t>CL8715</t>
  </si>
  <si>
    <t>V005830</t>
  </si>
  <si>
    <t>V001267</t>
  </si>
  <si>
    <t>V005861</t>
  </si>
  <si>
    <t>CL6330</t>
  </si>
  <si>
    <t>V006082</t>
  </si>
  <si>
    <t>V007075</t>
  </si>
  <si>
    <t>CL2219</t>
  </si>
  <si>
    <t>V003596</t>
  </si>
  <si>
    <t>CL7494</t>
  </si>
  <si>
    <t>V002135</t>
  </si>
  <si>
    <t>CL7649</t>
  </si>
  <si>
    <t>V005067</t>
  </si>
  <si>
    <t>V004110</t>
  </si>
  <si>
    <t>CL2193</t>
  </si>
  <si>
    <t>V004970</t>
  </si>
  <si>
    <t>V004905</t>
  </si>
  <si>
    <t>CL1015</t>
  </si>
  <si>
    <t>V007154</t>
  </si>
  <si>
    <t>CL5431</t>
  </si>
  <si>
    <t>V000410</t>
  </si>
  <si>
    <t>V007168</t>
  </si>
  <si>
    <t>V007122</t>
  </si>
  <si>
    <t>CL8334</t>
  </si>
  <si>
    <t>V006935</t>
  </si>
  <si>
    <t>V000208</t>
  </si>
  <si>
    <t>V006510</t>
  </si>
  <si>
    <t>V000459</t>
  </si>
  <si>
    <t>25/02/2024</t>
  </si>
  <si>
    <t>CL2154</t>
  </si>
  <si>
    <t>V002055</t>
  </si>
  <si>
    <t>V002431</t>
  </si>
  <si>
    <t>CL4927</t>
  </si>
  <si>
    <t>V000251</t>
  </si>
  <si>
    <t>V007330</t>
  </si>
  <si>
    <t>V005438</t>
  </si>
  <si>
    <t>CL8767</t>
  </si>
  <si>
    <t>V001108</t>
  </si>
  <si>
    <t>CL5626</t>
  </si>
  <si>
    <t>V007148</t>
  </si>
  <si>
    <t>V001714</t>
  </si>
  <si>
    <t>V003912</t>
  </si>
  <si>
    <t>CL8360</t>
  </si>
  <si>
    <t>V006442</t>
  </si>
  <si>
    <t>CL2831</t>
  </si>
  <si>
    <t>V000716</t>
  </si>
  <si>
    <t>CL8966</t>
  </si>
  <si>
    <t>V000553</t>
  </si>
  <si>
    <t>V001440</t>
  </si>
  <si>
    <t>31/10/2025</t>
  </si>
  <si>
    <t>CL3500</t>
  </si>
  <si>
    <t>V002271</t>
  </si>
  <si>
    <t>V003145</t>
  </si>
  <si>
    <t>CL1381</t>
  </si>
  <si>
    <t>V001926</t>
  </si>
  <si>
    <t>V000635</t>
  </si>
  <si>
    <t>21/02/2024</t>
  </si>
  <si>
    <t>CL1826</t>
  </si>
  <si>
    <t>V000317</t>
  </si>
  <si>
    <t>CL7022</t>
  </si>
  <si>
    <t>V007510</t>
  </si>
  <si>
    <t>V005425</t>
  </si>
  <si>
    <t>V000428</t>
  </si>
  <si>
    <t>CL5072</t>
  </si>
  <si>
    <t>V006700</t>
  </si>
  <si>
    <t>V000106</t>
  </si>
  <si>
    <t>V003042</t>
  </si>
  <si>
    <t>V004239</t>
  </si>
  <si>
    <t>CL3235</t>
  </si>
  <si>
    <t>V002170</t>
  </si>
  <si>
    <t>V001710</t>
  </si>
  <si>
    <t>31/08/2025</t>
  </si>
  <si>
    <t>CL8108</t>
  </si>
  <si>
    <t>V000090</t>
  </si>
  <si>
    <t>CL2494</t>
  </si>
  <si>
    <t>V002242</t>
  </si>
  <si>
    <t>V003175</t>
  </si>
  <si>
    <t>CL3509</t>
  </si>
  <si>
    <t>V007603</t>
  </si>
  <si>
    <t>CL8933</t>
  </si>
  <si>
    <t>V001950</t>
  </si>
  <si>
    <t>CL1143</t>
  </si>
  <si>
    <t>V004045</t>
  </si>
  <si>
    <t>CL4494</t>
  </si>
  <si>
    <t>V002849</t>
  </si>
  <si>
    <t>V000002</t>
  </si>
  <si>
    <t>CL4257</t>
  </si>
  <si>
    <t>V004338</t>
  </si>
  <si>
    <t>CL2484</t>
  </si>
  <si>
    <t>V000936</t>
  </si>
  <si>
    <t>V006853</t>
  </si>
  <si>
    <t>CL6146</t>
  </si>
  <si>
    <t>V002721</t>
  </si>
  <si>
    <t>CL4784</t>
  </si>
  <si>
    <t>V005206</t>
  </si>
  <si>
    <t>CL4685</t>
  </si>
  <si>
    <t>V006134</t>
  </si>
  <si>
    <t>CL4134</t>
  </si>
  <si>
    <t>V000592</t>
  </si>
  <si>
    <t>CL6062</t>
  </si>
  <si>
    <t>V007705</t>
  </si>
  <si>
    <t>V006012</t>
  </si>
  <si>
    <t>V002937</t>
  </si>
  <si>
    <t>CL1617</t>
  </si>
  <si>
    <t>V002449</t>
  </si>
  <si>
    <t>CL5621</t>
  </si>
  <si>
    <t>V001577</t>
  </si>
  <si>
    <t>CL8563</t>
  </si>
  <si>
    <t>V000214</t>
  </si>
  <si>
    <t>CL4968</t>
  </si>
  <si>
    <t>V000779</t>
  </si>
  <si>
    <t>CL5945</t>
  </si>
  <si>
    <t>V006773</t>
  </si>
  <si>
    <t>V003497</t>
  </si>
  <si>
    <t>CL2683</t>
  </si>
  <si>
    <t>V006281</t>
  </si>
  <si>
    <t>V002044</t>
  </si>
  <si>
    <t>CL3253</t>
  </si>
  <si>
    <t>V007255</t>
  </si>
  <si>
    <t>CL9367</t>
  </si>
  <si>
    <t>V005421</t>
  </si>
  <si>
    <t>V001568</t>
  </si>
  <si>
    <t>V000166</t>
  </si>
  <si>
    <t>V004703</t>
  </si>
  <si>
    <t>â‚¬ 11.23</t>
  </si>
  <si>
    <t>CL3286</t>
  </si>
  <si>
    <t>V003567</t>
  </si>
  <si>
    <t>CL5293</t>
  </si>
  <si>
    <t>V006131</t>
  </si>
  <si>
    <t>26,81</t>
  </si>
  <si>
    <t>V007599</t>
  </si>
  <si>
    <t>CL1243</t>
  </si>
  <si>
    <t>V005440</t>
  </si>
  <si>
    <t>CL7755</t>
  </si>
  <si>
    <t>V002014</t>
  </si>
  <si>
    <t>V000274</t>
  </si>
  <si>
    <t>V003861</t>
  </si>
  <si>
    <t>CL8542</t>
  </si>
  <si>
    <t>V004168</t>
  </si>
  <si>
    <t>CL9521</t>
  </si>
  <si>
    <t>V006386</t>
  </si>
  <si>
    <t>CL5556</t>
  </si>
  <si>
    <t>V003789</t>
  </si>
  <si>
    <t>V005184</t>
  </si>
  <si>
    <t>CL6752</t>
  </si>
  <si>
    <t>V000395</t>
  </si>
  <si>
    <t>CL3837</t>
  </si>
  <si>
    <t>V000584</t>
  </si>
  <si>
    <t>CL3790</t>
  </si>
  <si>
    <t>V007412</t>
  </si>
  <si>
    <t>24-10-2025</t>
  </si>
  <si>
    <t>CL5983</t>
  </si>
  <si>
    <t>V006578</t>
  </si>
  <si>
    <t>V007643</t>
  </si>
  <si>
    <t>V006474</t>
  </si>
  <si>
    <t>CL2711</t>
  </si>
  <si>
    <t>V000521</t>
  </si>
  <si>
    <t>CL5111</t>
  </si>
  <si>
    <t>V001764</t>
  </si>
  <si>
    <t>CL5795</t>
  </si>
  <si>
    <t>V001876</t>
  </si>
  <si>
    <t>15/01/2024</t>
  </si>
  <si>
    <t>CL9785</t>
  </si>
  <si>
    <t>V005356</t>
  </si>
  <si>
    <t>V003966</t>
  </si>
  <si>
    <t>CL7987</t>
  </si>
  <si>
    <t>V003345</t>
  </si>
  <si>
    <t>CL9550</t>
  </si>
  <si>
    <t>V002254</t>
  </si>
  <si>
    <t>18,67</t>
  </si>
  <si>
    <t>CL9756</t>
  </si>
  <si>
    <t>V003225</t>
  </si>
  <si>
    <t>CL1606</t>
  </si>
  <si>
    <t>V000527</t>
  </si>
  <si>
    <t>30-10-2025</t>
  </si>
  <si>
    <t>CL7479</t>
  </si>
  <si>
    <t>V002947</t>
  </si>
  <si>
    <t>CL9891</t>
  </si>
  <si>
    <t>V004474</t>
  </si>
  <si>
    <t>V003900</t>
  </si>
  <si>
    <t>CL8683</t>
  </si>
  <si>
    <t>V005656</t>
  </si>
  <si>
    <t>19/07/2024</t>
  </si>
  <si>
    <t>CL9913</t>
  </si>
  <si>
    <t>V000693</t>
  </si>
  <si>
    <t>V007727</t>
  </si>
  <si>
    <t>V004445</t>
  </si>
  <si>
    <t>CL2981</t>
  </si>
  <si>
    <t>V003634</t>
  </si>
  <si>
    <t>V005806</t>
  </si>
  <si>
    <t>CL8088</t>
  </si>
  <si>
    <t>V001051</t>
  </si>
  <si>
    <t>23/04/2024</t>
  </si>
  <si>
    <t>V000591</t>
  </si>
  <si>
    <t>44,01</t>
  </si>
  <si>
    <t>CL6118</t>
  </si>
  <si>
    <t>V000520</t>
  </si>
  <si>
    <t>29/05/2024</t>
  </si>
  <si>
    <t>CL3893</t>
  </si>
  <si>
    <t>V003381</t>
  </si>
  <si>
    <t>V003677</t>
  </si>
  <si>
    <t>CL4830</t>
  </si>
  <si>
    <t>V005777</t>
  </si>
  <si>
    <t>CL3012</t>
  </si>
  <si>
    <t>V007065</t>
  </si>
  <si>
    <t>CL4914</t>
  </si>
  <si>
    <t>V005180</t>
  </si>
  <si>
    <t>V001608</t>
  </si>
  <si>
    <t>V003611</t>
  </si>
  <si>
    <t>CL1543</t>
  </si>
  <si>
    <t>V007625</t>
  </si>
  <si>
    <t>V001810</t>
  </si>
  <si>
    <t>V000792</t>
  </si>
  <si>
    <t>CL5036</t>
  </si>
  <si>
    <t>V000793</t>
  </si>
  <si>
    <t>CL4926</t>
  </si>
  <si>
    <t>V006582</t>
  </si>
  <si>
    <t>CL6488</t>
  </si>
  <si>
    <t>V001856</t>
  </si>
  <si>
    <t>V001981</t>
  </si>
  <si>
    <t>CL4511</t>
  </si>
  <si>
    <t>V003234</t>
  </si>
  <si>
    <t>CL1425</t>
  </si>
  <si>
    <t>V003599</t>
  </si>
  <si>
    <t>CL7558</t>
  </si>
  <si>
    <t>V000934</t>
  </si>
  <si>
    <t>V003964</t>
  </si>
  <si>
    <t>CL4832</t>
  </si>
  <si>
    <t>V005957</t>
  </si>
  <si>
    <t>V005627</t>
  </si>
  <si>
    <t>CL9661</t>
  </si>
  <si>
    <t>V005507</t>
  </si>
  <si>
    <t>CL1959</t>
  </si>
  <si>
    <t>V007422</t>
  </si>
  <si>
    <t>CL2380</t>
  </si>
  <si>
    <t>V004180</t>
  </si>
  <si>
    <t>CL2888</t>
  </si>
  <si>
    <t>V004027</t>
  </si>
  <si>
    <t>V007088</t>
  </si>
  <si>
    <t>CL3927</t>
  </si>
  <si>
    <t>V004117</t>
  </si>
  <si>
    <t>CL6125</t>
  </si>
  <si>
    <t>V000989</t>
  </si>
  <si>
    <t>V006176</t>
  </si>
  <si>
    <t>V003454</t>
  </si>
  <si>
    <t>CL2787</t>
  </si>
  <si>
    <t>V007306</t>
  </si>
  <si>
    <t>CL6104</t>
  </si>
  <si>
    <t>V003779</t>
  </si>
  <si>
    <t>V005659</t>
  </si>
  <si>
    <t>CL2945</t>
  </si>
  <si>
    <t>V006715</t>
  </si>
  <si>
    <t>CL2242</t>
  </si>
  <si>
    <t>V003094</t>
  </si>
  <si>
    <t>V003156</t>
  </si>
  <si>
    <t>CL7225</t>
  </si>
  <si>
    <t>V005070</t>
  </si>
  <si>
    <t>V005807</t>
  </si>
  <si>
    <t>V003202</t>
  </si>
  <si>
    <t>CL5095</t>
  </si>
  <si>
    <t>V006459</t>
  </si>
  <si>
    <t>CL1298</t>
  </si>
  <si>
    <t>V001099</t>
  </si>
  <si>
    <t>V006648</t>
  </si>
  <si>
    <t>â‚¬ 51.82</t>
  </si>
  <si>
    <t>V002845</t>
  </si>
  <si>
    <t>CL5620</t>
  </si>
  <si>
    <t>V000887</t>
  </si>
  <si>
    <t>CL8612</t>
  </si>
  <si>
    <t>V006210</t>
  </si>
  <si>
    <t>CL3526</t>
  </si>
  <si>
    <t>V000516</t>
  </si>
  <si>
    <t>CL2650</t>
  </si>
  <si>
    <t>V007379</t>
  </si>
  <si>
    <t>V004834</t>
  </si>
  <si>
    <t>CL2020</t>
  </si>
  <si>
    <t>V001454</t>
  </si>
  <si>
    <t>59,51</t>
  </si>
  <si>
    <t>CL2509</t>
  </si>
  <si>
    <t>V003554</t>
  </si>
  <si>
    <t>CL5571</t>
  </si>
  <si>
    <t>V003610</t>
  </si>
  <si>
    <t>V004666</t>
  </si>
  <si>
    <t>29-10-2024</t>
  </si>
  <si>
    <t>V002507</t>
  </si>
  <si>
    <t>7,27</t>
  </si>
  <si>
    <t>V002995</t>
  </si>
  <si>
    <t>CL6426</t>
  </si>
  <si>
    <t>V004000</t>
  </si>
  <si>
    <t>V007577</t>
  </si>
  <si>
    <t>V000907</t>
  </si>
  <si>
    <t>V000029</t>
  </si>
  <si>
    <t>V006868</t>
  </si>
  <si>
    <t>18/03/2024</t>
  </si>
  <si>
    <t>V002508</t>
  </si>
  <si>
    <t>CL8552</t>
  </si>
  <si>
    <t>V002429</t>
  </si>
  <si>
    <t>19-01-2024</t>
  </si>
  <si>
    <t>CL1716</t>
  </si>
  <si>
    <t>V005044</t>
  </si>
  <si>
    <t>V005347</t>
  </si>
  <si>
    <t>CL8900</t>
  </si>
  <si>
    <t>V000763</t>
  </si>
  <si>
    <t>V003748</t>
  </si>
  <si>
    <t>CL8476</t>
  </si>
  <si>
    <t>V004812</t>
  </si>
  <si>
    <t>37,97</t>
  </si>
  <si>
    <t>CL3940</t>
  </si>
  <si>
    <t>V000285</t>
  </si>
  <si>
    <t>V000687</t>
  </si>
  <si>
    <t>V007392</t>
  </si>
  <si>
    <t>CL7115</t>
  </si>
  <si>
    <t>V002354</t>
  </si>
  <si>
    <t>CL4885</t>
  </si>
  <si>
    <t>V006438</t>
  </si>
  <si>
    <t>CL2316</t>
  </si>
  <si>
    <t>V006878</t>
  </si>
  <si>
    <t>CL7559</t>
  </si>
  <si>
    <t>V000022</t>
  </si>
  <si>
    <t>CL7735</t>
  </si>
  <si>
    <t>V002753</t>
  </si>
  <si>
    <t>V000886</t>
  </si>
  <si>
    <t>CL7116</t>
  </si>
  <si>
    <t>V000918</t>
  </si>
  <si>
    <t>V001041</t>
  </si>
  <si>
    <t>23/09/2025</t>
  </si>
  <si>
    <t>CL9754</t>
  </si>
  <si>
    <t>V001266</t>
  </si>
  <si>
    <t>CL4195</t>
  </si>
  <si>
    <t>V004580</t>
  </si>
  <si>
    <t>CL5745</t>
  </si>
  <si>
    <t>V006929</t>
  </si>
  <si>
    <t>CL7246</t>
  </si>
  <si>
    <t>V007437</t>
  </si>
  <si>
    <t>V000278</t>
  </si>
  <si>
    <t>CL2752</t>
  </si>
  <si>
    <t>V005085</t>
  </si>
  <si>
    <t>18-02-2025</t>
  </si>
  <si>
    <t>CL9504</t>
  </si>
  <si>
    <t>V002085</t>
  </si>
  <si>
    <t>47,23</t>
  </si>
  <si>
    <t>V001246</t>
  </si>
  <si>
    <t>V002383</t>
  </si>
  <si>
    <t>V000572</t>
  </si>
  <si>
    <t>V001436</t>
  </si>
  <si>
    <t>CL8675</t>
  </si>
  <si>
    <t>V003903</t>
  </si>
  <si>
    <t>V005090</t>
  </si>
  <si>
    <t>V001248</t>
  </si>
  <si>
    <t>CL5572</t>
  </si>
  <si>
    <t>V006009</t>
  </si>
  <si>
    <t>CL8809</t>
  </si>
  <si>
    <t>V004682</t>
  </si>
  <si>
    <t>CL1502</t>
  </si>
  <si>
    <t>V003527</t>
  </si>
  <si>
    <t>V002515</t>
  </si>
  <si>
    <t>CL3053</t>
  </si>
  <si>
    <t>V005446</t>
  </si>
  <si>
    <t>CL6865</t>
  </si>
  <si>
    <t>V001008</t>
  </si>
  <si>
    <t>CL5643</t>
  </si>
  <si>
    <t>V004771</t>
  </si>
  <si>
    <t>V004544</t>
  </si>
  <si>
    <t>CL4606</t>
  </si>
  <si>
    <t>V006033</t>
  </si>
  <si>
    <t>V007389</t>
  </si>
  <si>
    <t>CL5790</t>
  </si>
  <si>
    <t>V002065</t>
  </si>
  <si>
    <t>V005353</t>
  </si>
  <si>
    <t>CL5968</t>
  </si>
  <si>
    <t>V006320</t>
  </si>
  <si>
    <t>V001691</t>
  </si>
  <si>
    <t>V006909</t>
  </si>
  <si>
    <t>CL7421</t>
  </si>
  <si>
    <t>V007266</t>
  </si>
  <si>
    <t>V005344</t>
  </si>
  <si>
    <t>V001986</t>
  </si>
  <si>
    <t>V000295</t>
  </si>
  <si>
    <t>24-06-2025</t>
  </si>
  <si>
    <t>CL7431</t>
  </si>
  <si>
    <t>V001548</t>
  </si>
  <si>
    <t>CL3823</t>
  </si>
  <si>
    <t>V002013</t>
  </si>
  <si>
    <t>V000589</t>
  </si>
  <si>
    <t>V003330</t>
  </si>
  <si>
    <t>CL5653</t>
  </si>
  <si>
    <t>V002404</t>
  </si>
  <si>
    <t>V002130</t>
  </si>
  <si>
    <t>V003999</t>
  </si>
  <si>
    <t>CL5062</t>
  </si>
  <si>
    <t>V007008</t>
  </si>
  <si>
    <t>25-05-2025</t>
  </si>
  <si>
    <t>CL9962</t>
  </si>
  <si>
    <t>V003742</t>
  </si>
  <si>
    <t>CL7257</t>
  </si>
  <si>
    <t>V003509</t>
  </si>
  <si>
    <t>V002720</t>
  </si>
  <si>
    <t>V004522</t>
  </si>
  <si>
    <t>V005151</t>
  </si>
  <si>
    <t>â‚¬ 14.77</t>
  </si>
  <si>
    <t>CL4135</t>
  </si>
  <si>
    <t>V007286</t>
  </si>
  <si>
    <t>CL1870</t>
  </si>
  <si>
    <t>V007294</t>
  </si>
  <si>
    <t>V000557</t>
  </si>
  <si>
    <t>CL2577</t>
  </si>
  <si>
    <t>V004796</t>
  </si>
  <si>
    <t>V002470</t>
  </si>
  <si>
    <t>V003739</t>
  </si>
  <si>
    <t>CL2183</t>
  </si>
  <si>
    <t>V004287</t>
  </si>
  <si>
    <t>V007174</t>
  </si>
  <si>
    <t>â‚¬ 34.07</t>
  </si>
  <si>
    <t>V005290</t>
  </si>
  <si>
    <t>CL7453</t>
  </si>
  <si>
    <t>V001717</t>
  </si>
  <si>
    <t>CL2348</t>
  </si>
  <si>
    <t>V002605</t>
  </si>
  <si>
    <t>V006600</t>
  </si>
  <si>
    <t>CL2907</t>
  </si>
  <si>
    <t>V001705</t>
  </si>
  <si>
    <t>CL7461</t>
  </si>
  <si>
    <t>V002140</t>
  </si>
  <si>
    <t>V003240</t>
  </si>
  <si>
    <t>V002384</t>
  </si>
  <si>
    <t>CL7902</t>
  </si>
  <si>
    <t>V004312</t>
  </si>
  <si>
    <t>V001286</t>
  </si>
  <si>
    <t>CL1583</t>
  </si>
  <si>
    <t>V006815</t>
  </si>
  <si>
    <t>CL5537</t>
  </si>
  <si>
    <t>V006347</t>
  </si>
  <si>
    <t>V007149</t>
  </si>
  <si>
    <t>V003931</t>
  </si>
  <si>
    <t>V005986</t>
  </si>
  <si>
    <t>47,86</t>
  </si>
  <si>
    <t>V006061</t>
  </si>
  <si>
    <t>V001592</t>
  </si>
  <si>
    <t>CL1992</t>
  </si>
  <si>
    <t>V007511</t>
  </si>
  <si>
    <t>35,0</t>
  </si>
  <si>
    <t>CL7991</t>
  </si>
  <si>
    <t>V007091</t>
  </si>
  <si>
    <t>V002163</t>
  </si>
  <si>
    <t>V002397</t>
  </si>
  <si>
    <t>CL7365</t>
  </si>
  <si>
    <t>V000318</t>
  </si>
  <si>
    <t>V007180</t>
  </si>
  <si>
    <t>CL6437</t>
  </si>
  <si>
    <t>V003112</t>
  </si>
  <si>
    <t>V005234</t>
  </si>
  <si>
    <t>CL3765</t>
  </si>
  <si>
    <t>V006392</t>
  </si>
  <si>
    <t>V007756</t>
  </si>
  <si>
    <t>V004037</t>
  </si>
  <si>
    <t>CL6803</t>
  </si>
  <si>
    <t>V000796</t>
  </si>
  <si>
    <t>V003021</t>
  </si>
  <si>
    <t>V001712</t>
  </si>
  <si>
    <t>CL2615</t>
  </si>
  <si>
    <t>V003388</t>
  </si>
  <si>
    <t>V000037</t>
  </si>
  <si>
    <t>CL1158</t>
  </si>
  <si>
    <t>V004550</t>
  </si>
  <si>
    <t>CL8867</t>
  </si>
  <si>
    <t>V000914</t>
  </si>
  <si>
    <t>V005722</t>
  </si>
  <si>
    <t>CL2825</t>
  </si>
  <si>
    <t>V005296</t>
  </si>
  <si>
    <t>CL7847</t>
  </si>
  <si>
    <t>V003973</t>
  </si>
  <si>
    <t>V005371</t>
  </si>
  <si>
    <t>CL1847</t>
  </si>
  <si>
    <t>V004134</t>
  </si>
  <si>
    <t>CL8752</t>
  </si>
  <si>
    <t>V000975</t>
  </si>
  <si>
    <t>CL5675</t>
  </si>
  <si>
    <t>V000984</t>
  </si>
  <si>
    <t>CL2912</t>
  </si>
  <si>
    <t>V006534</t>
  </si>
  <si>
    <t>18-04-2024</t>
  </si>
  <si>
    <t>V001419</t>
  </si>
  <si>
    <t>V001561</t>
  </si>
  <si>
    <t>V004136</t>
  </si>
  <si>
    <t>CL6941</t>
  </si>
  <si>
    <t>V005583</t>
  </si>
  <si>
    <t>CL3142</t>
  </si>
  <si>
    <t>V006381</t>
  </si>
  <si>
    <t>20-12-2024</t>
  </si>
  <si>
    <t>CL1668</t>
  </si>
  <si>
    <t>V004266</t>
  </si>
  <si>
    <t>CL1260</t>
  </si>
  <si>
    <t>V001356</t>
  </si>
  <si>
    <t>V007580</t>
  </si>
  <si>
    <t>CL7080</t>
  </si>
  <si>
    <t>V000988</t>
  </si>
  <si>
    <t>CL3795</t>
  </si>
  <si>
    <t>V002683</t>
  </si>
  <si>
    <t>CL7294</t>
  </si>
  <si>
    <t>V005048</t>
  </si>
  <si>
    <t>CL1834</t>
  </si>
  <si>
    <t>V001641</t>
  </si>
  <si>
    <t>V001291</t>
  </si>
  <si>
    <t>CL2581</t>
  </si>
  <si>
    <t>V003682</t>
  </si>
  <si>
    <t>V001381</t>
  </si>
  <si>
    <t>V001934</t>
  </si>
  <si>
    <t>CL3655</t>
  </si>
  <si>
    <t>V004676</t>
  </si>
  <si>
    <t>V006733</t>
  </si>
  <si>
    <t>CL4021</t>
  </si>
  <si>
    <t>V003161</t>
  </si>
  <si>
    <t>V002031</t>
  </si>
  <si>
    <t>V000893</t>
  </si>
  <si>
    <t>CL9825</t>
  </si>
  <si>
    <t>V004877</t>
  </si>
  <si>
    <t>V004070</t>
  </si>
  <si>
    <t>CL7575</t>
  </si>
  <si>
    <t>V004256</t>
  </si>
  <si>
    <t>CL1986</t>
  </si>
  <si>
    <t>V000003</t>
  </si>
  <si>
    <t>V002110</t>
  </si>
  <si>
    <t>V000850</t>
  </si>
  <si>
    <t>CL8233</t>
  </si>
  <si>
    <t>V002738</t>
  </si>
  <si>
    <t>22/04/2025</t>
  </si>
  <si>
    <t>V002467</t>
  </si>
  <si>
    <t>V001915</t>
  </si>
  <si>
    <t>15/03/2024</t>
  </si>
  <si>
    <t>V001597</t>
  </si>
  <si>
    <t>CL6165</t>
  </si>
  <si>
    <t>V005873</t>
  </si>
  <si>
    <t>V001914</t>
  </si>
  <si>
    <t>V005140</t>
  </si>
  <si>
    <t>V007529</t>
  </si>
  <si>
    <t>V005641</t>
  </si>
  <si>
    <t>V002737</t>
  </si>
  <si>
    <t>CL9807</t>
  </si>
  <si>
    <t>V000727</t>
  </si>
  <si>
    <t>V000054</t>
  </si>
  <si>
    <t>V001797</t>
  </si>
  <si>
    <t>V003846</t>
  </si>
  <si>
    <t>CL1039</t>
  </si>
  <si>
    <t>V006008</t>
  </si>
  <si>
    <t>CL5987</t>
  </si>
  <si>
    <t>V002554</t>
  </si>
  <si>
    <t>V002801</t>
  </si>
  <si>
    <t>V000937</t>
  </si>
  <si>
    <t>V006598</t>
  </si>
  <si>
    <t>CL6053</t>
  </si>
  <si>
    <t>V000825</t>
  </si>
  <si>
    <t>V004322</t>
  </si>
  <si>
    <t>â‚¬ 14.68</t>
  </si>
  <si>
    <t>V003402</t>
  </si>
  <si>
    <t>V001390</t>
  </si>
  <si>
    <t>V003565</t>
  </si>
  <si>
    <t>V000885</t>
  </si>
  <si>
    <t>CL3057</t>
  </si>
  <si>
    <t>V005430</t>
  </si>
  <si>
    <t>CL4419</t>
  </si>
  <si>
    <t>V005704</t>
  </si>
  <si>
    <t>CL5823</t>
  </si>
  <si>
    <t>V005691</t>
  </si>
  <si>
    <t>V004868</t>
  </si>
  <si>
    <t>CL4361</t>
  </si>
  <si>
    <t>V001869</t>
  </si>
  <si>
    <t>V005182</t>
  </si>
  <si>
    <t>CL3419</t>
  </si>
  <si>
    <t>V000011</t>
  </si>
  <si>
    <t>CL9085</t>
  </si>
  <si>
    <t>V003416</t>
  </si>
  <si>
    <t>CL3282</t>
  </si>
  <si>
    <t>V005422</t>
  </si>
  <si>
    <t>V001464</t>
  </si>
  <si>
    <t>V000807</t>
  </si>
  <si>
    <t>CL5198</t>
  </si>
  <si>
    <t>V006525</t>
  </si>
  <si>
    <t>V006293</t>
  </si>
  <si>
    <t>V004069</t>
  </si>
  <si>
    <t>V002109</t>
  </si>
  <si>
    <t>CL4626</t>
  </si>
  <si>
    <t>V006754</t>
  </si>
  <si>
    <t>V002235</t>
  </si>
  <si>
    <t>V000964</t>
  </si>
  <si>
    <t>CL7045</t>
  </si>
  <si>
    <t>V004495</t>
  </si>
  <si>
    <t>CL2199</t>
  </si>
  <si>
    <t>V002633</t>
  </si>
  <si>
    <t>CL5297</t>
  </si>
  <si>
    <t>V006095</t>
  </si>
  <si>
    <t>V000705</t>
  </si>
  <si>
    <t>V000432</t>
  </si>
  <si>
    <t>CL2681</t>
  </si>
  <si>
    <t>V004389</t>
  </si>
  <si>
    <t>V006078</t>
  </si>
  <si>
    <t>V000146</t>
  </si>
  <si>
    <t>CL7626</t>
  </si>
  <si>
    <t>V002034</t>
  </si>
  <si>
    <t>CL1503</t>
  </si>
  <si>
    <t>V006716</t>
  </si>
  <si>
    <t>V001166</t>
  </si>
  <si>
    <t>23-07-2025</t>
  </si>
  <si>
    <t>CL1771</t>
  </si>
  <si>
    <t>V003501</t>
  </si>
  <si>
    <t>CL6932</t>
  </si>
  <si>
    <t>V002051</t>
  </si>
  <si>
    <t>CL2522</t>
  </si>
  <si>
    <t>V003761</t>
  </si>
  <si>
    <t>CL7730</t>
  </si>
  <si>
    <t>V002625</t>
  </si>
  <si>
    <t>29-12-2025</t>
  </si>
  <si>
    <t>V004485</t>
  </si>
  <si>
    <t>CL9028</t>
  </si>
  <si>
    <t>V004436</t>
  </si>
  <si>
    <t>V006376</t>
  </si>
  <si>
    <t>V007258</t>
  </si>
  <si>
    <t>V004362</t>
  </si>
  <si>
    <t>CL8535</t>
  </si>
  <si>
    <t>V002425</t>
  </si>
  <si>
    <t>CL2440</t>
  </si>
  <si>
    <t>V001263</t>
  </si>
  <si>
    <t>CL3458</t>
  </si>
  <si>
    <t>V001772</t>
  </si>
  <si>
    <t>CL5736</t>
  </si>
  <si>
    <t>V000272</t>
  </si>
  <si>
    <t>24/01/2025</t>
  </si>
  <si>
    <t>CL6909</t>
  </si>
  <si>
    <t>V004793</t>
  </si>
  <si>
    <t>CL4941</t>
  </si>
  <si>
    <t>V000245</t>
  </si>
  <si>
    <t>CL6224</t>
  </si>
  <si>
    <t>V007748</t>
  </si>
  <si>
    <t>V004573</t>
  </si>
  <si>
    <t>CL9875</t>
  </si>
  <si>
    <t>V002033</t>
  </si>
  <si>
    <t>CL8182</t>
  </si>
  <si>
    <t>V007371</t>
  </si>
  <si>
    <t>V006325</t>
  </si>
  <si>
    <t>V000814</t>
  </si>
  <si>
    <t>V006011</t>
  </si>
  <si>
    <t>CL3446</t>
  </si>
  <si>
    <t>V003811</t>
  </si>
  <si>
    <t>V007739</t>
  </si>
  <si>
    <t>CL2564</t>
  </si>
  <si>
    <t>V006498</t>
  </si>
  <si>
    <t>CL9037</t>
  </si>
  <si>
    <t>V001805</t>
  </si>
  <si>
    <t>CL7210</t>
  </si>
  <si>
    <t>V006799</t>
  </si>
  <si>
    <t>V004347</t>
  </si>
  <si>
    <t>CL7376</t>
  </si>
  <si>
    <t>V002462</t>
  </si>
  <si>
    <t>21-11-2024</t>
  </si>
  <si>
    <t>CL1261</t>
  </si>
  <si>
    <t>V000546</t>
  </si>
  <si>
    <t>CL3598</t>
  </si>
  <si>
    <t>V003242</t>
  </si>
  <si>
    <t>V000739</t>
  </si>
  <si>
    <t>CL7834</t>
  </si>
  <si>
    <t>V000311</t>
  </si>
  <si>
    <t>CL3139</t>
  </si>
  <si>
    <t>V003522</t>
  </si>
  <si>
    <t>V001132</t>
  </si>
  <si>
    <t>V005546</t>
  </si>
  <si>
    <t>V004112</t>
  </si>
  <si>
    <t>CL8165</t>
  </si>
  <si>
    <t>V002770</t>
  </si>
  <si>
    <t>V000921</t>
  </si>
  <si>
    <t>21,58</t>
  </si>
  <si>
    <t>V006705</t>
  </si>
  <si>
    <t>CL6896</t>
  </si>
  <si>
    <t>V003588</t>
  </si>
  <si>
    <t>V003960</t>
  </si>
  <si>
    <t>V000039</t>
  </si>
  <si>
    <t>V004460</t>
  </si>
  <si>
    <t>V004279</t>
  </si>
  <si>
    <t>CL3961</t>
  </si>
  <si>
    <t>V002984</t>
  </si>
  <si>
    <t>CL6122</t>
  </si>
  <si>
    <t>V005291</t>
  </si>
  <si>
    <t>CL5577</t>
  </si>
  <si>
    <t>V007196</t>
  </si>
  <si>
    <t>V005218</t>
  </si>
  <si>
    <t>CL2876</t>
  </si>
  <si>
    <t>V002668</t>
  </si>
  <si>
    <t>CL5015</t>
  </si>
  <si>
    <t>V003224</t>
  </si>
  <si>
    <t>18/11/2025</t>
  </si>
  <si>
    <t>CL6382</t>
  </si>
  <si>
    <t>V001183</t>
  </si>
  <si>
    <t>V007260</t>
  </si>
  <si>
    <t>CL2229</t>
  </si>
  <si>
    <t>V000615</t>
  </si>
  <si>
    <t>CL9635</t>
  </si>
  <si>
    <t>V001467</t>
  </si>
  <si>
    <t>V003043</t>
  </si>
  <si>
    <t>CL9632</t>
  </si>
  <si>
    <t>V000935</t>
  </si>
  <si>
    <t>CL5906</t>
  </si>
  <si>
    <t>V002420</t>
  </si>
  <si>
    <t>CL5807</t>
  </si>
  <si>
    <t>V005086</t>
  </si>
  <si>
    <t>CL5608</t>
  </si>
  <si>
    <t>V007219</t>
  </si>
  <si>
    <t>V006486</t>
  </si>
  <si>
    <t>V004823</t>
  </si>
  <si>
    <t>CL2716</t>
  </si>
  <si>
    <t>V000827</t>
  </si>
  <si>
    <t>V001522</t>
  </si>
  <si>
    <t>V002931</t>
  </si>
  <si>
    <t>17/10/2024</t>
  </si>
  <si>
    <t>CL4402</t>
  </si>
  <si>
    <t>V004233</t>
  </si>
  <si>
    <t>V000629</t>
  </si>
  <si>
    <t>V004431</t>
  </si>
  <si>
    <t>CL3352</t>
  </si>
  <si>
    <t>V003854</t>
  </si>
  <si>
    <t>V000391</t>
  </si>
  <si>
    <t>V004346</t>
  </si>
  <si>
    <t>CL1595</t>
  </si>
  <si>
    <t>V007785</t>
  </si>
  <si>
    <t>V005914</t>
  </si>
  <si>
    <t>V003991</t>
  </si>
  <si>
    <t>CL6508</t>
  </si>
  <si>
    <t>V000401</t>
  </si>
  <si>
    <t>CL4643</t>
  </si>
  <si>
    <t>V004807</t>
  </si>
  <si>
    <t>CL6129</t>
  </si>
  <si>
    <t>V005136</t>
  </si>
  <si>
    <t>CL6709</t>
  </si>
  <si>
    <t>V006467</t>
  </si>
  <si>
    <t>V003360</t>
  </si>
  <si>
    <t>V000047</t>
  </si>
  <si>
    <t>39,06</t>
  </si>
  <si>
    <t>V005658</t>
  </si>
  <si>
    <t>CL1803</t>
  </si>
  <si>
    <t>V007664</t>
  </si>
  <si>
    <t>CL3405</t>
  </si>
  <si>
    <t>V003303</t>
  </si>
  <si>
    <t>V003643</t>
  </si>
  <si>
    <t>V003727</t>
  </si>
  <si>
    <t>V007321</t>
  </si>
  <si>
    <t>V005209</t>
  </si>
  <si>
    <t>V005320</t>
  </si>
  <si>
    <t>19-12-2024</t>
  </si>
  <si>
    <t>V007752</t>
  </si>
  <si>
    <t>CL5181</t>
  </si>
  <si>
    <t>V002422</t>
  </si>
  <si>
    <t>V005605</t>
  </si>
  <si>
    <t>V001751</t>
  </si>
  <si>
    <t>V007809</t>
  </si>
  <si>
    <t>CL3667</t>
  </si>
  <si>
    <t>V006554</t>
  </si>
  <si>
    <t>CL4559</t>
  </si>
  <si>
    <t>V004063</t>
  </si>
  <si>
    <t>V007563</t>
  </si>
  <si>
    <t>V000339</t>
  </si>
  <si>
    <t>V000216</t>
  </si>
  <si>
    <t>CL6325</t>
  </si>
  <si>
    <t>V003664</t>
  </si>
  <si>
    <t>CL6487</t>
  </si>
  <si>
    <t>V001342</t>
  </si>
  <si>
    <t>V007733</t>
  </si>
  <si>
    <t>V003895</t>
  </si>
  <si>
    <t>CL2546</t>
  </si>
  <si>
    <t>V003641</t>
  </si>
  <si>
    <t>CL3168</t>
  </si>
  <si>
    <t>V000330</t>
  </si>
  <si>
    <t>V006297</t>
  </si>
  <si>
    <t>V003005</t>
  </si>
  <si>
    <t>V007632</t>
  </si>
  <si>
    <t>V003116</t>
  </si>
  <si>
    <t>CL8434</t>
  </si>
  <si>
    <t>V007725</t>
  </si>
  <si>
    <t>V002323</t>
  </si>
  <si>
    <t>V004198</t>
  </si>
  <si>
    <t>CL2768</t>
  </si>
  <si>
    <t>V003550</t>
  </si>
  <si>
    <t>CL7903</t>
  </si>
  <si>
    <t>V001459</t>
  </si>
  <si>
    <t>CL6373</t>
  </si>
  <si>
    <t>V000172</t>
  </si>
  <si>
    <t>V004204</t>
  </si>
  <si>
    <t>CL2635</t>
  </si>
  <si>
    <t>V006702</t>
  </si>
  <si>
    <t>V003570</t>
  </si>
  <si>
    <t>CL2450</t>
  </si>
  <si>
    <t>V004227</t>
  </si>
  <si>
    <t>CL4608</t>
  </si>
  <si>
    <t>V005159</t>
  </si>
  <si>
    <t>V006528</t>
  </si>
  <si>
    <t>V006186</t>
  </si>
  <si>
    <t>â‚¬ 45.79</t>
  </si>
  <si>
    <t>V006593</t>
  </si>
  <si>
    <t>CL9531</t>
  </si>
  <si>
    <t>V000939</t>
  </si>
  <si>
    <t>V000061</t>
  </si>
  <si>
    <t>CL1444</t>
  </si>
  <si>
    <t>V005761</t>
  </si>
  <si>
    <t>CL5862</t>
  </si>
  <si>
    <t>V005137</t>
  </si>
  <si>
    <t>CL5666</t>
  </si>
  <si>
    <t>V006687</t>
  </si>
  <si>
    <t>V002121</t>
  </si>
  <si>
    <t>V001525</t>
  </si>
  <si>
    <t>CL3321</t>
  </si>
  <si>
    <t>V000154</t>
  </si>
  <si>
    <t>V000482</t>
  </si>
  <si>
    <t>CL3461</t>
  </si>
  <si>
    <t>V006123</t>
  </si>
  <si>
    <t>V004461</t>
  </si>
  <si>
    <t>V003921</t>
  </si>
  <si>
    <t>V001763</t>
  </si>
  <si>
    <t>CL9971</t>
  </si>
  <si>
    <t>V000751</t>
  </si>
  <si>
    <t>CL2948</t>
  </si>
  <si>
    <t>V001786</t>
  </si>
  <si>
    <t>CL5101</t>
  </si>
  <si>
    <t>V006654</t>
  </si>
  <si>
    <t>V006213</t>
  </si>
  <si>
    <t>â‚¬ 11.05</t>
  </si>
  <si>
    <t>CL9742</t>
  </si>
  <si>
    <t>V004502</t>
  </si>
  <si>
    <t>21-11-2025</t>
  </si>
  <si>
    <t>V004854</t>
  </si>
  <si>
    <t>CL4487</t>
  </si>
  <si>
    <t>V002712</t>
  </si>
  <si>
    <t>V006469</t>
  </si>
  <si>
    <t>V004194</t>
  </si>
  <si>
    <t>CL9063</t>
  </si>
  <si>
    <t>V001334</t>
  </si>
  <si>
    <t>V002855</t>
  </si>
  <si>
    <t>CL4529</t>
  </si>
  <si>
    <t>V000187</t>
  </si>
  <si>
    <t>26-06-2025</t>
  </si>
  <si>
    <t>CL5566</t>
  </si>
  <si>
    <t>V002059</t>
  </si>
  <si>
    <t>CL9982</t>
  </si>
  <si>
    <t>V007513</t>
  </si>
  <si>
    <t>16/09/2025</t>
  </si>
  <si>
    <t>V006704</t>
  </si>
  <si>
    <t>42,87</t>
  </si>
  <si>
    <t>V000149</t>
  </si>
  <si>
    <t>V004125</t>
  </si>
  <si>
    <t>V004890</t>
  </si>
  <si>
    <t>V006481</t>
  </si>
  <si>
    <t>V003364</t>
  </si>
  <si>
    <t>V004789</t>
  </si>
  <si>
    <t>27-05-2025</t>
  </si>
  <si>
    <t>CL8766</t>
  </si>
  <si>
    <t>V002867</t>
  </si>
  <si>
    <t>CL7402</t>
  </si>
  <si>
    <t>V003777</t>
  </si>
  <si>
    <t>CL7778</t>
  </si>
  <si>
    <t>V001387</t>
  </si>
  <si>
    <t>CL7618</t>
  </si>
  <si>
    <t>V005942</t>
  </si>
  <si>
    <t>V007552</t>
  </si>
  <si>
    <t>CL4476</t>
  </si>
  <si>
    <t>V006619</t>
  </si>
  <si>
    <t>V005696</t>
  </si>
  <si>
    <t>V003630</t>
  </si>
  <si>
    <t>V004798</t>
  </si>
  <si>
    <t>CL5584</t>
  </si>
  <si>
    <t>V003029</t>
  </si>
  <si>
    <t>CL2290</t>
  </si>
  <si>
    <t>V002970</t>
  </si>
  <si>
    <t>CL9593</t>
  </si>
  <si>
    <t>V006958</t>
  </si>
  <si>
    <t>V001709</t>
  </si>
  <si>
    <t>CL9629</t>
  </si>
  <si>
    <t>V002954</t>
  </si>
  <si>
    <t>CL2186</t>
  </si>
  <si>
    <t>V000455</t>
  </si>
  <si>
    <t>CL7322</t>
  </si>
  <si>
    <t>V006137</t>
  </si>
  <si>
    <t>V006691</t>
  </si>
  <si>
    <t>V000610</t>
  </si>
  <si>
    <t>CL7719</t>
  </si>
  <si>
    <t>V004264</t>
  </si>
  <si>
    <t>V004827</t>
  </si>
  <si>
    <t>CL3150</t>
  </si>
  <si>
    <t>V006785</t>
  </si>
  <si>
    <t>V002075</t>
  </si>
  <si>
    <t>CL2079</t>
  </si>
  <si>
    <t>V004053</t>
  </si>
  <si>
    <t>CL2109</t>
  </si>
  <si>
    <t>V006505</t>
  </si>
  <si>
    <t>V001623</t>
  </si>
  <si>
    <t>V004684</t>
  </si>
  <si>
    <t>V005797</t>
  </si>
  <si>
    <t>V007431</t>
  </si>
  <si>
    <t>V000041</t>
  </si>
  <si>
    <t>CL4269</t>
  </si>
  <si>
    <t>V005476</t>
  </si>
  <si>
    <t>CL3296</t>
  </si>
  <si>
    <t>V002090</t>
  </si>
  <si>
    <t>V003925</t>
  </si>
  <si>
    <t>CL6730</t>
  </si>
  <si>
    <t>V002176</t>
  </si>
  <si>
    <t>V000075</t>
  </si>
  <si>
    <t>V006404</t>
  </si>
  <si>
    <t>V002658</t>
  </si>
  <si>
    <t>CL5864</t>
  </si>
  <si>
    <t>V003181</t>
  </si>
  <si>
    <t>CL2572</t>
  </si>
  <si>
    <t>V002077</t>
  </si>
  <si>
    <t>CL4725</t>
  </si>
  <si>
    <t>V000442</t>
  </si>
  <si>
    <t>CL9255</t>
  </si>
  <si>
    <t>V002052</t>
  </si>
  <si>
    <t>V002542</t>
  </si>
  <si>
    <t>CL4639</t>
  </si>
  <si>
    <t>V001302</t>
  </si>
  <si>
    <t>V007354</t>
  </si>
  <si>
    <t>V003431</t>
  </si>
  <si>
    <t>CL1099</t>
  </si>
  <si>
    <t>V001305</t>
  </si>
  <si>
    <t>CL5563</t>
  </si>
  <si>
    <t>V000237</t>
  </si>
  <si>
    <t>V006670</t>
  </si>
  <si>
    <t>V002600</t>
  </si>
  <si>
    <t>CL3505</t>
  </si>
  <si>
    <t>V004617</t>
  </si>
  <si>
    <t>V002574</t>
  </si>
  <si>
    <t>V003281</t>
  </si>
  <si>
    <t>V003187</t>
  </si>
  <si>
    <t>CL6897</t>
  </si>
  <si>
    <t>V003954</t>
  </si>
  <si>
    <t>CL2862</t>
  </si>
  <si>
    <t>V002769</t>
  </si>
  <si>
    <t>CL2689</t>
  </si>
  <si>
    <t>V004832</t>
  </si>
  <si>
    <t>CL9718</t>
  </si>
  <si>
    <t>V004224</t>
  </si>
  <si>
    <t>CL7347</t>
  </si>
  <si>
    <t>V002107</t>
  </si>
  <si>
    <t>CL7217</t>
  </si>
  <si>
    <t>V002680</t>
  </si>
  <si>
    <t>V002762</t>
  </si>
  <si>
    <t>CL2381</t>
  </si>
  <si>
    <t>V004689</t>
  </si>
  <si>
    <t>V005400</t>
  </si>
  <si>
    <t>V001388</t>
  </si>
  <si>
    <t>V007504</t>
  </si>
  <si>
    <t>V007239</t>
  </si>
  <si>
    <t>CL8388</t>
  </si>
  <si>
    <t>V006434</t>
  </si>
  <si>
    <t>V006887</t>
  </si>
  <si>
    <t>V007708</t>
  </si>
  <si>
    <t>CL1657</t>
  </si>
  <si>
    <t>V005001</t>
  </si>
  <si>
    <t>CL2232</t>
  </si>
  <si>
    <t>V005854</t>
  </si>
  <si>
    <t>22/07/2024</t>
  </si>
  <si>
    <t>CL2350</t>
  </si>
  <si>
    <t>V001280</t>
  </si>
  <si>
    <t>21-10-2024</t>
  </si>
  <si>
    <t>V007140</t>
  </si>
  <si>
    <t>V007831</t>
  </si>
  <si>
    <t>CL7728</t>
  </si>
  <si>
    <t>V001556</t>
  </si>
  <si>
    <t>CL9057</t>
  </si>
  <si>
    <t>V007234</t>
  </si>
  <si>
    <t>V003191</t>
  </si>
  <si>
    <t>CL6387</t>
  </si>
  <si>
    <t>V004567</t>
  </si>
  <si>
    <t>CL9505</t>
  </si>
  <si>
    <t>V004803</t>
  </si>
  <si>
    <t>V007499</t>
  </si>
  <si>
    <t>V004842</t>
  </si>
  <si>
    <t>V003595</t>
  </si>
  <si>
    <t>CL9509</t>
  </si>
  <si>
    <t>V006036</t>
  </si>
  <si>
    <t>CL6229</t>
  </si>
  <si>
    <t>V001921</t>
  </si>
  <si>
    <t>V000514</t>
  </si>
  <si>
    <t>CL9613</t>
  </si>
  <si>
    <t>V004178</t>
  </si>
  <si>
    <t>CL6615</t>
  </si>
  <si>
    <t>V001309</t>
  </si>
  <si>
    <t>CL4808</t>
  </si>
  <si>
    <t>V005668</t>
  </si>
  <si>
    <t>V000915</t>
  </si>
  <si>
    <t>CL6425</t>
  </si>
  <si>
    <t>V003453</t>
  </si>
  <si>
    <t>V003696</t>
  </si>
  <si>
    <t>V004243</t>
  </si>
  <si>
    <t>V003157</t>
  </si>
  <si>
    <t>CL3699</t>
  </si>
  <si>
    <t>V002199</t>
  </si>
  <si>
    <t>CL2295</t>
  </si>
  <si>
    <t>V000775</t>
  </si>
  <si>
    <t>CL2601</t>
  </si>
  <si>
    <t>V004426</t>
  </si>
  <si>
    <t>V006151</t>
  </si>
  <si>
    <t>CL3502</t>
  </si>
  <si>
    <t>V006098</t>
  </si>
  <si>
    <t>V000944</t>
  </si>
  <si>
    <t>V000823</t>
  </si>
  <si>
    <t>V005006</t>
  </si>
  <si>
    <t>V004278</t>
  </si>
  <si>
    <t>V000165</t>
  </si>
  <si>
    <t>V005620</t>
  </si>
  <si>
    <t>V004548</t>
  </si>
  <si>
    <t>V003984</t>
  </si>
  <si>
    <t>V002539</t>
  </si>
  <si>
    <t>CL9206</t>
  </si>
  <si>
    <t>V007620</t>
  </si>
  <si>
    <t>CL9764</t>
  </si>
  <si>
    <t>V001312</t>
  </si>
  <si>
    <t>V005208</t>
  </si>
  <si>
    <t>18/11/2024</t>
  </si>
  <si>
    <t>V007273</t>
  </si>
  <si>
    <t>V005384</t>
  </si>
  <si>
    <t>V006672</t>
  </si>
  <si>
    <t>V007417</t>
  </si>
  <si>
    <t>V003301</t>
  </si>
  <si>
    <t>CL8399</t>
  </si>
  <si>
    <t>V003311</t>
  </si>
  <si>
    <t>V000328</t>
  </si>
  <si>
    <t>V005887</t>
  </si>
  <si>
    <t>CL5990</t>
  </si>
  <si>
    <t>V007521</t>
  </si>
  <si>
    <t>CL8114</t>
  </si>
  <si>
    <t>V006104</t>
  </si>
  <si>
    <t>CL8408</t>
  </si>
  <si>
    <t>V005955</t>
  </si>
  <si>
    <t>V007490</t>
  </si>
  <si>
    <t>CL4586</t>
  </si>
  <si>
    <t>V004409</t>
  </si>
  <si>
    <t>CL8727</t>
  </si>
  <si>
    <t>V000833</t>
  </si>
  <si>
    <t>CL8974</t>
  </si>
  <si>
    <t>V003080</t>
  </si>
  <si>
    <t>CL4520</t>
  </si>
  <si>
    <t>V003463</t>
  </si>
  <si>
    <t>V005298</t>
  </si>
  <si>
    <t>V007012</t>
  </si>
  <si>
    <t>V000055</t>
  </si>
  <si>
    <t>CL9540</t>
  </si>
  <si>
    <t>V006231</t>
  </si>
  <si>
    <t>CL1903</t>
  </si>
  <si>
    <t>V004065</t>
  </si>
  <si>
    <t>V003452</t>
  </si>
  <si>
    <t>31-10-2025</t>
  </si>
  <si>
    <t>V006306</t>
  </si>
  <si>
    <t>CL2121</t>
  </si>
  <si>
    <t>V001902</t>
  </si>
  <si>
    <t>CL2220</t>
  </si>
  <si>
    <t>V001482</t>
  </si>
  <si>
    <t>CL1653</t>
  </si>
  <si>
    <t>V004874</t>
  </si>
  <si>
    <t>V004896</t>
  </si>
  <si>
    <t>V004151</t>
  </si>
  <si>
    <t>CL3095</t>
  </si>
  <si>
    <t>V003336</t>
  </si>
  <si>
    <t>V006017</t>
  </si>
  <si>
    <t>CL5425</t>
  </si>
  <si>
    <t>V004927</t>
  </si>
  <si>
    <t>CL7305</t>
  </si>
  <si>
    <t>V000947</t>
  </si>
  <si>
    <t>V005798</t>
  </si>
  <si>
    <t>CL8568</t>
  </si>
  <si>
    <t>V003294</t>
  </si>
  <si>
    <t>V002162</t>
  </si>
  <si>
    <t>CL1414</t>
  </si>
  <si>
    <t>V005084</t>
  </si>
  <si>
    <t>CL5885</t>
  </si>
  <si>
    <t>V006776</t>
  </si>
  <si>
    <t>V003058</t>
  </si>
  <si>
    <t>CL2636</t>
  </si>
  <si>
    <t>V005491</t>
  </si>
  <si>
    <t>CL8078</t>
  </si>
  <si>
    <t>V000769</t>
  </si>
  <si>
    <t>CL3560</t>
  </si>
  <si>
    <t>V007767</t>
  </si>
  <si>
    <t>CL4441</t>
  </si>
  <si>
    <t>V003496</t>
  </si>
  <si>
    <t>V000286</t>
  </si>
  <si>
    <t>CL2735</t>
  </si>
  <si>
    <t>V003924</t>
  </si>
  <si>
    <t>V004525</t>
  </si>
  <si>
    <t>CL3483</t>
  </si>
  <si>
    <t>V007116</t>
  </si>
  <si>
    <t>V002333</t>
  </si>
  <si>
    <t>CL8295</t>
  </si>
  <si>
    <t>V002718</t>
  </si>
  <si>
    <t>V002080</t>
  </si>
  <si>
    <t>CL6646</t>
  </si>
  <si>
    <t>V003390</t>
  </si>
  <si>
    <t>CL1784</t>
  </si>
  <si>
    <t>V000723</t>
  </si>
  <si>
    <t>CL6785</t>
  </si>
  <si>
    <t>V000952</t>
  </si>
  <si>
    <t>V006974</t>
  </si>
  <si>
    <t>V002263</t>
  </si>
  <si>
    <t>CL8717</t>
  </si>
  <si>
    <t>V000990</t>
  </si>
  <si>
    <t>V003213</t>
  </si>
  <si>
    <t>CL7140</t>
  </si>
  <si>
    <t>V001760</t>
  </si>
  <si>
    <t>V006571</t>
  </si>
  <si>
    <t>CL9904</t>
  </si>
  <si>
    <t>V004423</t>
  </si>
  <si>
    <t>CL1652</t>
  </si>
  <si>
    <t>V005480</t>
  </si>
  <si>
    <t>V001725</t>
  </si>
  <si>
    <t>CL8355</t>
  </si>
  <si>
    <t>V005183</t>
  </si>
  <si>
    <t>â‚¬ 11.78</t>
  </si>
  <si>
    <t>V000342</t>
  </si>
  <si>
    <t>34,19</t>
  </si>
  <si>
    <t>V003702</t>
  </si>
  <si>
    <t>CL7071</t>
  </si>
  <si>
    <t>V004244</t>
  </si>
  <si>
    <t>V000689</t>
  </si>
  <si>
    <t>V003433</t>
  </si>
  <si>
    <t>â‚¬ 19.91</t>
  </si>
  <si>
    <t>V005204</t>
  </si>
  <si>
    <t>V004945</t>
  </si>
  <si>
    <t>CL5304</t>
  </si>
  <si>
    <t>V000967</t>
  </si>
  <si>
    <t>V007547</t>
  </si>
  <si>
    <t>CL5917</t>
  </si>
  <si>
    <t>V007230</t>
  </si>
  <si>
    <t>CL4904</t>
  </si>
  <si>
    <t>V002204</t>
  </si>
  <si>
    <t>25-09-2024</t>
  </si>
  <si>
    <t>CL5217</t>
  </si>
  <si>
    <t>V002714</t>
  </si>
  <si>
    <t>CL2061</t>
  </si>
  <si>
    <t>V004758</t>
  </si>
  <si>
    <t>CL6566</t>
  </si>
  <si>
    <t>V005099</t>
  </si>
  <si>
    <t>CL4658</t>
  </si>
  <si>
    <t>V007049</t>
  </si>
  <si>
    <t>29-02-2024</t>
  </si>
  <si>
    <t>V007316</t>
  </si>
  <si>
    <t>CL4385</t>
  </si>
  <si>
    <t>V007052</t>
  </si>
  <si>
    <t>CL1415</t>
  </si>
  <si>
    <t>V005281</t>
  </si>
  <si>
    <t>V005976</t>
  </si>
  <si>
    <t>CL7691</t>
  </si>
  <si>
    <t>V003573</t>
  </si>
  <si>
    <t>CL5957</t>
  </si>
  <si>
    <t>V004806</t>
  </si>
  <si>
    <t>V005300</t>
  </si>
  <si>
    <t>V001991</t>
  </si>
  <si>
    <t>V004121</t>
  </si>
  <si>
    <t>V004760</t>
  </si>
  <si>
    <t>V006565</t>
  </si>
  <si>
    <t>V005299</t>
  </si>
  <si>
    <t>V006994</t>
  </si>
  <si>
    <t>V004972</t>
  </si>
  <si>
    <t>CL1383</t>
  </si>
  <si>
    <t>V007574</t>
  </si>
  <si>
    <t>CL3003</t>
  </si>
  <si>
    <t>V005035</t>
  </si>
  <si>
    <t>28/01/2025</t>
  </si>
  <si>
    <t>CL5553</t>
  </si>
  <si>
    <t>V003601</t>
  </si>
  <si>
    <t>CL5413</t>
  </si>
  <si>
    <t>V006491</t>
  </si>
  <si>
    <t>V007299</t>
  </si>
  <si>
    <t>V006595</t>
  </si>
  <si>
    <t>28/05/2025</t>
  </si>
  <si>
    <t>CL8039</t>
  </si>
  <si>
    <t>V000386</t>
  </si>
  <si>
    <t>CL6431</t>
  </si>
  <si>
    <t>V006984</t>
  </si>
  <si>
    <t>V007301</t>
  </si>
  <si>
    <t>V000537</t>
  </si>
  <si>
    <t>V006388</t>
  </si>
  <si>
    <t>CL9852</t>
  </si>
  <si>
    <t>V007459</t>
  </si>
  <si>
    <t>CL4063</t>
  </si>
  <si>
    <t>V005033</t>
  </si>
  <si>
    <t>V004213</t>
  </si>
  <si>
    <t>25-06-2025</t>
  </si>
  <si>
    <t>CL9744</t>
  </si>
  <si>
    <t>V006457</t>
  </si>
  <si>
    <t>V003508</t>
  </si>
  <si>
    <t>V000202</t>
  </si>
  <si>
    <t>CL5061</t>
  </si>
  <si>
    <t>V001333</t>
  </si>
  <si>
    <t>V003503</t>
  </si>
  <si>
    <t>CL8711</t>
  </si>
  <si>
    <t>V000101</t>
  </si>
  <si>
    <t>V006031</t>
  </si>
  <si>
    <t>CL2014</t>
  </si>
  <si>
    <t>V005032</t>
  </si>
  <si>
    <t>V006515</t>
  </si>
  <si>
    <t>CL1610</t>
  </si>
  <si>
    <t>V004663</t>
  </si>
  <si>
    <t>19/06/2024</t>
  </si>
  <si>
    <t>V004022</t>
  </si>
  <si>
    <t>V001855</t>
  </si>
  <si>
    <t>CL6877</t>
  </si>
  <si>
    <t>V007151</t>
  </si>
  <si>
    <t>CL3704</t>
  </si>
  <si>
    <t>V002873</t>
  </si>
  <si>
    <t>V003031</t>
  </si>
  <si>
    <t>CL1817</t>
  </si>
  <si>
    <t>V001206</t>
  </si>
  <si>
    <t>CL3303</t>
  </si>
  <si>
    <t>V006564</t>
  </si>
  <si>
    <t>CL9402</t>
  </si>
  <si>
    <t>V001646</t>
  </si>
  <si>
    <t>V003418</t>
  </si>
  <si>
    <t>V003477</t>
  </si>
  <si>
    <t>â‚¬ 17.59</t>
  </si>
  <si>
    <t>V006734</t>
  </si>
  <si>
    <t>V002862</t>
  </si>
  <si>
    <t>V001793</t>
  </si>
  <si>
    <t>CL3581</t>
  </si>
  <si>
    <t>V005527</t>
  </si>
  <si>
    <t>CL8838</t>
  </si>
  <si>
    <t>V003798</t>
  </si>
  <si>
    <t>CL7715</t>
  </si>
  <si>
    <t>V003369</t>
  </si>
  <si>
    <t>V003368</t>
  </si>
  <si>
    <t>CL9010</t>
  </si>
  <si>
    <t>V003534</t>
  </si>
  <si>
    <t>V007019</t>
  </si>
  <si>
    <t>CL6832</t>
  </si>
  <si>
    <t>V005110</t>
  </si>
  <si>
    <t>V006025</t>
  </si>
  <si>
    <t>V003450</t>
  </si>
  <si>
    <t>V000604</t>
  </si>
  <si>
    <t>V003057</t>
  </si>
  <si>
    <t>V006964</t>
  </si>
  <si>
    <t>CL9185</t>
  </si>
  <si>
    <t>V000127</t>
  </si>
  <si>
    <t>V005726</t>
  </si>
  <si>
    <t>V003877</t>
  </si>
  <si>
    <t>V002936</t>
  </si>
  <si>
    <t>V005444</t>
  </si>
  <si>
    <t>16/12/2024</t>
  </si>
  <si>
    <t>CL8842</t>
  </si>
  <si>
    <t>V004452</t>
  </si>
  <si>
    <t>V003532</t>
  </si>
  <si>
    <t>V002731</t>
  </si>
  <si>
    <t>25-10-2024</t>
  </si>
  <si>
    <t>V000828</t>
  </si>
  <si>
    <t>CL7961</t>
  </si>
  <si>
    <t>V001640</t>
  </si>
  <si>
    <t>V000985</t>
  </si>
  <si>
    <t>V003282</t>
  </si>
  <si>
    <t>V002189</t>
  </si>
  <si>
    <t>V007366</t>
  </si>
  <si>
    <t>V002444</t>
  </si>
  <si>
    <t>V000363</t>
  </si>
  <si>
    <t>V002350</t>
  </si>
  <si>
    <t>CL4416</t>
  </si>
  <si>
    <t>V000346</t>
  </si>
  <si>
    <t>CL7492</t>
  </si>
  <si>
    <t>V000815</t>
  </si>
  <si>
    <t>CL3425</t>
  </si>
  <si>
    <t>V006167</t>
  </si>
  <si>
    <t>CL1922</t>
  </si>
  <si>
    <t>V004808</t>
  </si>
  <si>
    <t>CL2050</t>
  </si>
  <si>
    <t>V003206</t>
  </si>
  <si>
    <t>CL7638</t>
  </si>
  <si>
    <t>V006647</t>
  </si>
  <si>
    <t>CL7793</t>
  </si>
  <si>
    <t>V007658</t>
  </si>
  <si>
    <t>V005962</t>
  </si>
  <si>
    <t>V003326</t>
  </si>
  <si>
    <t>CL3885</t>
  </si>
  <si>
    <t>V004107</t>
  </si>
  <si>
    <t>CL7561</t>
  </si>
  <si>
    <t>V007158</t>
  </si>
  <si>
    <t>CL1069</t>
  </si>
  <si>
    <t>V001835</t>
  </si>
  <si>
    <t>V000794</t>
  </si>
  <si>
    <t>V002675</t>
  </si>
  <si>
    <t>V000095</t>
  </si>
  <si>
    <t>V004226</t>
  </si>
  <si>
    <t>CL4929</t>
  </si>
  <si>
    <t>V003757</t>
  </si>
  <si>
    <t>V002892</t>
  </si>
  <si>
    <t>CL9347</t>
  </si>
  <si>
    <t>V002372</t>
  </si>
  <si>
    <t>CL4104</t>
  </si>
  <si>
    <t>V006902</t>
  </si>
  <si>
    <t>CL6469</t>
  </si>
  <si>
    <t>V006626</t>
  </si>
  <si>
    <t>V007232</t>
  </si>
  <si>
    <t>V003229</t>
  </si>
  <si>
    <t>CL5040</t>
  </si>
  <si>
    <t>V006159</t>
  </si>
  <si>
    <t>V006360</t>
  </si>
  <si>
    <t>CL8759</t>
  </si>
  <si>
    <t>V005997</t>
  </si>
  <si>
    <t>CL2527</t>
  </si>
  <si>
    <t>V006835</t>
  </si>
  <si>
    <t>V007131</t>
  </si>
  <si>
    <t>CL6786</t>
  </si>
  <si>
    <t>V006029</t>
  </si>
  <si>
    <t>CL4375</t>
  </si>
  <si>
    <t>V002854</t>
  </si>
  <si>
    <t>CL7266</t>
  </si>
  <si>
    <t>V007400</t>
  </si>
  <si>
    <t>V002913</t>
  </si>
  <si>
    <t>CL2003</t>
  </si>
  <si>
    <t>V001866</t>
  </si>
  <si>
    <t>V005755</t>
  </si>
  <si>
    <t>25/10/2025</t>
  </si>
  <si>
    <t>CL9158</t>
  </si>
  <si>
    <t>V004613</t>
  </si>
  <si>
    <t>V001858</t>
  </si>
  <si>
    <t>CL7531</t>
  </si>
  <si>
    <t>V002646</t>
  </si>
  <si>
    <t>CL6986</t>
  </si>
  <si>
    <t>V002244</t>
  </si>
  <si>
    <t>V005374</t>
  </si>
  <si>
    <t>V002337</t>
  </si>
  <si>
    <t>V000577</t>
  </si>
  <si>
    <t>CL5782</t>
  </si>
  <si>
    <t>V003069</t>
  </si>
  <si>
    <t>V001121</t>
  </si>
  <si>
    <t>V002598</t>
  </si>
  <si>
    <t>V002205</t>
  </si>
  <si>
    <t>CL4972</t>
  </si>
  <si>
    <t>V000420</t>
  </si>
  <si>
    <t>V000923</t>
  </si>
  <si>
    <t>V001255</t>
  </si>
  <si>
    <t>CL8271</t>
  </si>
  <si>
    <t>V000478</t>
  </si>
  <si>
    <t>CL8695</t>
  </si>
  <si>
    <t>V002036</t>
  </si>
  <si>
    <t>V007360</t>
  </si>
  <si>
    <t>13-12-2024</t>
  </si>
  <si>
    <t>V005789</t>
  </si>
  <si>
    <t>29-09-2025</t>
  </si>
  <si>
    <t>CL6212</t>
  </si>
  <si>
    <t>V005743</t>
  </si>
  <si>
    <t>CL2604</t>
  </si>
  <si>
    <t>V005568</t>
  </si>
  <si>
    <t>13-05-2025</t>
  </si>
  <si>
    <t>CL7512</t>
  </si>
  <si>
    <t>V001203</t>
  </si>
  <si>
    <t>V006535</t>
  </si>
  <si>
    <t>CL9099</t>
  </si>
  <si>
    <t>V002627</t>
  </si>
  <si>
    <t>V005766</t>
  </si>
  <si>
    <t>CL7669</t>
  </si>
  <si>
    <t>V007691</t>
  </si>
  <si>
    <t>CL6078</t>
  </si>
  <si>
    <t>V001971</t>
  </si>
  <si>
    <t>V003111</t>
  </si>
  <si>
    <t>14/07/2025</t>
  </si>
  <si>
    <t>CL3181</t>
  </si>
  <si>
    <t>V004019</t>
  </si>
  <si>
    <t>V002152</t>
  </si>
  <si>
    <t>CL7028</t>
  </si>
  <si>
    <t>V003688</t>
  </si>
  <si>
    <t>CL6753</t>
  </si>
  <si>
    <t>V004917</t>
  </si>
  <si>
    <t>V001998</t>
  </si>
  <si>
    <t>15-08-2024</t>
  </si>
  <si>
    <t>CL9221</t>
  </si>
  <si>
    <t>V004034</t>
  </si>
  <si>
    <t>V003055</t>
  </si>
  <si>
    <t>CL1471</t>
  </si>
  <si>
    <t>V001249</t>
  </si>
  <si>
    <t>CL4370</t>
  </si>
  <si>
    <t>V002193</t>
  </si>
  <si>
    <t>V002713</t>
  </si>
  <si>
    <t>CL9860</t>
  </si>
  <si>
    <t>V000993</t>
  </si>
  <si>
    <t>V002191</t>
  </si>
  <si>
    <t>CL2502</t>
  </si>
  <si>
    <t>V004671</t>
  </si>
  <si>
    <t>CL3746</t>
  </si>
  <si>
    <t>V005143</t>
  </si>
  <si>
    <t>CL7403</t>
  </si>
  <si>
    <t>V005985</t>
  </si>
  <si>
    <t>V006566</t>
  </si>
  <si>
    <t>V003763</t>
  </si>
  <si>
    <t>V003598</t>
  </si>
  <si>
    <t>CL8057</t>
  </si>
  <si>
    <t>V004712</t>
  </si>
  <si>
    <t>CL2170</t>
  </si>
  <si>
    <t>V001319</t>
  </si>
  <si>
    <t>CL6741</t>
  </si>
  <si>
    <t>V001864</t>
  </si>
  <si>
    <t>V002344</t>
  </si>
  <si>
    <t>V002450</t>
  </si>
  <si>
    <t>CL5797</t>
  </si>
  <si>
    <t>V002137</t>
  </si>
  <si>
    <t>V001066</t>
  </si>
  <si>
    <t>25-09-2025</t>
  </si>
  <si>
    <t>V005869</t>
  </si>
  <si>
    <t>V004228</t>
  </si>
  <si>
    <t>CL3810</t>
  </si>
  <si>
    <t>V002622</t>
  </si>
  <si>
    <t>V000078</t>
  </si>
  <si>
    <t>V002899</t>
  </si>
  <si>
    <t>V006149</t>
  </si>
  <si>
    <t>CL3288</t>
  </si>
  <si>
    <t>V004821</t>
  </si>
  <si>
    <t>V001315</t>
  </si>
  <si>
    <t>CL3718</t>
  </si>
  <si>
    <t>V005948</t>
  </si>
  <si>
    <t>V006987</t>
  </si>
  <si>
    <t>V000873</t>
  </si>
  <si>
    <t>CL8357</t>
  </si>
  <si>
    <t>V003851</t>
  </si>
  <si>
    <t>V005469</t>
  </si>
  <si>
    <t>CL2642</t>
  </si>
  <si>
    <t>V005952</t>
  </si>
  <si>
    <t>CL2328</t>
  </si>
  <si>
    <t>V007642</t>
  </si>
  <si>
    <t>V002966</t>
  </si>
  <si>
    <t>V003392</t>
  </si>
  <si>
    <t>CL2437</t>
  </si>
  <si>
    <t>V005416</t>
  </si>
  <si>
    <t>CL4667</t>
  </si>
  <si>
    <t>V002561</t>
  </si>
  <si>
    <t>V007826</t>
  </si>
  <si>
    <t>CL8251</t>
  </si>
  <si>
    <t>V002636</t>
  </si>
  <si>
    <t>20-09-2024</t>
  </si>
  <si>
    <t>CL6226</t>
  </si>
  <si>
    <t>V005257</t>
  </si>
  <si>
    <t>CL8848</t>
  </si>
  <si>
    <t>V003531</t>
  </si>
  <si>
    <t>V000376</t>
  </si>
  <si>
    <t>CL7349</t>
  </si>
  <si>
    <t>V001909</t>
  </si>
  <si>
    <t>CL9630</t>
  </si>
  <si>
    <t>V004430</t>
  </si>
  <si>
    <t>V006924</t>
  </si>
  <si>
    <t>CL1270</t>
  </si>
  <si>
    <t>V006997</t>
  </si>
  <si>
    <t>V004028</t>
  </si>
  <si>
    <t>CL4192</t>
  </si>
  <si>
    <t>V006462</t>
  </si>
  <si>
    <t>CL4449</t>
  </si>
  <si>
    <t>V001605</t>
  </si>
  <si>
    <t>CL4278</t>
  </si>
  <si>
    <t>V001119</t>
  </si>
  <si>
    <t>CL7541</t>
  </si>
  <si>
    <t>V003491</t>
  </si>
  <si>
    <t>V007768</t>
  </si>
  <si>
    <t>V006040</t>
  </si>
  <si>
    <t>47,2</t>
  </si>
  <si>
    <t>V002959</t>
  </si>
  <si>
    <t>V001995</t>
  </si>
  <si>
    <t>V005093</t>
  </si>
  <si>
    <t>CL2231</t>
  </si>
  <si>
    <t>V006956</t>
  </si>
  <si>
    <t>V002377</t>
  </si>
  <si>
    <t>CL7509</t>
  </si>
  <si>
    <t>V007322</t>
  </si>
  <si>
    <t>CL9281</t>
  </si>
  <si>
    <t>V001343</t>
  </si>
  <si>
    <t>CL7318</t>
  </si>
  <si>
    <t>V000321</t>
  </si>
  <si>
    <t>CL5942</t>
  </si>
  <si>
    <t>V001620</t>
  </si>
  <si>
    <t>CL5613</t>
  </si>
  <si>
    <t>V003714</t>
  </si>
  <si>
    <t>V007319</t>
  </si>
  <si>
    <t>V002061</t>
  </si>
  <si>
    <t>V002220</t>
  </si>
  <si>
    <t>V001674</t>
  </si>
  <si>
    <t>V006039</t>
  </si>
  <si>
    <t>V000261</t>
  </si>
  <si>
    <t>CL5697</t>
  </si>
  <si>
    <t>V007064</t>
  </si>
  <si>
    <t>V004786</t>
  </si>
  <si>
    <t>V000902</t>
  </si>
  <si>
    <t>V003745</t>
  </si>
  <si>
    <t>V006403</t>
  </si>
  <si>
    <t>V002027</t>
  </si>
  <si>
    <t>26/09/2024</t>
  </si>
  <si>
    <t>CL3412</t>
  </si>
  <si>
    <t>V004235</t>
  </si>
  <si>
    <t>CL4067</t>
  </si>
  <si>
    <t>V001918</t>
  </si>
  <si>
    <t>CL7931</t>
  </si>
  <si>
    <t>V001829</t>
  </si>
  <si>
    <t>CL7671</t>
  </si>
  <si>
    <t>V001574</t>
  </si>
  <si>
    <t>V004416</t>
  </si>
  <si>
    <t>26-12-2025</t>
  </si>
  <si>
    <t>V004750</t>
  </si>
  <si>
    <t>CL6405</t>
  </si>
  <si>
    <t>V006234</t>
  </si>
  <si>
    <t>24,41</t>
  </si>
  <si>
    <t>V007020</t>
  </si>
  <si>
    <t>CL8895</t>
  </si>
  <si>
    <t>V004655</t>
  </si>
  <si>
    <t>16-05-2025</t>
  </si>
  <si>
    <t>CL2397</t>
  </si>
  <si>
    <t>V006284</t>
  </si>
  <si>
    <t>19/08/2025</t>
  </si>
  <si>
    <t>â‚¬ 69.4</t>
  </si>
  <si>
    <t>CL2294</t>
  </si>
  <si>
    <t>V004209</t>
  </si>
  <si>
    <t>26/11/2024</t>
  </si>
  <si>
    <t>V004628</t>
  </si>
  <si>
    <t>CL4020</t>
  </si>
  <si>
    <t>V000225</t>
  </si>
  <si>
    <t>V000724</t>
  </si>
  <si>
    <t>CL3873</t>
  </si>
  <si>
    <t>V007175</t>
  </si>
  <si>
    <t>CL7538</t>
  </si>
  <si>
    <t>V000744</t>
  </si>
  <si>
    <t>V005530</t>
  </si>
  <si>
    <t>V006470</t>
  </si>
  <si>
    <t>CL1738</t>
  </si>
  <si>
    <t>V005765</t>
  </si>
  <si>
    <t>CL4717</t>
  </si>
  <si>
    <t>V007133</t>
  </si>
  <si>
    <t>CL4326</t>
  </si>
  <si>
    <t>V002763</t>
  </si>
  <si>
    <t>CL2702</t>
  </si>
  <si>
    <t>V000847</t>
  </si>
  <si>
    <t>V004290</t>
  </si>
  <si>
    <t>V005561</t>
  </si>
  <si>
    <t>V006718</t>
  </si>
  <si>
    <t>CL8099</t>
  </si>
  <si>
    <t>V005043</t>
  </si>
  <si>
    <t>V006118</t>
  </si>
  <si>
    <t>CL7173</t>
  </si>
  <si>
    <t>V002552</t>
  </si>
  <si>
    <t>V002929</t>
  </si>
  <si>
    <t>V000118</t>
  </si>
  <si>
    <t>V000646</t>
  </si>
  <si>
    <t>V005967</t>
  </si>
  <si>
    <t>CL5975</t>
  </si>
  <si>
    <t>V000004</t>
  </si>
  <si>
    <t>V004171</t>
  </si>
  <si>
    <t>V005852</t>
  </si>
  <si>
    <t>V000468</t>
  </si>
  <si>
    <t>CL4842</t>
  </si>
  <si>
    <t>V005343</t>
  </si>
  <si>
    <t>CL7354</t>
  </si>
  <si>
    <t>V000920</t>
  </si>
  <si>
    <t>V002596</t>
  </si>
  <si>
    <t>CL9496</t>
  </si>
  <si>
    <t>V004325</t>
  </si>
  <si>
    <t>11,93</t>
  </si>
  <si>
    <t>CL9447</t>
  </si>
  <si>
    <t>V001064</t>
  </si>
  <si>
    <t>V002591</t>
  </si>
  <si>
    <t>CL2386</t>
  </si>
  <si>
    <t>V000243</t>
  </si>
  <si>
    <t>CL4376</t>
  </si>
  <si>
    <t>V001161</t>
  </si>
  <si>
    <t>V002871</t>
  </si>
  <si>
    <t>82,86</t>
  </si>
  <si>
    <t>V003736</t>
  </si>
  <si>
    <t>CL9638</t>
  </si>
  <si>
    <t>V007313</t>
  </si>
  <si>
    <t>CL5247</t>
  </si>
  <si>
    <t>V002398</t>
  </si>
  <si>
    <t>CL5080</t>
  </si>
  <si>
    <t>V003518</t>
  </si>
  <si>
    <t>V003422</t>
  </si>
  <si>
    <t>V002564</t>
  </si>
  <si>
    <t>CL1091</t>
  </si>
  <si>
    <t>V006768</t>
  </si>
  <si>
    <t>V005623</t>
  </si>
  <si>
    <t>V001606</t>
  </si>
  <si>
    <t>V007704</t>
  </si>
  <si>
    <t>V002325</t>
  </si>
  <si>
    <t>CL8500</t>
  </si>
  <si>
    <t>V002710</t>
  </si>
  <si>
    <t>V007433</t>
  </si>
  <si>
    <t>CL1915</t>
  </si>
  <si>
    <t>V001313</t>
  </si>
  <si>
    <t>V003813</t>
  </si>
  <si>
    <t>V006086</t>
  </si>
  <si>
    <t>CL1581</t>
  </si>
  <si>
    <t>V007435</t>
  </si>
  <si>
    <t>CL8693</t>
  </si>
  <si>
    <t>V002363</t>
  </si>
  <si>
    <t>CL8908</t>
  </si>
  <si>
    <t>V001976</t>
  </si>
  <si>
    <t>V003515</t>
  </si>
  <si>
    <t>CL7751</t>
  </si>
  <si>
    <t>V001762</t>
  </si>
  <si>
    <t>CL9350</t>
  </si>
  <si>
    <t>V005402</t>
  </si>
  <si>
    <t>V002740</t>
  </si>
  <si>
    <t>V005638</t>
  </si>
  <si>
    <t>V007559</t>
  </si>
  <si>
    <t>V002473</t>
  </si>
  <si>
    <t>CL5254</t>
  </si>
  <si>
    <t>V006739</t>
  </si>
  <si>
    <t>CL9182</t>
  </si>
  <si>
    <t>V004008</t>
  </si>
  <si>
    <t>V004719</t>
  </si>
  <si>
    <t>CL4426</t>
  </si>
  <si>
    <t>V006178</t>
  </si>
  <si>
    <t>19/07/2025</t>
  </si>
  <si>
    <t>V001494</t>
  </si>
  <si>
    <t>CL1340</t>
  </si>
  <si>
    <t>V004207</t>
  </si>
  <si>
    <t>CL3112</t>
  </si>
  <si>
    <t>V006372</t>
  </si>
  <si>
    <t>V002159</t>
  </si>
  <si>
    <t>CL3418</t>
  </si>
  <si>
    <t>V001170</t>
  </si>
  <si>
    <t>CL8548</t>
  </si>
  <si>
    <t>V007224</t>
  </si>
  <si>
    <t>CL9427</t>
  </si>
  <si>
    <t>V000233</t>
  </si>
  <si>
    <t>CL7121</t>
  </si>
  <si>
    <t>V000067</t>
  </si>
  <si>
    <t>â‚¬ 22.98</t>
  </si>
  <si>
    <t>CL5941</t>
  </si>
  <si>
    <t>V001604</t>
  </si>
  <si>
    <t>V006169</t>
  </si>
  <si>
    <t>V003284</t>
  </si>
  <si>
    <t>V003597</t>
  </si>
  <si>
    <t>CL7737</t>
  </si>
  <si>
    <t>V006289</t>
  </si>
  <si>
    <t>V004633</t>
  </si>
  <si>
    <t>V000126</t>
  </si>
  <si>
    <t>â‚¬ 23.22</t>
  </si>
  <si>
    <t>CL3854</t>
  </si>
  <si>
    <t>V006230</t>
  </si>
  <si>
    <t>V005351</t>
  </si>
  <si>
    <t>CL1677</t>
  </si>
  <si>
    <t>V001297</t>
  </si>
  <si>
    <t>CL7212</t>
  </si>
  <si>
    <t>V001977</t>
  </si>
  <si>
    <t>CL7262</t>
  </si>
  <si>
    <t>V007225</t>
  </si>
  <si>
    <t>V007169</t>
  </si>
  <si>
    <t>V002076</t>
  </si>
  <si>
    <t>V004581</t>
  </si>
  <si>
    <t>V005751</t>
  </si>
  <si>
    <t>CL4081</t>
  </si>
  <si>
    <t>V007548</t>
  </si>
  <si>
    <t>V003087</t>
  </si>
  <si>
    <t>V003346</t>
  </si>
  <si>
    <t>CL1912</t>
  </si>
  <si>
    <t>V007144</t>
  </si>
  <si>
    <t>V005871</t>
  </si>
  <si>
    <t>V006507</t>
  </si>
  <si>
    <t>V002798</t>
  </si>
  <si>
    <t>CL3782</t>
  </si>
  <si>
    <t>V000919</t>
  </si>
  <si>
    <t>V001647</t>
  </si>
  <si>
    <t>V005123</t>
  </si>
  <si>
    <t>CL7460</t>
  </si>
  <si>
    <t>V005127</t>
  </si>
  <si>
    <t>V004979</t>
  </si>
  <si>
    <t>V005432</t>
  </si>
  <si>
    <t>V006843</t>
  </si>
  <si>
    <t>V004622</t>
  </si>
  <si>
    <t>V006810</t>
  </si>
  <si>
    <t>CL4334</t>
  </si>
  <si>
    <t>V000365</t>
  </si>
  <si>
    <t>CL2705</t>
  </si>
  <si>
    <t>V003288</t>
  </si>
  <si>
    <t>CL7653</t>
  </si>
  <si>
    <t>V002126</t>
  </si>
  <si>
    <t>CL7905</t>
  </si>
  <si>
    <t>V004124</t>
  </si>
  <si>
    <t>CL8993</t>
  </si>
  <si>
    <t>V004570</t>
  </si>
  <si>
    <t>CL6284</t>
  </si>
  <si>
    <t>V000526</t>
  </si>
  <si>
    <t>V004822</t>
  </si>
  <si>
    <t>V000056</t>
  </si>
  <si>
    <t>CL6502</t>
  </si>
  <si>
    <t>V000639</t>
  </si>
  <si>
    <t>V000303</t>
  </si>
  <si>
    <t>V002767</t>
  </si>
  <si>
    <t>V005812</t>
  </si>
  <si>
    <t>V001277</t>
  </si>
  <si>
    <t>V007488</t>
  </si>
  <si>
    <t>V004721</t>
  </si>
  <si>
    <t>V002056</t>
  </si>
  <si>
    <t>CL2507</t>
  </si>
  <si>
    <t>V005377</t>
  </si>
  <si>
    <t>V005146</t>
  </si>
  <si>
    <t>V004433</t>
  </si>
  <si>
    <t>V003645</t>
  </si>
  <si>
    <t>V004144</t>
  </si>
  <si>
    <t>CL5647</t>
  </si>
  <si>
    <t>V002879</t>
  </si>
  <si>
    <t>CL3698</t>
  </si>
  <si>
    <t>V004203</t>
  </si>
  <si>
    <t>CL5878</t>
  </si>
  <si>
    <t>V006494</t>
  </si>
  <si>
    <t>V005176</t>
  </si>
  <si>
    <t>CL2568</t>
  </si>
  <si>
    <t>V002287</t>
  </si>
  <si>
    <t>CL5799</t>
  </si>
  <si>
    <t>V002262</t>
  </si>
  <si>
    <t>CL3672</t>
  </si>
  <si>
    <t>V005241</t>
  </si>
  <si>
    <t>34,9</t>
  </si>
  <si>
    <t>CL9626</t>
  </si>
  <si>
    <t>V007118</t>
  </si>
  <si>
    <t>V002297</t>
  </si>
  <si>
    <t>V005933</t>
  </si>
  <si>
    <t>CL7072</t>
  </si>
  <si>
    <t>V001754</t>
  </si>
  <si>
    <t>V005198</t>
  </si>
  <si>
    <t>V001969</t>
  </si>
  <si>
    <t>CL4351</t>
  </si>
  <si>
    <t>V006951</t>
  </si>
  <si>
    <t>V003118</t>
  </si>
  <si>
    <t>18/01/2024</t>
  </si>
  <si>
    <t>V002394</t>
  </si>
  <si>
    <t>V000524</t>
  </si>
  <si>
    <t>CL9821</t>
  </si>
  <si>
    <t>V006377</t>
  </si>
  <si>
    <t>V006789</t>
  </si>
  <si>
    <t>V005525</t>
  </si>
  <si>
    <t>CL4455</t>
  </si>
  <si>
    <t>V006678</t>
  </si>
  <si>
    <t>V003901</t>
  </si>
  <si>
    <t>CL1427</t>
  </si>
  <si>
    <t>V007451</t>
  </si>
  <si>
    <t>CL5542</t>
  </si>
  <si>
    <t>V004700</t>
  </si>
  <si>
    <t>CL2260</t>
  </si>
  <si>
    <t>V005586</t>
  </si>
  <si>
    <t>V007060</t>
  </si>
  <si>
    <t>V003123</t>
  </si>
  <si>
    <t>V006778</t>
  </si>
  <si>
    <t>V004157</t>
  </si>
  <si>
    <t>V001970</t>
  </si>
  <si>
    <t>CL8200</t>
  </si>
  <si>
    <t>V000672</t>
  </si>
  <si>
    <t>CL4552</t>
  </si>
  <si>
    <t>V004189</t>
  </si>
  <si>
    <t>V000667</t>
  </si>
  <si>
    <t>30-04-2025</t>
  </si>
  <si>
    <t>V006930</t>
  </si>
  <si>
    <t>CL3562</t>
  </si>
  <si>
    <t>V001888</t>
  </si>
  <si>
    <t>CL3933</t>
  </si>
  <si>
    <t>V003267</t>
  </si>
  <si>
    <t>V000281</t>
  </si>
  <si>
    <t>CL5592</t>
  </si>
  <si>
    <t>V001720</t>
  </si>
  <si>
    <t>V002948</t>
  </si>
  <si>
    <t>22-06-2025</t>
  </si>
  <si>
    <t>CL7496</t>
  </si>
  <si>
    <t>V004456</t>
  </si>
  <si>
    <t>V000900</t>
  </si>
  <si>
    <t>CL7666</t>
  </si>
  <si>
    <t>V006032</t>
  </si>
  <si>
    <t>V007741</t>
  </si>
  <si>
    <t>V006091</t>
  </si>
  <si>
    <t>V007009</t>
  </si>
  <si>
    <t>V000761</t>
  </si>
  <si>
    <t>V006255</t>
  </si>
  <si>
    <t>V001907</t>
  </si>
  <si>
    <t>CL3905</t>
  </si>
  <si>
    <t>V004043</t>
  </si>
  <si>
    <t>V003824</t>
  </si>
  <si>
    <t>15-04-2024</t>
  </si>
  <si>
    <t>V004139</t>
  </si>
  <si>
    <t>CL7855</t>
  </si>
  <si>
    <t>V003819</t>
  </si>
  <si>
    <t>V006270</t>
  </si>
  <si>
    <t>CL8981</t>
  </si>
  <si>
    <t>V004301</t>
  </si>
  <si>
    <t>V006197</t>
  </si>
  <si>
    <t>V002594</t>
  </si>
  <si>
    <t>V004165</t>
  </si>
  <si>
    <t>V003032</t>
  </si>
  <si>
    <t>CL9414</t>
  </si>
  <si>
    <t>V005972</t>
  </si>
  <si>
    <t>V003580</t>
  </si>
  <si>
    <t>V002833</t>
  </si>
  <si>
    <t>CL2264</t>
  </si>
  <si>
    <t>V005450</t>
  </si>
  <si>
    <t>V003473</t>
  </si>
  <si>
    <t>V006328</t>
  </si>
  <si>
    <t>CL8033</t>
  </si>
  <si>
    <t>V000138</t>
  </si>
  <si>
    <t>CL3347</t>
  </si>
  <si>
    <t>V004893</t>
  </si>
  <si>
    <t>V002181</t>
  </si>
  <si>
    <t>CL6141</t>
  </si>
  <si>
    <t>V002129</t>
  </si>
  <si>
    <t>V003178</t>
  </si>
  <si>
    <t>V004855</t>
  </si>
  <si>
    <t>CL4704</t>
  </si>
  <si>
    <t>V004638</t>
  </si>
  <si>
    <t>CL1955</t>
  </si>
  <si>
    <t>V005116</t>
  </si>
  <si>
    <t>25,1</t>
  </si>
  <si>
    <t>CL2776</t>
  </si>
  <si>
    <t>V006975</t>
  </si>
  <si>
    <t>CL1075</t>
  </si>
  <si>
    <t>V004262</t>
  </si>
  <si>
    <t>CL9126</t>
  </si>
  <si>
    <t>V004345</t>
  </si>
  <si>
    <t>V001332</t>
  </si>
  <si>
    <t>CL8446</t>
  </si>
  <si>
    <t>V002018</t>
  </si>
  <si>
    <t>V004543</t>
  </si>
  <si>
    <t>V002483</t>
  </si>
  <si>
    <t>V001359</t>
  </si>
  <si>
    <t>CL4769</t>
  </si>
  <si>
    <t>V006942</t>
  </si>
  <si>
    <t>V006242</t>
  </si>
  <si>
    <t>V001330</t>
  </si>
  <si>
    <t>V006882</t>
  </si>
  <si>
    <t>V002151</t>
  </si>
  <si>
    <t>CL5949</t>
  </si>
  <si>
    <t>V004531</t>
  </si>
  <si>
    <t>CL7469</t>
  </si>
  <si>
    <t>V002123</t>
  </si>
  <si>
    <t>V004674</t>
  </si>
  <si>
    <t>V003982</t>
  </si>
  <si>
    <t>CL2722</t>
  </si>
  <si>
    <t>V001253</t>
  </si>
  <si>
    <t>CL2401</t>
  </si>
  <si>
    <t>V003279</t>
  </si>
  <si>
    <t>V003375</t>
  </si>
  <si>
    <t>CL1598</t>
  </si>
  <si>
    <t>V002815</t>
  </si>
  <si>
    <t>V004720</t>
  </si>
  <si>
    <t>V006545</t>
  </si>
  <si>
    <t>CL3563</t>
  </si>
  <si>
    <t>V001849</t>
  </si>
  <si>
    <t>V004859</t>
  </si>
  <si>
    <t>CL5704</t>
  </si>
  <si>
    <t>V003038</t>
  </si>
  <si>
    <t>V000389</t>
  </si>
  <si>
    <t>CL3604</t>
  </si>
  <si>
    <t>V000236</t>
  </si>
  <si>
    <t>V001078</t>
  </si>
  <si>
    <t>V001985</t>
  </si>
  <si>
    <t>V004364</t>
  </si>
  <si>
    <t>V003963</t>
  </si>
  <si>
    <t>CL5740</t>
  </si>
  <si>
    <t>V000771</t>
  </si>
  <si>
    <t>V002166</t>
  </si>
  <si>
    <t>V004534</t>
  </si>
  <si>
    <t>CL1925</t>
  </si>
  <si>
    <t>V000674</t>
  </si>
  <si>
    <t>CL6298</t>
  </si>
  <si>
    <t>V000250</t>
  </si>
  <si>
    <t>V006298</t>
  </si>
  <si>
    <t>V001575</t>
  </si>
  <si>
    <t>V006239</t>
  </si>
  <si>
    <t>V003420</t>
  </si>
  <si>
    <t>V002082</t>
  </si>
  <si>
    <t>V001824</t>
  </si>
  <si>
    <t>CL4912</t>
  </si>
  <si>
    <t>V007397</t>
  </si>
  <si>
    <t>V007641</t>
  </si>
  <si>
    <t>V004545</t>
  </si>
  <si>
    <t>CL8162</t>
  </si>
  <si>
    <t>V005566</t>
  </si>
  <si>
    <t>V000717</t>
  </si>
  <si>
    <t>V007135</t>
  </si>
  <si>
    <t>CL8244</t>
  </si>
  <si>
    <t>V007462</t>
  </si>
  <si>
    <t>CL6013</t>
  </si>
  <si>
    <t>V002049</t>
  </si>
  <si>
    <t>CL2032</t>
  </si>
  <si>
    <t>V005998</t>
  </si>
  <si>
    <t>V006601</t>
  </si>
  <si>
    <t>CL2196</t>
  </si>
  <si>
    <t>V005265</t>
  </si>
  <si>
    <t>CL2337</t>
  </si>
  <si>
    <t>V004179</t>
  </si>
  <si>
    <t>CL8880</t>
  </si>
  <si>
    <t>V004810</t>
  </si>
  <si>
    <t>CL4121</t>
  </si>
  <si>
    <t>V002725</t>
  </si>
  <si>
    <t>CL1536</t>
  </si>
  <si>
    <t>V007229</t>
  </si>
  <si>
    <t>19/05/2024</t>
  </si>
  <si>
    <t>V001461</t>
  </si>
  <si>
    <t>CL6634</t>
  </si>
  <si>
    <t>V006915</t>
  </si>
  <si>
    <t>CL3887</t>
  </si>
  <si>
    <t>V005990</t>
  </si>
  <si>
    <t>CL6057</t>
  </si>
  <si>
    <t>V001669</t>
  </si>
  <si>
    <t>CL9986</t>
  </si>
  <si>
    <t>V002001</t>
  </si>
  <si>
    <t>V004572</t>
  </si>
  <si>
    <t>V004614</t>
  </si>
  <si>
    <t>CL5589</t>
  </si>
  <si>
    <t>V007430</t>
  </si>
  <si>
    <t>15-11-2025</t>
  </si>
  <si>
    <t>CL6011</t>
  </si>
  <si>
    <t>V000405</t>
  </si>
  <si>
    <t>â‚¬ 82.4</t>
  </si>
  <si>
    <t>CL2963</t>
  </si>
  <si>
    <t>V000385</t>
  </si>
  <si>
    <t>CL3821</t>
  </si>
  <si>
    <t>V007182</t>
  </si>
  <si>
    <t>CL6264</t>
  </si>
  <si>
    <t>V002153</t>
  </si>
  <si>
    <t>â‚¬ 32.02</t>
  </si>
  <si>
    <t>V001634</t>
  </si>
  <si>
    <t>V007326</t>
  </si>
  <si>
    <t>CL7105</t>
  </si>
  <si>
    <t>V005581</t>
  </si>
  <si>
    <t>V004785</t>
  </si>
  <si>
    <t>V007197</t>
  </si>
  <si>
    <t>V006971</t>
  </si>
  <si>
    <t>CL8273</t>
  </si>
  <si>
    <t>V003926</t>
  </si>
  <si>
    <t>CL3305</t>
  </si>
  <si>
    <t>V005337</t>
  </si>
  <si>
    <t>V004949</t>
  </si>
  <si>
    <t>V005899</t>
  </si>
  <si>
    <t>V007250</t>
  </si>
  <si>
    <t>CL4143</t>
  </si>
  <si>
    <t>V005359</t>
  </si>
  <si>
    <t>V000224</t>
  </si>
  <si>
    <t>V002194</t>
  </si>
  <si>
    <t>CL1112</t>
  </si>
  <si>
    <t>V003137</t>
  </si>
  <si>
    <t>CL3793</t>
  </si>
  <si>
    <t>V004470</t>
  </si>
  <si>
    <t>â‚¬ 38.09</t>
  </si>
  <si>
    <t>CL5113</t>
  </si>
  <si>
    <t>V001825</t>
  </si>
  <si>
    <t>CL7467</t>
  </si>
  <si>
    <t>V007345</t>
  </si>
  <si>
    <t>CL3772</t>
  </si>
  <si>
    <t>V005125</t>
  </si>
  <si>
    <t>CL2299</t>
  </si>
  <si>
    <t>V004973</t>
  </si>
  <si>
    <t>CL5288</t>
  </si>
  <si>
    <t>V000798</t>
  </si>
  <si>
    <t>V002872</t>
  </si>
  <si>
    <t>CL2198</t>
  </si>
  <si>
    <t>V000010</t>
  </si>
  <si>
    <t>V006594</t>
  </si>
  <si>
    <t>V001839</t>
  </si>
  <si>
    <t>CL1690</t>
  </si>
  <si>
    <t>V004805</t>
  </si>
  <si>
    <t>V000256</t>
  </si>
  <si>
    <t>V007027</t>
  </si>
  <si>
    <t>CL8025</t>
  </si>
  <si>
    <t>V005714</t>
  </si>
  <si>
    <t>V004486</t>
  </si>
  <si>
    <t>V007206</t>
  </si>
  <si>
    <t>V001582</t>
  </si>
  <si>
    <t>V002957</t>
  </si>
  <si>
    <t>CL4008</t>
  </si>
  <si>
    <t>V000925</t>
  </si>
  <si>
    <t>CL5588</t>
  </si>
  <si>
    <t>V007687</t>
  </si>
  <si>
    <t>V007089</t>
  </si>
  <si>
    <t>CL9619</t>
  </si>
  <si>
    <t>V002509</t>
  </si>
  <si>
    <t>V006133</t>
  </si>
  <si>
    <t>V005025</t>
  </si>
  <si>
    <t>CL2055</t>
  </si>
  <si>
    <t>V005321</t>
  </si>
  <si>
    <t>V006646</t>
  </si>
  <si>
    <t>CL8995</t>
  </si>
  <si>
    <t>V006043</t>
  </si>
  <si>
    <t>V003776</t>
  </si>
  <si>
    <t>CL2894</t>
  </si>
  <si>
    <t>V004836</t>
  </si>
  <si>
    <t>V004137</t>
  </si>
  <si>
    <t>CL3904</t>
  </si>
  <si>
    <t>V004965</t>
  </si>
  <si>
    <t>CL8323</t>
  </si>
  <si>
    <t>V002780</t>
  </si>
  <si>
    <t>V000540</t>
  </si>
  <si>
    <t>V002746</t>
  </si>
  <si>
    <t>22-05-2024</t>
  </si>
  <si>
    <t>V007189</t>
  </si>
  <si>
    <t>CL8835</t>
  </si>
  <si>
    <t>V007305</t>
  </si>
  <si>
    <t>CL3896</t>
  </si>
  <si>
    <t>V006820</t>
  </si>
  <si>
    <t>V005468</t>
  </si>
  <si>
    <t>CL6714</t>
  </si>
  <si>
    <t>V001146</t>
  </si>
  <si>
    <t>CL8522</t>
  </si>
  <si>
    <t>V005128</t>
  </si>
  <si>
    <t>V004469</t>
  </si>
  <si>
    <t>V000668</t>
  </si>
  <si>
    <t>V003020</t>
  </si>
  <si>
    <t>V000358</t>
  </si>
  <si>
    <t>CL3328</t>
  </si>
  <si>
    <t>V005064</t>
  </si>
  <si>
    <t>V002832</t>
  </si>
  <si>
    <t>CL1281</t>
  </si>
  <si>
    <t>V002784</t>
  </si>
  <si>
    <t>V001354</t>
  </si>
  <si>
    <t>CL8152</t>
  </si>
  <si>
    <t>V005132</t>
  </si>
  <si>
    <t>V000471</t>
  </si>
  <si>
    <t>CL8296</t>
  </si>
  <si>
    <t>V002704</t>
  </si>
  <si>
    <t>V003331</t>
  </si>
  <si>
    <t>CL5316</t>
  </si>
  <si>
    <t>V003638</t>
  </si>
  <si>
    <t>V001397</t>
  </si>
  <si>
    <t>CL3032</t>
  </si>
  <si>
    <t>V003585</t>
  </si>
  <si>
    <t>V007176</t>
  </si>
  <si>
    <t>8,8</t>
  </si>
  <si>
    <t>CL1702</t>
  </si>
  <si>
    <t>V005646</t>
  </si>
  <si>
    <t>CL5287</t>
  </si>
  <si>
    <t>V003377</t>
  </si>
  <si>
    <t>CL5964</t>
  </si>
  <si>
    <t>V001257</t>
  </si>
  <si>
    <t>CL8216</t>
  </si>
  <si>
    <t>V006191</t>
  </si>
  <si>
    <t>CL7429</t>
  </si>
  <si>
    <t>V003513</t>
  </si>
  <si>
    <t>V005652</t>
  </si>
  <si>
    <t>CL6831</t>
  </si>
  <si>
    <t>V001251</t>
  </si>
  <si>
    <t>V005796</t>
  </si>
  <si>
    <t>CL3346</t>
  </si>
  <si>
    <t>V005349</t>
  </si>
  <si>
    <t>V007676</t>
  </si>
  <si>
    <t>V004299</t>
  </si>
  <si>
    <t>V003285</t>
  </si>
  <si>
    <t>CL3913</t>
  </si>
  <si>
    <t>V002934</t>
  </si>
  <si>
    <t>V004176</t>
  </si>
  <si>
    <t>CL6696</t>
  </si>
  <si>
    <t>V005269</t>
  </si>
  <si>
    <t>CL2982</t>
  </si>
  <si>
    <t>V004911</t>
  </si>
  <si>
    <t>V001853</t>
  </si>
  <si>
    <t>V006317</t>
  </si>
  <si>
    <t>CL7679</t>
  </si>
  <si>
    <t>V006816</t>
  </si>
  <si>
    <t>V007479</t>
  </si>
  <si>
    <t>V007774</t>
  </si>
  <si>
    <t>CL8601</t>
  </si>
  <si>
    <t>V002106</t>
  </si>
  <si>
    <t>V000134</t>
  </si>
  <si>
    <t>V005237</t>
  </si>
  <si>
    <t>V005030</t>
  </si>
  <si>
    <t>CL7590</t>
  </si>
  <si>
    <t>V000929</t>
  </si>
  <si>
    <t>CL3575</t>
  </si>
  <si>
    <t>V000824</t>
  </si>
  <si>
    <t>V007353</t>
  </si>
  <si>
    <t>V001532</t>
  </si>
  <si>
    <t>V001215</t>
  </si>
  <si>
    <t>V000505</t>
  </si>
  <si>
    <t>V004286</t>
  </si>
  <si>
    <t>CL2256</t>
  </si>
  <si>
    <t>V006492</t>
  </si>
  <si>
    <t>CL3855</t>
  </si>
  <si>
    <t>V001997</t>
  </si>
  <si>
    <t>CL9890</t>
  </si>
  <si>
    <t>V006531</t>
  </si>
  <si>
    <t>CL2041</t>
  </si>
  <si>
    <t>V003073</t>
  </si>
  <si>
    <t>CL6691</t>
  </si>
  <si>
    <t>V001959</t>
  </si>
  <si>
    <t>V001385</t>
  </si>
  <si>
    <t>V000895</t>
  </si>
  <si>
    <t>CL6862</t>
  </si>
  <si>
    <t>V004925</t>
  </si>
  <si>
    <t>V000456</t>
  </si>
  <si>
    <t>V006620</t>
  </si>
  <si>
    <t>V005780</t>
  </si>
  <si>
    <t>V007405</t>
  </si>
  <si>
    <t>V003710</t>
  </si>
  <si>
    <t>CL5205</t>
  </si>
  <si>
    <t>V007377</t>
  </si>
  <si>
    <t>CL8189</t>
  </si>
  <si>
    <t>V004850</t>
  </si>
  <si>
    <t>CL2918</t>
  </si>
  <si>
    <t>V004749</t>
  </si>
  <si>
    <t>V004269</t>
  </si>
  <si>
    <t>V003523</t>
  </si>
  <si>
    <t>V004135</t>
  </si>
  <si>
    <t>V003603</t>
  </si>
  <si>
    <t>CL1508</t>
  </si>
  <si>
    <t>V007810</t>
  </si>
  <si>
    <t>CL2303</t>
  </si>
  <si>
    <t>V000714</t>
  </si>
  <si>
    <t>V004187</t>
  </si>
  <si>
    <t>V002215</t>
  </si>
  <si>
    <t>V005302</t>
  </si>
  <si>
    <t>CL1569</t>
  </si>
  <si>
    <t>V002924</t>
  </si>
  <si>
    <t>CL1217</t>
  </si>
  <si>
    <t>V007247</t>
  </si>
  <si>
    <t>V001811</t>
  </si>
  <si>
    <t>CL3789</t>
  </si>
  <si>
    <t>V003487</t>
  </si>
  <si>
    <t>V003142</t>
  </si>
  <si>
    <t>CL4051</t>
  </si>
  <si>
    <t>V001828</t>
  </si>
  <si>
    <t>V001156</t>
  </si>
  <si>
    <t>V001325</t>
  </si>
  <si>
    <t>CL9198</t>
  </si>
  <si>
    <t>V004313</t>
  </si>
  <si>
    <t>CL9050</t>
  </si>
  <si>
    <t>V000511</t>
  </si>
  <si>
    <t>CL5348</t>
  </si>
  <si>
    <t>V001681</t>
  </si>
  <si>
    <t>37,82</t>
  </si>
  <si>
    <t>V000500</t>
  </si>
  <si>
    <t>CL9536</t>
  </si>
  <si>
    <t>V007381</t>
  </si>
  <si>
    <t>CL3787</t>
  </si>
  <si>
    <t>V001857</t>
  </si>
  <si>
    <t>CL3387</t>
  </si>
  <si>
    <t>V001389</t>
  </si>
  <si>
    <t>CL7722</t>
  </si>
  <si>
    <t>V005616</t>
  </si>
  <si>
    <t>V003720</t>
  </si>
  <si>
    <t>V002387</t>
  </si>
  <si>
    <t>CL5927</t>
  </si>
  <si>
    <t>V005542</t>
  </si>
  <si>
    <t>V003237</t>
  </si>
  <si>
    <t>V006173</t>
  </si>
  <si>
    <t>21-09-2024</t>
  </si>
  <si>
    <t>CL8738</t>
  </si>
  <si>
    <t>V001541</t>
  </si>
  <si>
    <t>V001218</t>
  </si>
  <si>
    <t>V002682</t>
  </si>
  <si>
    <t>CL4298</t>
  </si>
  <si>
    <t>V007814</t>
  </si>
  <si>
    <t>CL3647</t>
  </si>
  <si>
    <t>V002994</t>
  </si>
  <si>
    <t>CL8723</t>
  </si>
  <si>
    <t>V005513</t>
  </si>
  <si>
    <t>CL6036</t>
  </si>
  <si>
    <t>V006314</t>
  </si>
  <si>
    <t>CL8804</t>
  </si>
  <si>
    <t>V001192</t>
  </si>
  <si>
    <t>V005773</t>
  </si>
  <si>
    <t>V005294</t>
  </si>
  <si>
    <t>V001543</t>
  </si>
  <si>
    <t>V003302</t>
  </si>
  <si>
    <t>CL3884</t>
  </si>
  <si>
    <t>V003325</t>
  </si>
  <si>
    <t>CL1576</t>
  </si>
  <si>
    <t>V007057</t>
  </si>
  <si>
    <t>CL9210</t>
  </si>
  <si>
    <t>V002540</t>
  </si>
  <si>
    <t>CL4841</t>
  </si>
  <si>
    <t>V000954</t>
  </si>
  <si>
    <t>V007177</t>
  </si>
  <si>
    <t>V006732</t>
  </si>
  <si>
    <t>V004847</t>
  </si>
  <si>
    <t>CL9322</t>
  </si>
  <si>
    <t>V006802</t>
  </si>
  <si>
    <t>V004331</t>
  </si>
  <si>
    <t>V000733</t>
  </si>
  <si>
    <t>V001157</t>
  </si>
  <si>
    <t>V007404</t>
  </si>
  <si>
    <t>CL1825</t>
  </si>
  <si>
    <t>V003295</t>
  </si>
  <si>
    <t>V006542</t>
  </si>
  <si>
    <t>CL7997</t>
  </si>
  <si>
    <t>V002983</t>
  </si>
  <si>
    <t>V005306</t>
  </si>
  <si>
    <t>V005162</t>
  </si>
  <si>
    <t>CL6179</t>
  </si>
  <si>
    <t>V002157</t>
  </si>
  <si>
    <t>V001063</t>
  </si>
  <si>
    <t>V002617</t>
  </si>
  <si>
    <t>V001168</t>
  </si>
  <si>
    <t>V003223</t>
  </si>
  <si>
    <t>CL9208</t>
  </si>
  <si>
    <t>V003637</t>
  </si>
  <si>
    <t>V005589</t>
  </si>
  <si>
    <t>CL1413</t>
  </si>
  <si>
    <t>V002939</t>
  </si>
  <si>
    <t>CL2056</t>
  </si>
  <si>
    <t>V007092</t>
  </si>
  <si>
    <t>CL4137</t>
  </si>
  <si>
    <t>V007193</t>
  </si>
  <si>
    <t>V004492</t>
  </si>
  <si>
    <t>V003141</t>
  </si>
  <si>
    <t>V004981</t>
  </si>
  <si>
    <t>CL6694</t>
  </si>
  <si>
    <t>V000144</t>
  </si>
  <si>
    <t>CL3878</t>
  </si>
  <si>
    <t>V003578</t>
  </si>
  <si>
    <t>V004947</t>
  </si>
  <si>
    <t>V002783</t>
  </si>
  <si>
    <t>CL4414</t>
  </si>
  <si>
    <t>V000718</t>
  </si>
  <si>
    <t>V001820</t>
  </si>
  <si>
    <t>V002503</t>
  </si>
  <si>
    <t>V004361</t>
  </si>
  <si>
    <t>V004172</t>
  </si>
  <si>
    <t>CL4523</t>
  </si>
  <si>
    <t>V006589</t>
  </si>
  <si>
    <t>V000396</t>
  </si>
  <si>
    <t>CL6713</t>
  </si>
  <si>
    <t>V005732</t>
  </si>
  <si>
    <t>V006321</t>
  </si>
  <si>
    <t>V007187</t>
  </si>
  <si>
    <t>CL3556</t>
  </si>
  <si>
    <t>V007721</t>
  </si>
  <si>
    <t>CL4226</t>
  </si>
  <si>
    <t>V004493</t>
  </si>
  <si>
    <t>V001366</t>
  </si>
  <si>
    <t>CL9436</t>
  </si>
  <si>
    <t>V007289</t>
  </si>
  <si>
    <t>CL1854</t>
  </si>
  <si>
    <t>V006000</t>
  </si>
  <si>
    <t>CL4745</t>
  </si>
  <si>
    <t>V000596</t>
  </si>
  <si>
    <t>V006206</t>
  </si>
  <si>
    <t>14/03/2024</t>
  </si>
  <si>
    <t>V003953</t>
  </si>
  <si>
    <t>CL2667</t>
  </si>
  <si>
    <t>V005393</t>
  </si>
  <si>
    <t>CL6576</t>
  </si>
  <si>
    <t>V005918</t>
  </si>
  <si>
    <t>V004969</t>
  </si>
  <si>
    <t>CL8362</t>
  </si>
  <si>
    <t>V002915</t>
  </si>
  <si>
    <t>V002327</t>
  </si>
  <si>
    <t>63,87</t>
  </si>
  <si>
    <t>V005645</t>
  </si>
  <si>
    <t>V003767</t>
  </si>
  <si>
    <t>CL1212</t>
  </si>
  <si>
    <t>V003441</t>
  </si>
  <si>
    <t>CL2446</t>
  </si>
  <si>
    <t>V003852</t>
  </si>
  <si>
    <t>CL8772</t>
  </si>
  <si>
    <t>V004133</t>
  </si>
  <si>
    <t>CL8742</t>
  </si>
  <si>
    <t>V006807</t>
  </si>
  <si>
    <t>CL7612</t>
  </si>
  <si>
    <t>V007332</t>
  </si>
  <si>
    <t>CL5773</t>
  </si>
  <si>
    <t>V002144</t>
  </si>
  <si>
    <t>V007374</t>
  </si>
  <si>
    <t>CL7295</t>
  </si>
  <si>
    <t>V005074</t>
  </si>
  <si>
    <t>CL4826</t>
  </si>
  <si>
    <t>V001572</t>
  </si>
  <si>
    <t>V004080</t>
  </si>
  <si>
    <t>30/04/2024</t>
  </si>
  <si>
    <t>CL8926</t>
  </si>
  <si>
    <t>V001123</t>
  </si>
  <si>
    <t>V002787</t>
  </si>
  <si>
    <t>V006336</t>
  </si>
  <si>
    <t>CL6920</t>
  </si>
  <si>
    <t>V002968</t>
  </si>
  <si>
    <t>CL4746</t>
  </si>
  <si>
    <t>V002505</t>
  </si>
  <si>
    <t>V005989</t>
  </si>
  <si>
    <t>V003466</t>
  </si>
  <si>
    <t>V000676</t>
  </si>
  <si>
    <t>V002809</t>
  </si>
  <si>
    <t>V007165</t>
  </si>
  <si>
    <t>CL8574</t>
  </si>
  <si>
    <t>V003349</t>
  </si>
  <si>
    <t>V000729</t>
  </si>
  <si>
    <t>V000413</t>
  </si>
  <si>
    <t>V003147</t>
  </si>
  <si>
    <t>13,05</t>
  </si>
  <si>
    <t>V001517</t>
  </si>
  <si>
    <t>V005746</t>
  </si>
  <si>
    <t>V000826</t>
  </si>
  <si>
    <t>V003268</t>
  </si>
  <si>
    <t>28/08/2024</t>
  </si>
  <si>
    <t>V003975</t>
  </si>
  <si>
    <t>CL6806</t>
  </si>
  <si>
    <t>V000617</t>
  </si>
  <si>
    <t>CL9608</t>
  </si>
  <si>
    <t>V000115</t>
  </si>
  <si>
    <t>V000418</t>
  </si>
  <si>
    <t>CL4272</t>
  </si>
  <si>
    <t>V003070</t>
  </si>
  <si>
    <t>V001626</t>
  </si>
  <si>
    <t>CL6627</t>
  </si>
  <si>
    <t>V007114</t>
  </si>
  <si>
    <t>CL7405</t>
  </si>
  <si>
    <t>V006749</t>
  </si>
  <si>
    <t>â‚¬ 22.11</t>
  </si>
  <si>
    <t>V004186</t>
  </si>
  <si>
    <t>V002897</t>
  </si>
  <si>
    <t>CL9583</t>
  </si>
  <si>
    <t>V007465</t>
  </si>
  <si>
    <t>V002083</t>
  </si>
  <si>
    <t>V000754</t>
  </si>
  <si>
    <t>CL4555</t>
  </si>
  <si>
    <t>V002547</t>
  </si>
  <si>
    <t>CL5752</t>
  </si>
  <si>
    <t>V003970</t>
  </si>
  <si>
    <t>V003374</t>
  </si>
  <si>
    <t>V005727</t>
  </si>
  <si>
    <t>V004108</t>
  </si>
  <si>
    <t>CL7087</t>
  </si>
  <si>
    <t>V002445</t>
  </si>
  <si>
    <t>CL7265</t>
  </si>
  <si>
    <t>V004381</t>
  </si>
  <si>
    <t>V001067</t>
  </si>
  <si>
    <t>CL6690</t>
  </si>
  <si>
    <t>V003914</t>
  </si>
  <si>
    <t>CL3907</t>
  </si>
  <si>
    <t>V005288</t>
  </si>
  <si>
    <t>CL5696</t>
  </si>
  <si>
    <t>V005537</t>
  </si>
  <si>
    <t>CL4930</t>
  </si>
  <si>
    <t>V005388</t>
  </si>
  <si>
    <t>CL2374</t>
  </si>
  <si>
    <t>V005733</t>
  </si>
  <si>
    <t>CL5674</t>
  </si>
  <si>
    <t>V003499</t>
  </si>
  <si>
    <t>CL7214</t>
  </si>
  <si>
    <t>V002739</t>
  </si>
  <si>
    <t>V005053</t>
  </si>
  <si>
    <t>CL1208</t>
  </si>
  <si>
    <t>V004001</t>
  </si>
  <si>
    <t>V001569</t>
  </si>
  <si>
    <t>CL4156</t>
  </si>
  <si>
    <t>V002428</t>
  </si>
  <si>
    <t>CL7877</t>
  </si>
  <si>
    <t>V003747</t>
  </si>
  <si>
    <t>V006834</t>
  </si>
  <si>
    <t>V007408</t>
  </si>
  <si>
    <t>CL7095</t>
  </si>
  <si>
    <t>V001688</t>
  </si>
  <si>
    <t>V000852</t>
  </si>
  <si>
    <t>V003547</t>
  </si>
  <si>
    <t>13/10/2025</t>
  </si>
  <si>
    <t>V006304</t>
  </si>
  <si>
    <t>V000896</t>
  </si>
  <si>
    <t>CL1602</t>
  </si>
  <si>
    <t>V004593</t>
  </si>
  <si>
    <t>V006402</t>
  </si>
  <si>
    <t>CL7614</t>
  </si>
  <si>
    <t>V005879</t>
  </si>
  <si>
    <t>V000336</t>
  </si>
  <si>
    <t>CL6362</t>
  </si>
  <si>
    <t>V002840</t>
  </si>
  <si>
    <t>CL2092</t>
  </si>
  <si>
    <t>V003088</t>
  </si>
  <si>
    <t>CL5005</t>
  </si>
  <si>
    <t>V004612</t>
  </si>
  <si>
    <t>V001349</t>
  </si>
  <si>
    <t>V001016</t>
  </si>
  <si>
    <t>CL7619</t>
  </si>
  <si>
    <t>V002817</t>
  </si>
  <si>
    <t>CL9893</t>
  </si>
  <si>
    <t>V001632</t>
  </si>
  <si>
    <t>V002490</t>
  </si>
  <si>
    <t>V003731</t>
  </si>
  <si>
    <t>V006906</t>
  </si>
  <si>
    <t>CL1329</t>
  </si>
  <si>
    <t>V003252</t>
  </si>
  <si>
    <t>CL7164</t>
  </si>
  <si>
    <t>V007402</t>
  </si>
  <si>
    <t>V007268</t>
  </si>
  <si>
    <t>V005878</t>
  </si>
  <si>
    <t>CL7741</t>
  </si>
  <si>
    <t>V006666</t>
  </si>
  <si>
    <t>CL4417</t>
  </si>
  <si>
    <t>V005882</t>
  </si>
  <si>
    <t>V002071</t>
  </si>
  <si>
    <t>CL1295</t>
  </si>
  <si>
    <t>V004453</t>
  </si>
  <si>
    <t>CL7436</t>
  </si>
  <si>
    <t>V007798</t>
  </si>
  <si>
    <t>V005409</t>
  </si>
  <si>
    <t>V001636</t>
  </si>
  <si>
    <t>V004647</t>
  </si>
  <si>
    <t>CL4513</t>
  </si>
  <si>
    <t>V006485</t>
  </si>
  <si>
    <t>CL2107</t>
  </si>
  <si>
    <t>V002480</t>
  </si>
  <si>
    <t>V006618</t>
  </si>
  <si>
    <t>CL5362</t>
  </si>
  <si>
    <t>V002266</t>
  </si>
  <si>
    <t>V002960</t>
  </si>
  <si>
    <t>V005324</t>
  </si>
  <si>
    <t>CL3976</t>
  </si>
  <si>
    <t>V007553</t>
  </si>
  <si>
    <t>V003060</t>
  </si>
  <si>
    <t>CL2488</t>
  </si>
  <si>
    <t>V005054</t>
  </si>
  <si>
    <t>CL5171</t>
  </si>
  <si>
    <t>V005870</t>
  </si>
  <si>
    <t>V002142</t>
  </si>
  <si>
    <t>V005105</t>
  </si>
  <si>
    <t>CL3099</t>
  </si>
  <si>
    <t>V003119</t>
  </si>
  <si>
    <t>CL5955</t>
  </si>
  <si>
    <t>V005189</t>
  </si>
  <si>
    <t>40,44</t>
  </si>
  <si>
    <t>CL9526</t>
  </si>
  <si>
    <t>V007544</t>
  </si>
  <si>
    <t>CL8131</t>
  </si>
  <si>
    <t>V004046</t>
  </si>
  <si>
    <t>V003357</t>
  </si>
  <si>
    <t>CL3051</t>
  </si>
  <si>
    <t>V002745</t>
  </si>
  <si>
    <t>V007254</t>
  </si>
  <si>
    <t>CL9948</t>
  </si>
  <si>
    <t>V003507</t>
  </si>
  <si>
    <t>CL4764</t>
  </si>
  <si>
    <t>V001680</t>
  </si>
  <si>
    <t>CL8409</t>
  </si>
  <si>
    <t>V004250</t>
  </si>
  <si>
    <t>V003148</t>
  </si>
  <si>
    <t>CL7972</t>
  </si>
  <si>
    <t>V002295</t>
  </si>
  <si>
    <t>CL4138</t>
  </si>
  <si>
    <t>V007005</t>
  </si>
  <si>
    <t>V006934</t>
  </si>
  <si>
    <t>V000581</t>
  </si>
  <si>
    <t>V001471</t>
  </si>
  <si>
    <t>V004800</t>
  </si>
  <si>
    <t>V004071</t>
  </si>
  <si>
    <t>V005309</t>
  </si>
  <si>
    <t>V003344</t>
  </si>
  <si>
    <t>CL7771</t>
  </si>
  <si>
    <t>V004993</t>
  </si>
  <si>
    <t>V004584</t>
  </si>
  <si>
    <t>V003673</t>
  </si>
  <si>
    <t>CL6071</t>
  </si>
  <si>
    <t>V000560</t>
  </si>
  <si>
    <t>CL1994</t>
  </si>
  <si>
    <t>V005238</t>
  </si>
  <si>
    <t>V005216</t>
  </si>
  <si>
    <t>V002850</t>
  </si>
  <si>
    <t>CL3970</t>
  </si>
  <si>
    <t>V000513</t>
  </si>
  <si>
    <t>V001082</t>
  </si>
  <si>
    <t>CL3336</t>
  </si>
  <si>
    <t>V001665</t>
  </si>
  <si>
    <t>V001013</t>
  </si>
  <si>
    <t>V001932</t>
  </si>
  <si>
    <t>V001151</t>
  </si>
  <si>
    <t>CL6978</t>
  </si>
  <si>
    <t>V002839</t>
  </si>
  <si>
    <t>V005950</t>
  </si>
  <si>
    <t>CL2922</t>
  </si>
  <si>
    <t>V000117</t>
  </si>
  <si>
    <t>V000741</t>
  </si>
  <si>
    <t>V007672</t>
  </si>
  <si>
    <t>V006071</t>
  </si>
  <si>
    <t>CL6662</t>
  </si>
  <si>
    <t>V005178</t>
  </si>
  <si>
    <t>CL5100</t>
  </si>
  <si>
    <t>V003676</t>
  </si>
  <si>
    <t>V005907</t>
  </si>
  <si>
    <t>V000831</t>
  </si>
  <si>
    <t>CL4066</t>
  </si>
  <si>
    <t>V000120</t>
  </si>
  <si>
    <t>CL9850</t>
  </si>
  <si>
    <t>V004753</t>
  </si>
  <si>
    <t>CL8730</t>
  </si>
  <si>
    <t>V007627</t>
  </si>
  <si>
    <t>V007569</t>
  </si>
  <si>
    <t>V000636</t>
  </si>
  <si>
    <t>CL6826</t>
  </si>
  <si>
    <t>V004466</t>
  </si>
  <si>
    <t>V004365</t>
  </si>
  <si>
    <t>V006800</t>
  </si>
  <si>
    <t>V007080</t>
  </si>
  <si>
    <t>V006967</t>
  </si>
  <si>
    <t>V007011</t>
  </si>
  <si>
    <t>CL2455</t>
  </si>
  <si>
    <t>V004143</t>
  </si>
  <si>
    <t>CL7930</t>
  </si>
  <si>
    <t>V007028</t>
  </si>
  <si>
    <t>V000992</t>
  </si>
  <si>
    <t>CL1155</t>
  </si>
  <si>
    <t>V000877</t>
  </si>
  <si>
    <t>CL5504</t>
  </si>
  <si>
    <t>V004870</t>
  </si>
  <si>
    <t>CL8604</t>
  </si>
  <si>
    <t>V005223</t>
  </si>
  <si>
    <t>V000005</t>
  </si>
  <si>
    <t>V003052</t>
  </si>
  <si>
    <t>V005692</t>
  </si>
  <si>
    <t>V003125</t>
  </si>
  <si>
    <t>CL1672</t>
  </si>
  <si>
    <t>V006408</t>
  </si>
  <si>
    <t>CL9272</t>
  </si>
  <si>
    <t>V007137</t>
  </si>
  <si>
    <t>CL1244</t>
  </si>
  <si>
    <t>V002661</t>
  </si>
  <si>
    <t>CL1482</t>
  </si>
  <si>
    <t>V002492</t>
  </si>
  <si>
    <t>V007147</t>
  </si>
  <si>
    <t>V005174</t>
  </si>
  <si>
    <t>V003855</t>
  </si>
  <si>
    <t>CL5573</t>
  </si>
  <si>
    <t>V004934</t>
  </si>
  <si>
    <t>V004778</t>
  </si>
  <si>
    <t>CL5717</t>
  </si>
  <si>
    <t>V001716</t>
  </si>
  <si>
    <t>V006449</t>
  </si>
  <si>
    <t>V006714</t>
  </si>
  <si>
    <t>V006458</t>
  </si>
  <si>
    <t>CL4627</t>
  </si>
  <si>
    <t>V006294</t>
  </si>
  <si>
    <t>V001149</t>
  </si>
  <si>
    <t>V003262</t>
  </si>
  <si>
    <t>V000575</t>
  </si>
  <si>
    <t>V003770</t>
  </si>
  <si>
    <t>V003737</t>
  </si>
  <si>
    <t>V004147</t>
  </si>
  <si>
    <t>CL2983</t>
  </si>
  <si>
    <t>V000854</t>
  </si>
  <si>
    <t>V001983</t>
  </si>
  <si>
    <t>V002775</t>
  </si>
  <si>
    <t>V005920</t>
  </si>
  <si>
    <t>V004930</t>
  </si>
  <si>
    <t>V005212</t>
  </si>
  <si>
    <t>CL4314</t>
  </si>
  <si>
    <t>V001167</t>
  </si>
  <si>
    <t>V006615</t>
  </si>
  <si>
    <t>V006003</t>
  </si>
  <si>
    <t>CL1979</t>
  </si>
  <si>
    <t>V000972</t>
  </si>
  <si>
    <t>V002702</t>
  </si>
  <si>
    <t>V004496</t>
  </si>
  <si>
    <t>V006656</t>
  </si>
  <si>
    <t>V003848</t>
  </si>
  <si>
    <t>V002369</t>
  </si>
  <si>
    <t>CL7404</t>
  </si>
  <si>
    <t>V004116</t>
  </si>
  <si>
    <t>V004781</t>
  </si>
  <si>
    <t>V004132</t>
  </si>
  <si>
    <t>CL2609</t>
  </si>
  <si>
    <t>V002951</t>
  </si>
  <si>
    <t>CL5774</t>
  </si>
  <si>
    <t>V005626</t>
  </si>
  <si>
    <t>CL8927</t>
  </si>
  <si>
    <t>V006972</t>
  </si>
  <si>
    <t>CL2849</t>
  </si>
  <si>
    <t>V000525</t>
  </si>
  <si>
    <t>V002456</t>
  </si>
  <si>
    <t>CL9072</t>
  </si>
  <si>
    <t>V005017</t>
  </si>
  <si>
    <t>CL7157</t>
  </si>
  <si>
    <t>V001842</t>
  </si>
  <si>
    <t>V005987</t>
  </si>
  <si>
    <t>V000538</t>
  </si>
  <si>
    <t>CL5308</t>
  </si>
  <si>
    <t>V002807</t>
  </si>
  <si>
    <t>V005802</t>
  </si>
  <si>
    <t>CL2255</t>
  </si>
  <si>
    <t>V005597</t>
  </si>
  <si>
    <t>CL4405</t>
  </si>
  <si>
    <t>V007207</t>
  </si>
  <si>
    <t>V007344</t>
  </si>
  <si>
    <t>28-08-2024</t>
  </si>
  <si>
    <t>V004342</t>
  </si>
  <si>
    <t>V003176</t>
  </si>
  <si>
    <t>V000785</t>
  </si>
  <si>
    <t>V004058</t>
  </si>
  <si>
    <t>V001410</t>
  </si>
  <si>
    <t>V002538</t>
  </si>
  <si>
    <t>â‚¬ 41.5</t>
  </si>
  <si>
    <t>V000155</t>
  </si>
  <si>
    <t>V003010</t>
  </si>
  <si>
    <t>CL1047</t>
  </si>
  <si>
    <t>V001687</t>
  </si>
  <si>
    <t>CL2262</t>
  </si>
  <si>
    <t>V002902</t>
  </si>
  <si>
    <t>V007456</t>
  </si>
  <si>
    <t>CL3515</t>
  </si>
  <si>
    <t>V004722</t>
  </si>
  <si>
    <t>16/08/2024</t>
  </si>
  <si>
    <t>V003864</t>
  </si>
  <si>
    <t>CL4160</t>
  </si>
  <si>
    <t>V002734</t>
  </si>
  <si>
    <t>V001896</t>
  </si>
  <si>
    <t>V005443</t>
  </si>
  <si>
    <t>V000570</t>
  </si>
  <si>
    <t>CL7550</t>
  </si>
  <si>
    <t>V006710</t>
  </si>
  <si>
    <t>25-12-2025</t>
  </si>
  <si>
    <t>CL8085</t>
  </si>
  <si>
    <t>V005855</t>
  </si>
  <si>
    <t>CL5804</t>
  </si>
  <si>
    <t>V001817</t>
  </si>
  <si>
    <t>CL6038</t>
  </si>
  <si>
    <t>V002066</t>
  </si>
  <si>
    <t>V000128</t>
  </si>
  <si>
    <t>V003395</t>
  </si>
  <si>
    <t>V003328</t>
  </si>
  <si>
    <t>CL5632</t>
  </si>
  <si>
    <t>V006103</t>
  </si>
  <si>
    <t>CL1078</t>
  </si>
  <si>
    <t>V002976</t>
  </si>
  <si>
    <t>V000981</t>
  </si>
  <si>
    <t>CL1636</t>
  </si>
  <si>
    <t>V002301</t>
  </si>
  <si>
    <t>CL1129</t>
  </si>
  <si>
    <t>V000191</t>
  </si>
  <si>
    <t>V001140</t>
  </si>
  <si>
    <t>CL7412</t>
  </si>
  <si>
    <t>V005089</t>
  </si>
  <si>
    <t>CL4300</t>
  </si>
  <si>
    <t>V000700</t>
  </si>
  <si>
    <t>CL4256</t>
  </si>
  <si>
    <t>V007628</t>
  </si>
  <si>
    <t>V000607</t>
  </si>
  <si>
    <t>V004277</t>
  </si>
  <si>
    <t>V000302</t>
  </si>
  <si>
    <t>V006641</t>
  </si>
  <si>
    <t>V003421</t>
  </si>
  <si>
    <t>CL1300</t>
  </si>
  <si>
    <t>V007693</t>
  </si>
  <si>
    <t>V001061</t>
  </si>
  <si>
    <t>V007755</t>
  </si>
  <si>
    <t>V007830</t>
  </si>
  <si>
    <t>CL3514</t>
  </si>
  <si>
    <t>V002566</t>
  </si>
  <si>
    <t>CL1024</t>
  </si>
  <si>
    <t>V003628</t>
  </si>
  <si>
    <t>V001070</t>
  </si>
  <si>
    <t>CL5448</t>
  </si>
  <si>
    <t>V002525</t>
  </si>
  <si>
    <t>CL5603</t>
  </si>
  <si>
    <t>V002206</t>
  </si>
  <si>
    <t>V001244</t>
  </si>
  <si>
    <t>V007340</t>
  </si>
  <si>
    <t>V000017</t>
  </si>
  <si>
    <t>CL9645</t>
  </si>
  <si>
    <t>V003121</t>
  </si>
  <si>
    <t>V004643</t>
  </si>
  <si>
    <t>CL6519</t>
  </si>
  <si>
    <t>V004755</t>
  </si>
  <si>
    <t>CL6051</t>
  </si>
  <si>
    <t>V000816</t>
  </si>
  <si>
    <t>V003068</t>
  </si>
  <si>
    <t>V007635</t>
  </si>
  <si>
    <t>CL7311</t>
  </si>
  <si>
    <t>V005601</t>
  </si>
  <si>
    <t>V000960</t>
  </si>
  <si>
    <t>CL1238</t>
  </si>
  <si>
    <t>V007023</t>
  </si>
  <si>
    <t>V006428</t>
  </si>
  <si>
    <t>V004894</t>
  </si>
  <si>
    <t>CL3541</t>
  </si>
  <si>
    <t>V007445</t>
  </si>
  <si>
    <t>CL1058</t>
  </si>
  <si>
    <t>V000226</t>
  </si>
  <si>
    <t>CL5662</t>
  </si>
  <si>
    <t>V006171</t>
  </si>
  <si>
    <t>V003355</t>
  </si>
  <si>
    <t>V005896</t>
  </si>
  <si>
    <t>CL9515</t>
  </si>
  <si>
    <t>V002486</t>
  </si>
  <si>
    <t>20/05/2025</t>
  </si>
  <si>
    <t>76,6</t>
  </si>
  <si>
    <t>V000563</t>
  </si>
  <si>
    <t>V003437</t>
  </si>
  <si>
    <t>127,0</t>
  </si>
  <si>
    <t>CL1661</t>
  </si>
  <si>
    <t>V006374</t>
  </si>
  <si>
    <t>CL9551</t>
  </si>
  <si>
    <t>V006182</t>
  </si>
  <si>
    <t>V001694</t>
  </si>
  <si>
    <t>CL7021</t>
  </si>
  <si>
    <t>V006894</t>
  </si>
  <si>
    <t>CL8290</t>
  </si>
  <si>
    <t>V001046</t>
  </si>
  <si>
    <t>V003447</t>
  </si>
  <si>
    <t>â‚¬ 3.65</t>
  </si>
  <si>
    <t>CL5037</t>
  </si>
  <si>
    <t>V004566</t>
  </si>
  <si>
    <t>V000955</t>
  </si>
  <si>
    <t>CL9985</t>
  </si>
  <si>
    <t>V002736</t>
  </si>
  <si>
    <t>19/10/2025</t>
  </si>
  <si>
    <t>V004736</t>
  </si>
  <si>
    <t>CL8227</t>
  </si>
  <si>
    <t>V007696</t>
  </si>
  <si>
    <t>CL8944</t>
  </si>
  <si>
    <t>V001219</t>
  </si>
  <si>
    <t>CL9602</t>
  </si>
  <si>
    <t>V005255</t>
  </si>
  <si>
    <t>V005512</t>
  </si>
  <si>
    <t>V007601</t>
  </si>
  <si>
    <t>CL1749</t>
  </si>
  <si>
    <t>V001528</t>
  </si>
  <si>
    <t>V003988</t>
  </si>
  <si>
    <t>CL1337</t>
  </si>
  <si>
    <t>V001301</t>
  </si>
  <si>
    <t>V007816</t>
  </si>
  <si>
    <t>CL4331</t>
  </si>
  <si>
    <t>V006945</t>
  </si>
  <si>
    <t>V005700</t>
  </si>
  <si>
    <t>V000161</t>
  </si>
  <si>
    <t>CL5846</t>
  </si>
  <si>
    <t>V004068</t>
  </si>
  <si>
    <t>CL3096</t>
  </si>
  <si>
    <t>V005801</t>
  </si>
  <si>
    <t>V000957</t>
  </si>
  <si>
    <t>V003792</t>
  </si>
  <si>
    <t>CL3236</t>
  </si>
  <si>
    <t>V003235</t>
  </si>
  <si>
    <t>CL2421</t>
  </si>
  <si>
    <t>V002870</t>
  </si>
  <si>
    <t>CL4615</t>
  </si>
  <si>
    <t>V003778</t>
  </si>
  <si>
    <t>V004434</t>
  </si>
  <si>
    <t>CL4514</t>
  </si>
  <si>
    <t>V004974</t>
  </si>
  <si>
    <t>V006016</t>
  </si>
  <si>
    <t>V002962</t>
  </si>
  <si>
    <t>CL3754</t>
  </si>
  <si>
    <t>V005981</t>
  </si>
  <si>
    <t>V002201</t>
  </si>
  <si>
    <t>V000099</t>
  </si>
  <si>
    <t>CL8316</t>
  </si>
  <si>
    <t>V007766</t>
  </si>
  <si>
    <t>V002558</t>
  </si>
  <si>
    <t>CL8496</t>
  </si>
  <si>
    <t>V003184</t>
  </si>
  <si>
    <t>V007395</t>
  </si>
  <si>
    <t>CL8448</t>
  </si>
  <si>
    <t>V000254</t>
  </si>
  <si>
    <t>CL6892</t>
  </si>
  <si>
    <t>V004200</t>
  </si>
  <si>
    <t>V001446</t>
  </si>
  <si>
    <t>V005540</t>
  </si>
  <si>
    <t>V001649</t>
  </si>
  <si>
    <t>V004683</t>
  </si>
  <si>
    <t>CL8171</t>
  </si>
  <si>
    <t>V004724</t>
  </si>
  <si>
    <t>V003992</t>
  </si>
  <si>
    <t>V001697</t>
  </si>
  <si>
    <t>V003192</t>
  </si>
  <si>
    <t>V006198</t>
  </si>
  <si>
    <t>V006296</t>
  </si>
  <si>
    <t>V004500</t>
  </si>
  <si>
    <t>25/05/2024</t>
  </si>
  <si>
    <t>CL4702</t>
  </si>
  <si>
    <t>V001155</t>
  </si>
  <si>
    <t>V002256</t>
  </si>
  <si>
    <t>V006960</t>
  </si>
  <si>
    <t>V001683</t>
  </si>
  <si>
    <t>V003171</t>
  </si>
  <si>
    <t>V007401</t>
  </si>
  <si>
    <t>V002057</t>
  </si>
  <si>
    <t>V007159</t>
  </si>
  <si>
    <t>V004091</t>
  </si>
  <si>
    <t>V007788</t>
  </si>
  <si>
    <t>V003109</t>
  </si>
  <si>
    <t>V004549</t>
  </si>
  <si>
    <t>CL1160</t>
  </si>
  <si>
    <t>V003724</t>
  </si>
  <si>
    <t>CL6930</t>
  </si>
  <si>
    <t>V006398</t>
  </si>
  <si>
    <t>V005424</t>
  </si>
  <si>
    <t>CL9634</t>
  </si>
  <si>
    <t>V007041</t>
  </si>
  <si>
    <t>V002050</t>
  </si>
  <si>
    <t>V004977</t>
  </si>
  <si>
    <t>CL8644</t>
  </si>
  <si>
    <t>V003644</t>
  </si>
  <si>
    <t>V000624</t>
  </si>
  <si>
    <t>V006490</t>
  </si>
  <si>
    <t>CL6407</t>
  </si>
  <si>
    <t>V007686</t>
  </si>
  <si>
    <t>CL3642</t>
  </si>
  <si>
    <t>V005884</t>
  </si>
  <si>
    <t>V000263</t>
  </si>
  <si>
    <t>V005731</t>
  </si>
  <si>
    <t>V003370</t>
  </si>
  <si>
    <t>V004062</t>
  </si>
  <si>
    <t>CL9455</t>
  </si>
  <si>
    <t>V005535</t>
  </si>
  <si>
    <t>V006295</t>
  </si>
  <si>
    <t>V006066</t>
  </si>
  <si>
    <t>V006617</t>
  </si>
  <si>
    <t>CL6686</t>
  </si>
  <si>
    <t>V004737</t>
  </si>
  <si>
    <t>V002386</t>
  </si>
  <si>
    <t>CL2794</t>
  </si>
  <si>
    <t>V006695</t>
  </si>
  <si>
    <t>V005760</t>
  </si>
  <si>
    <t>CL7983</t>
  </si>
  <si>
    <t>V001960</t>
  </si>
  <si>
    <t>CL5670</t>
  </si>
  <si>
    <t>V002977</t>
  </si>
  <si>
    <t>CL1379</t>
  </si>
  <si>
    <t>V000489</t>
  </si>
  <si>
    <t>V001844</t>
  </si>
  <si>
    <t>V001735</t>
  </si>
  <si>
    <t>V002912</t>
  </si>
  <si>
    <t>V003220</t>
  </si>
  <si>
    <t>V000147</t>
  </si>
  <si>
    <t>28/11/2024</t>
  </si>
  <si>
    <t>V005631</t>
  </si>
  <si>
    <t>39,26</t>
  </si>
  <si>
    <t>CL5042</t>
  </si>
  <si>
    <t>V001987</t>
  </si>
  <si>
    <t>V001370</t>
  </si>
  <si>
    <t>V006547</t>
  </si>
  <si>
    <t>V006052</t>
  </si>
  <si>
    <t>CL9192</t>
  </si>
  <si>
    <t>V007099</t>
  </si>
  <si>
    <t>V002812</t>
  </si>
  <si>
    <t>V000660</t>
  </si>
  <si>
    <t>V001795</t>
  </si>
  <si>
    <t>V007517</t>
  </si>
  <si>
    <t>CL8740</t>
  </si>
  <si>
    <t>V002512</t>
  </si>
  <si>
    <t>V003398</t>
  </si>
  <si>
    <t>V004283</t>
  </si>
  <si>
    <t>CL6987</t>
  </si>
  <si>
    <t>V001148</t>
  </si>
  <si>
    <t>V003273</t>
  </si>
  <si>
    <t>CL1832</t>
  </si>
  <si>
    <t>V000609</t>
  </si>
  <si>
    <t>CL9153</t>
  </si>
  <si>
    <t>V006288</t>
  </si>
  <si>
    <t>V006896</t>
  </si>
  <si>
    <t>V003583</t>
  </si>
  <si>
    <t>V001931</t>
  </si>
  <si>
    <t>V007126</t>
  </si>
  <si>
    <t>CL9424</t>
  </si>
  <si>
    <t>V000198</t>
  </si>
  <si>
    <t>CL7825</t>
  </si>
  <si>
    <t>V002932</t>
  </si>
  <si>
    <t>V002328</t>
  </si>
  <si>
    <t>CL9664</t>
  </si>
  <si>
    <t>V004390</t>
  </si>
  <si>
    <t>28-03-2025</t>
  </si>
  <si>
    <t>V000767</t>
  </si>
  <si>
    <t>CL7165</t>
  </si>
  <si>
    <t>V004497</t>
  </si>
  <si>
    <t>CL2598</t>
  </si>
  <si>
    <t>V004219</t>
  </si>
  <si>
    <t>CL4194</t>
  </si>
  <si>
    <t>V003256</t>
  </si>
  <si>
    <t>V000203</t>
  </si>
  <si>
    <t>â‚¬ 43.41</t>
  </si>
  <si>
    <t>V003511</t>
  </si>
  <si>
    <t>8,65</t>
  </si>
  <si>
    <t>CL5640</t>
  </si>
  <si>
    <t>V004932</t>
  </si>
  <si>
    <t>CL6936</t>
  </si>
  <si>
    <t>V006391</t>
  </si>
  <si>
    <t>CL9473</t>
  </si>
  <si>
    <t>V005536</t>
  </si>
  <si>
    <t>V001734</t>
  </si>
  <si>
    <t>V005792</t>
  </si>
  <si>
    <t>V002778</t>
  </si>
  <si>
    <t>31/12/2024</t>
  </si>
  <si>
    <t>V001708</t>
  </si>
  <si>
    <t>â‚¬ 60.41</t>
  </si>
  <si>
    <t>V005173</t>
  </si>
  <si>
    <t>CL6457</t>
  </si>
  <si>
    <t>V005250</t>
  </si>
  <si>
    <t>â‚¬ 41.16</t>
  </si>
  <si>
    <t>CL5616</t>
  </si>
  <si>
    <t>V005758</t>
  </si>
  <si>
    <t>V003475</t>
  </si>
  <si>
    <t>V006529</t>
  </si>
  <si>
    <t>CL4854</t>
  </si>
  <si>
    <t>V007746</t>
  </si>
  <si>
    <t>CL9223</t>
  </si>
  <si>
    <t>V005856</t>
  </si>
  <si>
    <t>CL3240</t>
  </si>
  <si>
    <t>V000855</t>
  </si>
  <si>
    <t>V005686</t>
  </si>
  <si>
    <t>CL6867</t>
  </si>
  <si>
    <t>V006364</t>
  </si>
  <si>
    <t>V004738</t>
  </si>
  <si>
    <t>CL7789</t>
  </si>
  <si>
    <t>V004098</t>
  </si>
  <si>
    <t>V002161</t>
  </si>
  <si>
    <t>CL3498</t>
  </si>
  <si>
    <t>V000699</t>
  </si>
  <si>
    <t>V003000</t>
  </si>
  <si>
    <t>V003697</t>
  </si>
  <si>
    <t>CL6990</t>
  </si>
  <si>
    <t>V001637</t>
  </si>
  <si>
    <t>CL2422</t>
  </si>
  <si>
    <t>V007281</t>
  </si>
  <si>
    <t>V007555</t>
  </si>
  <si>
    <t>CL3249</t>
  </si>
  <si>
    <t>V003458</t>
  </si>
  <si>
    <t>CL2603</t>
  </si>
  <si>
    <t>V003582</t>
  </si>
  <si>
    <t>CL1585</t>
  </si>
  <si>
    <t>V001292</t>
  </si>
  <si>
    <t>CL3886</t>
  </si>
  <si>
    <t>V004660</t>
  </si>
  <si>
    <t>39,18</t>
  </si>
  <si>
    <t>V006586</t>
  </si>
  <si>
    <t>V005617</t>
  </si>
  <si>
    <t>V001854</t>
  </si>
  <si>
    <t>CL7676</t>
  </si>
  <si>
    <t>V005233</t>
  </si>
  <si>
    <t>CL9560</t>
  </si>
  <si>
    <t>V003764</t>
  </si>
  <si>
    <t>CL9067</t>
  </si>
  <si>
    <t>V003305</t>
  </si>
  <si>
    <t>CL3859</t>
  </si>
  <si>
    <t>V005728</t>
  </si>
  <si>
    <t>V003744</t>
  </si>
  <si>
    <t>V003446</t>
  </si>
  <si>
    <t>CL9457</t>
  </si>
  <si>
    <t>V001999</t>
  </si>
  <si>
    <t>CL9637</t>
  </si>
  <si>
    <t>V000664</t>
  </si>
  <si>
    <t>CL3525</t>
  </si>
  <si>
    <t>V004780</t>
  </si>
  <si>
    <t>CL2211</t>
  </si>
  <si>
    <t>V005354</t>
  </si>
  <si>
    <t>CL5346</t>
  </si>
  <si>
    <t>V007763</t>
  </si>
  <si>
    <t>V003749</t>
  </si>
  <si>
    <t>V004414</t>
  </si>
  <si>
    <t>CL3175</t>
  </si>
  <si>
    <t>V004745</t>
  </si>
  <si>
    <t>V005531</t>
  </si>
  <si>
    <t>V005576</t>
  </si>
  <si>
    <t>CL3438</t>
  </si>
  <si>
    <t>V000710</t>
  </si>
  <si>
    <t>CL1399</t>
  </si>
  <si>
    <t>V007527</t>
  </si>
  <si>
    <t>CL9180</t>
  </si>
  <si>
    <t>V001283</t>
  </si>
  <si>
    <t>V005865</t>
  </si>
  <si>
    <t>CL4440</t>
  </si>
  <si>
    <t>V005069</t>
  </si>
  <si>
    <t>CL8151</t>
  </si>
  <si>
    <t>V002676</t>
  </si>
  <si>
    <t>V006777</t>
  </si>
  <si>
    <t>CL7351</t>
  </si>
  <si>
    <t>V001307</t>
  </si>
  <si>
    <t>CL7059</t>
  </si>
  <si>
    <t>V005497</t>
  </si>
  <si>
    <t>V005505</t>
  </si>
  <si>
    <t>V007393</t>
  </si>
  <si>
    <t>CL8285</t>
  </si>
  <si>
    <t>V002238</t>
  </si>
  <si>
    <t>CL3474</t>
  </si>
  <si>
    <t>V005593</t>
  </si>
  <si>
    <t>V007516</t>
  </si>
  <si>
    <t>CL2523</t>
  </si>
  <si>
    <t>V002039</t>
  </si>
  <si>
    <t>V001530</t>
  </si>
  <si>
    <t>V001664</t>
  </si>
  <si>
    <t>V005451</t>
  </si>
  <si>
    <t>V005740</t>
  </si>
  <si>
    <t>V004892</t>
  </si>
  <si>
    <t>V002694</t>
  </si>
  <si>
    <t>V003061</t>
  </si>
  <si>
    <t>V001598</t>
  </si>
  <si>
    <t>CL6351</t>
  </si>
  <si>
    <t>V006701</t>
  </si>
  <si>
    <t>V002730</t>
  </si>
  <si>
    <t>V002626</t>
  </si>
  <si>
    <t>V005916</t>
  </si>
  <si>
    <t>51,06</t>
  </si>
  <si>
    <t>V003158</t>
  </si>
  <si>
    <t>V003315</t>
  </si>
  <si>
    <t>CL8707</t>
  </si>
  <si>
    <t>V001723</t>
  </si>
  <si>
    <t>CL9337</t>
  </si>
  <si>
    <t>V005280</t>
  </si>
  <si>
    <t>CL1605</t>
  </si>
  <si>
    <t>V006669</t>
  </si>
  <si>
    <t>â‚¬ 11.58</t>
  </si>
  <si>
    <t>V001060</t>
  </si>
  <si>
    <t>V004637</t>
  </si>
  <si>
    <t>CL7521</t>
  </si>
  <si>
    <t>V003243</t>
  </si>
  <si>
    <t>CL5602</t>
  </si>
  <si>
    <t>V001679</t>
  </si>
  <si>
    <t>V006893</t>
  </si>
  <si>
    <t>CL4986</t>
  </si>
  <si>
    <t>V006375</t>
  </si>
  <si>
    <t>V007575</t>
  </si>
  <si>
    <t>V006629</t>
  </si>
  <si>
    <t>CL4955</t>
  </si>
  <si>
    <t>V001758</t>
  </si>
  <si>
    <t>V006020</t>
  </si>
  <si>
    <t>CL4103</t>
  </si>
  <si>
    <t>V004192</t>
  </si>
  <si>
    <t>CL6281</t>
  </si>
  <si>
    <t>V005117</t>
  </si>
  <si>
    <t>V000564</t>
  </si>
  <si>
    <t>CL9747</t>
  </si>
  <si>
    <t>V007409</t>
  </si>
  <si>
    <t>V002791</t>
  </si>
  <si>
    <t>V000864</t>
  </si>
  <si>
    <t>V007743</t>
  </si>
  <si>
    <t>CL8386</t>
  </si>
  <si>
    <t>V001485</t>
  </si>
  <si>
    <t>V007036</t>
  </si>
  <si>
    <t>V007722</t>
  </si>
  <si>
    <t>V005978</t>
  </si>
  <si>
    <t>CL6043</t>
  </si>
  <si>
    <t>V005135</t>
  </si>
  <si>
    <t>V000207</t>
  </si>
  <si>
    <t>CL4189</t>
  </si>
  <si>
    <t>V004489</t>
  </si>
  <si>
    <t>V006939</t>
  </si>
  <si>
    <t>CL8188</t>
  </si>
  <si>
    <t>V000871</t>
  </si>
  <si>
    <t>V004494</t>
  </si>
  <si>
    <t>CL8451</t>
  </si>
  <si>
    <t>V006911</t>
  </si>
  <si>
    <t>CL7147</t>
  </si>
  <si>
    <t>V000503</t>
  </si>
  <si>
    <t>V007386</t>
  </si>
  <si>
    <t>V001029</t>
  </si>
  <si>
    <t>V003841</t>
  </si>
  <si>
    <t>V002691</t>
  </si>
  <si>
    <t>CL4178</t>
  </si>
  <si>
    <t>V005582</t>
  </si>
  <si>
    <t>CL3807</t>
  </si>
  <si>
    <t>V006757</t>
  </si>
  <si>
    <t>V005057</t>
  </si>
  <si>
    <t>V001571</t>
  </si>
  <si>
    <t>CL2241</t>
  </si>
  <si>
    <t>V002774</t>
  </si>
  <si>
    <t>CL6957</t>
  </si>
  <si>
    <t>V005992</t>
  </si>
  <si>
    <t>CL1667</t>
  </si>
  <si>
    <t>V002732</t>
  </si>
  <si>
    <t>CL4570</t>
  </si>
  <si>
    <t>V006243</t>
  </si>
  <si>
    <t>25/03/2025</t>
  </si>
  <si>
    <t>CL5086</t>
  </si>
  <si>
    <t>V000805</t>
  </si>
  <si>
    <t>V005848</t>
  </si>
  <si>
    <t>CL9697</t>
  </si>
  <si>
    <t>V003646</t>
  </si>
  <si>
    <t>V002455</t>
  </si>
  <si>
    <t>V004599</t>
  </si>
  <si>
    <t>29-03-2024</t>
  </si>
  <si>
    <t>CL8155</t>
  </si>
  <si>
    <t>V007216</t>
  </si>
  <si>
    <t>V003105</t>
  </si>
  <si>
    <t>V007074</t>
  </si>
  <si>
    <t>V004876</t>
  </si>
  <si>
    <t>CL4554</t>
  </si>
  <si>
    <t>V005960</t>
  </si>
  <si>
    <t>V000201</t>
  </si>
  <si>
    <t>V006279</t>
  </si>
  <si>
    <t>CL3778</t>
  </si>
  <si>
    <t>V003100</t>
  </si>
  <si>
    <t>CL8787</t>
  </si>
  <si>
    <t>V006185</t>
  </si>
  <si>
    <t>CL1649</t>
  </si>
  <si>
    <t>V007162</t>
  </si>
  <si>
    <t>V002279</t>
  </si>
  <si>
    <t>V003562</t>
  </si>
  <si>
    <t>CL4932</t>
  </si>
  <si>
    <t>V005893</t>
  </si>
  <si>
    <t>CL8299</t>
  </si>
  <si>
    <t>V004475</t>
  </si>
  <si>
    <t>V006433</t>
  </si>
  <si>
    <t>V004515</t>
  </si>
  <si>
    <t>V005795</t>
  </si>
  <si>
    <t>CL1935</t>
  </si>
  <si>
    <t>V000392</t>
  </si>
  <si>
    <t>CL9008</t>
  </si>
  <si>
    <t>V006737</t>
  </si>
  <si>
    <t>V005619</t>
  </si>
  <si>
    <t>V005259</t>
  </si>
  <si>
    <t>CL7415</t>
  </si>
  <si>
    <t>V007231</t>
  </si>
  <si>
    <t>V001496</t>
  </si>
  <si>
    <t>V002696</t>
  </si>
  <si>
    <t>V002028</t>
  </si>
  <si>
    <t>CL4735</t>
  </si>
  <si>
    <t>V005249</t>
  </si>
  <si>
    <t>CL6270</t>
  </si>
  <si>
    <t>V005464</t>
  </si>
  <si>
    <t>V000065</t>
  </si>
  <si>
    <t>V003885</t>
  </si>
  <si>
    <t>CL1918</t>
  </si>
  <si>
    <t>V002063</t>
  </si>
  <si>
    <t>CL1364</t>
  </si>
  <si>
    <t>V005277</t>
  </si>
  <si>
    <t>CL3277</t>
  </si>
  <si>
    <t>V007209</t>
  </si>
  <si>
    <t>CL4797</t>
  </si>
  <si>
    <t>V000380</t>
  </si>
  <si>
    <t>V006332</t>
  </si>
  <si>
    <t>V004860</t>
  </si>
  <si>
    <t>CL6162</t>
  </si>
  <si>
    <t>V006361</t>
  </si>
  <si>
    <t>CL1806</t>
  </si>
  <si>
    <t>V003994</t>
  </si>
  <si>
    <t>V004888</t>
  </si>
  <si>
    <t>27-04-2024</t>
  </si>
  <si>
    <t>V001077</t>
  </si>
  <si>
    <t>V000879</t>
  </si>
  <si>
    <t>V000338</t>
  </si>
  <si>
    <t>CL7718</t>
  </si>
  <si>
    <t>V006864</t>
  </si>
  <si>
    <t>V006440</t>
  </si>
  <si>
    <t>V001017</t>
  </si>
  <si>
    <t>V001276</t>
  </si>
  <si>
    <t>CL7215</t>
  </si>
  <si>
    <t>V003799</t>
  </si>
  <si>
    <t>V007630</t>
  </si>
  <si>
    <t>V004552</t>
  </si>
  <si>
    <t>CL9058</t>
  </si>
  <si>
    <t>V003343</t>
  </si>
  <si>
    <t>V004912</t>
  </si>
  <si>
    <t>V006414</t>
  </si>
  <si>
    <t>V000996</t>
  </si>
  <si>
    <t>V001982</t>
  </si>
  <si>
    <t>CL1899</t>
  </si>
  <si>
    <t>V004298</t>
  </si>
  <si>
    <t>V000162</t>
  </si>
  <si>
    <t>CL7172</t>
  </si>
  <si>
    <t>V005676</t>
  </si>
  <si>
    <t>V006874</t>
  </si>
  <si>
    <t>CL3047</t>
  </si>
  <si>
    <t>V006546</t>
  </si>
  <si>
    <t>V004799</t>
  </si>
  <si>
    <t>V001501</t>
  </si>
  <si>
    <t>V003844</t>
  </si>
  <si>
    <t>V005226</t>
  </si>
  <si>
    <t>CL6645</t>
  </si>
  <si>
    <t>V002614</t>
  </si>
  <si>
    <t>CL2334</t>
  </si>
  <si>
    <t>V003462</t>
  </si>
  <si>
    <t>V001022</t>
  </si>
  <si>
    <t>V003074</t>
  </si>
  <si>
    <t>CL5075</t>
  </si>
  <si>
    <t>V007556</t>
  </si>
  <si>
    <t>V003944</t>
  </si>
  <si>
    <t>V001586</t>
  </si>
  <si>
    <t>V001956</t>
  </si>
  <si>
    <t>V003153</t>
  </si>
  <si>
    <t>V006350</t>
  </si>
  <si>
    <t>V000035</t>
  </si>
  <si>
    <t>20/07/2025</t>
  </si>
  <si>
    <t>V004015</t>
  </si>
  <si>
    <t>V000776</t>
  </si>
  <si>
    <t>CL5907</t>
  </si>
  <si>
    <t>V002557</t>
  </si>
  <si>
    <t>CL2966</t>
  </si>
  <si>
    <t>V007596</t>
  </si>
  <si>
    <t>V001479</t>
  </si>
  <si>
    <t>CL2361</t>
  </si>
  <si>
    <t>V007100</t>
  </si>
  <si>
    <t>V005487</t>
  </si>
  <si>
    <t>CL1410</t>
  </si>
  <si>
    <t>V006236</t>
  </si>
  <si>
    <t>V001364</t>
  </si>
  <si>
    <t>CL8377</t>
  </si>
  <si>
    <t>V007042</t>
  </si>
  <si>
    <t>CL2672</t>
  </si>
  <si>
    <t>V002613</t>
  </si>
  <si>
    <t>24/08/2025</t>
  </si>
  <si>
    <t>CL6225</t>
  </si>
  <si>
    <t>V007514</t>
  </si>
  <si>
    <t>V002825</t>
  </si>
  <si>
    <t>V002042</t>
  </si>
  <si>
    <t>V000242</t>
  </si>
  <si>
    <t>V002062</t>
  </si>
  <si>
    <t>V002364</t>
  </si>
  <si>
    <t>CL8776</t>
  </si>
  <si>
    <t>V000601</t>
  </si>
  <si>
    <t>V002436</t>
  </si>
  <si>
    <t>V005394</t>
  </si>
  <si>
    <t>V006311</t>
  </si>
  <si>
    <t>V002889</t>
  </si>
  <si>
    <t>CL7668</t>
  </si>
  <si>
    <t>V006165</t>
  </si>
  <si>
    <t>V000647</t>
  </si>
  <si>
    <t>CL5910</t>
  </si>
  <si>
    <t>V003891</t>
  </si>
  <si>
    <t>CL7645</t>
  </si>
  <si>
    <t>V003557</t>
  </si>
  <si>
    <t>V003203</t>
  </si>
  <si>
    <t>V001529</t>
  </si>
  <si>
    <t>V006976</t>
  </si>
  <si>
    <t>20,32</t>
  </si>
  <si>
    <t>V001268</t>
  </si>
  <si>
    <t>V007735</t>
  </si>
  <si>
    <t>CL6289</t>
  </si>
  <si>
    <t>V001900</t>
  </si>
  <si>
    <t>V004659</t>
  </si>
  <si>
    <t>CL1888</t>
  </si>
  <si>
    <t>V003006</t>
  </si>
  <si>
    <t>V002735</t>
  </si>
  <si>
    <t>V007102</t>
  </si>
  <si>
    <t>CL1974</t>
  </si>
  <si>
    <t>V000190</t>
  </si>
  <si>
    <t>V001807</t>
  </si>
  <si>
    <t>CL1695</t>
  </si>
  <si>
    <t>V000976</t>
  </si>
  <si>
    <t>V003321</t>
  </si>
  <si>
    <t>V007644</t>
  </si>
  <si>
    <t>V002048</t>
  </si>
  <si>
    <t>V002559</t>
  </si>
  <si>
    <t>CL5783</t>
  </si>
  <si>
    <t>V001083</t>
  </si>
  <si>
    <t>V000475</t>
  </si>
  <si>
    <t>V007729</t>
  </si>
  <si>
    <t>V002905</t>
  </si>
  <si>
    <t>CL8185</t>
  </si>
  <si>
    <t>V004844</t>
  </si>
  <si>
    <t>CL5305</t>
  </si>
  <si>
    <t>V006397</t>
  </si>
  <si>
    <t>CL8270</t>
  </si>
  <si>
    <t>V004118</t>
  </si>
  <si>
    <t>V003386</t>
  </si>
  <si>
    <t>V004556</t>
  </si>
  <si>
    <t>V001185</t>
  </si>
  <si>
    <t>V006421</t>
  </si>
  <si>
    <t>CL8954</t>
  </si>
  <si>
    <t>V005052</t>
  </si>
  <si>
    <t>V005312</t>
  </si>
  <si>
    <t>CL4243</t>
  </si>
  <si>
    <t>V002434</t>
  </si>
  <si>
    <t>V006950</t>
  </si>
  <si>
    <t>CL5361</t>
  </si>
  <si>
    <t>V007582</t>
  </si>
  <si>
    <t>V005612</t>
  </si>
  <si>
    <t>V002392</t>
  </si>
  <si>
    <t>CL9503</t>
  </si>
  <si>
    <t>V000770</t>
  </si>
  <si>
    <t>V007477</t>
  </si>
  <si>
    <t>V001686</t>
  </si>
  <si>
    <t>V000131</t>
  </si>
  <si>
    <t>V007832</t>
  </si>
  <si>
    <t>V002920</t>
  </si>
  <si>
    <t>CL7163</t>
  </si>
  <si>
    <t>V003172</t>
  </si>
  <si>
    <t>CL6667</t>
  </si>
  <si>
    <t>V003445</t>
  </si>
  <si>
    <t>V006232</t>
  </si>
  <si>
    <t>V005579</t>
  </si>
  <si>
    <t>V004427</t>
  </si>
  <si>
    <t>V005335</t>
  </si>
  <si>
    <t>CL1880</t>
  </si>
  <si>
    <t>V000467</t>
  </si>
  <si>
    <t>CL2103</t>
  </si>
  <si>
    <t>V006266</t>
  </si>
  <si>
    <t>V005735</t>
  </si>
  <si>
    <t>V003093</t>
  </si>
  <si>
    <t>V005192</t>
  </si>
  <si>
    <t>CL3441</t>
  </si>
  <si>
    <t>V005227</t>
  </si>
  <si>
    <t>CL4034</t>
  </si>
  <si>
    <t>V005391</t>
  </si>
  <si>
    <t>CL7407</t>
  </si>
  <si>
    <t>V000861</t>
  </si>
  <si>
    <t>CL5255</t>
  </si>
  <si>
    <t>V007604</t>
  </si>
  <si>
    <t>CL2341</t>
  </si>
  <si>
    <t>V007271</t>
  </si>
  <si>
    <t>FASE DI PULIZIA DEI DATI</t>
  </si>
  <si>
    <t>Convertito range di valori in forma tabellare</t>
  </si>
  <si>
    <t>Carta</t>
  </si>
  <si>
    <t>Carta Di Credito</t>
  </si>
  <si>
    <t>Paypal</t>
  </si>
  <si>
    <t xml:space="preserve">Standardizzata la formattazione delle date e </t>
  </si>
  <si>
    <t xml:space="preserve">ordinate dallo scontrino più vecchio al </t>
  </si>
  <si>
    <t>Eliminati i duplicati</t>
  </si>
  <si>
    <t>Standardizzate le colonne testuali con Trim, Clean</t>
  </si>
  <si>
    <t>e Capitalize (Power Query Editor)</t>
  </si>
  <si>
    <t>più recente (Power Query Editor)</t>
  </si>
  <si>
    <t>Rimossi errori nella colonna "Negozio" (0 sostituiti</t>
  </si>
  <si>
    <t>con "o", Negozzio--&gt;Negozio)</t>
  </si>
  <si>
    <t>Gestiti valori mancanti tra Regione, Negozio</t>
  </si>
  <si>
    <t>e città utilizzando slicers e xlookup</t>
  </si>
  <si>
    <t>Gestiti missing values dalle categorie analizzando</t>
  </si>
  <si>
    <t>la colonna dei prodotti</t>
  </si>
  <si>
    <t>Prezzo-Costo</t>
  </si>
  <si>
    <t>Quantità</t>
  </si>
  <si>
    <t>Gestite quantità negative ed outliers</t>
  </si>
  <si>
    <t>Margine</t>
  </si>
  <si>
    <t>Aggiunta la colonna "Margine"</t>
  </si>
  <si>
    <t xml:space="preserve">Risolti problemi legati a valori nulli, negativi ed </t>
  </si>
  <si>
    <t>anomali della colonna "costo_unitario"</t>
  </si>
  <si>
    <t>(Utilizzo del valore medio per prodotto nel caso di</t>
  </si>
  <si>
    <t>ignoti)</t>
  </si>
  <si>
    <t>anomali della colonna "Prezzo_unitario"</t>
  </si>
  <si>
    <t>Creazione di una colonna "Check" per differenza</t>
  </si>
  <si>
    <t>tra costo e prezzo unitario</t>
  </si>
  <si>
    <t>Controllati i valori del Totale e calcolato il costo</t>
  </si>
  <si>
    <t>per transazione</t>
  </si>
  <si>
    <t>Costo_Totale</t>
  </si>
  <si>
    <t xml:space="preserve">Transazioni </t>
  </si>
  <si>
    <t>dal</t>
  </si>
  <si>
    <t>margine negativo</t>
  </si>
  <si>
    <t>No Data</t>
  </si>
  <si>
    <t>Sostituiti valori mancanti delle ultime tre colonne con</t>
  </si>
  <si>
    <t>Calcolato il margine totale per operazione e individuati</t>
  </si>
  <si>
    <t>valori sospetti indicati nell'apposita sheet</t>
  </si>
  <si>
    <t>FASE DI ANALISI DEI DATI</t>
  </si>
  <si>
    <t>Row Labels</t>
  </si>
  <si>
    <t>Grand Total</t>
  </si>
  <si>
    <t>Sum of Quantità</t>
  </si>
  <si>
    <t>Sum of Totale_Vendita</t>
  </si>
  <si>
    <t>Sum of Costo_Totale</t>
  </si>
  <si>
    <t>Sum of Margine</t>
  </si>
  <si>
    <t>Giacche e smartwatch</t>
  </si>
  <si>
    <t>del margine</t>
  </si>
  <si>
    <t>costituiscono il 21.5%</t>
  </si>
  <si>
    <t>Nessun elemento presenta</t>
  </si>
  <si>
    <t>ma la categoria bellezza</t>
  </si>
  <si>
    <t>è quella con minor margine</t>
  </si>
  <si>
    <t>Distribuzione di margine, costo totale</t>
  </si>
  <si>
    <t>e totale vendite per prodotto | categoria</t>
  </si>
  <si>
    <t>Distribuzione delle vendite per prodotto</t>
  </si>
  <si>
    <t>Analizzata la distribuzione di prodotti venduti</t>
  </si>
  <si>
    <t xml:space="preserve">Analizzata la distribuzione di costo totale, totale </t>
  </si>
  <si>
    <t>vendita e margine totale per prodotto (e quindi categoria)</t>
  </si>
  <si>
    <t>tramite Power Pivot</t>
  </si>
  <si>
    <t>Costruito grafico tramite Pivot Chart</t>
  </si>
  <si>
    <t>per prodotto (e quindi categoria) tramite Power</t>
  </si>
  <si>
    <t>Pivot e costruito grafico tramite Pivot Chart</t>
  </si>
  <si>
    <t>margine peggiore</t>
  </si>
  <si>
    <t>Genova e Bari presentano</t>
  </si>
  <si>
    <t>Palermo, Torino e Verona</t>
  </si>
  <si>
    <t>il margine migliore</t>
  </si>
  <si>
    <t>Column Labels</t>
  </si>
  <si>
    <t>Total Sum of Quantità</t>
  </si>
  <si>
    <t>Total Sum of Margine</t>
  </si>
  <si>
    <t>Distribuzione del margine per città rapportata</t>
  </si>
  <si>
    <t xml:space="preserve">alla quantità di prodotti venduti </t>
  </si>
  <si>
    <t>Count of Metodo_Pagamento</t>
  </si>
  <si>
    <t>Count of Canale_Vendita</t>
  </si>
  <si>
    <t>Bancomat e buono regalo usati meno</t>
  </si>
  <si>
    <t>della metà rispetto a contanti e carta</t>
  </si>
  <si>
    <t>di credito</t>
  </si>
  <si>
    <t>Metodi più usati negozio fisico e</t>
  </si>
  <si>
    <t xml:space="preserve">sito internet, app usata in 1/5 delle </t>
  </si>
  <si>
    <t>transazioni</t>
  </si>
  <si>
    <t>Premessa:</t>
  </si>
  <si>
    <t>Ci sono alcune anomalie tra prezzo e costo unitario</t>
  </si>
  <si>
    <t>che determinano un costo superiore al prezzo di vendita</t>
  </si>
  <si>
    <t>(transazioni indicate nella sheet "Operazioni_Sospette")</t>
  </si>
  <si>
    <t>I</t>
  </si>
  <si>
    <t>Nonostante i prodotti più venduti siano "Borracce", "Tenda",</t>
  </si>
  <si>
    <t>"Felpa", "Jeans", "Tappeto" e che l'Elettronica sia la categoria</t>
  </si>
  <si>
    <t>con meno prodotti venduti (7529)</t>
  </si>
  <si>
    <t>L'elettronica risulta la categoria che determina migliori</t>
  </si>
  <si>
    <t>margini  (141.123)</t>
  </si>
  <si>
    <t>Average of Prezzo_Unitario</t>
  </si>
  <si>
    <t>Average of Costo_Unitario</t>
  </si>
  <si>
    <t>Sum of Prezzo-Costo</t>
  </si>
  <si>
    <t>Questo accade perché lo scarto tra prezzo e costo unitario</t>
  </si>
  <si>
    <t>medio della categoria Elettronica è al primo posto rispetto alle 5</t>
  </si>
  <si>
    <t>(La peggiore per rapporto medio e margine di fatto è bellezza, che</t>
  </si>
  <si>
    <t>per giunta vende poco quantitativamente)</t>
  </si>
  <si>
    <t>II</t>
  </si>
  <si>
    <t>La variabilità regionale è molto bassa, per quanto ci siano differenze</t>
  </si>
  <si>
    <t>tra città e città queste non mettono in luce comportamenti visibilmente</t>
  </si>
  <si>
    <t>differenti in ottica regionale. Tuttalpiù il margine è estremamente</t>
  </si>
  <si>
    <t>positivo ovunque (Partendo dai 50,000 di Bari fino ai 57,000 di Verona)</t>
  </si>
  <si>
    <t>III</t>
  </si>
  <si>
    <t>Il prodotto più redditizio in termini di margine è lo Smartwatch (66,468)</t>
  </si>
  <si>
    <t>il meno redditizio è il sapone (3,075)</t>
  </si>
  <si>
    <t>Bancomat e buono regalo sono i metodi di pagamento meno diffusi</t>
  </si>
  <si>
    <t>IV</t>
  </si>
  <si>
    <t>La clientela acquista prevalentemente dal sito Internet (38,65%), e dal</t>
  </si>
  <si>
    <t>Negozio fisico (39,32%)</t>
  </si>
  <si>
    <t>KPI</t>
  </si>
  <si>
    <t>Totale vendite</t>
  </si>
  <si>
    <t>Totale costo</t>
  </si>
  <si>
    <t>Totale margine</t>
  </si>
  <si>
    <t>Margine/Vendite</t>
  </si>
  <si>
    <t>V</t>
  </si>
  <si>
    <t>Il margine sul totale delle vendite è del 36%, quale indica una forte</t>
  </si>
  <si>
    <t>crescita business</t>
  </si>
  <si>
    <t>vendita e margine totale per città</t>
  </si>
  <si>
    <t>Individuati i prodotti più redditizi e meno redditizi</t>
  </si>
  <si>
    <t xml:space="preserve">Analizzati metodo di pagamento e canale di vendita </t>
  </si>
  <si>
    <t>Descritti gli insight nella sheet apposita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</si>
</sst>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2]\ * #,##0.00_);_([$€-2]\ * \(#,##0.00\);_([$€-2]\ * &quot;-&quot;??_);_(@_)"/>
    <numFmt numFmtId="165" formatCode="[$€-2]\ #,##0.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8"/>
      <name val="Aptos Narrow"/>
      <family val="2"/>
      <scheme val="minor"/>
    </font>
    <font>
      <b/>
      <sz val="16"/>
      <color theme="1"/>
      <name val="Aptos Narrow"/>
      <family val="2"/>
      <scheme val="minor"/>
    </font>
    <font>
      <b/>
      <i/>
      <sz val="11"/>
      <color theme="1"/>
      <name val="Aptos Narrow"/>
      <family val="2"/>
      <scheme val="minor"/>
    </font>
    <font>
      <i/>
      <sz val="11"/>
      <color theme="1"/>
      <name val="Aptos Narrow"/>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6" tint="0.59999389629810485"/>
        <bgColor indexed="64"/>
      </patternFill>
    </fill>
    <fill>
      <patternFill patternType="solid">
        <fgColor theme="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rgb="FFFFFF00"/>
        <bgColor indexed="64"/>
      </patternFill>
    </fill>
    <fill>
      <patternFill patternType="solid">
        <fgColor rgb="FF92D05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6">
    <xf numFmtId="0" fontId="0" fillId="0" borderId="0" xfId="0"/>
    <xf numFmtId="15" fontId="0" fillId="0" borderId="0" xfId="0" applyNumberFormat="1"/>
    <xf numFmtId="14" fontId="0" fillId="0" borderId="0" xfId="0" applyNumberFormat="1"/>
    <xf numFmtId="0" fontId="18" fillId="33" borderId="0" xfId="0" applyFont="1" applyFill="1"/>
    <xf numFmtId="0" fontId="16" fillId="0" borderId="0" xfId="0" applyFont="1"/>
    <xf numFmtId="0" fontId="0" fillId="0" borderId="10" xfId="0" applyBorder="1">
      <extLst>
        <ext xmlns:xfpb="http://schemas.microsoft.com/office/spreadsheetml/2022/featurepropertybag" uri="{C7286773-470A-42A8-94C5-96B5CB345126}">
          <xfpb:xfComplement i="0"/>
        </ext>
      </extLst>
    </xf>
    <xf numFmtId="0" fontId="16" fillId="34" borderId="10" xfId="0" applyFont="1" applyFill="1" applyBorder="1"/>
    <xf numFmtId="0" fontId="0" fillId="0" borderId="11" xfId="0" applyBorder="1">
      <extLst>
        <ext xmlns:xfpb="http://schemas.microsoft.com/office/spreadsheetml/2022/featurepropertybag" uri="{C7286773-470A-42A8-94C5-96B5CB345126}">
          <xfpb:xfComplement i="0"/>
        </ext>
      </extLst>
    </xf>
    <xf numFmtId="0" fontId="13" fillId="35" borderId="12" xfId="0" applyFont="1" applyFill="1" applyBorder="1"/>
    <xf numFmtId="0" fontId="13" fillId="35" borderId="13" xfId="0" applyFont="1" applyFill="1" applyBorder="1"/>
    <xf numFmtId="0" fontId="0" fillId="36" borderId="12" xfId="0" applyFill="1" applyBorder="1"/>
    <xf numFmtId="0" fontId="0" fillId="36" borderId="13" xfId="0" applyFill="1" applyBorder="1"/>
    <xf numFmtId="0" fontId="0" fillId="0" borderId="12" xfId="0" applyBorder="1"/>
    <xf numFmtId="0" fontId="0" fillId="0" borderId="13" xfId="0" applyBorder="1"/>
    <xf numFmtId="0" fontId="0" fillId="0" borderId="14" xfId="0" applyBorder="1"/>
    <xf numFmtId="0" fontId="0" fillId="36" borderId="14" xfId="0" applyFill="1" applyBorder="1"/>
    <xf numFmtId="0" fontId="13" fillId="35" borderId="14" xfId="0" applyFont="1" applyFill="1" applyBorder="1"/>
    <xf numFmtId="164" fontId="0" fillId="0" borderId="0" xfId="0" applyNumberFormat="1"/>
    <xf numFmtId="165" fontId="0" fillId="0" borderId="0" xfId="0" applyNumberFormat="1"/>
    <xf numFmtId="14" fontId="0" fillId="36" borderId="12" xfId="0" applyNumberFormat="1" applyFill="1" applyBorder="1"/>
    <xf numFmtId="164" fontId="0" fillId="36" borderId="12" xfId="0" applyNumberFormat="1" applyFill="1" applyBorder="1"/>
    <xf numFmtId="165" fontId="0" fillId="36" borderId="12" xfId="0" applyNumberFormat="1" applyFill="1" applyBorder="1"/>
    <xf numFmtId="14" fontId="0" fillId="0" borderId="12" xfId="0" applyNumberFormat="1" applyBorder="1"/>
    <xf numFmtId="1" fontId="0" fillId="0" borderId="12" xfId="0" applyNumberFormat="1" applyBorder="1"/>
    <xf numFmtId="164" fontId="0" fillId="0" borderId="12" xfId="0" applyNumberFormat="1" applyBorder="1"/>
    <xf numFmtId="165" fontId="0" fillId="0" borderId="12" xfId="0" applyNumberFormat="1" applyBorder="1"/>
    <xf numFmtId="1" fontId="0" fillId="36" borderId="12" xfId="0" applyNumberFormat="1" applyFill="1" applyBorder="1"/>
    <xf numFmtId="0" fontId="20" fillId="37" borderId="0" xfId="0" applyFont="1" applyFill="1"/>
    <xf numFmtId="0" fontId="16" fillId="38" borderId="0" xfId="0" applyFont="1" applyFill="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16" fillId="39" borderId="0" xfId="0" applyFont="1" applyFill="1"/>
    <xf numFmtId="0" fontId="21" fillId="39" borderId="0" xfId="0" applyFont="1" applyFill="1"/>
    <xf numFmtId="0" fontId="21" fillId="38" borderId="0" xfId="0" applyFont="1" applyFill="1"/>
    <xf numFmtId="10" fontId="0" fillId="40" borderId="0" xfId="0" applyNumberFormat="1" applyFill="1"/>
    <xf numFmtId="0" fontId="16" fillId="37" borderId="0" xfId="0" applyFont="1" applyFill="1"/>
    <xf numFmtId="0" fontId="22" fillId="41" borderId="0" xfId="0" applyFont="1" applyFill="1"/>
    <xf numFmtId="0" fontId="22" fillId="42" borderId="0" xfId="0" applyFont="1" applyFill="1"/>
    <xf numFmtId="0" fontId="16" fillId="42" borderId="0" xfId="0" applyFont="1" applyFill="1"/>
    <xf numFmtId="2" fontId="0" fillId="0" borderId="0" xfId="0" applyNumberFormat="1"/>
    <xf numFmtId="1" fontId="14" fillId="0" borderId="0" xfId="0" applyNumberFormat="1" applyFont="1"/>
    <xf numFmtId="0" fontId="22" fillId="0" borderId="0" xfId="0" applyFont="1"/>
    <xf numFmtId="9" fontId="0" fillId="43" borderId="0" xfId="42"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3">
    <dxf>
      <fill>
        <patternFill>
          <bgColor rgb="FFFF0000"/>
        </patternFill>
      </fill>
    </dxf>
    <dxf>
      <fill>
        <patternFill>
          <bgColor rgb="FFFFC000"/>
        </patternFill>
      </fill>
    </dxf>
    <dxf>
      <fill>
        <patternFill>
          <bgColor rgb="FFFF0000"/>
        </patternFill>
      </fill>
    </dxf>
    <dxf>
      <fill>
        <patternFill>
          <bgColor rgb="FFFFC000"/>
        </patternFill>
      </fill>
    </dxf>
    <dxf>
      <fill>
        <patternFill patternType="solid">
          <bgColor theme="4" tint="0.59999389629810485"/>
        </patternFill>
      </fill>
    </dxf>
    <dxf>
      <fill>
        <patternFill patternType="solid">
          <bgColor theme="4" tint="0.59999389629810485"/>
        </patternFill>
      </fill>
    </dxf>
    <dxf>
      <numFmt numFmtId="0" formatCode="General"/>
    </dxf>
    <dxf>
      <numFmt numFmtId="0" formatCode="General"/>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9" formatCode="m/d/yyyy"/>
    </dxf>
    <dxf>
      <fill>
        <patternFill patternType="solid">
          <bgColor theme="4" tint="0.59999389629810485"/>
        </patternFill>
      </fill>
    </dxf>
    <dxf>
      <fill>
        <patternFill patternType="solid">
          <bgColor theme="4"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[analisi.xlsx]Analisi_Pivot!PivotTable4</c:name>
    <c:fmtId val="1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Analisi_Pivot!$C$75</c:f>
              <c:strCache>
                <c:ptCount val="1"/>
                <c:pt idx="0">
                  <c:v>Sum of Totale_Vendita</c:v>
                </c:pt>
              </c:strCache>
            </c:strRef>
          </c:tx>
          <c:spPr>
            <a:solidFill>
              <a:schemeClr val="accent2"/>
            </a:solidFill>
            <a:ln>
              <a:noFill/>
            </a:ln>
            <a:effectLst/>
          </c:spPr>
          <c:invertIfNegative val="0"/>
          <c:cat>
            <c:strRef>
              <c:f>Analisi_Pivot!$A$76:$A$86</c:f>
              <c:strCache>
                <c:ptCount val="10"/>
                <c:pt idx="0">
                  <c:v>Bari</c:v>
                </c:pt>
                <c:pt idx="1">
                  <c:v>Bologna</c:v>
                </c:pt>
                <c:pt idx="2">
                  <c:v>Firenze</c:v>
                </c:pt>
                <c:pt idx="3">
                  <c:v>Genova</c:v>
                </c:pt>
                <c:pt idx="4">
                  <c:v>Milano</c:v>
                </c:pt>
                <c:pt idx="5">
                  <c:v>Napoli</c:v>
                </c:pt>
                <c:pt idx="6">
                  <c:v>Palermo</c:v>
                </c:pt>
                <c:pt idx="7">
                  <c:v>Roma</c:v>
                </c:pt>
                <c:pt idx="8">
                  <c:v>Torino</c:v>
                </c:pt>
                <c:pt idx="9">
                  <c:v>Verona</c:v>
                </c:pt>
              </c:strCache>
            </c:strRef>
          </c:cat>
          <c:val>
            <c:numRef>
              <c:f>Analisi_Pivot!$C$76:$C$86</c:f>
              <c:numCache>
                <c:formatCode>_([$€-2]\ * #,##0.00_);_([$€-2]\ * \(#,##0.00\);_([$€-2]\ * "-"??_);_(@_)</c:formatCode>
                <c:ptCount val="10"/>
                <c:pt idx="0">
                  <c:v>141304.93999999994</c:v>
                </c:pt>
                <c:pt idx="1">
                  <c:v>147576.68999999986</c:v>
                </c:pt>
                <c:pt idx="2">
                  <c:v>145293.43999999994</c:v>
                </c:pt>
                <c:pt idx="3">
                  <c:v>138567.86000000013</c:v>
                </c:pt>
                <c:pt idx="4">
                  <c:v>145166.74999999994</c:v>
                </c:pt>
                <c:pt idx="5">
                  <c:v>146571.05999999985</c:v>
                </c:pt>
                <c:pt idx="6">
                  <c:v>152350.94999999995</c:v>
                </c:pt>
                <c:pt idx="7">
                  <c:v>142873.03</c:v>
                </c:pt>
                <c:pt idx="8">
                  <c:v>151372.82999999978</c:v>
                </c:pt>
                <c:pt idx="9">
                  <c:v>158048.74999999985</c:v>
                </c:pt>
              </c:numCache>
            </c:numRef>
          </c:val>
          <c:extLst>
            <c:ext xmlns:c16="http://schemas.microsoft.com/office/drawing/2014/chart" uri="{C3380CC4-5D6E-409C-BE32-E72D297353CC}">
              <c16:uniqueId val="{00000000-7C65-4018-AB26-21FCF807E28C}"/>
            </c:ext>
          </c:extLst>
        </c:ser>
        <c:ser>
          <c:idx val="2"/>
          <c:order val="2"/>
          <c:tx>
            <c:strRef>
              <c:f>Analisi_Pivot!$D$75</c:f>
              <c:strCache>
                <c:ptCount val="1"/>
                <c:pt idx="0">
                  <c:v>Sum of Costo_Totale</c:v>
                </c:pt>
              </c:strCache>
            </c:strRef>
          </c:tx>
          <c:spPr>
            <a:solidFill>
              <a:schemeClr val="accent3"/>
            </a:solidFill>
            <a:ln>
              <a:noFill/>
            </a:ln>
            <a:effectLst/>
          </c:spPr>
          <c:invertIfNegative val="0"/>
          <c:cat>
            <c:strRef>
              <c:f>Analisi_Pivot!$A$76:$A$86</c:f>
              <c:strCache>
                <c:ptCount val="10"/>
                <c:pt idx="0">
                  <c:v>Bari</c:v>
                </c:pt>
                <c:pt idx="1">
                  <c:v>Bologna</c:v>
                </c:pt>
                <c:pt idx="2">
                  <c:v>Firenze</c:v>
                </c:pt>
                <c:pt idx="3">
                  <c:v>Genova</c:v>
                </c:pt>
                <c:pt idx="4">
                  <c:v>Milano</c:v>
                </c:pt>
                <c:pt idx="5">
                  <c:v>Napoli</c:v>
                </c:pt>
                <c:pt idx="6">
                  <c:v>Palermo</c:v>
                </c:pt>
                <c:pt idx="7">
                  <c:v>Roma</c:v>
                </c:pt>
                <c:pt idx="8">
                  <c:v>Torino</c:v>
                </c:pt>
                <c:pt idx="9">
                  <c:v>Verona</c:v>
                </c:pt>
              </c:strCache>
            </c:strRef>
          </c:cat>
          <c:val>
            <c:numRef>
              <c:f>Analisi_Pivot!$D$76:$D$86</c:f>
              <c:numCache>
                <c:formatCode>_([$€-2]\ * #,##0.00_);_([$€-2]\ * \(#,##0.00\);_([$€-2]\ * "-"??_);_(@_)</c:formatCode>
                <c:ptCount val="10"/>
                <c:pt idx="0">
                  <c:v>90731.673254460053</c:v>
                </c:pt>
                <c:pt idx="1">
                  <c:v>93870.088991002136</c:v>
                </c:pt>
                <c:pt idx="2">
                  <c:v>92577.678270887365</c:v>
                </c:pt>
                <c:pt idx="3">
                  <c:v>88815.34127745108</c:v>
                </c:pt>
                <c:pt idx="4">
                  <c:v>92704.69726725627</c:v>
                </c:pt>
                <c:pt idx="5">
                  <c:v>94116.313497318406</c:v>
                </c:pt>
                <c:pt idx="6">
                  <c:v>97595.979747800462</c:v>
                </c:pt>
                <c:pt idx="7">
                  <c:v>90309.123167062542</c:v>
                </c:pt>
                <c:pt idx="8">
                  <c:v>96780.573414504455</c:v>
                </c:pt>
                <c:pt idx="9">
                  <c:v>100360.74923611095</c:v>
                </c:pt>
              </c:numCache>
            </c:numRef>
          </c:val>
          <c:extLst>
            <c:ext xmlns:c16="http://schemas.microsoft.com/office/drawing/2014/chart" uri="{C3380CC4-5D6E-409C-BE32-E72D297353CC}">
              <c16:uniqueId val="{00000001-7C65-4018-AB26-21FCF807E28C}"/>
            </c:ext>
          </c:extLst>
        </c:ser>
        <c:ser>
          <c:idx val="3"/>
          <c:order val="3"/>
          <c:tx>
            <c:strRef>
              <c:f>Analisi_Pivot!$E$75</c:f>
              <c:strCache>
                <c:ptCount val="1"/>
                <c:pt idx="0">
                  <c:v>Sum of Margine</c:v>
                </c:pt>
              </c:strCache>
            </c:strRef>
          </c:tx>
          <c:spPr>
            <a:solidFill>
              <a:schemeClr val="accent4"/>
            </a:solidFill>
            <a:ln>
              <a:noFill/>
            </a:ln>
            <a:effectLst/>
          </c:spPr>
          <c:invertIfNegative val="0"/>
          <c:cat>
            <c:strRef>
              <c:f>Analisi_Pivot!$A$76:$A$86</c:f>
              <c:strCache>
                <c:ptCount val="10"/>
                <c:pt idx="0">
                  <c:v>Bari</c:v>
                </c:pt>
                <c:pt idx="1">
                  <c:v>Bologna</c:v>
                </c:pt>
                <c:pt idx="2">
                  <c:v>Firenze</c:v>
                </c:pt>
                <c:pt idx="3">
                  <c:v>Genova</c:v>
                </c:pt>
                <c:pt idx="4">
                  <c:v>Milano</c:v>
                </c:pt>
                <c:pt idx="5">
                  <c:v>Napoli</c:v>
                </c:pt>
                <c:pt idx="6">
                  <c:v>Palermo</c:v>
                </c:pt>
                <c:pt idx="7">
                  <c:v>Roma</c:v>
                </c:pt>
                <c:pt idx="8">
                  <c:v>Torino</c:v>
                </c:pt>
                <c:pt idx="9">
                  <c:v>Verona</c:v>
                </c:pt>
              </c:strCache>
            </c:strRef>
          </c:cat>
          <c:val>
            <c:numRef>
              <c:f>Analisi_Pivot!$E$76:$E$86</c:f>
              <c:numCache>
                <c:formatCode>_([$€-2]\ * #,##0.00_);_([$€-2]\ * \(#,##0.00\);_([$€-2]\ * "-"??_);_(@_)</c:formatCode>
                <c:ptCount val="10"/>
                <c:pt idx="0">
                  <c:v>50573.266745539971</c:v>
                </c:pt>
                <c:pt idx="1">
                  <c:v>53706.601008997939</c:v>
                </c:pt>
                <c:pt idx="2">
                  <c:v>52715.761729112644</c:v>
                </c:pt>
                <c:pt idx="3">
                  <c:v>49752.518722548899</c:v>
                </c:pt>
                <c:pt idx="4">
                  <c:v>52462.052732743636</c:v>
                </c:pt>
                <c:pt idx="5">
                  <c:v>52454.746502681548</c:v>
                </c:pt>
                <c:pt idx="6">
                  <c:v>54754.970252199622</c:v>
                </c:pt>
                <c:pt idx="7">
                  <c:v>52563.906832937428</c:v>
                </c:pt>
                <c:pt idx="8">
                  <c:v>54592.25658549567</c:v>
                </c:pt>
                <c:pt idx="9">
                  <c:v>57688.000763889031</c:v>
                </c:pt>
              </c:numCache>
            </c:numRef>
          </c:val>
          <c:extLst>
            <c:ext xmlns:c16="http://schemas.microsoft.com/office/drawing/2014/chart" uri="{C3380CC4-5D6E-409C-BE32-E72D297353CC}">
              <c16:uniqueId val="{00000002-7C65-4018-AB26-21FCF807E28C}"/>
            </c:ext>
          </c:extLst>
        </c:ser>
        <c:dLbls>
          <c:showLegendKey val="0"/>
          <c:showVal val="0"/>
          <c:showCatName val="0"/>
          <c:showSerName val="0"/>
          <c:showPercent val="0"/>
          <c:showBubbleSize val="0"/>
        </c:dLbls>
        <c:gapWidth val="150"/>
        <c:axId val="1439558016"/>
        <c:axId val="1439384560"/>
      </c:barChart>
      <c:lineChart>
        <c:grouping val="standard"/>
        <c:varyColors val="0"/>
        <c:ser>
          <c:idx val="0"/>
          <c:order val="0"/>
          <c:tx>
            <c:strRef>
              <c:f>Analisi_Pivot!$B$75</c:f>
              <c:strCache>
                <c:ptCount val="1"/>
                <c:pt idx="0">
                  <c:v>Sum of Quantità</c:v>
                </c:pt>
              </c:strCache>
            </c:strRef>
          </c:tx>
          <c:spPr>
            <a:ln w="28575" cap="rnd">
              <a:solidFill>
                <a:schemeClr val="accent1"/>
              </a:solidFill>
              <a:round/>
            </a:ln>
            <a:effectLst/>
          </c:spPr>
          <c:marker>
            <c:symbol val="none"/>
          </c:marker>
          <c:cat>
            <c:strRef>
              <c:f>Analisi_Pivot!$A$76:$A$86</c:f>
              <c:strCache>
                <c:ptCount val="10"/>
                <c:pt idx="0">
                  <c:v>Bari</c:v>
                </c:pt>
                <c:pt idx="1">
                  <c:v>Bologna</c:v>
                </c:pt>
                <c:pt idx="2">
                  <c:v>Firenze</c:v>
                </c:pt>
                <c:pt idx="3">
                  <c:v>Genova</c:v>
                </c:pt>
                <c:pt idx="4">
                  <c:v>Milano</c:v>
                </c:pt>
                <c:pt idx="5">
                  <c:v>Napoli</c:v>
                </c:pt>
                <c:pt idx="6">
                  <c:v>Palermo</c:v>
                </c:pt>
                <c:pt idx="7">
                  <c:v>Roma</c:v>
                </c:pt>
                <c:pt idx="8">
                  <c:v>Torino</c:v>
                </c:pt>
                <c:pt idx="9">
                  <c:v>Verona</c:v>
                </c:pt>
              </c:strCache>
            </c:strRef>
          </c:cat>
          <c:val>
            <c:numRef>
              <c:f>Analisi_Pivot!$B$76:$B$86</c:f>
              <c:numCache>
                <c:formatCode>0</c:formatCode>
                <c:ptCount val="10"/>
                <c:pt idx="0">
                  <c:v>3725.1915228034027</c:v>
                </c:pt>
                <c:pt idx="1">
                  <c:v>3959.3595218536066</c:v>
                </c:pt>
                <c:pt idx="2">
                  <c:v>3964.9710006277378</c:v>
                </c:pt>
                <c:pt idx="3">
                  <c:v>3822.7237222014528</c:v>
                </c:pt>
                <c:pt idx="4">
                  <c:v>3824.5362723940057</c:v>
                </c:pt>
                <c:pt idx="5">
                  <c:v>3764</c:v>
                </c:pt>
                <c:pt idx="6">
                  <c:v>4072.075654584834</c:v>
                </c:pt>
                <c:pt idx="7">
                  <c:v>3822.9966467270169</c:v>
                </c:pt>
                <c:pt idx="8">
                  <c:v>3930.2520193262235</c:v>
                </c:pt>
                <c:pt idx="9">
                  <c:v>4085.4454579300073</c:v>
                </c:pt>
              </c:numCache>
            </c:numRef>
          </c:val>
          <c:smooth val="0"/>
          <c:extLst>
            <c:ext xmlns:c16="http://schemas.microsoft.com/office/drawing/2014/chart" uri="{C3380CC4-5D6E-409C-BE32-E72D297353CC}">
              <c16:uniqueId val="{00000003-7C65-4018-AB26-21FCF807E28C}"/>
            </c:ext>
          </c:extLst>
        </c:ser>
        <c:dLbls>
          <c:showLegendKey val="0"/>
          <c:showVal val="0"/>
          <c:showCatName val="0"/>
          <c:showSerName val="0"/>
          <c:showPercent val="0"/>
          <c:showBubbleSize val="0"/>
        </c:dLbls>
        <c:marker val="1"/>
        <c:smooth val="0"/>
        <c:axId val="1439558016"/>
        <c:axId val="1439384560"/>
      </c:lineChart>
      <c:catAx>
        <c:axId val="143955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384560"/>
        <c:crosses val="autoZero"/>
        <c:auto val="1"/>
        <c:lblAlgn val="ctr"/>
        <c:lblOffset val="100"/>
        <c:noMultiLvlLbl val="0"/>
      </c:catAx>
      <c:valAx>
        <c:axId val="1439384560"/>
        <c:scaling>
          <c:orientation val="minMax"/>
        </c:scaling>
        <c:delete val="0"/>
        <c:axPos val="l"/>
        <c:majorGridlines>
          <c:spPr>
            <a:ln w="9525" cap="flat" cmpd="sng" algn="ctr">
              <a:solidFill>
                <a:schemeClr val="tx1">
                  <a:lumMod val="15000"/>
                  <a:lumOff val="85000"/>
                </a:schemeClr>
              </a:solidFill>
              <a:round/>
            </a:ln>
            <a:effectLst/>
          </c:spPr>
        </c:majorGridlines>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55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[analisi.xlsx]Analisi_Pivot!PivotTable1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Distribuzione</a:t>
            </a:r>
            <a:r>
              <a:rPr lang="en-US" baseline="0"/>
              <a:t> delle vendite per prodotto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Analisi_Pivot!$C$7</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multiLvlStrRef>
              <c:f>Analisi_Pivot!$B$8:$B$38</c:f>
              <c:multiLvlStrCache>
                <c:ptCount val="25"/>
                <c:lvl>
                  <c:pt idx="0">
                    <c:v>Camicia</c:v>
                  </c:pt>
                  <c:pt idx="1">
                    <c:v>Felpa</c:v>
                  </c:pt>
                  <c:pt idx="2">
                    <c:v>Giacca</c:v>
                  </c:pt>
                  <c:pt idx="3">
                    <c:v>Jeans</c:v>
                  </c:pt>
                  <c:pt idx="4">
                    <c:v>Maglietta</c:v>
                  </c:pt>
                  <c:pt idx="5">
                    <c:v>Crema Viso</c:v>
                  </c:pt>
                  <c:pt idx="6">
                    <c:v>Profumo</c:v>
                  </c:pt>
                  <c:pt idx="7">
                    <c:v>Rossetto</c:v>
                  </c:pt>
                  <c:pt idx="8">
                    <c:v>Sapone</c:v>
                  </c:pt>
                  <c:pt idx="9">
                    <c:v>Shampoo</c:v>
                  </c:pt>
                  <c:pt idx="10">
                    <c:v>Cuscino</c:v>
                  </c:pt>
                  <c:pt idx="11">
                    <c:v>Lampada</c:v>
                  </c:pt>
                  <c:pt idx="12">
                    <c:v>Set Piatti</c:v>
                  </c:pt>
                  <c:pt idx="13">
                    <c:v>Tappeto</c:v>
                  </c:pt>
                  <c:pt idx="14">
                    <c:v>Tenda</c:v>
                  </c:pt>
                  <c:pt idx="15">
                    <c:v>Caricabatterie</c:v>
                  </c:pt>
                  <c:pt idx="16">
                    <c:v>Cuffie</c:v>
                  </c:pt>
                  <c:pt idx="17">
                    <c:v>Powerbank</c:v>
                  </c:pt>
                  <c:pt idx="18">
                    <c:v>Smartwatch</c:v>
                  </c:pt>
                  <c:pt idx="19">
                    <c:v>Speaker</c:v>
                  </c:pt>
                  <c:pt idx="20">
                    <c:v>Borraccia</c:v>
                  </c:pt>
                  <c:pt idx="21">
                    <c:v>Pallone</c:v>
                  </c:pt>
                  <c:pt idx="22">
                    <c:v>Scarpe Running</c:v>
                  </c:pt>
                  <c:pt idx="23">
                    <c:v>Tuta</c:v>
                  </c:pt>
                  <c:pt idx="24">
                    <c:v>Zaino</c:v>
                  </c:pt>
                </c:lvl>
                <c:lvl>
                  <c:pt idx="0">
                    <c:v>Abbigliamento</c:v>
                  </c:pt>
                  <c:pt idx="5">
                    <c:v>Bellezza</c:v>
                  </c:pt>
                  <c:pt idx="10">
                    <c:v>Casa</c:v>
                  </c:pt>
                  <c:pt idx="15">
                    <c:v>Elettronica</c:v>
                  </c:pt>
                  <c:pt idx="20">
                    <c:v>Sport</c:v>
                  </c:pt>
                </c:lvl>
              </c:multiLvlStrCache>
            </c:multiLvlStrRef>
          </c:cat>
          <c:val>
            <c:numRef>
              <c:f>Analisi_Pivot!$C$8:$C$38</c:f>
              <c:numCache>
                <c:formatCode>0</c:formatCode>
                <c:ptCount val="25"/>
                <c:pt idx="0">
                  <c:v>1523</c:v>
                </c:pt>
                <c:pt idx="1">
                  <c:v>1720.3016650492207</c:v>
                </c:pt>
                <c:pt idx="2">
                  <c:v>1488</c:v>
                </c:pt>
                <c:pt idx="3">
                  <c:v>1770.0280186824164</c:v>
                </c:pt>
                <c:pt idx="4">
                  <c:v>1577.4515864821012</c:v>
                </c:pt>
                <c:pt idx="5">
                  <c:v>1629</c:v>
                </c:pt>
                <c:pt idx="6">
                  <c:v>1483</c:v>
                </c:pt>
                <c:pt idx="7">
                  <c:v>1586</c:v>
                </c:pt>
                <c:pt idx="8">
                  <c:v>1395.6629905349059</c:v>
                </c:pt>
                <c:pt idx="9">
                  <c:v>1537.2672322375397</c:v>
                </c:pt>
                <c:pt idx="10">
                  <c:v>1508</c:v>
                </c:pt>
                <c:pt idx="11">
                  <c:v>1431.3900712230154</c:v>
                </c:pt>
                <c:pt idx="12">
                  <c:v>1572</c:v>
                </c:pt>
                <c:pt idx="13">
                  <c:v>1697.7105812680225</c:v>
                </c:pt>
                <c:pt idx="14">
                  <c:v>1740.3688106122381</c:v>
                </c:pt>
                <c:pt idx="15">
                  <c:v>1630.5980051083639</c:v>
                </c:pt>
                <c:pt idx="16">
                  <c:v>1552.6457077459331</c:v>
                </c:pt>
                <c:pt idx="17">
                  <c:v>1474.6802298411324</c:v>
                </c:pt>
                <c:pt idx="18">
                  <c:v>1478</c:v>
                </c:pt>
                <c:pt idx="19">
                  <c:v>1393.4454579300075</c:v>
                </c:pt>
                <c:pt idx="20">
                  <c:v>1731</c:v>
                </c:pt>
                <c:pt idx="21">
                  <c:v>1395.1219829272343</c:v>
                </c:pt>
                <c:pt idx="22">
                  <c:v>1437</c:v>
                </c:pt>
                <c:pt idx="23">
                  <c:v>1593.6752917679985</c:v>
                </c:pt>
                <c:pt idx="24">
                  <c:v>1626.2041870381588</c:v>
                </c:pt>
              </c:numCache>
            </c:numRef>
          </c:val>
          <c:extLst>
            <c:ext xmlns:c16="http://schemas.microsoft.com/office/drawing/2014/chart" uri="{C3380CC4-5D6E-409C-BE32-E72D297353CC}">
              <c16:uniqueId val="{00000001-D271-4A43-986C-8DAAC913F032}"/>
            </c:ext>
          </c:extLst>
        </c:ser>
        <c:dLbls>
          <c:showLegendKey val="0"/>
          <c:showVal val="0"/>
          <c:showCatName val="0"/>
          <c:showSerName val="0"/>
          <c:showPercent val="0"/>
          <c:showBubbleSize val="0"/>
        </c:dLbls>
        <c:gapWidth val="219"/>
        <c:overlap val="-27"/>
        <c:axId val="1039868928"/>
        <c:axId val="1037297872"/>
      </c:barChart>
      <c:catAx>
        <c:axId val="103986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297872"/>
        <c:crosses val="autoZero"/>
        <c:auto val="1"/>
        <c:lblAlgn val="ctr"/>
        <c:lblOffset val="100"/>
        <c:noMultiLvlLbl val="0"/>
      </c:catAx>
      <c:valAx>
        <c:axId val="10372978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86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[analisi.xlsx]Analisi_Pivot!PivotTable3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Analisi_Pivot!$G$41</c:f>
              <c:strCache>
                <c:ptCount val="1"/>
                <c:pt idx="0">
                  <c:v>Sum of Totale_Vendita</c:v>
                </c:pt>
              </c:strCache>
            </c:strRef>
          </c:tx>
          <c:spPr>
            <a:solidFill>
              <a:schemeClr val="accent1"/>
            </a:solidFill>
            <a:ln>
              <a:noFill/>
            </a:ln>
            <a:effectLst/>
          </c:spPr>
          <c:invertIfNegative val="0"/>
          <c:cat>
            <c:multiLvlStrRef>
              <c:f>Analisi_Pivot!$F$42:$F$72</c:f>
              <c:multiLvlStrCache>
                <c:ptCount val="25"/>
                <c:lvl>
                  <c:pt idx="0">
                    <c:v>Camicia</c:v>
                  </c:pt>
                  <c:pt idx="1">
                    <c:v>Felpa</c:v>
                  </c:pt>
                  <c:pt idx="2">
                    <c:v>Giacca</c:v>
                  </c:pt>
                  <c:pt idx="3">
                    <c:v>Jeans</c:v>
                  </c:pt>
                  <c:pt idx="4">
                    <c:v>Maglietta</c:v>
                  </c:pt>
                  <c:pt idx="5">
                    <c:v>Crema Viso</c:v>
                  </c:pt>
                  <c:pt idx="6">
                    <c:v>Profumo</c:v>
                  </c:pt>
                  <c:pt idx="7">
                    <c:v>Rossetto</c:v>
                  </c:pt>
                  <c:pt idx="8">
                    <c:v>Sapone</c:v>
                  </c:pt>
                  <c:pt idx="9">
                    <c:v>Shampoo</c:v>
                  </c:pt>
                  <c:pt idx="10">
                    <c:v>Cuscino</c:v>
                  </c:pt>
                  <c:pt idx="11">
                    <c:v>Lampada</c:v>
                  </c:pt>
                  <c:pt idx="12">
                    <c:v>Set Piatti</c:v>
                  </c:pt>
                  <c:pt idx="13">
                    <c:v>Tappeto</c:v>
                  </c:pt>
                  <c:pt idx="14">
                    <c:v>Tenda</c:v>
                  </c:pt>
                  <c:pt idx="15">
                    <c:v>Caricabatterie</c:v>
                  </c:pt>
                  <c:pt idx="16">
                    <c:v>Cuffie</c:v>
                  </c:pt>
                  <c:pt idx="17">
                    <c:v>Powerbank</c:v>
                  </c:pt>
                  <c:pt idx="18">
                    <c:v>Smartwatch</c:v>
                  </c:pt>
                  <c:pt idx="19">
                    <c:v>Speaker</c:v>
                  </c:pt>
                  <c:pt idx="20">
                    <c:v>Borraccia</c:v>
                  </c:pt>
                  <c:pt idx="21">
                    <c:v>Pallone</c:v>
                  </c:pt>
                  <c:pt idx="22">
                    <c:v>Scarpe Running</c:v>
                  </c:pt>
                  <c:pt idx="23">
                    <c:v>Tuta</c:v>
                  </c:pt>
                  <c:pt idx="24">
                    <c:v>Zaino</c:v>
                  </c:pt>
                </c:lvl>
                <c:lvl>
                  <c:pt idx="0">
                    <c:v>Abbigliamento</c:v>
                  </c:pt>
                  <c:pt idx="5">
                    <c:v>Bellezza</c:v>
                  </c:pt>
                  <c:pt idx="10">
                    <c:v>Casa</c:v>
                  </c:pt>
                  <c:pt idx="15">
                    <c:v>Elettronica</c:v>
                  </c:pt>
                  <c:pt idx="20">
                    <c:v>Sport</c:v>
                  </c:pt>
                </c:lvl>
              </c:multiLvlStrCache>
            </c:multiLvlStrRef>
          </c:cat>
          <c:val>
            <c:numRef>
              <c:f>Analisi_Pivot!$G$42:$G$72</c:f>
              <c:numCache>
                <c:formatCode>0.00%</c:formatCode>
                <c:ptCount val="25"/>
                <c:pt idx="0">
                  <c:v>3.0238999873598349E-2</c:v>
                </c:pt>
                <c:pt idx="1">
                  <c:v>3.9635013000584092E-2</c:v>
                </c:pt>
                <c:pt idx="2">
                  <c:v>8.3961392563729823E-2</c:v>
                </c:pt>
                <c:pt idx="3">
                  <c:v>5.0313700054243127E-2</c:v>
                </c:pt>
                <c:pt idx="4">
                  <c:v>1.9212595949034475E-2</c:v>
                </c:pt>
                <c:pt idx="5">
                  <c:v>2.1270417662525E-2</c:v>
                </c:pt>
                <c:pt idx="6">
                  <c:v>6.467101569143513E-2</c:v>
                </c:pt>
                <c:pt idx="7">
                  <c:v>1.6699142885128384E-2</c:v>
                </c:pt>
                <c:pt idx="8">
                  <c:v>5.8516071763196932E-3</c:v>
                </c:pt>
                <c:pt idx="9">
                  <c:v>9.6836943154581107E-3</c:v>
                </c:pt>
                <c:pt idx="10">
                  <c:v>1.3804163740040599E-2</c:v>
                </c:pt>
                <c:pt idx="11">
                  <c:v>2.4779966160839974E-2</c:v>
                </c:pt>
                <c:pt idx="12">
                  <c:v>4.4188596991286584E-2</c:v>
                </c:pt>
                <c:pt idx="13">
                  <c:v>7.3974899230923832E-2</c:v>
                </c:pt>
                <c:pt idx="14">
                  <c:v>3.7370401714270585E-2</c:v>
                </c:pt>
                <c:pt idx="15">
                  <c:v>1.7079396100934278E-2</c:v>
                </c:pt>
                <c:pt idx="16">
                  <c:v>4.0938182101838368E-2</c:v>
                </c:pt>
                <c:pt idx="17">
                  <c:v>3.3356267599320782E-2</c:v>
                </c:pt>
                <c:pt idx="18">
                  <c:v>0.12783260363659674</c:v>
                </c:pt>
                <c:pt idx="19">
                  <c:v>4.8449340264346219E-2</c:v>
                </c:pt>
                <c:pt idx="20">
                  <c:v>1.2755383931252206E-2</c:v>
                </c:pt>
                <c:pt idx="21">
                  <c:v>2.0684593285138268E-2</c:v>
                </c:pt>
                <c:pt idx="22">
                  <c:v>6.1701897243279874E-2</c:v>
                </c:pt>
                <c:pt idx="23">
                  <c:v>4.9338392485384013E-2</c:v>
                </c:pt>
                <c:pt idx="24">
                  <c:v>5.2208336342491467E-2</c:v>
                </c:pt>
              </c:numCache>
            </c:numRef>
          </c:val>
          <c:extLst>
            <c:ext xmlns:c16="http://schemas.microsoft.com/office/drawing/2014/chart" uri="{C3380CC4-5D6E-409C-BE32-E72D297353CC}">
              <c16:uniqueId val="{00000000-A7DB-45C0-B2FF-EB0A97E0A4EC}"/>
            </c:ext>
          </c:extLst>
        </c:ser>
        <c:ser>
          <c:idx val="1"/>
          <c:order val="1"/>
          <c:tx>
            <c:strRef>
              <c:f>Analisi_Pivot!$H$41</c:f>
              <c:strCache>
                <c:ptCount val="1"/>
                <c:pt idx="0">
                  <c:v>Sum of Costo_Totale</c:v>
                </c:pt>
              </c:strCache>
            </c:strRef>
          </c:tx>
          <c:spPr>
            <a:solidFill>
              <a:schemeClr val="accent2"/>
            </a:solidFill>
            <a:ln>
              <a:noFill/>
            </a:ln>
            <a:effectLst/>
          </c:spPr>
          <c:invertIfNegative val="0"/>
          <c:cat>
            <c:multiLvlStrRef>
              <c:f>Analisi_Pivot!$F$42:$F$72</c:f>
              <c:multiLvlStrCache>
                <c:ptCount val="25"/>
                <c:lvl>
                  <c:pt idx="0">
                    <c:v>Camicia</c:v>
                  </c:pt>
                  <c:pt idx="1">
                    <c:v>Felpa</c:v>
                  </c:pt>
                  <c:pt idx="2">
                    <c:v>Giacca</c:v>
                  </c:pt>
                  <c:pt idx="3">
                    <c:v>Jeans</c:v>
                  </c:pt>
                  <c:pt idx="4">
                    <c:v>Maglietta</c:v>
                  </c:pt>
                  <c:pt idx="5">
                    <c:v>Crema Viso</c:v>
                  </c:pt>
                  <c:pt idx="6">
                    <c:v>Profumo</c:v>
                  </c:pt>
                  <c:pt idx="7">
                    <c:v>Rossetto</c:v>
                  </c:pt>
                  <c:pt idx="8">
                    <c:v>Sapone</c:v>
                  </c:pt>
                  <c:pt idx="9">
                    <c:v>Shampoo</c:v>
                  </c:pt>
                  <c:pt idx="10">
                    <c:v>Cuscino</c:v>
                  </c:pt>
                  <c:pt idx="11">
                    <c:v>Lampada</c:v>
                  </c:pt>
                  <c:pt idx="12">
                    <c:v>Set Piatti</c:v>
                  </c:pt>
                  <c:pt idx="13">
                    <c:v>Tappeto</c:v>
                  </c:pt>
                  <c:pt idx="14">
                    <c:v>Tenda</c:v>
                  </c:pt>
                  <c:pt idx="15">
                    <c:v>Caricabatterie</c:v>
                  </c:pt>
                  <c:pt idx="16">
                    <c:v>Cuffie</c:v>
                  </c:pt>
                  <c:pt idx="17">
                    <c:v>Powerbank</c:v>
                  </c:pt>
                  <c:pt idx="18">
                    <c:v>Smartwatch</c:v>
                  </c:pt>
                  <c:pt idx="19">
                    <c:v>Speaker</c:v>
                  </c:pt>
                  <c:pt idx="20">
                    <c:v>Borraccia</c:v>
                  </c:pt>
                  <c:pt idx="21">
                    <c:v>Pallone</c:v>
                  </c:pt>
                  <c:pt idx="22">
                    <c:v>Scarpe Running</c:v>
                  </c:pt>
                  <c:pt idx="23">
                    <c:v>Tuta</c:v>
                  </c:pt>
                  <c:pt idx="24">
                    <c:v>Zaino</c:v>
                  </c:pt>
                </c:lvl>
                <c:lvl>
                  <c:pt idx="0">
                    <c:v>Abbigliamento</c:v>
                  </c:pt>
                  <c:pt idx="5">
                    <c:v>Bellezza</c:v>
                  </c:pt>
                  <c:pt idx="10">
                    <c:v>Casa</c:v>
                  </c:pt>
                  <c:pt idx="15">
                    <c:v>Elettronica</c:v>
                  </c:pt>
                  <c:pt idx="20">
                    <c:v>Sport</c:v>
                  </c:pt>
                </c:lvl>
              </c:multiLvlStrCache>
            </c:multiLvlStrRef>
          </c:cat>
          <c:val>
            <c:numRef>
              <c:f>Analisi_Pivot!$H$42:$H$72</c:f>
              <c:numCache>
                <c:formatCode>0.00%</c:formatCode>
                <c:ptCount val="25"/>
                <c:pt idx="0">
                  <c:v>3.0205344970610899E-2</c:v>
                </c:pt>
                <c:pt idx="1">
                  <c:v>3.9730165900092047E-2</c:v>
                </c:pt>
                <c:pt idx="2">
                  <c:v>8.3162960078671383E-2</c:v>
                </c:pt>
                <c:pt idx="3">
                  <c:v>5.0778934628980643E-2</c:v>
                </c:pt>
                <c:pt idx="4">
                  <c:v>1.9400087686274201E-2</c:v>
                </c:pt>
                <c:pt idx="5">
                  <c:v>2.09684763914267E-2</c:v>
                </c:pt>
                <c:pt idx="6">
                  <c:v>6.4556883773758691E-2</c:v>
                </c:pt>
                <c:pt idx="7">
                  <c:v>1.6748736031916085E-2</c:v>
                </c:pt>
                <c:pt idx="8">
                  <c:v>5.8874958467293303E-3</c:v>
                </c:pt>
                <c:pt idx="9">
                  <c:v>9.7049107828225314E-3</c:v>
                </c:pt>
                <c:pt idx="10">
                  <c:v>1.3596632422164332E-2</c:v>
                </c:pt>
                <c:pt idx="11">
                  <c:v>2.4607277508554078E-2</c:v>
                </c:pt>
                <c:pt idx="12">
                  <c:v>4.4540524885446388E-2</c:v>
                </c:pt>
                <c:pt idx="13">
                  <c:v>7.2761431436122306E-2</c:v>
                </c:pt>
                <c:pt idx="14">
                  <c:v>3.7222179910882794E-2</c:v>
                </c:pt>
                <c:pt idx="15">
                  <c:v>1.7062811632142343E-2</c:v>
                </c:pt>
                <c:pt idx="16">
                  <c:v>4.1058171664999733E-2</c:v>
                </c:pt>
                <c:pt idx="17">
                  <c:v>3.270253201321531E-2</c:v>
                </c:pt>
                <c:pt idx="18">
                  <c:v>0.1293722086474256</c:v>
                </c:pt>
                <c:pt idx="19">
                  <c:v>4.860345541483977E-2</c:v>
                </c:pt>
                <c:pt idx="20">
                  <c:v>1.2879521213144932E-2</c:v>
                </c:pt>
                <c:pt idx="21">
                  <c:v>2.0649405326148444E-2</c:v>
                </c:pt>
                <c:pt idx="22">
                  <c:v>6.077591742253196E-2</c:v>
                </c:pt>
                <c:pt idx="23">
                  <c:v>4.9642025403151546E-2</c:v>
                </c:pt>
                <c:pt idx="24">
                  <c:v>5.3381909007948043E-2</c:v>
                </c:pt>
              </c:numCache>
            </c:numRef>
          </c:val>
          <c:extLst>
            <c:ext xmlns:c16="http://schemas.microsoft.com/office/drawing/2014/chart" uri="{C3380CC4-5D6E-409C-BE32-E72D297353CC}">
              <c16:uniqueId val="{00000001-A7DB-45C0-B2FF-EB0A97E0A4EC}"/>
            </c:ext>
          </c:extLst>
        </c:ser>
        <c:ser>
          <c:idx val="2"/>
          <c:order val="2"/>
          <c:tx>
            <c:strRef>
              <c:f>Analisi_Pivot!$I$41</c:f>
              <c:strCache>
                <c:ptCount val="1"/>
                <c:pt idx="0">
                  <c:v>Sum of Margine</c:v>
                </c:pt>
              </c:strCache>
            </c:strRef>
          </c:tx>
          <c:spPr>
            <a:solidFill>
              <a:schemeClr val="accent3"/>
            </a:solidFill>
            <a:ln>
              <a:noFill/>
            </a:ln>
            <a:effectLst/>
          </c:spPr>
          <c:invertIfNegative val="0"/>
          <c:cat>
            <c:multiLvlStrRef>
              <c:f>Analisi_Pivot!$F$42:$F$72</c:f>
              <c:multiLvlStrCache>
                <c:ptCount val="25"/>
                <c:lvl>
                  <c:pt idx="0">
                    <c:v>Camicia</c:v>
                  </c:pt>
                  <c:pt idx="1">
                    <c:v>Felpa</c:v>
                  </c:pt>
                  <c:pt idx="2">
                    <c:v>Giacca</c:v>
                  </c:pt>
                  <c:pt idx="3">
                    <c:v>Jeans</c:v>
                  </c:pt>
                  <c:pt idx="4">
                    <c:v>Maglietta</c:v>
                  </c:pt>
                  <c:pt idx="5">
                    <c:v>Crema Viso</c:v>
                  </c:pt>
                  <c:pt idx="6">
                    <c:v>Profumo</c:v>
                  </c:pt>
                  <c:pt idx="7">
                    <c:v>Rossetto</c:v>
                  </c:pt>
                  <c:pt idx="8">
                    <c:v>Sapone</c:v>
                  </c:pt>
                  <c:pt idx="9">
                    <c:v>Shampoo</c:v>
                  </c:pt>
                  <c:pt idx="10">
                    <c:v>Cuscino</c:v>
                  </c:pt>
                  <c:pt idx="11">
                    <c:v>Lampada</c:v>
                  </c:pt>
                  <c:pt idx="12">
                    <c:v>Set Piatti</c:v>
                  </c:pt>
                  <c:pt idx="13">
                    <c:v>Tappeto</c:v>
                  </c:pt>
                  <c:pt idx="14">
                    <c:v>Tenda</c:v>
                  </c:pt>
                  <c:pt idx="15">
                    <c:v>Caricabatterie</c:v>
                  </c:pt>
                  <c:pt idx="16">
                    <c:v>Cuffie</c:v>
                  </c:pt>
                  <c:pt idx="17">
                    <c:v>Powerbank</c:v>
                  </c:pt>
                  <c:pt idx="18">
                    <c:v>Smartwatch</c:v>
                  </c:pt>
                  <c:pt idx="19">
                    <c:v>Speaker</c:v>
                  </c:pt>
                  <c:pt idx="20">
                    <c:v>Borraccia</c:v>
                  </c:pt>
                  <c:pt idx="21">
                    <c:v>Pallone</c:v>
                  </c:pt>
                  <c:pt idx="22">
                    <c:v>Scarpe Running</c:v>
                  </c:pt>
                  <c:pt idx="23">
                    <c:v>Tuta</c:v>
                  </c:pt>
                  <c:pt idx="24">
                    <c:v>Zaino</c:v>
                  </c:pt>
                </c:lvl>
                <c:lvl>
                  <c:pt idx="0">
                    <c:v>Abbigliamento</c:v>
                  </c:pt>
                  <c:pt idx="5">
                    <c:v>Bellezza</c:v>
                  </c:pt>
                  <c:pt idx="10">
                    <c:v>Casa</c:v>
                  </c:pt>
                  <c:pt idx="15">
                    <c:v>Elettronica</c:v>
                  </c:pt>
                  <c:pt idx="20">
                    <c:v>Sport</c:v>
                  </c:pt>
                </c:lvl>
              </c:multiLvlStrCache>
            </c:multiLvlStrRef>
          </c:cat>
          <c:val>
            <c:numRef>
              <c:f>Analisi_Pivot!$I$42:$I$72</c:f>
              <c:numCache>
                <c:formatCode>0.00%</c:formatCode>
                <c:ptCount val="25"/>
                <c:pt idx="0">
                  <c:v>3.0298412250687842E-2</c:v>
                </c:pt>
                <c:pt idx="1">
                  <c:v>3.9467035694310502E-2</c:v>
                </c:pt>
                <c:pt idx="2">
                  <c:v>8.5370898094039235E-2</c:v>
                </c:pt>
                <c:pt idx="3">
                  <c:v>4.9492402426384786E-2</c:v>
                </c:pt>
                <c:pt idx="4">
                  <c:v>1.8881609114866086E-2</c:v>
                </c:pt>
                <c:pt idx="5">
                  <c:v>2.1803446941024967E-2</c:v>
                </c:pt>
                <c:pt idx="6">
                  <c:v>6.4872497434926499E-2</c:v>
                </c:pt>
                <c:pt idx="7">
                  <c:v>1.6611594074213535E-2</c:v>
                </c:pt>
                <c:pt idx="8">
                  <c:v>5.7882514382147808E-3</c:v>
                </c:pt>
                <c:pt idx="9">
                  <c:v>9.6462400176390573E-3</c:v>
                </c:pt>
                <c:pt idx="10">
                  <c:v>1.4170527265739986E-2</c:v>
                </c:pt>
                <c:pt idx="11">
                  <c:v>2.5084820503534642E-2</c:v>
                </c:pt>
                <c:pt idx="12">
                  <c:v>4.3567324282108175E-2</c:v>
                </c:pt>
                <c:pt idx="13">
                  <c:v>7.61170835729095E-2</c:v>
                </c:pt>
                <c:pt idx="14">
                  <c:v>3.7632063727649462E-2</c:v>
                </c:pt>
                <c:pt idx="15">
                  <c:v>1.7108673342174995E-2</c:v>
                </c:pt>
                <c:pt idx="16">
                  <c:v>4.0726359617131926E-2</c:v>
                </c:pt>
                <c:pt idx="17">
                  <c:v>3.4510333774256149E-2</c:v>
                </c:pt>
                <c:pt idx="18">
                  <c:v>0.125114675924655</c:v>
                </c:pt>
                <c:pt idx="19">
                  <c:v>4.8177274484220683E-2</c:v>
                </c:pt>
                <c:pt idx="20">
                  <c:v>1.2536239308983304E-2</c:v>
                </c:pt>
                <c:pt idx="21">
                  <c:v>2.0746712028707197E-2</c:v>
                </c:pt>
                <c:pt idx="22">
                  <c:v>6.3336567303332938E-2</c:v>
                </c:pt>
                <c:pt idx="23">
                  <c:v>4.8802376873812413E-2</c:v>
                </c:pt>
                <c:pt idx="24">
                  <c:v>5.0136580504476273E-2</c:v>
                </c:pt>
              </c:numCache>
            </c:numRef>
          </c:val>
          <c:extLst>
            <c:ext xmlns:c16="http://schemas.microsoft.com/office/drawing/2014/chart" uri="{C3380CC4-5D6E-409C-BE32-E72D297353CC}">
              <c16:uniqueId val="{00000002-A7DB-45C0-B2FF-EB0A97E0A4EC}"/>
            </c:ext>
          </c:extLst>
        </c:ser>
        <c:dLbls>
          <c:showLegendKey val="0"/>
          <c:showVal val="0"/>
          <c:showCatName val="0"/>
          <c:showSerName val="0"/>
          <c:showPercent val="0"/>
          <c:showBubbleSize val="0"/>
        </c:dLbls>
        <c:gapWidth val="182"/>
        <c:axId val="1058737424"/>
        <c:axId val="1342921520"/>
      </c:barChart>
      <c:catAx>
        <c:axId val="1058737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921520"/>
        <c:crosses val="autoZero"/>
        <c:auto val="1"/>
        <c:lblAlgn val="ctr"/>
        <c:lblOffset val="100"/>
        <c:noMultiLvlLbl val="0"/>
      </c:catAx>
      <c:valAx>
        <c:axId val="134292152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73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[analisi.xlsx]Analisi_Pivot!PivotTable4</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Analisi_Pivot!$C$75</c:f>
              <c:strCache>
                <c:ptCount val="1"/>
                <c:pt idx="0">
                  <c:v>Sum of Totale_Vendita</c:v>
                </c:pt>
              </c:strCache>
            </c:strRef>
          </c:tx>
          <c:spPr>
            <a:solidFill>
              <a:schemeClr val="accent2"/>
            </a:solidFill>
            <a:ln>
              <a:noFill/>
            </a:ln>
            <a:effectLst/>
          </c:spPr>
          <c:invertIfNegative val="0"/>
          <c:cat>
            <c:strRef>
              <c:f>Analisi_Pivot!$A$76:$A$86</c:f>
              <c:strCache>
                <c:ptCount val="10"/>
                <c:pt idx="0">
                  <c:v>Bari</c:v>
                </c:pt>
                <c:pt idx="1">
                  <c:v>Bologna</c:v>
                </c:pt>
                <c:pt idx="2">
                  <c:v>Firenze</c:v>
                </c:pt>
                <c:pt idx="3">
                  <c:v>Genova</c:v>
                </c:pt>
                <c:pt idx="4">
                  <c:v>Milano</c:v>
                </c:pt>
                <c:pt idx="5">
                  <c:v>Napoli</c:v>
                </c:pt>
                <c:pt idx="6">
                  <c:v>Palermo</c:v>
                </c:pt>
                <c:pt idx="7">
                  <c:v>Roma</c:v>
                </c:pt>
                <c:pt idx="8">
                  <c:v>Torino</c:v>
                </c:pt>
                <c:pt idx="9">
                  <c:v>Verona</c:v>
                </c:pt>
              </c:strCache>
            </c:strRef>
          </c:cat>
          <c:val>
            <c:numRef>
              <c:f>Analisi_Pivot!$C$76:$C$86</c:f>
              <c:numCache>
                <c:formatCode>_([$€-2]\ * #,##0.00_);_([$€-2]\ * \(#,##0.00\);_([$€-2]\ * "-"??_);_(@_)</c:formatCode>
                <c:ptCount val="10"/>
                <c:pt idx="0">
                  <c:v>141304.93999999994</c:v>
                </c:pt>
                <c:pt idx="1">
                  <c:v>147576.68999999986</c:v>
                </c:pt>
                <c:pt idx="2">
                  <c:v>145293.43999999994</c:v>
                </c:pt>
                <c:pt idx="3">
                  <c:v>138567.86000000013</c:v>
                </c:pt>
                <c:pt idx="4">
                  <c:v>145166.74999999994</c:v>
                </c:pt>
                <c:pt idx="5">
                  <c:v>146571.05999999985</c:v>
                </c:pt>
                <c:pt idx="6">
                  <c:v>152350.94999999995</c:v>
                </c:pt>
                <c:pt idx="7">
                  <c:v>142873.03</c:v>
                </c:pt>
                <c:pt idx="8">
                  <c:v>151372.82999999978</c:v>
                </c:pt>
                <c:pt idx="9">
                  <c:v>158048.74999999985</c:v>
                </c:pt>
              </c:numCache>
            </c:numRef>
          </c:val>
          <c:extLst>
            <c:ext xmlns:c16="http://schemas.microsoft.com/office/drawing/2014/chart" uri="{C3380CC4-5D6E-409C-BE32-E72D297353CC}">
              <c16:uniqueId val="{00000000-5BAE-4045-9C21-45ED58998181}"/>
            </c:ext>
          </c:extLst>
        </c:ser>
        <c:ser>
          <c:idx val="2"/>
          <c:order val="2"/>
          <c:tx>
            <c:strRef>
              <c:f>Analisi_Pivot!$D$75</c:f>
              <c:strCache>
                <c:ptCount val="1"/>
                <c:pt idx="0">
                  <c:v>Sum of Costo_Totale</c:v>
                </c:pt>
              </c:strCache>
            </c:strRef>
          </c:tx>
          <c:spPr>
            <a:solidFill>
              <a:schemeClr val="accent3"/>
            </a:solidFill>
            <a:ln>
              <a:noFill/>
            </a:ln>
            <a:effectLst/>
          </c:spPr>
          <c:invertIfNegative val="0"/>
          <c:cat>
            <c:strRef>
              <c:f>Analisi_Pivot!$A$76:$A$86</c:f>
              <c:strCache>
                <c:ptCount val="10"/>
                <c:pt idx="0">
                  <c:v>Bari</c:v>
                </c:pt>
                <c:pt idx="1">
                  <c:v>Bologna</c:v>
                </c:pt>
                <c:pt idx="2">
                  <c:v>Firenze</c:v>
                </c:pt>
                <c:pt idx="3">
                  <c:v>Genova</c:v>
                </c:pt>
                <c:pt idx="4">
                  <c:v>Milano</c:v>
                </c:pt>
                <c:pt idx="5">
                  <c:v>Napoli</c:v>
                </c:pt>
                <c:pt idx="6">
                  <c:v>Palermo</c:v>
                </c:pt>
                <c:pt idx="7">
                  <c:v>Roma</c:v>
                </c:pt>
                <c:pt idx="8">
                  <c:v>Torino</c:v>
                </c:pt>
                <c:pt idx="9">
                  <c:v>Verona</c:v>
                </c:pt>
              </c:strCache>
            </c:strRef>
          </c:cat>
          <c:val>
            <c:numRef>
              <c:f>Analisi_Pivot!$D$76:$D$86</c:f>
              <c:numCache>
                <c:formatCode>_([$€-2]\ * #,##0.00_);_([$€-2]\ * \(#,##0.00\);_([$€-2]\ * "-"??_);_(@_)</c:formatCode>
                <c:ptCount val="10"/>
                <c:pt idx="0">
                  <c:v>90731.673254460053</c:v>
                </c:pt>
                <c:pt idx="1">
                  <c:v>93870.088991002136</c:v>
                </c:pt>
                <c:pt idx="2">
                  <c:v>92577.678270887365</c:v>
                </c:pt>
                <c:pt idx="3">
                  <c:v>88815.34127745108</c:v>
                </c:pt>
                <c:pt idx="4">
                  <c:v>92704.69726725627</c:v>
                </c:pt>
                <c:pt idx="5">
                  <c:v>94116.313497318406</c:v>
                </c:pt>
                <c:pt idx="6">
                  <c:v>97595.979747800462</c:v>
                </c:pt>
                <c:pt idx="7">
                  <c:v>90309.123167062542</c:v>
                </c:pt>
                <c:pt idx="8">
                  <c:v>96780.573414504455</c:v>
                </c:pt>
                <c:pt idx="9">
                  <c:v>100360.74923611095</c:v>
                </c:pt>
              </c:numCache>
            </c:numRef>
          </c:val>
          <c:extLst>
            <c:ext xmlns:c16="http://schemas.microsoft.com/office/drawing/2014/chart" uri="{C3380CC4-5D6E-409C-BE32-E72D297353CC}">
              <c16:uniqueId val="{00000001-5BAE-4045-9C21-45ED58998181}"/>
            </c:ext>
          </c:extLst>
        </c:ser>
        <c:ser>
          <c:idx val="3"/>
          <c:order val="3"/>
          <c:tx>
            <c:strRef>
              <c:f>Analisi_Pivot!$E$75</c:f>
              <c:strCache>
                <c:ptCount val="1"/>
                <c:pt idx="0">
                  <c:v>Sum of Margine</c:v>
                </c:pt>
              </c:strCache>
            </c:strRef>
          </c:tx>
          <c:spPr>
            <a:solidFill>
              <a:schemeClr val="accent4"/>
            </a:solidFill>
            <a:ln>
              <a:noFill/>
            </a:ln>
            <a:effectLst/>
          </c:spPr>
          <c:invertIfNegative val="0"/>
          <c:cat>
            <c:strRef>
              <c:f>Analisi_Pivot!$A$76:$A$86</c:f>
              <c:strCache>
                <c:ptCount val="10"/>
                <c:pt idx="0">
                  <c:v>Bari</c:v>
                </c:pt>
                <c:pt idx="1">
                  <c:v>Bologna</c:v>
                </c:pt>
                <c:pt idx="2">
                  <c:v>Firenze</c:v>
                </c:pt>
                <c:pt idx="3">
                  <c:v>Genova</c:v>
                </c:pt>
                <c:pt idx="4">
                  <c:v>Milano</c:v>
                </c:pt>
                <c:pt idx="5">
                  <c:v>Napoli</c:v>
                </c:pt>
                <c:pt idx="6">
                  <c:v>Palermo</c:v>
                </c:pt>
                <c:pt idx="7">
                  <c:v>Roma</c:v>
                </c:pt>
                <c:pt idx="8">
                  <c:v>Torino</c:v>
                </c:pt>
                <c:pt idx="9">
                  <c:v>Verona</c:v>
                </c:pt>
              </c:strCache>
            </c:strRef>
          </c:cat>
          <c:val>
            <c:numRef>
              <c:f>Analisi_Pivot!$E$76:$E$86</c:f>
              <c:numCache>
                <c:formatCode>_([$€-2]\ * #,##0.00_);_([$€-2]\ * \(#,##0.00\);_([$€-2]\ * "-"??_);_(@_)</c:formatCode>
                <c:ptCount val="10"/>
                <c:pt idx="0">
                  <c:v>50573.266745539971</c:v>
                </c:pt>
                <c:pt idx="1">
                  <c:v>53706.601008997939</c:v>
                </c:pt>
                <c:pt idx="2">
                  <c:v>52715.761729112644</c:v>
                </c:pt>
                <c:pt idx="3">
                  <c:v>49752.518722548899</c:v>
                </c:pt>
                <c:pt idx="4">
                  <c:v>52462.052732743636</c:v>
                </c:pt>
                <c:pt idx="5">
                  <c:v>52454.746502681548</c:v>
                </c:pt>
                <c:pt idx="6">
                  <c:v>54754.970252199622</c:v>
                </c:pt>
                <c:pt idx="7">
                  <c:v>52563.906832937428</c:v>
                </c:pt>
                <c:pt idx="8">
                  <c:v>54592.25658549567</c:v>
                </c:pt>
                <c:pt idx="9">
                  <c:v>57688.000763889031</c:v>
                </c:pt>
              </c:numCache>
            </c:numRef>
          </c:val>
          <c:extLst>
            <c:ext xmlns:c16="http://schemas.microsoft.com/office/drawing/2014/chart" uri="{C3380CC4-5D6E-409C-BE32-E72D297353CC}">
              <c16:uniqueId val="{00000002-5BAE-4045-9C21-45ED58998181}"/>
            </c:ext>
          </c:extLst>
        </c:ser>
        <c:dLbls>
          <c:showLegendKey val="0"/>
          <c:showVal val="0"/>
          <c:showCatName val="0"/>
          <c:showSerName val="0"/>
          <c:showPercent val="0"/>
          <c:showBubbleSize val="0"/>
        </c:dLbls>
        <c:gapWidth val="219"/>
        <c:axId val="1339655008"/>
        <c:axId val="885093904"/>
      </c:barChart>
      <c:lineChart>
        <c:grouping val="standard"/>
        <c:varyColors val="0"/>
        <c:ser>
          <c:idx val="0"/>
          <c:order val="0"/>
          <c:tx>
            <c:strRef>
              <c:f>Analisi_Pivot!$B$75</c:f>
              <c:strCache>
                <c:ptCount val="1"/>
                <c:pt idx="0">
                  <c:v>Sum of Quantità</c:v>
                </c:pt>
              </c:strCache>
            </c:strRef>
          </c:tx>
          <c:spPr>
            <a:ln w="28575" cap="rnd">
              <a:solidFill>
                <a:schemeClr val="accent1"/>
              </a:solidFill>
              <a:round/>
            </a:ln>
            <a:effectLst/>
          </c:spPr>
          <c:marker>
            <c:symbol val="none"/>
          </c:marker>
          <c:cat>
            <c:strRef>
              <c:f>Analisi_Pivot!$A$76:$A$86</c:f>
              <c:strCache>
                <c:ptCount val="10"/>
                <c:pt idx="0">
                  <c:v>Bari</c:v>
                </c:pt>
                <c:pt idx="1">
                  <c:v>Bologna</c:v>
                </c:pt>
                <c:pt idx="2">
                  <c:v>Firenze</c:v>
                </c:pt>
                <c:pt idx="3">
                  <c:v>Genova</c:v>
                </c:pt>
                <c:pt idx="4">
                  <c:v>Milano</c:v>
                </c:pt>
                <c:pt idx="5">
                  <c:v>Napoli</c:v>
                </c:pt>
                <c:pt idx="6">
                  <c:v>Palermo</c:v>
                </c:pt>
                <c:pt idx="7">
                  <c:v>Roma</c:v>
                </c:pt>
                <c:pt idx="8">
                  <c:v>Torino</c:v>
                </c:pt>
                <c:pt idx="9">
                  <c:v>Verona</c:v>
                </c:pt>
              </c:strCache>
            </c:strRef>
          </c:cat>
          <c:val>
            <c:numRef>
              <c:f>Analisi_Pivot!$B$76:$B$86</c:f>
              <c:numCache>
                <c:formatCode>0</c:formatCode>
                <c:ptCount val="10"/>
                <c:pt idx="0">
                  <c:v>3725.1915228034027</c:v>
                </c:pt>
                <c:pt idx="1">
                  <c:v>3959.3595218536066</c:v>
                </c:pt>
                <c:pt idx="2">
                  <c:v>3964.9710006277378</c:v>
                </c:pt>
                <c:pt idx="3">
                  <c:v>3822.7237222014528</c:v>
                </c:pt>
                <c:pt idx="4">
                  <c:v>3824.5362723940057</c:v>
                </c:pt>
                <c:pt idx="5">
                  <c:v>3764</c:v>
                </c:pt>
                <c:pt idx="6">
                  <c:v>4072.075654584834</c:v>
                </c:pt>
                <c:pt idx="7">
                  <c:v>3822.9966467270169</c:v>
                </c:pt>
                <c:pt idx="8">
                  <c:v>3930.2520193262235</c:v>
                </c:pt>
                <c:pt idx="9">
                  <c:v>4085.4454579300073</c:v>
                </c:pt>
              </c:numCache>
            </c:numRef>
          </c:val>
          <c:smooth val="0"/>
          <c:extLst>
            <c:ext xmlns:c16="http://schemas.microsoft.com/office/drawing/2014/chart" uri="{C3380CC4-5D6E-409C-BE32-E72D297353CC}">
              <c16:uniqueId val="{00000003-5BAE-4045-9C21-45ED58998181}"/>
            </c:ext>
          </c:extLst>
        </c:ser>
        <c:dLbls>
          <c:showLegendKey val="0"/>
          <c:showVal val="0"/>
          <c:showCatName val="0"/>
          <c:showSerName val="0"/>
          <c:showPercent val="0"/>
          <c:showBubbleSize val="0"/>
        </c:dLbls>
        <c:marker val="1"/>
        <c:smooth val="0"/>
        <c:axId val="1339668000"/>
        <c:axId val="885071344"/>
      </c:lineChart>
      <c:catAx>
        <c:axId val="133965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093904"/>
        <c:crosses val="autoZero"/>
        <c:auto val="1"/>
        <c:lblAlgn val="ctr"/>
        <c:lblOffset val="100"/>
        <c:noMultiLvlLbl val="0"/>
      </c:catAx>
      <c:valAx>
        <c:axId val="885093904"/>
        <c:scaling>
          <c:orientation val="minMax"/>
        </c:scaling>
        <c:delete val="0"/>
        <c:axPos val="l"/>
        <c:majorGridlines>
          <c:spPr>
            <a:ln w="9525" cap="flat" cmpd="sng" algn="ctr">
              <a:solidFill>
                <a:schemeClr val="tx1">
                  <a:lumMod val="15000"/>
                  <a:lumOff val="85000"/>
                </a:schemeClr>
              </a:solidFill>
              <a:round/>
            </a:ln>
            <a:effectLst/>
          </c:spPr>
        </c:majorGridlines>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655008"/>
        <c:crosses val="autoZero"/>
        <c:crossBetween val="between"/>
      </c:valAx>
      <c:valAx>
        <c:axId val="8850713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668000"/>
        <c:crosses val="max"/>
        <c:crossBetween val="between"/>
      </c:valAx>
      <c:catAx>
        <c:axId val="1339668000"/>
        <c:scaling>
          <c:orientation val="minMax"/>
        </c:scaling>
        <c:delete val="1"/>
        <c:axPos val="b"/>
        <c:numFmt formatCode="General" sourceLinked="1"/>
        <c:majorTickMark val="out"/>
        <c:minorTickMark val="none"/>
        <c:tickLblPos val="nextTo"/>
        <c:crossAx val="8850713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5</xdr:col>
      <xdr:colOff>29072</xdr:colOff>
      <xdr:row>6</xdr:row>
      <xdr:rowOff>24204</xdr:rowOff>
    </xdr:from>
    <xdr:to>
      <xdr:col>6</xdr:col>
      <xdr:colOff>712567</xdr:colOff>
      <xdr:row>20</xdr:row>
      <xdr:rowOff>45160</xdr:rowOff>
    </xdr:to>
    <mc:AlternateContent xmlns:mc="http://schemas.openxmlformats.org/markup-compatibility/2006" xmlns:a14="http://schemas.microsoft.com/office/drawing/2010/main">
      <mc:Choice Requires="a14">
        <xdr:graphicFrame macro="">
          <xdr:nvGraphicFramePr>
            <xdr:cNvPr id="3" name="Categoria">
              <a:extLst>
                <a:ext uri="{FF2B5EF4-FFF2-40B4-BE49-F238E27FC236}">
                  <a16:creationId xmlns:a16="http://schemas.microsoft.com/office/drawing/2014/main" id="{B9129A9E-AB39-9BC6-DE16-B14C0B1582FA}"/>
                </a:ext>
              </a:extLst>
            </xdr:cNvPr>
            <xdr:cNvGraphicFramePr/>
          </xdr:nvGraphicFramePr>
          <xdr:xfrm>
            <a:off x="0" y="0"/>
            <a:ext cx="0" cy="0"/>
          </xdr:xfrm>
          <a:graphic>
            <a:graphicData uri="http://schemas.microsoft.com/office/drawing/2010/slicer">
              <sle:slicer xmlns:sle="http://schemas.microsoft.com/office/drawing/2010/slicer" name="Categoria"/>
            </a:graphicData>
          </a:graphic>
        </xdr:graphicFrame>
      </mc:Choice>
      <mc:Fallback xmlns="">
        <xdr:sp macro="" textlink="">
          <xdr:nvSpPr>
            <xdr:cNvPr id="0" name=""/>
            <xdr:cNvSpPr>
              <a:spLocks noTextEdit="1"/>
            </xdr:cNvSpPr>
          </xdr:nvSpPr>
          <xdr:spPr>
            <a:xfrm>
              <a:off x="6636060" y="203498"/>
              <a:ext cx="1830977" cy="2531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924197</xdr:colOff>
      <xdr:row>6</xdr:row>
      <xdr:rowOff>4355</xdr:rowOff>
    </xdr:from>
    <xdr:to>
      <xdr:col>5</xdr:col>
      <xdr:colOff>218419</xdr:colOff>
      <xdr:row>20</xdr:row>
      <xdr:rowOff>25311</xdr:rowOff>
    </xdr:to>
    <mc:AlternateContent xmlns:mc="http://schemas.openxmlformats.org/markup-compatibility/2006" xmlns:a14="http://schemas.microsoft.com/office/drawing/2010/main">
      <mc:Choice Requires="a14">
        <xdr:graphicFrame macro="">
          <xdr:nvGraphicFramePr>
            <xdr:cNvPr id="4" name="Prodotto">
              <a:extLst>
                <a:ext uri="{FF2B5EF4-FFF2-40B4-BE49-F238E27FC236}">
                  <a16:creationId xmlns:a16="http://schemas.microsoft.com/office/drawing/2014/main" id="{5831F7C9-BFF5-EFBD-C517-746B096691A2}"/>
                </a:ext>
              </a:extLst>
            </xdr:cNvPr>
            <xdr:cNvGraphicFramePr/>
          </xdr:nvGraphicFramePr>
          <xdr:xfrm>
            <a:off x="0" y="0"/>
            <a:ext cx="0" cy="0"/>
          </xdr:xfrm>
          <a:graphic>
            <a:graphicData uri="http://schemas.microsoft.com/office/drawing/2010/slicer">
              <sle:slicer xmlns:sle="http://schemas.microsoft.com/office/drawing/2010/slicer" name="Prodotto"/>
            </a:graphicData>
          </a:graphic>
        </xdr:graphicFrame>
      </mc:Choice>
      <mc:Fallback xmlns="">
        <xdr:sp macro="" textlink="">
          <xdr:nvSpPr>
            <xdr:cNvPr id="0" name=""/>
            <xdr:cNvSpPr>
              <a:spLocks noTextEdit="1"/>
            </xdr:cNvSpPr>
          </xdr:nvSpPr>
          <xdr:spPr>
            <a:xfrm>
              <a:off x="5089199" y="183649"/>
              <a:ext cx="1831234" cy="2531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15</xdr:row>
      <xdr:rowOff>0</xdr:rowOff>
    </xdr:from>
    <xdr:to>
      <xdr:col>8</xdr:col>
      <xdr:colOff>640080</xdr:colOff>
      <xdr:row>30</xdr:row>
      <xdr:rowOff>0</xdr:rowOff>
    </xdr:to>
    <xdr:graphicFrame macro="">
      <xdr:nvGraphicFramePr>
        <xdr:cNvPr id="2" name="Chart 1">
          <a:extLst>
            <a:ext uri="{FF2B5EF4-FFF2-40B4-BE49-F238E27FC236}">
              <a16:creationId xmlns:a16="http://schemas.microsoft.com/office/drawing/2014/main" id="{AF7355E7-2A8F-40B9-BD4C-90DF38F9F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1</xdr:rowOff>
    </xdr:from>
    <xdr:to>
      <xdr:col>14</xdr:col>
      <xdr:colOff>350521</xdr:colOff>
      <xdr:row>18</xdr:row>
      <xdr:rowOff>22861</xdr:rowOff>
    </xdr:to>
    <xdr:graphicFrame macro="">
      <xdr:nvGraphicFramePr>
        <xdr:cNvPr id="2" name="Chart 1">
          <a:extLst>
            <a:ext uri="{FF2B5EF4-FFF2-40B4-BE49-F238E27FC236}">
              <a16:creationId xmlns:a16="http://schemas.microsoft.com/office/drawing/2014/main" id="{5B8D86BB-3252-45ED-92E3-E1B78C802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20</xdr:row>
      <xdr:rowOff>0</xdr:rowOff>
    </xdr:from>
    <xdr:to>
      <xdr:col>13</xdr:col>
      <xdr:colOff>53340</xdr:colOff>
      <xdr:row>51</xdr:row>
      <xdr:rowOff>91440</xdr:rowOff>
    </xdr:to>
    <xdr:graphicFrame macro="">
      <xdr:nvGraphicFramePr>
        <xdr:cNvPr id="3" name="Chart 2">
          <a:extLst>
            <a:ext uri="{FF2B5EF4-FFF2-40B4-BE49-F238E27FC236}">
              <a16:creationId xmlns:a16="http://schemas.microsoft.com/office/drawing/2014/main" id="{B517AE39-B797-4086-8534-1740FF898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54</xdr:row>
      <xdr:rowOff>0</xdr:rowOff>
    </xdr:from>
    <xdr:to>
      <xdr:col>14</xdr:col>
      <xdr:colOff>106680</xdr:colOff>
      <xdr:row>79</xdr:row>
      <xdr:rowOff>76200</xdr:rowOff>
    </xdr:to>
    <xdr:graphicFrame macro="">
      <xdr:nvGraphicFramePr>
        <xdr:cNvPr id="4" name="Chart 3">
          <a:extLst>
            <a:ext uri="{FF2B5EF4-FFF2-40B4-BE49-F238E27FC236}">
              <a16:creationId xmlns:a16="http://schemas.microsoft.com/office/drawing/2014/main" id="{6DBBC0C9-29EF-443A-BE89-556AB6DC5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one Di Paolo" refreshedDate="46281.552443402776" createdVersion="8" refreshedVersion="8" minRefreshableVersion="3" recordCount="7834" xr:uid="{2639BF5D-4BDE-40EE-8AED-D0B0FA542B6A}">
  <cacheSource type="worksheet">
    <worksheetSource name="Data"/>
  </cacheSource>
  <cacheFields count="17">
    <cacheField name="ID_Vendita" numFmtId="0">
      <sharedItems/>
    </cacheField>
    <cacheField name="Data" numFmtId="14">
      <sharedItems containsSemiMixedTypes="0" containsNonDate="0" containsDate="1" containsString="0" minDate="2024-01-01T00:00:00" maxDate="2026-01-01T00:00:00"/>
    </cacheField>
    <cacheField name="Negozio" numFmtId="0">
      <sharedItems/>
    </cacheField>
    <cacheField name="Citta" numFmtId="0">
      <sharedItems count="10">
        <s v="Bologna"/>
        <s v="Milano"/>
        <s v="Palermo"/>
        <s v="Torino"/>
        <s v="Firenze"/>
        <s v="Roma"/>
        <s v="Napoli"/>
        <s v="Genova"/>
        <s v="Verona"/>
        <s v="Bari"/>
      </sharedItems>
    </cacheField>
    <cacheField name="Regione" numFmtId="0">
      <sharedItems count="10">
        <s v="Emilia Romagna"/>
        <s v="Lombardia"/>
        <s v="Sicilia"/>
        <s v="Piemonte"/>
        <s v="Toscana"/>
        <s v="Lazio"/>
        <s v="Campania"/>
        <s v="Liguria"/>
        <s v="Veneto"/>
        <s v="Puglia"/>
      </sharedItems>
    </cacheField>
    <cacheField name="Categoria" numFmtId="0">
      <sharedItems count="5">
        <s v="Sport"/>
        <s v="Elettronica"/>
        <s v="Bellezza"/>
        <s v="Abbigliamento"/>
        <s v="Casa"/>
      </sharedItems>
    </cacheField>
    <cacheField name="Prodotto" numFmtId="0">
      <sharedItems count="25">
        <s v="Zaino"/>
        <s v="Borraccia"/>
        <s v="Smartwatch"/>
        <s v="Crema Viso"/>
        <s v="Rossetto"/>
        <s v="Jeans"/>
        <s v="Tappeto"/>
        <s v="Maglietta"/>
        <s v="Giacca"/>
        <s v="Lampada"/>
        <s v="Profumo"/>
        <s v="Sapone"/>
        <s v="Caricabatterie"/>
        <s v="Shampoo"/>
        <s v="Powerbank"/>
        <s v="Set Piatti"/>
        <s v="Scarpe Running"/>
        <s v="Camicia"/>
        <s v="Tenda"/>
        <s v="Tuta"/>
        <s v="Speaker"/>
        <s v="Pallone"/>
        <s v="Cuscino"/>
        <s v="Felpa"/>
        <s v="Cuffie"/>
      </sharedItems>
    </cacheField>
    <cacheField name="Quantità" numFmtId="1">
      <sharedItems containsSemiMixedTypes="0" containsString="0" containsNumber="1" minValue="1" maxValue="15.568227290916367"/>
    </cacheField>
    <cacheField name="Costo_Unitario" numFmtId="164">
      <sharedItems containsSemiMixedTypes="0" containsString="0" containsNumber="1" minValue="2.0099999999999998" maxValue="119.92"/>
    </cacheField>
    <cacheField name="Prezzo_Unitario" numFmtId="164">
      <sharedItems containsSemiMixedTypes="0" containsString="0" containsNumber="1" minValue="1.9933333333333334" maxValue="215.81" count="5425">
        <n v="47.13"/>
        <n v="12.04"/>
        <n v="41.49"/>
        <n v="15.32"/>
        <n v="121.07000000000001"/>
        <n v="18.860000000000003"/>
        <n v="7.68"/>
        <n v="26.54"/>
        <n v="48.47"/>
        <n v="16.899999999999999"/>
        <n v="102.95"/>
        <n v="73.62"/>
        <n v="22.21"/>
        <n v="53.9"/>
        <n v="7.4099999999999993"/>
        <n v="20.239999999999998"/>
        <n v="13.06"/>
        <n v="84.72"/>
        <n v="177.99"/>
        <n v="14.95"/>
        <n v="20.240000000000002"/>
        <n v="178.31333333333336"/>
        <n v="61.419999999999995"/>
        <n v="30.990000000000002"/>
        <n v="38.57"/>
        <n v="58.59"/>
        <n v="57.93"/>
        <n v="12.73"/>
        <n v="59.629999999999995"/>
        <n v="33.82"/>
        <n v="99.86"/>
        <n v="34.739999999999995"/>
        <n v="13.916666666666666"/>
        <n v="52.669999999999995"/>
        <n v="15.81"/>
        <n v="17.119999999999997"/>
        <n v="93.75"/>
        <n v="34.22"/>
        <n v="48.44"/>
        <n v="44.919999999999995"/>
        <n v="41.88"/>
        <n v="10.3"/>
        <n v="59.15"/>
        <n v="44.48"/>
        <n v="47.010000000000005"/>
        <n v="167.13"/>
        <n v="53.54"/>
        <n v="20.04"/>
        <n v="9.33"/>
        <n v="17"/>
        <n v="18.04"/>
        <n v="41.16"/>
        <n v="165.76"/>
        <n v="36.29"/>
        <n v="59.81"/>
        <n v="25.855"/>
        <n v="45.239999999999995"/>
        <n v="54.48"/>
        <n v="91.460000000000008"/>
        <n v="40.550000000000004"/>
        <n v="21.04"/>
        <n v="137.66999999999999"/>
        <n v="6.18"/>
        <n v="25.3"/>
        <n v="5.28"/>
        <n v="16.080000000000002"/>
        <n v="46.97"/>
        <n v="6.4599999999999991"/>
        <n v="21.4"/>
        <n v="22.290000000000003"/>
        <n v="12.88"/>
        <n v="22.94"/>
        <n v="20.81"/>
        <n v="36.020000000000003"/>
        <n v="61.82"/>
        <n v="37.6"/>
        <n v="15.469999999999999"/>
        <n v="21.2"/>
        <n v="24.419999999999998"/>
        <n v="137.73999999999998"/>
        <n v="8.27"/>
        <n v="38.489999999999995"/>
        <n v="28.48"/>
        <n v="21.863333333333333"/>
        <n v="14.61"/>
        <n v="18.309999999999999"/>
        <n v="19.98"/>
        <n v="35.480000000000004"/>
        <n v="34.17"/>
        <n v="38.44"/>
        <n v="91.72"/>
        <n v="24.82"/>
        <n v="20.29"/>
        <n v="111.88"/>
        <n v="37.25"/>
        <n v="16.190000000000001"/>
        <n v="13.91"/>
        <n v="37.24"/>
        <n v="9.1"/>
        <n v="71.92"/>
        <n v="41.35"/>
        <n v="40"/>
        <n v="22.59"/>
        <n v="65.17"/>
        <n v="27.88"/>
        <n v="35.81"/>
        <n v="13.68"/>
        <n v="9.6300000000000008"/>
        <n v="93.87"/>
        <n v="61.1"/>
        <n v="32.869999999999997"/>
        <n v="35.699999999999996"/>
        <n v="41.17"/>
        <n v="39.36"/>
        <n v="35.619999999999997"/>
        <n v="37.660000000000004"/>
        <n v="17.55"/>
        <n v="11.58"/>
        <n v="17.97"/>
        <n v="9.02"/>
        <n v="10.770000000000001"/>
        <n v="43.6"/>
        <n v="17.13"/>
        <n v="35.6"/>
        <n v="32.739999999999995"/>
        <n v="88.23"/>
        <n v="40.44"/>
        <n v="24.36"/>
        <n v="26.84"/>
        <n v="20.52"/>
        <n v="11.57"/>
        <n v="41.14"/>
        <n v="20.57"/>
        <n v="35.36"/>
        <n v="22.47"/>
        <n v="39.96"/>
        <n v="16.52"/>
        <n v="27.44"/>
        <n v="29.939999999999998"/>
        <n v="6.98"/>
        <n v="48.38"/>
        <n v="121.00999999999999"/>
        <n v="8.6760000000000002"/>
        <n v="87.19"/>
        <n v="34.599999999999994"/>
        <n v="13.86"/>
        <n v="89.606666666666669"/>
        <n v="64.739999999999995"/>
        <n v="61.02"/>
        <n v="37.28"/>
        <n v="30.36"/>
        <n v="50.839999999999996"/>
        <n v="15.169999999999998"/>
        <n v="50.31"/>
        <n v="30.389999999999997"/>
        <n v="25.65"/>
        <n v="50.8"/>
        <n v="25.83"/>
        <n v="21.92"/>
        <n v="9.9499999999999993"/>
        <n v="8.3800000000000008"/>
        <n v="20.78"/>
        <n v="16.850000000000001"/>
        <n v="15.72"/>
        <n v="8.93"/>
        <n v="12.229999999999999"/>
        <n v="38.85"/>
        <n v="29.630000000000003"/>
        <n v="53.199999999999996"/>
        <n v="55.79"/>
        <n v="27.38"/>
        <n v="101.75"/>
        <n v="58.12"/>
        <n v="32.4"/>
        <n v="6.22"/>
        <n v="10.870000000000001"/>
        <n v="49.800000000000004"/>
        <n v="7.46"/>
        <n v="30.03"/>
        <n v="28.58"/>
        <n v="19.05"/>
        <n v="77.876000000000005"/>
        <n v="23.55"/>
        <n v="79.819999999999993"/>
        <n v="11.43"/>
        <n v="8.57"/>
        <n v="20.747272727272726"/>
        <n v="26.03"/>
        <n v="17.73"/>
        <n v="18.36"/>
        <n v="44.02"/>
        <n v="40.43"/>
        <n v="19.559999999999999"/>
        <n v="90.69"/>
        <n v="79.680000000000007"/>
        <n v="35.35"/>
        <n v="65.010000000000005"/>
        <n v="16.059999999999999"/>
        <n v="21.11"/>
        <n v="18.59"/>
        <n v="82.63"/>
        <n v="100.25"/>
        <n v="23.310000000000002"/>
        <n v="12.1"/>
        <n v="45.48"/>
        <n v="43.269999999999996"/>
        <n v="156.57999999999998"/>
        <n v="30.85"/>
        <n v="39.199999999999996"/>
        <n v="39.479999999999997"/>
        <n v="11.45"/>
        <n v="11.35"/>
        <n v="26.17"/>
        <n v="47.69"/>
        <n v="57.447499999999998"/>
        <n v="25.31"/>
        <n v="42.24"/>
        <n v="30.55"/>
        <n v="11.62"/>
        <n v="35.26"/>
        <n v="9.0400000000000009"/>
        <n v="29.53"/>
        <n v="8.02"/>
        <n v="17.16"/>
        <n v="42.339999999999996"/>
        <n v="63.15"/>
        <n v="23.849999999999998"/>
        <n v="52.4"/>
        <n v="71.290000000000006"/>
        <n v="32.92"/>
        <n v="39.93"/>
        <n v="11.31"/>
        <n v="50.38"/>
        <n v="16.96"/>
        <n v="56.03"/>
        <n v="102.12"/>
        <n v="16.440000000000001"/>
        <n v="41.07"/>
        <n v="15.23"/>
        <n v="26.49"/>
        <n v="59.91"/>
        <n v="55.56"/>
        <n v="10.32"/>
        <n v="147.70000000000002"/>
        <n v="37.869999999999997"/>
        <n v="54.13"/>
        <n v="42.38"/>
        <n v="63.42"/>
        <n v="6.7"/>
        <n v="69.53"/>
        <n v="43.81"/>
        <n v="168.70599999999999"/>
        <n v="20.77"/>
        <n v="12.19"/>
        <n v="11.97"/>
        <n v="68.87"/>
        <n v="23.7"/>
        <n v="19.82"/>
        <n v="82.66"/>
        <n v="23.259999999999998"/>
        <n v="53.99"/>
        <n v="22.77"/>
        <n v="34.65"/>
        <n v="66.41"/>
        <n v="9.36"/>
        <n v="4.57"/>
        <n v="26.99"/>
        <n v="138.72"/>
        <n v="81.83"/>
        <n v="13.040000000000001"/>
        <n v="10.94"/>
        <n v="85.13"/>
        <n v="43.169999999999995"/>
        <n v="66.08"/>
        <n v="42.230000000000004"/>
        <n v="68.37"/>
        <n v="52.79"/>
        <n v="8.49"/>
        <n v="48.91"/>
        <n v="4.25"/>
        <n v="133.24"/>
        <n v="38.9"/>
        <n v="39.049999999999997"/>
        <n v="81.47"/>
        <n v="34.989999999999995"/>
        <n v="37.450000000000003"/>
        <n v="21.64"/>
        <n v="29.599999999999998"/>
        <n v="7.61"/>
        <n v="21.48"/>
        <n v="48.42"/>
        <n v="16.21"/>
        <n v="23.169999999999998"/>
        <n v="14.14"/>
        <n v="25.68"/>
        <n v="49.84"/>
        <n v="52.07"/>
        <n v="3.5100000000000002"/>
        <n v="26.86"/>
        <n v="56.78"/>
        <n v="28.05"/>
        <n v="6.9200000000000008"/>
        <n v="86.029999999999987"/>
        <n v="41.891666666666666"/>
        <n v="11.840000000000002"/>
        <n v="8.99"/>
        <n v="59.23"/>
        <n v="39.65"/>
        <n v="47.629999999999995"/>
        <n v="52.68"/>
        <n v="45.9"/>
        <n v="115.33"/>
        <n v="27.97"/>
        <n v="49.17"/>
        <n v="6.13"/>
        <n v="51.24"/>
        <n v="16.02"/>
        <n v="20.079999999999998"/>
        <n v="53.19"/>
        <n v="60.489999999999995"/>
        <n v="22.389999999999997"/>
        <n v="58.080000000000005"/>
        <n v="14.56"/>
        <n v="54.81"/>
        <n v="24.619999999999997"/>
        <n v="78.41"/>
        <n v="21.32"/>
        <n v="26.040000000000003"/>
        <n v="27.94"/>
        <n v="7.89"/>
        <n v="13.590000000000002"/>
        <n v="41.87"/>
        <n v="25.53"/>
        <n v="179.46"/>
        <n v="60.48"/>
        <n v="25.51"/>
        <n v="20.03"/>
        <n v="29.139999999999997"/>
        <n v="11.66"/>
        <n v="17.489999999999998"/>
        <n v="142.59"/>
        <n v="17.010000000000002"/>
        <n v="17.29"/>
        <n v="34.97"/>
        <n v="30.25"/>
        <n v="47.08"/>
        <n v="74.180000000000007"/>
        <n v="21.545000000000002"/>
        <n v="11.6"/>
        <n v="21.08"/>
        <n v="62.050000000000004"/>
        <n v="29.98"/>
        <n v="62.446000000000005"/>
        <n v="8.7900000000000009"/>
        <n v="32.74"/>
        <n v="28.475714285714286"/>
        <n v="39.549999999999997"/>
        <n v="13.18"/>
        <n v="28.97"/>
        <n v="12.729999999999999"/>
        <n v="20.05"/>
        <n v="51.72"/>
        <n v="138.24"/>
        <n v="20.49"/>
        <n v="40.662500000000001"/>
        <n v="67.06"/>
        <n v="41.75"/>
        <n v="31.98"/>
        <n v="21.45"/>
        <n v="65.150000000000006"/>
        <n v="41.64"/>
        <n v="17.32"/>
        <n v="182.20999999999998"/>
        <n v="31.02"/>
        <n v="109.10000000000001"/>
        <n v="22"/>
        <n v="28.41"/>
        <n v="109"/>
        <n v="47.71"/>
        <n v="7.18"/>
        <n v="41.22"/>
        <n v="35.270000000000003"/>
        <n v="10.050000000000001"/>
        <n v="34.839999999999996"/>
        <n v="14.229999999999999"/>
        <n v="97.320000000000007"/>
        <n v="14.07"/>
        <n v="11.72"/>
        <n v="39.86"/>
        <n v="24.68"/>
        <n v="30.27"/>
        <n v="70.069999999999993"/>
        <n v="26.35166666666667"/>
        <n v="30.78"/>
        <n v="103.06"/>
        <n v="56.98"/>
        <n v="36.989999999999995"/>
        <n v="40.729999999999997"/>
        <n v="39.22"/>
        <n v="27.189999999999998"/>
        <n v="6.78"/>
        <n v="74.709999999999994"/>
        <n v="15.47"/>
        <n v="62.4"/>
        <n v="5.4785714285714286"/>
        <n v="43.145000000000003"/>
        <n v="31.660000000000004"/>
        <n v="41.85"/>
        <n v="18.25"/>
        <n v="23.119999999999997"/>
        <n v="49.22"/>
        <n v="9.4500000000000011"/>
        <n v="41.28"/>
        <n v="47.169999999999995"/>
        <n v="34.6"/>
        <n v="10.039999999999999"/>
        <n v="5.87"/>
        <n v="10.99"/>
        <n v="25.12"/>
        <n v="10"/>
        <n v="14.419999999999998"/>
        <n v="37.39"/>
        <n v="45.54"/>
        <n v="75.260000000000005"/>
        <n v="13.96"/>
        <n v="66.599999999999994"/>
        <n v="24.6"/>
        <n v="25.78"/>
        <n v="33.06"/>
        <n v="58.876666666666665"/>
        <n v="78.12"/>
        <n v="14.38"/>
        <n v="111.53"/>
        <n v="18.93"/>
        <n v="39.160000000000004"/>
        <n v="16.759999999999998"/>
        <n v="24.86"/>
        <n v="65.739999999999995"/>
        <n v="45.78"/>
        <n v="21.16"/>
        <n v="26.65"/>
        <n v="11.07"/>
        <n v="88.0625"/>
        <n v="26.81"/>
        <n v="7.05"/>
        <n v="27.389999999999997"/>
        <n v="34.660000000000004"/>
        <n v="54.52"/>
        <n v="15.840000000000002"/>
        <n v="17.96"/>
        <n v="21.63"/>
        <n v="153.32"/>
        <n v="10.86"/>
        <n v="19.330000000000002"/>
        <n v="12.85"/>
        <n v="42.06"/>
        <n v="98.34"/>
        <n v="32.989999999999995"/>
        <n v="18.03"/>
        <n v="49.77"/>
        <n v="55.370000000000005"/>
        <n v="79.679999999999993"/>
        <n v="128.72999999999999"/>
        <n v="17.72"/>
        <n v="18.600000000000001"/>
        <n v="32.29"/>
        <n v="6.0299999999999994"/>
        <n v="8.2899999999999991"/>
        <n v="17.739999999999998"/>
        <n v="39.6"/>
        <n v="46.019999999999996"/>
        <n v="24.37"/>
        <n v="29.78"/>
        <n v="28.130000000000003"/>
        <n v="22.39"/>
        <n v="6.87"/>
        <n v="47.99"/>
        <n v="40.699999999999996"/>
        <n v="23.09"/>
        <n v="23.69"/>
        <n v="42.78"/>
        <n v="14.809999999999999"/>
        <n v="13.17"/>
        <n v="30.930000000000003"/>
        <n v="19.46"/>
        <n v="20.86"/>
        <n v="93.11"/>
        <n v="34.19"/>
        <n v="13.2"/>
        <n v="44.99"/>
        <n v="41.21"/>
        <n v="35.03"/>
        <n v="85.22"/>
        <n v="65.97"/>
        <n v="9.4"/>
        <n v="37.36"/>
        <n v="3.9499999999999997"/>
        <n v="14.069999999999999"/>
        <n v="38.49"/>
        <n v="14.83"/>
        <n v="38.06"/>
        <n v="39.229999999999997"/>
        <n v="12.67"/>
        <n v="12.659999999999998"/>
        <n v="85.222499999999997"/>
        <n v="29.3"/>
        <n v="58.910000000000004"/>
        <n v="19.600000000000001"/>
        <n v="22.86"/>
        <n v="78.010000000000005"/>
        <n v="24.259999999999998"/>
        <n v="43.970000000000006"/>
        <n v="40.659999999999997"/>
        <n v="19.48"/>
        <n v="27.45"/>
        <n v="78.438333333333333"/>
        <n v="23.78"/>
        <n v="6.4200000000000008"/>
        <n v="27.95"/>
        <n v="18.28"/>
        <n v="63.429999999999993"/>
        <n v="5.91"/>
        <n v="40.71"/>
        <n v="16.7"/>
        <n v="86.85"/>
        <n v="29.89"/>
        <n v="28.99"/>
        <n v="11.020000000000001"/>
        <n v="23.060000000000002"/>
        <n v="42.17"/>
        <n v="35.380000000000003"/>
        <n v="10.09"/>
        <n v="29.99"/>
        <n v="6.5"/>
        <n v="29.22"/>
        <n v="83.81"/>
        <n v="55.7"/>
        <n v="21.05"/>
        <n v="87.72"/>
        <n v="7.3599999999999994"/>
        <n v="10.02"/>
        <n v="40.14"/>
        <n v="21.34"/>
        <n v="57.08"/>
        <n v="51.92"/>
        <n v="12.9"/>
        <n v="16.330000000000002"/>
        <n v="15.29"/>
        <n v="30.660000000000004"/>
        <n v="41.730000000000004"/>
        <n v="36.53"/>
        <n v="35.86"/>
        <n v="28.42"/>
        <n v="51.57"/>
        <n v="81.03"/>
        <n v="22.66"/>
        <n v="40.81"/>
        <n v="21.82"/>
        <n v="61.97"/>
        <n v="123.47"/>
        <n v="9.24"/>
        <n v="17.12"/>
        <n v="51.77"/>
        <n v="29.639999999999997"/>
        <n v="38.5"/>
        <n v="29.560000000000002"/>
        <n v="43.74"/>
        <n v="44.61"/>
        <n v="1.9933333333333334"/>
        <n v="152.12"/>
        <n v="23.02"/>
        <n v="11.55"/>
        <n v="18.02"/>
        <n v="13.34"/>
        <n v="58.29"/>
        <n v="27.089999999999996"/>
        <n v="22.599999999999998"/>
        <n v="48.21"/>
        <n v="14.92"/>
        <n v="23.97"/>
        <n v="21.98"/>
        <n v="21.509999999999998"/>
        <n v="12.11"/>
        <n v="17.86"/>
        <n v="10.92"/>
        <n v="12.280000000000001"/>
        <n v="22.78"/>
        <n v="18.38"/>
        <n v="42.839999999999996"/>
        <n v="94.48"/>
        <n v="36.339999999999996"/>
        <n v="29.67"/>
        <n v="181.98"/>
        <n v="28.139999999999997"/>
        <n v="33.26"/>
        <n v="21.75"/>
        <n v="18.2"/>
        <n v="25.569999999999997"/>
        <n v="18.71"/>
        <n v="43.980000000000004"/>
        <n v="7.2683333333333335"/>
        <n v="29.04"/>
        <n v="7.14"/>
        <n v="18.73"/>
        <n v="58.91"/>
        <n v="33.380000000000003"/>
        <n v="11.74"/>
        <n v="40.32"/>
        <n v="22.44"/>
        <n v="34.700000000000003"/>
        <n v="24.64"/>
        <n v="57.48"/>
        <n v="4.93"/>
        <n v="15.82"/>
        <n v="16.119999999999997"/>
        <n v="11.92"/>
        <n v="23.25"/>
        <n v="37.159999999999997"/>
        <n v="141.07"/>
        <n v="135.19"/>
        <n v="13.51"/>
        <n v="29.18"/>
        <n v="9.2200000000000006"/>
        <n v="23.45"/>
        <n v="13.25"/>
        <n v="67.37"/>
        <n v="25.19"/>
        <n v="38.813333333333333"/>
        <n v="16.559999999999999"/>
        <n v="23.38"/>
        <n v="30.12"/>
        <n v="7.6700000000000008"/>
        <n v="77.960000000000008"/>
        <n v="39.68"/>
        <n v="14.580000000000002"/>
        <n v="31.64"/>
        <n v="46.8"/>
        <n v="34.07"/>
        <n v="36.94"/>
        <n v="37.630000000000003"/>
        <n v="25.88"/>
        <n v="5.42"/>
        <n v="29.532"/>
        <n v="18.669999999999998"/>
        <n v="56.87"/>
        <n v="17.57"/>
        <n v="56.15"/>
        <n v="40.849999999999994"/>
        <n v="11.2"/>
        <n v="13.209999999999999"/>
        <n v="10.96"/>
        <n v="70.45"/>
        <n v="47.15"/>
        <n v="31.49"/>
        <n v="18.66"/>
        <n v="21.91"/>
        <n v="7.25"/>
        <n v="32.65"/>
        <n v="8.0299999999999994"/>
        <n v="15.8"/>
        <n v="30.57"/>
        <n v="15.14"/>
        <n v="8.870000000000001"/>
        <n v="7.87"/>
        <n v="21.549999999999997"/>
        <n v="58.670000000000009"/>
        <n v="95.233333333333334"/>
        <n v="60.13"/>
        <n v="22.98"/>
        <n v="5.34"/>
        <n v="3.94"/>
        <n v="11.78"/>
        <n v="47.8"/>
        <n v="71.91"/>
        <n v="47.160000000000004"/>
        <n v="17.88"/>
        <n v="63.43"/>
        <n v="22.58"/>
        <n v="91.47"/>
        <n v="44.269999999999996"/>
        <n v="43.010000000000005"/>
        <n v="103.8"/>
        <n v="22.72"/>
        <n v="25.240000000000002"/>
        <n v="57.21"/>
        <n v="24.569999999999997"/>
        <n v="14.74"/>
        <n v="24"/>
        <n v="92.429999999999993"/>
        <n v="24.67"/>
        <n v="51.35"/>
        <n v="38.839999999999996"/>
        <n v="13.12"/>
        <n v="26.24"/>
        <n v="41.62"/>
        <n v="9.64"/>
        <n v="23.74"/>
        <n v="20.71"/>
        <n v="67.83"/>
        <n v="99.02"/>
        <n v="7.3"/>
        <n v="30.05"/>
        <n v="18.54"/>
        <n v="51.4"/>
        <n v="47.85"/>
        <n v="43.16"/>
        <n v="75.430000000000007"/>
        <n v="9.07"/>
        <n v="84.33"/>
        <n v="22.16"/>
        <n v="7.27"/>
        <n v="108.12"/>
        <n v="15.26"/>
        <n v="80.89"/>
        <n v="32.01"/>
        <n v="28.3"/>
        <n v="15.669999999999998"/>
        <n v="35.53"/>
        <n v="14.57"/>
        <n v="9.27"/>
        <n v="31.51"/>
        <n v="80.47"/>
        <n v="50.019999999999996"/>
        <n v="57.797499999999999"/>
        <n v="19.309999999999999"/>
        <n v="35.11"/>
        <n v="87.24"/>
        <n v="37"/>
        <n v="10.47"/>
        <n v="8.4"/>
        <n v="19.8"/>
        <n v="34.74"/>
        <n v="29.17"/>
        <n v="82.4"/>
        <n v="31.099999999999998"/>
        <n v="63.23"/>
        <n v="26.4"/>
        <n v="28.68"/>
        <n v="20.76"/>
        <n v="18.329999999999998"/>
        <n v="25.2"/>
        <n v="18.61"/>
        <n v="31.56"/>
        <n v="50.36"/>
        <n v="20.5"/>
        <n v="51.81"/>
        <n v="33.65"/>
        <n v="28.88"/>
        <n v="64.83"/>
        <n v="27.12"/>
        <n v="11.979999999999999"/>
        <n v="19.16"/>
        <n v="38.089999999999996"/>
        <n v="46.57"/>
        <n v="29.430000000000003"/>
        <n v="15.16"/>
        <n v="10.53"/>
        <n v="18.75"/>
        <n v="20.96"/>
        <n v="17.399999999999999"/>
        <n v="18.22"/>
        <n v="10.89"/>
        <n v="82.51"/>
        <n v="29.86"/>
        <n v="23.990000000000002"/>
        <n v="28.25"/>
        <n v="39.04"/>
        <n v="10.27"/>
        <n v="65.489999999999995"/>
        <n v="6.72"/>
        <n v="8.18"/>
        <n v="52.21"/>
        <n v="11.83"/>
        <n v="43.72"/>
        <n v="4.34"/>
        <n v="51.97"/>
        <n v="85.465000000000003"/>
        <n v="39.58"/>
        <n v="47.620000000000005"/>
        <n v="57.76"/>
        <n v="8.92"/>
        <n v="4.7"/>
        <n v="39.919999999999995"/>
        <n v="29.959999999999997"/>
        <n v="20.36"/>
        <n v="24.96"/>
        <n v="24.53"/>
        <n v="24.97"/>
        <n v="7.96"/>
        <n v="10.79"/>
        <n v="75.09"/>
        <n v="18.509999999999998"/>
        <n v="38.92"/>
        <n v="36.450000000000003"/>
        <n v="11.33"/>
        <n v="60.03"/>
        <n v="43.48"/>
        <n v="39.770000000000003"/>
        <n v="77.22"/>
        <n v="5.2"/>
        <n v="16.82"/>
        <n v="40.94"/>
        <n v="17.41"/>
        <n v="68.47999999999999"/>
        <n v="20.473333333333333"/>
        <n v="19.079999999999998"/>
        <n v="10.85"/>
        <n v="33.1"/>
        <n v="46.71"/>
        <n v="53.21"/>
        <n v="31.27"/>
        <n v="15.209999999999999"/>
        <n v="46.1"/>
        <n v="2.79"/>
        <n v="39.94"/>
        <n v="14.36"/>
        <n v="5.38"/>
        <n v="152.9"/>
        <n v="48.54"/>
        <n v="19.190000000000001"/>
        <n v="10.26"/>
        <n v="10.61"/>
        <n v="44.12"/>
        <n v="16.77"/>
        <n v="61.61"/>
        <n v="38.799999999999997"/>
        <n v="11.47"/>
        <n v="19.54"/>
        <n v="87.17"/>
        <n v="18.53"/>
        <n v="14.34"/>
        <n v="26.18"/>
        <n v="4.8499999999999996"/>
        <n v="39.53"/>
        <n v="16.2"/>
        <n v="29.180000000000003"/>
        <n v="16.53"/>
        <n v="4.6120000000000001"/>
        <n v="12.49"/>
        <n v="9.7799999999999994"/>
        <n v="58.120000000000005"/>
        <n v="17.45"/>
        <n v="31.47"/>
        <n v="4.3500000000000005"/>
        <n v="84.15"/>
        <n v="23.330000000000002"/>
        <n v="24.29"/>
        <n v="6.63"/>
        <n v="8.34"/>
        <n v="11.129999999999999"/>
        <n v="23.24"/>
        <n v="17.84"/>
        <n v="5.0520000000000005"/>
        <n v="14.25"/>
        <n v="184.94"/>
        <n v="6.85"/>
        <n v="24.47"/>
        <n v="5.09"/>
        <n v="80.86"/>
        <n v="59.04"/>
        <n v="9.34"/>
        <n v="63.14"/>
        <n v="26.23"/>
        <n v="83.33"/>
        <n v="19.400000000000002"/>
        <n v="36.1"/>
        <n v="36.04"/>
        <n v="7.15"/>
        <n v="93.07"/>
        <n v="81.87"/>
        <n v="34.229999999999997"/>
        <n v="91.13"/>
        <n v="17.11"/>
        <n v="38.520000000000003"/>
        <n v="53.1"/>
        <n v="9.0399999999999991"/>
        <n v="72.3"/>
        <n v="55.16"/>
        <n v="22.49"/>
        <n v="34.160000000000004"/>
        <n v="10.199999999999999"/>
        <n v="3.2"/>
        <n v="63.34"/>
        <n v="7.2"/>
        <n v="13.680000000000001"/>
        <n v="11.729999999999999"/>
        <n v="26.44"/>
        <n v="14.23"/>
        <n v="48.03"/>
        <n v="14.31"/>
        <n v="13.87"/>
        <n v="31.5"/>
        <n v="15.64"/>
        <n v="86.99"/>
        <n v="18.8"/>
        <n v="11.280000000000001"/>
        <n v="23.67"/>
        <n v="75.17"/>
        <n v="98.07"/>
        <n v="11.79"/>
        <n v="20.260000000000002"/>
        <n v="32.79"/>
        <n v="14.86"/>
        <n v="10.959999999999999"/>
        <n v="35.22"/>
        <n v="64.112857142857152"/>
        <n v="42.16"/>
        <n v="80.75"/>
        <n v="50.33"/>
        <n v="54.54"/>
        <n v="21.99"/>
        <n v="40.634999999999998"/>
        <n v="21.96"/>
        <n v="43.629999999999995"/>
        <n v="30.82"/>
        <n v="15.61"/>
        <n v="59.54"/>
        <n v="12.25"/>
        <n v="38.4"/>
        <n v="14.93"/>
        <n v="56.85"/>
        <n v="33.85"/>
        <n v="52.42"/>
        <n v="199.95"/>
        <n v="3.93"/>
        <n v="9.44"/>
        <n v="8.35"/>
        <n v="23.23"/>
        <n v="12.28"/>
        <n v="11.56"/>
        <n v="34.49"/>
        <n v="13.5"/>
        <n v="13.93"/>
        <n v="15.04"/>
        <n v="42.92"/>
        <n v="6.62"/>
        <n v="5.56"/>
        <n v="74.209999999999994"/>
        <n v="51.480000000000004"/>
        <n v="22.84"/>
        <n v="14.59"/>
        <n v="28.92"/>
        <n v="86.48"/>
        <n v="30.69"/>
        <n v="31.71"/>
        <n v="17.556666666666668"/>
        <n v="14.040000000000001"/>
        <n v="25.21"/>
        <n v="29"/>
        <n v="26.29"/>
        <n v="17.48"/>
        <n v="16.259999999999998"/>
        <n v="66.680000000000007"/>
        <n v="15.319999999999999"/>
        <n v="14.11"/>
        <n v="50.67"/>
        <n v="39.239999999999995"/>
        <n v="9.4499999999999993"/>
        <n v="37.619999999999997"/>
        <n v="12.72"/>
        <n v="31.55"/>
        <n v="108.86"/>
        <n v="50.85"/>
        <n v="80.989999999999995"/>
        <n v="8.44"/>
        <n v="25.71"/>
        <n v="13.520000000000001"/>
        <n v="6.26"/>
        <n v="38.050000000000004"/>
        <n v="44.57"/>
        <n v="37.910000000000004"/>
        <n v="8.33"/>
        <n v="33.83"/>
        <n v="173.92000000000002"/>
        <n v="16.170000000000002"/>
        <n v="24.17"/>
        <n v="36.92"/>
        <n v="8.5500000000000007"/>
        <n v="9.09"/>
        <n v="53.78"/>
        <n v="12"/>
        <n v="19.7"/>
        <n v="34.56"/>
        <n v="21.580000000000002"/>
        <n v="6.25"/>
        <n v="49.300000000000004"/>
        <n v="71.5"/>
        <n v="30.33"/>
        <n v="40.239999999999995"/>
        <n v="59.39"/>
        <n v="115.56"/>
        <n v="15.43"/>
        <n v="36.300000000000004"/>
        <n v="38.03"/>
        <n v="35.18"/>
        <n v="8.65"/>
        <n v="63.6"/>
        <n v="9.6"/>
        <n v="17.38"/>
        <n v="8.23"/>
        <n v="24.830000000000002"/>
        <n v="61.550000000000004"/>
        <n v="40.97"/>
        <n v="111.04"/>
        <n v="31.28"/>
        <n v="36.089999999999996"/>
        <n v="65.039999999999992"/>
        <n v="6.43"/>
        <n v="12.200000000000001"/>
        <n v="97.15"/>
        <n v="41.470000000000006"/>
        <n v="33.200000000000003"/>
        <n v="65.460000000000008"/>
        <n v="46"/>
        <n v="13.21"/>
        <n v="65.42"/>
        <n v="35.950000000000003"/>
        <n v="16.11"/>
        <n v="6.52"/>
        <n v="72.745000000000005"/>
        <n v="34.86"/>
        <n v="18.639999999999997"/>
        <n v="16.36"/>
        <n v="128.81"/>
        <n v="13.969999999999999"/>
        <n v="59.510000000000005"/>
        <n v="15.05"/>
        <n v="43.419999999999995"/>
        <n v="45.5"/>
        <n v="71.55"/>
        <n v="7.07"/>
        <n v="96.76"/>
        <n v="24.95"/>
        <n v="93.48"/>
        <n v="17.66"/>
        <n v="9.9500000000000011"/>
        <n v="7.5"/>
        <n v="35.24"/>
        <n v="71.589999999999989"/>
        <n v="36.57"/>
        <n v="36.74"/>
        <n v="51.89"/>
        <n v="26.91"/>
        <n v="18.079999999999998"/>
        <n v="59.11"/>
        <n v="32.43"/>
        <n v="164.17000000000002"/>
        <n v="8.56"/>
        <n v="18.899999999999999"/>
        <n v="53.57"/>
        <n v="58.879999999999995"/>
        <n v="10.6"/>
        <n v="24.05"/>
        <n v="26.75"/>
        <n v="4.97"/>
        <n v="48.78"/>
        <n v="27.22"/>
        <n v="75.02000000000001"/>
        <n v="20.68"/>
        <n v="92.697500000000005"/>
        <n v="5.84"/>
        <n v="23.069999999999997"/>
        <n v="27.02"/>
        <n v="95.121428571428581"/>
        <n v="69.069999999999993"/>
        <n v="8.09"/>
        <n v="42.25"/>
        <n v="40.04"/>
        <n v="20.059999999999999"/>
        <n v="83.929999999999993"/>
        <n v="9.9599999999999991"/>
        <n v="15.299999999999999"/>
        <n v="25.27"/>
        <n v="28.9"/>
        <n v="128.61000000000001"/>
        <n v="27.13"/>
        <n v="24.040000000000003"/>
        <n v="33.050000000000004"/>
        <n v="38.010000000000005"/>
        <n v="48.48"/>
        <n v="24.790000000000003"/>
        <n v="64.349999999999994"/>
        <n v="104.34"/>
        <n v="43.52"/>
        <n v="39.67"/>
        <n v="29.06"/>
        <n v="56.1"/>
        <n v="20.72"/>
        <n v="52.16"/>
        <n v="17.18"/>
        <n v="27.75"/>
        <n v="31.07"/>
        <n v="30.54"/>
        <n v="35.31"/>
        <n v="3.23"/>
        <n v="49.51"/>
        <n v="70.290000000000006"/>
        <n v="15.780000000000001"/>
        <n v="26.97"/>
        <n v="6.7600000000000007"/>
        <n v="61.72"/>
        <n v="90.55"/>
        <n v="24.694999999999997"/>
        <n v="126.10000000000001"/>
        <n v="88.460000000000008"/>
        <n v="10.71"/>
        <n v="29.07"/>
        <n v="168.88000000000002"/>
        <n v="83.32"/>
        <n v="4.55"/>
        <n v="85.38"/>
        <n v="38.58"/>
        <n v="102.11"/>
        <n v="15.76"/>
        <n v="46.98"/>
        <n v="7.7099999999999991"/>
        <n v="32.11"/>
        <n v="12.21"/>
        <n v="45.96"/>
        <n v="28.67"/>
        <n v="8.1300000000000008"/>
        <n v="21.819999999999997"/>
        <n v="23.009999999999998"/>
        <n v="43.28"/>
        <n v="32.119999999999997"/>
        <n v="29.419999999999998"/>
        <n v="65.569999999999993"/>
        <n v="43.26"/>
        <n v="5.36"/>
        <n v="50.05"/>
        <n v="35.479999999999997"/>
        <n v="45.68"/>
        <n v="52.660000000000004"/>
        <n v="55.41"/>
        <n v="25.939999999999998"/>
        <n v="167.15"/>
        <n v="38.74"/>
        <n v="10.49"/>
        <n v="17.78"/>
        <n v="7.95"/>
        <n v="44.9"/>
        <n v="46.94"/>
        <n v="44.67"/>
        <n v="11.22"/>
        <n v="46.82"/>
        <n v="45.08"/>
        <n v="11.780000000000001"/>
        <n v="11.290000000000001"/>
        <n v="88.296666666666667"/>
        <n v="21.56"/>
        <n v="63.69"/>
        <n v="53.46"/>
        <n v="14.96"/>
        <n v="24.430000000000003"/>
        <n v="20.84"/>
        <n v="53.860000000000007"/>
        <n v="59.05"/>
        <n v="30.040000000000003"/>
        <n v="10.15"/>
        <n v="58.89"/>
        <n v="38.199999999999996"/>
        <n v="36.519999999999996"/>
        <n v="51.53"/>
        <n v="46.72"/>
        <n v="28.6"/>
        <n v="37.46"/>
        <n v="65.25"/>
        <n v="20.09"/>
        <n v="30.68"/>
        <n v="13.38"/>
        <n v="35.839999999999996"/>
        <n v="7.16"/>
        <n v="46.66"/>
        <n v="14.08"/>
        <n v="71.59"/>
        <n v="39.729999999999997"/>
        <n v="26.35"/>
        <n v="37.89"/>
        <n v="32.24"/>
        <n v="54.01"/>
        <n v="54.04"/>
        <n v="68.260000000000005"/>
        <n v="42.21"/>
        <n v="8.0366666666666671"/>
        <n v="10.18"/>
        <n v="139.19999999999999"/>
        <n v="74.844285714285704"/>
        <n v="66.789999999999992"/>
        <n v="50.46"/>
        <n v="37.380000000000003"/>
        <n v="8.91"/>
        <n v="100.02999999999999"/>
        <n v="21.139999999999997"/>
        <n v="6.82"/>
        <n v="74.361666666666665"/>
        <n v="4.84"/>
        <n v="105.77"/>
        <n v="8.11"/>
        <n v="15.729999999999999"/>
        <n v="21.95"/>
        <n v="24.92"/>
        <n v="48.27"/>
        <n v="38.11"/>
        <n v="32.984999999999999"/>
        <n v="28.98"/>
        <n v="66.89"/>
        <n v="63.879999999999995"/>
        <n v="33.49"/>
        <n v="87.61"/>
        <n v="7.97"/>
        <n v="117.30999999999999"/>
        <n v="138.66999999999999"/>
        <n v="82.14"/>
        <n v="24.41"/>
        <n v="36.54"/>
        <n v="20.170000000000002"/>
        <n v="43.019999999999996"/>
        <n v="26.52"/>
        <n v="9.2540000000000013"/>
        <n v="47.26"/>
        <n v="215.81"/>
        <n v="112.27"/>
        <n v="28.959999999999997"/>
        <n v="45.65"/>
        <n v="28.76"/>
        <n v="59.79"/>
        <n v="32.019999999999996"/>
        <n v="25.11"/>
        <n v="43.96"/>
        <n v="27.32"/>
        <n v="82.12"/>
        <n v="26.98"/>
        <n v="12.6"/>
        <n v="8.58"/>
        <n v="40.1"/>
        <n v="44.56"/>
        <n v="53.980000000000004"/>
        <n v="63.64"/>
        <n v="48.79"/>
        <n v="19.84"/>
        <n v="63.489999999999995"/>
        <n v="16.940000000000001"/>
        <n v="32.39"/>
        <n v="51.699999999999996"/>
        <n v="12.41"/>
        <n v="28.459999999999997"/>
        <n v="46.58"/>
        <n v="26.34"/>
        <n v="95.11"/>
        <n v="20.488"/>
        <n v="27.46"/>
        <n v="10.4"/>
        <n v="17.510000000000002"/>
        <n v="56.48"/>
        <n v="19.599999999999998"/>
        <n v="19.850000000000001"/>
        <n v="9.3800000000000008"/>
        <n v="12.05"/>
        <n v="67.251000000000005"/>
        <n v="13.14"/>
        <n v="73.06"/>
        <n v="24.81"/>
        <n v="93.710000000000008"/>
        <n v="27.86"/>
        <n v="50.59"/>
        <n v="11.309999999999999"/>
        <n v="7.37"/>
        <n v="26.26"/>
        <n v="78.27"/>
        <n v="15.37"/>
        <n v="31.9"/>
        <n v="30.24"/>
        <n v="63.02"/>
        <n v="24.08"/>
        <n v="54.71"/>
        <n v="88.12"/>
        <n v="17.670000000000002"/>
        <n v="50.87"/>
        <n v="108.12166666666667"/>
        <n v="17.34"/>
        <n v="39.11"/>
        <n v="29.34"/>
        <n v="12.74"/>
        <n v="42.849999999999994"/>
        <n v="21.24"/>
        <n v="47.830000000000005"/>
        <n v="41.53"/>
        <n v="35.85"/>
        <n v="41.56"/>
        <n v="26.27"/>
        <n v="16.580000000000002"/>
        <n v="22.75"/>
        <n v="11.37"/>
        <n v="15.15"/>
        <n v="13.98"/>
        <n v="34.14"/>
        <n v="26.83"/>
        <n v="25.48"/>
        <n v="23.31"/>
        <n v="8.06"/>
        <n v="60.919999999999995"/>
        <n v="17.54"/>
        <n v="42.29"/>
        <n v="66.72"/>
        <n v="43.69"/>
        <n v="20.73"/>
        <n v="77.77"/>
        <n v="47.42"/>
        <n v="53.7"/>
        <n v="60.27"/>
        <n v="50.410000000000004"/>
        <n v="37.49"/>
        <n v="21.18"/>
        <n v="65.87"/>
        <n v="33.89"/>
        <n v="92.63666666666667"/>
        <n v="17.2"/>
        <n v="3.9299999999999997"/>
        <n v="19.762499999999999"/>
        <n v="52.8"/>
        <n v="18.62"/>
        <n v="46.31"/>
        <n v="38.19"/>
        <n v="20.119999999999997"/>
        <n v="9.68"/>
        <n v="14.7"/>
        <n v="71.42"/>
        <n v="94.23"/>
        <n v="44.22"/>
        <n v="26.22"/>
        <n v="40.4"/>
        <n v="75.010000000000005"/>
        <n v="48.25"/>
        <n v="28.77"/>
        <n v="32.54"/>
        <n v="73.239999999999995"/>
        <n v="47.5"/>
        <n v="18.619999999999997"/>
        <n v="10.64"/>
        <n v="34.67"/>
        <n v="80.652500000000003"/>
        <n v="8.7899999999999991"/>
        <n v="41.65"/>
        <n v="23.189999999999998"/>
        <n v="11.63"/>
        <n v="47.63"/>
        <n v="33.270000000000003"/>
        <n v="37.08"/>
        <n v="27.319999999999997"/>
        <n v="50.089999999999996"/>
        <n v="33.56"/>
        <n v="7.5799999999999992"/>
        <n v="32.6"/>
        <n v="52.370000000000005"/>
        <n v="40.42"/>
        <n v="70.27000000000001"/>
        <n v="40.18"/>
        <n v="30.53"/>
        <n v="27.439999999999998"/>
        <n v="41.73"/>
        <n v="65.69"/>
        <n v="112.99000000000001"/>
        <n v="14.71"/>
        <n v="32.26"/>
        <n v="6.8"/>
        <n v="5.8299999999999992"/>
        <n v="39.83"/>
        <n v="4.7320000000000002"/>
        <n v="13.99"/>
        <n v="15.02"/>
        <n v="55.73"/>
        <n v="30.06"/>
        <n v="40.65"/>
        <n v="25.95"/>
        <n v="23.63"/>
        <n v="90.83"/>
        <n v="11.93"/>
        <n v="15.19"/>
        <n v="23.32"/>
        <n v="59.06"/>
        <n v="35.369999999999997"/>
        <n v="23.12"/>
        <n v="6.4"/>
        <n v="6.71"/>
        <n v="16.87"/>
        <n v="101.07"/>
        <n v="5.8999999999999995"/>
        <n v="44.5"/>
        <n v="35.410000000000004"/>
        <n v="21.490000000000002"/>
        <n v="49.49"/>
        <n v="6.24"/>
        <n v="15.280000000000001"/>
        <n v="11.308"/>
        <n v="12.68"/>
        <n v="63.96"/>
        <n v="12.98"/>
        <n v="82.72"/>
        <n v="14.52"/>
        <n v="28.03"/>
        <n v="6.08"/>
        <n v="11.944444444444445"/>
        <n v="22.06"/>
        <n v="140.06"/>
        <n v="16.869999999999997"/>
        <n v="48.75"/>
        <n v="37.9"/>
        <n v="7.62"/>
        <n v="15.590000000000002"/>
        <n v="49.25"/>
        <n v="80.84"/>
        <n v="43.58"/>
        <n v="32.75"/>
        <n v="28.752500000000001"/>
        <n v="46.96"/>
        <n v="41.6"/>
        <n v="13.56"/>
        <n v="33.43"/>
        <n v="41.23"/>
        <n v="6.3599999999999994"/>
        <n v="20.099999999999998"/>
        <n v="32.64"/>
        <n v="44.24"/>
        <n v="36.380000000000003"/>
        <n v="16.88"/>
        <n v="108.33"/>
        <n v="35.28"/>
        <n v="63.129999999999995"/>
        <n v="120.16"/>
        <n v="6.9"/>
        <n v="48.71"/>
        <n v="68.820000000000007"/>
        <n v="49.39"/>
        <n v="56.09"/>
        <n v="32.299999999999997"/>
        <n v="12.76"/>
        <n v="16.43"/>
        <n v="42.410000000000004"/>
        <n v="46.5"/>
        <n v="29.97"/>
        <n v="37.720000000000006"/>
        <n v="32.660000000000004"/>
        <n v="16.169999999999998"/>
        <n v="16.399999999999999"/>
        <n v="24.9"/>
        <n v="4.4400000000000004"/>
        <n v="126.24"/>
        <n v="16.309999999999999"/>
        <n v="42.234285714285711"/>
        <n v="38.049999999999997"/>
        <n v="71.989999999999995"/>
        <n v="87.76"/>
        <n v="24.61"/>
        <n v="78.53"/>
        <n v="73.760000000000005"/>
        <n v="32.47"/>
        <n v="70.13"/>
        <n v="44.92"/>
        <n v="48.43"/>
        <n v="105.11"/>
        <n v="18.920000000000002"/>
        <n v="17.190000000000001"/>
        <n v="27.150000000000002"/>
        <n v="7.26"/>
        <n v="79.820000000000007"/>
        <n v="94.89"/>
        <n v="11.15"/>
        <n v="58.639999999999993"/>
        <n v="43.02"/>
        <n v="44.15"/>
        <n v="49.38"/>
        <n v="189.29000000000002"/>
        <n v="15.6"/>
        <n v="91.16"/>
        <n v="41.29"/>
        <n v="20.190000000000001"/>
        <n v="4.87"/>
        <n v="14.29"/>
        <n v="12.43"/>
        <n v="24.34"/>
        <n v="8.67"/>
        <n v="15.09"/>
        <n v="112.33"/>
        <n v="40.33"/>
        <n v="10.45"/>
        <n v="37.4"/>
        <n v="35.489999999999995"/>
        <n v="33.924999999999997"/>
        <n v="83.16"/>
        <n v="34.300000000000004"/>
        <n v="25.17"/>
        <n v="18"/>
        <n v="9.76"/>
        <n v="40.53"/>
        <n v="24.28"/>
        <n v="34.11"/>
        <n v="76.38"/>
        <n v="24.669999999999998"/>
        <n v="95.78"/>
        <n v="21.689999999999998"/>
        <n v="19.37"/>
        <n v="81.99"/>
        <n v="33.519999999999996"/>
        <n v="14.370000000000001"/>
        <n v="17.580000000000002"/>
        <n v="21.22"/>
        <n v="68.3"/>
        <n v="59.78"/>
        <n v="54.360000000000007"/>
        <n v="9.1800000000000015"/>
        <n v="10.969999999999999"/>
        <n v="11.36"/>
        <n v="66.78"/>
        <n v="15.36"/>
        <n v="91.05"/>
        <n v="69.34"/>
        <n v="43.449999999999996"/>
        <n v="32.53"/>
        <n v="11.29"/>
        <n v="74.63"/>
        <n v="51.49"/>
        <n v="14.65"/>
        <n v="50.96"/>
        <n v="13.180000000000001"/>
        <n v="59.83"/>
        <n v="29.900000000000002"/>
        <n v="29.03"/>
        <n v="37.43"/>
        <n v="153.03"/>
        <n v="35.869999999999997"/>
        <n v="34.33"/>
        <n v="18.64"/>
        <n v="38.770000000000003"/>
        <n v="45.93"/>
        <n v="19.100000000000001"/>
        <n v="29.85"/>
        <n v="10.59"/>
        <n v="79.05"/>
        <n v="59.03"/>
        <n v="48.1"/>
        <n v="29.73"/>
        <n v="41.86"/>
        <n v="12.39"/>
        <n v="33.64"/>
        <n v="15.91"/>
        <n v="27.62"/>
        <n v="50.04"/>
        <n v="7.6425000000000001"/>
        <n v="17.850000000000001"/>
        <n v="18.829999999999998"/>
        <n v="51.51"/>
        <n v="20.89"/>
        <n v="37.69"/>
        <n v="28.689999999999998"/>
        <n v="96.34"/>
        <n v="52"/>
        <n v="28.060000000000002"/>
        <n v="24.58"/>
        <n v="30.13"/>
        <n v="17.940000000000001"/>
        <n v="86.679999999999993"/>
        <n v="25.73"/>
        <n v="45.23"/>
        <n v="28.13"/>
        <n v="5.72"/>
        <n v="19.989999999999998"/>
        <n v="24.91"/>
        <n v="38.260000000000005"/>
        <n v="47.75"/>
        <n v="29.310000000000002"/>
        <n v="18.149999999999999"/>
        <n v="65.709999999999994"/>
        <n v="42.86"/>
        <n v="59.72"/>
        <n v="138.4"/>
        <n v="33.869999999999997"/>
        <n v="45.360000000000007"/>
        <n v="12.379999999999999"/>
        <n v="13.63"/>
        <n v="20.95"/>
        <n v="84.09"/>
        <n v="4.6899999999999995"/>
        <n v="10.040000000000001"/>
        <n v="22.08"/>
        <n v="13.819999999999999"/>
        <n v="15.85"/>
        <n v="108.98"/>
        <n v="15.25"/>
        <n v="49.56"/>
        <n v="62.16"/>
        <n v="86.17"/>
        <n v="37.04"/>
        <n v="93.02000000000001"/>
        <n v="25.143333333333334"/>
        <n v="68.142499999999998"/>
        <n v="99.339999999999989"/>
        <n v="78.2"/>
        <n v="16.489999999999998"/>
        <n v="47.730000000000004"/>
        <n v="64.14"/>
        <n v="53.44"/>
        <n v="42.87"/>
        <n v="9.52"/>
        <n v="21.59"/>
        <n v="77.45"/>
        <n v="10.36"/>
        <n v="8.36"/>
        <n v="34.64"/>
        <n v="31.57"/>
        <n v="97.81"/>
        <n v="39.979999999999997"/>
        <n v="14.5"/>
        <n v="81.28"/>
        <n v="17.830000000000002"/>
        <n v="19.080000000000002"/>
        <n v="13.75"/>
        <n v="8.26"/>
        <n v="18.95"/>
        <n v="10.004000000000001"/>
        <n v="87.44"/>
        <n v="23"/>
        <n v="38.910000000000004"/>
        <n v="6.86"/>
        <n v="22.79"/>
        <n v="20.97"/>
        <n v="26.02"/>
        <n v="23.002500000000001"/>
        <n v="34.230000000000004"/>
        <n v="104.75999999999999"/>
        <n v="7.04"/>
        <n v="11.44"/>
        <n v="78.86"/>
        <n v="10.58"/>
        <n v="45.58"/>
        <n v="41.199999999999996"/>
        <n v="51.42"/>
        <n v="44.33"/>
        <n v="40.270000000000003"/>
        <n v="11.69"/>
        <n v="41.33"/>
        <n v="96.26"/>
        <n v="29.84"/>
        <n v="114.75999999999999"/>
        <n v="8.41"/>
        <n v="42.47"/>
        <n v="15.569999999999999"/>
        <n v="58.01"/>
        <n v="6.8466666666666667"/>
        <n v="64.290000000000006"/>
        <n v="57.71"/>
        <n v="28.189999999999998"/>
        <n v="140.47"/>
        <n v="28.43"/>
        <n v="27.540000000000003"/>
        <n v="11.38"/>
        <n v="16.799999999999997"/>
        <n v="81.92"/>
        <n v="70.33"/>
        <n v="45.24"/>
        <n v="29.790000000000003"/>
        <n v="41.239999999999995"/>
        <n v="43.85"/>
        <n v="37.17"/>
        <n v="33.07"/>
        <n v="45.73"/>
        <n v="23.89"/>
        <n v="7.48"/>
        <n v="34.28"/>
        <n v="70.75"/>
        <n v="52.51"/>
        <n v="57.27"/>
        <n v="16.919999999999998"/>
        <n v="10.5"/>
        <n v="5.58"/>
        <n v="58.04"/>
        <n v="13.909999999999998"/>
        <n v="67.739999999999995"/>
        <n v="11.14"/>
        <n v="67.78"/>
        <n v="36.549999999999997"/>
        <n v="18.23"/>
        <n v="12.93"/>
        <n v="11.59"/>
        <n v="103.58"/>
        <n v="20.080000000000002"/>
        <n v="35.44"/>
        <n v="79.39"/>
        <n v="22.91"/>
        <n v="36.36"/>
        <n v="23.92"/>
        <n v="74.22"/>
        <n v="33.840000000000003"/>
        <n v="10.709999999999999"/>
        <n v="134.09"/>
        <n v="19.72"/>
        <n v="47.31"/>
        <n v="79.17"/>
        <n v="61.33"/>
        <n v="16.690000000000001"/>
        <n v="75.099999999999994"/>
        <n v="15.79"/>
        <n v="28.94"/>
        <n v="56.47"/>
        <n v="11.23"/>
        <n v="26.366666666666664"/>
        <n v="18.830000000000002"/>
        <n v="30.099999999999998"/>
        <n v="20.015000000000001"/>
        <n v="5.96"/>
        <n v="32.71"/>
        <n v="16.533750000000001"/>
        <n v="63.85"/>
        <n v="30.38"/>
        <n v="21.31"/>
        <n v="11.399999999999999"/>
        <n v="7.67"/>
        <n v="18.040000000000003"/>
        <n v="41.69"/>
        <n v="26.37"/>
        <n v="16.350000000000001"/>
        <n v="13.09"/>
        <n v="48.46"/>
        <n v="59.29"/>
        <n v="8.7099999999999991"/>
        <n v="46.620000000000005"/>
        <n v="191.17000000000002"/>
        <n v="60.12"/>
        <n v="47.57"/>
        <n v="16.079999999999998"/>
        <n v="31.33"/>
        <n v="30.74"/>
        <n v="33.520000000000003"/>
        <n v="33.339999999999996"/>
        <n v="11.53"/>
        <n v="33"/>
        <n v="70.89"/>
        <n v="4.5"/>
        <n v="18.690000000000001"/>
        <n v="74.27"/>
        <n v="31.38"/>
        <n v="28.82"/>
        <n v="51.489999999999995"/>
        <n v="49.06"/>
        <n v="111.24000000000001"/>
        <n v="31.76"/>
        <n v="17.260000000000002"/>
        <n v="8.7200000000000006"/>
        <n v="44.360000000000007"/>
        <n v="73.31"/>
        <n v="15.46"/>
        <n v="50.61"/>
        <n v="87.8"/>
        <n v="9.3000000000000007"/>
        <n v="15.200000000000001"/>
        <n v="30.52"/>
        <n v="54.5"/>
        <n v="12.33"/>
        <n v="60.82"/>
        <n v="69.11"/>
        <n v="29.880000000000003"/>
        <n v="34.51"/>
        <n v="99.39"/>
        <n v="12.65"/>
        <n v="71.98"/>
        <n v="62.56"/>
        <n v="32.9"/>
        <n v="5.7"/>
        <n v="35.99"/>
        <n v="4.7057142857142855"/>
        <n v="32.57"/>
        <n v="64.400000000000006"/>
        <n v="92.42"/>
        <n v="54.6"/>
        <n v="43.699999999999996"/>
        <n v="15.17"/>
        <n v="3"/>
        <n v="16.04"/>
        <n v="69.617999999999995"/>
        <n v="157.16499999999999"/>
        <n v="16.71"/>
        <n v="20.54"/>
        <n v="18.850000000000001"/>
        <n v="64.508750000000006"/>
        <n v="88.07"/>
        <n v="35.17"/>
        <n v="55.97"/>
        <n v="8.81"/>
        <n v="83"/>
        <n v="41.52"/>
        <n v="18.57"/>
        <n v="28.37"/>
        <n v="10.35"/>
        <n v="9.5400000000000009"/>
        <n v="67.03"/>
        <n v="31.069999999999997"/>
        <n v="41.51"/>
        <n v="30.46"/>
        <n v="31.060000000000002"/>
        <n v="7.8999999999999995"/>
        <n v="12.92"/>
        <n v="15.340000000000002"/>
        <n v="8.7000000000000011"/>
        <n v="17.27"/>
        <n v="18.389999999999997"/>
        <n v="35.739999999999995"/>
        <n v="19.28"/>
        <n v="22.18"/>
        <n v="49.360000000000007"/>
        <n v="60.839999999999996"/>
        <n v="5.17"/>
        <n v="65.88"/>
        <n v="75.88"/>
        <n v="83.87"/>
        <n v="142.18"/>
        <n v="22.48"/>
        <n v="54.83"/>
        <n v="71.680000000000007"/>
        <n v="5.12"/>
        <n v="61.3"/>
        <n v="27.61"/>
        <n v="71.790000000000006"/>
        <n v="8.17"/>
        <n v="102.32000000000001"/>
        <n v="14.16"/>
        <n v="36.56"/>
        <n v="32.369999999999997"/>
        <n v="9.39"/>
        <n v="26.08"/>
        <n v="41.9"/>
        <n v="47.300000000000004"/>
        <n v="40.5"/>
        <n v="25.18"/>
        <n v="80.709999999999994"/>
        <n v="21.73"/>
        <n v="50.82"/>
        <n v="48.52"/>
        <n v="29.5"/>
        <n v="103.72"/>
        <n v="31.97"/>
        <n v="102.24"/>
        <n v="21.39"/>
        <n v="33.67"/>
        <n v="55.629999999999995"/>
        <n v="72.28"/>
        <n v="95.63"/>
        <n v="104.13"/>
        <n v="41.18"/>
        <n v="173.86"/>
        <n v="21.06"/>
        <n v="95.31"/>
        <n v="15.520000000000001"/>
        <n v="32.150000000000006"/>
        <n v="5.67"/>
        <n v="62.81"/>
        <n v="27.27"/>
        <n v="42.730000000000004"/>
        <n v="37.51"/>
        <n v="37.21"/>
        <n v="28.62"/>
        <n v="13.16"/>
        <n v="22.95"/>
        <n v="33.14"/>
        <n v="12.3"/>
        <n v="15.719999999999999"/>
        <n v="20.79"/>
        <n v="105.12"/>
        <n v="13.450000000000001"/>
        <n v="21.58"/>
        <n v="29.47"/>
        <n v="13.4"/>
        <n v="28.66"/>
        <n v="202.24"/>
        <n v="98.41"/>
        <n v="54.89"/>
        <n v="23.77"/>
        <n v="44.04"/>
        <n v="25.97"/>
        <n v="36.78"/>
        <n v="42.46"/>
        <n v="79.58"/>
        <n v="20.94"/>
        <n v="9.7999999999999989"/>
        <n v="34.36"/>
        <n v="24.83"/>
        <n v="26.77"/>
        <n v="22.360000000000003"/>
        <n v="19.13"/>
        <n v="41.589999999999996"/>
        <n v="12.75"/>
        <n v="17.690000000000001"/>
        <n v="9.56"/>
        <n v="21.8"/>
        <n v="25.599999999999998"/>
        <n v="7.7600000000000007"/>
        <n v="12.53"/>
        <n v="32.075000000000003"/>
        <n v="18.510000000000002"/>
        <n v="32.31"/>
        <n v="205.86"/>
        <n v="75.87"/>
        <n v="20.669999999999998"/>
        <n v="15.42"/>
        <n v="16.27"/>
        <n v="67"/>
        <n v="22.52"/>
        <n v="31.6"/>
        <n v="46.41"/>
        <n v="29.319999999999997"/>
        <n v="103.2"/>
        <n v="78.989999999999995"/>
        <n v="7.73"/>
        <n v="16.09"/>
        <n v="30.88"/>
        <n v="32.799999999999997"/>
        <n v="48.19"/>
        <n v="14.1"/>
        <n v="8.07"/>
        <n v="33.130000000000003"/>
        <n v="31.36"/>
        <n v="20.37"/>
        <n v="60.034999999999997"/>
        <n v="5.63"/>
        <n v="56.179999999999993"/>
        <n v="154.14000000000001"/>
        <n v="100.55999999999999"/>
        <n v="48.49"/>
        <n v="15.018000000000001"/>
        <n v="56.17"/>
        <n v="15"/>
        <n v="42.22"/>
        <n v="10.1"/>
        <n v="30.349999999999998"/>
        <n v="46.25"/>
        <n v="100.55"/>
        <n v="101.89"/>
        <n v="14.39"/>
        <n v="43.739999999999995"/>
        <n v="83.74"/>
        <n v="55.910000000000004"/>
        <n v="15.62"/>
        <n v="12.549999999999999"/>
        <n v="38.53"/>
        <n v="140.38"/>
        <n v="109.35999999999999"/>
        <n v="34.449999999999996"/>
        <n v="35.159999999999997"/>
        <n v="54.74"/>
        <n v="96.92"/>
        <n v="5.9899999999999993"/>
        <n v="25.16"/>
        <n v="91.6"/>
        <n v="18.18"/>
        <n v="34.524000000000001"/>
        <n v="89.26"/>
        <n v="48.97"/>
        <n v="13.27"/>
        <n v="18.169999999999998"/>
        <n v="9.77"/>
        <n v="195.67999999999998"/>
        <n v="14.706666666666665"/>
        <n v="11.01"/>
        <n v="27.19"/>
        <n v="30.95"/>
        <n v="32.19"/>
        <n v="43.46"/>
        <n v="15.540000000000001"/>
        <n v="17.760000000000002"/>
        <n v="25.86"/>
        <n v="32"/>
        <n v="35.51"/>
        <n v="31.17"/>
        <n v="57.82"/>
        <n v="7.44"/>
        <n v="51.7"/>
        <n v="64.959999999999994"/>
        <n v="57.6"/>
        <n v="45.15"/>
        <n v="55.35"/>
        <n v="21.41"/>
        <n v="55.67"/>
        <n v="54.31"/>
        <n v="25.150000000000002"/>
        <n v="30.51"/>
        <n v="3.56"/>
        <n v="32.440000000000005"/>
        <n v="44.66"/>
        <n v="53.589999999999996"/>
        <n v="45.31"/>
        <n v="79.14"/>
        <n v="27.89"/>
        <n v="92.77"/>
        <n v="6.3"/>
        <n v="67.600000000000009"/>
        <n v="25.28"/>
        <n v="70.72"/>
        <n v="65.95"/>
        <n v="18.86"/>
        <n v="48.160000000000004"/>
        <n v="7.42"/>
        <n v="52.220000000000006"/>
        <n v="37.72"/>
        <n v="28.31"/>
        <n v="31.439999999999998"/>
        <n v="55.18"/>
        <n v="102.48"/>
        <n v="42.82"/>
        <n v="20.400000000000002"/>
        <n v="24.311428571428571"/>
        <n v="15.77"/>
        <n v="73.03"/>
        <n v="31.180000000000003"/>
        <n v="17.239999999999998"/>
        <n v="57.31"/>
        <n v="63.57"/>
        <n v="36.06"/>
        <n v="37.979999999999997"/>
        <n v="57.09"/>
        <n v="50.15"/>
        <n v="5.54"/>
        <n v="33.549999999999997"/>
        <n v="15.22"/>
        <n v="42.73"/>
        <n v="11.39"/>
        <n v="6.69"/>
        <n v="85.64"/>
        <n v="15.39"/>
        <n v="58.94"/>
        <n v="71.17"/>
        <n v="6.84"/>
        <n v="44.839999999999996"/>
        <n v="47.37"/>
        <n v="4.4399999999999995"/>
        <n v="55.34"/>
        <n v="120.19000000000001"/>
        <n v="72.95"/>
        <n v="59.41"/>
        <n v="13.190000000000001"/>
        <n v="21.150000000000002"/>
        <n v="115.28"/>
        <n v="7.4"/>
        <n v="7.8"/>
        <n v="12.69"/>
        <n v="27.180000000000003"/>
        <n v="158.87"/>
        <n v="21.349999999999998"/>
        <n v="5.47"/>
        <n v="11.75"/>
        <n v="92.74"/>
        <n v="73.349999999999994"/>
        <n v="3.31"/>
        <n v="140.42000000000002"/>
        <n v="33.81"/>
        <n v="34.253333333333337"/>
        <n v="36.86"/>
        <n v="27.21"/>
        <n v="30.9"/>
        <n v="82.179999999999993"/>
        <n v="15.06"/>
        <n v="42.910000000000004"/>
        <n v="9.58"/>
        <n v="25.34"/>
        <n v="44.87"/>
        <n v="6.76"/>
        <n v="66.58"/>
        <n v="18.72"/>
        <n v="19.39"/>
        <n v="11"/>
        <n v="12.090000000000002"/>
        <n v="16.62"/>
        <n v="36.970000000000006"/>
        <n v="7.93"/>
        <n v="7.3475000000000001"/>
        <n v="56.639999999999993"/>
        <n v="28.78"/>
        <n v="39.630000000000003"/>
        <n v="129.9"/>
        <n v="14.45"/>
        <n v="82.820000000000007"/>
        <n v="31.11"/>
        <n v="58.379999999999995"/>
        <n v="32.239999999999995"/>
        <n v="47.260000000000005"/>
        <n v="42.72"/>
        <n v="34.69"/>
        <n v="63.01"/>
        <n v="19.45"/>
        <n v="14.76"/>
        <n v="20.490000000000002"/>
        <n v="28.18"/>
        <n v="31.799999999999997"/>
        <n v="7.7"/>
        <n v="140.08000000000001"/>
        <n v="28.52"/>
        <n v="64.86"/>
        <n v="29.24"/>
        <n v="28.11"/>
        <n v="23.175000000000001"/>
        <n v="49.47"/>
        <n v="95.460000000000008"/>
        <n v="36.22"/>
        <n v="19.12"/>
        <n v="99.51"/>
        <n v="17.7"/>
        <n v="8.7283333333333335"/>
        <n v="151.99"/>
        <n v="62.34"/>
        <n v="63.4"/>
        <n v="22.13"/>
        <n v="37.01"/>
        <n v="77.709999999999994"/>
        <n v="13.45"/>
        <n v="10.56"/>
        <n v="16.97"/>
        <n v="22.8"/>
        <n v="77.7"/>
        <n v="30.48"/>
        <n v="8.59"/>
        <n v="188.65"/>
        <n v="31.130000000000003"/>
        <n v="57.050000000000004"/>
        <n v="12.450000000000001"/>
        <n v="46.51"/>
        <n v="5.64"/>
        <n v="21.6"/>
        <n v="18.940000000000001"/>
        <n v="46.260000000000005"/>
        <n v="23.709999999999997"/>
        <n v="36.369999999999997"/>
        <n v="72.31"/>
        <n v="31.37"/>
        <n v="17.619999999999997"/>
        <n v="77.17"/>
        <n v="13.67"/>
        <n v="10.77"/>
        <n v="94.45"/>
        <n v="26.72"/>
        <n v="20.59"/>
        <n v="22.71"/>
        <n v="76.497142857142862"/>
        <n v="43.580000000000005"/>
        <n v="8.9"/>
        <n v="57.561111111111103"/>
        <n v="26.400000000000002"/>
        <n v="27.6"/>
        <n v="31.139999999999997"/>
        <n v="36"/>
        <n v="53.53"/>
        <n v="6.92"/>
        <n v="11.149999999999999"/>
        <n v="24.77"/>
        <n v="25.060000000000002"/>
        <n v="83.55"/>
        <n v="82.320000000000007"/>
        <n v="24.319999999999997"/>
        <n v="19.010000000000002"/>
        <n v="34.26"/>
        <n v="69.98"/>
        <n v="33.35"/>
        <n v="23.93"/>
        <n v="17.28"/>
        <n v="41.41"/>
        <n v="31.2"/>
        <n v="32.510000000000005"/>
        <n v="15.93"/>
        <n v="19.53"/>
        <n v="3.06"/>
        <n v="43.24"/>
        <n v="25.959999999999997"/>
        <n v="66.8"/>
        <n v="16.41"/>
        <n v="58.54"/>
        <n v="11.34"/>
        <n v="51.6"/>
        <n v="9.7899999999999991"/>
        <n v="30.47"/>
        <n v="74.72"/>
        <n v="15.049999999999999"/>
        <n v="21.080000000000002"/>
        <n v="73.12"/>
        <n v="50.52"/>
        <n v="5.59"/>
        <n v="9.08"/>
        <n v="37.5"/>
        <n v="9.7100000000000009"/>
        <n v="54.620000000000005"/>
        <n v="41.44"/>
        <n v="25.45"/>
        <n v="28.95"/>
        <n v="7.43"/>
        <n v="43.65"/>
        <n v="6.93"/>
        <n v="31.009999999999998"/>
        <n v="7.63"/>
        <n v="61.81"/>
        <n v="125.85000000000001"/>
        <n v="21.28"/>
        <n v="106.18"/>
        <n v="24.66"/>
        <n v="51.470000000000006"/>
        <n v="14.969999999999999"/>
        <n v="6.8519999999999994"/>
        <n v="45.99"/>
        <n v="72.36"/>
        <n v="30.23"/>
        <n v="29.11"/>
        <n v="85.72"/>
        <n v="53.27"/>
        <n v="32.1"/>
        <n v="86.1"/>
        <n v="95.75"/>
        <n v="18.239999999999998"/>
        <n v="21.77"/>
        <n v="38.443750000000001"/>
        <n v="38.96"/>
        <n v="27.01"/>
        <n v="15.96"/>
        <n v="51.429999999999993"/>
        <n v="10.782"/>
        <n v="64.84"/>
        <n v="30.2"/>
        <n v="21.01"/>
        <n v="41.15"/>
        <n v="41.78"/>
        <n v="85.94"/>
        <n v="18.440000000000001"/>
        <n v="49.889999999999993"/>
        <n v="115.17"/>
        <n v="21.47"/>
        <n v="29.339999999999996"/>
        <n v="48.98"/>
        <n v="15.87"/>
        <n v="103.96"/>
        <n v="23.1"/>
        <n v="30.04"/>
        <n v="42.669999999999995"/>
        <n v="27.87"/>
        <n v="36.31"/>
        <n v="31.05"/>
        <n v="48.74"/>
        <n v="25.93"/>
        <n v="13.55"/>
        <n v="14.709999999999999"/>
        <n v="15.1"/>
        <n v="13.46"/>
        <n v="79.36"/>
        <n v="55.426250000000003"/>
        <n v="118.96"/>
        <n v="68"/>
        <n v="5.92"/>
        <n v="67.819999999999993"/>
        <n v="11.940000000000001"/>
        <n v="9.74"/>
        <n v="8"/>
        <n v="21.57"/>
        <n v="36.97"/>
        <n v="74.809999999999988"/>
        <n v="30.01"/>
        <n v="99.292500000000004"/>
        <n v="72.179999999999993"/>
        <n v="42.85"/>
        <n v="81.19"/>
        <n v="34.450000000000003"/>
        <n v="80.87"/>
        <n v="28.180000000000003"/>
        <n v="61.12"/>
        <n v="31.44"/>
        <n v="32.770000000000003"/>
        <n v="35.19"/>
        <n v="39"/>
        <n v="46.91"/>
        <n v="5.37"/>
        <n v="43.2"/>
        <n v="63.39"/>
        <n v="25.72"/>
        <n v="31.4"/>
        <n v="16.07"/>
        <n v="44.639999999999993"/>
        <n v="43.44"/>
        <n v="34.29"/>
        <n v="40.6"/>
        <n v="46.22"/>
        <n v="15.559999999999999"/>
        <n v="59.610000000000007"/>
        <n v="24.080000000000002"/>
        <n v="9.06"/>
        <n v="44.05"/>
        <n v="24.950000000000003"/>
        <n v="4.76"/>
        <n v="9.99"/>
        <n v="77.989999999999995"/>
        <n v="31.46"/>
        <n v="71.19"/>
        <n v="26.7"/>
        <n v="80.41"/>
        <n v="54.76"/>
        <n v="41.04"/>
        <n v="101.39"/>
        <n v="14.540000000000001"/>
        <n v="8.3099999999999987"/>
        <n v="60.24"/>
        <n v="31.99"/>
        <n v="19.21"/>
        <n v="54.251999999999995"/>
        <n v="21.76"/>
        <n v="11.91"/>
        <n v="45.56"/>
        <n v="10.48"/>
        <n v="40.26"/>
        <n v="48.09"/>
        <n v="26.82"/>
        <n v="36.51"/>
        <n v="73.97"/>
        <n v="32.46"/>
        <n v="60.33"/>
        <n v="17.25"/>
        <n v="10.790000000000001"/>
        <n v="31.04"/>
        <n v="16.760000000000002"/>
        <n v="9.93"/>
        <n v="68.72999999999999"/>
        <n v="9.9400000000000013"/>
        <n v="18.809999999999999"/>
        <n v="36.25"/>
        <n v="77.02"/>
        <n v="9.31"/>
        <n v="59.95"/>
        <n v="81.760000000000005"/>
        <n v="29.540000000000003"/>
        <n v="11.08"/>
        <n v="68.16"/>
        <n v="29.83"/>
        <n v="52.139999999999993"/>
        <n v="78.97"/>
        <n v="11.76"/>
        <n v="51"/>
        <n v="6.96"/>
        <n v="13.9"/>
        <n v="34.049999999999997"/>
        <n v="47.01"/>
        <n v="87.38"/>
        <n v="24.709999999999997"/>
        <n v="17.46"/>
        <n v="135.59"/>
        <n v="34.409999999999997"/>
        <n v="26.93"/>
        <n v="35.229999999999997"/>
        <n v="22.56"/>
        <n v="21.25"/>
        <n v="48.93"/>
        <n v="49.82"/>
        <n v="32.909999999999997"/>
        <n v="46.46"/>
        <n v="13.44"/>
        <n v="27.03"/>
        <n v="36.17"/>
        <n v="13.33"/>
        <n v="12.520000000000001"/>
        <n v="63.67"/>
        <n v="33.86"/>
        <n v="23.61"/>
        <n v="38.729999999999997"/>
        <n v="7.64"/>
        <n v="31.86"/>
        <n v="65.39"/>
        <n v="88.94"/>
        <n v="19.86"/>
        <n v="74.75"/>
        <n v="37.14"/>
        <n v="49.43"/>
        <n v="16.22"/>
        <n v="34.82"/>
        <n v="171.78"/>
        <n v="24.768333333333334"/>
        <n v="41.19"/>
        <n v="36.44"/>
        <n v="56.91"/>
        <n v="62.449999999999996"/>
        <n v="39.840000000000003"/>
        <n v="37.020000000000003"/>
        <n v="45.27"/>
        <n v="25.92"/>
        <n v="39.19"/>
        <n v="157.20000000000002"/>
        <n v="12.91"/>
        <n v="31.82"/>
        <n v="39.72"/>
        <n v="26.66"/>
        <n v="68.149999999999991"/>
        <n v="54.12"/>
        <n v="77.36"/>
        <n v="10.01"/>
        <n v="16.48"/>
        <n v="5.5900000000000007"/>
        <n v="39.06"/>
        <n v="34.380000000000003"/>
        <n v="132.6"/>
        <n v="100.92"/>
        <n v="17.330000000000002"/>
        <n v="54.19"/>
        <n v="46.278333333333336"/>
        <n v="39.75"/>
        <n v="40.69"/>
        <n v="105.16"/>
        <n v="13.580000000000002"/>
        <n v="22.87"/>
        <n v="45.8"/>
        <n v="5.9700000000000006"/>
        <n v="19.61"/>
        <n v="45.870000000000005"/>
        <n v="27.25"/>
        <n v="47.56"/>
        <n v="40.660000000000004"/>
        <n v="96.29"/>
        <n v="25.209999999999997"/>
        <n v="8.83"/>
        <n v="34.520000000000003"/>
        <n v="3.55"/>
        <n v="15.88"/>
        <n v="117.42"/>
        <n v="69.41"/>
        <n v="53.48"/>
        <n v="16.93"/>
        <n v="40.74"/>
        <n v="25.36"/>
        <n v="28.96"/>
        <n v="62.153333333333336"/>
        <n v="19.176666666666666"/>
        <n v="138.04"/>
        <n v="61.54"/>
        <n v="48.15"/>
        <n v="40.910000000000004"/>
        <n v="15.48"/>
        <n v="5.04"/>
        <n v="54.36"/>
        <n v="61.65"/>
        <n v="56.65"/>
        <n v="30.73"/>
        <n v="40.51428571428572"/>
        <n v="16.670000000000002"/>
        <n v="24.065000000000001"/>
        <n v="18.12"/>
        <n v="13.52"/>
        <n v="66.36"/>
        <n v="38.950000000000003"/>
        <n v="41.3"/>
        <n v="51.88"/>
        <n v="50.769999999999996"/>
        <n v="39.619999999999997"/>
        <n v="107.10000000000001"/>
        <n v="26.58"/>
        <n v="54.77"/>
        <n v="36.47"/>
        <n v="22.85"/>
        <n v="26.41"/>
        <n v="22.62"/>
        <n v="41.09"/>
        <n v="83.05"/>
        <n v="25.46"/>
        <n v="81.78"/>
        <n v="127.3"/>
        <n v="21.83"/>
        <n v="53.56"/>
        <n v="63.629999999999995"/>
        <n v="44.93"/>
        <n v="18.399999999999999"/>
        <n v="24.13"/>
        <n v="35.431428571428576"/>
        <n v="67.62"/>
        <n v="26.42"/>
        <n v="119.97000000000001"/>
        <n v="51.36"/>
        <n v="8.32"/>
        <n v="50.800000000000004"/>
        <n v="92.73"/>
        <n v="63.36"/>
        <n v="55.050000000000004"/>
        <n v="48.81"/>
        <n v="100.37"/>
        <n v="55.05"/>
        <n v="76.31"/>
        <n v="54.25"/>
        <n v="13.65"/>
        <n v="97.69"/>
        <n v="25.77"/>
        <n v="30.900000000000002"/>
        <n v="8.9499999999999993"/>
        <n v="65.680000000000007"/>
        <n v="38.300000000000004"/>
        <n v="65.989999999999995"/>
        <n v="50.199999999999996"/>
        <n v="35"/>
        <n v="11.99"/>
        <n v="45.07"/>
        <n v="46.38"/>
        <n v="36.869999999999997"/>
        <n v="49.28"/>
        <n v="30.76"/>
        <n v="10.379999999999999"/>
        <n v="85.61"/>
        <n v="88.04"/>
        <n v="69.149999999999991"/>
        <n v="61.949999999999996"/>
        <n v="36.130000000000003"/>
        <n v="93.8"/>
        <n v="48.61"/>
        <n v="13.6"/>
        <n v="31.66"/>
        <n v="55.46"/>
        <n v="63.779999999999994"/>
        <n v="6.94"/>
        <n v="60.21"/>
        <n v="10.93"/>
        <n v="11.049999999999999"/>
        <n v="14.28"/>
        <n v="16.78"/>
        <n v="16.240000000000002"/>
        <n v="38.380000000000003"/>
        <n v="25.84"/>
        <n v="36.61"/>
        <n v="8.31"/>
        <n v="19.510000000000002"/>
        <n v="7.19"/>
        <n v="96.85"/>
        <n v="30.43"/>
        <n v="16.72"/>
        <n v="20.162500000000001"/>
        <n v="25.849999999999998"/>
        <n v="42.02"/>
        <n v="32.880000000000003"/>
        <n v="16.32"/>
        <n v="55.23"/>
        <n v="16.34"/>
        <n v="37.06"/>
        <n v="136.72999999999999"/>
        <n v="76.11"/>
        <n v="54.33"/>
        <n v="21.990000000000002"/>
        <n v="9.98"/>
        <n v="61.18"/>
        <n v="3.65"/>
        <n v="13.659999999999998"/>
        <n v="31.23"/>
        <n v="31.630000000000003"/>
        <n v="14.85"/>
        <n v="5.7600000000000007"/>
        <n v="35.96"/>
        <n v="60.220000000000006"/>
        <n v="95.21"/>
        <n v="35.75"/>
        <n v="37.049999999999997"/>
        <n v="23.85"/>
        <n v="28.5"/>
        <n v="26.810000000000002"/>
        <n v="19.880000000000003"/>
        <n v="9.0299999999999994"/>
        <n v="40.56"/>
        <n v="18.559999999999999"/>
        <n v="49.76"/>
        <n v="36.19"/>
        <n v="76.7"/>
        <n v="111.62"/>
        <n v="8.24"/>
        <n v="200.53"/>
        <n v="5.25"/>
        <n v="51.69"/>
        <n v="9.5500000000000007"/>
        <n v="19.580000000000002"/>
        <n v="11.26"/>
        <n v="14.6"/>
        <n v="38.660000000000004"/>
        <n v="52.44"/>
        <n v="19.3"/>
        <n v="53.879999999999995"/>
        <n v="71.03"/>
        <n v="43.54"/>
        <n v="14.4"/>
        <n v="50.43"/>
        <n v="17.87"/>
        <n v="43.13"/>
        <n v="13.77"/>
        <n v="7.65"/>
        <n v="17.809999999999999"/>
        <n v="64.16"/>
        <n v="50.9"/>
        <n v="34.96"/>
        <n v="45.1"/>
        <n v="37.130000000000003"/>
        <n v="29.12"/>
        <n v="33.71"/>
        <n v="106.68"/>
        <n v="14.26"/>
        <n v="24.965"/>
        <n v="15.57"/>
        <n v="33.229999999999997"/>
        <n v="35.89"/>
        <n v="37.699999999999996"/>
        <n v="27.375714285714285"/>
        <n v="17.849999999999998"/>
        <n v="81.16"/>
        <n v="43.489999999999995"/>
        <n v="84.614999999999995"/>
        <n v="52.169999999999995"/>
        <n v="77.510000000000005"/>
        <n v="50.5"/>
        <n v="6.6400000000000006"/>
        <n v="61.71"/>
        <n v="17.559999999999999"/>
        <n v="40.24"/>
        <n v="7.6"/>
        <n v="43.03"/>
        <n v="48.22"/>
        <n v="8.98"/>
        <n v="77.679999999999993"/>
        <n v="72.16"/>
        <n v="51.96"/>
        <n v="10.88"/>
        <n v="65.900000000000006"/>
        <n v="33.410000000000004"/>
        <n v="91.21"/>
        <n v="26.78"/>
        <n v="48.04"/>
        <n v="50.4"/>
        <n v="27.839999999999996"/>
        <n v="44.239999999999995"/>
        <n v="83.23"/>
        <n v="54.639999999999993"/>
        <n v="63.63"/>
        <n v="6.16"/>
        <n v="38.479999999999997"/>
        <n v="11.159999999999998"/>
        <n v="14.66"/>
        <n v="46.36"/>
        <n v="70.010000000000005"/>
        <n v="9.15"/>
        <n v="17.400000000000002"/>
        <n v="52.800000000000004"/>
        <n v="33.5"/>
        <n v="49.37"/>
        <n v="11.06"/>
        <n v="27.430000000000003"/>
        <n v="12.09"/>
        <n v="20.2"/>
        <n v="18.349999999999998"/>
        <n v="23.62"/>
        <n v="16.63"/>
        <n v="13.1"/>
        <n v="33.630000000000003"/>
        <n v="62.09"/>
        <n v="72.47999999999999"/>
        <n v="36.119999999999997"/>
        <n v="46.67"/>
        <n v="19.27"/>
        <n v="35.32"/>
        <n v="99.94"/>
        <n v="13.11"/>
        <n v="16.16"/>
        <n v="36.83"/>
        <n v="104.84"/>
        <n v="106.92"/>
        <n v="10.0275"/>
        <n v="47.34"/>
        <n v="23.14"/>
        <n v="27.48"/>
        <n v="23.49"/>
        <n v="72.55"/>
        <n v="14.049999999999999"/>
        <n v="47.65"/>
        <n v="12.47"/>
        <n v="7.49"/>
        <n v="25.62"/>
        <n v="32.380000000000003"/>
        <n v="39.61"/>
        <n v="42.33"/>
        <n v="48.57"/>
        <n v="55.85"/>
        <n v="30.16"/>
        <n v="64.91"/>
        <n v="13.85"/>
        <n v="86.78"/>
        <n v="48.743333333333332"/>
        <n v="57.87"/>
        <n v="8.74"/>
        <n v="25.63"/>
        <n v="35.880000000000003"/>
        <n v="63.19"/>
        <n v="9.61"/>
        <n v="133.13999999999999"/>
        <n v="29.79"/>
        <n v="33.619999999999997"/>
        <n v="103.25999999999999"/>
        <n v="75.16"/>
        <n v="42.04"/>
        <n v="85.06"/>
        <n v="10.31"/>
        <n v="66.149999999999991"/>
        <n v="34.39"/>
        <n v="42.68"/>
        <n v="20.87"/>
        <n v="29.77"/>
        <n v="6.03"/>
        <n v="35.54"/>
        <n v="72.010000000000005"/>
        <n v="45.94"/>
        <n v="39.5"/>
        <n v="101.4"/>
        <n v="23.27"/>
        <n v="183.92999999999998"/>
        <n v="17.43"/>
        <n v="21.02"/>
        <n v="119.7"/>
        <n v="15.969999999999999"/>
        <n v="118.2"/>
        <n v="14.87"/>
        <n v="9.3350000000000009"/>
        <n v="10.68"/>
        <n v="26.11"/>
        <n v="40.884999999999998"/>
        <n v="22.790000000000003"/>
        <n v="15.49"/>
        <n v="22.25"/>
        <n v="28.8"/>
        <n v="128.33000000000001"/>
        <n v="60.8"/>
        <n v="65.319999999999993"/>
        <n v="83.350000000000009"/>
        <n v="19.103333333333335"/>
        <n v="74.3"/>
        <n v="27.360000000000003"/>
        <n v="52.45"/>
        <n v="20.07"/>
        <n v="67.44"/>
        <n v="18.400000000000002"/>
        <n v="36.840000000000003"/>
        <n v="30.319999999999997"/>
        <n v="85.339999999999989"/>
        <n v="152.43"/>
        <n v="22.060000000000002"/>
        <n v="73.649999999999991"/>
        <n v="126.08999999999999"/>
        <n v="10.52"/>
        <n v="10.950000000000001"/>
        <n v="82.19"/>
        <n v="25.02"/>
        <n v="20.21"/>
        <n v="34.840000000000003"/>
        <n v="102.28"/>
        <n v="50.68"/>
        <n v="16.099999999999998"/>
        <n v="55.21"/>
        <n v="19.650000000000002"/>
        <n v="52.73"/>
        <n v="48.019999999999996"/>
        <n v="18.490000000000002"/>
        <n v="107.24000000000001"/>
        <n v="82.449999999999989"/>
        <n v="18.96"/>
        <n v="26.64"/>
        <n v="23.22"/>
        <n v="9.2900000000000009"/>
        <n v="10.39"/>
        <n v="51.59"/>
        <n v="78.47"/>
        <n v="16.490000000000002"/>
        <n v="77.34"/>
        <n v="15.4"/>
        <n v="38.76"/>
        <n v="73.959999999999994"/>
        <n v="74.98"/>
        <n v="54.4"/>
        <n v="21.5"/>
        <n v="38.33"/>
        <n v="42.35"/>
        <n v="34.61"/>
        <n v="62.639999999999993"/>
        <n v="32.230000000000004"/>
        <n v="49.580000000000005"/>
        <n v="23.16"/>
        <n v="14.54"/>
        <n v="11.61"/>
        <n v="15.59"/>
        <n v="17.53"/>
        <n v="25.189999999999998"/>
        <n v="43.01"/>
        <n v="12.35"/>
        <n v="32.68"/>
        <n v="13.280000000000001"/>
        <n v="16.510000000000002"/>
        <n v="52.19"/>
        <n v="20.99"/>
        <n v="16.73"/>
        <n v="49.01"/>
        <n v="8.2099999999999991"/>
        <n v="27.82"/>
        <n v="76.02"/>
        <n v="14.479999999999999"/>
        <n v="41.68"/>
        <n v="39.520000000000003"/>
        <n v="143.14000000000001"/>
        <n v="15.11"/>
        <n v="21.97"/>
        <n v="40.83"/>
        <n v="38.79"/>
        <n v="42.79"/>
        <n v="38.99"/>
        <n v="19.150000000000002"/>
        <n v="72.38"/>
        <n v="55.820000000000007"/>
        <n v="49.96"/>
        <n v="32.93"/>
        <n v="15.27"/>
        <n v="44.44"/>
        <n v="6.05"/>
        <n v="19.43"/>
        <n v="28.4"/>
        <n v="34.130000000000003"/>
        <n v="19.920000000000002"/>
        <n v="56.77"/>
        <n v="53.419999999999995"/>
        <n v="13.41"/>
        <n v="63.120000000000005"/>
        <n v="9.5599999999999987"/>
        <n v="6.83"/>
        <n v="44.89"/>
        <n v="39.76"/>
        <n v="51.360000000000007"/>
        <n v="52.06"/>
        <n v="89.96"/>
        <n v="34.369999999999997"/>
        <n v="7.53"/>
        <n v="52.9"/>
        <n v="13.479999999999999"/>
        <n v="31.85"/>
        <n v="22.380000000000003"/>
        <n v="9.1300000000000008"/>
        <n v="65.81"/>
        <n v="17.61"/>
        <n v="15.646666666666667"/>
        <n v="27.889999999999997"/>
        <n v="19.009999999999998"/>
        <n v="78.64"/>
        <n v="49.169999999999995"/>
        <n v="29.9"/>
        <n v="153.46333333333334"/>
        <n v="55.800000000000004"/>
        <n v="5.27"/>
        <n v="18.52"/>
        <n v="12.48"/>
        <n v="8.76"/>
        <n v="87.529999999999987"/>
        <n v="19.440000000000001"/>
        <n v="9.92"/>
        <n v="55.04"/>
        <n v="18.849999999999998"/>
        <n v="5.23"/>
        <n v="9.82"/>
        <n v="40.58"/>
        <n v="68.06"/>
        <n v="37.419999999999995"/>
        <n v="26.160000000000004"/>
        <n v="45.47"/>
        <n v="45.79"/>
        <n v="34.44"/>
        <n v="62.53"/>
        <n v="25.99"/>
        <n v="38.549999999999997"/>
        <n v="15.358000000000001"/>
        <n v="7.74"/>
        <n v="24.16"/>
        <n v="12.79"/>
        <n v="23.91"/>
        <n v="66.540000000000006"/>
        <n v="17.59"/>
        <n v="13.26"/>
        <n v="29.374000000000002"/>
        <n v="81.739999999999995"/>
        <n v="19.09"/>
        <n v="47.24"/>
        <n v="63"/>
        <n v="54.65"/>
        <n v="21.369999999999997"/>
        <n v="36.830000000000005"/>
        <n v="46.03"/>
        <n v="25.639999999999997"/>
        <n v="34.630000000000003"/>
        <n v="6.67"/>
        <n v="54.129999999999995"/>
        <n v="30.560000000000002"/>
        <n v="47.98"/>
        <n v="25.040000000000003"/>
        <n v="18.141666666666666"/>
        <n v="33.92"/>
        <n v="37.19"/>
        <n v="28.849999999999998"/>
        <n v="159.01"/>
        <n v="102.395"/>
        <n v="19.71"/>
        <n v="33.24"/>
        <n v="11.25"/>
        <n v="52.18"/>
        <n v="64.95"/>
        <n v="72.78"/>
        <n v="5.93"/>
        <n v="7.1400000000000006"/>
        <n v="52.24"/>
        <n v="41.32"/>
        <n v="84.539999999999992"/>
        <n v="33.910000000000004"/>
        <n v="58.84"/>
        <n v="10.459999999999999"/>
        <n v="13.54"/>
        <n v="20.22"/>
        <n v="10.8"/>
        <n v="67.66"/>
        <n v="32.86"/>
        <n v="46.06"/>
        <n v="117.75999999999999"/>
        <n v="7.2600000000000007"/>
        <n v="13.265555555555556"/>
        <n v="6.2600000000000007"/>
        <n v="25.94"/>
        <n v="16.75"/>
        <n v="48.13"/>
        <n v="74.41"/>
        <n v="23.36"/>
        <n v="69.489999999999995"/>
        <n v="67.59"/>
        <n v="42.13"/>
        <n v="22.69"/>
        <n v="78.440000000000012"/>
        <n v="40.9"/>
        <n v="14.88"/>
        <n v="31.160000000000004"/>
        <n v="42.12"/>
        <n v="63.46"/>
        <n v="18.47"/>
        <n v="92.49"/>
        <n v="122.35"/>
        <n v="26.180000000000003"/>
        <n v="49.629999999999995"/>
        <n v="22.580000000000002"/>
        <n v="165.93"/>
        <n v="34.24"/>
        <n v="26.47"/>
        <n v="24.540000000000003"/>
        <n v="9.0500000000000007"/>
        <n v="10.83"/>
        <n v="157.72999999999999"/>
        <n v="7.8299999999999992"/>
        <n v="85.87"/>
        <n v="141.20999999999998"/>
        <n v="46.43"/>
        <n v="44.36"/>
        <n v="28.09"/>
        <n v="51.080000000000005"/>
        <n v="71.209999999999994"/>
        <n v="24.03"/>
        <n v="69.25"/>
        <n v="10.28"/>
        <n v="125.6"/>
        <n v="14.686666666666667"/>
        <n v="25.43"/>
        <n v="7.6099999999999994"/>
        <n v="22.9"/>
        <n v="7.36"/>
        <n v="85.98"/>
        <n v="20.440000000000001"/>
        <n v="16.25"/>
        <n v="26.319999999999997"/>
        <n v="28.889999999999997"/>
        <n v="83.78"/>
        <n v="19.68"/>
        <n v="16.149999999999999"/>
        <n v="35.67"/>
        <n v="34.78"/>
        <n v="32.160000000000004"/>
        <n v="30.86"/>
        <n v="5.53"/>
        <n v="76.91"/>
        <n v="16.12"/>
        <n v="13.700000000000001"/>
        <n v="35.71"/>
        <n v="60.11"/>
        <n v="13.24"/>
        <n v="39.020000000000003"/>
        <n v="80.429999999999993"/>
        <n v="98.9"/>
        <n v="37.839999999999996"/>
        <n v="17.64"/>
        <n v="21.900000000000002"/>
        <n v="45.699999999999996"/>
        <n v="99.05"/>
        <n v="10.42"/>
        <n v="31.389999999999997"/>
        <n v="52.59"/>
        <n v="51.63"/>
        <n v="31.69"/>
        <n v="68.84"/>
        <n v="73.8"/>
        <n v="60.07"/>
        <n v="33.690000000000005"/>
        <n v="28.680000000000003"/>
        <n v="13.15"/>
        <n v="15.31"/>
        <n v="64.23"/>
        <n v="34.75"/>
        <n v="11.48"/>
        <n v="83.13"/>
        <n v="85.5"/>
        <n v="63.06"/>
        <n v="7.75"/>
        <n v="31.35"/>
        <n v="32.32"/>
        <n v="60.54"/>
        <n v="72.53"/>
        <n v="73.628888888888881"/>
        <n v="64.34"/>
        <n v="17.63"/>
        <n v="49.88"/>
        <n v="26.67"/>
        <n v="74.73"/>
        <n v="74.44"/>
        <n v="29.240000000000002"/>
        <n v="42.43"/>
        <n v="25.52"/>
        <n v="85.73"/>
        <n v="42.528571428571425"/>
        <n v="28.34"/>
        <n v="16.619999999999997"/>
        <n v="31.45"/>
        <n v="7.91"/>
        <n v="101.33"/>
        <n v="121.59"/>
        <n v="36.909999999999997"/>
        <n v="54.484999999999999"/>
        <n v="66.709999999999994"/>
        <n v="38.130000000000003"/>
        <n v="61.42"/>
        <n v="58.8"/>
        <n v="11.09"/>
        <n v="30.689999999999998"/>
        <n v="89.529999999999987"/>
        <n v="11.24"/>
        <n v="15.98"/>
        <n v="29.59"/>
        <n v="8.4500000000000011"/>
        <n v="22.23"/>
        <n v="40.36"/>
        <n v="86.63"/>
        <n v="188.55"/>
        <n v="102.23"/>
        <n v="26.330000000000002"/>
        <n v="67.63"/>
        <n v="17.649999999999999"/>
        <n v="15.12"/>
        <n v="12.8"/>
        <n v="43.98"/>
        <n v="15.819999999999999"/>
        <n v="61.199999999999996"/>
        <n v="17.440000000000001"/>
        <n v="16.59"/>
        <n v="15.65"/>
        <n v="14.3"/>
        <n v="97.65"/>
        <n v="19.32"/>
        <n v="147.18"/>
        <n v="30.45"/>
        <n v="20.43"/>
        <n v="60.72"/>
        <n v="3.3699999999999997"/>
        <n v="24.18"/>
        <n v="37.479999999999997"/>
        <n v="6.8500000000000005"/>
        <n v="7.3900000000000006"/>
        <n v="35.68"/>
        <n v="37.29"/>
        <n v="29.8"/>
        <n v="67.22"/>
        <n v="50.12"/>
        <n v="5.7700000000000005"/>
        <n v="51.47"/>
        <n v="19.25"/>
        <n v="66.47"/>
        <n v="18.37"/>
        <n v="25.85"/>
        <n v="45.18"/>
        <n v="7.76"/>
        <n v="9.73"/>
        <n v="57.429999999999993"/>
        <n v="23.759999999999998"/>
        <n v="76.2"/>
        <n v="64.69"/>
        <n v="12.89"/>
        <n v="45.91"/>
        <n v="21.709999999999997"/>
        <n v="8.4700000000000006"/>
        <n v="13.770000000000001"/>
        <n v="37.97"/>
        <n v="32.21"/>
        <n v="18.740000000000002"/>
        <n v="30.67"/>
        <n v="145.69999999999999"/>
        <n v="80.53"/>
        <n v="59.92"/>
        <n v="7.12"/>
        <n v="50.24"/>
        <n v="8.66"/>
        <n v="72.69"/>
        <n v="24.009999999999998"/>
        <n v="23.11"/>
        <n v="74.83"/>
        <n v="35.15"/>
        <n v="183.41"/>
        <n v="126.74000000000001"/>
        <n v="100.3"/>
        <n v="49.18"/>
        <n v="22.2"/>
        <n v="94.75"/>
        <n v="9.43"/>
        <n v="74.8"/>
        <n v="5.6"/>
        <n v="29.05"/>
        <n v="89.75"/>
        <n v="27.7"/>
        <n v="59.330000000000005"/>
        <n v="47.639999999999993"/>
        <n v="52.528333333333336"/>
        <n v="43.91"/>
        <n v="6.02"/>
        <n v="8.9700000000000006"/>
        <n v="32.33"/>
        <n v="62.68"/>
        <n v="33.61"/>
        <n v="10.17"/>
        <n v="74.319999999999993"/>
        <n v="37.03"/>
        <n v="103.86"/>
        <n v="50.23"/>
        <n v="27.05"/>
        <n v="98.929999999999993"/>
        <n v="54.67"/>
        <n v="70.239999999999995"/>
        <n v="57.260000000000005"/>
        <n v="8.3133333333333344"/>
        <n v="113.86"/>
        <n v="36.590000000000003"/>
        <n v="28.87"/>
        <n v="81.599999999999994"/>
        <n v="12.78"/>
        <n v="40.85"/>
        <n v="42.870000000000005"/>
        <n v="68.67"/>
        <n v="29.189999999999998"/>
        <n v="3.92"/>
        <n v="53.23"/>
        <n v="53.949999999999996"/>
        <n v="16.3"/>
        <n v="70.11"/>
        <n v="43.989999999999995"/>
        <n v="44.21"/>
        <n v="13.62"/>
        <n v="35.049999999999997"/>
        <n v="14.46"/>
        <n v="34.43"/>
        <n v="45.13"/>
        <n v="7.4700000000000006"/>
        <n v="7.9200000000000008"/>
        <n v="9.6199999999999992"/>
        <n v="9.85"/>
        <n v="21.169999999999998"/>
        <n v="7.31"/>
        <n v="4.78"/>
        <n v="43.06"/>
        <n v="96.839999999999989"/>
        <n v="13.76"/>
        <n v="34.339999999999996"/>
        <n v="70.98"/>
        <n v="29.55"/>
        <n v="43.56"/>
        <n v="32.25"/>
        <n v="47.800000000000004"/>
        <n v="18.739999999999998"/>
        <n v="2.8600000000000003"/>
        <n v="58.449999999999996"/>
        <n v="41.89"/>
        <n v="12.950000000000001"/>
        <n v="30.77"/>
        <n v="12.77"/>
        <n v="44.510000000000005"/>
        <n v="59.93"/>
        <n v="13.07"/>
        <n v="55.550000000000004"/>
        <n v="24.15"/>
        <n v="17.37"/>
        <n v="88.59"/>
        <n v="66.550000000000011"/>
        <n v="59.76"/>
        <n v="16.5"/>
        <n v="86.84"/>
        <n v="50.44"/>
        <n v="47.33"/>
        <n v="39.79"/>
        <n v="81.179999999999993"/>
        <n v="85.88"/>
        <n v="84.929999999999993"/>
        <n v="22.55"/>
        <n v="4.6399999999999997"/>
        <n v="53.82"/>
        <n v="51.9"/>
        <n v="29.02"/>
        <n v="9.120000000000001"/>
        <n v="27.06"/>
        <n v="72.819999999999993"/>
        <n v="40.01"/>
        <n v="29.64"/>
        <n v="64.28"/>
        <n v="28.23"/>
        <n v="15.51"/>
        <n v="13.04"/>
        <n v="88.39"/>
        <n v="137.34"/>
        <n v="47.910000000000004"/>
        <n v="10.78"/>
        <n v="55.772000000000006"/>
        <n v="43.300000000000004"/>
        <n v="22.35"/>
        <n v="46.83"/>
        <n v="72.22"/>
        <n v="28.93"/>
        <n v="21.099999999999998"/>
        <n v="28.747499999999999"/>
        <n v="38.474000000000004"/>
        <n v="19.2"/>
        <n v="60.970000000000006"/>
        <n v="30.14"/>
        <n v="63.86"/>
        <n v="63.93"/>
        <n v="165.22"/>
        <n v="22.509999999999998"/>
        <n v="12.830000000000002"/>
        <n v="7.38"/>
        <n v="42.89"/>
        <n v="18.352499999999999"/>
        <n v="38.299999999999997"/>
        <n v="79.350000000000009"/>
        <n v="10.069999999999999"/>
        <n v="77.67"/>
        <n v="6.88"/>
        <n v="205.39"/>
        <n v="39.550000000000004"/>
        <n v="14.48"/>
        <n v="26.15"/>
        <n v="38.28"/>
        <n v="148.63"/>
        <n v="12.4"/>
        <n v="39.35"/>
        <n v="79.16"/>
        <n v="11.49"/>
        <n v="37.340000000000003"/>
        <n v="43.096666666666664"/>
        <n v="20.56"/>
        <n v="78.02"/>
        <n v="13.81"/>
        <n v="34.04"/>
        <n v="51.44"/>
        <n v="65.899999999999991"/>
        <n v="68.42"/>
        <n v="41.24"/>
        <n v="34.85"/>
        <n v="119.58999999999999"/>
        <n v="19.690000000000001"/>
        <n v="47.84"/>
        <n v="35.520000000000003"/>
        <n v="31.330000000000002"/>
        <n v="44.84"/>
        <n v="40.909999999999997"/>
        <n v="35.08"/>
        <n v="39.260000000000005"/>
        <n v="11.299999999999999"/>
        <n v="83.59"/>
        <n v="79.48"/>
        <n v="65.850000000000009"/>
        <n v="19.79"/>
        <n v="66.77"/>
        <n v="146.66"/>
        <n v="6.28"/>
        <n v="15.656666666666666"/>
        <n v="4.2700000000000005"/>
        <n v="36.81"/>
        <n v="23.87"/>
        <n v="43.14"/>
        <n v="50.730000000000004"/>
        <n v="121.2"/>
        <n v="72"/>
        <n v="11.51"/>
        <n v="32.69"/>
        <n v="61.510000000000005"/>
        <n v="11.02"/>
        <n v="53.839999999999996"/>
        <n v="21.37"/>
        <n v="101.14"/>
        <n v="8.6199999999999992"/>
        <n v="42.64"/>
        <n v="22.82"/>
        <n v="102.64999999999999"/>
        <n v="67.47"/>
        <n v="56.080000000000005"/>
        <n v="88.65"/>
        <n v="20.46"/>
        <n v="45.66"/>
        <n v="2.84"/>
        <n v="8.86"/>
        <n v="101.23"/>
        <n v="92.84"/>
        <n v="56.610000000000007"/>
        <n v="19.899999999999999"/>
        <n v="9.65"/>
        <n v="10.049999999999999"/>
        <n v="37.82"/>
        <n v="22.310000000000002"/>
        <n v="26.439999999999998"/>
        <n v="26.61"/>
        <n v="30.87"/>
        <n v="23.88"/>
        <n v="10.545999999999999"/>
        <n v="3.1999999999999997"/>
        <n v="25.880000000000003"/>
        <n v="15.86"/>
        <n v="18.192"/>
        <n v="26.080000000000002"/>
        <n v="133.94999999999999"/>
        <n v="5.3599999999999994"/>
        <n v="39.74"/>
        <n v="63.515999999999998"/>
        <n v="65.19"/>
        <n v="77.710000000000008"/>
        <n v="96.72"/>
        <n v="45.470000000000006"/>
        <n v="11.71"/>
        <n v="35.43"/>
        <n v="28.91"/>
        <n v="16.239999999999998"/>
        <n v="68.64"/>
        <n v="46.65"/>
        <n v="19.149999999999999"/>
        <n v="18.91"/>
        <n v="53.35"/>
        <n v="29.38"/>
        <n v="15.89"/>
        <n v="22.04"/>
        <n v="48.769999999999996"/>
        <n v="6.4899999999999993"/>
        <n v="3.3"/>
        <n v="31.169999999999998"/>
        <n v="14.01"/>
        <n v="15.33"/>
        <n v="84.46"/>
        <n v="24.65"/>
        <n v="34.299999999999997"/>
        <n v="65.350000000000009"/>
        <n v="9.89"/>
        <n v="66.52"/>
        <n v="77.69"/>
        <n v="13.79"/>
        <n v="9.91"/>
        <n v="31.25"/>
        <n v="17.98"/>
        <n v="52.41"/>
        <n v="6.48"/>
        <n v="37.15"/>
        <n v="45.41"/>
        <n v="12.86"/>
        <n v="16.010000000000002"/>
        <n v="44.8"/>
        <n v="31.610000000000003"/>
        <n v="116.09"/>
        <n v="7.24"/>
        <n v="40.869999999999997"/>
        <n v="48.08"/>
        <n v="73.790000000000006"/>
        <n v="42.19"/>
        <n v="30.66"/>
        <n v="62.070000000000007"/>
        <n v="49.69"/>
        <n v="46.08"/>
        <n v="34.050000000000004"/>
        <n v="6.21"/>
        <n v="9.4760000000000009"/>
        <n v="53.33"/>
        <n v="17.529999999999998"/>
        <n v="38.35"/>
        <n v="27.77"/>
        <n v="30.72"/>
        <n v="47.7"/>
        <n v="20.18"/>
        <n v="24.14"/>
        <n v="42.44"/>
        <n v="3.27"/>
        <n v="17.89"/>
        <n v="36.82"/>
        <n v="11.27"/>
        <n v="9.94"/>
        <n v="90.789999999999992"/>
        <n v="16.37"/>
        <n v="38.6"/>
        <n v="149.69999999999999"/>
        <n v="64.25"/>
        <n v="27.4"/>
        <n v="25.680000000000003"/>
        <n v="92.558000000000007"/>
        <n v="29.96"/>
        <n v="14.64"/>
        <n v="45.3"/>
        <n v="51.32"/>
        <n v="11.950000000000001"/>
        <n v="192.42999999999998"/>
        <n v="4.12"/>
        <n v="40.300000000000004"/>
        <n v="10.65"/>
        <n v="18.09"/>
        <n v="32.479999999999997"/>
        <n v="40.61"/>
        <n v="78.7"/>
        <n v="35.78"/>
        <n v="19.169999999999998"/>
        <n v="90.289999999999992"/>
        <n v="38.39"/>
        <n v="53.2"/>
        <n v="18.330000000000002"/>
        <n v="14.450000000000001"/>
        <n v="34.260000000000005"/>
        <n v="18.46"/>
        <n v="14.330000000000002"/>
        <n v="52.01"/>
        <n v="45.38"/>
        <n v="44.830000000000005"/>
        <n v="48.01"/>
        <n v="55.3"/>
        <n v="73.22"/>
        <n v="99.73"/>
        <n v="77.66"/>
        <n v="22.63"/>
        <n v="18.05"/>
        <n v="21.54"/>
        <n v="83.61"/>
        <n v="16.39"/>
        <n v="109.10999999999999"/>
        <n v="4.0599999999999996"/>
        <n v="98.11"/>
        <n v="28.54"/>
        <n v="9.7000000000000011"/>
        <n v="7.83"/>
        <n v="17.02"/>
        <n v="71.710000000000008"/>
        <n v="14.68"/>
        <n v="16.600000000000001"/>
        <n v="29.46"/>
        <n v="73.14"/>
        <n v="27.080000000000002"/>
        <n v="4.41"/>
        <n v="141.63"/>
        <n v="33.299999999999997"/>
        <n v="71.239999999999995"/>
        <n v="18.380000000000003"/>
        <n v="21.29"/>
        <n v="73.55"/>
        <n v="90.39"/>
        <n v="12.129999999999999"/>
        <n v="97.899999999999991"/>
        <n v="46.69"/>
        <n v="18.886666666666667"/>
        <n v="49.6"/>
        <n v="25.246666666666666"/>
        <n v="78.81"/>
        <n v="53.76"/>
        <n v="77.08"/>
        <n v="24.01"/>
        <n v="35.01"/>
        <n v="20.329999999999998"/>
        <n v="6.27"/>
        <n v="23.64"/>
        <n v="6"/>
        <n v="9.16"/>
        <n v="7.77"/>
        <n v="156.56"/>
        <n v="78.319999999999993"/>
        <n v="62.370000000000005"/>
        <n v="64.7"/>
        <n v="5.94"/>
        <n v="34.770000000000003"/>
        <n v="50.97"/>
        <n v="63.1"/>
        <n v="76.41"/>
        <n v="7.2299999999999995"/>
        <n v="58.37"/>
        <n v="12.370000000000001"/>
        <n v="20.45"/>
        <n v="42.99"/>
        <n v="34.4"/>
        <n v="49.98"/>
        <n v="60.84"/>
        <n v="7.5600000000000005"/>
        <n v="39.900000000000006"/>
        <n v="33.799999999999997"/>
        <n v="97.57"/>
        <n v="25.06"/>
        <n v="20.74"/>
        <n v="89.5"/>
        <n v="36.03"/>
        <n v="14.55"/>
        <n v="65.94"/>
        <n v="12.36"/>
        <n v="57.42"/>
        <n v="48.89"/>
        <n v="31.95"/>
        <n v="27.55"/>
        <n v="25.42"/>
        <n v="14.94"/>
        <n v="62.96"/>
        <n v="83.960000000000008"/>
        <n v="36.67"/>
        <n v="45.050000000000004"/>
        <n v="20.66"/>
        <n v="52.98"/>
        <n v="31.399999999999995"/>
        <n v="21.27"/>
        <n v="11.81"/>
        <n v="116.58"/>
        <n v="30.62"/>
        <n v="6.29"/>
        <n v="39.01"/>
        <n v="14.63"/>
        <n v="14.629999999999999"/>
        <n v="18.010000000000002"/>
        <n v="32.06"/>
        <n v="14.89"/>
        <n v="86.210000000000008"/>
        <n v="14.21"/>
        <n v="25.22"/>
        <n v="6.75"/>
        <n v="20.12"/>
        <n v="11.85"/>
        <n v="17.39"/>
        <n v="80.67"/>
        <n v="55.5"/>
        <n v="104.49"/>
        <n v="21.52"/>
        <n v="97.9"/>
        <n v="29.26"/>
        <n v="52.839999999999996"/>
        <n v="42.83"/>
        <n v="37.32"/>
        <n v="16.254999999999999"/>
        <n v="51.65"/>
        <n v="70.05"/>
        <n v="47.49"/>
        <n v="36.15"/>
        <n v="54.56"/>
        <n v="47.11"/>
        <n v="32.520000000000003"/>
        <n v="12.340000000000002"/>
        <n v="41.79"/>
        <n v="39.26"/>
        <n v="48.089999999999996"/>
        <n v="79.650000000000006"/>
        <n v="64.87"/>
        <n v="48.96"/>
        <n v="50.64"/>
        <n v="13.8"/>
        <n v="13.930000000000001"/>
        <n v="61.449999999999996"/>
        <n v="19.598749999999999"/>
        <n v="34.01"/>
        <n v="4.8099999999999996"/>
        <n v="35.47"/>
        <n v="21.619999999999997"/>
        <n v="61.05"/>
        <n v="17.07"/>
        <n v="64.06"/>
        <n v="12.15"/>
        <n v="44.01"/>
        <n v="19.990000000000002"/>
        <n v="13.28"/>
        <n v="8.3000000000000007"/>
        <n v="58"/>
        <n v="51.87"/>
        <n v="17.880000000000003"/>
        <n v="33.58"/>
        <n v="32.76"/>
        <n v="29.68"/>
        <n v="28.869999999999997"/>
        <n v="6.47"/>
        <n v="32.82"/>
        <n v="19.829999999999998"/>
        <n v="43"/>
        <n v="26.6"/>
        <n v="18.190000000000001"/>
        <n v="14.469999999999999"/>
        <n v="70.8"/>
        <n v="50.93"/>
        <n v="107.49000000000001"/>
        <n v="17.989999999999998"/>
        <n v="45.44"/>
        <n v="19.630000000000003"/>
        <n v="56.16"/>
        <n v="119.5"/>
        <n v="69.91"/>
        <n v="28.395"/>
        <n v="11.11"/>
        <n v="29.1"/>
        <n v="46.910000000000004"/>
        <n v="60.36"/>
        <n v="12.94"/>
        <n v="29.27"/>
        <n v="19.07"/>
        <n v="27.17"/>
        <n v="20.150000000000002"/>
        <n v="7.81"/>
        <n v="125.21"/>
        <n v="45.42"/>
        <n v="7.2799999999999994"/>
        <n v="13.64"/>
        <n v="21.7"/>
        <n v="15.2"/>
        <n v="12.959999999999999"/>
        <n v="57.95"/>
        <n v="104.03"/>
        <n v="21.569999999999997"/>
        <n v="8.25"/>
        <n v="7.0362499999999999"/>
        <n v="17.93"/>
        <n v="13.159999999999998"/>
        <n v="20.149999999999999"/>
        <n v="35.97"/>
        <n v="52.13"/>
        <n v="24.24"/>
        <n v="50.21"/>
        <n v="35.9"/>
        <n v="27.65"/>
        <n v="10.66"/>
        <n v="43.11"/>
        <n v="10.33"/>
        <n v="52.75"/>
        <n v="36.4"/>
        <n v="21.44"/>
        <n v="86.43"/>
        <n v="39.519999999999996"/>
        <n v="13.94"/>
        <n v="79.33"/>
        <n v="45.49"/>
        <n v="5.7619999999999996"/>
        <n v="83.72"/>
        <n v="52.429999999999993"/>
        <n v="30.79"/>
        <n v="29.66"/>
        <n v="37.58"/>
        <n v="10.37"/>
        <n v="12.37"/>
        <n v="18.79"/>
        <n v="16.03"/>
        <n v="98.47999999999999"/>
        <n v="36.99"/>
        <n v="24.380000000000003"/>
        <n v="28.69"/>
        <n v="79.429999999999993"/>
        <n v="33.94"/>
        <n v="24.439999999999998"/>
        <n v="83.41"/>
        <n v="34.729999999999997"/>
        <n v="26.13"/>
        <n v="61.16"/>
        <n v="27.69"/>
        <n v="44.07"/>
        <n v="13.08"/>
        <n v="16.14"/>
        <n v="44.34"/>
        <n v="53.120000000000005"/>
        <n v="5.6000000000000005"/>
        <n v="32.72"/>
        <n v="6.5200000000000005"/>
        <n v="45.760000000000005"/>
        <n v="48.02"/>
        <n v="56.199999999999996"/>
        <n v="38.07"/>
        <n v="85.95"/>
        <n v="15.38"/>
        <n v="10.200000000000001"/>
        <n v="31.89"/>
        <n v="12.24"/>
        <n v="45.12"/>
        <n v="27.959999999999997"/>
        <n v="65.75"/>
        <n v="14"/>
        <n v="96.89"/>
        <n v="58.62"/>
        <n v="78.576666666666668"/>
        <n v="40.730000000000004"/>
        <n v="67.36999999999999"/>
        <n v="164.13"/>
        <n v="37.22"/>
        <n v="69.02"/>
        <n v="3.8366666666666664"/>
        <n v="55"/>
        <n v="70.040000000000006"/>
        <n v="32.699999999999996"/>
        <n v="41.99"/>
        <n v="36.980000000000004"/>
        <n v="22.169999999999998"/>
        <n v="52.95"/>
        <n v="80.679999999999993"/>
        <n v="18.892857142857142"/>
        <n v="32.590000000000003"/>
        <n v="31.88"/>
        <n v="66.55"/>
        <n v="15.75"/>
        <n v="36.69"/>
        <n v="4.96"/>
        <n v="26.57"/>
        <n v="55.42"/>
        <n v="89.62"/>
        <n v="72.099999999999994"/>
        <n v="15.979999999999999"/>
        <n v="86.38"/>
        <n v="47.89"/>
        <n v="23.39"/>
        <n v="51.76"/>
        <n v="42.589999999999996"/>
        <n v="23.05"/>
        <n v="32.840000000000003"/>
        <n v="22.099999999999998"/>
        <n v="44.550000000000004"/>
        <n v="74.97999999999999"/>
        <n v="35.799999999999997"/>
        <n v="124.04"/>
        <n v="27.36"/>
        <n v="40.520000000000003"/>
        <n v="37.35"/>
        <n v="27.849999999999998"/>
        <n v="19.97"/>
        <n v="19.329999999999998"/>
        <n v="37.230000000000004"/>
        <n v="8.1999999999999993"/>
        <n v="24.84"/>
        <n v="33.68"/>
        <n v="47.19"/>
        <n v="56.51"/>
        <n v="17.5"/>
        <n v="19.66"/>
        <n v="48.35"/>
        <n v="35.83"/>
        <n v="28.02"/>
        <n v="25.9"/>
        <n v="10.57"/>
        <n v="90.52"/>
        <n v="31.06"/>
        <n v="16.29"/>
        <n v="34.480000000000004"/>
        <n v="72.33"/>
        <n v="40.76"/>
        <n v="9.23"/>
        <n v="102.244"/>
        <n v="34.619999999999997"/>
        <n v="54.98"/>
        <n v="37.770000000000003"/>
        <n v="66.94"/>
        <n v="46.53"/>
        <n v="21.240000000000002"/>
        <n v="24.55"/>
        <n v="68.459999999999994"/>
        <n v="70.59"/>
        <n v="81.42"/>
        <n v="48.63"/>
        <n v="31.959999999999997"/>
        <n v="5.68"/>
        <n v="56.120000000000005"/>
        <n v="10.029999999999999"/>
        <n v="56.69"/>
        <n v="80.760000000000005"/>
        <n v="67.570000000000007"/>
        <n v="12.82"/>
        <n v="24.810000000000002"/>
        <n v="9.1999999999999993"/>
        <n v="25.063333333333333"/>
        <n v="5.99"/>
        <n v="28.47"/>
        <n v="12.159999999999998"/>
        <n v="56.46"/>
        <n v="24.45"/>
        <n v="53.220000000000006"/>
        <n v="109.98"/>
        <n v="77.239999999999995"/>
        <n v="24.33"/>
        <n v="31.43"/>
        <n v="65.5"/>
        <n v="71.22999999999999"/>
        <n v="16.459999999999997"/>
        <n v="27.8"/>
        <n v="63.669999999999995"/>
        <n v="73.11"/>
        <n v="8.6999999999999993"/>
        <n v="30.35"/>
        <n v="86.509999999999991"/>
        <n v="34.080000000000005"/>
        <n v="13.799999999999999"/>
        <n v="104.02999999999999"/>
        <n v="34.31"/>
        <n v="21.87"/>
        <n v="14.24"/>
        <n v="150.01"/>
        <n v="25.76"/>
        <n v="54.43"/>
        <n v="42.07"/>
        <n v="38.700000000000003"/>
        <n v="56.74"/>
        <n v="5.69"/>
        <n v="14.180000000000001"/>
        <n v="48.970000000000006"/>
        <n v="41.7"/>
        <n v="30"/>
        <n v="40.75"/>
        <n v="56.95"/>
        <n v="84.024999999999991"/>
        <n v="63.87"/>
        <n v="25.799999999999997"/>
        <n v="43.38"/>
        <n v="17.599999999999998"/>
        <n v="40.99"/>
        <n v="72.00888888888889"/>
        <n v="20.309999999999999"/>
        <n v="13.23"/>
        <n v="30.41"/>
        <n v="34.199999999999996"/>
        <n v="16.46"/>
        <n v="42.69"/>
        <n v="26.9"/>
        <n v="107.72000000000001"/>
        <n v="31.92"/>
        <n v="49.78"/>
        <n v="40.82"/>
        <n v="74.56"/>
        <n v="16.8"/>
        <n v="43.27"/>
        <n v="84.92"/>
        <n v="5.13"/>
        <n v="68.05"/>
        <n v="40.549999999999997"/>
        <n v="32.89"/>
        <n v="33.6"/>
        <n v="10.81"/>
        <n v="12.23"/>
        <n v="16.599999999999998"/>
        <n v="12.5"/>
        <n v="32.589999999999996"/>
        <n v="23.34"/>
        <n v="41.63"/>
        <n v="87.3"/>
        <n v="22.14"/>
        <n v="53.429999999999993"/>
        <n v="48.4"/>
        <n v="29.619999999999997"/>
        <n v="70.97"/>
        <n v="2.4899999999999998"/>
        <n v="53.169999999999995"/>
        <n v="74.489999999999995"/>
        <n v="3.9200000000000004"/>
        <n v="27.09"/>
        <n v="10.799999999999999"/>
        <n v="27.33"/>
        <n v="71.570000000000007"/>
        <n v="177.58"/>
        <n v="26.53"/>
        <n v="55.76"/>
        <n v="21.03"/>
        <n v="42.31"/>
        <n v="38.08"/>
        <n v="51.830000000000005"/>
        <n v="40.25"/>
        <n v="20.13"/>
        <n v="50.79"/>
        <n v="28.65"/>
        <n v="54.53"/>
        <n v="45.2"/>
        <n v="48.660000000000004"/>
        <n v="56.730000000000004"/>
        <n v="28.56"/>
        <n v="11.629999999999999"/>
        <n v="6.12"/>
        <n v="21.599999999999998"/>
        <n v="49.67"/>
        <n v="80.16"/>
        <n v="75.179999999999993"/>
        <n v="101.18833333333333"/>
        <n v="33.800000000000004"/>
        <n v="32.42"/>
        <n v="85.28"/>
        <n v="81.399999999999991"/>
        <n v="66.260000000000005"/>
        <n v="44.879999999999995"/>
        <n v="54.99"/>
        <n v="18.11"/>
        <n v="37.61"/>
        <n v="21.13"/>
        <n v="36.5"/>
        <n v="80.849999999999994"/>
        <n v="34.090000000000003"/>
        <n v="24.849999999999998"/>
        <n v="3.52"/>
        <n v="27.81"/>
        <n v="55.919999999999995"/>
        <n v="66.62"/>
        <n v="39.369999999999997"/>
        <n v="22.759999999999998"/>
        <n v="43.78"/>
        <n v="72.27000000000001"/>
        <n v="73.929999999999993"/>
        <n v="60.129999999999995"/>
        <n v="42.53"/>
        <n v="8.77"/>
        <n v="35.14"/>
        <n v="110.19"/>
        <n v="44.019999999999996"/>
        <n v="74.679999999999993"/>
        <n v="17.04"/>
        <n v="15.690000000000001"/>
        <n v="50.53"/>
        <n v="56.139999999999993"/>
        <n v="25.23"/>
        <n v="72.930000000000007"/>
        <n v="40.130000000000003"/>
        <n v="114.33"/>
        <n v="56.339999999999996"/>
        <n v="12.59"/>
        <n v="23.65"/>
        <n v="22.24"/>
        <n v="165.24"/>
        <n v="52.37"/>
        <n v="26.36"/>
        <n v="16.28"/>
        <n v="82.55"/>
        <n v="80.8"/>
        <n v="14.82"/>
        <n v="20.172000000000001"/>
        <n v="83.31"/>
        <n v="9.41"/>
        <n v="61"/>
        <n v="5.79"/>
        <n v="55.251666666666665"/>
        <n v="104.39999999999999"/>
        <n v="8.84"/>
        <n v="20.48"/>
        <n v="54.089999999999996"/>
        <n v="19.489999999999998"/>
        <n v="113.78"/>
        <n v="6.23"/>
        <n v="77.959999999999994"/>
        <n v="21.3"/>
        <n v="3.97"/>
        <n v="44.72"/>
        <n v="33.589999999999996"/>
        <n v="71.09"/>
        <n v="23.48"/>
        <n v="70.39"/>
        <n v="35.160000000000004"/>
        <n v="73.72"/>
        <n v="179.9"/>
        <n v="27.23"/>
        <n v="4.71"/>
        <n v="47.949999999999996"/>
        <n v="109.32"/>
        <n v="20.580000000000002"/>
        <n v="20.38"/>
        <n v="96.98"/>
        <n v="90.38"/>
        <n v="15.73"/>
        <n v="65.77"/>
        <n v="60.87"/>
        <n v="4.8"/>
        <n v="17.899999999999999"/>
        <n v="21.400000000000002"/>
        <n v="14.99"/>
        <n v="20.997999999999998"/>
        <n v="41.38"/>
        <n v="72.320000000000007"/>
        <n v="47.52"/>
        <n v="60.52"/>
        <n v="45.36"/>
        <n v="109.72"/>
        <n v="6.42"/>
        <n v="25.41"/>
        <n v="83.4"/>
        <n v="52.49"/>
        <n v="64.94"/>
        <n v="3.71"/>
        <n v="16.79"/>
        <n v="75.082499999999996"/>
        <n v="92.12"/>
        <n v="18.27"/>
        <n v="8.73"/>
        <n v="64.949999999999989"/>
        <n v="136.14999999999998"/>
        <n v="31.290000000000003"/>
        <n v="23.03"/>
        <n v="75.13"/>
        <n v="27.98"/>
        <n v="48.410000000000004"/>
        <n v="24.930000000000003"/>
        <n v="23.333333333333332"/>
        <n v="17.709999999999997"/>
        <n v="39.699999999999996"/>
        <n v="17.05"/>
        <n v="44.74"/>
        <n v="62.75"/>
        <n v="24.22"/>
        <n v="14.75"/>
        <n v="24.51"/>
        <n v="12.26"/>
        <n v="14.18"/>
        <n v="39.43"/>
        <n v="57.760000000000005"/>
        <n v="5.5"/>
        <n v="37.950000000000003"/>
        <n v="27.5"/>
        <n v="52.52"/>
        <n v="31.34"/>
        <n v="47.150000000000006"/>
        <n v="62.94"/>
        <n v="45.51"/>
        <n v="8.7100000000000009"/>
        <n v="80.179999999999993"/>
        <n v="24.32"/>
        <n v="11.19"/>
        <n v="25.08"/>
        <n v="20.51"/>
        <n v="9.6544444444444437"/>
        <n v="51.06"/>
        <n v="38.229999999999997"/>
        <n v="11.1"/>
        <n v="83.11"/>
        <n v="20.34"/>
        <n v="22.830000000000002"/>
        <n v="55.72"/>
        <n v="14.770000000000001"/>
        <n v="78.927499999999995"/>
        <n v="9.5"/>
        <n v="58.279999999999994"/>
        <n v="10.020000000000001"/>
        <n v="8.42"/>
        <n v="87.35"/>
        <n v="75.67"/>
        <n v="57.44"/>
        <n v="62.36"/>
        <n v="20.7"/>
        <n v="19.87"/>
        <n v="54.47"/>
        <n v="5.33"/>
        <n v="67.56"/>
        <n v="11.18"/>
        <n v="29.33"/>
        <n v="69.62"/>
        <n v="27.589999999999996"/>
        <n v="17.990000000000002"/>
        <n v="11.28"/>
        <n v="10.9"/>
        <n v="6.32"/>
        <n v="69.45"/>
        <n v="23.37"/>
        <n v="9.32"/>
        <n v="38.01"/>
        <n v="15.56"/>
        <n v="21.51"/>
        <n v="43.18"/>
        <n v="145.07333333333335"/>
        <n v="28.84"/>
        <n v="18.07"/>
        <n v="25.56"/>
        <n v="27.099999999999998"/>
        <n v="33.46"/>
        <n v="7.17"/>
        <n v="14.549999999999999"/>
        <n v="21.838333333333335"/>
        <n v="33.770000000000003"/>
        <n v="9.0499999999999989"/>
        <n v="60.800000000000004"/>
        <n v="31.73"/>
        <n v="14.49"/>
        <n v="4.8999999999999995"/>
        <n v="41.03"/>
        <n v="6.81"/>
        <n v="116.77999999999999"/>
        <n v="53.25"/>
        <n v="24.405000000000001"/>
        <n v="22.990000000000002"/>
        <n v="28.439999999999998"/>
        <n v="51.94"/>
        <n v="8.52"/>
        <n v="23.380000000000003"/>
        <n v="22.349999999999998"/>
        <n v="11.13"/>
        <n v="59.58"/>
        <n v="12.07"/>
        <n v="48.66"/>
        <n v="12.18"/>
        <n v="113.94000000000001"/>
        <n v="24.330000000000002"/>
        <n v="6.49"/>
        <n v="58.69"/>
        <n v="32.049999999999997"/>
        <n v="30.5"/>
        <n v="25.009999999999998"/>
        <n v="21.72"/>
        <n v="50.54"/>
        <n v="82.11"/>
        <n v="28.15"/>
        <n v="62.139999999999993"/>
        <n v="32.35"/>
        <n v="34.436666666666667"/>
        <n v="12.71"/>
        <n v="53.86"/>
        <n v="67.75"/>
        <n v="60.23"/>
        <n v="76.599999999999994"/>
        <n v="42.71"/>
        <n v="76.53"/>
        <n v="61.27"/>
        <n v="38.22"/>
        <n v="57.38"/>
        <n v="3.11"/>
        <n v="27.99"/>
        <n v="105.72"/>
        <n v="195.08"/>
        <n v="53.12"/>
        <n v="9.35"/>
        <n v="18.16"/>
        <n v="38.89"/>
        <n v="15.483333333333334"/>
        <n v="51.19"/>
        <n v="78.25"/>
        <n v="50.010000000000005"/>
        <n v="3.54"/>
        <n v="56.12"/>
        <n v="71.78"/>
        <n v="81.059999999999988"/>
        <n v="10.19"/>
        <n v="54.72"/>
        <n v="24.25"/>
        <n v="20.41"/>
        <n v="42.160000000000004"/>
        <n v="42.67"/>
        <n v="15.84"/>
        <n v="62.71"/>
        <n v="101.5"/>
        <n v="40.119999999999997"/>
        <n v="12.469999999999999"/>
        <n v="41.48"/>
        <n v="7.52"/>
        <n v="69.16"/>
        <n v="15.67"/>
        <n v="12.31"/>
        <n v="53.18"/>
        <n v="19.119999999999997"/>
        <n v="18.419999999999998"/>
        <n v="22.810000000000002"/>
        <n v="47.2"/>
        <n v="35.563333333333333"/>
        <n v="32.81"/>
        <n v="19.64"/>
        <n v="44.46"/>
        <n v="10.51"/>
        <n v="25.380000000000003"/>
        <n v="36.42"/>
        <n v="16.100000000000001"/>
        <n v="15.229999999999999"/>
        <n v="62.089999999999996"/>
        <n v="64.13"/>
        <n v="18.34"/>
        <n v="45.69"/>
        <n v="49.54"/>
        <n v="49.449999999999996"/>
        <n v="68.599999999999994"/>
        <n v="84.84"/>
        <n v="77.47"/>
        <n v="137.35"/>
        <n v="60.5"/>
        <n v="71.38"/>
        <n v="30.28"/>
        <n v="141.93"/>
        <n v="47.870000000000005"/>
        <n v="22.32"/>
        <n v="43.94"/>
        <n v="17.95"/>
        <n v="11.253333333333332"/>
        <n v="25.91"/>
        <n v="83.89"/>
        <n v="5.18"/>
        <n v="16.38"/>
        <n v="11.792"/>
        <n v="33.36"/>
        <n v="80.459999999999994"/>
        <n v="39.71"/>
        <n v="6.1599999999999993"/>
        <n v="59.85"/>
        <n v="11.9"/>
        <n v="91.850000000000009"/>
        <n v="7.09"/>
        <n v="51.75"/>
        <n v="35.04"/>
        <n v="14.9"/>
        <n v="36.08"/>
        <n v="2.7600000000000002"/>
        <n v="83.65"/>
        <n v="53.02"/>
        <n v="37.589999999999996"/>
        <n v="26.85"/>
        <n v="26.910000000000004"/>
        <n v="36.9"/>
        <n v="45.85"/>
        <n v="73.67"/>
        <n v="29.2"/>
        <n v="3.84"/>
        <n v="22.28"/>
        <n v="37.96"/>
        <n v="32.14"/>
        <n v="35.76"/>
        <n v="35.909999999999997"/>
        <n v="74.010000000000005"/>
        <n v="63.139999999999993"/>
        <n v="32.599999999999994"/>
        <n v="4.28"/>
        <n v="23.56"/>
        <n v="7.4399999999999995"/>
        <n v="67.72999999999999"/>
        <n v="41.54"/>
        <n v="33.369999999999997"/>
        <n v="35.559999999999995"/>
        <n v="77.864999999999995"/>
        <n v="116.11199999999999"/>
        <n v="52.58"/>
        <n v="170.02"/>
        <n v="44.64"/>
        <n v="25.03"/>
        <n v="33.25"/>
        <n v="66.168571428571425"/>
        <n v="32.559999999999995"/>
        <n v="19.75"/>
        <n v="25.5"/>
        <n v="20.330000000000002"/>
        <n v="52.86"/>
        <n v="5.8500000000000005"/>
        <n v="26.59"/>
        <n v="8.15"/>
        <n v="19.260000000000002"/>
        <n v="22.11"/>
        <n v="43.84"/>
        <n v="53.05"/>
        <n v="5.7299999999999995"/>
        <n v="43.36"/>
        <n v="14.799999999999999"/>
        <n v="94.147499999999994"/>
        <n v="61.94"/>
        <n v="7.02"/>
        <n v="63.05"/>
        <n v="55.080000000000005"/>
        <n v="45.260000000000005"/>
        <n v="2.83"/>
        <n v="12.06"/>
        <n v="41.019999999999996"/>
        <n v="10.41"/>
        <n v="22.22"/>
        <n v="8.2900000000000009"/>
        <n v="31.53"/>
        <n v="4.37"/>
        <n v="69.52"/>
        <n v="175.53"/>
        <n v="32.15"/>
        <n v="14.15"/>
        <n v="95.95"/>
        <n v="22.01"/>
        <n v="37.26"/>
        <n v="59.019999999999996"/>
        <n v="10.06"/>
        <n v="73.75"/>
        <n v="45.7"/>
        <n v="93.7"/>
        <n v="3.7"/>
        <n v="73.86"/>
        <n v="50.75"/>
        <n v="61.01"/>
        <n v="45.95"/>
        <n v="10.98"/>
        <n v="27.91"/>
        <n v="58.99"/>
        <n v="27.454000000000001"/>
        <n v="16.61"/>
        <n v="55.15"/>
        <n v="42.88"/>
        <n v="47.67"/>
        <n v="5.3500000000000005"/>
        <n v="38.580000000000005"/>
        <n v="39.869999999999997"/>
        <n v="22.33"/>
        <n v="47.720000000000006"/>
        <n v="16.84"/>
        <n v="29.48"/>
        <n v="45.426000000000002"/>
        <n v="58.18"/>
        <n v="14.680000000000001"/>
        <n v="40.92"/>
        <n v="78.42"/>
        <n v="72.09"/>
        <n v="78.11"/>
        <n v="178.34"/>
        <n v="24.1"/>
        <n v="42.08"/>
        <n v="11.88"/>
        <n v="20.14"/>
        <n v="45.145000000000003"/>
        <n v="39.300000000000004"/>
        <n v="96.05"/>
        <n v="58.070000000000007"/>
        <n v="77.95"/>
        <n v="101.57"/>
        <n v="20.47"/>
        <n v="39.700000000000003"/>
        <n v="29.54"/>
        <n v="27.67"/>
        <n v="34.119999999999997"/>
        <n v="36.58"/>
        <n v="35.42"/>
        <n v="97.49"/>
        <n v="24.56"/>
        <n v="30.709999999999997"/>
        <n v="22.7"/>
        <n v="42.18"/>
        <n v="8.9599999999999991"/>
        <n v="33.79"/>
        <n v="15.809999999999999"/>
        <n v="48.12"/>
        <n v="10.74"/>
        <n v="99.49"/>
        <n v="67.540000000000006"/>
        <n v="62.73"/>
        <n v="8.6300000000000008"/>
        <n v="54.160000000000004"/>
        <n v="27.63"/>
        <n v="32.04"/>
        <n v="76.989999999999995"/>
        <n v="3.2899999999999996"/>
        <n v="34.03"/>
        <n v="23.880000000000003"/>
        <n v="19.62"/>
        <n v="44.58"/>
        <n v="52.2"/>
        <n v="13.73"/>
        <n v="92.03"/>
        <n v="64.849999999999994"/>
        <n v="29.39"/>
        <n v="75.930000000000007"/>
        <n v="181.82"/>
        <n v="39.909999999999997"/>
        <n v="44.75"/>
        <n v="47.96"/>
        <n v="80.900000000000006"/>
        <n v="4.74"/>
        <n v="61.46"/>
        <n v="63.691666666666663"/>
        <n v="29.61"/>
        <n v="31.3"/>
        <n v="38.020000000000003"/>
        <n v="18.650000000000002"/>
        <n v="139.84"/>
        <n v="51.62"/>
        <n v="27.400000000000002"/>
        <n v="86.61"/>
        <n v="76.44"/>
        <n v="120.85999999999999"/>
        <n v="48.5"/>
        <n v="54.679999999999993"/>
        <n v="58.529999999999994"/>
        <n v="155.30000000000001"/>
        <n v="46.39"/>
        <n v="13.256666666666668"/>
        <n v="31.59"/>
        <n v="17.3"/>
        <n v="12.51"/>
        <n v="21.35"/>
        <n v="12.81"/>
        <n v="80.650000000000006"/>
        <n v="29.71"/>
        <n v="10.24"/>
        <n v="27.31"/>
        <n v="52.14"/>
        <n v="10.25"/>
        <n v="8.2200000000000006"/>
        <n v="15.34"/>
        <n v="45.84"/>
        <n v="13.42"/>
        <n v="93.62"/>
        <n v="28.73"/>
        <n v="11.17"/>
        <n v="20.9"/>
        <n v="27.650000000000002"/>
        <n v="59.69"/>
        <n v="69.679999999999993"/>
        <n v="41.81"/>
        <n v="41.25"/>
        <n v="38.619999999999997"/>
        <n v="84.086666666666659"/>
        <n v="18.100000000000001"/>
        <n v="52.830000000000005"/>
        <n v="20.350000000000001"/>
        <n v="67.239999999999995"/>
        <n v="21.71"/>
        <n v="14.719999999999999"/>
        <n v="90.600000000000009"/>
        <n v="70.42"/>
        <n v="29.549999999999997"/>
        <n v="22.5"/>
        <n v="91.68"/>
        <n v="13.719999999999999"/>
        <n v="31.01"/>
        <n v="27.28"/>
        <n v="12.22"/>
        <n v="73.34"/>
        <n v="42.5"/>
        <n v="3.89"/>
        <n v="52.35"/>
        <n v="80.92"/>
        <n v="13.29"/>
        <n v="11.069999999999999"/>
        <n v="43.160000000000004"/>
        <n v="25.810000000000002"/>
        <n v="72.680000000000007"/>
        <n v="16.95"/>
        <n v="21.46"/>
        <n v="46.300000000000004"/>
        <n v="9.7200000000000006"/>
        <n v="33.21"/>
        <n v="11.89"/>
        <n v="29.060000000000002"/>
        <n v="20.69"/>
        <n v="5.77"/>
        <n v="49.03"/>
        <n v="79.825000000000003"/>
        <n v="58.39"/>
        <n v="27.2"/>
        <n v="39.1"/>
        <n v="16.920000000000002"/>
        <n v="21.930000000000003"/>
        <n v="25.29"/>
        <n v="73.87"/>
        <n v="114.02999999999999"/>
        <n v="125.67"/>
        <n v="15.58"/>
        <n v="24.98"/>
        <n v="52.02"/>
        <n v="20"/>
        <n v="23.099999999999998"/>
        <n v="41.02"/>
        <n v="24.2"/>
        <n v="39.9"/>
        <n v="65.2"/>
        <n v="16.86"/>
        <n v="40.799999999999997"/>
        <n v="124.39"/>
        <n v="83.71"/>
        <n v="29.72"/>
        <n v="32.020000000000003"/>
        <n v="39.64"/>
        <n v="74.210000000000008"/>
        <n v="57.74"/>
        <n v="33.878"/>
        <n v="35.770000000000003"/>
        <n v="165.23"/>
        <n v="17.62"/>
        <n v="14.81"/>
        <n v="20.226666666666667"/>
        <n v="22.826666666666668"/>
        <n v="19.739999999999998"/>
        <n v="58.839999999999996"/>
        <n v="100.81"/>
        <n v="56.43"/>
        <n v="51.199999999999996"/>
        <n v="99.45"/>
        <n v="40.739999999999995"/>
        <n v="53.79"/>
        <n v="34.019999999999996"/>
        <n v="66.16"/>
        <n v="29.889999999999997"/>
        <n v="12.57"/>
        <n v="8.64"/>
        <n v="45.629999999999995"/>
        <n v="38.979999999999997"/>
        <n v="53.85"/>
        <n v="57.54"/>
        <n v="16.579999999999998"/>
        <n v="88.905000000000001"/>
        <n v="52.28"/>
        <n v="4.17"/>
        <n v="31.52"/>
        <n v="89.47"/>
        <n v="26.21"/>
        <n v="61.35"/>
        <n v="11.96"/>
        <n v="58.65"/>
        <n v="13.22"/>
        <n v="5.3999999999999995"/>
        <n v="70.350000000000009"/>
        <n v="29.29"/>
        <n v="4.9800000000000004"/>
        <n v="84.37"/>
        <n v="15.99"/>
        <n v="116.49000000000001"/>
        <n v="95.61"/>
        <n v="12.479999999999999"/>
        <n v="127"/>
        <n v="21.78"/>
        <n v="91.34"/>
        <n v="18.018333333333334"/>
        <n v="78.28"/>
        <n v="67.81"/>
        <n v="14.430000000000001"/>
        <n v="23.41"/>
        <n v="10.549999999999999"/>
        <n v="23.490000000000002"/>
        <n v="35.65"/>
        <n v="38.519999999999996"/>
        <n v="19.88"/>
        <n v="30.17"/>
        <n v="76.899999999999991"/>
        <n v="23.439999999999998"/>
        <n v="41.93"/>
        <n v="52.25"/>
        <n v="93.58"/>
        <n v="99.4"/>
        <n v="48.28"/>
        <n v="47.54"/>
        <n v="60.699999999999996"/>
        <n v="47.089999999999996"/>
        <n v="8.43"/>
        <n v="10.23"/>
        <n v="58.77"/>
        <n v="45.589999999999996"/>
        <n v="140.36000000000001"/>
        <n v="82.16"/>
        <n v="32.03"/>
        <n v="110.93"/>
        <n v="132.30000000000001"/>
        <n v="99.17"/>
        <n v="15.83"/>
        <n v="55.279999999999994"/>
        <n v="164.79"/>
        <n v="68.31"/>
        <n v="175.6"/>
        <n v="77.27"/>
        <n v="7.13"/>
        <n v="150.72"/>
        <n v="62.41"/>
        <n v="49.31"/>
        <n v="60.889999999999993"/>
        <n v="65.83"/>
        <n v="38.56"/>
        <n v="56.59"/>
        <n v="9.26"/>
        <n v="27.919999999999998"/>
        <n v="62.65"/>
        <n v="79.289999999999992"/>
        <n v="45.4"/>
        <n v="36.760000000000005"/>
        <n v="61.634999999999998"/>
        <n v="93.660000000000011"/>
        <n v="34.94"/>
        <n v="13.549999999999999"/>
        <n v="29.7"/>
        <n v="34.46"/>
        <n v="19.14"/>
        <n v="52.93"/>
        <n v="31.93"/>
        <n v="53.22"/>
        <n v="12.180000000000001"/>
        <n v="84.965000000000003"/>
        <n v="27.209999999999997"/>
        <n v="12.12"/>
        <n v="19.77"/>
        <n v="10.95"/>
        <n v="33.659999999999997"/>
        <n v="50.550000000000004"/>
        <n v="34.06"/>
        <n v="44.65"/>
        <n v="79.7"/>
        <n v="57.89"/>
        <n v="38.71"/>
        <n v="110.92"/>
        <n v="15.45"/>
        <n v="32.85"/>
        <n v="37.270000000000003"/>
        <n v="54.970000000000006"/>
        <n v="8.89"/>
        <n v="8.75"/>
        <n v="8.94"/>
        <n v="47.55"/>
        <n v="38.510000000000005"/>
        <n v="40.800000000000004"/>
        <n v="48.07"/>
        <n v="83.83"/>
        <n v="18.580000000000002"/>
        <n v="49.86"/>
        <n v="70.959999999999994"/>
        <n v="19.715"/>
        <n v="53.010000000000005"/>
        <n v="179.97"/>
        <n v="81.5"/>
        <n v="21.84"/>
        <n v="39.25"/>
        <n v="10.120000000000001"/>
        <n v="41.989999999999995"/>
        <n v="131.39000000000001"/>
        <n v="16.98"/>
        <n v="59.61"/>
        <n v="48.86"/>
        <n v="53.826000000000001"/>
        <n v="66.400000000000006"/>
        <n v="58.720000000000006"/>
        <n v="21.74"/>
        <n v="40.010000000000005"/>
        <n v="33.72"/>
        <n v="47.593333333333334"/>
        <n v="73.289999999999992"/>
        <n v="15.35"/>
        <n v="23.18"/>
        <n v="148.4"/>
        <n v="18.68"/>
        <n v="29.87"/>
        <n v="69.03"/>
        <n v="53.73"/>
        <n v="27.310000000000002"/>
        <n v="10.54"/>
        <n v="26.12"/>
        <n v="68.7"/>
        <n v="24.473333333333333"/>
        <n v="71.010000000000005"/>
        <n v="25.07"/>
        <n v="103.77"/>
        <n v="70.150000000000006"/>
        <n v="42.113333333333337"/>
        <n v="38.04"/>
        <n v="23.94"/>
        <n v="64.98"/>
        <n v="6.5799999999999992"/>
        <n v="74.78"/>
        <n v="122.92"/>
        <n v="82.28"/>
        <n v="29.669999999999998"/>
        <n v="74.05"/>
        <n v="49.379999999999995"/>
        <n v="28.27"/>
        <n v="44.28"/>
        <n v="10.62"/>
        <n v="6.35"/>
        <n v="30.26"/>
        <n v="52.239999999999995"/>
        <n v="20.010000000000002"/>
        <n v="26.63"/>
        <n v="13.3"/>
        <n v="38.869999999999997"/>
        <n v="64.42"/>
        <n v="17.309999999999999"/>
        <n v="66.19"/>
        <n v="66.14"/>
        <n v="74.31"/>
        <n v="163.20999999999998"/>
        <n v="9.9700000000000006"/>
        <n v="14.02"/>
        <n v="33.083333333333336"/>
        <n v="28.099999999999998"/>
        <n v="174.09"/>
        <n v="30.59"/>
        <n v="127.75"/>
        <n v="40.380000000000003"/>
        <n v="14.409999999999998"/>
        <n v="80.09"/>
        <n v="46.809999999999995"/>
        <n v="12.61"/>
        <n v="29.95"/>
        <n v="30.643999999999998"/>
        <n v="69.459999999999994"/>
        <n v="24.02"/>
        <n v="93"/>
        <n v="123.44"/>
        <n v="11.73"/>
        <n v="95.2"/>
        <n v="150.53"/>
        <n v="86.62"/>
        <n v="18.78"/>
        <n v="65.72"/>
        <n v="13.090000000000002"/>
        <n v="58.9"/>
        <n v="29.093333333333334"/>
        <n v="6.66"/>
        <n v="45.17"/>
        <n v="4.9683333333333328"/>
        <n v="15.18"/>
        <n v="28.21"/>
        <n v="10.87"/>
        <n v="41.31"/>
        <n v="7.1"/>
        <n v="70.688333333333333"/>
        <n v="44.54"/>
        <n v="135.06"/>
        <n v="28.17"/>
        <n v="69.400000000000006"/>
        <n v="40.339999999999996"/>
        <n v="24.759999999999998"/>
        <n v="45.980000000000004"/>
        <n v="37.119999999999997"/>
        <n v="59.46"/>
        <n v="36.910000000000004"/>
        <n v="44.68"/>
        <n v="29.930000000000003"/>
        <n v="46.99"/>
        <n v="77.040000000000006"/>
        <n v="35.5"/>
        <n v="23.240000000000002"/>
        <n v="23.98"/>
        <n v="6.1"/>
        <n v="25.25"/>
        <n v="68.09"/>
        <n v="63.95"/>
        <n v="47.16"/>
        <n v="25.619999999999997"/>
        <n v="46.35"/>
        <n v="21"/>
        <n v="63.66"/>
        <n v="23.75"/>
        <n v="11.77"/>
        <n v="38.94"/>
        <n v="80.06"/>
        <n v="77.899999999999991"/>
        <n v="64.38000000000001"/>
        <n v="45.972499999999997"/>
        <n v="28.07"/>
        <n v="11.68"/>
        <n v="23.15"/>
        <n v="38.75"/>
        <n v="19"/>
        <n v="55.77"/>
        <n v="67.72"/>
        <n v="57.58"/>
        <n v="69.290000000000006"/>
        <n v="6.44"/>
        <n v="15.52"/>
        <n v="90.72"/>
        <n v="39.08"/>
        <n v="26.76"/>
        <n v="56.64"/>
        <n v="42.48"/>
        <n v="125.74"/>
        <n v="101.24"/>
        <n v="40.11"/>
        <n v="77.63"/>
        <n v="37.76"/>
        <n v="20.62"/>
        <n v="22.369999999999997"/>
        <n v="39.32"/>
        <n v="41.94"/>
        <n v="2.94"/>
        <n v="35.589999999999996"/>
        <n v="44.79"/>
        <n v="48.31"/>
        <n v="63.870000000000005"/>
        <n v="14.309999999999999"/>
        <n v="59.7"/>
        <n v="197.94"/>
        <n v="12.99"/>
        <n v="19.740000000000002"/>
        <n v="4.82"/>
        <n v="103.07000000000001"/>
        <n v="69.850000000000009"/>
        <n v="173.23000000000002"/>
        <n v="12.44"/>
        <n v="52.82"/>
        <n v="63.54"/>
        <n v="12.97"/>
        <n v="34.880000000000003"/>
        <n v="21.1"/>
        <n v="55.71"/>
        <n v="59.55"/>
        <n v="84.22"/>
        <n v="6.34"/>
        <n v="4"/>
        <n v="55.44"/>
        <n v="20.93"/>
        <n v="35.56"/>
        <n v="28.16"/>
        <n v="49.11"/>
        <n v="65.61"/>
        <n v="26.932857142857141"/>
        <n v="98.69"/>
        <n v="43.93"/>
        <n v="23.21"/>
        <n v="174.70000000000002"/>
        <n v="12.590000000000002"/>
        <n v="9.379999999999999"/>
        <n v="24.150000000000002"/>
        <n v="53.629999999999995"/>
        <n v="48.26"/>
        <n v="26.348571428571429"/>
        <n v="52.34"/>
        <n v="174.85"/>
        <n v="14.97"/>
        <n v="12.629999999999999"/>
        <n v="7.72"/>
        <n v="41.72"/>
        <n v="14.69"/>
        <n v="83.95"/>
        <n v="26.92"/>
        <n v="9.69"/>
        <n v="27.79"/>
        <n v="14.112500000000001"/>
        <n v="63.5"/>
        <n v="37.369999999999997"/>
        <n v="22.34"/>
        <n v="55.36"/>
        <n v="15.41"/>
        <n v="31.32"/>
        <n v="54.02"/>
        <n v="18.13"/>
        <n v="23.022500000000001"/>
        <n v="17.015000000000001"/>
        <n v="7.2700000000000005"/>
        <n v="17.21"/>
        <n v="35.979999999999997"/>
        <n v="10.44"/>
        <n v="22.38"/>
        <n v="29.19"/>
        <n v="53.45"/>
        <n v="53.68"/>
        <n v="29.16"/>
        <n v="14.530000000000001"/>
        <n v="31.68"/>
        <n v="37.57"/>
        <n v="9.6999999999999993"/>
        <n v="21.89"/>
        <n v="12.01"/>
        <n v="9.01"/>
        <n v="40.49"/>
        <n v="143.97"/>
        <n v="96.6"/>
        <n v="5.7200000000000006"/>
        <n v="112.71"/>
        <n v="22.786666666666665"/>
        <n v="6.58"/>
        <n v="16.55"/>
        <n v="67.94"/>
        <n v="132.22"/>
        <n v="88.029999999999987"/>
        <n v="7.84"/>
        <n v="20.64"/>
        <n v="5.3929999999999998"/>
        <n v="27.57"/>
        <n v="35.33"/>
        <n v="60.98"/>
        <n v="52.78"/>
        <n v="23.26"/>
        <n v="14.05"/>
        <n v="20.65"/>
        <n v="56.669999999999995"/>
        <n v="96.179999999999993"/>
        <n v="74.989999999999995"/>
        <n v="60.69"/>
        <n v="36.049999999999997"/>
        <n v="51.22"/>
        <n v="39.33"/>
        <n v="100.88"/>
        <n v="8.48"/>
        <n v="35.660000000000004"/>
        <n v="17.959999999999997"/>
        <n v="11.3"/>
        <n v="45.419999999999995"/>
        <n v="143.1"/>
        <n v="34.57"/>
        <n v="100.16000000000001"/>
        <n v="26.459999999999997"/>
        <n v="15.680000000000001"/>
        <n v="60.029999999999994"/>
        <n v="12.95"/>
        <n v="21.53"/>
        <n v="51.67"/>
        <n v="11.520000000000001"/>
        <n v="36.019999999999996"/>
        <n v="43.41"/>
        <n v="140.44999999999999"/>
        <n v="69.97"/>
        <n v="37.99"/>
        <n v="75.31"/>
        <n v="111.42"/>
        <n v="29.69125"/>
        <n v="30.1"/>
        <n v="32.07"/>
        <n v="81.459999999999994"/>
        <n v="45.59"/>
        <n v="14.84"/>
        <n v="9.8099999999999987"/>
        <n v="53.83"/>
        <n v="120.06"/>
        <n v="77.564999999999998"/>
        <n v="8.68"/>
        <n v="6.89"/>
        <n v="16.669999999999998"/>
        <n v="98.67"/>
        <n v="47.47"/>
        <n v="76.05"/>
        <n v="52.793333333333329"/>
        <n v="63.9"/>
        <n v="141.66999999999999"/>
        <n v="7.88"/>
        <n v="13.01"/>
        <n v="43.7"/>
        <n v="15.69"/>
        <n v="92.25"/>
        <n v="23.44"/>
        <n v="34.519999999999996"/>
        <n v="14.35"/>
        <n v="76.75"/>
        <n v="59.37"/>
        <n v="10.559999999999999"/>
        <n v="59.820000000000007"/>
        <n v="4.3600000000000003"/>
        <n v="42.45"/>
        <n v="9.5399999999999991"/>
        <n v="81.09"/>
        <n v="71.64"/>
        <n v="13.53"/>
        <n v="73.510000000000005"/>
        <n v="34.909999999999997"/>
        <n v="19.52"/>
        <n v="31.26"/>
        <n v="65.28"/>
        <n v="52.09"/>
        <n v="24.54"/>
        <n v="11.82"/>
        <n v="56.31"/>
        <n v="12.54"/>
        <n v="133.82"/>
        <n v="50.81"/>
        <n v="50.2"/>
        <n v="48.529999999999994"/>
        <n v="14.77"/>
        <n v="57.230000000000004"/>
        <n v="47.32"/>
        <n v="27.66"/>
        <n v="22.65"/>
        <n v="76.52"/>
        <n v="38.880000000000003"/>
        <n v="173.98000000000002"/>
        <n v="50.29"/>
        <n v="52.76"/>
        <n v="53.75"/>
        <n v="28.64"/>
        <n v="42.8"/>
        <n v="17.23"/>
        <n v="12.978"/>
        <n v="28.22"/>
        <n v="15.530000000000001"/>
        <n v="23.68"/>
        <n v="35.090000000000003"/>
        <n v="13.7"/>
        <n v="22.919999999999998"/>
        <n v="38.503333333333337"/>
        <n v="47.6"/>
        <n v="46.48"/>
        <n v="41.98"/>
        <n v="32.910000000000004"/>
        <n v="60.97"/>
        <n v="94.9"/>
        <n v="68.789999999999992"/>
        <n v="50.72"/>
        <n v="66.97"/>
        <n v="39.28"/>
        <n v="16.739999999999998"/>
        <n v="29.57"/>
        <n v="9.8699999999999992"/>
        <n v="91.79"/>
        <n v="39.42"/>
        <n v="51.050000000000004"/>
        <n v="23.66"/>
        <n v="106.72000000000001"/>
        <n v="13.48"/>
        <n v="197.06"/>
        <n v="74.239999999999995"/>
        <n v="97.29"/>
        <n v="31.60777777777778"/>
        <n v="38.270000000000003"/>
        <n v="110.63"/>
        <n v="12.55"/>
        <n v="36.21"/>
        <n v="82.13"/>
        <n v="67.34"/>
        <n v="7.51"/>
        <n v="57.06"/>
        <n v="74.16"/>
        <n v="31.87"/>
        <n v="45.32"/>
        <n v="45.199999999999996"/>
        <n v="42.643333333333338"/>
        <n v="72.040000000000006"/>
        <n v="15.700000000000001"/>
        <n v="12.08"/>
        <n v="21.38"/>
        <n v="46.63"/>
        <n v="32.78"/>
        <n v="21.704999999999998"/>
        <n v="3.51"/>
        <n v="29.830000000000002"/>
        <n v="57.47"/>
        <n v="34.58"/>
        <n v="17.452000000000002"/>
        <n v="8.5400000000000009"/>
        <n v="69.239999999999995"/>
        <n v="7.7299999999999995"/>
        <n v="14.12"/>
        <n v="47.62"/>
        <n v="66.099999999999994"/>
        <n v="36.33"/>
        <n v="28.59"/>
        <n v="24.43"/>
        <n v="14.13"/>
        <n v="71.179999999999993"/>
        <n v="7.5900000000000007"/>
        <n v="10.76"/>
        <n v="62.77"/>
        <n v="90.49"/>
        <n v="84.34"/>
        <n v="39.57"/>
        <n v="38.369999999999997"/>
        <n v="36.6"/>
        <n v="61.79"/>
        <n v="82.97"/>
        <n v="71.28"/>
        <n v="42.400000000000006"/>
        <n v="25.1"/>
        <n v="86.94"/>
        <n v="5"/>
        <n v="37.11"/>
        <n v="91.899999999999991"/>
        <n v="66.7"/>
        <n v="53.239999999999995"/>
        <n v="176.45000000000002"/>
        <n v="58.32"/>
        <n v="30.07"/>
        <n v="10.72"/>
        <n v="42.49"/>
        <n v="14.556666666666667"/>
        <n v="25.64"/>
        <n v="81.05"/>
        <n v="3.63"/>
        <n v="120.8"/>
        <n v="14.37"/>
        <n v="23.96"/>
        <n v="15.63"/>
        <n v="21.119999999999997"/>
        <n v="77.849999999999994"/>
        <n v="16.57"/>
        <n v="45.29"/>
        <n v="26.88"/>
        <n v="54.919999999999995"/>
        <n v="22.209999999999997"/>
        <n v="44.69"/>
        <n v="35.300000000000004"/>
        <n v="38.31"/>
        <n v="36.660000000000004"/>
        <n v="60.589999999999996"/>
        <n v="196.44"/>
        <n v="28.79"/>
        <n v="18.579999999999998"/>
        <n v="8.1199999999999992"/>
        <n v="103.08"/>
        <n v="54.35"/>
        <n v="46.34"/>
        <n v="43.75"/>
        <n v="75.320000000000007"/>
        <n v="30.42"/>
        <n v="50.71"/>
        <n v="58.88"/>
        <n v="39.949999999999996"/>
        <n v="26.339999999999996"/>
        <n v="98.970000000000013"/>
        <n v="51.34"/>
        <n v="69.42"/>
        <n v="29.58"/>
        <n v="164.98"/>
        <n v="25.389999999999997"/>
        <n v="17.925000000000001"/>
        <n v="107.33"/>
        <n v="56.25"/>
        <n v="24.31"/>
        <n v="46.160000000000004"/>
        <n v="58.6"/>
        <n v="47.660000000000004"/>
        <n v="87.399999999999991"/>
        <n v="66.38"/>
        <n v="9.3699999999999992"/>
        <n v="103.33"/>
        <n v="5.4899999999999993"/>
        <n v="104.03399999999999"/>
        <n v="116.9"/>
        <n v="68.58"/>
        <n v="63.97"/>
        <n v="64.58"/>
        <n v="24.44"/>
        <n v="74.84"/>
        <n v="43.9"/>
        <n v="17.350000000000001"/>
        <n v="19.55"/>
        <n v="92"/>
        <n v="52.54"/>
        <n v="3.41"/>
        <n v="22.27"/>
        <n v="7.23"/>
        <n v="72.150000000000006"/>
        <n v="39.739999999999995"/>
        <n v="85.01"/>
        <n v="7.4799999999999995"/>
        <n v="26.589999999999996"/>
        <n v="22.02"/>
        <n v="14.659999999999998"/>
        <n v="26.33"/>
        <n v="101.94"/>
        <n v="13.530000000000001"/>
        <n v="84.13"/>
        <n v="4.95"/>
        <n v="44.7"/>
        <n v="42.11"/>
        <n v="81.260000000000005"/>
        <n v="24.07"/>
        <n v="130.21"/>
        <n v="27.78"/>
        <n v="54.21"/>
        <n v="10.14"/>
        <n v="65.710000000000008"/>
        <n v="36.480000000000004"/>
        <n v="64.150000000000006"/>
        <n v="102.9425"/>
        <n v="24.23"/>
        <n v="64"/>
        <n v="16.260000000000002"/>
        <n v="29.400000000000002"/>
        <n v="15.92"/>
        <n v="40.57"/>
        <n v="15.790000000000001"/>
        <n v="9.620000000000001"/>
        <n v="79.25"/>
        <n v="27.689999999999998"/>
        <n v="16.68"/>
        <n v="33.53"/>
        <n v="15.94"/>
        <n v="20.259999999999998"/>
        <n v="32.630000000000003"/>
        <n v="4.88"/>
        <n v="41.43"/>
        <n v="11.94"/>
        <n v="50.050000000000004"/>
        <n v="21.09"/>
        <n v="75.569999999999993"/>
        <n v="32.159999999999997"/>
        <n v="18.489999999999998"/>
        <n v="65.8"/>
        <n v="8.9799999999999986"/>
        <n v="22.29"/>
        <n v="73.150000000000006"/>
        <n v="11.12"/>
        <n v="64.77"/>
        <n v="74.460000000000008"/>
        <n v="75.290000000000006"/>
        <n v="61.429999999999993"/>
        <n v="9.2999999999999989"/>
        <n v="175.79"/>
        <n v="75.64"/>
        <n v="5.39"/>
        <n v="6.2200000000000006"/>
        <n v="39.130000000000003"/>
        <n v="53.300000000000004"/>
        <n v="67.09"/>
        <n v="56.42"/>
        <n v="55.512500000000003"/>
        <n v="40.590000000000003"/>
        <n v="36.96"/>
        <n v="63.21"/>
        <n v="55.8"/>
        <n v="14.09"/>
        <n v="137.12"/>
        <n v="53.26"/>
        <n v="39.853999999999999"/>
        <n v="18.059999999999999"/>
        <n v="8.0500000000000007"/>
        <n v="68.63"/>
        <n v="10.350000000000001"/>
        <n v="103.75999999999999"/>
        <n v="68.8"/>
        <n v="66.790000000000006"/>
        <n v="62.11"/>
        <n v="57.23"/>
        <n v="84.85"/>
        <n v="18.41"/>
        <n v="18.39"/>
        <n v="22.319999999999997"/>
        <n v="70"/>
        <n v="34.799999999999997"/>
        <n v="33.809999999999995"/>
        <n v="14.373333333333333"/>
        <n v="136.05000000000001"/>
        <n v="93.346666666666678"/>
        <n v="19.490000000000002"/>
        <n v="20.02"/>
        <n v="30.8"/>
        <n v="57.980000000000004"/>
        <n v="55.92"/>
        <n v="4.46"/>
        <n v="30.09"/>
        <n v="31.22"/>
        <n v="16.45"/>
        <n v="11.86"/>
        <n v="53.04"/>
        <n v="36.89"/>
        <n v="18.89"/>
        <n v="30.96"/>
        <n v="22.81"/>
        <n v="24.04"/>
        <n v="74.53"/>
        <n v="57.53"/>
        <n v="55.54"/>
        <n v="3.91"/>
        <n v="29.82"/>
        <n v="30.400000000000002"/>
        <n v="26.19"/>
        <n v="78.44"/>
        <n v="46.75"/>
        <n v="49.758333333333333"/>
        <n v="31.380000000000003"/>
        <n v="10.220000000000001"/>
        <n v="27.49"/>
        <n v="129.74"/>
        <n v="26.939999999999998"/>
        <n v="15.535714285714286"/>
        <n v="49.4"/>
        <n v="51.82"/>
        <n v="55.089999999999996"/>
        <n v="102.36"/>
        <n v="72.959999999999994"/>
        <n v="22.619999999999997"/>
        <n v="30.7"/>
        <n v="44.19"/>
        <n v="64.63"/>
        <n v="9.57"/>
        <n v="83.690000000000012"/>
        <n v="7.58"/>
        <n v="20.32"/>
        <n v="52.27"/>
        <n v="22.89"/>
        <n v="87.990000000000009"/>
        <n v="44.330000000000005"/>
        <n v="22.540000000000003"/>
        <n v="22.680000000000003"/>
        <n v="93.61"/>
        <n v="47.46"/>
        <n v="58.19"/>
        <n v="62.08"/>
        <n v="25.080000000000002"/>
        <n v="7.6499999999999995"/>
        <n v="36.75"/>
        <n v="24.46"/>
        <n v="27.939999999999998"/>
        <n v="10.319999999999999"/>
        <n v="53.050000000000004"/>
        <n v="34.077500000000001"/>
        <n v="37.42"/>
        <n v="26.05"/>
        <n v="15.95"/>
        <n v="28.2"/>
        <n v="51.629999999999995"/>
        <n v="66.320000000000007"/>
        <n v="14.8"/>
        <n v="10.7"/>
        <n v="55.998000000000005"/>
        <n v="38.26"/>
        <n v="71.14"/>
        <n v="86.53"/>
        <n v="37.81"/>
        <n v="58.98"/>
        <n v="152.47"/>
        <n v="68.040000000000006"/>
        <n v="42.36"/>
        <n v="29.380000000000003"/>
        <n v="29.45"/>
        <n v="7.03"/>
        <n v="9"/>
        <n v="45.97"/>
        <n v="40.450000000000003"/>
        <n v="39.78"/>
        <n v="88.71"/>
        <n v="36.18"/>
        <n v="28.092500000000001"/>
        <n v="44.31"/>
        <n v="31.8"/>
        <n v="25.919999999999998"/>
        <n v="5.22"/>
        <n v="56.320000000000007"/>
        <n v="51.38"/>
        <n v="47.339999999999996"/>
        <n v="183.6"/>
        <n v="44.14"/>
        <n v="81.62"/>
        <n v="41.550000000000004"/>
        <n v="112.92"/>
        <n v="77.91"/>
        <n v="102.22000000000001"/>
        <n v="15.020000000000001"/>
        <n v="37.18"/>
        <n v="33.909999999999997"/>
        <n v="38.36"/>
        <n v="61.972999999999999"/>
        <n v="21.67"/>
        <n v="49.91"/>
        <n v="110.85"/>
        <n v="12.45"/>
        <n v="54.93"/>
        <n v="63.17"/>
        <n v="41.410000000000004"/>
        <n v="64.899999999999991"/>
        <n v="12.17"/>
        <n v="82.86"/>
        <n v="17.920000000000002"/>
        <n v="60.59"/>
        <n v="42.089999999999996"/>
        <n v="35.82"/>
        <n v="50.287500000000001"/>
        <n v="99.47"/>
        <n v="42.6"/>
        <n v="61.66"/>
        <n v="22.130000000000003"/>
        <n v="6.64"/>
        <n v="11.270000000000001"/>
        <n v="11.54"/>
        <n v="78.17"/>
        <n v="27.39"/>
        <n v="24.8"/>
        <n v="192.93"/>
        <n v="35.46"/>
        <n v="6.57"/>
        <n v="28.069999999999997"/>
        <n v="26.150000000000002"/>
        <n v="26.14"/>
        <n v="25.39"/>
        <n v="86.18"/>
        <n v="14.98"/>
        <n v="31.369999999999997"/>
        <n v="57.73"/>
        <n v="7.6349999999999998"/>
        <n v="10.690000000000001"/>
        <n v="65.03"/>
        <n v="5.6099999999999994"/>
        <n v="199.6"/>
        <n v="61.08"/>
        <n v="106.15"/>
        <n v="139.5"/>
        <n v="19.91"/>
        <n v="23.99"/>
        <n v="58.96"/>
        <n v="88.08"/>
        <n v="18.45"/>
        <n v="122.66249999999999"/>
        <n v="44.323999999999998"/>
        <n v="58.75"/>
        <n v="41.050000000000004"/>
        <n v="92.19"/>
        <n v="55.84"/>
        <n v="123.1"/>
        <n v="44.4"/>
        <n v="34.020000000000003"/>
        <n v="35.020000000000003"/>
        <n v="82.94"/>
        <n v="39.49"/>
        <n v="12.559999999999999"/>
        <n v="114.84"/>
        <n v="99.44"/>
        <n v="46.52"/>
        <n v="96.029999999999987"/>
        <n v="11.422000000000001"/>
        <n v="9.51"/>
        <n v="16.649999999999999"/>
        <n v="34.869999999999997"/>
        <n v="21.61"/>
        <n v="15.219999999999999"/>
        <n v="47.17"/>
        <n v="68.210000000000008"/>
        <n v="90.82"/>
        <n v="25.069999999999997"/>
        <n v="13.229999999999999"/>
        <n v="23.900000000000002"/>
        <n v="68.33"/>
        <n v="10.210000000000001"/>
        <n v="31.81"/>
        <n v="28.71"/>
        <n v="33.31"/>
        <n v="58.21"/>
        <n v="12.66"/>
        <n v="90.57"/>
        <n v="68.02"/>
        <n v="95.5"/>
        <n v="72.61"/>
        <n v="68.28"/>
        <n v="29.459999999999997"/>
        <n v="45.970000000000006"/>
        <n v="15.21"/>
        <n v="23.08"/>
        <n v="45.98"/>
        <n v="41.230000000000004"/>
        <n v="14.290000000000001"/>
        <n v="34.15"/>
        <n v="13.409999999999998"/>
        <n v="25.05"/>
        <n v="40.410000000000004"/>
        <n v="56.08"/>
        <n v="20.740000000000002"/>
        <n v="14.219999999999999"/>
        <n v="30.02"/>
        <n v="70.22"/>
      </sharedItems>
    </cacheField>
    <cacheField name="Prezzo-Costo" numFmtId="164">
      <sharedItems containsSemiMixedTypes="0" containsString="0" containsNumber="1" minValue="-14.695" maxValue="106.83000000000001"/>
    </cacheField>
    <cacheField name="Totale_Vendita" numFmtId="164">
      <sharedItems containsSemiMixedTypes="0" containsString="0" containsNumber="1" minValue="3.71" maxValue="2404.2199999999998"/>
    </cacheField>
    <cacheField name="Costo_Totale" numFmtId="164">
      <sharedItems containsSemiMixedTypes="0" containsString="0" containsNumber="1" minValue="2.94" maxValue="1493.05"/>
    </cacheField>
    <cacheField name="Margine" numFmtId="164">
      <sharedItems containsSemiMixedTypes="0" containsString="0" containsNumber="1" minValue="-109.84941176470591" maxValue="911.16999999999985"/>
    </cacheField>
    <cacheField name="Metodo_Pagamento" numFmtId="164">
      <sharedItems count="6">
        <s v="Carta Di Credito"/>
        <s v="Buono Regalo"/>
        <s v="Paypal"/>
        <s v="Contanti"/>
        <s v="No Data"/>
        <s v="Bancomat"/>
      </sharedItems>
    </cacheField>
    <cacheField name="Canale_Vendita" numFmtId="0">
      <sharedItems count="4">
        <s v="Online"/>
        <s v="App Mobile"/>
        <s v="Negozio Fisico"/>
        <s v="No Data"/>
      </sharedItems>
    </cacheField>
    <cacheField name="Cliente_ID" numFmtId="0">
      <sharedItems/>
    </cacheField>
  </cacheFields>
  <extLst>
    <ext xmlns:x14="http://schemas.microsoft.com/office/spreadsheetml/2009/9/main" uri="{725AE2AE-9491-48be-B2B4-4EB974FC3084}">
      <x14:pivotCacheDefinition pivotCacheId="12512163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34">
  <r>
    <s v="V003686"/>
    <d v="2024-01-01T00:00:00"/>
    <s v="Negozio Bologna Fiera"/>
    <x v="0"/>
    <x v="0"/>
    <x v="0"/>
    <x v="0"/>
    <n v="4"/>
    <n v="26.2"/>
    <x v="0"/>
    <n v="20.930000000000003"/>
    <n v="188.52"/>
    <n v="104.8"/>
    <n v="83.720000000000013"/>
    <x v="0"/>
    <x v="0"/>
    <s v="CL8814"/>
  </r>
  <r>
    <s v="V000433"/>
    <d v="2024-01-01T00:00:00"/>
    <s v="Negozio Milano Centro"/>
    <x v="1"/>
    <x v="1"/>
    <x v="0"/>
    <x v="1"/>
    <n v="6"/>
    <n v="6.7325555555555514"/>
    <x v="1"/>
    <n v="5.3074444444444477"/>
    <n v="72.239999999999995"/>
    <n v="40.395333333333312"/>
    <n v="31.844666666666683"/>
    <x v="1"/>
    <x v="0"/>
    <s v="CL4389"/>
  </r>
  <r>
    <s v="V007674"/>
    <d v="2024-01-01T00:00:00"/>
    <s v="Negozio Palermo Politeama"/>
    <x v="2"/>
    <x v="2"/>
    <x v="0"/>
    <x v="0"/>
    <n v="3"/>
    <n v="31.33"/>
    <x v="2"/>
    <n v="10.160000000000004"/>
    <n v="124.47"/>
    <n v="93.99"/>
    <n v="30.480000000000004"/>
    <x v="0"/>
    <x v="0"/>
    <s v="CL7769"/>
  </r>
  <r>
    <s v="V005442"/>
    <d v="2024-01-01T00:00:00"/>
    <s v="Negozio Palermo Politeama"/>
    <x v="2"/>
    <x v="2"/>
    <x v="0"/>
    <x v="1"/>
    <n v="4"/>
    <n v="9.57"/>
    <x v="3"/>
    <n v="5.75"/>
    <n v="61.28"/>
    <n v="38.28"/>
    <n v="23"/>
    <x v="2"/>
    <x v="1"/>
    <s v="CL8718"/>
  </r>
  <r>
    <s v="V001631"/>
    <d v="2024-01-01T00:00:00"/>
    <s v="Negozio Torino Porta Nuova"/>
    <x v="3"/>
    <x v="3"/>
    <x v="1"/>
    <x v="2"/>
    <n v="7"/>
    <n v="98.46"/>
    <x v="4"/>
    <n v="22.610000000000014"/>
    <n v="847.49"/>
    <n v="689.21999999999991"/>
    <n v="158.2700000000001"/>
    <x v="3"/>
    <x v="2"/>
    <s v="CL3365"/>
  </r>
  <r>
    <s v="V003769"/>
    <d v="2024-01-01T00:00:00"/>
    <s v="Negozio Firenze Duomo"/>
    <x v="4"/>
    <x v="4"/>
    <x v="2"/>
    <x v="3"/>
    <n v="7"/>
    <n v="12.74"/>
    <x v="5"/>
    <n v="6.1200000000000028"/>
    <n v="132.02000000000001"/>
    <n v="89.18"/>
    <n v="42.84"/>
    <x v="1"/>
    <x v="0"/>
    <s v="No Data"/>
  </r>
  <r>
    <s v="V007585"/>
    <d v="2024-01-01T00:00:00"/>
    <s v="Negozio Roma Termini"/>
    <x v="5"/>
    <x v="5"/>
    <x v="2"/>
    <x v="4"/>
    <n v="1"/>
    <n v="6.08"/>
    <x v="6"/>
    <n v="1.5999999999999996"/>
    <n v="7.68"/>
    <n v="6.08"/>
    <n v="1.5999999999999996"/>
    <x v="4"/>
    <x v="0"/>
    <s v="CL5269"/>
  </r>
  <r>
    <s v="V002002"/>
    <d v="2024-01-01T00:00:00"/>
    <s v="Negozio Napoli Chiaia"/>
    <x v="6"/>
    <x v="6"/>
    <x v="3"/>
    <x v="5"/>
    <n v="5"/>
    <n v="20.059999999999999"/>
    <x v="7"/>
    <n v="6.48"/>
    <n v="132.69999999999999"/>
    <n v="100.3"/>
    <n v="32.399999999999991"/>
    <x v="5"/>
    <x v="0"/>
    <s v="CL1717"/>
  </r>
  <r>
    <s v="V002291"/>
    <d v="2024-01-01T00:00:00"/>
    <s v="Negozio Genova Porto"/>
    <x v="7"/>
    <x v="7"/>
    <x v="4"/>
    <x v="6"/>
    <n v="3"/>
    <n v="31.96"/>
    <x v="8"/>
    <n v="16.509999999999998"/>
    <n v="145.41"/>
    <n v="95.88"/>
    <n v="49.53"/>
    <x v="2"/>
    <x v="2"/>
    <s v="CL6404"/>
  </r>
  <r>
    <s v="V007239"/>
    <d v="2024-01-01T00:00:00"/>
    <s v="Negozio Napoli Chiaia"/>
    <x v="6"/>
    <x v="6"/>
    <x v="3"/>
    <x v="7"/>
    <n v="4"/>
    <n v="13.02"/>
    <x v="9"/>
    <n v="3.879999999999999"/>
    <n v="67.599999999999994"/>
    <n v="52.08"/>
    <n v="15.519999999999996"/>
    <x v="5"/>
    <x v="0"/>
    <s v="CL8388"/>
  </r>
  <r>
    <s v="V005335"/>
    <d v="2024-01-01T00:00:00"/>
    <s v="Negozio Milano Centro"/>
    <x v="1"/>
    <x v="1"/>
    <x v="3"/>
    <x v="8"/>
    <n v="4"/>
    <n v="65.37"/>
    <x v="10"/>
    <n v="37.58"/>
    <n v="411.8"/>
    <n v="261.48"/>
    <n v="150.32"/>
    <x v="0"/>
    <x v="0"/>
    <s v="CL1880"/>
  </r>
  <r>
    <s v="V003932"/>
    <d v="2024-01-02T00:00:00"/>
    <s v="Negozio Verona Arena"/>
    <x v="8"/>
    <x v="8"/>
    <x v="4"/>
    <x v="6"/>
    <n v="7"/>
    <n v="39.950000000000003"/>
    <x v="11"/>
    <n v="33.67"/>
    <n v="515.34"/>
    <n v="279.65000000000003"/>
    <n v="235.69"/>
    <x v="3"/>
    <x v="0"/>
    <s v="CL9940"/>
  </r>
  <r>
    <s v="V004951"/>
    <d v="2024-01-02T00:00:00"/>
    <s v="Negozio Bologna Fiera"/>
    <x v="0"/>
    <x v="0"/>
    <x v="4"/>
    <x v="9"/>
    <n v="5"/>
    <n v="16.48"/>
    <x v="12"/>
    <n v="5.73"/>
    <n v="111.05"/>
    <n v="82.4"/>
    <n v="28.649999999999991"/>
    <x v="0"/>
    <x v="0"/>
    <s v="CL7425"/>
  </r>
  <r>
    <s v="V007474"/>
    <d v="2024-01-02T00:00:00"/>
    <s v="Negozio Firenze Duomo"/>
    <x v="4"/>
    <x v="4"/>
    <x v="2"/>
    <x v="10"/>
    <n v="3"/>
    <n v="38.89"/>
    <x v="13"/>
    <n v="15.009999999999998"/>
    <n v="161.69999999999999"/>
    <n v="116.67"/>
    <n v="45.029999999999987"/>
    <x v="1"/>
    <x v="1"/>
    <s v="CL6707"/>
  </r>
  <r>
    <s v="V002819"/>
    <d v="2024-01-02T00:00:00"/>
    <s v="Negozio Verona Arena"/>
    <x v="8"/>
    <x v="8"/>
    <x v="2"/>
    <x v="11"/>
    <n v="5"/>
    <n v="3.93"/>
    <x v="14"/>
    <n v="3.4799999999999991"/>
    <n v="37.049999999999997"/>
    <n v="19.650000000000002"/>
    <n v="17.399999999999995"/>
    <x v="3"/>
    <x v="0"/>
    <s v="CL6582"/>
  </r>
  <r>
    <s v="V002705"/>
    <d v="2024-01-02T00:00:00"/>
    <s v="Negozio Napoli Chiaia"/>
    <x v="6"/>
    <x v="6"/>
    <x v="1"/>
    <x v="12"/>
    <n v="6"/>
    <n v="13.22"/>
    <x v="15"/>
    <n v="7.0199999999999978"/>
    <n v="121.44"/>
    <n v="79.320000000000007"/>
    <n v="42.11999999999999"/>
    <x v="3"/>
    <x v="0"/>
    <s v="CL5586"/>
  </r>
  <r>
    <s v="V005511"/>
    <d v="2024-01-02T00:00:00"/>
    <s v="Negozio Genova Porto"/>
    <x v="7"/>
    <x v="7"/>
    <x v="2"/>
    <x v="13"/>
    <n v="4"/>
    <n v="7.34"/>
    <x v="16"/>
    <n v="5.7200000000000006"/>
    <n v="52.24"/>
    <n v="29.36"/>
    <n v="22.880000000000003"/>
    <x v="3"/>
    <x v="0"/>
    <s v="CL4392"/>
  </r>
  <r>
    <s v="V004948"/>
    <d v="2024-01-02T00:00:00"/>
    <s v="Negozio Firenze Duomo"/>
    <x v="4"/>
    <x v="4"/>
    <x v="2"/>
    <x v="10"/>
    <n v="4"/>
    <n v="54.58"/>
    <x v="17"/>
    <n v="30.14"/>
    <n v="338.88"/>
    <n v="218.32"/>
    <n v="120.56"/>
    <x v="3"/>
    <x v="0"/>
    <s v="CL8119"/>
  </r>
  <r>
    <s v="V004084"/>
    <d v="2024-01-02T00:00:00"/>
    <s v="Negozio Verona Arena"/>
    <x v="8"/>
    <x v="8"/>
    <x v="1"/>
    <x v="2"/>
    <n v="4"/>
    <n v="111.15"/>
    <x v="18"/>
    <n v="66.84"/>
    <n v="711.96"/>
    <n v="444.6"/>
    <n v="267.36"/>
    <x v="1"/>
    <x v="2"/>
    <s v="CL5028"/>
  </r>
  <r>
    <s v="V004053"/>
    <d v="2024-01-02T00:00:00"/>
    <s v="Negozio Milano Centro"/>
    <x v="1"/>
    <x v="1"/>
    <x v="3"/>
    <x v="7"/>
    <n v="4"/>
    <n v="9.4700000000000006"/>
    <x v="19"/>
    <n v="5.4799999999999986"/>
    <n v="59.8"/>
    <n v="37.880000000000003"/>
    <n v="21.919999999999995"/>
    <x v="2"/>
    <x v="0"/>
    <s v="CL2109"/>
  </r>
  <r>
    <s v="V001359"/>
    <d v="2024-01-02T00:00:00"/>
    <s v="Negozio Firenze Duomo"/>
    <x v="4"/>
    <x v="4"/>
    <x v="1"/>
    <x v="14"/>
    <n v="7"/>
    <n v="14.02"/>
    <x v="20"/>
    <n v="6.2200000000000024"/>
    <n v="141.68"/>
    <n v="98.14"/>
    <n v="43.540000000000006"/>
    <x v="3"/>
    <x v="2"/>
    <s v="CL4769"/>
  </r>
  <r>
    <s v="V001010"/>
    <d v="2024-01-03T00:00:00"/>
    <s v="Negozio Bologna Fiera"/>
    <x v="0"/>
    <x v="0"/>
    <x v="1"/>
    <x v="2"/>
    <n v="3"/>
    <n v="101.06"/>
    <x v="21"/>
    <n v="77.253333333333359"/>
    <n v="534.94000000000005"/>
    <n v="303.18"/>
    <n v="231.76000000000005"/>
    <x v="5"/>
    <x v="0"/>
    <s v="CL4687"/>
  </r>
  <r>
    <s v="V001881"/>
    <d v="2024-01-03T00:00:00"/>
    <s v="Negozio Torino Porta Nuova"/>
    <x v="3"/>
    <x v="3"/>
    <x v="0"/>
    <x v="0"/>
    <n v="3"/>
    <n v="42.63"/>
    <x v="22"/>
    <n v="18.789999999999992"/>
    <n v="184.26"/>
    <n v="127.89000000000001"/>
    <n v="56.369999999999976"/>
    <x v="5"/>
    <x v="2"/>
    <s v="CL3800"/>
  </r>
  <r>
    <s v="V000333"/>
    <d v="2024-01-03T00:00:00"/>
    <s v="Negozio Napoli Chiaia"/>
    <x v="6"/>
    <x v="6"/>
    <x v="2"/>
    <x v="3"/>
    <n v="7"/>
    <n v="11.551717791411036"/>
    <x v="23"/>
    <n v="19.438282208588966"/>
    <n v="216.93"/>
    <n v="80.862024539877254"/>
    <n v="136.06797546012274"/>
    <x v="0"/>
    <x v="0"/>
    <s v="CL1753"/>
  </r>
  <r>
    <s v="V003946"/>
    <d v="2024-01-03T00:00:00"/>
    <s v="Negozio Genova Porto"/>
    <x v="7"/>
    <x v="7"/>
    <x v="4"/>
    <x v="15"/>
    <n v="1"/>
    <n v="24.78"/>
    <x v="24"/>
    <n v="13.79"/>
    <n v="38.57"/>
    <n v="24.78"/>
    <n v="13.79"/>
    <x v="5"/>
    <x v="1"/>
    <s v="CL3920"/>
  </r>
  <r>
    <s v="V004387"/>
    <d v="2024-01-03T00:00:00"/>
    <s v="Negozio Bologna Fiera"/>
    <x v="0"/>
    <x v="0"/>
    <x v="4"/>
    <x v="6"/>
    <n v="6"/>
    <n v="44.47"/>
    <x v="25"/>
    <n v="14.120000000000005"/>
    <n v="351.54"/>
    <n v="266.82"/>
    <n v="84.720000000000027"/>
    <x v="0"/>
    <x v="2"/>
    <s v="CL7199"/>
  </r>
  <r>
    <s v="V006544"/>
    <d v="2024-01-03T00:00:00"/>
    <s v="Negozio Firenze Duomo"/>
    <x v="4"/>
    <x v="4"/>
    <x v="0"/>
    <x v="16"/>
    <n v="3"/>
    <n v="33.14"/>
    <x v="26"/>
    <n v="24.79"/>
    <n v="173.79"/>
    <n v="99.42"/>
    <n v="74.36999999999999"/>
    <x v="3"/>
    <x v="2"/>
    <s v="No Data"/>
  </r>
  <r>
    <s v="V004444"/>
    <d v="2024-01-03T00:00:00"/>
    <s v="Negozio Napoli Chiaia"/>
    <x v="6"/>
    <x v="6"/>
    <x v="2"/>
    <x v="13"/>
    <n v="10"/>
    <n v="7.24"/>
    <x v="27"/>
    <n v="5.49"/>
    <n v="127.3"/>
    <n v="72.400000000000006"/>
    <n v="54.899999999999991"/>
    <x v="2"/>
    <x v="1"/>
    <s v="CL4676"/>
  </r>
  <r>
    <s v="V000990"/>
    <d v="2024-01-03T00:00:00"/>
    <s v="Negozio Napoli Chiaia"/>
    <x v="6"/>
    <x v="6"/>
    <x v="0"/>
    <x v="0"/>
    <n v="3"/>
    <n v="38.869999999999997"/>
    <x v="28"/>
    <n v="20.759999999999998"/>
    <n v="178.89"/>
    <n v="116.60999999999999"/>
    <n v="62.28"/>
    <x v="2"/>
    <x v="1"/>
    <s v="No Data"/>
  </r>
  <r>
    <s v="V002490"/>
    <d v="2024-01-03T00:00:00"/>
    <s v="Negozio Genova Porto"/>
    <x v="7"/>
    <x v="7"/>
    <x v="3"/>
    <x v="17"/>
    <n v="5"/>
    <n v="19.350000000000001"/>
    <x v="29"/>
    <n v="14.469999999999999"/>
    <n v="169.1"/>
    <n v="96.75"/>
    <n v="72.349999999999994"/>
    <x v="2"/>
    <x v="1"/>
    <s v="CL7763"/>
  </r>
  <r>
    <s v="V003891"/>
    <d v="2024-01-03T00:00:00"/>
    <s v="Negozio Napoli Chiaia"/>
    <x v="6"/>
    <x v="6"/>
    <x v="4"/>
    <x v="6"/>
    <n v="13"/>
    <n v="54.38"/>
    <x v="30"/>
    <n v="45.48"/>
    <n v="1298.18"/>
    <n v="706.94"/>
    <n v="591.24"/>
    <x v="1"/>
    <x v="2"/>
    <s v="CL7645"/>
  </r>
  <r>
    <s v="V007759"/>
    <d v="2024-01-04T00:00:00"/>
    <s v="Negozio Bologna Fiera"/>
    <x v="0"/>
    <x v="0"/>
    <x v="2"/>
    <x v="11"/>
    <n v="10.879057016900205"/>
    <n v="5.38"/>
    <x v="0"/>
    <n v="0.57639860139859866"/>
    <n v="64.8"/>
    <n v="58.529326750923104"/>
    <n v="6.2706732490768928"/>
    <x v="1"/>
    <x v="0"/>
    <s v="CL2313"/>
  </r>
  <r>
    <s v="V006761"/>
    <d v="2024-01-04T00:00:00"/>
    <s v="Negozio Firenze Duomo"/>
    <x v="4"/>
    <x v="4"/>
    <x v="4"/>
    <x v="18"/>
    <n v="5"/>
    <n v="24.35"/>
    <x v="31"/>
    <n v="10.389999999999993"/>
    <n v="173.7"/>
    <n v="121.75"/>
    <n v="51.949999999999989"/>
    <x v="5"/>
    <x v="0"/>
    <s v="CL3490"/>
  </r>
  <r>
    <s v="V005000"/>
    <d v="2024-01-04T00:00:00"/>
    <s v="Negozio Palermo Politeama"/>
    <x v="2"/>
    <x v="2"/>
    <x v="2"/>
    <x v="11"/>
    <n v="6"/>
    <n v="5.57"/>
    <x v="32"/>
    <n v="8.3466666666666658"/>
    <n v="83.5"/>
    <n v="33.42"/>
    <n v="50.08"/>
    <x v="2"/>
    <x v="0"/>
    <s v="No Data"/>
  </r>
  <r>
    <s v="V005386"/>
    <d v="2024-01-04T00:00:00"/>
    <s v="Negozio Roma Termini"/>
    <x v="5"/>
    <x v="5"/>
    <x v="0"/>
    <x v="0"/>
    <n v="6"/>
    <n v="33.83"/>
    <x v="33"/>
    <n v="18.839999999999996"/>
    <n v="316.02"/>
    <n v="202.98"/>
    <n v="113.03999999999999"/>
    <x v="5"/>
    <x v="1"/>
    <s v="No Data"/>
  </r>
  <r>
    <s v="V002824"/>
    <d v="2024-01-04T00:00:00"/>
    <s v="Negozio Bari Centro"/>
    <x v="9"/>
    <x v="9"/>
    <x v="3"/>
    <x v="17"/>
    <n v="7"/>
    <n v="13.02"/>
    <x v="34"/>
    <n v="2.7900000000000009"/>
    <n v="110.67"/>
    <n v="91.14"/>
    <n v="19.53"/>
    <x v="3"/>
    <x v="0"/>
    <s v="CL1966"/>
  </r>
  <r>
    <s v="V001005"/>
    <d v="2024-01-04T00:00:00"/>
    <s v="Negozio Bologna Fiera"/>
    <x v="0"/>
    <x v="0"/>
    <x v="4"/>
    <x v="9"/>
    <n v="5"/>
    <n v="12.96"/>
    <x v="35"/>
    <n v="4.1599999999999966"/>
    <n v="85.6"/>
    <n v="64.800000000000011"/>
    <n v="20.799999999999983"/>
    <x v="2"/>
    <x v="2"/>
    <s v="CL7025"/>
  </r>
  <r>
    <s v="V002412"/>
    <d v="2024-01-04T00:00:00"/>
    <s v="Negozio Bari Centro"/>
    <x v="9"/>
    <x v="9"/>
    <x v="2"/>
    <x v="10"/>
    <n v="2"/>
    <n v="57.22"/>
    <x v="36"/>
    <n v="36.53"/>
    <n v="187.5"/>
    <n v="114.44"/>
    <n v="73.06"/>
    <x v="2"/>
    <x v="0"/>
    <s v="CL7999"/>
  </r>
  <r>
    <s v="V002539"/>
    <d v="2024-01-04T00:00:00"/>
    <s v="Negozio Roma Termini"/>
    <x v="5"/>
    <x v="5"/>
    <x v="0"/>
    <x v="19"/>
    <n v="3"/>
    <n v="27.78"/>
    <x v="37"/>
    <n v="6.4399999999999977"/>
    <n v="102.66"/>
    <n v="83.34"/>
    <n v="19.319999999999993"/>
    <x v="0"/>
    <x v="0"/>
    <s v="CL9206"/>
  </r>
  <r>
    <s v="V006810"/>
    <d v="2024-01-04T00:00:00"/>
    <s v="Negozio Verona Arena"/>
    <x v="8"/>
    <x v="8"/>
    <x v="1"/>
    <x v="20"/>
    <n v="4"/>
    <n v="35.33"/>
    <x v="38"/>
    <n v="13.11"/>
    <n v="193.76"/>
    <n v="141.32"/>
    <n v="52.44"/>
    <x v="2"/>
    <x v="0"/>
    <s v="CL4334"/>
  </r>
  <r>
    <s v="V000798"/>
    <d v="2024-01-04T00:00:00"/>
    <s v="Negozio Bari Centro"/>
    <x v="9"/>
    <x v="9"/>
    <x v="3"/>
    <x v="5"/>
    <n v="6"/>
    <n v="28.74"/>
    <x v="39"/>
    <n v="16.179999999999996"/>
    <n v="269.52"/>
    <n v="172.44"/>
    <n v="97.079999999999984"/>
    <x v="2"/>
    <x v="1"/>
    <s v="CL6140"/>
  </r>
  <r>
    <s v="V005864"/>
    <d v="2024-01-05T00:00:00"/>
    <s v="Negozio Bologna Fiera"/>
    <x v="0"/>
    <x v="0"/>
    <x v="4"/>
    <x v="6"/>
    <n v="3"/>
    <n v="31.69"/>
    <x v="40"/>
    <n v="10.190000000000001"/>
    <n v="125.64"/>
    <n v="95.070000000000007"/>
    <n v="30.569999999999993"/>
    <x v="1"/>
    <x v="1"/>
    <s v="CL8384"/>
  </r>
  <r>
    <s v="V005674"/>
    <d v="2024-01-05T00:00:00"/>
    <s v="Negozio Bari Centro"/>
    <x v="9"/>
    <x v="9"/>
    <x v="2"/>
    <x v="13"/>
    <n v="4"/>
    <n v="8.49"/>
    <x v="41"/>
    <n v="1.8100000000000005"/>
    <n v="41.2"/>
    <n v="33.96"/>
    <n v="7.240000000000002"/>
    <x v="1"/>
    <x v="2"/>
    <s v="CL7003"/>
  </r>
  <r>
    <s v="V001088"/>
    <d v="2024-01-05T00:00:00"/>
    <s v="Negozio Roma Termini"/>
    <x v="5"/>
    <x v="5"/>
    <x v="4"/>
    <x v="6"/>
    <n v="7"/>
    <n v="33.369999999999997"/>
    <x v="42"/>
    <n v="25.78"/>
    <n v="414.05"/>
    <n v="233.58999999999997"/>
    <n v="180.46000000000004"/>
    <x v="3"/>
    <x v="2"/>
    <s v="CL3475"/>
  </r>
  <r>
    <s v="V003367"/>
    <d v="2024-01-05T00:00:00"/>
    <s v="Negozio Palermo Politeama"/>
    <x v="2"/>
    <x v="2"/>
    <x v="3"/>
    <x v="5"/>
    <n v="2"/>
    <n v="30.34"/>
    <x v="43"/>
    <n v="14.139999999999997"/>
    <n v="88.96"/>
    <n v="60.68"/>
    <n v="28.279999999999994"/>
    <x v="0"/>
    <x v="0"/>
    <s v="CL3749"/>
  </r>
  <r>
    <s v="V006986"/>
    <d v="2024-01-05T00:00:00"/>
    <s v="Negozio Firenze Duomo"/>
    <x v="4"/>
    <x v="4"/>
    <x v="2"/>
    <x v="10"/>
    <n v="5"/>
    <n v="31.16"/>
    <x v="44"/>
    <n v="15.850000000000005"/>
    <n v="235.05"/>
    <n v="155.80000000000001"/>
    <n v="79.25"/>
    <x v="2"/>
    <x v="0"/>
    <s v="CL2218"/>
  </r>
  <r>
    <s v="V000980"/>
    <d v="2024-01-05T00:00:00"/>
    <s v="Negozio Napoli Chiaia"/>
    <x v="6"/>
    <x v="6"/>
    <x v="1"/>
    <x v="2"/>
    <n v="3"/>
    <n v="108.95"/>
    <x v="45"/>
    <n v="58.179999999999993"/>
    <n v="501.39"/>
    <n v="326.85000000000002"/>
    <n v="174.53999999999996"/>
    <x v="0"/>
    <x v="2"/>
    <s v="CL7628"/>
  </r>
  <r>
    <s v="V006829"/>
    <d v="2024-01-05T00:00:00"/>
    <s v="Negozio Torino Porta Nuova"/>
    <x v="3"/>
    <x v="3"/>
    <x v="0"/>
    <x v="19"/>
    <n v="4"/>
    <n v="37.07"/>
    <x v="46"/>
    <n v="16.47"/>
    <n v="214.16"/>
    <n v="148.28"/>
    <n v="65.88"/>
    <x v="0"/>
    <x v="2"/>
    <s v="CL8919"/>
  </r>
  <r>
    <s v="V002592"/>
    <d v="2024-01-05T00:00:00"/>
    <s v="Negozio Palermo Politeama"/>
    <x v="2"/>
    <x v="2"/>
    <x v="1"/>
    <x v="12"/>
    <n v="4"/>
    <n v="14.61"/>
    <x v="47"/>
    <n v="5.43"/>
    <n v="80.16"/>
    <n v="58.44"/>
    <n v="21.72"/>
    <x v="1"/>
    <x v="1"/>
    <s v="CL1813"/>
  </r>
  <r>
    <s v="V002814"/>
    <d v="2024-01-05T00:00:00"/>
    <s v="Negozio Torino Porta Nuova"/>
    <x v="3"/>
    <x v="3"/>
    <x v="2"/>
    <x v="13"/>
    <n v="5"/>
    <n v="6.07"/>
    <x v="48"/>
    <n v="3.26"/>
    <n v="46.65"/>
    <n v="30.35"/>
    <n v="16.299999999999997"/>
    <x v="1"/>
    <x v="2"/>
    <s v="No Data"/>
  </r>
  <r>
    <s v="V002890"/>
    <d v="2024-01-05T00:00:00"/>
    <s v="Negozio Genova Porto"/>
    <x v="7"/>
    <x v="7"/>
    <x v="1"/>
    <x v="12"/>
    <n v="7"/>
    <n v="11.4"/>
    <x v="49"/>
    <n v="5.6"/>
    <n v="119"/>
    <n v="79.8"/>
    <n v="39.200000000000003"/>
    <x v="3"/>
    <x v="0"/>
    <s v="CL3482"/>
  </r>
  <r>
    <s v="V003463"/>
    <d v="2024-01-05T00:00:00"/>
    <s v="Negozio Firenze Duomo"/>
    <x v="4"/>
    <x v="4"/>
    <x v="0"/>
    <x v="21"/>
    <n v="4"/>
    <n v="11.28"/>
    <x v="50"/>
    <n v="6.76"/>
    <n v="72.16"/>
    <n v="45.12"/>
    <n v="27.04"/>
    <x v="2"/>
    <x v="0"/>
    <s v="CL5300"/>
  </r>
  <r>
    <s v="V005250"/>
    <d v="2024-01-05T00:00:00"/>
    <s v="Negozio Firenze Duomo"/>
    <x v="4"/>
    <x v="4"/>
    <x v="0"/>
    <x v="0"/>
    <n v="8"/>
    <n v="28.97"/>
    <x v="51"/>
    <n v="12.189999999999998"/>
    <n v="329.28"/>
    <n v="231.76"/>
    <n v="97.519999999999982"/>
    <x v="3"/>
    <x v="2"/>
    <s v="CL5616"/>
  </r>
  <r>
    <s v="V002791"/>
    <d v="2024-01-05T00:00:00"/>
    <s v="Negozio Milano Centro"/>
    <x v="1"/>
    <x v="1"/>
    <x v="1"/>
    <x v="2"/>
    <n v="3"/>
    <n v="97.77"/>
    <x v="52"/>
    <n v="67.989999999999995"/>
    <n v="497.28"/>
    <n v="293.31"/>
    <n v="203.96999999999997"/>
    <x v="1"/>
    <x v="0"/>
    <s v="CL7940"/>
  </r>
  <r>
    <s v="V006570"/>
    <d v="2024-01-06T00:00:00"/>
    <s v="Negozio Palermo Politeama"/>
    <x v="2"/>
    <x v="2"/>
    <x v="4"/>
    <x v="6"/>
    <n v="7"/>
    <n v="23.63"/>
    <x v="53"/>
    <n v="12.66"/>
    <n v="254.03"/>
    <n v="165.41"/>
    <n v="88.62"/>
    <x v="3"/>
    <x v="2"/>
    <s v="CL8945"/>
  </r>
  <r>
    <s v="V003502"/>
    <d v="2024-01-06T00:00:00"/>
    <s v="Negozio Milano Centro"/>
    <x v="1"/>
    <x v="1"/>
    <x v="3"/>
    <x v="5"/>
    <n v="6"/>
    <n v="33.92"/>
    <x v="54"/>
    <n v="25.89"/>
    <n v="358.86"/>
    <n v="203.52"/>
    <n v="155.34"/>
    <x v="1"/>
    <x v="0"/>
    <s v="CL8758"/>
  </r>
  <r>
    <s v="V001424"/>
    <d v="2024-01-06T00:00:00"/>
    <s v="Negozio Verona Arena"/>
    <x v="8"/>
    <x v="8"/>
    <x v="4"/>
    <x v="15"/>
    <n v="2"/>
    <n v="27.94"/>
    <x v="29"/>
    <n v="5.879999999999999"/>
    <n v="67.64"/>
    <n v="55.88"/>
    <n v="11.759999999999998"/>
    <x v="0"/>
    <x v="2"/>
    <s v="CL6793"/>
  </r>
  <r>
    <s v="V007689"/>
    <d v="2024-01-06T00:00:00"/>
    <s v="Negozio Roma Termini"/>
    <x v="5"/>
    <x v="5"/>
    <x v="3"/>
    <x v="7"/>
    <n v="2"/>
    <n v="13.78"/>
    <x v="55"/>
    <n v="12.075000000000001"/>
    <n v="51.71"/>
    <n v="27.56"/>
    <n v="24.150000000000002"/>
    <x v="0"/>
    <x v="0"/>
    <s v="CL9030"/>
  </r>
  <r>
    <s v="V003460"/>
    <d v="2024-01-06T00:00:00"/>
    <s v="Negozio Palermo Politeama"/>
    <x v="2"/>
    <x v="2"/>
    <x v="2"/>
    <x v="10"/>
    <n v="5"/>
    <n v="28.43"/>
    <x v="56"/>
    <n v="16.809999999999995"/>
    <n v="226.2"/>
    <n v="142.15"/>
    <n v="84.049999999999983"/>
    <x v="2"/>
    <x v="0"/>
    <s v="CL6268"/>
  </r>
  <r>
    <s v="V004412"/>
    <d v="2024-01-06T00:00:00"/>
    <s v="Negozio Palermo Politeama"/>
    <x v="2"/>
    <x v="2"/>
    <x v="4"/>
    <x v="18"/>
    <n v="6"/>
    <n v="29.55"/>
    <x v="57"/>
    <n v="24.929999999999996"/>
    <n v="326.88"/>
    <n v="177.3"/>
    <n v="149.57999999999998"/>
    <x v="5"/>
    <x v="0"/>
    <s v="CL7451"/>
  </r>
  <r>
    <s v="V002823"/>
    <d v="2024-01-06T00:00:00"/>
    <s v="Negozio Bologna Fiera"/>
    <x v="0"/>
    <x v="0"/>
    <x v="3"/>
    <x v="8"/>
    <n v="7"/>
    <n v="54.11"/>
    <x v="58"/>
    <n v="37.350000000000009"/>
    <n v="640.22"/>
    <n v="378.77"/>
    <n v="261.45000000000005"/>
    <x v="3"/>
    <x v="0"/>
    <s v="CL5270"/>
  </r>
  <r>
    <s v="V002758"/>
    <d v="2024-01-06T00:00:00"/>
    <s v="Negozio Bologna Fiera"/>
    <x v="0"/>
    <x v="0"/>
    <x v="4"/>
    <x v="15"/>
    <n v="6"/>
    <n v="22.24"/>
    <x v="59"/>
    <n v="18.310000000000006"/>
    <n v="243.3"/>
    <n v="133.44"/>
    <n v="109.86000000000001"/>
    <x v="3"/>
    <x v="2"/>
    <s v="CL5271"/>
  </r>
  <r>
    <s v="V005407"/>
    <d v="2024-01-06T00:00:00"/>
    <s v="Negozio Milano Centro"/>
    <x v="1"/>
    <x v="1"/>
    <x v="3"/>
    <x v="7"/>
    <n v="6"/>
    <n v="12.67"/>
    <x v="60"/>
    <n v="8.3699999999999992"/>
    <n v="126.24"/>
    <n v="76.02"/>
    <n v="50.22"/>
    <x v="5"/>
    <x v="3"/>
    <s v="CL5212"/>
  </r>
  <r>
    <s v="V004712"/>
    <d v="2024-01-06T00:00:00"/>
    <s v="Negozio Verona Arena"/>
    <x v="8"/>
    <x v="8"/>
    <x v="1"/>
    <x v="2"/>
    <n v="3"/>
    <n v="84.57"/>
    <x v="61"/>
    <n v="53.099999999999994"/>
    <n v="413.01"/>
    <n v="253.70999999999998"/>
    <n v="159.30000000000001"/>
    <x v="3"/>
    <x v="2"/>
    <s v="CL2170"/>
  </r>
  <r>
    <s v="V004821"/>
    <d v="2024-01-06T00:00:00"/>
    <s v="Negozio Roma Termini"/>
    <x v="5"/>
    <x v="5"/>
    <x v="2"/>
    <x v="11"/>
    <n v="7"/>
    <n v="3.78"/>
    <x v="62"/>
    <n v="2.4"/>
    <n v="43.26"/>
    <n v="26.459999999999997"/>
    <n v="16.8"/>
    <x v="3"/>
    <x v="0"/>
    <s v="CL2287"/>
  </r>
  <r>
    <s v="V000902"/>
    <d v="2024-01-06T00:00:00"/>
    <s v="Negozio Genova Porto"/>
    <x v="7"/>
    <x v="7"/>
    <x v="4"/>
    <x v="15"/>
    <n v="6"/>
    <n v="20.23"/>
    <x v="63"/>
    <n v="5.07"/>
    <n v="151.80000000000001"/>
    <n v="121.38"/>
    <n v="30.420000000000016"/>
    <x v="2"/>
    <x v="1"/>
    <s v="CL2340"/>
  </r>
  <r>
    <s v="V000925"/>
    <d v="2024-01-06T00:00:00"/>
    <s v="Negozio Napoli Chiaia"/>
    <x v="6"/>
    <x v="6"/>
    <x v="2"/>
    <x v="11"/>
    <n v="8"/>
    <n v="3.86"/>
    <x v="64"/>
    <n v="1.4200000000000004"/>
    <n v="42.24"/>
    <n v="30.88"/>
    <n v="11.360000000000003"/>
    <x v="2"/>
    <x v="2"/>
    <s v="CL5588"/>
  </r>
  <r>
    <s v="V004947"/>
    <d v="2024-01-06T00:00:00"/>
    <s v="Negozio Palermo Politeama"/>
    <x v="2"/>
    <x v="2"/>
    <x v="0"/>
    <x v="21"/>
    <n v="2"/>
    <n v="16.16"/>
    <x v="0"/>
    <n v="10.95"/>
    <n v="54.22"/>
    <n v="32.32"/>
    <n v="21.9"/>
    <x v="0"/>
    <x v="1"/>
    <s v="CL2799"/>
  </r>
  <r>
    <s v="V007558"/>
    <d v="2024-01-07T00:00:00"/>
    <s v="Negozio Bologna Fiera"/>
    <x v="0"/>
    <x v="0"/>
    <x v="4"/>
    <x v="18"/>
    <n v="6"/>
    <n v="11.39"/>
    <x v="65"/>
    <n v="4.6900000000000013"/>
    <n v="96.48"/>
    <n v="68.34"/>
    <n v="28.14"/>
    <x v="2"/>
    <x v="0"/>
    <s v="CL3688"/>
  </r>
  <r>
    <s v="V005539"/>
    <d v="2024-01-07T00:00:00"/>
    <s v="Negozio Torino Porta Nuova"/>
    <x v="3"/>
    <x v="3"/>
    <x v="0"/>
    <x v="19"/>
    <n v="2"/>
    <n v="32.28"/>
    <x v="66"/>
    <n v="14.689999999999998"/>
    <n v="93.94"/>
    <n v="64.56"/>
    <n v="29.379999999999995"/>
    <x v="0"/>
    <x v="0"/>
    <s v="CL9810"/>
  </r>
  <r>
    <s v="V005671"/>
    <d v="2024-01-07T00:00:00"/>
    <s v="Negozio Bologna Fiera"/>
    <x v="0"/>
    <x v="0"/>
    <x v="4"/>
    <x v="22"/>
    <n v="5"/>
    <n v="5.26"/>
    <x v="67"/>
    <n v="1.1999999999999993"/>
    <n v="32.299999999999997"/>
    <n v="26.299999999999997"/>
    <n v="6"/>
    <x v="3"/>
    <x v="2"/>
    <s v="CL9538"/>
  </r>
  <r>
    <s v="V000613"/>
    <d v="2024-01-07T00:00:00"/>
    <s v="Negozio Milano Centro"/>
    <x v="1"/>
    <x v="1"/>
    <x v="4"/>
    <x v="9"/>
    <n v="5"/>
    <n v="13.77"/>
    <x v="68"/>
    <n v="7.629999999999999"/>
    <n v="107"/>
    <n v="68.849999999999994"/>
    <n v="38.150000000000006"/>
    <x v="1"/>
    <x v="0"/>
    <s v="CL3906"/>
  </r>
  <r>
    <s v="V000259"/>
    <d v="2024-01-07T00:00:00"/>
    <s v="Negozio Milano Centro"/>
    <x v="1"/>
    <x v="1"/>
    <x v="3"/>
    <x v="17"/>
    <n v="3"/>
    <n v="13.1"/>
    <x v="69"/>
    <n v="9.1900000000000031"/>
    <n v="66.87"/>
    <n v="39.299999999999997"/>
    <n v="27.570000000000007"/>
    <x v="5"/>
    <x v="0"/>
    <s v="CL2113"/>
  </r>
  <r>
    <s v="V004838"/>
    <d v="2024-01-07T00:00:00"/>
    <s v="Negozio Milano Centro"/>
    <x v="1"/>
    <x v="1"/>
    <x v="1"/>
    <x v="12"/>
    <n v="4"/>
    <n v="9.6476807228915558"/>
    <x v="70"/>
    <n v="3.232319277108445"/>
    <n v="51.52"/>
    <n v="38.590722891566223"/>
    <n v="12.92927710843378"/>
    <x v="1"/>
    <x v="1"/>
    <s v="CL1753"/>
  </r>
  <r>
    <s v="V001914"/>
    <d v="2024-01-07T00:00:00"/>
    <s v="Negozio Firenze Duomo"/>
    <x v="4"/>
    <x v="4"/>
    <x v="3"/>
    <x v="23"/>
    <n v="8"/>
    <n v="17.21"/>
    <x v="71"/>
    <n v="5.73"/>
    <n v="183.52"/>
    <n v="137.68"/>
    <n v="45.84"/>
    <x v="0"/>
    <x v="0"/>
    <s v="No Data"/>
  </r>
  <r>
    <s v="V003727"/>
    <d v="2024-01-07T00:00:00"/>
    <s v="Negozio Torino Porta Nuova"/>
    <x v="3"/>
    <x v="3"/>
    <x v="1"/>
    <x v="12"/>
    <n v="7"/>
    <n v="9.6476807228915558"/>
    <x v="72"/>
    <n v="11.162319277108443"/>
    <n v="145.66999999999999"/>
    <n v="67.533765060240896"/>
    <n v="78.136234939759092"/>
    <x v="3"/>
    <x v="0"/>
    <s v="CL5437"/>
  </r>
  <r>
    <s v="V002176"/>
    <d v="2024-01-07T00:00:00"/>
    <s v="Negozio Verona Arena"/>
    <x v="8"/>
    <x v="8"/>
    <x v="4"/>
    <x v="18"/>
    <n v="4.9999999999999991"/>
    <n v="19.91"/>
    <x v="73"/>
    <n v="16.110000000000003"/>
    <n v="180.1"/>
    <n v="99.549999999999983"/>
    <n v="80.550000000000011"/>
    <x v="3"/>
    <x v="2"/>
    <s v="CL7177"/>
  </r>
  <r>
    <s v="V006350"/>
    <d v="2024-01-07T00:00:00"/>
    <s v="Negozio Milano Centro"/>
    <x v="1"/>
    <x v="1"/>
    <x v="4"/>
    <x v="15"/>
    <n v="6"/>
    <n v="35.06"/>
    <x v="74"/>
    <n v="26.759999999999998"/>
    <n v="370.92"/>
    <n v="210.36"/>
    <n v="160.56"/>
    <x v="0"/>
    <x v="2"/>
    <s v="CL8025"/>
  </r>
  <r>
    <s v="V003205"/>
    <d v="2024-01-08T00:00:00"/>
    <s v="Negozio Roma Termini"/>
    <x v="5"/>
    <x v="5"/>
    <x v="1"/>
    <x v="14"/>
    <n v="7"/>
    <n v="23.46"/>
    <x v="75"/>
    <n v="14.14"/>
    <n v="263.2"/>
    <n v="164.22"/>
    <n v="98.97999999999999"/>
    <x v="1"/>
    <x v="0"/>
    <s v="CL1772"/>
  </r>
  <r>
    <s v="V005699"/>
    <d v="2024-01-08T00:00:00"/>
    <s v="Negozio Firenze Duomo"/>
    <x v="4"/>
    <x v="4"/>
    <x v="2"/>
    <x v="4"/>
    <n v="5"/>
    <n v="10.09"/>
    <x v="76"/>
    <n v="5.379999999999999"/>
    <n v="77.349999999999994"/>
    <n v="50.45"/>
    <n v="26.899999999999991"/>
    <x v="0"/>
    <x v="2"/>
    <s v="CL9981"/>
  </r>
  <r>
    <s v="V003948"/>
    <d v="2024-01-08T00:00:00"/>
    <s v="Negozio Bologna Fiera"/>
    <x v="0"/>
    <x v="0"/>
    <x v="2"/>
    <x v="3"/>
    <n v="4"/>
    <n v="16.73"/>
    <x v="77"/>
    <n v="4.4699999999999989"/>
    <n v="84.8"/>
    <n v="66.92"/>
    <n v="17.879999999999995"/>
    <x v="2"/>
    <x v="0"/>
    <s v="CL6928"/>
  </r>
  <r>
    <s v="V003650"/>
    <d v="2024-01-08T00:00:00"/>
    <s v="Negozio Bari Centro"/>
    <x v="9"/>
    <x v="9"/>
    <x v="1"/>
    <x v="12"/>
    <n v="5"/>
    <n v="13.36"/>
    <x v="78"/>
    <n v="11.059999999999999"/>
    <n v="122.1"/>
    <n v="66.8"/>
    <n v="55.3"/>
    <x v="1"/>
    <x v="0"/>
    <s v="CL4401"/>
  </r>
  <r>
    <s v="V001425"/>
    <d v="2024-01-08T00:00:00"/>
    <s v="Negozio Bologna Fiera"/>
    <x v="0"/>
    <x v="0"/>
    <x v="1"/>
    <x v="2"/>
    <n v="7"/>
    <n v="102.79"/>
    <x v="79"/>
    <n v="34.949999999999974"/>
    <n v="964.18"/>
    <n v="719.53000000000009"/>
    <n v="244.64999999999986"/>
    <x v="1"/>
    <x v="1"/>
    <s v="No Data"/>
  </r>
  <r>
    <s v="V002820"/>
    <d v="2024-01-08T00:00:00"/>
    <s v="Negozio Firenze Duomo"/>
    <x v="4"/>
    <x v="4"/>
    <x v="0"/>
    <x v="1"/>
    <n v="6"/>
    <n v="6.09"/>
    <x v="80"/>
    <n v="2.1799999999999997"/>
    <n v="49.62"/>
    <n v="36.54"/>
    <n v="13.079999999999998"/>
    <x v="0"/>
    <x v="0"/>
    <s v="CL5853"/>
  </r>
  <r>
    <s v="V007000"/>
    <d v="2024-01-08T00:00:00"/>
    <s v="Negozio Milano Centro"/>
    <x v="1"/>
    <x v="1"/>
    <x v="0"/>
    <x v="0"/>
    <n v="5"/>
    <n v="26.42"/>
    <x v="81"/>
    <n v="12.069999999999993"/>
    <n v="192.45"/>
    <n v="132.10000000000002"/>
    <n v="60.349999999999966"/>
    <x v="2"/>
    <x v="2"/>
    <s v="CL7994"/>
  </r>
  <r>
    <s v="V003701"/>
    <d v="2024-01-08T00:00:00"/>
    <s v="Negozio Bari Centro"/>
    <x v="9"/>
    <x v="9"/>
    <x v="0"/>
    <x v="21"/>
    <n v="5"/>
    <n v="18.39"/>
    <x v="82"/>
    <n v="10.09"/>
    <n v="142.4"/>
    <n v="91.95"/>
    <n v="50.45"/>
    <x v="4"/>
    <x v="2"/>
    <s v="CL2118"/>
  </r>
  <r>
    <s v="V005945"/>
    <d v="2024-01-08T00:00:00"/>
    <s v="Negozio Palermo Politeama"/>
    <x v="2"/>
    <x v="2"/>
    <x v="4"/>
    <x v="18"/>
    <n v="3"/>
    <n v="12.88"/>
    <x v="83"/>
    <n v="8.9833333333333325"/>
    <n v="65.59"/>
    <n v="38.64"/>
    <n v="26.950000000000003"/>
    <x v="5"/>
    <x v="0"/>
    <s v="CL6748"/>
  </r>
  <r>
    <s v="V006625"/>
    <d v="2024-01-08T00:00:00"/>
    <s v="Negozio Firenze Duomo"/>
    <x v="4"/>
    <x v="4"/>
    <x v="1"/>
    <x v="12"/>
    <n v="4"/>
    <n v="9.9600000000000009"/>
    <x v="84"/>
    <n v="4.6499999999999986"/>
    <n v="58.44"/>
    <n v="39.840000000000003"/>
    <n v="18.599999999999994"/>
    <x v="2"/>
    <x v="2"/>
    <s v="CL4860"/>
  </r>
  <r>
    <s v="V001395"/>
    <d v="2024-01-08T00:00:00"/>
    <s v="Negozio Bari Centro"/>
    <x v="9"/>
    <x v="9"/>
    <x v="1"/>
    <x v="12"/>
    <n v="5"/>
    <n v="12.39"/>
    <x v="85"/>
    <n v="5.9199999999999982"/>
    <n v="91.55"/>
    <n v="61.95"/>
    <n v="29.599999999999994"/>
    <x v="3"/>
    <x v="0"/>
    <s v="CL8703"/>
  </r>
  <r>
    <s v="V000537"/>
    <d v="2024-01-08T00:00:00"/>
    <s v="Negozio Bologna Fiera"/>
    <x v="0"/>
    <x v="0"/>
    <x v="3"/>
    <x v="23"/>
    <n v="6"/>
    <n v="15.8"/>
    <x v="86"/>
    <n v="4.18"/>
    <n v="119.88"/>
    <n v="94.800000000000011"/>
    <n v="25.079999999999984"/>
    <x v="0"/>
    <x v="0"/>
    <s v="CL7745"/>
  </r>
  <r>
    <s v="V005117"/>
    <d v="2024-01-08T00:00:00"/>
    <s v="Negozio Bari Centro"/>
    <x v="9"/>
    <x v="9"/>
    <x v="3"/>
    <x v="5"/>
    <n v="7"/>
    <n v="28.48"/>
    <x v="87"/>
    <n v="7.0000000000000036"/>
    <n v="248.36"/>
    <n v="199.36"/>
    <n v="49"/>
    <x v="1"/>
    <x v="2"/>
    <s v="CL4650"/>
  </r>
  <r>
    <s v="V007609"/>
    <d v="2024-01-09T00:00:00"/>
    <s v="Negozio Firenze Duomo"/>
    <x v="4"/>
    <x v="4"/>
    <x v="1"/>
    <x v="24"/>
    <n v="5"/>
    <n v="25.86"/>
    <x v="88"/>
    <n v="8.3100000000000023"/>
    <n v="170.85"/>
    <n v="129.30000000000001"/>
    <n v="41.549999999999983"/>
    <x v="3"/>
    <x v="2"/>
    <s v="CL9397"/>
  </r>
  <r>
    <s v="V005287"/>
    <d v="2024-01-09T00:00:00"/>
    <s v="Negozio Bologna Fiera"/>
    <x v="0"/>
    <x v="0"/>
    <x v="4"/>
    <x v="15"/>
    <n v="2"/>
    <n v="31.26"/>
    <x v="89"/>
    <n v="7.1799999999999962"/>
    <n v="76.88"/>
    <n v="62.52"/>
    <n v="14.359999999999992"/>
    <x v="2"/>
    <x v="0"/>
    <s v="CL9351"/>
  </r>
  <r>
    <s v="V004517"/>
    <d v="2024-01-09T00:00:00"/>
    <s v="Negozio Milano Centro"/>
    <x v="1"/>
    <x v="1"/>
    <x v="0"/>
    <x v="16"/>
    <n v="5"/>
    <n v="53.32"/>
    <x v="90"/>
    <n v="38.4"/>
    <n v="458.6"/>
    <n v="266.60000000000002"/>
    <n v="192"/>
    <x v="4"/>
    <x v="1"/>
    <s v="No Data"/>
  </r>
  <r>
    <s v="V005429"/>
    <d v="2024-01-09T00:00:00"/>
    <s v="Negozio Genova Porto"/>
    <x v="7"/>
    <x v="7"/>
    <x v="4"/>
    <x v="9"/>
    <n v="1"/>
    <n v="15.85"/>
    <x v="91"/>
    <n v="8.9700000000000006"/>
    <n v="24.82"/>
    <n v="15.85"/>
    <n v="8.9700000000000006"/>
    <x v="0"/>
    <x v="2"/>
    <s v="CL3938"/>
  </r>
  <r>
    <s v="V003451"/>
    <d v="2024-01-09T00:00:00"/>
    <s v="Negozio Milano Centro"/>
    <x v="1"/>
    <x v="1"/>
    <x v="0"/>
    <x v="21"/>
    <n v="4"/>
    <n v="16.32"/>
    <x v="92"/>
    <n v="3.9699999999999989"/>
    <n v="81.16"/>
    <n v="65.28"/>
    <n v="15.879999999999995"/>
    <x v="2"/>
    <x v="0"/>
    <s v="CL9133"/>
  </r>
  <r>
    <s v="V004141"/>
    <d v="2024-01-09T00:00:00"/>
    <s v="Negozio Palermo Politeama"/>
    <x v="2"/>
    <x v="2"/>
    <x v="1"/>
    <x v="2"/>
    <n v="5"/>
    <n v="63.33"/>
    <x v="93"/>
    <n v="48.55"/>
    <n v="559.4"/>
    <n v="316.64999999999998"/>
    <n v="242.75"/>
    <x v="5"/>
    <x v="2"/>
    <s v="CL9333"/>
  </r>
  <r>
    <s v="V002257"/>
    <d v="2024-01-09T00:00:00"/>
    <s v="Negozio Bari Centro"/>
    <x v="9"/>
    <x v="9"/>
    <x v="0"/>
    <x v="0"/>
    <n v="7"/>
    <n v="21.3"/>
    <x v="94"/>
    <n v="15.95"/>
    <n v="260.75"/>
    <n v="149.1"/>
    <n v="111.65"/>
    <x v="3"/>
    <x v="0"/>
    <s v="CL6352"/>
  </r>
  <r>
    <s v="V001482"/>
    <d v="2024-01-09T00:00:00"/>
    <s v="Negozio Verona Arena"/>
    <x v="8"/>
    <x v="8"/>
    <x v="2"/>
    <x v="3"/>
    <n v="7"/>
    <n v="12.26"/>
    <x v="95"/>
    <n v="3.9300000000000015"/>
    <n v="113.33"/>
    <n v="85.82"/>
    <n v="27.510000000000005"/>
    <x v="3"/>
    <x v="2"/>
    <s v="CL1653"/>
  </r>
  <r>
    <s v="V004179"/>
    <d v="2024-01-09T00:00:00"/>
    <s v="Negozio Bologna Fiera"/>
    <x v="0"/>
    <x v="0"/>
    <x v="1"/>
    <x v="12"/>
    <n v="4"/>
    <n v="9.6476807228915558"/>
    <x v="96"/>
    <n v="4.2623192771084444"/>
    <n v="55.64"/>
    <n v="38.590722891566223"/>
    <n v="17.049277108433778"/>
    <x v="2"/>
    <x v="0"/>
    <s v="CL8880"/>
  </r>
  <r>
    <s v="V000316"/>
    <d v="2024-01-10T00:00:00"/>
    <s v="Negozio Genova Porto"/>
    <x v="7"/>
    <x v="7"/>
    <x v="2"/>
    <x v="10"/>
    <n v="6"/>
    <n v="21.68"/>
    <x v="97"/>
    <n v="15.560000000000002"/>
    <n v="223.44"/>
    <n v="130.07999999999998"/>
    <n v="93.360000000000014"/>
    <x v="0"/>
    <x v="2"/>
    <s v="CL7919"/>
  </r>
  <r>
    <s v="V006222"/>
    <d v="2024-01-10T00:00:00"/>
    <s v="Negozio Genova Porto"/>
    <x v="7"/>
    <x v="7"/>
    <x v="2"/>
    <x v="11"/>
    <n v="6"/>
    <n v="5.77"/>
    <x v="98"/>
    <n v="3.33"/>
    <n v="54.6"/>
    <n v="34.619999999999997"/>
    <n v="19.980000000000004"/>
    <x v="1"/>
    <x v="2"/>
    <s v="CL4973"/>
  </r>
  <r>
    <s v="V006524"/>
    <d v="2024-01-10T00:00:00"/>
    <s v="Negozio Napoli Chiaia"/>
    <x v="6"/>
    <x v="6"/>
    <x v="2"/>
    <x v="10"/>
    <n v="7"/>
    <n v="58.2"/>
    <x v="99"/>
    <n v="13.719999999999999"/>
    <n v="503.44"/>
    <n v="407.40000000000003"/>
    <n v="96.039999999999964"/>
    <x v="2"/>
    <x v="0"/>
    <s v="CL5958"/>
  </r>
  <r>
    <s v="V004234"/>
    <d v="2024-01-10T00:00:00"/>
    <s v="Negozio Roma Termini"/>
    <x v="5"/>
    <x v="5"/>
    <x v="4"/>
    <x v="15"/>
    <n v="2"/>
    <n v="25.63"/>
    <x v="100"/>
    <n v="15.720000000000002"/>
    <n v="82.7"/>
    <n v="51.26"/>
    <n v="31.440000000000005"/>
    <x v="3"/>
    <x v="0"/>
    <s v="CL6217"/>
  </r>
  <r>
    <s v="V003376"/>
    <d v="2024-01-10T00:00:00"/>
    <s v="Negozio Milano Centro"/>
    <x v="1"/>
    <x v="1"/>
    <x v="4"/>
    <x v="18"/>
    <n v="4"/>
    <n v="29.36"/>
    <x v="101"/>
    <n v="10.64"/>
    <n v="160"/>
    <n v="117.44"/>
    <n v="42.56"/>
    <x v="1"/>
    <x v="2"/>
    <s v="CL6843"/>
  </r>
  <r>
    <s v="V002891"/>
    <d v="2024-01-10T00:00:00"/>
    <s v="Negozio Genova Porto"/>
    <x v="7"/>
    <x v="7"/>
    <x v="3"/>
    <x v="7"/>
    <n v="4"/>
    <n v="12.84"/>
    <x v="102"/>
    <n v="9.75"/>
    <n v="90.36"/>
    <n v="51.36"/>
    <n v="39"/>
    <x v="3"/>
    <x v="1"/>
    <s v="CL9898"/>
  </r>
  <r>
    <s v="V002247"/>
    <d v="2024-01-10T00:00:00"/>
    <s v="Negozio Firenze Duomo"/>
    <x v="4"/>
    <x v="4"/>
    <x v="1"/>
    <x v="20"/>
    <n v="4"/>
    <n v="46.58"/>
    <x v="103"/>
    <n v="18.590000000000003"/>
    <n v="260.68"/>
    <n v="186.32"/>
    <n v="74.360000000000014"/>
    <x v="2"/>
    <x v="2"/>
    <s v="CL8768"/>
  </r>
  <r>
    <s v="V004419"/>
    <d v="2024-01-10T00:00:00"/>
    <s v="Negozio Napoli Chiaia"/>
    <x v="6"/>
    <x v="6"/>
    <x v="1"/>
    <x v="14"/>
    <n v="2"/>
    <n v="18.260000000000002"/>
    <x v="104"/>
    <n v="9.6199999999999974"/>
    <n v="55.76"/>
    <n v="36.520000000000003"/>
    <n v="19.239999999999995"/>
    <x v="2"/>
    <x v="0"/>
    <s v="CL4607"/>
  </r>
  <r>
    <s v="V006605"/>
    <d v="2024-01-10T00:00:00"/>
    <s v="Negozio Roma Termini"/>
    <x v="5"/>
    <x v="5"/>
    <x v="4"/>
    <x v="18"/>
    <n v="4"/>
    <n v="27.82"/>
    <x v="105"/>
    <n v="7.990000000000002"/>
    <n v="143.24"/>
    <n v="111.28"/>
    <n v="31.960000000000008"/>
    <x v="2"/>
    <x v="2"/>
    <s v="CL3163"/>
  </r>
  <r>
    <s v="V002385"/>
    <d v="2024-01-10T00:00:00"/>
    <s v="Negozio Bari Centro"/>
    <x v="9"/>
    <x v="9"/>
    <x v="1"/>
    <x v="12"/>
    <n v="4"/>
    <n v="9.32"/>
    <x v="106"/>
    <n v="4.3599999999999994"/>
    <n v="54.72"/>
    <n v="37.28"/>
    <n v="17.439999999999998"/>
    <x v="1"/>
    <x v="1"/>
    <s v="CL8474"/>
  </r>
  <r>
    <s v="V000939"/>
    <d v="2024-01-10T00:00:00"/>
    <s v="Negozio Verona Arena"/>
    <x v="8"/>
    <x v="8"/>
    <x v="4"/>
    <x v="22"/>
    <n v="6"/>
    <n v="7.84"/>
    <x v="107"/>
    <n v="1.7900000000000009"/>
    <n v="57.78"/>
    <n v="47.04"/>
    <n v="10.740000000000002"/>
    <x v="0"/>
    <x v="1"/>
    <s v="CL4694"/>
  </r>
  <r>
    <s v="V007039"/>
    <d v="2024-01-11T00:00:00"/>
    <s v="Negozio Napoli Chiaia"/>
    <x v="6"/>
    <x v="6"/>
    <x v="1"/>
    <x v="2"/>
    <n v="4"/>
    <n v="72.03"/>
    <x v="108"/>
    <n v="21.840000000000003"/>
    <n v="375.48"/>
    <n v="288.12"/>
    <n v="87.360000000000014"/>
    <x v="2"/>
    <x v="2"/>
    <s v="CL5463"/>
  </r>
  <r>
    <s v="V003249"/>
    <d v="2024-01-11T00:00:00"/>
    <s v="Negozio Milano Centro"/>
    <x v="1"/>
    <x v="1"/>
    <x v="4"/>
    <x v="6"/>
    <n v="5"/>
    <n v="38.89"/>
    <x v="109"/>
    <n v="22.21"/>
    <n v="305.5"/>
    <n v="194.45"/>
    <n v="111.05000000000001"/>
    <x v="1"/>
    <x v="2"/>
    <s v="CL9657"/>
  </r>
  <r>
    <s v="V004902"/>
    <d v="2024-01-11T00:00:00"/>
    <s v="Negozio Torino Porta Nuova"/>
    <x v="3"/>
    <x v="3"/>
    <x v="4"/>
    <x v="15"/>
    <n v="4"/>
    <n v="21.32"/>
    <x v="110"/>
    <n v="11.549999999999997"/>
    <n v="131.47999999999999"/>
    <n v="85.28"/>
    <n v="46.199999999999989"/>
    <x v="0"/>
    <x v="1"/>
    <s v="CL3963"/>
  </r>
  <r>
    <s v="V007538"/>
    <d v="2024-01-11T00:00:00"/>
    <s v="Negozio Napoli Chiaia"/>
    <x v="6"/>
    <x v="6"/>
    <x v="0"/>
    <x v="19"/>
    <n v="3"/>
    <n v="22.57"/>
    <x v="111"/>
    <n v="13.129999999999995"/>
    <n v="107.1"/>
    <n v="67.710000000000008"/>
    <n v="39.389999999999986"/>
    <x v="1"/>
    <x v="1"/>
    <s v="CL5977"/>
  </r>
  <r>
    <s v="V006177"/>
    <d v="2024-01-11T00:00:00"/>
    <s v="Negozio Bologna Fiera"/>
    <x v="0"/>
    <x v="0"/>
    <x v="3"/>
    <x v="23"/>
    <n v="1"/>
    <n v="23.5"/>
    <x v="112"/>
    <n v="17.670000000000002"/>
    <n v="41.17"/>
    <n v="23.5"/>
    <n v="17.670000000000002"/>
    <x v="0"/>
    <x v="2"/>
    <s v="CL4944"/>
  </r>
  <r>
    <s v="V007492"/>
    <d v="2024-01-11T00:00:00"/>
    <s v="Negozio Verona Arena"/>
    <x v="8"/>
    <x v="8"/>
    <x v="4"/>
    <x v="15"/>
    <n v="9"/>
    <n v="24.97"/>
    <x v="113"/>
    <n v="14.39"/>
    <n v="354.24"/>
    <n v="224.73"/>
    <n v="129.51000000000002"/>
    <x v="3"/>
    <x v="0"/>
    <s v="CL6702"/>
  </r>
  <r>
    <s v="V001634"/>
    <d v="2024-01-11T00:00:00"/>
    <s v="Negozio Firenze Duomo"/>
    <x v="4"/>
    <x v="4"/>
    <x v="3"/>
    <x v="23"/>
    <n v="2"/>
    <n v="27.41"/>
    <x v="114"/>
    <n v="8.2099999999999973"/>
    <n v="71.239999999999995"/>
    <n v="54.82"/>
    <n v="16.419999999999995"/>
    <x v="1"/>
    <x v="1"/>
    <s v="CL7352"/>
  </r>
  <r>
    <s v="V001803"/>
    <d v="2024-01-12T00:00:00"/>
    <s v="Negozio Firenze Duomo"/>
    <x v="4"/>
    <x v="4"/>
    <x v="1"/>
    <x v="14"/>
    <n v="6"/>
    <n v="19.732857142857153"/>
    <x v="115"/>
    <n v="17.927142857142851"/>
    <n v="225.96"/>
    <n v="118.39714285714291"/>
    <n v="107.5628571428571"/>
    <x v="0"/>
    <x v="2"/>
    <s v="CL2370"/>
  </r>
  <r>
    <s v="V000800"/>
    <d v="2024-01-12T00:00:00"/>
    <s v="Negozio Bologna Fiera"/>
    <x v="0"/>
    <x v="0"/>
    <x v="0"/>
    <x v="21"/>
    <n v="4"/>
    <n v="13.57"/>
    <x v="116"/>
    <n v="3.9800000000000004"/>
    <n v="70.2"/>
    <n v="54.28"/>
    <n v="15.920000000000002"/>
    <x v="2"/>
    <x v="2"/>
    <s v="CL7791"/>
  </r>
  <r>
    <s v="V000013"/>
    <d v="2024-01-12T00:00:00"/>
    <s v="Negozio Genova Porto"/>
    <x v="7"/>
    <x v="7"/>
    <x v="2"/>
    <x v="4"/>
    <n v="3"/>
    <n v="8.11"/>
    <x v="117"/>
    <n v="3.4700000000000006"/>
    <n v="34.74"/>
    <n v="24.33"/>
    <n v="10.410000000000004"/>
    <x v="1"/>
    <x v="1"/>
    <s v="CL2827"/>
  </r>
  <r>
    <s v="V004654"/>
    <d v="2024-01-12T00:00:00"/>
    <s v="Negozio Verona Arena"/>
    <x v="8"/>
    <x v="8"/>
    <x v="1"/>
    <x v="12"/>
    <n v="5"/>
    <n v="11.84"/>
    <x v="118"/>
    <n v="6.129999999999999"/>
    <n v="89.85"/>
    <n v="59.2"/>
    <n v="30.649999999999991"/>
    <x v="0"/>
    <x v="2"/>
    <s v="CL5861"/>
  </r>
  <r>
    <s v="V000573"/>
    <d v="2024-01-12T00:00:00"/>
    <s v="Negozio Roma Termini"/>
    <x v="5"/>
    <x v="5"/>
    <x v="0"/>
    <x v="1"/>
    <n v="7"/>
    <n v="7.3"/>
    <x v="119"/>
    <n v="1.7199999999999998"/>
    <n v="63.14"/>
    <n v="51.1"/>
    <n v="12.04"/>
    <x v="0"/>
    <x v="1"/>
    <s v="CL9591"/>
  </r>
  <r>
    <s v="V004698"/>
    <d v="2024-01-12T00:00:00"/>
    <s v="Negozio Torino Porta Nuova"/>
    <x v="3"/>
    <x v="3"/>
    <x v="2"/>
    <x v="13"/>
    <n v="6"/>
    <n v="5.77"/>
    <x v="120"/>
    <n v="5.0000000000000018"/>
    <n v="64.62"/>
    <n v="34.619999999999997"/>
    <n v="30.000000000000007"/>
    <x v="0"/>
    <x v="0"/>
    <s v="CL6736"/>
  </r>
  <r>
    <s v="V002107"/>
    <d v="2024-01-12T00:00:00"/>
    <s v="Negozio Torino Porta Nuova"/>
    <x v="3"/>
    <x v="3"/>
    <x v="3"/>
    <x v="5"/>
    <n v="4"/>
    <n v="26.92"/>
    <x v="121"/>
    <n v="16.68"/>
    <n v="174.4"/>
    <n v="107.68"/>
    <n v="66.72"/>
    <x v="2"/>
    <x v="0"/>
    <s v="CL7217"/>
  </r>
  <r>
    <s v="V004738"/>
    <d v="2024-01-12T00:00:00"/>
    <s v="Negozio Napoli Chiaia"/>
    <x v="6"/>
    <x v="6"/>
    <x v="2"/>
    <x v="3"/>
    <n v="3"/>
    <n v="12.11"/>
    <x v="122"/>
    <n v="5.0199999999999996"/>
    <n v="51.39"/>
    <n v="36.33"/>
    <n v="15.060000000000002"/>
    <x v="3"/>
    <x v="0"/>
    <s v="CL7789"/>
  </r>
  <r>
    <s v="V003338"/>
    <d v="2024-01-13T00:00:00"/>
    <s v="Negozio Genova Porto"/>
    <x v="7"/>
    <x v="7"/>
    <x v="4"/>
    <x v="6"/>
    <n v="5"/>
    <n v="22.33"/>
    <x v="123"/>
    <n v="13.270000000000003"/>
    <n v="178"/>
    <n v="111.64999999999999"/>
    <n v="66.350000000000009"/>
    <x v="5"/>
    <x v="3"/>
    <s v="CL1943"/>
  </r>
  <r>
    <s v="V006673"/>
    <d v="2024-01-13T00:00:00"/>
    <s v="Negozio Milano Centro"/>
    <x v="1"/>
    <x v="1"/>
    <x v="1"/>
    <x v="24"/>
    <n v="5"/>
    <n v="24.82"/>
    <x v="124"/>
    <n v="7.9199999999999946"/>
    <n v="163.69999999999999"/>
    <n v="124.1"/>
    <n v="39.599999999999994"/>
    <x v="2"/>
    <x v="1"/>
    <s v="CL3176"/>
  </r>
  <r>
    <s v="V006240"/>
    <d v="2024-01-13T00:00:00"/>
    <s v="Negozio Genova Porto"/>
    <x v="7"/>
    <x v="7"/>
    <x v="4"/>
    <x v="6"/>
    <n v="6"/>
    <n v="46.87"/>
    <x v="125"/>
    <n v="41.360000000000007"/>
    <n v="529.38"/>
    <n v="281.21999999999997"/>
    <n v="248.16000000000003"/>
    <x v="0"/>
    <x v="0"/>
    <s v="CL6672"/>
  </r>
  <r>
    <s v="V000348"/>
    <d v="2024-01-13T00:00:00"/>
    <s v="Negozio Roma Termini"/>
    <x v="5"/>
    <x v="5"/>
    <x v="3"/>
    <x v="23"/>
    <n v="2"/>
    <n v="27.53"/>
    <x v="126"/>
    <n v="12.909999999999997"/>
    <n v="80.88"/>
    <n v="55.06"/>
    <n v="25.819999999999993"/>
    <x v="2"/>
    <x v="0"/>
    <s v="CL4246"/>
  </r>
  <r>
    <s v="V006784"/>
    <d v="2024-01-13T00:00:00"/>
    <s v="Negozio Roma Termini"/>
    <x v="5"/>
    <x v="5"/>
    <x v="2"/>
    <x v="3"/>
    <n v="5"/>
    <n v="11.551717791411036"/>
    <x v="127"/>
    <n v="12.808282208588963"/>
    <n v="121.8"/>
    <n v="57.758588957055181"/>
    <n v="64.041411042944816"/>
    <x v="0"/>
    <x v="1"/>
    <s v="CL8670"/>
  </r>
  <r>
    <s v="V004288"/>
    <d v="2024-01-13T00:00:00"/>
    <s v="Negozio Roma Termini"/>
    <x v="5"/>
    <x v="5"/>
    <x v="3"/>
    <x v="23"/>
    <n v="2"/>
    <n v="18.420000000000002"/>
    <x v="128"/>
    <n v="8.4199999999999982"/>
    <n v="53.68"/>
    <n v="36.840000000000003"/>
    <n v="16.839999999999996"/>
    <x v="5"/>
    <x v="2"/>
    <s v="CL7313"/>
  </r>
  <r>
    <s v="V004966"/>
    <d v="2024-01-13T00:00:00"/>
    <s v="Negozio Torino Porta Nuova"/>
    <x v="3"/>
    <x v="3"/>
    <x v="4"/>
    <x v="18"/>
    <n v="3"/>
    <n v="12.61"/>
    <x v="129"/>
    <n v="7.91"/>
    <n v="61.56"/>
    <n v="37.83"/>
    <n v="23.730000000000004"/>
    <x v="2"/>
    <x v="2"/>
    <s v="CL6315"/>
  </r>
  <r>
    <s v="V000709"/>
    <d v="2024-01-13T00:00:00"/>
    <s v="Negozio Napoli Chiaia"/>
    <x v="6"/>
    <x v="6"/>
    <x v="0"/>
    <x v="1"/>
    <n v="2"/>
    <n v="8.14"/>
    <x v="130"/>
    <n v="3.4299999999999997"/>
    <n v="23.14"/>
    <n v="16.28"/>
    <n v="6.8599999999999994"/>
    <x v="2"/>
    <x v="0"/>
    <s v="No Data"/>
  </r>
  <r>
    <s v="V005886"/>
    <d v="2024-01-13T00:00:00"/>
    <s v="Negozio Napoli Chiaia"/>
    <x v="6"/>
    <x v="6"/>
    <x v="3"/>
    <x v="5"/>
    <n v="7"/>
    <n v="25.638385269121823"/>
    <x v="131"/>
    <n v="15.501614730878178"/>
    <n v="287.98"/>
    <n v="179.46869688385277"/>
    <n v="108.51130311614725"/>
    <x v="1"/>
    <x v="0"/>
    <s v="CL7812"/>
  </r>
  <r>
    <s v="V000516"/>
    <d v="2024-01-13T00:00:00"/>
    <s v="Negozio Firenze Duomo"/>
    <x v="4"/>
    <x v="4"/>
    <x v="2"/>
    <x v="4"/>
    <n v="10"/>
    <n v="9.89"/>
    <x v="49"/>
    <n v="7.1099999999999994"/>
    <n v="170"/>
    <n v="98.9"/>
    <n v="71.099999999999994"/>
    <x v="3"/>
    <x v="0"/>
    <s v="CL2650"/>
  </r>
  <r>
    <s v="V006942"/>
    <d v="2024-01-13T00:00:00"/>
    <s v="Negozio Torino Porta Nuova"/>
    <x v="3"/>
    <x v="3"/>
    <x v="2"/>
    <x v="4"/>
    <n v="4"/>
    <n v="9.5793805309734541"/>
    <x v="132"/>
    <n v="10.990619469026546"/>
    <n v="82.28"/>
    <n v="38.317522123893816"/>
    <n v="43.962477876106185"/>
    <x v="3"/>
    <x v="0"/>
    <s v="No Data"/>
  </r>
  <r>
    <s v="V002694"/>
    <d v="2024-01-13T00:00:00"/>
    <s v="Negozio Bologna Fiera"/>
    <x v="0"/>
    <x v="0"/>
    <x v="3"/>
    <x v="5"/>
    <n v="4"/>
    <n v="24.55"/>
    <x v="133"/>
    <n v="10.809999999999999"/>
    <n v="141.44"/>
    <n v="98.2"/>
    <n v="43.239999999999995"/>
    <x v="3"/>
    <x v="2"/>
    <s v="CL8792"/>
  </r>
  <r>
    <s v="V007684"/>
    <d v="2024-01-14T00:00:00"/>
    <s v="Negozio Torino Porta Nuova"/>
    <x v="3"/>
    <x v="3"/>
    <x v="1"/>
    <x v="12"/>
    <n v="4"/>
    <n v="14.4"/>
    <x v="134"/>
    <n v="8.0699999999999985"/>
    <n v="89.88"/>
    <n v="57.6"/>
    <n v="32.279999999999994"/>
    <x v="1"/>
    <x v="0"/>
    <s v="CL2324"/>
  </r>
  <r>
    <s v="V005590"/>
    <d v="2024-01-14T00:00:00"/>
    <s v="Negozio Torino Porta Nuova"/>
    <x v="3"/>
    <x v="3"/>
    <x v="3"/>
    <x v="5"/>
    <n v="8"/>
    <n v="23.71"/>
    <x v="135"/>
    <n v="16.25"/>
    <n v="319.68"/>
    <n v="189.68"/>
    <n v="130"/>
    <x v="2"/>
    <x v="2"/>
    <s v="CL1258"/>
  </r>
  <r>
    <s v="V003423"/>
    <d v="2024-01-14T00:00:00"/>
    <s v="Negozio Napoli Chiaia"/>
    <x v="6"/>
    <x v="6"/>
    <x v="0"/>
    <x v="21"/>
    <n v="4"/>
    <n v="13.07"/>
    <x v="136"/>
    <n v="3.4499999999999993"/>
    <n v="66.08"/>
    <n v="52.28"/>
    <n v="13.799999999999997"/>
    <x v="3"/>
    <x v="2"/>
    <s v="No Data"/>
  </r>
  <r>
    <s v="V001964"/>
    <d v="2024-01-14T00:00:00"/>
    <s v="Negozio Genova Porto"/>
    <x v="7"/>
    <x v="7"/>
    <x v="1"/>
    <x v="2"/>
    <n v="3"/>
    <n v="88.09"/>
    <x v="0"/>
    <n v="51.91"/>
    <n v="420"/>
    <n v="264.27"/>
    <n v="155.73000000000002"/>
    <x v="3"/>
    <x v="1"/>
    <s v="CL8336"/>
  </r>
  <r>
    <s v="V005488"/>
    <d v="2024-01-14T00:00:00"/>
    <s v="Negozio Roma Termini"/>
    <x v="5"/>
    <x v="5"/>
    <x v="2"/>
    <x v="3"/>
    <n v="2"/>
    <n v="17.87"/>
    <x v="137"/>
    <n v="9.57"/>
    <n v="54.88"/>
    <n v="35.74"/>
    <n v="19.14"/>
    <x v="3"/>
    <x v="1"/>
    <s v="CL4550"/>
  </r>
  <r>
    <s v="V006257"/>
    <d v="2024-01-14T00:00:00"/>
    <s v="Negozio Milano Centro"/>
    <x v="1"/>
    <x v="1"/>
    <x v="2"/>
    <x v="13"/>
    <n v="3"/>
    <n v="6.45"/>
    <x v="98"/>
    <n v="2.6499999999999995"/>
    <n v="27.3"/>
    <n v="19.350000000000001"/>
    <n v="7.9499999999999993"/>
    <x v="2"/>
    <x v="2"/>
    <s v="CL5310"/>
  </r>
  <r>
    <s v="V002724"/>
    <d v="2024-01-14T00:00:00"/>
    <s v="Negozio Firenze Duomo"/>
    <x v="4"/>
    <x v="4"/>
    <x v="1"/>
    <x v="14"/>
    <n v="6"/>
    <n v="24.29"/>
    <x v="138"/>
    <n v="5.6499999999999986"/>
    <n v="179.64"/>
    <n v="145.74"/>
    <n v="33.899999999999977"/>
    <x v="2"/>
    <x v="0"/>
    <s v="CL2663"/>
  </r>
  <r>
    <s v="V005970"/>
    <d v="2024-01-14T00:00:00"/>
    <s v="Negozio Verona Arena"/>
    <x v="8"/>
    <x v="8"/>
    <x v="2"/>
    <x v="13"/>
    <n v="3"/>
    <n v="4.59"/>
    <x v="139"/>
    <n v="2.3900000000000006"/>
    <n v="20.94"/>
    <n v="13.77"/>
    <n v="7.1700000000000017"/>
    <x v="3"/>
    <x v="0"/>
    <s v="CL7051"/>
  </r>
  <r>
    <s v="V001191"/>
    <d v="2024-01-14T00:00:00"/>
    <s v="Negozio Bologna Fiera"/>
    <x v="0"/>
    <x v="0"/>
    <x v="4"/>
    <x v="15"/>
    <n v="5"/>
    <n v="32.14"/>
    <x v="140"/>
    <n v="16.240000000000002"/>
    <n v="241.9"/>
    <n v="160.69999999999999"/>
    <n v="81.200000000000017"/>
    <x v="1"/>
    <x v="1"/>
    <s v="CL9484"/>
  </r>
  <r>
    <s v="V002937"/>
    <d v="2024-01-14T00:00:00"/>
    <s v="Negozio Verona Arena"/>
    <x v="8"/>
    <x v="8"/>
    <x v="1"/>
    <x v="2"/>
    <n v="6"/>
    <n v="89.92"/>
    <x v="141"/>
    <n v="31.089999999999989"/>
    <n v="726.06"/>
    <n v="539.52"/>
    <n v="186.53999999999996"/>
    <x v="0"/>
    <x v="2"/>
    <s v="CL1617"/>
  </r>
  <r>
    <s v="V006598"/>
    <d v="2024-01-14T00:00:00"/>
    <s v="Negozio Roma Termini"/>
    <x v="5"/>
    <x v="5"/>
    <x v="0"/>
    <x v="1"/>
    <n v="5"/>
    <n v="5.18"/>
    <x v="142"/>
    <n v="3.4960000000000004"/>
    <n v="43.38"/>
    <n v="25.9"/>
    <n v="17.480000000000004"/>
    <x v="3"/>
    <x v="1"/>
    <s v="CL6053"/>
  </r>
  <r>
    <s v="V000420"/>
    <d v="2024-01-14T00:00:00"/>
    <s v="Negozio Firenze Duomo"/>
    <x v="4"/>
    <x v="4"/>
    <x v="1"/>
    <x v="2"/>
    <n v="4"/>
    <n v="50.23"/>
    <x v="143"/>
    <n v="36.96"/>
    <n v="348.76"/>
    <n v="200.92"/>
    <n v="147.84"/>
    <x v="3"/>
    <x v="0"/>
    <s v="CL9095"/>
  </r>
  <r>
    <s v="V004659"/>
    <d v="2024-01-14T00:00:00"/>
    <s v="Negozio Bari Centro"/>
    <x v="9"/>
    <x v="9"/>
    <x v="1"/>
    <x v="20"/>
    <n v="9"/>
    <n v="24.7"/>
    <x v="144"/>
    <n v="9.899999999999995"/>
    <n v="311.39999999999998"/>
    <n v="222.29999999999998"/>
    <n v="89.1"/>
    <x v="2"/>
    <x v="2"/>
    <s v="CL1888"/>
  </r>
  <r>
    <s v="V001406"/>
    <d v="2024-01-15T00:00:00"/>
    <s v="Negozio Torino Porta Nuova"/>
    <x v="3"/>
    <x v="3"/>
    <x v="2"/>
    <x v="4"/>
    <n v="4"/>
    <n v="8.0500000000000007"/>
    <x v="145"/>
    <n v="5.8099999999999987"/>
    <n v="55.44"/>
    <n v="32.200000000000003"/>
    <n v="23.239999999999995"/>
    <x v="0"/>
    <x v="0"/>
    <s v="CL6067"/>
  </r>
  <r>
    <s v="V005793"/>
    <d v="2024-01-15T00:00:00"/>
    <s v="Negozio Bari Centro"/>
    <x v="9"/>
    <x v="9"/>
    <x v="1"/>
    <x v="2"/>
    <n v="3"/>
    <n v="57.71"/>
    <x v="146"/>
    <n v="31.896666666666668"/>
    <n v="268.82"/>
    <n v="173.13"/>
    <n v="95.69"/>
    <x v="4"/>
    <x v="0"/>
    <s v="CL9590"/>
  </r>
  <r>
    <s v="V004873"/>
    <d v="2024-01-15T00:00:00"/>
    <s v="Negozio Verona Arena"/>
    <x v="8"/>
    <x v="8"/>
    <x v="0"/>
    <x v="0"/>
    <n v="4"/>
    <n v="39.56"/>
    <x v="147"/>
    <n v="25.179999999999993"/>
    <n v="258.95999999999998"/>
    <n v="158.24"/>
    <n v="100.71999999999997"/>
    <x v="3"/>
    <x v="0"/>
    <s v="CL9578"/>
  </r>
  <r>
    <s v="V002366"/>
    <d v="2024-01-15T00:00:00"/>
    <s v="Negozio Torino Porta Nuova"/>
    <x v="3"/>
    <x v="3"/>
    <x v="0"/>
    <x v="19"/>
    <n v="3"/>
    <n v="39.1"/>
    <x v="148"/>
    <n v="21.92"/>
    <n v="183.06"/>
    <n v="117.30000000000001"/>
    <n v="65.759999999999991"/>
    <x v="2"/>
    <x v="0"/>
    <s v="CL7868"/>
  </r>
  <r>
    <s v="V004733"/>
    <d v="2024-01-15T00:00:00"/>
    <s v="Negozio Verona Arena"/>
    <x v="8"/>
    <x v="8"/>
    <x v="3"/>
    <x v="17"/>
    <n v="6"/>
    <n v="21.41"/>
    <x v="149"/>
    <n v="15.870000000000001"/>
    <n v="223.68"/>
    <n v="128.46"/>
    <n v="95.22"/>
    <x v="0"/>
    <x v="0"/>
    <s v="CL3123"/>
  </r>
  <r>
    <s v="V000410"/>
    <d v="2024-01-15T00:00:00"/>
    <s v="Negozio Napoli Chiaia"/>
    <x v="6"/>
    <x v="6"/>
    <x v="3"/>
    <x v="17"/>
    <n v="3"/>
    <n v="18.25"/>
    <x v="150"/>
    <n v="12.11"/>
    <n v="91.08"/>
    <n v="54.75"/>
    <n v="36.33"/>
    <x v="2"/>
    <x v="2"/>
    <s v="CL1067"/>
  </r>
  <r>
    <s v="V001876"/>
    <d v="2024-01-15T00:00:00"/>
    <s v="Negozio Torino Porta Nuova"/>
    <x v="3"/>
    <x v="3"/>
    <x v="0"/>
    <x v="0"/>
    <n v="5"/>
    <n v="28.33"/>
    <x v="151"/>
    <n v="22.509999999999998"/>
    <n v="254.2"/>
    <n v="141.64999999999998"/>
    <n v="112.55000000000001"/>
    <x v="3"/>
    <x v="2"/>
    <s v="CL9785"/>
  </r>
  <r>
    <s v="V000078"/>
    <d v="2024-01-15T00:00:00"/>
    <s v="Negozio Firenze Duomo"/>
    <x v="4"/>
    <x v="4"/>
    <x v="4"/>
    <x v="22"/>
    <n v="5"/>
    <n v="9.6999999999999993"/>
    <x v="152"/>
    <n v="5.4699999999999989"/>
    <n v="75.849999999999994"/>
    <n v="48.5"/>
    <n v="27.349999999999994"/>
    <x v="5"/>
    <x v="1"/>
    <s v="CL1745"/>
  </r>
  <r>
    <s v="V004143"/>
    <d v="2024-01-15T00:00:00"/>
    <s v="Negozio Firenze Duomo"/>
    <x v="4"/>
    <x v="4"/>
    <x v="1"/>
    <x v="20"/>
    <n v="7"/>
    <n v="35.07"/>
    <x v="153"/>
    <n v="15.240000000000002"/>
    <n v="352.17"/>
    <n v="245.49"/>
    <n v="106.68"/>
    <x v="0"/>
    <x v="2"/>
    <s v="CL7930"/>
  </r>
  <r>
    <s v="V004765"/>
    <d v="2024-01-16T00:00:00"/>
    <s v="Negozio Palermo Politeama"/>
    <x v="2"/>
    <x v="2"/>
    <x v="3"/>
    <x v="23"/>
    <n v="5"/>
    <n v="17.170000000000002"/>
    <x v="154"/>
    <n v="13.219999999999995"/>
    <n v="151.94999999999999"/>
    <n v="85.850000000000009"/>
    <n v="66.09999999999998"/>
    <x v="0"/>
    <x v="2"/>
    <s v="CL8331"/>
  </r>
  <r>
    <s v="V007683"/>
    <d v="2024-01-16T00:00:00"/>
    <s v="Negozio Milano Centro"/>
    <x v="1"/>
    <x v="1"/>
    <x v="0"/>
    <x v="0"/>
    <n v="2"/>
    <n v="19.12"/>
    <x v="155"/>
    <n v="6.5299999999999976"/>
    <n v="51.3"/>
    <n v="38.24"/>
    <n v="13.059999999999995"/>
    <x v="1"/>
    <x v="2"/>
    <s v="CL1050"/>
  </r>
  <r>
    <s v="V005008"/>
    <d v="2024-01-16T00:00:00"/>
    <s v="Negozio Genova Porto"/>
    <x v="7"/>
    <x v="7"/>
    <x v="1"/>
    <x v="20"/>
    <n v="10"/>
    <n v="31.453321917808228"/>
    <x v="156"/>
    <n v="19.346678082191769"/>
    <n v="508"/>
    <n v="314.53321917808228"/>
    <n v="193.46678082191772"/>
    <x v="4"/>
    <x v="2"/>
    <s v="CL9304"/>
  </r>
  <r>
    <s v="V005245"/>
    <d v="2024-01-16T00:00:00"/>
    <s v="Negozio Genova Porto"/>
    <x v="7"/>
    <x v="7"/>
    <x v="4"/>
    <x v="18"/>
    <n v="5"/>
    <n v="13.18"/>
    <x v="71"/>
    <n v="9.7600000000000016"/>
    <n v="114.7"/>
    <n v="65.900000000000006"/>
    <n v="48.8"/>
    <x v="0"/>
    <x v="0"/>
    <s v="CL6066"/>
  </r>
  <r>
    <s v="V005330"/>
    <d v="2024-01-16T00:00:00"/>
    <s v="Negozio Torino Porta Nuova"/>
    <x v="3"/>
    <x v="3"/>
    <x v="1"/>
    <x v="12"/>
    <n v="6"/>
    <n v="13.99"/>
    <x v="157"/>
    <n v="11.839999999999998"/>
    <n v="154.97999999999999"/>
    <n v="83.94"/>
    <n v="71.039999999999992"/>
    <x v="3"/>
    <x v="0"/>
    <s v="CL3120"/>
  </r>
  <r>
    <s v="V000025"/>
    <d v="2024-01-16T00:00:00"/>
    <s v="Negozio Milano Centro"/>
    <x v="1"/>
    <x v="1"/>
    <x v="2"/>
    <x v="3"/>
    <n v="4"/>
    <n v="13.09"/>
    <x v="158"/>
    <n v="8.8300000000000018"/>
    <n v="87.68"/>
    <n v="52.36"/>
    <n v="35.320000000000007"/>
    <x v="2"/>
    <x v="0"/>
    <s v="CL7658"/>
  </r>
  <r>
    <s v="V000633"/>
    <d v="2024-01-16T00:00:00"/>
    <s v="Negozio Torino Porta Nuova"/>
    <x v="3"/>
    <x v="3"/>
    <x v="4"/>
    <x v="22"/>
    <n v="2"/>
    <n v="6.3"/>
    <x v="159"/>
    <n v="3.6499999999999995"/>
    <n v="19.899999999999999"/>
    <n v="12.6"/>
    <n v="7.2999999999999989"/>
    <x v="3"/>
    <x v="0"/>
    <s v="CL9888"/>
  </r>
  <r>
    <s v="V004806"/>
    <d v="2024-01-16T00:00:00"/>
    <s v="Negozio Torino Porta Nuova"/>
    <x v="3"/>
    <x v="3"/>
    <x v="2"/>
    <x v="11"/>
    <n v="2"/>
    <n v="5.08"/>
    <x v="160"/>
    <n v="3.3000000000000007"/>
    <n v="16.760000000000002"/>
    <n v="10.16"/>
    <n v="6.6000000000000014"/>
    <x v="3"/>
    <x v="2"/>
    <s v="CL4419"/>
  </r>
  <r>
    <s v="V006535"/>
    <d v="2024-01-16T00:00:00"/>
    <s v="Negozio Firenze Duomo"/>
    <x v="4"/>
    <x v="4"/>
    <x v="1"/>
    <x v="14"/>
    <n v="6"/>
    <n v="13.08"/>
    <x v="161"/>
    <n v="7.7000000000000011"/>
    <n v="124.68"/>
    <n v="78.48"/>
    <n v="46.2"/>
    <x v="0"/>
    <x v="0"/>
    <s v="CL9099"/>
  </r>
  <r>
    <s v="V006288"/>
    <d v="2024-01-16T00:00:00"/>
    <s v="Negozio Milano Centro"/>
    <x v="1"/>
    <x v="1"/>
    <x v="2"/>
    <x v="3"/>
    <n v="2"/>
    <n v="12.95"/>
    <x v="162"/>
    <n v="3.9000000000000021"/>
    <n v="33.700000000000003"/>
    <n v="25.9"/>
    <n v="7.8000000000000043"/>
    <x v="2"/>
    <x v="3"/>
    <s v="CL1966"/>
  </r>
  <r>
    <s v="V006144"/>
    <d v="2024-01-17T00:00:00"/>
    <s v="Negozio Napoli Chiaia"/>
    <x v="6"/>
    <x v="6"/>
    <x v="2"/>
    <x v="4"/>
    <n v="4"/>
    <n v="11.5"/>
    <x v="163"/>
    <n v="4.2200000000000006"/>
    <n v="62.88"/>
    <n v="46"/>
    <n v="16.880000000000003"/>
    <x v="3"/>
    <x v="0"/>
    <s v="CL8398"/>
  </r>
  <r>
    <s v="V006995"/>
    <d v="2024-01-17T00:00:00"/>
    <s v="Negozio Palermo Politeama"/>
    <x v="2"/>
    <x v="2"/>
    <x v="3"/>
    <x v="5"/>
    <n v="5.9999999999999991"/>
    <n v="23.87"/>
    <x v="0"/>
    <n v="7.59"/>
    <n v="188.76"/>
    <n v="143.22"/>
    <n v="45.539999999999992"/>
    <x v="2"/>
    <x v="2"/>
    <s v="CL4383"/>
  </r>
  <r>
    <s v="V004190"/>
    <d v="2024-01-17T00:00:00"/>
    <s v="Negozio Palermo Politeama"/>
    <x v="2"/>
    <x v="2"/>
    <x v="4"/>
    <x v="22"/>
    <n v="2"/>
    <n v="5.84"/>
    <x v="164"/>
    <n v="3.09"/>
    <n v="17.86"/>
    <n v="11.68"/>
    <n v="6.18"/>
    <x v="5"/>
    <x v="2"/>
    <s v="No Data"/>
  </r>
  <r>
    <s v="V000685"/>
    <d v="2024-01-17T00:00:00"/>
    <s v="Negozio Bari Centro"/>
    <x v="9"/>
    <x v="9"/>
    <x v="2"/>
    <x v="13"/>
    <n v="3"/>
    <n v="8.9700000000000006"/>
    <x v="165"/>
    <n v="3.259999999999998"/>
    <n v="36.69"/>
    <n v="26.910000000000004"/>
    <n v="9.779999999999994"/>
    <x v="0"/>
    <x v="2"/>
    <s v="CL6533"/>
  </r>
  <r>
    <s v="V007287"/>
    <d v="2024-01-17T00:00:00"/>
    <s v="Negozio Napoli Chiaia"/>
    <x v="6"/>
    <x v="6"/>
    <x v="3"/>
    <x v="5"/>
    <n v="7"/>
    <n v="32.36"/>
    <x v="166"/>
    <n v="6.490000000000002"/>
    <n v="271.95"/>
    <n v="226.51999999999998"/>
    <n v="45.430000000000007"/>
    <x v="2"/>
    <x v="1"/>
    <s v="CL3048"/>
  </r>
  <r>
    <s v="V004967"/>
    <d v="2024-01-17T00:00:00"/>
    <s v="Negozio Firenze Duomo"/>
    <x v="4"/>
    <x v="4"/>
    <x v="4"/>
    <x v="15"/>
    <n v="10"/>
    <n v="17.66"/>
    <x v="167"/>
    <n v="11.970000000000002"/>
    <n v="296.3"/>
    <n v="176.6"/>
    <n v="119.70000000000002"/>
    <x v="2"/>
    <x v="0"/>
    <s v="No Data"/>
  </r>
  <r>
    <s v="V001580"/>
    <d v="2024-01-17T00:00:00"/>
    <s v="Negozio Torino Porta Nuova"/>
    <x v="3"/>
    <x v="3"/>
    <x v="1"/>
    <x v="20"/>
    <n v="3"/>
    <n v="33"/>
    <x v="168"/>
    <n v="20.199999999999996"/>
    <n v="159.6"/>
    <n v="99"/>
    <n v="60.599999999999994"/>
    <x v="2"/>
    <x v="0"/>
    <s v="CL5438"/>
  </r>
  <r>
    <s v="V005525"/>
    <d v="2024-01-17T00:00:00"/>
    <s v="Negozio Bologna Fiera"/>
    <x v="0"/>
    <x v="0"/>
    <x v="3"/>
    <x v="5"/>
    <n v="6"/>
    <n v="34.35"/>
    <x v="169"/>
    <n v="21.439999999999998"/>
    <n v="334.74"/>
    <n v="206.10000000000002"/>
    <n v="128.63999999999999"/>
    <x v="3"/>
    <x v="2"/>
    <s v="CL4455"/>
  </r>
  <r>
    <s v="V000256"/>
    <d v="2024-01-17T00:00:00"/>
    <s v="Negozio Napoli Chiaia"/>
    <x v="6"/>
    <x v="6"/>
    <x v="3"/>
    <x v="17"/>
    <n v="9"/>
    <n v="17.754966666666682"/>
    <x v="170"/>
    <n v="9.6250333333333167"/>
    <n v="246.42"/>
    <n v="159.79470000000015"/>
    <n v="86.625299999999839"/>
    <x v="3"/>
    <x v="1"/>
    <s v="CL3497"/>
  </r>
  <r>
    <s v="V000489"/>
    <d v="2024-01-17T00:00:00"/>
    <s v="Negozio Palermo Politeama"/>
    <x v="2"/>
    <x v="2"/>
    <x v="1"/>
    <x v="2"/>
    <n v="4"/>
    <n v="61.17"/>
    <x v="171"/>
    <n v="40.58"/>
    <n v="407"/>
    <n v="244.68"/>
    <n v="162.32"/>
    <x v="3"/>
    <x v="0"/>
    <s v="CL2577"/>
  </r>
  <r>
    <s v="V004274"/>
    <d v="2024-01-18T00:00:00"/>
    <s v="Negozio Torino Porta Nuova"/>
    <x v="3"/>
    <x v="3"/>
    <x v="0"/>
    <x v="16"/>
    <n v="7"/>
    <n v="31.41"/>
    <x v="172"/>
    <n v="26.709999999999997"/>
    <n v="406.84"/>
    <n v="219.87"/>
    <n v="186.96999999999997"/>
    <x v="5"/>
    <x v="2"/>
    <s v="CL1232"/>
  </r>
  <r>
    <s v="V001095"/>
    <d v="2024-01-18T00:00:00"/>
    <s v="Negozio Firenze Duomo"/>
    <x v="4"/>
    <x v="4"/>
    <x v="3"/>
    <x v="5"/>
    <n v="7"/>
    <n v="19.920000000000002"/>
    <x v="173"/>
    <n v="12.479999999999997"/>
    <n v="226.8"/>
    <n v="139.44"/>
    <n v="87.360000000000014"/>
    <x v="2"/>
    <x v="0"/>
    <s v="CL2804"/>
  </r>
  <r>
    <s v="V001335"/>
    <d v="2024-01-18T00:00:00"/>
    <s v="Negozio Napoli Chiaia"/>
    <x v="6"/>
    <x v="6"/>
    <x v="2"/>
    <x v="13"/>
    <n v="3"/>
    <n v="4.6399999999999997"/>
    <x v="174"/>
    <n v="1.58"/>
    <n v="18.66"/>
    <n v="13.919999999999998"/>
    <n v="4.740000000000002"/>
    <x v="0"/>
    <x v="0"/>
    <s v="CL7000"/>
  </r>
  <r>
    <s v="V002175"/>
    <d v="2024-01-18T00:00:00"/>
    <s v="Negozio Torino Porta Nuova"/>
    <x v="3"/>
    <x v="3"/>
    <x v="1"/>
    <x v="12"/>
    <n v="7"/>
    <n v="6.59"/>
    <x v="175"/>
    <n v="4.2800000000000011"/>
    <n v="76.09"/>
    <n v="46.129999999999995"/>
    <n v="29.960000000000008"/>
    <x v="1"/>
    <x v="1"/>
    <s v="CL3522"/>
  </r>
  <r>
    <s v="V003831"/>
    <d v="2024-01-18T00:00:00"/>
    <s v="Negozio Bari Centro"/>
    <x v="9"/>
    <x v="9"/>
    <x v="0"/>
    <x v="0"/>
    <n v="7"/>
    <n v="40.29"/>
    <x v="176"/>
    <n v="9.5100000000000051"/>
    <n v="348.6"/>
    <n v="282.02999999999997"/>
    <n v="66.57000000000005"/>
    <x v="0"/>
    <x v="1"/>
    <s v="CL6422"/>
  </r>
  <r>
    <s v="V007304"/>
    <d v="2024-01-18T00:00:00"/>
    <s v="Negozio Roma Termini"/>
    <x v="5"/>
    <x v="5"/>
    <x v="0"/>
    <x v="1"/>
    <n v="2"/>
    <n v="4.9800000000000004"/>
    <x v="177"/>
    <n v="2.4799999999999995"/>
    <n v="14.92"/>
    <n v="9.9600000000000009"/>
    <n v="4.9599999999999991"/>
    <x v="3"/>
    <x v="0"/>
    <s v="CL8857"/>
  </r>
  <r>
    <s v="V003726"/>
    <d v="2024-01-18T00:00:00"/>
    <s v="Negozio Bologna Fiera"/>
    <x v="0"/>
    <x v="0"/>
    <x v="3"/>
    <x v="17"/>
    <n v="7"/>
    <n v="24.1"/>
    <x v="178"/>
    <n v="5.93"/>
    <n v="210.21"/>
    <n v="168.70000000000002"/>
    <n v="41.509999999999991"/>
    <x v="2"/>
    <x v="1"/>
    <s v="CL3447"/>
  </r>
  <r>
    <s v="V002425"/>
    <d v="2024-01-18T00:00:00"/>
    <s v="Negozio Bologna Fiera"/>
    <x v="0"/>
    <x v="0"/>
    <x v="1"/>
    <x v="14"/>
    <n v="8"/>
    <n v="19.732857142857153"/>
    <x v="179"/>
    <n v="8.8471428571428454"/>
    <n v="228.64"/>
    <n v="157.86285714285722"/>
    <n v="70.777142857142763"/>
    <x v="1"/>
    <x v="1"/>
    <s v="CL2440"/>
  </r>
  <r>
    <s v="V000261"/>
    <d v="2024-01-18T00:00:00"/>
    <s v="Negozio Genova Porto"/>
    <x v="7"/>
    <x v="7"/>
    <x v="3"/>
    <x v="17"/>
    <n v="6"/>
    <n v="14.41"/>
    <x v="180"/>
    <n v="4.6400000000000006"/>
    <n v="114.3"/>
    <n v="86.460000000000008"/>
    <n v="27.839999999999989"/>
    <x v="1"/>
    <x v="3"/>
    <s v="CL5697"/>
  </r>
  <r>
    <s v="V003597"/>
    <d v="2024-01-18T00:00:00"/>
    <s v="Negozio Torino Porta Nuova"/>
    <x v="3"/>
    <x v="3"/>
    <x v="2"/>
    <x v="10"/>
    <n v="10"/>
    <n v="54.39"/>
    <x v="181"/>
    <n v="23.486000000000004"/>
    <n v="778.76"/>
    <n v="543.9"/>
    <n v="234.86"/>
    <x v="1"/>
    <x v="0"/>
    <s v="CL7737"/>
  </r>
  <r>
    <s v="V003118"/>
    <d v="2024-01-18T00:00:00"/>
    <s v="Negozio Bologna Fiera"/>
    <x v="0"/>
    <x v="0"/>
    <x v="4"/>
    <x v="18"/>
    <n v="7"/>
    <n v="17.579999999999998"/>
    <x v="182"/>
    <n v="5.9700000000000024"/>
    <n v="164.85"/>
    <n v="123.05999999999999"/>
    <n v="41.790000000000006"/>
    <x v="2"/>
    <x v="0"/>
    <s v="CL8878"/>
  </r>
  <r>
    <s v="V001854"/>
    <d v="2024-01-18T00:00:00"/>
    <s v="Negozio Torino Porta Nuova"/>
    <x v="3"/>
    <x v="3"/>
    <x v="1"/>
    <x v="20"/>
    <n v="4"/>
    <n v="42.71"/>
    <x v="183"/>
    <n v="37.109999999999992"/>
    <n v="319.27999999999997"/>
    <n v="170.84"/>
    <n v="148.43999999999997"/>
    <x v="0"/>
    <x v="1"/>
    <s v="CL7676"/>
  </r>
  <r>
    <s v="V006962"/>
    <d v="2024-01-19T00:00:00"/>
    <s v="Negozio Torino Porta Nuova"/>
    <x v="3"/>
    <x v="3"/>
    <x v="1"/>
    <x v="12"/>
    <n v="4"/>
    <n v="8.7899999999999991"/>
    <x v="184"/>
    <n v="2.6400000000000006"/>
    <n v="45.72"/>
    <n v="35.159999999999997"/>
    <n v="10.560000000000002"/>
    <x v="0"/>
    <x v="0"/>
    <s v="No Data"/>
  </r>
  <r>
    <s v="V004839"/>
    <d v="2024-01-19T00:00:00"/>
    <s v="Negozio Palermo Politeama"/>
    <x v="2"/>
    <x v="2"/>
    <x v="2"/>
    <x v="3"/>
    <n v="5"/>
    <n v="6"/>
    <x v="185"/>
    <n v="2.5700000000000003"/>
    <n v="42.85"/>
    <n v="30"/>
    <n v="12.850000000000001"/>
    <x v="2"/>
    <x v="0"/>
    <s v="CL8587"/>
  </r>
  <r>
    <s v="V002429"/>
    <d v="2024-01-19T00:00:00"/>
    <s v="Negozio Palermo Politeama"/>
    <x v="2"/>
    <x v="2"/>
    <x v="2"/>
    <x v="3"/>
    <n v="11"/>
    <n v="14.18"/>
    <x v="186"/>
    <n v="6.5672727272727265"/>
    <n v="228.22"/>
    <n v="155.97999999999999"/>
    <n v="72.240000000000009"/>
    <x v="3"/>
    <x v="2"/>
    <s v="CL1716"/>
  </r>
  <r>
    <s v="V006388"/>
    <d v="2024-01-19T00:00:00"/>
    <s v="Negozio Palermo Politeama"/>
    <x v="2"/>
    <x v="2"/>
    <x v="0"/>
    <x v="0"/>
    <n v="5"/>
    <n v="19.690000000000001"/>
    <x v="187"/>
    <n v="6.34"/>
    <n v="130.15"/>
    <n v="98.45"/>
    <n v="31.700000000000003"/>
    <x v="5"/>
    <x v="2"/>
    <s v="CL9852"/>
  </r>
  <r>
    <s v="V006289"/>
    <d v="2024-01-19T00:00:00"/>
    <s v="Negozio Bologna Fiera"/>
    <x v="0"/>
    <x v="0"/>
    <x v="1"/>
    <x v="24"/>
    <n v="3"/>
    <n v="12.85"/>
    <x v="188"/>
    <n v="4.8800000000000008"/>
    <n v="53.19"/>
    <n v="38.549999999999997"/>
    <n v="14.64"/>
    <x v="0"/>
    <x v="2"/>
    <s v="CL2534"/>
  </r>
  <r>
    <s v="V000541"/>
    <d v="2024-01-20T00:00:00"/>
    <s v="Negozio Bari Centro"/>
    <x v="9"/>
    <x v="9"/>
    <x v="4"/>
    <x v="18"/>
    <n v="8"/>
    <n v="13.81"/>
    <x v="189"/>
    <n v="4.5499999999999989"/>
    <n v="146.88"/>
    <n v="110.48"/>
    <n v="36.399999999999991"/>
    <x v="0"/>
    <x v="0"/>
    <s v="CL1362"/>
  </r>
  <r>
    <s v="V001562"/>
    <d v="2024-01-20T00:00:00"/>
    <s v="Negozio Milano Centro"/>
    <x v="1"/>
    <x v="1"/>
    <x v="1"/>
    <x v="20"/>
    <n v="3"/>
    <n v="25.53"/>
    <x v="190"/>
    <n v="18.490000000000002"/>
    <n v="132.06"/>
    <n v="76.59"/>
    <n v="55.47"/>
    <x v="3"/>
    <x v="0"/>
    <s v="CL8702"/>
  </r>
  <r>
    <s v="V002522"/>
    <d v="2024-01-20T00:00:00"/>
    <s v="Negozio Bari Centro"/>
    <x v="9"/>
    <x v="9"/>
    <x v="1"/>
    <x v="24"/>
    <n v="6"/>
    <n v="31"/>
    <x v="191"/>
    <n v="9.43"/>
    <n v="242.58"/>
    <n v="186"/>
    <n v="56.580000000000013"/>
    <x v="3"/>
    <x v="2"/>
    <s v="CL2382"/>
  </r>
  <r>
    <s v="V001866"/>
    <d v="2024-01-20T00:00:00"/>
    <s v="Negozio Verona Arena"/>
    <x v="8"/>
    <x v="8"/>
    <x v="0"/>
    <x v="21"/>
    <n v="5"/>
    <n v="14.56"/>
    <x v="192"/>
    <n v="4.9999999999999982"/>
    <n v="97.8"/>
    <n v="72.8"/>
    <n v="25"/>
    <x v="3"/>
    <x v="2"/>
    <s v="CL8768"/>
  </r>
  <r>
    <s v="V003177"/>
    <d v="2024-01-21T00:00:00"/>
    <s v="Negozio Napoli Chiaia"/>
    <x v="6"/>
    <x v="6"/>
    <x v="4"/>
    <x v="6"/>
    <n v="3"/>
    <n v="58.49"/>
    <x v="193"/>
    <n v="32.199999999999996"/>
    <n v="272.07"/>
    <n v="175.47"/>
    <n v="96.6"/>
    <x v="2"/>
    <x v="1"/>
    <s v="CL6243"/>
  </r>
  <r>
    <s v="V005550"/>
    <d v="2024-01-21T00:00:00"/>
    <s v="Negozio Firenze Duomo"/>
    <x v="4"/>
    <x v="4"/>
    <x v="4"/>
    <x v="6"/>
    <n v="2"/>
    <n v="57.78"/>
    <x v="194"/>
    <n v="21.900000000000006"/>
    <n v="159.36000000000001"/>
    <n v="115.56"/>
    <n v="43.800000000000011"/>
    <x v="2"/>
    <x v="0"/>
    <s v="CL2701"/>
  </r>
  <r>
    <s v="V006604"/>
    <d v="2024-01-21T00:00:00"/>
    <s v="Negozio Bologna Fiera"/>
    <x v="0"/>
    <x v="0"/>
    <x v="0"/>
    <x v="1"/>
    <n v="4"/>
    <n v="8.0299999999999994"/>
    <x v="0"/>
    <n v="1.75"/>
    <n v="39.119999999999997"/>
    <n v="32.119999999999997"/>
    <n v="7"/>
    <x v="2"/>
    <x v="1"/>
    <s v="CL7148"/>
  </r>
  <r>
    <s v="V002709"/>
    <d v="2024-01-21T00:00:00"/>
    <s v="Negozio Verona Arena"/>
    <x v="8"/>
    <x v="8"/>
    <x v="3"/>
    <x v="5"/>
    <n v="4"/>
    <n v="21.74"/>
    <x v="0"/>
    <n v="11.510000000000002"/>
    <n v="133"/>
    <n v="86.96"/>
    <n v="46.040000000000006"/>
    <x v="3"/>
    <x v="2"/>
    <s v="CL4638"/>
  </r>
  <r>
    <s v="V000387"/>
    <d v="2024-01-21T00:00:00"/>
    <s v="Negozio Bari Centro"/>
    <x v="9"/>
    <x v="9"/>
    <x v="1"/>
    <x v="24"/>
    <n v="3"/>
    <n v="25.48"/>
    <x v="195"/>
    <n v="9.870000000000001"/>
    <n v="106.05"/>
    <n v="76.44"/>
    <n v="29.61"/>
    <x v="1"/>
    <x v="1"/>
    <s v="CL5593"/>
  </r>
  <r>
    <s v="V001300"/>
    <d v="2024-01-21T00:00:00"/>
    <s v="Negozio Napoli Chiaia"/>
    <x v="6"/>
    <x v="6"/>
    <x v="1"/>
    <x v="20"/>
    <n v="6"/>
    <n v="36.53"/>
    <x v="196"/>
    <n v="28.480000000000004"/>
    <n v="390.06"/>
    <n v="219.18"/>
    <n v="170.88"/>
    <x v="3"/>
    <x v="0"/>
    <s v="CL7519"/>
  </r>
  <r>
    <s v="V002963"/>
    <d v="2024-01-21T00:00:00"/>
    <s v="Negozio Bari Centro"/>
    <x v="9"/>
    <x v="9"/>
    <x v="3"/>
    <x v="7"/>
    <n v="3"/>
    <n v="9.02"/>
    <x v="197"/>
    <n v="7.0399999999999991"/>
    <n v="48.18"/>
    <n v="27.06"/>
    <n v="21.12"/>
    <x v="1"/>
    <x v="0"/>
    <s v="CL7306"/>
  </r>
  <r>
    <s v="V002336"/>
    <d v="2024-01-21T00:00:00"/>
    <s v="Negozio Torino Porta Nuova"/>
    <x v="3"/>
    <x v="3"/>
    <x v="4"/>
    <x v="22"/>
    <n v="6"/>
    <n v="11.21"/>
    <x v="198"/>
    <n v="9.8999999999999986"/>
    <n v="126.66"/>
    <n v="67.260000000000005"/>
    <n v="59.399999999999991"/>
    <x v="3"/>
    <x v="0"/>
    <s v="CL4950"/>
  </r>
  <r>
    <s v="V005807"/>
    <d v="2024-01-21T00:00:00"/>
    <s v="Negozio Roma Termini"/>
    <x v="5"/>
    <x v="5"/>
    <x v="0"/>
    <x v="21"/>
    <n v="4"/>
    <n v="10.82"/>
    <x v="199"/>
    <n v="7.77"/>
    <n v="74.36"/>
    <n v="43.28"/>
    <n v="31.08"/>
    <x v="0"/>
    <x v="1"/>
    <s v="CL5938"/>
  </r>
  <r>
    <s v="V004758"/>
    <d v="2024-01-21T00:00:00"/>
    <s v="Negozio Genova Porto"/>
    <x v="7"/>
    <x v="7"/>
    <x v="4"/>
    <x v="6"/>
    <n v="6"/>
    <n v="56.42"/>
    <x v="200"/>
    <n v="26.209999999999994"/>
    <n v="495.78"/>
    <n v="338.52"/>
    <n v="157.26"/>
    <x v="1"/>
    <x v="2"/>
    <s v="CL6566"/>
  </r>
  <r>
    <s v="V007250"/>
    <d v="2024-01-21T00:00:00"/>
    <s v="Negozio Milano Centro"/>
    <x v="1"/>
    <x v="1"/>
    <x v="4"/>
    <x v="6"/>
    <n v="4"/>
    <n v="53.19"/>
    <x v="201"/>
    <n v="47.06"/>
    <n v="401"/>
    <n v="212.76"/>
    <n v="188.24"/>
    <x v="2"/>
    <x v="0"/>
    <s v="CL4143"/>
  </r>
  <r>
    <s v="V006894"/>
    <d v="2024-01-21T00:00:00"/>
    <s v="Negozio Milano Centro"/>
    <x v="1"/>
    <x v="1"/>
    <x v="1"/>
    <x v="14"/>
    <n v="6"/>
    <n v="12.61"/>
    <x v="202"/>
    <n v="10.700000000000003"/>
    <n v="139.86000000000001"/>
    <n v="75.66"/>
    <n v="64.200000000000017"/>
    <x v="5"/>
    <x v="2"/>
    <s v="CL8290"/>
  </r>
  <r>
    <s v="V006046"/>
    <d v="2024-01-22T00:00:00"/>
    <s v="Negozio Bologna Fiera"/>
    <x v="0"/>
    <x v="0"/>
    <x v="0"/>
    <x v="21"/>
    <n v="5"/>
    <n v="8.32"/>
    <x v="203"/>
    <n v="3.7799999999999994"/>
    <n v="60.5"/>
    <n v="41.6"/>
    <n v="18.899999999999999"/>
    <x v="5"/>
    <x v="1"/>
    <s v="CL8704"/>
  </r>
  <r>
    <s v="V002619"/>
    <d v="2024-01-22T00:00:00"/>
    <s v="Negozio Bari Centro"/>
    <x v="9"/>
    <x v="9"/>
    <x v="1"/>
    <x v="20"/>
    <n v="2"/>
    <n v="26.05"/>
    <x v="204"/>
    <n v="19.429999999999996"/>
    <n v="90.96"/>
    <n v="52.1"/>
    <n v="38.859999999999992"/>
    <x v="0"/>
    <x v="2"/>
    <s v="CL8985"/>
  </r>
  <r>
    <s v="V002241"/>
    <d v="2024-01-22T00:00:00"/>
    <s v="Negozio Bari Centro"/>
    <x v="9"/>
    <x v="9"/>
    <x v="1"/>
    <x v="20"/>
    <n v="5"/>
    <n v="32.450000000000003"/>
    <x v="205"/>
    <n v="10.819999999999993"/>
    <n v="216.35"/>
    <n v="162.25"/>
    <n v="54.099999999999994"/>
    <x v="1"/>
    <x v="0"/>
    <s v="CL3364"/>
  </r>
  <r>
    <s v="V001542"/>
    <d v="2024-01-22T00:00:00"/>
    <s v="Negozio Bologna Fiera"/>
    <x v="0"/>
    <x v="0"/>
    <x v="1"/>
    <x v="2"/>
    <n v="7"/>
    <n v="85.75"/>
    <x v="206"/>
    <n v="70.829999999999984"/>
    <n v="1096.06"/>
    <n v="600.25"/>
    <n v="495.80999999999995"/>
    <x v="1"/>
    <x v="0"/>
    <s v="CL1697"/>
  </r>
  <r>
    <s v="V004954"/>
    <d v="2024-01-22T00:00:00"/>
    <s v="Negozio Genova Porto"/>
    <x v="7"/>
    <x v="7"/>
    <x v="3"/>
    <x v="23"/>
    <n v="5"/>
    <n v="19.079999999999998"/>
    <x v="207"/>
    <n v="11.770000000000003"/>
    <n v="154.25"/>
    <n v="95.399999999999991"/>
    <n v="58.850000000000009"/>
    <x v="2"/>
    <x v="0"/>
    <s v="CL1893"/>
  </r>
  <r>
    <s v="V003635"/>
    <d v="2024-01-22T00:00:00"/>
    <s v="Negozio Bari Centro"/>
    <x v="9"/>
    <x v="9"/>
    <x v="3"/>
    <x v="5"/>
    <n v="6"/>
    <n v="27.42"/>
    <x v="208"/>
    <n v="11.779999999999994"/>
    <n v="235.2"/>
    <n v="164.52"/>
    <n v="70.679999999999978"/>
    <x v="0"/>
    <x v="0"/>
    <s v="CL8985"/>
  </r>
  <r>
    <s v="V007288"/>
    <d v="2024-01-22T00:00:00"/>
    <s v="Negozio Milano Centro"/>
    <x v="1"/>
    <x v="1"/>
    <x v="3"/>
    <x v="5"/>
    <n v="2"/>
    <n v="23.99"/>
    <x v="209"/>
    <n v="15.489999999999998"/>
    <n v="78.959999999999994"/>
    <n v="47.98"/>
    <n v="30.979999999999997"/>
    <x v="0"/>
    <x v="0"/>
    <s v="CL6340"/>
  </r>
  <r>
    <s v="V005043"/>
    <d v="2024-01-22T00:00:00"/>
    <s v="Negozio Bari Centro"/>
    <x v="9"/>
    <x v="9"/>
    <x v="0"/>
    <x v="1"/>
    <n v="1"/>
    <n v="9.24"/>
    <x v="210"/>
    <n v="2.2099999999999991"/>
    <n v="11.45"/>
    <n v="9.24"/>
    <n v="2.2099999999999991"/>
    <x v="3"/>
    <x v="2"/>
    <s v="CL7413"/>
  </r>
  <r>
    <s v="V002934"/>
    <d v="2024-01-22T00:00:00"/>
    <s v="Negozio Milano Centro"/>
    <x v="1"/>
    <x v="1"/>
    <x v="3"/>
    <x v="7"/>
    <n v="5"/>
    <n v="8.16"/>
    <x v="211"/>
    <n v="3.1899999999999995"/>
    <n v="56.75"/>
    <n v="40.799999999999997"/>
    <n v="15.950000000000003"/>
    <x v="3"/>
    <x v="2"/>
    <s v="CL2414"/>
  </r>
  <r>
    <s v="V003363"/>
    <d v="2024-01-23T00:00:00"/>
    <s v="Negozio Genova Porto"/>
    <x v="7"/>
    <x v="7"/>
    <x v="2"/>
    <x v="4"/>
    <n v="3"/>
    <n v="9.5793805309734541"/>
    <x v="212"/>
    <n v="16.590619469026549"/>
    <n v="78.510000000000005"/>
    <n v="28.738141592920364"/>
    <n v="49.771858407079641"/>
    <x v="3"/>
    <x v="1"/>
    <s v="CL6794"/>
  </r>
  <r>
    <s v="V005427"/>
    <d v="2024-01-23T00:00:00"/>
    <s v="Negozio Roma Termini"/>
    <x v="5"/>
    <x v="5"/>
    <x v="2"/>
    <x v="10"/>
    <n v="7"/>
    <n v="28.25"/>
    <x v="213"/>
    <n v="19.439999999999998"/>
    <n v="333.83"/>
    <n v="197.75"/>
    <n v="136.07999999999998"/>
    <x v="0"/>
    <x v="2"/>
    <s v="CL2710"/>
  </r>
  <r>
    <s v="V001500"/>
    <d v="2024-01-23T00:00:00"/>
    <s v="Negozio Palermo Politeama"/>
    <x v="2"/>
    <x v="2"/>
    <x v="0"/>
    <x v="0"/>
    <n v="4"/>
    <n v="31.59"/>
    <x v="214"/>
    <n v="25.857499999999998"/>
    <n v="229.79"/>
    <n v="126.36"/>
    <n v="103.42999999999999"/>
    <x v="2"/>
    <x v="0"/>
    <s v="CL1942"/>
  </r>
  <r>
    <s v="V005502"/>
    <d v="2024-01-23T00:00:00"/>
    <s v="Negozio Roma Termini"/>
    <x v="5"/>
    <x v="5"/>
    <x v="0"/>
    <x v="0"/>
    <n v="2"/>
    <n v="16.91"/>
    <x v="215"/>
    <n v="8.3999999999999986"/>
    <n v="50.62"/>
    <n v="33.82"/>
    <n v="16.799999999999997"/>
    <x v="0"/>
    <x v="2"/>
    <s v="CL5485"/>
  </r>
  <r>
    <s v="V000361"/>
    <d v="2024-01-23T00:00:00"/>
    <s v="Negozio Torino Porta Nuova"/>
    <x v="3"/>
    <x v="3"/>
    <x v="1"/>
    <x v="14"/>
    <n v="6"/>
    <n v="27.9"/>
    <x v="216"/>
    <n v="14.340000000000003"/>
    <n v="253.44"/>
    <n v="167.39999999999998"/>
    <n v="86.04000000000002"/>
    <x v="5"/>
    <x v="2"/>
    <s v="CL9622"/>
  </r>
  <r>
    <s v="V002000"/>
    <d v="2024-01-23T00:00:00"/>
    <s v="Negozio Verona Arena"/>
    <x v="8"/>
    <x v="8"/>
    <x v="0"/>
    <x v="0"/>
    <n v="4"/>
    <n v="23.75"/>
    <x v="217"/>
    <n v="6.8000000000000007"/>
    <n v="122.2"/>
    <n v="95"/>
    <n v="27.200000000000003"/>
    <x v="3"/>
    <x v="2"/>
    <s v="CL5913"/>
  </r>
  <r>
    <s v="V004671"/>
    <d v="2024-01-23T00:00:00"/>
    <s v="Negozio Firenze Duomo"/>
    <x v="4"/>
    <x v="4"/>
    <x v="0"/>
    <x v="1"/>
    <n v="4"/>
    <n v="7.98"/>
    <x v="218"/>
    <n v="3.6399999999999988"/>
    <n v="46.48"/>
    <n v="31.92"/>
    <n v="14.559999999999995"/>
    <x v="1"/>
    <x v="0"/>
    <s v="CL3746"/>
  </r>
  <r>
    <s v="V007559"/>
    <d v="2024-01-23T00:00:00"/>
    <s v="Negozio Bologna Fiera"/>
    <x v="0"/>
    <x v="0"/>
    <x v="3"/>
    <x v="23"/>
    <n v="4"/>
    <n v="25.17"/>
    <x v="219"/>
    <n v="10.089999999999996"/>
    <n v="141.04"/>
    <n v="100.68"/>
    <n v="40.359999999999985"/>
    <x v="3"/>
    <x v="2"/>
    <s v="CL3817"/>
  </r>
  <r>
    <s v="V001148"/>
    <d v="2024-01-23T00:00:00"/>
    <s v="Negozio Palermo Politeama"/>
    <x v="2"/>
    <x v="2"/>
    <x v="4"/>
    <x v="22"/>
    <n v="5"/>
    <n v="5.0599999999999996"/>
    <x v="220"/>
    <n v="3.9800000000000013"/>
    <n v="45.2"/>
    <n v="25.299999999999997"/>
    <n v="19.900000000000006"/>
    <x v="3"/>
    <x v="2"/>
    <s v="CL2250"/>
  </r>
  <r>
    <s v="V007729"/>
    <d v="2024-01-23T00:00:00"/>
    <s v="Negozio Bologna Fiera"/>
    <x v="0"/>
    <x v="0"/>
    <x v="2"/>
    <x v="3"/>
    <n v="3"/>
    <n v="16.09"/>
    <x v="221"/>
    <n v="13.440000000000001"/>
    <n v="88.59"/>
    <n v="48.269999999999996"/>
    <n v="40.320000000000007"/>
    <x v="0"/>
    <x v="1"/>
    <s v="CL4874"/>
  </r>
  <r>
    <s v="V001384"/>
    <d v="2024-01-24T00:00:00"/>
    <s v="Negozio Verona Arena"/>
    <x v="8"/>
    <x v="8"/>
    <x v="2"/>
    <x v="13"/>
    <n v="5"/>
    <n v="4.93"/>
    <x v="222"/>
    <n v="3.09"/>
    <n v="40.1"/>
    <n v="24.65"/>
    <n v="15.450000000000003"/>
    <x v="2"/>
    <x v="0"/>
    <s v="No Data"/>
  </r>
  <r>
    <s v="V004514"/>
    <d v="2024-01-24T00:00:00"/>
    <s v="Negozio Milano Centro"/>
    <x v="1"/>
    <x v="1"/>
    <x v="1"/>
    <x v="24"/>
    <n v="3"/>
    <n v="11.09"/>
    <x v="223"/>
    <n v="6.07"/>
    <n v="51.48"/>
    <n v="33.269999999999996"/>
    <n v="18.21"/>
    <x v="3"/>
    <x v="1"/>
    <s v="CL3914"/>
  </r>
  <r>
    <s v="V002438"/>
    <d v="2024-01-24T00:00:00"/>
    <s v="Negozio Torino Porta Nuova"/>
    <x v="3"/>
    <x v="3"/>
    <x v="4"/>
    <x v="18"/>
    <n v="7"/>
    <n v="27.06"/>
    <x v="224"/>
    <n v="15.279999999999998"/>
    <n v="296.38"/>
    <n v="189.42"/>
    <n v="106.96000000000001"/>
    <x v="5"/>
    <x v="0"/>
    <s v="CL9658"/>
  </r>
  <r>
    <s v="V007581"/>
    <d v="2024-01-24T00:00:00"/>
    <s v="Negozio Bari Centro"/>
    <x v="9"/>
    <x v="9"/>
    <x v="4"/>
    <x v="15"/>
    <n v="2"/>
    <n v="33.799999999999997"/>
    <x v="225"/>
    <n v="29.35"/>
    <n v="126.3"/>
    <n v="67.599999999999994"/>
    <n v="58.7"/>
    <x v="4"/>
    <x v="1"/>
    <s v="CL8739"/>
  </r>
  <r>
    <s v="V005425"/>
    <d v="2024-01-24T00:00:00"/>
    <s v="Negozio Palermo Politeama"/>
    <x v="2"/>
    <x v="2"/>
    <x v="1"/>
    <x v="14"/>
    <n v="6"/>
    <n v="18.46"/>
    <x v="226"/>
    <n v="5.389999999999997"/>
    <n v="143.1"/>
    <n v="110.76"/>
    <n v="32.339999999999989"/>
    <x v="3"/>
    <x v="1"/>
    <s v="CL5820"/>
  </r>
  <r>
    <s v="V006586"/>
    <d v="2024-01-24T00:00:00"/>
    <s v="Negozio Bari Centro"/>
    <x v="9"/>
    <x v="9"/>
    <x v="0"/>
    <x v="19"/>
    <n v="3"/>
    <n v="35.590000000000003"/>
    <x v="227"/>
    <n v="16.809999999999995"/>
    <n v="157.19999999999999"/>
    <n v="106.77000000000001"/>
    <n v="50.429999999999978"/>
    <x v="0"/>
    <x v="0"/>
    <s v="No Data"/>
  </r>
  <r>
    <s v="V002063"/>
    <d v="2024-01-24T00:00:00"/>
    <s v="Negozio Verona Arena"/>
    <x v="8"/>
    <x v="8"/>
    <x v="0"/>
    <x v="16"/>
    <n v="4"/>
    <n v="47.6"/>
    <x v="228"/>
    <n v="23.690000000000005"/>
    <n v="285.16000000000003"/>
    <n v="190.4"/>
    <n v="94.760000000000019"/>
    <x v="2"/>
    <x v="0"/>
    <s v="CL1364"/>
  </r>
  <r>
    <s v="V000971"/>
    <d v="2024-01-25T00:00:00"/>
    <s v="Negozio Palermo Politeama"/>
    <x v="2"/>
    <x v="2"/>
    <x v="3"/>
    <x v="17"/>
    <n v="6"/>
    <n v="23.24"/>
    <x v="229"/>
    <n v="9.6800000000000033"/>
    <n v="197.52"/>
    <n v="139.44"/>
    <n v="58.080000000000013"/>
    <x v="0"/>
    <x v="1"/>
    <s v="CL4969"/>
  </r>
  <r>
    <s v="V000042"/>
    <d v="2024-01-25T00:00:00"/>
    <s v="Negozio Bologna Fiera"/>
    <x v="0"/>
    <x v="0"/>
    <x v="0"/>
    <x v="19"/>
    <n v="5"/>
    <n v="27.74680124223601"/>
    <x v="230"/>
    <n v="12.183198757763989"/>
    <n v="199.65"/>
    <n v="138.73400621118006"/>
    <n v="60.915993788819947"/>
    <x v="3"/>
    <x v="1"/>
    <s v="CL5564"/>
  </r>
  <r>
    <s v="V006550"/>
    <d v="2024-01-25T00:00:00"/>
    <s v="Negozio Roma Termini"/>
    <x v="5"/>
    <x v="5"/>
    <x v="0"/>
    <x v="1"/>
    <n v="4"/>
    <n v="6.47"/>
    <x v="231"/>
    <n v="4.8400000000000007"/>
    <n v="45.24"/>
    <n v="25.88"/>
    <n v="19.360000000000003"/>
    <x v="3"/>
    <x v="0"/>
    <s v="CL7348"/>
  </r>
  <r>
    <s v="V005210"/>
    <d v="2024-01-25T00:00:00"/>
    <s v="Negozio Bari Centro"/>
    <x v="9"/>
    <x v="9"/>
    <x v="1"/>
    <x v="24"/>
    <n v="5"/>
    <n v="37.9"/>
    <x v="232"/>
    <n v="12.480000000000004"/>
    <n v="251.9"/>
    <n v="189.5"/>
    <n v="62.400000000000006"/>
    <x v="3"/>
    <x v="2"/>
    <s v="CL6726"/>
  </r>
  <r>
    <s v="V004195"/>
    <d v="2024-01-25T00:00:00"/>
    <s v="Negozio Genova Porto"/>
    <x v="7"/>
    <x v="7"/>
    <x v="3"/>
    <x v="7"/>
    <n v="5"/>
    <n v="10.14"/>
    <x v="233"/>
    <n v="6.82"/>
    <n v="84.8"/>
    <n v="50.7"/>
    <n v="34.099999999999994"/>
    <x v="3"/>
    <x v="1"/>
    <s v="CL5818"/>
  </r>
  <r>
    <s v="V004159"/>
    <d v="2024-01-25T00:00:00"/>
    <s v="Negozio Palermo Politeama"/>
    <x v="2"/>
    <x v="2"/>
    <x v="4"/>
    <x v="15"/>
    <n v="9"/>
    <n v="34.1"/>
    <x v="234"/>
    <n v="21.93"/>
    <n v="504.27"/>
    <n v="306.90000000000003"/>
    <n v="197.36999999999995"/>
    <x v="2"/>
    <x v="0"/>
    <s v="CL3553"/>
  </r>
  <r>
    <s v="V006750"/>
    <d v="2024-01-25T00:00:00"/>
    <s v="Negozio Bologna Fiera"/>
    <x v="0"/>
    <x v="0"/>
    <x v="3"/>
    <x v="8"/>
    <n v="5"/>
    <n v="58.24"/>
    <x v="235"/>
    <n v="43.88"/>
    <n v="510.6"/>
    <n v="291.2"/>
    <n v="219.40000000000003"/>
    <x v="0"/>
    <x v="0"/>
    <s v="CL5924"/>
  </r>
  <r>
    <s v="V002748"/>
    <d v="2024-01-25T00:00:00"/>
    <s v="Negozio Napoli Chiaia"/>
    <x v="6"/>
    <x v="6"/>
    <x v="4"/>
    <x v="22"/>
    <n v="5"/>
    <n v="11.57"/>
    <x v="236"/>
    <n v="4.870000000000001"/>
    <n v="82.2"/>
    <n v="57.85"/>
    <n v="24.35"/>
    <x v="0"/>
    <x v="0"/>
    <s v="CL1621"/>
  </r>
  <r>
    <s v="V002411"/>
    <d v="2024-01-25T00:00:00"/>
    <s v="Negozio Bologna Fiera"/>
    <x v="0"/>
    <x v="0"/>
    <x v="1"/>
    <x v="24"/>
    <n v="9"/>
    <n v="28.54"/>
    <x v="237"/>
    <n v="12.530000000000001"/>
    <n v="369.63"/>
    <n v="256.86"/>
    <n v="112.76999999999998"/>
    <x v="3"/>
    <x v="0"/>
    <s v="CL4969"/>
  </r>
  <r>
    <s v="V005200"/>
    <d v="2024-01-25T00:00:00"/>
    <s v="Negozio Milano Centro"/>
    <x v="1"/>
    <x v="1"/>
    <x v="4"/>
    <x v="22"/>
    <n v="7"/>
    <n v="8.3699999999999992"/>
    <x v="238"/>
    <n v="6.8600000000000012"/>
    <n v="106.61"/>
    <n v="58.589999999999996"/>
    <n v="48.02"/>
    <x v="5"/>
    <x v="0"/>
    <s v="CL4852"/>
  </r>
  <r>
    <s v="V003339"/>
    <d v="2024-01-25T00:00:00"/>
    <s v="Negozio Bologna Fiera"/>
    <x v="0"/>
    <x v="0"/>
    <x v="1"/>
    <x v="14"/>
    <n v="3"/>
    <n v="15.38"/>
    <x v="239"/>
    <n v="11.109999999999998"/>
    <n v="79.47"/>
    <n v="46.14"/>
    <n v="33.33"/>
    <x v="0"/>
    <x v="1"/>
    <s v="CL1513"/>
  </r>
  <r>
    <s v="V001548"/>
    <d v="2024-01-25T00:00:00"/>
    <s v="Negozio Palermo Politeama"/>
    <x v="2"/>
    <x v="2"/>
    <x v="0"/>
    <x v="0"/>
    <n v="4"/>
    <n v="43.63"/>
    <x v="240"/>
    <n v="16.279999999999994"/>
    <n v="239.64"/>
    <n v="174.52"/>
    <n v="65.119999999999976"/>
    <x v="3"/>
    <x v="0"/>
    <s v="CL3823"/>
  </r>
  <r>
    <s v="V001605"/>
    <d v="2024-01-25T00:00:00"/>
    <s v="Negozio Genova Porto"/>
    <x v="7"/>
    <x v="7"/>
    <x v="0"/>
    <x v="16"/>
    <n v="4"/>
    <n v="39.119999999999997"/>
    <x v="241"/>
    <n v="16.440000000000005"/>
    <n v="222.24"/>
    <n v="156.47999999999999"/>
    <n v="65.760000000000019"/>
    <x v="3"/>
    <x v="2"/>
    <s v="CL4278"/>
  </r>
  <r>
    <s v="V005616"/>
    <d v="2024-01-25T00:00:00"/>
    <s v="Negozio Torino Porta Nuova"/>
    <x v="3"/>
    <x v="3"/>
    <x v="1"/>
    <x v="12"/>
    <n v="5"/>
    <n v="7.04"/>
    <x v="242"/>
    <n v="3.2800000000000002"/>
    <n v="51.6"/>
    <n v="35.200000000000003"/>
    <n v="16.399999999999999"/>
    <x v="0"/>
    <x v="0"/>
    <s v="CL6285"/>
  </r>
  <r>
    <s v="V007672"/>
    <d v="2024-01-25T00:00:00"/>
    <s v="Negozio Napoli Chiaia"/>
    <x v="6"/>
    <x v="6"/>
    <x v="1"/>
    <x v="2"/>
    <n v="6"/>
    <n v="103.63"/>
    <x v="243"/>
    <n v="44.070000000000022"/>
    <n v="886.2"/>
    <n v="621.78"/>
    <n v="264.42000000000007"/>
    <x v="5"/>
    <x v="2"/>
    <s v="No Data"/>
  </r>
  <r>
    <s v="V004736"/>
    <d v="2024-01-25T00:00:00"/>
    <s v="Negozio Torino Porta Nuova"/>
    <x v="3"/>
    <x v="3"/>
    <x v="0"/>
    <x v="19"/>
    <n v="6"/>
    <n v="24.17"/>
    <x v="244"/>
    <n v="13.699999999999996"/>
    <n v="227.22"/>
    <n v="145.02000000000001"/>
    <n v="82.199999999999989"/>
    <x v="2"/>
    <x v="2"/>
    <s v="CL8227"/>
  </r>
  <r>
    <s v="V001301"/>
    <d v="2024-01-25T00:00:00"/>
    <s v="Negozio Torino Porta Nuova"/>
    <x v="3"/>
    <x v="3"/>
    <x v="0"/>
    <x v="16"/>
    <n v="4"/>
    <n v="28.7"/>
    <x v="245"/>
    <n v="25.430000000000003"/>
    <n v="216.52"/>
    <n v="114.8"/>
    <n v="101.72000000000001"/>
    <x v="2"/>
    <x v="2"/>
    <s v="CL5463"/>
  </r>
  <r>
    <s v="V007285"/>
    <d v="2024-01-26T00:00:00"/>
    <s v="Negozio Palermo Politeama"/>
    <x v="2"/>
    <x v="2"/>
    <x v="4"/>
    <x v="6"/>
    <n v="9"/>
    <n v="23.73"/>
    <x v="246"/>
    <n v="18.650000000000002"/>
    <n v="381.42"/>
    <n v="213.57"/>
    <n v="167.85000000000002"/>
    <x v="1"/>
    <x v="2"/>
    <s v="CL7631"/>
  </r>
  <r>
    <s v="V001262"/>
    <d v="2024-01-26T00:00:00"/>
    <s v="Negozio Palermo Politeama"/>
    <x v="2"/>
    <x v="2"/>
    <x v="0"/>
    <x v="16"/>
    <n v="2"/>
    <n v="39.94"/>
    <x v="247"/>
    <n v="23.480000000000004"/>
    <n v="126.84"/>
    <n v="79.88"/>
    <n v="46.960000000000008"/>
    <x v="4"/>
    <x v="1"/>
    <s v="CL7686"/>
  </r>
  <r>
    <s v="V002681"/>
    <d v="2024-01-26T00:00:00"/>
    <s v="Negozio Genova Porto"/>
    <x v="7"/>
    <x v="7"/>
    <x v="2"/>
    <x v="11"/>
    <n v="4"/>
    <n v="4.8"/>
    <x v="248"/>
    <n v="1.9000000000000004"/>
    <n v="26.8"/>
    <n v="19.2"/>
    <n v="7.6000000000000014"/>
    <x v="3"/>
    <x v="2"/>
    <s v="CL5412"/>
  </r>
  <r>
    <s v="V003406"/>
    <d v="2024-01-26T00:00:00"/>
    <s v="Negozio Milano Centro"/>
    <x v="1"/>
    <x v="1"/>
    <x v="0"/>
    <x v="19"/>
    <n v="3"/>
    <n v="37.549999999999997"/>
    <x v="249"/>
    <n v="31.980000000000004"/>
    <n v="208.59"/>
    <n v="112.64999999999999"/>
    <n v="95.940000000000012"/>
    <x v="2"/>
    <x v="2"/>
    <s v="CL2395"/>
  </r>
  <r>
    <s v="V005408"/>
    <d v="2024-01-26T00:00:00"/>
    <s v="Negozio Milano Centro"/>
    <x v="1"/>
    <x v="1"/>
    <x v="3"/>
    <x v="23"/>
    <n v="6"/>
    <n v="27.49"/>
    <x v="250"/>
    <n v="16.320000000000004"/>
    <n v="262.86"/>
    <n v="164.94"/>
    <n v="97.920000000000016"/>
    <x v="2"/>
    <x v="1"/>
    <s v="CL9012"/>
  </r>
  <r>
    <s v="V006087"/>
    <d v="2024-01-26T00:00:00"/>
    <s v="Negozio Napoli Chiaia"/>
    <x v="6"/>
    <x v="6"/>
    <x v="3"/>
    <x v="8"/>
    <n v="5"/>
    <n v="66.39"/>
    <x v="251"/>
    <n v="102.31599999999999"/>
    <n v="843.53"/>
    <n v="331.95"/>
    <n v="511.58"/>
    <x v="2"/>
    <x v="0"/>
    <s v="CL6515"/>
  </r>
  <r>
    <s v="V006473"/>
    <d v="2024-01-26T00:00:00"/>
    <s v="Negozio Roma Termini"/>
    <x v="5"/>
    <x v="5"/>
    <x v="4"/>
    <x v="18"/>
    <n v="2"/>
    <n v="13.5"/>
    <x v="252"/>
    <n v="7.27"/>
    <n v="41.54"/>
    <n v="27"/>
    <n v="14.54"/>
    <x v="4"/>
    <x v="0"/>
    <s v="CL5848"/>
  </r>
  <r>
    <s v="V003231"/>
    <d v="2024-01-26T00:00:00"/>
    <s v="Negozio Roma Termini"/>
    <x v="5"/>
    <x v="5"/>
    <x v="1"/>
    <x v="12"/>
    <n v="8"/>
    <n v="9.56"/>
    <x v="253"/>
    <n v="2.629999999999999"/>
    <n v="97.52"/>
    <n v="76.48"/>
    <n v="21.039999999999992"/>
    <x v="2"/>
    <x v="1"/>
    <s v="No Data"/>
  </r>
  <r>
    <s v="V001307"/>
    <d v="2024-01-26T00:00:00"/>
    <s v="Negozio Bari Centro"/>
    <x v="9"/>
    <x v="9"/>
    <x v="2"/>
    <x v="3"/>
    <n v="4"/>
    <n v="7.4"/>
    <x v="254"/>
    <n v="4.57"/>
    <n v="47.88"/>
    <n v="29.6"/>
    <n v="18.28"/>
    <x v="2"/>
    <x v="2"/>
    <s v="CL7059"/>
  </r>
  <r>
    <s v="V005406"/>
    <d v="2024-01-27T00:00:00"/>
    <s v="Negozio Bari Centro"/>
    <x v="9"/>
    <x v="9"/>
    <x v="1"/>
    <x v="24"/>
    <n v="5"/>
    <n v="39.090000000000003"/>
    <x v="255"/>
    <n v="29.78"/>
    <n v="344.35"/>
    <n v="195.45000000000002"/>
    <n v="148.9"/>
    <x v="2"/>
    <x v="0"/>
    <s v="CL2458"/>
  </r>
  <r>
    <s v="V005256"/>
    <d v="2024-01-27T00:00:00"/>
    <s v="Negozio Firenze Duomo"/>
    <x v="4"/>
    <x v="4"/>
    <x v="2"/>
    <x v="3"/>
    <n v="4"/>
    <n v="12.54"/>
    <x v="256"/>
    <n v="11.16"/>
    <n v="94.8"/>
    <n v="50.16"/>
    <n v="44.64"/>
    <x v="0"/>
    <x v="2"/>
    <s v="CL5053"/>
  </r>
  <r>
    <s v="V005701"/>
    <d v="2024-01-27T00:00:00"/>
    <s v="Negozio Napoli Chiaia"/>
    <x v="6"/>
    <x v="6"/>
    <x v="2"/>
    <x v="4"/>
    <n v="6"/>
    <n v="9.5793805309734541"/>
    <x v="257"/>
    <n v="10.240619469026546"/>
    <n v="118.92"/>
    <n v="57.476283185840728"/>
    <n v="61.443716814159274"/>
    <x v="3"/>
    <x v="2"/>
    <s v="CL6152"/>
  </r>
  <r>
    <s v="V005013"/>
    <d v="2024-01-27T00:00:00"/>
    <s v="Negozio Napoli Chiaia"/>
    <x v="6"/>
    <x v="6"/>
    <x v="2"/>
    <x v="10"/>
    <n v="7"/>
    <n v="48.27"/>
    <x v="258"/>
    <n v="34.389999999999993"/>
    <n v="578.62"/>
    <n v="337.89000000000004"/>
    <n v="240.72999999999996"/>
    <x v="3"/>
    <x v="0"/>
    <s v="CL1480"/>
  </r>
  <r>
    <s v="V006187"/>
    <d v="2024-01-27T00:00:00"/>
    <s v="Negozio Milano Centro"/>
    <x v="1"/>
    <x v="1"/>
    <x v="3"/>
    <x v="17"/>
    <n v="5"/>
    <n v="15.43"/>
    <x v="259"/>
    <n v="7.8299999999999983"/>
    <n v="116.3"/>
    <n v="77.150000000000006"/>
    <n v="39.149999999999991"/>
    <x v="2"/>
    <x v="0"/>
    <s v="CL6626"/>
  </r>
  <r>
    <s v="V002743"/>
    <d v="2024-01-27T00:00:00"/>
    <s v="Negozio Bari Centro"/>
    <x v="9"/>
    <x v="9"/>
    <x v="2"/>
    <x v="10"/>
    <n v="4"/>
    <n v="36.33"/>
    <x v="260"/>
    <n v="17.660000000000004"/>
    <n v="215.96"/>
    <n v="145.32"/>
    <n v="70.640000000000015"/>
    <x v="5"/>
    <x v="0"/>
    <s v="CL7636"/>
  </r>
  <r>
    <s v="V005058"/>
    <d v="2024-01-27T00:00:00"/>
    <s v="Negozio Palermo Politeama"/>
    <x v="2"/>
    <x v="2"/>
    <x v="1"/>
    <x v="20"/>
    <n v="4"/>
    <n v="17.34"/>
    <x v="261"/>
    <n v="5.43"/>
    <n v="91.08"/>
    <n v="69.36"/>
    <n v="21.72"/>
    <x v="5"/>
    <x v="0"/>
    <s v="CL7935"/>
  </r>
  <r>
    <s v="V001238"/>
    <d v="2024-01-27T00:00:00"/>
    <s v="Negozio Napoli Chiaia"/>
    <x v="6"/>
    <x v="6"/>
    <x v="0"/>
    <x v="19"/>
    <n v="4"/>
    <n v="24.81"/>
    <x v="262"/>
    <n v="9.84"/>
    <n v="138.6"/>
    <n v="99.24"/>
    <n v="39.36"/>
    <x v="3"/>
    <x v="2"/>
    <s v="CL8899"/>
  </r>
  <r>
    <s v="V005322"/>
    <d v="2024-01-27T00:00:00"/>
    <s v="Negozio Bologna Fiera"/>
    <x v="0"/>
    <x v="0"/>
    <x v="3"/>
    <x v="8"/>
    <n v="6"/>
    <n v="38.82"/>
    <x v="263"/>
    <n v="27.589999999999996"/>
    <n v="398.46"/>
    <n v="232.92000000000002"/>
    <n v="165.53999999999996"/>
    <x v="2"/>
    <x v="1"/>
    <s v="CL1254"/>
  </r>
  <r>
    <s v="V002470"/>
    <d v="2024-01-27T00:00:00"/>
    <s v="Negozio Bologna Fiera"/>
    <x v="0"/>
    <x v="0"/>
    <x v="4"/>
    <x v="22"/>
    <n v="6"/>
    <n v="5.25"/>
    <x v="264"/>
    <n v="4.1099999999999994"/>
    <n v="56.16"/>
    <n v="31.5"/>
    <n v="24.659999999999997"/>
    <x v="5"/>
    <x v="2"/>
    <s v="CL4277"/>
  </r>
  <r>
    <s v="V001805"/>
    <d v="2024-01-27T00:00:00"/>
    <s v="Negozio Milano Centro"/>
    <x v="1"/>
    <x v="1"/>
    <x v="2"/>
    <x v="13"/>
    <n v="5.9999999999999991"/>
    <n v="4.3099999999999996"/>
    <x v="0"/>
    <n v="1.2700000000000005"/>
    <n v="33.479999999999997"/>
    <n v="25.859999999999992"/>
    <n v="7.6200000000000045"/>
    <x v="0"/>
    <x v="1"/>
    <s v="CL7210"/>
  </r>
  <r>
    <s v="V004433"/>
    <d v="2024-01-27T00:00:00"/>
    <s v="Negozio Roma Termini"/>
    <x v="5"/>
    <x v="5"/>
    <x v="2"/>
    <x v="11"/>
    <n v="4"/>
    <n v="3.08"/>
    <x v="265"/>
    <n v="1.4900000000000002"/>
    <n v="18.28"/>
    <n v="12.32"/>
    <n v="5.9600000000000009"/>
    <x v="1"/>
    <x v="2"/>
    <s v="No Data"/>
  </r>
  <r>
    <s v="V007596"/>
    <d v="2024-01-27T00:00:00"/>
    <s v="Negozio Palermo Politeama"/>
    <x v="2"/>
    <x v="2"/>
    <x v="4"/>
    <x v="9"/>
    <n v="4"/>
    <n v="14.85"/>
    <x v="266"/>
    <n v="12.139999999999999"/>
    <n v="107.96"/>
    <n v="59.4"/>
    <n v="48.559999999999995"/>
    <x v="0"/>
    <x v="1"/>
    <s v="CL3562"/>
  </r>
  <r>
    <s v="V003002"/>
    <d v="2024-01-28T00:00:00"/>
    <s v="Negozio Palermo Politeama"/>
    <x v="2"/>
    <x v="2"/>
    <x v="1"/>
    <x v="2"/>
    <n v="3"/>
    <n v="106.44"/>
    <x v="267"/>
    <n v="32.28"/>
    <n v="416.16"/>
    <n v="319.32"/>
    <n v="96.840000000000032"/>
    <x v="5"/>
    <x v="0"/>
    <s v="CL9418"/>
  </r>
  <r>
    <s v="V003590"/>
    <d v="2024-01-28T00:00:00"/>
    <s v="Negozio Firenze Duomo"/>
    <x v="4"/>
    <x v="4"/>
    <x v="0"/>
    <x v="16"/>
    <n v="7"/>
    <n v="45.8"/>
    <x v="268"/>
    <n v="36.03"/>
    <n v="572.80999999999995"/>
    <n v="320.59999999999997"/>
    <n v="252.20999999999998"/>
    <x v="2"/>
    <x v="2"/>
    <s v="CL5494"/>
  </r>
  <r>
    <s v="V005713"/>
    <d v="2024-01-28T00:00:00"/>
    <s v="Negozio Firenze Duomo"/>
    <x v="4"/>
    <x v="4"/>
    <x v="1"/>
    <x v="12"/>
    <n v="5"/>
    <n v="7.96"/>
    <x v="269"/>
    <n v="5.080000000000001"/>
    <n v="65.2"/>
    <n v="39.799999999999997"/>
    <n v="25.400000000000006"/>
    <x v="1"/>
    <x v="1"/>
    <s v="CL7287"/>
  </r>
  <r>
    <s v="V004772"/>
    <d v="2024-01-28T00:00:00"/>
    <s v="Negozio Milano Centro"/>
    <x v="1"/>
    <x v="1"/>
    <x v="4"/>
    <x v="22"/>
    <n v="6"/>
    <n v="6.8"/>
    <x v="270"/>
    <n v="4.1399999999999997"/>
    <n v="65.64"/>
    <n v="40.799999999999997"/>
    <n v="24.840000000000003"/>
    <x v="0"/>
    <x v="0"/>
    <s v="CL1161"/>
  </r>
  <r>
    <s v="V002253"/>
    <d v="2024-01-28T00:00:00"/>
    <s v="Negozio Bologna Fiera"/>
    <x v="0"/>
    <x v="0"/>
    <x v="3"/>
    <x v="8"/>
    <n v="4"/>
    <n v="51.22"/>
    <x v="271"/>
    <n v="33.909999999999997"/>
    <n v="340.52"/>
    <n v="204.88"/>
    <n v="135.63999999999999"/>
    <x v="0"/>
    <x v="2"/>
    <s v="No Data"/>
  </r>
  <r>
    <s v="V000835"/>
    <d v="2024-01-28T00:00:00"/>
    <s v="Negozio Milano Centro"/>
    <x v="1"/>
    <x v="1"/>
    <x v="1"/>
    <x v="24"/>
    <n v="3"/>
    <n v="23.67"/>
    <x v="272"/>
    <n v="19.499999999999993"/>
    <n v="129.51"/>
    <n v="71.010000000000005"/>
    <n v="58.499999999999986"/>
    <x v="2"/>
    <x v="0"/>
    <s v="CL4961"/>
  </r>
  <r>
    <s v="V004081"/>
    <d v="2024-01-28T00:00:00"/>
    <s v="Negozio Torino Porta Nuova"/>
    <x v="3"/>
    <x v="3"/>
    <x v="1"/>
    <x v="24"/>
    <n v="4"/>
    <n v="39.21"/>
    <x v="273"/>
    <n v="26.869999999999997"/>
    <n v="264.32"/>
    <n v="156.84"/>
    <n v="107.47999999999999"/>
    <x v="0"/>
    <x v="2"/>
    <s v="CL9289"/>
  </r>
  <r>
    <s v="V005562"/>
    <d v="2024-01-28T00:00:00"/>
    <s v="Negozio Bologna Fiera"/>
    <x v="0"/>
    <x v="0"/>
    <x v="4"/>
    <x v="18"/>
    <n v="5"/>
    <n v="28.56"/>
    <x v="274"/>
    <n v="13.670000000000005"/>
    <n v="211.15"/>
    <n v="142.79999999999998"/>
    <n v="68.350000000000023"/>
    <x v="5"/>
    <x v="2"/>
    <s v="CL9810"/>
  </r>
  <r>
    <s v="V003064"/>
    <d v="2024-01-28T00:00:00"/>
    <s v="Negozio Palermo Politeama"/>
    <x v="2"/>
    <x v="2"/>
    <x v="2"/>
    <x v="10"/>
    <n v="8"/>
    <n v="50.18"/>
    <x v="275"/>
    <n v="18.190000000000005"/>
    <n v="546.96"/>
    <n v="401.44"/>
    <n v="145.52000000000004"/>
    <x v="0"/>
    <x v="2"/>
    <s v="CL6235"/>
  </r>
  <r>
    <s v="V001443"/>
    <d v="2024-01-28T00:00:00"/>
    <s v="Negozio Napoli Chiaia"/>
    <x v="6"/>
    <x v="6"/>
    <x v="0"/>
    <x v="19"/>
    <n v="5"/>
    <n v="27.74680124223601"/>
    <x v="276"/>
    <n v="25.043198757763989"/>
    <n v="263.95"/>
    <n v="138.73400621118006"/>
    <n v="125.21599378881993"/>
    <x v="2"/>
    <x v="2"/>
    <s v="CL7145"/>
  </r>
  <r>
    <s v="V002166"/>
    <d v="2024-01-28T00:00:00"/>
    <s v="Negozio Genova Porto"/>
    <x v="7"/>
    <x v="7"/>
    <x v="4"/>
    <x v="22"/>
    <n v="6"/>
    <n v="6.46"/>
    <x v="277"/>
    <n v="2.0300000000000002"/>
    <n v="50.94"/>
    <n v="38.76"/>
    <n v="12.18"/>
    <x v="5"/>
    <x v="0"/>
    <s v="CL8940"/>
  </r>
  <r>
    <s v="V001637"/>
    <d v="2024-01-28T00:00:00"/>
    <s v="Negozio Verona Arena"/>
    <x v="8"/>
    <x v="8"/>
    <x v="0"/>
    <x v="0"/>
    <n v="3"/>
    <n v="40.11"/>
    <x v="278"/>
    <n v="8.7999999999999972"/>
    <n v="146.72999999999999"/>
    <n v="120.33"/>
    <n v="26.399999999999991"/>
    <x v="0"/>
    <x v="2"/>
    <s v="CL2422"/>
  </r>
  <r>
    <s v="V006400"/>
    <d v="2024-01-29T00:00:00"/>
    <s v="Negozio Milano Centro"/>
    <x v="1"/>
    <x v="1"/>
    <x v="2"/>
    <x v="11"/>
    <n v="5.9999999999999991"/>
    <n v="5.24"/>
    <x v="0"/>
    <n v="1.8399999999999999"/>
    <n v="42.48"/>
    <n v="31.439999999999998"/>
    <n v="11.04"/>
    <x v="0"/>
    <x v="1"/>
    <s v="CL5972"/>
  </r>
  <r>
    <s v="V004086"/>
    <d v="2024-01-29T00:00:00"/>
    <s v="Negozio Bari Centro"/>
    <x v="9"/>
    <x v="9"/>
    <x v="2"/>
    <x v="11"/>
    <n v="9"/>
    <n v="2.64"/>
    <x v="279"/>
    <n v="1.6099999999999999"/>
    <n v="38.25"/>
    <n v="23.76"/>
    <n v="14.489999999999998"/>
    <x v="0"/>
    <x v="2"/>
    <s v="No Data"/>
  </r>
  <r>
    <s v="V004030"/>
    <d v="2024-01-29T00:00:00"/>
    <s v="Negozio Genova Porto"/>
    <x v="7"/>
    <x v="7"/>
    <x v="1"/>
    <x v="20"/>
    <n v="1"/>
    <n v="26.41"/>
    <x v="280"/>
    <n v="106.83000000000001"/>
    <n v="133.24"/>
    <n v="26.41"/>
    <n v="106.83000000000001"/>
    <x v="0"/>
    <x v="2"/>
    <s v="CL9144"/>
  </r>
  <r>
    <s v="V002664"/>
    <d v="2024-01-29T00:00:00"/>
    <s v="Negozio Palermo Politeama"/>
    <x v="2"/>
    <x v="2"/>
    <x v="3"/>
    <x v="23"/>
    <n v="5"/>
    <n v="21.73"/>
    <x v="281"/>
    <n v="17.169999999999998"/>
    <n v="194.5"/>
    <n v="108.65"/>
    <n v="85.85"/>
    <x v="0"/>
    <x v="0"/>
    <s v="CL6922"/>
  </r>
  <r>
    <s v="V007799"/>
    <d v="2024-01-29T00:00:00"/>
    <s v="Negozio Torino Porta Nuova"/>
    <x v="3"/>
    <x v="3"/>
    <x v="3"/>
    <x v="17"/>
    <n v="4"/>
    <n v="21.52"/>
    <x v="282"/>
    <n v="17.529999999999998"/>
    <n v="156.19999999999999"/>
    <n v="86.08"/>
    <n v="70.11999999999999"/>
    <x v="3"/>
    <x v="0"/>
    <s v="CL5144"/>
  </r>
  <r>
    <s v="V002146"/>
    <d v="2024-01-29T00:00:00"/>
    <s v="Negozio Genova Porto"/>
    <x v="7"/>
    <x v="7"/>
    <x v="3"/>
    <x v="8"/>
    <n v="7"/>
    <n v="61.61"/>
    <x v="283"/>
    <n v="19.86"/>
    <n v="570.29"/>
    <n v="431.27"/>
    <n v="139.01999999999998"/>
    <x v="1"/>
    <x v="1"/>
    <s v="CL8649"/>
  </r>
  <r>
    <s v="V004199"/>
    <d v="2024-01-29T00:00:00"/>
    <s v="Negozio Roma Termini"/>
    <x v="5"/>
    <x v="5"/>
    <x v="3"/>
    <x v="5"/>
    <n v="5"/>
    <n v="26.15"/>
    <x v="284"/>
    <n v="8.8399999999999963"/>
    <n v="174.95"/>
    <n v="130.75"/>
    <n v="44.199999999999989"/>
    <x v="2"/>
    <x v="2"/>
    <s v="CL9751"/>
  </r>
  <r>
    <s v="V006742"/>
    <d v="2024-01-29T00:00:00"/>
    <s v="Negozio Napoli Chiaia"/>
    <x v="6"/>
    <x v="6"/>
    <x v="2"/>
    <x v="10"/>
    <n v="4"/>
    <n v="33.18"/>
    <x v="230"/>
    <n v="6.75"/>
    <n v="159.72"/>
    <n v="132.72"/>
    <n v="27"/>
    <x v="1"/>
    <x v="0"/>
    <s v="CL6704"/>
  </r>
  <r>
    <s v="V002718"/>
    <d v="2024-01-29T00:00:00"/>
    <s v="Negozio Roma Termini"/>
    <x v="5"/>
    <x v="5"/>
    <x v="3"/>
    <x v="5"/>
    <n v="5"/>
    <n v="19.78"/>
    <x v="285"/>
    <n v="17.670000000000002"/>
    <n v="187.25"/>
    <n v="98.9"/>
    <n v="88.35"/>
    <x v="3"/>
    <x v="0"/>
    <s v="CL9959"/>
  </r>
  <r>
    <s v="V004022"/>
    <d v="2024-01-29T00:00:00"/>
    <s v="Negozio Milano Centro"/>
    <x v="1"/>
    <x v="1"/>
    <x v="3"/>
    <x v="17"/>
    <n v="8"/>
    <n v="15.16"/>
    <x v="286"/>
    <n v="6.48"/>
    <n v="173.12"/>
    <n v="121.28"/>
    <n v="51.84"/>
    <x v="0"/>
    <x v="2"/>
    <s v="CL2678"/>
  </r>
  <r>
    <s v="V000785"/>
    <d v="2024-01-29T00:00:00"/>
    <s v="Negozio Roma Termini"/>
    <x v="5"/>
    <x v="5"/>
    <x v="0"/>
    <x v="21"/>
    <n v="6"/>
    <n v="19.600000000000001"/>
    <x v="287"/>
    <n v="9.9999999999999964"/>
    <n v="177.6"/>
    <n v="117.60000000000001"/>
    <n v="59.999999999999986"/>
    <x v="1"/>
    <x v="2"/>
    <s v="No Data"/>
  </r>
  <r>
    <s v="V000749"/>
    <d v="2024-01-30T00:00:00"/>
    <s v="Negozio Firenze Duomo"/>
    <x v="4"/>
    <x v="4"/>
    <x v="2"/>
    <x v="11"/>
    <n v="4"/>
    <n v="5.08"/>
    <x v="288"/>
    <n v="2.5300000000000002"/>
    <n v="30.44"/>
    <n v="20.32"/>
    <n v="10.120000000000001"/>
    <x v="2"/>
    <x v="0"/>
    <s v="CL3332"/>
  </r>
  <r>
    <s v="V006026"/>
    <d v="2024-01-30T00:00:00"/>
    <s v="Negozio Napoli Chiaia"/>
    <x v="6"/>
    <x v="6"/>
    <x v="2"/>
    <x v="4"/>
    <n v="5"/>
    <n v="14.75"/>
    <x v="289"/>
    <n v="6.73"/>
    <n v="107.4"/>
    <n v="73.75"/>
    <n v="33.650000000000006"/>
    <x v="2"/>
    <x v="2"/>
    <s v="CL4918"/>
  </r>
  <r>
    <s v="V007467"/>
    <d v="2024-01-30T00:00:00"/>
    <s v="Negozio Milano Centro"/>
    <x v="1"/>
    <x v="1"/>
    <x v="0"/>
    <x v="0"/>
    <n v="4"/>
    <n v="37.5"/>
    <x v="290"/>
    <n v="10.920000000000002"/>
    <n v="193.68"/>
    <n v="150"/>
    <n v="43.680000000000007"/>
    <x v="1"/>
    <x v="0"/>
    <s v="CL1718"/>
  </r>
  <r>
    <s v="V000106"/>
    <d v="2024-01-30T00:00:00"/>
    <s v="Negozio Bari Centro"/>
    <x v="9"/>
    <x v="9"/>
    <x v="3"/>
    <x v="7"/>
    <n v="7"/>
    <n v="10.64"/>
    <x v="291"/>
    <n v="5.57"/>
    <n v="113.47"/>
    <n v="74.48"/>
    <n v="38.989999999999995"/>
    <x v="0"/>
    <x v="2"/>
    <s v="CL5806"/>
  </r>
  <r>
    <s v="V007326"/>
    <d v="2024-01-30T00:00:00"/>
    <s v="Negozio Verona Arena"/>
    <x v="8"/>
    <x v="8"/>
    <x v="4"/>
    <x v="9"/>
    <n v="5"/>
    <n v="16.47"/>
    <x v="292"/>
    <n v="6.6999999999999993"/>
    <n v="115.85"/>
    <n v="82.35"/>
    <n v="33.5"/>
    <x v="0"/>
    <x v="2"/>
    <s v="CL7105"/>
  </r>
  <r>
    <s v="V006191"/>
    <d v="2024-01-30T00:00:00"/>
    <s v="Negozio Firenze Duomo"/>
    <x v="4"/>
    <x v="4"/>
    <x v="2"/>
    <x v="3"/>
    <n v="3"/>
    <n v="9.33"/>
    <x v="293"/>
    <n v="4.8100000000000005"/>
    <n v="42.42"/>
    <n v="27.990000000000002"/>
    <n v="14.43"/>
    <x v="4"/>
    <x v="2"/>
    <s v="CL7429"/>
  </r>
  <r>
    <s v="V000764"/>
    <d v="2024-01-31T00:00:00"/>
    <s v="Negozio Bari Centro"/>
    <x v="9"/>
    <x v="9"/>
    <x v="4"/>
    <x v="15"/>
    <n v="5"/>
    <n v="18.23"/>
    <x v="294"/>
    <n v="7.4499999999999993"/>
    <n v="128.4"/>
    <n v="91.15"/>
    <n v="37.25"/>
    <x v="0"/>
    <x v="2"/>
    <s v="CL9161"/>
  </r>
  <r>
    <s v="V003530"/>
    <d v="2024-01-31T00:00:00"/>
    <s v="Negozio Verona Arena"/>
    <x v="8"/>
    <x v="8"/>
    <x v="0"/>
    <x v="19"/>
    <n v="3"/>
    <n v="38.1"/>
    <x v="295"/>
    <n v="11.740000000000002"/>
    <n v="149.52000000000001"/>
    <n v="114.30000000000001"/>
    <n v="35.22"/>
    <x v="2"/>
    <x v="2"/>
    <s v="CL7205"/>
  </r>
  <r>
    <s v="V004410"/>
    <d v="2024-01-31T00:00:00"/>
    <s v="Negozio Bologna Fiera"/>
    <x v="0"/>
    <x v="0"/>
    <x v="3"/>
    <x v="23"/>
    <n v="5"/>
    <n v="24.73"/>
    <x v="87"/>
    <n v="10.750000000000004"/>
    <n v="177.4"/>
    <n v="123.65"/>
    <n v="53.75"/>
    <x v="1"/>
    <x v="1"/>
    <s v="CL7463"/>
  </r>
  <r>
    <s v="V003834"/>
    <d v="2024-01-31T00:00:00"/>
    <s v="Negozio Verona Arena"/>
    <x v="8"/>
    <x v="8"/>
    <x v="4"/>
    <x v="6"/>
    <n v="2"/>
    <n v="36.74"/>
    <x v="296"/>
    <n v="15.329999999999998"/>
    <n v="104.14"/>
    <n v="73.48"/>
    <n v="30.659999999999997"/>
    <x v="4"/>
    <x v="3"/>
    <s v="CL8319"/>
  </r>
  <r>
    <s v="V005595"/>
    <d v="2024-01-31T00:00:00"/>
    <s v="Negozio Napoli Chiaia"/>
    <x v="6"/>
    <x v="6"/>
    <x v="2"/>
    <x v="11"/>
    <n v="7"/>
    <n v="2.23"/>
    <x v="297"/>
    <n v="1.2800000000000002"/>
    <n v="24.57"/>
    <n v="15.61"/>
    <n v="8.9600000000000009"/>
    <x v="5"/>
    <x v="0"/>
    <s v="CL2400"/>
  </r>
  <r>
    <s v="V007198"/>
    <d v="2024-01-31T00:00:00"/>
    <s v="Negozio Firenze Duomo"/>
    <x v="4"/>
    <x v="4"/>
    <x v="3"/>
    <x v="23"/>
    <n v="8"/>
    <n v="15.88"/>
    <x v="298"/>
    <n v="10.979999999999999"/>
    <n v="214.88"/>
    <n v="127.04"/>
    <n v="87.839999999999989"/>
    <x v="2"/>
    <x v="1"/>
    <s v="CL7332"/>
  </r>
  <r>
    <s v="V004212"/>
    <d v="2024-01-31T00:00:00"/>
    <s v="Negozio Torino Porta Nuova"/>
    <x v="3"/>
    <x v="3"/>
    <x v="0"/>
    <x v="16"/>
    <n v="4"/>
    <n v="36.1"/>
    <x v="299"/>
    <n v="20.68"/>
    <n v="227.12"/>
    <n v="144.4"/>
    <n v="82.72"/>
    <x v="2"/>
    <x v="3"/>
    <s v="CL9241"/>
  </r>
  <r>
    <s v="V002970"/>
    <d v="2024-01-31T00:00:00"/>
    <s v="Negozio Firenze Duomo"/>
    <x v="4"/>
    <x v="4"/>
    <x v="4"/>
    <x v="18"/>
    <n v="4"/>
    <n v="20.76"/>
    <x v="300"/>
    <n v="7.2899999999999991"/>
    <n v="112.2"/>
    <n v="83.04"/>
    <n v="29.159999999999997"/>
    <x v="2"/>
    <x v="1"/>
    <s v="CL9593"/>
  </r>
  <r>
    <s v="V006701"/>
    <d v="2024-01-31T00:00:00"/>
    <s v="Negozio Verona Arena"/>
    <x v="8"/>
    <x v="8"/>
    <x v="3"/>
    <x v="17"/>
    <n v="1"/>
    <n v="12.09"/>
    <x v="0"/>
    <n v="3.66"/>
    <n v="15.75"/>
    <n v="12.09"/>
    <n v="3.66"/>
    <x v="5"/>
    <x v="1"/>
    <s v="CL7586"/>
  </r>
  <r>
    <s v="V004327"/>
    <d v="2024-02-01T00:00:00"/>
    <s v="Negozio Roma Termini"/>
    <x v="5"/>
    <x v="5"/>
    <x v="2"/>
    <x v="13"/>
    <n v="3"/>
    <n v="4.13"/>
    <x v="301"/>
    <n v="2.7900000000000009"/>
    <n v="20.76"/>
    <n v="12.39"/>
    <n v="8.370000000000001"/>
    <x v="3"/>
    <x v="2"/>
    <s v="CL6360"/>
  </r>
  <r>
    <s v="V007661"/>
    <d v="2024-02-01T00:00:00"/>
    <s v="Negozio Genova Porto"/>
    <x v="7"/>
    <x v="7"/>
    <x v="1"/>
    <x v="20"/>
    <n v="3"/>
    <n v="49.53"/>
    <x v="302"/>
    <n v="36.499999999999986"/>
    <n v="258.08999999999997"/>
    <n v="148.59"/>
    <n v="109.49999999999997"/>
    <x v="2"/>
    <x v="0"/>
    <s v="CL9029"/>
  </r>
  <r>
    <s v="V003429"/>
    <d v="2024-02-01T00:00:00"/>
    <s v="Negozio Verona Arena"/>
    <x v="8"/>
    <x v="8"/>
    <x v="0"/>
    <x v="19"/>
    <n v="6"/>
    <n v="23.63"/>
    <x v="303"/>
    <n v="18.261666666666667"/>
    <n v="251.35"/>
    <n v="141.78"/>
    <n v="109.57"/>
    <x v="1"/>
    <x v="1"/>
    <s v="CL6427"/>
  </r>
  <r>
    <s v="V000347"/>
    <d v="2024-02-01T00:00:00"/>
    <s v="Negozio Bologna Fiera"/>
    <x v="0"/>
    <x v="0"/>
    <x v="2"/>
    <x v="3"/>
    <n v="6"/>
    <n v="7.69"/>
    <x v="304"/>
    <n v="4.1500000000000012"/>
    <n v="71.040000000000006"/>
    <n v="46.14"/>
    <n v="24.900000000000006"/>
    <x v="2"/>
    <x v="0"/>
    <s v="CL5093"/>
  </r>
  <r>
    <s v="V004801"/>
    <d v="2024-02-01T00:00:00"/>
    <s v="Negozio Roma Termini"/>
    <x v="5"/>
    <x v="5"/>
    <x v="4"/>
    <x v="22"/>
    <n v="5"/>
    <n v="5.13"/>
    <x v="305"/>
    <n v="3.8600000000000003"/>
    <n v="44.95"/>
    <n v="25.65"/>
    <n v="19.300000000000004"/>
    <x v="0"/>
    <x v="0"/>
    <s v="CL5950"/>
  </r>
  <r>
    <s v="V005925"/>
    <d v="2024-02-01T00:00:00"/>
    <s v="Negozio Bari Centro"/>
    <x v="9"/>
    <x v="9"/>
    <x v="0"/>
    <x v="16"/>
    <n v="3"/>
    <n v="42.31"/>
    <x v="306"/>
    <n v="16.919999999999995"/>
    <n v="177.69"/>
    <n v="126.93"/>
    <n v="50.759999999999991"/>
    <x v="5"/>
    <x v="2"/>
    <s v="CL7945"/>
  </r>
  <r>
    <s v="V001074"/>
    <d v="2024-02-01T00:00:00"/>
    <s v="Negozio Napoli Chiaia"/>
    <x v="6"/>
    <x v="6"/>
    <x v="3"/>
    <x v="5"/>
    <n v="4"/>
    <n v="20.97"/>
    <x v="307"/>
    <n v="18.68"/>
    <n v="158.6"/>
    <n v="83.88"/>
    <n v="74.72"/>
    <x v="0"/>
    <x v="1"/>
    <s v="CL2363"/>
  </r>
  <r>
    <s v="V005908"/>
    <d v="2024-02-01T00:00:00"/>
    <s v="Negozio Verona Arena"/>
    <x v="8"/>
    <x v="8"/>
    <x v="3"/>
    <x v="5"/>
    <n v="6"/>
    <n v="28.21"/>
    <x v="308"/>
    <n v="19.419999999999995"/>
    <n v="285.77999999999997"/>
    <n v="169.26"/>
    <n v="116.51999999999998"/>
    <x v="1"/>
    <x v="0"/>
    <s v="CL3696"/>
  </r>
  <r>
    <s v="V003492"/>
    <d v="2024-02-01T00:00:00"/>
    <s v="Negozio Roma Termini"/>
    <x v="5"/>
    <x v="5"/>
    <x v="0"/>
    <x v="19"/>
    <n v="6"/>
    <n v="32.85"/>
    <x v="309"/>
    <n v="19.829999999999998"/>
    <n v="316.08"/>
    <n v="197.10000000000002"/>
    <n v="118.97999999999996"/>
    <x v="4"/>
    <x v="2"/>
    <s v="CL2221"/>
  </r>
  <r>
    <s v="V006496"/>
    <d v="2024-02-01T00:00:00"/>
    <s v="Negozio Genova Porto"/>
    <x v="7"/>
    <x v="7"/>
    <x v="3"/>
    <x v="5"/>
    <n v="6"/>
    <n v="31.8"/>
    <x v="310"/>
    <n v="14.099999999999998"/>
    <n v="275.39999999999998"/>
    <n v="190.8"/>
    <n v="84.599999999999966"/>
    <x v="2"/>
    <x v="0"/>
    <s v="CL4279"/>
  </r>
  <r>
    <s v="V000315"/>
    <d v="2024-02-01T00:00:00"/>
    <s v="Negozio Roma Termini"/>
    <x v="5"/>
    <x v="5"/>
    <x v="1"/>
    <x v="2"/>
    <n v="10"/>
    <n v="75.760000000000005"/>
    <x v="311"/>
    <n v="39.569999999999993"/>
    <n v="1153.3"/>
    <n v="757.6"/>
    <n v="395.69999999999993"/>
    <x v="2"/>
    <x v="2"/>
    <s v="CL3174"/>
  </r>
  <r>
    <s v="V002641"/>
    <d v="2024-02-01T00:00:00"/>
    <s v="Negozio Bologna Fiera"/>
    <x v="0"/>
    <x v="0"/>
    <x v="0"/>
    <x v="21"/>
    <n v="6"/>
    <n v="18.309999999999999"/>
    <x v="312"/>
    <n v="9.66"/>
    <n v="167.82"/>
    <n v="109.85999999999999"/>
    <n v="57.960000000000008"/>
    <x v="0"/>
    <x v="1"/>
    <s v="CL8354"/>
  </r>
  <r>
    <s v="V003138"/>
    <d v="2024-02-01T00:00:00"/>
    <s v="Negozio Verona Arena"/>
    <x v="8"/>
    <x v="8"/>
    <x v="0"/>
    <x v="0"/>
    <n v="4"/>
    <n v="25.88"/>
    <x v="313"/>
    <n v="23.290000000000003"/>
    <n v="196.68"/>
    <n v="103.52"/>
    <n v="93.160000000000011"/>
    <x v="2"/>
    <x v="1"/>
    <s v="CL9135"/>
  </r>
  <r>
    <s v="V002297"/>
    <d v="2024-02-01T00:00:00"/>
    <s v="Negozio Torino Porta Nuova"/>
    <x v="3"/>
    <x v="3"/>
    <x v="2"/>
    <x v="4"/>
    <n v="4"/>
    <n v="11.51"/>
    <x v="0"/>
    <n v="6.6100000000000012"/>
    <n v="72.48"/>
    <n v="46.04"/>
    <n v="26.440000000000005"/>
    <x v="2"/>
    <x v="2"/>
    <s v="No Data"/>
  </r>
  <r>
    <s v="V001985"/>
    <d v="2024-02-01T00:00:00"/>
    <s v="Negozio Bologna Fiera"/>
    <x v="0"/>
    <x v="0"/>
    <x v="2"/>
    <x v="11"/>
    <n v="5"/>
    <n v="4"/>
    <x v="314"/>
    <n v="2.13"/>
    <n v="30.65"/>
    <n v="20"/>
    <n v="10.649999999999999"/>
    <x v="3"/>
    <x v="1"/>
    <s v="No Data"/>
  </r>
  <r>
    <s v="V006683"/>
    <d v="2024-02-02T00:00:00"/>
    <s v="Negozio Roma Termini"/>
    <x v="5"/>
    <x v="5"/>
    <x v="4"/>
    <x v="18"/>
    <n v="6"/>
    <n v="28.7"/>
    <x v="315"/>
    <n v="22.540000000000003"/>
    <n v="307.44"/>
    <n v="172.2"/>
    <n v="135.24"/>
    <x v="0"/>
    <x v="1"/>
    <s v="CL9094"/>
  </r>
  <r>
    <s v="V006609"/>
    <d v="2024-02-02T00:00:00"/>
    <s v="Negozio Bari Centro"/>
    <x v="9"/>
    <x v="9"/>
    <x v="1"/>
    <x v="12"/>
    <n v="4"/>
    <n v="9.6999999999999993"/>
    <x v="316"/>
    <n v="6.32"/>
    <n v="64.08"/>
    <n v="38.799999999999997"/>
    <n v="25.28"/>
    <x v="1"/>
    <x v="0"/>
    <s v="CL7768"/>
  </r>
  <r>
    <s v="V004898"/>
    <d v="2024-02-02T00:00:00"/>
    <s v="Negozio Milano Centro"/>
    <x v="1"/>
    <x v="1"/>
    <x v="1"/>
    <x v="14"/>
    <n v="2"/>
    <n v="15"/>
    <x v="317"/>
    <n v="5.0799999999999983"/>
    <n v="40.159999999999997"/>
    <n v="30"/>
    <n v="10.159999999999997"/>
    <x v="3"/>
    <x v="0"/>
    <s v="CL8011"/>
  </r>
  <r>
    <s v="V001201"/>
    <d v="2024-02-02T00:00:00"/>
    <s v="Negozio Roma Termini"/>
    <x v="5"/>
    <x v="5"/>
    <x v="0"/>
    <x v="0"/>
    <n v="5"/>
    <n v="31.44"/>
    <x v="318"/>
    <n v="21.749999999999996"/>
    <n v="265.95"/>
    <n v="157.20000000000002"/>
    <n v="108.74999999999997"/>
    <x v="0"/>
    <x v="0"/>
    <s v="No Data"/>
  </r>
  <r>
    <s v="V005494"/>
    <d v="2024-02-02T00:00:00"/>
    <s v="Negozio Napoli Chiaia"/>
    <x v="6"/>
    <x v="6"/>
    <x v="0"/>
    <x v="0"/>
    <n v="10"/>
    <n v="31.93"/>
    <x v="319"/>
    <n v="28.559999999999995"/>
    <n v="604.9"/>
    <n v="319.3"/>
    <n v="285.59999999999997"/>
    <x v="2"/>
    <x v="1"/>
    <s v="CL2634"/>
  </r>
  <r>
    <s v="V007226"/>
    <d v="2024-02-02T00:00:00"/>
    <s v="Negozio Firenze Duomo"/>
    <x v="4"/>
    <x v="4"/>
    <x v="1"/>
    <x v="14"/>
    <n v="7"/>
    <n v="19.732857142857153"/>
    <x v="320"/>
    <n v="2.6571428571428442"/>
    <n v="156.72999999999999"/>
    <n v="138.13000000000008"/>
    <n v="18.599999999999909"/>
    <x v="0"/>
    <x v="0"/>
    <s v="CL8633"/>
  </r>
  <r>
    <s v="V001000"/>
    <d v="2024-02-02T00:00:00"/>
    <s v="Negozio Verona Arena"/>
    <x v="8"/>
    <x v="8"/>
    <x v="1"/>
    <x v="20"/>
    <n v="3"/>
    <n v="41.91"/>
    <x v="321"/>
    <n v="16.170000000000009"/>
    <n v="174.24"/>
    <n v="125.72999999999999"/>
    <n v="48.510000000000019"/>
    <x v="2"/>
    <x v="2"/>
    <s v="CL5937"/>
  </r>
  <r>
    <s v="V000558"/>
    <d v="2024-02-02T00:00:00"/>
    <s v="Negozio Milano Centro"/>
    <x v="1"/>
    <x v="1"/>
    <x v="2"/>
    <x v="3"/>
    <n v="3"/>
    <n v="8.02"/>
    <x v="322"/>
    <n v="6.5400000000000009"/>
    <n v="43.68"/>
    <n v="24.06"/>
    <n v="19.62"/>
    <x v="3"/>
    <x v="2"/>
    <s v="CL4139"/>
  </r>
  <r>
    <s v="V005190"/>
    <d v="2024-02-02T00:00:00"/>
    <s v="Negozio Milano Centro"/>
    <x v="1"/>
    <x v="1"/>
    <x v="0"/>
    <x v="19"/>
    <n v="2"/>
    <n v="36.270000000000003"/>
    <x v="323"/>
    <n v="18.54"/>
    <n v="109.62"/>
    <n v="72.540000000000006"/>
    <n v="37.08"/>
    <x v="0"/>
    <x v="2"/>
    <s v="CL6593"/>
  </r>
  <r>
    <s v="V002110"/>
    <d v="2024-02-02T00:00:00"/>
    <s v="Negozio Roma Termini"/>
    <x v="5"/>
    <x v="5"/>
    <x v="4"/>
    <x v="6"/>
    <n v="7"/>
    <n v="36.46"/>
    <x v="38"/>
    <n v="11.979999999999997"/>
    <n v="339.08"/>
    <n v="255.22"/>
    <n v="83.859999999999985"/>
    <x v="0"/>
    <x v="2"/>
    <s v="CL1760"/>
  </r>
  <r>
    <s v="V005914"/>
    <d v="2024-02-02T00:00:00"/>
    <s v="Negozio Roma Termini"/>
    <x v="5"/>
    <x v="5"/>
    <x v="1"/>
    <x v="14"/>
    <n v="3"/>
    <n v="20.46"/>
    <x v="166"/>
    <n v="18.39"/>
    <n v="116.55"/>
    <n v="61.38"/>
    <n v="55.169999999999995"/>
    <x v="3"/>
    <x v="3"/>
    <s v="CL4003"/>
  </r>
  <r>
    <s v="V004430"/>
    <d v="2024-02-02T00:00:00"/>
    <s v="Negozio Bologna Fiera"/>
    <x v="0"/>
    <x v="0"/>
    <x v="0"/>
    <x v="21"/>
    <n v="5"/>
    <n v="15.94"/>
    <x v="324"/>
    <n v="8.6799999999999979"/>
    <n v="123.1"/>
    <n v="79.7"/>
    <n v="43.399999999999991"/>
    <x v="0"/>
    <x v="2"/>
    <s v="CL7874"/>
  </r>
  <r>
    <s v="V004028"/>
    <d v="2024-02-02T00:00:00"/>
    <s v="Negozio Verona Arena"/>
    <x v="8"/>
    <x v="8"/>
    <x v="3"/>
    <x v="8"/>
    <n v="3"/>
    <n v="63.75"/>
    <x v="325"/>
    <n v="14.659999999999997"/>
    <n v="235.23"/>
    <n v="191.25"/>
    <n v="43.97999999999999"/>
    <x v="2"/>
    <x v="0"/>
    <s v="CL4192"/>
  </r>
  <r>
    <s v="V000243"/>
    <d v="2024-02-02T00:00:00"/>
    <s v="Negozio Napoli Chiaia"/>
    <x v="6"/>
    <x v="6"/>
    <x v="1"/>
    <x v="14"/>
    <n v="6"/>
    <n v="14.63"/>
    <x v="326"/>
    <n v="6.6899999999999995"/>
    <n v="127.92"/>
    <n v="87.78"/>
    <n v="40.14"/>
    <x v="0"/>
    <x v="0"/>
    <s v="CL4376"/>
  </r>
  <r>
    <s v="V002369"/>
    <d v="2024-02-02T00:00:00"/>
    <s v="Negozio Milano Centro"/>
    <x v="1"/>
    <x v="1"/>
    <x v="0"/>
    <x v="21"/>
    <n v="3"/>
    <n v="15.06"/>
    <x v="327"/>
    <n v="10.980000000000002"/>
    <n v="78.12"/>
    <n v="45.18"/>
    <n v="32.940000000000005"/>
    <x v="0"/>
    <x v="0"/>
    <s v="CL7404"/>
  </r>
  <r>
    <s v="V000186"/>
    <d v="2024-02-03T00:00:00"/>
    <s v="Negozio Firenze Duomo"/>
    <x v="4"/>
    <x v="4"/>
    <x v="1"/>
    <x v="14"/>
    <n v="2"/>
    <n v="17.88"/>
    <x v="328"/>
    <n v="10.060000000000002"/>
    <n v="55.88"/>
    <n v="35.76"/>
    <n v="20.120000000000005"/>
    <x v="5"/>
    <x v="2"/>
    <s v="CL7077"/>
  </r>
  <r>
    <s v="V003768"/>
    <d v="2024-02-03T00:00:00"/>
    <s v="Negozio Roma Termini"/>
    <x v="5"/>
    <x v="5"/>
    <x v="0"/>
    <x v="1"/>
    <n v="4"/>
    <n v="6.42"/>
    <x v="329"/>
    <n v="1.4699999999999998"/>
    <n v="31.56"/>
    <n v="25.68"/>
    <n v="5.879999999999999"/>
    <x v="3"/>
    <x v="2"/>
    <s v="CL4669"/>
  </r>
  <r>
    <s v="V007179"/>
    <d v="2024-02-03T00:00:00"/>
    <s v="Negozio Verona Arena"/>
    <x v="8"/>
    <x v="8"/>
    <x v="4"/>
    <x v="22"/>
    <n v="6"/>
    <n v="9.84"/>
    <x v="330"/>
    <n v="3.7500000000000018"/>
    <n v="81.540000000000006"/>
    <n v="59.04"/>
    <n v="22.500000000000007"/>
    <x v="0"/>
    <x v="2"/>
    <s v="CL9829"/>
  </r>
  <r>
    <s v="V000340"/>
    <d v="2024-02-03T00:00:00"/>
    <s v="Negozio Napoli Chiaia"/>
    <x v="6"/>
    <x v="6"/>
    <x v="1"/>
    <x v="20"/>
    <n v="1"/>
    <n v="29.77"/>
    <x v="331"/>
    <n v="12.099999999999998"/>
    <n v="41.87"/>
    <n v="29.77"/>
    <n v="12.099999999999998"/>
    <x v="1"/>
    <x v="2"/>
    <s v="CL1719"/>
  </r>
  <r>
    <s v="V007698"/>
    <d v="2024-02-03T00:00:00"/>
    <s v="Negozio Verona Arena"/>
    <x v="8"/>
    <x v="8"/>
    <x v="0"/>
    <x v="21"/>
    <n v="3"/>
    <n v="13.82"/>
    <x v="332"/>
    <n v="11.71"/>
    <n v="76.59"/>
    <n v="41.46"/>
    <n v="35.130000000000003"/>
    <x v="2"/>
    <x v="0"/>
    <s v="CL9933"/>
  </r>
  <r>
    <s v="V003786"/>
    <d v="2024-02-03T00:00:00"/>
    <s v="Negozio Firenze Duomo"/>
    <x v="4"/>
    <x v="4"/>
    <x v="1"/>
    <x v="2"/>
    <n v="3"/>
    <n v="100.36"/>
    <x v="333"/>
    <n v="79.100000000000009"/>
    <n v="538.38"/>
    <n v="301.08"/>
    <n v="237.3"/>
    <x v="0"/>
    <x v="1"/>
    <s v="CL4761"/>
  </r>
  <r>
    <s v="V005905"/>
    <d v="2024-02-03T00:00:00"/>
    <s v="Negozio Torino Porta Nuova"/>
    <x v="3"/>
    <x v="3"/>
    <x v="3"/>
    <x v="5"/>
    <n v="3"/>
    <n v="31.97"/>
    <x v="334"/>
    <n v="28.509999999999998"/>
    <n v="181.44"/>
    <n v="95.91"/>
    <n v="85.53"/>
    <x v="4"/>
    <x v="1"/>
    <s v="CL3290"/>
  </r>
  <r>
    <s v="V001139"/>
    <d v="2024-02-03T00:00:00"/>
    <s v="Negozio Napoli Chiaia"/>
    <x v="6"/>
    <x v="6"/>
    <x v="4"/>
    <x v="15"/>
    <n v="2"/>
    <n v="20.58"/>
    <x v="335"/>
    <n v="4.9300000000000033"/>
    <n v="51.02"/>
    <n v="41.16"/>
    <n v="9.8600000000000065"/>
    <x v="0"/>
    <x v="0"/>
    <s v="CL7134"/>
  </r>
  <r>
    <s v="V000751"/>
    <d v="2024-02-03T00:00:00"/>
    <s v="Negozio Milano Centro"/>
    <x v="1"/>
    <x v="1"/>
    <x v="0"/>
    <x v="1"/>
    <n v="6"/>
    <n v="8.98"/>
    <x v="218"/>
    <n v="2.6399999999999988"/>
    <n v="69.72"/>
    <n v="53.88"/>
    <n v="15.839999999999996"/>
    <x v="0"/>
    <x v="2"/>
    <s v="CL2948"/>
  </r>
  <r>
    <s v="V005620"/>
    <d v="2024-02-03T00:00:00"/>
    <s v="Negozio Verona Arena"/>
    <x v="8"/>
    <x v="8"/>
    <x v="0"/>
    <x v="0"/>
    <n v="3"/>
    <n v="15.66"/>
    <x v="336"/>
    <n v="4.370000000000001"/>
    <n v="60.09"/>
    <n v="46.980000000000004"/>
    <n v="13.11"/>
    <x v="5"/>
    <x v="0"/>
    <s v="CL5173"/>
  </r>
  <r>
    <s v="V002798"/>
    <d v="2024-02-03T00:00:00"/>
    <s v="Negozio Napoli Chiaia"/>
    <x v="6"/>
    <x v="6"/>
    <x v="1"/>
    <x v="14"/>
    <n v="5"/>
    <n v="19.98"/>
    <x v="337"/>
    <n v="9.1599999999999966"/>
    <n v="145.69999999999999"/>
    <n v="99.9"/>
    <n v="45.799999999999983"/>
    <x v="3"/>
    <x v="2"/>
    <s v="CL3782"/>
  </r>
  <r>
    <s v="V005542"/>
    <d v="2024-02-03T00:00:00"/>
    <s v="Negozio Bologna Fiera"/>
    <x v="0"/>
    <x v="0"/>
    <x v="2"/>
    <x v="13"/>
    <n v="5"/>
    <n v="8.75"/>
    <x v="338"/>
    <n v="2.91"/>
    <n v="58.3"/>
    <n v="43.75"/>
    <n v="14.549999999999997"/>
    <x v="2"/>
    <x v="1"/>
    <s v="CL9338"/>
  </r>
  <r>
    <s v="V001956"/>
    <d v="2024-02-03T00:00:00"/>
    <s v="Negozio Genova Porto"/>
    <x v="7"/>
    <x v="7"/>
    <x v="0"/>
    <x v="21"/>
    <n v="3"/>
    <n v="9.4499999999999993"/>
    <x v="339"/>
    <n v="8.0399999999999991"/>
    <n v="52.47"/>
    <n v="28.349999999999998"/>
    <n v="24.12"/>
    <x v="0"/>
    <x v="2"/>
    <s v="No Data"/>
  </r>
  <r>
    <s v="V002577"/>
    <d v="2024-02-04T00:00:00"/>
    <s v="Negozio Verona Arena"/>
    <x v="8"/>
    <x v="8"/>
    <x v="1"/>
    <x v="2"/>
    <n v="6"/>
    <n v="96.04"/>
    <x v="340"/>
    <n v="46.55"/>
    <n v="855.54"/>
    <n v="576.24"/>
    <n v="279.29999999999995"/>
    <x v="2"/>
    <x v="2"/>
    <s v="CL6967"/>
  </r>
  <r>
    <s v="V004728"/>
    <d v="2024-02-04T00:00:00"/>
    <s v="Negozio Firenze Duomo"/>
    <x v="4"/>
    <x v="4"/>
    <x v="4"/>
    <x v="9"/>
    <n v="3"/>
    <n v="9.59"/>
    <x v="341"/>
    <n v="7.4200000000000017"/>
    <n v="51.03"/>
    <n v="28.77"/>
    <n v="22.26"/>
    <x v="0"/>
    <x v="2"/>
    <s v="CL7733"/>
  </r>
  <r>
    <s v="V001551"/>
    <d v="2024-02-04T00:00:00"/>
    <s v="Negozio Milano Centro"/>
    <x v="1"/>
    <x v="1"/>
    <x v="3"/>
    <x v="7"/>
    <n v="6"/>
    <n v="9.16"/>
    <x v="342"/>
    <n v="8.129999999999999"/>
    <n v="103.74"/>
    <n v="54.96"/>
    <n v="48.779999999999994"/>
    <x v="0"/>
    <x v="0"/>
    <s v="CL3467"/>
  </r>
  <r>
    <s v="V003384"/>
    <d v="2024-02-04T00:00:00"/>
    <s v="Negozio Verona Arena"/>
    <x v="8"/>
    <x v="8"/>
    <x v="3"/>
    <x v="23"/>
    <n v="6"/>
    <n v="21.57"/>
    <x v="343"/>
    <n v="13.399999999999999"/>
    <n v="209.82"/>
    <n v="129.42000000000002"/>
    <n v="80.399999999999977"/>
    <x v="0"/>
    <x v="1"/>
    <s v="CL6961"/>
  </r>
  <r>
    <s v="V000114"/>
    <d v="2024-02-04T00:00:00"/>
    <s v="Negozio Firenze Duomo"/>
    <x v="4"/>
    <x v="4"/>
    <x v="3"/>
    <x v="17"/>
    <n v="5"/>
    <n v="18.579999999999998"/>
    <x v="344"/>
    <n v="11.670000000000002"/>
    <n v="151.25"/>
    <n v="92.899999999999991"/>
    <n v="58.350000000000009"/>
    <x v="0"/>
    <x v="2"/>
    <s v="CL3877"/>
  </r>
  <r>
    <s v="V006857"/>
    <d v="2024-02-04T00:00:00"/>
    <s v="Negozio Milano Centro"/>
    <x v="1"/>
    <x v="1"/>
    <x v="1"/>
    <x v="20"/>
    <n v="4"/>
    <n v="25.39"/>
    <x v="345"/>
    <n v="21.689999999999998"/>
    <n v="188.32"/>
    <n v="101.56"/>
    <n v="86.759999999999991"/>
    <x v="2"/>
    <x v="0"/>
    <s v="CL7845"/>
  </r>
  <r>
    <s v="V000708"/>
    <d v="2024-02-04T00:00:00"/>
    <s v="Negozio Milano Centro"/>
    <x v="1"/>
    <x v="1"/>
    <x v="0"/>
    <x v="16"/>
    <n v="4"/>
    <n v="51.51"/>
    <x v="346"/>
    <n v="22.670000000000009"/>
    <n v="296.72000000000003"/>
    <n v="206.04"/>
    <n v="90.680000000000035"/>
    <x v="3"/>
    <x v="2"/>
    <s v="CL2605"/>
  </r>
  <r>
    <s v="V007752"/>
    <d v="2024-02-04T00:00:00"/>
    <s v="Negozio Palermo Politeama"/>
    <x v="2"/>
    <x v="2"/>
    <x v="0"/>
    <x v="21"/>
    <n v="4"/>
    <n v="14.67"/>
    <x v="347"/>
    <n v="6.8750000000000018"/>
    <n v="86.18"/>
    <n v="58.68"/>
    <n v="27.500000000000007"/>
    <x v="1"/>
    <x v="0"/>
    <s v="CL5181"/>
  </r>
  <r>
    <s v="V000575"/>
    <d v="2024-02-04T00:00:00"/>
    <s v="Negozio Verona Arena"/>
    <x v="8"/>
    <x v="8"/>
    <x v="0"/>
    <x v="1"/>
    <n v="3"/>
    <n v="9.2200000000000006"/>
    <x v="348"/>
    <n v="2.379999999999999"/>
    <n v="34.799999999999997"/>
    <n v="27.660000000000004"/>
    <n v="7.1399999999999935"/>
    <x v="3"/>
    <x v="1"/>
    <s v="No Data"/>
  </r>
  <r>
    <s v="V001407"/>
    <d v="2024-02-05T00:00:00"/>
    <s v="Negozio Torino Porta Nuova"/>
    <x v="3"/>
    <x v="3"/>
    <x v="1"/>
    <x v="12"/>
    <n v="2"/>
    <n v="12.06"/>
    <x v="349"/>
    <n v="9.0199999999999978"/>
    <n v="42.16"/>
    <n v="24.12"/>
    <n v="18.039999999999996"/>
    <x v="0"/>
    <x v="2"/>
    <s v="CL8525"/>
  </r>
  <r>
    <s v="V002054"/>
    <d v="2024-02-05T00:00:00"/>
    <s v="Negozio Firenze Duomo"/>
    <x v="4"/>
    <x v="4"/>
    <x v="0"/>
    <x v="0"/>
    <n v="6"/>
    <n v="44.09"/>
    <x v="350"/>
    <n v="17.96"/>
    <n v="372.3"/>
    <n v="264.54000000000002"/>
    <n v="107.75999999999999"/>
    <x v="2"/>
    <x v="2"/>
    <s v="CL8488"/>
  </r>
  <r>
    <s v="V007763"/>
    <d v="2024-02-05T00:00:00"/>
    <s v="Negozio Roma Termini"/>
    <x v="5"/>
    <x v="5"/>
    <x v="2"/>
    <x v="3"/>
    <n v="6"/>
    <n v="17.63"/>
    <x v="351"/>
    <n v="12.350000000000001"/>
    <n v="179.88"/>
    <n v="105.78"/>
    <n v="74.099999999999994"/>
    <x v="2"/>
    <x v="0"/>
    <s v="CL9496"/>
  </r>
  <r>
    <s v="V004742"/>
    <d v="2024-02-06T00:00:00"/>
    <s v="Negozio Verona Arena"/>
    <x v="8"/>
    <x v="8"/>
    <x v="4"/>
    <x v="18"/>
    <n v="5"/>
    <n v="23.8"/>
    <x v="352"/>
    <n v="38.646000000000001"/>
    <n v="312.23"/>
    <n v="119"/>
    <n v="193.23000000000002"/>
    <x v="3"/>
    <x v="0"/>
    <s v="CL5218"/>
  </r>
  <r>
    <s v="V000158"/>
    <d v="2024-02-06T00:00:00"/>
    <s v="Negozio Bologna Fiera"/>
    <x v="0"/>
    <x v="0"/>
    <x v="2"/>
    <x v="4"/>
    <n v="6"/>
    <n v="5.89"/>
    <x v="353"/>
    <n v="2.9000000000000012"/>
    <n v="52.74"/>
    <n v="35.339999999999996"/>
    <n v="17.400000000000006"/>
    <x v="3"/>
    <x v="0"/>
    <s v="No Data"/>
  </r>
  <r>
    <s v="V006315"/>
    <d v="2024-02-06T00:00:00"/>
    <s v="Negozio Verona Arena"/>
    <x v="8"/>
    <x v="8"/>
    <x v="3"/>
    <x v="17"/>
    <n v="4"/>
    <n v="21.02"/>
    <x v="354"/>
    <n v="11.720000000000002"/>
    <n v="130.96"/>
    <n v="84.08"/>
    <n v="46.88000000000001"/>
    <x v="3"/>
    <x v="0"/>
    <s v="CL2714"/>
  </r>
  <r>
    <s v="V003843"/>
    <d v="2024-02-06T00:00:00"/>
    <s v="Negozio Napoli Chiaia"/>
    <x v="6"/>
    <x v="6"/>
    <x v="3"/>
    <x v="17"/>
    <n v="7"/>
    <n v="19.329999999999998"/>
    <x v="355"/>
    <n v="9.1457142857142877"/>
    <n v="199.33"/>
    <n v="135.31"/>
    <n v="64.02000000000001"/>
    <x v="0"/>
    <x v="2"/>
    <s v="CL2441"/>
  </r>
  <r>
    <s v="V000334"/>
    <d v="2024-02-06T00:00:00"/>
    <s v="Negozio Palermo Politeama"/>
    <x v="2"/>
    <x v="2"/>
    <x v="0"/>
    <x v="19"/>
    <n v="1"/>
    <n v="32"/>
    <x v="356"/>
    <n v="7.5499999999999972"/>
    <n v="39.549999999999997"/>
    <n v="32"/>
    <n v="7.5499999999999972"/>
    <x v="3"/>
    <x v="0"/>
    <s v="CL6272"/>
  </r>
  <r>
    <s v="V004303"/>
    <d v="2024-02-06T00:00:00"/>
    <s v="Negozio Palermo Politeama"/>
    <x v="2"/>
    <x v="2"/>
    <x v="4"/>
    <x v="22"/>
    <n v="4"/>
    <n v="7.46"/>
    <x v="357"/>
    <n v="5.72"/>
    <n v="52.72"/>
    <n v="29.84"/>
    <n v="22.88"/>
    <x v="2"/>
    <x v="2"/>
    <s v="CL7770"/>
  </r>
  <r>
    <s v="V007146"/>
    <d v="2024-02-06T00:00:00"/>
    <s v="Negozio Palermo Politeama"/>
    <x v="2"/>
    <x v="2"/>
    <x v="3"/>
    <x v="5"/>
    <n v="4"/>
    <n v="21.09"/>
    <x v="358"/>
    <n v="7.879999999999999"/>
    <n v="115.88"/>
    <n v="84.36"/>
    <n v="31.519999999999996"/>
    <x v="5"/>
    <x v="1"/>
    <s v="CL5317"/>
  </r>
  <r>
    <s v="V004507"/>
    <d v="2024-02-06T00:00:00"/>
    <s v="Negozio Napoli Chiaia"/>
    <x v="6"/>
    <x v="6"/>
    <x v="2"/>
    <x v="13"/>
    <n v="3"/>
    <n v="7.16"/>
    <x v="359"/>
    <n v="5.5699999999999985"/>
    <n v="38.19"/>
    <n v="21.48"/>
    <n v="16.709999999999997"/>
    <x v="1"/>
    <x v="2"/>
    <s v="CL2330"/>
  </r>
  <r>
    <s v="V005857"/>
    <d v="2024-02-06T00:00:00"/>
    <s v="Negozio Bari Centro"/>
    <x v="9"/>
    <x v="9"/>
    <x v="3"/>
    <x v="17"/>
    <n v="4"/>
    <n v="16.43"/>
    <x v="360"/>
    <n v="3.620000000000001"/>
    <n v="80.2"/>
    <n v="65.72"/>
    <n v="14.480000000000004"/>
    <x v="3"/>
    <x v="0"/>
    <s v="CL2701"/>
  </r>
  <r>
    <s v="V005897"/>
    <d v="2024-02-06T00:00:00"/>
    <s v="Negozio Milano Centro"/>
    <x v="1"/>
    <x v="1"/>
    <x v="1"/>
    <x v="24"/>
    <n v="2"/>
    <n v="37.04"/>
    <x v="361"/>
    <n v="14.68"/>
    <n v="103.44"/>
    <n v="74.08"/>
    <n v="29.36"/>
    <x v="2"/>
    <x v="1"/>
    <s v="CL9374"/>
  </r>
  <r>
    <s v="V001949"/>
    <d v="2024-02-06T00:00:00"/>
    <s v="Negozio Bologna Fiera"/>
    <x v="0"/>
    <x v="0"/>
    <x v="1"/>
    <x v="2"/>
    <n v="2"/>
    <n v="119.25"/>
    <x v="362"/>
    <n v="18.990000000000009"/>
    <n v="276.48"/>
    <n v="238.5"/>
    <n v="37.980000000000018"/>
    <x v="5"/>
    <x v="2"/>
    <s v="CL2476"/>
  </r>
  <r>
    <s v="V006503"/>
    <d v="2024-02-06T00:00:00"/>
    <s v="Negozio Genova Porto"/>
    <x v="7"/>
    <x v="7"/>
    <x v="1"/>
    <x v="14"/>
    <n v="4"/>
    <n v="14.21"/>
    <x v="363"/>
    <n v="6.2799999999999976"/>
    <n v="81.96"/>
    <n v="56.84"/>
    <n v="25.11999999999999"/>
    <x v="5"/>
    <x v="2"/>
    <s v="CL3353"/>
  </r>
  <r>
    <s v="V006324"/>
    <d v="2024-02-06T00:00:00"/>
    <s v="Negozio Roma Termini"/>
    <x v="5"/>
    <x v="5"/>
    <x v="1"/>
    <x v="14"/>
    <n v="4"/>
    <n v="17.329999999999998"/>
    <x v="364"/>
    <n v="23.332500000000003"/>
    <n v="162.65"/>
    <n v="69.319999999999993"/>
    <n v="93.330000000000013"/>
    <x v="1"/>
    <x v="0"/>
    <s v="CL8097"/>
  </r>
  <r>
    <s v="V000401"/>
    <d v="2024-02-06T00:00:00"/>
    <s v="Negozio Palermo Politeama"/>
    <x v="2"/>
    <x v="2"/>
    <x v="4"/>
    <x v="6"/>
    <n v="5"/>
    <n v="40.020000000000003"/>
    <x v="365"/>
    <n v="27.04"/>
    <n v="335.3"/>
    <n v="200.10000000000002"/>
    <n v="135.19999999999999"/>
    <x v="2"/>
    <x v="1"/>
    <s v="CL4643"/>
  </r>
  <r>
    <s v="V004890"/>
    <d v="2024-02-06T00:00:00"/>
    <s v="Negozio Firenze Duomo"/>
    <x v="4"/>
    <x v="4"/>
    <x v="1"/>
    <x v="14"/>
    <n v="7"/>
    <n v="24.13"/>
    <x v="366"/>
    <n v="17.62"/>
    <n v="292.25"/>
    <n v="168.91"/>
    <n v="123.34"/>
    <x v="0"/>
    <x v="0"/>
    <s v="CL7912"/>
  </r>
  <r>
    <s v="V005933"/>
    <d v="2024-02-06T00:00:00"/>
    <s v="Negozio Roma Termini"/>
    <x v="5"/>
    <x v="5"/>
    <x v="3"/>
    <x v="17"/>
    <n v="6"/>
    <n v="22.94"/>
    <x v="367"/>
    <n v="9.0399999999999991"/>
    <n v="191.88"/>
    <n v="137.64000000000001"/>
    <n v="54.239999999999981"/>
    <x v="0"/>
    <x v="2"/>
    <s v="CL7072"/>
  </r>
  <r>
    <s v="V001888"/>
    <d v="2024-02-06T00:00:00"/>
    <s v="Negozio Genova Porto"/>
    <x v="7"/>
    <x v="7"/>
    <x v="4"/>
    <x v="15"/>
    <n v="3"/>
    <n v="16"/>
    <x v="368"/>
    <n v="5.4499999999999993"/>
    <n v="64.349999999999994"/>
    <n v="48"/>
    <n v="16.349999999999994"/>
    <x v="3"/>
    <x v="1"/>
    <s v="CL3933"/>
  </r>
  <r>
    <s v="V005801"/>
    <d v="2024-02-06T00:00:00"/>
    <s v="Negozio Milano Centro"/>
    <x v="1"/>
    <x v="1"/>
    <x v="0"/>
    <x v="16"/>
    <n v="10"/>
    <n v="42.38"/>
    <x v="369"/>
    <n v="22.770000000000003"/>
    <n v="651.5"/>
    <n v="423.8"/>
    <n v="227.7"/>
    <x v="4"/>
    <x v="2"/>
    <s v="CL3773"/>
  </r>
  <r>
    <s v="V004780"/>
    <d v="2024-02-06T00:00:00"/>
    <s v="Negozio Verona Arena"/>
    <x v="8"/>
    <x v="8"/>
    <x v="1"/>
    <x v="14"/>
    <n v="8"/>
    <n v="25.05"/>
    <x v="370"/>
    <n v="16.59"/>
    <n v="333.12"/>
    <n v="200.4"/>
    <n v="132.72"/>
    <x v="3"/>
    <x v="0"/>
    <s v="CL2211"/>
  </r>
  <r>
    <s v="V004437"/>
    <d v="2024-02-07T00:00:00"/>
    <s v="Negozio Milano Centro"/>
    <x v="1"/>
    <x v="1"/>
    <x v="3"/>
    <x v="7"/>
    <n v="4"/>
    <n v="12.03"/>
    <x v="371"/>
    <n v="5.2900000000000009"/>
    <n v="69.28"/>
    <n v="48.12"/>
    <n v="21.160000000000004"/>
    <x v="0"/>
    <x v="2"/>
    <s v="CL1739"/>
  </r>
  <r>
    <s v="V000830"/>
    <d v="2024-02-07T00:00:00"/>
    <s v="Negozio Roma Termini"/>
    <x v="5"/>
    <x v="5"/>
    <x v="2"/>
    <x v="3"/>
    <n v="4"/>
    <n v="16.88"/>
    <x v="0"/>
    <n v="5.370000000000001"/>
    <n v="89"/>
    <n v="67.52"/>
    <n v="21.480000000000004"/>
    <x v="3"/>
    <x v="2"/>
    <s v="CL2364"/>
  </r>
  <r>
    <s v="V003198"/>
    <d v="2024-02-07T00:00:00"/>
    <s v="Negozio Bologna Fiera"/>
    <x v="0"/>
    <x v="0"/>
    <x v="1"/>
    <x v="2"/>
    <n v="5"/>
    <n v="115.2"/>
    <x v="372"/>
    <n v="67.009999999999977"/>
    <n v="911.05"/>
    <n v="576"/>
    <n v="335.04999999999995"/>
    <x v="2"/>
    <x v="2"/>
    <s v="CL4128"/>
  </r>
  <r>
    <s v="V007747"/>
    <d v="2024-02-07T00:00:00"/>
    <s v="Negozio Palermo Politeama"/>
    <x v="2"/>
    <x v="2"/>
    <x v="3"/>
    <x v="5"/>
    <n v="7"/>
    <n v="23.73"/>
    <x v="373"/>
    <n v="7.2899999999999991"/>
    <n v="217.14"/>
    <n v="166.11"/>
    <n v="51.029999999999973"/>
    <x v="1"/>
    <x v="2"/>
    <s v="CL5702"/>
  </r>
  <r>
    <s v="V000267"/>
    <d v="2024-02-07T00:00:00"/>
    <s v="Negozio Genova Porto"/>
    <x v="7"/>
    <x v="7"/>
    <x v="3"/>
    <x v="8"/>
    <n v="3"/>
    <n v="66.040000000000006"/>
    <x v="374"/>
    <n v="43.06"/>
    <n v="327.3"/>
    <n v="198.12"/>
    <n v="129.18"/>
    <x v="0"/>
    <x v="0"/>
    <s v="No Data"/>
  </r>
  <r>
    <s v="V006021"/>
    <d v="2024-02-07T00:00:00"/>
    <s v="Negozio Napoli Chiaia"/>
    <x v="6"/>
    <x v="6"/>
    <x v="2"/>
    <x v="4"/>
    <n v="3"/>
    <n v="9.5793805309734541"/>
    <x v="375"/>
    <n v="12.420619469026546"/>
    <n v="66"/>
    <n v="28.738141592920364"/>
    <n v="37.261858407079636"/>
    <x v="5"/>
    <x v="0"/>
    <s v="CL7456"/>
  </r>
  <r>
    <s v="V004121"/>
    <d v="2024-02-07T00:00:00"/>
    <s v="Negozio Napoli Chiaia"/>
    <x v="6"/>
    <x v="6"/>
    <x v="1"/>
    <x v="20"/>
    <n v="4"/>
    <n v="19.399999999999999"/>
    <x v="376"/>
    <n v="9.0100000000000016"/>
    <n v="113.64"/>
    <n v="77.599999999999994"/>
    <n v="36.040000000000006"/>
    <x v="5"/>
    <x v="1"/>
    <s v="CL4090"/>
  </r>
  <r>
    <s v="V002201"/>
    <d v="2024-02-07T00:00:00"/>
    <s v="Negozio Verona Arena"/>
    <x v="8"/>
    <x v="8"/>
    <x v="3"/>
    <x v="8"/>
    <n v="5"/>
    <n v="62.84"/>
    <x v="377"/>
    <n v="46.16"/>
    <n v="545"/>
    <n v="314.20000000000005"/>
    <n v="230.79999999999995"/>
    <x v="0"/>
    <x v="2"/>
    <s v="CL3646"/>
  </r>
  <r>
    <s v="V003476"/>
    <d v="2024-02-08T00:00:00"/>
    <s v="Negozio Roma Termini"/>
    <x v="5"/>
    <x v="5"/>
    <x v="3"/>
    <x v="23"/>
    <n v="3"/>
    <n v="20.80498591549296"/>
    <x v="378"/>
    <n v="26.905014084507041"/>
    <n v="143.13"/>
    <n v="62.414957746478876"/>
    <n v="80.715042253521119"/>
    <x v="2"/>
    <x v="2"/>
    <s v="CL2099"/>
  </r>
  <r>
    <s v="V004057"/>
    <d v="2024-02-08T00:00:00"/>
    <s v="Negozio Milano Centro"/>
    <x v="1"/>
    <x v="1"/>
    <x v="2"/>
    <x v="13"/>
    <n v="3"/>
    <n v="4.6100000000000003"/>
    <x v="379"/>
    <n v="2.5699999999999994"/>
    <n v="21.54"/>
    <n v="13.830000000000002"/>
    <n v="7.7099999999999973"/>
    <x v="2"/>
    <x v="2"/>
    <s v="CL4731"/>
  </r>
  <r>
    <s v="V000656"/>
    <d v="2024-02-08T00:00:00"/>
    <s v="Negozio Verona Arena"/>
    <x v="8"/>
    <x v="8"/>
    <x v="0"/>
    <x v="0"/>
    <n v="2"/>
    <n v="30.54"/>
    <x v="380"/>
    <n v="10.68"/>
    <n v="82.44"/>
    <n v="61.08"/>
    <n v="21.36"/>
    <x v="2"/>
    <x v="1"/>
    <s v="CL2854"/>
  </r>
  <r>
    <s v="V001483"/>
    <d v="2024-02-08T00:00:00"/>
    <s v="Negozio Bari Centro"/>
    <x v="9"/>
    <x v="9"/>
    <x v="4"/>
    <x v="15"/>
    <n v="3"/>
    <n v="20.13"/>
    <x v="381"/>
    <n v="15.140000000000004"/>
    <n v="105.81"/>
    <n v="60.39"/>
    <n v="45.42"/>
    <x v="3"/>
    <x v="2"/>
    <s v="CL4539"/>
  </r>
  <r>
    <s v="V000569"/>
    <d v="2024-02-08T00:00:00"/>
    <s v="Negozio Verona Arena"/>
    <x v="8"/>
    <x v="8"/>
    <x v="2"/>
    <x v="11"/>
    <n v="4"/>
    <n v="5.34"/>
    <x v="382"/>
    <n v="4.7100000000000009"/>
    <n v="40.200000000000003"/>
    <n v="21.36"/>
    <n v="18.840000000000003"/>
    <x v="0"/>
    <x v="0"/>
    <s v="CL3267"/>
  </r>
  <r>
    <s v="V002802"/>
    <d v="2024-02-08T00:00:00"/>
    <s v="Negozio Bari Centro"/>
    <x v="9"/>
    <x v="9"/>
    <x v="3"/>
    <x v="23"/>
    <n v="5"/>
    <n v="23.1"/>
    <x v="383"/>
    <n v="11.739999999999995"/>
    <n v="174.2"/>
    <n v="115.5"/>
    <n v="58.699999999999989"/>
    <x v="1"/>
    <x v="0"/>
    <s v="CL2493"/>
  </r>
  <r>
    <s v="V000500"/>
    <d v="2024-02-08T00:00:00"/>
    <s v="Negozio Firenze Duomo"/>
    <x v="4"/>
    <x v="4"/>
    <x v="4"/>
    <x v="22"/>
    <n v="3"/>
    <n v="9.74"/>
    <x v="384"/>
    <n v="4.4899999999999984"/>
    <n v="42.69"/>
    <n v="29.22"/>
    <n v="13.469999999999999"/>
    <x v="3"/>
    <x v="0"/>
    <s v="CL9536"/>
  </r>
  <r>
    <s v="V005105"/>
    <d v="2024-02-08T00:00:00"/>
    <s v="Negozio Bari Centro"/>
    <x v="9"/>
    <x v="9"/>
    <x v="4"/>
    <x v="6"/>
    <n v="5"/>
    <n v="55.61"/>
    <x v="385"/>
    <n v="41.710000000000008"/>
    <n v="486.6"/>
    <n v="278.05"/>
    <n v="208.55"/>
    <x v="2"/>
    <x v="2"/>
    <s v="CL3099"/>
  </r>
  <r>
    <s v="V005181"/>
    <d v="2024-02-09T00:00:00"/>
    <s v="Negozio Verona Arena"/>
    <x v="8"/>
    <x v="8"/>
    <x v="4"/>
    <x v="22"/>
    <n v="1"/>
    <n v="7.51"/>
    <x v="386"/>
    <n v="6.5600000000000005"/>
    <n v="14.07"/>
    <n v="7.51"/>
    <n v="6.5600000000000005"/>
    <x v="2"/>
    <x v="0"/>
    <s v="CL3606"/>
  </r>
  <r>
    <s v="V006797"/>
    <d v="2024-02-09T00:00:00"/>
    <s v="Negozio Napoli Chiaia"/>
    <x v="6"/>
    <x v="6"/>
    <x v="2"/>
    <x v="3"/>
    <n v="4"/>
    <n v="6.5"/>
    <x v="387"/>
    <n v="5.2200000000000006"/>
    <n v="46.88"/>
    <n v="26"/>
    <n v="20.880000000000003"/>
    <x v="5"/>
    <x v="2"/>
    <s v="CL5669"/>
  </r>
  <r>
    <s v="V000222"/>
    <d v="2024-02-09T00:00:00"/>
    <s v="Negozio Verona Arena"/>
    <x v="8"/>
    <x v="8"/>
    <x v="1"/>
    <x v="24"/>
    <n v="4"/>
    <n v="31.27"/>
    <x v="388"/>
    <n v="8.59"/>
    <n v="159.44"/>
    <n v="125.08"/>
    <n v="34.36"/>
    <x v="0"/>
    <x v="0"/>
    <s v="CL4697"/>
  </r>
  <r>
    <s v="V007045"/>
    <d v="2024-02-09T00:00:00"/>
    <s v="Negozio Bologna Fiera"/>
    <x v="0"/>
    <x v="0"/>
    <x v="4"/>
    <x v="9"/>
    <n v="9"/>
    <n v="19.55"/>
    <x v="389"/>
    <n v="5.129999999999999"/>
    <n v="222.12"/>
    <n v="175.95000000000002"/>
    <n v="46.169999999999987"/>
    <x v="0"/>
    <x v="1"/>
    <s v="CL8012"/>
  </r>
  <r>
    <s v="V001892"/>
    <d v="2024-02-09T00:00:00"/>
    <s v="Negozio Verona Arena"/>
    <x v="8"/>
    <x v="8"/>
    <x v="4"/>
    <x v="18"/>
    <n v="7"/>
    <n v="21.74"/>
    <x v="390"/>
    <n v="8.5300000000000011"/>
    <n v="211.89"/>
    <n v="152.17999999999998"/>
    <n v="59.710000000000008"/>
    <x v="0"/>
    <x v="0"/>
    <s v="CL1010"/>
  </r>
  <r>
    <s v="V005832"/>
    <d v="2024-02-09T00:00:00"/>
    <s v="Negozio Roma Termini"/>
    <x v="5"/>
    <x v="5"/>
    <x v="2"/>
    <x v="10"/>
    <n v="2"/>
    <n v="55.48"/>
    <x v="391"/>
    <n v="14.589999999999996"/>
    <n v="140.13999999999999"/>
    <n v="110.96"/>
    <n v="29.179999999999993"/>
    <x v="3"/>
    <x v="2"/>
    <s v="CL1498"/>
  </r>
  <r>
    <s v="V007522"/>
    <d v="2024-02-09T00:00:00"/>
    <s v="Negozio Genova Porto"/>
    <x v="7"/>
    <x v="7"/>
    <x v="4"/>
    <x v="15"/>
    <n v="6"/>
    <n v="20.64"/>
    <x v="392"/>
    <n v="5.7116666666666696"/>
    <n v="158.11000000000001"/>
    <n v="123.84"/>
    <n v="34.27000000000001"/>
    <x v="4"/>
    <x v="2"/>
    <s v="CL1067"/>
  </r>
  <r>
    <s v="V006229"/>
    <d v="2024-02-09T00:00:00"/>
    <s v="Negozio Genova Porto"/>
    <x v="7"/>
    <x v="7"/>
    <x v="4"/>
    <x v="15"/>
    <n v="7"/>
    <n v="16.41"/>
    <x v="393"/>
    <n v="14.370000000000001"/>
    <n v="215.46"/>
    <n v="114.87"/>
    <n v="100.59"/>
    <x v="3"/>
    <x v="2"/>
    <s v="CL5203"/>
  </r>
  <r>
    <s v="V004901"/>
    <d v="2024-02-09T00:00:00"/>
    <s v="Negozio Bologna Fiera"/>
    <x v="0"/>
    <x v="0"/>
    <x v="4"/>
    <x v="6"/>
    <n v="4"/>
    <n v="56.92"/>
    <x v="394"/>
    <n v="46.14"/>
    <n v="412.24"/>
    <n v="227.68"/>
    <n v="184.56"/>
    <x v="3"/>
    <x v="2"/>
    <s v="CL9502"/>
  </r>
  <r>
    <s v="V001450"/>
    <d v="2024-02-09T00:00:00"/>
    <s v="Negozio Torino Porta Nuova"/>
    <x v="3"/>
    <x v="3"/>
    <x v="1"/>
    <x v="20"/>
    <n v="4"/>
    <n v="31.99"/>
    <x v="395"/>
    <n v="24.99"/>
    <n v="227.92"/>
    <n v="127.96"/>
    <n v="99.96"/>
    <x v="2"/>
    <x v="1"/>
    <s v="CL7089"/>
  </r>
  <r>
    <s v="V007733"/>
    <d v="2024-02-09T00:00:00"/>
    <s v="Negozio Genova Porto"/>
    <x v="7"/>
    <x v="7"/>
    <x v="4"/>
    <x v="9"/>
    <n v="5"/>
    <n v="24.47"/>
    <x v="396"/>
    <n v="12.519999999999996"/>
    <n v="184.95"/>
    <n v="122.35"/>
    <n v="62.599999999999994"/>
    <x v="3"/>
    <x v="2"/>
    <s v="CL4803"/>
  </r>
  <r>
    <s v="V000577"/>
    <d v="2024-02-09T00:00:00"/>
    <s v="Negozio Roma Termini"/>
    <x v="5"/>
    <x v="5"/>
    <x v="1"/>
    <x v="20"/>
    <n v="8"/>
    <n v="32.32"/>
    <x v="397"/>
    <n v="8.4099999999999966"/>
    <n v="325.83999999999997"/>
    <n v="258.56"/>
    <n v="67.279999999999973"/>
    <x v="1"/>
    <x v="0"/>
    <s v="CL5782"/>
  </r>
  <r>
    <s v="V006529"/>
    <d v="2024-02-09T00:00:00"/>
    <s v="Negozio Torino Porta Nuova"/>
    <x v="3"/>
    <x v="3"/>
    <x v="1"/>
    <x v="20"/>
    <n v="6"/>
    <n v="23.83"/>
    <x v="398"/>
    <n v="15.39"/>
    <n v="235.32"/>
    <n v="142.97999999999999"/>
    <n v="92.34"/>
    <x v="5"/>
    <x v="0"/>
    <s v="CL4854"/>
  </r>
  <r>
    <s v="V006282"/>
    <d v="2024-02-10T00:00:00"/>
    <s v="Negozio Bologna Fiera"/>
    <x v="0"/>
    <x v="0"/>
    <x v="1"/>
    <x v="14"/>
    <n v="6"/>
    <n v="16.27"/>
    <x v="399"/>
    <n v="10.919999999999998"/>
    <n v="163.13999999999999"/>
    <n v="97.62"/>
    <n v="65.519999999999982"/>
    <x v="0"/>
    <x v="0"/>
    <s v="CL5755"/>
  </r>
  <r>
    <s v="V001282"/>
    <d v="2024-02-10T00:00:00"/>
    <s v="Negozio Torino Porta Nuova"/>
    <x v="3"/>
    <x v="3"/>
    <x v="2"/>
    <x v="11"/>
    <n v="4"/>
    <n v="3.91"/>
    <x v="400"/>
    <n v="2.87"/>
    <n v="27.12"/>
    <n v="15.64"/>
    <n v="11.48"/>
    <x v="2"/>
    <x v="2"/>
    <s v="CL9001"/>
  </r>
  <r>
    <s v="V007550"/>
    <d v="2024-02-10T00:00:00"/>
    <s v="Negozio Milano Centro"/>
    <x v="1"/>
    <x v="1"/>
    <x v="0"/>
    <x v="16"/>
    <n v="4"/>
    <n v="42.71"/>
    <x v="401"/>
    <n v="31.999999999999993"/>
    <n v="298.83999999999997"/>
    <n v="170.84"/>
    <n v="127.99999999999997"/>
    <x v="3"/>
    <x v="2"/>
    <s v="CL2718"/>
  </r>
  <r>
    <s v="V000325"/>
    <d v="2024-02-10T00:00:00"/>
    <s v="Negozio Milano Centro"/>
    <x v="1"/>
    <x v="1"/>
    <x v="2"/>
    <x v="3"/>
    <n v="7"/>
    <n v="12.15"/>
    <x v="402"/>
    <n v="3.3200000000000003"/>
    <n v="108.29"/>
    <n v="85.05"/>
    <n v="23.240000000000009"/>
    <x v="3"/>
    <x v="0"/>
    <s v="CL5693"/>
  </r>
  <r>
    <s v="V005598"/>
    <d v="2024-02-10T00:00:00"/>
    <s v="Negozio Torino Porta Nuova"/>
    <x v="3"/>
    <x v="3"/>
    <x v="1"/>
    <x v="2"/>
    <n v="6"/>
    <n v="51.79"/>
    <x v="403"/>
    <n v="10.61"/>
    <n v="374.4"/>
    <n v="310.74"/>
    <n v="63.659999999999968"/>
    <x v="0"/>
    <x v="0"/>
    <s v="CL4042"/>
  </r>
  <r>
    <s v="V005435"/>
    <d v="2024-02-10T00:00:00"/>
    <s v="Negozio Napoli Chiaia"/>
    <x v="6"/>
    <x v="6"/>
    <x v="0"/>
    <x v="21"/>
    <n v="8"/>
    <n v="9.58"/>
    <x v="0"/>
    <n v="6.8400000000000016"/>
    <n v="131.36000000000001"/>
    <n v="76.64"/>
    <n v="54.720000000000013"/>
    <x v="1"/>
    <x v="2"/>
    <s v="CL5601"/>
  </r>
  <r>
    <s v="V003961"/>
    <d v="2024-02-10T00:00:00"/>
    <s v="Negozio Bari Centro"/>
    <x v="9"/>
    <x v="9"/>
    <x v="2"/>
    <x v="4"/>
    <n v="7"/>
    <n v="7.13"/>
    <x v="404"/>
    <n v="-1.6514285714285712"/>
    <n v="38.35"/>
    <n v="49.91"/>
    <n v="-11.559999999999995"/>
    <x v="0"/>
    <x v="0"/>
    <s v="CL5785"/>
  </r>
  <r>
    <s v="V001113"/>
    <d v="2024-02-10T00:00:00"/>
    <s v="Negozio Firenze Duomo"/>
    <x v="4"/>
    <x v="4"/>
    <x v="4"/>
    <x v="6"/>
    <n v="2"/>
    <n v="38"/>
    <x v="405"/>
    <n v="5.1450000000000031"/>
    <n v="86.29"/>
    <n v="76"/>
    <n v="10.290000000000006"/>
    <x v="2"/>
    <x v="0"/>
    <s v="CL2228"/>
  </r>
  <r>
    <s v="V005906"/>
    <d v="2024-02-10T00:00:00"/>
    <s v="Negozio Roma Termini"/>
    <x v="5"/>
    <x v="5"/>
    <x v="4"/>
    <x v="9"/>
    <n v="5"/>
    <n v="19.11"/>
    <x v="406"/>
    <n v="12.550000000000004"/>
    <n v="158.30000000000001"/>
    <n v="95.55"/>
    <n v="62.750000000000014"/>
    <x v="3"/>
    <x v="1"/>
    <s v="CL2559"/>
  </r>
  <r>
    <s v="V006260"/>
    <d v="2024-02-10T00:00:00"/>
    <s v="Negozio Torino Porta Nuova"/>
    <x v="3"/>
    <x v="3"/>
    <x v="0"/>
    <x v="21"/>
    <n v="4"/>
    <n v="13.236112956810629"/>
    <x v="0"/>
    <n v="-1.7561129568106288"/>
    <n v="45.92"/>
    <n v="52.944451827242517"/>
    <n v="-7.0244518272425154"/>
    <x v="0"/>
    <x v="2"/>
    <s v="CL6608"/>
  </r>
  <r>
    <s v="V006597"/>
    <d v="2024-02-10T00:00:00"/>
    <s v="Negozio Genova Porto"/>
    <x v="7"/>
    <x v="7"/>
    <x v="3"/>
    <x v="5"/>
    <n v="12"/>
    <n v="30.21"/>
    <x v="407"/>
    <n v="11.64"/>
    <n v="502.2"/>
    <n v="362.52"/>
    <n v="139.68"/>
    <x v="2"/>
    <x v="0"/>
    <s v="CL7850"/>
  </r>
  <r>
    <s v="V000949"/>
    <d v="2024-02-10T00:00:00"/>
    <s v="Negozio Bari Centro"/>
    <x v="9"/>
    <x v="9"/>
    <x v="2"/>
    <x v="4"/>
    <n v="3"/>
    <n v="14.99"/>
    <x v="408"/>
    <n v="3.26"/>
    <n v="54.75"/>
    <n v="44.97"/>
    <n v="9.7800000000000011"/>
    <x v="1"/>
    <x v="2"/>
    <s v="CL6681"/>
  </r>
  <r>
    <s v="V003417"/>
    <d v="2024-02-10T00:00:00"/>
    <s v="Negozio Napoli Chiaia"/>
    <x v="6"/>
    <x v="6"/>
    <x v="2"/>
    <x v="4"/>
    <n v="5"/>
    <n v="13.27"/>
    <x v="409"/>
    <n v="9.8499999999999979"/>
    <n v="115.6"/>
    <n v="66.349999999999994"/>
    <n v="49.25"/>
    <x v="2"/>
    <x v="2"/>
    <s v="CL3814"/>
  </r>
  <r>
    <s v="V005765"/>
    <d v="2024-02-10T00:00:00"/>
    <s v="Negozio Roma Termini"/>
    <x v="5"/>
    <x v="5"/>
    <x v="4"/>
    <x v="15"/>
    <n v="6"/>
    <n v="27.11"/>
    <x v="410"/>
    <n v="22.11"/>
    <n v="295.32"/>
    <n v="162.66"/>
    <n v="132.66"/>
    <x v="3"/>
    <x v="2"/>
    <s v="CL4717"/>
  </r>
  <r>
    <s v="V003073"/>
    <d v="2024-02-10T00:00:00"/>
    <s v="Negozio Firenze Duomo"/>
    <x v="4"/>
    <x v="4"/>
    <x v="2"/>
    <x v="13"/>
    <n v="6"/>
    <n v="7.51"/>
    <x v="411"/>
    <n v="1.9400000000000013"/>
    <n v="56.7"/>
    <n v="45.06"/>
    <n v="11.64"/>
    <x v="0"/>
    <x v="2"/>
    <s v="CL6691"/>
  </r>
  <r>
    <s v="V005536"/>
    <d v="2024-02-10T00:00:00"/>
    <s v="Negozio Palermo Politeama"/>
    <x v="2"/>
    <x v="2"/>
    <x v="4"/>
    <x v="6"/>
    <n v="6"/>
    <n v="32.74"/>
    <x v="412"/>
    <n v="8.5399999999999991"/>
    <n v="247.68"/>
    <n v="196.44"/>
    <n v="51.240000000000009"/>
    <x v="3"/>
    <x v="2"/>
    <s v="CL9635"/>
  </r>
  <r>
    <s v="V001011"/>
    <d v="2024-02-11T00:00:00"/>
    <s v="Negozio Bari Centro"/>
    <x v="9"/>
    <x v="9"/>
    <x v="3"/>
    <x v="5"/>
    <n v="3"/>
    <n v="30.8"/>
    <x v="413"/>
    <n v="16.369999999999994"/>
    <n v="141.51"/>
    <n v="92.4"/>
    <n v="49.109999999999985"/>
    <x v="0"/>
    <x v="0"/>
    <s v="CL7427"/>
  </r>
  <r>
    <s v="V000614"/>
    <d v="2024-02-11T00:00:00"/>
    <s v="Negozio Firenze Duomo"/>
    <x v="4"/>
    <x v="4"/>
    <x v="0"/>
    <x v="0"/>
    <n v="5"/>
    <n v="27.02"/>
    <x v="414"/>
    <n v="7.5800000000000018"/>
    <n v="173"/>
    <n v="135.1"/>
    <n v="37.900000000000006"/>
    <x v="0"/>
    <x v="2"/>
    <s v="CL2108"/>
  </r>
  <r>
    <s v="V002136"/>
    <d v="2024-02-11T00:00:00"/>
    <s v="Negozio Palermo Politeama"/>
    <x v="2"/>
    <x v="2"/>
    <x v="2"/>
    <x v="13"/>
    <n v="1"/>
    <n v="5.43"/>
    <x v="415"/>
    <n v="4.6099999999999994"/>
    <n v="10.039999999999999"/>
    <n v="5.43"/>
    <n v="4.6099999999999994"/>
    <x v="2"/>
    <x v="2"/>
    <s v="CL3506"/>
  </r>
  <r>
    <s v="V003117"/>
    <d v="2024-02-11T00:00:00"/>
    <s v="Negozio Torino Porta Nuova"/>
    <x v="3"/>
    <x v="3"/>
    <x v="2"/>
    <x v="13"/>
    <n v="4"/>
    <n v="4.08"/>
    <x v="416"/>
    <n v="1.79"/>
    <n v="23.48"/>
    <n v="16.32"/>
    <n v="7.16"/>
    <x v="5"/>
    <x v="2"/>
    <s v="CL4079"/>
  </r>
  <r>
    <s v="V000940"/>
    <d v="2024-02-11T00:00:00"/>
    <s v="Negozio Palermo Politeama"/>
    <x v="2"/>
    <x v="2"/>
    <x v="0"/>
    <x v="1"/>
    <n v="5"/>
    <n v="8.8699999999999992"/>
    <x v="417"/>
    <n v="2.120000000000001"/>
    <n v="54.95"/>
    <n v="44.349999999999994"/>
    <n v="10.600000000000009"/>
    <x v="0"/>
    <x v="0"/>
    <s v="CL1527"/>
  </r>
  <r>
    <s v="V002254"/>
    <d v="2024-02-11T00:00:00"/>
    <s v="Negozio Napoli Chiaia"/>
    <x v="6"/>
    <x v="6"/>
    <x v="1"/>
    <x v="24"/>
    <n v="7"/>
    <n v="18.670000000000002"/>
    <x v="418"/>
    <n v="6.4499999999999993"/>
    <n v="175.84"/>
    <n v="130.69"/>
    <n v="45.150000000000006"/>
    <x v="1"/>
    <x v="0"/>
    <s v="CL9756"/>
  </r>
  <r>
    <s v="V005704"/>
    <d v="2024-02-11T00:00:00"/>
    <s v="Negozio Torino Porta Nuova"/>
    <x v="3"/>
    <x v="3"/>
    <x v="2"/>
    <x v="13"/>
    <n v="1"/>
    <n v="7.21"/>
    <x v="419"/>
    <n v="2.79"/>
    <n v="10"/>
    <n v="7.21"/>
    <n v="2.79"/>
    <x v="0"/>
    <x v="0"/>
    <s v="CL5823"/>
  </r>
  <r>
    <s v="V007417"/>
    <d v="2024-02-11T00:00:00"/>
    <s v="Negozio Napoli Chiaia"/>
    <x v="6"/>
    <x v="6"/>
    <x v="4"/>
    <x v="22"/>
    <n v="5"/>
    <n v="8.7100000000000009"/>
    <x v="420"/>
    <n v="5.7099999999999973"/>
    <n v="72.099999999999994"/>
    <n v="43.550000000000004"/>
    <n v="28.54999999999999"/>
    <x v="0"/>
    <x v="2"/>
    <s v="CL5838"/>
  </r>
  <r>
    <s v="V003466"/>
    <d v="2024-02-11T00:00:00"/>
    <s v="Negozio Milano Centro"/>
    <x v="1"/>
    <x v="1"/>
    <x v="4"/>
    <x v="15"/>
    <n v="4"/>
    <n v="23.3"/>
    <x v="421"/>
    <n v="14.09"/>
    <n v="149.56"/>
    <n v="93.2"/>
    <n v="56.36"/>
    <x v="3"/>
    <x v="2"/>
    <s v="CL5120"/>
  </r>
  <r>
    <s v="V005135"/>
    <d v="2024-02-11T00:00:00"/>
    <s v="Negozio Verona Arena"/>
    <x v="8"/>
    <x v="8"/>
    <x v="0"/>
    <x v="0"/>
    <n v="5"/>
    <n v="36.65"/>
    <x v="422"/>
    <n v="8.89"/>
    <n v="227.7"/>
    <n v="183.25"/>
    <n v="44.449999999999989"/>
    <x v="5"/>
    <x v="1"/>
    <s v="CL7571"/>
  </r>
  <r>
    <s v="V003882"/>
    <d v="2024-02-12T00:00:00"/>
    <s v="Negozio Palermo Politeama"/>
    <x v="2"/>
    <x v="2"/>
    <x v="3"/>
    <x v="8"/>
    <n v="5"/>
    <n v="61.4"/>
    <x v="423"/>
    <n v="13.860000000000007"/>
    <n v="376.3"/>
    <n v="307"/>
    <n v="69.300000000000011"/>
    <x v="0"/>
    <x v="1"/>
    <s v="CL8575"/>
  </r>
  <r>
    <s v="V006244"/>
    <d v="2024-02-12T00:00:00"/>
    <s v="Negozio Bologna Fiera"/>
    <x v="0"/>
    <x v="0"/>
    <x v="0"/>
    <x v="1"/>
    <n v="2"/>
    <n v="9.36"/>
    <x v="424"/>
    <n v="4.6000000000000014"/>
    <n v="27.92"/>
    <n v="18.72"/>
    <n v="9.2000000000000028"/>
    <x v="0"/>
    <x v="0"/>
    <s v="CL1043"/>
  </r>
  <r>
    <s v="V002511"/>
    <d v="2024-02-12T00:00:00"/>
    <s v="Negozio Genova Porto"/>
    <x v="7"/>
    <x v="7"/>
    <x v="3"/>
    <x v="8"/>
    <n v="6.0000000000000009"/>
    <n v="52.14"/>
    <x v="425"/>
    <n v="14.459999999999994"/>
    <n v="399.6"/>
    <n v="312.84000000000003"/>
    <n v="86.759999999999991"/>
    <x v="2"/>
    <x v="2"/>
    <s v="CL4248"/>
  </r>
  <r>
    <s v="V000423"/>
    <d v="2024-02-12T00:00:00"/>
    <s v="Negozio Milano Centro"/>
    <x v="1"/>
    <x v="1"/>
    <x v="3"/>
    <x v="7"/>
    <n v="2"/>
    <n v="13.11"/>
    <x v="426"/>
    <n v="11.490000000000002"/>
    <n v="49.2"/>
    <n v="26.22"/>
    <n v="22.980000000000004"/>
    <x v="2"/>
    <x v="0"/>
    <s v="CL5395"/>
  </r>
  <r>
    <s v="V001628"/>
    <d v="2024-02-12T00:00:00"/>
    <s v="Negozio Roma Termini"/>
    <x v="5"/>
    <x v="5"/>
    <x v="3"/>
    <x v="23"/>
    <n v="6"/>
    <n v="16.170000000000002"/>
    <x v="427"/>
    <n v="9.61"/>
    <n v="154.68"/>
    <n v="97.02000000000001"/>
    <n v="57.66"/>
    <x v="3"/>
    <x v="0"/>
    <s v="CL1066"/>
  </r>
  <r>
    <s v="V004714"/>
    <d v="2024-02-12T00:00:00"/>
    <s v="Negozio Roma Termini"/>
    <x v="5"/>
    <x v="5"/>
    <x v="1"/>
    <x v="24"/>
    <n v="2"/>
    <n v="24.57"/>
    <x v="428"/>
    <n v="8.490000000000002"/>
    <n v="66.12"/>
    <n v="49.14"/>
    <n v="16.980000000000004"/>
    <x v="0"/>
    <x v="3"/>
    <s v="CL3918"/>
  </r>
  <r>
    <s v="V005696"/>
    <d v="2024-02-12T00:00:00"/>
    <s v="Negozio Roma Termini"/>
    <x v="5"/>
    <x v="5"/>
    <x v="3"/>
    <x v="8"/>
    <n v="6"/>
    <n v="64.09"/>
    <x v="429"/>
    <n v="-5.2133333333333383"/>
    <n v="353.26"/>
    <n v="384.54"/>
    <n v="-31.28000000000003"/>
    <x v="0"/>
    <x v="0"/>
    <s v="CL4938"/>
  </r>
  <r>
    <s v="V000993"/>
    <d v="2024-02-12T00:00:00"/>
    <s v="Negozio Milano Centro"/>
    <x v="1"/>
    <x v="1"/>
    <x v="3"/>
    <x v="8"/>
    <n v="6"/>
    <n v="47.83"/>
    <x v="430"/>
    <n v="30.290000000000006"/>
    <n v="468.72"/>
    <n v="286.98"/>
    <n v="181.74"/>
    <x v="2"/>
    <x v="0"/>
    <s v="CL1118"/>
  </r>
  <r>
    <s v="V001669"/>
    <d v="2024-02-12T00:00:00"/>
    <s v="Negozio Roma Termini"/>
    <x v="5"/>
    <x v="5"/>
    <x v="1"/>
    <x v="12"/>
    <n v="5"/>
    <n v="9.24"/>
    <x v="431"/>
    <n v="5.1400000000000006"/>
    <n v="71.900000000000006"/>
    <n v="46.2"/>
    <n v="25.700000000000003"/>
    <x v="1"/>
    <x v="2"/>
    <s v="CL9986"/>
  </r>
  <r>
    <s v="V007814"/>
    <d v="2024-02-12T00:00:00"/>
    <s v="Negozio Firenze Duomo"/>
    <x v="4"/>
    <x v="4"/>
    <x v="1"/>
    <x v="2"/>
    <n v="5"/>
    <n v="80.75"/>
    <x v="432"/>
    <n v="30.78"/>
    <n v="557.65"/>
    <n v="403.75"/>
    <n v="153.89999999999998"/>
    <x v="2"/>
    <x v="0"/>
    <s v="CL3647"/>
  </r>
  <r>
    <s v="V000350"/>
    <d v="2024-02-13T00:00:00"/>
    <s v="Negozio Roma Termini"/>
    <x v="5"/>
    <x v="5"/>
    <x v="0"/>
    <x v="21"/>
    <n v="2"/>
    <n v="13.5"/>
    <x v="433"/>
    <n v="5.43"/>
    <n v="37.86"/>
    <n v="27"/>
    <n v="10.86"/>
    <x v="0"/>
    <x v="0"/>
    <s v="CL8096"/>
  </r>
  <r>
    <s v="V002345"/>
    <d v="2024-02-13T00:00:00"/>
    <s v="Negozio Napoli Chiaia"/>
    <x v="6"/>
    <x v="6"/>
    <x v="0"/>
    <x v="19"/>
    <n v="5"/>
    <n v="27.42"/>
    <x v="434"/>
    <n v="11.740000000000002"/>
    <n v="195.8"/>
    <n v="137.10000000000002"/>
    <n v="58.699999999999989"/>
    <x v="2"/>
    <x v="2"/>
    <s v="CL8965"/>
  </r>
  <r>
    <s v="V001042"/>
    <d v="2024-02-13T00:00:00"/>
    <s v="Negozio Genova Porto"/>
    <x v="7"/>
    <x v="7"/>
    <x v="4"/>
    <x v="22"/>
    <n v="5"/>
    <n v="11.02"/>
    <x v="435"/>
    <n v="5.7399999999999984"/>
    <n v="83.8"/>
    <n v="55.099999999999994"/>
    <n v="28.700000000000003"/>
    <x v="2"/>
    <x v="0"/>
    <s v="CL9577"/>
  </r>
  <r>
    <s v="V002339"/>
    <d v="2024-02-13T00:00:00"/>
    <s v="Negozio Genova Porto"/>
    <x v="7"/>
    <x v="7"/>
    <x v="2"/>
    <x v="3"/>
    <n v="5"/>
    <n v="13.84"/>
    <x v="436"/>
    <n v="11.02"/>
    <n v="124.3"/>
    <n v="69.2"/>
    <n v="55.099999999999994"/>
    <x v="0"/>
    <x v="2"/>
    <s v="CL3222"/>
  </r>
  <r>
    <s v="V002338"/>
    <d v="2024-02-13T00:00:00"/>
    <s v="Negozio Roma Termini"/>
    <x v="5"/>
    <x v="5"/>
    <x v="4"/>
    <x v="6"/>
    <n v="5"/>
    <n v="38.16838616714697"/>
    <x v="437"/>
    <n v="27.571613832853025"/>
    <n v="328.7"/>
    <n v="190.84193083573484"/>
    <n v="137.85806916426515"/>
    <x v="0"/>
    <x v="0"/>
    <s v="CL6375"/>
  </r>
  <r>
    <s v="V005342"/>
    <d v="2024-02-13T00:00:00"/>
    <s v="Negozio Verona Arena"/>
    <x v="8"/>
    <x v="8"/>
    <x v="0"/>
    <x v="16"/>
    <n v="1"/>
    <n v="32.21"/>
    <x v="438"/>
    <n v="13.57"/>
    <n v="45.78"/>
    <n v="32.21"/>
    <n v="13.57"/>
    <x v="1"/>
    <x v="1"/>
    <s v="No Data"/>
  </r>
  <r>
    <s v="V000381"/>
    <d v="2024-02-13T00:00:00"/>
    <s v="Negozio Napoli Chiaia"/>
    <x v="6"/>
    <x v="6"/>
    <x v="1"/>
    <x v="12"/>
    <n v="7"/>
    <n v="12.82"/>
    <x v="439"/>
    <n v="8.34"/>
    <n v="148.12"/>
    <n v="89.740000000000009"/>
    <n v="58.379999999999995"/>
    <x v="3"/>
    <x v="2"/>
    <s v="CL4308"/>
  </r>
  <r>
    <s v="V002620"/>
    <d v="2024-02-13T00:00:00"/>
    <s v="Negozio Verona Arena"/>
    <x v="8"/>
    <x v="8"/>
    <x v="3"/>
    <x v="17"/>
    <n v="9"/>
    <n v="15.81"/>
    <x v="440"/>
    <n v="10.839999999999998"/>
    <n v="239.85"/>
    <n v="142.29"/>
    <n v="97.56"/>
    <x v="5"/>
    <x v="2"/>
    <s v="CL2924"/>
  </r>
  <r>
    <s v="V005461"/>
    <d v="2024-02-13T00:00:00"/>
    <s v="Negozio Genova Porto"/>
    <x v="7"/>
    <x v="7"/>
    <x v="0"/>
    <x v="1"/>
    <n v="4"/>
    <n v="6.76"/>
    <x v="441"/>
    <n v="4.3100000000000005"/>
    <n v="44.28"/>
    <n v="27.04"/>
    <n v="17.240000000000002"/>
    <x v="3"/>
    <x v="2"/>
    <s v="CL8260"/>
  </r>
  <r>
    <s v="V005657"/>
    <d v="2024-02-13T00:00:00"/>
    <s v="Negozio Firenze Duomo"/>
    <x v="4"/>
    <x v="4"/>
    <x v="4"/>
    <x v="15"/>
    <n v="6"/>
    <n v="26.007507507507519"/>
    <x v="388"/>
    <n v="13.85249249249248"/>
    <n v="239.16"/>
    <n v="156.04504504504513"/>
    <n v="83.114954954954868"/>
    <x v="1"/>
    <x v="0"/>
    <s v="CL4274"/>
  </r>
  <r>
    <s v="V001577"/>
    <d v="2024-02-13T00:00:00"/>
    <s v="Negozio Napoli Chiaia"/>
    <x v="6"/>
    <x v="6"/>
    <x v="2"/>
    <x v="10"/>
    <n v="4"/>
    <n v="44.01"/>
    <x v="442"/>
    <n v="44.052500000000002"/>
    <n v="352.25"/>
    <n v="176.04"/>
    <n v="176.21"/>
    <x v="3"/>
    <x v="2"/>
    <s v="CL8563"/>
  </r>
  <r>
    <s v="V003731"/>
    <d v="2024-02-13T00:00:00"/>
    <s v="Negozio Roma Termini"/>
    <x v="5"/>
    <x v="5"/>
    <x v="3"/>
    <x v="17"/>
    <n v="4"/>
    <n v="18.39"/>
    <x v="443"/>
    <n v="8.4199999999999982"/>
    <n v="107.24"/>
    <n v="73.56"/>
    <n v="33.679999999999993"/>
    <x v="3"/>
    <x v="0"/>
    <s v="CL6091"/>
  </r>
  <r>
    <s v="V005497"/>
    <d v="2024-02-13T00:00:00"/>
    <s v="Negozio Genova Porto"/>
    <x v="7"/>
    <x v="7"/>
    <x v="2"/>
    <x v="13"/>
    <n v="5"/>
    <n v="3.8"/>
    <x v="444"/>
    <n v="3.25"/>
    <n v="35.25"/>
    <n v="19"/>
    <n v="16.25"/>
    <x v="2"/>
    <x v="0"/>
    <s v="CL5266"/>
  </r>
  <r>
    <s v="V003871"/>
    <d v="2024-02-14T00:00:00"/>
    <s v="Negozio Verona Arena"/>
    <x v="8"/>
    <x v="8"/>
    <x v="3"/>
    <x v="17"/>
    <n v="5"/>
    <n v="14.78"/>
    <x v="445"/>
    <n v="12.609999999999998"/>
    <n v="136.94999999999999"/>
    <n v="73.899999999999991"/>
    <n v="63.05"/>
    <x v="0"/>
    <x v="0"/>
    <s v="CL3079"/>
  </r>
  <r>
    <s v="V006764"/>
    <d v="2024-02-14T00:00:00"/>
    <s v="Negozio Palermo Politeama"/>
    <x v="2"/>
    <x v="2"/>
    <x v="1"/>
    <x v="20"/>
    <n v="5"/>
    <n v="26.78"/>
    <x v="446"/>
    <n v="7.8800000000000026"/>
    <n v="173.3"/>
    <n v="133.9"/>
    <n v="39.400000000000006"/>
    <x v="2"/>
    <x v="2"/>
    <s v="CL7325"/>
  </r>
  <r>
    <s v="V002078"/>
    <d v="2024-02-14T00:00:00"/>
    <s v="Negozio Verona Arena"/>
    <x v="8"/>
    <x v="8"/>
    <x v="0"/>
    <x v="16"/>
    <n v="5"/>
    <n v="29.29"/>
    <x v="447"/>
    <n v="25.230000000000004"/>
    <n v="272.60000000000002"/>
    <n v="146.44999999999999"/>
    <n v="126.15000000000003"/>
    <x v="2"/>
    <x v="2"/>
    <s v="CL8048"/>
  </r>
  <r>
    <s v="V004285"/>
    <d v="2024-02-14T00:00:00"/>
    <s v="Negozio Bologna Fiera"/>
    <x v="0"/>
    <x v="0"/>
    <x v="3"/>
    <x v="7"/>
    <n v="6"/>
    <n v="10.79"/>
    <x v="448"/>
    <n v="5.0500000000000025"/>
    <n v="95.04"/>
    <n v="64.739999999999995"/>
    <n v="30.300000000000011"/>
    <x v="2"/>
    <x v="2"/>
    <s v="CL9029"/>
  </r>
  <r>
    <s v="V004389"/>
    <d v="2024-02-14T00:00:00"/>
    <s v="Negozio Palermo Politeama"/>
    <x v="2"/>
    <x v="2"/>
    <x v="3"/>
    <x v="7"/>
    <n v="8"/>
    <n v="9.77"/>
    <x v="449"/>
    <n v="8.1900000000000013"/>
    <n v="143.68"/>
    <n v="78.16"/>
    <n v="65.52000000000001"/>
    <x v="5"/>
    <x v="2"/>
    <s v="CL1100"/>
  </r>
  <r>
    <s v="V007405"/>
    <d v="2024-02-14T00:00:00"/>
    <s v="Negozio Genova Porto"/>
    <x v="7"/>
    <x v="7"/>
    <x v="1"/>
    <x v="24"/>
    <n v="3"/>
    <n v="15.44"/>
    <x v="450"/>
    <n v="6.1899999999999995"/>
    <n v="64.89"/>
    <n v="46.32"/>
    <n v="18.57"/>
    <x v="3"/>
    <x v="1"/>
    <s v="CL6538"/>
  </r>
  <r>
    <s v="V004892"/>
    <d v="2024-02-14T00:00:00"/>
    <s v="Negozio Bari Centro"/>
    <x v="9"/>
    <x v="9"/>
    <x v="1"/>
    <x v="2"/>
    <n v="8"/>
    <n v="87.47"/>
    <x v="451"/>
    <n v="65.849999999999994"/>
    <n v="1226.56"/>
    <n v="699.76"/>
    <n v="526.79999999999995"/>
    <x v="0"/>
    <x v="2"/>
    <s v="CL6151"/>
  </r>
  <r>
    <s v="V006629"/>
    <d v="2024-02-14T00:00:00"/>
    <s v="Negozio Napoli Chiaia"/>
    <x v="6"/>
    <x v="6"/>
    <x v="4"/>
    <x v="22"/>
    <n v="5"/>
    <n v="5.75"/>
    <x v="452"/>
    <n v="5.1099999999999994"/>
    <n v="54.3"/>
    <n v="28.75"/>
    <n v="25.549999999999997"/>
    <x v="0"/>
    <x v="3"/>
    <s v="CL4955"/>
  </r>
  <r>
    <s v="V003910"/>
    <d v="2024-02-15T00:00:00"/>
    <s v="Negozio Verona Arena"/>
    <x v="8"/>
    <x v="8"/>
    <x v="4"/>
    <x v="18"/>
    <n v="3"/>
    <n v="14.73"/>
    <x v="453"/>
    <n v="4.6000000000000014"/>
    <n v="57.99"/>
    <n v="44.19"/>
    <n v="13.800000000000004"/>
    <x v="2"/>
    <x v="1"/>
    <s v="CL2734"/>
  </r>
  <r>
    <s v="V003985"/>
    <d v="2024-02-15T00:00:00"/>
    <s v="Negozio Roma Termini"/>
    <x v="5"/>
    <x v="5"/>
    <x v="2"/>
    <x v="13"/>
    <n v="6"/>
    <n v="7.62"/>
    <x v="454"/>
    <n v="5.2299999999999995"/>
    <n v="77.099999999999994"/>
    <n v="45.72"/>
    <n v="31.379999999999995"/>
    <x v="3"/>
    <x v="0"/>
    <s v="CL3507"/>
  </r>
  <r>
    <s v="V004519"/>
    <d v="2024-02-15T00:00:00"/>
    <s v="Negozio Bologna Fiera"/>
    <x v="0"/>
    <x v="0"/>
    <x v="1"/>
    <x v="20"/>
    <n v="2"/>
    <n v="22.97"/>
    <x v="455"/>
    <n v="19.090000000000003"/>
    <n v="84.12"/>
    <n v="45.94"/>
    <n v="38.180000000000007"/>
    <x v="3"/>
    <x v="2"/>
    <s v="CL3036"/>
  </r>
  <r>
    <s v="V006028"/>
    <d v="2024-02-15T00:00:00"/>
    <s v="Negozio Napoli Chiaia"/>
    <x v="6"/>
    <x v="6"/>
    <x v="3"/>
    <x v="8"/>
    <n v="5"/>
    <n v="59.23"/>
    <x v="456"/>
    <n v="39.110000000000007"/>
    <n v="491.7"/>
    <n v="296.14999999999998"/>
    <n v="195.55"/>
    <x v="0"/>
    <x v="3"/>
    <s v="CL8607"/>
  </r>
  <r>
    <s v="V006760"/>
    <d v="2024-02-15T00:00:00"/>
    <s v="Negozio Bologna Fiera"/>
    <x v="0"/>
    <x v="0"/>
    <x v="1"/>
    <x v="24"/>
    <n v="5"/>
    <n v="17.97"/>
    <x v="457"/>
    <n v="15.019999999999996"/>
    <n v="164.95"/>
    <n v="89.85"/>
    <n v="75.099999999999994"/>
    <x v="3"/>
    <x v="0"/>
    <s v="CL2938"/>
  </r>
  <r>
    <s v="V002631"/>
    <d v="2024-02-15T00:00:00"/>
    <s v="Negozio Palermo Politeama"/>
    <x v="2"/>
    <x v="2"/>
    <x v="0"/>
    <x v="21"/>
    <n v="2"/>
    <n v="9.16"/>
    <x v="454"/>
    <n v="3.6899999999999995"/>
    <n v="25.7"/>
    <n v="18.32"/>
    <n v="7.379999999999999"/>
    <x v="3"/>
    <x v="2"/>
    <s v="CL5357"/>
  </r>
  <r>
    <s v="V003874"/>
    <d v="2024-02-15T00:00:00"/>
    <s v="Negozio Firenze Duomo"/>
    <x v="4"/>
    <x v="4"/>
    <x v="4"/>
    <x v="22"/>
    <n v="5"/>
    <n v="10"/>
    <x v="458"/>
    <n v="8.0300000000000011"/>
    <n v="90.15"/>
    <n v="50"/>
    <n v="40.150000000000006"/>
    <x v="0"/>
    <x v="2"/>
    <s v="CL8850"/>
  </r>
  <r>
    <s v="V003688"/>
    <d v="2024-02-15T00:00:00"/>
    <s v="Negozio Torino Porta Nuova"/>
    <x v="3"/>
    <x v="3"/>
    <x v="3"/>
    <x v="5"/>
    <n v="4"/>
    <n v="31.64"/>
    <x v="459"/>
    <n v="18.130000000000003"/>
    <n v="199.08"/>
    <n v="126.56"/>
    <n v="72.52000000000001"/>
    <x v="3"/>
    <x v="1"/>
    <s v="CL6753"/>
  </r>
  <r>
    <s v="V004235"/>
    <d v="2024-02-15T00:00:00"/>
    <s v="Negozio Napoli Chiaia"/>
    <x v="6"/>
    <x v="6"/>
    <x v="3"/>
    <x v="5"/>
    <n v="5"/>
    <n v="33.04"/>
    <x v="460"/>
    <n v="22.330000000000005"/>
    <n v="276.85000000000002"/>
    <n v="165.2"/>
    <n v="111.65000000000003"/>
    <x v="1"/>
    <x v="2"/>
    <s v="CL4067"/>
  </r>
  <r>
    <s v="V006930"/>
    <d v="2024-02-15T00:00:00"/>
    <s v="Negozio Firenze Duomo"/>
    <x v="4"/>
    <x v="4"/>
    <x v="0"/>
    <x v="16"/>
    <n v="6"/>
    <n v="42.46"/>
    <x v="461"/>
    <n v="37.219999999999992"/>
    <n v="478.08"/>
    <n v="254.76"/>
    <n v="223.32"/>
    <x v="0"/>
    <x v="0"/>
    <s v="CL3562"/>
  </r>
  <r>
    <s v="V007080"/>
    <d v="2024-02-15T00:00:00"/>
    <s v="Negozio Torino Porta Nuova"/>
    <x v="3"/>
    <x v="3"/>
    <x v="1"/>
    <x v="2"/>
    <n v="2"/>
    <n v="78.59"/>
    <x v="462"/>
    <n v="50.139999999999986"/>
    <n v="257.45999999999998"/>
    <n v="157.18"/>
    <n v="100.27999999999997"/>
    <x v="1"/>
    <x v="2"/>
    <s v="CL6897"/>
  </r>
  <r>
    <s v="V002604"/>
    <d v="2024-02-16T00:00:00"/>
    <s v="Negozio Verona Arena"/>
    <x v="8"/>
    <x v="8"/>
    <x v="0"/>
    <x v="16"/>
    <n v="3"/>
    <n v="53.03"/>
    <x v="0"/>
    <n v="16.090000000000003"/>
    <n v="207.36"/>
    <n v="159.09"/>
    <n v="48.27000000000001"/>
    <x v="0"/>
    <x v="0"/>
    <s v="No Data"/>
  </r>
  <r>
    <s v="V005078"/>
    <d v="2024-02-16T00:00:00"/>
    <s v="Negozio Bari Centro"/>
    <x v="9"/>
    <x v="9"/>
    <x v="4"/>
    <x v="22"/>
    <n v="5"/>
    <n v="11.83"/>
    <x v="463"/>
    <n v="5.8899999999999988"/>
    <n v="88.6"/>
    <n v="59.15"/>
    <n v="29.449999999999996"/>
    <x v="2"/>
    <x v="2"/>
    <s v="CL9610"/>
  </r>
  <r>
    <s v="V001790"/>
    <d v="2024-02-16T00:00:00"/>
    <s v="Negozio Torino Porta Nuova"/>
    <x v="3"/>
    <x v="3"/>
    <x v="4"/>
    <x v="22"/>
    <n v="5"/>
    <n v="10.68"/>
    <x v="464"/>
    <n v="7.9200000000000017"/>
    <n v="93"/>
    <n v="53.4"/>
    <n v="39.6"/>
    <x v="2"/>
    <x v="0"/>
    <s v="CL4238"/>
  </r>
  <r>
    <s v="V002856"/>
    <d v="2024-02-16T00:00:00"/>
    <s v="Negozio Verona Arena"/>
    <x v="8"/>
    <x v="8"/>
    <x v="3"/>
    <x v="5"/>
    <n v="8"/>
    <n v="20.73"/>
    <x v="465"/>
    <n v="11.559999999999999"/>
    <n v="258.32"/>
    <n v="165.84"/>
    <n v="92.47999999999999"/>
    <x v="0"/>
    <x v="2"/>
    <s v="CL4030"/>
  </r>
  <r>
    <s v="V000006"/>
    <d v="2024-02-16T00:00:00"/>
    <s v="Negozio Verona Arena"/>
    <x v="8"/>
    <x v="8"/>
    <x v="2"/>
    <x v="13"/>
    <n v="5"/>
    <n v="3.59"/>
    <x v="466"/>
    <n v="2.4399999999999995"/>
    <n v="30.15"/>
    <n v="17.95"/>
    <n v="12.2"/>
    <x v="1"/>
    <x v="2"/>
    <s v="CL4814"/>
  </r>
  <r>
    <s v="V001449"/>
    <d v="2024-02-16T00:00:00"/>
    <s v="Negozio Milano Centro"/>
    <x v="1"/>
    <x v="1"/>
    <x v="0"/>
    <x v="1"/>
    <n v="4"/>
    <n v="4.4000000000000004"/>
    <x v="467"/>
    <n v="3.8899999999999988"/>
    <n v="33.159999999999997"/>
    <n v="17.600000000000001"/>
    <n v="15.559999999999995"/>
    <x v="2"/>
    <x v="0"/>
    <s v="CL1151"/>
  </r>
  <r>
    <s v="V004153"/>
    <d v="2024-02-16T00:00:00"/>
    <s v="Negozio Bari Centro"/>
    <x v="9"/>
    <x v="9"/>
    <x v="1"/>
    <x v="12"/>
    <n v="8"/>
    <n v="14.33"/>
    <x v="468"/>
    <n v="3.4099999999999984"/>
    <n v="141.91999999999999"/>
    <n v="114.64"/>
    <n v="27.279999999999987"/>
    <x v="3"/>
    <x v="1"/>
    <s v="CL3358"/>
  </r>
  <r>
    <s v="V003790"/>
    <d v="2024-02-16T00:00:00"/>
    <s v="Negozio Milano Centro"/>
    <x v="1"/>
    <x v="1"/>
    <x v="1"/>
    <x v="14"/>
    <n v="6"/>
    <n v="21.74"/>
    <x v="469"/>
    <n v="17.860000000000003"/>
    <n v="237.6"/>
    <n v="130.44"/>
    <n v="107.16"/>
    <x v="3"/>
    <x v="3"/>
    <s v="CL9462"/>
  </r>
  <r>
    <s v="V003085"/>
    <d v="2024-02-16T00:00:00"/>
    <s v="Negozio Bari Centro"/>
    <x v="9"/>
    <x v="9"/>
    <x v="2"/>
    <x v="10"/>
    <n v="2"/>
    <n v="22.64"/>
    <x v="285"/>
    <n v="14.810000000000002"/>
    <n v="74.900000000000006"/>
    <n v="45.28"/>
    <n v="29.620000000000005"/>
    <x v="1"/>
    <x v="3"/>
    <s v="CL8121"/>
  </r>
  <r>
    <s v="V004138"/>
    <d v="2024-02-16T00:00:00"/>
    <s v="Negozio Firenze Duomo"/>
    <x v="4"/>
    <x v="4"/>
    <x v="3"/>
    <x v="23"/>
    <n v="5"/>
    <n v="25.73"/>
    <x v="470"/>
    <n v="20.289999999999996"/>
    <n v="230.1"/>
    <n v="128.65"/>
    <n v="101.44999999999999"/>
    <x v="1"/>
    <x v="1"/>
    <s v="CL4106"/>
  </r>
  <r>
    <s v="V002801"/>
    <d v="2024-02-16T00:00:00"/>
    <s v="Negozio Genova Porto"/>
    <x v="7"/>
    <x v="7"/>
    <x v="1"/>
    <x v="14"/>
    <n v="4"/>
    <n v="16.23"/>
    <x v="471"/>
    <n v="8.14"/>
    <n v="97.48"/>
    <n v="64.92"/>
    <n v="32.56"/>
    <x v="1"/>
    <x v="2"/>
    <s v="CL2017"/>
  </r>
  <r>
    <s v="V004827"/>
    <d v="2024-02-16T00:00:00"/>
    <s v="Negozio Palermo Politeama"/>
    <x v="2"/>
    <x v="2"/>
    <x v="3"/>
    <x v="17"/>
    <n v="6"/>
    <n v="22.57"/>
    <x v="472"/>
    <n v="7.2100000000000009"/>
    <n v="178.68"/>
    <n v="135.42000000000002"/>
    <n v="43.259999999999991"/>
    <x v="3"/>
    <x v="2"/>
    <s v="CL3150"/>
  </r>
  <r>
    <s v="V000828"/>
    <d v="2024-02-16T00:00:00"/>
    <s v="Negozio Milano Centro"/>
    <x v="1"/>
    <x v="1"/>
    <x v="4"/>
    <x v="18"/>
    <n v="5"/>
    <n v="18.96"/>
    <x v="473"/>
    <n v="9.1700000000000017"/>
    <n v="140.65"/>
    <n v="94.800000000000011"/>
    <n v="45.849999999999994"/>
    <x v="3"/>
    <x v="0"/>
    <s v="CL7961"/>
  </r>
  <r>
    <s v="V003745"/>
    <d v="2024-02-16T00:00:00"/>
    <s v="Negozio Milano Centro"/>
    <x v="1"/>
    <x v="1"/>
    <x v="2"/>
    <x v="4"/>
    <n v="4"/>
    <n v="14.57"/>
    <x v="474"/>
    <n v="7.82"/>
    <n v="89.56"/>
    <n v="58.28"/>
    <n v="31.28"/>
    <x v="1"/>
    <x v="0"/>
    <s v="CL5824"/>
  </r>
  <r>
    <s v="V006507"/>
    <d v="2024-02-16T00:00:00"/>
    <s v="Negozio Verona Arena"/>
    <x v="8"/>
    <x v="8"/>
    <x v="2"/>
    <x v="11"/>
    <n v="5"/>
    <n v="5.61"/>
    <x v="475"/>
    <n v="1.2599999999999998"/>
    <n v="34.35"/>
    <n v="28.05"/>
    <n v="6.3000000000000007"/>
    <x v="3"/>
    <x v="0"/>
    <s v="CL7553"/>
  </r>
  <r>
    <s v="V000207"/>
    <d v="2024-02-16T00:00:00"/>
    <s v="Negozio Firenze Duomo"/>
    <x v="4"/>
    <x v="4"/>
    <x v="1"/>
    <x v="14"/>
    <n v="2"/>
    <n v="29.13"/>
    <x v="476"/>
    <n v="18.860000000000003"/>
    <n v="95.98"/>
    <n v="58.26"/>
    <n v="37.720000000000006"/>
    <x v="0"/>
    <x v="0"/>
    <s v="CL4189"/>
  </r>
  <r>
    <s v="V001845"/>
    <d v="2024-02-17T00:00:00"/>
    <s v="Negozio Genova Porto"/>
    <x v="7"/>
    <x v="7"/>
    <x v="0"/>
    <x v="0"/>
    <n v="7"/>
    <n v="24.82"/>
    <x v="477"/>
    <n v="15.879999999999995"/>
    <n v="284.89999999999998"/>
    <n v="173.74"/>
    <n v="111.15999999999997"/>
    <x v="2"/>
    <x v="1"/>
    <s v="CL3033"/>
  </r>
  <r>
    <s v="V000631"/>
    <d v="2024-02-17T00:00:00"/>
    <s v="Negozio Roma Termini"/>
    <x v="5"/>
    <x v="5"/>
    <x v="3"/>
    <x v="17"/>
    <n v="5"/>
    <n v="18.57"/>
    <x v="478"/>
    <n v="4.5199999999999996"/>
    <n v="115.45"/>
    <n v="92.85"/>
    <n v="22.600000000000009"/>
    <x v="1"/>
    <x v="2"/>
    <s v="CL6114"/>
  </r>
  <r>
    <s v="V002773"/>
    <d v="2024-02-17T00:00:00"/>
    <s v="Negozio Milano Centro"/>
    <x v="1"/>
    <x v="1"/>
    <x v="0"/>
    <x v="21"/>
    <n v="4"/>
    <n v="14.44"/>
    <x v="479"/>
    <n v="9.2500000000000018"/>
    <n v="94.76"/>
    <n v="57.76"/>
    <n v="37.000000000000007"/>
    <x v="3"/>
    <x v="0"/>
    <s v="CL5194"/>
  </r>
  <r>
    <s v="V004182"/>
    <d v="2024-02-17T00:00:00"/>
    <s v="Negozio Milano Centro"/>
    <x v="1"/>
    <x v="1"/>
    <x v="2"/>
    <x v="10"/>
    <n v="5"/>
    <n v="23.41"/>
    <x v="480"/>
    <n v="19.37"/>
    <n v="213.9"/>
    <n v="117.05"/>
    <n v="96.850000000000009"/>
    <x v="2"/>
    <x v="0"/>
    <s v="No Data"/>
  </r>
  <r>
    <s v="V000312"/>
    <d v="2024-02-17T00:00:00"/>
    <s v="Negozio Firenze Duomo"/>
    <x v="4"/>
    <x v="4"/>
    <x v="2"/>
    <x v="4"/>
    <n v="5"/>
    <n v="11.86"/>
    <x v="481"/>
    <n v="2.9499999999999993"/>
    <n v="74.05"/>
    <n v="59.3"/>
    <n v="14.75"/>
    <x v="2"/>
    <x v="2"/>
    <s v="CL3035"/>
  </r>
  <r>
    <s v="V006167"/>
    <d v="2024-02-17T00:00:00"/>
    <s v="Negozio Milano Centro"/>
    <x v="1"/>
    <x v="1"/>
    <x v="2"/>
    <x v="4"/>
    <n v="4"/>
    <n v="10.83"/>
    <x v="482"/>
    <n v="2.34"/>
    <n v="52.68"/>
    <n v="43.32"/>
    <n v="9.36"/>
    <x v="0"/>
    <x v="0"/>
    <s v="CL1922"/>
  </r>
  <r>
    <s v="V006956"/>
    <d v="2024-02-17T00:00:00"/>
    <s v="Negozio Genova Porto"/>
    <x v="7"/>
    <x v="7"/>
    <x v="0"/>
    <x v="0"/>
    <n v="3"/>
    <n v="23.81"/>
    <x v="483"/>
    <n v="7.1200000000000045"/>
    <n v="92.79"/>
    <n v="71.429999999999993"/>
    <n v="21.360000000000014"/>
    <x v="3"/>
    <x v="2"/>
    <s v="CL8352"/>
  </r>
  <r>
    <s v="V006567"/>
    <d v="2024-02-18T00:00:00"/>
    <s v="Negozio Firenze Duomo"/>
    <x v="4"/>
    <x v="4"/>
    <x v="1"/>
    <x v="12"/>
    <n v="6"/>
    <n v="12.6"/>
    <x v="484"/>
    <n v="6.8600000000000012"/>
    <n v="116.76"/>
    <n v="75.599999999999994"/>
    <n v="41.160000000000011"/>
    <x v="5"/>
    <x v="1"/>
    <s v="CL5071"/>
  </r>
  <r>
    <s v="V005642"/>
    <d v="2024-02-18T00:00:00"/>
    <s v="Negozio Verona Arena"/>
    <x v="8"/>
    <x v="8"/>
    <x v="4"/>
    <x v="22"/>
    <n v="6"/>
    <n v="11.45"/>
    <x v="485"/>
    <n v="9.41"/>
    <n v="125.16"/>
    <n v="68.699999999999989"/>
    <n v="56.460000000000008"/>
    <x v="0"/>
    <x v="0"/>
    <s v="CL3104"/>
  </r>
  <r>
    <s v="V006265"/>
    <d v="2024-02-18T00:00:00"/>
    <s v="Negozio Firenze Duomo"/>
    <x v="4"/>
    <x v="4"/>
    <x v="4"/>
    <x v="6"/>
    <n v="6"/>
    <n v="59.21"/>
    <x v="486"/>
    <n v="33.9"/>
    <n v="558.66"/>
    <n v="355.26"/>
    <n v="203.39999999999998"/>
    <x v="2"/>
    <x v="1"/>
    <s v="CL9163"/>
  </r>
  <r>
    <s v="V001903"/>
    <d v="2024-02-18T00:00:00"/>
    <s v="Negozio Verona Arena"/>
    <x v="8"/>
    <x v="8"/>
    <x v="3"/>
    <x v="23"/>
    <n v="5"/>
    <n v="22.97"/>
    <x v="487"/>
    <n v="11.219999999999999"/>
    <n v="170.95"/>
    <n v="114.85"/>
    <n v="56.099999999999994"/>
    <x v="0"/>
    <x v="0"/>
    <s v="CL4866"/>
  </r>
  <r>
    <s v="V001814"/>
    <d v="2024-02-18T00:00:00"/>
    <s v="Negozio Roma Termini"/>
    <x v="5"/>
    <x v="5"/>
    <x v="1"/>
    <x v="12"/>
    <n v="2"/>
    <n v="10.92"/>
    <x v="488"/>
    <n v="2.2799999999999994"/>
    <n v="26.4"/>
    <n v="21.84"/>
    <n v="4.5599999999999987"/>
    <x v="3"/>
    <x v="1"/>
    <s v="CL9660"/>
  </r>
  <r>
    <s v="V007711"/>
    <d v="2024-02-18T00:00:00"/>
    <s v="Negozio Genova Porto"/>
    <x v="7"/>
    <x v="7"/>
    <x v="4"/>
    <x v="15"/>
    <n v="4"/>
    <n v="25.88"/>
    <x v="489"/>
    <n v="19.110000000000003"/>
    <n v="179.96"/>
    <n v="103.52"/>
    <n v="76.440000000000012"/>
    <x v="2"/>
    <x v="2"/>
    <s v="CL7330"/>
  </r>
  <r>
    <s v="V003362"/>
    <d v="2024-02-18T00:00:00"/>
    <s v="Negozio Milano Centro"/>
    <x v="1"/>
    <x v="1"/>
    <x v="4"/>
    <x v="15"/>
    <n v="4"/>
    <n v="31.86"/>
    <x v="490"/>
    <n v="9.3500000000000014"/>
    <n v="164.84"/>
    <n v="127.44"/>
    <n v="37.400000000000006"/>
    <x v="2"/>
    <x v="2"/>
    <s v="CL5848"/>
  </r>
  <r>
    <s v="V005191"/>
    <d v="2024-02-18T00:00:00"/>
    <s v="Negozio Bologna Fiera"/>
    <x v="0"/>
    <x v="0"/>
    <x v="1"/>
    <x v="24"/>
    <n v="5"/>
    <n v="22.7"/>
    <x v="491"/>
    <n v="12.330000000000002"/>
    <n v="175.15"/>
    <n v="113.5"/>
    <n v="61.650000000000006"/>
    <x v="1"/>
    <x v="0"/>
    <s v="CL1341"/>
  </r>
  <r>
    <s v="V004834"/>
    <d v="2024-02-18T00:00:00"/>
    <s v="Negozio Roma Termini"/>
    <x v="5"/>
    <x v="5"/>
    <x v="0"/>
    <x v="16"/>
    <n v="3"/>
    <n v="49.99"/>
    <x v="492"/>
    <n v="35.229999999999997"/>
    <n v="255.66"/>
    <n v="149.97"/>
    <n v="105.69"/>
    <x v="2"/>
    <x v="2"/>
    <s v="CL2020"/>
  </r>
  <r>
    <s v="V007511"/>
    <d v="2024-02-18T00:00:00"/>
    <s v="Negozio Milano Centro"/>
    <x v="1"/>
    <x v="1"/>
    <x v="0"/>
    <x v="16"/>
    <n v="5"/>
    <n v="35"/>
    <x v="493"/>
    <n v="30.97"/>
    <n v="329.85"/>
    <n v="175"/>
    <n v="154.85000000000002"/>
    <x v="5"/>
    <x v="1"/>
    <s v="CL7991"/>
  </r>
  <r>
    <s v="V002031"/>
    <d v="2024-02-18T00:00:00"/>
    <s v="Negozio Bologna Fiera"/>
    <x v="0"/>
    <x v="0"/>
    <x v="2"/>
    <x v="13"/>
    <n v="4"/>
    <n v="6.51"/>
    <x v="494"/>
    <n v="2.8900000000000006"/>
    <n v="37.6"/>
    <n v="26.04"/>
    <n v="11.560000000000002"/>
    <x v="3"/>
    <x v="1"/>
    <s v="CL6005"/>
  </r>
  <r>
    <s v="V005397"/>
    <d v="2024-02-19T00:00:00"/>
    <s v="Negozio Palermo Politeama"/>
    <x v="2"/>
    <x v="2"/>
    <x v="4"/>
    <x v="22"/>
    <n v="9"/>
    <n v="8.56"/>
    <x v="338"/>
    <n v="3.0999999999999996"/>
    <n v="104.94"/>
    <n v="77.040000000000006"/>
    <n v="27.899999999999991"/>
    <x v="0"/>
    <x v="0"/>
    <s v="CL1693"/>
  </r>
  <r>
    <s v="V003092"/>
    <d v="2024-02-19T00:00:00"/>
    <s v="Negozio Genova Porto"/>
    <x v="7"/>
    <x v="7"/>
    <x v="0"/>
    <x v="19"/>
    <n v="5"/>
    <n v="20.71"/>
    <x v="495"/>
    <n v="16.649999999999999"/>
    <n v="186.8"/>
    <n v="103.55000000000001"/>
    <n v="83.25"/>
    <x v="4"/>
    <x v="1"/>
    <s v="CL7798"/>
  </r>
  <r>
    <s v="V001521"/>
    <d v="2024-02-19T00:00:00"/>
    <s v="Negozio Genova Porto"/>
    <x v="7"/>
    <x v="7"/>
    <x v="2"/>
    <x v="11"/>
    <n v="6"/>
    <n v="2.2000000000000002"/>
    <x v="496"/>
    <n v="1.7499999999999996"/>
    <n v="23.7"/>
    <n v="13.200000000000001"/>
    <n v="10.499999999999998"/>
    <x v="0"/>
    <x v="2"/>
    <s v="CL5963"/>
  </r>
  <r>
    <s v="V006406"/>
    <d v="2024-02-19T00:00:00"/>
    <s v="Negozio Verona Arena"/>
    <x v="8"/>
    <x v="8"/>
    <x v="4"/>
    <x v="9"/>
    <n v="7"/>
    <n v="11.47"/>
    <x v="497"/>
    <n v="2.5999999999999979"/>
    <n v="98.49"/>
    <n v="80.290000000000006"/>
    <n v="18.199999999999989"/>
    <x v="5"/>
    <x v="0"/>
    <s v="CL8528"/>
  </r>
  <r>
    <s v="V001944"/>
    <d v="2024-02-19T00:00:00"/>
    <s v="Negozio Roma Termini"/>
    <x v="5"/>
    <x v="5"/>
    <x v="3"/>
    <x v="17"/>
    <n v="8"/>
    <n v="22.87"/>
    <x v="498"/>
    <n v="15.620000000000001"/>
    <n v="307.92"/>
    <n v="182.96"/>
    <n v="124.96000000000001"/>
    <x v="5"/>
    <x v="2"/>
    <s v="CL4395"/>
  </r>
  <r>
    <s v="V002857"/>
    <d v="2024-02-19T00:00:00"/>
    <s v="Negozio Palermo Politeama"/>
    <x v="2"/>
    <x v="2"/>
    <x v="1"/>
    <x v="24"/>
    <n v="8"/>
    <n v="11.32"/>
    <x v="499"/>
    <n v="3.51"/>
    <n v="118.64"/>
    <n v="90.56"/>
    <n v="28.08"/>
    <x v="2"/>
    <x v="0"/>
    <s v="CL4467"/>
  </r>
  <r>
    <s v="V005761"/>
    <d v="2024-02-19T00:00:00"/>
    <s v="Negozio Milano Centro"/>
    <x v="1"/>
    <x v="1"/>
    <x v="0"/>
    <x v="19"/>
    <n v="3"/>
    <n v="21.8"/>
    <x v="500"/>
    <n v="16.260000000000002"/>
    <n v="114.18"/>
    <n v="65.400000000000006"/>
    <n v="48.78"/>
    <x v="4"/>
    <x v="1"/>
    <s v="CL5862"/>
  </r>
  <r>
    <s v="V004228"/>
    <d v="2024-02-19T00:00:00"/>
    <s v="Negozio Verona Arena"/>
    <x v="8"/>
    <x v="8"/>
    <x v="4"/>
    <x v="15"/>
    <n v="4"/>
    <n v="22.16"/>
    <x v="501"/>
    <n v="17.069999999999997"/>
    <n v="156.91999999999999"/>
    <n v="88.64"/>
    <n v="68.279999999999987"/>
    <x v="2"/>
    <x v="0"/>
    <s v="CL3810"/>
  </r>
  <r>
    <s v="V003140"/>
    <d v="2024-02-20T00:00:00"/>
    <s v="Negozio Genova Porto"/>
    <x v="7"/>
    <x v="7"/>
    <x v="1"/>
    <x v="12"/>
    <n v="6"/>
    <n v="10.29"/>
    <x v="502"/>
    <n v="2.3800000000000008"/>
    <n v="76.02"/>
    <n v="61.739999999999995"/>
    <n v="14.280000000000001"/>
    <x v="5"/>
    <x v="0"/>
    <s v="CL1499"/>
  </r>
  <r>
    <s v="V005633"/>
    <d v="2024-02-20T00:00:00"/>
    <s v="Negozio Genova Porto"/>
    <x v="7"/>
    <x v="7"/>
    <x v="4"/>
    <x v="22"/>
    <n v="6"/>
    <n v="8.2233904109588956"/>
    <x v="503"/>
    <n v="4.4366095890411028"/>
    <n v="75.959999999999994"/>
    <n v="49.340342465753373"/>
    <n v="26.61965753424662"/>
    <x v="2"/>
    <x v="0"/>
    <s v="CL7203"/>
  </r>
  <r>
    <s v="V007638"/>
    <d v="2024-02-20T00:00:00"/>
    <s v="Negozio Bari Centro"/>
    <x v="9"/>
    <x v="9"/>
    <x v="4"/>
    <x v="6"/>
    <n v="4"/>
    <n v="51.53"/>
    <x v="504"/>
    <n v="33.692499999999995"/>
    <n v="340.89"/>
    <n v="206.12"/>
    <n v="134.76999999999998"/>
    <x v="2"/>
    <x v="0"/>
    <s v="CL2444"/>
  </r>
  <r>
    <s v="V000802"/>
    <d v="2024-02-20T00:00:00"/>
    <s v="Negozio Napoli Chiaia"/>
    <x v="6"/>
    <x v="6"/>
    <x v="3"/>
    <x v="23"/>
    <n v="5"/>
    <n v="20.80498591549296"/>
    <x v="505"/>
    <n v="8.4950140845070408"/>
    <n v="146.5"/>
    <n v="104.0249295774648"/>
    <n v="42.475070422535197"/>
    <x v="3"/>
    <x v="0"/>
    <s v="CL5262"/>
  </r>
  <r>
    <s v="V006034"/>
    <d v="2024-02-20T00:00:00"/>
    <s v="Negozio Firenze Duomo"/>
    <x v="4"/>
    <x v="4"/>
    <x v="1"/>
    <x v="2"/>
    <n v="7"/>
    <n v="41.32"/>
    <x v="506"/>
    <n v="17.590000000000003"/>
    <n v="412.37"/>
    <n v="289.24"/>
    <n v="123.13"/>
    <x v="0"/>
    <x v="1"/>
    <s v="CL3839"/>
  </r>
  <r>
    <s v="V005988"/>
    <d v="2024-02-20T00:00:00"/>
    <s v="Negozio Roma Termini"/>
    <x v="5"/>
    <x v="5"/>
    <x v="3"/>
    <x v="7"/>
    <n v="5"/>
    <n v="10.85"/>
    <x v="507"/>
    <n v="8.7500000000000018"/>
    <n v="98"/>
    <n v="54.25"/>
    <n v="43.75"/>
    <x v="3"/>
    <x v="2"/>
    <s v="CL3189"/>
  </r>
  <r>
    <s v="V007534"/>
    <d v="2024-02-20T00:00:00"/>
    <s v="Negozio Napoli Chiaia"/>
    <x v="6"/>
    <x v="6"/>
    <x v="4"/>
    <x v="9"/>
    <n v="5"/>
    <n v="17.2"/>
    <x v="508"/>
    <n v="5.66"/>
    <n v="114.3"/>
    <n v="86"/>
    <n v="28.299999999999997"/>
    <x v="0"/>
    <x v="3"/>
    <s v="CL5611"/>
  </r>
  <r>
    <s v="V001728"/>
    <d v="2024-02-20T00:00:00"/>
    <s v="Negozio Napoli Chiaia"/>
    <x v="6"/>
    <x v="6"/>
    <x v="1"/>
    <x v="2"/>
    <n v="4"/>
    <n v="77.254141414141444"/>
    <x v="509"/>
    <n v="0.75585858585856158"/>
    <n v="312.04000000000002"/>
    <n v="309.01656565656577"/>
    <n v="3.0234343434342463"/>
    <x v="1"/>
    <x v="2"/>
    <s v="CL4056"/>
  </r>
  <r>
    <s v="V002097"/>
    <d v="2024-02-20T00:00:00"/>
    <s v="Negozio Bari Centro"/>
    <x v="9"/>
    <x v="9"/>
    <x v="1"/>
    <x v="12"/>
    <n v="6"/>
    <n v="10.62"/>
    <x v="454"/>
    <n v="2.2300000000000004"/>
    <n v="77.099999999999994"/>
    <n v="63.72"/>
    <n v="13.379999999999995"/>
    <x v="0"/>
    <x v="2"/>
    <s v="CL4778"/>
  </r>
  <r>
    <s v="V007180"/>
    <d v="2024-02-20T00:00:00"/>
    <s v="Negozio Roma Termini"/>
    <x v="5"/>
    <x v="5"/>
    <x v="1"/>
    <x v="14"/>
    <n v="7"/>
    <n v="17.989999999999998"/>
    <x v="510"/>
    <n v="6.27"/>
    <n v="169.82"/>
    <n v="125.92999999999999"/>
    <n v="43.89"/>
    <x v="0"/>
    <x v="2"/>
    <s v="CL6437"/>
  </r>
  <r>
    <s v="V006137"/>
    <d v="2024-02-20T00:00:00"/>
    <s v="Negozio Bari Centro"/>
    <x v="9"/>
    <x v="9"/>
    <x v="3"/>
    <x v="23"/>
    <n v="7"/>
    <n v="27.97"/>
    <x v="511"/>
    <n v="16.000000000000007"/>
    <n v="307.79000000000002"/>
    <n v="195.79"/>
    <n v="112.00000000000003"/>
    <x v="2"/>
    <x v="2"/>
    <s v="CL7505"/>
  </r>
  <r>
    <s v="V000062"/>
    <d v="2024-02-21T00:00:00"/>
    <s v="Negozio Torino Porta Nuova"/>
    <x v="3"/>
    <x v="3"/>
    <x v="3"/>
    <x v="23"/>
    <n v="4"/>
    <n v="24.9"/>
    <x v="512"/>
    <n v="15.759999999999998"/>
    <n v="162.63999999999999"/>
    <n v="99.6"/>
    <n v="63.039999999999992"/>
    <x v="3"/>
    <x v="1"/>
    <s v="No Data"/>
  </r>
  <r>
    <s v="V005809"/>
    <d v="2024-02-21T00:00:00"/>
    <s v="Negozio Bologna Fiera"/>
    <x v="0"/>
    <x v="0"/>
    <x v="1"/>
    <x v="14"/>
    <n v="10"/>
    <n v="12.17"/>
    <x v="513"/>
    <n v="7.3100000000000005"/>
    <n v="194.8"/>
    <n v="121.7"/>
    <n v="73.100000000000009"/>
    <x v="2"/>
    <x v="1"/>
    <s v="CL6385"/>
  </r>
  <r>
    <s v="V001614"/>
    <d v="2024-02-21T00:00:00"/>
    <s v="Negozio Milano Centro"/>
    <x v="1"/>
    <x v="1"/>
    <x v="2"/>
    <x v="3"/>
    <n v="3"/>
    <n v="16.12"/>
    <x v="514"/>
    <n v="11.329999999999998"/>
    <n v="82.35"/>
    <n v="48.36"/>
    <n v="33.989999999999995"/>
    <x v="1"/>
    <x v="2"/>
    <s v="CL5971"/>
  </r>
  <r>
    <s v="V001799"/>
    <d v="2024-02-21T00:00:00"/>
    <s v="Negozio Napoli Chiaia"/>
    <x v="6"/>
    <x v="6"/>
    <x v="1"/>
    <x v="20"/>
    <n v="6"/>
    <n v="31.31"/>
    <x v="515"/>
    <n v="47.12833333333333"/>
    <n v="470.63"/>
    <n v="187.85999999999999"/>
    <n v="282.77"/>
    <x v="3"/>
    <x v="0"/>
    <s v="CL9831"/>
  </r>
  <r>
    <s v="V006561"/>
    <d v="2024-02-21T00:00:00"/>
    <s v="Negozio Verona Arena"/>
    <x v="8"/>
    <x v="8"/>
    <x v="0"/>
    <x v="21"/>
    <n v="3"/>
    <n v="19.5"/>
    <x v="516"/>
    <n v="4.2800000000000011"/>
    <n v="71.34"/>
    <n v="58.5"/>
    <n v="12.840000000000003"/>
    <x v="2"/>
    <x v="2"/>
    <s v="CL6739"/>
  </r>
  <r>
    <s v="V003889"/>
    <d v="2024-02-21T00:00:00"/>
    <s v="Negozio Milano Centro"/>
    <x v="1"/>
    <x v="1"/>
    <x v="2"/>
    <x v="11"/>
    <n v="6"/>
    <n v="5"/>
    <x v="517"/>
    <n v="1.4200000000000008"/>
    <n v="38.520000000000003"/>
    <n v="30"/>
    <n v="8.5200000000000031"/>
    <x v="2"/>
    <x v="0"/>
    <s v="CL5660"/>
  </r>
  <r>
    <s v="V000635"/>
    <d v="2024-02-21T00:00:00"/>
    <s v="Negozio Firenze Duomo"/>
    <x v="4"/>
    <x v="4"/>
    <x v="4"/>
    <x v="18"/>
    <n v="2"/>
    <n v="20.37"/>
    <x v="518"/>
    <n v="7.5799999999999983"/>
    <n v="55.9"/>
    <n v="40.74"/>
    <n v="15.159999999999997"/>
    <x v="0"/>
    <x v="2"/>
    <s v="CL1826"/>
  </r>
  <r>
    <s v="V000391"/>
    <d v="2024-02-21T00:00:00"/>
    <s v="Negozio Napoli Chiaia"/>
    <x v="6"/>
    <x v="6"/>
    <x v="1"/>
    <x v="24"/>
    <n v="8"/>
    <n v="10.51"/>
    <x v="519"/>
    <n v="7.7700000000000014"/>
    <n v="146.24"/>
    <n v="84.08"/>
    <n v="62.160000000000011"/>
    <x v="2"/>
    <x v="1"/>
    <s v="CL7035"/>
  </r>
  <r>
    <s v="V007499"/>
    <d v="2024-02-21T00:00:00"/>
    <s v="Negozio Verona Arena"/>
    <x v="8"/>
    <x v="8"/>
    <x v="3"/>
    <x v="8"/>
    <n v="5"/>
    <n v="37.44"/>
    <x v="520"/>
    <n v="25.989999999999995"/>
    <n v="317.14999999999998"/>
    <n v="187.2"/>
    <n v="129.94999999999999"/>
    <x v="3"/>
    <x v="0"/>
    <s v="CL8612"/>
  </r>
  <r>
    <s v="V000080"/>
    <d v="2024-02-22T00:00:00"/>
    <s v="Negozio Bari Centro"/>
    <x v="9"/>
    <x v="9"/>
    <x v="0"/>
    <x v="1"/>
    <n v="4"/>
    <n v="4.09"/>
    <x v="521"/>
    <n v="1.8200000000000003"/>
    <n v="23.64"/>
    <n v="16.36"/>
    <n v="7.2800000000000011"/>
    <x v="2"/>
    <x v="3"/>
    <s v="CL2070"/>
  </r>
  <r>
    <s v="V000094"/>
    <d v="2024-02-22T00:00:00"/>
    <s v="Negozio Bari Centro"/>
    <x v="9"/>
    <x v="9"/>
    <x v="4"/>
    <x v="18"/>
    <n v="5"/>
    <n v="12.55"/>
    <x v="116"/>
    <n v="5"/>
    <n v="87.75"/>
    <n v="62.75"/>
    <n v="25"/>
    <x v="1"/>
    <x v="0"/>
    <s v="CL3146"/>
  </r>
  <r>
    <s v="V005840"/>
    <d v="2024-02-22T00:00:00"/>
    <s v="Negozio Verona Arena"/>
    <x v="8"/>
    <x v="8"/>
    <x v="1"/>
    <x v="20"/>
    <n v="3"/>
    <n v="25.12"/>
    <x v="522"/>
    <n v="15.59"/>
    <n v="122.13"/>
    <n v="75.36"/>
    <n v="46.769999999999996"/>
    <x v="1"/>
    <x v="2"/>
    <s v="CL5252"/>
  </r>
  <r>
    <s v="V003246"/>
    <d v="2024-02-22T00:00:00"/>
    <s v="Negozio Roma Termini"/>
    <x v="5"/>
    <x v="5"/>
    <x v="0"/>
    <x v="1"/>
    <n v="3"/>
    <n v="9.14"/>
    <x v="95"/>
    <n v="7.0500000000000007"/>
    <n v="48.57"/>
    <n v="27.42"/>
    <n v="21.15"/>
    <x v="2"/>
    <x v="2"/>
    <s v="CL6024"/>
  </r>
  <r>
    <s v="V001703"/>
    <d v="2024-02-22T00:00:00"/>
    <s v="Negozio Firenze Duomo"/>
    <x v="4"/>
    <x v="4"/>
    <x v="4"/>
    <x v="18"/>
    <n v="1"/>
    <n v="12.21"/>
    <x v="523"/>
    <n v="4.4899999999999984"/>
    <n v="16.7"/>
    <n v="12.21"/>
    <n v="4.4899999999999984"/>
    <x v="3"/>
    <x v="2"/>
    <s v="CL8987"/>
  </r>
  <r>
    <s v="V007324"/>
    <d v="2024-02-22T00:00:00"/>
    <s v="Negozio Genova Porto"/>
    <x v="7"/>
    <x v="7"/>
    <x v="0"/>
    <x v="1"/>
    <n v="6"/>
    <n v="6.74"/>
    <x v="419"/>
    <n v="3.26"/>
    <n v="60"/>
    <n v="40.44"/>
    <n v="19.560000000000002"/>
    <x v="1"/>
    <x v="1"/>
    <s v="CL7860"/>
  </r>
  <r>
    <s v="V003245"/>
    <d v="2024-02-22T00:00:00"/>
    <s v="Negozio Bologna Fiera"/>
    <x v="0"/>
    <x v="0"/>
    <x v="3"/>
    <x v="8"/>
    <n v="2"/>
    <n v="51.576282051282064"/>
    <x v="524"/>
    <n v="35.27371794871793"/>
    <n v="173.7"/>
    <n v="103.15256410256413"/>
    <n v="70.547435897435861"/>
    <x v="0"/>
    <x v="0"/>
    <s v="CL5897"/>
  </r>
  <r>
    <s v="V001231"/>
    <d v="2024-02-22T00:00:00"/>
    <s v="Negozio Roma Termini"/>
    <x v="5"/>
    <x v="5"/>
    <x v="4"/>
    <x v="9"/>
    <n v="6"/>
    <n v="19.809999999999999"/>
    <x v="525"/>
    <n v="10.080000000000002"/>
    <n v="179.34"/>
    <n v="118.85999999999999"/>
    <n v="60.480000000000018"/>
    <x v="0"/>
    <x v="2"/>
    <s v="CL4670"/>
  </r>
  <r>
    <s v="V000451"/>
    <d v="2024-02-22T00:00:00"/>
    <s v="Negozio Torino Porta Nuova"/>
    <x v="3"/>
    <x v="3"/>
    <x v="1"/>
    <x v="24"/>
    <n v="4"/>
    <n v="15.98"/>
    <x v="526"/>
    <n v="13.009999999999998"/>
    <n v="115.96"/>
    <n v="63.92"/>
    <n v="52.039999999999992"/>
    <x v="1"/>
    <x v="2"/>
    <s v="CL6866"/>
  </r>
  <r>
    <s v="V005286"/>
    <d v="2024-02-22T00:00:00"/>
    <s v="Negozio Roma Termini"/>
    <x v="5"/>
    <x v="5"/>
    <x v="2"/>
    <x v="4"/>
    <n v="6"/>
    <n v="7.45"/>
    <x v="527"/>
    <n v="3.5700000000000012"/>
    <n v="66.12"/>
    <n v="44.7"/>
    <n v="21.42"/>
    <x v="5"/>
    <x v="1"/>
    <s v="CL6772"/>
  </r>
  <r>
    <s v="V001547"/>
    <d v="2024-02-22T00:00:00"/>
    <s v="Negozio Bologna Fiera"/>
    <x v="0"/>
    <x v="0"/>
    <x v="2"/>
    <x v="4"/>
    <n v="3"/>
    <n v="12.72"/>
    <x v="528"/>
    <n v="10.340000000000002"/>
    <n v="69.180000000000007"/>
    <n v="38.160000000000004"/>
    <n v="31.020000000000003"/>
    <x v="2"/>
    <x v="1"/>
    <s v="CL3567"/>
  </r>
  <r>
    <s v="V000251"/>
    <d v="2024-02-22T00:00:00"/>
    <s v="Negozio Roma Termini"/>
    <x v="5"/>
    <x v="5"/>
    <x v="0"/>
    <x v="19"/>
    <n v="5"/>
    <n v="27.74680124223601"/>
    <x v="529"/>
    <n v="14.423198757763991"/>
    <n v="210.85"/>
    <n v="138.73400621118006"/>
    <n v="72.115993788819935"/>
    <x v="3"/>
    <x v="0"/>
    <s v="CL1647"/>
  </r>
  <r>
    <s v="V003501"/>
    <d v="2024-02-22T00:00:00"/>
    <s v="Negozio Milano Centro"/>
    <x v="1"/>
    <x v="1"/>
    <x v="3"/>
    <x v="17"/>
    <n v="8"/>
    <n v="22.48"/>
    <x v="530"/>
    <n v="12.900000000000002"/>
    <n v="283.04000000000002"/>
    <n v="179.84"/>
    <n v="103.20000000000002"/>
    <x v="2"/>
    <x v="0"/>
    <s v="CL6932"/>
  </r>
  <r>
    <s v="V007140"/>
    <d v="2024-02-22T00:00:00"/>
    <s v="Negozio Genova Porto"/>
    <x v="7"/>
    <x v="7"/>
    <x v="2"/>
    <x v="13"/>
    <n v="3"/>
    <n v="6.51"/>
    <x v="531"/>
    <n v="3.58"/>
    <n v="30.27"/>
    <n v="19.53"/>
    <n v="10.739999999999998"/>
    <x v="3"/>
    <x v="2"/>
    <s v="CL3440"/>
  </r>
  <r>
    <s v="V002815"/>
    <d v="2024-02-22T00:00:00"/>
    <s v="Negozio Firenze Duomo"/>
    <x v="4"/>
    <x v="4"/>
    <x v="1"/>
    <x v="24"/>
    <n v="6"/>
    <n v="15.79"/>
    <x v="532"/>
    <n v="14.2"/>
    <n v="179.94"/>
    <n v="94.74"/>
    <n v="85.2"/>
    <x v="3"/>
    <x v="0"/>
    <s v="CL7365"/>
  </r>
  <r>
    <s v="V005294"/>
    <d v="2024-02-22T00:00:00"/>
    <s v="Negozio Bologna Fiera"/>
    <x v="0"/>
    <x v="0"/>
    <x v="0"/>
    <x v="1"/>
    <n v="2"/>
    <n v="4.5999999999999996"/>
    <x v="222"/>
    <n v="3.42"/>
    <n v="16.04"/>
    <n v="9.1999999999999993"/>
    <n v="6.84"/>
    <x v="0"/>
    <x v="0"/>
    <s v="No Data"/>
  </r>
  <r>
    <s v="V006302"/>
    <d v="2024-02-23T00:00:00"/>
    <s v="Negozio Palermo Politeama"/>
    <x v="2"/>
    <x v="2"/>
    <x v="2"/>
    <x v="11"/>
    <n v="4"/>
    <n v="4.79"/>
    <x v="533"/>
    <n v="1.71"/>
    <n v="26"/>
    <n v="19.16"/>
    <n v="6.84"/>
    <x v="2"/>
    <x v="0"/>
    <s v="CL7030"/>
  </r>
  <r>
    <s v="V000157"/>
    <d v="2024-02-23T00:00:00"/>
    <s v="Negozio Palermo Politeama"/>
    <x v="2"/>
    <x v="2"/>
    <x v="4"/>
    <x v="15"/>
    <n v="3"/>
    <n v="15.45"/>
    <x v="534"/>
    <n v="13.77"/>
    <n v="87.66"/>
    <n v="46.349999999999994"/>
    <n v="41.31"/>
    <x v="3"/>
    <x v="1"/>
    <s v="CL2548"/>
  </r>
  <r>
    <s v="V002630"/>
    <d v="2024-02-23T00:00:00"/>
    <s v="Negozio Palermo Politeama"/>
    <x v="2"/>
    <x v="2"/>
    <x v="0"/>
    <x v="0"/>
    <n v="4"/>
    <n v="24.45"/>
    <x v="209"/>
    <n v="15.029999999999998"/>
    <n v="157.91999999999999"/>
    <n v="97.8"/>
    <n v="60.11999999999999"/>
    <x v="2"/>
    <x v="2"/>
    <s v="CL7491"/>
  </r>
  <r>
    <s v="V004743"/>
    <d v="2024-02-23T00:00:00"/>
    <s v="Negozio Milano Centro"/>
    <x v="1"/>
    <x v="1"/>
    <x v="3"/>
    <x v="8"/>
    <n v="6"/>
    <n v="66.97"/>
    <x v="535"/>
    <n v="16.840000000000003"/>
    <n v="502.86"/>
    <n v="401.82"/>
    <n v="101.04000000000002"/>
    <x v="2"/>
    <x v="2"/>
    <s v="CL2182"/>
  </r>
  <r>
    <s v="V005969"/>
    <d v="2024-02-23T00:00:00"/>
    <s v="Negozio Verona Arena"/>
    <x v="8"/>
    <x v="8"/>
    <x v="0"/>
    <x v="0"/>
    <n v="5"/>
    <n v="33.549999999999997"/>
    <x v="536"/>
    <n v="22.150000000000006"/>
    <n v="278.5"/>
    <n v="167.75"/>
    <n v="110.75"/>
    <x v="3"/>
    <x v="1"/>
    <s v="CL8109"/>
  </r>
  <r>
    <s v="V004809"/>
    <d v="2024-02-23T00:00:00"/>
    <s v="Negozio Milano Centro"/>
    <x v="1"/>
    <x v="1"/>
    <x v="2"/>
    <x v="3"/>
    <n v="5"/>
    <n v="12.89"/>
    <x v="537"/>
    <n v="8.16"/>
    <n v="105.25"/>
    <n v="64.45"/>
    <n v="40.799999999999997"/>
    <x v="0"/>
    <x v="0"/>
    <s v="CL2147"/>
  </r>
  <r>
    <s v="V005175"/>
    <d v="2024-02-23T00:00:00"/>
    <s v="Negozio Genova Porto"/>
    <x v="7"/>
    <x v="7"/>
    <x v="3"/>
    <x v="8"/>
    <n v="4"/>
    <n v="50.93"/>
    <x v="538"/>
    <n v="36.79"/>
    <n v="350.88"/>
    <n v="203.72"/>
    <n v="147.16"/>
    <x v="0"/>
    <x v="1"/>
    <s v="CL7843"/>
  </r>
  <r>
    <s v="V002521"/>
    <d v="2024-02-23T00:00:00"/>
    <s v="Negozio Milano Centro"/>
    <x v="1"/>
    <x v="1"/>
    <x v="0"/>
    <x v="1"/>
    <n v="6"/>
    <n v="6.06"/>
    <x v="539"/>
    <n v="1.2999999999999998"/>
    <n v="44.16"/>
    <n v="36.36"/>
    <n v="7.7999999999999972"/>
    <x v="0"/>
    <x v="2"/>
    <s v="CL4181"/>
  </r>
  <r>
    <s v="V006523"/>
    <d v="2024-02-23T00:00:00"/>
    <s v="Negozio Bari Centro"/>
    <x v="9"/>
    <x v="9"/>
    <x v="0"/>
    <x v="1"/>
    <n v="2"/>
    <n v="5.84"/>
    <x v="540"/>
    <n v="4.18"/>
    <n v="20.04"/>
    <n v="11.68"/>
    <n v="8.36"/>
    <x v="0"/>
    <x v="0"/>
    <s v="CL5691"/>
  </r>
  <r>
    <s v="V006687"/>
    <d v="2024-02-23T00:00:00"/>
    <s v="Negozio Torino Porta Nuova"/>
    <x v="3"/>
    <x v="3"/>
    <x v="2"/>
    <x v="10"/>
    <n v="8"/>
    <n v="33.26"/>
    <x v="541"/>
    <n v="6.8800000000000026"/>
    <n v="321.12"/>
    <n v="266.08"/>
    <n v="55.04000000000002"/>
    <x v="1"/>
    <x v="2"/>
    <s v="CL7571"/>
  </r>
  <r>
    <s v="V007248"/>
    <d v="2024-02-24T00:00:00"/>
    <s v="Negozio Palermo Politeama"/>
    <x v="2"/>
    <x v="2"/>
    <x v="2"/>
    <x v="3"/>
    <n v="5"/>
    <n v="11.52"/>
    <x v="542"/>
    <n v="9.82"/>
    <n v="106.7"/>
    <n v="57.599999999999994"/>
    <n v="49.100000000000009"/>
    <x v="0"/>
    <x v="2"/>
    <s v="CL5747"/>
  </r>
  <r>
    <s v="V007448"/>
    <d v="2024-02-24T00:00:00"/>
    <s v="Negozio Genova Porto"/>
    <x v="7"/>
    <x v="7"/>
    <x v="0"/>
    <x v="19"/>
    <n v="7"/>
    <n v="31.76"/>
    <x v="59"/>
    <n v="8.7900000000000027"/>
    <n v="283.85000000000002"/>
    <n v="222.32000000000002"/>
    <n v="61.53"/>
    <x v="1"/>
    <x v="0"/>
    <s v="CL4994"/>
  </r>
  <r>
    <s v="V000813"/>
    <d v="2024-02-24T00:00:00"/>
    <s v="Negozio Torino Porta Nuova"/>
    <x v="3"/>
    <x v="3"/>
    <x v="4"/>
    <x v="15"/>
    <n v="5"/>
    <n v="39.31"/>
    <x v="543"/>
    <n v="17.769999999999996"/>
    <n v="285.39999999999998"/>
    <n v="196.55"/>
    <n v="88.849999999999966"/>
    <x v="4"/>
    <x v="2"/>
    <s v="CL4766"/>
  </r>
  <r>
    <s v="V007153"/>
    <d v="2024-02-24T00:00:00"/>
    <s v="Negozio Genova Porto"/>
    <x v="7"/>
    <x v="7"/>
    <x v="0"/>
    <x v="19"/>
    <n v="5"/>
    <n v="30.66"/>
    <x v="544"/>
    <n v="21.26"/>
    <n v="259.60000000000002"/>
    <n v="153.30000000000001"/>
    <n v="106.30000000000001"/>
    <x v="3"/>
    <x v="2"/>
    <s v="CL3459"/>
  </r>
  <r>
    <s v="V000269"/>
    <d v="2024-02-24T00:00:00"/>
    <s v="Negozio Roma Termini"/>
    <x v="5"/>
    <x v="5"/>
    <x v="0"/>
    <x v="21"/>
    <n v="7"/>
    <n v="9.98"/>
    <x v="545"/>
    <n v="2.92"/>
    <n v="90.3"/>
    <n v="69.86"/>
    <n v="20.439999999999998"/>
    <x v="3"/>
    <x v="0"/>
    <s v="CL2245"/>
  </r>
  <r>
    <s v="V007155"/>
    <d v="2024-02-24T00:00:00"/>
    <s v="Negozio Roma Termini"/>
    <x v="5"/>
    <x v="5"/>
    <x v="3"/>
    <x v="17"/>
    <n v="7"/>
    <n v="12.99"/>
    <x v="546"/>
    <n v="3.3400000000000016"/>
    <n v="114.31"/>
    <n v="90.93"/>
    <n v="23.379999999999995"/>
    <x v="3"/>
    <x v="0"/>
    <s v="CL2658"/>
  </r>
  <r>
    <s v="V001615"/>
    <d v="2024-02-24T00:00:00"/>
    <s v="Negozio Verona Arena"/>
    <x v="8"/>
    <x v="8"/>
    <x v="0"/>
    <x v="1"/>
    <n v="8"/>
    <n v="8.34"/>
    <x v="547"/>
    <n v="6.9499999999999993"/>
    <n v="122.32"/>
    <n v="66.72"/>
    <n v="55.599999999999994"/>
    <x v="2"/>
    <x v="0"/>
    <s v="CL7933"/>
  </r>
  <r>
    <s v="V002069"/>
    <d v="2024-02-24T00:00:00"/>
    <s v="Negozio Verona Arena"/>
    <x v="8"/>
    <x v="8"/>
    <x v="4"/>
    <x v="18"/>
    <n v="5"/>
    <n v="25.36"/>
    <x v="548"/>
    <n v="5.3000000000000043"/>
    <n v="153.30000000000001"/>
    <n v="126.8"/>
    <n v="26.500000000000014"/>
    <x v="0"/>
    <x v="1"/>
    <s v="CL3160"/>
  </r>
  <r>
    <s v="V002040"/>
    <d v="2024-02-24T00:00:00"/>
    <s v="Negozio Bologna Fiera"/>
    <x v="0"/>
    <x v="0"/>
    <x v="4"/>
    <x v="6"/>
    <n v="5"/>
    <n v="27.48"/>
    <x v="549"/>
    <n v="14.250000000000004"/>
    <n v="208.65"/>
    <n v="137.4"/>
    <n v="71.25"/>
    <x v="2"/>
    <x v="0"/>
    <s v="CL6924"/>
  </r>
  <r>
    <s v="V006253"/>
    <d v="2024-02-24T00:00:00"/>
    <s v="Negozio Milano Centro"/>
    <x v="1"/>
    <x v="1"/>
    <x v="3"/>
    <x v="23"/>
    <n v="3"/>
    <n v="27.83"/>
    <x v="550"/>
    <n v="8.7000000000000028"/>
    <n v="109.59"/>
    <n v="83.49"/>
    <n v="26.100000000000009"/>
    <x v="1"/>
    <x v="1"/>
    <s v="CL1255"/>
  </r>
  <r>
    <s v="V006286"/>
    <d v="2024-02-24T00:00:00"/>
    <s v="Negozio Bologna Fiera"/>
    <x v="0"/>
    <x v="0"/>
    <x v="3"/>
    <x v="5"/>
    <n v="7"/>
    <n v="24.01"/>
    <x v="551"/>
    <n v="11.849999999999998"/>
    <n v="251.02"/>
    <n v="168.07000000000002"/>
    <n v="82.949999999999989"/>
    <x v="2"/>
    <x v="2"/>
    <s v="CL2082"/>
  </r>
  <r>
    <s v="V006994"/>
    <d v="2024-02-24T00:00:00"/>
    <s v="Negozio Bari Centro"/>
    <x v="9"/>
    <x v="9"/>
    <x v="3"/>
    <x v="23"/>
    <n v="4"/>
    <n v="16.11"/>
    <x v="552"/>
    <n v="12.310000000000002"/>
    <n v="113.68"/>
    <n v="64.44"/>
    <n v="49.240000000000009"/>
    <x v="5"/>
    <x v="1"/>
    <s v="CL2298"/>
  </r>
  <r>
    <s v="V005146"/>
    <d v="2024-02-24T00:00:00"/>
    <s v="Negozio Bologna Fiera"/>
    <x v="0"/>
    <x v="0"/>
    <x v="4"/>
    <x v="15"/>
    <n v="2"/>
    <n v="30.11"/>
    <x v="553"/>
    <n v="21.46"/>
    <n v="103.14"/>
    <n v="60.22"/>
    <n v="42.92"/>
    <x v="5"/>
    <x v="1"/>
    <s v="CL5917"/>
  </r>
  <r>
    <s v="V005365"/>
    <d v="2024-02-25T00:00:00"/>
    <s v="Negozio Bologna Fiera"/>
    <x v="0"/>
    <x v="0"/>
    <x v="3"/>
    <x v="8"/>
    <n v="3"/>
    <n v="67.47"/>
    <x v="554"/>
    <n v="13.560000000000002"/>
    <n v="243.09"/>
    <n v="202.41"/>
    <n v="40.680000000000007"/>
    <x v="2"/>
    <x v="0"/>
    <s v="No Data"/>
  </r>
  <r>
    <s v="V000702"/>
    <d v="2024-02-25T00:00:00"/>
    <s v="Negozio Bari Centro"/>
    <x v="9"/>
    <x v="9"/>
    <x v="1"/>
    <x v="24"/>
    <n v="2"/>
    <n v="15.37"/>
    <x v="555"/>
    <n v="7.2900000000000009"/>
    <n v="45.32"/>
    <n v="30.74"/>
    <n v="14.580000000000002"/>
    <x v="5"/>
    <x v="0"/>
    <s v="CL8454"/>
  </r>
  <r>
    <s v="V001955"/>
    <d v="2024-02-25T00:00:00"/>
    <s v="Negozio Milano Centro"/>
    <x v="1"/>
    <x v="1"/>
    <x v="3"/>
    <x v="5"/>
    <n v="5"/>
    <n v="30.05"/>
    <x v="556"/>
    <n v="10.760000000000002"/>
    <n v="204.05"/>
    <n v="150.25"/>
    <n v="53.800000000000011"/>
    <x v="3"/>
    <x v="1"/>
    <s v="CL3653"/>
  </r>
  <r>
    <s v="V003862"/>
    <d v="2024-02-25T00:00:00"/>
    <s v="Negozio Genova Porto"/>
    <x v="7"/>
    <x v="7"/>
    <x v="2"/>
    <x v="4"/>
    <n v="7"/>
    <n v="13.65"/>
    <x v="557"/>
    <n v="8.17"/>
    <n v="152.74"/>
    <n v="95.55"/>
    <n v="57.190000000000012"/>
    <x v="0"/>
    <x v="2"/>
    <s v="CL3158"/>
  </r>
  <r>
    <s v="V004158"/>
    <d v="2024-02-25T00:00:00"/>
    <s v="Negozio Firenze Duomo"/>
    <x v="4"/>
    <x v="4"/>
    <x v="0"/>
    <x v="0"/>
    <n v="2"/>
    <n v="36.61"/>
    <x v="558"/>
    <n v="25.36"/>
    <n v="123.94"/>
    <n v="73.22"/>
    <n v="50.72"/>
    <x v="2"/>
    <x v="0"/>
    <s v="CL4480"/>
  </r>
  <r>
    <s v="V002567"/>
    <d v="2024-02-25T00:00:00"/>
    <s v="Negozio Milano Centro"/>
    <x v="1"/>
    <x v="1"/>
    <x v="1"/>
    <x v="2"/>
    <n v="5"/>
    <n v="75.86"/>
    <x v="559"/>
    <n v="47.61"/>
    <n v="617.35"/>
    <n v="379.3"/>
    <n v="238.05"/>
    <x v="5"/>
    <x v="2"/>
    <s v="CL5888"/>
  </r>
  <r>
    <s v="V000698"/>
    <d v="2024-02-25T00:00:00"/>
    <s v="Negozio Torino Porta Nuova"/>
    <x v="3"/>
    <x v="3"/>
    <x v="0"/>
    <x v="1"/>
    <n v="7"/>
    <n v="6.26"/>
    <x v="560"/>
    <n v="2.9800000000000004"/>
    <n v="64.680000000000007"/>
    <n v="43.82"/>
    <n v="20.860000000000007"/>
    <x v="4"/>
    <x v="0"/>
    <s v="CL8121"/>
  </r>
  <r>
    <s v="V000530"/>
    <d v="2024-02-25T00:00:00"/>
    <s v="Negozio Roma Termini"/>
    <x v="5"/>
    <x v="5"/>
    <x v="3"/>
    <x v="7"/>
    <n v="3"/>
    <n v="12.26"/>
    <x v="561"/>
    <n v="4.8600000000000012"/>
    <n v="51.36"/>
    <n v="36.78"/>
    <n v="14.579999999999998"/>
    <x v="3"/>
    <x v="0"/>
    <s v="CL2363"/>
  </r>
  <r>
    <s v="V000459"/>
    <d v="2024-02-25T00:00:00"/>
    <s v="Negozio Milano Centro"/>
    <x v="1"/>
    <x v="1"/>
    <x v="0"/>
    <x v="19"/>
    <n v="4"/>
    <n v="34.82"/>
    <x v="562"/>
    <n v="16.950000000000003"/>
    <n v="207.08"/>
    <n v="139.28"/>
    <n v="67.800000000000011"/>
    <x v="1"/>
    <x v="0"/>
    <s v="CL2154"/>
  </r>
  <r>
    <s v="V006853"/>
    <d v="2024-02-25T00:00:00"/>
    <s v="Negozio Palermo Politeama"/>
    <x v="2"/>
    <x v="2"/>
    <x v="0"/>
    <x v="19"/>
    <n v="10"/>
    <n v="19.04"/>
    <x v="563"/>
    <n v="10.599999999999998"/>
    <n v="296.39999999999998"/>
    <n v="190.39999999999998"/>
    <n v="106"/>
    <x v="2"/>
    <x v="0"/>
    <s v="CL6146"/>
  </r>
  <r>
    <s v="V007060"/>
    <d v="2024-02-25T00:00:00"/>
    <s v="Negozio Bologna Fiera"/>
    <x v="0"/>
    <x v="0"/>
    <x v="4"/>
    <x v="9"/>
    <n v="3"/>
    <n v="21.94"/>
    <x v="564"/>
    <n v="16.559999999999999"/>
    <n v="115.5"/>
    <n v="65.820000000000007"/>
    <n v="49.679999999999993"/>
    <x v="2"/>
    <x v="0"/>
    <s v="No Data"/>
  </r>
  <r>
    <s v="V007207"/>
    <d v="2024-02-25T00:00:00"/>
    <s v="Negozio Palermo Politeama"/>
    <x v="2"/>
    <x v="2"/>
    <x v="4"/>
    <x v="18"/>
    <n v="5"/>
    <n v="16.09"/>
    <x v="565"/>
    <n v="13.470000000000002"/>
    <n v="147.80000000000001"/>
    <n v="80.45"/>
    <n v="67.350000000000009"/>
    <x v="2"/>
    <x v="1"/>
    <s v="CL5997"/>
  </r>
  <r>
    <s v="V003481"/>
    <d v="2024-02-26T00:00:00"/>
    <s v="Negozio Torino Porta Nuova"/>
    <x v="3"/>
    <x v="3"/>
    <x v="3"/>
    <x v="5"/>
    <n v="3"/>
    <n v="25.36"/>
    <x v="566"/>
    <n v="18.380000000000003"/>
    <n v="131.22"/>
    <n v="76.08"/>
    <n v="55.14"/>
    <x v="5"/>
    <x v="0"/>
    <s v="CL9370"/>
  </r>
  <r>
    <s v="V004815"/>
    <d v="2024-02-26T00:00:00"/>
    <s v="Negozio Genova Porto"/>
    <x v="7"/>
    <x v="7"/>
    <x v="4"/>
    <x v="18"/>
    <n v="8"/>
    <n v="27.7"/>
    <x v="567"/>
    <n v="16.91"/>
    <n v="356.88"/>
    <n v="221.6"/>
    <n v="135.28"/>
    <x v="0"/>
    <x v="2"/>
    <s v="CL9179"/>
  </r>
  <r>
    <s v="V003134"/>
    <d v="2024-02-26T00:00:00"/>
    <s v="Negozio Bologna Fiera"/>
    <x v="0"/>
    <x v="0"/>
    <x v="2"/>
    <x v="11"/>
    <n v="3"/>
    <n v="2.04"/>
    <x v="568"/>
    <n v="-4.6666666666666634E-2"/>
    <n v="5.98"/>
    <n v="6.12"/>
    <n v="-0.13999999999999968"/>
    <x v="1"/>
    <x v="2"/>
    <s v="CL2687"/>
  </r>
  <r>
    <s v="V005678"/>
    <d v="2024-02-26T00:00:00"/>
    <s v="Negozio Torino Porta Nuova"/>
    <x v="3"/>
    <x v="3"/>
    <x v="1"/>
    <x v="2"/>
    <n v="4"/>
    <n v="77.254141414141444"/>
    <x v="569"/>
    <n v="74.865858585858561"/>
    <n v="608.48"/>
    <n v="309.01656565656577"/>
    <n v="299.46343434343424"/>
    <x v="4"/>
    <x v="0"/>
    <s v="CL6596"/>
  </r>
  <r>
    <s v="V006630"/>
    <d v="2024-02-26T00:00:00"/>
    <s v="Negozio Verona Arena"/>
    <x v="8"/>
    <x v="8"/>
    <x v="4"/>
    <x v="9"/>
    <n v="2"/>
    <n v="17.32"/>
    <x v="570"/>
    <n v="5.6999999999999993"/>
    <n v="46.04"/>
    <n v="34.64"/>
    <n v="11.399999999999999"/>
    <x v="2"/>
    <x v="2"/>
    <s v="CL9254"/>
  </r>
  <r>
    <s v="V004740"/>
    <d v="2024-02-26T00:00:00"/>
    <s v="Negozio Milano Centro"/>
    <x v="1"/>
    <x v="1"/>
    <x v="4"/>
    <x v="22"/>
    <n v="8"/>
    <n v="7.65"/>
    <x v="571"/>
    <n v="3.9000000000000004"/>
    <n v="92.4"/>
    <n v="61.2"/>
    <n v="31.200000000000003"/>
    <x v="3"/>
    <x v="1"/>
    <s v="CL6338"/>
  </r>
  <r>
    <s v="V003379"/>
    <d v="2024-02-26T00:00:00"/>
    <s v="Negozio Firenze Duomo"/>
    <x v="4"/>
    <x v="4"/>
    <x v="1"/>
    <x v="12"/>
    <n v="3"/>
    <n v="11.57"/>
    <x v="572"/>
    <n v="6.4499999999999993"/>
    <n v="54.06"/>
    <n v="34.71"/>
    <n v="19.350000000000001"/>
    <x v="5"/>
    <x v="2"/>
    <s v="CL7622"/>
  </r>
  <r>
    <s v="V004106"/>
    <d v="2024-02-26T00:00:00"/>
    <s v="Negozio Roma Termini"/>
    <x v="5"/>
    <x v="5"/>
    <x v="1"/>
    <x v="12"/>
    <n v="2"/>
    <n v="7.32"/>
    <x v="573"/>
    <n v="6.02"/>
    <n v="26.68"/>
    <n v="14.64"/>
    <n v="12.04"/>
    <x v="3"/>
    <x v="0"/>
    <s v="CL4111"/>
  </r>
  <r>
    <s v="V004443"/>
    <d v="2024-02-26T00:00:00"/>
    <s v="Negozio Torino Porta Nuova"/>
    <x v="3"/>
    <x v="3"/>
    <x v="1"/>
    <x v="20"/>
    <n v="5"/>
    <n v="39.700000000000003"/>
    <x v="574"/>
    <n v="18.589999999999996"/>
    <n v="291.45"/>
    <n v="198.5"/>
    <n v="92.949999999999989"/>
    <x v="2"/>
    <x v="2"/>
    <s v="CL2972"/>
  </r>
  <r>
    <s v="V005790"/>
    <d v="2024-02-26T00:00:00"/>
    <s v="Negozio Bari Centro"/>
    <x v="9"/>
    <x v="9"/>
    <x v="3"/>
    <x v="17"/>
    <n v="8"/>
    <n v="24.55"/>
    <x v="0"/>
    <n v="21.84"/>
    <n v="371.12"/>
    <n v="196.4"/>
    <n v="174.72"/>
    <x v="2"/>
    <x v="0"/>
    <s v="CL1680"/>
  </r>
  <r>
    <s v="V004687"/>
    <d v="2024-02-26T00:00:00"/>
    <s v="Negozio Genova Porto"/>
    <x v="7"/>
    <x v="7"/>
    <x v="3"/>
    <x v="23"/>
    <n v="5"/>
    <n v="17.8"/>
    <x v="575"/>
    <n v="9.2899999999999956"/>
    <n v="135.44999999999999"/>
    <n v="89"/>
    <n v="46.449999999999989"/>
    <x v="0"/>
    <x v="2"/>
    <s v="No Data"/>
  </r>
  <r>
    <s v="V007679"/>
    <d v="2024-02-26T00:00:00"/>
    <s v="Negozio Napoli Chiaia"/>
    <x v="6"/>
    <x v="6"/>
    <x v="2"/>
    <x v="4"/>
    <n v="3"/>
    <n v="13.39"/>
    <x v="576"/>
    <n v="9.2099999999999973"/>
    <n v="67.8"/>
    <n v="40.17"/>
    <n v="27.629999999999995"/>
    <x v="2"/>
    <x v="2"/>
    <s v="No Data"/>
  </r>
  <r>
    <s v="V007671"/>
    <d v="2024-02-26T00:00:00"/>
    <s v="Negozio Genova Porto"/>
    <x v="7"/>
    <x v="7"/>
    <x v="1"/>
    <x v="14"/>
    <n v="2"/>
    <n v="28.63"/>
    <x v="577"/>
    <n v="19.580000000000002"/>
    <n v="96.42"/>
    <n v="57.26"/>
    <n v="39.160000000000004"/>
    <x v="1"/>
    <x v="2"/>
    <s v="CL2278"/>
  </r>
  <r>
    <s v="V003739"/>
    <d v="2024-02-26T00:00:00"/>
    <s v="Negozio Roma Termini"/>
    <x v="5"/>
    <x v="5"/>
    <x v="2"/>
    <x v="4"/>
    <n v="6"/>
    <n v="9.32"/>
    <x v="578"/>
    <n v="5.6"/>
    <n v="89.52"/>
    <n v="55.92"/>
    <n v="33.599999999999994"/>
    <x v="4"/>
    <x v="0"/>
    <s v="CL2183"/>
  </r>
  <r>
    <s v="V005033"/>
    <d v="2024-02-26T00:00:00"/>
    <s v="Negozio Palermo Politeama"/>
    <x v="2"/>
    <x v="2"/>
    <x v="3"/>
    <x v="17"/>
    <n v="2"/>
    <n v="15.97"/>
    <x v="579"/>
    <n v="7.9999999999999982"/>
    <n v="47.94"/>
    <n v="31.94"/>
    <n v="15.999999999999996"/>
    <x v="5"/>
    <x v="1"/>
    <s v="CL1001"/>
  </r>
  <r>
    <s v="V007762"/>
    <d v="2024-02-27T00:00:00"/>
    <s v="Negozio Verona Arena"/>
    <x v="8"/>
    <x v="8"/>
    <x v="1"/>
    <x v="12"/>
    <n v="3"/>
    <n v="12.91"/>
    <x v="580"/>
    <n v="9.07"/>
    <n v="65.94"/>
    <n v="38.730000000000004"/>
    <n v="27.209999999999994"/>
    <x v="3"/>
    <x v="2"/>
    <s v="CL3831"/>
  </r>
  <r>
    <s v="V004353"/>
    <d v="2024-02-27T00:00:00"/>
    <s v="Negozio Bari Centro"/>
    <x v="9"/>
    <x v="9"/>
    <x v="3"/>
    <x v="7"/>
    <n v="5"/>
    <n v="13.92"/>
    <x v="581"/>
    <n v="7.5899999999999981"/>
    <n v="107.55"/>
    <n v="69.599999999999994"/>
    <n v="37.950000000000003"/>
    <x v="2"/>
    <x v="2"/>
    <s v="CL7651"/>
  </r>
  <r>
    <s v="V007110"/>
    <d v="2024-02-27T00:00:00"/>
    <s v="Negozio Genova Porto"/>
    <x v="7"/>
    <x v="7"/>
    <x v="0"/>
    <x v="1"/>
    <n v="7"/>
    <n v="9.41"/>
    <x v="582"/>
    <n v="2.6999999999999993"/>
    <n v="84.77"/>
    <n v="65.87"/>
    <n v="18.899999999999991"/>
    <x v="2"/>
    <x v="0"/>
    <s v="CL5557"/>
  </r>
  <r>
    <s v="V001862"/>
    <d v="2024-02-27T00:00:00"/>
    <s v="Negozio Roma Termini"/>
    <x v="5"/>
    <x v="5"/>
    <x v="3"/>
    <x v="7"/>
    <n v="4"/>
    <n v="14.19"/>
    <x v="583"/>
    <n v="3.67"/>
    <n v="71.44"/>
    <n v="56.76"/>
    <n v="14.68"/>
    <x v="1"/>
    <x v="2"/>
    <s v="CL5801"/>
  </r>
  <r>
    <s v="V001334"/>
    <d v="2024-02-27T00:00:00"/>
    <s v="Negozio Roma Termini"/>
    <x v="5"/>
    <x v="5"/>
    <x v="1"/>
    <x v="12"/>
    <n v="6"/>
    <n v="7.86"/>
    <x v="584"/>
    <n v="3.0599999999999996"/>
    <n v="65.52"/>
    <n v="47.160000000000004"/>
    <n v="18.359999999999992"/>
    <x v="0"/>
    <x v="1"/>
    <s v="CL2597"/>
  </r>
  <r>
    <s v="V004763"/>
    <d v="2024-02-28T00:00:00"/>
    <s v="Negozio Palermo Politeama"/>
    <x v="2"/>
    <x v="2"/>
    <x v="0"/>
    <x v="1"/>
    <n v="6"/>
    <n v="8.58"/>
    <x v="585"/>
    <n v="3.7000000000000011"/>
    <n v="73.680000000000007"/>
    <n v="51.480000000000004"/>
    <n v="22.200000000000003"/>
    <x v="3"/>
    <x v="0"/>
    <s v="CL2974"/>
  </r>
  <r>
    <s v="V006312"/>
    <d v="2024-02-28T00:00:00"/>
    <s v="Negozio Torino Porta Nuova"/>
    <x v="3"/>
    <x v="3"/>
    <x v="2"/>
    <x v="4"/>
    <n v="8"/>
    <n v="13.5"/>
    <x v="586"/>
    <n v="9.2800000000000011"/>
    <n v="182.24"/>
    <n v="108"/>
    <n v="74.240000000000009"/>
    <x v="2"/>
    <x v="0"/>
    <s v="CL2655"/>
  </r>
  <r>
    <s v="V004040"/>
    <d v="2024-02-28T00:00:00"/>
    <s v="Negozio Roma Termini"/>
    <x v="5"/>
    <x v="5"/>
    <x v="4"/>
    <x v="22"/>
    <n v="4"/>
    <n v="11.41"/>
    <x v="587"/>
    <n v="6.9699999999999989"/>
    <n v="73.52"/>
    <n v="45.64"/>
    <n v="27.879999999999995"/>
    <x v="5"/>
    <x v="3"/>
    <s v="CL1962"/>
  </r>
  <r>
    <s v="V007779"/>
    <d v="2024-02-28T00:00:00"/>
    <s v="Negozio Bari Centro"/>
    <x v="9"/>
    <x v="9"/>
    <x v="3"/>
    <x v="23"/>
    <n v="5"/>
    <n v="27.41"/>
    <x v="588"/>
    <n v="15.429999999999996"/>
    <n v="214.2"/>
    <n v="137.05000000000001"/>
    <n v="77.149999999999977"/>
    <x v="3"/>
    <x v="0"/>
    <s v="CL1948"/>
  </r>
  <r>
    <s v="V000153"/>
    <d v="2024-02-28T00:00:00"/>
    <s v="Negozio Bari Centro"/>
    <x v="9"/>
    <x v="9"/>
    <x v="3"/>
    <x v="8"/>
    <n v="3"/>
    <n v="53.88"/>
    <x v="589"/>
    <n v="40.6"/>
    <n v="283.44"/>
    <n v="161.64000000000001"/>
    <n v="121.79999999999998"/>
    <x v="4"/>
    <x v="3"/>
    <s v="CL2479"/>
  </r>
  <r>
    <s v="V004064"/>
    <d v="2024-02-28T00:00:00"/>
    <s v="Negozio Genova Porto"/>
    <x v="7"/>
    <x v="7"/>
    <x v="1"/>
    <x v="24"/>
    <n v="5"/>
    <n v="17.010000000000002"/>
    <x v="590"/>
    <n v="19.329999999999995"/>
    <n v="181.7"/>
    <n v="85.050000000000011"/>
    <n v="96.649999999999977"/>
    <x v="0"/>
    <x v="0"/>
    <s v="CL5636"/>
  </r>
  <r>
    <s v="V005136"/>
    <d v="2024-02-28T00:00:00"/>
    <s v="Negozio Bari Centro"/>
    <x v="9"/>
    <x v="9"/>
    <x v="0"/>
    <x v="0"/>
    <n v="6"/>
    <n v="23.76"/>
    <x v="591"/>
    <n v="5.91"/>
    <n v="178.02"/>
    <n v="142.56"/>
    <n v="35.460000000000008"/>
    <x v="2"/>
    <x v="2"/>
    <s v="CL6709"/>
  </r>
  <r>
    <s v="V002936"/>
    <d v="2024-02-28T00:00:00"/>
    <s v="Negozio Roma Termini"/>
    <x v="5"/>
    <x v="5"/>
    <x v="1"/>
    <x v="2"/>
    <n v="8"/>
    <n v="113.49"/>
    <x v="592"/>
    <n v="68.489999999999995"/>
    <n v="1455.84"/>
    <n v="907.92"/>
    <n v="547.91999999999996"/>
    <x v="2"/>
    <x v="1"/>
    <s v="CL7894"/>
  </r>
  <r>
    <s v="V001046"/>
    <d v="2024-02-28T00:00:00"/>
    <s v="Negozio Bari Centro"/>
    <x v="9"/>
    <x v="9"/>
    <x v="2"/>
    <x v="3"/>
    <n v="5"/>
    <n v="15.19"/>
    <x v="593"/>
    <n v="12.949999999999998"/>
    <n v="140.69999999999999"/>
    <n v="75.95"/>
    <n v="64.749999999999986"/>
    <x v="0"/>
    <x v="0"/>
    <s v="CL8542"/>
  </r>
  <r>
    <s v="V001833"/>
    <d v="2024-02-29T00:00:00"/>
    <s v="Negozio Verona Arena"/>
    <x v="8"/>
    <x v="8"/>
    <x v="0"/>
    <x v="19"/>
    <n v="4"/>
    <n v="24.39"/>
    <x v="594"/>
    <n v="8.8699999999999974"/>
    <n v="133.04"/>
    <n v="97.56"/>
    <n v="35.47999999999999"/>
    <x v="1"/>
    <x v="0"/>
    <s v="CL2161"/>
  </r>
  <r>
    <s v="V000742"/>
    <d v="2024-02-29T00:00:00"/>
    <s v="Negozio Bologna Fiera"/>
    <x v="0"/>
    <x v="0"/>
    <x v="2"/>
    <x v="3"/>
    <n v="3"/>
    <n v="11.83"/>
    <x v="595"/>
    <n v="9.92"/>
    <n v="65.25"/>
    <n v="35.49"/>
    <n v="29.759999999999998"/>
    <x v="0"/>
    <x v="2"/>
    <s v="CL3219"/>
  </r>
  <r>
    <s v="V005194"/>
    <d v="2024-02-29T00:00:00"/>
    <s v="Negozio Roma Termini"/>
    <x v="5"/>
    <x v="5"/>
    <x v="2"/>
    <x v="3"/>
    <n v="5"/>
    <n v="13.26"/>
    <x v="596"/>
    <n v="4.9399999999999995"/>
    <n v="91"/>
    <n v="66.3"/>
    <n v="24.700000000000003"/>
    <x v="3"/>
    <x v="2"/>
    <s v="CL3945"/>
  </r>
  <r>
    <s v="V006558"/>
    <d v="2024-02-29T00:00:00"/>
    <s v="Negozio Torino Porta Nuova"/>
    <x v="3"/>
    <x v="3"/>
    <x v="3"/>
    <x v="7"/>
    <n v="3"/>
    <n v="14.74"/>
    <x v="597"/>
    <n v="10.829999999999997"/>
    <n v="76.709999999999994"/>
    <n v="44.22"/>
    <n v="32.489999999999995"/>
    <x v="1"/>
    <x v="0"/>
    <s v="CL4050"/>
  </r>
  <r>
    <s v="V003103"/>
    <d v="2024-02-29T00:00:00"/>
    <s v="Negozio Milano Centro"/>
    <x v="1"/>
    <x v="1"/>
    <x v="1"/>
    <x v="12"/>
    <n v="1"/>
    <n v="11.31"/>
    <x v="598"/>
    <n v="7.4"/>
    <n v="18.71"/>
    <n v="11.31"/>
    <n v="7.4"/>
    <x v="0"/>
    <x v="0"/>
    <s v="CL5550"/>
  </r>
  <r>
    <s v="V007614"/>
    <d v="2024-02-29T00:00:00"/>
    <s v="Negozio Torino Porta Nuova"/>
    <x v="3"/>
    <x v="3"/>
    <x v="0"/>
    <x v="0"/>
    <n v="7"/>
    <n v="23.46"/>
    <x v="599"/>
    <n v="20.520000000000003"/>
    <n v="307.86"/>
    <n v="164.22"/>
    <n v="143.64000000000001"/>
    <x v="2"/>
    <x v="1"/>
    <s v="CL5476"/>
  </r>
  <r>
    <s v="V007049"/>
    <d v="2024-02-29T00:00:00"/>
    <s v="Negozio Verona Arena"/>
    <x v="8"/>
    <x v="8"/>
    <x v="2"/>
    <x v="13"/>
    <n v="6"/>
    <n v="5.09"/>
    <x v="600"/>
    <n v="2.1783333333333337"/>
    <n v="43.61"/>
    <n v="30.54"/>
    <n v="13.07"/>
    <x v="3"/>
    <x v="1"/>
    <s v="CL8122"/>
  </r>
  <r>
    <s v="V004810"/>
    <d v="2024-02-29T00:00:00"/>
    <s v="Negozio Firenze Duomo"/>
    <x v="4"/>
    <x v="4"/>
    <x v="3"/>
    <x v="17"/>
    <n v="8"/>
    <n v="17.754966666666682"/>
    <x v="601"/>
    <n v="11.285033333333317"/>
    <n v="232.32"/>
    <n v="142.03973333333346"/>
    <n v="90.280266666666535"/>
    <x v="2"/>
    <x v="2"/>
    <s v="CL4121"/>
  </r>
  <r>
    <s v="V007582"/>
    <d v="2024-02-29T00:00:00"/>
    <s v="Negozio Torino Porta Nuova"/>
    <x v="3"/>
    <x v="3"/>
    <x v="0"/>
    <x v="1"/>
    <n v="2"/>
    <n v="5.31"/>
    <x v="602"/>
    <n v="1.83"/>
    <n v="14.28"/>
    <n v="10.62"/>
    <n v="3.66"/>
    <x v="3"/>
    <x v="2"/>
    <s v="CL5670"/>
  </r>
  <r>
    <s v="V007723"/>
    <d v="2024-03-01T00:00:00"/>
    <s v="Negozio Bari Centro"/>
    <x v="9"/>
    <x v="9"/>
    <x v="2"/>
    <x v="4"/>
    <n v="4"/>
    <n v="13.95"/>
    <x v="603"/>
    <n v="4.7800000000000011"/>
    <n v="74.92"/>
    <n v="55.8"/>
    <n v="19.120000000000005"/>
    <x v="0"/>
    <x v="0"/>
    <s v="CL9678"/>
  </r>
  <r>
    <s v="V005762"/>
    <d v="2024-03-01T00:00:00"/>
    <s v="Negozio Bari Centro"/>
    <x v="9"/>
    <x v="9"/>
    <x v="3"/>
    <x v="5"/>
    <n v="3"/>
    <n v="34.29"/>
    <x v="604"/>
    <n v="24.619999999999997"/>
    <n v="176.73"/>
    <n v="102.87"/>
    <n v="73.859999999999985"/>
    <x v="5"/>
    <x v="0"/>
    <s v="CL2594"/>
  </r>
  <r>
    <s v="V000881"/>
    <d v="2024-03-01T00:00:00"/>
    <s v="Negozio Palermo Politeama"/>
    <x v="2"/>
    <x v="2"/>
    <x v="1"/>
    <x v="14"/>
    <n v="7"/>
    <n v="20.85"/>
    <x v="605"/>
    <n v="12.530000000000001"/>
    <n v="233.66"/>
    <n v="145.95000000000002"/>
    <n v="87.70999999999998"/>
    <x v="0"/>
    <x v="0"/>
    <s v="CL1445"/>
  </r>
  <r>
    <s v="V005379"/>
    <d v="2024-03-01T00:00:00"/>
    <s v="Negozio Roma Termini"/>
    <x v="5"/>
    <x v="5"/>
    <x v="3"/>
    <x v="17"/>
    <n v="10"/>
    <n v="23.26"/>
    <x v="0"/>
    <n v="9.9199999999999982"/>
    <n v="331.8"/>
    <n v="232.60000000000002"/>
    <n v="99.199999999999989"/>
    <x v="3"/>
    <x v="0"/>
    <s v="No Data"/>
  </r>
  <r>
    <s v="V003480"/>
    <d v="2024-03-01T00:00:00"/>
    <s v="Negozio Verona Arena"/>
    <x v="8"/>
    <x v="8"/>
    <x v="2"/>
    <x v="4"/>
    <n v="7"/>
    <n v="6.9"/>
    <x v="606"/>
    <n v="4.84"/>
    <n v="82.18"/>
    <n v="48.300000000000004"/>
    <n v="33.880000000000003"/>
    <x v="2"/>
    <x v="3"/>
    <s v="CL8870"/>
  </r>
  <r>
    <s v="V005937"/>
    <d v="2024-03-01T00:00:00"/>
    <s v="Negozio Genova Porto"/>
    <x v="7"/>
    <x v="7"/>
    <x v="3"/>
    <x v="5"/>
    <n v="4"/>
    <n v="23.11"/>
    <x v="607"/>
    <n v="17.21"/>
    <n v="161.28"/>
    <n v="92.44"/>
    <n v="68.84"/>
    <x v="3"/>
    <x v="2"/>
    <s v="CL1802"/>
  </r>
  <r>
    <s v="V006852"/>
    <d v="2024-03-01T00:00:00"/>
    <s v="Negozio Bologna Fiera"/>
    <x v="0"/>
    <x v="0"/>
    <x v="3"/>
    <x v="7"/>
    <n v="8"/>
    <n v="14.89"/>
    <x v="608"/>
    <n v="7.5500000000000007"/>
    <n v="179.52"/>
    <n v="119.12"/>
    <n v="60.400000000000006"/>
    <x v="3"/>
    <x v="2"/>
    <s v="CL4662"/>
  </r>
  <r>
    <s v="V005490"/>
    <d v="2024-03-01T00:00:00"/>
    <s v="Negozio Bari Centro"/>
    <x v="9"/>
    <x v="9"/>
    <x v="4"/>
    <x v="18"/>
    <n v="7"/>
    <n v="26.45"/>
    <x v="609"/>
    <n v="8.2500000000000036"/>
    <n v="242.9"/>
    <n v="185.15"/>
    <n v="57.75"/>
    <x v="3"/>
    <x v="2"/>
    <s v="CL2909"/>
  </r>
  <r>
    <s v="V007376"/>
    <d v="2024-03-01T00:00:00"/>
    <s v="Negozio Bari Centro"/>
    <x v="9"/>
    <x v="9"/>
    <x v="1"/>
    <x v="12"/>
    <n v="6"/>
    <n v="13.88"/>
    <x v="610"/>
    <n v="10.76"/>
    <n v="147.84"/>
    <n v="83.28"/>
    <n v="64.56"/>
    <x v="1"/>
    <x v="2"/>
    <s v="CL7700"/>
  </r>
  <r>
    <s v="V002185"/>
    <d v="2024-03-02T00:00:00"/>
    <s v="Negozio Bari Centro"/>
    <x v="9"/>
    <x v="9"/>
    <x v="0"/>
    <x v="0"/>
    <n v="2"/>
    <n v="31.82"/>
    <x v="611"/>
    <n v="25.659999999999997"/>
    <n v="114.96"/>
    <n v="63.64"/>
    <n v="51.319999999999993"/>
    <x v="4"/>
    <x v="0"/>
    <s v="CL1297"/>
  </r>
  <r>
    <s v="V004774"/>
    <d v="2024-03-02T00:00:00"/>
    <s v="Negozio Genova Porto"/>
    <x v="7"/>
    <x v="7"/>
    <x v="2"/>
    <x v="13"/>
    <n v="6"/>
    <n v="3.33"/>
    <x v="612"/>
    <n v="1.5999999999999996"/>
    <n v="29.58"/>
    <n v="19.98"/>
    <n v="9.5999999999999979"/>
    <x v="1"/>
    <x v="0"/>
    <s v="CL7985"/>
  </r>
  <r>
    <s v="V004748"/>
    <d v="2024-03-02T00:00:00"/>
    <s v="Negozio Firenze Duomo"/>
    <x v="4"/>
    <x v="4"/>
    <x v="0"/>
    <x v="21"/>
    <n v="4"/>
    <n v="9.57"/>
    <x v="613"/>
    <n v="6.25"/>
    <n v="63.28"/>
    <n v="38.28"/>
    <n v="25"/>
    <x v="2"/>
    <x v="0"/>
    <s v="CL1647"/>
  </r>
  <r>
    <s v="V003335"/>
    <d v="2024-03-02T00:00:00"/>
    <s v="Negozio Verona Arena"/>
    <x v="8"/>
    <x v="8"/>
    <x v="0"/>
    <x v="21"/>
    <n v="5"/>
    <n v="13.236112956810629"/>
    <x v="614"/>
    <n v="2.8838870431893682"/>
    <n v="80.599999999999994"/>
    <n v="66.180564784053146"/>
    <n v="14.419435215946848"/>
    <x v="0"/>
    <x v="0"/>
    <s v="CL6670"/>
  </r>
  <r>
    <s v="V002371"/>
    <d v="2024-03-02T00:00:00"/>
    <s v="Negozio Verona Arena"/>
    <x v="8"/>
    <x v="8"/>
    <x v="0"/>
    <x v="1"/>
    <n v="4"/>
    <n v="7.6"/>
    <x v="615"/>
    <n v="4.32"/>
    <n v="47.68"/>
    <n v="30.4"/>
    <n v="17.28"/>
    <x v="2"/>
    <x v="0"/>
    <s v="CL3237"/>
  </r>
  <r>
    <s v="V001234"/>
    <d v="2024-03-02T00:00:00"/>
    <s v="Negozio Bologna Fiera"/>
    <x v="0"/>
    <x v="0"/>
    <x v="2"/>
    <x v="4"/>
    <n v="4"/>
    <n v="13.73"/>
    <x v="616"/>
    <n v="9.52"/>
    <n v="93"/>
    <n v="54.92"/>
    <n v="38.08"/>
    <x v="3"/>
    <x v="1"/>
    <s v="CL4285"/>
  </r>
  <r>
    <s v="V007571"/>
    <d v="2024-03-02T00:00:00"/>
    <s v="Negozio Torino Porta Nuova"/>
    <x v="3"/>
    <x v="3"/>
    <x v="3"/>
    <x v="5"/>
    <n v="4"/>
    <n v="25.638385269121823"/>
    <x v="617"/>
    <n v="11.521614730878174"/>
    <n v="148.63999999999999"/>
    <n v="102.55354107648729"/>
    <n v="46.086458923512694"/>
    <x v="3"/>
    <x v="0"/>
    <s v="CL9252"/>
  </r>
  <r>
    <s v="V004023"/>
    <d v="2024-03-02T00:00:00"/>
    <s v="Negozio Verona Arena"/>
    <x v="8"/>
    <x v="8"/>
    <x v="1"/>
    <x v="2"/>
    <n v="6"/>
    <n v="95.8"/>
    <x v="618"/>
    <n v="45.269999999999996"/>
    <n v="846.42"/>
    <n v="574.79999999999995"/>
    <n v="271.62"/>
    <x v="5"/>
    <x v="0"/>
    <s v="CL2235"/>
  </r>
  <r>
    <s v="V003632"/>
    <d v="2024-03-02T00:00:00"/>
    <s v="Negozio Bari Centro"/>
    <x v="9"/>
    <x v="9"/>
    <x v="1"/>
    <x v="2"/>
    <n v="2"/>
    <n v="99.69"/>
    <x v="619"/>
    <n v="35.5"/>
    <n v="270.38"/>
    <n v="199.38"/>
    <n v="71"/>
    <x v="3"/>
    <x v="2"/>
    <s v="CL7749"/>
  </r>
  <r>
    <s v="V005478"/>
    <d v="2024-03-02T00:00:00"/>
    <s v="Negozio Bari Centro"/>
    <x v="9"/>
    <x v="9"/>
    <x v="0"/>
    <x v="0"/>
    <n v="6"/>
    <n v="36.840000000000003"/>
    <x v="0"/>
    <n v="32.92"/>
    <n v="418.56"/>
    <n v="221.04000000000002"/>
    <n v="197.51999999999998"/>
    <x v="2"/>
    <x v="0"/>
    <s v="CL8866"/>
  </r>
  <r>
    <s v="V005440"/>
    <d v="2024-03-02T00:00:00"/>
    <s v="Negozio Palermo Politeama"/>
    <x v="2"/>
    <x v="2"/>
    <x v="3"/>
    <x v="17"/>
    <n v="2"/>
    <n v="17.754966666666682"/>
    <x v="0"/>
    <n v="8.2650333333333172"/>
    <n v="52.04"/>
    <n v="35.509933333333365"/>
    <n v="16.530066666666634"/>
    <x v="5"/>
    <x v="1"/>
    <s v="CL7755"/>
  </r>
  <r>
    <s v="V007371"/>
    <d v="2024-03-02T00:00:00"/>
    <s v="Negozio Genova Porto"/>
    <x v="7"/>
    <x v="7"/>
    <x v="4"/>
    <x v="22"/>
    <n v="6"/>
    <n v="10.210000000000001"/>
    <x v="620"/>
    <n v="3.2999999999999989"/>
    <n v="81.06"/>
    <n v="61.260000000000005"/>
    <n v="19.799999999999997"/>
    <x v="2"/>
    <x v="2"/>
    <s v="CL3918"/>
  </r>
  <r>
    <s v="V004750"/>
    <d v="2024-03-02T00:00:00"/>
    <s v="Negozio Torino Porta Nuova"/>
    <x v="3"/>
    <x v="3"/>
    <x v="0"/>
    <x v="19"/>
    <n v="7"/>
    <n v="24.05"/>
    <x v="621"/>
    <n v="5.129999999999999"/>
    <n v="204.26"/>
    <n v="168.35"/>
    <n v="35.909999999999997"/>
    <x v="3"/>
    <x v="1"/>
    <s v="CL6405"/>
  </r>
  <r>
    <s v="V002290"/>
    <d v="2024-03-03T00:00:00"/>
    <s v="Negozio Bologna Fiera"/>
    <x v="0"/>
    <x v="0"/>
    <x v="0"/>
    <x v="1"/>
    <n v="5"/>
    <n v="5.79"/>
    <x v="622"/>
    <n v="3.4300000000000006"/>
    <n v="46.1"/>
    <n v="28.95"/>
    <n v="17.150000000000002"/>
    <x v="5"/>
    <x v="1"/>
    <s v="CL9759"/>
  </r>
  <r>
    <s v="V007648"/>
    <d v="2024-03-03T00:00:00"/>
    <s v="Negozio Firenze Duomo"/>
    <x v="4"/>
    <x v="4"/>
    <x v="3"/>
    <x v="23"/>
    <n v="4"/>
    <n v="15.85"/>
    <x v="623"/>
    <n v="7.6"/>
    <n v="93.8"/>
    <n v="63.4"/>
    <n v="30.4"/>
    <x v="3"/>
    <x v="2"/>
    <s v="CL6998"/>
  </r>
  <r>
    <s v="V005230"/>
    <d v="2024-03-03T00:00:00"/>
    <s v="Negozio Firenze Duomo"/>
    <x v="4"/>
    <x v="4"/>
    <x v="0"/>
    <x v="21"/>
    <n v="6"/>
    <n v="10.56"/>
    <x v="624"/>
    <n v="2.6899999999999995"/>
    <n v="79.5"/>
    <n v="63.36"/>
    <n v="16.14"/>
    <x v="2"/>
    <x v="2"/>
    <s v="CL5076"/>
  </r>
  <r>
    <s v="V004265"/>
    <d v="2024-03-03T00:00:00"/>
    <s v="Negozio Napoli Chiaia"/>
    <x v="6"/>
    <x v="6"/>
    <x v="0"/>
    <x v="16"/>
    <n v="4"/>
    <n v="41.89"/>
    <x v="625"/>
    <n v="25.480000000000004"/>
    <n v="269.48"/>
    <n v="167.56"/>
    <n v="101.92000000000002"/>
    <x v="0"/>
    <x v="1"/>
    <s v="CL5609"/>
  </r>
  <r>
    <s v="V002506"/>
    <d v="2024-03-03T00:00:00"/>
    <s v="Negozio Firenze Duomo"/>
    <x v="4"/>
    <x v="4"/>
    <x v="2"/>
    <x v="13"/>
    <n v="5"/>
    <n v="8.51"/>
    <x v="211"/>
    <n v="2.84"/>
    <n v="56.75"/>
    <n v="42.55"/>
    <n v="14.200000000000003"/>
    <x v="5"/>
    <x v="2"/>
    <s v="CL2028"/>
  </r>
  <r>
    <s v="V000906"/>
    <d v="2024-03-03T00:00:00"/>
    <s v="Negozio Verona Arena"/>
    <x v="8"/>
    <x v="8"/>
    <x v="3"/>
    <x v="23"/>
    <n v="4"/>
    <n v="19.77"/>
    <x v="626"/>
    <n v="5.4200000000000017"/>
    <n v="100.76"/>
    <n v="79.08"/>
    <n v="21.680000000000007"/>
    <x v="3"/>
    <x v="1"/>
    <s v="CL2065"/>
  </r>
  <r>
    <s v="V006254"/>
    <d v="2024-03-03T00:00:00"/>
    <s v="Negozio Torino Porta Nuova"/>
    <x v="3"/>
    <x v="3"/>
    <x v="0"/>
    <x v="21"/>
    <n v="3"/>
    <n v="19.34"/>
    <x v="627"/>
    <n v="19.473333333333333"/>
    <n v="116.44"/>
    <n v="58.019999999999996"/>
    <n v="58.42"/>
    <x v="5"/>
    <x v="1"/>
    <s v="No Data"/>
  </r>
  <r>
    <s v="V005643"/>
    <d v="2024-03-03T00:00:00"/>
    <s v="Negozio Genova Porto"/>
    <x v="7"/>
    <x v="7"/>
    <x v="2"/>
    <x v="13"/>
    <n v="2"/>
    <n v="8.86"/>
    <x v="628"/>
    <n v="7.6999999999999993"/>
    <n v="33.119999999999997"/>
    <n v="17.72"/>
    <n v="15.399999999999999"/>
    <x v="2"/>
    <x v="0"/>
    <s v="No Data"/>
  </r>
  <r>
    <s v="V000028"/>
    <d v="2024-03-03T00:00:00"/>
    <s v="Negozio Verona Arena"/>
    <x v="8"/>
    <x v="8"/>
    <x v="1"/>
    <x v="24"/>
    <n v="8"/>
    <n v="12.79"/>
    <x v="629"/>
    <n v="10.59"/>
    <n v="187.04"/>
    <n v="102.32"/>
    <n v="84.72"/>
    <x v="0"/>
    <x v="2"/>
    <s v="CL8811"/>
  </r>
  <r>
    <s v="V001772"/>
    <d v="2024-03-03T00:00:00"/>
    <s v="Negozio Palermo Politeama"/>
    <x v="2"/>
    <x v="2"/>
    <x v="4"/>
    <x v="9"/>
    <n v="4"/>
    <n v="16.04"/>
    <x v="630"/>
    <n v="14.080000000000002"/>
    <n v="120.48"/>
    <n v="64.16"/>
    <n v="56.320000000000007"/>
    <x v="2"/>
    <x v="0"/>
    <s v="CL5736"/>
  </r>
  <r>
    <s v="V006491"/>
    <d v="2024-03-03T00:00:00"/>
    <s v="Negozio Bologna Fiera"/>
    <x v="0"/>
    <x v="0"/>
    <x v="4"/>
    <x v="22"/>
    <n v="6"/>
    <n v="5.64"/>
    <x v="631"/>
    <n v="2.0300000000000011"/>
    <n v="46.02"/>
    <n v="33.839999999999996"/>
    <n v="12.180000000000007"/>
    <x v="3"/>
    <x v="0"/>
    <s v="CL2770"/>
  </r>
  <r>
    <s v="V002480"/>
    <d v="2024-03-03T00:00:00"/>
    <s v="Negozio Bologna Fiera"/>
    <x v="0"/>
    <x v="0"/>
    <x v="1"/>
    <x v="2"/>
    <n v="7"/>
    <n v="57.79"/>
    <x v="632"/>
    <n v="20.170000000000009"/>
    <n v="545.72"/>
    <n v="404.53"/>
    <n v="141.19000000000005"/>
    <x v="0"/>
    <x v="2"/>
    <s v="CL8382"/>
  </r>
  <r>
    <s v="V002807"/>
    <d v="2024-03-03T00:00:00"/>
    <s v="Negozio Napoli Chiaia"/>
    <x v="6"/>
    <x v="6"/>
    <x v="1"/>
    <x v="14"/>
    <n v="2"/>
    <n v="27.6"/>
    <x v="633"/>
    <n v="12.079999999999998"/>
    <n v="79.36"/>
    <n v="55.2"/>
    <n v="24.159999999999997"/>
    <x v="3"/>
    <x v="2"/>
    <s v="CL2633"/>
  </r>
  <r>
    <s v="V006397"/>
    <d v="2024-03-03T00:00:00"/>
    <s v="Negozio Palermo Politeama"/>
    <x v="2"/>
    <x v="2"/>
    <x v="0"/>
    <x v="1"/>
    <n v="5"/>
    <n v="6.7325555555555514"/>
    <x v="634"/>
    <n v="7.8474444444444504"/>
    <n v="72.900000000000006"/>
    <n v="33.662777777777755"/>
    <n v="39.23722222222225"/>
    <x v="5"/>
    <x v="1"/>
    <s v="CL8270"/>
  </r>
  <r>
    <s v="V002392"/>
    <d v="2024-03-03T00:00:00"/>
    <s v="Negozio Napoli Chiaia"/>
    <x v="6"/>
    <x v="6"/>
    <x v="4"/>
    <x v="9"/>
    <n v="4"/>
    <n v="19.25"/>
    <x v="635"/>
    <n v="12.39"/>
    <n v="126.56"/>
    <n v="77"/>
    <n v="49.56"/>
    <x v="0"/>
    <x v="0"/>
    <s v="CL9503"/>
  </r>
  <r>
    <s v="V000089"/>
    <d v="2024-03-04T00:00:00"/>
    <s v="Negozio Verona Arena"/>
    <x v="8"/>
    <x v="8"/>
    <x v="0"/>
    <x v="19"/>
    <n v="4"/>
    <n v="28.66"/>
    <x v="636"/>
    <n v="18.139999999999997"/>
    <n v="187.2"/>
    <n v="114.64"/>
    <n v="72.559999999999988"/>
    <x v="0"/>
    <x v="1"/>
    <s v="CL1659"/>
  </r>
  <r>
    <s v="V001411"/>
    <d v="2024-03-04T00:00:00"/>
    <s v="Negozio Bologna Fiera"/>
    <x v="0"/>
    <x v="0"/>
    <x v="3"/>
    <x v="17"/>
    <n v="8"/>
    <n v="21.67"/>
    <x v="637"/>
    <n v="12.399999999999999"/>
    <n v="272.56"/>
    <n v="173.36"/>
    <n v="99.199999999999989"/>
    <x v="3"/>
    <x v="0"/>
    <s v="CL9561"/>
  </r>
  <r>
    <s v="V004817"/>
    <d v="2024-03-04T00:00:00"/>
    <s v="Negozio Bologna Fiera"/>
    <x v="0"/>
    <x v="0"/>
    <x v="4"/>
    <x v="9"/>
    <n v="6"/>
    <n v="12.71"/>
    <x v="15"/>
    <n v="7.5299999999999976"/>
    <n v="121.44"/>
    <n v="76.260000000000005"/>
    <n v="45.179999999999993"/>
    <x v="1"/>
    <x v="0"/>
    <s v="CL5269"/>
  </r>
  <r>
    <s v="V004686"/>
    <d v="2024-03-04T00:00:00"/>
    <s v="Negozio Torino Porta Nuova"/>
    <x v="3"/>
    <x v="3"/>
    <x v="4"/>
    <x v="18"/>
    <n v="6"/>
    <n v="26.38"/>
    <x v="638"/>
    <n v="10.559999999999999"/>
    <n v="221.64"/>
    <n v="158.28"/>
    <n v="63.359999999999985"/>
    <x v="1"/>
    <x v="0"/>
    <s v="CL2200"/>
  </r>
  <r>
    <s v="V005019"/>
    <d v="2024-03-04T00:00:00"/>
    <s v="Negozio Bari Centro"/>
    <x v="9"/>
    <x v="9"/>
    <x v="0"/>
    <x v="19"/>
    <n v="4"/>
    <n v="26.79"/>
    <x v="639"/>
    <n v="10.840000000000003"/>
    <n v="150.52000000000001"/>
    <n v="107.16"/>
    <n v="43.360000000000014"/>
    <x v="3"/>
    <x v="2"/>
    <s v="CL3613"/>
  </r>
  <r>
    <s v="V003955"/>
    <d v="2024-03-04T00:00:00"/>
    <s v="Negozio Roma Termini"/>
    <x v="5"/>
    <x v="5"/>
    <x v="2"/>
    <x v="3"/>
    <n v="6"/>
    <n v="16.52"/>
    <x v="640"/>
    <n v="9.36"/>
    <n v="155.28"/>
    <n v="99.12"/>
    <n v="56.16"/>
    <x v="0"/>
    <x v="0"/>
    <s v="CL4567"/>
  </r>
  <r>
    <s v="V000235"/>
    <d v="2024-03-04T00:00:00"/>
    <s v="Negozio Roma Termini"/>
    <x v="5"/>
    <x v="5"/>
    <x v="2"/>
    <x v="13"/>
    <n v="4"/>
    <n v="3.58"/>
    <x v="641"/>
    <n v="1.8399999999999999"/>
    <n v="21.68"/>
    <n v="14.32"/>
    <n v="7.3599999999999994"/>
    <x v="2"/>
    <x v="0"/>
    <s v="CL9792"/>
  </r>
  <r>
    <s v="V004987"/>
    <d v="2024-03-04T00:00:00"/>
    <s v="Negozio Bologna Fiera"/>
    <x v="0"/>
    <x v="0"/>
    <x v="1"/>
    <x v="14"/>
    <n v="5"/>
    <n v="14.4"/>
    <x v="642"/>
    <n v="15.132"/>
    <n v="147.66"/>
    <n v="72"/>
    <n v="75.66"/>
    <x v="0"/>
    <x v="2"/>
    <s v="CL2977"/>
  </r>
  <r>
    <s v="V002383"/>
    <d v="2024-03-04T00:00:00"/>
    <s v="Negozio Firenze Duomo"/>
    <x v="4"/>
    <x v="4"/>
    <x v="2"/>
    <x v="3"/>
    <n v="5"/>
    <n v="10.54"/>
    <x v="643"/>
    <n v="8.129999999999999"/>
    <n v="93.35"/>
    <n v="52.699999999999996"/>
    <n v="40.65"/>
    <x v="3"/>
    <x v="0"/>
    <s v="CL7629"/>
  </r>
  <r>
    <s v="V006600"/>
    <d v="2024-03-04T00:00:00"/>
    <s v="Negozio Bologna Fiera"/>
    <x v="0"/>
    <x v="0"/>
    <x v="1"/>
    <x v="20"/>
    <n v="4"/>
    <n v="31.453321917808228"/>
    <x v="644"/>
    <n v="25.416678082191769"/>
    <n v="227.48"/>
    <n v="125.81328767123291"/>
    <n v="101.66671232876708"/>
    <x v="5"/>
    <x v="0"/>
    <s v="CL2907"/>
  </r>
  <r>
    <s v="V007196"/>
    <d v="2024-03-04T00:00:00"/>
    <s v="Negozio Verona Arena"/>
    <x v="8"/>
    <x v="8"/>
    <x v="4"/>
    <x v="22"/>
    <n v="7"/>
    <n v="11.74"/>
    <x v="645"/>
    <n v="5.83"/>
    <n v="122.99"/>
    <n v="82.18"/>
    <n v="40.809999999999988"/>
    <x v="2"/>
    <x v="1"/>
    <s v="CL9449"/>
  </r>
  <r>
    <s v="V004781"/>
    <d v="2024-03-04T00:00:00"/>
    <s v="Negozio Verona Arena"/>
    <x v="8"/>
    <x v="8"/>
    <x v="4"/>
    <x v="15"/>
    <n v="4"/>
    <n v="29.62"/>
    <x v="646"/>
    <n v="26.529999999999998"/>
    <n v="224.6"/>
    <n v="118.48"/>
    <n v="106.11999999999999"/>
    <x v="5"/>
    <x v="0"/>
    <s v="No Data"/>
  </r>
  <r>
    <s v="V000155"/>
    <d v="2024-03-04T00:00:00"/>
    <s v="Negozio Bari Centro"/>
    <x v="9"/>
    <x v="9"/>
    <x v="4"/>
    <x v="18"/>
    <n v="9"/>
    <n v="22.55"/>
    <x v="647"/>
    <n v="18.299999999999994"/>
    <n v="367.65"/>
    <n v="202.95000000000002"/>
    <n v="164.69999999999996"/>
    <x v="3"/>
    <x v="1"/>
    <s v="CL2381"/>
  </r>
  <r>
    <s v="V007776"/>
    <d v="2024-03-05T00:00:00"/>
    <s v="Negozio Firenze Duomo"/>
    <x v="4"/>
    <x v="4"/>
    <x v="0"/>
    <x v="21"/>
    <n v="9"/>
    <n v="8.9499999999999993"/>
    <x v="648"/>
    <n v="2.25"/>
    <n v="100.8"/>
    <n v="80.55"/>
    <n v="20.25"/>
    <x v="3"/>
    <x v="1"/>
    <s v="CL2217"/>
  </r>
  <r>
    <s v="V003754"/>
    <d v="2024-03-05T00:00:00"/>
    <s v="Negozio Torino Porta Nuova"/>
    <x v="3"/>
    <x v="3"/>
    <x v="0"/>
    <x v="21"/>
    <n v="5"/>
    <n v="10"/>
    <x v="649"/>
    <n v="3.2099999999999991"/>
    <n v="66.05"/>
    <n v="50"/>
    <n v="16.049999999999997"/>
    <x v="5"/>
    <x v="2"/>
    <s v="CL4482"/>
  </r>
  <r>
    <s v="V004939"/>
    <d v="2024-03-05T00:00:00"/>
    <s v="Negozio Milano Centro"/>
    <x v="1"/>
    <x v="1"/>
    <x v="2"/>
    <x v="4"/>
    <n v="2"/>
    <n v="7.76"/>
    <x v="650"/>
    <n v="3.2000000000000011"/>
    <n v="21.92"/>
    <n v="15.52"/>
    <n v="6.4000000000000021"/>
    <x v="0"/>
    <x v="0"/>
    <s v="CL9400"/>
  </r>
  <r>
    <s v="V003949"/>
    <d v="2024-03-05T00:00:00"/>
    <s v="Negozio Verona Arena"/>
    <x v="8"/>
    <x v="8"/>
    <x v="0"/>
    <x v="0"/>
    <n v="6"/>
    <n v="43.62"/>
    <x v="651"/>
    <n v="26.830000000000005"/>
    <n v="422.7"/>
    <n v="261.71999999999997"/>
    <n v="160.98000000000002"/>
    <x v="5"/>
    <x v="2"/>
    <s v="CL6266"/>
  </r>
  <r>
    <s v="V000461"/>
    <d v="2024-03-05T00:00:00"/>
    <s v="Negozio Genova Porto"/>
    <x v="7"/>
    <x v="7"/>
    <x v="0"/>
    <x v="16"/>
    <n v="6"/>
    <n v="34.29"/>
    <x v="652"/>
    <n v="12.86"/>
    <n v="282.89999999999998"/>
    <n v="205.74"/>
    <n v="77.159999999999968"/>
    <x v="0"/>
    <x v="2"/>
    <s v="CL6860"/>
  </r>
  <r>
    <s v="V006313"/>
    <d v="2024-03-05T00:00:00"/>
    <s v="Negozio Palermo Politeama"/>
    <x v="2"/>
    <x v="2"/>
    <x v="4"/>
    <x v="15"/>
    <n v="5"/>
    <n v="20.309999999999999"/>
    <x v="653"/>
    <n v="11.18"/>
    <n v="157.44999999999999"/>
    <n v="101.55"/>
    <n v="55.899999999999991"/>
    <x v="3"/>
    <x v="0"/>
    <s v="CL8620"/>
  </r>
  <r>
    <s v="V007383"/>
    <d v="2024-03-05T00:00:00"/>
    <s v="Negozio Torino Porta Nuova"/>
    <x v="3"/>
    <x v="3"/>
    <x v="1"/>
    <x v="12"/>
    <n v="6"/>
    <n v="10.95"/>
    <x v="654"/>
    <n v="7.7100000000000009"/>
    <n v="111.96"/>
    <n v="65.699999999999989"/>
    <n v="46.260000000000005"/>
    <x v="4"/>
    <x v="0"/>
    <s v="CL6155"/>
  </r>
  <r>
    <s v="V006153"/>
    <d v="2024-03-05T00:00:00"/>
    <s v="Negozio Roma Termini"/>
    <x v="5"/>
    <x v="5"/>
    <x v="1"/>
    <x v="12"/>
    <n v="3"/>
    <n v="12.86"/>
    <x v="655"/>
    <n v="9.0500000000000007"/>
    <n v="65.73"/>
    <n v="38.58"/>
    <n v="27.150000000000006"/>
    <x v="0"/>
    <x v="2"/>
    <s v="CL7938"/>
  </r>
  <r>
    <s v="V006008"/>
    <d v="2024-03-05T00:00:00"/>
    <s v="Negozio Genova Porto"/>
    <x v="7"/>
    <x v="7"/>
    <x v="2"/>
    <x v="13"/>
    <n v="3"/>
    <n v="4.9400000000000004"/>
    <x v="656"/>
    <n v="2.3099999999999996"/>
    <n v="21.75"/>
    <n v="14.82"/>
    <n v="6.93"/>
    <x v="0"/>
    <x v="2"/>
    <s v="CL5987"/>
  </r>
  <r>
    <s v="V001858"/>
    <d v="2024-03-05T00:00:00"/>
    <s v="Negozio Firenze Duomo"/>
    <x v="4"/>
    <x v="4"/>
    <x v="1"/>
    <x v="20"/>
    <n v="6"/>
    <n v="20.059999999999999"/>
    <x v="657"/>
    <n v="12.59"/>
    <n v="195.9"/>
    <n v="120.35999999999999"/>
    <n v="75.54000000000002"/>
    <x v="2"/>
    <x v="1"/>
    <s v="CL7531"/>
  </r>
  <r>
    <s v="V003724"/>
    <d v="2024-03-05T00:00:00"/>
    <s v="Negozio Bologna Fiera"/>
    <x v="0"/>
    <x v="0"/>
    <x v="2"/>
    <x v="11"/>
    <n v="8"/>
    <n v="4.99"/>
    <x v="658"/>
    <n v="3.0399999999999991"/>
    <n v="64.239999999999995"/>
    <n v="39.92"/>
    <n v="24.319999999999993"/>
    <x v="5"/>
    <x v="2"/>
    <s v="CL6930"/>
  </r>
  <r>
    <s v="V004060"/>
    <d v="2024-03-06T00:00:00"/>
    <s v="Negozio Verona Arena"/>
    <x v="8"/>
    <x v="8"/>
    <x v="3"/>
    <x v="7"/>
    <n v="4"/>
    <n v="12.48"/>
    <x v="659"/>
    <n v="3.3200000000000003"/>
    <n v="63.2"/>
    <n v="49.92"/>
    <n v="13.280000000000001"/>
    <x v="0"/>
    <x v="0"/>
    <s v="CL8824"/>
  </r>
  <r>
    <s v="V004998"/>
    <d v="2024-03-06T00:00:00"/>
    <s v="Negozio Bari Centro"/>
    <x v="9"/>
    <x v="9"/>
    <x v="3"/>
    <x v="23"/>
    <n v="7"/>
    <n v="20.88"/>
    <x v="660"/>
    <n v="9.6900000000000013"/>
    <n v="213.99"/>
    <n v="146.16"/>
    <n v="67.830000000000013"/>
    <x v="0"/>
    <x v="0"/>
    <s v="CL3222"/>
  </r>
  <r>
    <s v="V006520"/>
    <d v="2024-03-06T00:00:00"/>
    <s v="Negozio Bari Centro"/>
    <x v="9"/>
    <x v="9"/>
    <x v="3"/>
    <x v="7"/>
    <n v="6"/>
    <n v="9.1199999999999992"/>
    <x v="661"/>
    <n v="6.0200000000000014"/>
    <n v="90.84"/>
    <n v="54.72"/>
    <n v="36.120000000000005"/>
    <x v="2"/>
    <x v="1"/>
    <s v="CL6408"/>
  </r>
  <r>
    <s v="V000948"/>
    <d v="2024-03-06T00:00:00"/>
    <s v="Negozio Milano Centro"/>
    <x v="1"/>
    <x v="1"/>
    <x v="4"/>
    <x v="22"/>
    <n v="7"/>
    <n v="6.58"/>
    <x v="662"/>
    <n v="2.2900000000000009"/>
    <n v="62.09"/>
    <n v="46.06"/>
    <n v="16.03"/>
    <x v="2"/>
    <x v="0"/>
    <s v="CL6388"/>
  </r>
  <r>
    <s v="V002860"/>
    <d v="2024-03-06T00:00:00"/>
    <s v="Negozio Bologna Fiera"/>
    <x v="0"/>
    <x v="0"/>
    <x v="4"/>
    <x v="15"/>
    <n v="2"/>
    <n v="36.06"/>
    <x v="625"/>
    <n v="31.310000000000002"/>
    <n v="134.74"/>
    <n v="72.12"/>
    <n v="62.620000000000005"/>
    <x v="0"/>
    <x v="1"/>
    <s v="CL6064"/>
  </r>
  <r>
    <s v="V000288"/>
    <d v="2024-03-06T00:00:00"/>
    <s v="Negozio Verona Arena"/>
    <x v="8"/>
    <x v="8"/>
    <x v="0"/>
    <x v="1"/>
    <n v="3"/>
    <n v="5.69"/>
    <x v="663"/>
    <n v="2.1799999999999997"/>
    <n v="23.61"/>
    <n v="17.07"/>
    <n v="6.5399999999999991"/>
    <x v="0"/>
    <x v="2"/>
    <s v="CL2712"/>
  </r>
  <r>
    <s v="V002100"/>
    <d v="2024-03-06T00:00:00"/>
    <s v="Negozio Verona Arena"/>
    <x v="8"/>
    <x v="8"/>
    <x v="3"/>
    <x v="17"/>
    <n v="6"/>
    <n v="23.73"/>
    <x v="505"/>
    <n v="5.57"/>
    <n v="175.8"/>
    <n v="142.38"/>
    <n v="33.420000000000016"/>
    <x v="1"/>
    <x v="0"/>
    <s v="CL2536"/>
  </r>
  <r>
    <s v="V001504"/>
    <d v="2024-03-06T00:00:00"/>
    <s v="Negozio Roma Termini"/>
    <x v="5"/>
    <x v="5"/>
    <x v="4"/>
    <x v="18"/>
    <n v="9"/>
    <n v="12.14"/>
    <x v="664"/>
    <n v="9.4099999999999966"/>
    <n v="193.95"/>
    <n v="109.26"/>
    <n v="84.689999999999984"/>
    <x v="3"/>
    <x v="0"/>
    <s v="CL4188"/>
  </r>
  <r>
    <s v="V002999"/>
    <d v="2024-03-06T00:00:00"/>
    <s v="Negozio Torino Porta Nuova"/>
    <x v="3"/>
    <x v="3"/>
    <x v="0"/>
    <x v="0"/>
    <n v="5.9999999999999991"/>
    <n v="33.85"/>
    <x v="665"/>
    <n v="24.820000000000007"/>
    <n v="352.02"/>
    <n v="203.09999999999997"/>
    <n v="148.92000000000002"/>
    <x v="2"/>
    <x v="0"/>
    <s v="CL9343"/>
  </r>
  <r>
    <s v="V002221"/>
    <d v="2024-03-06T00:00:00"/>
    <s v="Negozio Bari Centro"/>
    <x v="9"/>
    <x v="9"/>
    <x v="1"/>
    <x v="24"/>
    <n v="6"/>
    <n v="24.66"/>
    <x v="522"/>
    <n v="16.05"/>
    <n v="244.26"/>
    <n v="147.96"/>
    <n v="96.299999999999983"/>
    <x v="4"/>
    <x v="0"/>
    <s v="CL1615"/>
  </r>
  <r>
    <s v="V000406"/>
    <d v="2024-03-06T00:00:00"/>
    <s v="Negozio Bologna Fiera"/>
    <x v="0"/>
    <x v="0"/>
    <x v="0"/>
    <x v="0"/>
    <n v="7.480464836706072"/>
    <n v="29.31"/>
    <x v="0"/>
    <n v="20.599999999999998"/>
    <n v="373.35"/>
    <n v="219.25242436385497"/>
    <n v="154.09757563614505"/>
    <x v="2"/>
    <x v="1"/>
    <s v="CL7704"/>
  </r>
  <r>
    <s v="V003428"/>
    <d v="2024-03-06T00:00:00"/>
    <s v="Negozio Firenze Duomo"/>
    <x v="4"/>
    <x v="4"/>
    <x v="3"/>
    <x v="8"/>
    <n v="3"/>
    <n v="53.41"/>
    <x v="666"/>
    <n v="41.823333333333338"/>
    <n v="285.7"/>
    <n v="160.22999999999999"/>
    <n v="125.47"/>
    <x v="3"/>
    <x v="2"/>
    <s v="CL8141"/>
  </r>
  <r>
    <s v="V005972"/>
    <d v="2024-03-06T00:00:00"/>
    <s v="Negozio Genova Porto"/>
    <x v="7"/>
    <x v="7"/>
    <x v="4"/>
    <x v="9"/>
    <n v="6"/>
    <n v="10"/>
    <x v="34"/>
    <n v="5.8100000000000005"/>
    <n v="94.86"/>
    <n v="60"/>
    <n v="34.86"/>
    <x v="2"/>
    <x v="2"/>
    <s v="No Data"/>
  </r>
  <r>
    <s v="V007135"/>
    <d v="2024-03-06T00:00:00"/>
    <s v="Negozio Torino Porta Nuova"/>
    <x v="3"/>
    <x v="3"/>
    <x v="1"/>
    <x v="2"/>
    <n v="4"/>
    <n v="42.07"/>
    <x v="667"/>
    <n v="18.060000000000002"/>
    <n v="240.52"/>
    <n v="168.28"/>
    <n v="72.240000000000009"/>
    <x v="0"/>
    <x v="0"/>
    <s v="CL8244"/>
  </r>
  <r>
    <s v="V007005"/>
    <d v="2024-03-06T00:00:00"/>
    <s v="Negozio Genova Porto"/>
    <x v="7"/>
    <x v="7"/>
    <x v="4"/>
    <x v="18"/>
    <n v="7"/>
    <n v="18.949191616766459"/>
    <x v="668"/>
    <n v="4.0308083832335413"/>
    <n v="160.86000000000001"/>
    <n v="132.64434131736522"/>
    <n v="28.215658682634796"/>
    <x v="5"/>
    <x v="2"/>
    <s v="CL8269"/>
  </r>
  <r>
    <s v="V001807"/>
    <d v="2024-03-06T00:00:00"/>
    <s v="Negozio Bari Centro"/>
    <x v="9"/>
    <x v="9"/>
    <x v="0"/>
    <x v="19"/>
    <n v="4"/>
    <n v="27.74680124223601"/>
    <x v="103"/>
    <n v="37.423198757763991"/>
    <n v="260.68"/>
    <n v="110.98720496894404"/>
    <n v="149.69279503105597"/>
    <x v="1"/>
    <x v="0"/>
    <s v="CL1695"/>
  </r>
  <r>
    <s v="V005804"/>
    <d v="2024-03-07T00:00:00"/>
    <s v="Negozio Verona Arena"/>
    <x v="8"/>
    <x v="8"/>
    <x v="0"/>
    <x v="1"/>
    <n v="5"/>
    <n v="4.0999999999999996"/>
    <x v="669"/>
    <n v="1.2400000000000002"/>
    <n v="26.7"/>
    <n v="20.5"/>
    <n v="6.1999999999999993"/>
    <x v="3"/>
    <x v="1"/>
    <s v="CL5995"/>
  </r>
  <r>
    <s v="V006938"/>
    <d v="2024-03-07T00:00:00"/>
    <s v="Negozio Firenze Duomo"/>
    <x v="4"/>
    <x v="4"/>
    <x v="2"/>
    <x v="13"/>
    <n v="4"/>
    <n v="3.26"/>
    <x v="670"/>
    <n v="0.68000000000000016"/>
    <n v="15.76"/>
    <n v="13.04"/>
    <n v="2.7200000000000006"/>
    <x v="0"/>
    <x v="1"/>
    <s v="CL7536"/>
  </r>
  <r>
    <s v="V005172"/>
    <d v="2024-03-07T00:00:00"/>
    <s v="Negozio Firenze Duomo"/>
    <x v="4"/>
    <x v="4"/>
    <x v="4"/>
    <x v="22"/>
    <n v="5"/>
    <n v="9.08"/>
    <x v="671"/>
    <n v="2.6999999999999993"/>
    <n v="58.9"/>
    <n v="45.4"/>
    <n v="13.5"/>
    <x v="3"/>
    <x v="0"/>
    <s v="CL9731"/>
  </r>
  <r>
    <s v="V007014"/>
    <d v="2024-03-07T00:00:00"/>
    <s v="Negozio Palermo Politeama"/>
    <x v="2"/>
    <x v="2"/>
    <x v="1"/>
    <x v="24"/>
    <n v="4"/>
    <n v="28.01"/>
    <x v="672"/>
    <n v="19.789999999999996"/>
    <n v="191.2"/>
    <n v="112.04"/>
    <n v="79.159999999999982"/>
    <x v="0"/>
    <x v="2"/>
    <s v="CL8844"/>
  </r>
  <r>
    <s v="V003625"/>
    <d v="2024-03-07T00:00:00"/>
    <s v="Negozio Genova Porto"/>
    <x v="7"/>
    <x v="7"/>
    <x v="3"/>
    <x v="8"/>
    <n v="3"/>
    <n v="42.55"/>
    <x v="673"/>
    <n v="29.36"/>
    <n v="215.73"/>
    <n v="127.64999999999999"/>
    <n v="88.08"/>
    <x v="4"/>
    <x v="2"/>
    <s v="CL9548"/>
  </r>
  <r>
    <s v="V006793"/>
    <d v="2024-03-07T00:00:00"/>
    <s v="Negozio Genova Porto"/>
    <x v="7"/>
    <x v="7"/>
    <x v="4"/>
    <x v="6"/>
    <n v="5"/>
    <n v="29.21"/>
    <x v="674"/>
    <n v="17.950000000000003"/>
    <n v="235.8"/>
    <n v="146.05000000000001"/>
    <n v="89.75"/>
    <x v="0"/>
    <x v="0"/>
    <s v="CL1824"/>
  </r>
  <r>
    <s v="V001393"/>
    <d v="2024-03-07T00:00:00"/>
    <s v="Negozio Firenze Duomo"/>
    <x v="4"/>
    <x v="4"/>
    <x v="0"/>
    <x v="21"/>
    <n v="2"/>
    <n v="11.29"/>
    <x v="675"/>
    <n v="6.59"/>
    <n v="35.76"/>
    <n v="22.58"/>
    <n v="13.18"/>
    <x v="2"/>
    <x v="0"/>
    <s v="CL8555"/>
  </r>
  <r>
    <s v="V001448"/>
    <d v="2024-03-07T00:00:00"/>
    <s v="Negozio Firenze Duomo"/>
    <x v="4"/>
    <x v="4"/>
    <x v="0"/>
    <x v="16"/>
    <n v="7"/>
    <n v="39.75"/>
    <x v="676"/>
    <n v="23.68"/>
    <n v="444.01"/>
    <n v="278.25"/>
    <n v="165.76"/>
    <x v="1"/>
    <x v="0"/>
    <s v="CL2383"/>
  </r>
  <r>
    <s v="V001242"/>
    <d v="2024-03-07T00:00:00"/>
    <s v="Negozio Milano Centro"/>
    <x v="1"/>
    <x v="1"/>
    <x v="3"/>
    <x v="7"/>
    <n v="2"/>
    <n v="13.47"/>
    <x v="677"/>
    <n v="9.1099999999999977"/>
    <n v="45.16"/>
    <n v="26.94"/>
    <n v="18.219999999999995"/>
    <x v="0"/>
    <x v="1"/>
    <s v="CL6728"/>
  </r>
  <r>
    <s v="V002845"/>
    <d v="2024-03-07T00:00:00"/>
    <s v="Negozio Bologna Fiera"/>
    <x v="0"/>
    <x v="0"/>
    <x v="4"/>
    <x v="6"/>
    <n v="5"/>
    <n v="48.59"/>
    <x v="678"/>
    <n v="42.879999999999995"/>
    <n v="457.35"/>
    <n v="242.95000000000002"/>
    <n v="214.4"/>
    <x v="0"/>
    <x v="0"/>
    <s v="CL5620"/>
  </r>
  <r>
    <s v="V007465"/>
    <d v="2024-03-07T00:00:00"/>
    <s v="Negozio Torino Porta Nuova"/>
    <x v="3"/>
    <x v="3"/>
    <x v="3"/>
    <x v="5"/>
    <n v="7"/>
    <n v="31.1"/>
    <x v="679"/>
    <n v="13.169999999999995"/>
    <n v="309.89"/>
    <n v="217.70000000000002"/>
    <n v="92.189999999999969"/>
    <x v="0"/>
    <x v="0"/>
    <s v="CL7538"/>
  </r>
  <r>
    <s v="V005388"/>
    <d v="2024-03-07T00:00:00"/>
    <s v="Negozio Torino Porta Nuova"/>
    <x v="3"/>
    <x v="3"/>
    <x v="0"/>
    <x v="0"/>
    <n v="3"/>
    <n v="16.920000000000002"/>
    <x v="474"/>
    <n v="5.4699999999999989"/>
    <n v="67.17"/>
    <n v="50.760000000000005"/>
    <n v="16.409999999999997"/>
    <x v="3"/>
    <x v="2"/>
    <s v="CL2374"/>
  </r>
  <r>
    <s v="V007628"/>
    <d v="2024-03-07T00:00:00"/>
    <s v="Negozio Torino Porta Nuova"/>
    <x v="3"/>
    <x v="3"/>
    <x v="4"/>
    <x v="15"/>
    <n v="5"/>
    <n v="34.42"/>
    <x v="680"/>
    <n v="8.5900000000000034"/>
    <n v="215.05"/>
    <n v="172.10000000000002"/>
    <n v="42.949999999999989"/>
    <x v="4"/>
    <x v="0"/>
    <s v="CL7201"/>
  </r>
  <r>
    <s v="V000816"/>
    <d v="2024-03-07T00:00:00"/>
    <s v="Negozio Roma Termini"/>
    <x v="5"/>
    <x v="5"/>
    <x v="3"/>
    <x v="8"/>
    <n v="3"/>
    <n v="58.48"/>
    <x v="681"/>
    <n v="45.32"/>
    <n v="311.39999999999998"/>
    <n v="175.44"/>
    <n v="135.95999999999998"/>
    <x v="1"/>
    <x v="0"/>
    <s v="CL4479"/>
  </r>
  <r>
    <s v="V003291"/>
    <d v="2024-03-08T00:00:00"/>
    <s v="Negozio Bologna Fiera"/>
    <x v="0"/>
    <x v="0"/>
    <x v="3"/>
    <x v="17"/>
    <n v="2"/>
    <n v="15.95"/>
    <x v="682"/>
    <n v="6.77"/>
    <n v="45.44"/>
    <n v="31.9"/>
    <n v="13.54"/>
    <x v="0"/>
    <x v="2"/>
    <s v="CL4736"/>
  </r>
  <r>
    <s v="V003990"/>
    <d v="2024-03-08T00:00:00"/>
    <s v="Negozio Milano Centro"/>
    <x v="1"/>
    <x v="1"/>
    <x v="1"/>
    <x v="24"/>
    <n v="7"/>
    <n v="17.100000000000001"/>
    <x v="683"/>
    <n v="8.14"/>
    <n v="176.68"/>
    <n v="119.70000000000002"/>
    <n v="56.97999999999999"/>
    <x v="0"/>
    <x v="1"/>
    <s v="CL7473"/>
  </r>
  <r>
    <s v="V004056"/>
    <d v="2024-03-08T00:00:00"/>
    <s v="Negozio Verona Arena"/>
    <x v="8"/>
    <x v="8"/>
    <x v="3"/>
    <x v="17"/>
    <n v="6"/>
    <n v="14.18"/>
    <x v="128"/>
    <n v="12.66"/>
    <n v="161.04"/>
    <n v="85.08"/>
    <n v="75.959999999999994"/>
    <x v="2"/>
    <x v="0"/>
    <s v="CL1496"/>
  </r>
  <r>
    <s v="V006068"/>
    <d v="2024-03-08T00:00:00"/>
    <s v="Negozio Firenze Duomo"/>
    <x v="4"/>
    <x v="4"/>
    <x v="3"/>
    <x v="8"/>
    <n v="6"/>
    <n v="35.6"/>
    <x v="684"/>
    <n v="21.61"/>
    <n v="343.26"/>
    <n v="213.60000000000002"/>
    <n v="129.65999999999997"/>
    <x v="2"/>
    <x v="2"/>
    <s v="CL3357"/>
  </r>
  <r>
    <s v="V002501"/>
    <d v="2024-03-08T00:00:00"/>
    <s v="Negozio Firenze Duomo"/>
    <x v="4"/>
    <x v="4"/>
    <x v="4"/>
    <x v="18"/>
    <n v="6"/>
    <n v="13.4"/>
    <x v="685"/>
    <n v="11.169999999999996"/>
    <n v="147.41999999999999"/>
    <n v="80.400000000000006"/>
    <n v="67.019999999999982"/>
    <x v="3"/>
    <x v="0"/>
    <s v="CL5394"/>
  </r>
  <r>
    <s v="V002362"/>
    <d v="2024-03-08T00:00:00"/>
    <s v="Negozio Milano Centro"/>
    <x v="1"/>
    <x v="1"/>
    <x v="0"/>
    <x v="21"/>
    <n v="8"/>
    <n v="8.08"/>
    <x v="686"/>
    <n v="6.66"/>
    <n v="117.92"/>
    <n v="64.64"/>
    <n v="53.28"/>
    <x v="0"/>
    <x v="2"/>
    <s v="CL5458"/>
  </r>
  <r>
    <s v="V005290"/>
    <d v="2024-03-08T00:00:00"/>
    <s v="Negozio Verona Arena"/>
    <x v="8"/>
    <x v="8"/>
    <x v="3"/>
    <x v="23"/>
    <n v="11"/>
    <n v="15.36"/>
    <x v="687"/>
    <n v="8.64"/>
    <n v="264"/>
    <n v="168.95999999999998"/>
    <n v="95.04000000000002"/>
    <x v="3"/>
    <x v="0"/>
    <s v="CL7453"/>
  </r>
  <r>
    <s v="V000039"/>
    <d v="2024-03-08T00:00:00"/>
    <s v="Negozio Firenze Duomo"/>
    <x v="4"/>
    <x v="4"/>
    <x v="3"/>
    <x v="8"/>
    <n v="10"/>
    <n v="52.55"/>
    <x v="688"/>
    <n v="39.879999999999995"/>
    <n v="924.3"/>
    <n v="525.5"/>
    <n v="398.79999999999995"/>
    <x v="3"/>
    <x v="1"/>
    <s v="CL7658"/>
  </r>
  <r>
    <s v="V001183"/>
    <d v="2024-03-08T00:00:00"/>
    <s v="Negozio Verona Arena"/>
    <x v="8"/>
    <x v="8"/>
    <x v="3"/>
    <x v="7"/>
    <n v="6"/>
    <n v="14.82"/>
    <x v="689"/>
    <n v="9.8500000000000014"/>
    <n v="148.02000000000001"/>
    <n v="88.92"/>
    <n v="59.100000000000009"/>
    <x v="3"/>
    <x v="1"/>
    <s v="CL4710"/>
  </r>
  <r>
    <s v="V000133"/>
    <d v="2024-03-09T00:00:00"/>
    <s v="Negozio Torino Porta Nuova"/>
    <x v="3"/>
    <x v="3"/>
    <x v="4"/>
    <x v="6"/>
    <n v="2"/>
    <n v="21.06"/>
    <x v="518"/>
    <n v="6.8900000000000006"/>
    <n v="55.9"/>
    <n v="42.12"/>
    <n v="13.780000000000001"/>
    <x v="3"/>
    <x v="2"/>
    <s v="CL8075"/>
  </r>
  <r>
    <s v="V007413"/>
    <d v="2024-03-09T00:00:00"/>
    <s v="Negozio Palermo Politeama"/>
    <x v="2"/>
    <x v="2"/>
    <x v="0"/>
    <x v="0"/>
    <n v="2"/>
    <n v="31.19"/>
    <x v="690"/>
    <n v="20.16"/>
    <n v="102.7"/>
    <n v="62.38"/>
    <n v="40.32"/>
    <x v="2"/>
    <x v="0"/>
    <s v="CL3760"/>
  </r>
  <r>
    <s v="V001671"/>
    <d v="2024-03-09T00:00:00"/>
    <s v="Negozio Bologna Fiera"/>
    <x v="0"/>
    <x v="0"/>
    <x v="4"/>
    <x v="18"/>
    <n v="4"/>
    <n v="18.949191616766459"/>
    <x v="112"/>
    <n v="22.220808383233543"/>
    <n v="164.68"/>
    <n v="75.796766467065837"/>
    <n v="88.88323353293417"/>
    <x v="2"/>
    <x v="0"/>
    <s v="CL5370"/>
  </r>
  <r>
    <s v="V007123"/>
    <d v="2024-03-09T00:00:00"/>
    <s v="Negozio Roma Termini"/>
    <x v="5"/>
    <x v="5"/>
    <x v="4"/>
    <x v="18"/>
    <n v="7"/>
    <n v="26.08"/>
    <x v="691"/>
    <n v="12.759999999999998"/>
    <n v="271.88"/>
    <n v="182.56"/>
    <n v="89.32"/>
    <x v="0"/>
    <x v="2"/>
    <s v="CL8735"/>
  </r>
  <r>
    <s v="V001091"/>
    <d v="2024-03-09T00:00:00"/>
    <s v="Negozio Palermo Politeama"/>
    <x v="2"/>
    <x v="2"/>
    <x v="4"/>
    <x v="22"/>
    <n v="4"/>
    <n v="7.83"/>
    <x v="692"/>
    <n v="5.2899999999999991"/>
    <n v="52.48"/>
    <n v="31.32"/>
    <n v="21.159999999999997"/>
    <x v="3"/>
    <x v="1"/>
    <s v="CL3370"/>
  </r>
  <r>
    <s v="V004281"/>
    <d v="2024-03-09T00:00:00"/>
    <s v="Negozio Firenze Duomo"/>
    <x v="4"/>
    <x v="4"/>
    <x v="3"/>
    <x v="23"/>
    <n v="4"/>
    <n v="18.399999999999999"/>
    <x v="693"/>
    <n v="7.84"/>
    <n v="104.96"/>
    <n v="73.599999999999994"/>
    <n v="31.36"/>
    <x v="1"/>
    <x v="1"/>
    <s v="CL7448"/>
  </r>
  <r>
    <s v="V002841"/>
    <d v="2024-03-09T00:00:00"/>
    <s v="Negozio Firenze Duomo"/>
    <x v="4"/>
    <x v="4"/>
    <x v="3"/>
    <x v="23"/>
    <n v="3"/>
    <n v="24.98"/>
    <x v="694"/>
    <n v="16.639999999999997"/>
    <n v="124.86"/>
    <n v="74.94"/>
    <n v="49.92"/>
    <x v="2"/>
    <x v="1"/>
    <s v="CL7082"/>
  </r>
  <r>
    <s v="V001107"/>
    <d v="2024-03-09T00:00:00"/>
    <s v="Negozio Genova Porto"/>
    <x v="7"/>
    <x v="7"/>
    <x v="4"/>
    <x v="22"/>
    <n v="5"/>
    <n v="5.08"/>
    <x v="695"/>
    <n v="4.5600000000000005"/>
    <n v="48.2"/>
    <n v="25.4"/>
    <n v="22.800000000000004"/>
    <x v="3"/>
    <x v="0"/>
    <s v="No Data"/>
  </r>
  <r>
    <s v="V004756"/>
    <d v="2024-03-09T00:00:00"/>
    <s v="Negozio Napoli Chiaia"/>
    <x v="6"/>
    <x v="6"/>
    <x v="3"/>
    <x v="17"/>
    <n v="9"/>
    <n v="19.77"/>
    <x v="696"/>
    <n v="3.9699999999999989"/>
    <n v="213.66"/>
    <n v="177.93"/>
    <n v="35.72999999999999"/>
    <x v="2"/>
    <x v="2"/>
    <s v="CL3080"/>
  </r>
  <r>
    <s v="V000205"/>
    <d v="2024-03-09T00:00:00"/>
    <s v="Negozio Palermo Politeama"/>
    <x v="2"/>
    <x v="2"/>
    <x v="3"/>
    <x v="7"/>
    <n v="4"/>
    <n v="11.17"/>
    <x v="697"/>
    <n v="9.5400000000000009"/>
    <n v="82.84"/>
    <n v="44.68"/>
    <n v="38.160000000000004"/>
    <x v="0"/>
    <x v="2"/>
    <s v="No Data"/>
  </r>
  <r>
    <s v="V001647"/>
    <d v="2024-03-09T00:00:00"/>
    <s v="Negozio Palermo Politeama"/>
    <x v="2"/>
    <x v="2"/>
    <x v="3"/>
    <x v="8"/>
    <n v="2"/>
    <n v="40.94"/>
    <x v="698"/>
    <n v="26.89"/>
    <n v="135.66"/>
    <n v="81.88"/>
    <n v="53.78"/>
    <x v="3"/>
    <x v="1"/>
    <s v="CL6859"/>
  </r>
  <r>
    <s v="V007612"/>
    <d v="2024-03-10T00:00:00"/>
    <s v="Negozio Palermo Politeama"/>
    <x v="2"/>
    <x v="2"/>
    <x v="1"/>
    <x v="2"/>
    <n v="9"/>
    <n v="68.84"/>
    <x v="699"/>
    <n v="30.179999999999993"/>
    <n v="891.18"/>
    <n v="619.56000000000006"/>
    <n v="271.61999999999989"/>
    <x v="3"/>
    <x v="0"/>
    <s v="CL6822"/>
  </r>
  <r>
    <s v="V006115"/>
    <d v="2024-03-10T00:00:00"/>
    <s v="Negozio Verona Arena"/>
    <x v="8"/>
    <x v="8"/>
    <x v="2"/>
    <x v="11"/>
    <n v="8"/>
    <n v="3.86"/>
    <x v="700"/>
    <n v="3.44"/>
    <n v="58.4"/>
    <n v="30.88"/>
    <n v="27.52"/>
    <x v="3"/>
    <x v="0"/>
    <s v="CL9144"/>
  </r>
  <r>
    <s v="V000355"/>
    <d v="2024-03-10T00:00:00"/>
    <s v="Negozio Genova Porto"/>
    <x v="7"/>
    <x v="7"/>
    <x v="4"/>
    <x v="18"/>
    <n v="8"/>
    <n v="18.949191616766459"/>
    <x v="701"/>
    <n v="11.100808383233542"/>
    <n v="240.4"/>
    <n v="151.59353293413167"/>
    <n v="88.806467065868333"/>
    <x v="0"/>
    <x v="1"/>
    <s v="CL4588"/>
  </r>
  <r>
    <s v="V006660"/>
    <d v="2024-03-10T00:00:00"/>
    <s v="Negozio Torino Porta Nuova"/>
    <x v="3"/>
    <x v="3"/>
    <x v="2"/>
    <x v="4"/>
    <n v="1"/>
    <n v="11.92"/>
    <x v="702"/>
    <n v="6.6199999999999992"/>
    <n v="18.54"/>
    <n v="11.92"/>
    <n v="6.6199999999999992"/>
    <x v="3"/>
    <x v="0"/>
    <s v="CL2812"/>
  </r>
  <r>
    <s v="V006709"/>
    <d v="2024-03-10T00:00:00"/>
    <s v="Negozio Firenze Duomo"/>
    <x v="4"/>
    <x v="4"/>
    <x v="1"/>
    <x v="12"/>
    <n v="6"/>
    <n v="7.27"/>
    <x v="419"/>
    <n v="2.7300000000000004"/>
    <n v="60"/>
    <n v="43.62"/>
    <n v="16.380000000000003"/>
    <x v="3"/>
    <x v="2"/>
    <s v="CL2816"/>
  </r>
  <r>
    <s v="V002230"/>
    <d v="2024-03-10T00:00:00"/>
    <s v="Negozio Genova Porto"/>
    <x v="7"/>
    <x v="7"/>
    <x v="3"/>
    <x v="5"/>
    <n v="6"/>
    <n v="29.76"/>
    <x v="703"/>
    <n v="21.639999999999997"/>
    <n v="308.39999999999998"/>
    <n v="178.56"/>
    <n v="129.83999999999997"/>
    <x v="0"/>
    <x v="2"/>
    <s v="CL8441"/>
  </r>
  <r>
    <s v="V004148"/>
    <d v="2024-03-10T00:00:00"/>
    <s v="Negozio Bari Centro"/>
    <x v="9"/>
    <x v="9"/>
    <x v="0"/>
    <x v="19"/>
    <n v="6"/>
    <n v="32.090000000000003"/>
    <x v="704"/>
    <n v="15.759999999999998"/>
    <n v="287.10000000000002"/>
    <n v="192.54000000000002"/>
    <n v="94.56"/>
    <x v="0"/>
    <x v="2"/>
    <s v="CL9187"/>
  </r>
  <r>
    <s v="V004906"/>
    <d v="2024-03-10T00:00:00"/>
    <s v="Negozio Milano Centro"/>
    <x v="1"/>
    <x v="1"/>
    <x v="1"/>
    <x v="14"/>
    <n v="4"/>
    <n v="28.8"/>
    <x v="705"/>
    <n v="14.359999999999996"/>
    <n v="172.64"/>
    <n v="115.2"/>
    <n v="57.439999999999984"/>
    <x v="5"/>
    <x v="2"/>
    <s v="CL7889"/>
  </r>
  <r>
    <s v="V007410"/>
    <d v="2024-03-10T00:00:00"/>
    <s v="Negozio Bologna Fiera"/>
    <x v="0"/>
    <x v="0"/>
    <x v="0"/>
    <x v="0"/>
    <n v="9"/>
    <n v="39.729999999999997"/>
    <x v="706"/>
    <n v="35.70000000000001"/>
    <n v="678.87"/>
    <n v="357.57"/>
    <n v="321.3"/>
    <x v="5"/>
    <x v="0"/>
    <s v="CL4876"/>
  </r>
  <r>
    <s v="V002354"/>
    <d v="2024-03-10T00:00:00"/>
    <s v="Negozio Verona Arena"/>
    <x v="8"/>
    <x v="8"/>
    <x v="2"/>
    <x v="13"/>
    <n v="9"/>
    <n v="5.29"/>
    <x v="707"/>
    <n v="3.7800000000000002"/>
    <n v="81.63"/>
    <n v="47.61"/>
    <n v="34.019999999999996"/>
    <x v="0"/>
    <x v="2"/>
    <s v="CL4885"/>
  </r>
  <r>
    <s v="V004070"/>
    <d v="2024-03-10T00:00:00"/>
    <s v="Negozio Napoli Chiaia"/>
    <x v="6"/>
    <x v="6"/>
    <x v="3"/>
    <x v="8"/>
    <n v="6"/>
    <n v="56.36"/>
    <x v="708"/>
    <n v="27.97"/>
    <n v="505.98"/>
    <n v="338.15999999999997"/>
    <n v="167.82000000000005"/>
    <x v="0"/>
    <x v="1"/>
    <s v="CL7575"/>
  </r>
  <r>
    <s v="V005306"/>
    <d v="2024-03-10T00:00:00"/>
    <s v="Negozio Torino Porta Nuova"/>
    <x v="3"/>
    <x v="3"/>
    <x v="3"/>
    <x v="23"/>
    <n v="2"/>
    <n v="15.56"/>
    <x v="709"/>
    <n v="6.6"/>
    <n v="44.32"/>
    <n v="31.12"/>
    <n v="13.2"/>
    <x v="0"/>
    <x v="2"/>
    <s v="CL5636"/>
  </r>
  <r>
    <s v="V000754"/>
    <d v="2024-03-10T00:00:00"/>
    <s v="Negozio Napoli Chiaia"/>
    <x v="6"/>
    <x v="6"/>
    <x v="2"/>
    <x v="11"/>
    <n v="8"/>
    <n v="5.48"/>
    <x v="710"/>
    <n v="1.7899999999999991"/>
    <n v="58.16"/>
    <n v="43.84"/>
    <n v="14.319999999999993"/>
    <x v="0"/>
    <x v="0"/>
    <s v="CL4555"/>
  </r>
  <r>
    <s v="V007456"/>
    <d v="2024-03-10T00:00:00"/>
    <s v="Negozio Milano Centro"/>
    <x v="1"/>
    <x v="1"/>
    <x v="3"/>
    <x v="8"/>
    <n v="8"/>
    <n v="68.430000000000007"/>
    <x v="711"/>
    <n v="39.69"/>
    <n v="864.96"/>
    <n v="547.44000000000005"/>
    <n v="317.52"/>
    <x v="3"/>
    <x v="2"/>
    <s v="CL3515"/>
  </r>
  <r>
    <s v="V006456"/>
    <d v="2024-03-11T00:00:00"/>
    <s v="Negozio Milano Centro"/>
    <x v="1"/>
    <x v="1"/>
    <x v="1"/>
    <x v="12"/>
    <n v="5"/>
    <n v="10.199999999999999"/>
    <x v="712"/>
    <n v="5.0600000000000005"/>
    <n v="76.3"/>
    <n v="51"/>
    <n v="25.299999999999997"/>
    <x v="3"/>
    <x v="2"/>
    <s v="CL8187"/>
  </r>
  <r>
    <s v="V003063"/>
    <d v="2024-03-11T00:00:00"/>
    <s v="Negozio Bologna Fiera"/>
    <x v="0"/>
    <x v="0"/>
    <x v="3"/>
    <x v="8"/>
    <n v="8"/>
    <n v="62.99"/>
    <x v="713"/>
    <n v="17.899999999999999"/>
    <n v="647.12"/>
    <n v="503.92"/>
    <n v="143.19999999999999"/>
    <x v="3"/>
    <x v="0"/>
    <s v="CL1914"/>
  </r>
  <r>
    <s v="V003677"/>
    <d v="2024-03-11T00:00:00"/>
    <s v="Negozio Palermo Politeama"/>
    <x v="2"/>
    <x v="2"/>
    <x v="1"/>
    <x v="14"/>
    <n v="6"/>
    <n v="21.19"/>
    <x v="714"/>
    <n v="10.819999999999997"/>
    <n v="192.06"/>
    <n v="127.14000000000001"/>
    <n v="64.919999999999987"/>
    <x v="2"/>
    <x v="0"/>
    <s v="CL4830"/>
  </r>
  <r>
    <s v="V005777"/>
    <d v="2024-03-11T00:00:00"/>
    <s v="Negozio Verona Arena"/>
    <x v="8"/>
    <x v="8"/>
    <x v="4"/>
    <x v="18"/>
    <n v="3"/>
    <n v="22.95"/>
    <x v="715"/>
    <n v="5.3500000000000014"/>
    <n v="84.9"/>
    <n v="68.849999999999994"/>
    <n v="16.050000000000011"/>
    <x v="3"/>
    <x v="2"/>
    <s v="CL3012"/>
  </r>
  <r>
    <s v="V000318"/>
    <d v="2024-03-11T00:00:00"/>
    <s v="Negozio Palermo Politeama"/>
    <x v="2"/>
    <x v="2"/>
    <x v="4"/>
    <x v="22"/>
    <n v="5"/>
    <n v="9.93"/>
    <x v="716"/>
    <n v="5.7399999999999984"/>
    <n v="78.349999999999994"/>
    <n v="49.65"/>
    <n v="28.699999999999996"/>
    <x v="0"/>
    <x v="3"/>
    <s v="CL3688"/>
  </r>
  <r>
    <s v="V002737"/>
    <d v="2024-03-11T00:00:00"/>
    <s v="Negozio Palermo Politeama"/>
    <x v="2"/>
    <x v="2"/>
    <x v="4"/>
    <x v="9"/>
    <n v="5"/>
    <n v="20.84"/>
    <x v="717"/>
    <n v="14.690000000000001"/>
    <n v="177.65"/>
    <n v="104.2"/>
    <n v="73.45"/>
    <x v="0"/>
    <x v="1"/>
    <s v="CL9807"/>
  </r>
  <r>
    <s v="V004262"/>
    <d v="2024-03-11T00:00:00"/>
    <s v="Negozio Bologna Fiera"/>
    <x v="0"/>
    <x v="0"/>
    <x v="1"/>
    <x v="12"/>
    <n v="4"/>
    <n v="11.4"/>
    <x v="718"/>
    <n v="3.17"/>
    <n v="58.28"/>
    <n v="45.6"/>
    <n v="12.68"/>
    <x v="2"/>
    <x v="0"/>
    <s v="CL9126"/>
  </r>
  <r>
    <s v="V000336"/>
    <d v="2024-03-11T00:00:00"/>
    <s v="Negozio Genova Porto"/>
    <x v="7"/>
    <x v="7"/>
    <x v="1"/>
    <x v="12"/>
    <n v="4"/>
    <n v="6.21"/>
    <x v="719"/>
    <n v="3.0599999999999996"/>
    <n v="37.08"/>
    <n v="24.84"/>
    <n v="12.239999999999998"/>
    <x v="1"/>
    <x v="1"/>
    <s v="CL6362"/>
  </r>
  <r>
    <s v="V001601"/>
    <d v="2024-03-12T00:00:00"/>
    <s v="Negozio Roma Termini"/>
    <x v="5"/>
    <x v="5"/>
    <x v="4"/>
    <x v="6"/>
    <n v="3"/>
    <n v="21.97"/>
    <x v="720"/>
    <n v="9.5400000000000027"/>
    <n v="94.53"/>
    <n v="65.91"/>
    <n v="28.620000000000005"/>
    <x v="3"/>
    <x v="0"/>
    <s v="No Data"/>
  </r>
  <r>
    <s v="V006862"/>
    <d v="2024-03-12T00:00:00"/>
    <s v="Negozio Roma Termini"/>
    <x v="5"/>
    <x v="5"/>
    <x v="3"/>
    <x v="8"/>
    <n v="4"/>
    <n v="46.52"/>
    <x v="721"/>
    <n v="33.949999999999996"/>
    <n v="321.88"/>
    <n v="186.08"/>
    <n v="135.79999999999998"/>
    <x v="2"/>
    <x v="2"/>
    <s v="CL3908"/>
  </r>
  <r>
    <s v="V003396"/>
    <d v="2024-03-12T00:00:00"/>
    <s v="Negozio Firenze Duomo"/>
    <x v="4"/>
    <x v="4"/>
    <x v="0"/>
    <x v="19"/>
    <n v="5"/>
    <n v="32.369999999999997"/>
    <x v="722"/>
    <n v="17.649999999999999"/>
    <n v="250.1"/>
    <n v="161.85"/>
    <n v="88.25"/>
    <x v="5"/>
    <x v="0"/>
    <s v="CL2176"/>
  </r>
  <r>
    <s v="V000759"/>
    <d v="2024-03-12T00:00:00"/>
    <s v="Negozio Bologna Fiera"/>
    <x v="0"/>
    <x v="0"/>
    <x v="2"/>
    <x v="4"/>
    <n v="1"/>
    <n v="11.92"/>
    <x v="257"/>
    <n v="7.9"/>
    <n v="19.82"/>
    <n v="11.92"/>
    <n v="7.9"/>
    <x v="0"/>
    <x v="0"/>
    <s v="CL1209"/>
  </r>
  <r>
    <s v="V007667"/>
    <d v="2024-03-12T00:00:00"/>
    <s v="Negozio Roma Termini"/>
    <x v="5"/>
    <x v="5"/>
    <x v="2"/>
    <x v="10"/>
    <n v="8"/>
    <n v="38.74"/>
    <x v="723"/>
    <n v="19.057499999999997"/>
    <n v="462.38"/>
    <n v="309.92"/>
    <n v="152.45999999999998"/>
    <x v="3"/>
    <x v="0"/>
    <s v="CL7883"/>
  </r>
  <r>
    <s v="V001165"/>
    <d v="2024-03-12T00:00:00"/>
    <s v="Negozio Firenze Duomo"/>
    <x v="4"/>
    <x v="4"/>
    <x v="2"/>
    <x v="3"/>
    <n v="5"/>
    <n v="14.26"/>
    <x v="724"/>
    <n v="5.0499999999999989"/>
    <n v="96.55"/>
    <n v="71.3"/>
    <n v="25.25"/>
    <x v="3"/>
    <x v="2"/>
    <s v="CL5931"/>
  </r>
  <r>
    <s v="V002637"/>
    <d v="2024-03-12T00:00:00"/>
    <s v="Negozio Verona Arena"/>
    <x v="8"/>
    <x v="8"/>
    <x v="4"/>
    <x v="18"/>
    <n v="4"/>
    <n v="18.949191616766459"/>
    <x v="725"/>
    <n v="16.16080838323354"/>
    <n v="140.44"/>
    <n v="75.796766467065837"/>
    <n v="64.643233532934161"/>
    <x v="3"/>
    <x v="2"/>
    <s v="CL1266"/>
  </r>
  <r>
    <s v="V001297"/>
    <d v="2024-03-12T00:00:00"/>
    <s v="Negozio Roma Termini"/>
    <x v="5"/>
    <x v="5"/>
    <x v="2"/>
    <x v="10"/>
    <n v="3"/>
    <n v="25.6"/>
    <x v="0"/>
    <n v="10.89"/>
    <n v="109.47"/>
    <n v="76.800000000000011"/>
    <n v="32.669999999999987"/>
    <x v="0"/>
    <x v="2"/>
    <s v="CL7212"/>
  </r>
  <r>
    <s v="V000323"/>
    <d v="2024-03-13T00:00:00"/>
    <s v="Negozio Napoli Chiaia"/>
    <x v="6"/>
    <x v="6"/>
    <x v="0"/>
    <x v="16"/>
    <n v="4"/>
    <n v="37.299264214046794"/>
    <x v="726"/>
    <n v="49.940735785953201"/>
    <n v="348.96"/>
    <n v="149.19705685618717"/>
    <n v="199.76294314381281"/>
    <x v="0"/>
    <x v="3"/>
    <s v="CL6185"/>
  </r>
  <r>
    <s v="V001653"/>
    <d v="2024-03-13T00:00:00"/>
    <s v="Negozio Palermo Politeama"/>
    <x v="2"/>
    <x v="2"/>
    <x v="3"/>
    <x v="5"/>
    <n v="10"/>
    <n v="27.27"/>
    <x v="727"/>
    <n v="9.73"/>
    <n v="370"/>
    <n v="272.7"/>
    <n v="97.300000000000011"/>
    <x v="5"/>
    <x v="0"/>
    <s v="CL3382"/>
  </r>
  <r>
    <s v="V002186"/>
    <d v="2024-03-13T00:00:00"/>
    <s v="Negozio Palermo Politeama"/>
    <x v="2"/>
    <x v="2"/>
    <x v="4"/>
    <x v="22"/>
    <n v="4"/>
    <n v="6.03"/>
    <x v="728"/>
    <n v="4.4400000000000004"/>
    <n v="41.88"/>
    <n v="24.12"/>
    <n v="17.760000000000002"/>
    <x v="2"/>
    <x v="2"/>
    <s v="CL3227"/>
  </r>
  <r>
    <s v="V007787"/>
    <d v="2024-03-13T00:00:00"/>
    <s v="Negozio Bari Centro"/>
    <x v="9"/>
    <x v="9"/>
    <x v="4"/>
    <x v="22"/>
    <n v="3"/>
    <n v="6.28"/>
    <x v="729"/>
    <n v="2.12"/>
    <n v="25.2"/>
    <n v="18.84"/>
    <n v="6.3599999999999994"/>
    <x v="3"/>
    <x v="0"/>
    <s v="CL7109"/>
  </r>
  <r>
    <s v="V001473"/>
    <d v="2024-03-13T00:00:00"/>
    <s v="Negozio Napoli Chiaia"/>
    <x v="6"/>
    <x v="6"/>
    <x v="0"/>
    <x v="0"/>
    <n v="5"/>
    <n v="15.43"/>
    <x v="730"/>
    <n v="4.370000000000001"/>
    <n v="99"/>
    <n v="77.150000000000006"/>
    <n v="21.849999999999994"/>
    <x v="1"/>
    <x v="0"/>
    <s v="CL7577"/>
  </r>
  <r>
    <s v="V007610"/>
    <d v="2024-03-13T00:00:00"/>
    <s v="Negozio Napoli Chiaia"/>
    <x v="6"/>
    <x v="6"/>
    <x v="1"/>
    <x v="24"/>
    <n v="4"/>
    <n v="18.489999999999998"/>
    <x v="731"/>
    <n v="16.250000000000004"/>
    <n v="138.96"/>
    <n v="73.959999999999994"/>
    <n v="65.000000000000014"/>
    <x v="0"/>
    <x v="0"/>
    <s v="CL4229"/>
  </r>
  <r>
    <s v="V003560"/>
    <d v="2024-03-13T00:00:00"/>
    <s v="Negozio Torino Porta Nuova"/>
    <x v="3"/>
    <x v="3"/>
    <x v="0"/>
    <x v="1"/>
    <n v="2"/>
    <n v="7.25"/>
    <x v="692"/>
    <n v="5.8699999999999992"/>
    <n v="26.24"/>
    <n v="14.5"/>
    <n v="11.739999999999998"/>
    <x v="3"/>
    <x v="3"/>
    <s v="CL8069"/>
  </r>
  <r>
    <s v="V001230"/>
    <d v="2024-03-13T00:00:00"/>
    <s v="Negozio Palermo Politeama"/>
    <x v="2"/>
    <x v="2"/>
    <x v="3"/>
    <x v="23"/>
    <n v="4"/>
    <n v="17.34"/>
    <x v="732"/>
    <n v="11.830000000000002"/>
    <n v="116.68"/>
    <n v="69.36"/>
    <n v="47.320000000000007"/>
    <x v="3"/>
    <x v="0"/>
    <s v="CL9474"/>
  </r>
  <r>
    <s v="V000405"/>
    <d v="2024-03-13T00:00:00"/>
    <s v="Negozio Verona Arena"/>
    <x v="8"/>
    <x v="8"/>
    <x v="0"/>
    <x v="16"/>
    <n v="9"/>
    <n v="43.67"/>
    <x v="733"/>
    <n v="38.730000000000004"/>
    <n v="741.6"/>
    <n v="393.03000000000003"/>
    <n v="348.57"/>
    <x v="2"/>
    <x v="0"/>
    <s v="CL2963"/>
  </r>
  <r>
    <s v="V005645"/>
    <d v="2024-03-13T00:00:00"/>
    <s v="Negozio Roma Termini"/>
    <x v="5"/>
    <x v="5"/>
    <x v="4"/>
    <x v="18"/>
    <n v="6"/>
    <n v="20.170000000000002"/>
    <x v="734"/>
    <n v="10.929999999999996"/>
    <n v="186.6"/>
    <n v="121.02000000000001"/>
    <n v="65.579999999999984"/>
    <x v="1"/>
    <x v="1"/>
    <s v="CL1543"/>
  </r>
  <r>
    <s v="V001528"/>
    <d v="2024-03-13T00:00:00"/>
    <s v="Negozio Bari Centro"/>
    <x v="9"/>
    <x v="9"/>
    <x v="0"/>
    <x v="16"/>
    <n v="5"/>
    <n v="51.76"/>
    <x v="735"/>
    <n v="11.469999999999999"/>
    <n v="316.14999999999998"/>
    <n v="258.8"/>
    <n v="57.349999999999966"/>
    <x v="3"/>
    <x v="0"/>
    <s v="CL9004"/>
  </r>
  <r>
    <s v="V006546"/>
    <d v="2024-03-13T00:00:00"/>
    <s v="Negozio Bari Centro"/>
    <x v="9"/>
    <x v="9"/>
    <x v="0"/>
    <x v="21"/>
    <n v="4"/>
    <n v="15.03"/>
    <x v="736"/>
    <n v="11.37"/>
    <n v="105.6"/>
    <n v="60.12"/>
    <n v="45.48"/>
    <x v="2"/>
    <x v="2"/>
    <s v="CL4404"/>
  </r>
  <r>
    <s v="V002183"/>
    <d v="2024-03-14T00:00:00"/>
    <s v="Negozio Palermo Politeama"/>
    <x v="2"/>
    <x v="2"/>
    <x v="4"/>
    <x v="9"/>
    <n v="5"/>
    <n v="18.87"/>
    <x v="737"/>
    <n v="9.8099999999999987"/>
    <n v="143.4"/>
    <n v="94.350000000000009"/>
    <n v="49.05"/>
    <x v="0"/>
    <x v="1"/>
    <s v="CL8016"/>
  </r>
  <r>
    <s v="V006921"/>
    <d v="2024-03-14T00:00:00"/>
    <s v="Negozio Genova Porto"/>
    <x v="7"/>
    <x v="7"/>
    <x v="2"/>
    <x v="4"/>
    <n v="4"/>
    <n v="9.5793805309734541"/>
    <x v="738"/>
    <n v="11.180619469026547"/>
    <n v="83.04"/>
    <n v="38.317522123893816"/>
    <n v="44.72247787610619"/>
    <x v="3"/>
    <x v="0"/>
    <s v="CL5520"/>
  </r>
  <r>
    <s v="V006703"/>
    <d v="2024-03-14T00:00:00"/>
    <s v="Negozio Firenze Duomo"/>
    <x v="4"/>
    <x v="4"/>
    <x v="1"/>
    <x v="24"/>
    <n v="11"/>
    <n v="14.89"/>
    <x v="739"/>
    <n v="3.4399999999999977"/>
    <n v="201.63"/>
    <n v="163.79000000000002"/>
    <n v="37.839999999999975"/>
    <x v="3"/>
    <x v="2"/>
    <s v="CL8247"/>
  </r>
  <r>
    <s v="V006504"/>
    <d v="2024-03-14T00:00:00"/>
    <s v="Negozio Bologna Fiera"/>
    <x v="0"/>
    <x v="0"/>
    <x v="1"/>
    <x v="14"/>
    <n v="6"/>
    <n v="13.63"/>
    <x v="740"/>
    <n v="11.569999999999999"/>
    <n v="151.19999999999999"/>
    <n v="81.78"/>
    <n v="69.419999999999987"/>
    <x v="0"/>
    <x v="0"/>
    <s v="CL4510"/>
  </r>
  <r>
    <s v="V006018"/>
    <d v="2024-03-14T00:00:00"/>
    <s v="Negozio Roma Termini"/>
    <x v="5"/>
    <x v="5"/>
    <x v="3"/>
    <x v="17"/>
    <n v="5"/>
    <n v="13.89"/>
    <x v="741"/>
    <n v="4.7199999999999989"/>
    <n v="93.05"/>
    <n v="69.45"/>
    <n v="23.599999999999994"/>
    <x v="3"/>
    <x v="2"/>
    <s v="CL1094"/>
  </r>
  <r>
    <s v="V003009"/>
    <d v="2024-03-14T00:00:00"/>
    <s v="Negozio Torino Porta Nuova"/>
    <x v="3"/>
    <x v="3"/>
    <x v="1"/>
    <x v="20"/>
    <n v="7"/>
    <n v="22.51"/>
    <x v="742"/>
    <n v="9.0499999999999972"/>
    <n v="220.92"/>
    <n v="157.57000000000002"/>
    <n v="63.349999999999966"/>
    <x v="4"/>
    <x v="2"/>
    <s v="CL4992"/>
  </r>
  <r>
    <s v="V006206"/>
    <d v="2024-03-14T00:00:00"/>
    <s v="Negozio Torino Porta Nuova"/>
    <x v="3"/>
    <x v="3"/>
    <x v="1"/>
    <x v="24"/>
    <n v="5"/>
    <n v="34.79"/>
    <x v="743"/>
    <n v="15.57"/>
    <n v="251.8"/>
    <n v="173.95"/>
    <n v="77.850000000000023"/>
    <x v="5"/>
    <x v="0"/>
    <s v="CL9221"/>
  </r>
  <r>
    <s v="V000032"/>
    <d v="2024-03-15T00:00:00"/>
    <s v="Negozio Bologna Fiera"/>
    <x v="0"/>
    <x v="0"/>
    <x v="0"/>
    <x v="21"/>
    <n v="5"/>
    <n v="11.9"/>
    <x v="744"/>
    <n v="8.6"/>
    <n v="102.5"/>
    <n v="59.5"/>
    <n v="43"/>
    <x v="2"/>
    <x v="0"/>
    <s v="CL2638"/>
  </r>
  <r>
    <s v="V001784"/>
    <d v="2024-03-15T00:00:00"/>
    <s v="Negozio Bari Centro"/>
    <x v="9"/>
    <x v="9"/>
    <x v="3"/>
    <x v="5"/>
    <n v="1"/>
    <n v="34.49"/>
    <x v="745"/>
    <n v="17.32"/>
    <n v="51.81"/>
    <n v="34.49"/>
    <n v="17.32"/>
    <x v="2"/>
    <x v="0"/>
    <s v="CL4616"/>
  </r>
  <r>
    <s v="V002035"/>
    <d v="2024-03-15T00:00:00"/>
    <s v="Negozio Genova Porto"/>
    <x v="7"/>
    <x v="7"/>
    <x v="1"/>
    <x v="20"/>
    <n v="2"/>
    <n v="26.82"/>
    <x v="746"/>
    <n v="6.8299999999999983"/>
    <n v="67.3"/>
    <n v="53.64"/>
    <n v="13.659999999999997"/>
    <x v="0"/>
    <x v="2"/>
    <s v="CL9894"/>
  </r>
  <r>
    <s v="V003766"/>
    <d v="2024-03-15T00:00:00"/>
    <s v="Negozio Bari Centro"/>
    <x v="9"/>
    <x v="9"/>
    <x v="4"/>
    <x v="9"/>
    <n v="3"/>
    <n v="23.06"/>
    <x v="747"/>
    <n v="5.82"/>
    <n v="86.64"/>
    <n v="69.179999999999993"/>
    <n v="17.460000000000008"/>
    <x v="0"/>
    <x v="0"/>
    <s v="No Data"/>
  </r>
  <r>
    <s v="V006246"/>
    <d v="2024-03-15T00:00:00"/>
    <s v="Negozio Firenze Duomo"/>
    <x v="4"/>
    <x v="4"/>
    <x v="1"/>
    <x v="20"/>
    <n v="4"/>
    <n v="42.66"/>
    <x v="748"/>
    <n v="22.17"/>
    <n v="259.32"/>
    <n v="170.64"/>
    <n v="88.68"/>
    <x v="3"/>
    <x v="0"/>
    <s v="CL8726"/>
  </r>
  <r>
    <s v="V004021"/>
    <d v="2024-03-15T00:00:00"/>
    <s v="Negozio Torino Porta Nuova"/>
    <x v="3"/>
    <x v="3"/>
    <x v="4"/>
    <x v="9"/>
    <n v="7"/>
    <n v="15.74"/>
    <x v="749"/>
    <n v="11.38"/>
    <n v="189.84"/>
    <n v="110.18"/>
    <n v="79.66"/>
    <x v="1"/>
    <x v="2"/>
    <s v="CL2088"/>
  </r>
  <r>
    <s v="V001915"/>
    <d v="2024-03-15T00:00:00"/>
    <s v="Negozio Verona Arena"/>
    <x v="8"/>
    <x v="8"/>
    <x v="4"/>
    <x v="22"/>
    <n v="3"/>
    <n v="7.19"/>
    <x v="750"/>
    <n v="4.7899999999999983"/>
    <n v="35.94"/>
    <n v="21.57"/>
    <n v="14.369999999999997"/>
    <x v="5"/>
    <x v="2"/>
    <s v="CL6340"/>
  </r>
  <r>
    <s v="V004567"/>
    <d v="2024-03-15T00:00:00"/>
    <s v="Negozio Bari Centro"/>
    <x v="9"/>
    <x v="9"/>
    <x v="2"/>
    <x v="4"/>
    <n v="3"/>
    <n v="12.18"/>
    <x v="751"/>
    <n v="6.98"/>
    <n v="57.48"/>
    <n v="36.54"/>
    <n v="20.939999999999998"/>
    <x v="3"/>
    <x v="0"/>
    <s v="CL9505"/>
  </r>
  <r>
    <s v="V004470"/>
    <d v="2024-03-15T00:00:00"/>
    <s v="Negozio Verona Arena"/>
    <x v="8"/>
    <x v="8"/>
    <x v="3"/>
    <x v="5"/>
    <n v="10"/>
    <n v="30.33"/>
    <x v="752"/>
    <n v="7.759999999999998"/>
    <n v="380.9"/>
    <n v="303.29999999999995"/>
    <n v="77.600000000000023"/>
    <x v="1"/>
    <x v="2"/>
    <s v="CL5113"/>
  </r>
  <r>
    <s v="V004850"/>
    <d v="2024-03-15T00:00:00"/>
    <s v="Negozio Torino Porta Nuova"/>
    <x v="3"/>
    <x v="3"/>
    <x v="3"/>
    <x v="8"/>
    <n v="3"/>
    <n v="53.27"/>
    <x v="753"/>
    <n v="-6.7000000000000028"/>
    <n v="139.71"/>
    <n v="159.81"/>
    <n v="-20.099999999999994"/>
    <x v="0"/>
    <x v="2"/>
    <s v="CL2918"/>
  </r>
  <r>
    <s v="V001836"/>
    <d v="2024-03-16T00:00:00"/>
    <s v="Negozio Verona Arena"/>
    <x v="8"/>
    <x v="8"/>
    <x v="1"/>
    <x v="20"/>
    <n v="3"/>
    <n v="18.3"/>
    <x v="754"/>
    <n v="11.130000000000003"/>
    <n v="88.29"/>
    <n v="54.900000000000006"/>
    <n v="33.39"/>
    <x v="2"/>
    <x v="1"/>
    <s v="CL6491"/>
  </r>
  <r>
    <s v="V002603"/>
    <d v="2024-03-16T00:00:00"/>
    <s v="Negozio Bari Centro"/>
    <x v="9"/>
    <x v="9"/>
    <x v="0"/>
    <x v="1"/>
    <n v="8"/>
    <n v="9.07"/>
    <x v="755"/>
    <n v="6.09"/>
    <n v="121.28"/>
    <n v="72.56"/>
    <n v="48.72"/>
    <x v="0"/>
    <x v="2"/>
    <s v="CL4698"/>
  </r>
  <r>
    <s v="V004457"/>
    <d v="2024-03-16T00:00:00"/>
    <s v="Negozio Genova Porto"/>
    <x v="7"/>
    <x v="7"/>
    <x v="1"/>
    <x v="12"/>
    <n v="3"/>
    <n v="7.35"/>
    <x v="756"/>
    <n v="3.1799999999999997"/>
    <n v="31.59"/>
    <n v="22.049999999999997"/>
    <n v="9.5400000000000027"/>
    <x v="0"/>
    <x v="1"/>
    <s v="CL2110"/>
  </r>
  <r>
    <s v="V005367"/>
    <d v="2024-03-16T00:00:00"/>
    <s v="Negozio Bologna Fiera"/>
    <x v="0"/>
    <x v="0"/>
    <x v="4"/>
    <x v="9"/>
    <n v="5"/>
    <n v="15.58"/>
    <x v="757"/>
    <n v="3.17"/>
    <n v="93.75"/>
    <n v="77.900000000000006"/>
    <n v="15.849999999999994"/>
    <x v="2"/>
    <x v="2"/>
    <s v="CL5497"/>
  </r>
  <r>
    <s v="V003279"/>
    <d v="2024-03-16T00:00:00"/>
    <s v="Negozio Verona Arena"/>
    <x v="8"/>
    <x v="8"/>
    <x v="1"/>
    <x v="24"/>
    <n v="3"/>
    <n v="13.24"/>
    <x v="758"/>
    <n v="7.7200000000000006"/>
    <n v="62.88"/>
    <n v="39.72"/>
    <n v="23.160000000000004"/>
    <x v="5"/>
    <x v="2"/>
    <s v="CL2952"/>
  </r>
  <r>
    <s v="V004797"/>
    <d v="2024-03-17T00:00:00"/>
    <s v="Negozio Firenze Duomo"/>
    <x v="4"/>
    <x v="4"/>
    <x v="4"/>
    <x v="9"/>
    <n v="9"/>
    <n v="15.697747440273046"/>
    <x v="759"/>
    <n v="1.7022525597269524"/>
    <n v="156.6"/>
    <n v="141.2797269624574"/>
    <n v="15.320273037542592"/>
    <x v="0"/>
    <x v="0"/>
    <s v="CL1299"/>
  </r>
  <r>
    <s v="V001861"/>
    <d v="2024-03-17T00:00:00"/>
    <s v="Negozio Palermo Politeama"/>
    <x v="2"/>
    <x v="2"/>
    <x v="3"/>
    <x v="7"/>
    <n v="5"/>
    <n v="12"/>
    <x v="760"/>
    <n v="6.2199999999999989"/>
    <n v="91.1"/>
    <n v="60"/>
    <n v="31.099999999999994"/>
    <x v="2"/>
    <x v="0"/>
    <s v="CL6486"/>
  </r>
  <r>
    <s v="V003405"/>
    <d v="2024-03-17T00:00:00"/>
    <s v="Negozio Genova Porto"/>
    <x v="7"/>
    <x v="7"/>
    <x v="2"/>
    <x v="4"/>
    <n v="10"/>
    <n v="8.0299999999999994"/>
    <x v="761"/>
    <n v="2.8600000000000012"/>
    <n v="108.9"/>
    <n v="80.3"/>
    <n v="28.600000000000009"/>
    <x v="2"/>
    <x v="0"/>
    <s v="CL1759"/>
  </r>
  <r>
    <s v="V007562"/>
    <d v="2024-03-17T00:00:00"/>
    <s v="Negozio Genova Porto"/>
    <x v="7"/>
    <x v="7"/>
    <x v="2"/>
    <x v="10"/>
    <n v="4"/>
    <n v="50.38"/>
    <x v="762"/>
    <n v="32.130000000000003"/>
    <n v="330.04"/>
    <n v="201.52"/>
    <n v="128.52000000000001"/>
    <x v="3"/>
    <x v="0"/>
    <s v="CL3781"/>
  </r>
  <r>
    <s v="V003941"/>
    <d v="2024-03-17T00:00:00"/>
    <s v="Negozio Napoli Chiaia"/>
    <x v="6"/>
    <x v="6"/>
    <x v="3"/>
    <x v="23"/>
    <n v="3"/>
    <n v="23.59"/>
    <x v="209"/>
    <n v="15.889999999999997"/>
    <n v="118.44"/>
    <n v="70.77"/>
    <n v="47.67"/>
    <x v="3"/>
    <x v="0"/>
    <s v="CL1007"/>
  </r>
  <r>
    <s v="V002067"/>
    <d v="2024-03-17T00:00:00"/>
    <s v="Negozio Palermo Politeama"/>
    <x v="2"/>
    <x v="2"/>
    <x v="0"/>
    <x v="19"/>
    <n v="4"/>
    <n v="27.74680124223601"/>
    <x v="763"/>
    <n v="2.113198757763989"/>
    <n v="119.44"/>
    <n v="110.98720496894404"/>
    <n v="8.4527950310559561"/>
    <x v="5"/>
    <x v="1"/>
    <s v="CL2505"/>
  </r>
  <r>
    <s v="V000903"/>
    <d v="2024-03-17T00:00:00"/>
    <s v="Negozio Napoli Chiaia"/>
    <x v="6"/>
    <x v="6"/>
    <x v="2"/>
    <x v="3"/>
    <n v="5"/>
    <n v="17.37"/>
    <x v="764"/>
    <n v="6.620000000000001"/>
    <n v="119.95"/>
    <n v="86.850000000000009"/>
    <n v="33.099999999999994"/>
    <x v="2"/>
    <x v="0"/>
    <s v="CL6394"/>
  </r>
  <r>
    <s v="V004207"/>
    <d v="2024-03-17T00:00:00"/>
    <s v="Negozio Palermo Politeama"/>
    <x v="2"/>
    <x v="2"/>
    <x v="3"/>
    <x v="23"/>
    <n v="1"/>
    <n v="17.36"/>
    <x v="765"/>
    <n v="10.89"/>
    <n v="28.25"/>
    <n v="17.36"/>
    <n v="10.89"/>
    <x v="2"/>
    <x v="2"/>
    <s v="CL3112"/>
  </r>
  <r>
    <s v="V003770"/>
    <d v="2024-03-17T00:00:00"/>
    <s v="Negozio Bari Centro"/>
    <x v="9"/>
    <x v="9"/>
    <x v="0"/>
    <x v="19"/>
    <n v="7"/>
    <n v="29.85"/>
    <x v="766"/>
    <n v="9.1899999999999977"/>
    <n v="273.27999999999997"/>
    <n v="208.95000000000002"/>
    <n v="64.329999999999956"/>
    <x v="0"/>
    <x v="2"/>
    <s v="CL1041"/>
  </r>
  <r>
    <s v="V005535"/>
    <d v="2024-03-17T00:00:00"/>
    <s v="Negozio Napoli Chiaia"/>
    <x v="6"/>
    <x v="6"/>
    <x v="4"/>
    <x v="22"/>
    <n v="3"/>
    <n v="5.76"/>
    <x v="767"/>
    <n v="4.51"/>
    <n v="30.81"/>
    <n v="17.28"/>
    <n v="13.529999999999998"/>
    <x v="3"/>
    <x v="0"/>
    <s v="CL8727"/>
  </r>
  <r>
    <s v="V000473"/>
    <d v="2024-03-18T00:00:00"/>
    <s v="Negozio Bologna Fiera"/>
    <x v="0"/>
    <x v="0"/>
    <x v="2"/>
    <x v="10"/>
    <n v="4"/>
    <n v="47.55"/>
    <x v="768"/>
    <n v="17.939999999999998"/>
    <n v="261.95999999999998"/>
    <n v="190.2"/>
    <n v="71.759999999999991"/>
    <x v="0"/>
    <x v="0"/>
    <s v="CL7637"/>
  </r>
  <r>
    <s v="V006940"/>
    <d v="2024-03-18T00:00:00"/>
    <s v="Negozio Palermo Politeama"/>
    <x v="2"/>
    <x v="2"/>
    <x v="2"/>
    <x v="4"/>
    <n v="2"/>
    <n v="5.17"/>
    <x v="769"/>
    <n v="1.5499999999999998"/>
    <n v="13.44"/>
    <n v="10.34"/>
    <n v="3.0999999999999996"/>
    <x v="5"/>
    <x v="0"/>
    <s v="CL7240"/>
  </r>
  <r>
    <s v="V004334"/>
    <d v="2024-03-18T00:00:00"/>
    <s v="Negozio Napoli Chiaia"/>
    <x v="6"/>
    <x v="6"/>
    <x v="0"/>
    <x v="1"/>
    <n v="6"/>
    <n v="5.36"/>
    <x v="770"/>
    <n v="2.8199999999999994"/>
    <n v="49.08"/>
    <n v="32.160000000000004"/>
    <n v="16.919999999999995"/>
    <x v="1"/>
    <x v="0"/>
    <s v="CL1092"/>
  </r>
  <r>
    <s v="V003211"/>
    <d v="2024-03-18T00:00:00"/>
    <s v="Negozio Torino Porta Nuova"/>
    <x v="3"/>
    <x v="3"/>
    <x v="3"/>
    <x v="5"/>
    <n v="8"/>
    <n v="33.03"/>
    <x v="771"/>
    <n v="19.18"/>
    <n v="417.68"/>
    <n v="264.24"/>
    <n v="153.44"/>
    <x v="5"/>
    <x v="1"/>
    <s v="CL3606"/>
  </r>
  <r>
    <s v="V007701"/>
    <d v="2024-03-18T00:00:00"/>
    <s v="Negozio Torino Porta Nuova"/>
    <x v="3"/>
    <x v="3"/>
    <x v="4"/>
    <x v="22"/>
    <n v="5"/>
    <n v="8.83"/>
    <x v="772"/>
    <n v="3"/>
    <n v="59.15"/>
    <n v="44.15"/>
    <n v="15"/>
    <x v="3"/>
    <x v="1"/>
    <s v="CL5500"/>
  </r>
  <r>
    <s v="V005016"/>
    <d v="2024-03-18T00:00:00"/>
    <s v="Negozio Roma Termini"/>
    <x v="5"/>
    <x v="5"/>
    <x v="2"/>
    <x v="10"/>
    <n v="5"/>
    <n v="31.72"/>
    <x v="773"/>
    <n v="12"/>
    <n v="218.6"/>
    <n v="158.6"/>
    <n v="60"/>
    <x v="0"/>
    <x v="1"/>
    <s v="CL4816"/>
  </r>
  <r>
    <s v="V003558"/>
    <d v="2024-03-18T00:00:00"/>
    <s v="Negozio Milano Centro"/>
    <x v="1"/>
    <x v="1"/>
    <x v="2"/>
    <x v="11"/>
    <n v="7"/>
    <n v="3.711263157894737"/>
    <x v="774"/>
    <n v="0.62873684210526282"/>
    <n v="30.38"/>
    <n v="25.978842105263158"/>
    <n v="4.4011578947368406"/>
    <x v="0"/>
    <x v="2"/>
    <s v="CL6996"/>
  </r>
  <r>
    <s v="V005522"/>
    <d v="2024-03-18T00:00:00"/>
    <s v="Negozio Milano Centro"/>
    <x v="1"/>
    <x v="1"/>
    <x v="3"/>
    <x v="5"/>
    <n v="3"/>
    <n v="34.86"/>
    <x v="775"/>
    <n v="17.11"/>
    <n v="155.91"/>
    <n v="104.58"/>
    <n v="51.33"/>
    <x v="5"/>
    <x v="2"/>
    <s v="CL6150"/>
  </r>
  <r>
    <s v="V006868"/>
    <d v="2024-03-18T00:00:00"/>
    <s v="Negozio Verona Arena"/>
    <x v="8"/>
    <x v="8"/>
    <x v="1"/>
    <x v="24"/>
    <n v="4"/>
    <n v="24.348437500000006"/>
    <x v="776"/>
    <n v="61.116562500000001"/>
    <n v="341.86"/>
    <n v="97.393750000000026"/>
    <n v="244.46625"/>
    <x v="2"/>
    <x v="2"/>
    <s v="CL1500"/>
  </r>
  <r>
    <s v="V000067"/>
    <d v="2024-03-18T00:00:00"/>
    <s v="Negozio Palermo Politeama"/>
    <x v="2"/>
    <x v="2"/>
    <x v="4"/>
    <x v="18"/>
    <n v="2"/>
    <n v="22.98"/>
    <x v="777"/>
    <n v="16.599999999999998"/>
    <n v="79.16"/>
    <n v="45.96"/>
    <n v="33.199999999999996"/>
    <x v="2"/>
    <x v="2"/>
    <s v="CL5941"/>
  </r>
  <r>
    <s v="V001039"/>
    <d v="2024-03-19T00:00:00"/>
    <s v="Negozio Firenze Duomo"/>
    <x v="4"/>
    <x v="4"/>
    <x v="4"/>
    <x v="15"/>
    <n v="6"/>
    <n v="34.369999999999997"/>
    <x v="778"/>
    <n v="13.250000000000007"/>
    <n v="285.72000000000003"/>
    <n v="206.21999999999997"/>
    <n v="79.500000000000057"/>
    <x v="3"/>
    <x v="0"/>
    <s v="CL1940"/>
  </r>
  <r>
    <s v="V002437"/>
    <d v="2024-03-19T00:00:00"/>
    <s v="Negozio Milano Centro"/>
    <x v="1"/>
    <x v="1"/>
    <x v="4"/>
    <x v="6"/>
    <n v="4"/>
    <n v="35.15"/>
    <x v="779"/>
    <n v="22.61"/>
    <n v="231.04"/>
    <n v="140.6"/>
    <n v="90.44"/>
    <x v="2"/>
    <x v="1"/>
    <s v="CL4661"/>
  </r>
  <r>
    <s v="V005510"/>
    <d v="2024-03-19T00:00:00"/>
    <s v="Negozio Firenze Duomo"/>
    <x v="4"/>
    <x v="4"/>
    <x v="2"/>
    <x v="4"/>
    <n v="4"/>
    <n v="5.51"/>
    <x v="780"/>
    <n v="3.41"/>
    <n v="35.68"/>
    <n v="22.04"/>
    <n v="13.64"/>
    <x v="3"/>
    <x v="2"/>
    <s v="CL7765"/>
  </r>
  <r>
    <s v="V003584"/>
    <d v="2024-03-19T00:00:00"/>
    <s v="Negozio Palermo Politeama"/>
    <x v="2"/>
    <x v="2"/>
    <x v="2"/>
    <x v="13"/>
    <n v="7"/>
    <n v="3.29"/>
    <x v="781"/>
    <n v="1.4100000000000001"/>
    <n v="32.9"/>
    <n v="23.03"/>
    <n v="9.8699999999999974"/>
    <x v="2"/>
    <x v="2"/>
    <s v="CL6651"/>
  </r>
  <r>
    <s v="V003120"/>
    <d v="2024-03-19T00:00:00"/>
    <s v="Negozio Roma Termini"/>
    <x v="5"/>
    <x v="5"/>
    <x v="3"/>
    <x v="5"/>
    <n v="9"/>
    <n v="32.380000000000003"/>
    <x v="782"/>
    <n v="7.539999999999992"/>
    <n v="359.28"/>
    <n v="291.42"/>
    <n v="67.859999999999957"/>
    <x v="2"/>
    <x v="2"/>
    <s v="CL3315"/>
  </r>
  <r>
    <s v="V003875"/>
    <d v="2024-03-19T00:00:00"/>
    <s v="Negozio Napoli Chiaia"/>
    <x v="6"/>
    <x v="6"/>
    <x v="4"/>
    <x v="9"/>
    <n v="3"/>
    <n v="20.45"/>
    <x v="783"/>
    <n v="9.509999999999998"/>
    <n v="89.88"/>
    <n v="61.349999999999994"/>
    <n v="28.53"/>
    <x v="5"/>
    <x v="0"/>
    <s v="CL2781"/>
  </r>
  <r>
    <s v="V004117"/>
    <d v="2024-03-19T00:00:00"/>
    <s v="Negozio Torino Porta Nuova"/>
    <x v="3"/>
    <x v="3"/>
    <x v="3"/>
    <x v="7"/>
    <n v="5"/>
    <n v="10.84"/>
    <x v="784"/>
    <n v="9.52"/>
    <n v="101.8"/>
    <n v="54.2"/>
    <n v="47.599999999999994"/>
    <x v="0"/>
    <x v="0"/>
    <s v="CL6125"/>
  </r>
  <r>
    <s v="V005159"/>
    <d v="2024-03-19T00:00:00"/>
    <s v="Negozio Milano Centro"/>
    <x v="1"/>
    <x v="1"/>
    <x v="0"/>
    <x v="21"/>
    <n v="5"/>
    <n v="15.73"/>
    <x v="785"/>
    <n v="9.23"/>
    <n v="124.8"/>
    <n v="78.650000000000006"/>
    <n v="46.149999999999991"/>
    <x v="2"/>
    <x v="1"/>
    <s v="CL9317"/>
  </r>
  <r>
    <s v="V000482"/>
    <d v="2024-03-19T00:00:00"/>
    <s v="Negozio Bari Centro"/>
    <x v="9"/>
    <x v="9"/>
    <x v="2"/>
    <x v="10"/>
    <n v="2"/>
    <n v="52.18"/>
    <x v="0"/>
    <n v="38.660000000000004"/>
    <n v="181.68"/>
    <n v="104.36"/>
    <n v="77.320000000000007"/>
    <x v="1"/>
    <x v="0"/>
    <s v="CL3461"/>
  </r>
  <r>
    <s v="V007097"/>
    <d v="2024-03-20T00:00:00"/>
    <s v="Negozio Bari Centro"/>
    <x v="9"/>
    <x v="9"/>
    <x v="0"/>
    <x v="21"/>
    <n v="4"/>
    <n v="15.87"/>
    <x v="786"/>
    <n v="8.6600000000000019"/>
    <n v="98.12"/>
    <n v="63.48"/>
    <n v="34.640000000000008"/>
    <x v="1"/>
    <x v="2"/>
    <s v="CL5706"/>
  </r>
  <r>
    <s v="V004221"/>
    <d v="2024-03-20T00:00:00"/>
    <s v="Negozio Bologna Fiera"/>
    <x v="0"/>
    <x v="0"/>
    <x v="1"/>
    <x v="14"/>
    <n v="2"/>
    <n v="19.690000000000001"/>
    <x v="787"/>
    <n v="5.2799999999999976"/>
    <n v="49.94"/>
    <n v="39.380000000000003"/>
    <n v="10.559999999999995"/>
    <x v="2"/>
    <x v="1"/>
    <s v="CL5344"/>
  </r>
  <r>
    <s v="V006584"/>
    <d v="2024-03-20T00:00:00"/>
    <s v="Negozio Verona Arena"/>
    <x v="8"/>
    <x v="8"/>
    <x v="2"/>
    <x v="3"/>
    <n v="5"/>
    <n v="16.260000000000002"/>
    <x v="445"/>
    <n v="11.129999999999995"/>
    <n v="136.94999999999999"/>
    <n v="81.300000000000011"/>
    <n v="55.649999999999977"/>
    <x v="2"/>
    <x v="1"/>
    <s v="CL5960"/>
  </r>
  <r>
    <s v="V001261"/>
    <d v="2024-03-20T00:00:00"/>
    <s v="Negozio Bari Centro"/>
    <x v="9"/>
    <x v="9"/>
    <x v="3"/>
    <x v="17"/>
    <n v="3"/>
    <n v="23.45"/>
    <x v="219"/>
    <n v="11.809999999999999"/>
    <n v="105.78"/>
    <n v="70.349999999999994"/>
    <n v="35.430000000000007"/>
    <x v="2"/>
    <x v="3"/>
    <s v="CL7084"/>
  </r>
  <r>
    <s v="V006412"/>
    <d v="2024-03-20T00:00:00"/>
    <s v="Negozio Napoli Chiaia"/>
    <x v="6"/>
    <x v="6"/>
    <x v="2"/>
    <x v="13"/>
    <n v="3"/>
    <n v="6.1"/>
    <x v="788"/>
    <n v="1.8600000000000003"/>
    <n v="23.88"/>
    <n v="18.299999999999997"/>
    <n v="5.5800000000000018"/>
    <x v="3"/>
    <x v="1"/>
    <s v="CL9308"/>
  </r>
  <r>
    <s v="V001031"/>
    <d v="2024-03-20T00:00:00"/>
    <s v="Negozio Milano Centro"/>
    <x v="1"/>
    <x v="1"/>
    <x v="0"/>
    <x v="1"/>
    <n v="3"/>
    <n v="4.55"/>
    <x v="729"/>
    <n v="3.8500000000000005"/>
    <n v="25.2"/>
    <n v="13.649999999999999"/>
    <n v="11.55"/>
    <x v="3"/>
    <x v="0"/>
    <s v="CL2802"/>
  </r>
  <r>
    <s v="V001265"/>
    <d v="2024-03-20T00:00:00"/>
    <s v="Negozio Torino Porta Nuova"/>
    <x v="3"/>
    <x v="3"/>
    <x v="2"/>
    <x v="3"/>
    <n v="4"/>
    <n v="6.11"/>
    <x v="789"/>
    <n v="4.6799999999999988"/>
    <n v="43.16"/>
    <n v="24.44"/>
    <n v="18.719999999999995"/>
    <x v="3"/>
    <x v="0"/>
    <s v="CL2986"/>
  </r>
  <r>
    <s v="V007712"/>
    <d v="2024-03-20T00:00:00"/>
    <s v="Negozio Firenze Duomo"/>
    <x v="4"/>
    <x v="4"/>
    <x v="2"/>
    <x v="10"/>
    <n v="7"/>
    <n v="44.86"/>
    <x v="790"/>
    <n v="30.230000000000004"/>
    <n v="525.63"/>
    <n v="314.02"/>
    <n v="211.61"/>
    <x v="2"/>
    <x v="0"/>
    <s v="CL5324"/>
  </r>
  <r>
    <s v="V004645"/>
    <d v="2024-03-20T00:00:00"/>
    <s v="Negozio Genova Porto"/>
    <x v="7"/>
    <x v="7"/>
    <x v="3"/>
    <x v="7"/>
    <n v="5"/>
    <n v="13.98"/>
    <x v="791"/>
    <n v="4.5299999999999976"/>
    <n v="92.55"/>
    <n v="69.900000000000006"/>
    <n v="22.649999999999991"/>
    <x v="2"/>
    <x v="0"/>
    <s v="CL9133"/>
  </r>
  <r>
    <s v="V005627"/>
    <d v="2024-03-20T00:00:00"/>
    <s v="Negozio Verona Arena"/>
    <x v="8"/>
    <x v="8"/>
    <x v="3"/>
    <x v="23"/>
    <n v="8"/>
    <n v="22.6"/>
    <x v="792"/>
    <n v="16.32"/>
    <n v="311.36"/>
    <n v="180.8"/>
    <n v="130.56"/>
    <x v="3"/>
    <x v="2"/>
    <s v="CL9661"/>
  </r>
  <r>
    <s v="V005766"/>
    <d v="2024-03-20T00:00:00"/>
    <s v="Negozio Roma Termini"/>
    <x v="5"/>
    <x v="5"/>
    <x v="3"/>
    <x v="5"/>
    <n v="5"/>
    <n v="21.79"/>
    <x v="793"/>
    <n v="14.660000000000004"/>
    <n v="182.25"/>
    <n v="108.94999999999999"/>
    <n v="73.300000000000011"/>
    <x v="5"/>
    <x v="0"/>
    <s v="CL7669"/>
  </r>
  <r>
    <s v="V006230"/>
    <d v="2024-03-20T00:00:00"/>
    <s v="Negozio Palermo Politeama"/>
    <x v="2"/>
    <x v="2"/>
    <x v="2"/>
    <x v="13"/>
    <n v="8"/>
    <n v="6.64"/>
    <x v="794"/>
    <n v="4.6900000000000004"/>
    <n v="90.64"/>
    <n v="53.12"/>
    <n v="37.520000000000003"/>
    <x v="2"/>
    <x v="0"/>
    <s v="CL4576"/>
  </r>
  <r>
    <s v="V004822"/>
    <d v="2024-03-20T00:00:00"/>
    <s v="Negozio Milano Centro"/>
    <x v="1"/>
    <x v="1"/>
    <x v="0"/>
    <x v="16"/>
    <n v="6"/>
    <n v="31.75"/>
    <x v="795"/>
    <n v="28.28"/>
    <n v="360.18"/>
    <n v="190.5"/>
    <n v="169.68"/>
    <x v="2"/>
    <x v="2"/>
    <s v="CL6897"/>
  </r>
  <r>
    <s v="V006232"/>
    <d v="2024-03-20T00:00:00"/>
    <s v="Negozio Firenze Duomo"/>
    <x v="4"/>
    <x v="4"/>
    <x v="4"/>
    <x v="18"/>
    <n v="12"/>
    <n v="27.19"/>
    <x v="796"/>
    <n v="16.289999999999996"/>
    <n v="521.76"/>
    <n v="326.28000000000003"/>
    <n v="195.47999999999996"/>
    <x v="3"/>
    <x v="1"/>
    <s v="CL6591"/>
  </r>
  <r>
    <s v="V003269"/>
    <d v="2024-03-21T00:00:00"/>
    <s v="Negozio Milano Centro"/>
    <x v="1"/>
    <x v="1"/>
    <x v="3"/>
    <x v="23"/>
    <n v="1"/>
    <n v="25.46"/>
    <x v="797"/>
    <n v="14.310000000000002"/>
    <n v="39.770000000000003"/>
    <n v="25.46"/>
    <n v="14.310000000000002"/>
    <x v="5"/>
    <x v="0"/>
    <s v="CL8989"/>
  </r>
  <r>
    <s v="V001870"/>
    <d v="2024-03-21T00:00:00"/>
    <s v="Negozio Napoli Chiaia"/>
    <x v="6"/>
    <x v="6"/>
    <x v="0"/>
    <x v="16"/>
    <n v="4"/>
    <n v="42.23"/>
    <x v="401"/>
    <n v="32.479999999999997"/>
    <n v="298.83999999999997"/>
    <n v="168.92"/>
    <n v="129.91999999999999"/>
    <x v="5"/>
    <x v="2"/>
    <s v="CL7223"/>
  </r>
  <r>
    <s v="V000637"/>
    <d v="2024-03-21T00:00:00"/>
    <s v="Negozio Napoli Chiaia"/>
    <x v="6"/>
    <x v="6"/>
    <x v="4"/>
    <x v="6"/>
    <n v="1"/>
    <n v="46.82"/>
    <x v="798"/>
    <n v="30.4"/>
    <n v="77.22"/>
    <n v="46.82"/>
    <n v="30.4"/>
    <x v="5"/>
    <x v="2"/>
    <s v="CL8672"/>
  </r>
  <r>
    <s v="V006454"/>
    <d v="2024-03-21T00:00:00"/>
    <s v="Negozio Genova Porto"/>
    <x v="7"/>
    <x v="7"/>
    <x v="2"/>
    <x v="13"/>
    <n v="3"/>
    <n v="3.61"/>
    <x v="799"/>
    <n v="1.5900000000000003"/>
    <n v="15.6"/>
    <n v="10.83"/>
    <n v="4.7699999999999996"/>
    <x v="0"/>
    <x v="1"/>
    <s v="CL5014"/>
  </r>
  <r>
    <s v="V000196"/>
    <d v="2024-03-21T00:00:00"/>
    <s v="Negozio Firenze Duomo"/>
    <x v="4"/>
    <x v="4"/>
    <x v="4"/>
    <x v="22"/>
    <n v="7"/>
    <n v="9.15"/>
    <x v="800"/>
    <n v="7.67"/>
    <n v="117.74"/>
    <n v="64.05"/>
    <n v="53.69"/>
    <x v="2"/>
    <x v="0"/>
    <s v="CL5496"/>
  </r>
  <r>
    <s v="V007520"/>
    <d v="2024-03-21T00:00:00"/>
    <s v="Negozio Verona Arena"/>
    <x v="8"/>
    <x v="8"/>
    <x v="0"/>
    <x v="16"/>
    <n v="4"/>
    <n v="27.68"/>
    <x v="801"/>
    <n v="13.259999999999998"/>
    <n v="163.76"/>
    <n v="110.72"/>
    <n v="53.039999999999992"/>
    <x v="3"/>
    <x v="0"/>
    <s v="No Data"/>
  </r>
  <r>
    <s v="V001111"/>
    <d v="2024-03-21T00:00:00"/>
    <s v="Negozio Torino Porta Nuova"/>
    <x v="3"/>
    <x v="3"/>
    <x v="4"/>
    <x v="22"/>
    <n v="6"/>
    <n v="9.5500000000000007"/>
    <x v="802"/>
    <n v="7.8599999999999994"/>
    <n v="104.46"/>
    <n v="57.300000000000004"/>
    <n v="47.159999999999989"/>
    <x v="2"/>
    <x v="0"/>
    <s v="No Data"/>
  </r>
  <r>
    <s v="V001144"/>
    <d v="2024-03-21T00:00:00"/>
    <s v="Negozio Milano Centro"/>
    <x v="1"/>
    <x v="1"/>
    <x v="2"/>
    <x v="10"/>
    <n v="5"/>
    <n v="38.590000000000003"/>
    <x v="803"/>
    <n v="29.889999999999986"/>
    <n v="342.4"/>
    <n v="192.95000000000002"/>
    <n v="149.44999999999996"/>
    <x v="3"/>
    <x v="2"/>
    <s v="CL3138"/>
  </r>
  <r>
    <s v="V006875"/>
    <d v="2024-03-21T00:00:00"/>
    <s v="Negozio Verona Arena"/>
    <x v="8"/>
    <x v="8"/>
    <x v="3"/>
    <x v="7"/>
    <n v="3"/>
    <n v="10.48"/>
    <x v="804"/>
    <n v="9.9933333333333323"/>
    <n v="61.42"/>
    <n v="31.44"/>
    <n v="29.98"/>
    <x v="3"/>
    <x v="3"/>
    <s v="CL7264"/>
  </r>
  <r>
    <s v="V000750"/>
    <d v="2024-03-21T00:00:00"/>
    <s v="Negozio Torino Porta Nuova"/>
    <x v="3"/>
    <x v="3"/>
    <x v="1"/>
    <x v="14"/>
    <n v="2"/>
    <n v="12.62"/>
    <x v="805"/>
    <n v="6.4599999999999991"/>
    <n v="38.159999999999997"/>
    <n v="25.24"/>
    <n v="12.919999999999998"/>
    <x v="3"/>
    <x v="2"/>
    <s v="CL1308"/>
  </r>
  <r>
    <s v="V006654"/>
    <d v="2024-03-21T00:00:00"/>
    <s v="Negozio Roma Termini"/>
    <x v="5"/>
    <x v="5"/>
    <x v="4"/>
    <x v="22"/>
    <n v="8"/>
    <n v="6.01"/>
    <x v="806"/>
    <n v="4.84"/>
    <n v="86.8"/>
    <n v="48.08"/>
    <n v="38.72"/>
    <x v="1"/>
    <x v="2"/>
    <s v="CL4432"/>
  </r>
  <r>
    <s v="V001971"/>
    <d v="2024-03-21T00:00:00"/>
    <s v="Negozio Palermo Politeama"/>
    <x v="2"/>
    <x v="2"/>
    <x v="4"/>
    <x v="15"/>
    <n v="3"/>
    <n v="26.007507507507519"/>
    <x v="807"/>
    <n v="7.0924924924924824"/>
    <n v="99.3"/>
    <n v="78.022522522522564"/>
    <n v="21.277477477477433"/>
    <x v="3"/>
    <x v="0"/>
    <s v="CL4941"/>
  </r>
  <r>
    <s v="V003714"/>
    <d v="2024-03-21T00:00:00"/>
    <s v="Negozio Torino Porta Nuova"/>
    <x v="3"/>
    <x v="3"/>
    <x v="0"/>
    <x v="19"/>
    <n v="6"/>
    <n v="28.06"/>
    <x v="808"/>
    <n v="18.650000000000002"/>
    <n v="280.26"/>
    <n v="168.35999999999999"/>
    <n v="111.9"/>
    <x v="5"/>
    <x v="0"/>
    <s v="No Data"/>
  </r>
  <r>
    <s v="V004925"/>
    <d v="2024-03-21T00:00:00"/>
    <s v="Negozio Torino Porta Nuova"/>
    <x v="3"/>
    <x v="3"/>
    <x v="0"/>
    <x v="19"/>
    <n v="2"/>
    <n v="31.84"/>
    <x v="809"/>
    <n v="21.37"/>
    <n v="106.42"/>
    <n v="63.68"/>
    <n v="42.74"/>
    <x v="1"/>
    <x v="1"/>
    <s v="CL9122"/>
  </r>
  <r>
    <s v="V005626"/>
    <d v="2024-03-21T00:00:00"/>
    <s v="Negozio Napoli Chiaia"/>
    <x v="6"/>
    <x v="6"/>
    <x v="3"/>
    <x v="23"/>
    <n v="2"/>
    <n v="22.74"/>
    <x v="810"/>
    <n v="8.5300000000000011"/>
    <n v="62.54"/>
    <n v="45.48"/>
    <n v="17.060000000000002"/>
    <x v="2"/>
    <x v="1"/>
    <s v="CL8927"/>
  </r>
  <r>
    <s v="V007622"/>
    <d v="2024-03-22T00:00:00"/>
    <s v="Negozio Bologna Fiera"/>
    <x v="0"/>
    <x v="0"/>
    <x v="0"/>
    <x v="21"/>
    <n v="7"/>
    <n v="9.5"/>
    <x v="811"/>
    <n v="5.7099999999999991"/>
    <n v="106.47"/>
    <n v="66.5"/>
    <n v="39.97"/>
    <x v="4"/>
    <x v="2"/>
    <s v="No Data"/>
  </r>
  <r>
    <s v="V003536"/>
    <d v="2024-03-22T00:00:00"/>
    <s v="Negozio Firenze Duomo"/>
    <x v="4"/>
    <x v="4"/>
    <x v="4"/>
    <x v="15"/>
    <n v="4"/>
    <n v="18.010000000000002"/>
    <x v="358"/>
    <n v="10.959999999999997"/>
    <n v="115.88"/>
    <n v="72.040000000000006"/>
    <n v="43.839999999999989"/>
    <x v="0"/>
    <x v="0"/>
    <s v="CL9556"/>
  </r>
  <r>
    <s v="V000991"/>
    <d v="2024-03-22T00:00:00"/>
    <s v="Negozio Roma Termini"/>
    <x v="5"/>
    <x v="5"/>
    <x v="0"/>
    <x v="0"/>
    <n v="5"/>
    <n v="29.47"/>
    <x v="812"/>
    <n v="16.630000000000003"/>
    <n v="230.5"/>
    <n v="147.35"/>
    <n v="83.15"/>
    <x v="3"/>
    <x v="2"/>
    <s v="CL3042"/>
  </r>
  <r>
    <s v="V004794"/>
    <d v="2024-03-22T00:00:00"/>
    <s v="Negozio Verona Arena"/>
    <x v="8"/>
    <x v="8"/>
    <x v="2"/>
    <x v="11"/>
    <n v="7"/>
    <n v="3.711263157894737"/>
    <x v="813"/>
    <n v="-0.92126315789473701"/>
    <n v="19.53"/>
    <n v="25.978842105263158"/>
    <n v="-6.4488421052631573"/>
    <x v="3"/>
    <x v="2"/>
    <s v="CL3715"/>
  </r>
  <r>
    <s v="V004048"/>
    <d v="2024-03-22T00:00:00"/>
    <s v="Negozio Palermo Politeama"/>
    <x v="2"/>
    <x v="2"/>
    <x v="1"/>
    <x v="20"/>
    <n v="7"/>
    <n v="33.07"/>
    <x v="814"/>
    <n v="6.8699999999999974"/>
    <n v="279.58"/>
    <n v="231.49"/>
    <n v="48.089999999999975"/>
    <x v="0"/>
    <x v="1"/>
    <s v="CL1107"/>
  </r>
  <r>
    <s v="V002189"/>
    <d v="2024-03-22T00:00:00"/>
    <s v="Negozio Bari Centro"/>
    <x v="9"/>
    <x v="9"/>
    <x v="1"/>
    <x v="2"/>
    <n v="5"/>
    <n v="108.64"/>
    <x v="0"/>
    <n v="47.769999999999996"/>
    <n v="782.05"/>
    <n v="543.20000000000005"/>
    <n v="238.84999999999991"/>
    <x v="5"/>
    <x v="0"/>
    <s v="CL8173"/>
  </r>
  <r>
    <s v="V005198"/>
    <d v="2024-03-22T00:00:00"/>
    <s v="Negozio Roma Termini"/>
    <x v="5"/>
    <x v="5"/>
    <x v="3"/>
    <x v="7"/>
    <n v="6"/>
    <n v="11.49"/>
    <x v="815"/>
    <n v="2.8699999999999992"/>
    <n v="86.16"/>
    <n v="68.94"/>
    <n v="17.22"/>
    <x v="2"/>
    <x v="0"/>
    <s v="CL2484"/>
  </r>
  <r>
    <s v="V003331"/>
    <d v="2024-03-22T00:00:00"/>
    <s v="Negozio Napoli Chiaia"/>
    <x v="6"/>
    <x v="6"/>
    <x v="2"/>
    <x v="11"/>
    <n v="3"/>
    <n v="2.9"/>
    <x v="816"/>
    <n v="2.48"/>
    <n v="16.14"/>
    <n v="8.6999999999999993"/>
    <n v="7.4400000000000013"/>
    <x v="3"/>
    <x v="2"/>
    <s v="CL5316"/>
  </r>
  <r>
    <s v="V003285"/>
    <d v="2024-03-22T00:00:00"/>
    <s v="Negozio Torino Porta Nuova"/>
    <x v="3"/>
    <x v="3"/>
    <x v="1"/>
    <x v="2"/>
    <n v="5"/>
    <n v="102.81"/>
    <x v="817"/>
    <n v="50.09"/>
    <n v="764.5"/>
    <n v="514.04999999999995"/>
    <n v="250.45000000000005"/>
    <x v="2"/>
    <x v="2"/>
    <s v="CL3913"/>
  </r>
  <r>
    <s v="V001569"/>
    <d v="2024-03-22T00:00:00"/>
    <s v="Negozio Napoli Chiaia"/>
    <x v="6"/>
    <x v="6"/>
    <x v="3"/>
    <x v="23"/>
    <n v="3"/>
    <n v="20.80498591549296"/>
    <x v="818"/>
    <n v="27.735014084507039"/>
    <n v="145.62"/>
    <n v="62.414957746478876"/>
    <n v="83.205042253521128"/>
    <x v="0"/>
    <x v="0"/>
    <s v="CL4156"/>
  </r>
  <r>
    <s v="V004566"/>
    <d v="2024-03-22T00:00:00"/>
    <s v="Negozio Bari Centro"/>
    <x v="9"/>
    <x v="9"/>
    <x v="4"/>
    <x v="22"/>
    <n v="5"/>
    <n v="11.7"/>
    <x v="819"/>
    <n v="7.490000000000002"/>
    <n v="95.95"/>
    <n v="58.5"/>
    <n v="37.450000000000003"/>
    <x v="2"/>
    <x v="0"/>
    <s v="CL5491"/>
  </r>
  <r>
    <s v="V000976"/>
    <d v="2024-03-22T00:00:00"/>
    <s v="Negozio Napoli Chiaia"/>
    <x v="6"/>
    <x v="6"/>
    <x v="2"/>
    <x v="4"/>
    <n v="5"/>
    <n v="7.31"/>
    <x v="820"/>
    <n v="2.95"/>
    <n v="51.3"/>
    <n v="36.549999999999997"/>
    <n v="14.75"/>
    <x v="3"/>
    <x v="2"/>
    <s v="CL3748"/>
  </r>
  <r>
    <s v="V006725"/>
    <d v="2024-03-23T00:00:00"/>
    <s v="Negozio Firenze Duomo"/>
    <x v="4"/>
    <x v="4"/>
    <x v="0"/>
    <x v="1"/>
    <n v="4"/>
    <n v="7.35"/>
    <x v="821"/>
    <n v="3.26"/>
    <n v="42.44"/>
    <n v="29.4"/>
    <n v="13.04"/>
    <x v="5"/>
    <x v="0"/>
    <s v="CL3126"/>
  </r>
  <r>
    <s v="V007256"/>
    <d v="2024-03-23T00:00:00"/>
    <s v="Negozio Milano Centro"/>
    <x v="1"/>
    <x v="1"/>
    <x v="4"/>
    <x v="15"/>
    <n v="2"/>
    <n v="31.38"/>
    <x v="822"/>
    <n v="12.739999999999998"/>
    <n v="88.24"/>
    <n v="62.76"/>
    <n v="25.479999999999997"/>
    <x v="0"/>
    <x v="2"/>
    <s v="No Data"/>
  </r>
  <r>
    <s v="V003015"/>
    <d v="2024-03-23T00:00:00"/>
    <s v="Negozio Milano Centro"/>
    <x v="1"/>
    <x v="1"/>
    <x v="3"/>
    <x v="7"/>
    <n v="4"/>
    <n v="11.18"/>
    <x v="823"/>
    <n v="5.59"/>
    <n v="67.08"/>
    <n v="44.72"/>
    <n v="22.36"/>
    <x v="3"/>
    <x v="2"/>
    <s v="CL8764"/>
  </r>
  <r>
    <s v="V004292"/>
    <d v="2024-03-23T00:00:00"/>
    <s v="Negozio Palermo Politeama"/>
    <x v="2"/>
    <x v="2"/>
    <x v="4"/>
    <x v="6"/>
    <n v="1"/>
    <n v="44.67"/>
    <x v="824"/>
    <n v="16.939999999999998"/>
    <n v="61.61"/>
    <n v="44.67"/>
    <n v="16.939999999999998"/>
    <x v="3"/>
    <x v="0"/>
    <s v="CL5940"/>
  </r>
  <r>
    <s v="V006707"/>
    <d v="2024-03-23T00:00:00"/>
    <s v="Negozio Bologna Fiera"/>
    <x v="0"/>
    <x v="0"/>
    <x v="4"/>
    <x v="18"/>
    <n v="8"/>
    <n v="21.68"/>
    <x v="825"/>
    <n v="17.119999999999997"/>
    <n v="310.39999999999998"/>
    <n v="173.44"/>
    <n v="136.95999999999998"/>
    <x v="2"/>
    <x v="1"/>
    <s v="CL7219"/>
  </r>
  <r>
    <s v="V006692"/>
    <d v="2024-03-23T00:00:00"/>
    <s v="Negozio Genova Porto"/>
    <x v="7"/>
    <x v="7"/>
    <x v="2"/>
    <x v="3"/>
    <n v="5"/>
    <n v="6.52"/>
    <x v="826"/>
    <n v="4.9500000000000011"/>
    <n v="57.35"/>
    <n v="32.599999999999994"/>
    <n v="24.750000000000007"/>
    <x v="3"/>
    <x v="2"/>
    <s v="CL5324"/>
  </r>
  <r>
    <s v="V006580"/>
    <d v="2024-03-23T00:00:00"/>
    <s v="Negozio Firenze Duomo"/>
    <x v="4"/>
    <x v="4"/>
    <x v="3"/>
    <x v="23"/>
    <n v="3"/>
    <n v="15.34"/>
    <x v="827"/>
    <n v="4.1999999999999993"/>
    <n v="58.62"/>
    <n v="46.019999999999996"/>
    <n v="12.600000000000001"/>
    <x v="5"/>
    <x v="2"/>
    <s v="CL2072"/>
  </r>
  <r>
    <s v="V007307"/>
    <d v="2024-03-23T00:00:00"/>
    <s v="Negozio Torino Porta Nuova"/>
    <x v="3"/>
    <x v="3"/>
    <x v="3"/>
    <x v="8"/>
    <n v="5"/>
    <n v="57.16"/>
    <x v="828"/>
    <n v="30.010000000000005"/>
    <n v="435.85"/>
    <n v="285.79999999999995"/>
    <n v="150.05000000000007"/>
    <x v="2"/>
    <x v="0"/>
    <s v="No Data"/>
  </r>
  <r>
    <s v="V000407"/>
    <d v="2024-03-23T00:00:00"/>
    <s v="Negozio Torino Porta Nuova"/>
    <x v="3"/>
    <x v="3"/>
    <x v="2"/>
    <x v="4"/>
    <n v="4"/>
    <n v="10.65"/>
    <x v="829"/>
    <n v="7.8800000000000008"/>
    <n v="74.12"/>
    <n v="42.6"/>
    <n v="31.520000000000003"/>
    <x v="0"/>
    <x v="0"/>
    <s v="CL6134"/>
  </r>
  <r>
    <s v="V002864"/>
    <d v="2024-03-23T00:00:00"/>
    <s v="Negozio Verona Arena"/>
    <x v="8"/>
    <x v="8"/>
    <x v="4"/>
    <x v="22"/>
    <n v="7"/>
    <n v="10.96"/>
    <x v="830"/>
    <n v="3.379999999999999"/>
    <n v="100.38"/>
    <n v="76.72"/>
    <n v="23.659999999999997"/>
    <x v="2"/>
    <x v="2"/>
    <s v="CL7893"/>
  </r>
  <r>
    <s v="V004851"/>
    <d v="2024-03-23T00:00:00"/>
    <s v="Negozio Torino Porta Nuova"/>
    <x v="3"/>
    <x v="3"/>
    <x v="1"/>
    <x v="14"/>
    <n v="5"/>
    <n v="15.27"/>
    <x v="831"/>
    <n v="10.91"/>
    <n v="130.9"/>
    <n v="76.349999999999994"/>
    <n v="54.550000000000011"/>
    <x v="2"/>
    <x v="0"/>
    <s v="CL9358"/>
  </r>
  <r>
    <s v="V000029"/>
    <d v="2024-03-23T00:00:00"/>
    <s v="Negozio Torino Porta Nuova"/>
    <x v="3"/>
    <x v="3"/>
    <x v="2"/>
    <x v="11"/>
    <n v="10"/>
    <n v="2.65"/>
    <x v="832"/>
    <n v="2.1999999999999997"/>
    <n v="48.5"/>
    <n v="26.5"/>
    <n v="22"/>
    <x v="3"/>
    <x v="0"/>
    <s v="CL2113"/>
  </r>
  <r>
    <s v="V000985"/>
    <d v="2024-03-23T00:00:00"/>
    <s v="Negozio Palermo Politeama"/>
    <x v="2"/>
    <x v="2"/>
    <x v="3"/>
    <x v="23"/>
    <n v="4"/>
    <n v="20.89"/>
    <x v="833"/>
    <n v="18.64"/>
    <n v="158.12"/>
    <n v="83.56"/>
    <n v="74.56"/>
    <x v="2"/>
    <x v="2"/>
    <s v="CL3716"/>
  </r>
  <r>
    <s v="V001354"/>
    <d v="2024-03-23T00:00:00"/>
    <s v="Negozio Torino Porta Nuova"/>
    <x v="3"/>
    <x v="3"/>
    <x v="1"/>
    <x v="12"/>
    <n v="4"/>
    <n v="9.6476807228915558"/>
    <x v="834"/>
    <n v="6.5523192771084435"/>
    <n v="64.8"/>
    <n v="38.590722891566223"/>
    <n v="26.209277108433774"/>
    <x v="2"/>
    <x v="0"/>
    <s v="CL8152"/>
  </r>
  <r>
    <s v="V004493"/>
    <d v="2024-03-23T00:00:00"/>
    <s v="Negozio Roma Termini"/>
    <x v="5"/>
    <x v="5"/>
    <x v="2"/>
    <x v="3"/>
    <n v="6"/>
    <n v="16.11"/>
    <x v="835"/>
    <n v="13.070000000000004"/>
    <n v="175.08"/>
    <n v="96.66"/>
    <n v="78.420000000000016"/>
    <x v="3"/>
    <x v="0"/>
    <s v="CL5852"/>
  </r>
  <r>
    <s v="V005212"/>
    <d v="2024-03-23T00:00:00"/>
    <s v="Negozio Genova Porto"/>
    <x v="7"/>
    <x v="7"/>
    <x v="0"/>
    <x v="21"/>
    <n v="6"/>
    <n v="12.13"/>
    <x v="836"/>
    <n v="4.4000000000000004"/>
    <n v="99.18"/>
    <n v="72.78"/>
    <n v="26.400000000000006"/>
    <x v="2"/>
    <x v="0"/>
    <s v="CL4314"/>
  </r>
  <r>
    <s v="V002557"/>
    <d v="2024-03-23T00:00:00"/>
    <s v="Negozio Torino Porta Nuova"/>
    <x v="3"/>
    <x v="3"/>
    <x v="2"/>
    <x v="11"/>
    <n v="5"/>
    <n v="3.73"/>
    <x v="837"/>
    <n v="0.88200000000000012"/>
    <n v="23.06"/>
    <n v="18.649999999999999"/>
    <n v="4.41"/>
    <x v="5"/>
    <x v="2"/>
    <s v="CL2966"/>
  </r>
  <r>
    <s v="V007807"/>
    <d v="2024-03-24T00:00:00"/>
    <s v="Negozio Genova Porto"/>
    <x v="7"/>
    <x v="7"/>
    <x v="2"/>
    <x v="3"/>
    <n v="8"/>
    <n v="9.49"/>
    <x v="838"/>
    <n v="3"/>
    <n v="99.92"/>
    <n v="75.92"/>
    <n v="24"/>
    <x v="5"/>
    <x v="2"/>
    <s v="CL8400"/>
  </r>
  <r>
    <s v="V002551"/>
    <d v="2024-03-24T00:00:00"/>
    <s v="Negozio Verona Arena"/>
    <x v="8"/>
    <x v="8"/>
    <x v="0"/>
    <x v="1"/>
    <n v="6"/>
    <n v="7.6"/>
    <x v="839"/>
    <n v="2.1799999999999997"/>
    <n v="58.68"/>
    <n v="45.599999999999994"/>
    <n v="13.080000000000005"/>
    <x v="0"/>
    <x v="0"/>
    <s v="CL8407"/>
  </r>
  <r>
    <s v="V000926"/>
    <d v="2024-03-24T00:00:00"/>
    <s v="Negozio Verona Arena"/>
    <x v="8"/>
    <x v="8"/>
    <x v="1"/>
    <x v="20"/>
    <n v="5"/>
    <n v="32.630000000000003"/>
    <x v="840"/>
    <n v="25.490000000000002"/>
    <n v="290.60000000000002"/>
    <n v="163.15"/>
    <n v="127.45000000000002"/>
    <x v="3"/>
    <x v="0"/>
    <s v="CL9333"/>
  </r>
  <r>
    <s v="V004296"/>
    <d v="2024-03-24T00:00:00"/>
    <s v="Negozio Roma Termini"/>
    <x v="5"/>
    <x v="5"/>
    <x v="2"/>
    <x v="4"/>
    <n v="7"/>
    <n v="12.74"/>
    <x v="841"/>
    <n v="4.7099999999999991"/>
    <n v="122.15"/>
    <n v="89.18"/>
    <n v="32.97"/>
    <x v="3"/>
    <x v="0"/>
    <s v="CL8389"/>
  </r>
  <r>
    <s v="V001589"/>
    <d v="2024-03-24T00:00:00"/>
    <s v="Negozio Torino Porta Nuova"/>
    <x v="3"/>
    <x v="3"/>
    <x v="3"/>
    <x v="23"/>
    <n v="3"/>
    <n v="23.55"/>
    <x v="842"/>
    <n v="7.9199999999999982"/>
    <n v="94.41"/>
    <n v="70.650000000000006"/>
    <n v="23.759999999999991"/>
    <x v="2"/>
    <x v="2"/>
    <s v="CL5358"/>
  </r>
  <r>
    <s v="V005729"/>
    <d v="2024-03-24T00:00:00"/>
    <s v="Negozio Bologna Fiera"/>
    <x v="0"/>
    <x v="0"/>
    <x v="2"/>
    <x v="13"/>
    <n v="3"/>
    <n v="3.4"/>
    <x v="843"/>
    <n v="0.95000000000000062"/>
    <n v="13.05"/>
    <n v="10.199999999999999"/>
    <n v="2.8500000000000014"/>
    <x v="3"/>
    <x v="2"/>
    <s v="CL1142"/>
  </r>
  <r>
    <s v="V004704"/>
    <d v="2024-03-24T00:00:00"/>
    <s v="Negozio Torino Porta Nuova"/>
    <x v="3"/>
    <x v="3"/>
    <x v="2"/>
    <x v="10"/>
    <n v="5"/>
    <n v="57.74"/>
    <x v="844"/>
    <n v="26.410000000000004"/>
    <n v="420.75"/>
    <n v="288.7"/>
    <n v="132.05000000000001"/>
    <x v="0"/>
    <x v="2"/>
    <s v="CL8963"/>
  </r>
  <r>
    <s v="V003503"/>
    <d v="2024-03-24T00:00:00"/>
    <s v="Negozio Verona Arena"/>
    <x v="8"/>
    <x v="8"/>
    <x v="1"/>
    <x v="12"/>
    <n v="5"/>
    <n v="13.66"/>
    <x v="845"/>
    <n v="9.6700000000000017"/>
    <n v="116.65"/>
    <n v="68.3"/>
    <n v="48.350000000000009"/>
    <x v="5"/>
    <x v="0"/>
    <s v="CL8711"/>
  </r>
  <r>
    <s v="V003369"/>
    <d v="2024-03-24T00:00:00"/>
    <s v="Negozio Roma Termini"/>
    <x v="5"/>
    <x v="5"/>
    <x v="0"/>
    <x v="21"/>
    <n v="4"/>
    <n v="15.03"/>
    <x v="846"/>
    <n v="9.26"/>
    <n v="97.16"/>
    <n v="60.12"/>
    <n v="37.04"/>
    <x v="3"/>
    <x v="1"/>
    <s v="CL5838"/>
  </r>
  <r>
    <s v="V003237"/>
    <d v="2024-03-24T00:00:00"/>
    <s v="Negozio Roma Termini"/>
    <x v="5"/>
    <x v="5"/>
    <x v="2"/>
    <x v="4"/>
    <n v="8"/>
    <n v="5.27"/>
    <x v="847"/>
    <n v="1.3600000000000003"/>
    <n v="53.04"/>
    <n v="42.16"/>
    <n v="10.880000000000003"/>
    <x v="0"/>
    <x v="0"/>
    <s v="CL1535"/>
  </r>
  <r>
    <s v="V003885"/>
    <d v="2024-03-24T00:00:00"/>
    <s v="Negozio Verona Arena"/>
    <x v="8"/>
    <x v="8"/>
    <x v="2"/>
    <x v="13"/>
    <n v="6"/>
    <n v="5.12"/>
    <x v="848"/>
    <n v="3.2199999999999998"/>
    <n v="50.04"/>
    <n v="30.72"/>
    <n v="19.32"/>
    <x v="0"/>
    <x v="2"/>
    <s v="CL1918"/>
  </r>
  <r>
    <s v="V004254"/>
    <d v="2024-03-25T00:00:00"/>
    <s v="Negozio Verona Arena"/>
    <x v="8"/>
    <x v="8"/>
    <x v="0"/>
    <x v="1"/>
    <n v="5"/>
    <n v="8.5500000000000007"/>
    <x v="849"/>
    <n v="2.5799999999999983"/>
    <n v="55.65"/>
    <n v="42.75"/>
    <n v="12.899999999999999"/>
    <x v="0"/>
    <x v="0"/>
    <s v="CL3585"/>
  </r>
  <r>
    <s v="V007320"/>
    <d v="2024-03-25T00:00:00"/>
    <s v="Negozio Napoli Chiaia"/>
    <x v="6"/>
    <x v="6"/>
    <x v="2"/>
    <x v="3"/>
    <n v="6"/>
    <n v="13.72"/>
    <x v="850"/>
    <n v="9.5199999999999978"/>
    <n v="139.44"/>
    <n v="82.320000000000007"/>
    <n v="57.11999999999999"/>
    <x v="3"/>
    <x v="2"/>
    <s v="CL3649"/>
  </r>
  <r>
    <s v="V005577"/>
    <d v="2024-03-25T00:00:00"/>
    <s v="Negozio Firenze Duomo"/>
    <x v="4"/>
    <x v="4"/>
    <x v="2"/>
    <x v="4"/>
    <n v="3"/>
    <n v="10.95"/>
    <x v="851"/>
    <n v="6.8900000000000006"/>
    <n v="53.52"/>
    <n v="32.849999999999994"/>
    <n v="20.670000000000009"/>
    <x v="0"/>
    <x v="1"/>
    <s v="CL4250"/>
  </r>
  <r>
    <s v="V000326"/>
    <d v="2024-03-25T00:00:00"/>
    <s v="Negozio Palermo Politeama"/>
    <x v="2"/>
    <x v="2"/>
    <x v="2"/>
    <x v="4"/>
    <n v="8"/>
    <n v="5.71"/>
    <x v="663"/>
    <n v="2.16"/>
    <n v="62.96"/>
    <n v="45.68"/>
    <n v="17.28"/>
    <x v="5"/>
    <x v="1"/>
    <s v="CL2369"/>
  </r>
  <r>
    <s v="V006004"/>
    <d v="2024-03-25T00:00:00"/>
    <s v="Negozio Napoli Chiaia"/>
    <x v="6"/>
    <x v="6"/>
    <x v="4"/>
    <x v="22"/>
    <n v="5"/>
    <n v="8.2233904109588956"/>
    <x v="852"/>
    <n v="-3.1713904109588951"/>
    <n v="25.26"/>
    <n v="41.116952054794481"/>
    <n v="-15.85695205479448"/>
    <x v="4"/>
    <x v="0"/>
    <s v="CL6660"/>
  </r>
  <r>
    <s v="V002347"/>
    <d v="2024-03-25T00:00:00"/>
    <s v="Negozio Bologna Fiera"/>
    <x v="0"/>
    <x v="0"/>
    <x v="4"/>
    <x v="22"/>
    <n v="3"/>
    <n v="8.2233904109588956"/>
    <x v="853"/>
    <n v="6.0266095890411044"/>
    <n v="42.75"/>
    <n v="24.670171232876687"/>
    <n v="18.079828767123313"/>
    <x v="1"/>
    <x v="1"/>
    <s v="CL2125"/>
  </r>
  <r>
    <s v="V001720"/>
    <d v="2024-03-25T00:00:00"/>
    <s v="Negozio Roma Termini"/>
    <x v="5"/>
    <x v="5"/>
    <x v="4"/>
    <x v="6"/>
    <n v="3"/>
    <n v="20.010000000000002"/>
    <x v="637"/>
    <n v="14.059999999999999"/>
    <n v="102.21"/>
    <n v="60.03"/>
    <n v="42.179999999999993"/>
    <x v="0"/>
    <x v="0"/>
    <s v="CL3784"/>
  </r>
  <r>
    <s v="V002082"/>
    <d v="2024-03-25T00:00:00"/>
    <s v="Negozio Napoli Chiaia"/>
    <x v="6"/>
    <x v="6"/>
    <x v="1"/>
    <x v="2"/>
    <n v="13"/>
    <n v="114.85"/>
    <x v="854"/>
    <n v="70.09"/>
    <n v="2404.2199999999998"/>
    <n v="1493.05"/>
    <n v="911.16999999999985"/>
    <x v="3"/>
    <x v="2"/>
    <s v="CL5224"/>
  </r>
  <r>
    <s v="V006446"/>
    <d v="2024-03-26T00:00:00"/>
    <s v="Negozio Genova Porto"/>
    <x v="7"/>
    <x v="7"/>
    <x v="2"/>
    <x v="10"/>
    <n v="4"/>
    <n v="47.19"/>
    <x v="524"/>
    <n v="39.659999999999997"/>
    <n v="347.4"/>
    <n v="188.76"/>
    <n v="158.63999999999999"/>
    <x v="2"/>
    <x v="1"/>
    <s v="CL1215"/>
  </r>
  <r>
    <s v="V005387"/>
    <d v="2024-03-26T00:00:00"/>
    <s v="Negozio Napoli Chiaia"/>
    <x v="6"/>
    <x v="6"/>
    <x v="2"/>
    <x v="11"/>
    <n v="4"/>
    <n v="5.19"/>
    <x v="855"/>
    <n v="1.6599999999999993"/>
    <n v="27.4"/>
    <n v="20.76"/>
    <n v="6.639999999999997"/>
    <x v="2"/>
    <x v="2"/>
    <s v="CL6823"/>
  </r>
  <r>
    <s v="V007570"/>
    <d v="2024-03-26T00:00:00"/>
    <s v="Negozio Firenze Duomo"/>
    <x v="4"/>
    <x v="4"/>
    <x v="3"/>
    <x v="17"/>
    <n v="5"/>
    <n v="17.754966666666682"/>
    <x v="856"/>
    <n v="6.7150333333333165"/>
    <n v="122.35"/>
    <n v="88.774833333333419"/>
    <n v="33.575166666666576"/>
    <x v="4"/>
    <x v="2"/>
    <s v="CL5960"/>
  </r>
  <r>
    <s v="V003506"/>
    <d v="2024-03-26T00:00:00"/>
    <s v="Negozio Torino Porta Nuova"/>
    <x v="3"/>
    <x v="3"/>
    <x v="2"/>
    <x v="13"/>
    <n v="2"/>
    <n v="3.83"/>
    <x v="857"/>
    <n v="1.2599999999999998"/>
    <n v="10.18"/>
    <n v="7.66"/>
    <n v="2.5199999999999996"/>
    <x v="1"/>
    <x v="2"/>
    <s v="CL6721"/>
  </r>
  <r>
    <s v="V004824"/>
    <d v="2024-03-26T00:00:00"/>
    <s v="Negozio Bologna Fiera"/>
    <x v="0"/>
    <x v="0"/>
    <x v="3"/>
    <x v="8"/>
    <n v="1"/>
    <n v="54.96"/>
    <x v="858"/>
    <n v="25.9"/>
    <n v="80.86"/>
    <n v="54.96"/>
    <n v="25.9"/>
    <x v="0"/>
    <x v="2"/>
    <s v="CL9098"/>
  </r>
  <r>
    <s v="V001094"/>
    <d v="2024-03-26T00:00:00"/>
    <s v="Negozio Genova Porto"/>
    <x v="7"/>
    <x v="7"/>
    <x v="0"/>
    <x v="0"/>
    <n v="5"/>
    <n v="31.7"/>
    <x v="859"/>
    <n v="27.34"/>
    <n v="295.2"/>
    <n v="158.5"/>
    <n v="136.69999999999999"/>
    <x v="3"/>
    <x v="0"/>
    <s v="CL4593"/>
  </r>
  <r>
    <s v="V002417"/>
    <d v="2024-03-26T00:00:00"/>
    <s v="Negozio Firenze Duomo"/>
    <x v="4"/>
    <x v="4"/>
    <x v="4"/>
    <x v="22"/>
    <n v="9"/>
    <n v="6.63"/>
    <x v="860"/>
    <n v="2.71"/>
    <n v="84.06"/>
    <n v="59.67"/>
    <n v="24.39"/>
    <x v="3"/>
    <x v="0"/>
    <s v="CL3770"/>
  </r>
  <r>
    <s v="V006908"/>
    <d v="2024-03-26T00:00:00"/>
    <s v="Negozio Genova Porto"/>
    <x v="7"/>
    <x v="7"/>
    <x v="2"/>
    <x v="13"/>
    <n v="3"/>
    <n v="8.75"/>
    <x v="130"/>
    <n v="2.8200000000000003"/>
    <n v="34.71"/>
    <n v="26.25"/>
    <n v="8.4600000000000009"/>
    <x v="3"/>
    <x v="0"/>
    <s v="CL5530"/>
  </r>
  <r>
    <s v="V001125"/>
    <d v="2024-03-26T00:00:00"/>
    <s v="Negozio Bologna Fiera"/>
    <x v="0"/>
    <x v="0"/>
    <x v="0"/>
    <x v="19"/>
    <n v="4"/>
    <n v="34.46"/>
    <x v="861"/>
    <n v="28.68"/>
    <n v="252.56"/>
    <n v="137.84"/>
    <n v="114.72"/>
    <x v="3"/>
    <x v="1"/>
    <s v="CL7636"/>
  </r>
  <r>
    <s v="V003698"/>
    <d v="2024-03-26T00:00:00"/>
    <s v="Negozio Roma Termini"/>
    <x v="5"/>
    <x v="5"/>
    <x v="3"/>
    <x v="23"/>
    <n v="4"/>
    <n v="19.53"/>
    <x v="862"/>
    <n v="6.6999999999999993"/>
    <n v="104.92"/>
    <n v="78.12"/>
    <n v="26.799999999999997"/>
    <x v="2"/>
    <x v="0"/>
    <s v="CL3301"/>
  </r>
  <r>
    <s v="V007625"/>
    <d v="2024-03-26T00:00:00"/>
    <s v="Negozio Torino Porta Nuova"/>
    <x v="3"/>
    <x v="3"/>
    <x v="3"/>
    <x v="8"/>
    <n v="6"/>
    <n v="68.67"/>
    <x v="863"/>
    <n v="14.659999999999997"/>
    <n v="499.98"/>
    <n v="412.02"/>
    <n v="87.960000000000036"/>
    <x v="4"/>
    <x v="2"/>
    <s v="CL5374"/>
  </r>
  <r>
    <s v="V001983"/>
    <d v="2024-03-26T00:00:00"/>
    <s v="Negozio Bologna Fiera"/>
    <x v="0"/>
    <x v="0"/>
    <x v="1"/>
    <x v="24"/>
    <n v="6"/>
    <n v="11.19"/>
    <x v="864"/>
    <n v="8.2100000000000026"/>
    <n v="116.4"/>
    <n v="67.14"/>
    <n v="49.260000000000005"/>
    <x v="0"/>
    <x v="0"/>
    <s v="CL9404"/>
  </r>
  <r>
    <s v="V003000"/>
    <d v="2024-03-26T00:00:00"/>
    <s v="Negozio Torino Porta Nuova"/>
    <x v="3"/>
    <x v="3"/>
    <x v="3"/>
    <x v="23"/>
    <n v="3"/>
    <n v="26.99"/>
    <x v="865"/>
    <n v="9.110000000000003"/>
    <n v="108.3"/>
    <n v="80.97"/>
    <n v="27.33"/>
    <x v="2"/>
    <x v="0"/>
    <s v="CL3549"/>
  </r>
  <r>
    <s v="V006363"/>
    <d v="2024-03-27T00:00:00"/>
    <s v="Negozio Firenze Duomo"/>
    <x v="4"/>
    <x v="4"/>
    <x v="3"/>
    <x v="17"/>
    <n v="7"/>
    <n v="19.39"/>
    <x v="866"/>
    <n v="16.649999999999999"/>
    <n v="252.28"/>
    <n v="135.73000000000002"/>
    <n v="116.54999999999998"/>
    <x v="5"/>
    <x v="0"/>
    <s v="CL7826"/>
  </r>
  <r>
    <s v="V004280"/>
    <d v="2024-03-27T00:00:00"/>
    <s v="Negozio Genova Porto"/>
    <x v="7"/>
    <x v="7"/>
    <x v="2"/>
    <x v="13"/>
    <n v="10"/>
    <n v="4.29"/>
    <x v="867"/>
    <n v="2.8600000000000003"/>
    <n v="71.5"/>
    <n v="42.9"/>
    <n v="28.6"/>
    <x v="4"/>
    <x v="0"/>
    <s v="CL6869"/>
  </r>
  <r>
    <s v="V003998"/>
    <d v="2024-03-27T00:00:00"/>
    <s v="Negozio Genova Porto"/>
    <x v="7"/>
    <x v="7"/>
    <x v="4"/>
    <x v="6"/>
    <n v="6"/>
    <n v="52.81"/>
    <x v="868"/>
    <n v="40.259999999999991"/>
    <n v="558.41999999999996"/>
    <n v="316.86"/>
    <n v="241.55999999999995"/>
    <x v="2"/>
    <x v="1"/>
    <s v="No Data"/>
  </r>
  <r>
    <s v="V003820"/>
    <d v="2024-03-27T00:00:00"/>
    <s v="Negozio Genova Porto"/>
    <x v="7"/>
    <x v="7"/>
    <x v="4"/>
    <x v="22"/>
    <n v="4"/>
    <n v="8.7200000000000006"/>
    <x v="96"/>
    <n v="5.1899999999999995"/>
    <n v="55.64"/>
    <n v="34.880000000000003"/>
    <n v="20.759999999999998"/>
    <x v="5"/>
    <x v="2"/>
    <s v="CL3381"/>
  </r>
  <r>
    <s v="V004589"/>
    <d v="2024-03-27T00:00:00"/>
    <s v="Negozio Verona Arena"/>
    <x v="8"/>
    <x v="8"/>
    <x v="3"/>
    <x v="8"/>
    <n v="4"/>
    <n v="60.61"/>
    <x v="869"/>
    <n v="21.260000000000005"/>
    <n v="327.48"/>
    <n v="242.44"/>
    <n v="85.04000000000002"/>
    <x v="2"/>
    <x v="2"/>
    <s v="CL8855"/>
  </r>
  <r>
    <s v="V004641"/>
    <d v="2024-03-27T00:00:00"/>
    <s v="Negozio Roma Termini"/>
    <x v="5"/>
    <x v="5"/>
    <x v="1"/>
    <x v="14"/>
    <n v="8"/>
    <n v="21.54"/>
    <x v="870"/>
    <n v="12.689999999999998"/>
    <n v="273.83999999999997"/>
    <n v="172.32"/>
    <n v="101.51999999999998"/>
    <x v="3"/>
    <x v="2"/>
    <s v="CL1201"/>
  </r>
  <r>
    <s v="V007141"/>
    <d v="2024-03-27T00:00:00"/>
    <s v="Negozio Torino Porta Nuova"/>
    <x v="3"/>
    <x v="3"/>
    <x v="2"/>
    <x v="13"/>
    <n v="8"/>
    <n v="5.33"/>
    <x v="695"/>
    <n v="4.3100000000000005"/>
    <n v="77.12"/>
    <n v="42.64"/>
    <n v="34.480000000000004"/>
    <x v="3"/>
    <x v="2"/>
    <s v="CL4477"/>
  </r>
  <r>
    <s v="V000930"/>
    <d v="2024-03-27T00:00:00"/>
    <s v="Negozio Genova Porto"/>
    <x v="7"/>
    <x v="7"/>
    <x v="4"/>
    <x v="6"/>
    <n v="6"/>
    <n v="54.28"/>
    <x v="871"/>
    <n v="36.849999999999994"/>
    <n v="546.78"/>
    <n v="325.68"/>
    <n v="221.09999999999997"/>
    <x v="2"/>
    <x v="0"/>
    <s v="CL6760"/>
  </r>
  <r>
    <s v="V005134"/>
    <d v="2024-03-27T00:00:00"/>
    <s v="Negozio Roma Termini"/>
    <x v="5"/>
    <x v="5"/>
    <x v="4"/>
    <x v="22"/>
    <n v="6"/>
    <n v="8.2233904109588956"/>
    <x v="872"/>
    <n v="8.8866095890411039"/>
    <n v="102.66"/>
    <n v="49.340342465753373"/>
    <n v="53.319657534246623"/>
    <x v="1"/>
    <x v="1"/>
    <s v="CL6412"/>
  </r>
  <r>
    <s v="V001302"/>
    <d v="2024-03-27T00:00:00"/>
    <s v="Negozio Palermo Politeama"/>
    <x v="2"/>
    <x v="2"/>
    <x v="3"/>
    <x v="23"/>
    <n v="3"/>
    <n v="23.68"/>
    <x v="873"/>
    <n v="14.840000000000003"/>
    <n v="115.56"/>
    <n v="71.039999999999992"/>
    <n v="44.52000000000001"/>
    <x v="3"/>
    <x v="0"/>
    <s v="CL7805"/>
  </r>
  <r>
    <s v="V004137"/>
    <d v="2024-03-27T00:00:00"/>
    <s v="Negozio Roma Termini"/>
    <x v="5"/>
    <x v="5"/>
    <x v="4"/>
    <x v="15"/>
    <n v="7"/>
    <n v="29.1"/>
    <x v="874"/>
    <n v="24"/>
    <n v="371.7"/>
    <n v="203.70000000000002"/>
    <n v="167.99999999999997"/>
    <x v="3"/>
    <x v="0"/>
    <s v="CL3904"/>
  </r>
  <r>
    <s v="V006589"/>
    <d v="2024-03-27T00:00:00"/>
    <s v="Negozio Bari Centro"/>
    <x v="9"/>
    <x v="9"/>
    <x v="4"/>
    <x v="22"/>
    <n v="4"/>
    <n v="6.77"/>
    <x v="875"/>
    <n v="2.2699999999999996"/>
    <n v="36.159999999999997"/>
    <n v="27.08"/>
    <n v="9.0799999999999983"/>
    <x v="3"/>
    <x v="0"/>
    <s v="CL7385"/>
  </r>
  <r>
    <s v="V005173"/>
    <d v="2024-03-27T00:00:00"/>
    <s v="Negozio Bari Centro"/>
    <x v="9"/>
    <x v="9"/>
    <x v="0"/>
    <x v="16"/>
    <n v="4"/>
    <n v="52.99"/>
    <x v="876"/>
    <n v="19.309999999999995"/>
    <n v="289.2"/>
    <n v="211.96"/>
    <n v="77.239999999999981"/>
    <x v="1"/>
    <x v="2"/>
    <s v="CL6457"/>
  </r>
  <r>
    <s v="V003716"/>
    <d v="2024-03-28T00:00:00"/>
    <s v="Negozio Palermo Politeama"/>
    <x v="2"/>
    <x v="2"/>
    <x v="4"/>
    <x v="15"/>
    <n v="4"/>
    <n v="37.51"/>
    <x v="877"/>
    <n v="17.649999999999999"/>
    <n v="220.64"/>
    <n v="150.04"/>
    <n v="70.599999999999994"/>
    <x v="0"/>
    <x v="0"/>
    <s v="CL1735"/>
  </r>
  <r>
    <s v="V004971"/>
    <d v="2024-03-28T00:00:00"/>
    <s v="Negozio Napoli Chiaia"/>
    <x v="6"/>
    <x v="6"/>
    <x v="2"/>
    <x v="4"/>
    <n v="3"/>
    <n v="11.87"/>
    <x v="878"/>
    <n v="10.62"/>
    <n v="67.47"/>
    <n v="35.61"/>
    <n v="31.86"/>
    <x v="3"/>
    <x v="0"/>
    <s v="CL2027"/>
  </r>
  <r>
    <s v="V007815"/>
    <d v="2024-03-28T00:00:00"/>
    <s v="Negozio Bari Centro"/>
    <x v="9"/>
    <x v="9"/>
    <x v="3"/>
    <x v="5"/>
    <n v="6"/>
    <n v="28.36"/>
    <x v="879"/>
    <n v="5.8000000000000043"/>
    <n v="204.96"/>
    <n v="170.16"/>
    <n v="34.800000000000011"/>
    <x v="3"/>
    <x v="0"/>
    <s v="No Data"/>
  </r>
  <r>
    <s v="V005622"/>
    <d v="2024-03-28T00:00:00"/>
    <s v="Negozio Verona Arena"/>
    <x v="8"/>
    <x v="8"/>
    <x v="2"/>
    <x v="3"/>
    <n v="3"/>
    <n v="13.17"/>
    <x v="485"/>
    <n v="7.6899999999999995"/>
    <n v="62.58"/>
    <n v="39.51"/>
    <n v="23.07"/>
    <x v="5"/>
    <x v="1"/>
    <s v="CL5806"/>
  </r>
  <r>
    <s v="V006931"/>
    <d v="2024-03-28T00:00:00"/>
    <s v="Negozio Verona Arena"/>
    <x v="8"/>
    <x v="8"/>
    <x v="4"/>
    <x v="22"/>
    <n v="2"/>
    <n v="6.85"/>
    <x v="880"/>
    <n v="3.3499999999999996"/>
    <n v="20.399999999999999"/>
    <n v="13.7"/>
    <n v="6.6999999999999993"/>
    <x v="2"/>
    <x v="0"/>
    <s v="CL3543"/>
  </r>
  <r>
    <s v="V000465"/>
    <d v="2024-03-28T00:00:00"/>
    <s v="Negozio Palermo Politeama"/>
    <x v="2"/>
    <x v="2"/>
    <x v="2"/>
    <x v="11"/>
    <n v="5"/>
    <n v="2.66"/>
    <x v="881"/>
    <n v="0.54"/>
    <n v="16"/>
    <n v="13.3"/>
    <n v="2.6999999999999993"/>
    <x v="2"/>
    <x v="1"/>
    <s v="No Data"/>
  </r>
  <r>
    <s v="V001751"/>
    <d v="2024-03-28T00:00:00"/>
    <s v="Negozio Milano Centro"/>
    <x v="1"/>
    <x v="1"/>
    <x v="4"/>
    <x v="15"/>
    <n v="4"/>
    <n v="36.83"/>
    <x v="882"/>
    <n v="26.510000000000005"/>
    <n v="253.36"/>
    <n v="147.32"/>
    <n v="106.04000000000002"/>
    <x v="3"/>
    <x v="0"/>
    <s v="CL9528"/>
  </r>
  <r>
    <s v="V002762"/>
    <d v="2024-03-28T00:00:00"/>
    <s v="Negozio Genova Porto"/>
    <x v="7"/>
    <x v="7"/>
    <x v="3"/>
    <x v="7"/>
    <n v="4"/>
    <n v="14.31"/>
    <x v="827"/>
    <n v="5.2299999999999986"/>
    <n v="78.16"/>
    <n v="57.24"/>
    <n v="20.919999999999995"/>
    <x v="2"/>
    <x v="0"/>
    <s v="CL2381"/>
  </r>
  <r>
    <s v="V002905"/>
    <d v="2024-03-28T00:00:00"/>
    <s v="Negozio Genova Porto"/>
    <x v="7"/>
    <x v="7"/>
    <x v="0"/>
    <x v="1"/>
    <n v="5"/>
    <n v="4.9000000000000004"/>
    <x v="883"/>
    <n v="2.2999999999999998"/>
    <n v="36"/>
    <n v="24.5"/>
    <n v="11.5"/>
    <x v="2"/>
    <x v="2"/>
    <s v="CL8185"/>
  </r>
  <r>
    <s v="V003722"/>
    <d v="2024-03-29T00:00:00"/>
    <s v="Negozio Bari Centro"/>
    <x v="9"/>
    <x v="9"/>
    <x v="3"/>
    <x v="8"/>
    <n v="3"/>
    <n v="56.27"/>
    <x v="0"/>
    <n v="39.919999999999995"/>
    <n v="288.57"/>
    <n v="168.81"/>
    <n v="119.75999999999999"/>
    <x v="0"/>
    <x v="0"/>
    <s v="CL5481"/>
  </r>
  <r>
    <s v="V007443"/>
    <d v="2024-03-29T00:00:00"/>
    <s v="Negozio Palermo Politeama"/>
    <x v="2"/>
    <x v="2"/>
    <x v="2"/>
    <x v="13"/>
    <n v="7"/>
    <n v="8.25"/>
    <x v="884"/>
    <n v="5.4300000000000015"/>
    <n v="95.76"/>
    <n v="57.75"/>
    <n v="38.010000000000005"/>
    <x v="0"/>
    <x v="0"/>
    <s v="CL1220"/>
  </r>
  <r>
    <s v="V001882"/>
    <d v="2024-03-29T00:00:00"/>
    <s v="Negozio Firenze Duomo"/>
    <x v="4"/>
    <x v="4"/>
    <x v="1"/>
    <x v="12"/>
    <n v="3"/>
    <n v="9.64"/>
    <x v="885"/>
    <n v="2.0899999999999981"/>
    <n v="35.19"/>
    <n v="28.92"/>
    <n v="6.269999999999996"/>
    <x v="0"/>
    <x v="2"/>
    <s v="CL6489"/>
  </r>
  <r>
    <s v="V006285"/>
    <d v="2024-03-29T00:00:00"/>
    <s v="Negozio Palermo Politeama"/>
    <x v="2"/>
    <x v="2"/>
    <x v="2"/>
    <x v="3"/>
    <n v="7"/>
    <n v="14.97"/>
    <x v="886"/>
    <n v="11.47"/>
    <n v="185.08"/>
    <n v="104.79"/>
    <n v="80.290000000000006"/>
    <x v="2"/>
    <x v="2"/>
    <s v="CL2953"/>
  </r>
  <r>
    <s v="V005892"/>
    <d v="2024-03-29T00:00:00"/>
    <s v="Negozio Roma Termini"/>
    <x v="5"/>
    <x v="5"/>
    <x v="0"/>
    <x v="1"/>
    <n v="10"/>
    <n v="7.53"/>
    <x v="887"/>
    <n v="6.7"/>
    <n v="142.30000000000001"/>
    <n v="75.3"/>
    <n v="67.000000000000014"/>
    <x v="0"/>
    <x v="0"/>
    <s v="CL9497"/>
  </r>
  <r>
    <s v="V007240"/>
    <d v="2024-03-29T00:00:00"/>
    <s v="Negozio Firenze Duomo"/>
    <x v="4"/>
    <x v="4"/>
    <x v="3"/>
    <x v="5"/>
    <n v="5"/>
    <n v="31.79"/>
    <x v="888"/>
    <n v="16.240000000000002"/>
    <n v="240.15"/>
    <n v="158.94999999999999"/>
    <n v="81.200000000000017"/>
    <x v="1"/>
    <x v="0"/>
    <s v="CL8289"/>
  </r>
  <r>
    <s v="V003490"/>
    <d v="2024-03-29T00:00:00"/>
    <s v="Negozio Bari Centro"/>
    <x v="9"/>
    <x v="9"/>
    <x v="0"/>
    <x v="1"/>
    <n v="3"/>
    <n v="8.65"/>
    <x v="889"/>
    <n v="5.66"/>
    <n v="42.93"/>
    <n v="25.950000000000003"/>
    <n v="16.979999999999997"/>
    <x v="2"/>
    <x v="0"/>
    <s v="CL9941"/>
  </r>
  <r>
    <s v="V007088"/>
    <d v="2024-03-29T00:00:00"/>
    <s v="Negozio Milano Centro"/>
    <x v="1"/>
    <x v="1"/>
    <x v="0"/>
    <x v="1"/>
    <n v="5"/>
    <n v="7.68"/>
    <x v="890"/>
    <n v="6.1899999999999995"/>
    <n v="69.349999999999994"/>
    <n v="38.4"/>
    <n v="30.949999999999996"/>
    <x v="0"/>
    <x v="2"/>
    <s v="CL3927"/>
  </r>
  <r>
    <s v="V000328"/>
    <d v="2024-03-29T00:00:00"/>
    <s v="Negozio Napoli Chiaia"/>
    <x v="6"/>
    <x v="6"/>
    <x v="4"/>
    <x v="15"/>
    <n v="6"/>
    <n v="20.170000000000002"/>
    <x v="891"/>
    <n v="11.329999999999998"/>
    <n v="189"/>
    <n v="121.02000000000001"/>
    <n v="67.97999999999999"/>
    <x v="3"/>
    <x v="2"/>
    <s v="No Data"/>
  </r>
  <r>
    <s v="V002057"/>
    <d v="2024-03-29T00:00:00"/>
    <s v="Negozio Palermo Politeama"/>
    <x v="2"/>
    <x v="2"/>
    <x v="3"/>
    <x v="7"/>
    <n v="12"/>
    <n v="8.36"/>
    <x v="892"/>
    <n v="7.2800000000000011"/>
    <n v="187.68"/>
    <n v="100.32"/>
    <n v="87.360000000000014"/>
    <x v="2"/>
    <x v="1"/>
    <s v="CL1025"/>
  </r>
  <r>
    <s v="V007409"/>
    <d v="2024-03-29T00:00:00"/>
    <s v="Negozio Firenze Duomo"/>
    <x v="4"/>
    <x v="4"/>
    <x v="4"/>
    <x v="6"/>
    <n v="4"/>
    <n v="58.19"/>
    <x v="893"/>
    <n v="28.799999999999997"/>
    <n v="347.96"/>
    <n v="232.76"/>
    <n v="115.19999999999999"/>
    <x v="2"/>
    <x v="2"/>
    <s v="CL2603"/>
  </r>
  <r>
    <s v="V004599"/>
    <d v="2024-03-29T00:00:00"/>
    <s v="Negozio Roma Termini"/>
    <x v="5"/>
    <x v="5"/>
    <x v="3"/>
    <x v="17"/>
    <n v="7"/>
    <n v="15.23"/>
    <x v="894"/>
    <n v="3.5700000000000003"/>
    <n v="131.6"/>
    <n v="106.61"/>
    <n v="24.989999999999995"/>
    <x v="0"/>
    <x v="2"/>
    <s v="CL8155"/>
  </r>
  <r>
    <s v="V006014"/>
    <d v="2024-03-30T00:00:00"/>
    <s v="Negozio Milano Centro"/>
    <x v="1"/>
    <x v="1"/>
    <x v="2"/>
    <x v="13"/>
    <n v="6"/>
    <n v="6.94"/>
    <x v="895"/>
    <n v="4.3400000000000007"/>
    <n v="67.680000000000007"/>
    <n v="41.64"/>
    <n v="26.040000000000006"/>
    <x v="0"/>
    <x v="2"/>
    <s v="CL5127"/>
  </r>
  <r>
    <s v="V005293"/>
    <d v="2024-03-30T00:00:00"/>
    <s v="Negozio Verona Arena"/>
    <x v="8"/>
    <x v="8"/>
    <x v="3"/>
    <x v="17"/>
    <n v="4"/>
    <n v="13.11"/>
    <x v="896"/>
    <n v="10.560000000000002"/>
    <n v="94.68"/>
    <n v="52.44"/>
    <n v="42.240000000000009"/>
    <x v="4"/>
    <x v="2"/>
    <s v="CL7183"/>
  </r>
  <r>
    <s v="V000382"/>
    <d v="2024-03-30T00:00:00"/>
    <s v="Negozio Bologna Fiera"/>
    <x v="0"/>
    <x v="0"/>
    <x v="1"/>
    <x v="20"/>
    <n v="2"/>
    <n v="31.453321917808228"/>
    <x v="897"/>
    <n v="43.716678082191777"/>
    <n v="150.34"/>
    <n v="62.906643835616457"/>
    <n v="87.433356164383554"/>
    <x v="3"/>
    <x v="0"/>
    <s v="CL6343"/>
  </r>
  <r>
    <s v="V003575"/>
    <d v="2024-03-30T00:00:00"/>
    <s v="Negozio Palermo Politeama"/>
    <x v="2"/>
    <x v="2"/>
    <x v="1"/>
    <x v="2"/>
    <n v="6"/>
    <n v="70.67"/>
    <x v="898"/>
    <n v="27.399999999999991"/>
    <n v="588.41999999999996"/>
    <n v="424.02"/>
    <n v="164.39999999999998"/>
    <x v="2"/>
    <x v="0"/>
    <s v="CL5757"/>
  </r>
  <r>
    <s v="V005836"/>
    <d v="2024-03-30T00:00:00"/>
    <s v="Negozio Napoli Chiaia"/>
    <x v="6"/>
    <x v="6"/>
    <x v="0"/>
    <x v="1"/>
    <n v="6"/>
    <n v="9.11"/>
    <x v="899"/>
    <n v="2.6799999999999997"/>
    <n v="70.739999999999995"/>
    <n v="54.66"/>
    <n v="16.079999999999998"/>
    <x v="2"/>
    <x v="2"/>
    <s v="CL2006"/>
  </r>
  <r>
    <s v="V005928"/>
    <d v="2024-03-30T00:00:00"/>
    <s v="Negozio Bologna Fiera"/>
    <x v="0"/>
    <x v="0"/>
    <x v="4"/>
    <x v="18"/>
    <n v="4"/>
    <n v="12.61"/>
    <x v="900"/>
    <n v="7.6500000000000021"/>
    <n v="81.040000000000006"/>
    <n v="50.44"/>
    <n v="30.600000000000009"/>
    <x v="3"/>
    <x v="0"/>
    <s v="CL5981"/>
  </r>
  <r>
    <s v="V006399"/>
    <d v="2024-03-30T00:00:00"/>
    <s v="Negozio Verona Arena"/>
    <x v="8"/>
    <x v="8"/>
    <x v="4"/>
    <x v="15"/>
    <n v="3"/>
    <n v="26.14"/>
    <x v="901"/>
    <n v="6.6499999999999986"/>
    <n v="98.37"/>
    <n v="78.42"/>
    <n v="19.950000000000003"/>
    <x v="3"/>
    <x v="2"/>
    <s v="No Data"/>
  </r>
  <r>
    <s v="V003986"/>
    <d v="2024-03-30T00:00:00"/>
    <s v="Negozio Bologna Fiera"/>
    <x v="0"/>
    <x v="0"/>
    <x v="4"/>
    <x v="9"/>
    <n v="3"/>
    <n v="9.08"/>
    <x v="902"/>
    <n v="5.7799999999999994"/>
    <n v="44.58"/>
    <n v="27.240000000000002"/>
    <n v="17.339999999999996"/>
    <x v="0"/>
    <x v="0"/>
    <s v="No Data"/>
  </r>
  <r>
    <s v="V006319"/>
    <d v="2024-03-30T00:00:00"/>
    <s v="Negozio Palermo Politeama"/>
    <x v="2"/>
    <x v="2"/>
    <x v="2"/>
    <x v="3"/>
    <n v="5"/>
    <n v="8.19"/>
    <x v="903"/>
    <n v="2.7699999999999996"/>
    <n v="54.8"/>
    <n v="40.949999999999996"/>
    <n v="13.850000000000001"/>
    <x v="3"/>
    <x v="2"/>
    <s v="CL4168"/>
  </r>
  <r>
    <s v="V002320"/>
    <d v="2024-03-30T00:00:00"/>
    <s v="Negozio Bologna Fiera"/>
    <x v="0"/>
    <x v="0"/>
    <x v="1"/>
    <x v="14"/>
    <n v="10"/>
    <n v="19.940000000000001"/>
    <x v="904"/>
    <n v="15.279999999999998"/>
    <n v="352.2"/>
    <n v="199.4"/>
    <n v="152.79999999999998"/>
    <x v="2"/>
    <x v="2"/>
    <s v="CL3663"/>
  </r>
  <r>
    <s v="V003789"/>
    <d v="2024-03-30T00:00:00"/>
    <s v="Negozio Napoli Chiaia"/>
    <x v="6"/>
    <x v="6"/>
    <x v="1"/>
    <x v="2"/>
    <n v="7"/>
    <n v="67.13"/>
    <x v="905"/>
    <n v="-3.0171428571428436"/>
    <n v="448.79"/>
    <n v="469.90999999999997"/>
    <n v="-21.119999999999948"/>
    <x v="0"/>
    <x v="2"/>
    <s v="CL4578"/>
  </r>
  <r>
    <s v="V004617"/>
    <d v="2024-03-30T00:00:00"/>
    <s v="Negozio Bologna Fiera"/>
    <x v="0"/>
    <x v="0"/>
    <x v="0"/>
    <x v="16"/>
    <n v="4"/>
    <n v="27.78"/>
    <x v="0"/>
    <n v="16.449999999999996"/>
    <n v="176.92"/>
    <n v="111.12"/>
    <n v="65.799999999999983"/>
    <x v="0"/>
    <x v="2"/>
    <s v="CL5340"/>
  </r>
  <r>
    <s v="V000190"/>
    <d v="2024-03-30T00:00:00"/>
    <s v="Negozio Torino Porta Nuova"/>
    <x v="3"/>
    <x v="3"/>
    <x v="3"/>
    <x v="23"/>
    <n v="8"/>
    <n v="26.63"/>
    <x v="906"/>
    <n v="15.529999999999998"/>
    <n v="337.28"/>
    <n v="213.04"/>
    <n v="124.23999999999998"/>
    <x v="0"/>
    <x v="2"/>
    <s v="CL9882"/>
  </r>
  <r>
    <s v="V000587"/>
    <d v="2024-03-31T00:00:00"/>
    <s v="Negozio Bari Centro"/>
    <x v="9"/>
    <x v="9"/>
    <x v="3"/>
    <x v="8"/>
    <n v="6"/>
    <n v="59.23"/>
    <x v="907"/>
    <n v="21.520000000000003"/>
    <n v="484.5"/>
    <n v="355.38"/>
    <n v="129.12"/>
    <x v="2"/>
    <x v="0"/>
    <s v="CL8503"/>
  </r>
  <r>
    <s v="V003572"/>
    <d v="2024-03-31T00:00:00"/>
    <s v="Negozio Bari Centro"/>
    <x v="9"/>
    <x v="9"/>
    <x v="3"/>
    <x v="8"/>
    <n v="5"/>
    <n v="51.576282051282064"/>
    <x v="908"/>
    <n v="-1.2462820512820656"/>
    <n v="251.65"/>
    <n v="257.88141025641033"/>
    <n v="-6.231410256410328"/>
    <x v="2"/>
    <x v="0"/>
    <s v="CL6323"/>
  </r>
  <r>
    <s v="V004920"/>
    <d v="2024-03-31T00:00:00"/>
    <s v="Negozio Verona Arena"/>
    <x v="8"/>
    <x v="8"/>
    <x v="4"/>
    <x v="15"/>
    <n v="4"/>
    <n v="33.880000000000003"/>
    <x v="909"/>
    <n v="20.659999999999997"/>
    <n v="218.16"/>
    <n v="135.52000000000001"/>
    <n v="82.639999999999986"/>
    <x v="1"/>
    <x v="0"/>
    <s v="CL5333"/>
  </r>
  <r>
    <s v="V006370"/>
    <d v="2024-03-31T00:00:00"/>
    <s v="Negozio Milano Centro"/>
    <x v="1"/>
    <x v="1"/>
    <x v="0"/>
    <x v="1"/>
    <n v="6"/>
    <n v="8.74"/>
    <x v="184"/>
    <n v="2.6899999999999995"/>
    <n v="68.58"/>
    <n v="52.44"/>
    <n v="16.14"/>
    <x v="3"/>
    <x v="2"/>
    <s v="CL4804"/>
  </r>
  <r>
    <s v="V003129"/>
    <d v="2024-03-31T00:00:00"/>
    <s v="Negozio Bologna Fiera"/>
    <x v="0"/>
    <x v="0"/>
    <x v="3"/>
    <x v="7"/>
    <n v="3"/>
    <n v="11.64"/>
    <x v="910"/>
    <n v="10.349999999999998"/>
    <n v="65.97"/>
    <n v="34.92"/>
    <n v="31.049999999999997"/>
    <x v="2"/>
    <x v="3"/>
    <s v="CL6445"/>
  </r>
  <r>
    <s v="V004248"/>
    <d v="2024-03-31T00:00:00"/>
    <s v="Negozio Torino Porta Nuova"/>
    <x v="3"/>
    <x v="3"/>
    <x v="4"/>
    <x v="9"/>
    <n v="2"/>
    <n v="24.63"/>
    <x v="911"/>
    <n v="16.004999999999999"/>
    <n v="81.27"/>
    <n v="49.26"/>
    <n v="32.01"/>
    <x v="1"/>
    <x v="0"/>
    <s v="CL7380"/>
  </r>
  <r>
    <s v="V003794"/>
    <d v="2024-03-31T00:00:00"/>
    <s v="Negozio Bologna Fiera"/>
    <x v="0"/>
    <x v="0"/>
    <x v="3"/>
    <x v="17"/>
    <n v="5"/>
    <n v="17.309999999999999"/>
    <x v="912"/>
    <n v="4.6500000000000021"/>
    <n v="109.8"/>
    <n v="86.55"/>
    <n v="23.25"/>
    <x v="5"/>
    <x v="2"/>
    <s v="CL8146"/>
  </r>
  <r>
    <s v="V007266"/>
    <d v="2024-03-31T00:00:00"/>
    <s v="Negozio Palermo Politeama"/>
    <x v="2"/>
    <x v="2"/>
    <x v="1"/>
    <x v="24"/>
    <n v="6"/>
    <n v="32.909999999999997"/>
    <x v="913"/>
    <n v="10.719999999999999"/>
    <n v="261.77999999999997"/>
    <n v="197.45999999999998"/>
    <n v="64.319999999999993"/>
    <x v="3"/>
    <x v="0"/>
    <s v="No Data"/>
  </r>
  <r>
    <s v="V004151"/>
    <d v="2024-03-31T00:00:00"/>
    <s v="Negozio Bologna Fiera"/>
    <x v="0"/>
    <x v="0"/>
    <x v="4"/>
    <x v="18"/>
    <n v="2"/>
    <n v="17.18"/>
    <x v="914"/>
    <n v="13.64"/>
    <n v="61.64"/>
    <n v="34.36"/>
    <n v="27.28"/>
    <x v="5"/>
    <x v="0"/>
    <s v="CL3095"/>
  </r>
  <r>
    <s v="V006547"/>
    <d v="2024-03-31T00:00:00"/>
    <s v="Negozio Firenze Duomo"/>
    <x v="4"/>
    <x v="4"/>
    <x v="1"/>
    <x v="12"/>
    <n v="7"/>
    <n v="10.33"/>
    <x v="915"/>
    <n v="5.2799999999999994"/>
    <n v="109.27"/>
    <n v="72.31"/>
    <n v="36.959999999999994"/>
    <x v="2"/>
    <x v="0"/>
    <s v="CL3459"/>
  </r>
  <r>
    <s v="V003841"/>
    <d v="2024-03-31T00:00:00"/>
    <s v="Negozio Napoli Chiaia"/>
    <x v="6"/>
    <x v="6"/>
    <x v="3"/>
    <x v="8"/>
    <n v="7"/>
    <n v="40.869999999999997"/>
    <x v="916"/>
    <n v="18.670000000000002"/>
    <n v="416.78"/>
    <n v="286.08999999999997"/>
    <n v="130.69"/>
    <x v="0"/>
    <x v="2"/>
    <s v="CL6260"/>
  </r>
  <r>
    <s v="V000648"/>
    <d v="2024-04-01T00:00:00"/>
    <s v="Negozio Palermo Politeama"/>
    <x v="2"/>
    <x v="2"/>
    <x v="2"/>
    <x v="13"/>
    <n v="3"/>
    <n v="7.68"/>
    <x v="917"/>
    <n v="4.57"/>
    <n v="36.75"/>
    <n v="23.04"/>
    <n v="13.71"/>
    <x v="4"/>
    <x v="0"/>
    <s v="CL9362"/>
  </r>
  <r>
    <s v="V003708"/>
    <d v="2024-04-01T00:00:00"/>
    <s v="Negozio Milano Centro"/>
    <x v="1"/>
    <x v="1"/>
    <x v="4"/>
    <x v="6"/>
    <n v="6"/>
    <n v="40.57"/>
    <x v="651"/>
    <n v="29.880000000000003"/>
    <n v="422.7"/>
    <n v="243.42000000000002"/>
    <n v="179.27999999999997"/>
    <x v="5"/>
    <x v="2"/>
    <s v="CL4557"/>
  </r>
  <r>
    <s v="V002454"/>
    <d v="2024-04-01T00:00:00"/>
    <s v="Negozio Genova Porto"/>
    <x v="7"/>
    <x v="7"/>
    <x v="1"/>
    <x v="14"/>
    <n v="5"/>
    <n v="27.31"/>
    <x v="918"/>
    <n v="11.09"/>
    <n v="192"/>
    <n v="136.54999999999998"/>
    <n v="55.450000000000017"/>
    <x v="0"/>
    <x v="2"/>
    <s v="CL5524"/>
  </r>
  <r>
    <s v="V005024"/>
    <d v="2024-04-01T00:00:00"/>
    <s v="Negozio Bari Centro"/>
    <x v="9"/>
    <x v="9"/>
    <x v="4"/>
    <x v="22"/>
    <n v="4"/>
    <n v="8.2233904109588956"/>
    <x v="919"/>
    <n v="6.7066095890411042"/>
    <n v="59.72"/>
    <n v="32.893561643835582"/>
    <n v="26.826438356164417"/>
    <x v="4"/>
    <x v="2"/>
    <s v="CL6638"/>
  </r>
  <r>
    <s v="V005213"/>
    <d v="2024-04-01T00:00:00"/>
    <s v="Negozio Firenze Duomo"/>
    <x v="4"/>
    <x v="4"/>
    <x v="3"/>
    <x v="5"/>
    <n v="5"/>
    <n v="31.99"/>
    <x v="920"/>
    <n v="24.860000000000003"/>
    <n v="284.25"/>
    <n v="159.94999999999999"/>
    <n v="124.30000000000001"/>
    <x v="5"/>
    <x v="2"/>
    <s v="CL4688"/>
  </r>
  <r>
    <s v="V006024"/>
    <d v="2024-04-01T00:00:00"/>
    <s v="Negozio Bologna Fiera"/>
    <x v="0"/>
    <x v="0"/>
    <x v="4"/>
    <x v="15"/>
    <n v="8"/>
    <n v="26.49"/>
    <x v="921"/>
    <n v="7.360000000000003"/>
    <n v="270.8"/>
    <n v="211.92"/>
    <n v="58.880000000000024"/>
    <x v="0"/>
    <x v="2"/>
    <s v="CL7187"/>
  </r>
  <r>
    <s v="V006973"/>
    <d v="2024-04-01T00:00:00"/>
    <s v="Negozio Palermo Politeama"/>
    <x v="2"/>
    <x v="2"/>
    <x v="0"/>
    <x v="19"/>
    <n v="5"/>
    <n v="31.44"/>
    <x v="922"/>
    <n v="20.98"/>
    <n v="262.10000000000002"/>
    <n v="157.20000000000002"/>
    <n v="104.9"/>
    <x v="3"/>
    <x v="0"/>
    <s v="CL2434"/>
  </r>
  <r>
    <s v="V000317"/>
    <d v="2024-04-01T00:00:00"/>
    <s v="Negozio Roma Termini"/>
    <x v="5"/>
    <x v="5"/>
    <x v="1"/>
    <x v="2"/>
    <n v="8"/>
    <n v="117.02"/>
    <x v="923"/>
    <n v="82.929999999999993"/>
    <n v="1599.6"/>
    <n v="936.16"/>
    <n v="663.43999999999994"/>
    <x v="3"/>
    <x v="1"/>
    <s v="CL7022"/>
  </r>
  <r>
    <s v="V003664"/>
    <d v="2024-04-01T00:00:00"/>
    <s v="Negozio Firenze Duomo"/>
    <x v="4"/>
    <x v="4"/>
    <x v="2"/>
    <x v="11"/>
    <n v="7"/>
    <n v="2.84"/>
    <x v="924"/>
    <n v="1.0900000000000003"/>
    <n v="27.51"/>
    <n v="19.88"/>
    <n v="7.6300000000000026"/>
    <x v="2"/>
    <x v="0"/>
    <s v="CL6487"/>
  </r>
  <r>
    <s v="V004749"/>
    <d v="2024-04-01T00:00:00"/>
    <s v="Negozio Firenze Duomo"/>
    <x v="4"/>
    <x v="4"/>
    <x v="0"/>
    <x v="0"/>
    <n v="4"/>
    <n v="16.55"/>
    <x v="187"/>
    <n v="9.48"/>
    <n v="104.12"/>
    <n v="66.2"/>
    <n v="37.92"/>
    <x v="3"/>
    <x v="0"/>
    <s v="CL2749"/>
  </r>
  <r>
    <s v="V005076"/>
    <d v="2024-04-02T00:00:00"/>
    <s v="Negozio Genova Porto"/>
    <x v="7"/>
    <x v="7"/>
    <x v="0"/>
    <x v="1"/>
    <n v="2"/>
    <n v="5.17"/>
    <x v="925"/>
    <n v="4.2699999999999996"/>
    <n v="18.88"/>
    <n v="10.34"/>
    <n v="8.5399999999999991"/>
    <x v="3"/>
    <x v="0"/>
    <s v="CL2692"/>
  </r>
  <r>
    <s v="V006997"/>
    <d v="2024-04-02T00:00:00"/>
    <s v="Negozio Roma Termini"/>
    <x v="5"/>
    <x v="5"/>
    <x v="2"/>
    <x v="13"/>
    <n v="1"/>
    <n v="6.55"/>
    <x v="926"/>
    <n v="1.7999999999999998"/>
    <n v="8.35"/>
    <n v="6.55"/>
    <n v="1.7999999999999998"/>
    <x v="5"/>
    <x v="0"/>
    <s v="No Data"/>
  </r>
  <r>
    <s v="V002394"/>
    <d v="2024-04-02T00:00:00"/>
    <s v="Negozio Genova Porto"/>
    <x v="7"/>
    <x v="7"/>
    <x v="3"/>
    <x v="17"/>
    <n v="5"/>
    <n v="18.38"/>
    <x v="927"/>
    <n v="4.8500000000000014"/>
    <n v="116.15"/>
    <n v="91.899999999999991"/>
    <n v="24.250000000000014"/>
    <x v="1"/>
    <x v="2"/>
    <s v="CL7655"/>
  </r>
  <r>
    <s v="V001989"/>
    <d v="2024-04-03T00:00:00"/>
    <s v="Negozio Bologna Fiera"/>
    <x v="0"/>
    <x v="0"/>
    <x v="2"/>
    <x v="3"/>
    <n v="7"/>
    <n v="8.5399999999999991"/>
    <x v="928"/>
    <n v="3.74"/>
    <n v="85.96"/>
    <n v="59.779999999999994"/>
    <n v="26.18"/>
    <x v="5"/>
    <x v="0"/>
    <s v="CL9186"/>
  </r>
  <r>
    <s v="V006424"/>
    <d v="2024-04-03T00:00:00"/>
    <s v="Negozio Torino Porta Nuova"/>
    <x v="3"/>
    <x v="3"/>
    <x v="4"/>
    <x v="22"/>
    <n v="6"/>
    <n v="9.2899999999999991"/>
    <x v="929"/>
    <n v="2.2700000000000014"/>
    <n v="69.36"/>
    <n v="55.739999999999995"/>
    <n v="13.620000000000005"/>
    <x v="3"/>
    <x v="1"/>
    <s v="No Data"/>
  </r>
  <r>
    <s v="V005027"/>
    <d v="2024-04-03T00:00:00"/>
    <s v="Negozio Milano Centro"/>
    <x v="1"/>
    <x v="1"/>
    <x v="3"/>
    <x v="5"/>
    <n v="3"/>
    <n v="26.32"/>
    <x v="930"/>
    <n v="8.1700000000000017"/>
    <n v="103.47"/>
    <n v="78.960000000000008"/>
    <n v="24.509999999999991"/>
    <x v="1"/>
    <x v="2"/>
    <s v="CL2224"/>
  </r>
  <r>
    <s v="V003883"/>
    <d v="2024-04-03T00:00:00"/>
    <s v="Negozio Torino Porta Nuova"/>
    <x v="3"/>
    <x v="3"/>
    <x v="3"/>
    <x v="7"/>
    <n v="5"/>
    <n v="10.78"/>
    <x v="931"/>
    <n v="2.7200000000000006"/>
    <n v="67.5"/>
    <n v="53.9"/>
    <n v="13.600000000000001"/>
    <x v="2"/>
    <x v="0"/>
    <s v="CL4319"/>
  </r>
  <r>
    <s v="V006731"/>
    <d v="2024-04-03T00:00:00"/>
    <s v="Negozio Palermo Politeama"/>
    <x v="2"/>
    <x v="2"/>
    <x v="0"/>
    <x v="21"/>
    <n v="5"/>
    <n v="11.47"/>
    <x v="836"/>
    <n v="5.0600000000000005"/>
    <n v="82.65"/>
    <n v="57.35"/>
    <n v="25.300000000000004"/>
    <x v="2"/>
    <x v="2"/>
    <s v="CL2254"/>
  </r>
  <r>
    <s v="V003669"/>
    <d v="2024-04-03T00:00:00"/>
    <s v="Negozio Milano Centro"/>
    <x v="1"/>
    <x v="1"/>
    <x v="0"/>
    <x v="21"/>
    <n v="2"/>
    <n v="11.18"/>
    <x v="932"/>
    <n v="2.75"/>
    <n v="27.86"/>
    <n v="22.36"/>
    <n v="5.5"/>
    <x v="5"/>
    <x v="2"/>
    <s v="CL4342"/>
  </r>
  <r>
    <s v="V005012"/>
    <d v="2024-04-03T00:00:00"/>
    <s v="Negozio Milano Centro"/>
    <x v="1"/>
    <x v="1"/>
    <x v="2"/>
    <x v="4"/>
    <n v="8"/>
    <n v="8.5399999999999991"/>
    <x v="933"/>
    <n v="6.5"/>
    <n v="120.32"/>
    <n v="68.319999999999993"/>
    <n v="52"/>
    <x v="2"/>
    <x v="2"/>
    <s v="No Data"/>
  </r>
  <r>
    <s v="V002306"/>
    <d v="2024-04-03T00:00:00"/>
    <s v="Negozio Palermo Politeama"/>
    <x v="2"/>
    <x v="2"/>
    <x v="3"/>
    <x v="5"/>
    <n v="4"/>
    <n v="23.56"/>
    <x v="934"/>
    <n v="19.360000000000003"/>
    <n v="171.68"/>
    <n v="94.24"/>
    <n v="77.440000000000012"/>
    <x v="2"/>
    <x v="0"/>
    <s v="CL3345"/>
  </r>
  <r>
    <s v="V000139"/>
    <d v="2024-04-03T00:00:00"/>
    <s v="Negozio Roma Termini"/>
    <x v="5"/>
    <x v="5"/>
    <x v="2"/>
    <x v="4"/>
    <n v="6"/>
    <n v="5.1100000000000003"/>
    <x v="935"/>
    <n v="1.5099999999999998"/>
    <n v="39.72"/>
    <n v="30.660000000000004"/>
    <n v="9.0599999999999952"/>
    <x v="2"/>
    <x v="2"/>
    <s v="CL7878"/>
  </r>
  <r>
    <s v="V002170"/>
    <d v="2024-04-03T00:00:00"/>
    <s v="Negozio Milano Centro"/>
    <x v="1"/>
    <x v="1"/>
    <x v="2"/>
    <x v="13"/>
    <n v="6"/>
    <n v="4.1100000000000003"/>
    <x v="936"/>
    <n v="1.4499999999999993"/>
    <n v="33.36"/>
    <n v="24.660000000000004"/>
    <n v="8.6999999999999957"/>
    <x v="2"/>
    <x v="2"/>
    <s v="CL9379"/>
  </r>
  <r>
    <s v="V001797"/>
    <d v="2024-04-03T00:00:00"/>
    <s v="Negozio Palermo Politeama"/>
    <x v="2"/>
    <x v="2"/>
    <x v="0"/>
    <x v="19"/>
    <n v="2"/>
    <n v="39.36"/>
    <x v="937"/>
    <n v="34.849999999999994"/>
    <n v="148.41999999999999"/>
    <n v="78.72"/>
    <n v="69.699999999999989"/>
    <x v="3"/>
    <x v="0"/>
    <s v="CL1881"/>
  </r>
  <r>
    <s v="V000216"/>
    <d v="2024-04-03T00:00:00"/>
    <s v="Negozio Genova Porto"/>
    <x v="7"/>
    <x v="7"/>
    <x v="1"/>
    <x v="2"/>
    <n v="2"/>
    <n v="88.28"/>
    <x v="0"/>
    <n v="58.949999999999989"/>
    <n v="294.45999999999998"/>
    <n v="176.56"/>
    <n v="117.89999999999998"/>
    <x v="2"/>
    <x v="0"/>
    <s v="CL6325"/>
  </r>
  <r>
    <s v="V002076"/>
    <d v="2024-04-03T00:00:00"/>
    <s v="Negozio Genova Porto"/>
    <x v="7"/>
    <x v="7"/>
    <x v="3"/>
    <x v="8"/>
    <n v="7"/>
    <n v="39.83"/>
    <x v="938"/>
    <n v="11.650000000000006"/>
    <n v="360.36"/>
    <n v="278.81"/>
    <n v="81.550000000000011"/>
    <x v="0"/>
    <x v="2"/>
    <s v="No Data"/>
  </r>
  <r>
    <s v="V000960"/>
    <d v="2024-04-03T00:00:00"/>
    <s v="Negozio Firenze Duomo"/>
    <x v="4"/>
    <x v="4"/>
    <x v="1"/>
    <x v="12"/>
    <n v="3"/>
    <n v="14.21"/>
    <x v="939"/>
    <n v="8.629999999999999"/>
    <n v="68.52"/>
    <n v="42.63"/>
    <n v="25.889999999999993"/>
    <x v="3"/>
    <x v="2"/>
    <s v="CL1238"/>
  </r>
  <r>
    <s v="V005763"/>
    <d v="2024-04-04T00:00:00"/>
    <s v="Negozio Firenze Duomo"/>
    <x v="4"/>
    <x v="4"/>
    <x v="0"/>
    <x v="21"/>
    <n v="5"/>
    <n v="9.5299999999999994"/>
    <x v="940"/>
    <n v="5.0600000000000005"/>
    <n v="72.95"/>
    <n v="47.65"/>
    <n v="25.300000000000004"/>
    <x v="0"/>
    <x v="2"/>
    <s v="CL4532"/>
  </r>
  <r>
    <s v="V007033"/>
    <d v="2024-04-04T00:00:00"/>
    <s v="Negozio Napoli Chiaia"/>
    <x v="6"/>
    <x v="6"/>
    <x v="3"/>
    <x v="5"/>
    <n v="8"/>
    <n v="20.86"/>
    <x v="941"/>
    <n v="8.0600000000000023"/>
    <n v="231.36"/>
    <n v="166.88"/>
    <n v="64.480000000000018"/>
    <x v="5"/>
    <x v="2"/>
    <s v="CL2929"/>
  </r>
  <r>
    <s v="V002754"/>
    <d v="2024-04-04T00:00:00"/>
    <s v="Negozio Bari Centro"/>
    <x v="9"/>
    <x v="9"/>
    <x v="1"/>
    <x v="2"/>
    <n v="4.9999999999999991"/>
    <n v="54.4"/>
    <x v="942"/>
    <n v="32.080000000000005"/>
    <n v="432.4"/>
    <n v="271.99999999999994"/>
    <n v="160.40000000000003"/>
    <x v="0"/>
    <x v="2"/>
    <s v="CL4544"/>
  </r>
  <r>
    <s v="V000865"/>
    <d v="2024-04-04T00:00:00"/>
    <s v="Negozio Palermo Politeama"/>
    <x v="2"/>
    <x v="2"/>
    <x v="3"/>
    <x v="5"/>
    <n v="4"/>
    <n v="18.760000000000002"/>
    <x v="943"/>
    <n v="11.93"/>
    <n v="122.76"/>
    <n v="75.040000000000006"/>
    <n v="47.72"/>
    <x v="3"/>
    <x v="0"/>
    <s v="CL8802"/>
  </r>
  <r>
    <s v="V001684"/>
    <d v="2024-04-04T00:00:00"/>
    <s v="Negozio Napoli Chiaia"/>
    <x v="6"/>
    <x v="6"/>
    <x v="4"/>
    <x v="9"/>
    <n v="1"/>
    <n v="21.85"/>
    <x v="944"/>
    <n v="9.86"/>
    <n v="31.71"/>
    <n v="21.85"/>
    <n v="9.86"/>
    <x v="0"/>
    <x v="1"/>
    <s v="CL2298"/>
  </r>
  <r>
    <s v="V001718"/>
    <d v="2024-04-04T00:00:00"/>
    <s v="Negozio Genova Porto"/>
    <x v="7"/>
    <x v="7"/>
    <x v="3"/>
    <x v="5"/>
    <n v="3"/>
    <n v="18.350000000000001"/>
    <x v="945"/>
    <n v="-0.793333333333333"/>
    <n v="52.67"/>
    <n v="55.050000000000004"/>
    <n v="-2.3800000000000026"/>
    <x v="0"/>
    <x v="2"/>
    <s v="CL8720"/>
  </r>
  <r>
    <s v="V000821"/>
    <d v="2024-04-04T00:00:00"/>
    <s v="Negozio Genova Porto"/>
    <x v="7"/>
    <x v="7"/>
    <x v="3"/>
    <x v="7"/>
    <n v="5"/>
    <n v="8.19"/>
    <x v="946"/>
    <n v="5.8500000000000014"/>
    <n v="70.2"/>
    <n v="40.949999999999996"/>
    <n v="29.250000000000007"/>
    <x v="1"/>
    <x v="0"/>
    <s v="CL4933"/>
  </r>
  <r>
    <s v="V000778"/>
    <d v="2024-04-04T00:00:00"/>
    <s v="Negozio Palermo Politeama"/>
    <x v="2"/>
    <x v="2"/>
    <x v="4"/>
    <x v="18"/>
    <n v="7"/>
    <n v="13.38"/>
    <x v="947"/>
    <n v="11.83"/>
    <n v="176.47"/>
    <n v="93.660000000000011"/>
    <n v="82.809999999999988"/>
    <x v="3"/>
    <x v="0"/>
    <s v="CL6518"/>
  </r>
  <r>
    <s v="V007349"/>
    <d v="2024-04-04T00:00:00"/>
    <s v="Negozio Roma Termini"/>
    <x v="5"/>
    <x v="5"/>
    <x v="4"/>
    <x v="9"/>
    <n v="4"/>
    <n v="19.079999999999998"/>
    <x v="948"/>
    <n v="9.9200000000000017"/>
    <n v="116"/>
    <n v="76.319999999999993"/>
    <n v="39.680000000000007"/>
    <x v="2"/>
    <x v="2"/>
    <s v="CL5196"/>
  </r>
  <r>
    <s v="V006814"/>
    <d v="2024-04-04T00:00:00"/>
    <s v="Negozio Palermo Politeama"/>
    <x v="2"/>
    <x v="2"/>
    <x v="3"/>
    <x v="5"/>
    <n v="2"/>
    <n v="21.65"/>
    <x v="949"/>
    <n v="4.6400000000000006"/>
    <n v="52.58"/>
    <n v="43.3"/>
    <n v="9.2800000000000011"/>
    <x v="3"/>
    <x v="3"/>
    <s v="No Data"/>
  </r>
  <r>
    <s v="V002024"/>
    <d v="2024-04-04T00:00:00"/>
    <s v="Negozio Torino Porta Nuova"/>
    <x v="3"/>
    <x v="3"/>
    <x v="3"/>
    <x v="7"/>
    <n v="10"/>
    <n v="12.2"/>
    <x v="950"/>
    <n v="5.2800000000000011"/>
    <n v="174.8"/>
    <n v="122"/>
    <n v="52.800000000000011"/>
    <x v="1"/>
    <x v="0"/>
    <s v="CL9471"/>
  </r>
  <r>
    <s v="V003566"/>
    <d v="2024-04-04T00:00:00"/>
    <s v="Negozio Roma Termini"/>
    <x v="5"/>
    <x v="5"/>
    <x v="4"/>
    <x v="9"/>
    <n v="7"/>
    <n v="13.11"/>
    <x v="951"/>
    <n v="3.1499999999999986"/>
    <n v="113.82"/>
    <n v="91.77"/>
    <n v="22.049999999999997"/>
    <x v="0"/>
    <x v="2"/>
    <s v="CL5839"/>
  </r>
  <r>
    <s v="V000004"/>
    <d v="2024-04-04T00:00:00"/>
    <s v="Negozio Napoli Chiaia"/>
    <x v="6"/>
    <x v="6"/>
    <x v="4"/>
    <x v="22"/>
    <n v="4"/>
    <n v="7.05"/>
    <x v="767"/>
    <n v="3.2199999999999998"/>
    <n v="41.08"/>
    <n v="28.2"/>
    <n v="12.879999999999999"/>
    <x v="3"/>
    <x v="1"/>
    <s v="CL6635"/>
  </r>
  <r>
    <s v="V001941"/>
    <d v="2024-04-05T00:00:00"/>
    <s v="Negozio Torino Porta Nuova"/>
    <x v="3"/>
    <x v="3"/>
    <x v="3"/>
    <x v="8"/>
    <n v="4"/>
    <n v="35.25"/>
    <x v="952"/>
    <n v="31.430000000000007"/>
    <n v="266.72000000000003"/>
    <n v="141"/>
    <n v="125.72000000000003"/>
    <x v="5"/>
    <x v="0"/>
    <s v="CL3743"/>
  </r>
  <r>
    <s v="V001143"/>
    <d v="2024-04-05T00:00:00"/>
    <s v="Negozio Torino Porta Nuova"/>
    <x v="3"/>
    <x v="3"/>
    <x v="4"/>
    <x v="18"/>
    <n v="4"/>
    <n v="22.11"/>
    <x v="97"/>
    <n v="15.130000000000003"/>
    <n v="148.96"/>
    <n v="88.44"/>
    <n v="60.52000000000001"/>
    <x v="0"/>
    <x v="2"/>
    <s v="CL1189"/>
  </r>
  <r>
    <s v="V006384"/>
    <d v="2024-04-05T00:00:00"/>
    <s v="Negozio Palermo Politeama"/>
    <x v="2"/>
    <x v="2"/>
    <x v="2"/>
    <x v="13"/>
    <n v="5"/>
    <n v="8.42"/>
    <x v="953"/>
    <n v="6.8999999999999986"/>
    <n v="76.599999999999994"/>
    <n v="42.1"/>
    <n v="34.499999999999993"/>
    <x v="2"/>
    <x v="0"/>
    <s v="CL4123"/>
  </r>
  <r>
    <s v="V004675"/>
    <d v="2024-04-05T00:00:00"/>
    <s v="Negozio Roma Termini"/>
    <x v="5"/>
    <x v="5"/>
    <x v="3"/>
    <x v="23"/>
    <n v="5"/>
    <n v="17.39"/>
    <x v="399"/>
    <n v="9.7999999999999972"/>
    <n v="135.94999999999999"/>
    <n v="86.95"/>
    <n v="48.999999999999986"/>
    <x v="1"/>
    <x v="0"/>
    <s v="CL5310"/>
  </r>
  <r>
    <s v="V006891"/>
    <d v="2024-04-05T00:00:00"/>
    <s v="Negozio Roma Termini"/>
    <x v="5"/>
    <x v="5"/>
    <x v="3"/>
    <x v="7"/>
    <n v="8"/>
    <n v="10.91"/>
    <x v="954"/>
    <n v="3.1999999999999993"/>
    <n v="112.88"/>
    <n v="87.28"/>
    <n v="25.599999999999994"/>
    <x v="2"/>
    <x v="2"/>
    <s v="No Data"/>
  </r>
  <r>
    <s v="V004561"/>
    <d v="2024-04-05T00:00:00"/>
    <s v="Negozio Roma Termini"/>
    <x v="5"/>
    <x v="5"/>
    <x v="4"/>
    <x v="18"/>
    <n v="5"/>
    <n v="26.97"/>
    <x v="955"/>
    <n v="23.700000000000003"/>
    <n v="253.35"/>
    <n v="134.85"/>
    <n v="118.5"/>
    <x v="1"/>
    <x v="2"/>
    <s v="CL4798"/>
  </r>
  <r>
    <s v="V002956"/>
    <d v="2024-04-05T00:00:00"/>
    <s v="Negozio Firenze Duomo"/>
    <x v="4"/>
    <x v="4"/>
    <x v="1"/>
    <x v="20"/>
    <n v="5"/>
    <n v="31.87"/>
    <x v="956"/>
    <n v="7.3699999999999939"/>
    <n v="196.2"/>
    <n v="159.35"/>
    <n v="36.849999999999994"/>
    <x v="2"/>
    <x v="2"/>
    <s v="No Data"/>
  </r>
  <r>
    <s v="V005742"/>
    <d v="2024-04-05T00:00:00"/>
    <s v="Negozio Bari Centro"/>
    <x v="9"/>
    <x v="9"/>
    <x v="0"/>
    <x v="1"/>
    <n v="4"/>
    <n v="7.42"/>
    <x v="957"/>
    <n v="2.0299999999999994"/>
    <n v="37.799999999999997"/>
    <n v="29.68"/>
    <n v="8.1199999999999974"/>
    <x v="1"/>
    <x v="0"/>
    <s v="CL3674"/>
  </r>
  <r>
    <s v="V007750"/>
    <d v="2024-04-05T00:00:00"/>
    <s v="Negozio Bari Centro"/>
    <x v="9"/>
    <x v="9"/>
    <x v="3"/>
    <x v="5"/>
    <n v="6"/>
    <n v="25.75"/>
    <x v="958"/>
    <n v="11.869999999999997"/>
    <n v="225.72"/>
    <n v="154.5"/>
    <n v="71.22"/>
    <x v="3"/>
    <x v="1"/>
    <s v="CL3037"/>
  </r>
  <r>
    <s v="V001213"/>
    <d v="2024-04-05T00:00:00"/>
    <s v="Negozio Bari Centro"/>
    <x v="9"/>
    <x v="9"/>
    <x v="3"/>
    <x v="17"/>
    <n v="7"/>
    <n v="21.05"/>
    <x v="715"/>
    <n v="7.25"/>
    <n v="198.1"/>
    <n v="147.35"/>
    <n v="50.75"/>
    <x v="3"/>
    <x v="2"/>
    <s v="CL4015"/>
  </r>
  <r>
    <s v="V006919"/>
    <d v="2024-04-05T00:00:00"/>
    <s v="Negozio Milano Centro"/>
    <x v="1"/>
    <x v="1"/>
    <x v="2"/>
    <x v="13"/>
    <n v="4"/>
    <n v="8.1"/>
    <x v="959"/>
    <n v="4.620000000000001"/>
    <n v="50.88"/>
    <n v="32.4"/>
    <n v="18.480000000000004"/>
    <x v="2"/>
    <x v="1"/>
    <s v="CL7581"/>
  </r>
  <r>
    <s v="V007681"/>
    <d v="2024-04-05T00:00:00"/>
    <s v="Negozio Roma Termini"/>
    <x v="5"/>
    <x v="5"/>
    <x v="0"/>
    <x v="19"/>
    <n v="7"/>
    <n v="26.04"/>
    <x v="960"/>
    <n v="5.5100000000000016"/>
    <n v="220.85"/>
    <n v="182.28"/>
    <n v="38.569999999999993"/>
    <x v="1"/>
    <x v="1"/>
    <s v="CL7764"/>
  </r>
  <r>
    <s v="V007385"/>
    <d v="2024-04-05T00:00:00"/>
    <s v="Negozio Verona Arena"/>
    <x v="8"/>
    <x v="8"/>
    <x v="3"/>
    <x v="8"/>
    <n v="2"/>
    <n v="59.28"/>
    <x v="961"/>
    <n v="49.58"/>
    <n v="217.72"/>
    <n v="118.56"/>
    <n v="99.16"/>
    <x v="3"/>
    <x v="0"/>
    <s v="CL6561"/>
  </r>
  <r>
    <s v="V001856"/>
    <d v="2024-04-05T00:00:00"/>
    <s v="Negozio Palermo Politeama"/>
    <x v="2"/>
    <x v="2"/>
    <x v="2"/>
    <x v="10"/>
    <n v="6"/>
    <n v="31.49"/>
    <x v="962"/>
    <n v="19.360000000000003"/>
    <n v="305.10000000000002"/>
    <n v="188.94"/>
    <n v="116.16000000000003"/>
    <x v="3"/>
    <x v="0"/>
    <s v="No Data"/>
  </r>
  <r>
    <s v="V000952"/>
    <d v="2024-04-05T00:00:00"/>
    <s v="Negozio Bari Centro"/>
    <x v="9"/>
    <x v="9"/>
    <x v="3"/>
    <x v="5"/>
    <n v="4"/>
    <n v="25.638385269121823"/>
    <x v="0"/>
    <n v="11.431614730878177"/>
    <n v="148.28"/>
    <n v="102.55354107648729"/>
    <n v="45.726458923512709"/>
    <x v="3"/>
    <x v="2"/>
    <s v="CL9264"/>
  </r>
  <r>
    <s v="V007040"/>
    <d v="2024-04-06T00:00:00"/>
    <s v="Negozio Palermo Politeama"/>
    <x v="2"/>
    <x v="2"/>
    <x v="0"/>
    <x v="16"/>
    <n v="4"/>
    <n v="46.86"/>
    <x v="963"/>
    <n v="34.129999999999995"/>
    <n v="323.95999999999998"/>
    <n v="187.44"/>
    <n v="136.51999999999998"/>
    <x v="1"/>
    <x v="0"/>
    <s v="No Data"/>
  </r>
  <r>
    <s v="V004616"/>
    <d v="2024-04-06T00:00:00"/>
    <s v="Negozio Roma Termini"/>
    <x v="5"/>
    <x v="5"/>
    <x v="1"/>
    <x v="12"/>
    <n v="3"/>
    <n v="6.74"/>
    <x v="964"/>
    <n v="1.6999999999999993"/>
    <n v="25.32"/>
    <n v="20.22"/>
    <n v="5.1000000000000014"/>
    <x v="0"/>
    <x v="1"/>
    <s v="CL3826"/>
  </r>
  <r>
    <s v="V006783"/>
    <d v="2024-04-06T00:00:00"/>
    <s v="Negozio Genova Porto"/>
    <x v="7"/>
    <x v="7"/>
    <x v="2"/>
    <x v="3"/>
    <n v="1"/>
    <n v="17.559999999999999"/>
    <x v="965"/>
    <n v="8.1500000000000021"/>
    <n v="25.71"/>
    <n v="17.559999999999999"/>
    <n v="8.1500000000000021"/>
    <x v="4"/>
    <x v="0"/>
    <s v="CL6285"/>
  </r>
  <r>
    <s v="V007512"/>
    <d v="2024-04-06T00:00:00"/>
    <s v="Negozio Roma Termini"/>
    <x v="5"/>
    <x v="5"/>
    <x v="4"/>
    <x v="22"/>
    <n v="3"/>
    <n v="9.69"/>
    <x v="966"/>
    <n v="3.8300000000000018"/>
    <n v="40.56"/>
    <n v="29.07"/>
    <n v="11.490000000000002"/>
    <x v="3"/>
    <x v="0"/>
    <s v="CL5135"/>
  </r>
  <r>
    <s v="V004982"/>
    <d v="2024-04-06T00:00:00"/>
    <s v="Negozio Verona Arena"/>
    <x v="8"/>
    <x v="8"/>
    <x v="2"/>
    <x v="11"/>
    <n v="2"/>
    <n v="3.65"/>
    <x v="967"/>
    <n v="2.61"/>
    <n v="12.52"/>
    <n v="7.3"/>
    <n v="5.22"/>
    <x v="1"/>
    <x v="2"/>
    <s v="CL7870"/>
  </r>
  <r>
    <s v="V000081"/>
    <d v="2024-04-06T00:00:00"/>
    <s v="Negozio Roma Termini"/>
    <x v="5"/>
    <x v="5"/>
    <x v="0"/>
    <x v="1"/>
    <n v="6"/>
    <n v="8.6999999999999993"/>
    <x v="454"/>
    <n v="4.1500000000000004"/>
    <n v="77.099999999999994"/>
    <n v="52.199999999999996"/>
    <n v="24.9"/>
    <x v="1"/>
    <x v="2"/>
    <s v="CL5066"/>
  </r>
  <r>
    <s v="V006448"/>
    <d v="2024-04-06T00:00:00"/>
    <s v="Negozio Genova Porto"/>
    <x v="7"/>
    <x v="7"/>
    <x v="3"/>
    <x v="23"/>
    <n v="7"/>
    <n v="24.14"/>
    <x v="968"/>
    <n v="13.910000000000004"/>
    <n v="266.35000000000002"/>
    <n v="168.98000000000002"/>
    <n v="97.37"/>
    <x v="1"/>
    <x v="2"/>
    <s v="CL3180"/>
  </r>
  <r>
    <s v="V006899"/>
    <d v="2024-04-06T00:00:00"/>
    <s v="Negozio Verona Arena"/>
    <x v="8"/>
    <x v="8"/>
    <x v="1"/>
    <x v="24"/>
    <n v="6"/>
    <n v="36.549999999999997"/>
    <x v="969"/>
    <n v="8.0200000000000031"/>
    <n v="267.42"/>
    <n v="219.29999999999998"/>
    <n v="48.120000000000033"/>
    <x v="0"/>
    <x v="0"/>
    <s v="No Data"/>
  </r>
  <r>
    <s v="V000590"/>
    <d v="2024-04-06T00:00:00"/>
    <s v="Negozio Genova Porto"/>
    <x v="7"/>
    <x v="7"/>
    <x v="0"/>
    <x v="16"/>
    <n v="3"/>
    <n v="27.45"/>
    <x v="970"/>
    <n v="10.460000000000004"/>
    <n v="113.73"/>
    <n v="82.35"/>
    <n v="31.38000000000001"/>
    <x v="3"/>
    <x v="0"/>
    <s v="CL2438"/>
  </r>
  <r>
    <s v="V006530"/>
    <d v="2024-04-06T00:00:00"/>
    <s v="Negozio Palermo Politeama"/>
    <x v="2"/>
    <x v="2"/>
    <x v="2"/>
    <x v="11"/>
    <n v="3"/>
    <n v="4.71"/>
    <x v="971"/>
    <n v="3.62"/>
    <n v="24.99"/>
    <n v="14.129999999999999"/>
    <n v="10.86"/>
    <x v="3"/>
    <x v="0"/>
    <s v="CL1511"/>
  </r>
  <r>
    <s v="V005231"/>
    <d v="2024-04-06T00:00:00"/>
    <s v="Negozio Torino Porta Nuova"/>
    <x v="3"/>
    <x v="3"/>
    <x v="4"/>
    <x v="15"/>
    <n v="2"/>
    <n v="25.53"/>
    <x v="972"/>
    <n v="8.2999999999999972"/>
    <n v="67.66"/>
    <n v="51.06"/>
    <n v="16.599999999999994"/>
    <x v="2"/>
    <x v="2"/>
    <s v="CL3363"/>
  </r>
  <r>
    <s v="V004695"/>
    <d v="2024-04-06T00:00:00"/>
    <s v="Negozio Verona Arena"/>
    <x v="8"/>
    <x v="8"/>
    <x v="1"/>
    <x v="2"/>
    <n v="5"/>
    <n v="100.69"/>
    <x v="973"/>
    <n v="73.230000000000018"/>
    <n v="869.6"/>
    <n v="503.45"/>
    <n v="366.15000000000003"/>
    <x v="0"/>
    <x v="0"/>
    <s v="CL6944"/>
  </r>
  <r>
    <s v="V003057"/>
    <d v="2024-04-06T00:00:00"/>
    <s v="Negozio Torino Porta Nuova"/>
    <x v="3"/>
    <x v="3"/>
    <x v="1"/>
    <x v="12"/>
    <n v="4"/>
    <n v="8.73"/>
    <x v="974"/>
    <n v="7.4400000000000013"/>
    <n v="64.680000000000007"/>
    <n v="34.92"/>
    <n v="29.760000000000005"/>
    <x v="2"/>
    <x v="2"/>
    <s v="CL7746"/>
  </r>
  <r>
    <s v="V003038"/>
    <d v="2024-04-06T00:00:00"/>
    <s v="Negozio Firenze Duomo"/>
    <x v="4"/>
    <x v="4"/>
    <x v="0"/>
    <x v="21"/>
    <n v="2"/>
    <n v="14.9"/>
    <x v="975"/>
    <n v="9.2700000000000014"/>
    <n v="48.34"/>
    <n v="29.8"/>
    <n v="18.540000000000003"/>
    <x v="2"/>
    <x v="2"/>
    <s v="CL3755"/>
  </r>
  <r>
    <s v="V003192"/>
    <d v="2024-04-06T00:00:00"/>
    <s v="Negozio Napoli Chiaia"/>
    <x v="6"/>
    <x v="6"/>
    <x v="4"/>
    <x v="15"/>
    <n v="7"/>
    <n v="25.42"/>
    <x v="976"/>
    <n v="11.5"/>
    <n v="258.44"/>
    <n v="177.94"/>
    <n v="80.5"/>
    <x v="5"/>
    <x v="0"/>
    <s v="CL7008"/>
  </r>
  <r>
    <s v="V001303"/>
    <d v="2024-04-07T00:00:00"/>
    <s v="Negozio Genova Porto"/>
    <x v="7"/>
    <x v="7"/>
    <x v="3"/>
    <x v="7"/>
    <n v="5"/>
    <n v="11.24"/>
    <x v="0"/>
    <n v="5.3199999999999985"/>
    <n v="82.8"/>
    <n v="56.2"/>
    <n v="26.599999999999994"/>
    <x v="3"/>
    <x v="0"/>
    <s v="CL6114"/>
  </r>
  <r>
    <s v="V006250"/>
    <d v="2024-04-07T00:00:00"/>
    <s v="Negozio Bologna Fiera"/>
    <x v="0"/>
    <x v="0"/>
    <x v="3"/>
    <x v="7"/>
    <n v="3"/>
    <n v="8.7100000000000009"/>
    <x v="902"/>
    <n v="6.1499999999999986"/>
    <n v="44.58"/>
    <n v="26.130000000000003"/>
    <n v="18.449999999999996"/>
    <x v="2"/>
    <x v="1"/>
    <s v="No Data"/>
  </r>
  <r>
    <s v="V006417"/>
    <d v="2024-04-07T00:00:00"/>
    <s v="Negozio Milano Centro"/>
    <x v="1"/>
    <x v="1"/>
    <x v="2"/>
    <x v="11"/>
    <n v="13"/>
    <n v="5.65"/>
    <x v="977"/>
    <n v="2.9000000000000004"/>
    <n v="111.15"/>
    <n v="73.45"/>
    <n v="37.700000000000003"/>
    <x v="5"/>
    <x v="2"/>
    <s v="CL6478"/>
  </r>
  <r>
    <s v="V005471"/>
    <d v="2024-04-07T00:00:00"/>
    <s v="Negozio Bari Centro"/>
    <x v="9"/>
    <x v="9"/>
    <x v="2"/>
    <x v="4"/>
    <n v="7"/>
    <n v="6.7"/>
    <x v="978"/>
    <n v="2.3899999999999997"/>
    <n v="63.63"/>
    <n v="46.9"/>
    <n v="16.730000000000004"/>
    <x v="0"/>
    <x v="1"/>
    <s v="CL8022"/>
  </r>
  <r>
    <s v="V004469"/>
    <d v="2024-04-07T00:00:00"/>
    <s v="Negozio Milano Centro"/>
    <x v="1"/>
    <x v="1"/>
    <x v="4"/>
    <x v="15"/>
    <n v="3"/>
    <n v="26.007507507507519"/>
    <x v="979"/>
    <n v="27.772492492492482"/>
    <n v="161.34"/>
    <n v="78.022522522522564"/>
    <n v="83.317477477477439"/>
    <x v="3"/>
    <x v="1"/>
    <s v="No Data"/>
  </r>
  <r>
    <s v="V007810"/>
    <d v="2024-04-07T00:00:00"/>
    <s v="Negozio Palermo Politeama"/>
    <x v="2"/>
    <x v="2"/>
    <x v="1"/>
    <x v="12"/>
    <n v="5"/>
    <n v="8.4499999999999993"/>
    <x v="980"/>
    <n v="3.5500000000000007"/>
    <n v="60"/>
    <n v="42.25"/>
    <n v="17.75"/>
    <x v="2"/>
    <x v="0"/>
    <s v="CL2303"/>
  </r>
  <r>
    <s v="V005483"/>
    <d v="2024-04-08T00:00:00"/>
    <s v="Negozio Napoli Chiaia"/>
    <x v="6"/>
    <x v="6"/>
    <x v="3"/>
    <x v="7"/>
    <n v="3"/>
    <n v="11.99"/>
    <x v="453"/>
    <n v="7.3400000000000016"/>
    <n v="57.99"/>
    <n v="35.97"/>
    <n v="22.020000000000003"/>
    <x v="3"/>
    <x v="2"/>
    <s v="CL6860"/>
  </r>
  <r>
    <s v="V007217"/>
    <d v="2024-04-08T00:00:00"/>
    <s v="Negozio Bari Centro"/>
    <x v="9"/>
    <x v="9"/>
    <x v="4"/>
    <x v="15"/>
    <n v="4"/>
    <n v="23.96"/>
    <x v="150"/>
    <n v="6.3999999999999986"/>
    <n v="121.44"/>
    <n v="95.84"/>
    <n v="25.599999999999994"/>
    <x v="1"/>
    <x v="1"/>
    <s v="No Data"/>
  </r>
  <r>
    <s v="V004031"/>
    <d v="2024-04-08T00:00:00"/>
    <s v="Negozio Verona Arena"/>
    <x v="8"/>
    <x v="8"/>
    <x v="2"/>
    <x v="3"/>
    <n v="6"/>
    <n v="15.42"/>
    <x v="981"/>
    <n v="4.2799999999999994"/>
    <n v="118.2"/>
    <n v="92.52"/>
    <n v="25.680000000000007"/>
    <x v="1"/>
    <x v="1"/>
    <s v="CL3154"/>
  </r>
  <r>
    <s v="V000752"/>
    <d v="2024-04-08T00:00:00"/>
    <s v="Negozio Roma Termini"/>
    <x v="5"/>
    <x v="5"/>
    <x v="4"/>
    <x v="9"/>
    <n v="8"/>
    <n v="19.91"/>
    <x v="982"/>
    <n v="14.650000000000002"/>
    <n v="276.48"/>
    <n v="159.28"/>
    <n v="117.20000000000002"/>
    <x v="2"/>
    <x v="0"/>
    <s v="CL4277"/>
  </r>
  <r>
    <s v="V000908"/>
    <d v="2024-04-08T00:00:00"/>
    <s v="Negozio Bologna Fiera"/>
    <x v="0"/>
    <x v="0"/>
    <x v="2"/>
    <x v="3"/>
    <n v="7"/>
    <n v="17.04"/>
    <x v="983"/>
    <n v="4.5400000000000027"/>
    <n v="151.06"/>
    <n v="119.28"/>
    <n v="31.78"/>
    <x v="3"/>
    <x v="0"/>
    <s v="CL1173"/>
  </r>
  <r>
    <s v="V005876"/>
    <d v="2024-04-08T00:00:00"/>
    <s v="Negozio Bari Centro"/>
    <x v="9"/>
    <x v="9"/>
    <x v="2"/>
    <x v="11"/>
    <n v="4"/>
    <n v="3.42"/>
    <x v="984"/>
    <n v="2.83"/>
    <n v="25"/>
    <n v="13.68"/>
    <n v="11.32"/>
    <x v="4"/>
    <x v="2"/>
    <s v="CL2594"/>
  </r>
  <r>
    <s v="V001781"/>
    <d v="2024-04-08T00:00:00"/>
    <s v="Negozio Verona Arena"/>
    <x v="8"/>
    <x v="8"/>
    <x v="0"/>
    <x v="0"/>
    <n v="7"/>
    <n v="26.49"/>
    <x v="985"/>
    <n v="22.810000000000006"/>
    <n v="345.1"/>
    <n v="185.42999999999998"/>
    <n v="159.67000000000004"/>
    <x v="2"/>
    <x v="0"/>
    <s v="CL4215"/>
  </r>
  <r>
    <s v="V000583"/>
    <d v="2024-04-08T00:00:00"/>
    <s v="Negozio Napoli Chiaia"/>
    <x v="6"/>
    <x v="6"/>
    <x v="3"/>
    <x v="8"/>
    <n v="10"/>
    <n v="49.96"/>
    <x v="986"/>
    <n v="21.54"/>
    <n v="715"/>
    <n v="499.6"/>
    <n v="215.39999999999998"/>
    <x v="1"/>
    <x v="0"/>
    <s v="CL8913"/>
  </r>
  <r>
    <s v="V004206"/>
    <d v="2024-04-08T00:00:00"/>
    <s v="Negozio Verona Arena"/>
    <x v="8"/>
    <x v="8"/>
    <x v="1"/>
    <x v="14"/>
    <n v="6"/>
    <n v="16.809999999999999"/>
    <x v="987"/>
    <n v="13.52"/>
    <n v="181.98"/>
    <n v="100.85999999999999"/>
    <n v="81.12"/>
    <x v="0"/>
    <x v="0"/>
    <s v="CL3511"/>
  </r>
  <r>
    <s v="V000745"/>
    <d v="2024-04-08T00:00:00"/>
    <s v="Negozio Bologna Fiera"/>
    <x v="0"/>
    <x v="0"/>
    <x v="4"/>
    <x v="6"/>
    <n v="5"/>
    <n v="25.04"/>
    <x v="988"/>
    <n v="15.199999999999996"/>
    <n v="201.2"/>
    <n v="125.19999999999999"/>
    <n v="76"/>
    <x v="0"/>
    <x v="0"/>
    <s v="CL1211"/>
  </r>
  <r>
    <s v="V005056"/>
    <d v="2024-04-08T00:00:00"/>
    <s v="Negozio Bologna Fiera"/>
    <x v="0"/>
    <x v="0"/>
    <x v="0"/>
    <x v="19"/>
    <n v="2"/>
    <n v="36.39"/>
    <x v="989"/>
    <n v="23"/>
    <n v="118.78"/>
    <n v="72.78"/>
    <n v="46"/>
    <x v="2"/>
    <x v="2"/>
    <s v="CL1592"/>
  </r>
  <r>
    <s v="V003322"/>
    <d v="2024-04-08T00:00:00"/>
    <s v="Negozio Roma Termini"/>
    <x v="5"/>
    <x v="5"/>
    <x v="3"/>
    <x v="7"/>
    <n v="10"/>
    <n v="13.19"/>
    <x v="570"/>
    <n v="9.83"/>
    <n v="230.2"/>
    <n v="131.9"/>
    <n v="98.299999999999983"/>
    <x v="2"/>
    <x v="0"/>
    <s v="CL3437"/>
  </r>
  <r>
    <s v="V007588"/>
    <d v="2024-04-08T00:00:00"/>
    <s v="Negozio Napoli Chiaia"/>
    <x v="6"/>
    <x v="6"/>
    <x v="1"/>
    <x v="2"/>
    <n v="2"/>
    <n v="79.290000000000006"/>
    <x v="990"/>
    <n v="36.269999999999996"/>
    <n v="231.12"/>
    <n v="158.58000000000001"/>
    <n v="72.539999999999992"/>
    <x v="3"/>
    <x v="0"/>
    <s v="CL9753"/>
  </r>
  <r>
    <s v="V000262"/>
    <d v="2024-04-08T00:00:00"/>
    <s v="Negozio Palermo Politeama"/>
    <x v="2"/>
    <x v="2"/>
    <x v="3"/>
    <x v="17"/>
    <n v="4"/>
    <n v="12.27"/>
    <x v="991"/>
    <n v="3.16"/>
    <n v="61.72"/>
    <n v="49.08"/>
    <n v="12.64"/>
    <x v="5"/>
    <x v="0"/>
    <s v="CL4144"/>
  </r>
  <r>
    <s v="V003925"/>
    <d v="2024-04-08T00:00:00"/>
    <s v="Negozio Torino Porta Nuova"/>
    <x v="3"/>
    <x v="3"/>
    <x v="1"/>
    <x v="24"/>
    <n v="3"/>
    <n v="26"/>
    <x v="992"/>
    <n v="10.300000000000004"/>
    <n v="108.9"/>
    <n v="78"/>
    <n v="30.900000000000006"/>
    <x v="0"/>
    <x v="0"/>
    <s v="CL6730"/>
  </r>
  <r>
    <s v="V007197"/>
    <d v="2024-04-08T00:00:00"/>
    <s v="Negozio Napoli Chiaia"/>
    <x v="6"/>
    <x v="6"/>
    <x v="3"/>
    <x v="5"/>
    <n v="3"/>
    <n v="27.73"/>
    <x v="993"/>
    <n v="10.3"/>
    <n v="114.09"/>
    <n v="83.19"/>
    <n v="30.900000000000006"/>
    <x v="3"/>
    <x v="0"/>
    <s v="CL5510"/>
  </r>
  <r>
    <s v="V003975"/>
    <d v="2024-04-08T00:00:00"/>
    <s v="Negozio Roma Termini"/>
    <x v="5"/>
    <x v="5"/>
    <x v="4"/>
    <x v="18"/>
    <n v="3"/>
    <n v="23.25"/>
    <x v="994"/>
    <n v="11.93"/>
    <n v="105.54"/>
    <n v="69.75"/>
    <n v="35.790000000000006"/>
    <x v="3"/>
    <x v="0"/>
    <s v="CL6806"/>
  </r>
  <r>
    <s v="V003511"/>
    <d v="2024-04-08T00:00:00"/>
    <s v="Negozio Milano Centro"/>
    <x v="1"/>
    <x v="1"/>
    <x v="2"/>
    <x v="11"/>
    <n v="7"/>
    <n v="4.8899999999999997"/>
    <x v="995"/>
    <n v="3.7600000000000007"/>
    <n v="60.55"/>
    <n v="34.229999999999997"/>
    <n v="26.32"/>
    <x v="3"/>
    <x v="3"/>
    <s v="CL5640"/>
  </r>
  <r>
    <s v="V007778"/>
    <d v="2024-04-09T00:00:00"/>
    <s v="Negozio Napoli Chiaia"/>
    <x v="6"/>
    <x v="6"/>
    <x v="0"/>
    <x v="16"/>
    <n v="7"/>
    <n v="37.299264214046794"/>
    <x v="996"/>
    <n v="26.300735785953208"/>
    <n v="445.2"/>
    <n v="261.09484949832756"/>
    <n v="184.10515050167243"/>
    <x v="2"/>
    <x v="1"/>
    <s v="CL9517"/>
  </r>
  <r>
    <s v="V006258"/>
    <d v="2024-04-09T00:00:00"/>
    <s v="Negozio Genova Porto"/>
    <x v="7"/>
    <x v="7"/>
    <x v="1"/>
    <x v="2"/>
    <n v="1"/>
    <n v="108.8"/>
    <x v="0"/>
    <n v="66.27"/>
    <n v="175.07"/>
    <n v="108.8"/>
    <n v="66.27"/>
    <x v="2"/>
    <x v="0"/>
    <s v="CL9317"/>
  </r>
  <r>
    <s v="V005724"/>
    <d v="2024-04-09T00:00:00"/>
    <s v="Negozio Torino Porta Nuova"/>
    <x v="3"/>
    <x v="3"/>
    <x v="2"/>
    <x v="13"/>
    <n v="5"/>
    <n v="5.47"/>
    <x v="997"/>
    <n v="4.13"/>
    <n v="48"/>
    <n v="27.349999999999998"/>
    <n v="20.650000000000002"/>
    <x v="0"/>
    <x v="2"/>
    <s v="CL9833"/>
  </r>
  <r>
    <s v="V006846"/>
    <d v="2024-04-09T00:00:00"/>
    <s v="Negozio Firenze Duomo"/>
    <x v="4"/>
    <x v="4"/>
    <x v="4"/>
    <x v="22"/>
    <n v="11"/>
    <n v="9.6999999999999993"/>
    <x v="998"/>
    <n v="7.68"/>
    <n v="191.18"/>
    <n v="106.69999999999999"/>
    <n v="84.480000000000018"/>
    <x v="3"/>
    <x v="1"/>
    <s v="CL7811"/>
  </r>
  <r>
    <s v="V007167"/>
    <d v="2024-04-09T00:00:00"/>
    <s v="Negozio Firenze Duomo"/>
    <x v="4"/>
    <x v="4"/>
    <x v="1"/>
    <x v="12"/>
    <n v="6"/>
    <n v="5.23"/>
    <x v="999"/>
    <n v="3"/>
    <n v="49.38"/>
    <n v="31.380000000000003"/>
    <n v="18"/>
    <x v="1"/>
    <x v="2"/>
    <s v="CL1463"/>
  </r>
  <r>
    <s v="V007306"/>
    <d v="2024-04-09T00:00:00"/>
    <s v="Negozio Bologna Fiera"/>
    <x v="0"/>
    <x v="0"/>
    <x v="4"/>
    <x v="9"/>
    <n v="5"/>
    <n v="14.69"/>
    <x v="1000"/>
    <n v="10.140000000000002"/>
    <n v="124.15"/>
    <n v="73.45"/>
    <n v="50.7"/>
    <x v="3"/>
    <x v="0"/>
    <s v="CL6104"/>
  </r>
  <r>
    <s v="V000022"/>
    <d v="2024-04-09T00:00:00"/>
    <s v="Negozio Palermo Politeama"/>
    <x v="2"/>
    <x v="2"/>
    <x v="1"/>
    <x v="2"/>
    <n v="3"/>
    <n v="44.12"/>
    <x v="1001"/>
    <n v="17.430000000000007"/>
    <n v="184.65"/>
    <n v="132.35999999999999"/>
    <n v="52.29000000000002"/>
    <x v="0"/>
    <x v="2"/>
    <s v="CL7735"/>
  </r>
  <r>
    <s v="V004287"/>
    <d v="2024-04-09T00:00:00"/>
    <s v="Negozio Milano Centro"/>
    <x v="1"/>
    <x v="1"/>
    <x v="0"/>
    <x v="1"/>
    <n v="5"/>
    <n v="5.99"/>
    <x v="719"/>
    <n v="3.2799999999999994"/>
    <n v="46.35"/>
    <n v="29.950000000000003"/>
    <n v="16.399999999999999"/>
    <x v="3"/>
    <x v="2"/>
    <s v="CL5066"/>
  </r>
  <r>
    <s v="V003531"/>
    <d v="2024-04-09T00:00:00"/>
    <s v="Negozio Torino Porta Nuova"/>
    <x v="3"/>
    <x v="3"/>
    <x v="3"/>
    <x v="5"/>
    <n v="3"/>
    <n v="33.94"/>
    <x v="1002"/>
    <n v="7.0300000000000011"/>
    <n v="122.91"/>
    <n v="101.82"/>
    <n v="21.090000000000003"/>
    <x v="0"/>
    <x v="0"/>
    <s v="CL8208"/>
  </r>
  <r>
    <s v="V001385"/>
    <d v="2024-04-09T00:00:00"/>
    <s v="Negozio Palermo Politeama"/>
    <x v="2"/>
    <x v="2"/>
    <x v="2"/>
    <x v="10"/>
    <n v="6"/>
    <n v="59.56"/>
    <x v="1003"/>
    <n v="51.480000000000004"/>
    <n v="666.24"/>
    <n v="357.36"/>
    <n v="308.88"/>
    <x v="2"/>
    <x v="0"/>
    <s v="CL2812"/>
  </r>
  <r>
    <s v="V002295"/>
    <d v="2024-04-09T00:00:00"/>
    <s v="Negozio Firenze Duomo"/>
    <x v="4"/>
    <x v="4"/>
    <x v="1"/>
    <x v="24"/>
    <n v="6"/>
    <n v="24.84"/>
    <x v="1004"/>
    <n v="6.4400000000000013"/>
    <n v="187.68"/>
    <n v="149.04"/>
    <n v="38.640000000000015"/>
    <x v="1"/>
    <x v="0"/>
    <s v="CL4138"/>
  </r>
  <r>
    <s v="V003323"/>
    <d v="2024-04-10T00:00:00"/>
    <s v="Negozio Genova Porto"/>
    <x v="7"/>
    <x v="7"/>
    <x v="0"/>
    <x v="0"/>
    <n v="7"/>
    <n v="27.48"/>
    <x v="1005"/>
    <n v="8.6099999999999959"/>
    <n v="252.63"/>
    <n v="192.36"/>
    <n v="60.269999999999982"/>
    <x v="2"/>
    <x v="2"/>
    <s v="CL5604"/>
  </r>
  <r>
    <s v="V004316"/>
    <d v="2024-04-10T00:00:00"/>
    <s v="Negozio Firenze Duomo"/>
    <x v="4"/>
    <x v="4"/>
    <x v="1"/>
    <x v="2"/>
    <n v="5"/>
    <n v="42.64"/>
    <x v="1006"/>
    <n v="22.399999999999991"/>
    <n v="325.2"/>
    <n v="213.2"/>
    <n v="112"/>
    <x v="0"/>
    <x v="2"/>
    <s v="CL5088"/>
  </r>
  <r>
    <s v="V007432"/>
    <d v="2024-04-10T00:00:00"/>
    <s v="Negozio Torino Porta Nuova"/>
    <x v="3"/>
    <x v="3"/>
    <x v="0"/>
    <x v="1"/>
    <n v="5"/>
    <n v="4.79"/>
    <x v="1007"/>
    <n v="1.6399999999999997"/>
    <n v="32.15"/>
    <n v="23.95"/>
    <n v="8.1999999999999993"/>
    <x v="5"/>
    <x v="2"/>
    <s v="CL8483"/>
  </r>
  <r>
    <s v="V007537"/>
    <d v="2024-04-10T00:00:00"/>
    <s v="Negozio Milano Centro"/>
    <x v="1"/>
    <x v="1"/>
    <x v="4"/>
    <x v="9"/>
    <n v="7"/>
    <n v="9.19"/>
    <x v="1008"/>
    <n v="3.0100000000000016"/>
    <n v="85.4"/>
    <n v="64.33"/>
    <n v="21.070000000000007"/>
    <x v="2"/>
    <x v="0"/>
    <s v="CL7892"/>
  </r>
  <r>
    <s v="V004974"/>
    <d v="2024-04-10T00:00:00"/>
    <s v="Negozio Genova Porto"/>
    <x v="7"/>
    <x v="7"/>
    <x v="3"/>
    <x v="8"/>
    <n v="4"/>
    <n v="54.44"/>
    <x v="1009"/>
    <n v="42.710000000000008"/>
    <n v="388.6"/>
    <n v="217.76"/>
    <n v="170.84000000000003"/>
    <x v="2"/>
    <x v="0"/>
    <s v="CL5177"/>
  </r>
  <r>
    <s v="V006142"/>
    <d v="2024-04-11T00:00:00"/>
    <s v="Negozio Bologna Fiera"/>
    <x v="0"/>
    <x v="0"/>
    <x v="2"/>
    <x v="10"/>
    <n v="7"/>
    <n v="28.11"/>
    <x v="1010"/>
    <n v="13.360000000000007"/>
    <n v="290.29000000000002"/>
    <n v="196.76999999999998"/>
    <n v="93.520000000000039"/>
    <x v="0"/>
    <x v="1"/>
    <s v="CL5842"/>
  </r>
  <r>
    <s v="V005859"/>
    <d v="2024-04-11T00:00:00"/>
    <s v="Negozio Verona Arena"/>
    <x v="8"/>
    <x v="8"/>
    <x v="0"/>
    <x v="19"/>
    <n v="4"/>
    <n v="21.55"/>
    <x v="1011"/>
    <n v="11.650000000000002"/>
    <n v="132.80000000000001"/>
    <n v="86.2"/>
    <n v="46.600000000000009"/>
    <x v="3"/>
    <x v="1"/>
    <s v="CL7250"/>
  </r>
  <r>
    <s v="V002164"/>
    <d v="2024-04-11T00:00:00"/>
    <s v="Negozio Palermo Politeama"/>
    <x v="2"/>
    <x v="2"/>
    <x v="1"/>
    <x v="24"/>
    <n v="5"/>
    <n v="36.67"/>
    <x v="1012"/>
    <n v="28.790000000000006"/>
    <n v="327.3"/>
    <n v="183.35000000000002"/>
    <n v="143.94999999999999"/>
    <x v="3"/>
    <x v="0"/>
    <s v="CL7520"/>
  </r>
  <r>
    <s v="V005737"/>
    <d v="2024-04-11T00:00:00"/>
    <s v="Negozio Firenze Duomo"/>
    <x v="4"/>
    <x v="4"/>
    <x v="4"/>
    <x v="15"/>
    <n v="6.0000000000000009"/>
    <n v="18.399999999999999"/>
    <x v="0"/>
    <n v="13.649999999999999"/>
    <n v="192.3"/>
    <n v="110.4"/>
    <n v="81.900000000000006"/>
    <x v="1"/>
    <x v="2"/>
    <s v="CL6949"/>
  </r>
  <r>
    <s v="V007117"/>
    <d v="2024-04-11T00:00:00"/>
    <s v="Negozio Bologna Fiera"/>
    <x v="0"/>
    <x v="0"/>
    <x v="1"/>
    <x v="20"/>
    <n v="6"/>
    <n v="19.25"/>
    <x v="810"/>
    <n v="12.02"/>
    <n v="187.62"/>
    <n v="115.5"/>
    <n v="72.12"/>
    <x v="4"/>
    <x v="1"/>
    <s v="CL2332"/>
  </r>
  <r>
    <s v="V006093"/>
    <d v="2024-04-11T00:00:00"/>
    <s v="Negozio Napoli Chiaia"/>
    <x v="6"/>
    <x v="6"/>
    <x v="4"/>
    <x v="15"/>
    <n v="3"/>
    <n v="26.6"/>
    <x v="1013"/>
    <n v="19.399999999999999"/>
    <n v="138"/>
    <n v="79.800000000000011"/>
    <n v="58.199999999999989"/>
    <x v="5"/>
    <x v="0"/>
    <s v="CL9438"/>
  </r>
  <r>
    <s v="V007305"/>
    <d v="2024-04-11T00:00:00"/>
    <s v="Negozio Milano Centro"/>
    <x v="1"/>
    <x v="1"/>
    <x v="2"/>
    <x v="13"/>
    <n v="2"/>
    <n v="8.81"/>
    <x v="1014"/>
    <n v="4.4000000000000004"/>
    <n v="26.42"/>
    <n v="17.62"/>
    <n v="8.8000000000000007"/>
    <x v="3"/>
    <x v="2"/>
    <s v="CL3896"/>
  </r>
  <r>
    <s v="V005189"/>
    <d v="2024-04-11T00:00:00"/>
    <s v="Negozio Napoli Chiaia"/>
    <x v="6"/>
    <x v="6"/>
    <x v="0"/>
    <x v="16"/>
    <n v="4"/>
    <n v="40.44"/>
    <x v="1015"/>
    <n v="24.980000000000004"/>
    <n v="261.68"/>
    <n v="161.76"/>
    <n v="99.920000000000016"/>
    <x v="2"/>
    <x v="1"/>
    <s v="CL9526"/>
  </r>
  <r>
    <s v="V000131"/>
    <d v="2024-04-11T00:00:00"/>
    <s v="Negozio Genova Porto"/>
    <x v="7"/>
    <x v="7"/>
    <x v="4"/>
    <x v="15"/>
    <n v="4"/>
    <n v="21.08"/>
    <x v="1016"/>
    <n v="14.870000000000005"/>
    <n v="143.80000000000001"/>
    <n v="84.32"/>
    <n v="59.480000000000018"/>
    <x v="2"/>
    <x v="2"/>
    <s v="CL8398"/>
  </r>
  <r>
    <s v="V003425"/>
    <d v="2024-04-12T00:00:00"/>
    <s v="Negozio Bologna Fiera"/>
    <x v="0"/>
    <x v="0"/>
    <x v="4"/>
    <x v="22"/>
    <n v="7"/>
    <n v="11.19"/>
    <x v="1017"/>
    <n v="4.92"/>
    <n v="112.77"/>
    <n v="78.33"/>
    <n v="34.44"/>
    <x v="3"/>
    <x v="2"/>
    <s v="CL3319"/>
  </r>
  <r>
    <s v="V004378"/>
    <d v="2024-04-12T00:00:00"/>
    <s v="Negozio Palermo Politeama"/>
    <x v="2"/>
    <x v="2"/>
    <x v="2"/>
    <x v="11"/>
    <n v="3"/>
    <n v="3.54"/>
    <x v="1018"/>
    <n v="2.9799999999999995"/>
    <n v="19.559999999999999"/>
    <n v="10.620000000000001"/>
    <n v="8.9399999999999977"/>
    <x v="3"/>
    <x v="0"/>
    <s v="CL2513"/>
  </r>
  <r>
    <s v="V002847"/>
    <d v="2024-04-12T00:00:00"/>
    <s v="Negozio Torino Porta Nuova"/>
    <x v="3"/>
    <x v="3"/>
    <x v="3"/>
    <x v="23"/>
    <n v="4"/>
    <n v="27.85"/>
    <x v="1019"/>
    <n v="44.895000000000003"/>
    <n v="290.98"/>
    <n v="111.4"/>
    <n v="179.58"/>
    <x v="2"/>
    <x v="2"/>
    <s v="CL2769"/>
  </r>
  <r>
    <s v="V004754"/>
    <d v="2024-04-12T00:00:00"/>
    <s v="Negozio Firenze Duomo"/>
    <x v="4"/>
    <x v="4"/>
    <x v="3"/>
    <x v="5"/>
    <n v="6"/>
    <n v="27.49"/>
    <x v="1020"/>
    <n v="7.370000000000001"/>
    <n v="209.16"/>
    <n v="164.94"/>
    <n v="44.22"/>
    <x v="1"/>
    <x v="1"/>
    <s v="CL5555"/>
  </r>
  <r>
    <s v="V000384"/>
    <d v="2024-04-12T00:00:00"/>
    <s v="Negozio Verona Arena"/>
    <x v="8"/>
    <x v="8"/>
    <x v="1"/>
    <x v="12"/>
    <n v="7"/>
    <n v="13.8"/>
    <x v="1021"/>
    <n v="4.8399999999999963"/>
    <n v="130.47999999999999"/>
    <n v="96.600000000000009"/>
    <n v="33.879999999999981"/>
    <x v="3"/>
    <x v="1"/>
    <s v="CL9775"/>
  </r>
  <r>
    <s v="V006563"/>
    <d v="2024-04-12T00:00:00"/>
    <s v="Negozio Bari Centro"/>
    <x v="9"/>
    <x v="9"/>
    <x v="2"/>
    <x v="4"/>
    <n v="7"/>
    <n v="11.42"/>
    <x v="1022"/>
    <n v="4.9399999999999995"/>
    <n v="114.52"/>
    <n v="79.94"/>
    <n v="34.58"/>
    <x v="1"/>
    <x v="1"/>
    <s v="No Data"/>
  </r>
  <r>
    <s v="V004653"/>
    <d v="2024-04-12T00:00:00"/>
    <s v="Negozio Napoli Chiaia"/>
    <x v="6"/>
    <x v="6"/>
    <x v="1"/>
    <x v="2"/>
    <n v="3"/>
    <n v="76.569999999999993"/>
    <x v="1023"/>
    <n v="52.240000000000009"/>
    <n v="386.43"/>
    <n v="229.70999999999998"/>
    <n v="156.72000000000003"/>
    <x v="4"/>
    <x v="0"/>
    <s v="No Data"/>
  </r>
  <r>
    <s v="V006154"/>
    <d v="2024-04-12T00:00:00"/>
    <s v="Negozio Napoli Chiaia"/>
    <x v="6"/>
    <x v="6"/>
    <x v="2"/>
    <x v="4"/>
    <n v="6"/>
    <n v="8.73"/>
    <x v="1024"/>
    <n v="5.2399999999999984"/>
    <n v="83.82"/>
    <n v="52.38"/>
    <n v="31.439999999999991"/>
    <x v="0"/>
    <x v="0"/>
    <s v="CL4530"/>
  </r>
  <r>
    <s v="V001454"/>
    <d v="2024-04-12T00:00:00"/>
    <s v="Negozio Genova Porto"/>
    <x v="7"/>
    <x v="7"/>
    <x v="0"/>
    <x v="0"/>
    <n v="5"/>
    <n v="34.32"/>
    <x v="1025"/>
    <n v="25.190000000000005"/>
    <n v="297.55"/>
    <n v="171.6"/>
    <n v="125.95000000000002"/>
    <x v="0"/>
    <x v="0"/>
    <s v="CL2509"/>
  </r>
  <r>
    <s v="V001286"/>
    <d v="2024-04-12T00:00:00"/>
    <s v="Negozio Firenze Duomo"/>
    <x v="4"/>
    <x v="4"/>
    <x v="2"/>
    <x v="3"/>
    <n v="5"/>
    <n v="10.119999999999999"/>
    <x v="1026"/>
    <n v="4.9300000000000015"/>
    <n v="75.25"/>
    <n v="50.599999999999994"/>
    <n v="24.650000000000006"/>
    <x v="0"/>
    <x v="0"/>
    <s v="CL1583"/>
  </r>
  <r>
    <s v="V003308"/>
    <d v="2024-04-13T00:00:00"/>
    <s v="Negozio Napoli Chiaia"/>
    <x v="6"/>
    <x v="6"/>
    <x v="3"/>
    <x v="5"/>
    <n v="3"/>
    <n v="29.46"/>
    <x v="1027"/>
    <n v="13.959999999999994"/>
    <n v="130.26"/>
    <n v="88.38"/>
    <n v="41.879999999999995"/>
    <x v="5"/>
    <x v="1"/>
    <s v="CL8793"/>
  </r>
  <r>
    <s v="V002987"/>
    <d v="2024-04-13T00:00:00"/>
    <s v="Negozio Torino Porta Nuova"/>
    <x v="3"/>
    <x v="3"/>
    <x v="4"/>
    <x v="15"/>
    <n v="4"/>
    <n v="36.78"/>
    <x v="1028"/>
    <n v="8.7199999999999989"/>
    <n v="182"/>
    <n v="147.12"/>
    <n v="34.879999999999995"/>
    <x v="3"/>
    <x v="2"/>
    <s v="CL9416"/>
  </r>
  <r>
    <s v="V000372"/>
    <d v="2024-04-13T00:00:00"/>
    <s v="Negozio Palermo Politeama"/>
    <x v="2"/>
    <x v="2"/>
    <x v="1"/>
    <x v="20"/>
    <n v="7"/>
    <n v="46.1"/>
    <x v="1029"/>
    <n v="25.449999999999996"/>
    <n v="500.85"/>
    <n v="322.7"/>
    <n v="178.15000000000003"/>
    <x v="2"/>
    <x v="0"/>
    <s v="CL7705"/>
  </r>
  <r>
    <s v="V000845"/>
    <d v="2024-04-13T00:00:00"/>
    <s v="Negozio Torino Porta Nuova"/>
    <x v="3"/>
    <x v="3"/>
    <x v="1"/>
    <x v="12"/>
    <n v="5"/>
    <n v="5.7"/>
    <x v="1030"/>
    <n v="1.37"/>
    <n v="35.35"/>
    <n v="28.5"/>
    <n v="6.8500000000000014"/>
    <x v="2"/>
    <x v="1"/>
    <s v="CL4845"/>
  </r>
  <r>
    <s v="V006849"/>
    <d v="2024-04-13T00:00:00"/>
    <s v="Negozio Napoli Chiaia"/>
    <x v="6"/>
    <x v="6"/>
    <x v="3"/>
    <x v="8"/>
    <n v="7"/>
    <n v="53.13"/>
    <x v="1031"/>
    <n v="43.63"/>
    <n v="677.32"/>
    <n v="371.91"/>
    <n v="305.41000000000003"/>
    <x v="4"/>
    <x v="0"/>
    <s v="CL9359"/>
  </r>
  <r>
    <s v="V001272"/>
    <d v="2024-04-13T00:00:00"/>
    <s v="Negozio Genova Porto"/>
    <x v="7"/>
    <x v="7"/>
    <x v="0"/>
    <x v="19"/>
    <n v="6"/>
    <n v="19.760000000000002"/>
    <x v="1032"/>
    <n v="5.1899999999999977"/>
    <n v="149.69999999999999"/>
    <n v="118.56"/>
    <n v="31.139999999999986"/>
    <x v="0"/>
    <x v="2"/>
    <s v="CL1392"/>
  </r>
  <r>
    <s v="V002452"/>
    <d v="2024-04-13T00:00:00"/>
    <s v="Negozio Napoli Chiaia"/>
    <x v="6"/>
    <x v="6"/>
    <x v="3"/>
    <x v="8"/>
    <n v="9"/>
    <n v="61.04"/>
    <x v="1033"/>
    <n v="32.440000000000005"/>
    <n v="841.32"/>
    <n v="549.36"/>
    <n v="291.96000000000004"/>
    <x v="3"/>
    <x v="2"/>
    <s v="CL8803"/>
  </r>
  <r>
    <s v="V001441"/>
    <d v="2024-04-13T00:00:00"/>
    <s v="Negozio Napoli Chiaia"/>
    <x v="6"/>
    <x v="6"/>
    <x v="1"/>
    <x v="12"/>
    <n v="4"/>
    <n v="9.51"/>
    <x v="1034"/>
    <n v="8.15"/>
    <n v="70.64"/>
    <n v="38.04"/>
    <n v="32.6"/>
    <x v="0"/>
    <x v="0"/>
    <s v="CL9848"/>
  </r>
  <r>
    <s v="V006481"/>
    <d v="2024-04-13T00:00:00"/>
    <s v="Negozio Palermo Politeama"/>
    <x v="2"/>
    <x v="2"/>
    <x v="2"/>
    <x v="13"/>
    <n v="7"/>
    <n v="5.63"/>
    <x v="1035"/>
    <n v="4.3200000000000012"/>
    <n v="69.650000000000006"/>
    <n v="39.409999999999997"/>
    <n v="30.240000000000009"/>
    <x v="1"/>
    <x v="0"/>
    <s v="CL7505"/>
  </r>
  <r>
    <s v="V002774"/>
    <d v="2024-04-13T00:00:00"/>
    <s v="Negozio Napoli Chiaia"/>
    <x v="6"/>
    <x v="6"/>
    <x v="2"/>
    <x v="13"/>
    <n v="8"/>
    <n v="4.92"/>
    <x v="1036"/>
    <n v="2.58"/>
    <n v="60"/>
    <n v="39.36"/>
    <n v="20.64"/>
    <x v="2"/>
    <x v="0"/>
    <s v="CL6957"/>
  </r>
  <r>
    <s v="V006001"/>
    <d v="2024-04-14T00:00:00"/>
    <s v="Negozio Torino Porta Nuova"/>
    <x v="3"/>
    <x v="3"/>
    <x v="4"/>
    <x v="6"/>
    <n v="7"/>
    <n v="24.78"/>
    <x v="1037"/>
    <n v="10.46"/>
    <n v="246.68"/>
    <n v="173.46"/>
    <n v="73.22"/>
    <x v="5"/>
    <x v="0"/>
    <s v="CL7245"/>
  </r>
  <r>
    <s v="V003684"/>
    <d v="2024-04-14T00:00:00"/>
    <s v="Negozio Torino Porta Nuova"/>
    <x v="3"/>
    <x v="3"/>
    <x v="2"/>
    <x v="13"/>
    <n v="4"/>
    <n v="7.22"/>
    <x v="0"/>
    <n v="6.39"/>
    <n v="54.44"/>
    <n v="28.88"/>
    <n v="25.56"/>
    <x v="4"/>
    <x v="2"/>
    <s v="CL4852"/>
  </r>
  <r>
    <s v="V006975"/>
    <d v="2024-04-14T00:00:00"/>
    <s v="Negozio Milano Centro"/>
    <x v="1"/>
    <x v="1"/>
    <x v="0"/>
    <x v="16"/>
    <n v="9"/>
    <n v="38.950000000000003"/>
    <x v="1038"/>
    <n v="32.639999999999986"/>
    <n v="644.30999999999995"/>
    <n v="350.55"/>
    <n v="293.75999999999993"/>
    <x v="0"/>
    <x v="0"/>
    <s v="CL1075"/>
  </r>
  <r>
    <s v="V005692"/>
    <d v="2024-04-14T00:00:00"/>
    <s v="Negozio Firenze Duomo"/>
    <x v="4"/>
    <x v="4"/>
    <x v="1"/>
    <x v="20"/>
    <n v="3"/>
    <n v="25.23"/>
    <x v="1039"/>
    <n v="11.34"/>
    <n v="109.71"/>
    <n v="75.69"/>
    <n v="34.019999999999996"/>
    <x v="5"/>
    <x v="2"/>
    <s v="CL6410"/>
  </r>
  <r>
    <s v="V001783"/>
    <d v="2024-04-15T00:00:00"/>
    <s v="Negozio Milano Centro"/>
    <x v="1"/>
    <x v="1"/>
    <x v="0"/>
    <x v="0"/>
    <n v="7"/>
    <n v="27.59"/>
    <x v="1040"/>
    <n v="9.1500000000000021"/>
    <n v="257.18"/>
    <n v="193.13"/>
    <n v="64.050000000000011"/>
    <x v="5"/>
    <x v="0"/>
    <s v="CL7729"/>
  </r>
  <r>
    <s v="V004610"/>
    <d v="2024-04-15T00:00:00"/>
    <s v="Negozio Palermo Politeama"/>
    <x v="2"/>
    <x v="2"/>
    <x v="3"/>
    <x v="23"/>
    <n v="6"/>
    <n v="20.350000000000001"/>
    <x v="754"/>
    <n v="9.0800000000000018"/>
    <n v="176.58"/>
    <n v="122.10000000000001"/>
    <n v="54.480000000000004"/>
    <x v="0"/>
    <x v="0"/>
    <s v="CL9938"/>
  </r>
  <r>
    <s v="V001085"/>
    <d v="2024-04-15T00:00:00"/>
    <s v="Negozio Roma Termini"/>
    <x v="5"/>
    <x v="5"/>
    <x v="4"/>
    <x v="18"/>
    <n v="5"/>
    <n v="15.12"/>
    <x v="0"/>
    <n v="9.9100000000000019"/>
    <n v="125.15"/>
    <n v="75.599999999999994"/>
    <n v="49.550000000000011"/>
    <x v="1"/>
    <x v="2"/>
    <s v="No Data"/>
  </r>
  <r>
    <s v="V000479"/>
    <d v="2024-04-15T00:00:00"/>
    <s v="Negozio Milano Centro"/>
    <x v="1"/>
    <x v="1"/>
    <x v="0"/>
    <x v="16"/>
    <n v="5"/>
    <n v="35.520000000000003"/>
    <x v="1041"/>
    <n v="16.369999999999997"/>
    <n v="259.45"/>
    <n v="177.60000000000002"/>
    <n v="81.849999999999966"/>
    <x v="1"/>
    <x v="1"/>
    <s v="CL9918"/>
  </r>
  <r>
    <s v="V000411"/>
    <d v="2024-04-15T00:00:00"/>
    <s v="Negozio Firenze Duomo"/>
    <x v="4"/>
    <x v="4"/>
    <x v="1"/>
    <x v="12"/>
    <n v="3"/>
    <n v="9.6476807228915558"/>
    <x v="1042"/>
    <n v="17.262319277108446"/>
    <n v="80.73"/>
    <n v="28.943042168674666"/>
    <n v="51.786957831325338"/>
    <x v="1"/>
    <x v="0"/>
    <s v="CL2069"/>
  </r>
  <r>
    <s v="V004777"/>
    <d v="2024-04-15T00:00:00"/>
    <s v="Negozio Bari Centro"/>
    <x v="9"/>
    <x v="9"/>
    <x v="3"/>
    <x v="7"/>
    <n v="2"/>
    <n v="9.82"/>
    <x v="1043"/>
    <n v="8.259999999999998"/>
    <n v="36.159999999999997"/>
    <n v="19.64"/>
    <n v="16.519999999999996"/>
    <x v="0"/>
    <x v="0"/>
    <s v="CL8834"/>
  </r>
  <r>
    <s v="V006667"/>
    <d v="2024-04-15T00:00:00"/>
    <s v="Negozio Napoli Chiaia"/>
    <x v="6"/>
    <x v="6"/>
    <x v="4"/>
    <x v="6"/>
    <n v="8"/>
    <n v="42.55"/>
    <x v="1044"/>
    <n v="16.560000000000002"/>
    <n v="472.88"/>
    <n v="340.4"/>
    <n v="132.48000000000002"/>
    <x v="1"/>
    <x v="0"/>
    <s v="CL6434"/>
  </r>
  <r>
    <s v="V004690"/>
    <d v="2024-04-15T00:00:00"/>
    <s v="Negozio Milano Centro"/>
    <x v="1"/>
    <x v="1"/>
    <x v="3"/>
    <x v="23"/>
    <n v="4"/>
    <n v="23.64"/>
    <x v="1045"/>
    <n v="8.7899999999999991"/>
    <n v="129.72"/>
    <n v="94.56"/>
    <n v="35.159999999999997"/>
    <x v="2"/>
    <x v="2"/>
    <s v="CL2707"/>
  </r>
  <r>
    <s v="V002874"/>
    <d v="2024-04-15T00:00:00"/>
    <s v="Negozio Genova Porto"/>
    <x v="7"/>
    <x v="7"/>
    <x v="1"/>
    <x v="2"/>
    <n v="7"/>
    <n v="110.18"/>
    <x v="1046"/>
    <n v="53.990000000000009"/>
    <n v="1149.19"/>
    <n v="771.26"/>
    <n v="377.93000000000006"/>
    <x v="2"/>
    <x v="2"/>
    <s v="CL7762"/>
  </r>
  <r>
    <s v="V000910"/>
    <d v="2024-04-15T00:00:00"/>
    <s v="Negozio Verona Arena"/>
    <x v="8"/>
    <x v="8"/>
    <x v="2"/>
    <x v="13"/>
    <n v="3"/>
    <n v="5.4"/>
    <x v="1047"/>
    <n v="3.16"/>
    <n v="25.68"/>
    <n v="16.200000000000003"/>
    <n v="9.4799999999999969"/>
    <x v="3"/>
    <x v="0"/>
    <s v="CL4172"/>
  </r>
  <r>
    <s v="V007356"/>
    <d v="2024-04-15T00:00:00"/>
    <s v="Negozio Palermo Politeama"/>
    <x v="2"/>
    <x v="2"/>
    <x v="1"/>
    <x v="12"/>
    <n v="1"/>
    <n v="12.67"/>
    <x v="1048"/>
    <n v="6.2299999999999986"/>
    <n v="18.899999999999999"/>
    <n v="12.67"/>
    <n v="6.2299999999999986"/>
    <x v="3"/>
    <x v="1"/>
    <s v="CL6809"/>
  </r>
  <r>
    <s v="V007691"/>
    <d v="2024-04-15T00:00:00"/>
    <s v="Negozio Palermo Politeama"/>
    <x v="2"/>
    <x v="2"/>
    <x v="0"/>
    <x v="1"/>
    <n v="5"/>
    <n v="6.7325555555555514"/>
    <x v="1022"/>
    <n v="9.627444444444448"/>
    <n v="81.8"/>
    <n v="33.662777777777755"/>
    <n v="48.137222222222242"/>
    <x v="0"/>
    <x v="0"/>
    <s v="CL6078"/>
  </r>
  <r>
    <s v="V003824"/>
    <d v="2024-04-15T00:00:00"/>
    <s v="Negozio Genova Porto"/>
    <x v="7"/>
    <x v="7"/>
    <x v="4"/>
    <x v="6"/>
    <n v="7"/>
    <n v="34.36"/>
    <x v="1049"/>
    <n v="19.21"/>
    <n v="374.99"/>
    <n v="240.51999999999998"/>
    <n v="134.47000000000003"/>
    <x v="0"/>
    <x v="1"/>
    <s v="CL9396"/>
  </r>
  <r>
    <s v="V004413"/>
    <d v="2024-04-16T00:00:00"/>
    <s v="Negozio Bologna Fiera"/>
    <x v="0"/>
    <x v="0"/>
    <x v="0"/>
    <x v="16"/>
    <n v="6"/>
    <n v="43.82"/>
    <x v="1050"/>
    <n v="15.059999999999995"/>
    <n v="353.28"/>
    <n v="262.92"/>
    <n v="90.359999999999957"/>
    <x v="0"/>
    <x v="0"/>
    <s v="CL2730"/>
  </r>
  <r>
    <s v="V004961"/>
    <d v="2024-04-16T00:00:00"/>
    <s v="Negozio Palermo Politeama"/>
    <x v="2"/>
    <x v="2"/>
    <x v="0"/>
    <x v="0"/>
    <n v="5"/>
    <n v="24.87"/>
    <x v="53"/>
    <n v="11.419999999999998"/>
    <n v="181.45"/>
    <n v="124.35000000000001"/>
    <n v="57.09999999999998"/>
    <x v="1"/>
    <x v="2"/>
    <s v="CL8260"/>
  </r>
  <r>
    <s v="V004388"/>
    <d v="2024-04-16T00:00:00"/>
    <s v="Negozio Verona Arena"/>
    <x v="8"/>
    <x v="8"/>
    <x v="1"/>
    <x v="12"/>
    <n v="6"/>
    <n v="7"/>
    <x v="1051"/>
    <n v="3.5999999999999996"/>
    <n v="63.6"/>
    <n v="42"/>
    <n v="21.6"/>
    <x v="1"/>
    <x v="0"/>
    <s v="CL7995"/>
  </r>
  <r>
    <s v="V004249"/>
    <d v="2024-04-16T00:00:00"/>
    <s v="Negozio Palermo Politeama"/>
    <x v="2"/>
    <x v="2"/>
    <x v="1"/>
    <x v="12"/>
    <n v="7"/>
    <n v="12.86"/>
    <x v="1052"/>
    <n v="11.190000000000001"/>
    <n v="168.35"/>
    <n v="90.02"/>
    <n v="78.33"/>
    <x v="0"/>
    <x v="0"/>
    <s v="CL5545"/>
  </r>
  <r>
    <s v="V005611"/>
    <d v="2024-04-16T00:00:00"/>
    <s v="Negozio Torino Porta Nuova"/>
    <x v="3"/>
    <x v="3"/>
    <x v="1"/>
    <x v="14"/>
    <n v="4"/>
    <n v="21.14"/>
    <x v="1053"/>
    <n v="5.6099999999999994"/>
    <n v="107"/>
    <n v="84.56"/>
    <n v="22.439999999999998"/>
    <x v="5"/>
    <x v="2"/>
    <s v="CL4236"/>
  </r>
  <r>
    <s v="V001492"/>
    <d v="2024-04-16T00:00:00"/>
    <s v="Negozio Palermo Politeama"/>
    <x v="2"/>
    <x v="2"/>
    <x v="2"/>
    <x v="13"/>
    <n v="7"/>
    <n v="3.25"/>
    <x v="1054"/>
    <n v="1.7199999999999998"/>
    <n v="34.79"/>
    <n v="22.75"/>
    <n v="12.04"/>
    <x v="3"/>
    <x v="1"/>
    <s v="No Data"/>
  </r>
  <r>
    <s v="V001135"/>
    <d v="2024-04-16T00:00:00"/>
    <s v="Negozio Verona Arena"/>
    <x v="8"/>
    <x v="8"/>
    <x v="0"/>
    <x v="19"/>
    <n v="5"/>
    <n v="30.79"/>
    <x v="1055"/>
    <n v="17.990000000000002"/>
    <n v="243.9"/>
    <n v="153.94999999999999"/>
    <n v="89.950000000000017"/>
    <x v="0"/>
    <x v="0"/>
    <s v="CL7738"/>
  </r>
  <r>
    <s v="V004069"/>
    <d v="2024-04-16T00:00:00"/>
    <s v="Negozio Genova Porto"/>
    <x v="7"/>
    <x v="7"/>
    <x v="0"/>
    <x v="21"/>
    <n v="5"/>
    <n v="10.24"/>
    <x v="488"/>
    <n v="2.9599999999999991"/>
    <n v="66"/>
    <n v="51.2"/>
    <n v="14.799999999999997"/>
    <x v="3"/>
    <x v="1"/>
    <s v="CL3200"/>
  </r>
  <r>
    <s v="V001333"/>
    <d v="2024-04-16T00:00:00"/>
    <s v="Negozio Bari Centro"/>
    <x v="9"/>
    <x v="9"/>
    <x v="0"/>
    <x v="21"/>
    <n v="6"/>
    <n v="15.66"/>
    <x v="1056"/>
    <n v="11.559999999999999"/>
    <n v="163.32"/>
    <n v="93.960000000000008"/>
    <n v="69.359999999999985"/>
    <x v="0"/>
    <x v="2"/>
    <s v="No Data"/>
  </r>
  <r>
    <s v="V003763"/>
    <d v="2024-04-16T00:00:00"/>
    <s v="Negozio Bari Centro"/>
    <x v="9"/>
    <x v="9"/>
    <x v="2"/>
    <x v="10"/>
    <n v="5"/>
    <n v="50.87"/>
    <x v="1057"/>
    <n v="24.150000000000013"/>
    <n v="375.1"/>
    <n v="254.35"/>
    <n v="120.75000000000003"/>
    <x v="3"/>
    <x v="0"/>
    <s v="CL7453"/>
  </r>
  <r>
    <s v="V000699"/>
    <d v="2024-04-16T00:00:00"/>
    <s v="Negozio Verona Arena"/>
    <x v="8"/>
    <x v="8"/>
    <x v="4"/>
    <x v="6"/>
    <n v="4"/>
    <n v="32.409999999999997"/>
    <x v="153"/>
    <n v="17.900000000000006"/>
    <n v="201.24"/>
    <n v="129.63999999999999"/>
    <n v="71.600000000000023"/>
    <x v="5"/>
    <x v="0"/>
    <s v="CL1476"/>
  </r>
  <r>
    <s v="V006361"/>
    <d v="2024-04-16T00:00:00"/>
    <s v="Negozio Napoli Chiaia"/>
    <x v="6"/>
    <x v="6"/>
    <x v="3"/>
    <x v="7"/>
    <n v="3"/>
    <n v="11.47"/>
    <x v="1058"/>
    <n v="9.2099999999999991"/>
    <n v="62.04"/>
    <n v="34.410000000000004"/>
    <n v="27.629999999999995"/>
    <x v="3"/>
    <x v="1"/>
    <s v="CL1806"/>
  </r>
  <r>
    <s v="V006047"/>
    <d v="2024-04-17T00:00:00"/>
    <s v="Negozio Bari Centro"/>
    <x v="9"/>
    <x v="9"/>
    <x v="3"/>
    <x v="8"/>
    <n v="4"/>
    <n v="44.29"/>
    <x v="1059"/>
    <n v="48.407500000000006"/>
    <n v="370.79"/>
    <n v="177.16"/>
    <n v="193.63000000000002"/>
    <x v="0"/>
    <x v="2"/>
    <s v="CL1637"/>
  </r>
  <r>
    <s v="V007792"/>
    <d v="2024-04-17T00:00:00"/>
    <s v="Negozio Napoli Chiaia"/>
    <x v="6"/>
    <x v="6"/>
    <x v="2"/>
    <x v="13"/>
    <n v="3"/>
    <n v="4.5599999999999996"/>
    <x v="1060"/>
    <n v="1.2800000000000002"/>
    <n v="17.52"/>
    <n v="13.68"/>
    <n v="3.84"/>
    <x v="0"/>
    <x v="2"/>
    <s v="CL1781"/>
  </r>
  <r>
    <s v="V006158"/>
    <d v="2024-04-17T00:00:00"/>
    <s v="Negozio Milano Centro"/>
    <x v="1"/>
    <x v="1"/>
    <x v="3"/>
    <x v="5"/>
    <n v="3.0000000000000004"/>
    <n v="23.37"/>
    <x v="0"/>
    <n v="18.179999999999996"/>
    <n v="124.65"/>
    <n v="70.110000000000014"/>
    <n v="54.539999999999992"/>
    <x v="0"/>
    <x v="1"/>
    <s v="CL9625"/>
  </r>
  <r>
    <s v="V005041"/>
    <d v="2024-04-17T00:00:00"/>
    <s v="Negozio Roma Termini"/>
    <x v="5"/>
    <x v="5"/>
    <x v="1"/>
    <x v="24"/>
    <n v="6"/>
    <n v="12.82"/>
    <x v="1061"/>
    <n v="10.249999999999996"/>
    <n v="138.41999999999999"/>
    <n v="76.92"/>
    <n v="61.499999999999986"/>
    <x v="0"/>
    <x v="2"/>
    <s v="CL1259"/>
  </r>
  <r>
    <s v="V001458"/>
    <d v="2024-04-17T00:00:00"/>
    <s v="Negozio Palermo Politeama"/>
    <x v="2"/>
    <x v="2"/>
    <x v="3"/>
    <x v="7"/>
    <n v="5"/>
    <n v="14.89"/>
    <x v="1062"/>
    <n v="12.129999999999999"/>
    <n v="135.1"/>
    <n v="74.45"/>
    <n v="60.649999999999991"/>
    <x v="2"/>
    <x v="1"/>
    <s v="CL4024"/>
  </r>
  <r>
    <s v="V006628"/>
    <d v="2024-04-17T00:00:00"/>
    <s v="Negozio Napoli Chiaia"/>
    <x v="6"/>
    <x v="6"/>
    <x v="1"/>
    <x v="24"/>
    <n v="7"/>
    <n v="37.99"/>
    <x v="1063"/>
    <n v="57.131428571428579"/>
    <n v="665.85"/>
    <n v="265.93"/>
    <n v="399.92"/>
    <x v="3"/>
    <x v="2"/>
    <s v="CL5526"/>
  </r>
  <r>
    <s v="V000370"/>
    <d v="2024-04-17T00:00:00"/>
    <s v="Negozio Milano Centro"/>
    <x v="1"/>
    <x v="1"/>
    <x v="3"/>
    <x v="8"/>
    <n v="2"/>
    <n v="49.1"/>
    <x v="1064"/>
    <n v="19.969999999999992"/>
    <n v="138.13999999999999"/>
    <n v="98.2"/>
    <n v="39.939999999999984"/>
    <x v="0"/>
    <x v="0"/>
    <s v="CL7151"/>
  </r>
  <r>
    <s v="V006883"/>
    <d v="2024-04-17T00:00:00"/>
    <s v="Negozio Milano Centro"/>
    <x v="1"/>
    <x v="1"/>
    <x v="2"/>
    <x v="13"/>
    <n v="4"/>
    <n v="6.46"/>
    <x v="1065"/>
    <n v="1.63"/>
    <n v="32.36"/>
    <n v="25.84"/>
    <n v="6.52"/>
    <x v="0"/>
    <x v="0"/>
    <s v="CL1014"/>
  </r>
  <r>
    <s v="V007148"/>
    <d v="2024-04-17T00:00:00"/>
    <s v="Negozio Napoli Chiaia"/>
    <x v="6"/>
    <x v="6"/>
    <x v="1"/>
    <x v="14"/>
    <n v="3"/>
    <n v="28.53"/>
    <x v="1066"/>
    <n v="13.719999999999999"/>
    <n v="126.75"/>
    <n v="85.59"/>
    <n v="41.16"/>
    <x v="2"/>
    <x v="2"/>
    <s v="CL6415"/>
  </r>
  <r>
    <s v="V001312"/>
    <d v="2024-04-17T00:00:00"/>
    <s v="Negozio Genova Porto"/>
    <x v="7"/>
    <x v="7"/>
    <x v="0"/>
    <x v="1"/>
    <n v="6"/>
    <n v="7.47"/>
    <x v="0"/>
    <n v="4.1000000000000005"/>
    <n v="69.42"/>
    <n v="44.82"/>
    <n v="24.6"/>
    <x v="3"/>
    <x v="2"/>
    <s v="CL3085"/>
  </r>
  <r>
    <s v="V005132"/>
    <d v="2024-04-17T00:00:00"/>
    <s v="Negozio Bari Centro"/>
    <x v="9"/>
    <x v="9"/>
    <x v="4"/>
    <x v="18"/>
    <n v="5"/>
    <n v="22.54"/>
    <x v="1067"/>
    <n v="17.5"/>
    <n v="200.2"/>
    <n v="112.69999999999999"/>
    <n v="87.5"/>
    <x v="4"/>
    <x v="2"/>
    <s v="CL4950"/>
  </r>
  <r>
    <s v="V005732"/>
    <d v="2024-04-17T00:00:00"/>
    <s v="Negozio Firenze Duomo"/>
    <x v="4"/>
    <x v="4"/>
    <x v="3"/>
    <x v="5"/>
    <n v="5"/>
    <n v="31.2"/>
    <x v="455"/>
    <n v="10.860000000000003"/>
    <n v="210.3"/>
    <n v="156"/>
    <n v="54.300000000000011"/>
    <x v="1"/>
    <x v="1"/>
    <s v="CL7176"/>
  </r>
  <r>
    <s v="V004342"/>
    <d v="2024-04-17T00:00:00"/>
    <s v="Negozio Genova Porto"/>
    <x v="7"/>
    <x v="7"/>
    <x v="2"/>
    <x v="3"/>
    <n v="5"/>
    <n v="12.83"/>
    <x v="1068"/>
    <n v="7.2299999999999986"/>
    <n v="100.3"/>
    <n v="64.150000000000006"/>
    <n v="36.149999999999991"/>
    <x v="3"/>
    <x v="0"/>
    <s v="CL9702"/>
  </r>
  <r>
    <s v="V000864"/>
    <d v="2024-04-17T00:00:00"/>
    <s v="Negozio Palermo Politeama"/>
    <x v="2"/>
    <x v="2"/>
    <x v="2"/>
    <x v="10"/>
    <n v="3"/>
    <n v="47.21"/>
    <x v="1069"/>
    <n v="36.719999999999992"/>
    <n v="251.79"/>
    <n v="141.63"/>
    <n v="110.16"/>
    <x v="2"/>
    <x v="1"/>
    <s v="No Data"/>
  </r>
  <r>
    <s v="V006287"/>
    <d v="2024-04-18T00:00:00"/>
    <s v="Negozio Firenze Duomo"/>
    <x v="4"/>
    <x v="4"/>
    <x v="0"/>
    <x v="19"/>
    <n v="3"/>
    <n v="25.08"/>
    <x v="0"/>
    <n v="13.07"/>
    <n v="114.45"/>
    <n v="75.239999999999995"/>
    <n v="39.210000000000008"/>
    <x v="3"/>
    <x v="0"/>
    <s v="CL5456"/>
  </r>
  <r>
    <s v="V001362"/>
    <d v="2024-04-18T00:00:00"/>
    <s v="Negozio Palermo Politeama"/>
    <x v="2"/>
    <x v="2"/>
    <x v="1"/>
    <x v="12"/>
    <n v="7"/>
    <n v="5.5"/>
    <x v="1070"/>
    <n v="4.4599999999999991"/>
    <n v="69.72"/>
    <n v="38.5"/>
    <n v="31.22"/>
    <x v="3"/>
    <x v="1"/>
    <s v="CL2661"/>
  </r>
  <r>
    <s v="V004900"/>
    <d v="2024-04-18T00:00:00"/>
    <s v="Negozio Milano Centro"/>
    <x v="1"/>
    <x v="1"/>
    <x v="2"/>
    <x v="3"/>
    <n v="6"/>
    <n v="9.91"/>
    <x v="1071"/>
    <n v="5.3899999999999988"/>
    <n v="91.8"/>
    <n v="59.46"/>
    <n v="32.339999999999996"/>
    <x v="3"/>
    <x v="1"/>
    <s v="CL6293"/>
  </r>
  <r>
    <s v="V001961"/>
    <d v="2024-04-18T00:00:00"/>
    <s v="Negozio Napoli Chiaia"/>
    <x v="6"/>
    <x v="6"/>
    <x v="0"/>
    <x v="21"/>
    <n v="5"/>
    <n v="18.670000000000002"/>
    <x v="1072"/>
    <n v="6.5999999999999979"/>
    <n v="126.35"/>
    <n v="93.350000000000009"/>
    <n v="32.999999999999986"/>
    <x v="1"/>
    <x v="2"/>
    <s v="CL8113"/>
  </r>
  <r>
    <s v="V002475"/>
    <d v="2024-04-18T00:00:00"/>
    <s v="Negozio Torino Porta Nuova"/>
    <x v="3"/>
    <x v="3"/>
    <x v="1"/>
    <x v="12"/>
    <n v="6"/>
    <n v="11.99"/>
    <x v="198"/>
    <n v="9.1199999999999992"/>
    <n v="126.66"/>
    <n v="71.94"/>
    <n v="54.72"/>
    <x v="2"/>
    <x v="1"/>
    <s v="CL9029"/>
  </r>
  <r>
    <s v="V006534"/>
    <d v="2024-04-18T00:00:00"/>
    <s v="Negozio Firenze Duomo"/>
    <x v="4"/>
    <x v="4"/>
    <x v="3"/>
    <x v="17"/>
    <n v="4"/>
    <n v="20.34"/>
    <x v="1073"/>
    <n v="8.5599999999999987"/>
    <n v="115.6"/>
    <n v="81.36"/>
    <n v="34.239999999999995"/>
    <x v="1"/>
    <x v="0"/>
    <s v="CL8214"/>
  </r>
  <r>
    <s v="V006802"/>
    <d v="2024-04-18T00:00:00"/>
    <s v="Negozio Roma Termini"/>
    <x v="5"/>
    <x v="5"/>
    <x v="2"/>
    <x v="13"/>
    <n v="2"/>
    <n v="8.61"/>
    <x v="357"/>
    <n v="4.57"/>
    <n v="26.36"/>
    <n v="17.22"/>
    <n v="9.14"/>
    <x v="4"/>
    <x v="0"/>
    <s v="CL3957"/>
  </r>
  <r>
    <s v="V000418"/>
    <d v="2024-04-18T00:00:00"/>
    <s v="Negozio Roma Termini"/>
    <x v="5"/>
    <x v="5"/>
    <x v="2"/>
    <x v="11"/>
    <n v="4"/>
    <n v="2.2799999999999998"/>
    <x v="0"/>
    <n v="1.9600000000000004"/>
    <n v="16.96"/>
    <n v="9.1199999999999992"/>
    <n v="7.8400000000000016"/>
    <x v="2"/>
    <x v="0"/>
    <s v="CL4272"/>
  </r>
  <r>
    <s v="V004475"/>
    <d v="2024-04-18T00:00:00"/>
    <s v="Negozio Verona Arena"/>
    <x v="8"/>
    <x v="8"/>
    <x v="0"/>
    <x v="0"/>
    <n v="4"/>
    <n v="29.47"/>
    <x v="1002"/>
    <n v="11.5"/>
    <n v="163.88"/>
    <n v="117.88"/>
    <n v="46"/>
    <x v="3"/>
    <x v="2"/>
    <s v="No Data"/>
  </r>
  <r>
    <s v="V000683"/>
    <d v="2024-04-19T00:00:00"/>
    <s v="Negozio Bologna Fiera"/>
    <x v="0"/>
    <x v="0"/>
    <x v="0"/>
    <x v="21"/>
    <n v="3"/>
    <n v="8.81"/>
    <x v="933"/>
    <n v="6.2299999999999986"/>
    <n v="45.12"/>
    <n v="26.43"/>
    <n v="18.689999999999998"/>
    <x v="2"/>
    <x v="2"/>
    <s v="CL8175"/>
  </r>
  <r>
    <s v="V000436"/>
    <d v="2024-04-19T00:00:00"/>
    <s v="Negozio Torino Porta Nuova"/>
    <x v="3"/>
    <x v="3"/>
    <x v="1"/>
    <x v="2"/>
    <n v="4"/>
    <n v="89.7"/>
    <x v="1074"/>
    <n v="38.910000000000011"/>
    <n v="514.44000000000005"/>
    <n v="358.8"/>
    <n v="155.64000000000004"/>
    <x v="2"/>
    <x v="3"/>
    <s v="CL2978"/>
  </r>
  <r>
    <s v="V005063"/>
    <d v="2024-04-19T00:00:00"/>
    <s v="Negozio Firenze Duomo"/>
    <x v="4"/>
    <x v="4"/>
    <x v="1"/>
    <x v="20"/>
    <n v="6"/>
    <n v="16.66"/>
    <x v="1075"/>
    <n v="10.469999999999999"/>
    <n v="162.78"/>
    <n v="99.960000000000008"/>
    <n v="62.819999999999993"/>
    <x v="2"/>
    <x v="0"/>
    <s v="CL3508"/>
  </r>
  <r>
    <s v="V004587"/>
    <d v="2024-04-19T00:00:00"/>
    <s v="Negozio Roma Termini"/>
    <x v="5"/>
    <x v="5"/>
    <x v="0"/>
    <x v="21"/>
    <n v="3"/>
    <n v="19.489999999999998"/>
    <x v="1076"/>
    <n v="4.5500000000000043"/>
    <n v="72.12"/>
    <n v="58.47"/>
    <n v="13.650000000000006"/>
    <x v="3"/>
    <x v="0"/>
    <s v="CL4970"/>
  </r>
  <r>
    <s v="V004130"/>
    <d v="2024-04-19T00:00:00"/>
    <s v="Negozio Firenze Duomo"/>
    <x v="4"/>
    <x v="4"/>
    <x v="1"/>
    <x v="14"/>
    <n v="3"/>
    <n v="17.41"/>
    <x v="1077"/>
    <n v="15.640000000000004"/>
    <n v="99.15"/>
    <n v="52.230000000000004"/>
    <n v="46.92"/>
    <x v="2"/>
    <x v="2"/>
    <s v="CL3944"/>
  </r>
  <r>
    <s v="V001106"/>
    <d v="2024-04-19T00:00:00"/>
    <s v="Negozio Bologna Fiera"/>
    <x v="0"/>
    <x v="0"/>
    <x v="3"/>
    <x v="5"/>
    <n v="5"/>
    <n v="21.26"/>
    <x v="1078"/>
    <n v="16.750000000000004"/>
    <n v="190.05"/>
    <n v="106.30000000000001"/>
    <n v="83.75"/>
    <x v="2"/>
    <x v="3"/>
    <s v="CL1179"/>
  </r>
  <r>
    <s v="V001905"/>
    <d v="2024-04-19T00:00:00"/>
    <s v="Negozio Firenze Duomo"/>
    <x v="4"/>
    <x v="4"/>
    <x v="0"/>
    <x v="16"/>
    <n v="4"/>
    <n v="28.37"/>
    <x v="1079"/>
    <n v="20.109999999999996"/>
    <n v="193.92"/>
    <n v="113.48"/>
    <n v="80.439999999999984"/>
    <x v="5"/>
    <x v="1"/>
    <s v="No Data"/>
  </r>
  <r>
    <s v="V006932"/>
    <d v="2024-04-19T00:00:00"/>
    <s v="Negozio Milano Centro"/>
    <x v="1"/>
    <x v="1"/>
    <x v="4"/>
    <x v="15"/>
    <n v="6"/>
    <n v="18.07"/>
    <x v="1080"/>
    <n v="6.7200000000000024"/>
    <n v="148.74"/>
    <n v="108.42"/>
    <n v="40.320000000000007"/>
    <x v="3"/>
    <x v="2"/>
    <s v="CL1709"/>
  </r>
  <r>
    <s v="V002994"/>
    <d v="2024-04-19T00:00:00"/>
    <s v="Negozio Torino Porta Nuova"/>
    <x v="3"/>
    <x v="3"/>
    <x v="1"/>
    <x v="20"/>
    <n v="4"/>
    <n v="45.71"/>
    <x v="1081"/>
    <n v="18.639999999999993"/>
    <n v="257.39999999999998"/>
    <n v="182.84"/>
    <n v="74.559999999999974"/>
    <x v="1"/>
    <x v="0"/>
    <s v="CL8723"/>
  </r>
  <r>
    <s v="V003864"/>
    <d v="2024-04-19T00:00:00"/>
    <s v="Negozio Milano Centro"/>
    <x v="1"/>
    <x v="1"/>
    <x v="1"/>
    <x v="2"/>
    <n v="4"/>
    <n v="80.650000000000006"/>
    <x v="1082"/>
    <n v="23.689999999999998"/>
    <n v="417.36"/>
    <n v="322.60000000000002"/>
    <n v="94.759999999999991"/>
    <x v="3"/>
    <x v="1"/>
    <s v="CL4160"/>
  </r>
  <r>
    <s v="V005484"/>
    <d v="2024-04-20T00:00:00"/>
    <s v="Negozio Napoli Chiaia"/>
    <x v="6"/>
    <x v="6"/>
    <x v="0"/>
    <x v="19"/>
    <n v="4"/>
    <n v="33.49"/>
    <x v="556"/>
    <n v="7.32"/>
    <n v="163.24"/>
    <n v="133.96"/>
    <n v="29.28"/>
    <x v="0"/>
    <x v="1"/>
    <s v="CL6445"/>
  </r>
  <r>
    <s v="V003886"/>
    <d v="2024-04-20T00:00:00"/>
    <s v="Negozio Bologna Fiera"/>
    <x v="0"/>
    <x v="0"/>
    <x v="0"/>
    <x v="0"/>
    <n v="8"/>
    <n v="26.58"/>
    <x v="1083"/>
    <n v="16.940000000000005"/>
    <n v="348.16"/>
    <n v="212.64"/>
    <n v="135.52000000000004"/>
    <x v="2"/>
    <x v="2"/>
    <s v="CL3423"/>
  </r>
  <r>
    <s v="V002025"/>
    <d v="2024-04-20T00:00:00"/>
    <s v="Negozio Milano Centro"/>
    <x v="1"/>
    <x v="1"/>
    <x v="0"/>
    <x v="16"/>
    <n v="1"/>
    <n v="31.01"/>
    <x v="1084"/>
    <n v="8.66"/>
    <n v="39.67"/>
    <n v="31.01"/>
    <n v="8.66"/>
    <x v="3"/>
    <x v="2"/>
    <s v="CL9102"/>
  </r>
  <r>
    <s v="V003579"/>
    <d v="2024-04-20T00:00:00"/>
    <s v="Negozio Napoli Chiaia"/>
    <x v="6"/>
    <x v="6"/>
    <x v="4"/>
    <x v="22"/>
    <n v="6"/>
    <n v="9.39"/>
    <x v="853"/>
    <n v="4.8599999999999994"/>
    <n v="85.5"/>
    <n v="56.34"/>
    <n v="29.159999999999997"/>
    <x v="0"/>
    <x v="0"/>
    <s v="CL3524"/>
  </r>
  <r>
    <s v="V006199"/>
    <d v="2024-04-20T00:00:00"/>
    <s v="Negozio Bari Centro"/>
    <x v="9"/>
    <x v="9"/>
    <x v="1"/>
    <x v="20"/>
    <n v="7"/>
    <n v="17.46"/>
    <x v="1085"/>
    <n v="11.599999999999998"/>
    <n v="203.42"/>
    <n v="122.22"/>
    <n v="81.199999999999989"/>
    <x v="2"/>
    <x v="2"/>
    <s v="CL9688"/>
  </r>
  <r>
    <s v="V003950"/>
    <d v="2024-04-20T00:00:00"/>
    <s v="Negozio Roma Termini"/>
    <x v="5"/>
    <x v="5"/>
    <x v="1"/>
    <x v="24"/>
    <n v="5"/>
    <n v="38.64"/>
    <x v="1086"/>
    <n v="17.46"/>
    <n v="280.5"/>
    <n v="193.2"/>
    <n v="87.300000000000011"/>
    <x v="1"/>
    <x v="2"/>
    <s v="CL3492"/>
  </r>
  <r>
    <s v="V007777"/>
    <d v="2024-04-20T00:00:00"/>
    <s v="Negozio Verona Arena"/>
    <x v="8"/>
    <x v="8"/>
    <x v="3"/>
    <x v="7"/>
    <n v="6"/>
    <n v="14.47"/>
    <x v="1087"/>
    <n v="6.2499999999999982"/>
    <n v="124.32"/>
    <n v="86.820000000000007"/>
    <n v="37.499999999999986"/>
    <x v="5"/>
    <x v="1"/>
    <s v="CL9565"/>
  </r>
  <r>
    <s v="V002225"/>
    <d v="2024-04-20T00:00:00"/>
    <s v="Negozio Firenze Duomo"/>
    <x v="4"/>
    <x v="4"/>
    <x v="3"/>
    <x v="5"/>
    <n v="4"/>
    <n v="29.15"/>
    <x v="1088"/>
    <n v="23.009999999999998"/>
    <n v="208.64"/>
    <n v="116.6"/>
    <n v="92.039999999999992"/>
    <x v="2"/>
    <x v="2"/>
    <s v="CL4763"/>
  </r>
  <r>
    <s v="V000437"/>
    <d v="2024-04-20T00:00:00"/>
    <s v="Negozio Bari Centro"/>
    <x v="9"/>
    <x v="9"/>
    <x v="0"/>
    <x v="21"/>
    <n v="4"/>
    <n v="11.43"/>
    <x v="1089"/>
    <n v="5.75"/>
    <n v="68.72"/>
    <n v="45.72"/>
    <n v="23"/>
    <x v="0"/>
    <x v="0"/>
    <s v="CL3018"/>
  </r>
  <r>
    <s v="V006378"/>
    <d v="2024-04-20T00:00:00"/>
    <s v="Negozio Genova Porto"/>
    <x v="7"/>
    <x v="7"/>
    <x v="3"/>
    <x v="17"/>
    <n v="3"/>
    <n v="19.829999999999998"/>
    <x v="1090"/>
    <n v="7.9200000000000017"/>
    <n v="83.25"/>
    <n v="59.489999999999995"/>
    <n v="23.760000000000005"/>
    <x v="3"/>
    <x v="0"/>
    <s v="CL3697"/>
  </r>
  <r>
    <s v="V004613"/>
    <d v="2024-04-20T00:00:00"/>
    <s v="Negozio Firenze Duomo"/>
    <x v="4"/>
    <x v="4"/>
    <x v="3"/>
    <x v="5"/>
    <n v="4"/>
    <n v="25.638385269121823"/>
    <x v="1091"/>
    <n v="5.4316147308781773"/>
    <n v="124.28"/>
    <n v="102.55354107648729"/>
    <n v="21.726458923512709"/>
    <x v="2"/>
    <x v="2"/>
    <s v="CL9201"/>
  </r>
  <r>
    <s v="V005638"/>
    <d v="2024-04-20T00:00:00"/>
    <s v="Negozio Firenze Duomo"/>
    <x v="4"/>
    <x v="4"/>
    <x v="4"/>
    <x v="18"/>
    <n v="5"/>
    <n v="17.73"/>
    <x v="1092"/>
    <n v="12.809999999999999"/>
    <n v="152.69999999999999"/>
    <n v="88.65"/>
    <n v="64.049999999999983"/>
    <x v="2"/>
    <x v="2"/>
    <s v="CL7705"/>
  </r>
  <r>
    <s v="V003676"/>
    <d v="2024-04-20T00:00:00"/>
    <s v="Negozio Firenze Duomo"/>
    <x v="4"/>
    <x v="4"/>
    <x v="0"/>
    <x v="19"/>
    <n v="6"/>
    <n v="26.45"/>
    <x v="1093"/>
    <n v="8.860000000000003"/>
    <n v="211.86"/>
    <n v="158.69999999999999"/>
    <n v="53.160000000000025"/>
    <x v="4"/>
    <x v="1"/>
    <s v="CL9041"/>
  </r>
  <r>
    <s v="V004932"/>
    <d v="2024-04-20T00:00:00"/>
    <s v="Negozio Firenze Duomo"/>
    <x v="4"/>
    <x v="4"/>
    <x v="2"/>
    <x v="13"/>
    <n v="5"/>
    <n v="5.0199999999999996"/>
    <x v="967"/>
    <n v="1.2400000000000002"/>
    <n v="31.3"/>
    <n v="25.099999999999998"/>
    <n v="6.2000000000000028"/>
    <x v="2"/>
    <x v="0"/>
    <s v="CL6936"/>
  </r>
  <r>
    <s v="V007221"/>
    <d v="2024-04-21T00:00:00"/>
    <s v="Negozio Firenze Duomo"/>
    <x v="4"/>
    <x v="4"/>
    <x v="2"/>
    <x v="11"/>
    <n v="7"/>
    <n v="2.15"/>
    <x v="1094"/>
    <n v="1.08"/>
    <n v="22.61"/>
    <n v="15.049999999999999"/>
    <n v="7.5600000000000005"/>
    <x v="1"/>
    <x v="1"/>
    <s v="CL8267"/>
  </r>
  <r>
    <s v="V002373"/>
    <d v="2024-04-21T00:00:00"/>
    <s v="Negozio Torino Porta Nuova"/>
    <x v="3"/>
    <x v="3"/>
    <x v="3"/>
    <x v="23"/>
    <n v="1"/>
    <n v="18.27"/>
    <x v="640"/>
    <n v="7.6099999999999994"/>
    <n v="25.88"/>
    <n v="18.27"/>
    <n v="7.6099999999999994"/>
    <x v="3"/>
    <x v="0"/>
    <s v="CL1675"/>
  </r>
  <r>
    <s v="V005303"/>
    <d v="2024-04-21T00:00:00"/>
    <s v="Negozio Napoli Chiaia"/>
    <x v="6"/>
    <x v="6"/>
    <x v="0"/>
    <x v="0"/>
    <n v="8"/>
    <n v="29.82"/>
    <x v="1095"/>
    <n v="19.689999999999998"/>
    <n v="396.08"/>
    <n v="238.56"/>
    <n v="157.51999999999998"/>
    <x v="2"/>
    <x v="1"/>
    <s v="CL6030"/>
  </r>
  <r>
    <s v="V001050"/>
    <d v="2024-04-21T00:00:00"/>
    <s v="Negozio Torino Porta Nuova"/>
    <x v="3"/>
    <x v="3"/>
    <x v="4"/>
    <x v="15"/>
    <n v="3"/>
    <n v="37.380000000000003"/>
    <x v="1096"/>
    <n v="32.910000000000004"/>
    <n v="210.87"/>
    <n v="112.14000000000001"/>
    <n v="98.72999999999999"/>
    <x v="2"/>
    <x v="0"/>
    <s v="No Data"/>
  </r>
  <r>
    <s v="V006680"/>
    <d v="2024-04-21T00:00:00"/>
    <s v="Negozio Genova Porto"/>
    <x v="7"/>
    <x v="7"/>
    <x v="3"/>
    <x v="17"/>
    <n v="6"/>
    <n v="12.36"/>
    <x v="1097"/>
    <n v="3.4200000000000017"/>
    <n v="94.68"/>
    <n v="74.16"/>
    <n v="20.52000000000001"/>
    <x v="3"/>
    <x v="2"/>
    <s v="CL4761"/>
  </r>
  <r>
    <s v="V006966"/>
    <d v="2024-04-21T00:00:00"/>
    <s v="Negozio Roma Termini"/>
    <x v="5"/>
    <x v="5"/>
    <x v="1"/>
    <x v="24"/>
    <n v="3"/>
    <n v="18.7"/>
    <x v="1098"/>
    <n v="8.27"/>
    <n v="80.91"/>
    <n v="56.099999999999994"/>
    <n v="24.810000000000002"/>
    <x v="2"/>
    <x v="2"/>
    <s v="CL5345"/>
  </r>
  <r>
    <s v="V007429"/>
    <d v="2024-04-21T00:00:00"/>
    <s v="Negozio Milano Centro"/>
    <x v="1"/>
    <x v="1"/>
    <x v="2"/>
    <x v="11"/>
    <n v="9"/>
    <n v="3.25"/>
    <x v="857"/>
    <n v="1.8399999999999999"/>
    <n v="45.81"/>
    <n v="29.25"/>
    <n v="16.560000000000002"/>
    <x v="1"/>
    <x v="2"/>
    <s v="CL5940"/>
  </r>
  <r>
    <s v="V000044"/>
    <d v="2024-04-21T00:00:00"/>
    <s v="Negozio Verona Arena"/>
    <x v="8"/>
    <x v="8"/>
    <x v="4"/>
    <x v="22"/>
    <n v="6"/>
    <n v="5.55"/>
    <x v="1099"/>
    <n v="1.2100000000000009"/>
    <n v="40.56"/>
    <n v="33.299999999999997"/>
    <n v="7.2600000000000051"/>
    <x v="3"/>
    <x v="1"/>
    <s v="No Data"/>
  </r>
  <r>
    <s v="V001105"/>
    <d v="2024-04-21T00:00:00"/>
    <s v="Negozio Palermo Politeama"/>
    <x v="2"/>
    <x v="2"/>
    <x v="3"/>
    <x v="8"/>
    <n v="6"/>
    <n v="39.21"/>
    <x v="1100"/>
    <n v="22.509999999999998"/>
    <n v="370.32"/>
    <n v="235.26"/>
    <n v="135.06"/>
    <x v="3"/>
    <x v="1"/>
    <s v="CL6496"/>
  </r>
  <r>
    <s v="V004107"/>
    <d v="2024-04-21T00:00:00"/>
    <s v="Negozio Napoli Chiaia"/>
    <x v="6"/>
    <x v="6"/>
    <x v="2"/>
    <x v="10"/>
    <n v="7"/>
    <n v="53.54"/>
    <x v="1101"/>
    <n v="37.01"/>
    <n v="633.85"/>
    <n v="374.78"/>
    <n v="259.07000000000005"/>
    <x v="1"/>
    <x v="2"/>
    <s v="CL7561"/>
  </r>
  <r>
    <s v="V007381"/>
    <d v="2024-04-21T00:00:00"/>
    <s v="Negozio Bologna Fiera"/>
    <x v="0"/>
    <x v="0"/>
    <x v="3"/>
    <x v="23"/>
    <n v="6"/>
    <n v="20.80498591549296"/>
    <x v="1102"/>
    <n v="3.8900140845070368"/>
    <n v="148.16999999999999"/>
    <n v="124.82991549295775"/>
    <n v="23.340084507042235"/>
    <x v="5"/>
    <x v="0"/>
    <s v="CL3787"/>
  </r>
  <r>
    <s v="V005989"/>
    <d v="2024-04-21T00:00:00"/>
    <s v="Negozio Bari Centro"/>
    <x v="9"/>
    <x v="9"/>
    <x v="1"/>
    <x v="2"/>
    <n v="3"/>
    <n v="84.1"/>
    <x v="1103"/>
    <n v="42.000000000000014"/>
    <n v="378.3"/>
    <n v="252.29999999999998"/>
    <n v="126.00000000000003"/>
    <x v="2"/>
    <x v="2"/>
    <s v="CL9802"/>
  </r>
  <r>
    <s v="V006603"/>
    <d v="2024-04-22T00:00:00"/>
    <s v="Negozio Napoli Chiaia"/>
    <x v="6"/>
    <x v="6"/>
    <x v="2"/>
    <x v="10"/>
    <n v="7"/>
    <n v="58.64"/>
    <x v="1104"/>
    <n v="29.820000000000007"/>
    <n v="619.22"/>
    <n v="410.48"/>
    <n v="208.74"/>
    <x v="2"/>
    <x v="2"/>
    <s v="CL2893"/>
  </r>
  <r>
    <s v="V004369"/>
    <d v="2024-04-22T00:00:00"/>
    <s v="Negozio Bari Centro"/>
    <x v="9"/>
    <x v="9"/>
    <x v="4"/>
    <x v="22"/>
    <n v="2"/>
    <n v="6.61"/>
    <x v="1105"/>
    <n v="4.1000000000000005"/>
    <n v="21.42"/>
    <n v="13.22"/>
    <n v="8.2000000000000011"/>
    <x v="3"/>
    <x v="0"/>
    <s v="CL9376"/>
  </r>
  <r>
    <s v="V005844"/>
    <d v="2024-04-22T00:00:00"/>
    <s v="Negozio Verona Arena"/>
    <x v="8"/>
    <x v="8"/>
    <x v="4"/>
    <x v="18"/>
    <n v="4"/>
    <n v="21.2"/>
    <x v="1106"/>
    <n v="7.870000000000001"/>
    <n v="116.28"/>
    <n v="84.8"/>
    <n v="31.480000000000004"/>
    <x v="2"/>
    <x v="0"/>
    <s v="No Data"/>
  </r>
  <r>
    <s v="V003801"/>
    <d v="2024-04-22T00:00:00"/>
    <s v="Negozio Roma Termini"/>
    <x v="5"/>
    <x v="5"/>
    <x v="1"/>
    <x v="2"/>
    <n v="7"/>
    <n v="91.5"/>
    <x v="1107"/>
    <n v="77.380000000000024"/>
    <n v="1182.1600000000001"/>
    <n v="640.5"/>
    <n v="541.66000000000008"/>
    <x v="2"/>
    <x v="2"/>
    <s v="CL8564"/>
  </r>
  <r>
    <s v="V004661"/>
    <d v="2024-04-22T00:00:00"/>
    <s v="Negozio Napoli Chiaia"/>
    <x v="6"/>
    <x v="6"/>
    <x v="3"/>
    <x v="8"/>
    <n v="4"/>
    <n v="47.25"/>
    <x v="1108"/>
    <n v="36.069999999999993"/>
    <n v="333.28"/>
    <n v="189"/>
    <n v="144.27999999999997"/>
    <x v="3"/>
    <x v="0"/>
    <s v="CL7889"/>
  </r>
  <r>
    <s v="V002902"/>
    <d v="2024-04-22T00:00:00"/>
    <s v="Negozio Palermo Politeama"/>
    <x v="2"/>
    <x v="2"/>
    <x v="2"/>
    <x v="13"/>
    <n v="6"/>
    <n v="3.34"/>
    <x v="1109"/>
    <n v="1.21"/>
    <n v="27.3"/>
    <n v="20.04"/>
    <n v="7.2600000000000016"/>
    <x v="2"/>
    <x v="0"/>
    <s v="CL5296"/>
  </r>
  <r>
    <s v="V003355"/>
    <d v="2024-04-22T00:00:00"/>
    <s v="Negozio Milano Centro"/>
    <x v="1"/>
    <x v="1"/>
    <x v="4"/>
    <x v="6"/>
    <n v="5"/>
    <n v="53.94"/>
    <x v="1110"/>
    <n v="31.439999999999998"/>
    <n v="426.9"/>
    <n v="269.7"/>
    <n v="157.19999999999999"/>
    <x v="0"/>
    <x v="0"/>
    <s v="CL7230"/>
  </r>
  <r>
    <s v="V006266"/>
    <d v="2024-04-22T00:00:00"/>
    <s v="Negozio Firenze Duomo"/>
    <x v="4"/>
    <x v="4"/>
    <x v="4"/>
    <x v="15"/>
    <n v="5"/>
    <n v="22.12"/>
    <x v="534"/>
    <n v="7.0999999999999979"/>
    <n v="146.1"/>
    <n v="110.60000000000001"/>
    <n v="35.499999999999986"/>
    <x v="4"/>
    <x v="0"/>
    <s v="CL3225"/>
  </r>
  <r>
    <s v="V002265"/>
    <d v="2024-04-23T00:00:00"/>
    <s v="Negozio Genova Porto"/>
    <x v="7"/>
    <x v="7"/>
    <x v="3"/>
    <x v="5"/>
    <n v="3"/>
    <n v="26.33"/>
    <x v="1111"/>
    <n v="12.25"/>
    <n v="115.74"/>
    <n v="78.989999999999995"/>
    <n v="36.75"/>
    <x v="0"/>
    <x v="2"/>
    <s v="CL4593"/>
  </r>
  <r>
    <s v="V005819"/>
    <d v="2024-04-23T00:00:00"/>
    <s v="Negozio Napoli Chiaia"/>
    <x v="6"/>
    <x v="6"/>
    <x v="0"/>
    <x v="16"/>
    <n v="3"/>
    <n v="54.2"/>
    <x v="1112"/>
    <n v="47.91"/>
    <n v="306.33"/>
    <n v="162.60000000000002"/>
    <n v="143.72999999999996"/>
    <x v="4"/>
    <x v="1"/>
    <s v="CL3741"/>
  </r>
  <r>
    <s v="V004270"/>
    <d v="2024-04-23T00:00:00"/>
    <s v="Negozio Napoli Chiaia"/>
    <x v="6"/>
    <x v="6"/>
    <x v="2"/>
    <x v="3"/>
    <n v="3"/>
    <n v="12.77"/>
    <x v="1113"/>
    <n v="2.99"/>
    <n v="47.28"/>
    <n v="38.31"/>
    <n v="8.9699999999999989"/>
    <x v="0"/>
    <x v="1"/>
    <s v="CL4310"/>
  </r>
  <r>
    <s v="V007245"/>
    <d v="2024-04-23T00:00:00"/>
    <s v="Negozio Verona Arena"/>
    <x v="8"/>
    <x v="8"/>
    <x v="2"/>
    <x v="10"/>
    <n v="3"/>
    <n v="25.99"/>
    <x v="1114"/>
    <n v="20.99"/>
    <n v="140.94"/>
    <n v="77.97"/>
    <n v="62.97"/>
    <x v="3"/>
    <x v="0"/>
    <s v="CL6296"/>
  </r>
  <r>
    <s v="V004096"/>
    <d v="2024-04-23T00:00:00"/>
    <s v="Negozio Roma Termini"/>
    <x v="5"/>
    <x v="5"/>
    <x v="0"/>
    <x v="1"/>
    <n v="5"/>
    <n v="5.64"/>
    <x v="1115"/>
    <n v="2.0699999999999994"/>
    <n v="38.549999999999997"/>
    <n v="28.2"/>
    <n v="10.349999999999998"/>
    <x v="3"/>
    <x v="2"/>
    <s v="CL1115"/>
  </r>
  <r>
    <s v="V001051"/>
    <d v="2024-04-23T00:00:00"/>
    <s v="Negozio Milano Centro"/>
    <x v="1"/>
    <x v="1"/>
    <x v="4"/>
    <x v="15"/>
    <n v="5"/>
    <n v="26.06"/>
    <x v="1116"/>
    <n v="6.0500000000000007"/>
    <n v="160.55000000000001"/>
    <n v="130.29999999999998"/>
    <n v="30.250000000000028"/>
    <x v="1"/>
    <x v="2"/>
    <s v="CL3190"/>
  </r>
  <r>
    <s v="V003991"/>
    <d v="2024-04-23T00:00:00"/>
    <s v="Negozio Milano Centro"/>
    <x v="1"/>
    <x v="1"/>
    <x v="3"/>
    <x v="7"/>
    <n v="3"/>
    <n v="10.06"/>
    <x v="1117"/>
    <n v="2.1500000000000004"/>
    <n v="36.630000000000003"/>
    <n v="30.18"/>
    <n v="6.4500000000000028"/>
    <x v="3"/>
    <x v="0"/>
    <s v="CL6508"/>
  </r>
  <r>
    <s v="V004301"/>
    <d v="2024-04-23T00:00:00"/>
    <s v="Negozio Verona Arena"/>
    <x v="8"/>
    <x v="8"/>
    <x v="4"/>
    <x v="15"/>
    <n v="8"/>
    <n v="25.01"/>
    <x v="1118"/>
    <n v="20.95"/>
    <n v="367.68"/>
    <n v="200.08"/>
    <n v="167.6"/>
    <x v="3"/>
    <x v="0"/>
    <s v="CL2768"/>
  </r>
  <r>
    <s v="V002456"/>
    <d v="2024-04-23T00:00:00"/>
    <s v="Negozio Genova Porto"/>
    <x v="7"/>
    <x v="7"/>
    <x v="0"/>
    <x v="21"/>
    <n v="5"/>
    <n v="9.11"/>
    <x v="573"/>
    <n v="4.2300000000000004"/>
    <n v="66.7"/>
    <n v="45.55"/>
    <n v="21.150000000000006"/>
    <x v="3"/>
    <x v="2"/>
    <s v="CL9072"/>
  </r>
  <r>
    <s v="V002261"/>
    <d v="2024-04-24T00:00:00"/>
    <s v="Negozio Bologna Fiera"/>
    <x v="0"/>
    <x v="0"/>
    <x v="1"/>
    <x v="12"/>
    <n v="2"/>
    <n v="10.65"/>
    <x v="931"/>
    <n v="2.8499999999999996"/>
    <n v="27"/>
    <n v="21.3"/>
    <n v="5.6999999999999993"/>
    <x v="5"/>
    <x v="2"/>
    <s v="CL3372"/>
  </r>
  <r>
    <s v="V006309"/>
    <d v="2024-04-24T00:00:00"/>
    <s v="Negozio Palermo Politeama"/>
    <x v="2"/>
    <x v="2"/>
    <x v="4"/>
    <x v="18"/>
    <n v="3"/>
    <n v="16.16"/>
    <x v="1119"/>
    <n v="12.510000000000002"/>
    <n v="86.01"/>
    <n v="48.480000000000004"/>
    <n v="37.53"/>
    <x v="5"/>
    <x v="1"/>
    <s v="CL9657"/>
  </r>
  <r>
    <s v="V001984"/>
    <d v="2024-04-24T00:00:00"/>
    <s v="Negozio Verona Arena"/>
    <x v="8"/>
    <x v="8"/>
    <x v="2"/>
    <x v="11"/>
    <n v="3"/>
    <n v="5.79"/>
    <x v="1120"/>
    <n v="2.3400000000000007"/>
    <n v="24.39"/>
    <n v="17.37"/>
    <n v="7.02"/>
    <x v="2"/>
    <x v="2"/>
    <s v="CL9806"/>
  </r>
  <r>
    <s v="V003916"/>
    <d v="2024-04-24T00:00:00"/>
    <s v="Negozio Torino Porta Nuova"/>
    <x v="3"/>
    <x v="3"/>
    <x v="2"/>
    <x v="3"/>
    <n v="3"/>
    <n v="17.350000000000001"/>
    <x v="1121"/>
    <n v="4.4699999999999953"/>
    <n v="65.459999999999994"/>
    <n v="52.050000000000004"/>
    <n v="13.409999999999989"/>
    <x v="3"/>
    <x v="0"/>
    <s v="CL7885"/>
  </r>
  <r>
    <s v="V005971"/>
    <d v="2024-04-24T00:00:00"/>
    <s v="Negozio Palermo Politeama"/>
    <x v="2"/>
    <x v="2"/>
    <x v="3"/>
    <x v="7"/>
    <n v="10"/>
    <n v="14.91"/>
    <x v="1122"/>
    <n v="8.0999999999999979"/>
    <n v="230.1"/>
    <n v="149.1"/>
    <n v="81"/>
    <x v="5"/>
    <x v="0"/>
    <s v="CL8941"/>
  </r>
  <r>
    <s v="V002375"/>
    <d v="2024-04-24T00:00:00"/>
    <s v="Negozio Bologna Fiera"/>
    <x v="0"/>
    <x v="0"/>
    <x v="4"/>
    <x v="6"/>
    <n v="8"/>
    <n v="27.97"/>
    <x v="1123"/>
    <n v="15.310000000000002"/>
    <n v="346.24"/>
    <n v="223.76"/>
    <n v="122.48000000000002"/>
    <x v="3"/>
    <x v="0"/>
    <s v="CL3739"/>
  </r>
  <r>
    <s v="V002312"/>
    <d v="2024-04-24T00:00:00"/>
    <s v="Negozio Bari Centro"/>
    <x v="9"/>
    <x v="9"/>
    <x v="1"/>
    <x v="14"/>
    <n v="6"/>
    <n v="18.86"/>
    <x v="1124"/>
    <n v="13.259999999999998"/>
    <n v="192.72"/>
    <n v="113.16"/>
    <n v="79.56"/>
    <x v="3"/>
    <x v="1"/>
    <s v="No Data"/>
  </r>
  <r>
    <s v="V007795"/>
    <d v="2024-04-24T00:00:00"/>
    <s v="Negozio Verona Arena"/>
    <x v="8"/>
    <x v="8"/>
    <x v="1"/>
    <x v="14"/>
    <n v="5"/>
    <n v="19.732857142857153"/>
    <x v="1125"/>
    <n v="9.6871428571428453"/>
    <n v="147.1"/>
    <n v="98.664285714285768"/>
    <n v="48.435714285714226"/>
    <x v="3"/>
    <x v="2"/>
    <s v="CL1505"/>
  </r>
  <r>
    <s v="V007181"/>
    <d v="2024-04-24T00:00:00"/>
    <s v="Negozio Firenze Duomo"/>
    <x v="4"/>
    <x v="4"/>
    <x v="3"/>
    <x v="5"/>
    <n v="4"/>
    <n v="34.659999999999997"/>
    <x v="1126"/>
    <n v="30.909999999999997"/>
    <n v="262.27999999999997"/>
    <n v="138.63999999999999"/>
    <n v="123.63999999999999"/>
    <x v="3"/>
    <x v="1"/>
    <s v="CL1612"/>
  </r>
  <r>
    <s v="V004958"/>
    <d v="2024-04-24T00:00:00"/>
    <s v="Negozio Milano Centro"/>
    <x v="1"/>
    <x v="1"/>
    <x v="2"/>
    <x v="10"/>
    <n v="3"/>
    <n v="23.69"/>
    <x v="1127"/>
    <n v="19.569999999999997"/>
    <n v="129.78"/>
    <n v="71.070000000000007"/>
    <n v="58.709999999999994"/>
    <x v="0"/>
    <x v="2"/>
    <s v="CL2827"/>
  </r>
  <r>
    <s v="V004279"/>
    <d v="2024-04-24T00:00:00"/>
    <s v="Negozio Napoli Chiaia"/>
    <x v="6"/>
    <x v="6"/>
    <x v="2"/>
    <x v="11"/>
    <n v="4"/>
    <n v="3.28"/>
    <x v="1128"/>
    <n v="2.0800000000000005"/>
    <n v="21.44"/>
    <n v="13.12"/>
    <n v="8.3200000000000021"/>
    <x v="0"/>
    <x v="0"/>
    <s v="CL3961"/>
  </r>
  <r>
    <s v="V007547"/>
    <d v="2024-04-24T00:00:00"/>
    <s v="Negozio Verona Arena"/>
    <x v="8"/>
    <x v="8"/>
    <x v="4"/>
    <x v="18"/>
    <n v="4"/>
    <n v="18.949191616766459"/>
    <x v="1129"/>
    <n v="31.100808383233538"/>
    <n v="200.2"/>
    <n v="75.796766467065837"/>
    <n v="124.40323353293415"/>
    <x v="0"/>
    <x v="1"/>
    <s v="CL5917"/>
  </r>
  <r>
    <s v="V002564"/>
    <d v="2024-04-24T00:00:00"/>
    <s v="Negozio Bari Centro"/>
    <x v="9"/>
    <x v="9"/>
    <x v="1"/>
    <x v="24"/>
    <n v="2"/>
    <n v="20.63"/>
    <x v="1130"/>
    <n v="14.849999999999998"/>
    <n v="70.959999999999994"/>
    <n v="41.26"/>
    <n v="29.699999999999996"/>
    <x v="2"/>
    <x v="3"/>
    <s v="CL1091"/>
  </r>
  <r>
    <s v="V001063"/>
    <d v="2024-04-24T00:00:00"/>
    <s v="Negozio Firenze Duomo"/>
    <x v="4"/>
    <x v="4"/>
    <x v="4"/>
    <x v="15"/>
    <n v="3"/>
    <n v="37.19"/>
    <x v="1131"/>
    <n v="8.490000000000002"/>
    <n v="137.04"/>
    <n v="111.57"/>
    <n v="25.47"/>
    <x v="0"/>
    <x v="0"/>
    <s v="CL3134"/>
  </r>
  <r>
    <s v="V004186"/>
    <d v="2024-04-24T00:00:00"/>
    <s v="Negozio Torino Porta Nuova"/>
    <x v="3"/>
    <x v="3"/>
    <x v="1"/>
    <x v="24"/>
    <n v="7"/>
    <n v="18.420000000000002"/>
    <x v="128"/>
    <n v="8.4199999999999982"/>
    <n v="187.88"/>
    <n v="128.94"/>
    <n v="58.94"/>
    <x v="3"/>
    <x v="2"/>
    <s v="CL6674"/>
  </r>
  <r>
    <s v="V001768"/>
    <d v="2024-04-25T00:00:00"/>
    <s v="Negozio Torino Porta Nuova"/>
    <x v="3"/>
    <x v="3"/>
    <x v="3"/>
    <x v="23"/>
    <n v="5"/>
    <n v="27.89"/>
    <x v="1132"/>
    <n v="24.770000000000003"/>
    <n v="263.3"/>
    <n v="139.44999999999999"/>
    <n v="123.85000000000002"/>
    <x v="0"/>
    <x v="0"/>
    <s v="CL2814"/>
  </r>
  <r>
    <s v="V002286"/>
    <d v="2024-04-25T00:00:00"/>
    <s v="Negozio Verona Arena"/>
    <x v="8"/>
    <x v="8"/>
    <x v="2"/>
    <x v="10"/>
    <n v="3"/>
    <n v="39.76"/>
    <x v="1133"/>
    <n v="15.649999999999999"/>
    <n v="166.23"/>
    <n v="119.28"/>
    <n v="46.949999999999989"/>
    <x v="2"/>
    <x v="0"/>
    <s v="CL5734"/>
  </r>
  <r>
    <s v="V004188"/>
    <d v="2024-04-25T00:00:00"/>
    <s v="Negozio Bari Centro"/>
    <x v="9"/>
    <x v="9"/>
    <x v="3"/>
    <x v="23"/>
    <n v="5"/>
    <n v="15.98"/>
    <x v="1134"/>
    <n v="9.9599999999999973"/>
    <n v="129.69999999999999"/>
    <n v="79.900000000000006"/>
    <n v="49.799999999999983"/>
    <x v="2"/>
    <x v="3"/>
    <s v="CL7740"/>
  </r>
  <r>
    <s v="V005053"/>
    <d v="2024-04-25T00:00:00"/>
    <s v="Negozio Milano Centro"/>
    <x v="1"/>
    <x v="1"/>
    <x v="1"/>
    <x v="2"/>
    <n v="5"/>
    <n v="101.58"/>
    <x v="1135"/>
    <n v="65.570000000000007"/>
    <n v="835.75"/>
    <n v="507.9"/>
    <n v="327.85"/>
    <x v="0"/>
    <x v="3"/>
    <s v="CL1208"/>
  </r>
  <r>
    <s v="V004680"/>
    <d v="2024-04-26T00:00:00"/>
    <s v="Negozio Napoli Chiaia"/>
    <x v="6"/>
    <x v="6"/>
    <x v="0"/>
    <x v="16"/>
    <n v="4"/>
    <n v="25.56"/>
    <x v="393"/>
    <n v="5.2200000000000024"/>
    <n v="123.12"/>
    <n v="102.24"/>
    <n v="20.88000000000001"/>
    <x v="5"/>
    <x v="2"/>
    <s v="CL4493"/>
  </r>
  <r>
    <s v="V002729"/>
    <d v="2024-04-26T00:00:00"/>
    <s v="Negozio Palermo Politeama"/>
    <x v="2"/>
    <x v="2"/>
    <x v="3"/>
    <x v="5"/>
    <n v="6"/>
    <n v="29.04"/>
    <x v="1136"/>
    <n v="9.7000000000000028"/>
    <n v="232.44"/>
    <n v="174.24"/>
    <n v="58.199999999999989"/>
    <x v="3"/>
    <x v="0"/>
    <s v="CL2223"/>
  </r>
  <r>
    <s v="V005003"/>
    <d v="2024-04-26T00:00:00"/>
    <s v="Negozio Bologna Fiera"/>
    <x v="0"/>
    <x v="0"/>
    <x v="0"/>
    <x v="1"/>
    <n v="5"/>
    <n v="6.6"/>
    <x v="1137"/>
    <n v="3.8900000000000006"/>
    <n v="52.45"/>
    <n v="33"/>
    <n v="19.450000000000003"/>
    <x v="0"/>
    <x v="2"/>
    <s v="CL3534"/>
  </r>
  <r>
    <s v="V007026"/>
    <d v="2024-04-26T00:00:00"/>
    <s v="Negozio Genova Porto"/>
    <x v="7"/>
    <x v="7"/>
    <x v="3"/>
    <x v="7"/>
    <n v="4"/>
    <n v="12.9"/>
    <x v="1138"/>
    <n v="4.8800000000000008"/>
    <n v="71.12"/>
    <n v="51.6"/>
    <n v="19.520000000000003"/>
    <x v="2"/>
    <x v="2"/>
    <s v="CL3693"/>
  </r>
  <r>
    <s v="V007738"/>
    <d v="2024-04-26T00:00:00"/>
    <s v="Negozio Genova Porto"/>
    <x v="7"/>
    <x v="7"/>
    <x v="4"/>
    <x v="22"/>
    <n v="8"/>
    <n v="6.49"/>
    <x v="1139"/>
    <n v="1.46"/>
    <n v="63.6"/>
    <n v="51.92"/>
    <n v="11.68"/>
    <x v="3"/>
    <x v="1"/>
    <s v="CL7761"/>
  </r>
  <r>
    <s v="V006851"/>
    <d v="2024-04-26T00:00:00"/>
    <s v="Negozio Verona Arena"/>
    <x v="8"/>
    <x v="8"/>
    <x v="0"/>
    <x v="0"/>
    <n v="6"/>
    <n v="26.83"/>
    <x v="1140"/>
    <n v="18.07"/>
    <n v="269.39999999999998"/>
    <n v="160.97999999999999"/>
    <n v="108.41999999999999"/>
    <x v="5"/>
    <x v="0"/>
    <s v="CL8739"/>
  </r>
  <r>
    <s v="V002895"/>
    <d v="2024-04-26T00:00:00"/>
    <s v="Negozio Verona Arena"/>
    <x v="8"/>
    <x v="8"/>
    <x v="0"/>
    <x v="19"/>
    <n v="8"/>
    <n v="37.93"/>
    <x v="1141"/>
    <n v="9.009999999999998"/>
    <n v="375.52"/>
    <n v="303.44"/>
    <n v="72.079999999999984"/>
    <x v="4"/>
    <x v="1"/>
    <s v="CL7055"/>
  </r>
  <r>
    <s v="V006924"/>
    <d v="2024-04-26T00:00:00"/>
    <s v="Negozio Bari Centro"/>
    <x v="9"/>
    <x v="9"/>
    <x v="0"/>
    <x v="19"/>
    <n v="4"/>
    <n v="36.81"/>
    <x v="1142"/>
    <n v="7.8599999999999994"/>
    <n v="178.68"/>
    <n v="147.24"/>
    <n v="31.439999999999998"/>
    <x v="3"/>
    <x v="0"/>
    <s v="CL1270"/>
  </r>
  <r>
    <s v="V005582"/>
    <d v="2024-04-26T00:00:00"/>
    <s v="Negozio Bari Centro"/>
    <x v="9"/>
    <x v="9"/>
    <x v="3"/>
    <x v="7"/>
    <n v="4"/>
    <n v="8.86"/>
    <x v="1143"/>
    <n v="2.3600000000000012"/>
    <n v="44.88"/>
    <n v="35.44"/>
    <n v="9.4400000000000048"/>
    <x v="0"/>
    <x v="0"/>
    <s v="CL3807"/>
  </r>
  <r>
    <s v="V001766"/>
    <d v="2024-04-27T00:00:00"/>
    <s v="Negozio Verona Arena"/>
    <x v="8"/>
    <x v="8"/>
    <x v="0"/>
    <x v="19"/>
    <n v="4"/>
    <n v="32.950000000000003"/>
    <x v="1144"/>
    <n v="13.869999999999997"/>
    <n v="187.28"/>
    <n v="131.80000000000001"/>
    <n v="55.47999999999999"/>
    <x v="2"/>
    <x v="1"/>
    <s v="CL3100"/>
  </r>
  <r>
    <s v="V004510"/>
    <d v="2024-04-27T00:00:00"/>
    <s v="Negozio Torino Porta Nuova"/>
    <x v="3"/>
    <x v="3"/>
    <x v="4"/>
    <x v="18"/>
    <n v="2"/>
    <n v="29.11"/>
    <x v="1145"/>
    <n v="15.969999999999999"/>
    <n v="90.16"/>
    <n v="58.22"/>
    <n v="31.939999999999998"/>
    <x v="0"/>
    <x v="2"/>
    <s v="CL3833"/>
  </r>
  <r>
    <s v="V001137"/>
    <d v="2024-04-27T00:00:00"/>
    <s v="Negozio Bari Centro"/>
    <x v="9"/>
    <x v="9"/>
    <x v="1"/>
    <x v="12"/>
    <n v="3"/>
    <n v="6.23"/>
    <x v="1146"/>
    <n v="5.5500000000000007"/>
    <n v="35.340000000000003"/>
    <n v="18.690000000000001"/>
    <n v="16.650000000000002"/>
    <x v="2"/>
    <x v="2"/>
    <s v="CL6744"/>
  </r>
  <r>
    <s v="V003350"/>
    <d v="2024-04-27T00:00:00"/>
    <s v="Negozio Milano Centro"/>
    <x v="1"/>
    <x v="1"/>
    <x v="0"/>
    <x v="1"/>
    <n v="5"/>
    <n v="9.35"/>
    <x v="1147"/>
    <n v="1.9400000000000013"/>
    <n v="56.45"/>
    <n v="46.75"/>
    <n v="9.7000000000000028"/>
    <x v="2"/>
    <x v="0"/>
    <s v="CL3082"/>
  </r>
  <r>
    <s v="V001878"/>
    <d v="2024-04-27T00:00:00"/>
    <s v="Negozio Napoli Chiaia"/>
    <x v="6"/>
    <x v="6"/>
    <x v="1"/>
    <x v="2"/>
    <n v="3"/>
    <n v="44.86"/>
    <x v="1148"/>
    <n v="43.436666666666667"/>
    <n v="264.89"/>
    <n v="134.57999999999998"/>
    <n v="130.31"/>
    <x v="5"/>
    <x v="0"/>
    <s v="CL6217"/>
  </r>
  <r>
    <s v="V002410"/>
    <d v="2024-04-27T00:00:00"/>
    <s v="Negozio Milano Centro"/>
    <x v="1"/>
    <x v="1"/>
    <x v="4"/>
    <x v="18"/>
    <n v="5"/>
    <n v="13.15"/>
    <x v="1149"/>
    <n v="8.4099999999999984"/>
    <n v="107.8"/>
    <n v="65.75"/>
    <n v="42.05"/>
    <x v="0"/>
    <x v="2"/>
    <s v="CL3832"/>
  </r>
  <r>
    <s v="V005047"/>
    <d v="2024-04-27T00:00:00"/>
    <s v="Negozio Bologna Fiera"/>
    <x v="0"/>
    <x v="0"/>
    <x v="3"/>
    <x v="8"/>
    <n v="1"/>
    <n v="42.44"/>
    <x v="1150"/>
    <n v="21.25"/>
    <n v="63.69"/>
    <n v="42.44"/>
    <n v="21.25"/>
    <x v="2"/>
    <x v="1"/>
    <s v="CL6523"/>
  </r>
  <r>
    <s v="V002213"/>
    <d v="2024-04-27T00:00:00"/>
    <s v="Negozio Firenze Duomo"/>
    <x v="4"/>
    <x v="4"/>
    <x v="3"/>
    <x v="5"/>
    <n v="6"/>
    <n v="34.82"/>
    <x v="1151"/>
    <n v="18.64"/>
    <n v="320.76"/>
    <n v="208.92000000000002"/>
    <n v="111.83999999999997"/>
    <x v="2"/>
    <x v="1"/>
    <s v="CL7446"/>
  </r>
  <r>
    <s v="V004477"/>
    <d v="2024-04-27T00:00:00"/>
    <s v="Negozio Bologna Fiera"/>
    <x v="0"/>
    <x v="0"/>
    <x v="0"/>
    <x v="1"/>
    <n v="6"/>
    <n v="8.99"/>
    <x v="1152"/>
    <n v="5.9700000000000006"/>
    <n v="89.76"/>
    <n v="53.94"/>
    <n v="35.820000000000007"/>
    <x v="0"/>
    <x v="3"/>
    <s v="CL9580"/>
  </r>
  <r>
    <s v="V007012"/>
    <d v="2024-04-27T00:00:00"/>
    <s v="Negozio Palermo Politeama"/>
    <x v="2"/>
    <x v="2"/>
    <x v="4"/>
    <x v="9"/>
    <n v="3"/>
    <n v="17.03"/>
    <x v="1153"/>
    <n v="7.4000000000000021"/>
    <n v="73.290000000000006"/>
    <n v="51.09"/>
    <n v="22.200000000000003"/>
    <x v="0"/>
    <x v="2"/>
    <s v="CL1772"/>
  </r>
  <r>
    <s v="V002740"/>
    <d v="2024-04-27T00:00:00"/>
    <s v="Negozio Bologna Fiera"/>
    <x v="0"/>
    <x v="0"/>
    <x v="3"/>
    <x v="23"/>
    <n v="6"/>
    <n v="16.68"/>
    <x v="47"/>
    <n v="3.3599999999999994"/>
    <n v="120.24"/>
    <n v="100.08"/>
    <n v="20.159999999999997"/>
    <x v="3"/>
    <x v="2"/>
    <s v="CL1048"/>
  </r>
  <r>
    <s v="V000919"/>
    <d v="2024-04-27T00:00:00"/>
    <s v="Negozio Firenze Duomo"/>
    <x v="4"/>
    <x v="4"/>
    <x v="3"/>
    <x v="7"/>
    <n v="3"/>
    <n v="12.33"/>
    <x v="819"/>
    <n v="6.8600000000000012"/>
    <n v="57.57"/>
    <n v="36.99"/>
    <n v="20.58"/>
    <x v="1"/>
    <x v="2"/>
    <s v="CL4185"/>
  </r>
  <r>
    <s v="V005727"/>
    <d v="2024-04-27T00:00:00"/>
    <s v="Negozio Napoli Chiaia"/>
    <x v="6"/>
    <x v="6"/>
    <x v="1"/>
    <x v="12"/>
    <n v="4"/>
    <n v="9.6476807228915558"/>
    <x v="1154"/>
    <n v="11.192319277108444"/>
    <n v="83.36"/>
    <n v="38.590722891566223"/>
    <n v="44.769277108433776"/>
    <x v="3"/>
    <x v="0"/>
    <s v="CL3675"/>
  </r>
  <r>
    <s v="V002050"/>
    <d v="2024-04-27T00:00:00"/>
    <s v="Negozio Bari Centro"/>
    <x v="9"/>
    <x v="9"/>
    <x v="2"/>
    <x v="4"/>
    <n v="8"/>
    <n v="6.07"/>
    <x v="6"/>
    <n v="1.6099999999999994"/>
    <n v="61.44"/>
    <n v="48.56"/>
    <n v="12.879999999999995"/>
    <x v="4"/>
    <x v="0"/>
    <s v="CL8878"/>
  </r>
  <r>
    <s v="V003582"/>
    <d v="2024-04-27T00:00:00"/>
    <s v="Negozio Verona Arena"/>
    <x v="8"/>
    <x v="8"/>
    <x v="1"/>
    <x v="20"/>
    <n v="3"/>
    <n v="34.71"/>
    <x v="1155"/>
    <n v="19.150000000000006"/>
    <n v="161.58000000000001"/>
    <n v="104.13"/>
    <n v="57.450000000000017"/>
    <x v="2"/>
    <x v="1"/>
    <s v="CL1585"/>
  </r>
  <r>
    <s v="V004888"/>
    <d v="2024-04-27T00:00:00"/>
    <s v="Negozio Palermo Politeama"/>
    <x v="2"/>
    <x v="2"/>
    <x v="2"/>
    <x v="13"/>
    <n v="3.2672322375397669"/>
    <n v="7.73"/>
    <x v="0"/>
    <n v="1.6999999999999993"/>
    <n v="30.81"/>
    <n v="25.255705196182401"/>
    <n v="5.5542948038175979"/>
    <x v="2"/>
    <x v="2"/>
    <s v="CL5821"/>
  </r>
  <r>
    <s v="V002081"/>
    <d v="2024-04-28T00:00:00"/>
    <s v="Negozio Bologna Fiera"/>
    <x v="0"/>
    <x v="0"/>
    <x v="1"/>
    <x v="20"/>
    <n v="10"/>
    <n v="31.2"/>
    <x v="1156"/>
    <n v="27.849999999999998"/>
    <n v="590.5"/>
    <n v="312"/>
    <n v="278.5"/>
    <x v="3"/>
    <x v="0"/>
    <s v="CL9432"/>
  </r>
  <r>
    <s v="V007440"/>
    <d v="2024-04-28T00:00:00"/>
    <s v="Negozio Milano Centro"/>
    <x v="1"/>
    <x v="1"/>
    <x v="3"/>
    <x v="23"/>
    <n v="6"/>
    <n v="16.690000000000001"/>
    <x v="1157"/>
    <n v="13.350000000000001"/>
    <n v="180.24"/>
    <n v="100.14000000000001"/>
    <n v="80.099999999999994"/>
    <x v="3"/>
    <x v="2"/>
    <s v="CL8918"/>
  </r>
  <r>
    <s v="V006519"/>
    <d v="2024-04-28T00:00:00"/>
    <s v="Negozio Bari Centro"/>
    <x v="9"/>
    <x v="9"/>
    <x v="4"/>
    <x v="22"/>
    <n v="4"/>
    <n v="5.42"/>
    <x v="1158"/>
    <n v="4.7300000000000004"/>
    <n v="40.6"/>
    <n v="21.68"/>
    <n v="18.920000000000002"/>
    <x v="4"/>
    <x v="2"/>
    <s v="CL3477"/>
  </r>
  <r>
    <s v="V006748"/>
    <d v="2024-04-28T00:00:00"/>
    <s v="Negozio Palermo Politeama"/>
    <x v="2"/>
    <x v="2"/>
    <x v="1"/>
    <x v="24"/>
    <n v="7"/>
    <n v="33.700000000000003"/>
    <x v="1159"/>
    <n v="25.189999999999998"/>
    <n v="412.23"/>
    <n v="235.90000000000003"/>
    <n v="176.32999999999998"/>
    <x v="3"/>
    <x v="0"/>
    <s v="CL3638"/>
  </r>
  <r>
    <s v="V007189"/>
    <d v="2024-04-28T00:00:00"/>
    <s v="Negozio Bari Centro"/>
    <x v="9"/>
    <x v="9"/>
    <x v="0"/>
    <x v="0"/>
    <n v="3"/>
    <n v="25.74"/>
    <x v="1160"/>
    <n v="12.459999999999997"/>
    <n v="114.6"/>
    <n v="77.22"/>
    <n v="37.379999999999995"/>
    <x v="2"/>
    <x v="0"/>
    <s v="CL8835"/>
  </r>
  <r>
    <s v="V001973"/>
    <d v="2024-04-29T00:00:00"/>
    <s v="Negozio Verona Arena"/>
    <x v="8"/>
    <x v="8"/>
    <x v="4"/>
    <x v="6"/>
    <n v="5"/>
    <n v="24.39"/>
    <x v="1161"/>
    <n v="12.129999999999995"/>
    <n v="182.6"/>
    <n v="121.95"/>
    <n v="60.649999999999991"/>
    <x v="2"/>
    <x v="0"/>
    <s v="CL8956"/>
  </r>
  <r>
    <s v="V002886"/>
    <d v="2024-04-29T00:00:00"/>
    <s v="Negozio Bari Centro"/>
    <x v="9"/>
    <x v="9"/>
    <x v="0"/>
    <x v="0"/>
    <n v="4"/>
    <n v="41.84"/>
    <x v="1162"/>
    <n v="9.6899999999999977"/>
    <n v="206.12"/>
    <n v="167.36"/>
    <n v="38.759999999999991"/>
    <x v="1"/>
    <x v="2"/>
    <s v="CL8519"/>
  </r>
  <r>
    <s v="V006238"/>
    <d v="2024-04-29T00:00:00"/>
    <s v="Negozio Genova Porto"/>
    <x v="7"/>
    <x v="7"/>
    <x v="4"/>
    <x v="15"/>
    <n v="4"/>
    <n v="26.007507507507519"/>
    <x v="1163"/>
    <n v="20.71249249249248"/>
    <n v="186.88"/>
    <n v="104.03003003003008"/>
    <n v="82.849969969969919"/>
    <x v="5"/>
    <x v="3"/>
    <s v="CL3577"/>
  </r>
  <r>
    <s v="V003735"/>
    <d v="2024-04-29T00:00:00"/>
    <s v="Negozio Firenze Duomo"/>
    <x v="4"/>
    <x v="4"/>
    <x v="1"/>
    <x v="12"/>
    <n v="2"/>
    <n v="6.57"/>
    <x v="0"/>
    <n v="1.9399999999999995"/>
    <n v="17.02"/>
    <n v="13.14"/>
    <n v="3.879999999999999"/>
    <x v="2"/>
    <x v="0"/>
    <s v="CL4056"/>
  </r>
  <r>
    <s v="V006602"/>
    <d v="2024-04-29T00:00:00"/>
    <s v="Negozio Palermo Politeama"/>
    <x v="2"/>
    <x v="2"/>
    <x v="2"/>
    <x v="4"/>
    <n v="2"/>
    <n v="5.79"/>
    <x v="707"/>
    <n v="3.2800000000000002"/>
    <n v="18.14"/>
    <n v="11.58"/>
    <n v="6.5600000000000005"/>
    <x v="5"/>
    <x v="1"/>
    <s v="CL3233"/>
  </r>
  <r>
    <s v="V000119"/>
    <d v="2024-04-29T00:00:00"/>
    <s v="Negozio Bologna Fiera"/>
    <x v="0"/>
    <x v="0"/>
    <x v="3"/>
    <x v="23"/>
    <n v="1"/>
    <n v="19.34"/>
    <x v="1164"/>
    <n v="9.2600000000000016"/>
    <n v="28.6"/>
    <n v="19.34"/>
    <n v="9.2600000000000016"/>
    <x v="0"/>
    <x v="2"/>
    <s v="CL5986"/>
  </r>
  <r>
    <s v="V006194"/>
    <d v="2024-04-29T00:00:00"/>
    <s v="Negozio Napoli Chiaia"/>
    <x v="6"/>
    <x v="6"/>
    <x v="2"/>
    <x v="13"/>
    <n v="5"/>
    <n v="8.23"/>
    <x v="0"/>
    <n v="6.57"/>
    <n v="74"/>
    <n v="41.150000000000006"/>
    <n v="32.849999999999994"/>
    <x v="1"/>
    <x v="0"/>
    <s v="CL7857"/>
  </r>
  <r>
    <s v="V000297"/>
    <d v="2024-04-29T00:00:00"/>
    <s v="Negozio Roma Termini"/>
    <x v="5"/>
    <x v="5"/>
    <x v="1"/>
    <x v="14"/>
    <n v="7"/>
    <n v="21.23"/>
    <x v="1165"/>
    <n v="16.23"/>
    <n v="262.22000000000003"/>
    <n v="148.61000000000001"/>
    <n v="113.61000000000001"/>
    <x v="4"/>
    <x v="0"/>
    <s v="CL9369"/>
  </r>
  <r>
    <s v="V007279"/>
    <d v="2024-04-29T00:00:00"/>
    <s v="Negozio Milano Centro"/>
    <x v="1"/>
    <x v="1"/>
    <x v="1"/>
    <x v="20"/>
    <n v="7"/>
    <n v="41.62"/>
    <x v="1166"/>
    <n v="23.630000000000003"/>
    <n v="456.75"/>
    <n v="291.33999999999997"/>
    <n v="165.41000000000003"/>
    <x v="3"/>
    <x v="2"/>
    <s v="CL8141"/>
  </r>
  <r>
    <s v="V005964"/>
    <d v="2024-04-29T00:00:00"/>
    <s v="Negozio Verona Arena"/>
    <x v="8"/>
    <x v="8"/>
    <x v="2"/>
    <x v="4"/>
    <n v="5"/>
    <n v="13.91"/>
    <x v="1167"/>
    <n v="6.18"/>
    <n v="100.45"/>
    <n v="69.55"/>
    <n v="30.900000000000006"/>
    <x v="3"/>
    <x v="0"/>
    <s v="CL1614"/>
  </r>
  <r>
    <s v="V000811"/>
    <d v="2024-04-29T00:00:00"/>
    <s v="Negozio Palermo Politeama"/>
    <x v="2"/>
    <x v="2"/>
    <x v="4"/>
    <x v="18"/>
    <n v="4"/>
    <n v="17.25"/>
    <x v="1168"/>
    <n v="13.43"/>
    <n v="122.72"/>
    <n v="69"/>
    <n v="53.72"/>
    <x v="0"/>
    <x v="0"/>
    <s v="CL9179"/>
  </r>
  <r>
    <s v="V002300"/>
    <d v="2024-04-29T00:00:00"/>
    <s v="Negozio Palermo Politeama"/>
    <x v="2"/>
    <x v="2"/>
    <x v="4"/>
    <x v="9"/>
    <n v="6"/>
    <n v="8.6300000000000008"/>
    <x v="1169"/>
    <n v="4.75"/>
    <n v="80.28"/>
    <n v="51.78"/>
    <n v="28.5"/>
    <x v="0"/>
    <x v="0"/>
    <s v="CL8146"/>
  </r>
  <r>
    <s v="V002154"/>
    <d v="2024-04-29T00:00:00"/>
    <s v="Negozio Napoli Chiaia"/>
    <x v="6"/>
    <x v="6"/>
    <x v="2"/>
    <x v="10"/>
    <n v="5"/>
    <n v="22.74"/>
    <x v="1170"/>
    <n v="13.099999999999998"/>
    <n v="179.2"/>
    <n v="113.69999999999999"/>
    <n v="65.5"/>
    <x v="0"/>
    <x v="1"/>
    <s v="CL4497"/>
  </r>
  <r>
    <s v="V000508"/>
    <d v="2024-04-29T00:00:00"/>
    <s v="Negozio Verona Arena"/>
    <x v="8"/>
    <x v="8"/>
    <x v="0"/>
    <x v="1"/>
    <n v="6"/>
    <n v="5.26"/>
    <x v="1171"/>
    <n v="1.9000000000000004"/>
    <n v="42.96"/>
    <n v="31.56"/>
    <n v="11.400000000000002"/>
    <x v="3"/>
    <x v="2"/>
    <s v="CL4610"/>
  </r>
  <r>
    <s v="V005849"/>
    <d v="2024-04-29T00:00:00"/>
    <s v="Negozio Roma Termini"/>
    <x v="5"/>
    <x v="5"/>
    <x v="0"/>
    <x v="16"/>
    <n v="2"/>
    <n v="32.99"/>
    <x v="1172"/>
    <n v="13.669999999999995"/>
    <n v="93.32"/>
    <n v="65.98"/>
    <n v="27.339999999999989"/>
    <x v="2"/>
    <x v="1"/>
    <s v="CL2997"/>
  </r>
  <r>
    <s v="V004294"/>
    <d v="2024-04-29T00:00:00"/>
    <s v="Negozio Firenze Duomo"/>
    <x v="4"/>
    <x v="4"/>
    <x v="2"/>
    <x v="13"/>
    <n v="6"/>
    <n v="7.41"/>
    <x v="1173"/>
    <n v="6.67"/>
    <n v="84.48"/>
    <n v="44.46"/>
    <n v="40.020000000000003"/>
    <x v="2"/>
    <x v="0"/>
    <s v="CL6475"/>
  </r>
  <r>
    <s v="V000236"/>
    <d v="2024-04-29T00:00:00"/>
    <s v="Negozio Firenze Duomo"/>
    <x v="4"/>
    <x v="4"/>
    <x v="1"/>
    <x v="12"/>
    <n v="7"/>
    <n v="6.52"/>
    <x v="0"/>
    <n v="5.83"/>
    <n v="86.45"/>
    <n v="45.64"/>
    <n v="40.81"/>
    <x v="2"/>
    <x v="2"/>
    <s v="CL9361"/>
  </r>
  <r>
    <s v="V001839"/>
    <d v="2024-04-29T00:00:00"/>
    <s v="Negozio Genova Porto"/>
    <x v="7"/>
    <x v="7"/>
    <x v="0"/>
    <x v="16"/>
    <n v="6"/>
    <n v="40.450000000000003"/>
    <x v="1174"/>
    <n v="31.14"/>
    <n v="429.54"/>
    <n v="242.70000000000002"/>
    <n v="186.84"/>
    <x v="3"/>
    <x v="2"/>
    <s v="CL1690"/>
  </r>
  <r>
    <s v="V003243"/>
    <d v="2024-04-29T00:00:00"/>
    <s v="Negozio Bari Centro"/>
    <x v="9"/>
    <x v="9"/>
    <x v="0"/>
    <x v="19"/>
    <n v="3"/>
    <n v="29.11"/>
    <x v="1175"/>
    <n v="10.619999999999997"/>
    <n v="119.19"/>
    <n v="87.33"/>
    <n v="31.86"/>
    <x v="1"/>
    <x v="0"/>
    <s v="CL5602"/>
  </r>
  <r>
    <s v="V004990"/>
    <d v="2024-04-30T00:00:00"/>
    <s v="Negozio Verona Arena"/>
    <x v="8"/>
    <x v="8"/>
    <x v="2"/>
    <x v="10"/>
    <n v="8"/>
    <n v="20.8"/>
    <x v="1176"/>
    <n v="5.5500000000000007"/>
    <n v="210.8"/>
    <n v="166.4"/>
    <n v="44.400000000000006"/>
    <x v="0"/>
    <x v="0"/>
    <s v="CL6239"/>
  </r>
  <r>
    <s v="V003814"/>
    <d v="2024-04-30T00:00:00"/>
    <s v="Negozio Bari Centro"/>
    <x v="9"/>
    <x v="9"/>
    <x v="1"/>
    <x v="24"/>
    <n v="8"/>
    <n v="31.01"/>
    <x v="1177"/>
    <n v="6.879999999999999"/>
    <n v="303.12"/>
    <n v="248.08"/>
    <n v="55.039999999999992"/>
    <x v="1"/>
    <x v="2"/>
    <s v="CL3949"/>
  </r>
  <r>
    <s v="V004861"/>
    <d v="2024-04-30T00:00:00"/>
    <s v="Negozio Firenze Duomo"/>
    <x v="4"/>
    <x v="4"/>
    <x v="2"/>
    <x v="13"/>
    <n v="2"/>
    <n v="7.75"/>
    <x v="502"/>
    <n v="4.92"/>
    <n v="25.34"/>
    <n v="15.5"/>
    <n v="9.84"/>
    <x v="0"/>
    <x v="0"/>
    <s v="CL6236"/>
  </r>
  <r>
    <s v="V007591"/>
    <d v="2024-04-30T00:00:00"/>
    <s v="Negozio Verona Arena"/>
    <x v="8"/>
    <x v="8"/>
    <x v="4"/>
    <x v="18"/>
    <n v="6"/>
    <n v="20.12"/>
    <x v="1178"/>
    <n v="12.120000000000001"/>
    <n v="193.44"/>
    <n v="120.72"/>
    <n v="72.72"/>
    <x v="0"/>
    <x v="2"/>
    <s v="CL2325"/>
  </r>
  <r>
    <s v="V000803"/>
    <d v="2024-04-30T00:00:00"/>
    <s v="Negozio Firenze Duomo"/>
    <x v="4"/>
    <x v="4"/>
    <x v="1"/>
    <x v="24"/>
    <n v="4"/>
    <n v="30.75"/>
    <x v="1179"/>
    <n v="23.259999999999998"/>
    <n v="216.04"/>
    <n v="123"/>
    <n v="93.039999999999992"/>
    <x v="4"/>
    <x v="2"/>
    <s v="CL9096"/>
  </r>
  <r>
    <s v="V000696"/>
    <d v="2024-04-30T00:00:00"/>
    <s v="Negozio Genova Porto"/>
    <x v="7"/>
    <x v="7"/>
    <x v="0"/>
    <x v="16"/>
    <n v="4"/>
    <n v="30.06"/>
    <x v="1180"/>
    <n v="23.98"/>
    <n v="216.16"/>
    <n v="120.24"/>
    <n v="95.92"/>
    <x v="3"/>
    <x v="0"/>
    <s v="CL6929"/>
  </r>
  <r>
    <s v="V007185"/>
    <d v="2024-04-30T00:00:00"/>
    <s v="Negozio Napoli Chiaia"/>
    <x v="6"/>
    <x v="6"/>
    <x v="4"/>
    <x v="6"/>
    <n v="9"/>
    <n v="54.78"/>
    <x v="1181"/>
    <n v="13.480000000000004"/>
    <n v="614.34"/>
    <n v="493.02"/>
    <n v="121.32000000000005"/>
    <x v="3"/>
    <x v="2"/>
    <s v="CL8706"/>
  </r>
  <r>
    <s v="V007685"/>
    <d v="2024-04-30T00:00:00"/>
    <s v="Negozio Verona Arena"/>
    <x v="8"/>
    <x v="8"/>
    <x v="1"/>
    <x v="14"/>
    <n v="6"/>
    <n v="19.732857142857153"/>
    <x v="1182"/>
    <n v="22.477142857142848"/>
    <n v="253.26"/>
    <n v="118.39714285714291"/>
    <n v="134.86285714285708"/>
    <x v="0"/>
    <x v="0"/>
    <s v="CL9482"/>
  </r>
  <r>
    <s v="V004955"/>
    <d v="2024-04-30T00:00:00"/>
    <s v="Negozio Palermo Politeama"/>
    <x v="2"/>
    <x v="2"/>
    <x v="2"/>
    <x v="13"/>
    <n v="9"/>
    <n v="7.14"/>
    <x v="1183"/>
    <n v="0.89666666666666739"/>
    <n v="72.33"/>
    <n v="64.259999999999991"/>
    <n v="8.0700000000000074"/>
    <x v="2"/>
    <x v="2"/>
    <s v="CL7851"/>
  </r>
  <r>
    <s v="V001270"/>
    <d v="2024-04-30T00:00:00"/>
    <s v="Negozio Bologna Fiera"/>
    <x v="0"/>
    <x v="0"/>
    <x v="2"/>
    <x v="13"/>
    <n v="8"/>
    <n v="7.52"/>
    <x v="1184"/>
    <n v="2.66"/>
    <n v="81.44"/>
    <n v="60.16"/>
    <n v="21.28"/>
    <x v="3"/>
    <x v="2"/>
    <s v="No Data"/>
  </r>
  <r>
    <s v="V004080"/>
    <d v="2024-04-30T00:00:00"/>
    <s v="Negozio Napoli Chiaia"/>
    <x v="6"/>
    <x v="6"/>
    <x v="1"/>
    <x v="2"/>
    <n v="4"/>
    <n v="113.23"/>
    <x v="1185"/>
    <n v="25.969999999999985"/>
    <n v="556.79999999999995"/>
    <n v="452.92"/>
    <n v="103.87999999999994"/>
    <x v="0"/>
    <x v="2"/>
    <s v="CL8926"/>
  </r>
  <r>
    <s v="V004960"/>
    <d v="2024-05-01T00:00:00"/>
    <s v="Negozio Verona Arena"/>
    <x v="8"/>
    <x v="8"/>
    <x v="3"/>
    <x v="8"/>
    <n v="7"/>
    <n v="35.75"/>
    <x v="1186"/>
    <n v="39.094285714285704"/>
    <n v="523.91"/>
    <n v="250.25"/>
    <n v="273.65999999999997"/>
    <x v="2"/>
    <x v="0"/>
    <s v="CL8688"/>
  </r>
  <r>
    <s v="V001962"/>
    <d v="2024-05-01T00:00:00"/>
    <s v="Negozio Milano Centro"/>
    <x v="1"/>
    <x v="1"/>
    <x v="3"/>
    <x v="7"/>
    <n v="6"/>
    <n v="11.77"/>
    <x v="72"/>
    <n v="9.0399999999999991"/>
    <n v="124.86"/>
    <n v="70.62"/>
    <n v="54.239999999999995"/>
    <x v="3"/>
    <x v="2"/>
    <s v="CL4395"/>
  </r>
  <r>
    <s v="V006348"/>
    <d v="2024-05-01T00:00:00"/>
    <s v="Negozio Bologna Fiera"/>
    <x v="0"/>
    <x v="0"/>
    <x v="2"/>
    <x v="10"/>
    <n v="5"/>
    <n v="40.42"/>
    <x v="1187"/>
    <n v="26.36999999999999"/>
    <n v="333.95"/>
    <n v="202.10000000000002"/>
    <n v="131.84999999999997"/>
    <x v="0"/>
    <x v="1"/>
    <s v="CL1084"/>
  </r>
  <r>
    <s v="V000619"/>
    <d v="2024-05-01T00:00:00"/>
    <s v="Negozio Bologna Fiera"/>
    <x v="0"/>
    <x v="0"/>
    <x v="2"/>
    <x v="10"/>
    <n v="5"/>
    <n v="35.85"/>
    <x v="1188"/>
    <n v="14.61"/>
    <n v="252.3"/>
    <n v="179.25"/>
    <n v="73.050000000000011"/>
    <x v="2"/>
    <x v="2"/>
    <s v="CL4396"/>
  </r>
  <r>
    <s v="V007643"/>
    <d v="2024-05-01T00:00:00"/>
    <s v="Negozio Roma Termini"/>
    <x v="5"/>
    <x v="5"/>
    <x v="4"/>
    <x v="9"/>
    <n v="2"/>
    <n v="23.34"/>
    <x v="1189"/>
    <n v="14.040000000000003"/>
    <n v="74.760000000000005"/>
    <n v="46.68"/>
    <n v="28.080000000000005"/>
    <x v="1"/>
    <x v="2"/>
    <s v="No Data"/>
  </r>
  <r>
    <s v="V005400"/>
    <d v="2024-05-01T00:00:00"/>
    <s v="Negozio Bologna Fiera"/>
    <x v="0"/>
    <x v="0"/>
    <x v="0"/>
    <x v="1"/>
    <n v="4"/>
    <n v="5.59"/>
    <x v="1190"/>
    <n v="3.3200000000000003"/>
    <n v="35.64"/>
    <n v="22.36"/>
    <n v="13.280000000000001"/>
    <x v="3"/>
    <x v="2"/>
    <s v="CL6453"/>
  </r>
  <r>
    <s v="V002710"/>
    <d v="2024-05-01T00:00:00"/>
    <s v="Negozio Torino Porta Nuova"/>
    <x v="3"/>
    <x v="3"/>
    <x v="1"/>
    <x v="2"/>
    <n v="3"/>
    <n v="79.400000000000006"/>
    <x v="1191"/>
    <n v="20.629999999999981"/>
    <n v="300.08999999999997"/>
    <n v="238.20000000000002"/>
    <n v="61.889999999999958"/>
    <x v="0"/>
    <x v="3"/>
    <s v="No Data"/>
  </r>
  <r>
    <s v="V003603"/>
    <d v="2024-05-01T00:00:00"/>
    <s v="Negozio Palermo Politeama"/>
    <x v="2"/>
    <x v="2"/>
    <x v="3"/>
    <x v="7"/>
    <n v="7"/>
    <n v="11.35"/>
    <x v="1192"/>
    <n v="9.7899999999999974"/>
    <n v="147.97999999999999"/>
    <n v="79.45"/>
    <n v="68.529999999999987"/>
    <x v="1"/>
    <x v="2"/>
    <s v="CL1508"/>
  </r>
  <r>
    <s v="V000767"/>
    <d v="2024-05-01T00:00:00"/>
    <s v="Negozio Milano Centro"/>
    <x v="1"/>
    <x v="1"/>
    <x v="2"/>
    <x v="11"/>
    <n v="2"/>
    <n v="4.88"/>
    <x v="1193"/>
    <n v="1.9400000000000004"/>
    <n v="13.64"/>
    <n v="9.76"/>
    <n v="3.8800000000000008"/>
    <x v="4"/>
    <x v="1"/>
    <s v="CL7165"/>
  </r>
  <r>
    <s v="V001453"/>
    <d v="2024-05-02T00:00:00"/>
    <s v="Negozio Firenze Duomo"/>
    <x v="4"/>
    <x v="4"/>
    <x v="3"/>
    <x v="7"/>
    <n v="7"/>
    <n v="11.228899676375413"/>
    <x v="0"/>
    <n v="3.9911003236245879"/>
    <n v="106.54"/>
    <n v="78.602297734627882"/>
    <n v="27.937702265372124"/>
    <x v="3"/>
    <x v="2"/>
    <s v="CL9838"/>
  </r>
  <r>
    <s v="V007536"/>
    <d v="2024-05-02T00:00:00"/>
    <s v="Negozio Verona Arena"/>
    <x v="8"/>
    <x v="8"/>
    <x v="1"/>
    <x v="2"/>
    <n v="6"/>
    <n v="52.22"/>
    <x v="1194"/>
    <n v="22.141666666666666"/>
    <n v="446.17"/>
    <n v="313.32"/>
    <n v="132.85000000000002"/>
    <x v="1"/>
    <x v="0"/>
    <s v="CL2921"/>
  </r>
  <r>
    <s v="V006316"/>
    <d v="2024-05-02T00:00:00"/>
    <s v="Negozio Palermo Politeama"/>
    <x v="2"/>
    <x v="2"/>
    <x v="2"/>
    <x v="11"/>
    <n v="3"/>
    <n v="3.18"/>
    <x v="1195"/>
    <n v="1.6599999999999997"/>
    <n v="14.52"/>
    <n v="9.5400000000000009"/>
    <n v="4.9799999999999986"/>
    <x v="1"/>
    <x v="2"/>
    <s v="No Data"/>
  </r>
  <r>
    <s v="V006463"/>
    <d v="2024-05-02T00:00:00"/>
    <s v="Negozio Genova Porto"/>
    <x v="7"/>
    <x v="7"/>
    <x v="3"/>
    <x v="8"/>
    <n v="9"/>
    <n v="57.04"/>
    <x v="1196"/>
    <n v="48.73"/>
    <n v="951.93"/>
    <n v="513.36"/>
    <n v="438.56999999999994"/>
    <x v="1"/>
    <x v="1"/>
    <s v="CL9090"/>
  </r>
  <r>
    <s v="V006872"/>
    <d v="2024-05-02T00:00:00"/>
    <s v="Negozio Verona Arena"/>
    <x v="8"/>
    <x v="8"/>
    <x v="0"/>
    <x v="1"/>
    <n v="3"/>
    <n v="6.55"/>
    <x v="1197"/>
    <n v="1.5599999999999996"/>
    <n v="24.33"/>
    <n v="19.649999999999999"/>
    <n v="4.68"/>
    <x v="0"/>
    <x v="0"/>
    <s v="CL8747"/>
  </r>
  <r>
    <s v="V000144"/>
    <d v="2024-05-02T00:00:00"/>
    <s v="Negozio Bologna Fiera"/>
    <x v="0"/>
    <x v="0"/>
    <x v="1"/>
    <x v="12"/>
    <n v="3"/>
    <n v="10.97"/>
    <x v="1198"/>
    <n v="4.759999999999998"/>
    <n v="47.19"/>
    <n v="32.910000000000004"/>
    <n v="14.279999999999994"/>
    <x v="2"/>
    <x v="2"/>
    <s v="CL3878"/>
  </r>
  <r>
    <s v="V001927"/>
    <d v="2024-05-03T00:00:00"/>
    <s v="Negozio Torino Porta Nuova"/>
    <x v="3"/>
    <x v="3"/>
    <x v="3"/>
    <x v="17"/>
    <n v="2"/>
    <n v="16.21"/>
    <x v="1199"/>
    <n v="5.7399999999999984"/>
    <n v="43.9"/>
    <n v="32.42"/>
    <n v="11.479999999999997"/>
    <x v="5"/>
    <x v="2"/>
    <s v="CL8490"/>
  </r>
  <r>
    <s v="V002880"/>
    <d v="2024-05-03T00:00:00"/>
    <s v="Negozio Bologna Fiera"/>
    <x v="0"/>
    <x v="0"/>
    <x v="4"/>
    <x v="18"/>
    <n v="3"/>
    <n v="18.87"/>
    <x v="1200"/>
    <n v="6.0500000000000007"/>
    <n v="74.760000000000005"/>
    <n v="56.61"/>
    <n v="18.150000000000006"/>
    <x v="1"/>
    <x v="2"/>
    <s v="No Data"/>
  </r>
  <r>
    <s v="V001465"/>
    <d v="2024-05-03T00:00:00"/>
    <s v="Negozio Napoli Chiaia"/>
    <x v="6"/>
    <x v="6"/>
    <x v="1"/>
    <x v="24"/>
    <n v="4"/>
    <n v="28.37"/>
    <x v="1201"/>
    <n v="19.900000000000002"/>
    <n v="193.08"/>
    <n v="113.48"/>
    <n v="79.600000000000009"/>
    <x v="1"/>
    <x v="0"/>
    <s v="CL6695"/>
  </r>
  <r>
    <s v="V006380"/>
    <d v="2024-05-03T00:00:00"/>
    <s v="Negozio Verona Arena"/>
    <x v="8"/>
    <x v="8"/>
    <x v="3"/>
    <x v="17"/>
    <n v="2"/>
    <n v="22.06"/>
    <x v="1202"/>
    <n v="16.05"/>
    <n v="76.22"/>
    <n v="44.12"/>
    <n v="32.1"/>
    <x v="2"/>
    <x v="0"/>
    <s v="No Data"/>
  </r>
  <r>
    <s v="V004464"/>
    <d v="2024-05-03T00:00:00"/>
    <s v="Negozio Firenze Duomo"/>
    <x v="4"/>
    <x v="4"/>
    <x v="0"/>
    <x v="21"/>
    <n v="8"/>
    <n v="18.010000000000002"/>
    <x v="0"/>
    <n v="8.4199999999999982"/>
    <n v="211.44"/>
    <n v="144.08000000000001"/>
    <n v="67.359999999999985"/>
    <x v="3"/>
    <x v="2"/>
    <s v="CL8319"/>
  </r>
  <r>
    <s v="V007387"/>
    <d v="2024-05-03T00:00:00"/>
    <s v="Negozio Napoli Chiaia"/>
    <x v="6"/>
    <x v="6"/>
    <x v="3"/>
    <x v="8"/>
    <n v="2"/>
    <n v="47.68"/>
    <x v="1203"/>
    <n v="-14.695"/>
    <n v="65.97"/>
    <n v="95.36"/>
    <n v="-29.39"/>
    <x v="1"/>
    <x v="2"/>
    <s v="CL8673"/>
  </r>
  <r>
    <s v="V001648"/>
    <d v="2024-05-03T00:00:00"/>
    <s v="Negozio Genova Porto"/>
    <x v="7"/>
    <x v="7"/>
    <x v="0"/>
    <x v="1"/>
    <n v="6.9999999999999991"/>
    <n v="4.88"/>
    <x v="0"/>
    <n v="2.5200000000000005"/>
    <n v="51.8"/>
    <n v="34.159999999999997"/>
    <n v="17.64"/>
    <x v="5"/>
    <x v="2"/>
    <s v="CL4060"/>
  </r>
  <r>
    <s v="V005119"/>
    <d v="2024-05-03T00:00:00"/>
    <s v="Negozio Palermo Politeama"/>
    <x v="2"/>
    <x v="2"/>
    <x v="3"/>
    <x v="17"/>
    <n v="2"/>
    <n v="16.04"/>
    <x v="1204"/>
    <n v="12.940000000000001"/>
    <n v="57.96"/>
    <n v="32.08"/>
    <n v="25.880000000000003"/>
    <x v="3"/>
    <x v="2"/>
    <s v="CL8577"/>
  </r>
  <r>
    <s v="V000277"/>
    <d v="2024-05-03T00:00:00"/>
    <s v="Negozio Bologna Fiera"/>
    <x v="0"/>
    <x v="0"/>
    <x v="4"/>
    <x v="6"/>
    <n v="4"/>
    <n v="38.16838616714697"/>
    <x v="1205"/>
    <n v="28.721613832853031"/>
    <n v="267.56"/>
    <n v="152.67354466858788"/>
    <n v="114.88645533141212"/>
    <x v="3"/>
    <x v="1"/>
    <s v="CL7899"/>
  </r>
  <r>
    <s v="V001396"/>
    <d v="2024-05-03T00:00:00"/>
    <s v="Negozio Palermo Politeama"/>
    <x v="2"/>
    <x v="2"/>
    <x v="0"/>
    <x v="16"/>
    <n v="4"/>
    <n v="32.26"/>
    <x v="378"/>
    <n v="15.450000000000003"/>
    <n v="190.84"/>
    <n v="129.04"/>
    <n v="61.800000000000011"/>
    <x v="0"/>
    <x v="2"/>
    <s v="CL8877"/>
  </r>
  <r>
    <s v="V006105"/>
    <d v="2024-05-03T00:00:00"/>
    <s v="Negozio Palermo Politeama"/>
    <x v="2"/>
    <x v="2"/>
    <x v="3"/>
    <x v="5"/>
    <n v="3"/>
    <n v="34.81"/>
    <x v="1206"/>
    <n v="29.069999999999993"/>
    <n v="191.64"/>
    <n v="104.43"/>
    <n v="87.20999999999998"/>
    <x v="3"/>
    <x v="2"/>
    <s v="CL5859"/>
  </r>
  <r>
    <s v="V000716"/>
    <d v="2024-05-03T00:00:00"/>
    <s v="Negozio Palermo Politeama"/>
    <x v="2"/>
    <x v="2"/>
    <x v="4"/>
    <x v="18"/>
    <n v="8"/>
    <n v="18.670000000000002"/>
    <x v="1207"/>
    <n v="14.82"/>
    <n v="267.92"/>
    <n v="149.36000000000001"/>
    <n v="118.56"/>
    <x v="0"/>
    <x v="2"/>
    <s v="CL8966"/>
  </r>
  <r>
    <s v="V001464"/>
    <d v="2024-05-03T00:00:00"/>
    <s v="Negozio Firenze Duomo"/>
    <x v="4"/>
    <x v="4"/>
    <x v="0"/>
    <x v="16"/>
    <n v="5"/>
    <n v="54.35"/>
    <x v="1208"/>
    <n v="33.26"/>
    <n v="438.05"/>
    <n v="271.75"/>
    <n v="166.3"/>
    <x v="3"/>
    <x v="2"/>
    <s v="CL9901"/>
  </r>
  <r>
    <s v="V004204"/>
    <d v="2024-05-03T00:00:00"/>
    <s v="Negozio Napoli Chiaia"/>
    <x v="6"/>
    <x v="6"/>
    <x v="2"/>
    <x v="3"/>
    <n v="3"/>
    <n v="6.53"/>
    <x v="1209"/>
    <n v="1.4399999999999995"/>
    <n v="23.91"/>
    <n v="19.59"/>
    <n v="4.32"/>
    <x v="0"/>
    <x v="2"/>
    <s v="CL2635"/>
  </r>
  <r>
    <s v="V002920"/>
    <d v="2024-05-03T00:00:00"/>
    <s v="Negozio Roma Termini"/>
    <x v="5"/>
    <x v="5"/>
    <x v="0"/>
    <x v="1"/>
    <n v="6.9999999999999991"/>
    <n v="6.52"/>
    <x v="0"/>
    <n v="5.1100000000000012"/>
    <n v="81.41"/>
    <n v="45.639999999999993"/>
    <n v="35.770000000000003"/>
    <x v="2"/>
    <x v="2"/>
    <s v="CL7163"/>
  </r>
  <r>
    <s v="V003359"/>
    <d v="2024-05-04T00:00:00"/>
    <s v="Negozio Bologna Fiera"/>
    <x v="0"/>
    <x v="0"/>
    <x v="3"/>
    <x v="5"/>
    <n v="6"/>
    <n v="23.81"/>
    <x v="0"/>
    <n v="19.919999999999998"/>
    <n v="262.38"/>
    <n v="142.85999999999999"/>
    <n v="119.52000000000001"/>
    <x v="3"/>
    <x v="0"/>
    <s v="CL2698"/>
  </r>
  <r>
    <s v="V005164"/>
    <d v="2024-05-04T00:00:00"/>
    <s v="Negozio Palermo Politeama"/>
    <x v="2"/>
    <x v="2"/>
    <x v="1"/>
    <x v="2"/>
    <n v="5"/>
    <n v="77.254141414141444"/>
    <x v="1210"/>
    <n v="40.055858585858545"/>
    <n v="586.54999999999995"/>
    <n v="386.2707070707072"/>
    <n v="200.27929292929275"/>
    <x v="2"/>
    <x v="2"/>
    <s v="No Data"/>
  </r>
  <r>
    <s v="V005767"/>
    <d v="2024-05-04T00:00:00"/>
    <s v="Negozio Torino Porta Nuova"/>
    <x v="3"/>
    <x v="3"/>
    <x v="1"/>
    <x v="2"/>
    <n v="6"/>
    <n v="75.38"/>
    <x v="1211"/>
    <n v="63.289999999999992"/>
    <n v="832.02"/>
    <n v="452.28"/>
    <n v="379.74"/>
    <x v="0"/>
    <x v="0"/>
    <s v="CL2416"/>
  </r>
  <r>
    <s v="V007380"/>
    <d v="2024-05-04T00:00:00"/>
    <s v="Negozio Bari Centro"/>
    <x v="9"/>
    <x v="9"/>
    <x v="4"/>
    <x v="6"/>
    <n v="6"/>
    <n v="38.16838616714697"/>
    <x v="1212"/>
    <n v="43.971613832853031"/>
    <n v="492.84"/>
    <n v="229.01031700288183"/>
    <n v="263.82968299711814"/>
    <x v="2"/>
    <x v="2"/>
    <s v="CL5172"/>
  </r>
  <r>
    <s v="V007525"/>
    <d v="2024-05-04T00:00:00"/>
    <s v="Negozio Bologna Fiera"/>
    <x v="0"/>
    <x v="0"/>
    <x v="1"/>
    <x v="24"/>
    <n v="2"/>
    <n v="16.96"/>
    <x v="1213"/>
    <n v="7.4499999999999993"/>
    <n v="48.82"/>
    <n v="33.92"/>
    <n v="14.899999999999999"/>
    <x v="3"/>
    <x v="2"/>
    <s v="CL7065"/>
  </r>
  <r>
    <s v="V001759"/>
    <d v="2024-05-04T00:00:00"/>
    <s v="Negozio Milano Centro"/>
    <x v="1"/>
    <x v="1"/>
    <x v="3"/>
    <x v="23"/>
    <n v="5"/>
    <n v="20.80498591549296"/>
    <x v="586"/>
    <n v="1.9750140845070412"/>
    <n v="113.9"/>
    <n v="104.0249295774648"/>
    <n v="9.8750704225352024"/>
    <x v="1"/>
    <x v="2"/>
    <s v="CL3242"/>
  </r>
  <r>
    <s v="V005874"/>
    <d v="2024-05-04T00:00:00"/>
    <s v="Negozio Napoli Chiaia"/>
    <x v="6"/>
    <x v="6"/>
    <x v="3"/>
    <x v="23"/>
    <n v="5"/>
    <n v="23.36"/>
    <x v="1214"/>
    <n v="13.18"/>
    <n v="182.7"/>
    <n v="116.8"/>
    <n v="65.899999999999991"/>
    <x v="2"/>
    <x v="0"/>
    <s v="CL3377"/>
  </r>
  <r>
    <s v="V005018"/>
    <d v="2024-05-04T00:00:00"/>
    <s v="Negozio Torino Porta Nuova"/>
    <x v="3"/>
    <x v="3"/>
    <x v="2"/>
    <x v="13"/>
    <n v="7"/>
    <n v="5.18"/>
    <x v="839"/>
    <n v="4.5999999999999996"/>
    <n v="68.459999999999994"/>
    <n v="36.26"/>
    <n v="32.199999999999996"/>
    <x v="0"/>
    <x v="2"/>
    <s v="CL9611"/>
  </r>
  <r>
    <s v="V005375"/>
    <d v="2024-05-04T00:00:00"/>
    <s v="Negozio Firenze Duomo"/>
    <x v="4"/>
    <x v="4"/>
    <x v="0"/>
    <x v="21"/>
    <n v="2"/>
    <n v="14.71"/>
    <x v="1215"/>
    <n v="5.4600000000000009"/>
    <n v="40.340000000000003"/>
    <n v="29.42"/>
    <n v="10.920000000000002"/>
    <x v="2"/>
    <x v="0"/>
    <s v="CL9179"/>
  </r>
  <r>
    <s v="V005779"/>
    <d v="2024-05-04T00:00:00"/>
    <s v="Negozio Torino Porta Nuova"/>
    <x v="3"/>
    <x v="3"/>
    <x v="4"/>
    <x v="6"/>
    <n v="7"/>
    <n v="23.54"/>
    <x v="1216"/>
    <n v="19.479999999999997"/>
    <n v="301.14"/>
    <n v="164.78"/>
    <n v="136.35999999999999"/>
    <x v="0"/>
    <x v="3"/>
    <s v="CL4500"/>
  </r>
  <r>
    <s v="V001800"/>
    <d v="2024-05-04T00:00:00"/>
    <s v="Negozio Firenze Duomo"/>
    <x v="4"/>
    <x v="4"/>
    <x v="2"/>
    <x v="3"/>
    <n v="7"/>
    <n v="16.64"/>
    <x v="1217"/>
    <n v="9.879999999999999"/>
    <n v="185.64"/>
    <n v="116.48"/>
    <n v="69.159999999999982"/>
    <x v="1"/>
    <x v="1"/>
    <s v="CL9993"/>
  </r>
  <r>
    <s v="V001108"/>
    <d v="2024-05-04T00:00:00"/>
    <s v="Negozio Milano Centro"/>
    <x v="1"/>
    <x v="1"/>
    <x v="2"/>
    <x v="4"/>
    <n v="5"/>
    <n v="8.1999999999999993"/>
    <x v="1218"/>
    <n v="1.054000000000002"/>
    <n v="46.27"/>
    <n v="41"/>
    <n v="5.2700000000000031"/>
    <x v="0"/>
    <x v="1"/>
    <s v="CL5626"/>
  </r>
  <r>
    <s v="V000727"/>
    <d v="2024-05-04T00:00:00"/>
    <s v="Negozio Torino Porta Nuova"/>
    <x v="3"/>
    <x v="3"/>
    <x v="0"/>
    <x v="0"/>
    <n v="9"/>
    <n v="36.78"/>
    <x v="1219"/>
    <n v="10.479999999999997"/>
    <n v="425.34"/>
    <n v="331.02"/>
    <n v="94.32"/>
    <x v="3"/>
    <x v="2"/>
    <s v="CL3381"/>
  </r>
  <r>
    <s v="V007116"/>
    <d v="2024-05-04T00:00:00"/>
    <s v="Negozio Milano Centro"/>
    <x v="1"/>
    <x v="1"/>
    <x v="1"/>
    <x v="2"/>
    <n v="4"/>
    <n v="117.01"/>
    <x v="1220"/>
    <n v="98.8"/>
    <n v="863.24"/>
    <n v="468.04"/>
    <n v="395.2"/>
    <x v="2"/>
    <x v="0"/>
    <s v="CL3843"/>
  </r>
  <r>
    <s v="V003507"/>
    <d v="2024-05-04T00:00:00"/>
    <s v="Negozio Bologna Fiera"/>
    <x v="0"/>
    <x v="0"/>
    <x v="1"/>
    <x v="2"/>
    <n v="4"/>
    <n v="63.84"/>
    <x v="1221"/>
    <n v="48.429999999999993"/>
    <n v="449.08"/>
    <n v="255.36"/>
    <n v="193.71999999999997"/>
    <x v="2"/>
    <x v="2"/>
    <s v="CL4764"/>
  </r>
  <r>
    <s v="V004753"/>
    <d v="2024-05-04T00:00:00"/>
    <s v="Negozio Torino Porta Nuova"/>
    <x v="3"/>
    <x v="3"/>
    <x v="3"/>
    <x v="5"/>
    <n v="6"/>
    <n v="22.58"/>
    <x v="1222"/>
    <n v="6.379999999999999"/>
    <n v="173.76"/>
    <n v="135.47999999999999"/>
    <n v="38.28"/>
    <x v="2"/>
    <x v="2"/>
    <s v="CL8730"/>
  </r>
  <r>
    <s v="V004852"/>
    <d v="2024-05-05T00:00:00"/>
    <s v="Negozio Milano Centro"/>
    <x v="1"/>
    <x v="1"/>
    <x v="0"/>
    <x v="19"/>
    <n v="5"/>
    <n v="27.32"/>
    <x v="1223"/>
    <n v="18.329999999999998"/>
    <n v="228.25"/>
    <n v="136.6"/>
    <n v="91.65"/>
    <x v="3"/>
    <x v="0"/>
    <s v="CL5378"/>
  </r>
  <r>
    <s v="V003264"/>
    <d v="2024-05-05T00:00:00"/>
    <s v="Negozio Verona Arena"/>
    <x v="8"/>
    <x v="8"/>
    <x v="3"/>
    <x v="5"/>
    <n v="6"/>
    <n v="18.190000000000001"/>
    <x v="1224"/>
    <n v="10.57"/>
    <n v="172.56"/>
    <n v="109.14000000000001"/>
    <n v="63.419999999999987"/>
    <x v="3"/>
    <x v="2"/>
    <s v="CL1560"/>
  </r>
  <r>
    <s v="V006713"/>
    <d v="2024-05-05T00:00:00"/>
    <s v="Negozio Palermo Politeama"/>
    <x v="2"/>
    <x v="2"/>
    <x v="2"/>
    <x v="13"/>
    <n v="5"/>
    <n v="7"/>
    <x v="928"/>
    <n v="5.2799999999999994"/>
    <n v="61.4"/>
    <n v="35"/>
    <n v="26.4"/>
    <x v="3"/>
    <x v="3"/>
    <s v="CL6547"/>
  </r>
  <r>
    <s v="V007748"/>
    <d v="2024-05-05T00:00:00"/>
    <s v="Negozio Bari Centro"/>
    <x v="9"/>
    <x v="9"/>
    <x v="0"/>
    <x v="0"/>
    <n v="7"/>
    <n v="37.840000000000003"/>
    <x v="1225"/>
    <n v="21.949999999999996"/>
    <n v="418.53"/>
    <n v="264.88"/>
    <n v="153.64999999999998"/>
    <x v="3"/>
    <x v="0"/>
    <s v="CL2207"/>
  </r>
  <r>
    <s v="V002153"/>
    <d v="2024-05-05T00:00:00"/>
    <s v="Negozio Bologna Fiera"/>
    <x v="0"/>
    <x v="0"/>
    <x v="2"/>
    <x v="3"/>
    <n v="5"/>
    <n v="17.36"/>
    <x v="1226"/>
    <n v="14.659999999999997"/>
    <n v="160.1"/>
    <n v="86.8"/>
    <n v="73.3"/>
    <x v="4"/>
    <x v="1"/>
    <s v="No Data"/>
  </r>
  <r>
    <s v="V002869"/>
    <d v="2024-05-06T00:00:00"/>
    <s v="Negozio Torino Porta Nuova"/>
    <x v="3"/>
    <x v="3"/>
    <x v="1"/>
    <x v="12"/>
    <n v="4"/>
    <n v="9.6476807228915558"/>
    <x v="1227"/>
    <n v="15.462319277108444"/>
    <n v="100.44"/>
    <n v="38.590722891566223"/>
    <n v="61.849277108433775"/>
    <x v="0"/>
    <x v="0"/>
    <s v="CL3544"/>
  </r>
  <r>
    <s v="V000765"/>
    <d v="2024-05-06T00:00:00"/>
    <s v="Negozio Palermo Politeama"/>
    <x v="2"/>
    <x v="2"/>
    <x v="3"/>
    <x v="5"/>
    <n v="4"/>
    <n v="23.66"/>
    <x v="1228"/>
    <n v="20.3"/>
    <n v="175.84"/>
    <n v="94.64"/>
    <n v="81.2"/>
    <x v="3"/>
    <x v="2"/>
    <s v="CL9518"/>
  </r>
  <r>
    <s v="V002355"/>
    <d v="2024-05-06T00:00:00"/>
    <s v="Negozio Bari Centro"/>
    <x v="9"/>
    <x v="9"/>
    <x v="4"/>
    <x v="18"/>
    <n v="5"/>
    <n v="20.64"/>
    <x v="1229"/>
    <n v="6.68"/>
    <n v="136.6"/>
    <n v="103.2"/>
    <n v="33.399999999999991"/>
    <x v="1"/>
    <x v="0"/>
    <s v="CL1348"/>
  </r>
  <r>
    <s v="V002649"/>
    <d v="2024-05-06T00:00:00"/>
    <s v="Negozio Palermo Politeama"/>
    <x v="2"/>
    <x v="2"/>
    <x v="2"/>
    <x v="10"/>
    <n v="3"/>
    <n v="57.67"/>
    <x v="1230"/>
    <n v="24.450000000000003"/>
    <n v="246.36"/>
    <n v="173.01"/>
    <n v="73.350000000000023"/>
    <x v="2"/>
    <x v="0"/>
    <s v="CL6280"/>
  </r>
  <r>
    <s v="V006830"/>
    <d v="2024-05-06T00:00:00"/>
    <s v="Negozio Genova Porto"/>
    <x v="7"/>
    <x v="7"/>
    <x v="2"/>
    <x v="11"/>
    <n v="5"/>
    <n v="3.711263157894737"/>
    <x v="761"/>
    <n v="7.1787368421052635"/>
    <n v="54.45"/>
    <n v="18.556315789473686"/>
    <n v="35.893684210526317"/>
    <x v="5"/>
    <x v="1"/>
    <s v="CL7787"/>
  </r>
  <r>
    <s v="V004393"/>
    <d v="2024-05-06T00:00:00"/>
    <s v="Negozio Torino Porta Nuova"/>
    <x v="3"/>
    <x v="3"/>
    <x v="4"/>
    <x v="9"/>
    <n v="5"/>
    <n v="21.31"/>
    <x v="1231"/>
    <n v="5.6700000000000017"/>
    <n v="134.9"/>
    <n v="106.55"/>
    <n v="28.350000000000009"/>
    <x v="2"/>
    <x v="1"/>
    <s v="CL5359"/>
  </r>
  <r>
    <s v="V003672"/>
    <d v="2024-05-06T00:00:00"/>
    <s v="Negozio Milano Centro"/>
    <x v="1"/>
    <x v="1"/>
    <x v="0"/>
    <x v="1"/>
    <n v="6"/>
    <n v="9.0299999999999994"/>
    <x v="1232"/>
    <n v="3.5700000000000003"/>
    <n v="75.599999999999994"/>
    <n v="54.179999999999993"/>
    <n v="21.42"/>
    <x v="0"/>
    <x v="1"/>
    <s v="CL9990"/>
  </r>
  <r>
    <s v="V003823"/>
    <d v="2024-05-06T00:00:00"/>
    <s v="Negozio Napoli Chiaia"/>
    <x v="6"/>
    <x v="6"/>
    <x v="2"/>
    <x v="3"/>
    <n v="3"/>
    <n v="6.11"/>
    <x v="1233"/>
    <n v="2.4699999999999998"/>
    <n v="25.74"/>
    <n v="18.330000000000002"/>
    <n v="7.4099999999999966"/>
    <x v="3"/>
    <x v="0"/>
    <s v="CL6379"/>
  </r>
  <r>
    <s v="V006192"/>
    <d v="2024-05-06T00:00:00"/>
    <s v="Negozio Torino Porta Nuova"/>
    <x v="3"/>
    <x v="3"/>
    <x v="3"/>
    <x v="23"/>
    <n v="7"/>
    <n v="27.95"/>
    <x v="1234"/>
    <n v="12.150000000000002"/>
    <n v="280.7"/>
    <n v="195.65"/>
    <n v="85.049999999999983"/>
    <x v="2"/>
    <x v="0"/>
    <s v="No Data"/>
  </r>
  <r>
    <s v="V001578"/>
    <d v="2024-05-06T00:00:00"/>
    <s v="Negozio Bari Centro"/>
    <x v="9"/>
    <x v="9"/>
    <x v="4"/>
    <x v="15"/>
    <n v="3"/>
    <n v="35.479999999999997"/>
    <x v="1235"/>
    <n v="9.0800000000000054"/>
    <n v="133.68"/>
    <n v="106.44"/>
    <n v="27.240000000000009"/>
    <x v="3"/>
    <x v="2"/>
    <s v="CL1401"/>
  </r>
  <r>
    <s v="V003527"/>
    <d v="2024-05-06T00:00:00"/>
    <s v="Negozio Verona Arena"/>
    <x v="8"/>
    <x v="8"/>
    <x v="1"/>
    <x v="20"/>
    <n v="7"/>
    <n v="31.453321917808228"/>
    <x v="1236"/>
    <n v="22.526678082191776"/>
    <n v="377.86"/>
    <n v="220.17325342465759"/>
    <n v="157.68674657534243"/>
    <x v="1"/>
    <x v="1"/>
    <s v="CL8840"/>
  </r>
  <r>
    <s v="V001604"/>
    <d v="2024-05-06T00:00:00"/>
    <s v="Negozio Milano Centro"/>
    <x v="1"/>
    <x v="1"/>
    <x v="0"/>
    <x v="16"/>
    <n v="7"/>
    <n v="38.51"/>
    <x v="1237"/>
    <n v="25.130000000000003"/>
    <n v="445.48"/>
    <n v="269.57"/>
    <n v="175.91000000000003"/>
    <x v="0"/>
    <x v="1"/>
    <s v="CL7349"/>
  </r>
  <r>
    <s v="V000117"/>
    <d v="2024-05-06T00:00:00"/>
    <s v="Negozio Milano Centro"/>
    <x v="1"/>
    <x v="1"/>
    <x v="3"/>
    <x v="23"/>
    <n v="7"/>
    <n v="20.80498591549296"/>
    <x v="1238"/>
    <n v="27.985014084507039"/>
    <n v="341.53"/>
    <n v="145.63490140845073"/>
    <n v="195.89509859154924"/>
    <x v="0"/>
    <x v="1"/>
    <s v="CL7242"/>
  </r>
  <r>
    <s v="V001666"/>
    <d v="2024-05-07T00:00:00"/>
    <s v="Negozio Verona Arena"/>
    <x v="8"/>
    <x v="8"/>
    <x v="1"/>
    <x v="14"/>
    <n v="2"/>
    <n v="15.89"/>
    <x v="1239"/>
    <n v="3.9499999999999993"/>
    <n v="39.68"/>
    <n v="31.78"/>
    <n v="7.8999999999999986"/>
    <x v="3"/>
    <x v="2"/>
    <s v="CL2090"/>
  </r>
  <r>
    <s v="V003144"/>
    <d v="2024-05-07T00:00:00"/>
    <s v="Negozio Genova Porto"/>
    <x v="7"/>
    <x v="7"/>
    <x v="3"/>
    <x v="8"/>
    <n v="5"/>
    <n v="37.85"/>
    <x v="1240"/>
    <n v="25.639999999999993"/>
    <n v="317.45"/>
    <n v="189.25"/>
    <n v="128.19999999999999"/>
    <x v="0"/>
    <x v="2"/>
    <s v="CL6875"/>
  </r>
  <r>
    <s v="V003591"/>
    <d v="2024-05-07T00:00:00"/>
    <s v="Negozio Palermo Politeama"/>
    <x v="2"/>
    <x v="2"/>
    <x v="3"/>
    <x v="17"/>
    <n v="4"/>
    <n v="12.94"/>
    <x v="1241"/>
    <n v="4.0000000000000018"/>
    <n v="67.760000000000005"/>
    <n v="51.76"/>
    <n v="16.000000000000007"/>
    <x v="1"/>
    <x v="0"/>
    <s v="CL1501"/>
  </r>
  <r>
    <s v="V007222"/>
    <d v="2024-05-07T00:00:00"/>
    <s v="Negozio Napoli Chiaia"/>
    <x v="6"/>
    <x v="6"/>
    <x v="4"/>
    <x v="15"/>
    <n v="2"/>
    <n v="17.3"/>
    <x v="1242"/>
    <n v="15.09"/>
    <n v="64.78"/>
    <n v="34.6"/>
    <n v="30.18"/>
    <x v="2"/>
    <x v="3"/>
    <s v="CL1386"/>
  </r>
  <r>
    <s v="V004336"/>
    <d v="2024-05-07T00:00:00"/>
    <s v="Negozio Genova Porto"/>
    <x v="7"/>
    <x v="7"/>
    <x v="4"/>
    <x v="18"/>
    <n v="7"/>
    <n v="27.81"/>
    <x v="1243"/>
    <n v="23.889999999999997"/>
    <n v="361.9"/>
    <n v="194.67"/>
    <n v="167.23"/>
    <x v="4"/>
    <x v="1"/>
    <s v="CL4479"/>
  </r>
  <r>
    <s v="V007243"/>
    <d v="2024-05-07T00:00:00"/>
    <s v="Negozio Firenze Duomo"/>
    <x v="4"/>
    <x v="4"/>
    <x v="3"/>
    <x v="7"/>
    <n v="5"/>
    <n v="10.199999999999999"/>
    <x v="1244"/>
    <n v="2.2100000000000009"/>
    <n v="62.05"/>
    <n v="51"/>
    <n v="11.049999999999997"/>
    <x v="0"/>
    <x v="0"/>
    <s v="CL8196"/>
  </r>
  <r>
    <s v="V004734"/>
    <d v="2024-05-07T00:00:00"/>
    <s v="Negozio Torino Porta Nuova"/>
    <x v="3"/>
    <x v="3"/>
    <x v="3"/>
    <x v="23"/>
    <n v="12"/>
    <n v="18.260000000000002"/>
    <x v="1245"/>
    <n v="10.199999999999996"/>
    <n v="341.52"/>
    <n v="219.12"/>
    <n v="122.39999999999998"/>
    <x v="2"/>
    <x v="1"/>
    <s v="CL3080"/>
  </r>
  <r>
    <s v="V002004"/>
    <d v="2024-05-07T00:00:00"/>
    <s v="Negozio Bari Centro"/>
    <x v="9"/>
    <x v="9"/>
    <x v="4"/>
    <x v="6"/>
    <n v="2"/>
    <n v="35.950000000000003"/>
    <x v="1246"/>
    <n v="10.629999999999995"/>
    <n v="93.16"/>
    <n v="71.900000000000006"/>
    <n v="21.259999999999991"/>
    <x v="3"/>
    <x v="2"/>
    <s v="CL6208"/>
  </r>
  <r>
    <s v="V001994"/>
    <d v="2024-05-07T00:00:00"/>
    <s v="Negozio Verona Arena"/>
    <x v="8"/>
    <x v="8"/>
    <x v="3"/>
    <x v="23"/>
    <n v="2"/>
    <n v="21.26"/>
    <x v="1247"/>
    <n v="5.0799999999999983"/>
    <n v="52.68"/>
    <n v="42.52"/>
    <n v="10.159999999999997"/>
    <x v="0"/>
    <x v="0"/>
    <s v="CL7908"/>
  </r>
  <r>
    <s v="V007687"/>
    <d v="2024-05-07T00:00:00"/>
    <s v="Negozio Napoli Chiaia"/>
    <x v="6"/>
    <x v="6"/>
    <x v="2"/>
    <x v="10"/>
    <n v="3"/>
    <n v="57.4"/>
    <x v="1248"/>
    <n v="37.71"/>
    <n v="285.33"/>
    <n v="172.2"/>
    <n v="113.13"/>
    <x v="0"/>
    <x v="2"/>
    <s v="CL1341"/>
  </r>
  <r>
    <s v="V001688"/>
    <d v="2024-05-07T00:00:00"/>
    <s v="Negozio Bologna Fiera"/>
    <x v="0"/>
    <x v="0"/>
    <x v="3"/>
    <x v="7"/>
    <n v="3"/>
    <n v="9.5399999999999991"/>
    <x v="966"/>
    <n v="3.9800000000000022"/>
    <n v="40.56"/>
    <n v="28.619999999999997"/>
    <n v="11.940000000000005"/>
    <x v="0"/>
    <x v="0"/>
    <s v="CL3502"/>
  </r>
  <r>
    <s v="V006427"/>
    <d v="2024-05-08T00:00:00"/>
    <s v="Negozio Bari Centro"/>
    <x v="9"/>
    <x v="9"/>
    <x v="3"/>
    <x v="23"/>
    <n v="5"/>
    <n v="22.44"/>
    <x v="1249"/>
    <n v="-1.9520000000000017"/>
    <n v="102.44"/>
    <n v="112.2"/>
    <n v="-9.7600000000000051"/>
    <x v="3"/>
    <x v="2"/>
    <s v="CL9170"/>
  </r>
  <r>
    <s v="V005195"/>
    <d v="2024-05-08T00:00:00"/>
    <s v="Negozio Palermo Politeama"/>
    <x v="2"/>
    <x v="2"/>
    <x v="2"/>
    <x v="3"/>
    <n v="11"/>
    <n v="11.551717791411036"/>
    <x v="1250"/>
    <n v="15.908282208588965"/>
    <n v="302.06"/>
    <n v="127.0688957055214"/>
    <n v="174.99110429447859"/>
    <x v="3"/>
    <x v="2"/>
    <s v="CL7801"/>
  </r>
  <r>
    <s v="V002846"/>
    <d v="2024-05-08T00:00:00"/>
    <s v="Negozio Torino Porta Nuova"/>
    <x v="3"/>
    <x v="3"/>
    <x v="1"/>
    <x v="12"/>
    <n v="5"/>
    <n v="6"/>
    <x v="1251"/>
    <n v="4.4000000000000004"/>
    <n v="52"/>
    <n v="30"/>
    <n v="22"/>
    <x v="0"/>
    <x v="2"/>
    <s v="CL5487"/>
  </r>
  <r>
    <s v="V003972"/>
    <d v="2024-05-08T00:00:00"/>
    <s v="Negozio Genova Porto"/>
    <x v="7"/>
    <x v="7"/>
    <x v="0"/>
    <x v="1"/>
    <n v="4"/>
    <n v="6.7325555555555514"/>
    <x v="16"/>
    <n v="6.3274444444444491"/>
    <n v="52.24"/>
    <n v="26.930222222222206"/>
    <n v="25.309777777777796"/>
    <x v="2"/>
    <x v="0"/>
    <s v="CL1188"/>
  </r>
  <r>
    <s v="V004630"/>
    <d v="2024-05-08T00:00:00"/>
    <s v="Negozio Napoli Chiaia"/>
    <x v="6"/>
    <x v="6"/>
    <x v="0"/>
    <x v="21"/>
    <n v="4"/>
    <n v="10.78"/>
    <x v="1252"/>
    <n v="6.7300000000000022"/>
    <n v="70.040000000000006"/>
    <n v="43.12"/>
    <n v="26.920000000000009"/>
    <x v="2"/>
    <x v="2"/>
    <s v="CL8192"/>
  </r>
  <r>
    <s v="V006551"/>
    <d v="2024-05-08T00:00:00"/>
    <s v="Negozio Verona Arena"/>
    <x v="8"/>
    <x v="8"/>
    <x v="0"/>
    <x v="0"/>
    <n v="11"/>
    <n v="39.82"/>
    <x v="1253"/>
    <n v="16.659999999999997"/>
    <n v="621.28"/>
    <n v="438.02"/>
    <n v="183.26"/>
    <x v="3"/>
    <x v="2"/>
    <s v="CL4583"/>
  </r>
  <r>
    <s v="V006015"/>
    <d v="2024-05-08T00:00:00"/>
    <s v="Negozio Bologna Fiera"/>
    <x v="0"/>
    <x v="0"/>
    <x v="2"/>
    <x v="3"/>
    <n v="6"/>
    <n v="10.97"/>
    <x v="1254"/>
    <n v="8.6299999999999972"/>
    <n v="117.6"/>
    <n v="65.820000000000007"/>
    <n v="51.779999999999987"/>
    <x v="2"/>
    <x v="1"/>
    <s v="CL3936"/>
  </r>
  <r>
    <s v="V004877"/>
    <d v="2024-05-08T00:00:00"/>
    <s v="Negozio Genova Porto"/>
    <x v="7"/>
    <x v="7"/>
    <x v="3"/>
    <x v="7"/>
    <n v="4"/>
    <n v="12.78"/>
    <x v="1255"/>
    <n v="7.0700000000000021"/>
    <n v="79.400000000000006"/>
    <n v="51.12"/>
    <n v="28.280000000000008"/>
    <x v="0"/>
    <x v="0"/>
    <s v="CL9946"/>
  </r>
  <r>
    <s v="V004125"/>
    <d v="2024-05-08T00:00:00"/>
    <s v="Negozio Milano Centro"/>
    <x v="1"/>
    <x v="1"/>
    <x v="4"/>
    <x v="6"/>
    <n v="3"/>
    <n v="24.95"/>
    <x v="1165"/>
    <n v="12.510000000000002"/>
    <n v="112.38"/>
    <n v="74.849999999999994"/>
    <n v="37.53"/>
    <x v="5"/>
    <x v="0"/>
    <s v="CL1886"/>
  </r>
  <r>
    <s v="V002337"/>
    <d v="2024-05-08T00:00:00"/>
    <s v="Negozio Milano Centro"/>
    <x v="1"/>
    <x v="1"/>
    <x v="2"/>
    <x v="3"/>
    <n v="6"/>
    <n v="6.81"/>
    <x v="1256"/>
    <n v="2.5700000000000012"/>
    <n v="56.28"/>
    <n v="40.86"/>
    <n v="15.420000000000002"/>
    <x v="2"/>
    <x v="1"/>
    <s v="No Data"/>
  </r>
  <r>
    <s v="V002598"/>
    <d v="2024-05-08T00:00:00"/>
    <s v="Negozio Genova Porto"/>
    <x v="7"/>
    <x v="7"/>
    <x v="2"/>
    <x v="13"/>
    <n v="2"/>
    <n v="5.7927586206896562"/>
    <x v="1257"/>
    <n v="6.2572413793103445"/>
    <n v="24.1"/>
    <n v="11.585517241379312"/>
    <n v="12.514482758620689"/>
    <x v="0"/>
    <x v="1"/>
    <s v="CL7591"/>
  </r>
  <r>
    <s v="V005967"/>
    <d v="2024-05-08T00:00:00"/>
    <s v="Negozio Palermo Politeama"/>
    <x v="2"/>
    <x v="2"/>
    <x v="4"/>
    <x v="6"/>
    <n v="10"/>
    <n v="38.81"/>
    <x v="1258"/>
    <n v="28.441000000000003"/>
    <n v="672.51"/>
    <n v="388.1"/>
    <n v="284.40999999999997"/>
    <x v="5"/>
    <x v="2"/>
    <s v="CL5975"/>
  </r>
  <r>
    <s v="V004012"/>
    <d v="2024-05-09T00:00:00"/>
    <s v="Negozio Bari Centro"/>
    <x v="9"/>
    <x v="9"/>
    <x v="2"/>
    <x v="4"/>
    <n v="3"/>
    <n v="8.39"/>
    <x v="1259"/>
    <n v="4.75"/>
    <n v="39.42"/>
    <n v="25.17"/>
    <n v="14.25"/>
    <x v="0"/>
    <x v="2"/>
    <s v="CL1770"/>
  </r>
  <r>
    <s v="V001173"/>
    <d v="2024-05-09T00:00:00"/>
    <s v="Negozio Roma Termini"/>
    <x v="5"/>
    <x v="5"/>
    <x v="4"/>
    <x v="6"/>
    <n v="7"/>
    <n v="48.2"/>
    <x v="1260"/>
    <n v="24.86"/>
    <n v="511.42"/>
    <n v="337.40000000000003"/>
    <n v="174.01999999999998"/>
    <x v="3"/>
    <x v="2"/>
    <s v="CL9103"/>
  </r>
  <r>
    <s v="V000859"/>
    <d v="2024-05-09T00:00:00"/>
    <s v="Negozio Genova Porto"/>
    <x v="7"/>
    <x v="7"/>
    <x v="3"/>
    <x v="7"/>
    <n v="4"/>
    <n v="14.89"/>
    <x v="1261"/>
    <n v="9.9199999999999982"/>
    <n v="99.24"/>
    <n v="59.56"/>
    <n v="39.679999999999993"/>
    <x v="1"/>
    <x v="0"/>
    <s v="CL2520"/>
  </r>
  <r>
    <s v="V003218"/>
    <d v="2024-05-09T00:00:00"/>
    <s v="Negozio Genova Porto"/>
    <x v="7"/>
    <x v="7"/>
    <x v="3"/>
    <x v="8"/>
    <n v="5"/>
    <n v="53.43"/>
    <x v="1262"/>
    <n v="40.280000000000008"/>
    <n v="468.55"/>
    <n v="267.14999999999998"/>
    <n v="201.40000000000003"/>
    <x v="1"/>
    <x v="2"/>
    <s v="CL2596"/>
  </r>
  <r>
    <s v="V005441"/>
    <d v="2024-05-09T00:00:00"/>
    <s v="Negozio Firenze Duomo"/>
    <x v="4"/>
    <x v="4"/>
    <x v="2"/>
    <x v="10"/>
    <n v="4"/>
    <n v="22.4"/>
    <x v="1263"/>
    <n v="5.4600000000000009"/>
    <n v="111.44"/>
    <n v="89.6"/>
    <n v="21.840000000000003"/>
    <x v="2"/>
    <x v="0"/>
    <s v="CL8763"/>
  </r>
  <r>
    <s v="V007145"/>
    <d v="2024-05-09T00:00:00"/>
    <s v="Negozio Napoli Chiaia"/>
    <x v="6"/>
    <x v="6"/>
    <x v="4"/>
    <x v="6"/>
    <n v="8"/>
    <n v="38.17"/>
    <x v="1264"/>
    <n v="12.420000000000002"/>
    <n v="404.72"/>
    <n v="305.36"/>
    <n v="99.360000000000014"/>
    <x v="2"/>
    <x v="0"/>
    <s v="CL2550"/>
  </r>
  <r>
    <s v="V006114"/>
    <d v="2024-05-09T00:00:00"/>
    <s v="Negozio Napoli Chiaia"/>
    <x v="6"/>
    <x v="6"/>
    <x v="1"/>
    <x v="12"/>
    <n v="10"/>
    <n v="7.91"/>
    <x v="1265"/>
    <n v="3.3999999999999986"/>
    <n v="113.1"/>
    <n v="79.099999999999994"/>
    <n v="34"/>
    <x v="5"/>
    <x v="0"/>
    <s v="CL4675"/>
  </r>
  <r>
    <s v="V003448"/>
    <d v="2024-05-09T00:00:00"/>
    <s v="Negozio Bari Centro"/>
    <x v="9"/>
    <x v="9"/>
    <x v="2"/>
    <x v="11"/>
    <n v="2"/>
    <n v="3.94"/>
    <x v="1266"/>
    <n v="3.43"/>
    <n v="14.74"/>
    <n v="7.88"/>
    <n v="6.86"/>
    <x v="3"/>
    <x v="1"/>
    <s v="CL7454"/>
  </r>
  <r>
    <s v="V002660"/>
    <d v="2024-05-09T00:00:00"/>
    <s v="Negozio Firenze Duomo"/>
    <x v="4"/>
    <x v="4"/>
    <x v="4"/>
    <x v="9"/>
    <n v="6"/>
    <n v="20.2"/>
    <x v="1267"/>
    <n v="6.0600000000000023"/>
    <n v="157.56"/>
    <n v="121.19999999999999"/>
    <n v="36.360000000000014"/>
    <x v="0"/>
    <x v="2"/>
    <s v="CL6301"/>
  </r>
  <r>
    <s v="V002149"/>
    <d v="2024-05-09T00:00:00"/>
    <s v="Negozio Palermo Politeama"/>
    <x v="2"/>
    <x v="2"/>
    <x v="0"/>
    <x v="16"/>
    <n v="7"/>
    <n v="45.71"/>
    <x v="1268"/>
    <n v="32.559999999999995"/>
    <n v="547.89"/>
    <n v="319.97000000000003"/>
    <n v="227.91999999999996"/>
    <x v="5"/>
    <x v="1"/>
    <s v="CL5678"/>
  </r>
  <r>
    <s v="V004918"/>
    <d v="2024-05-09T00:00:00"/>
    <s v="Negozio Roma Termini"/>
    <x v="5"/>
    <x v="5"/>
    <x v="4"/>
    <x v="22"/>
    <n v="3"/>
    <n v="8.1300000000000008"/>
    <x v="1269"/>
    <n v="7.2399999999999984"/>
    <n v="46.11"/>
    <n v="24.39"/>
    <n v="21.72"/>
    <x v="0"/>
    <x v="0"/>
    <s v="CL6712"/>
  </r>
  <r>
    <s v="V007819"/>
    <d v="2024-05-09T00:00:00"/>
    <s v="Negozio Milano Centro"/>
    <x v="1"/>
    <x v="1"/>
    <x v="3"/>
    <x v="5"/>
    <n v="5"/>
    <n v="25.58"/>
    <x v="1270"/>
    <n v="6.32"/>
    <n v="159.5"/>
    <n v="127.89999999999999"/>
    <n v="31.600000000000009"/>
    <x v="2"/>
    <x v="0"/>
    <s v="CL8698"/>
  </r>
  <r>
    <s v="V005469"/>
    <d v="2024-05-09T00:00:00"/>
    <s v="Negozio Napoli Chiaia"/>
    <x v="6"/>
    <x v="6"/>
    <x v="4"/>
    <x v="9"/>
    <n v="3"/>
    <n v="20.149999999999999"/>
    <x v="1271"/>
    <n v="10.09"/>
    <n v="90.72"/>
    <n v="60.449999999999996"/>
    <n v="30.270000000000003"/>
    <x v="3"/>
    <x v="2"/>
    <s v="CL2642"/>
  </r>
  <r>
    <s v="V000250"/>
    <d v="2024-05-09T00:00:00"/>
    <s v="Negozio Genova Porto"/>
    <x v="7"/>
    <x v="7"/>
    <x v="0"/>
    <x v="0"/>
    <n v="4"/>
    <n v="41.6"/>
    <x v="1272"/>
    <n v="21.42"/>
    <n v="252.08"/>
    <n v="166.4"/>
    <n v="85.68"/>
    <x v="2"/>
    <x v="1"/>
    <s v="CL2295"/>
  </r>
  <r>
    <s v="V003744"/>
    <d v="2024-05-09T00:00:00"/>
    <s v="Negozio Firenze Duomo"/>
    <x v="4"/>
    <x v="4"/>
    <x v="3"/>
    <x v="7"/>
    <n v="3"/>
    <n v="13.63"/>
    <x v="1273"/>
    <n v="10.449999999999998"/>
    <n v="72.239999999999995"/>
    <n v="40.89"/>
    <n v="31.349999999999994"/>
    <x v="2"/>
    <x v="0"/>
    <s v="CL8080"/>
  </r>
  <r>
    <s v="V002800"/>
    <d v="2024-05-10T00:00:00"/>
    <s v="Negozio Napoli Chiaia"/>
    <x v="6"/>
    <x v="6"/>
    <x v="3"/>
    <x v="5"/>
    <n v="3"/>
    <n v="30.07"/>
    <x v="1274"/>
    <n v="24.64"/>
    <n v="164.13"/>
    <n v="90.210000000000008"/>
    <n v="73.919999999999987"/>
    <x v="2"/>
    <x v="3"/>
    <s v="CL8897"/>
  </r>
  <r>
    <s v="V002277"/>
    <d v="2024-05-10T00:00:00"/>
    <s v="Negozio Napoli Chiaia"/>
    <x v="6"/>
    <x v="6"/>
    <x v="3"/>
    <x v="8"/>
    <n v="7"/>
    <n v="61.29"/>
    <x v="1275"/>
    <n v="26.830000000000005"/>
    <n v="616.84"/>
    <n v="429.03"/>
    <n v="187.81000000000006"/>
    <x v="2"/>
    <x v="2"/>
    <s v="No Data"/>
  </r>
  <r>
    <s v="V003733"/>
    <d v="2024-05-10T00:00:00"/>
    <s v="Negozio Bari Centro"/>
    <x v="9"/>
    <x v="9"/>
    <x v="2"/>
    <x v="4"/>
    <n v="4"/>
    <n v="10.55"/>
    <x v="1276"/>
    <n v="7.120000000000001"/>
    <n v="70.680000000000007"/>
    <n v="42.2"/>
    <n v="28.480000000000004"/>
    <x v="2"/>
    <x v="1"/>
    <s v="CL9229"/>
  </r>
  <r>
    <s v="V000343"/>
    <d v="2024-05-10T00:00:00"/>
    <s v="Negozio Firenze Duomo"/>
    <x v="4"/>
    <x v="4"/>
    <x v="4"/>
    <x v="15"/>
    <n v="9"/>
    <n v="30.03"/>
    <x v="1277"/>
    <n v="20.839999999999996"/>
    <n v="457.83"/>
    <n v="270.27"/>
    <n v="187.56"/>
    <x v="3"/>
    <x v="0"/>
    <s v="CL3230"/>
  </r>
  <r>
    <s v="V007398"/>
    <d v="2024-05-10T00:00:00"/>
    <s v="Negozio Verona Arena"/>
    <x v="8"/>
    <x v="8"/>
    <x v="4"/>
    <x v="6"/>
    <n v="6"/>
    <n v="58.88"/>
    <x v="1278"/>
    <n v="49.241666666666667"/>
    <n v="648.73"/>
    <n v="353.28000000000003"/>
    <n v="295.45"/>
    <x v="1"/>
    <x v="0"/>
    <s v="CL1889"/>
  </r>
  <r>
    <s v="V002360"/>
    <d v="2024-05-10T00:00:00"/>
    <s v="Negozio Milano Centro"/>
    <x v="1"/>
    <x v="1"/>
    <x v="2"/>
    <x v="4"/>
    <n v="4"/>
    <n v="14.15"/>
    <x v="1279"/>
    <n v="3.1899999999999995"/>
    <n v="69.36"/>
    <n v="56.6"/>
    <n v="12.759999999999998"/>
    <x v="5"/>
    <x v="1"/>
    <s v="CL5333"/>
  </r>
  <r>
    <s v="V001727"/>
    <d v="2024-05-11T00:00:00"/>
    <s v="Negozio Genova Porto"/>
    <x v="7"/>
    <x v="7"/>
    <x v="0"/>
    <x v="16"/>
    <n v="3"/>
    <n v="25.63"/>
    <x v="1280"/>
    <n v="13.48"/>
    <n v="117.33"/>
    <n v="76.89"/>
    <n v="40.44"/>
    <x v="2"/>
    <x v="2"/>
    <s v="CL6967"/>
  </r>
  <r>
    <s v="V005336"/>
    <d v="2024-05-11T00:00:00"/>
    <s v="Negozio Napoli Chiaia"/>
    <x v="6"/>
    <x v="6"/>
    <x v="0"/>
    <x v="21"/>
    <n v="6"/>
    <n v="18.760000000000002"/>
    <x v="1281"/>
    <n v="10.579999999999998"/>
    <n v="176.04"/>
    <n v="112.56"/>
    <n v="63.47999999999999"/>
    <x v="2"/>
    <x v="2"/>
    <s v="CL6478"/>
  </r>
  <r>
    <s v="V006999"/>
    <d v="2024-05-11T00:00:00"/>
    <s v="Negozio Roma Termini"/>
    <x v="5"/>
    <x v="5"/>
    <x v="0"/>
    <x v="1"/>
    <n v="6"/>
    <n v="8.76"/>
    <x v="1282"/>
    <n v="3.9800000000000004"/>
    <n v="76.44"/>
    <n v="52.56"/>
    <n v="23.879999999999995"/>
    <x v="2"/>
    <x v="0"/>
    <s v="CL8684"/>
  </r>
  <r>
    <s v="V001304"/>
    <d v="2024-05-11T00:00:00"/>
    <s v="Negozio Genova Porto"/>
    <x v="7"/>
    <x v="7"/>
    <x v="4"/>
    <x v="15"/>
    <n v="9"/>
    <n v="35.6"/>
    <x v="1283"/>
    <n v="7.2499999999999929"/>
    <n v="385.65"/>
    <n v="320.40000000000003"/>
    <n v="65.249999999999943"/>
    <x v="2"/>
    <x v="0"/>
    <s v="CL2633"/>
  </r>
  <r>
    <s v="V001132"/>
    <d v="2024-05-11T00:00:00"/>
    <s v="Negozio Firenze Duomo"/>
    <x v="4"/>
    <x v="4"/>
    <x v="2"/>
    <x v="3"/>
    <n v="5"/>
    <n v="14.63"/>
    <x v="682"/>
    <n v="8.0899999999999981"/>
    <n v="113.6"/>
    <n v="73.150000000000006"/>
    <n v="40.449999999999989"/>
    <x v="3"/>
    <x v="2"/>
    <s v="No Data"/>
  </r>
  <r>
    <s v="V005879"/>
    <d v="2024-05-11T00:00:00"/>
    <s v="Negozio Verona Arena"/>
    <x v="8"/>
    <x v="8"/>
    <x v="1"/>
    <x v="14"/>
    <n v="6"/>
    <n v="13.34"/>
    <x v="1284"/>
    <n v="7.8999999999999986"/>
    <n v="127.44"/>
    <n v="80.039999999999992"/>
    <n v="47.400000000000006"/>
    <x v="2"/>
    <x v="0"/>
    <s v="No Data"/>
  </r>
  <r>
    <s v="V000017"/>
    <d v="2024-05-11T00:00:00"/>
    <s v="Negozio Roma Termini"/>
    <x v="5"/>
    <x v="5"/>
    <x v="3"/>
    <x v="23"/>
    <n v="3"/>
    <n v="27.09"/>
    <x v="1285"/>
    <n v="20.740000000000006"/>
    <n v="143.49"/>
    <n v="81.27"/>
    <n v="62.220000000000013"/>
    <x v="5"/>
    <x v="1"/>
    <s v="CL9645"/>
  </r>
  <r>
    <s v="V002209"/>
    <d v="2024-05-12T00:00:00"/>
    <s v="Negozio Milano Centro"/>
    <x v="1"/>
    <x v="1"/>
    <x v="1"/>
    <x v="24"/>
    <n v="9"/>
    <n v="27.21"/>
    <x v="1286"/>
    <n v="14.32"/>
    <n v="373.77"/>
    <n v="244.89000000000001"/>
    <n v="128.87999999999997"/>
    <x v="5"/>
    <x v="2"/>
    <s v="CL8843"/>
  </r>
  <r>
    <s v="V001587"/>
    <d v="2024-05-12T00:00:00"/>
    <s v="Negozio Genova Porto"/>
    <x v="7"/>
    <x v="7"/>
    <x v="0"/>
    <x v="19"/>
    <n v="5"/>
    <n v="19.78"/>
    <x v="1287"/>
    <n v="16.07"/>
    <n v="179.25"/>
    <n v="98.9"/>
    <n v="80.349999999999994"/>
    <x v="5"/>
    <x v="1"/>
    <s v="CL4750"/>
  </r>
  <r>
    <s v="V005308"/>
    <d v="2024-05-12T00:00:00"/>
    <s v="Negozio Bologna Fiera"/>
    <x v="0"/>
    <x v="0"/>
    <x v="3"/>
    <x v="23"/>
    <n v="3"/>
    <n v="25.11"/>
    <x v="1288"/>
    <n v="16.450000000000003"/>
    <n v="124.68"/>
    <n v="75.33"/>
    <n v="49.350000000000009"/>
    <x v="3"/>
    <x v="2"/>
    <s v="CL7231"/>
  </r>
  <r>
    <s v="V006486"/>
    <d v="2024-05-12T00:00:00"/>
    <s v="Negozio Milano Centro"/>
    <x v="1"/>
    <x v="1"/>
    <x v="4"/>
    <x v="9"/>
    <n v="5"/>
    <n v="16.899999999999999"/>
    <x v="1289"/>
    <n v="9.370000000000001"/>
    <n v="131.35"/>
    <n v="84.5"/>
    <n v="46.849999999999994"/>
    <x v="3"/>
    <x v="2"/>
    <s v="CL6005"/>
  </r>
  <r>
    <s v="V006960"/>
    <d v="2024-05-12T00:00:00"/>
    <s v="Negozio Firenze Duomo"/>
    <x v="4"/>
    <x v="4"/>
    <x v="0"/>
    <x v="1"/>
    <n v="7"/>
    <n v="9.18"/>
    <x v="1290"/>
    <n v="7.4000000000000021"/>
    <n v="116.06"/>
    <n v="64.259999999999991"/>
    <n v="51.800000000000011"/>
    <x v="0"/>
    <x v="2"/>
    <s v="No Data"/>
  </r>
  <r>
    <s v="V002474"/>
    <d v="2024-05-13T00:00:00"/>
    <s v="Negozio Bari Centro"/>
    <x v="9"/>
    <x v="9"/>
    <x v="1"/>
    <x v="12"/>
    <n v="4"/>
    <n v="13.08"/>
    <x v="1291"/>
    <n v="9.67"/>
    <n v="91"/>
    <n v="52.32"/>
    <n v="38.68"/>
    <x v="4"/>
    <x v="0"/>
    <s v="CL1977"/>
  </r>
  <r>
    <s v="V007758"/>
    <d v="2024-05-13T00:00:00"/>
    <s v="Negozio Firenze Duomo"/>
    <x v="4"/>
    <x v="4"/>
    <x v="2"/>
    <x v="13"/>
    <n v="3"/>
    <n v="7.96"/>
    <x v="1292"/>
    <n v="3.4099999999999993"/>
    <n v="34.11"/>
    <n v="23.88"/>
    <n v="10.23"/>
    <x v="2"/>
    <x v="0"/>
    <s v="CL8505"/>
  </r>
  <r>
    <s v="V002674"/>
    <d v="2024-05-13T00:00:00"/>
    <s v="Negozio Bologna Fiera"/>
    <x v="0"/>
    <x v="0"/>
    <x v="1"/>
    <x v="20"/>
    <n v="8"/>
    <n v="30.32"/>
    <x v="909"/>
    <n v="24.22"/>
    <n v="436.32"/>
    <n v="242.56"/>
    <n v="193.76"/>
    <x v="5"/>
    <x v="0"/>
    <s v="CL9743"/>
  </r>
  <r>
    <s v="V002772"/>
    <d v="2024-05-13T00:00:00"/>
    <s v="Negozio Firenze Duomo"/>
    <x v="4"/>
    <x v="4"/>
    <x v="3"/>
    <x v="7"/>
    <n v="5"/>
    <n v="11.68"/>
    <x v="1293"/>
    <n v="3.4700000000000006"/>
    <n v="75.75"/>
    <n v="58.4"/>
    <n v="17.350000000000001"/>
    <x v="5"/>
    <x v="2"/>
    <s v="No Data"/>
  </r>
  <r>
    <s v="V007716"/>
    <d v="2024-05-13T00:00:00"/>
    <s v="Negozio Milano Centro"/>
    <x v="1"/>
    <x v="1"/>
    <x v="2"/>
    <x v="3"/>
    <n v="5"/>
    <n v="10.75"/>
    <x v="1294"/>
    <n v="3.2300000000000004"/>
    <n v="69.900000000000006"/>
    <n v="53.75"/>
    <n v="16.150000000000006"/>
    <x v="0"/>
    <x v="0"/>
    <s v="CL3957"/>
  </r>
  <r>
    <s v="V006357"/>
    <d v="2024-05-13T00:00:00"/>
    <s v="Negozio Torino Porta Nuova"/>
    <x v="3"/>
    <x v="3"/>
    <x v="1"/>
    <x v="24"/>
    <n v="4"/>
    <n v="19.64"/>
    <x v="1295"/>
    <n v="14.5"/>
    <n v="136.56"/>
    <n v="78.56"/>
    <n v="58"/>
    <x v="0"/>
    <x v="0"/>
    <s v="CL6163"/>
  </r>
  <r>
    <s v="V000673"/>
    <d v="2024-05-13T00:00:00"/>
    <s v="Negozio Roma Termini"/>
    <x v="5"/>
    <x v="5"/>
    <x v="2"/>
    <x v="3"/>
    <n v="6"/>
    <n v="16.07"/>
    <x v="1296"/>
    <n v="10.759999999999998"/>
    <n v="160.97999999999999"/>
    <n v="96.42"/>
    <n v="64.559999999999988"/>
    <x v="5"/>
    <x v="2"/>
    <s v="CL4018"/>
  </r>
  <r>
    <s v="V004773"/>
    <d v="2024-05-13T00:00:00"/>
    <s v="Negozio Bari Centro"/>
    <x v="9"/>
    <x v="9"/>
    <x v="0"/>
    <x v="21"/>
    <n v="7"/>
    <n v="19.02"/>
    <x v="1297"/>
    <n v="6.4600000000000009"/>
    <n v="178.36"/>
    <n v="133.13999999999999"/>
    <n v="45.220000000000027"/>
    <x v="5"/>
    <x v="2"/>
    <s v="CL7374"/>
  </r>
  <r>
    <s v="V005201"/>
    <d v="2024-05-13T00:00:00"/>
    <s v="Negozio Bari Centro"/>
    <x v="9"/>
    <x v="9"/>
    <x v="3"/>
    <x v="23"/>
    <n v="5"/>
    <n v="26.93"/>
    <x v="609"/>
    <n v="7.7700000000000031"/>
    <n v="173.5"/>
    <n v="134.65"/>
    <n v="38.849999999999994"/>
    <x v="3"/>
    <x v="1"/>
    <s v="CL5600"/>
  </r>
  <r>
    <s v="V003993"/>
    <d v="2024-05-13T00:00:00"/>
    <s v="Negozio Firenze Duomo"/>
    <x v="4"/>
    <x v="4"/>
    <x v="1"/>
    <x v="20"/>
    <n v="8"/>
    <n v="17.61"/>
    <x v="1298"/>
    <n v="5.6999999999999993"/>
    <n v="186.48"/>
    <n v="140.88"/>
    <n v="45.599999999999994"/>
    <x v="2"/>
    <x v="2"/>
    <s v="CL2257"/>
  </r>
  <r>
    <s v="V003533"/>
    <d v="2024-05-13T00:00:00"/>
    <s v="Negozio Napoli Chiaia"/>
    <x v="6"/>
    <x v="6"/>
    <x v="4"/>
    <x v="15"/>
    <n v="5"/>
    <n v="19.02"/>
    <x v="239"/>
    <n v="7.4699999999999989"/>
    <n v="132.44999999999999"/>
    <n v="95.1"/>
    <n v="37.349999999999994"/>
    <x v="2"/>
    <x v="0"/>
    <s v="CL1234"/>
  </r>
  <r>
    <s v="V003678"/>
    <d v="2024-05-13T00:00:00"/>
    <s v="Negozio Genova Porto"/>
    <x v="7"/>
    <x v="7"/>
    <x v="2"/>
    <x v="4"/>
    <n v="6"/>
    <n v="6.4"/>
    <x v="1299"/>
    <n v="1.6600000000000001"/>
    <n v="48.36"/>
    <n v="38.400000000000006"/>
    <n v="9.9599999999999937"/>
    <x v="0"/>
    <x v="1"/>
    <s v="CL7373"/>
  </r>
  <r>
    <s v="V001065"/>
    <d v="2024-05-13T00:00:00"/>
    <s v="Negozio Palermo Politeama"/>
    <x v="2"/>
    <x v="2"/>
    <x v="1"/>
    <x v="20"/>
    <n v="3"/>
    <n v="49.63"/>
    <x v="1300"/>
    <n v="11.289999999999992"/>
    <n v="182.76"/>
    <n v="148.89000000000001"/>
    <n v="33.869999999999976"/>
    <x v="3"/>
    <x v="2"/>
    <s v="CL4120"/>
  </r>
  <r>
    <s v="V001698"/>
    <d v="2024-05-13T00:00:00"/>
    <s v="Negozio Firenze Duomo"/>
    <x v="4"/>
    <x v="4"/>
    <x v="0"/>
    <x v="1"/>
    <n v="6"/>
    <n v="9.91"/>
    <x v="1301"/>
    <n v="7.629999999999999"/>
    <n v="105.24"/>
    <n v="59.46"/>
    <n v="45.779999999999994"/>
    <x v="0"/>
    <x v="0"/>
    <s v="CL3384"/>
  </r>
  <r>
    <s v="V000519"/>
    <d v="2024-05-14T00:00:00"/>
    <s v="Negozio Bari Centro"/>
    <x v="9"/>
    <x v="9"/>
    <x v="0"/>
    <x v="19"/>
    <n v="5"/>
    <n v="32.56"/>
    <x v="1302"/>
    <n v="9.7299999999999969"/>
    <n v="211.45"/>
    <n v="162.80000000000001"/>
    <n v="48.649999999999977"/>
    <x v="2"/>
    <x v="2"/>
    <s v="CL5422"/>
  </r>
  <r>
    <s v="V003821"/>
    <d v="2024-05-14T00:00:00"/>
    <s v="Negozio Torino Porta Nuova"/>
    <x v="3"/>
    <x v="3"/>
    <x v="1"/>
    <x v="20"/>
    <n v="4"/>
    <n v="41.61"/>
    <x v="1303"/>
    <n v="25.11"/>
    <n v="266.88"/>
    <n v="166.44"/>
    <n v="100.44"/>
    <x v="0"/>
    <x v="2"/>
    <s v="CL9264"/>
  </r>
  <r>
    <s v="V007277"/>
    <d v="2024-05-14T00:00:00"/>
    <s v="Negozio Palermo Politeama"/>
    <x v="2"/>
    <x v="2"/>
    <x v="0"/>
    <x v="0"/>
    <n v="14"/>
    <n v="39.28"/>
    <x v="1304"/>
    <n v="4.4099999999999966"/>
    <n v="611.66"/>
    <n v="549.92000000000007"/>
    <n v="61.739999999999895"/>
    <x v="1"/>
    <x v="0"/>
    <s v="CL7428"/>
  </r>
  <r>
    <s v="V003272"/>
    <d v="2024-05-14T00:00:00"/>
    <s v="Negozio Bologna Fiera"/>
    <x v="0"/>
    <x v="0"/>
    <x v="3"/>
    <x v="7"/>
    <n v="6"/>
    <n v="12.83"/>
    <x v="1305"/>
    <n v="7.9"/>
    <n v="124.38"/>
    <n v="76.98"/>
    <n v="47.399999999999991"/>
    <x v="4"/>
    <x v="2"/>
    <s v="CL2600"/>
  </r>
  <r>
    <s v="V006509"/>
    <d v="2024-05-14T00:00:00"/>
    <s v="Negozio Bologna Fiera"/>
    <x v="0"/>
    <x v="0"/>
    <x v="4"/>
    <x v="6"/>
    <n v="3"/>
    <n v="44.44"/>
    <x v="1306"/>
    <n v="33.33"/>
    <n v="233.31"/>
    <n v="133.32"/>
    <n v="99.990000000000009"/>
    <x v="4"/>
    <x v="2"/>
    <s v="CL1840"/>
  </r>
  <r>
    <s v="V002126"/>
    <d v="2024-05-14T00:00:00"/>
    <s v="Negozio Bari Centro"/>
    <x v="9"/>
    <x v="9"/>
    <x v="4"/>
    <x v="6"/>
    <n v="5"/>
    <n v="35.32"/>
    <x v="1307"/>
    <n v="12.100000000000001"/>
    <n v="237.1"/>
    <n v="176.6"/>
    <n v="60.5"/>
    <x v="3"/>
    <x v="2"/>
    <s v="CL7905"/>
  </r>
  <r>
    <s v="V006615"/>
    <d v="2024-05-14T00:00:00"/>
    <s v="Negozio Palermo Politeama"/>
    <x v="2"/>
    <x v="2"/>
    <x v="3"/>
    <x v="5"/>
    <n v="2"/>
    <n v="19.63"/>
    <x v="514"/>
    <n v="7.82"/>
    <n v="54.9"/>
    <n v="39.26"/>
    <n v="15.64"/>
    <x v="5"/>
    <x v="2"/>
    <s v="CL1100"/>
  </r>
  <r>
    <s v="V005575"/>
    <d v="2024-05-15T00:00:00"/>
    <s v="Negozio Verona Arena"/>
    <x v="8"/>
    <x v="8"/>
    <x v="1"/>
    <x v="20"/>
    <n v="5"/>
    <n v="33.81"/>
    <x v="1308"/>
    <n v="19.89"/>
    <n v="268.5"/>
    <n v="169.05"/>
    <n v="99.449999999999989"/>
    <x v="1"/>
    <x v="2"/>
    <s v="CL2268"/>
  </r>
  <r>
    <s v="V006717"/>
    <d v="2024-05-15T00:00:00"/>
    <s v="Negozio Bari Centro"/>
    <x v="9"/>
    <x v="9"/>
    <x v="3"/>
    <x v="8"/>
    <n v="8"/>
    <n v="47.9"/>
    <x v="1309"/>
    <n v="12.370000000000005"/>
    <n v="482.16"/>
    <n v="383.2"/>
    <n v="98.960000000000036"/>
    <x v="3"/>
    <x v="0"/>
    <s v="CL4271"/>
  </r>
  <r>
    <s v="V007094"/>
    <d v="2024-05-15T00:00:00"/>
    <s v="Negozio Torino Porta Nuova"/>
    <x v="3"/>
    <x v="3"/>
    <x v="1"/>
    <x v="14"/>
    <n v="5"/>
    <n v="19.732857142857153"/>
    <x v="1310"/>
    <n v="30.677142857142851"/>
    <n v="252.05"/>
    <n v="98.664285714285768"/>
    <n v="153.38571428571424"/>
    <x v="2"/>
    <x v="2"/>
    <s v="CL1460"/>
  </r>
  <r>
    <s v="V001767"/>
    <d v="2024-05-15T00:00:00"/>
    <s v="Negozio Verona Arena"/>
    <x v="8"/>
    <x v="8"/>
    <x v="2"/>
    <x v="10"/>
    <n v="4"/>
    <n v="20.5"/>
    <x v="1311"/>
    <n v="16.990000000000002"/>
    <n v="149.96"/>
    <n v="82"/>
    <n v="67.960000000000008"/>
    <x v="2"/>
    <x v="0"/>
    <s v="CL1762"/>
  </r>
  <r>
    <s v="V000033"/>
    <d v="2024-05-15T00:00:00"/>
    <s v="Negozio Napoli Chiaia"/>
    <x v="6"/>
    <x v="6"/>
    <x v="3"/>
    <x v="17"/>
    <n v="6"/>
    <n v="15.45"/>
    <x v="1312"/>
    <n v="5.73"/>
    <n v="127.08"/>
    <n v="92.699999999999989"/>
    <n v="34.38000000000001"/>
    <x v="3"/>
    <x v="0"/>
    <s v="CL7054"/>
  </r>
  <r>
    <s v="V000662"/>
    <d v="2024-05-15T00:00:00"/>
    <s v="Negozio Roma Termini"/>
    <x v="5"/>
    <x v="5"/>
    <x v="1"/>
    <x v="20"/>
    <n v="9"/>
    <n v="38.51"/>
    <x v="1313"/>
    <n v="27.360000000000007"/>
    <n v="592.83000000000004"/>
    <n v="346.59"/>
    <n v="246.24000000000007"/>
    <x v="1"/>
    <x v="1"/>
    <s v="CL5209"/>
  </r>
  <r>
    <s v="V002867"/>
    <d v="2024-05-15T00:00:00"/>
    <s v="Negozio Verona Arena"/>
    <x v="8"/>
    <x v="8"/>
    <x v="0"/>
    <x v="16"/>
    <n v="3"/>
    <n v="26.87"/>
    <x v="1314"/>
    <n v="7.02"/>
    <n v="101.67"/>
    <n v="80.61"/>
    <n v="21.060000000000002"/>
    <x v="3"/>
    <x v="2"/>
    <s v="CL7402"/>
  </r>
  <r>
    <s v="V000873"/>
    <d v="2024-05-15T00:00:00"/>
    <s v="Negozio Bari Centro"/>
    <x v="9"/>
    <x v="9"/>
    <x v="4"/>
    <x v="15"/>
    <n v="3"/>
    <n v="36.81"/>
    <x v="1315"/>
    <n v="55.826666666666668"/>
    <n v="277.91000000000003"/>
    <n v="110.43"/>
    <n v="167.48000000000002"/>
    <x v="2"/>
    <x v="2"/>
    <s v="CL8357"/>
  </r>
  <r>
    <s v="V001253"/>
    <d v="2024-05-15T00:00:00"/>
    <s v="Negozio Palermo Politeama"/>
    <x v="2"/>
    <x v="2"/>
    <x v="4"/>
    <x v="22"/>
    <n v="5"/>
    <n v="9.48"/>
    <x v="1316"/>
    <n v="7.7199999999999989"/>
    <n v="86"/>
    <n v="47.400000000000006"/>
    <n v="38.599999999999994"/>
    <x v="1"/>
    <x v="1"/>
    <s v="CL2401"/>
  </r>
  <r>
    <s v="V005733"/>
    <d v="2024-05-15T00:00:00"/>
    <s v="Negozio Firenze Duomo"/>
    <x v="4"/>
    <x v="4"/>
    <x v="2"/>
    <x v="11"/>
    <n v="3"/>
    <n v="2.14"/>
    <x v="1317"/>
    <n v="1.7899999999999996"/>
    <n v="11.79"/>
    <n v="6.42"/>
    <n v="5.3699999999999992"/>
    <x v="4"/>
    <x v="0"/>
    <s v="CL5674"/>
  </r>
  <r>
    <s v="V001082"/>
    <d v="2024-05-15T00:00:00"/>
    <s v="Negozio Milano Centro"/>
    <x v="1"/>
    <x v="1"/>
    <x v="3"/>
    <x v="7"/>
    <n v="4"/>
    <n v="10"/>
    <x v="1318"/>
    <n v="9.7624999999999993"/>
    <n v="79.05"/>
    <n v="40"/>
    <n v="39.049999999999997"/>
    <x v="3"/>
    <x v="1"/>
    <s v="CL3336"/>
  </r>
  <r>
    <s v="V004997"/>
    <d v="2024-05-16T00:00:00"/>
    <s v="Negozio Firenze Duomo"/>
    <x v="4"/>
    <x v="4"/>
    <x v="2"/>
    <x v="3"/>
    <n v="4"/>
    <n v="14.03"/>
    <x v="129"/>
    <n v="6.49"/>
    <n v="82.08"/>
    <n v="56.12"/>
    <n v="25.96"/>
    <x v="3"/>
    <x v="0"/>
    <s v="CL4323"/>
  </r>
  <r>
    <s v="V001706"/>
    <d v="2024-05-16T00:00:00"/>
    <s v="Negozio Milano Centro"/>
    <x v="1"/>
    <x v="1"/>
    <x v="1"/>
    <x v="24"/>
    <n v="2"/>
    <n v="39.76"/>
    <x v="1319"/>
    <n v="13.04"/>
    <n v="105.6"/>
    <n v="79.52"/>
    <n v="26.08"/>
    <x v="3"/>
    <x v="0"/>
    <s v="CL4172"/>
  </r>
  <r>
    <s v="V006838"/>
    <d v="2024-05-16T00:00:00"/>
    <s v="Negozio Torino Porta Nuova"/>
    <x v="3"/>
    <x v="3"/>
    <x v="4"/>
    <x v="15"/>
    <n v="6"/>
    <n v="15.01"/>
    <x v="1320"/>
    <n v="3.6100000000000012"/>
    <n v="111.72"/>
    <n v="90.06"/>
    <n v="21.659999999999997"/>
    <x v="1"/>
    <x v="2"/>
    <s v="CL6363"/>
  </r>
  <r>
    <s v="V001357"/>
    <d v="2024-05-16T00:00:00"/>
    <s v="Negozio Palermo Politeama"/>
    <x v="2"/>
    <x v="2"/>
    <x v="1"/>
    <x v="24"/>
    <n v="8"/>
    <n v="31.49"/>
    <x v="1321"/>
    <n v="14.820000000000004"/>
    <n v="370.48"/>
    <n v="251.92"/>
    <n v="118.56000000000003"/>
    <x v="0"/>
    <x v="1"/>
    <s v="CL7956"/>
  </r>
  <r>
    <s v="V007052"/>
    <d v="2024-05-16T00:00:00"/>
    <s v="Negozio Milano Centro"/>
    <x v="1"/>
    <x v="1"/>
    <x v="4"/>
    <x v="9"/>
    <n v="5"/>
    <n v="12.06"/>
    <x v="136"/>
    <n v="4.4599999999999991"/>
    <n v="82.6"/>
    <n v="60.300000000000004"/>
    <n v="22.29999999999999"/>
    <x v="0"/>
    <x v="1"/>
    <s v="CL1415"/>
  </r>
  <r>
    <s v="V005432"/>
    <d v="2024-05-16T00:00:00"/>
    <s v="Negozio Bologna Fiera"/>
    <x v="0"/>
    <x v="0"/>
    <x v="3"/>
    <x v="23"/>
    <n v="5"/>
    <n v="26.68"/>
    <x v="1322"/>
    <n v="11.509999999999998"/>
    <n v="190.95"/>
    <n v="133.4"/>
    <n v="57.549999999999983"/>
    <x v="2"/>
    <x v="0"/>
    <s v="CL6825"/>
  </r>
  <r>
    <s v="V004157"/>
    <d v="2024-05-16T00:00:00"/>
    <s v="Negozio Bologna Fiera"/>
    <x v="0"/>
    <x v="0"/>
    <x v="3"/>
    <x v="7"/>
    <n v="5"/>
    <n v="14.23"/>
    <x v="1323"/>
    <n v="5.889999999999997"/>
    <n v="100.6"/>
    <n v="71.150000000000006"/>
    <n v="29.449999999999989"/>
    <x v="1"/>
    <x v="2"/>
    <s v="CL8550"/>
  </r>
  <r>
    <s v="V005216"/>
    <d v="2024-05-16T00:00:00"/>
    <s v="Negozio Torino Porta Nuova"/>
    <x v="3"/>
    <x v="3"/>
    <x v="0"/>
    <x v="1"/>
    <n v="5"/>
    <n v="7.53"/>
    <x v="1324"/>
    <n v="2.1499999999999995"/>
    <n v="48.4"/>
    <n v="37.65"/>
    <n v="10.75"/>
    <x v="3"/>
    <x v="2"/>
    <s v="CL9462"/>
  </r>
  <r>
    <s v="V003992"/>
    <d v="2024-05-16T00:00:00"/>
    <s v="Negozio Bari Centro"/>
    <x v="9"/>
    <x v="9"/>
    <x v="4"/>
    <x v="6"/>
    <n v="15.568227290916367"/>
    <n v="47.04"/>
    <x v="0"/>
    <n v="-7.0559999999999974"/>
    <n v="622.48"/>
    <n v="732.32941176470592"/>
    <n v="-109.84941176470591"/>
    <x v="2"/>
    <x v="0"/>
    <s v="CL3095"/>
  </r>
  <r>
    <s v="V002023"/>
    <d v="2024-05-17T00:00:00"/>
    <s v="Negozio Bari Centro"/>
    <x v="9"/>
    <x v="9"/>
    <x v="0"/>
    <x v="1"/>
    <n v="4"/>
    <n v="8.6199999999999992"/>
    <x v="1325"/>
    <n v="6.08"/>
    <n v="58.8"/>
    <n v="34.479999999999997"/>
    <n v="24.32"/>
    <x v="3"/>
    <x v="2"/>
    <s v="CL1454"/>
  </r>
  <r>
    <s v="V007754"/>
    <d v="2024-05-17T00:00:00"/>
    <s v="Negozio Genova Porto"/>
    <x v="7"/>
    <x v="7"/>
    <x v="2"/>
    <x v="10"/>
    <n v="5"/>
    <n v="44.79"/>
    <x v="1326"/>
    <n v="26.630000000000003"/>
    <n v="357.1"/>
    <n v="223.95"/>
    <n v="133.15000000000003"/>
    <x v="2"/>
    <x v="2"/>
    <s v="CL2073"/>
  </r>
  <r>
    <s v="V005307"/>
    <d v="2024-05-17T00:00:00"/>
    <s v="Negozio Genova Porto"/>
    <x v="7"/>
    <x v="7"/>
    <x v="2"/>
    <x v="10"/>
    <n v="4"/>
    <n v="50.04"/>
    <x v="1327"/>
    <n v="44.190000000000005"/>
    <n v="376.92"/>
    <n v="200.16"/>
    <n v="176.76000000000002"/>
    <x v="0"/>
    <x v="0"/>
    <s v="CL4367"/>
  </r>
  <r>
    <s v="V003718"/>
    <d v="2024-05-17T00:00:00"/>
    <s v="Negozio Firenze Duomo"/>
    <x v="4"/>
    <x v="4"/>
    <x v="0"/>
    <x v="0"/>
    <n v="2"/>
    <n v="34.229999999999997"/>
    <x v="1328"/>
    <n v="9.990000000000002"/>
    <n v="88.44"/>
    <n v="68.459999999999994"/>
    <n v="19.980000000000004"/>
    <x v="5"/>
    <x v="0"/>
    <s v="CL8307"/>
  </r>
  <r>
    <s v="V006418"/>
    <d v="2024-05-17T00:00:00"/>
    <s v="Negozio Bologna Fiera"/>
    <x v="0"/>
    <x v="0"/>
    <x v="4"/>
    <x v="15"/>
    <n v="4"/>
    <n v="21.41"/>
    <x v="1329"/>
    <n v="4.8099999999999987"/>
    <n v="104.88"/>
    <n v="85.64"/>
    <n v="19.239999999999995"/>
    <x v="3"/>
    <x v="0"/>
    <s v="CL2701"/>
  </r>
  <r>
    <s v="V002249"/>
    <d v="2024-05-17T00:00:00"/>
    <s v="Negozio Roma Termini"/>
    <x v="5"/>
    <x v="5"/>
    <x v="4"/>
    <x v="18"/>
    <n v="4"/>
    <n v="26.17"/>
    <x v="1330"/>
    <n v="14.229999999999997"/>
    <n v="161.6"/>
    <n v="104.68"/>
    <n v="56.919999999999987"/>
    <x v="0"/>
    <x v="0"/>
    <s v="CL3583"/>
  </r>
  <r>
    <s v="V003136"/>
    <d v="2024-05-17T00:00:00"/>
    <s v="Negozio Torino Porta Nuova"/>
    <x v="3"/>
    <x v="3"/>
    <x v="2"/>
    <x v="10"/>
    <n v="5"/>
    <n v="51.82"/>
    <x v="1331"/>
    <n v="23.190000000000005"/>
    <n v="375.05"/>
    <n v="259.10000000000002"/>
    <n v="115.94999999999999"/>
    <x v="3"/>
    <x v="0"/>
    <s v="CL3316"/>
  </r>
  <r>
    <s v="V006728"/>
    <d v="2024-05-17T00:00:00"/>
    <s v="Negozio Verona Arena"/>
    <x v="8"/>
    <x v="8"/>
    <x v="3"/>
    <x v="5"/>
    <n v="6"/>
    <n v="31.27"/>
    <x v="1332"/>
    <n v="16.98"/>
    <n v="289.5"/>
    <n v="187.62"/>
    <n v="101.88"/>
    <x v="3"/>
    <x v="0"/>
    <s v="CL7922"/>
  </r>
  <r>
    <s v="V001027"/>
    <d v="2024-05-17T00:00:00"/>
    <s v="Negozio Torino Porta Nuova"/>
    <x v="3"/>
    <x v="3"/>
    <x v="3"/>
    <x v="5"/>
    <n v="8"/>
    <n v="18.579999999999998"/>
    <x v="1333"/>
    <n v="10.190000000000001"/>
    <n v="230.16"/>
    <n v="148.63999999999999"/>
    <n v="81.52000000000001"/>
    <x v="2"/>
    <x v="0"/>
    <s v="CL6882"/>
  </r>
  <r>
    <s v="V003021"/>
    <d v="2024-05-17T00:00:00"/>
    <s v="Negozio Firenze Duomo"/>
    <x v="4"/>
    <x v="4"/>
    <x v="1"/>
    <x v="20"/>
    <n v="1"/>
    <n v="24.4"/>
    <x v="1334"/>
    <n v="8.14"/>
    <n v="32.54"/>
    <n v="24.4"/>
    <n v="8.14"/>
    <x v="3"/>
    <x v="2"/>
    <s v="No Data"/>
  </r>
  <r>
    <s v="V000615"/>
    <d v="2024-05-17T00:00:00"/>
    <s v="Negozio Roma Termini"/>
    <x v="5"/>
    <x v="5"/>
    <x v="0"/>
    <x v="0"/>
    <n v="7"/>
    <n v="39.409999999999997"/>
    <x v="1335"/>
    <n v="33.83"/>
    <n v="512.67999999999995"/>
    <n v="275.87"/>
    <n v="236.80999999999995"/>
    <x v="1"/>
    <x v="1"/>
    <s v="CL9635"/>
  </r>
  <r>
    <s v="V000471"/>
    <d v="2024-05-17T00:00:00"/>
    <s v="Negozio Palermo Politeama"/>
    <x v="2"/>
    <x v="2"/>
    <x v="1"/>
    <x v="12"/>
    <n v="4"/>
    <n v="11.92"/>
    <x v="316"/>
    <n v="4.0999999999999996"/>
    <n v="64.08"/>
    <n v="47.68"/>
    <n v="16.399999999999999"/>
    <x v="2"/>
    <x v="2"/>
    <s v="CL8296"/>
  </r>
  <r>
    <s v="V005676"/>
    <d v="2024-05-17T00:00:00"/>
    <s v="Negozio Verona Arena"/>
    <x v="8"/>
    <x v="8"/>
    <x v="0"/>
    <x v="19"/>
    <n v="5"/>
    <n v="26.07"/>
    <x v="1336"/>
    <n v="21.43"/>
    <n v="237.5"/>
    <n v="130.35"/>
    <n v="107.15"/>
    <x v="1"/>
    <x v="0"/>
    <s v="No Data"/>
  </r>
  <r>
    <s v="V007042"/>
    <d v="2024-05-17T00:00:00"/>
    <s v="Negozio Torino Porta Nuova"/>
    <x v="3"/>
    <x v="3"/>
    <x v="3"/>
    <x v="7"/>
    <n v="5"/>
    <n v="13.76"/>
    <x v="1337"/>
    <n v="4.8599999999999977"/>
    <n v="93.1"/>
    <n v="68.8"/>
    <n v="24.299999999999997"/>
    <x v="2"/>
    <x v="0"/>
    <s v="CL2672"/>
  </r>
  <r>
    <s v="V000475"/>
    <d v="2024-05-17T00:00:00"/>
    <s v="Negozio Verona Arena"/>
    <x v="8"/>
    <x v="8"/>
    <x v="0"/>
    <x v="21"/>
    <n v="8"/>
    <n v="18.260000000000002"/>
    <x v="0"/>
    <n v="14.929999999999996"/>
    <n v="265.52"/>
    <n v="146.08000000000001"/>
    <n v="119.43999999999997"/>
    <x v="3"/>
    <x v="2"/>
    <s v="No Data"/>
  </r>
  <r>
    <s v="V002125"/>
    <d v="2024-05-18T00:00:00"/>
    <s v="Negozio Genova Porto"/>
    <x v="7"/>
    <x v="7"/>
    <x v="2"/>
    <x v="13"/>
    <n v="6"/>
    <n v="7.98"/>
    <x v="1338"/>
    <n v="2.66"/>
    <n v="63.84"/>
    <n v="47.88"/>
    <n v="15.96"/>
    <x v="0"/>
    <x v="3"/>
    <s v="CL2452"/>
  </r>
  <r>
    <s v="V004887"/>
    <d v="2024-05-18T00:00:00"/>
    <s v="Negozio Bari Centro"/>
    <x v="9"/>
    <x v="9"/>
    <x v="4"/>
    <x v="18"/>
    <n v="8"/>
    <n v="25.72"/>
    <x v="1339"/>
    <n v="8.9500000000000028"/>
    <n v="277.36"/>
    <n v="205.76"/>
    <n v="71.600000000000023"/>
    <x v="1"/>
    <x v="2"/>
    <s v="No Data"/>
  </r>
  <r>
    <s v="V004520"/>
    <d v="2024-05-18T00:00:00"/>
    <s v="Negozio Palermo Politeama"/>
    <x v="2"/>
    <x v="2"/>
    <x v="0"/>
    <x v="0"/>
    <n v="4"/>
    <n v="32.159999999999997"/>
    <x v="1340"/>
    <n v="48.492500000000007"/>
    <n v="322.61"/>
    <n v="128.63999999999999"/>
    <n v="193.97000000000003"/>
    <x v="2"/>
    <x v="2"/>
    <s v="CL7476"/>
  </r>
  <r>
    <s v="V006241"/>
    <d v="2024-05-18T00:00:00"/>
    <s v="Negozio Genova Porto"/>
    <x v="7"/>
    <x v="7"/>
    <x v="2"/>
    <x v="13"/>
    <n v="4"/>
    <n v="7.18"/>
    <x v="1341"/>
    <n v="1.6099999999999994"/>
    <n v="35.159999999999997"/>
    <n v="28.72"/>
    <n v="6.4399999999999977"/>
    <x v="2"/>
    <x v="0"/>
    <s v="CL8758"/>
  </r>
  <r>
    <s v="V006963"/>
    <d v="2024-05-18T00:00:00"/>
    <s v="Negozio Roma Termini"/>
    <x v="5"/>
    <x v="5"/>
    <x v="0"/>
    <x v="19"/>
    <n v="4"/>
    <n v="32.89"/>
    <x v="1342"/>
    <n v="8.759999999999998"/>
    <n v="166.6"/>
    <n v="131.56"/>
    <n v="35.039999999999992"/>
    <x v="3"/>
    <x v="0"/>
    <s v="CL1041"/>
  </r>
  <r>
    <s v="V002585"/>
    <d v="2024-05-18T00:00:00"/>
    <s v="Negozio Verona Arena"/>
    <x v="8"/>
    <x v="8"/>
    <x v="2"/>
    <x v="13"/>
    <n v="5"/>
    <n v="6.66"/>
    <x v="928"/>
    <n v="5.6199999999999992"/>
    <n v="61.4"/>
    <n v="33.299999999999997"/>
    <n v="28.1"/>
    <x v="1"/>
    <x v="0"/>
    <s v="CL9592"/>
  </r>
  <r>
    <s v="V002011"/>
    <d v="2024-05-18T00:00:00"/>
    <s v="Negozio Roma Termini"/>
    <x v="5"/>
    <x v="5"/>
    <x v="4"/>
    <x v="9"/>
    <n v="3"/>
    <n v="13.88"/>
    <x v="1343"/>
    <n v="9.3099999999999969"/>
    <n v="69.569999999999993"/>
    <n v="41.64"/>
    <n v="27.929999999999993"/>
    <x v="4"/>
    <x v="2"/>
    <s v="CL8827"/>
  </r>
  <r>
    <s v="V006577"/>
    <d v="2024-05-18T00:00:00"/>
    <s v="Negozio Palermo Politeama"/>
    <x v="2"/>
    <x v="2"/>
    <x v="1"/>
    <x v="14"/>
    <n v="6"/>
    <n v="28.03"/>
    <x v="1287"/>
    <n v="7.82"/>
    <n v="215.1"/>
    <n v="168.18"/>
    <n v="46.919999999999987"/>
    <x v="2"/>
    <x v="1"/>
    <s v="CL2049"/>
  </r>
  <r>
    <s v="V003849"/>
    <d v="2024-05-18T00:00:00"/>
    <s v="Negozio Napoli Chiaia"/>
    <x v="6"/>
    <x v="6"/>
    <x v="0"/>
    <x v="1"/>
    <n v="3"/>
    <n v="8.33"/>
    <x v="1344"/>
    <n v="3.3000000000000007"/>
    <n v="34.89"/>
    <n v="24.990000000000002"/>
    <n v="9.8999999999999986"/>
    <x v="2"/>
    <x v="1"/>
    <s v="CL9396"/>
  </r>
  <r>
    <s v="V003053"/>
    <d v="2024-05-18T00:00:00"/>
    <s v="Negozio Verona Arena"/>
    <x v="8"/>
    <x v="8"/>
    <x v="4"/>
    <x v="6"/>
    <n v="1"/>
    <n v="32.200000000000003"/>
    <x v="1345"/>
    <n v="15.43"/>
    <n v="47.63"/>
    <n v="32.200000000000003"/>
    <n v="15.43"/>
    <x v="4"/>
    <x v="3"/>
    <s v="CL3880"/>
  </r>
  <r>
    <s v="V000307"/>
    <d v="2024-05-18T00:00:00"/>
    <s v="Negozio Bologna Fiera"/>
    <x v="0"/>
    <x v="0"/>
    <x v="4"/>
    <x v="18"/>
    <n v="2"/>
    <n v="21.2"/>
    <x v="1346"/>
    <n v="12.070000000000004"/>
    <n v="66.540000000000006"/>
    <n v="42.4"/>
    <n v="24.140000000000008"/>
    <x v="0"/>
    <x v="1"/>
    <s v="CL3078"/>
  </r>
  <r>
    <s v="V000604"/>
    <d v="2024-05-18T00:00:00"/>
    <s v="Negozio Verona Arena"/>
    <x v="8"/>
    <x v="8"/>
    <x v="3"/>
    <x v="5"/>
    <n v="5"/>
    <n v="28.75"/>
    <x v="1347"/>
    <n v="8.3299999999999983"/>
    <n v="185.4"/>
    <n v="143.75"/>
    <n v="41.650000000000006"/>
    <x v="3"/>
    <x v="1"/>
    <s v="CL8387"/>
  </r>
  <r>
    <s v="V004171"/>
    <d v="2024-05-18T00:00:00"/>
    <s v="Negozio Palermo Politeama"/>
    <x v="2"/>
    <x v="2"/>
    <x v="4"/>
    <x v="15"/>
    <n v="3"/>
    <n v="19.440000000000001"/>
    <x v="1348"/>
    <n v="7.8799999999999955"/>
    <n v="81.96"/>
    <n v="58.320000000000007"/>
    <n v="23.639999999999986"/>
    <x v="2"/>
    <x v="2"/>
    <s v="No Data"/>
  </r>
  <r>
    <s v="V000120"/>
    <d v="2024-05-18T00:00:00"/>
    <s v="Negozio Roma Termini"/>
    <x v="5"/>
    <x v="5"/>
    <x v="0"/>
    <x v="16"/>
    <n v="7"/>
    <n v="38.57"/>
    <x v="1349"/>
    <n v="11.519999999999996"/>
    <n v="350.63"/>
    <n v="269.99"/>
    <n v="80.639999999999986"/>
    <x v="2"/>
    <x v="3"/>
    <s v="CL9850"/>
  </r>
  <r>
    <s v="V006296"/>
    <d v="2024-05-18T00:00:00"/>
    <s v="Negozio Palermo Politeama"/>
    <x v="2"/>
    <x v="2"/>
    <x v="2"/>
    <x v="11"/>
    <n v="6"/>
    <n v="3.85"/>
    <x v="612"/>
    <n v="1.0799999999999996"/>
    <n v="29.58"/>
    <n v="23.1"/>
    <n v="6.4799999999999969"/>
    <x v="3"/>
    <x v="2"/>
    <s v="No Data"/>
  </r>
  <r>
    <s v="V005249"/>
    <d v="2024-05-18T00:00:00"/>
    <s v="Negozio Bari Centro"/>
    <x v="9"/>
    <x v="9"/>
    <x v="3"/>
    <x v="5"/>
    <n v="4"/>
    <n v="27.72"/>
    <x v="1350"/>
    <n v="5.8400000000000034"/>
    <n v="134.24"/>
    <n v="110.88"/>
    <n v="23.360000000000014"/>
    <x v="2"/>
    <x v="2"/>
    <s v="CL6270"/>
  </r>
  <r>
    <s v="V006886"/>
    <d v="2024-05-19T00:00:00"/>
    <s v="Negozio Verona Arena"/>
    <x v="8"/>
    <x v="8"/>
    <x v="4"/>
    <x v="22"/>
    <n v="6"/>
    <n v="5.22"/>
    <x v="1351"/>
    <n v="2.3599999999999994"/>
    <n v="45.48"/>
    <n v="31.32"/>
    <n v="14.159999999999997"/>
    <x v="2"/>
    <x v="0"/>
    <s v="CL6039"/>
  </r>
  <r>
    <s v="V007786"/>
    <d v="2024-05-19T00:00:00"/>
    <s v="Negozio Roma Termini"/>
    <x v="5"/>
    <x v="5"/>
    <x v="4"/>
    <x v="22"/>
    <n v="6"/>
    <n v="11.24"/>
    <x v="47"/>
    <n v="8.7999999999999989"/>
    <n v="120.24"/>
    <n v="67.44"/>
    <n v="52.8"/>
    <x v="3"/>
    <x v="0"/>
    <s v="CL8265"/>
  </r>
  <r>
    <s v="V000757"/>
    <d v="2024-05-19T00:00:00"/>
    <s v="Negozio Bari Centro"/>
    <x v="9"/>
    <x v="9"/>
    <x v="4"/>
    <x v="9"/>
    <n v="4"/>
    <n v="17.920000000000002"/>
    <x v="1352"/>
    <n v="14.68"/>
    <n v="130.4"/>
    <n v="71.680000000000007"/>
    <n v="58.72"/>
    <x v="0"/>
    <x v="1"/>
    <s v="CL1665"/>
  </r>
  <r>
    <s v="V000653"/>
    <d v="2024-05-19T00:00:00"/>
    <s v="Negozio Bari Centro"/>
    <x v="9"/>
    <x v="9"/>
    <x v="3"/>
    <x v="5"/>
    <n v="5"/>
    <n v="32.65"/>
    <x v="1353"/>
    <n v="19.720000000000006"/>
    <n v="261.85000000000002"/>
    <n v="163.25"/>
    <n v="98.600000000000023"/>
    <x v="5"/>
    <x v="2"/>
    <s v="CL8471"/>
  </r>
  <r>
    <s v="V005405"/>
    <d v="2024-05-19T00:00:00"/>
    <s v="Negozio Bologna Fiera"/>
    <x v="0"/>
    <x v="0"/>
    <x v="4"/>
    <x v="15"/>
    <n v="2"/>
    <n v="28.15"/>
    <x v="1354"/>
    <n v="12.270000000000003"/>
    <n v="80.84"/>
    <n v="56.3"/>
    <n v="24.540000000000006"/>
    <x v="0"/>
    <x v="0"/>
    <s v="CL2714"/>
  </r>
  <r>
    <s v="V000704"/>
    <d v="2024-05-19T00:00:00"/>
    <s v="Negozio Verona Arena"/>
    <x v="8"/>
    <x v="8"/>
    <x v="1"/>
    <x v="24"/>
    <n v="5"/>
    <n v="38.14"/>
    <x v="1355"/>
    <n v="32.13000000000001"/>
    <n v="351.35"/>
    <n v="190.7"/>
    <n v="160.65000000000003"/>
    <x v="2"/>
    <x v="2"/>
    <s v="CL7852"/>
  </r>
  <r>
    <s v="V004471"/>
    <d v="2024-05-19T00:00:00"/>
    <s v="Negozio Bologna Fiera"/>
    <x v="0"/>
    <x v="0"/>
    <x v="1"/>
    <x v="2"/>
    <n v="9"/>
    <n v="91.94"/>
    <x v="0"/>
    <n v="57.75"/>
    <n v="1347.21"/>
    <n v="827.46"/>
    <n v="519.75"/>
    <x v="3"/>
    <x v="2"/>
    <s v="CL5091"/>
  </r>
  <r>
    <s v="V007229"/>
    <d v="2024-05-19T00:00:00"/>
    <s v="Negozio Firenze Duomo"/>
    <x v="4"/>
    <x v="4"/>
    <x v="4"/>
    <x v="18"/>
    <n v="6"/>
    <n v="21.93"/>
    <x v="1356"/>
    <n v="18.25"/>
    <n v="241.08"/>
    <n v="131.57999999999998"/>
    <n v="109.50000000000003"/>
    <x v="0"/>
    <x v="1"/>
    <s v="CL5823"/>
  </r>
  <r>
    <s v="V005524"/>
    <d v="2024-05-20T00:00:00"/>
    <s v="Negozio Bologna Fiera"/>
    <x v="0"/>
    <x v="0"/>
    <x v="1"/>
    <x v="24"/>
    <n v="7"/>
    <n v="21.91"/>
    <x v="1357"/>
    <n v="8.620000000000001"/>
    <n v="213.71"/>
    <n v="153.37"/>
    <n v="60.34"/>
    <x v="2"/>
    <x v="2"/>
    <s v="CL4582"/>
  </r>
  <r>
    <s v="V005689"/>
    <d v="2024-05-20T00:00:00"/>
    <s v="Negozio Milano Centro"/>
    <x v="1"/>
    <x v="1"/>
    <x v="4"/>
    <x v="18"/>
    <n v="6"/>
    <n v="15.3"/>
    <x v="1358"/>
    <n v="12.139999999999997"/>
    <n v="164.64"/>
    <n v="91.800000000000011"/>
    <n v="72.839999999999975"/>
    <x v="3"/>
    <x v="0"/>
    <s v="CL8477"/>
  </r>
  <r>
    <s v="V004476"/>
    <d v="2024-05-20T00:00:00"/>
    <s v="Negozio Bologna Fiera"/>
    <x v="0"/>
    <x v="0"/>
    <x v="0"/>
    <x v="0"/>
    <n v="2"/>
    <n v="16.55"/>
    <x v="360"/>
    <n v="3.5"/>
    <n v="40.1"/>
    <n v="33.1"/>
    <n v="7"/>
    <x v="5"/>
    <x v="1"/>
    <s v="CL8047"/>
  </r>
  <r>
    <s v="V005730"/>
    <d v="2024-05-20T00:00:00"/>
    <s v="Negozio Torino Porta Nuova"/>
    <x v="3"/>
    <x v="3"/>
    <x v="3"/>
    <x v="23"/>
    <n v="2"/>
    <n v="24.01"/>
    <x v="1359"/>
    <n v="17.719999999999995"/>
    <n v="83.46"/>
    <n v="48.02"/>
    <n v="35.439999999999991"/>
    <x v="5"/>
    <x v="1"/>
    <s v="CL1161"/>
  </r>
  <r>
    <s v="V000210"/>
    <d v="2024-05-20T00:00:00"/>
    <s v="Negozio Milano Centro"/>
    <x v="1"/>
    <x v="1"/>
    <x v="0"/>
    <x v="0"/>
    <n v="8"/>
    <n v="41.07"/>
    <x v="1360"/>
    <n v="24.619999999999997"/>
    <n v="525.52"/>
    <n v="328.56"/>
    <n v="196.95999999999998"/>
    <x v="2"/>
    <x v="3"/>
    <s v="CL8487"/>
  </r>
  <r>
    <s v="V003719"/>
    <d v="2024-05-20T00:00:00"/>
    <s v="Negozio Roma Termini"/>
    <x v="5"/>
    <x v="5"/>
    <x v="0"/>
    <x v="16"/>
    <n v="6"/>
    <n v="30.7"/>
    <x v="153"/>
    <n v="19.610000000000003"/>
    <n v="301.86"/>
    <n v="184.2"/>
    <n v="117.66000000000003"/>
    <x v="3"/>
    <x v="2"/>
    <s v="No Data"/>
  </r>
  <r>
    <s v="V001081"/>
    <d v="2024-05-20T00:00:00"/>
    <s v="Negozio Palermo Politeama"/>
    <x v="2"/>
    <x v="2"/>
    <x v="1"/>
    <x v="2"/>
    <n v="5"/>
    <n v="77.53"/>
    <x v="1361"/>
    <n v="35.460000000000008"/>
    <n v="564.95000000000005"/>
    <n v="387.65"/>
    <n v="177.30000000000007"/>
    <x v="3"/>
    <x v="2"/>
    <s v="CL7291"/>
  </r>
  <r>
    <s v="V001246"/>
    <d v="2024-05-20T00:00:00"/>
    <s v="Negozio Bologna Fiera"/>
    <x v="0"/>
    <x v="0"/>
    <x v="2"/>
    <x v="4"/>
    <n v="4"/>
    <n v="11.8"/>
    <x v="1362"/>
    <n v="2.91"/>
    <n v="58.84"/>
    <n v="47.2"/>
    <n v="11.64"/>
    <x v="2"/>
    <x v="1"/>
    <s v="CL4453"/>
  </r>
  <r>
    <s v="V007224"/>
    <d v="2024-05-20T00:00:00"/>
    <s v="Negozio Genova Porto"/>
    <x v="7"/>
    <x v="7"/>
    <x v="3"/>
    <x v="23"/>
    <n v="2"/>
    <n v="20.309999999999999"/>
    <x v="1363"/>
    <n v="11.95"/>
    <n v="64.52"/>
    <n v="40.619999999999997"/>
    <n v="23.9"/>
    <x v="2"/>
    <x v="1"/>
    <s v="CL9427"/>
  </r>
  <r>
    <s v="V002923"/>
    <d v="2024-05-21T00:00:00"/>
    <s v="Negozio Torino Porta Nuova"/>
    <x v="3"/>
    <x v="3"/>
    <x v="2"/>
    <x v="13"/>
    <n v="6"/>
    <n v="5.7927586206896562"/>
    <x v="1364"/>
    <n v="1.0072413793103436"/>
    <n v="40.799999999999997"/>
    <n v="34.756551724137935"/>
    <n v="6.0434482758620618"/>
    <x v="0"/>
    <x v="0"/>
    <s v="CL8518"/>
  </r>
  <r>
    <s v="V006233"/>
    <d v="2024-05-21T00:00:00"/>
    <s v="Negozio Palermo Politeama"/>
    <x v="2"/>
    <x v="2"/>
    <x v="2"/>
    <x v="11"/>
    <n v="3"/>
    <n v="3.1"/>
    <x v="1365"/>
    <n v="2.7299999999999991"/>
    <n v="17.489999999999998"/>
    <n v="9.3000000000000007"/>
    <n v="8.1899999999999977"/>
    <x v="2"/>
    <x v="2"/>
    <s v="CL3231"/>
  </r>
  <r>
    <s v="V006479"/>
    <d v="2024-05-21T00:00:00"/>
    <s v="Negozio Torino Porta Nuova"/>
    <x v="3"/>
    <x v="3"/>
    <x v="4"/>
    <x v="18"/>
    <n v="8"/>
    <n v="24.38"/>
    <x v="1366"/>
    <n v="15.45"/>
    <n v="318.64"/>
    <n v="195.04"/>
    <n v="123.6"/>
    <x v="3"/>
    <x v="2"/>
    <s v="CL8482"/>
  </r>
  <r>
    <s v="V003099"/>
    <d v="2024-05-21T00:00:00"/>
    <s v="Negozio Bologna Fiera"/>
    <x v="0"/>
    <x v="0"/>
    <x v="4"/>
    <x v="22"/>
    <n v="5"/>
    <n v="5.8"/>
    <x v="1367"/>
    <n v="-1.0679999999999996"/>
    <n v="23.66"/>
    <n v="29"/>
    <n v="-5.34"/>
    <x v="0"/>
    <x v="0"/>
    <s v="CL8309"/>
  </r>
  <r>
    <s v="V005112"/>
    <d v="2024-05-21T00:00:00"/>
    <s v="Negozio Genova Porto"/>
    <x v="7"/>
    <x v="7"/>
    <x v="0"/>
    <x v="1"/>
    <n v="6"/>
    <n v="7.6"/>
    <x v="1368"/>
    <n v="6.3900000000000006"/>
    <n v="83.94"/>
    <n v="45.599999999999994"/>
    <n v="38.340000000000003"/>
    <x v="1"/>
    <x v="3"/>
    <s v="CL9275"/>
  </r>
  <r>
    <s v="V007655"/>
    <d v="2024-05-21T00:00:00"/>
    <s v="Negozio Bologna Fiera"/>
    <x v="0"/>
    <x v="0"/>
    <x v="4"/>
    <x v="22"/>
    <n v="5"/>
    <n v="11.59"/>
    <x v="1369"/>
    <n v="3.4299999999999997"/>
    <n v="75.099999999999994"/>
    <n v="57.95"/>
    <n v="17.149999999999991"/>
    <x v="3"/>
    <x v="1"/>
    <s v="CL8845"/>
  </r>
  <r>
    <s v="V005142"/>
    <d v="2024-05-21T00:00:00"/>
    <s v="Negozio Genova Porto"/>
    <x v="7"/>
    <x v="7"/>
    <x v="4"/>
    <x v="22"/>
    <n v="8"/>
    <n v="6.82"/>
    <x v="761"/>
    <n v="4.07"/>
    <n v="87.12"/>
    <n v="54.56"/>
    <n v="32.56"/>
    <x v="2"/>
    <x v="2"/>
    <s v="CL5568"/>
  </r>
  <r>
    <s v="V007087"/>
    <d v="2024-05-21T00:00:00"/>
    <s v="Negozio Torino Porta Nuova"/>
    <x v="3"/>
    <x v="3"/>
    <x v="3"/>
    <x v="8"/>
    <n v="3"/>
    <n v="36.61"/>
    <x v="1370"/>
    <n v="19.119999999999997"/>
    <n v="167.19"/>
    <n v="109.83"/>
    <n v="57.36"/>
    <x v="1"/>
    <x v="0"/>
    <s v="CL7748"/>
  </r>
  <r>
    <s v="V007310"/>
    <d v="2024-05-21T00:00:00"/>
    <s v="Negozio Verona Arena"/>
    <x v="8"/>
    <x v="8"/>
    <x v="3"/>
    <x v="17"/>
    <n v="7"/>
    <n v="17.25"/>
    <x v="1371"/>
    <n v="12.809999999999999"/>
    <n v="210.42"/>
    <n v="120.75"/>
    <n v="89.669999999999987"/>
    <x v="2"/>
    <x v="3"/>
    <s v="CL6529"/>
  </r>
  <r>
    <s v="V006225"/>
    <d v="2024-05-21T00:00:00"/>
    <s v="Negozio Roma Termini"/>
    <x v="5"/>
    <x v="5"/>
    <x v="3"/>
    <x v="5"/>
    <n v="1"/>
    <n v="29.25"/>
    <x v="1372"/>
    <n v="11.399999999999999"/>
    <n v="40.65"/>
    <n v="29.25"/>
    <n v="11.399999999999999"/>
    <x v="0"/>
    <x v="2"/>
    <s v="CL4444"/>
  </r>
  <r>
    <s v="V003230"/>
    <d v="2024-05-21T00:00:00"/>
    <s v="Negozio Napoli Chiaia"/>
    <x v="6"/>
    <x v="6"/>
    <x v="3"/>
    <x v="17"/>
    <n v="6"/>
    <n v="17.829999999999998"/>
    <x v="1373"/>
    <n v="8.120000000000001"/>
    <n v="155.69999999999999"/>
    <n v="106.97999999999999"/>
    <n v="48.72"/>
    <x v="5"/>
    <x v="2"/>
    <s v="No Data"/>
  </r>
  <r>
    <s v="V002404"/>
    <d v="2024-05-21T00:00:00"/>
    <s v="Negozio Roma Termini"/>
    <x v="5"/>
    <x v="5"/>
    <x v="1"/>
    <x v="24"/>
    <n v="8"/>
    <n v="18.149999999999999"/>
    <x v="1374"/>
    <n v="5.48"/>
    <n v="189.04"/>
    <n v="145.19999999999999"/>
    <n v="43.84"/>
    <x v="0"/>
    <x v="0"/>
    <s v="CL9832"/>
  </r>
  <r>
    <s v="V000935"/>
    <d v="2024-05-21T00:00:00"/>
    <s v="Negozio Bologna Fiera"/>
    <x v="0"/>
    <x v="0"/>
    <x v="4"/>
    <x v="6"/>
    <n v="5"/>
    <n v="48.86"/>
    <x v="1375"/>
    <n v="41.97"/>
    <n v="454.15"/>
    <n v="244.3"/>
    <n v="209.84999999999997"/>
    <x v="1"/>
    <x v="2"/>
    <s v="CL5906"/>
  </r>
  <r>
    <s v="V007692"/>
    <d v="2024-05-22T00:00:00"/>
    <s v="Negozio Roma Termini"/>
    <x v="5"/>
    <x v="5"/>
    <x v="4"/>
    <x v="22"/>
    <n v="5"/>
    <n v="8.2233904109588956"/>
    <x v="1376"/>
    <n v="3.7066095890411042"/>
    <n v="59.65"/>
    <n v="41.116952054794481"/>
    <n v="18.533047945205517"/>
    <x v="2"/>
    <x v="2"/>
    <s v="CL6358"/>
  </r>
  <r>
    <s v="V000001"/>
    <d v="2024-05-22T00:00:00"/>
    <s v="Negozio Bologna Fiera"/>
    <x v="0"/>
    <x v="0"/>
    <x v="3"/>
    <x v="7"/>
    <n v="6"/>
    <n v="8.41"/>
    <x v="1377"/>
    <n v="6.7799999999999994"/>
    <n v="91.14"/>
    <n v="50.46"/>
    <n v="40.68"/>
    <x v="3"/>
    <x v="0"/>
    <s v="CL7912"/>
  </r>
  <r>
    <s v="V004399"/>
    <d v="2024-05-22T00:00:00"/>
    <s v="Negozio Verona Arena"/>
    <x v="8"/>
    <x v="8"/>
    <x v="3"/>
    <x v="17"/>
    <n v="5"/>
    <n v="14.49"/>
    <x v="1378"/>
    <n v="8.83"/>
    <n v="116.6"/>
    <n v="72.45"/>
    <n v="44.149999999999991"/>
    <x v="2"/>
    <x v="2"/>
    <s v="CL9970"/>
  </r>
  <r>
    <s v="V002851"/>
    <d v="2024-05-22T00:00:00"/>
    <s v="Negozio Firenze Duomo"/>
    <x v="4"/>
    <x v="4"/>
    <x v="1"/>
    <x v="24"/>
    <n v="3"/>
    <n v="34.25"/>
    <x v="1379"/>
    <n v="24.810000000000002"/>
    <n v="177.18"/>
    <n v="102.75"/>
    <n v="74.430000000000007"/>
    <x v="3"/>
    <x v="0"/>
    <s v="CL1755"/>
  </r>
  <r>
    <s v="V002853"/>
    <d v="2024-05-22T00:00:00"/>
    <s v="Negozio Bologna Fiera"/>
    <x v="0"/>
    <x v="0"/>
    <x v="3"/>
    <x v="23"/>
    <n v="4"/>
    <n v="22.91"/>
    <x v="1380"/>
    <n v="12.459999999999997"/>
    <n v="141.47999999999999"/>
    <n v="91.64"/>
    <n v="49.839999999999989"/>
    <x v="0"/>
    <x v="1"/>
    <s v="CL2425"/>
  </r>
  <r>
    <s v="V001835"/>
    <d v="2024-05-22T00:00:00"/>
    <s v="Negozio Firenze Duomo"/>
    <x v="4"/>
    <x v="4"/>
    <x v="2"/>
    <x v="4"/>
    <n v="6"/>
    <n v="13.36"/>
    <x v="1381"/>
    <n v="9.7600000000000016"/>
    <n v="138.72"/>
    <n v="80.16"/>
    <n v="58.56"/>
    <x v="2"/>
    <x v="0"/>
    <s v="CL3583"/>
  </r>
  <r>
    <s v="V002746"/>
    <d v="2024-05-22T00:00:00"/>
    <s v="Negozio Palermo Politeama"/>
    <x v="2"/>
    <x v="2"/>
    <x v="0"/>
    <x v="1"/>
    <n v="4"/>
    <n v="5.13"/>
    <x v="1382"/>
    <n v="1.2700000000000005"/>
    <n v="25.6"/>
    <n v="20.52"/>
    <n v="5.0800000000000018"/>
    <x v="3"/>
    <x v="0"/>
    <s v="CL5552"/>
  </r>
  <r>
    <s v="V004132"/>
    <d v="2024-05-22T00:00:00"/>
    <s v="Negozio Torino Porta Nuova"/>
    <x v="3"/>
    <x v="3"/>
    <x v="2"/>
    <x v="13"/>
    <n v="7"/>
    <n v="4.68"/>
    <x v="1383"/>
    <n v="2.0300000000000002"/>
    <n v="46.97"/>
    <n v="32.76"/>
    <n v="14.21"/>
    <x v="0"/>
    <x v="2"/>
    <s v="CL2609"/>
  </r>
  <r>
    <s v="V000996"/>
    <d v="2024-05-22T00:00:00"/>
    <s v="Negozio Bari Centro"/>
    <x v="9"/>
    <x v="9"/>
    <x v="3"/>
    <x v="7"/>
    <n v="3"/>
    <n v="10.29"/>
    <x v="1384"/>
    <n v="6.5800000000000018"/>
    <n v="50.61"/>
    <n v="30.869999999999997"/>
    <n v="19.740000000000002"/>
    <x v="3"/>
    <x v="0"/>
    <s v="CL5578"/>
  </r>
  <r>
    <s v="V006136"/>
    <d v="2024-05-23T00:00:00"/>
    <s v="Negozio Milano Centro"/>
    <x v="1"/>
    <x v="1"/>
    <x v="3"/>
    <x v="8"/>
    <n v="4"/>
    <n v="59.67"/>
    <x v="1385"/>
    <n v="41.399999999999991"/>
    <n v="404.28"/>
    <n v="238.68"/>
    <n v="165.59999999999997"/>
    <x v="0"/>
    <x v="2"/>
    <s v="CL4732"/>
  </r>
  <r>
    <s v="V004126"/>
    <d v="2024-05-23T00:00:00"/>
    <s v="Negozio Verona Arena"/>
    <x v="8"/>
    <x v="8"/>
    <x v="2"/>
    <x v="11"/>
    <n v="6"/>
    <n v="3.41"/>
    <x v="1386"/>
    <n v="2.4899999999999993"/>
    <n v="35.4"/>
    <n v="20.46"/>
    <n v="14.939999999999998"/>
    <x v="1"/>
    <x v="2"/>
    <s v="CL5952"/>
  </r>
  <r>
    <s v="V006048"/>
    <d v="2024-05-23T00:00:00"/>
    <s v="Negozio Torino Porta Nuova"/>
    <x v="3"/>
    <x v="3"/>
    <x v="1"/>
    <x v="24"/>
    <n v="5"/>
    <n v="24.27"/>
    <x v="351"/>
    <n v="5.7100000000000009"/>
    <n v="149.9"/>
    <n v="121.35"/>
    <n v="28.550000000000011"/>
    <x v="0"/>
    <x v="1"/>
    <s v="CL2746"/>
  </r>
  <r>
    <s v="V002700"/>
    <d v="2024-05-23T00:00:00"/>
    <s v="Negozio Firenze Duomo"/>
    <x v="4"/>
    <x v="4"/>
    <x v="1"/>
    <x v="24"/>
    <n v="3"/>
    <n v="37"/>
    <x v="1387"/>
    <n v="7.5"/>
    <n v="133.5"/>
    <n v="111"/>
    <n v="22.5"/>
    <x v="1"/>
    <x v="0"/>
    <s v="CL1287"/>
  </r>
  <r>
    <s v="V000299"/>
    <d v="2024-05-23T00:00:00"/>
    <s v="Negozio Torino Porta Nuova"/>
    <x v="3"/>
    <x v="3"/>
    <x v="1"/>
    <x v="20"/>
    <n v="7"/>
    <n v="23.36"/>
    <x v="1388"/>
    <n v="12.050000000000004"/>
    <n v="247.87"/>
    <n v="163.51999999999998"/>
    <n v="84.350000000000023"/>
    <x v="0"/>
    <x v="2"/>
    <s v="CL1878"/>
  </r>
  <r>
    <s v="V006247"/>
    <d v="2024-05-23T00:00:00"/>
    <s v="Negozio Milano Centro"/>
    <x v="1"/>
    <x v="1"/>
    <x v="3"/>
    <x v="7"/>
    <n v="7"/>
    <n v="13.51"/>
    <x v="1389"/>
    <n v="7.9800000000000022"/>
    <n v="150.43"/>
    <n v="94.57"/>
    <n v="55.860000000000014"/>
    <x v="5"/>
    <x v="2"/>
    <s v="CL6880"/>
  </r>
  <r>
    <s v="V006223"/>
    <d v="2024-05-23T00:00:00"/>
    <s v="Negozio Genova Porto"/>
    <x v="7"/>
    <x v="7"/>
    <x v="3"/>
    <x v="5"/>
    <n v="4"/>
    <n v="31.59"/>
    <x v="1390"/>
    <n v="17.900000000000002"/>
    <n v="197.96"/>
    <n v="126.36"/>
    <n v="71.600000000000009"/>
    <x v="4"/>
    <x v="2"/>
    <s v="CL6008"/>
  </r>
  <r>
    <s v="V007720"/>
    <d v="2024-05-23T00:00:00"/>
    <s v="Negozio Bologna Fiera"/>
    <x v="0"/>
    <x v="0"/>
    <x v="0"/>
    <x v="1"/>
    <n v="4"/>
    <n v="4.2699999999999996"/>
    <x v="1391"/>
    <n v="1.9700000000000006"/>
    <n v="24.96"/>
    <n v="17.079999999999998"/>
    <n v="7.8800000000000026"/>
    <x v="0"/>
    <x v="2"/>
    <s v="CL6285"/>
  </r>
  <r>
    <s v="V003023"/>
    <d v="2024-05-23T00:00:00"/>
    <s v="Negozio Bologna Fiera"/>
    <x v="0"/>
    <x v="0"/>
    <x v="2"/>
    <x v="4"/>
    <n v="7"/>
    <n v="10.38"/>
    <x v="946"/>
    <n v="3.66"/>
    <n v="98.28"/>
    <n v="72.660000000000011"/>
    <n v="25.61999999999999"/>
    <x v="1"/>
    <x v="2"/>
    <s v="CL2127"/>
  </r>
  <r>
    <s v="V000245"/>
    <d v="2024-05-23T00:00:00"/>
    <s v="Negozio Genova Porto"/>
    <x v="7"/>
    <x v="7"/>
    <x v="0"/>
    <x v="21"/>
    <n v="6"/>
    <n v="9.27"/>
    <x v="1392"/>
    <n v="6.0100000000000016"/>
    <n v="91.68"/>
    <n v="55.62"/>
    <n v="36.060000000000009"/>
    <x v="1"/>
    <x v="0"/>
    <s v="CL6224"/>
  </r>
  <r>
    <s v="V005955"/>
    <d v="2024-05-23T00:00:00"/>
    <s v="Negozio Milano Centro"/>
    <x v="1"/>
    <x v="1"/>
    <x v="2"/>
    <x v="13"/>
    <n v="5"/>
    <n v="3.94"/>
    <x v="62"/>
    <n v="2.2399999999999998"/>
    <n v="30.9"/>
    <n v="19.7"/>
    <n v="11.2"/>
    <x v="1"/>
    <x v="0"/>
    <s v="CL9325"/>
  </r>
  <r>
    <s v="V004001"/>
    <d v="2024-05-23T00:00:00"/>
    <s v="Negozio Napoli Chiaia"/>
    <x v="6"/>
    <x v="6"/>
    <x v="2"/>
    <x v="13"/>
    <n v="6"/>
    <n v="6.82"/>
    <x v="503"/>
    <n v="5.8399999999999981"/>
    <n v="75.959999999999994"/>
    <n v="40.92"/>
    <n v="35.039999999999992"/>
    <x v="0"/>
    <x v="1"/>
    <s v="CL6008"/>
  </r>
  <r>
    <s v="V001896"/>
    <d v="2024-05-23T00:00:00"/>
    <s v="Negozio Verona Arena"/>
    <x v="8"/>
    <x v="8"/>
    <x v="0"/>
    <x v="1"/>
    <n v="5"/>
    <n v="5.36"/>
    <x v="1393"/>
    <n v="5.9479999999999995"/>
    <n v="56.54"/>
    <n v="26.8"/>
    <n v="29.74"/>
    <x v="1"/>
    <x v="3"/>
    <s v="No Data"/>
  </r>
  <r>
    <s v="V005233"/>
    <d v="2024-05-23T00:00:00"/>
    <s v="Negozio Verona Arena"/>
    <x v="8"/>
    <x v="8"/>
    <x v="4"/>
    <x v="22"/>
    <n v="6"/>
    <n v="8.33"/>
    <x v="1394"/>
    <n v="4.3499999999999996"/>
    <n v="76.08"/>
    <n v="49.980000000000004"/>
    <n v="26.099999999999994"/>
    <x v="2"/>
    <x v="1"/>
    <s v="CL9560"/>
  </r>
  <r>
    <s v="V003210"/>
    <d v="2024-05-24T00:00:00"/>
    <s v="Negozio Bologna Fiera"/>
    <x v="0"/>
    <x v="0"/>
    <x v="0"/>
    <x v="0"/>
    <n v="5"/>
    <n v="44.63"/>
    <x v="1395"/>
    <n v="19.329999999999998"/>
    <n v="319.8"/>
    <n v="223.15"/>
    <n v="96.65"/>
    <x v="3"/>
    <x v="2"/>
    <s v="CL2698"/>
  </r>
  <r>
    <s v="V004113"/>
    <d v="2024-05-24T00:00:00"/>
    <s v="Negozio Bari Centro"/>
    <x v="9"/>
    <x v="9"/>
    <x v="4"/>
    <x v="9"/>
    <n v="6"/>
    <n v="10.28"/>
    <x v="189"/>
    <n v="8.08"/>
    <n v="110.16"/>
    <n v="61.679999999999993"/>
    <n v="48.480000000000004"/>
    <x v="3"/>
    <x v="2"/>
    <s v="CL3009"/>
  </r>
  <r>
    <s v="V003568"/>
    <d v="2024-05-24T00:00:00"/>
    <s v="Negozio Milano Centro"/>
    <x v="1"/>
    <x v="1"/>
    <x v="0"/>
    <x v="21"/>
    <n v="4"/>
    <n v="10.76"/>
    <x v="1396"/>
    <n v="2.2200000000000006"/>
    <n v="51.92"/>
    <n v="43.04"/>
    <n v="8.8800000000000026"/>
    <x v="0"/>
    <x v="0"/>
    <s v="No Data"/>
  </r>
  <r>
    <s v="V001583"/>
    <d v="2024-05-24T00:00:00"/>
    <s v="Negozio Bari Centro"/>
    <x v="9"/>
    <x v="9"/>
    <x v="3"/>
    <x v="8"/>
    <n v="6"/>
    <n v="61.26"/>
    <x v="1397"/>
    <n v="21.46"/>
    <n v="496.32"/>
    <n v="367.56"/>
    <n v="128.76"/>
    <x v="2"/>
    <x v="0"/>
    <s v="CL7821"/>
  </r>
  <r>
    <s v="V004626"/>
    <d v="2024-05-24T00:00:00"/>
    <s v="Negozio Bologna Fiera"/>
    <x v="0"/>
    <x v="0"/>
    <x v="2"/>
    <x v="13"/>
    <n v="2"/>
    <n v="7.87"/>
    <x v="1398"/>
    <n v="6.6499999999999995"/>
    <n v="29.04"/>
    <n v="15.74"/>
    <n v="13.299999999999999"/>
    <x v="0"/>
    <x v="2"/>
    <s v="CL7025"/>
  </r>
  <r>
    <s v="V004946"/>
    <d v="2024-05-24T00:00:00"/>
    <s v="Negozio Bologna Fiera"/>
    <x v="0"/>
    <x v="0"/>
    <x v="1"/>
    <x v="20"/>
    <n v="7"/>
    <n v="17.62"/>
    <x v="1399"/>
    <n v="10.41"/>
    <n v="196.21"/>
    <n v="123.34"/>
    <n v="72.87"/>
    <x v="2"/>
    <x v="2"/>
    <s v="CL6812"/>
  </r>
  <r>
    <s v="V005225"/>
    <d v="2024-05-24T00:00:00"/>
    <s v="Negozio Palermo Politeama"/>
    <x v="2"/>
    <x v="2"/>
    <x v="2"/>
    <x v="11"/>
    <n v="4"/>
    <n v="3.58"/>
    <x v="1400"/>
    <n v="2.5"/>
    <n v="24.32"/>
    <n v="14.32"/>
    <n v="10"/>
    <x v="0"/>
    <x v="1"/>
    <s v="CL8989"/>
  </r>
  <r>
    <s v="V002771"/>
    <d v="2024-05-24T00:00:00"/>
    <s v="Negozio Napoli Chiaia"/>
    <x v="6"/>
    <x v="6"/>
    <x v="0"/>
    <x v="21"/>
    <n v="4"/>
    <n v="16.8"/>
    <x v="1213"/>
    <n v="7.6099999999999994"/>
    <n v="97.64"/>
    <n v="67.2"/>
    <n v="30.439999999999998"/>
    <x v="5"/>
    <x v="0"/>
    <s v="CL5552"/>
  </r>
  <r>
    <s v="V007290"/>
    <d v="2024-05-24T00:00:00"/>
    <s v="Negozio Genova Porto"/>
    <x v="7"/>
    <x v="7"/>
    <x v="2"/>
    <x v="11"/>
    <n v="9"/>
    <n v="4.47"/>
    <x v="1401"/>
    <n v="7.4744444444444449"/>
    <n v="107.5"/>
    <n v="40.229999999999997"/>
    <n v="67.27000000000001"/>
    <x v="5"/>
    <x v="2"/>
    <s v="CL8821"/>
  </r>
  <r>
    <s v="V007531"/>
    <d v="2024-05-24T00:00:00"/>
    <s v="Negozio Genova Porto"/>
    <x v="7"/>
    <x v="7"/>
    <x v="4"/>
    <x v="15"/>
    <n v="5"/>
    <n v="15.2"/>
    <x v="199"/>
    <n v="3.3900000000000006"/>
    <n v="92.95"/>
    <n v="76"/>
    <n v="16.950000000000003"/>
    <x v="0"/>
    <x v="0"/>
    <s v="CL3040"/>
  </r>
  <r>
    <s v="V000116"/>
    <d v="2024-05-24T00:00:00"/>
    <s v="Negozio Roma Termini"/>
    <x v="5"/>
    <x v="5"/>
    <x v="4"/>
    <x v="6"/>
    <n v="7"/>
    <n v="36.97"/>
    <x v="247"/>
    <n v="26.450000000000003"/>
    <n v="443.94"/>
    <n v="258.78999999999996"/>
    <n v="185.15000000000003"/>
    <x v="3"/>
    <x v="0"/>
    <s v="CL6992"/>
  </r>
  <r>
    <s v="V005521"/>
    <d v="2024-05-24T00:00:00"/>
    <s v="Negozio Torino Porta Nuova"/>
    <x v="3"/>
    <x v="3"/>
    <x v="0"/>
    <x v="21"/>
    <n v="7"/>
    <n v="16.16"/>
    <x v="1402"/>
    <n v="5.8999999999999986"/>
    <n v="154.41999999999999"/>
    <n v="113.12"/>
    <n v="41.299999999999983"/>
    <x v="2"/>
    <x v="0"/>
    <s v="CL9761"/>
  </r>
  <r>
    <s v="V001309"/>
    <d v="2024-05-24T00:00:00"/>
    <s v="Negozio Verona Arena"/>
    <x v="8"/>
    <x v="8"/>
    <x v="1"/>
    <x v="2"/>
    <n v="8"/>
    <n v="95.72"/>
    <x v="1403"/>
    <n v="44.34"/>
    <n v="1120.48"/>
    <n v="765.76"/>
    <n v="354.72"/>
    <x v="2"/>
    <x v="0"/>
    <s v="CL4808"/>
  </r>
  <r>
    <s v="V006843"/>
    <d v="2024-05-24T00:00:00"/>
    <s v="Negozio Firenze Duomo"/>
    <x v="4"/>
    <x v="4"/>
    <x v="1"/>
    <x v="12"/>
    <n v="5"/>
    <n v="9.51"/>
    <x v="1404"/>
    <n v="7.3599999999999977"/>
    <n v="84.35"/>
    <n v="47.55"/>
    <n v="36.799999999999997"/>
    <x v="1"/>
    <x v="2"/>
    <s v="CL3706"/>
  </r>
  <r>
    <s v="V005998"/>
    <d v="2024-05-24T00:00:00"/>
    <s v="Negozio Palermo Politeama"/>
    <x v="2"/>
    <x v="2"/>
    <x v="3"/>
    <x v="7"/>
    <n v="3"/>
    <n v="14.69"/>
    <x v="555"/>
    <n v="7.9700000000000006"/>
    <n v="67.98"/>
    <n v="44.07"/>
    <n v="23.910000000000004"/>
    <x v="3"/>
    <x v="2"/>
    <s v="CL9787"/>
  </r>
  <r>
    <s v="V007527"/>
    <d v="2024-05-24T00:00:00"/>
    <s v="Negozio Roma Termini"/>
    <x v="5"/>
    <x v="5"/>
    <x v="1"/>
    <x v="24"/>
    <n v="8"/>
    <n v="30.04"/>
    <x v="1405"/>
    <n v="18.71"/>
    <n v="390"/>
    <n v="240.32"/>
    <n v="149.68"/>
    <x v="1"/>
    <x v="0"/>
    <s v="CL9180"/>
  </r>
  <r>
    <s v="V002825"/>
    <d v="2024-05-24T00:00:00"/>
    <s v="Negozio Bari Centro"/>
    <x v="9"/>
    <x v="9"/>
    <x v="4"/>
    <x v="9"/>
    <n v="5"/>
    <n v="15.697747440273046"/>
    <x v="1406"/>
    <n v="22.202252559726951"/>
    <n v="189.5"/>
    <n v="78.488737201365225"/>
    <n v="111.01126279863477"/>
    <x v="2"/>
    <x v="2"/>
    <s v="CL3760"/>
  </r>
  <r>
    <s v="V005045"/>
    <d v="2024-05-25T00:00:00"/>
    <s v="Negozio Bari Centro"/>
    <x v="9"/>
    <x v="9"/>
    <x v="2"/>
    <x v="11"/>
    <n v="8"/>
    <n v="4.28"/>
    <x v="1407"/>
    <n v="3.34"/>
    <n v="60.96"/>
    <n v="34.24"/>
    <n v="26.72"/>
    <x v="1"/>
    <x v="0"/>
    <s v="CL8965"/>
  </r>
  <r>
    <s v="V001953"/>
    <d v="2024-05-25T00:00:00"/>
    <s v="Negozio Napoli Chiaia"/>
    <x v="6"/>
    <x v="6"/>
    <x v="3"/>
    <x v="7"/>
    <n v="3"/>
    <n v="12.32"/>
    <x v="1408"/>
    <n v="3.2700000000000014"/>
    <n v="46.77"/>
    <n v="36.96"/>
    <n v="9.8100000000000023"/>
    <x v="2"/>
    <x v="2"/>
    <s v="CL6882"/>
  </r>
  <r>
    <s v="V002227"/>
    <d v="2024-05-25T00:00:00"/>
    <s v="Negozio Milano Centro"/>
    <x v="1"/>
    <x v="1"/>
    <x v="0"/>
    <x v="19"/>
    <n v="4"/>
    <n v="37.75"/>
    <x v="1409"/>
    <n v="11.5"/>
    <n v="197"/>
    <n v="151"/>
    <n v="46"/>
    <x v="0"/>
    <x v="1"/>
    <s v="CL5081"/>
  </r>
  <r>
    <s v="V000882"/>
    <d v="2024-05-25T00:00:00"/>
    <s v="Negozio Palermo Politeama"/>
    <x v="2"/>
    <x v="2"/>
    <x v="3"/>
    <x v="8"/>
    <n v="5"/>
    <n v="43.36"/>
    <x v="1410"/>
    <n v="37.480000000000004"/>
    <n v="404.2"/>
    <n v="216.8"/>
    <n v="187.39999999999998"/>
    <x v="0"/>
    <x v="1"/>
    <s v="CL7152"/>
  </r>
  <r>
    <s v="V004585"/>
    <d v="2024-05-25T00:00:00"/>
    <s v="Negozio Verona Arena"/>
    <x v="8"/>
    <x v="8"/>
    <x v="0"/>
    <x v="19"/>
    <n v="5"/>
    <n v="23.89"/>
    <x v="1411"/>
    <n v="19.689999999999998"/>
    <n v="217.9"/>
    <n v="119.45"/>
    <n v="98.45"/>
    <x v="2"/>
    <x v="0"/>
    <s v="CL7077"/>
  </r>
  <r>
    <s v="V006218"/>
    <d v="2024-05-25T00:00:00"/>
    <s v="Negozio Bologna Fiera"/>
    <x v="0"/>
    <x v="0"/>
    <x v="4"/>
    <x v="18"/>
    <n v="3"/>
    <n v="20.38"/>
    <x v="1412"/>
    <n v="12.370000000000001"/>
    <n v="98.25"/>
    <n v="61.14"/>
    <n v="37.11"/>
    <x v="3"/>
    <x v="0"/>
    <s v="CL8638"/>
  </r>
  <r>
    <s v="V006854"/>
    <d v="2024-05-25T00:00:00"/>
    <s v="Negozio Napoli Chiaia"/>
    <x v="6"/>
    <x v="6"/>
    <x v="2"/>
    <x v="3"/>
    <n v="4"/>
    <n v="13.75"/>
    <x v="1413"/>
    <n v="15.002500000000001"/>
    <n v="115.01"/>
    <n v="55"/>
    <n v="60.010000000000005"/>
    <x v="2"/>
    <x v="0"/>
    <s v="CL1609"/>
  </r>
  <r>
    <s v="V006821"/>
    <d v="2024-05-25T00:00:00"/>
    <s v="Negozio Roma Termini"/>
    <x v="5"/>
    <x v="5"/>
    <x v="0"/>
    <x v="0"/>
    <n v="5"/>
    <n v="35.799999999999997"/>
    <x v="1414"/>
    <n v="11.160000000000004"/>
    <n v="234.8"/>
    <n v="179"/>
    <n v="55.800000000000011"/>
    <x v="2"/>
    <x v="2"/>
    <s v="CL4602"/>
  </r>
  <r>
    <s v="V002240"/>
    <d v="2024-05-25T00:00:00"/>
    <s v="Negozio Roma Termini"/>
    <x v="5"/>
    <x v="5"/>
    <x v="3"/>
    <x v="23"/>
    <n v="5"/>
    <n v="24.39"/>
    <x v="1415"/>
    <n v="17.21"/>
    <n v="208"/>
    <n v="121.95"/>
    <n v="86.05"/>
    <x v="3"/>
    <x v="1"/>
    <s v="CL5092"/>
  </r>
  <r>
    <s v="V001685"/>
    <d v="2024-05-25T00:00:00"/>
    <s v="Negozio Bari Centro"/>
    <x v="9"/>
    <x v="9"/>
    <x v="2"/>
    <x v="13"/>
    <n v="3"/>
    <n v="8.34"/>
    <x v="1416"/>
    <n v="5.2200000000000006"/>
    <n v="40.68"/>
    <n v="25.02"/>
    <n v="15.66"/>
    <x v="1"/>
    <x v="0"/>
    <s v="CL4753"/>
  </r>
  <r>
    <s v="V000603"/>
    <d v="2024-05-25T00:00:00"/>
    <s v="Negozio Verona Arena"/>
    <x v="8"/>
    <x v="8"/>
    <x v="0"/>
    <x v="19"/>
    <n v="8"/>
    <n v="25.19"/>
    <x v="114"/>
    <n v="10.429999999999996"/>
    <n v="284.95999999999998"/>
    <n v="201.52"/>
    <n v="83.439999999999969"/>
    <x v="2"/>
    <x v="2"/>
    <s v="CL9202"/>
  </r>
  <r>
    <s v="V001474"/>
    <d v="2024-05-25T00:00:00"/>
    <s v="Negozio Torino Porta Nuova"/>
    <x v="3"/>
    <x v="3"/>
    <x v="3"/>
    <x v="17"/>
    <n v="4"/>
    <n v="18.100000000000001"/>
    <x v="1417"/>
    <n v="15.329999999999998"/>
    <n v="133.72"/>
    <n v="72.400000000000006"/>
    <n v="61.319999999999993"/>
    <x v="4"/>
    <x v="2"/>
    <s v="CL2921"/>
  </r>
  <r>
    <s v="V006125"/>
    <d v="2024-05-25T00:00:00"/>
    <s v="Negozio Verona Arena"/>
    <x v="8"/>
    <x v="8"/>
    <x v="2"/>
    <x v="10"/>
    <n v="3"/>
    <n v="29.23"/>
    <x v="1418"/>
    <n v="11.999999999999996"/>
    <n v="123.69"/>
    <n v="87.69"/>
    <n v="36"/>
    <x v="1"/>
    <x v="1"/>
    <s v="CL2826"/>
  </r>
  <r>
    <s v="V002975"/>
    <d v="2024-05-25T00:00:00"/>
    <s v="Negozio Napoli Chiaia"/>
    <x v="6"/>
    <x v="6"/>
    <x v="0"/>
    <x v="1"/>
    <n v="8"/>
    <n v="9.8800000000000008"/>
    <x v="95"/>
    <n v="6.3100000000000005"/>
    <n v="129.52000000000001"/>
    <n v="79.040000000000006"/>
    <n v="50.480000000000004"/>
    <x v="0"/>
    <x v="1"/>
    <s v="CL6658"/>
  </r>
  <r>
    <s v="V006099"/>
    <d v="2024-05-25T00:00:00"/>
    <s v="Negozio Roma Termini"/>
    <x v="5"/>
    <x v="5"/>
    <x v="4"/>
    <x v="9"/>
    <n v="1"/>
    <n v="15.05"/>
    <x v="1213"/>
    <n v="9.36"/>
    <n v="24.41"/>
    <n v="15.05"/>
    <n v="9.36"/>
    <x v="0"/>
    <x v="0"/>
    <s v="CL5412"/>
  </r>
  <r>
    <s v="V004500"/>
    <d v="2024-05-25T00:00:00"/>
    <s v="Negozio Napoli Chiaia"/>
    <x v="6"/>
    <x v="6"/>
    <x v="2"/>
    <x v="13"/>
    <n v="3"/>
    <n v="3.7"/>
    <x v="1419"/>
    <n v="2.6599999999999993"/>
    <n v="19.079999999999998"/>
    <n v="11.100000000000001"/>
    <n v="7.9799999999999969"/>
    <x v="0"/>
    <x v="0"/>
    <s v="CL4702"/>
  </r>
  <r>
    <s v="V001324"/>
    <d v="2024-05-26T00:00:00"/>
    <s v="Negozio Roma Termini"/>
    <x v="5"/>
    <x v="5"/>
    <x v="1"/>
    <x v="12"/>
    <n v="3"/>
    <n v="14.8"/>
    <x v="1420"/>
    <n v="5.2999999999999972"/>
    <n v="60.3"/>
    <n v="44.400000000000006"/>
    <n v="15.899999999999991"/>
    <x v="2"/>
    <x v="2"/>
    <s v="CL6297"/>
  </r>
  <r>
    <s v="V000246"/>
    <d v="2024-05-26T00:00:00"/>
    <s v="Negozio Firenze Duomo"/>
    <x v="4"/>
    <x v="4"/>
    <x v="2"/>
    <x v="11"/>
    <n v="4"/>
    <n v="2.25"/>
    <x v="924"/>
    <n v="1.6800000000000002"/>
    <n v="15.72"/>
    <n v="9"/>
    <n v="6.7200000000000006"/>
    <x v="2"/>
    <x v="2"/>
    <s v="CL5923"/>
  </r>
  <r>
    <s v="V005932"/>
    <d v="2024-05-26T00:00:00"/>
    <s v="Negozio Napoli Chiaia"/>
    <x v="6"/>
    <x v="6"/>
    <x v="0"/>
    <x v="19"/>
    <n v="6"/>
    <n v="35.36"/>
    <x v="913"/>
    <n v="8.269999999999996"/>
    <n v="261.77999999999997"/>
    <n v="212.16"/>
    <n v="49.619999999999976"/>
    <x v="3"/>
    <x v="1"/>
    <s v="CL4360"/>
  </r>
  <r>
    <s v="V003300"/>
    <d v="2024-05-26T00:00:00"/>
    <s v="Negozio Milano Centro"/>
    <x v="1"/>
    <x v="1"/>
    <x v="0"/>
    <x v="19"/>
    <n v="5"/>
    <n v="27.74680124223601"/>
    <x v="1421"/>
    <n v="4.8931987577639902"/>
    <n v="163.19999999999999"/>
    <n v="138.73400621118006"/>
    <n v="24.465993788819929"/>
    <x v="0"/>
    <x v="0"/>
    <s v="CL1621"/>
  </r>
  <r>
    <s v="V001114"/>
    <d v="2024-05-26T00:00:00"/>
    <s v="Negozio Bari Centro"/>
    <x v="9"/>
    <x v="9"/>
    <x v="1"/>
    <x v="20"/>
    <n v="4"/>
    <n v="33.01"/>
    <x v="1422"/>
    <n v="11.230000000000004"/>
    <n v="176.96"/>
    <n v="132.04"/>
    <n v="44.920000000000016"/>
    <x v="3"/>
    <x v="2"/>
    <s v="CL2541"/>
  </r>
  <r>
    <s v="V005567"/>
    <d v="2024-05-26T00:00:00"/>
    <s v="Negozio Bari Centro"/>
    <x v="9"/>
    <x v="9"/>
    <x v="3"/>
    <x v="23"/>
    <n v="2"/>
    <n v="26.91"/>
    <x v="1423"/>
    <n v="9.4700000000000024"/>
    <n v="72.760000000000005"/>
    <n v="53.82"/>
    <n v="18.940000000000005"/>
    <x v="2"/>
    <x v="1"/>
    <s v="CL6447"/>
  </r>
  <r>
    <s v="V002633"/>
    <d v="2024-05-26T00:00:00"/>
    <s v="Negozio Napoli Chiaia"/>
    <x v="6"/>
    <x v="6"/>
    <x v="1"/>
    <x v="24"/>
    <n v="4"/>
    <n v="12.97"/>
    <x v="1424"/>
    <n v="3.9099999999999984"/>
    <n v="67.52"/>
    <n v="51.88"/>
    <n v="15.639999999999993"/>
    <x v="5"/>
    <x v="2"/>
    <s v="CL5297"/>
  </r>
  <r>
    <s v="V000010"/>
    <d v="2024-05-26T00:00:00"/>
    <s v="Negozio Palermo Politeama"/>
    <x v="2"/>
    <x v="2"/>
    <x v="1"/>
    <x v="2"/>
    <n v="5"/>
    <n v="83.42"/>
    <x v="1425"/>
    <n v="24.909999999999997"/>
    <n v="541.65"/>
    <n v="417.1"/>
    <n v="124.54999999999995"/>
    <x v="5"/>
    <x v="0"/>
    <s v="CL9830"/>
  </r>
  <r>
    <s v="V002466"/>
    <d v="2024-05-27T00:00:00"/>
    <s v="Negozio Palermo Politeama"/>
    <x v="2"/>
    <x v="2"/>
    <x v="3"/>
    <x v="23"/>
    <n v="4"/>
    <n v="22.3"/>
    <x v="1426"/>
    <n v="12.98"/>
    <n v="141.12"/>
    <n v="89.2"/>
    <n v="51.92"/>
    <x v="4"/>
    <x v="0"/>
    <s v="CL6542"/>
  </r>
  <r>
    <s v="V004483"/>
    <d v="2024-05-27T00:00:00"/>
    <s v="Negozio Milano Centro"/>
    <x v="1"/>
    <x v="1"/>
    <x v="4"/>
    <x v="6"/>
    <n v="5"/>
    <n v="40.799999999999997"/>
    <x v="1427"/>
    <n v="22.33"/>
    <n v="315.64999999999998"/>
    <n v="204"/>
    <n v="111.64999999999998"/>
    <x v="0"/>
    <x v="0"/>
    <s v="CL3132"/>
  </r>
  <r>
    <s v="V003881"/>
    <d v="2024-05-27T00:00:00"/>
    <s v="Negozio Bari Centro"/>
    <x v="9"/>
    <x v="9"/>
    <x v="1"/>
    <x v="2"/>
    <n v="4"/>
    <n v="64.02"/>
    <x v="1428"/>
    <n v="56.14"/>
    <n v="480.64"/>
    <n v="256.08"/>
    <n v="224.56"/>
    <x v="0"/>
    <x v="2"/>
    <s v="CL1126"/>
  </r>
  <r>
    <s v="V002877"/>
    <d v="2024-05-27T00:00:00"/>
    <s v="Negozio Napoli Chiaia"/>
    <x v="6"/>
    <x v="6"/>
    <x v="0"/>
    <x v="1"/>
    <n v="2"/>
    <n v="5.46"/>
    <x v="1429"/>
    <n v="1.4400000000000004"/>
    <n v="13.8"/>
    <n v="10.92"/>
    <n v="2.8800000000000008"/>
    <x v="5"/>
    <x v="1"/>
    <s v="CL6176"/>
  </r>
  <r>
    <s v="V007276"/>
    <d v="2024-05-27T00:00:00"/>
    <s v="Negozio Bari Centro"/>
    <x v="9"/>
    <x v="9"/>
    <x v="4"/>
    <x v="18"/>
    <n v="3"/>
    <n v="26.22"/>
    <x v="1430"/>
    <n v="22.490000000000002"/>
    <n v="146.13"/>
    <n v="78.66"/>
    <n v="67.47"/>
    <x v="2"/>
    <x v="2"/>
    <s v="No Data"/>
  </r>
  <r>
    <s v="V005533"/>
    <d v="2024-05-27T00:00:00"/>
    <s v="Negozio Milano Centro"/>
    <x v="1"/>
    <x v="1"/>
    <x v="1"/>
    <x v="12"/>
    <n v="6"/>
    <n v="8.19"/>
    <x v="767"/>
    <n v="2.08"/>
    <n v="61.62"/>
    <n v="49.14"/>
    <n v="12.479999999999997"/>
    <x v="0"/>
    <x v="1"/>
    <s v="CL3332"/>
  </r>
  <r>
    <s v="V002842"/>
    <d v="2024-05-27T00:00:00"/>
    <s v="Negozio Roma Termini"/>
    <x v="5"/>
    <x v="5"/>
    <x v="0"/>
    <x v="16"/>
    <n v="6"/>
    <n v="40.86"/>
    <x v="1431"/>
    <n v="27.960000000000008"/>
    <n v="412.92"/>
    <n v="245.16"/>
    <n v="167.76000000000002"/>
    <x v="3"/>
    <x v="2"/>
    <s v="CL4648"/>
  </r>
  <r>
    <s v="V004282"/>
    <d v="2024-05-27T00:00:00"/>
    <s v="Negozio Palermo Politeama"/>
    <x v="2"/>
    <x v="2"/>
    <x v="4"/>
    <x v="6"/>
    <n v="5"/>
    <n v="36.57"/>
    <x v="1432"/>
    <n v="12.82"/>
    <n v="246.95"/>
    <n v="182.85"/>
    <n v="64.099999999999994"/>
    <x v="0"/>
    <x v="2"/>
    <s v="CL5224"/>
  </r>
  <r>
    <s v="V004793"/>
    <d v="2024-05-27T00:00:00"/>
    <s v="Negozio Genova Porto"/>
    <x v="7"/>
    <x v="7"/>
    <x v="4"/>
    <x v="6"/>
    <n v="4"/>
    <n v="35.130000000000003"/>
    <x v="1433"/>
    <n v="20.96"/>
    <n v="224.36"/>
    <n v="140.52000000000001"/>
    <n v="83.84"/>
    <x v="2"/>
    <x v="2"/>
    <s v="CL4941"/>
  </r>
  <r>
    <s v="V003522"/>
    <d v="2024-05-27T00:00:00"/>
    <s v="Negozio Milano Centro"/>
    <x v="1"/>
    <x v="1"/>
    <x v="4"/>
    <x v="18"/>
    <n v="8"/>
    <n v="17.13"/>
    <x v="1434"/>
    <n v="15.169999999999998"/>
    <n v="258.39999999999998"/>
    <n v="137.04"/>
    <n v="121.35999999999999"/>
    <x v="5"/>
    <x v="2"/>
    <s v="CL8307"/>
  </r>
  <r>
    <s v="V002364"/>
    <d v="2024-05-27T00:00:00"/>
    <s v="Negozio Roma Termini"/>
    <x v="5"/>
    <x v="5"/>
    <x v="2"/>
    <x v="13"/>
    <n v="2"/>
    <n v="7.39"/>
    <x v="1435"/>
    <n v="5.37"/>
    <n v="25.52"/>
    <n v="14.78"/>
    <n v="10.74"/>
    <x v="2"/>
    <x v="2"/>
    <s v="CL8776"/>
  </r>
  <r>
    <s v="V002448"/>
    <d v="2024-05-28T00:00:00"/>
    <s v="Negozio Roma Termini"/>
    <x v="5"/>
    <x v="5"/>
    <x v="4"/>
    <x v="9"/>
    <n v="3"/>
    <n v="10.83"/>
    <x v="1436"/>
    <n v="5.6"/>
    <n v="49.29"/>
    <n v="32.49"/>
    <n v="16.799999999999997"/>
    <x v="3"/>
    <x v="2"/>
    <s v="CL8869"/>
  </r>
  <r>
    <s v="V005376"/>
    <d v="2024-05-28T00:00:00"/>
    <s v="Negozio Torino Porta Nuova"/>
    <x v="3"/>
    <x v="3"/>
    <x v="3"/>
    <x v="5"/>
    <n v="3"/>
    <n v="26.59"/>
    <x v="1437"/>
    <n v="15.820000000000004"/>
    <n v="127.23"/>
    <n v="79.77"/>
    <n v="47.460000000000008"/>
    <x v="0"/>
    <x v="0"/>
    <s v="CL6016"/>
  </r>
  <r>
    <s v="V006917"/>
    <d v="2024-05-28T00:00:00"/>
    <s v="Negozio Torino Porta Nuova"/>
    <x v="3"/>
    <x v="3"/>
    <x v="0"/>
    <x v="16"/>
    <n v="8"/>
    <n v="33.08"/>
    <x v="1438"/>
    <n v="13.420000000000002"/>
    <n v="372"/>
    <n v="264.64"/>
    <n v="107.36000000000001"/>
    <x v="3"/>
    <x v="0"/>
    <s v="CL5580"/>
  </r>
  <r>
    <s v="V003047"/>
    <d v="2024-05-28T00:00:00"/>
    <s v="Negozio Verona Arena"/>
    <x v="8"/>
    <x v="8"/>
    <x v="4"/>
    <x v="22"/>
    <n v="3"/>
    <n v="9.16"/>
    <x v="836"/>
    <n v="7.370000000000001"/>
    <n v="49.59"/>
    <n v="27.48"/>
    <n v="22.110000000000003"/>
    <x v="0"/>
    <x v="2"/>
    <s v="CL8175"/>
  </r>
  <r>
    <s v="V005936"/>
    <d v="2024-05-28T00:00:00"/>
    <s v="Negozio Palermo Politeama"/>
    <x v="2"/>
    <x v="2"/>
    <x v="2"/>
    <x v="10"/>
    <n v="5"/>
    <n v="21.84"/>
    <x v="1439"/>
    <n v="8.129999999999999"/>
    <n v="149.85"/>
    <n v="109.2"/>
    <n v="40.649999999999991"/>
    <x v="2"/>
    <x v="2"/>
    <s v="CL8020"/>
  </r>
  <r>
    <s v="V004045"/>
    <d v="2024-05-28T00:00:00"/>
    <s v="Negozio Genova Porto"/>
    <x v="7"/>
    <x v="7"/>
    <x v="0"/>
    <x v="16"/>
    <n v="7"/>
    <n v="25.34"/>
    <x v="1440"/>
    <n v="12.380000000000006"/>
    <n v="264.04000000000002"/>
    <n v="177.38"/>
    <n v="86.660000000000025"/>
    <x v="0"/>
    <x v="0"/>
    <s v="CL4494"/>
  </r>
  <r>
    <s v="V006031"/>
    <d v="2024-05-28T00:00:00"/>
    <s v="Negozio Verona Arena"/>
    <x v="8"/>
    <x v="8"/>
    <x v="4"/>
    <x v="18"/>
    <n v="5"/>
    <n v="21.03"/>
    <x v="1441"/>
    <n v="11.630000000000003"/>
    <n v="163.30000000000001"/>
    <n v="105.15"/>
    <n v="58.150000000000006"/>
    <x v="0"/>
    <x v="2"/>
    <s v="CL2014"/>
  </r>
  <r>
    <s v="V001494"/>
    <d v="2024-05-28T00:00:00"/>
    <s v="Negozio Napoli Chiaia"/>
    <x v="6"/>
    <x v="6"/>
    <x v="1"/>
    <x v="12"/>
    <n v="7"/>
    <n v="8.75"/>
    <x v="1442"/>
    <n v="7.4199999999999982"/>
    <n v="113.19"/>
    <n v="61.25"/>
    <n v="51.94"/>
    <x v="1"/>
    <x v="0"/>
    <s v="CL1340"/>
  </r>
  <r>
    <s v="V004855"/>
    <d v="2024-05-28T00:00:00"/>
    <s v="Negozio Bari Centro"/>
    <x v="9"/>
    <x v="9"/>
    <x v="1"/>
    <x v="12"/>
    <n v="4"/>
    <n v="10.58"/>
    <x v="1443"/>
    <n v="5.8199999999999985"/>
    <n v="65.599999999999994"/>
    <n v="42.32"/>
    <n v="23.279999999999994"/>
    <x v="1"/>
    <x v="2"/>
    <s v="CL4704"/>
  </r>
  <r>
    <s v="V002918"/>
    <d v="2024-05-29T00:00:00"/>
    <s v="Negozio Milano Centro"/>
    <x v="1"/>
    <x v="1"/>
    <x v="2"/>
    <x v="3"/>
    <n v="5"/>
    <n v="13.12"/>
    <x v="1444"/>
    <n v="11.78"/>
    <n v="124.5"/>
    <n v="65.599999999999994"/>
    <n v="58.900000000000006"/>
    <x v="0"/>
    <x v="0"/>
    <s v="CL5565"/>
  </r>
  <r>
    <s v="V000220"/>
    <d v="2024-05-29T00:00:00"/>
    <s v="Negozio Palermo Politeama"/>
    <x v="2"/>
    <x v="2"/>
    <x v="2"/>
    <x v="11"/>
    <n v="3"/>
    <n v="3.14"/>
    <x v="1445"/>
    <n v="1.3000000000000003"/>
    <n v="13.32"/>
    <n v="9.42"/>
    <n v="3.9000000000000004"/>
    <x v="0"/>
    <x v="1"/>
    <s v="No Data"/>
  </r>
  <r>
    <s v="V001701"/>
    <d v="2024-05-29T00:00:00"/>
    <s v="Negozio Torino Porta Nuova"/>
    <x v="3"/>
    <x v="3"/>
    <x v="4"/>
    <x v="18"/>
    <n v="5.3688106122381285"/>
    <n v="14.97"/>
    <x v="0"/>
    <n v="14.353068249258138"/>
    <n v="157.43"/>
    <n v="80.371094865204782"/>
    <n v="77.058905134795225"/>
    <x v="1"/>
    <x v="2"/>
    <s v="CL1404"/>
  </r>
  <r>
    <s v="V005508"/>
    <d v="2024-05-29T00:00:00"/>
    <s v="Negozio Torino Porta Nuova"/>
    <x v="3"/>
    <x v="3"/>
    <x v="2"/>
    <x v="10"/>
    <n v="1"/>
    <n v="23.82"/>
    <x v="1446"/>
    <n v="102.41999999999999"/>
    <n v="126.24"/>
    <n v="23.82"/>
    <n v="102.41999999999999"/>
    <x v="1"/>
    <x v="2"/>
    <s v="CL9130"/>
  </r>
  <r>
    <s v="V000445"/>
    <d v="2024-05-29T00:00:00"/>
    <s v="Negozio Bologna Fiera"/>
    <x v="0"/>
    <x v="0"/>
    <x v="4"/>
    <x v="22"/>
    <n v="6"/>
    <n v="9.18"/>
    <x v="1290"/>
    <n v="7.4000000000000021"/>
    <n v="99.48"/>
    <n v="55.08"/>
    <n v="44.400000000000006"/>
    <x v="1"/>
    <x v="0"/>
    <s v="CL9866"/>
  </r>
  <r>
    <s v="V007251"/>
    <d v="2024-05-29T00:00:00"/>
    <s v="Negozio Roma Termini"/>
    <x v="5"/>
    <x v="5"/>
    <x v="4"/>
    <x v="22"/>
    <n v="8"/>
    <n v="9.27"/>
    <x v="1447"/>
    <n v="7.0399999999999991"/>
    <n v="130.47999999999999"/>
    <n v="74.16"/>
    <n v="56.319999999999993"/>
    <x v="3"/>
    <x v="2"/>
    <s v="CL6749"/>
  </r>
  <r>
    <s v="V003815"/>
    <d v="2024-05-29T00:00:00"/>
    <s v="Negozio Torino Porta Nuova"/>
    <x v="3"/>
    <x v="3"/>
    <x v="0"/>
    <x v="21"/>
    <n v="7"/>
    <n v="17.16"/>
    <x v="1448"/>
    <n v="25.074285714285711"/>
    <n v="295.64"/>
    <n v="120.12"/>
    <n v="175.51999999999998"/>
    <x v="0"/>
    <x v="0"/>
    <s v="CL2530"/>
  </r>
  <r>
    <s v="V000520"/>
    <d v="2024-05-29T00:00:00"/>
    <s v="Negozio Palermo Politeama"/>
    <x v="2"/>
    <x v="2"/>
    <x v="1"/>
    <x v="20"/>
    <n v="4"/>
    <n v="21.4"/>
    <x v="1449"/>
    <n v="16.649999999999999"/>
    <n v="152.19999999999999"/>
    <n v="85.6"/>
    <n v="66.599999999999994"/>
    <x v="2"/>
    <x v="2"/>
    <s v="CL3893"/>
  </r>
  <r>
    <s v="V006882"/>
    <d v="2024-05-29T00:00:00"/>
    <s v="Negozio Milano Centro"/>
    <x v="1"/>
    <x v="1"/>
    <x v="4"/>
    <x v="6"/>
    <n v="6"/>
    <n v="43.71"/>
    <x v="1450"/>
    <n v="28.279999999999994"/>
    <n v="431.94"/>
    <n v="262.26"/>
    <n v="169.68"/>
    <x v="4"/>
    <x v="0"/>
    <s v="CL6993"/>
  </r>
  <r>
    <s v="V002624"/>
    <d v="2024-05-30T00:00:00"/>
    <s v="Negozio Bari Centro"/>
    <x v="9"/>
    <x v="9"/>
    <x v="3"/>
    <x v="8"/>
    <n v="5"/>
    <n v="55.11"/>
    <x v="1451"/>
    <n v="32.650000000000006"/>
    <n v="438.8"/>
    <n v="275.55"/>
    <n v="163.25"/>
    <x v="0"/>
    <x v="0"/>
    <s v="CL8706"/>
  </r>
  <r>
    <s v="V001650"/>
    <d v="2024-05-30T00:00:00"/>
    <s v="Negozio Milano Centro"/>
    <x v="1"/>
    <x v="1"/>
    <x v="3"/>
    <x v="17"/>
    <n v="3"/>
    <n v="17.41"/>
    <x v="1452"/>
    <n v="7.1999999999999993"/>
    <n v="73.83"/>
    <n v="52.230000000000004"/>
    <n v="21.599999999999994"/>
    <x v="5"/>
    <x v="2"/>
    <s v="CL1183"/>
  </r>
  <r>
    <s v="V000051"/>
    <d v="2024-05-30T00:00:00"/>
    <s v="Negozio Bologna Fiera"/>
    <x v="0"/>
    <x v="0"/>
    <x v="3"/>
    <x v="5"/>
    <n v="4"/>
    <n v="28.92"/>
    <x v="1037"/>
    <n v="6.32"/>
    <n v="140.96"/>
    <n v="115.68"/>
    <n v="25.28"/>
    <x v="0"/>
    <x v="0"/>
    <s v="CL8784"/>
  </r>
  <r>
    <s v="V003270"/>
    <d v="2024-05-30T00:00:00"/>
    <s v="Negozio Roma Termini"/>
    <x v="5"/>
    <x v="5"/>
    <x v="4"/>
    <x v="6"/>
    <n v="6"/>
    <n v="51.86"/>
    <x v="1453"/>
    <n v="26.67"/>
    <n v="471.18"/>
    <n v="311.15999999999997"/>
    <n v="160.02000000000004"/>
    <x v="0"/>
    <x v="2"/>
    <s v="CL9013"/>
  </r>
  <r>
    <s v="V005450"/>
    <d v="2024-05-30T00:00:00"/>
    <s v="Negozio Genova Porto"/>
    <x v="7"/>
    <x v="7"/>
    <x v="4"/>
    <x v="22"/>
    <n v="3"/>
    <n v="6.22"/>
    <x v="631"/>
    <n v="1.4500000000000011"/>
    <n v="23.01"/>
    <n v="18.66"/>
    <n v="4.3500000000000014"/>
    <x v="2"/>
    <x v="2"/>
    <s v="CL6786"/>
  </r>
  <r>
    <s v="V007798"/>
    <d v="2024-05-30T00:00:00"/>
    <s v="Negozio Milano Centro"/>
    <x v="1"/>
    <x v="1"/>
    <x v="2"/>
    <x v="10"/>
    <n v="7"/>
    <n v="41.1"/>
    <x v="1454"/>
    <n v="32.660000000000004"/>
    <n v="516.32000000000005"/>
    <n v="287.7"/>
    <n v="228.62000000000006"/>
    <x v="2"/>
    <x v="0"/>
    <s v="CL3877"/>
  </r>
  <r>
    <s v="V002334"/>
    <d v="2024-05-31T00:00:00"/>
    <s v="Negozio Milano Centro"/>
    <x v="1"/>
    <x v="1"/>
    <x v="0"/>
    <x v="0"/>
    <n v="6"/>
    <n v="21.17"/>
    <x v="1455"/>
    <n v="11.299999999999997"/>
    <n v="194.82"/>
    <n v="127.02000000000001"/>
    <n v="67.799999999999983"/>
    <x v="3"/>
    <x v="2"/>
    <s v="CL4403"/>
  </r>
  <r>
    <s v="V001129"/>
    <d v="2024-05-31T00:00:00"/>
    <s v="Negozio Milano Centro"/>
    <x v="1"/>
    <x v="1"/>
    <x v="4"/>
    <x v="6"/>
    <n v="5"/>
    <n v="49.67"/>
    <x v="1456"/>
    <n v="20.459999999999994"/>
    <n v="350.65"/>
    <n v="248.35000000000002"/>
    <n v="102.29999999999995"/>
    <x v="0"/>
    <x v="2"/>
    <s v="CL7658"/>
  </r>
  <r>
    <s v="V007314"/>
    <d v="2024-05-31T00:00:00"/>
    <s v="Negozio Palermo Politeama"/>
    <x v="2"/>
    <x v="2"/>
    <x v="3"/>
    <x v="5"/>
    <n v="7"/>
    <n v="34.9"/>
    <x v="1457"/>
    <n v="10.020000000000003"/>
    <n v="314.44"/>
    <n v="244.29999999999998"/>
    <n v="70.140000000000015"/>
    <x v="0"/>
    <x v="0"/>
    <s v="CL8064"/>
  </r>
  <r>
    <s v="V005571"/>
    <d v="2024-05-31T00:00:00"/>
    <s v="Negozio Napoli Chiaia"/>
    <x v="6"/>
    <x v="6"/>
    <x v="1"/>
    <x v="20"/>
    <n v="5"/>
    <n v="32.25"/>
    <x v="1458"/>
    <n v="16.18"/>
    <n v="242.15"/>
    <n v="161.25"/>
    <n v="80.900000000000006"/>
    <x v="2"/>
    <x v="2"/>
    <s v="CL6495"/>
  </r>
  <r>
    <s v="V006844"/>
    <d v="2024-05-31T00:00:00"/>
    <s v="Negozio Palermo Politeama"/>
    <x v="2"/>
    <x v="2"/>
    <x v="4"/>
    <x v="6"/>
    <n v="9"/>
    <n v="59.34"/>
    <x v="1459"/>
    <n v="45.769999999999996"/>
    <n v="945.99"/>
    <n v="534.06000000000006"/>
    <n v="411.92999999999995"/>
    <x v="5"/>
    <x v="1"/>
    <s v="CL5224"/>
  </r>
  <r>
    <s v="V004761"/>
    <d v="2024-05-31T00:00:00"/>
    <s v="Negozio Firenze Duomo"/>
    <x v="4"/>
    <x v="4"/>
    <x v="2"/>
    <x v="3"/>
    <n v="4"/>
    <n v="15.56"/>
    <x v="1460"/>
    <n v="3.3600000000000012"/>
    <n v="75.680000000000007"/>
    <n v="62.24"/>
    <n v="13.440000000000005"/>
    <x v="3"/>
    <x v="0"/>
    <s v="CL2632"/>
  </r>
  <r>
    <s v="V003294"/>
    <d v="2024-05-31T00:00:00"/>
    <s v="Negozio Roma Termini"/>
    <x v="5"/>
    <x v="5"/>
    <x v="4"/>
    <x v="9"/>
    <n v="9"/>
    <n v="9.7799999999999994"/>
    <x v="1461"/>
    <n v="7.4100000000000019"/>
    <n v="154.71"/>
    <n v="88.02"/>
    <n v="66.690000000000012"/>
    <x v="2"/>
    <x v="2"/>
    <s v="CL2862"/>
  </r>
  <r>
    <s v="V000346"/>
    <d v="2024-05-31T00:00:00"/>
    <s v="Negozio Milano Centro"/>
    <x v="1"/>
    <x v="1"/>
    <x v="4"/>
    <x v="18"/>
    <n v="3"/>
    <n v="16.22"/>
    <x v="1462"/>
    <n v="10.930000000000003"/>
    <n v="81.45"/>
    <n v="48.66"/>
    <n v="32.790000000000006"/>
    <x v="2"/>
    <x v="1"/>
    <s v="CL7492"/>
  </r>
  <r>
    <s v="V007775"/>
    <d v="2024-06-01T00:00:00"/>
    <s v="Negozio Napoli Chiaia"/>
    <x v="6"/>
    <x v="6"/>
    <x v="0"/>
    <x v="1"/>
    <n v="5"/>
    <n v="5.12"/>
    <x v="1463"/>
    <n v="2.1399999999999997"/>
    <n v="36.299999999999997"/>
    <n v="25.6"/>
    <n v="10.699999999999996"/>
    <x v="5"/>
    <x v="1"/>
    <s v="CL1465"/>
  </r>
  <r>
    <s v="V006779"/>
    <d v="2024-06-01T00:00:00"/>
    <s v="Negozio Verona Arena"/>
    <x v="8"/>
    <x v="8"/>
    <x v="2"/>
    <x v="10"/>
    <n v="6"/>
    <n v="46.68"/>
    <x v="1464"/>
    <n v="33.140000000000008"/>
    <n v="478.92"/>
    <n v="280.08"/>
    <n v="198.84000000000003"/>
    <x v="0"/>
    <x v="2"/>
    <s v="CL7010"/>
  </r>
  <r>
    <s v="V007726"/>
    <d v="2024-06-01T00:00:00"/>
    <s v="Negozio Milano Centro"/>
    <x v="1"/>
    <x v="1"/>
    <x v="1"/>
    <x v="2"/>
    <n v="7"/>
    <n v="51.28"/>
    <x v="1465"/>
    <n v="43.61"/>
    <n v="664.23"/>
    <n v="358.96000000000004"/>
    <n v="305.27"/>
    <x v="4"/>
    <x v="2"/>
    <s v="CL1919"/>
  </r>
  <r>
    <s v="V002293"/>
    <d v="2024-06-01T00:00:00"/>
    <s v="Negozio Palermo Politeama"/>
    <x v="2"/>
    <x v="2"/>
    <x v="2"/>
    <x v="13"/>
    <n v="2"/>
    <n v="6.54"/>
    <x v="1466"/>
    <n v="4.6100000000000003"/>
    <n v="22.3"/>
    <n v="13.08"/>
    <n v="9.2200000000000006"/>
    <x v="0"/>
    <x v="2"/>
    <s v="CL1774"/>
  </r>
  <r>
    <s v="V002659"/>
    <d v="2024-06-01T00:00:00"/>
    <s v="Negozio Verona Arena"/>
    <x v="8"/>
    <x v="8"/>
    <x v="0"/>
    <x v="16"/>
    <n v="3"/>
    <n v="36.090000000000003"/>
    <x v="1467"/>
    <n v="22.54999999999999"/>
    <n v="175.92"/>
    <n v="108.27000000000001"/>
    <n v="67.649999999999977"/>
    <x v="0"/>
    <x v="2"/>
    <s v="CL6429"/>
  </r>
  <r>
    <s v="V007303"/>
    <d v="2024-06-01T00:00:00"/>
    <s v="Negozio Genova Porto"/>
    <x v="7"/>
    <x v="7"/>
    <x v="0"/>
    <x v="16"/>
    <n v="6"/>
    <n v="31.69"/>
    <x v="1468"/>
    <n v="11.330000000000002"/>
    <n v="258.12"/>
    <n v="190.14000000000001"/>
    <n v="67.97999999999999"/>
    <x v="3"/>
    <x v="1"/>
    <s v="CL4161"/>
  </r>
  <r>
    <s v="V002546"/>
    <d v="2024-06-01T00:00:00"/>
    <s v="Negozio Verona Arena"/>
    <x v="8"/>
    <x v="8"/>
    <x v="2"/>
    <x v="11"/>
    <n v="4"/>
    <n v="3.711263157894737"/>
    <x v="602"/>
    <n v="3.4287368421052626"/>
    <n v="28.56"/>
    <n v="14.845052631578948"/>
    <n v="13.714947368421051"/>
    <x v="2"/>
    <x v="0"/>
    <s v="CL2802"/>
  </r>
  <r>
    <s v="V007604"/>
    <d v="2024-06-01T00:00:00"/>
    <s v="Negozio Genova Porto"/>
    <x v="7"/>
    <x v="7"/>
    <x v="4"/>
    <x v="18"/>
    <n v="4"/>
    <n v="24.57"/>
    <x v="1469"/>
    <n v="19.579999999999998"/>
    <n v="176.6"/>
    <n v="98.28"/>
    <n v="78.319999999999993"/>
    <x v="5"/>
    <x v="2"/>
    <s v="CL2341"/>
  </r>
  <r>
    <s v="V003539"/>
    <d v="2024-06-02T00:00:00"/>
    <s v="Negozio Genova Porto"/>
    <x v="7"/>
    <x v="7"/>
    <x v="2"/>
    <x v="10"/>
    <n v="7"/>
    <n v="32.56"/>
    <x v="1470"/>
    <n v="16.82"/>
    <n v="345.66"/>
    <n v="227.92000000000002"/>
    <n v="117.74000000000001"/>
    <x v="5"/>
    <x v="3"/>
    <s v="CL4973"/>
  </r>
  <r>
    <s v="V005317"/>
    <d v="2024-06-02T00:00:00"/>
    <s v="Negozio Milano Centro"/>
    <x v="1"/>
    <x v="1"/>
    <x v="1"/>
    <x v="14"/>
    <n v="4.271997090152329"/>
    <n v="17.579999999999998"/>
    <x v="0"/>
    <n v="13.447642857142863"/>
    <n v="132.55000000000001"/>
    <n v="75.101708844877933"/>
    <n v="57.448291155122078"/>
    <x v="3"/>
    <x v="0"/>
    <s v="CL4694"/>
  </r>
  <r>
    <s v="V005031"/>
    <d v="2024-06-02T00:00:00"/>
    <s v="Negozio Torino Porta Nuova"/>
    <x v="3"/>
    <x v="3"/>
    <x v="1"/>
    <x v="2"/>
    <n v="5"/>
    <n v="113.48"/>
    <x v="1471"/>
    <n v="75.810000000000016"/>
    <n v="946.45"/>
    <n v="567.4"/>
    <n v="379.05000000000007"/>
    <x v="1"/>
    <x v="2"/>
    <s v="CL2958"/>
  </r>
  <r>
    <s v="V001919"/>
    <d v="2024-06-02T00:00:00"/>
    <s v="Negozio Bologna Fiera"/>
    <x v="0"/>
    <x v="0"/>
    <x v="0"/>
    <x v="1"/>
    <n v="5"/>
    <n v="4.8899999999999997"/>
    <x v="80"/>
    <n v="3.38"/>
    <n v="41.35"/>
    <n v="24.45"/>
    <n v="16.900000000000002"/>
    <x v="5"/>
    <x v="1"/>
    <s v="CL9442"/>
  </r>
  <r>
    <s v="V003543"/>
    <d v="2024-06-02T00:00:00"/>
    <s v="Negozio Palermo Politeama"/>
    <x v="2"/>
    <x v="2"/>
    <x v="2"/>
    <x v="4"/>
    <n v="1"/>
    <n v="8.83"/>
    <x v="1472"/>
    <n v="6.77"/>
    <n v="15.6"/>
    <n v="8.83"/>
    <n v="6.77"/>
    <x v="2"/>
    <x v="2"/>
    <s v="CL4710"/>
  </r>
  <r>
    <s v="V005436"/>
    <d v="2024-06-02T00:00:00"/>
    <s v="Negozio Roma Termini"/>
    <x v="5"/>
    <x v="5"/>
    <x v="3"/>
    <x v="8"/>
    <n v="4"/>
    <n v="57.45"/>
    <x v="1473"/>
    <n v="33.709999999999994"/>
    <n v="364.64"/>
    <n v="229.8"/>
    <n v="134.83999999999997"/>
    <x v="0"/>
    <x v="2"/>
    <s v="CL7811"/>
  </r>
  <r>
    <s v="V003880"/>
    <d v="2024-06-02T00:00:00"/>
    <s v="Negozio Firenze Duomo"/>
    <x v="4"/>
    <x v="4"/>
    <x v="4"/>
    <x v="15"/>
    <n v="7"/>
    <n v="24.74"/>
    <x v="1474"/>
    <n v="16.55"/>
    <n v="289.02999999999997"/>
    <n v="173.17999999999998"/>
    <n v="115.85"/>
    <x v="2"/>
    <x v="0"/>
    <s v="CL1887"/>
  </r>
  <r>
    <s v="V002367"/>
    <d v="2024-06-02T00:00:00"/>
    <s v="Negozio Genova Porto"/>
    <x v="7"/>
    <x v="7"/>
    <x v="3"/>
    <x v="7"/>
    <n v="4"/>
    <n v="13.9"/>
    <x v="1475"/>
    <n v="6.2900000000000009"/>
    <n v="80.760000000000005"/>
    <n v="55.6"/>
    <n v="25.160000000000004"/>
    <x v="1"/>
    <x v="2"/>
    <s v="CL9615"/>
  </r>
  <r>
    <s v="V005833"/>
    <d v="2024-06-02T00:00:00"/>
    <s v="Negozio Bologna Fiera"/>
    <x v="0"/>
    <x v="0"/>
    <x v="2"/>
    <x v="13"/>
    <n v="6"/>
    <n v="3.81"/>
    <x v="1476"/>
    <n v="1.06"/>
    <n v="29.22"/>
    <n v="22.86"/>
    <n v="6.3599999999999994"/>
    <x v="4"/>
    <x v="2"/>
    <s v="CL4691"/>
  </r>
  <r>
    <s v="V007766"/>
    <d v="2024-06-02T00:00:00"/>
    <s v="Negozio Bologna Fiera"/>
    <x v="0"/>
    <x v="0"/>
    <x v="4"/>
    <x v="22"/>
    <n v="6"/>
    <n v="9.32"/>
    <x v="1477"/>
    <n v="4.9699999999999989"/>
    <n v="85.74"/>
    <n v="55.92"/>
    <n v="29.819999999999993"/>
    <x v="2"/>
    <x v="2"/>
    <s v="CL7750"/>
  </r>
  <r>
    <s v="V003475"/>
    <d v="2024-06-02T00:00:00"/>
    <s v="Negozio Torino Porta Nuova"/>
    <x v="3"/>
    <x v="3"/>
    <x v="2"/>
    <x v="3"/>
    <n v="2"/>
    <n v="8.4"/>
    <x v="1478"/>
    <n v="4.0299999999999994"/>
    <n v="24.86"/>
    <n v="16.8"/>
    <n v="8.0599999999999987"/>
    <x v="2"/>
    <x v="1"/>
    <s v="CL6524"/>
  </r>
  <r>
    <s v="V000951"/>
    <d v="2024-06-03T00:00:00"/>
    <s v="Negozio Torino Porta Nuova"/>
    <x v="3"/>
    <x v="3"/>
    <x v="2"/>
    <x v="4"/>
    <n v="9"/>
    <n v="9.98"/>
    <x v="463"/>
    <n v="7.7399999999999984"/>
    <n v="159.47999999999999"/>
    <n v="89.820000000000007"/>
    <n v="69.659999999999982"/>
    <x v="2"/>
    <x v="1"/>
    <s v="CL4369"/>
  </r>
  <r>
    <s v="V005389"/>
    <d v="2024-06-03T00:00:00"/>
    <s v="Negozio Milano Centro"/>
    <x v="1"/>
    <x v="1"/>
    <x v="0"/>
    <x v="21"/>
    <n v="3"/>
    <n v="17.920000000000002"/>
    <x v="1479"/>
    <n v="6.4199999999999982"/>
    <n v="73.02"/>
    <n v="53.760000000000005"/>
    <n v="19.259999999999991"/>
    <x v="0"/>
    <x v="2"/>
    <s v="CL3300"/>
  </r>
  <r>
    <s v="V005463"/>
    <d v="2024-06-03T00:00:00"/>
    <s v="Negozio Torino Porta Nuova"/>
    <x v="3"/>
    <x v="3"/>
    <x v="2"/>
    <x v="13"/>
    <n v="7"/>
    <n v="5.5"/>
    <x v="1480"/>
    <n v="3.17"/>
    <n v="60.69"/>
    <n v="38.5"/>
    <n v="22.189999999999998"/>
    <x v="0"/>
    <x v="2"/>
    <s v="CL4098"/>
  </r>
  <r>
    <s v="V000663"/>
    <d v="2024-06-03T00:00:00"/>
    <s v="Negozio Verona Arena"/>
    <x v="8"/>
    <x v="8"/>
    <x v="3"/>
    <x v="7"/>
    <n v="5"/>
    <n v="12.52"/>
    <x v="1149"/>
    <n v="9.0399999999999991"/>
    <n v="107.8"/>
    <n v="62.599999999999994"/>
    <n v="45.2"/>
    <x v="0"/>
    <x v="0"/>
    <s v="CL5280"/>
  </r>
  <r>
    <s v="V000019"/>
    <d v="2024-06-03T00:00:00"/>
    <s v="Negozio Roma Termini"/>
    <x v="5"/>
    <x v="5"/>
    <x v="2"/>
    <x v="4"/>
    <n v="4"/>
    <n v="10.11"/>
    <x v="1481"/>
    <n v="4.9800000000000004"/>
    <n v="60.36"/>
    <n v="40.44"/>
    <n v="19.920000000000002"/>
    <x v="0"/>
    <x v="0"/>
    <s v="CL4770"/>
  </r>
  <r>
    <s v="V004358"/>
    <d v="2024-06-03T00:00:00"/>
    <s v="Negozio Firenze Duomo"/>
    <x v="4"/>
    <x v="4"/>
    <x v="1"/>
    <x v="2"/>
    <n v="7"/>
    <n v="77.254141414141444"/>
    <x v="1482"/>
    <n v="35.075858585858555"/>
    <n v="786.31"/>
    <n v="540.77898989899006"/>
    <n v="245.53101010100988"/>
    <x v="3"/>
    <x v="1"/>
    <s v="CL7786"/>
  </r>
  <r>
    <s v="V002212"/>
    <d v="2024-06-03T00:00:00"/>
    <s v="Negozio Palermo Politeama"/>
    <x v="2"/>
    <x v="2"/>
    <x v="4"/>
    <x v="18"/>
    <n v="13"/>
    <n v="23.95"/>
    <x v="1483"/>
    <n v="16.38"/>
    <n v="524.29"/>
    <n v="311.34999999999997"/>
    <n v="212.94"/>
    <x v="2"/>
    <x v="0"/>
    <s v="CL1894"/>
  </r>
  <r>
    <s v="V000378"/>
    <d v="2024-06-03T00:00:00"/>
    <s v="Negozio Bologna Fiera"/>
    <x v="0"/>
    <x v="0"/>
    <x v="4"/>
    <x v="22"/>
    <n v="4"/>
    <n v="7.52"/>
    <x v="1484"/>
    <n v="2.9299999999999997"/>
    <n v="41.8"/>
    <n v="30.08"/>
    <n v="11.719999999999999"/>
    <x v="3"/>
    <x v="1"/>
    <s v="CL9871"/>
  </r>
  <r>
    <s v="V005871"/>
    <d v="2024-06-03T00:00:00"/>
    <s v="Negozio Roma Termini"/>
    <x v="5"/>
    <x v="5"/>
    <x v="0"/>
    <x v="19"/>
    <n v="8"/>
    <n v="30.86"/>
    <x v="1485"/>
    <n v="6.5399999999999991"/>
    <n v="299.2"/>
    <n v="246.88"/>
    <n v="52.319999999999993"/>
    <x v="1"/>
    <x v="2"/>
    <s v="CL5259"/>
  </r>
  <r>
    <s v="V003235"/>
    <d v="2024-06-03T00:00:00"/>
    <s v="Negozio Bologna Fiera"/>
    <x v="0"/>
    <x v="0"/>
    <x v="1"/>
    <x v="24"/>
    <n v="9"/>
    <n v="22.95"/>
    <x v="209"/>
    <n v="16.529999999999998"/>
    <n v="355.32"/>
    <n v="206.54999999999998"/>
    <n v="148.77000000000001"/>
    <x v="2"/>
    <x v="0"/>
    <s v="CL2421"/>
  </r>
  <r>
    <s v="V002626"/>
    <d v="2024-06-03T00:00:00"/>
    <s v="Negozio Napoli Chiaia"/>
    <x v="6"/>
    <x v="6"/>
    <x v="2"/>
    <x v="10"/>
    <n v="5"/>
    <n v="22.16"/>
    <x v="1486"/>
    <n v="13.329999999999995"/>
    <n v="177.45"/>
    <n v="110.8"/>
    <n v="66.649999999999991"/>
    <x v="3"/>
    <x v="2"/>
    <s v="CL6553"/>
  </r>
  <r>
    <s v="V002279"/>
    <d v="2024-06-03T00:00:00"/>
    <s v="Negozio Torino Porta Nuova"/>
    <x v="3"/>
    <x v="3"/>
    <x v="4"/>
    <x v="15"/>
    <n v="2"/>
    <n v="35.65"/>
    <x v="1487"/>
    <n v="-1.7250000000000014"/>
    <n v="67.849999999999994"/>
    <n v="71.3"/>
    <n v="-3.4500000000000028"/>
    <x v="3"/>
    <x v="1"/>
    <s v="CL7541"/>
  </r>
  <r>
    <s v="V005843"/>
    <d v="2024-06-04T00:00:00"/>
    <s v="Negozio Bologna Fiera"/>
    <x v="0"/>
    <x v="0"/>
    <x v="4"/>
    <x v="6"/>
    <n v="8"/>
    <n v="59.62"/>
    <x v="1488"/>
    <n v="23.54"/>
    <n v="665.28"/>
    <n v="476.96"/>
    <n v="188.32"/>
    <x v="0"/>
    <x v="2"/>
    <s v="CL2847"/>
  </r>
  <r>
    <s v="V000853"/>
    <d v="2024-06-04T00:00:00"/>
    <s v="Negozio Firenze Duomo"/>
    <x v="4"/>
    <x v="4"/>
    <x v="4"/>
    <x v="15"/>
    <n v="6"/>
    <n v="20.92"/>
    <x v="1489"/>
    <n v="13.380000000000003"/>
    <n v="205.8"/>
    <n v="125.52000000000001"/>
    <n v="80.28"/>
    <x v="3"/>
    <x v="0"/>
    <s v="CL3260"/>
  </r>
  <r>
    <s v="V002657"/>
    <d v="2024-06-04T00:00:00"/>
    <s v="Negozio Torino Porta Nuova"/>
    <x v="3"/>
    <x v="3"/>
    <x v="1"/>
    <x v="12"/>
    <n v="5.9999999999999991"/>
    <n v="8.94"/>
    <x v="0"/>
    <n v="5.5300000000000011"/>
    <n v="86.82"/>
    <n v="53.639999999999986"/>
    <n v="33.180000000000007"/>
    <x v="0"/>
    <x v="2"/>
    <s v="CL7935"/>
  </r>
  <r>
    <s v="V005007"/>
    <d v="2024-06-04T00:00:00"/>
    <s v="Negozio Genova Porto"/>
    <x v="7"/>
    <x v="7"/>
    <x v="3"/>
    <x v="23"/>
    <n v="4"/>
    <n v="18.59"/>
    <x v="1490"/>
    <n v="6.5800000000000018"/>
    <n v="100.68"/>
    <n v="74.36"/>
    <n v="26.320000000000007"/>
    <x v="5"/>
    <x v="2"/>
    <s v="No Data"/>
  </r>
  <r>
    <s v="V007813"/>
    <d v="2024-06-04T00:00:00"/>
    <s v="Negozio Palermo Politeama"/>
    <x v="2"/>
    <x v="2"/>
    <x v="0"/>
    <x v="21"/>
    <n v="5"/>
    <n v="11.18"/>
    <x v="1491"/>
    <n v="6.82"/>
    <n v="90"/>
    <n v="55.9"/>
    <n v="34.1"/>
    <x v="3"/>
    <x v="2"/>
    <s v="CL9940"/>
  </r>
  <r>
    <s v="V006141"/>
    <d v="2024-06-04T00:00:00"/>
    <s v="Negozio Torino Porta Nuova"/>
    <x v="3"/>
    <x v="3"/>
    <x v="2"/>
    <x v="3"/>
    <n v="6"/>
    <n v="6.43"/>
    <x v="1492"/>
    <n v="3.33"/>
    <n v="58.56"/>
    <n v="38.58"/>
    <n v="19.980000000000004"/>
    <x v="3"/>
    <x v="2"/>
    <s v="CL5883"/>
  </r>
  <r>
    <s v="V004786"/>
    <d v="2024-06-04T00:00:00"/>
    <s v="Negozio Genova Porto"/>
    <x v="7"/>
    <x v="7"/>
    <x v="2"/>
    <x v="10"/>
    <n v="6"/>
    <n v="22.81"/>
    <x v="1493"/>
    <n v="17.720000000000002"/>
    <n v="243.18"/>
    <n v="136.85999999999999"/>
    <n v="106.32000000000002"/>
    <x v="3"/>
    <x v="1"/>
    <s v="No Data"/>
  </r>
  <r>
    <s v="V004836"/>
    <d v="2024-06-04T00:00:00"/>
    <s v="Negozio Roma Termini"/>
    <x v="5"/>
    <x v="5"/>
    <x v="0"/>
    <x v="1"/>
    <n v="3"/>
    <n v="9.17"/>
    <x v="929"/>
    <n v="2.3900000000000006"/>
    <n v="34.68"/>
    <n v="27.509999999999998"/>
    <n v="7.1700000000000017"/>
    <x v="3"/>
    <x v="1"/>
    <s v="No Data"/>
  </r>
  <r>
    <s v="V002224"/>
    <d v="2024-06-05T00:00:00"/>
    <s v="Negozio Napoli Chiaia"/>
    <x v="6"/>
    <x v="6"/>
    <x v="1"/>
    <x v="12"/>
    <n v="1"/>
    <n v="9.02"/>
    <x v="980"/>
    <n v="2.9800000000000004"/>
    <n v="12"/>
    <n v="9.02"/>
    <n v="2.9800000000000004"/>
    <x v="4"/>
    <x v="2"/>
    <s v="CL3233"/>
  </r>
  <r>
    <s v="V006450"/>
    <d v="2024-06-05T00:00:00"/>
    <s v="Negozio Bologna Fiera"/>
    <x v="0"/>
    <x v="0"/>
    <x v="0"/>
    <x v="21"/>
    <n v="7"/>
    <n v="14.62"/>
    <x v="1494"/>
    <n v="9.6600000000000019"/>
    <n v="169.96"/>
    <n v="102.33999999999999"/>
    <n v="67.620000000000019"/>
    <x v="1"/>
    <x v="1"/>
    <s v="CL7709"/>
  </r>
  <r>
    <s v="V000414"/>
    <d v="2024-06-05T00:00:00"/>
    <s v="Negozio Verona Arena"/>
    <x v="8"/>
    <x v="8"/>
    <x v="1"/>
    <x v="24"/>
    <n v="3"/>
    <n v="25.18"/>
    <x v="1495"/>
    <n v="8.93"/>
    <n v="102.33"/>
    <n v="75.539999999999992"/>
    <n v="26.790000000000006"/>
    <x v="0"/>
    <x v="2"/>
    <s v="CL5190"/>
  </r>
  <r>
    <s v="V000978"/>
    <d v="2024-06-05T00:00:00"/>
    <s v="Negozio Bologna Fiera"/>
    <x v="0"/>
    <x v="0"/>
    <x v="0"/>
    <x v="16"/>
    <n v="5"/>
    <n v="53"/>
    <x v="1496"/>
    <n v="23.379999999999995"/>
    <n v="381.9"/>
    <n v="265"/>
    <n v="116.89999999999998"/>
    <x v="5"/>
    <x v="1"/>
    <s v="CL7233"/>
  </r>
  <r>
    <s v="V003835"/>
    <d v="2024-06-05T00:00:00"/>
    <s v="Negozio Milano Centro"/>
    <x v="1"/>
    <x v="1"/>
    <x v="4"/>
    <x v="18"/>
    <n v="7"/>
    <n v="14.27"/>
    <x v="1497"/>
    <n v="10.399999999999999"/>
    <n v="172.69"/>
    <n v="99.89"/>
    <n v="72.8"/>
    <x v="5"/>
    <x v="2"/>
    <s v="CL3417"/>
  </r>
  <r>
    <s v="V006101"/>
    <d v="2024-06-05T00:00:00"/>
    <s v="Negozio Bologna Fiera"/>
    <x v="0"/>
    <x v="0"/>
    <x v="1"/>
    <x v="2"/>
    <n v="4"/>
    <n v="77.64"/>
    <x v="1498"/>
    <n v="18.14"/>
    <n v="383.12"/>
    <n v="310.56"/>
    <n v="72.56"/>
    <x v="5"/>
    <x v="2"/>
    <s v="CL5284"/>
  </r>
  <r>
    <s v="V005651"/>
    <d v="2024-06-05T00:00:00"/>
    <s v="Negozio Bari Centro"/>
    <x v="9"/>
    <x v="9"/>
    <x v="3"/>
    <x v="7"/>
    <n v="6"/>
    <n v="12.49"/>
    <x v="1499"/>
    <n v="9.1999999999999975"/>
    <n v="130.13999999999999"/>
    <n v="74.94"/>
    <n v="55.199999999999989"/>
    <x v="5"/>
    <x v="0"/>
    <s v="CL1862"/>
  </r>
  <r>
    <s v="V003364"/>
    <d v="2024-06-05T00:00:00"/>
    <s v="Negozio Firenze Duomo"/>
    <x v="4"/>
    <x v="4"/>
    <x v="0"/>
    <x v="19"/>
    <n v="8"/>
    <n v="19.239999999999998"/>
    <x v="1287"/>
    <n v="16.610000000000003"/>
    <n v="286.8"/>
    <n v="153.91999999999999"/>
    <n v="132.88000000000002"/>
    <x v="0"/>
    <x v="2"/>
    <s v="CL5403"/>
  </r>
  <r>
    <s v="V003954"/>
    <d v="2024-06-05T00:00:00"/>
    <s v="Negozio Bologna Fiera"/>
    <x v="0"/>
    <x v="0"/>
    <x v="0"/>
    <x v="19"/>
    <n v="5"/>
    <n v="22.92"/>
    <x v="421"/>
    <n v="14.469999999999999"/>
    <n v="186.95"/>
    <n v="114.60000000000001"/>
    <n v="72.34999999999998"/>
    <x v="2"/>
    <x v="0"/>
    <s v="CL2862"/>
  </r>
  <r>
    <s v="V005555"/>
    <d v="2024-06-06T00:00:00"/>
    <s v="Negozio Genova Porto"/>
    <x v="7"/>
    <x v="7"/>
    <x v="4"/>
    <x v="22"/>
    <n v="3"/>
    <n v="11.09"/>
    <x v="1500"/>
    <n v="8.2800000000000011"/>
    <n v="58.11"/>
    <n v="33.269999999999996"/>
    <n v="24.840000000000003"/>
    <x v="5"/>
    <x v="0"/>
    <s v="CL1840"/>
  </r>
  <r>
    <s v="V005500"/>
    <d v="2024-06-06T00:00:00"/>
    <s v="Negozio Bari Centro"/>
    <x v="9"/>
    <x v="9"/>
    <x v="1"/>
    <x v="2"/>
    <n v="9"/>
    <n v="53.98"/>
    <x v="1501"/>
    <n v="28.009999999999998"/>
    <n v="737.91"/>
    <n v="485.82"/>
    <n v="252.08999999999997"/>
    <x v="0"/>
    <x v="0"/>
    <s v="CL7709"/>
  </r>
  <r>
    <s v="V001792"/>
    <d v="2024-06-06T00:00:00"/>
    <s v="Negozio Bologna Fiera"/>
    <x v="0"/>
    <x v="0"/>
    <x v="1"/>
    <x v="14"/>
    <n v="5"/>
    <n v="27.14"/>
    <x v="1502"/>
    <n v="6.3799999999999955"/>
    <n v="167.6"/>
    <n v="135.69999999999999"/>
    <n v="31.900000000000006"/>
    <x v="5"/>
    <x v="2"/>
    <s v="CL7194"/>
  </r>
  <r>
    <s v="V005946"/>
    <d v="2024-06-06T00:00:00"/>
    <s v="Negozio Palermo Politeama"/>
    <x v="2"/>
    <x v="2"/>
    <x v="3"/>
    <x v="17"/>
    <n v="4"/>
    <n v="14.79"/>
    <x v="479"/>
    <n v="8.9000000000000021"/>
    <n v="94.76"/>
    <n v="59.16"/>
    <n v="35.600000000000009"/>
    <x v="3"/>
    <x v="0"/>
    <s v="CL9758"/>
  </r>
  <r>
    <s v="V003424"/>
    <d v="2024-06-06T00:00:00"/>
    <s v="Negozio Napoli Chiaia"/>
    <x v="6"/>
    <x v="6"/>
    <x v="1"/>
    <x v="12"/>
    <n v="7"/>
    <n v="8.41"/>
    <x v="1503"/>
    <n v="5.9600000000000009"/>
    <n v="100.59"/>
    <n v="58.870000000000005"/>
    <n v="41.72"/>
    <x v="2"/>
    <x v="2"/>
    <s v="CL4119"/>
  </r>
  <r>
    <s v="V002248"/>
    <d v="2024-06-06T00:00:00"/>
    <s v="Negozio Torino Porta Nuova"/>
    <x v="3"/>
    <x v="3"/>
    <x v="4"/>
    <x v="22"/>
    <n v="6"/>
    <n v="10.210000000000001"/>
    <x v="1504"/>
    <n v="7.370000000000001"/>
    <n v="105.48"/>
    <n v="61.260000000000005"/>
    <n v="44.22"/>
    <x v="3"/>
    <x v="2"/>
    <s v="CL7543"/>
  </r>
  <r>
    <s v="V003158"/>
    <d v="2024-06-06T00:00:00"/>
    <s v="Negozio Roma Termini"/>
    <x v="5"/>
    <x v="5"/>
    <x v="2"/>
    <x v="3"/>
    <n v="4"/>
    <n v="13.08"/>
    <x v="1505"/>
    <n v="8.1399999999999988"/>
    <n v="84.88"/>
    <n v="52.32"/>
    <n v="32.559999999999995"/>
    <x v="0"/>
    <x v="0"/>
    <s v="CL1683"/>
  </r>
  <r>
    <s v="V001200"/>
    <d v="2024-06-07T00:00:00"/>
    <s v="Negozio Genova Porto"/>
    <x v="7"/>
    <x v="7"/>
    <x v="4"/>
    <x v="6"/>
    <n v="5"/>
    <n v="43.57"/>
    <x v="1506"/>
    <n v="24.729999999999997"/>
    <n v="341.5"/>
    <n v="217.85"/>
    <n v="123.65"/>
    <x v="1"/>
    <x v="0"/>
    <s v="No Data"/>
  </r>
  <r>
    <s v="V007070"/>
    <d v="2024-06-07T00:00:00"/>
    <s v="Negozio Napoli Chiaia"/>
    <x v="6"/>
    <x v="6"/>
    <x v="0"/>
    <x v="0"/>
    <n v="5"/>
    <n v="29.042225609756088"/>
    <x v="351"/>
    <n v="0.93777439024391285"/>
    <n v="149.9"/>
    <n v="145.21112804878044"/>
    <n v="4.6888719512195678"/>
    <x v="3"/>
    <x v="2"/>
    <s v="CL5404"/>
  </r>
  <r>
    <s v="V001514"/>
    <d v="2024-06-07T00:00:00"/>
    <s v="Negozio Bari Centro"/>
    <x v="9"/>
    <x v="9"/>
    <x v="1"/>
    <x v="24"/>
    <n v="4"/>
    <n v="33.43"/>
    <x v="1507"/>
    <n v="26.35"/>
    <n v="239.12"/>
    <n v="133.72"/>
    <n v="105.4"/>
    <x v="0"/>
    <x v="2"/>
    <s v="CL9978"/>
  </r>
  <r>
    <s v="V000554"/>
    <d v="2024-06-07T00:00:00"/>
    <s v="Negozio Torino Porta Nuova"/>
    <x v="3"/>
    <x v="3"/>
    <x v="2"/>
    <x v="11"/>
    <n v="6"/>
    <n v="3.67"/>
    <x v="781"/>
    <n v="1.0300000000000002"/>
    <n v="28.2"/>
    <n v="22.02"/>
    <n v="6.18"/>
    <x v="1"/>
    <x v="1"/>
    <s v="CL9873"/>
  </r>
  <r>
    <s v="V006318"/>
    <d v="2024-06-07T00:00:00"/>
    <s v="Negozio Bologna Fiera"/>
    <x v="0"/>
    <x v="0"/>
    <x v="4"/>
    <x v="6"/>
    <n v="6"/>
    <n v="32.75"/>
    <x v="1508"/>
    <n v="21.610000000000007"/>
    <n v="326.16000000000003"/>
    <n v="196.5"/>
    <n v="129.66000000000003"/>
    <x v="2"/>
    <x v="1"/>
    <s v="CL6966"/>
  </r>
  <r>
    <s v="V000403"/>
    <d v="2024-06-07T00:00:00"/>
    <s v="Negozio Bologna Fiera"/>
    <x v="0"/>
    <x v="0"/>
    <x v="0"/>
    <x v="21"/>
    <n v="3"/>
    <n v="13.35"/>
    <x v="118"/>
    <n v="4.6199999999999992"/>
    <n v="53.91"/>
    <n v="40.049999999999997"/>
    <n v="13.86"/>
    <x v="4"/>
    <x v="0"/>
    <s v="CL6820"/>
  </r>
  <r>
    <s v="V001925"/>
    <d v="2024-06-07T00:00:00"/>
    <s v="Negozio Bari Centro"/>
    <x v="9"/>
    <x v="9"/>
    <x v="2"/>
    <x v="13"/>
    <n v="7"/>
    <n v="6.73"/>
    <x v="1509"/>
    <n v="2.4500000000000011"/>
    <n v="64.260000000000005"/>
    <n v="47.11"/>
    <n v="17.150000000000006"/>
    <x v="0"/>
    <x v="1"/>
    <s v="No Data"/>
  </r>
  <r>
    <s v="V002074"/>
    <d v="2024-06-07T00:00:00"/>
    <s v="Negozio Bari Centro"/>
    <x v="9"/>
    <x v="9"/>
    <x v="3"/>
    <x v="7"/>
    <n v="6"/>
    <n v="8.89"/>
    <x v="1510"/>
    <n v="2.0799999999999983"/>
    <n v="65.819999999999993"/>
    <n v="53.34"/>
    <n v="12.47999999999999"/>
    <x v="1"/>
    <x v="2"/>
    <s v="CL4938"/>
  </r>
  <r>
    <s v="V002217"/>
    <d v="2024-06-07T00:00:00"/>
    <s v="Negozio Milano Centro"/>
    <x v="1"/>
    <x v="1"/>
    <x v="2"/>
    <x v="13"/>
    <n v="4"/>
    <n v="8.36"/>
    <x v="1511"/>
    <n v="3"/>
    <n v="45.44"/>
    <n v="33.44"/>
    <n v="12"/>
    <x v="3"/>
    <x v="0"/>
    <s v="CL3223"/>
  </r>
  <r>
    <s v="V003811"/>
    <d v="2024-06-07T00:00:00"/>
    <s v="Negozio Palermo Politeama"/>
    <x v="2"/>
    <x v="2"/>
    <x v="0"/>
    <x v="19"/>
    <n v="7"/>
    <n v="27.74680124223601"/>
    <x v="1512"/>
    <n v="39.033198757763991"/>
    <n v="467.46"/>
    <n v="194.22760869565207"/>
    <n v="273.23239130434791"/>
    <x v="0"/>
    <x v="2"/>
    <s v="CL6924"/>
  </r>
  <r>
    <s v="V003346"/>
    <d v="2024-06-07T00:00:00"/>
    <s v="Negozio Torino Porta Nuova"/>
    <x v="3"/>
    <x v="3"/>
    <x v="2"/>
    <x v="4"/>
    <n v="4"/>
    <n v="11.9"/>
    <x v="1513"/>
    <n v="3.4599999999999991"/>
    <n v="61.44"/>
    <n v="47.6"/>
    <n v="13.839999999999996"/>
    <x v="0"/>
    <x v="2"/>
    <s v="CL1912"/>
  </r>
  <r>
    <s v="V005812"/>
    <d v="2024-06-07T00:00:00"/>
    <s v="Negozio Napoli Chiaia"/>
    <x v="6"/>
    <x v="6"/>
    <x v="0"/>
    <x v="16"/>
    <n v="8"/>
    <n v="49.42"/>
    <x v="1514"/>
    <n v="41.629999999999995"/>
    <n v="728.4"/>
    <n v="395.36"/>
    <n v="333.03999999999996"/>
    <x v="3"/>
    <x v="2"/>
    <s v="CL4380"/>
  </r>
  <r>
    <s v="V006618"/>
    <d v="2024-06-07T00:00:00"/>
    <s v="Negozio Genova Porto"/>
    <x v="7"/>
    <x v="7"/>
    <x v="4"/>
    <x v="15"/>
    <n v="3"/>
    <n v="40"/>
    <x v="1515"/>
    <n v="29.340000000000003"/>
    <n v="208.02"/>
    <n v="120"/>
    <n v="88.02000000000001"/>
    <x v="0"/>
    <x v="1"/>
    <s v="CL5362"/>
  </r>
  <r>
    <s v="V005740"/>
    <d v="2024-06-07T00:00:00"/>
    <s v="Negozio Bari Centro"/>
    <x v="9"/>
    <x v="9"/>
    <x v="1"/>
    <x v="24"/>
    <n v="6"/>
    <n v="23.96"/>
    <x v="1516"/>
    <n v="19.489999999999995"/>
    <n v="260.7"/>
    <n v="143.76"/>
    <n v="116.94"/>
    <x v="2"/>
    <x v="0"/>
    <s v="CL2604"/>
  </r>
  <r>
    <s v="V007038"/>
    <d v="2024-06-08T00:00:00"/>
    <s v="Negozio Bologna Fiera"/>
    <x v="0"/>
    <x v="0"/>
    <x v="4"/>
    <x v="15"/>
    <n v="8"/>
    <n v="18.22"/>
    <x v="1517"/>
    <n v="14.310000000000002"/>
    <n v="260.24"/>
    <n v="145.76"/>
    <n v="114.48000000000002"/>
    <x v="0"/>
    <x v="1"/>
    <s v="CL7601"/>
  </r>
  <r>
    <s v="V001567"/>
    <d v="2024-06-08T00:00:00"/>
    <s v="Negozio Firenze Duomo"/>
    <x v="4"/>
    <x v="4"/>
    <x v="3"/>
    <x v="7"/>
    <n v="7"/>
    <n v="12.04"/>
    <x v="1199"/>
    <n v="9.91"/>
    <n v="153.65"/>
    <n v="84.28"/>
    <n v="69.37"/>
    <x v="2"/>
    <x v="1"/>
    <s v="CL2733"/>
  </r>
  <r>
    <s v="V003194"/>
    <d v="2024-06-08T00:00:00"/>
    <s v="Negozio Palermo Politeama"/>
    <x v="2"/>
    <x v="2"/>
    <x v="2"/>
    <x v="3"/>
    <n v="7.0000000000000009"/>
    <n v="7.02"/>
    <x v="1518"/>
    <n v="4.2699999999999996"/>
    <n v="79.03"/>
    <n v="49.14"/>
    <n v="29.89"/>
    <x v="1"/>
    <x v="2"/>
    <s v="CL4168"/>
  </r>
  <r>
    <s v="V005339"/>
    <d v="2024-06-08T00:00:00"/>
    <s v="Negozio Bologna Fiera"/>
    <x v="0"/>
    <x v="0"/>
    <x v="2"/>
    <x v="10"/>
    <n v="5"/>
    <n v="39.33"/>
    <x v="1519"/>
    <n v="35.299999999999997"/>
    <n v="373.15"/>
    <n v="196.64999999999998"/>
    <n v="176.5"/>
    <x v="1"/>
    <x v="2"/>
    <s v="No Data"/>
  </r>
  <r>
    <s v="V000453"/>
    <d v="2024-06-08T00:00:00"/>
    <s v="Negozio Roma Termini"/>
    <x v="5"/>
    <x v="5"/>
    <x v="2"/>
    <x v="4"/>
    <n v="3"/>
    <n v="9.59"/>
    <x v="1436"/>
    <n v="6.84"/>
    <n v="49.29"/>
    <n v="28.77"/>
    <n v="20.52"/>
    <x v="0"/>
    <x v="1"/>
    <s v="CL5809"/>
  </r>
  <r>
    <s v="V003546"/>
    <d v="2024-06-08T00:00:00"/>
    <s v="Negozio Milano Centro"/>
    <x v="1"/>
    <x v="1"/>
    <x v="0"/>
    <x v="16"/>
    <n v="4"/>
    <n v="39.979999999999997"/>
    <x v="1520"/>
    <n v="11.510000000000005"/>
    <n v="205.96"/>
    <n v="159.91999999999999"/>
    <n v="46.04000000000002"/>
    <x v="0"/>
    <x v="0"/>
    <s v="CL8697"/>
  </r>
  <r>
    <s v="V004729"/>
    <d v="2024-06-08T00:00:00"/>
    <s v="Negozio Milano Centro"/>
    <x v="1"/>
    <x v="1"/>
    <x v="0"/>
    <x v="1"/>
    <n v="4"/>
    <n v="6.75"/>
    <x v="928"/>
    <n v="5.5299999999999994"/>
    <n v="49.12"/>
    <n v="27"/>
    <n v="22.119999999999997"/>
    <x v="3"/>
    <x v="2"/>
    <s v="CL2131"/>
  </r>
  <r>
    <s v="V006444"/>
    <d v="2024-06-08T00:00:00"/>
    <s v="Negozio Napoli Chiaia"/>
    <x v="6"/>
    <x v="6"/>
    <x v="2"/>
    <x v="3"/>
    <n v="2"/>
    <n v="7.93"/>
    <x v="387"/>
    <n v="3.7900000000000009"/>
    <n v="23.44"/>
    <n v="15.86"/>
    <n v="7.5800000000000018"/>
    <x v="3"/>
    <x v="0"/>
    <s v="CL7473"/>
  </r>
  <r>
    <s v="V006303"/>
    <d v="2024-06-08T00:00:00"/>
    <s v="Negozio Milano Centro"/>
    <x v="1"/>
    <x v="1"/>
    <x v="4"/>
    <x v="15"/>
    <n v="2"/>
    <n v="15.95"/>
    <x v="1087"/>
    <n v="4.7699999999999996"/>
    <n v="41.44"/>
    <n v="31.9"/>
    <n v="9.5399999999999991"/>
    <x v="2"/>
    <x v="0"/>
    <s v="CL3216"/>
  </r>
  <r>
    <s v="V005356"/>
    <d v="2024-06-08T00:00:00"/>
    <s v="Negozio Bologna Fiera"/>
    <x v="0"/>
    <x v="0"/>
    <x v="4"/>
    <x v="22"/>
    <n v="6"/>
    <n v="9.65"/>
    <x v="1521"/>
    <n v="5"/>
    <n v="87.9"/>
    <n v="57.900000000000006"/>
    <n v="30"/>
    <x v="3"/>
    <x v="1"/>
    <s v="CL5434"/>
  </r>
  <r>
    <s v="V005127"/>
    <d v="2024-06-08T00:00:00"/>
    <s v="Negozio Genova Porto"/>
    <x v="7"/>
    <x v="7"/>
    <x v="2"/>
    <x v="3"/>
    <n v="4"/>
    <n v="11.551717791411036"/>
    <x v="1154"/>
    <n v="9.2882822085889636"/>
    <n v="83.36"/>
    <n v="46.206871165644145"/>
    <n v="37.153128834355854"/>
    <x v="3"/>
    <x v="0"/>
    <s v="CL8398"/>
  </r>
  <r>
    <s v="V000581"/>
    <d v="2024-06-08T00:00:00"/>
    <s v="Negozio Napoli Chiaia"/>
    <x v="6"/>
    <x v="6"/>
    <x v="0"/>
    <x v="16"/>
    <n v="7"/>
    <n v="29.69"/>
    <x v="1522"/>
    <n v="21.27"/>
    <n v="356.72"/>
    <n v="207.83"/>
    <n v="148.89000000000001"/>
    <x v="3"/>
    <x v="2"/>
    <s v="CL4982"/>
  </r>
  <r>
    <s v="V005728"/>
    <d v="2024-06-08T00:00:00"/>
    <s v="Negozio Roma Termini"/>
    <x v="5"/>
    <x v="5"/>
    <x v="1"/>
    <x v="24"/>
    <n v="4"/>
    <n v="20.58"/>
    <x v="1037"/>
    <n v="14.660000000000004"/>
    <n v="140.96"/>
    <n v="82.32"/>
    <n v="58.640000000000015"/>
    <x v="2"/>
    <x v="0"/>
    <s v="CL7855"/>
  </r>
  <r>
    <s v="V006189"/>
    <d v="2024-06-09T00:00:00"/>
    <s v="Negozio Milano Centro"/>
    <x v="1"/>
    <x v="1"/>
    <x v="0"/>
    <x v="21"/>
    <n v="4"/>
    <n v="16.149999999999999"/>
    <x v="298"/>
    <n v="10.71"/>
    <n v="107.44"/>
    <n v="64.599999999999994"/>
    <n v="42.84"/>
    <x v="0"/>
    <x v="2"/>
    <s v="CL3535"/>
  </r>
  <r>
    <s v="V003289"/>
    <d v="2024-06-09T00:00:00"/>
    <s v="Negozio Genova Porto"/>
    <x v="7"/>
    <x v="7"/>
    <x v="4"/>
    <x v="22"/>
    <n v="7"/>
    <n v="7.35"/>
    <x v="1523"/>
    <n v="5.8300000000000018"/>
    <n v="92.26"/>
    <n v="51.449999999999996"/>
    <n v="40.810000000000009"/>
    <x v="4"/>
    <x v="0"/>
    <s v="CL5427"/>
  </r>
  <r>
    <s v="V002971"/>
    <d v="2024-06-09T00:00:00"/>
    <s v="Negozio Genova Porto"/>
    <x v="7"/>
    <x v="7"/>
    <x v="0"/>
    <x v="16"/>
    <n v="8"/>
    <n v="37.03"/>
    <x v="1524"/>
    <n v="22.799999999999997"/>
    <n v="478.64"/>
    <n v="296.24"/>
    <n v="182.39999999999998"/>
    <x v="3"/>
    <x v="0"/>
    <s v="CL4578"/>
  </r>
  <r>
    <s v="V004735"/>
    <d v="2024-06-09T00:00:00"/>
    <s v="Negozio Genova Porto"/>
    <x v="7"/>
    <x v="7"/>
    <x v="4"/>
    <x v="15"/>
    <n v="6"/>
    <n v="16.45"/>
    <x v="1525"/>
    <n v="13.450000000000003"/>
    <n v="179.4"/>
    <n v="98.699999999999989"/>
    <n v="80.700000000000017"/>
    <x v="0"/>
    <x v="1"/>
    <s v="CL1993"/>
  </r>
  <r>
    <s v="V000705"/>
    <d v="2024-06-09T00:00:00"/>
    <s v="Negozio Napoli Chiaia"/>
    <x v="6"/>
    <x v="6"/>
    <x v="1"/>
    <x v="14"/>
    <n v="5"/>
    <n v="17.649999999999999"/>
    <x v="1526"/>
    <n v="11.380000000000003"/>
    <n v="145.15"/>
    <n v="88.25"/>
    <n v="56.900000000000006"/>
    <x v="5"/>
    <x v="0"/>
    <s v="CL4763"/>
  </r>
  <r>
    <s v="V006032"/>
    <d v="2024-06-09T00:00:00"/>
    <s v="Negozio Genova Porto"/>
    <x v="7"/>
    <x v="7"/>
    <x v="3"/>
    <x v="17"/>
    <n v="2"/>
    <n v="16.97"/>
    <x v="912"/>
    <n v="4.990000000000002"/>
    <n v="43.92"/>
    <n v="33.94"/>
    <n v="9.980000000000004"/>
    <x v="1"/>
    <x v="2"/>
    <s v="CL6148"/>
  </r>
  <r>
    <s v="V006896"/>
    <d v="2024-06-09T00:00:00"/>
    <s v="Negozio Firenze Duomo"/>
    <x v="4"/>
    <x v="4"/>
    <x v="4"/>
    <x v="6"/>
    <n v="5"/>
    <n v="24.58"/>
    <x v="1527"/>
    <n v="12.850000000000001"/>
    <n v="187.15"/>
    <n v="122.89999999999999"/>
    <n v="64.250000000000014"/>
    <x v="0"/>
    <x v="1"/>
    <s v="CL4912"/>
  </r>
  <r>
    <s v="V001618"/>
    <d v="2024-06-10T00:00:00"/>
    <s v="Negozio Verona Arena"/>
    <x v="8"/>
    <x v="8"/>
    <x v="1"/>
    <x v="2"/>
    <n v="5"/>
    <n v="88.52"/>
    <x v="1528"/>
    <n v="64.510000000000005"/>
    <n v="765.15"/>
    <n v="442.59999999999997"/>
    <n v="322.55"/>
    <x v="0"/>
    <x v="0"/>
    <s v="CL8859"/>
  </r>
  <r>
    <s v="V001722"/>
    <d v="2024-06-10T00:00:00"/>
    <s v="Negozio Bari Centro"/>
    <x v="9"/>
    <x v="9"/>
    <x v="1"/>
    <x v="24"/>
    <n v="3"/>
    <n v="24.98"/>
    <x v="1529"/>
    <n v="10.889999999999997"/>
    <n v="107.61"/>
    <n v="74.94"/>
    <n v="32.67"/>
    <x v="3"/>
    <x v="2"/>
    <s v="CL4666"/>
  </r>
  <r>
    <s v="V000200"/>
    <d v="2024-06-10T00:00:00"/>
    <s v="Negozio Roma Termini"/>
    <x v="5"/>
    <x v="5"/>
    <x v="4"/>
    <x v="15"/>
    <n v="6"/>
    <n v="18.27"/>
    <x v="1530"/>
    <n v="16.059999999999999"/>
    <n v="205.98"/>
    <n v="109.62"/>
    <n v="96.359999999999985"/>
    <x v="3"/>
    <x v="2"/>
    <s v="CL8609"/>
  </r>
  <r>
    <s v="V007436"/>
    <d v="2024-06-10T00:00:00"/>
    <s v="Negozio Bologna Fiera"/>
    <x v="0"/>
    <x v="0"/>
    <x v="3"/>
    <x v="23"/>
    <n v="5"/>
    <n v="16.37"/>
    <x v="1497"/>
    <n v="8.2999999999999972"/>
    <n v="123.35"/>
    <n v="81.850000000000009"/>
    <n v="41.499999999999986"/>
    <x v="3"/>
    <x v="0"/>
    <s v="CL4207"/>
  </r>
  <r>
    <s v="V007634"/>
    <d v="2024-06-10T00:00:00"/>
    <s v="Negozio Genova Porto"/>
    <x v="7"/>
    <x v="7"/>
    <x v="2"/>
    <x v="4"/>
    <n v="4"/>
    <n v="14.45"/>
    <x v="1531"/>
    <n v="4.1900000000000013"/>
    <n v="74.56"/>
    <n v="57.8"/>
    <n v="16.760000000000005"/>
    <x v="3"/>
    <x v="2"/>
    <s v="CL5268"/>
  </r>
  <r>
    <s v="V001098"/>
    <d v="2024-06-10T00:00:00"/>
    <s v="Negozio Roma Termini"/>
    <x v="5"/>
    <x v="5"/>
    <x v="3"/>
    <x v="17"/>
    <n v="3"/>
    <n v="22.93"/>
    <x v="1532"/>
    <n v="15.840000000000003"/>
    <n v="116.31"/>
    <n v="68.789999999999992"/>
    <n v="47.52000000000001"/>
    <x v="5"/>
    <x v="1"/>
    <s v="CL3314"/>
  </r>
  <r>
    <s v="V000891"/>
    <d v="2024-06-10T00:00:00"/>
    <s v="Negozio Bologna Fiera"/>
    <x v="0"/>
    <x v="0"/>
    <x v="4"/>
    <x v="6"/>
    <n v="4"/>
    <n v="31.39"/>
    <x v="1533"/>
    <n v="14.54"/>
    <n v="183.72"/>
    <n v="125.56"/>
    <n v="58.16"/>
    <x v="0"/>
    <x v="1"/>
    <s v="CL4450"/>
  </r>
  <r>
    <s v="V007496"/>
    <d v="2024-06-10T00:00:00"/>
    <s v="Negozio Bari Centro"/>
    <x v="9"/>
    <x v="9"/>
    <x v="1"/>
    <x v="12"/>
    <n v="6"/>
    <n v="8.48"/>
    <x v="980"/>
    <n v="3.5199999999999996"/>
    <n v="72"/>
    <n v="50.88"/>
    <n v="21.119999999999997"/>
    <x v="2"/>
    <x v="1"/>
    <s v="CL9853"/>
  </r>
  <r>
    <s v="V002695"/>
    <d v="2024-06-10T00:00:00"/>
    <s v="Negozio Verona Arena"/>
    <x v="8"/>
    <x v="8"/>
    <x v="2"/>
    <x v="4"/>
    <n v="8"/>
    <n v="12.13"/>
    <x v="1534"/>
    <n v="6.9700000000000006"/>
    <n v="152.80000000000001"/>
    <n v="97.04"/>
    <n v="55.760000000000005"/>
    <x v="5"/>
    <x v="0"/>
    <s v="CL5402"/>
  </r>
  <r>
    <s v="V003312"/>
    <d v="2024-06-10T00:00:00"/>
    <s v="Negozio Bologna Fiera"/>
    <x v="0"/>
    <x v="0"/>
    <x v="3"/>
    <x v="17"/>
    <n v="2"/>
    <n v="17.754966666666682"/>
    <x v="1535"/>
    <n v="12.095033333333319"/>
    <n v="59.7"/>
    <n v="35.509933333333365"/>
    <n v="24.190066666666638"/>
    <x v="5"/>
    <x v="1"/>
    <s v="CL6585"/>
  </r>
  <r>
    <s v="V007708"/>
    <d v="2024-06-10T00:00:00"/>
    <s v="Negozio Bologna Fiera"/>
    <x v="0"/>
    <x v="0"/>
    <x v="0"/>
    <x v="1"/>
    <n v="8"/>
    <n v="6.65"/>
    <x v="1536"/>
    <n v="3.9399999999999995"/>
    <n v="84.72"/>
    <n v="53.2"/>
    <n v="31.519999999999996"/>
    <x v="0"/>
    <x v="0"/>
    <s v="CL1657"/>
  </r>
  <r>
    <s v="V005561"/>
    <d v="2024-06-10T00:00:00"/>
    <s v="Negozio Genova Porto"/>
    <x v="7"/>
    <x v="7"/>
    <x v="3"/>
    <x v="8"/>
    <n v="4"/>
    <n v="49.34"/>
    <x v="1537"/>
    <n v="29.709999999999994"/>
    <n v="316.2"/>
    <n v="197.36"/>
    <n v="118.83999999999997"/>
    <x v="5"/>
    <x v="0"/>
    <s v="CL7503"/>
  </r>
  <r>
    <s v="V002912"/>
    <d v="2024-06-10T00:00:00"/>
    <s v="Negozio Genova Porto"/>
    <x v="7"/>
    <x v="7"/>
    <x v="3"/>
    <x v="5"/>
    <n v="6"/>
    <n v="31.34"/>
    <x v="1538"/>
    <n v="27.69"/>
    <n v="354.18"/>
    <n v="188.04"/>
    <n v="166.14000000000001"/>
    <x v="5"/>
    <x v="2"/>
    <s v="CL7295"/>
  </r>
  <r>
    <s v="V005792"/>
    <d v="2024-06-10T00:00:00"/>
    <s v="Negozio Roma Termini"/>
    <x v="5"/>
    <x v="5"/>
    <x v="0"/>
    <x v="19"/>
    <n v="6"/>
    <n v="34.99"/>
    <x v="1539"/>
    <n v="13.11"/>
    <n v="288.60000000000002"/>
    <n v="209.94"/>
    <n v="78.660000000000025"/>
    <x v="1"/>
    <x v="2"/>
    <s v="CL1939"/>
  </r>
  <r>
    <s v="V004829"/>
    <d v="2024-06-11T00:00:00"/>
    <s v="Negozio Torino Porta Nuova"/>
    <x v="3"/>
    <x v="3"/>
    <x v="3"/>
    <x v="17"/>
    <n v="3"/>
    <n v="17.579999999999998"/>
    <x v="1540"/>
    <n v="12.150000000000002"/>
    <n v="89.19"/>
    <n v="52.739999999999995"/>
    <n v="36.450000000000003"/>
    <x v="5"/>
    <x v="1"/>
    <s v="CL8950"/>
  </r>
  <r>
    <s v="V002133"/>
    <d v="2024-06-11T00:00:00"/>
    <s v="Negozio Palermo Politeama"/>
    <x v="2"/>
    <x v="2"/>
    <x v="0"/>
    <x v="19"/>
    <n v="6"/>
    <n v="27.54"/>
    <x v="1541"/>
    <n v="14.32"/>
    <n v="251.16"/>
    <n v="165.24"/>
    <n v="85.919999999999987"/>
    <x v="2"/>
    <x v="2"/>
    <s v="CL1477"/>
  </r>
  <r>
    <s v="V003334"/>
    <d v="2024-06-11T00:00:00"/>
    <s v="Negozio Firenze Duomo"/>
    <x v="4"/>
    <x v="4"/>
    <x v="4"/>
    <x v="18"/>
    <n v="10"/>
    <n v="19.66"/>
    <x v="0"/>
    <n v="16.440000000000001"/>
    <n v="361"/>
    <n v="196.6"/>
    <n v="164.4"/>
    <x v="4"/>
    <x v="0"/>
    <s v="CL1799"/>
  </r>
  <r>
    <s v="V006228"/>
    <d v="2024-06-11T00:00:00"/>
    <s v="Negozio Milano Centro"/>
    <x v="1"/>
    <x v="1"/>
    <x v="2"/>
    <x v="3"/>
    <n v="7"/>
    <n v="6.71"/>
    <x v="1542"/>
    <n v="5.6800000000000006"/>
    <n v="86.73"/>
    <n v="46.97"/>
    <n v="39.760000000000005"/>
    <x v="0"/>
    <x v="2"/>
    <s v="CL4963"/>
  </r>
  <r>
    <s v="V005748"/>
    <d v="2024-06-11T00:00:00"/>
    <s v="Negozio Torino Porta Nuova"/>
    <x v="3"/>
    <x v="3"/>
    <x v="4"/>
    <x v="18"/>
    <n v="2"/>
    <n v="26.32"/>
    <x v="1543"/>
    <n v="7.32"/>
    <n v="67.28"/>
    <n v="52.64"/>
    <n v="14.64"/>
    <x v="1"/>
    <x v="1"/>
    <s v="CL2639"/>
  </r>
  <r>
    <s v="V005621"/>
    <d v="2024-06-11T00:00:00"/>
    <s v="Negozio Milano Centro"/>
    <x v="1"/>
    <x v="1"/>
    <x v="4"/>
    <x v="18"/>
    <n v="7"/>
    <n v="11.84"/>
    <x v="1544"/>
    <n v="4.07"/>
    <n v="111.37"/>
    <n v="82.88"/>
    <n v="28.490000000000009"/>
    <x v="2"/>
    <x v="2"/>
    <s v="CL7842"/>
  </r>
  <r>
    <s v="V004571"/>
    <d v="2024-06-11T00:00:00"/>
    <s v="Negozio Verona Arena"/>
    <x v="8"/>
    <x v="8"/>
    <x v="2"/>
    <x v="3"/>
    <n v="4"/>
    <n v="17.64"/>
    <x v="1545"/>
    <n v="9.98"/>
    <n v="110.48"/>
    <n v="70.56"/>
    <n v="39.92"/>
    <x v="1"/>
    <x v="2"/>
    <s v="CL3059"/>
  </r>
  <r>
    <s v="V000870"/>
    <d v="2024-06-11T00:00:00"/>
    <s v="Negozio Firenze Duomo"/>
    <x v="4"/>
    <x v="4"/>
    <x v="1"/>
    <x v="24"/>
    <n v="2"/>
    <n v="27.01"/>
    <x v="1546"/>
    <n v="23.029999999999998"/>
    <n v="100.08"/>
    <n v="54.02"/>
    <n v="46.059999999999995"/>
    <x v="2"/>
    <x v="2"/>
    <s v="CL3340"/>
  </r>
  <r>
    <s v="V002298"/>
    <d v="2024-06-11T00:00:00"/>
    <s v="Negozio Napoli Chiaia"/>
    <x v="6"/>
    <x v="6"/>
    <x v="3"/>
    <x v="7"/>
    <n v="4"/>
    <n v="8.51"/>
    <x v="1547"/>
    <n v="-0.86749999999999972"/>
    <n v="30.57"/>
    <n v="34.04"/>
    <n v="-3.4699999999999989"/>
    <x v="5"/>
    <x v="0"/>
    <s v="CL1708"/>
  </r>
  <r>
    <s v="V001436"/>
    <d v="2024-06-11T00:00:00"/>
    <s v="Negozio Genova Porto"/>
    <x v="7"/>
    <x v="7"/>
    <x v="2"/>
    <x v="3"/>
    <n v="2"/>
    <n v="10.47"/>
    <x v="1548"/>
    <n v="7.3800000000000008"/>
    <n v="35.700000000000003"/>
    <n v="20.94"/>
    <n v="14.760000000000002"/>
    <x v="3"/>
    <x v="0"/>
    <s v="CL8675"/>
  </r>
  <r>
    <s v="V007299"/>
    <d v="2024-06-11T00:00:00"/>
    <s v="Negozio Napoli Chiaia"/>
    <x v="6"/>
    <x v="6"/>
    <x v="2"/>
    <x v="3"/>
    <n v="2"/>
    <n v="13"/>
    <x v="1549"/>
    <n v="5.8299999999999983"/>
    <n v="37.659999999999997"/>
    <n v="26"/>
    <n v="11.659999999999997"/>
    <x v="3"/>
    <x v="0"/>
    <s v="No Data"/>
  </r>
  <r>
    <s v="V006457"/>
    <d v="2024-06-11T00:00:00"/>
    <s v="Negozio Genova Porto"/>
    <x v="7"/>
    <x v="7"/>
    <x v="3"/>
    <x v="23"/>
    <n v="6"/>
    <n v="19.59"/>
    <x v="1358"/>
    <n v="7.8499999999999979"/>
    <n v="164.64"/>
    <n v="117.53999999999999"/>
    <n v="47.099999999999994"/>
    <x v="5"/>
    <x v="2"/>
    <s v="CL7697"/>
  </r>
  <r>
    <s v="V003628"/>
    <d v="2024-06-11T00:00:00"/>
    <s v="Negozio Verona Arena"/>
    <x v="8"/>
    <x v="8"/>
    <x v="1"/>
    <x v="24"/>
    <n v="6"/>
    <n v="28.47"/>
    <x v="1550"/>
    <n v="23.04"/>
    <n v="309.06"/>
    <n v="170.82"/>
    <n v="138.24"/>
    <x v="1"/>
    <x v="2"/>
    <s v="CL4487"/>
  </r>
  <r>
    <s v="V004737"/>
    <d v="2024-06-11T00:00:00"/>
    <s v="Negozio Torino Porta Nuova"/>
    <x v="3"/>
    <x v="3"/>
    <x v="2"/>
    <x v="3"/>
    <n v="4"/>
    <n v="11.551717791411036"/>
    <x v="1551"/>
    <n v="9.3382822085889643"/>
    <n v="83.56"/>
    <n v="46.206871165644145"/>
    <n v="37.353128834355857"/>
    <x v="0"/>
    <x v="2"/>
    <s v="CL9990"/>
  </r>
  <r>
    <s v="V003583"/>
    <d v="2024-06-11T00:00:00"/>
    <s v="Negozio Roma Termini"/>
    <x v="5"/>
    <x v="5"/>
    <x v="4"/>
    <x v="9"/>
    <n v="6"/>
    <n v="22.05"/>
    <x v="1552"/>
    <n v="15.639999999999997"/>
    <n v="226.14"/>
    <n v="132.30000000000001"/>
    <n v="93.839999999999975"/>
    <x v="2"/>
    <x v="1"/>
    <s v="CL5317"/>
  </r>
  <r>
    <s v="V004118"/>
    <d v="2024-06-11T00:00:00"/>
    <s v="Negozio Napoli Chiaia"/>
    <x v="6"/>
    <x v="6"/>
    <x v="1"/>
    <x v="24"/>
    <n v="3"/>
    <n v="16.54"/>
    <x v="1553"/>
    <n v="12.149999999999999"/>
    <n v="86.07"/>
    <n v="49.62"/>
    <n v="36.449999999999996"/>
    <x v="5"/>
    <x v="2"/>
    <s v="CL6985"/>
  </r>
  <r>
    <s v="V002408"/>
    <d v="2024-06-12T00:00:00"/>
    <s v="Negozio Milano Centro"/>
    <x v="1"/>
    <x v="1"/>
    <x v="0"/>
    <x v="16"/>
    <n v="2"/>
    <n v="53.23"/>
    <x v="1554"/>
    <n v="43.110000000000007"/>
    <n v="192.68"/>
    <n v="106.46"/>
    <n v="86.220000000000013"/>
    <x v="3"/>
    <x v="0"/>
    <s v="CL3285"/>
  </r>
  <r>
    <s v="V006081"/>
    <d v="2024-06-12T00:00:00"/>
    <s v="Negozio Palermo Politeama"/>
    <x v="2"/>
    <x v="2"/>
    <x v="4"/>
    <x v="15"/>
    <n v="1"/>
    <n v="39.47"/>
    <x v="1555"/>
    <n v="12.530000000000001"/>
    <n v="52"/>
    <n v="39.47"/>
    <n v="12.530000000000001"/>
    <x v="0"/>
    <x v="0"/>
    <s v="CL8998"/>
  </r>
  <r>
    <s v="V006460"/>
    <d v="2024-06-12T00:00:00"/>
    <s v="Negozio Roma Termini"/>
    <x v="5"/>
    <x v="5"/>
    <x v="3"/>
    <x v="5"/>
    <n v="5"/>
    <n v="20.63"/>
    <x v="1556"/>
    <n v="7.4300000000000033"/>
    <n v="140.30000000000001"/>
    <n v="103.14999999999999"/>
    <n v="37.15000000000002"/>
    <x v="0"/>
    <x v="2"/>
    <s v="CL3650"/>
  </r>
  <r>
    <s v="V002906"/>
    <d v="2024-06-12T00:00:00"/>
    <s v="Negozio Genova Porto"/>
    <x v="7"/>
    <x v="7"/>
    <x v="4"/>
    <x v="18"/>
    <n v="3"/>
    <n v="16.32"/>
    <x v="1499"/>
    <n v="5.3699999999999974"/>
    <n v="65.069999999999993"/>
    <n v="48.96"/>
    <n v="16.109999999999992"/>
    <x v="3"/>
    <x v="2"/>
    <s v="CL1682"/>
  </r>
  <r>
    <s v="V005661"/>
    <d v="2024-06-12T00:00:00"/>
    <s v="Negozio Roma Termini"/>
    <x v="5"/>
    <x v="5"/>
    <x v="2"/>
    <x v="10"/>
    <n v="4"/>
    <n v="20.170000000000002"/>
    <x v="1557"/>
    <n v="4.4099999999999966"/>
    <n v="98.32"/>
    <n v="80.680000000000007"/>
    <n v="17.639999999999986"/>
    <x v="3"/>
    <x v="3"/>
    <s v="CL8107"/>
  </r>
  <r>
    <s v="V001806"/>
    <d v="2024-06-12T00:00:00"/>
    <s v="Negozio Bologna Fiera"/>
    <x v="0"/>
    <x v="0"/>
    <x v="3"/>
    <x v="17"/>
    <n v="6"/>
    <n v="20.86"/>
    <x v="1558"/>
    <n v="9.27"/>
    <n v="180.78"/>
    <n v="125.16"/>
    <n v="55.620000000000005"/>
    <x v="5"/>
    <x v="0"/>
    <s v="CL9847"/>
  </r>
  <r>
    <s v="V000808"/>
    <d v="2024-06-12T00:00:00"/>
    <s v="Negozio Genova Porto"/>
    <x v="7"/>
    <x v="7"/>
    <x v="3"/>
    <x v="7"/>
    <n v="5"/>
    <n v="12.47"/>
    <x v="1559"/>
    <n v="5.4700000000000006"/>
    <n v="89.7"/>
    <n v="62.35"/>
    <n v="27.35"/>
    <x v="2"/>
    <x v="1"/>
    <s v="CL1745"/>
  </r>
  <r>
    <s v="V004814"/>
    <d v="2024-06-12T00:00:00"/>
    <s v="Negozio Roma Termini"/>
    <x v="5"/>
    <x v="5"/>
    <x v="4"/>
    <x v="6"/>
    <n v="5"/>
    <n v="59.77"/>
    <x v="1560"/>
    <n v="26.909999999999989"/>
    <n v="433.4"/>
    <n v="298.85000000000002"/>
    <n v="134.54999999999995"/>
    <x v="2"/>
    <x v="2"/>
    <s v="CL2897"/>
  </r>
  <r>
    <s v="V007568"/>
    <d v="2024-06-12T00:00:00"/>
    <s v="Negozio Milano Centro"/>
    <x v="1"/>
    <x v="1"/>
    <x v="3"/>
    <x v="7"/>
    <n v="6"/>
    <n v="14.37"/>
    <x v="1561"/>
    <n v="11.360000000000001"/>
    <n v="154.38"/>
    <n v="86.22"/>
    <n v="68.16"/>
    <x v="0"/>
    <x v="1"/>
    <s v="CL1839"/>
  </r>
  <r>
    <s v="V001308"/>
    <d v="2024-06-12T00:00:00"/>
    <s v="Negozio Roma Termini"/>
    <x v="5"/>
    <x v="5"/>
    <x v="0"/>
    <x v="0"/>
    <n v="3"/>
    <n v="31.63"/>
    <x v="1562"/>
    <n v="13.599999999999998"/>
    <n v="135.69"/>
    <n v="94.89"/>
    <n v="40.799999999999997"/>
    <x v="3"/>
    <x v="2"/>
    <s v="CL3773"/>
  </r>
  <r>
    <s v="V001582"/>
    <d v="2024-06-12T00:00:00"/>
    <s v="Negozio Bari Centro"/>
    <x v="9"/>
    <x v="9"/>
    <x v="0"/>
    <x v="0"/>
    <n v="4"/>
    <n v="18.190000000000001"/>
    <x v="1563"/>
    <n v="9.9399999999999977"/>
    <n v="112.52"/>
    <n v="72.760000000000005"/>
    <n v="39.759999999999991"/>
    <x v="0"/>
    <x v="1"/>
    <s v="CL2736"/>
  </r>
  <r>
    <s v="V004172"/>
    <d v="2024-06-12T00:00:00"/>
    <s v="Negozio Milano Centro"/>
    <x v="1"/>
    <x v="1"/>
    <x v="2"/>
    <x v="11"/>
    <n v="6"/>
    <n v="3.24"/>
    <x v="1564"/>
    <n v="2.4799999999999995"/>
    <n v="34.32"/>
    <n v="19.440000000000001"/>
    <n v="14.879999999999999"/>
    <x v="3"/>
    <x v="2"/>
    <s v="CL4523"/>
  </r>
  <r>
    <s v="V001427"/>
    <d v="2024-06-13T00:00:00"/>
    <s v="Negozio Roma Termini"/>
    <x v="5"/>
    <x v="5"/>
    <x v="0"/>
    <x v="19"/>
    <n v="5"/>
    <n v="33.33"/>
    <x v="13"/>
    <n v="20.57"/>
    <n v="269.5"/>
    <n v="166.64999999999998"/>
    <n v="102.85000000000002"/>
    <x v="2"/>
    <x v="0"/>
    <s v="CL8698"/>
  </r>
  <r>
    <s v="V001673"/>
    <d v="2024-06-13T00:00:00"/>
    <s v="Negozio Genova Porto"/>
    <x v="7"/>
    <x v="7"/>
    <x v="0"/>
    <x v="21"/>
    <n v="4"/>
    <n v="11.44"/>
    <x v="1565"/>
    <n v="8.5499999999999989"/>
    <n v="79.959999999999994"/>
    <n v="45.76"/>
    <n v="34.199999999999996"/>
    <x v="1"/>
    <x v="2"/>
    <s v="CL3040"/>
  </r>
  <r>
    <s v="V006340"/>
    <d v="2024-06-13T00:00:00"/>
    <s v="Negozio Bologna Fiera"/>
    <x v="0"/>
    <x v="0"/>
    <x v="1"/>
    <x v="14"/>
    <n v="4"/>
    <n v="14.02"/>
    <x v="1566"/>
    <n v="10.89"/>
    <n v="99.64"/>
    <n v="56.08"/>
    <n v="43.56"/>
    <x v="3"/>
    <x v="0"/>
    <s v="CL7150"/>
  </r>
  <r>
    <s v="V001472"/>
    <d v="2024-06-13T00:00:00"/>
    <s v="Negozio Torino Porta Nuova"/>
    <x v="3"/>
    <x v="3"/>
    <x v="3"/>
    <x v="23"/>
    <n v="5"/>
    <n v="22.81"/>
    <x v="1567"/>
    <n v="15.450000000000006"/>
    <n v="191.3"/>
    <n v="114.05"/>
    <n v="77.250000000000014"/>
    <x v="3"/>
    <x v="0"/>
    <s v="CL7865"/>
  </r>
  <r>
    <s v="V005636"/>
    <d v="2024-06-13T00:00:00"/>
    <s v="Negozio Genova Porto"/>
    <x v="7"/>
    <x v="7"/>
    <x v="3"/>
    <x v="5"/>
    <n v="5"/>
    <n v="28.16"/>
    <x v="1568"/>
    <n v="19.59"/>
    <n v="238.75"/>
    <n v="140.80000000000001"/>
    <n v="97.949999999999989"/>
    <x v="5"/>
    <x v="0"/>
    <s v="CL2898"/>
  </r>
  <r>
    <s v="V001002"/>
    <d v="2024-06-13T00:00:00"/>
    <s v="Negozio Roma Termini"/>
    <x v="5"/>
    <x v="5"/>
    <x v="1"/>
    <x v="24"/>
    <n v="9"/>
    <n v="19.600000000000001"/>
    <x v="1569"/>
    <n v="9.7100000000000009"/>
    <n v="263.79000000000002"/>
    <n v="176.4"/>
    <n v="87.390000000000015"/>
    <x v="3"/>
    <x v="1"/>
    <s v="No Data"/>
  </r>
  <r>
    <s v="V001101"/>
    <d v="2024-06-13T00:00:00"/>
    <s v="Negozio Verona Arena"/>
    <x v="8"/>
    <x v="8"/>
    <x v="3"/>
    <x v="7"/>
    <n v="9"/>
    <n v="11.56"/>
    <x v="1570"/>
    <n v="6.5899999999999981"/>
    <n v="163.35"/>
    <n v="104.04"/>
    <n v="59.309999999999988"/>
    <x v="3"/>
    <x v="2"/>
    <s v="CL8443"/>
  </r>
  <r>
    <s v="V001263"/>
    <d v="2024-06-13T00:00:00"/>
    <s v="Negozio Bologna Fiera"/>
    <x v="0"/>
    <x v="0"/>
    <x v="4"/>
    <x v="15"/>
    <n v="4"/>
    <n v="35.270000000000003"/>
    <x v="1571"/>
    <n v="30.439999999999991"/>
    <n v="262.83999999999997"/>
    <n v="141.08000000000001"/>
    <n v="121.75999999999996"/>
    <x v="0"/>
    <x v="1"/>
    <s v="CL3458"/>
  </r>
  <r>
    <s v="V005223"/>
    <d v="2024-06-13T00:00:00"/>
    <s v="Negozio Palermo Politeama"/>
    <x v="2"/>
    <x v="2"/>
    <x v="3"/>
    <x v="23"/>
    <n v="5"/>
    <n v="27.74"/>
    <x v="1572"/>
    <n v="15.120000000000001"/>
    <n v="214.3"/>
    <n v="138.69999999999999"/>
    <n v="75.600000000000023"/>
    <x v="4"/>
    <x v="2"/>
    <s v="CL2635"/>
  </r>
  <r>
    <s v="V006449"/>
    <d v="2024-06-13T00:00:00"/>
    <s v="Negozio Firenze Duomo"/>
    <x v="4"/>
    <x v="4"/>
    <x v="0"/>
    <x v="0"/>
    <n v="6"/>
    <n v="35.81"/>
    <x v="1573"/>
    <n v="23.909999999999997"/>
    <n v="358.32"/>
    <n v="214.86"/>
    <n v="143.45999999999998"/>
    <x v="2"/>
    <x v="2"/>
    <s v="CL3655"/>
  </r>
  <r>
    <s v="V001149"/>
    <d v="2024-06-13T00:00:00"/>
    <s v="Negozio Palermo Politeama"/>
    <x v="2"/>
    <x v="2"/>
    <x v="1"/>
    <x v="2"/>
    <n v="4"/>
    <n v="83.49"/>
    <x v="1574"/>
    <n v="54.910000000000011"/>
    <n v="553.6"/>
    <n v="333.96"/>
    <n v="219.64000000000004"/>
    <x v="1"/>
    <x v="2"/>
    <s v="CL3927"/>
  </r>
  <r>
    <s v="V000484"/>
    <d v="2024-06-14T00:00:00"/>
    <s v="Negozio Bari Centro"/>
    <x v="9"/>
    <x v="9"/>
    <x v="0"/>
    <x v="1"/>
    <n v="6"/>
    <n v="5.0199999999999996"/>
    <x v="1383"/>
    <n v="1.6900000000000004"/>
    <n v="40.26"/>
    <n v="30.119999999999997"/>
    <n v="10.14"/>
    <x v="0"/>
    <x v="0"/>
    <s v="CL1706"/>
  </r>
  <r>
    <s v="V007015"/>
    <d v="2024-06-14T00:00:00"/>
    <s v="Negozio Bologna Fiera"/>
    <x v="0"/>
    <x v="0"/>
    <x v="4"/>
    <x v="18"/>
    <n v="4"/>
    <n v="18.949191616766459"/>
    <x v="1575"/>
    <n v="14.920808383233538"/>
    <n v="135.47999999999999"/>
    <n v="75.796766467065837"/>
    <n v="59.683233532934153"/>
    <x v="3"/>
    <x v="2"/>
    <s v="CL2955"/>
  </r>
  <r>
    <s v="V003981"/>
    <d v="2024-06-14T00:00:00"/>
    <s v="Negozio Torino Porta Nuova"/>
    <x v="3"/>
    <x v="3"/>
    <x v="0"/>
    <x v="19"/>
    <n v="6"/>
    <n v="30.02"/>
    <x v="1576"/>
    <n v="15.340000000000007"/>
    <n v="272.16000000000003"/>
    <n v="180.12"/>
    <n v="92.04000000000002"/>
    <x v="0"/>
    <x v="0"/>
    <s v="CL7932"/>
  </r>
  <r>
    <s v="V004049"/>
    <d v="2024-06-14T00:00:00"/>
    <s v="Negozio Genova Porto"/>
    <x v="7"/>
    <x v="7"/>
    <x v="1"/>
    <x v="12"/>
    <n v="5"/>
    <n v="6.55"/>
    <x v="1577"/>
    <n v="5.8299999999999992"/>
    <n v="61.9"/>
    <n v="32.75"/>
    <n v="29.15"/>
    <x v="2"/>
    <x v="1"/>
    <s v="CL6546"/>
  </r>
  <r>
    <s v="V006426"/>
    <d v="2024-06-14T00:00:00"/>
    <s v="Negozio Firenze Duomo"/>
    <x v="4"/>
    <x v="4"/>
    <x v="3"/>
    <x v="7"/>
    <n v="4"/>
    <n v="8.91"/>
    <x v="1578"/>
    <n v="4.7200000000000006"/>
    <n v="54.52"/>
    <n v="35.64"/>
    <n v="18.880000000000003"/>
    <x v="0"/>
    <x v="0"/>
    <s v="CL4478"/>
  </r>
  <r>
    <s v="V001392"/>
    <d v="2024-06-14T00:00:00"/>
    <s v="Negozio Genova Porto"/>
    <x v="7"/>
    <x v="7"/>
    <x v="2"/>
    <x v="4"/>
    <n v="3"/>
    <n v="12.18"/>
    <x v="1579"/>
    <n v="8.77"/>
    <n v="62.85"/>
    <n v="36.54"/>
    <n v="26.310000000000002"/>
    <x v="0"/>
    <x v="0"/>
    <s v="CL3870"/>
  </r>
  <r>
    <s v="V000889"/>
    <d v="2024-06-14T00:00:00"/>
    <s v="Negozio Genova Porto"/>
    <x v="7"/>
    <x v="7"/>
    <x v="1"/>
    <x v="20"/>
    <n v="8"/>
    <n v="38.520000000000003"/>
    <x v="1345"/>
    <n v="9.11"/>
    <n v="381.04"/>
    <n v="308.16000000000003"/>
    <n v="72.88"/>
    <x v="3"/>
    <x v="1"/>
    <s v="CL2469"/>
  </r>
  <r>
    <s v="V000956"/>
    <d v="2024-06-14T00:00:00"/>
    <s v="Negozio Torino Porta Nuova"/>
    <x v="3"/>
    <x v="3"/>
    <x v="1"/>
    <x v="2"/>
    <n v="5"/>
    <n v="46.28"/>
    <x v="1580"/>
    <n v="37.81"/>
    <n v="420.45"/>
    <n v="231.4"/>
    <n v="189.04999999999998"/>
    <x v="0"/>
    <x v="0"/>
    <s v="CL2646"/>
  </r>
  <r>
    <s v="V005438"/>
    <d v="2024-06-14T00:00:00"/>
    <s v="Negozio Roma Termini"/>
    <x v="5"/>
    <x v="5"/>
    <x v="2"/>
    <x v="13"/>
    <n v="5"/>
    <n v="3.13"/>
    <x v="1581"/>
    <n v="1.5599999999999996"/>
    <n v="23.45"/>
    <n v="15.649999999999999"/>
    <n v="7.8000000000000007"/>
    <x v="0"/>
    <x v="2"/>
    <s v="CL8767"/>
  </r>
  <r>
    <s v="V003554"/>
    <d v="2024-06-14T00:00:00"/>
    <s v="Negozio Milano Centro"/>
    <x v="1"/>
    <x v="1"/>
    <x v="0"/>
    <x v="1"/>
    <n v="5"/>
    <n v="6.64"/>
    <x v="1582"/>
    <n v="3.4000000000000012"/>
    <n v="50.2"/>
    <n v="33.199999999999996"/>
    <n v="17.000000000000007"/>
    <x v="1"/>
    <x v="1"/>
    <s v="CL5571"/>
  </r>
  <r>
    <s v="V007174"/>
    <d v="2024-06-14T00:00:00"/>
    <s v="Negozio Torino Porta Nuova"/>
    <x v="3"/>
    <x v="3"/>
    <x v="3"/>
    <x v="5"/>
    <n v="7"/>
    <n v="19.77"/>
    <x v="637"/>
    <n v="14.3"/>
    <n v="238.49"/>
    <n v="138.38999999999999"/>
    <n v="100.10000000000002"/>
    <x v="3"/>
    <x v="1"/>
    <s v="No Data"/>
  </r>
  <r>
    <s v="V000037"/>
    <d v="2024-06-14T00:00:00"/>
    <s v="Negozio Firenze Duomo"/>
    <x v="4"/>
    <x v="4"/>
    <x v="3"/>
    <x v="7"/>
    <n v="8"/>
    <n v="11.9"/>
    <x v="1583"/>
    <n v="10.179999999999998"/>
    <n v="176.64"/>
    <n v="95.2"/>
    <n v="81.439999999999984"/>
    <x v="3"/>
    <x v="0"/>
    <s v="CL1158"/>
  </r>
  <r>
    <s v="V007826"/>
    <d v="2024-06-14T00:00:00"/>
    <s v="Negozio Torino Porta Nuova"/>
    <x v="3"/>
    <x v="3"/>
    <x v="0"/>
    <x v="21"/>
    <n v="5"/>
    <n v="10.1"/>
    <x v="1584"/>
    <n v="3.7199999999999989"/>
    <n v="69.099999999999994"/>
    <n v="50.5"/>
    <n v="18.599999999999994"/>
    <x v="3"/>
    <x v="2"/>
    <s v="CL8251"/>
  </r>
  <r>
    <s v="V000867"/>
    <d v="2024-06-15T00:00:00"/>
    <s v="Negozio Bari Centro"/>
    <x v="9"/>
    <x v="9"/>
    <x v="0"/>
    <x v="1"/>
    <n v="7"/>
    <n v="8.83"/>
    <x v="1585"/>
    <n v="7.02"/>
    <n v="110.95"/>
    <n v="61.81"/>
    <n v="49.14"/>
    <x v="5"/>
    <x v="2"/>
    <s v="CL8499"/>
  </r>
  <r>
    <s v="V000394"/>
    <d v="2024-06-15T00:00:00"/>
    <s v="Negozio Milano Centro"/>
    <x v="1"/>
    <x v="1"/>
    <x v="3"/>
    <x v="8"/>
    <n v="4"/>
    <n v="62.41"/>
    <x v="1586"/>
    <n v="46.570000000000007"/>
    <n v="435.92"/>
    <n v="249.64"/>
    <n v="186.28000000000003"/>
    <x v="2"/>
    <x v="0"/>
    <s v="CL4688"/>
  </r>
  <r>
    <s v="V005666"/>
    <d v="2024-06-15T00:00:00"/>
    <s v="Negozio Verona Arena"/>
    <x v="8"/>
    <x v="8"/>
    <x v="0"/>
    <x v="21"/>
    <n v="9"/>
    <n v="9.65"/>
    <x v="1587"/>
    <n v="5.6"/>
    <n v="137.25"/>
    <n v="86.850000000000009"/>
    <n v="50.399999999999991"/>
    <x v="0"/>
    <x v="0"/>
    <s v="CL4793"/>
  </r>
  <r>
    <s v="V001865"/>
    <d v="2024-06-15T00:00:00"/>
    <s v="Negozio Verona Arena"/>
    <x v="8"/>
    <x v="8"/>
    <x v="0"/>
    <x v="1"/>
    <n v="6"/>
    <n v="9.2899999999999991"/>
    <x v="1416"/>
    <n v="4.2700000000000014"/>
    <n v="81.36"/>
    <n v="55.739999999999995"/>
    <n v="25.620000000000005"/>
    <x v="2"/>
    <x v="0"/>
    <s v="CL7606"/>
  </r>
  <r>
    <s v="V005160"/>
    <d v="2024-06-15T00:00:00"/>
    <s v="Negozio Milano Centro"/>
    <x v="1"/>
    <x v="1"/>
    <x v="1"/>
    <x v="20"/>
    <n v="6"/>
    <n v="38.630000000000003"/>
    <x v="1588"/>
    <n v="10.93"/>
    <n v="297.36"/>
    <n v="231.78000000000003"/>
    <n v="65.579999999999984"/>
    <x v="0"/>
    <x v="0"/>
    <s v="CL7313"/>
  </r>
  <r>
    <s v="V002124"/>
    <d v="2024-06-15T00:00:00"/>
    <s v="Negozio Torino Porta Nuova"/>
    <x v="3"/>
    <x v="3"/>
    <x v="2"/>
    <x v="10"/>
    <n v="4"/>
    <n v="48.67"/>
    <x v="1589"/>
    <n v="13.489999999999995"/>
    <n v="248.64"/>
    <n v="194.68"/>
    <n v="53.95999999999998"/>
    <x v="0"/>
    <x v="0"/>
    <s v="CL4502"/>
  </r>
  <r>
    <s v="V006927"/>
    <d v="2024-06-15T00:00:00"/>
    <s v="Negozio Napoli Chiaia"/>
    <x v="6"/>
    <x v="6"/>
    <x v="4"/>
    <x v="6"/>
    <n v="2"/>
    <n v="59.37"/>
    <x v="1590"/>
    <n v="26.800000000000004"/>
    <n v="172.34"/>
    <n v="118.74"/>
    <n v="53.600000000000009"/>
    <x v="4"/>
    <x v="1"/>
    <s v="CL6888"/>
  </r>
  <r>
    <s v="V000007"/>
    <d v="2024-06-15T00:00:00"/>
    <s v="Negozio Bologna Fiera"/>
    <x v="0"/>
    <x v="0"/>
    <x v="3"/>
    <x v="23"/>
    <n v="4"/>
    <n v="26.82"/>
    <x v="1591"/>
    <n v="10.219999999999999"/>
    <n v="148.16"/>
    <n v="107.28"/>
    <n v="40.879999999999995"/>
    <x v="0"/>
    <x v="0"/>
    <s v="CL5374"/>
  </r>
  <r>
    <s v="V007542"/>
    <d v="2024-06-15T00:00:00"/>
    <s v="Negozio Napoli Chiaia"/>
    <x v="6"/>
    <x v="6"/>
    <x v="3"/>
    <x v="8"/>
    <n v="5"/>
    <n v="66.930000000000007"/>
    <x v="1592"/>
    <n v="26.090000000000003"/>
    <n v="465.1"/>
    <n v="334.65000000000003"/>
    <n v="130.44999999999999"/>
    <x v="0"/>
    <x v="0"/>
    <s v="CL2579"/>
  </r>
  <r>
    <s v="V001642"/>
    <d v="2024-06-15T00:00:00"/>
    <s v="Negozio Torino Porta Nuova"/>
    <x v="3"/>
    <x v="3"/>
    <x v="2"/>
    <x v="4"/>
    <n v="3"/>
    <n v="14.22"/>
    <x v="1593"/>
    <n v="10.923333333333334"/>
    <n v="75.430000000000007"/>
    <n v="42.660000000000004"/>
    <n v="32.770000000000003"/>
    <x v="1"/>
    <x v="0"/>
    <s v="CL6429"/>
  </r>
  <r>
    <s v="V007084"/>
    <d v="2024-06-15T00:00:00"/>
    <s v="Negozio Torino Porta Nuova"/>
    <x v="3"/>
    <x v="3"/>
    <x v="3"/>
    <x v="5"/>
    <n v="4"/>
    <n v="23.6"/>
    <x v="1594"/>
    <n v="44.542499999999997"/>
    <n v="272.57"/>
    <n v="94.4"/>
    <n v="178.17"/>
    <x v="3"/>
    <x v="0"/>
    <s v="CL3223"/>
  </r>
  <r>
    <s v="V000066"/>
    <d v="2024-06-16T00:00:00"/>
    <s v="Negozio Verona Arena"/>
    <x v="8"/>
    <x v="8"/>
    <x v="4"/>
    <x v="22"/>
    <n v="5"/>
    <n v="8.2233904109588956"/>
    <x v="820"/>
    <n v="2.0366095890411042"/>
    <n v="51.3"/>
    <n v="41.116952054794481"/>
    <n v="10.183047945205516"/>
    <x v="3"/>
    <x v="0"/>
    <s v="CL1420"/>
  </r>
  <r>
    <s v="V007541"/>
    <d v="2024-06-16T00:00:00"/>
    <s v="Negozio Verona Arena"/>
    <x v="8"/>
    <x v="8"/>
    <x v="4"/>
    <x v="6"/>
    <n v="6"/>
    <n v="55.63"/>
    <x v="1595"/>
    <n v="43.709999999999987"/>
    <n v="596.04"/>
    <n v="333.78000000000003"/>
    <n v="262.25999999999993"/>
    <x v="3"/>
    <x v="0"/>
    <s v="CL6152"/>
  </r>
  <r>
    <s v="V006005"/>
    <d v="2024-06-16T00:00:00"/>
    <s v="Negozio Roma Termini"/>
    <x v="5"/>
    <x v="5"/>
    <x v="0"/>
    <x v="16"/>
    <n v="12"/>
    <n v="50.61"/>
    <x v="1596"/>
    <n v="27.590000000000003"/>
    <n v="938.4"/>
    <n v="607.31999999999994"/>
    <n v="331.08000000000004"/>
    <x v="1"/>
    <x v="2"/>
    <s v="CL4074"/>
  </r>
  <r>
    <s v="V002289"/>
    <d v="2024-06-16T00:00:00"/>
    <s v="Negozio Torino Porta Nuova"/>
    <x v="3"/>
    <x v="3"/>
    <x v="3"/>
    <x v="8"/>
    <n v="5"/>
    <n v="41.73"/>
    <x v="0"/>
    <n v="10.350000000000001"/>
    <n v="260.39999999999998"/>
    <n v="208.64999999999998"/>
    <n v="51.75"/>
    <x v="5"/>
    <x v="2"/>
    <s v="CL1640"/>
  </r>
  <r>
    <s v="V004924"/>
    <d v="2024-06-16T00:00:00"/>
    <s v="Negozio Roma Termini"/>
    <x v="5"/>
    <x v="5"/>
    <x v="0"/>
    <x v="21"/>
    <n v="4"/>
    <n v="13.09"/>
    <x v="1597"/>
    <n v="3.3999999999999986"/>
    <n v="65.959999999999994"/>
    <n v="52.36"/>
    <n v="13.599999999999994"/>
    <x v="3"/>
    <x v="2"/>
    <s v="CL3989"/>
  </r>
  <r>
    <s v="V003699"/>
    <d v="2024-06-16T00:00:00"/>
    <s v="Negozio Bologna Fiera"/>
    <x v="0"/>
    <x v="0"/>
    <x v="3"/>
    <x v="5"/>
    <n v="5"/>
    <n v="32.090000000000003"/>
    <x v="1598"/>
    <n v="15.64"/>
    <n v="238.65"/>
    <n v="160.45000000000002"/>
    <n v="78.199999999999989"/>
    <x v="0"/>
    <x v="0"/>
    <s v="CL5344"/>
  </r>
  <r>
    <s v="V004849"/>
    <d v="2024-06-16T00:00:00"/>
    <s v="Negozio Firenze Duomo"/>
    <x v="4"/>
    <x v="4"/>
    <x v="1"/>
    <x v="20"/>
    <n v="4"/>
    <n v="43.78"/>
    <x v="1599"/>
    <n v="20.36"/>
    <n v="256.56"/>
    <n v="175.12"/>
    <n v="81.44"/>
    <x v="0"/>
    <x v="0"/>
    <s v="CL4011"/>
  </r>
  <r>
    <s v="V003255"/>
    <d v="2024-06-16T00:00:00"/>
    <s v="Negozio Torino Porta Nuova"/>
    <x v="3"/>
    <x v="3"/>
    <x v="0"/>
    <x v="0"/>
    <n v="8"/>
    <n v="42.65"/>
    <x v="1600"/>
    <n v="10.79"/>
    <n v="427.52"/>
    <n v="341.2"/>
    <n v="86.32"/>
    <x v="2"/>
    <x v="0"/>
    <s v="CL1850"/>
  </r>
  <r>
    <s v="V000008"/>
    <d v="2024-06-16T00:00:00"/>
    <s v="Negozio Torino Porta Nuova"/>
    <x v="3"/>
    <x v="3"/>
    <x v="3"/>
    <x v="17"/>
    <n v="5"/>
    <n v="24.6"/>
    <x v="1601"/>
    <n v="18.269999999999996"/>
    <n v="214.35"/>
    <n v="123"/>
    <n v="91.35"/>
    <x v="3"/>
    <x v="1"/>
    <s v="CL4598"/>
  </r>
  <r>
    <s v="V001623"/>
    <d v="2024-06-16T00:00:00"/>
    <s v="Negozio Bari Centro"/>
    <x v="9"/>
    <x v="9"/>
    <x v="2"/>
    <x v="13"/>
    <n v="3"/>
    <n v="6.06"/>
    <x v="1602"/>
    <n v="3.46"/>
    <n v="28.56"/>
    <n v="18.18"/>
    <n v="10.379999999999999"/>
    <x v="0"/>
    <x v="0"/>
    <s v="CL9859"/>
  </r>
  <r>
    <s v="V005324"/>
    <d v="2024-06-16T00:00:00"/>
    <s v="Negozio Verona Arena"/>
    <x v="8"/>
    <x v="8"/>
    <x v="2"/>
    <x v="4"/>
    <n v="7"/>
    <n v="13.09"/>
    <x v="1603"/>
    <n v="8.5"/>
    <n v="151.13"/>
    <n v="91.63"/>
    <n v="59.5"/>
    <x v="5"/>
    <x v="1"/>
    <s v="CL3976"/>
  </r>
  <r>
    <s v="V007053"/>
    <d v="2024-06-17T00:00:00"/>
    <s v="Negozio Milano Centro"/>
    <x v="1"/>
    <x v="1"/>
    <x v="3"/>
    <x v="8"/>
    <n v="7"/>
    <n v="43.48"/>
    <x v="1604"/>
    <n v="33.970000000000006"/>
    <n v="542.15"/>
    <n v="304.35999999999996"/>
    <n v="237.79000000000002"/>
    <x v="1"/>
    <x v="0"/>
    <s v="CL1380"/>
  </r>
  <r>
    <s v="V005203"/>
    <d v="2024-06-17T00:00:00"/>
    <s v="Negozio Genova Porto"/>
    <x v="7"/>
    <x v="7"/>
    <x v="0"/>
    <x v="1"/>
    <n v="7"/>
    <n v="7.31"/>
    <x v="1605"/>
    <n v="3.05"/>
    <n v="72.52"/>
    <n v="51.169999999999995"/>
    <n v="21.35"/>
    <x v="1"/>
    <x v="2"/>
    <s v="CL9902"/>
  </r>
  <r>
    <s v="V003283"/>
    <d v="2024-06-17T00:00:00"/>
    <s v="Negozio Roma Termini"/>
    <x v="5"/>
    <x v="5"/>
    <x v="2"/>
    <x v="4"/>
    <n v="6"/>
    <n v="5.09"/>
    <x v="1606"/>
    <n v="3.2699999999999996"/>
    <n v="50.16"/>
    <n v="30.54"/>
    <n v="19.619999999999997"/>
    <x v="2"/>
    <x v="1"/>
    <s v="CL8528"/>
  </r>
  <r>
    <s v="V000026"/>
    <d v="2024-06-17T00:00:00"/>
    <s v="Negozio Napoli Chiaia"/>
    <x v="6"/>
    <x v="6"/>
    <x v="0"/>
    <x v="1"/>
    <n v="1"/>
    <n v="7.07"/>
    <x v="997"/>
    <n v="2.5299999999999994"/>
    <n v="9.6"/>
    <n v="7.07"/>
    <n v="2.5299999999999994"/>
    <x v="0"/>
    <x v="2"/>
    <s v="CL5345"/>
  </r>
  <r>
    <s v="V001654"/>
    <d v="2024-06-17T00:00:00"/>
    <s v="Negozio Genova Porto"/>
    <x v="7"/>
    <x v="7"/>
    <x v="3"/>
    <x v="23"/>
    <n v="6"/>
    <n v="26.2"/>
    <x v="1607"/>
    <n v="8.4400000000000013"/>
    <n v="207.84"/>
    <n v="157.19999999999999"/>
    <n v="50.640000000000015"/>
    <x v="3"/>
    <x v="1"/>
    <s v="CL4692"/>
  </r>
  <r>
    <s v="V006029"/>
    <d v="2024-06-17T00:00:00"/>
    <s v="Negozio Napoli Chiaia"/>
    <x v="6"/>
    <x v="6"/>
    <x v="1"/>
    <x v="14"/>
    <n v="9"/>
    <n v="16.73"/>
    <x v="1608"/>
    <n v="14.84"/>
    <n v="284.13"/>
    <n v="150.57"/>
    <n v="133.56"/>
    <x v="0"/>
    <x v="1"/>
    <s v="CL4375"/>
  </r>
  <r>
    <s v="V004911"/>
    <d v="2024-06-17T00:00:00"/>
    <s v="Negozio Firenze Duomo"/>
    <x v="4"/>
    <x v="4"/>
    <x v="3"/>
    <x v="8"/>
    <n v="4"/>
    <n v="61.04"/>
    <x v="1609"/>
    <n v="36.770000000000003"/>
    <n v="391.24"/>
    <n v="244.16"/>
    <n v="147.08000000000001"/>
    <x v="0"/>
    <x v="2"/>
    <s v="CL7543"/>
  </r>
  <r>
    <s v="V002569"/>
    <d v="2024-06-18T00:00:00"/>
    <s v="Negozio Palermo Politeama"/>
    <x v="2"/>
    <x v="2"/>
    <x v="0"/>
    <x v="21"/>
    <n v="4"/>
    <n v="18.55"/>
    <x v="0"/>
    <n v="5.82"/>
    <n v="97.48"/>
    <n v="74.2"/>
    <n v="23.28"/>
    <x v="3"/>
    <x v="0"/>
    <s v="CL3848"/>
  </r>
  <r>
    <s v="V004992"/>
    <d v="2024-06-18T00:00:00"/>
    <s v="Negozio Palermo Politeama"/>
    <x v="2"/>
    <x v="2"/>
    <x v="0"/>
    <x v="0"/>
    <n v="3"/>
    <n v="27.24"/>
    <x v="1610"/>
    <n v="12.739999999999998"/>
    <n v="119.94"/>
    <n v="81.72"/>
    <n v="38.22"/>
    <x v="4"/>
    <x v="2"/>
    <s v="CL4232"/>
  </r>
  <r>
    <s v="V006395"/>
    <d v="2024-06-18T00:00:00"/>
    <s v="Negozio Verona Arena"/>
    <x v="8"/>
    <x v="8"/>
    <x v="3"/>
    <x v="7"/>
    <n v="6"/>
    <n v="10.59"/>
    <x v="1611"/>
    <n v="3.91"/>
    <n v="87"/>
    <n v="63.54"/>
    <n v="23.46"/>
    <x v="2"/>
    <x v="2"/>
    <s v="CL2613"/>
  </r>
  <r>
    <s v="V007399"/>
    <d v="2024-06-18T00:00:00"/>
    <s v="Negozio Palermo Politeama"/>
    <x v="2"/>
    <x v="2"/>
    <x v="3"/>
    <x v="8"/>
    <n v="5"/>
    <n v="51.99"/>
    <x v="1612"/>
    <n v="29.29"/>
    <n v="406.4"/>
    <n v="259.95"/>
    <n v="146.44999999999999"/>
    <x v="1"/>
    <x v="0"/>
    <s v="CL2884"/>
  </r>
  <r>
    <s v="V003576"/>
    <d v="2024-06-18T00:00:00"/>
    <s v="Negozio Roma Termini"/>
    <x v="5"/>
    <x v="5"/>
    <x v="1"/>
    <x v="24"/>
    <n v="5"/>
    <n v="13.58"/>
    <x v="1613"/>
    <n v="4.2500000000000018"/>
    <n v="89.15"/>
    <n v="67.900000000000006"/>
    <n v="21.25"/>
    <x v="3"/>
    <x v="0"/>
    <s v="CL9232"/>
  </r>
  <r>
    <s v="V000163"/>
    <d v="2024-06-18T00:00:00"/>
    <s v="Negozio Torino Porta Nuova"/>
    <x v="3"/>
    <x v="3"/>
    <x v="1"/>
    <x v="12"/>
    <n v="5"/>
    <n v="13.77"/>
    <x v="1614"/>
    <n v="5.3100000000000023"/>
    <n v="95.4"/>
    <n v="68.849999999999994"/>
    <n v="26.550000000000011"/>
    <x v="0"/>
    <x v="2"/>
    <s v="CL6968"/>
  </r>
  <r>
    <s v="V007593"/>
    <d v="2024-06-18T00:00:00"/>
    <s v="Negozio Genova Porto"/>
    <x v="7"/>
    <x v="7"/>
    <x v="2"/>
    <x v="4"/>
    <n v="7"/>
    <n v="10.98"/>
    <x v="1615"/>
    <n v="2.7699999999999996"/>
    <n v="96.25"/>
    <n v="76.86"/>
    <n v="19.39"/>
    <x v="2"/>
    <x v="2"/>
    <s v="CL1942"/>
  </r>
  <r>
    <s v="V001981"/>
    <d v="2024-06-18T00:00:00"/>
    <s v="Negozio Milano Centro"/>
    <x v="1"/>
    <x v="1"/>
    <x v="2"/>
    <x v="4"/>
    <n v="2"/>
    <n v="5.9"/>
    <x v="1616"/>
    <n v="2.3599999999999994"/>
    <n v="16.52"/>
    <n v="11.8"/>
    <n v="4.7199999999999989"/>
    <x v="5"/>
    <x v="2"/>
    <s v="CL4511"/>
  </r>
  <r>
    <s v="V007301"/>
    <d v="2024-06-18T00:00:00"/>
    <s v="Negozio Genova Porto"/>
    <x v="7"/>
    <x v="7"/>
    <x v="2"/>
    <x v="3"/>
    <n v="5"/>
    <n v="11.21"/>
    <x v="1617"/>
    <n v="7.7399999999999984"/>
    <n v="94.75"/>
    <n v="56.050000000000004"/>
    <n v="38.699999999999996"/>
    <x v="0"/>
    <x v="1"/>
    <s v="CL8020"/>
  </r>
  <r>
    <s v="V003515"/>
    <d v="2024-06-18T00:00:00"/>
    <s v="Negozio Firenze Duomo"/>
    <x v="4"/>
    <x v="4"/>
    <x v="2"/>
    <x v="11"/>
    <n v="5"/>
    <n v="3.711263157894737"/>
    <x v="1618"/>
    <n v="6.2927368421052643"/>
    <n v="50.02"/>
    <n v="18.556315789473686"/>
    <n v="31.463684210526317"/>
    <x v="2"/>
    <x v="1"/>
    <s v="CL7751"/>
  </r>
  <r>
    <s v="V006699"/>
    <d v="2024-06-19T00:00:00"/>
    <s v="Negozio Firenze Duomo"/>
    <x v="4"/>
    <x v="4"/>
    <x v="3"/>
    <x v="8"/>
    <n v="5"/>
    <n v="42.71"/>
    <x v="1619"/>
    <n v="44.73"/>
    <n v="437.2"/>
    <n v="213.55"/>
    <n v="223.64999999999998"/>
    <x v="0"/>
    <x v="0"/>
    <s v="CL4582"/>
  </r>
  <r>
    <s v="V000368"/>
    <d v="2024-06-19T00:00:00"/>
    <s v="Negozio Palermo Politeama"/>
    <x v="2"/>
    <x v="2"/>
    <x v="3"/>
    <x v="7"/>
    <n v="4"/>
    <n v="14.69"/>
    <x v="1620"/>
    <n v="8.31"/>
    <n v="92"/>
    <n v="58.76"/>
    <n v="33.24"/>
    <x v="2"/>
    <x v="2"/>
    <s v="CL6754"/>
  </r>
  <r>
    <s v="V003261"/>
    <d v="2024-06-19T00:00:00"/>
    <s v="Negozio Genova Porto"/>
    <x v="7"/>
    <x v="7"/>
    <x v="3"/>
    <x v="17"/>
    <n v="3"/>
    <n v="23.3"/>
    <x v="1621"/>
    <n v="15.610000000000003"/>
    <n v="116.73"/>
    <n v="69.900000000000006"/>
    <n v="46.83"/>
    <x v="0"/>
    <x v="1"/>
    <s v="CL3345"/>
  </r>
  <r>
    <s v="V007670"/>
    <d v="2024-06-19T00:00:00"/>
    <s v="Negozio Napoli Chiaia"/>
    <x v="6"/>
    <x v="6"/>
    <x v="1"/>
    <x v="12"/>
    <n v="2"/>
    <n v="5.12"/>
    <x v="860"/>
    <n v="4.22"/>
    <n v="18.68"/>
    <n v="10.24"/>
    <n v="8.44"/>
    <x v="0"/>
    <x v="2"/>
    <s v="CL3005"/>
  </r>
  <r>
    <s v="V000332"/>
    <d v="2024-06-19T00:00:00"/>
    <s v="Negozio Milano Centro"/>
    <x v="1"/>
    <x v="1"/>
    <x v="2"/>
    <x v="13"/>
    <n v="7"/>
    <n v="4.6500000000000004"/>
    <x v="1622"/>
    <n v="2.21"/>
    <n v="48.02"/>
    <n v="32.550000000000004"/>
    <n v="15.469999999999999"/>
    <x v="5"/>
    <x v="1"/>
    <s v="CL2685"/>
  </r>
  <r>
    <s v="V001327"/>
    <d v="2024-06-19T00:00:00"/>
    <s v="Negozio Roma Termini"/>
    <x v="5"/>
    <x v="5"/>
    <x v="4"/>
    <x v="18"/>
    <n v="4"/>
    <n v="12.89"/>
    <x v="1623"/>
    <n v="9.8999999999999986"/>
    <n v="91.16"/>
    <n v="51.56"/>
    <n v="39.599999999999994"/>
    <x v="4"/>
    <x v="2"/>
    <s v="CL8235"/>
  </r>
  <r>
    <s v="V004663"/>
    <d v="2024-06-19T00:00:00"/>
    <s v="Negozio Torino Porta Nuova"/>
    <x v="3"/>
    <x v="3"/>
    <x v="1"/>
    <x v="14"/>
    <n v="5"/>
    <n v="13.9"/>
    <x v="1624"/>
    <n v="7.0699999999999985"/>
    <n v="104.85"/>
    <n v="69.5"/>
    <n v="35.349999999999994"/>
    <x v="3"/>
    <x v="2"/>
    <s v="CL4392"/>
  </r>
  <r>
    <s v="V001313"/>
    <d v="2024-06-19T00:00:00"/>
    <s v="Negozio Genova Porto"/>
    <x v="7"/>
    <x v="7"/>
    <x v="3"/>
    <x v="5"/>
    <n v="4"/>
    <n v="18.89"/>
    <x v="1625"/>
    <n v="7.129999999999999"/>
    <n v="104.08"/>
    <n v="75.56"/>
    <n v="28.519999999999996"/>
    <x v="2"/>
    <x v="2"/>
    <s v="CL1639"/>
  </r>
  <r>
    <s v="V005619"/>
    <d v="2024-06-19T00:00:00"/>
    <s v="Negozio Napoli Chiaia"/>
    <x v="6"/>
    <x v="6"/>
    <x v="4"/>
    <x v="6"/>
    <n v="4"/>
    <n v="32.5"/>
    <x v="1626"/>
    <n v="-9.4974999999999987"/>
    <n v="92.01"/>
    <n v="130"/>
    <n v="-37.989999999999995"/>
    <x v="1"/>
    <x v="2"/>
    <s v="No Data"/>
  </r>
  <r>
    <s v="V004175"/>
    <d v="2024-06-20T00:00:00"/>
    <s v="Negozio Genova Porto"/>
    <x v="7"/>
    <x v="7"/>
    <x v="3"/>
    <x v="17"/>
    <n v="5"/>
    <n v="17.754966666666682"/>
    <x v="1627"/>
    <n v="16.475033333333322"/>
    <n v="171.15"/>
    <n v="88.774833333333419"/>
    <n v="82.375166666666587"/>
    <x v="0"/>
    <x v="0"/>
    <s v="CL5004"/>
  </r>
  <r>
    <s v="V006037"/>
    <d v="2024-06-20T00:00:00"/>
    <s v="Negozio Firenze Duomo"/>
    <x v="4"/>
    <x v="4"/>
    <x v="2"/>
    <x v="13"/>
    <n v="3"/>
    <n v="8.7200000000000006"/>
    <x v="1368"/>
    <n v="5.27"/>
    <n v="41.97"/>
    <n v="26.160000000000004"/>
    <n v="15.809999999999995"/>
    <x v="0"/>
    <x v="2"/>
    <s v="CL8906"/>
  </r>
  <r>
    <s v="V007510"/>
    <d v="2024-06-20T00:00:00"/>
    <s v="Negozio Verona Arena"/>
    <x v="8"/>
    <x v="8"/>
    <x v="2"/>
    <x v="10"/>
    <n v="5"/>
    <n v="59.44"/>
    <x v="1628"/>
    <n v="45.319999999999993"/>
    <n v="523.79999999999995"/>
    <n v="297.2"/>
    <n v="226.59999999999997"/>
    <x v="0"/>
    <x v="0"/>
    <s v="CL9364"/>
  </r>
  <r>
    <s v="V004278"/>
    <d v="2024-06-20T00:00:00"/>
    <s v="Negozio Bari Centro"/>
    <x v="9"/>
    <x v="9"/>
    <x v="2"/>
    <x v="13"/>
    <n v="7"/>
    <n v="4.32"/>
    <x v="1629"/>
    <n v="2.7199999999999998"/>
    <n v="49.28"/>
    <n v="30.240000000000002"/>
    <n v="19.04"/>
    <x v="5"/>
    <x v="0"/>
    <s v="CL6918"/>
  </r>
  <r>
    <s v="V004187"/>
    <d v="2024-06-20T00:00:00"/>
    <s v="Negozio Genova Porto"/>
    <x v="7"/>
    <x v="7"/>
    <x v="4"/>
    <x v="22"/>
    <n v="4"/>
    <n v="7.5"/>
    <x v="1630"/>
    <n v="3.9399999999999995"/>
    <n v="45.76"/>
    <n v="30"/>
    <n v="15.759999999999998"/>
    <x v="2"/>
    <x v="2"/>
    <s v="CL2663"/>
  </r>
  <r>
    <s v="V005545"/>
    <d v="2024-06-21T00:00:00"/>
    <s v="Negozio Palermo Politeama"/>
    <x v="2"/>
    <x v="2"/>
    <x v="2"/>
    <x v="3"/>
    <n v="8"/>
    <n v="14.24"/>
    <x v="786"/>
    <n v="10.290000000000001"/>
    <n v="196.24"/>
    <n v="113.92"/>
    <n v="82.320000000000007"/>
    <x v="2"/>
    <x v="0"/>
    <s v="CL5847"/>
  </r>
  <r>
    <s v="V001873"/>
    <d v="2024-06-21T00:00:00"/>
    <s v="Negozio Bologna Fiera"/>
    <x v="0"/>
    <x v="0"/>
    <x v="4"/>
    <x v="6"/>
    <n v="7"/>
    <n v="46.32"/>
    <x v="1631"/>
    <n v="32.54"/>
    <n v="552.02"/>
    <n v="324.24"/>
    <n v="227.77999999999997"/>
    <x v="0"/>
    <x v="2"/>
    <s v="CL3307"/>
  </r>
  <r>
    <s v="V004230"/>
    <d v="2024-06-21T00:00:00"/>
    <s v="Negozio Bari Centro"/>
    <x v="9"/>
    <x v="9"/>
    <x v="4"/>
    <x v="22"/>
    <n v="6"/>
    <n v="7.97"/>
    <x v="1632"/>
    <n v="2.6100000000000003"/>
    <n v="63.48"/>
    <n v="47.82"/>
    <n v="15.659999999999997"/>
    <x v="2"/>
    <x v="2"/>
    <s v="CL2163"/>
  </r>
  <r>
    <s v="V007651"/>
    <d v="2024-06-21T00:00:00"/>
    <s v="Negozio Genova Porto"/>
    <x v="7"/>
    <x v="7"/>
    <x v="2"/>
    <x v="10"/>
    <n v="2"/>
    <n v="31.44"/>
    <x v="1633"/>
    <n v="14.139999999999997"/>
    <n v="91.16"/>
    <n v="62.88"/>
    <n v="28.279999999999994"/>
    <x v="3"/>
    <x v="0"/>
    <s v="CL4945"/>
  </r>
  <r>
    <s v="V007629"/>
    <d v="2024-06-21T00:00:00"/>
    <s v="Negozio Verona Arena"/>
    <x v="8"/>
    <x v="8"/>
    <x v="2"/>
    <x v="10"/>
    <n v="3"/>
    <n v="22.5"/>
    <x v="1634"/>
    <n v="18.699999999999996"/>
    <n v="123.6"/>
    <n v="67.5"/>
    <n v="56.099999999999994"/>
    <x v="5"/>
    <x v="0"/>
    <s v="CL8392"/>
  </r>
  <r>
    <s v="V003665"/>
    <d v="2024-06-21T00:00:00"/>
    <s v="Negozio Torino Porta Nuova"/>
    <x v="3"/>
    <x v="3"/>
    <x v="1"/>
    <x v="14"/>
    <n v="5"/>
    <n v="28.18"/>
    <x v="1635"/>
    <n v="23.240000000000002"/>
    <n v="257.10000000000002"/>
    <n v="140.9"/>
    <n v="116.20000000000002"/>
    <x v="3"/>
    <x v="1"/>
    <s v="CL6774"/>
  </r>
  <r>
    <s v="V003600"/>
    <d v="2024-06-21T00:00:00"/>
    <s v="Negozio Bari Centro"/>
    <x v="9"/>
    <x v="9"/>
    <x v="1"/>
    <x v="24"/>
    <n v="4"/>
    <n v="28.93"/>
    <x v="1636"/>
    <n v="15.399999999999999"/>
    <n v="177.32"/>
    <n v="115.72"/>
    <n v="61.599999999999994"/>
    <x v="4"/>
    <x v="2"/>
    <s v="CL7547"/>
  </r>
  <r>
    <s v="V003853"/>
    <d v="2024-06-21T00:00:00"/>
    <s v="Negozio Bologna Fiera"/>
    <x v="0"/>
    <x v="0"/>
    <x v="0"/>
    <x v="19"/>
    <n v="4"/>
    <n v="28.58"/>
    <x v="1637"/>
    <n v="11.690000000000005"/>
    <n v="161.08000000000001"/>
    <n v="114.32"/>
    <n v="46.760000000000019"/>
    <x v="3"/>
    <x v="0"/>
    <s v="CL8305"/>
  </r>
  <r>
    <s v="V000408"/>
    <d v="2024-06-21T00:00:00"/>
    <s v="Negozio Bari Centro"/>
    <x v="9"/>
    <x v="9"/>
    <x v="3"/>
    <x v="7"/>
    <n v="2"/>
    <n v="8.06"/>
    <x v="1638"/>
    <n v="3.629999999999999"/>
    <n v="23.38"/>
    <n v="16.12"/>
    <n v="7.259999999999998"/>
    <x v="5"/>
    <x v="2"/>
    <s v="CL2442"/>
  </r>
  <r>
    <s v="V003703"/>
    <d v="2024-06-21T00:00:00"/>
    <s v="Negozio Firenze Duomo"/>
    <x v="4"/>
    <x v="4"/>
    <x v="3"/>
    <x v="23"/>
    <n v="8"/>
    <n v="20.80498591549296"/>
    <x v="1639"/>
    <n v="20.525014084507038"/>
    <n v="330.64"/>
    <n v="166.43988732394368"/>
    <n v="164.20011267605631"/>
    <x v="3"/>
    <x v="0"/>
    <s v="CL8071"/>
  </r>
  <r>
    <s v="V006648"/>
    <d v="2024-06-21T00:00:00"/>
    <s v="Negozio Roma Termini"/>
    <x v="5"/>
    <x v="5"/>
    <x v="2"/>
    <x v="10"/>
    <n v="4"/>
    <n v="51.82"/>
    <x v="1640"/>
    <n v="44.440000000000005"/>
    <n v="385.04"/>
    <n v="207.28"/>
    <n v="177.76000000000002"/>
    <x v="5"/>
    <x v="2"/>
    <s v="CL7395"/>
  </r>
  <r>
    <s v="V000957"/>
    <d v="2024-06-21T00:00:00"/>
    <s v="Negozio Roma Termini"/>
    <x v="5"/>
    <x v="5"/>
    <x v="1"/>
    <x v="14"/>
    <n v="4"/>
    <n v="18.670000000000002"/>
    <x v="1641"/>
    <n v="11.169999999999998"/>
    <n v="119.36"/>
    <n v="74.680000000000007"/>
    <n v="44.679999999999993"/>
    <x v="0"/>
    <x v="1"/>
    <s v="CL3514"/>
  </r>
  <r>
    <s v="V003784"/>
    <d v="2024-06-22T00:00:00"/>
    <s v="Negozio Napoli Chiaia"/>
    <x v="6"/>
    <x v="6"/>
    <x v="3"/>
    <x v="8"/>
    <n v="6"/>
    <n v="63.94"/>
    <x v="1642"/>
    <n v="50.819999999999993"/>
    <n v="688.56"/>
    <n v="383.64"/>
    <n v="304.91999999999996"/>
    <x v="0"/>
    <x v="0"/>
    <s v="CL5471"/>
  </r>
  <r>
    <s v="V000258"/>
    <d v="2024-06-22T00:00:00"/>
    <s v="Negozio Torino Porta Nuova"/>
    <x v="3"/>
    <x v="3"/>
    <x v="0"/>
    <x v="1"/>
    <n v="5"/>
    <n v="4.9000000000000004"/>
    <x v="1643"/>
    <n v="3.51"/>
    <n v="42.05"/>
    <n v="24.5"/>
    <n v="17.549999999999997"/>
    <x v="2"/>
    <x v="0"/>
    <s v="CL9882"/>
  </r>
  <r>
    <s v="V004241"/>
    <d v="2024-06-22T00:00:00"/>
    <s v="Negozio Firenze Duomo"/>
    <x v="4"/>
    <x v="4"/>
    <x v="0"/>
    <x v="16"/>
    <n v="7"/>
    <n v="37.56"/>
    <x v="0"/>
    <n v="15.049999999999997"/>
    <n v="368.27"/>
    <n v="262.92"/>
    <n v="105.34999999999997"/>
    <x v="0"/>
    <x v="0"/>
    <s v="CL5477"/>
  </r>
  <r>
    <s v="V001398"/>
    <d v="2024-06-22T00:00:00"/>
    <s v="Negozio Bologna Fiera"/>
    <x v="0"/>
    <x v="0"/>
    <x v="3"/>
    <x v="5"/>
    <n v="8"/>
    <n v="25.638385269121823"/>
    <x v="1644"/>
    <n v="16.831614730878176"/>
    <n v="339.76"/>
    <n v="205.10708215297458"/>
    <n v="134.65291784702541"/>
    <x v="3"/>
    <x v="1"/>
    <s v="CL3325"/>
  </r>
  <r>
    <s v="V006358"/>
    <d v="2024-06-22T00:00:00"/>
    <s v="Negozio Milano Centro"/>
    <x v="1"/>
    <x v="1"/>
    <x v="3"/>
    <x v="7"/>
    <n v="5"/>
    <n v="9.83"/>
    <x v="1645"/>
    <n v="5.7399999999999984"/>
    <n v="77.849999999999994"/>
    <n v="49.15"/>
    <n v="28.699999999999996"/>
    <x v="5"/>
    <x v="1"/>
    <s v="CL8595"/>
  </r>
  <r>
    <s v="V003011"/>
    <d v="2024-06-22T00:00:00"/>
    <s v="Negozio Genova Porto"/>
    <x v="7"/>
    <x v="7"/>
    <x v="3"/>
    <x v="5"/>
    <n v="8"/>
    <n v="34.44"/>
    <x v="1646"/>
    <n v="23.57"/>
    <n v="464.08"/>
    <n v="275.52"/>
    <n v="188.56"/>
    <x v="2"/>
    <x v="0"/>
    <s v="CL1516"/>
  </r>
  <r>
    <s v="V006573"/>
    <d v="2024-06-22T00:00:00"/>
    <s v="Negozio Bari Centro"/>
    <x v="9"/>
    <x v="9"/>
    <x v="0"/>
    <x v="21"/>
    <n v="3"/>
    <n v="8.57"/>
    <x v="1647"/>
    <n v="-1.7233333333333336"/>
    <n v="20.54"/>
    <n v="25.71"/>
    <n v="-5.1700000000000017"/>
    <x v="3"/>
    <x v="2"/>
    <s v="CL7392"/>
  </r>
  <r>
    <s v="V005412"/>
    <d v="2024-06-22T00:00:00"/>
    <s v="Negozio Bologna Fiera"/>
    <x v="0"/>
    <x v="0"/>
    <x v="3"/>
    <x v="8"/>
    <n v="9"/>
    <n v="53.31"/>
    <x v="1648"/>
    <n v="10.980000000000004"/>
    <n v="578.61"/>
    <n v="479.79"/>
    <n v="98.82"/>
    <x v="0"/>
    <x v="0"/>
    <s v="CL9572"/>
  </r>
  <r>
    <s v="V005861"/>
    <d v="2024-06-22T00:00:00"/>
    <s v="Negozio Napoli Chiaia"/>
    <x v="6"/>
    <x v="6"/>
    <x v="0"/>
    <x v="16"/>
    <n v="4"/>
    <n v="36"/>
    <x v="1649"/>
    <n v="21.71"/>
    <n v="230.84"/>
    <n v="144"/>
    <n v="86.84"/>
    <x v="0"/>
    <x v="2"/>
    <s v="CL6330"/>
  </r>
  <r>
    <s v="V005162"/>
    <d v="2024-06-22T00:00:00"/>
    <s v="Negozio Milano Centro"/>
    <x v="1"/>
    <x v="1"/>
    <x v="2"/>
    <x v="3"/>
    <n v="3"/>
    <n v="14.94"/>
    <x v="1650"/>
    <n v="13.249999999999998"/>
    <n v="84.57"/>
    <n v="44.82"/>
    <n v="39.749999999999993"/>
    <x v="2"/>
    <x v="2"/>
    <s v="CL6179"/>
  </r>
  <r>
    <s v="V000487"/>
    <d v="2024-06-23T00:00:00"/>
    <s v="Negozio Verona Arena"/>
    <x v="8"/>
    <x v="8"/>
    <x v="1"/>
    <x v="2"/>
    <n v="5"/>
    <n v="95.69"/>
    <x v="1651"/>
    <n v="44.78"/>
    <n v="702.35"/>
    <n v="478.45"/>
    <n v="223.90000000000003"/>
    <x v="3"/>
    <x v="0"/>
    <s v="CL3338"/>
  </r>
  <r>
    <s v="V000402"/>
    <d v="2024-06-23T00:00:00"/>
    <s v="Negozio Firenze Duomo"/>
    <x v="4"/>
    <x v="4"/>
    <x v="2"/>
    <x v="4"/>
    <n v="3"/>
    <n v="9.6"/>
    <x v="1377"/>
    <n v="5.59"/>
    <n v="45.57"/>
    <n v="28.799999999999997"/>
    <n v="16.770000000000003"/>
    <x v="5"/>
    <x v="1"/>
    <s v="CL2599"/>
  </r>
  <r>
    <s v="V005062"/>
    <d v="2024-06-23T00:00:00"/>
    <s v="Negozio Milano Centro"/>
    <x v="1"/>
    <x v="1"/>
    <x v="4"/>
    <x v="15"/>
    <n v="5"/>
    <n v="17.68"/>
    <x v="1652"/>
    <n v="10.75"/>
    <n v="142.15"/>
    <n v="88.4"/>
    <n v="53.75"/>
    <x v="3"/>
    <x v="2"/>
    <s v="CL1135"/>
  </r>
  <r>
    <s v="V005087"/>
    <d v="2024-06-23T00:00:00"/>
    <s v="Negozio Torino Porta Nuova"/>
    <x v="3"/>
    <x v="3"/>
    <x v="4"/>
    <x v="15"/>
    <n v="9"/>
    <n v="29.34"/>
    <x v="1432"/>
    <n v="20.05"/>
    <n v="444.51"/>
    <n v="264.06"/>
    <n v="180.45"/>
    <x v="3"/>
    <x v="2"/>
    <s v="CL4362"/>
  </r>
  <r>
    <s v="V000532"/>
    <d v="2024-06-23T00:00:00"/>
    <s v="Negozio Torino Porta Nuova"/>
    <x v="3"/>
    <x v="3"/>
    <x v="4"/>
    <x v="15"/>
    <n v="6"/>
    <n v="15.48"/>
    <x v="1653"/>
    <n v="12.060000000000002"/>
    <n v="165.24"/>
    <n v="92.88"/>
    <n v="72.360000000000014"/>
    <x v="0"/>
    <x v="1"/>
    <s v="CL6328"/>
  </r>
  <r>
    <s v="V004253"/>
    <d v="2024-06-23T00:00:00"/>
    <s v="Negozio Torino Porta Nuova"/>
    <x v="3"/>
    <x v="3"/>
    <x v="2"/>
    <x v="13"/>
    <n v="4"/>
    <n v="7.91"/>
    <x v="1654"/>
    <n v="3.4700000000000006"/>
    <n v="45.52"/>
    <n v="31.64"/>
    <n v="13.880000000000003"/>
    <x v="0"/>
    <x v="3"/>
    <s v="CL5758"/>
  </r>
  <r>
    <s v="V004408"/>
    <d v="2024-06-23T00:00:00"/>
    <s v="Negozio Napoli Chiaia"/>
    <x v="6"/>
    <x v="6"/>
    <x v="2"/>
    <x v="10"/>
    <n v="3"/>
    <n v="35.29"/>
    <x v="1458"/>
    <n v="13.14"/>
    <n v="145.29"/>
    <n v="105.87"/>
    <n v="39.419999999999987"/>
    <x v="0"/>
    <x v="0"/>
    <s v="CL1851"/>
  </r>
  <r>
    <s v="V001186"/>
    <d v="2024-06-23T00:00:00"/>
    <s v="Negozio Bologna Fiera"/>
    <x v="0"/>
    <x v="0"/>
    <x v="2"/>
    <x v="4"/>
    <n v="9"/>
    <n v="8.9600000000000009"/>
    <x v="1655"/>
    <n v="7.8399999999999963"/>
    <n v="151.19999999999999"/>
    <n v="80.640000000000015"/>
    <n v="70.559999999999974"/>
    <x v="3"/>
    <x v="0"/>
    <s v="CL4069"/>
  </r>
  <r>
    <s v="V000640"/>
    <d v="2024-06-23T00:00:00"/>
    <s v="Negozio Firenze Duomo"/>
    <x v="4"/>
    <x v="4"/>
    <x v="0"/>
    <x v="16"/>
    <n v="2"/>
    <n v="48.93"/>
    <x v="1656"/>
    <n v="32.99"/>
    <n v="163.84"/>
    <n v="97.86"/>
    <n v="65.98"/>
    <x v="0"/>
    <x v="0"/>
    <s v="CL3087"/>
  </r>
  <r>
    <s v="V004816"/>
    <d v="2024-06-23T00:00:00"/>
    <s v="Negozio Bari Centro"/>
    <x v="9"/>
    <x v="9"/>
    <x v="4"/>
    <x v="6"/>
    <n v="2"/>
    <n v="54.77"/>
    <x v="1657"/>
    <n v="15.559999999999995"/>
    <n v="140.66"/>
    <n v="109.54"/>
    <n v="31.11999999999999"/>
    <x v="2"/>
    <x v="0"/>
    <s v="CL7249"/>
  </r>
  <r>
    <s v="V001215"/>
    <d v="2024-06-23T00:00:00"/>
    <s v="Negozio Torino Porta Nuova"/>
    <x v="3"/>
    <x v="3"/>
    <x v="3"/>
    <x v="5"/>
    <n v="9"/>
    <n v="25.86"/>
    <x v="1658"/>
    <n v="19.380000000000003"/>
    <n v="407.16"/>
    <n v="232.74"/>
    <n v="174.42000000000002"/>
    <x v="2"/>
    <x v="2"/>
    <s v="CL8871"/>
  </r>
  <r>
    <s v="V007402"/>
    <d v="2024-06-23T00:00:00"/>
    <s v="Negozio Torino Porta Nuova"/>
    <x v="3"/>
    <x v="3"/>
    <x v="3"/>
    <x v="23"/>
    <n v="3"/>
    <n v="16.64"/>
    <x v="1659"/>
    <n v="13.150000000000002"/>
    <n v="89.37"/>
    <n v="49.92"/>
    <n v="39.450000000000003"/>
    <x v="3"/>
    <x v="1"/>
    <s v="CL4994"/>
  </r>
  <r>
    <s v="V007281"/>
    <d v="2024-06-23T00:00:00"/>
    <s v="Negozio Verona Arena"/>
    <x v="8"/>
    <x v="8"/>
    <x v="1"/>
    <x v="20"/>
    <n v="5"/>
    <n v="23.51"/>
    <x v="1660"/>
    <n v="17.729999999999993"/>
    <n v="206.2"/>
    <n v="117.55000000000001"/>
    <n v="88.649999999999977"/>
    <x v="0"/>
    <x v="1"/>
    <s v="No Data"/>
  </r>
  <r>
    <s v="V006355"/>
    <d v="2024-06-24T00:00:00"/>
    <s v="Negozio Genova Porto"/>
    <x v="7"/>
    <x v="7"/>
    <x v="3"/>
    <x v="17"/>
    <n v="5"/>
    <n v="24.67"/>
    <x v="1661"/>
    <n v="19.18"/>
    <n v="219.25"/>
    <n v="123.35000000000001"/>
    <n v="95.899999999999991"/>
    <x v="5"/>
    <x v="1"/>
    <s v="CL3898"/>
  </r>
  <r>
    <s v="V002269"/>
    <d v="2024-06-24T00:00:00"/>
    <s v="Negozio Torino Porta Nuova"/>
    <x v="3"/>
    <x v="3"/>
    <x v="4"/>
    <x v="18"/>
    <n v="5"/>
    <n v="28.07"/>
    <x v="1662"/>
    <n v="9.1000000000000014"/>
    <n v="185.85"/>
    <n v="140.35"/>
    <n v="45.5"/>
    <x v="0"/>
    <x v="2"/>
    <s v="CL8390"/>
  </r>
  <r>
    <s v="V002488"/>
    <d v="2024-06-24T00:00:00"/>
    <s v="Negozio Bari Centro"/>
    <x v="9"/>
    <x v="9"/>
    <x v="0"/>
    <x v="1"/>
    <n v="8"/>
    <n v="4.47"/>
    <x v="1629"/>
    <n v="2.5700000000000003"/>
    <n v="56.32"/>
    <n v="35.76"/>
    <n v="20.560000000000002"/>
    <x v="5"/>
    <x v="0"/>
    <s v="CL5976"/>
  </r>
  <r>
    <s v="V005921"/>
    <d v="2024-06-24T00:00:00"/>
    <s v="Negozio Verona Arena"/>
    <x v="8"/>
    <x v="8"/>
    <x v="4"/>
    <x v="9"/>
    <n v="6"/>
    <n v="18.440000000000001"/>
    <x v="1663"/>
    <n v="14.629999999999999"/>
    <n v="198.42"/>
    <n v="110.64000000000001"/>
    <n v="87.779999999999973"/>
    <x v="3"/>
    <x v="1"/>
    <s v="CL6749"/>
  </r>
  <r>
    <s v="V001689"/>
    <d v="2024-06-24T00:00:00"/>
    <s v="Negozio Napoli Chiaia"/>
    <x v="6"/>
    <x v="6"/>
    <x v="2"/>
    <x v="10"/>
    <n v="4"/>
    <n v="29.47"/>
    <x v="1664"/>
    <n v="16.259999999999998"/>
    <n v="182.92"/>
    <n v="117.88"/>
    <n v="65.039999999999992"/>
    <x v="0"/>
    <x v="0"/>
    <s v="CL9265"/>
  </r>
  <r>
    <s v="V006831"/>
    <d v="2024-06-24T00:00:00"/>
    <s v="Negozio Palermo Politeama"/>
    <x v="2"/>
    <x v="2"/>
    <x v="3"/>
    <x v="23"/>
    <n v="1"/>
    <n v="19.39"/>
    <x v="1665"/>
    <n v="4.5"/>
    <n v="23.89"/>
    <n v="19.39"/>
    <n v="4.5"/>
    <x v="0"/>
    <x v="0"/>
    <s v="CL1428"/>
  </r>
  <r>
    <s v="V002308"/>
    <d v="2024-06-24T00:00:00"/>
    <s v="Negozio Firenze Duomo"/>
    <x v="4"/>
    <x v="4"/>
    <x v="2"/>
    <x v="13"/>
    <n v="4"/>
    <n v="4.6399999999999997"/>
    <x v="1666"/>
    <n v="2.8400000000000007"/>
    <n v="29.92"/>
    <n v="18.559999999999999"/>
    <n v="11.360000000000003"/>
    <x v="1"/>
    <x v="0"/>
    <s v="CL6673"/>
  </r>
  <r>
    <s v="V007151"/>
    <d v="2024-06-24T00:00:00"/>
    <s v="Negozio Torino Porta Nuova"/>
    <x v="3"/>
    <x v="3"/>
    <x v="4"/>
    <x v="18"/>
    <n v="5"/>
    <n v="23.63"/>
    <x v="1667"/>
    <n v="10.650000000000002"/>
    <n v="171.4"/>
    <n v="118.14999999999999"/>
    <n v="53.250000000000014"/>
    <x v="3"/>
    <x v="1"/>
    <s v="CL3704"/>
  </r>
  <r>
    <s v="V001982"/>
    <d v="2024-06-24T00:00:00"/>
    <s v="Negozio Genova Porto"/>
    <x v="7"/>
    <x v="7"/>
    <x v="0"/>
    <x v="16"/>
    <n v="9"/>
    <n v="40.369999999999997"/>
    <x v="1668"/>
    <n v="30.380000000000003"/>
    <n v="636.75"/>
    <n v="363.33"/>
    <n v="273.42"/>
    <x v="3"/>
    <x v="2"/>
    <s v="CL1899"/>
  </r>
  <r>
    <s v="V002518"/>
    <d v="2024-06-25T00:00:00"/>
    <s v="Negozio Torino Porta Nuova"/>
    <x v="3"/>
    <x v="3"/>
    <x v="4"/>
    <x v="15"/>
    <n v="3"/>
    <n v="28.19"/>
    <x v="1669"/>
    <n v="24.319999999999997"/>
    <n v="157.53"/>
    <n v="84.570000000000007"/>
    <n v="72.959999999999994"/>
    <x v="3"/>
    <x v="0"/>
    <s v="CL5127"/>
  </r>
  <r>
    <s v="V002534"/>
    <d v="2024-06-25T00:00:00"/>
    <s v="Negozio Verona Arena"/>
    <x v="8"/>
    <x v="8"/>
    <x v="0"/>
    <x v="0"/>
    <n v="2"/>
    <n v="36.93"/>
    <x v="1670"/>
    <n v="20.340000000000003"/>
    <n v="114.54"/>
    <n v="73.86"/>
    <n v="40.680000000000007"/>
    <x v="5"/>
    <x v="2"/>
    <s v="CL3763"/>
  </r>
  <r>
    <s v="V000351"/>
    <d v="2024-06-25T00:00:00"/>
    <s v="Negozio Milano Centro"/>
    <x v="1"/>
    <x v="1"/>
    <x v="0"/>
    <x v="1"/>
    <n v="6"/>
    <n v="8.9600000000000009"/>
    <x v="1671"/>
    <n v="7.9599999999999973"/>
    <n v="101.52"/>
    <n v="53.760000000000005"/>
    <n v="47.759999999999991"/>
    <x v="2"/>
    <x v="0"/>
    <s v="CL5505"/>
  </r>
  <r>
    <s v="V004986"/>
    <d v="2024-06-25T00:00:00"/>
    <s v="Negozio Torino Porta Nuova"/>
    <x v="3"/>
    <x v="3"/>
    <x v="2"/>
    <x v="13"/>
    <n v="6"/>
    <n v="7.75"/>
    <x v="1672"/>
    <n v="2.75"/>
    <n v="63"/>
    <n v="46.5"/>
    <n v="16.5"/>
    <x v="0"/>
    <x v="1"/>
    <s v="CL5324"/>
  </r>
  <r>
    <s v="V006394"/>
    <d v="2024-06-25T00:00:00"/>
    <s v="Negozio Palermo Politeama"/>
    <x v="2"/>
    <x v="2"/>
    <x v="3"/>
    <x v="23"/>
    <n v="3"/>
    <n v="20.92"/>
    <x v="532"/>
    <n v="9.0699999999999967"/>
    <n v="89.97"/>
    <n v="62.760000000000005"/>
    <n v="27.209999999999994"/>
    <x v="0"/>
    <x v="0"/>
    <s v="CL9917"/>
  </r>
  <r>
    <s v="V001987"/>
    <d v="2024-06-25T00:00:00"/>
    <s v="Negozio Bari Centro"/>
    <x v="9"/>
    <x v="9"/>
    <x v="2"/>
    <x v="13"/>
    <n v="4"/>
    <n v="4.1399999999999997"/>
    <x v="1673"/>
    <n v="1.4400000000000004"/>
    <n v="22.32"/>
    <n v="16.559999999999999"/>
    <n v="5.7600000000000016"/>
    <x v="0"/>
    <x v="1"/>
    <s v="CL9848"/>
  </r>
  <r>
    <s v="V006893"/>
    <d v="2024-06-25T00:00:00"/>
    <s v="Negozio Bari Centro"/>
    <x v="9"/>
    <x v="9"/>
    <x v="0"/>
    <x v="16"/>
    <n v="4"/>
    <n v="37.85"/>
    <x v="1674"/>
    <n v="20.189999999999998"/>
    <n v="232.16"/>
    <n v="151.4"/>
    <n v="80.759999999999991"/>
    <x v="1"/>
    <x v="3"/>
    <s v="CL4986"/>
  </r>
  <r>
    <s v="V002493"/>
    <d v="2024-06-26T00:00:00"/>
    <s v="Negozio Milano Centro"/>
    <x v="1"/>
    <x v="1"/>
    <x v="2"/>
    <x v="11"/>
    <n v="6"/>
    <n v="3.711263157894737"/>
    <x v="1445"/>
    <n v="0.72873684210526335"/>
    <n v="26.64"/>
    <n v="22.26757894736842"/>
    <n v="4.3724210526315801"/>
    <x v="0"/>
    <x v="0"/>
    <s v="CL5051"/>
  </r>
  <r>
    <s v="V005171"/>
    <d v="2024-06-26T00:00:00"/>
    <s v="Negozio Verona Arena"/>
    <x v="8"/>
    <x v="8"/>
    <x v="3"/>
    <x v="7"/>
    <n v="6"/>
    <n v="9.76"/>
    <x v="1675"/>
    <n v="4.1499999999999986"/>
    <n v="83.46"/>
    <n v="58.56"/>
    <n v="24.899999999999991"/>
    <x v="3"/>
    <x v="1"/>
    <s v="CL4443"/>
  </r>
  <r>
    <s v="V000439"/>
    <d v="2024-06-26T00:00:00"/>
    <s v="Negozio Genova Porto"/>
    <x v="7"/>
    <x v="7"/>
    <x v="2"/>
    <x v="4"/>
    <n v="6"/>
    <n v="6.01"/>
    <x v="160"/>
    <n v="2.370000000000001"/>
    <n v="50.28"/>
    <n v="36.06"/>
    <n v="14.219999999999999"/>
    <x v="3"/>
    <x v="2"/>
    <s v="CL6273"/>
  </r>
  <r>
    <s v="V005835"/>
    <d v="2024-06-26T00:00:00"/>
    <s v="Negozio Milano Centro"/>
    <x v="1"/>
    <x v="1"/>
    <x v="1"/>
    <x v="20"/>
    <n v="6"/>
    <n v="47.51"/>
    <x v="1676"/>
    <n v="20.229999999999997"/>
    <n v="406.44"/>
    <n v="285.06"/>
    <n v="121.38"/>
    <x v="2"/>
    <x v="0"/>
    <s v="CL7448"/>
  </r>
  <r>
    <s v="V007458"/>
    <d v="2024-06-26T00:00:00"/>
    <s v="Negozio Firenze Duomo"/>
    <x v="4"/>
    <x v="4"/>
    <x v="1"/>
    <x v="12"/>
    <n v="6"/>
    <n v="6.78"/>
    <x v="1677"/>
    <n v="4.3600000000000003"/>
    <n v="66.84"/>
    <n v="40.68"/>
    <n v="26.160000000000004"/>
    <x v="0"/>
    <x v="2"/>
    <s v="CL6080"/>
  </r>
  <r>
    <s v="V007598"/>
    <d v="2024-06-26T00:00:00"/>
    <s v="Negozio Roma Termini"/>
    <x v="5"/>
    <x v="5"/>
    <x v="3"/>
    <x v="8"/>
    <n v="3"/>
    <n v="45.44"/>
    <x v="1678"/>
    <n v="22.340000000000003"/>
    <n v="203.34"/>
    <n v="136.32"/>
    <n v="67.02000000000001"/>
    <x v="3"/>
    <x v="2"/>
    <s v="CL2706"/>
  </r>
  <r>
    <s v="V006484"/>
    <d v="2024-06-26T00:00:00"/>
    <s v="Negozio Napoli Chiaia"/>
    <x v="6"/>
    <x v="6"/>
    <x v="4"/>
    <x v="15"/>
    <n v="8"/>
    <n v="21.15"/>
    <x v="1679"/>
    <n v="15.399999999999999"/>
    <n v="292.39999999999998"/>
    <n v="169.2"/>
    <n v="123.19999999999999"/>
    <x v="3"/>
    <x v="2"/>
    <s v="CL3008"/>
  </r>
  <r>
    <s v="V007348"/>
    <d v="2024-06-26T00:00:00"/>
    <s v="Negozio Palermo Politeama"/>
    <x v="2"/>
    <x v="2"/>
    <x v="3"/>
    <x v="17"/>
    <n v="7"/>
    <n v="12.52"/>
    <x v="449"/>
    <n v="5.4400000000000013"/>
    <n v="125.72"/>
    <n v="87.64"/>
    <n v="38.08"/>
    <x v="5"/>
    <x v="2"/>
    <s v="CL4716"/>
  </r>
  <r>
    <s v="V003390"/>
    <d v="2024-06-26T00:00:00"/>
    <s v="Negozio Firenze Duomo"/>
    <x v="4"/>
    <x v="4"/>
    <x v="2"/>
    <x v="3"/>
    <n v="6"/>
    <n v="11.53"/>
    <x v="1680"/>
    <n v="6.7000000000000011"/>
    <n v="109.38"/>
    <n v="69.179999999999993"/>
    <n v="40.200000000000003"/>
    <x v="0"/>
    <x v="2"/>
    <s v="CL1784"/>
  </r>
  <r>
    <s v="V006408"/>
    <d v="2024-06-26T00:00:00"/>
    <s v="Negozio Bari Centro"/>
    <x v="9"/>
    <x v="9"/>
    <x v="3"/>
    <x v="7"/>
    <n v="4"/>
    <n v="8.3699999999999992"/>
    <x v="1681"/>
    <n v="4.5600000000000005"/>
    <n v="51.72"/>
    <n v="33.479999999999997"/>
    <n v="18.240000000000002"/>
    <x v="0"/>
    <x v="1"/>
    <s v="CL9272"/>
  </r>
  <r>
    <s v="V003435"/>
    <d v="2024-06-27T00:00:00"/>
    <s v="Negozio Bologna Fiera"/>
    <x v="0"/>
    <x v="0"/>
    <x v="4"/>
    <x v="9"/>
    <n v="9"/>
    <n v="16.54"/>
    <x v="1042"/>
    <n v="10.370000000000001"/>
    <n v="242.19"/>
    <n v="148.85999999999999"/>
    <n v="93.330000000000013"/>
    <x v="2"/>
    <x v="0"/>
    <s v="CL6965"/>
  </r>
  <r>
    <s v="V001451"/>
    <d v="2024-06-27T00:00:00"/>
    <s v="Negozio Torino Porta Nuova"/>
    <x v="3"/>
    <x v="3"/>
    <x v="2"/>
    <x v="4"/>
    <n v="8"/>
    <n v="8.25"/>
    <x v="1682"/>
    <n v="3.34"/>
    <n v="92.72"/>
    <n v="66"/>
    <n v="26.72"/>
    <x v="5"/>
    <x v="0"/>
    <s v="CL6981"/>
  </r>
  <r>
    <s v="V004741"/>
    <d v="2024-06-27T00:00:00"/>
    <s v="Negozio Bologna Fiera"/>
    <x v="0"/>
    <x v="0"/>
    <x v="0"/>
    <x v="1"/>
    <n v="5.0000000000000009"/>
    <n v="7.89"/>
    <x v="0"/>
    <n v="5.79"/>
    <n v="68.400000000000006"/>
    <n v="39.450000000000003"/>
    <n v="28.950000000000003"/>
    <x v="3"/>
    <x v="2"/>
    <s v="CL9166"/>
  </r>
  <r>
    <s v="V003209"/>
    <d v="2024-06-27T00:00:00"/>
    <s v="Negozio Palermo Politeama"/>
    <x v="2"/>
    <x v="2"/>
    <x v="2"/>
    <x v="10"/>
    <n v="4"/>
    <n v="56.7"/>
    <x v="1683"/>
    <n v="46.879999999999995"/>
    <n v="414.32"/>
    <n v="226.8"/>
    <n v="187.51999999999998"/>
    <x v="5"/>
    <x v="2"/>
    <s v="CL4887"/>
  </r>
  <r>
    <s v="V002180"/>
    <d v="2024-06-27T00:00:00"/>
    <s v="Negozio Roma Termini"/>
    <x v="5"/>
    <x v="5"/>
    <x v="1"/>
    <x v="24"/>
    <n v="5"/>
    <n v="10.84"/>
    <x v="1684"/>
    <n v="9.240000000000002"/>
    <n v="100.4"/>
    <n v="54.2"/>
    <n v="46.2"/>
    <x v="0"/>
    <x v="0"/>
    <s v="CL5699"/>
  </r>
  <r>
    <s v="V007437"/>
    <d v="2024-06-27T00:00:00"/>
    <s v="Negozio Bologna Fiera"/>
    <x v="0"/>
    <x v="0"/>
    <x v="4"/>
    <x v="18"/>
    <n v="5"/>
    <n v="24.04"/>
    <x v="1685"/>
    <n v="11.399999999999999"/>
    <n v="177.2"/>
    <n v="120.19999999999999"/>
    <n v="57"/>
    <x v="1"/>
    <x v="0"/>
    <s v="No Data"/>
  </r>
  <r>
    <s v="V002540"/>
    <d v="2024-06-27T00:00:00"/>
    <s v="Negozio Bari Centro"/>
    <x v="9"/>
    <x v="9"/>
    <x v="4"/>
    <x v="6"/>
    <n v="6"/>
    <n v="42.56"/>
    <x v="1686"/>
    <n v="36.83"/>
    <n v="476.34"/>
    <n v="255.36"/>
    <n v="220.97999999999996"/>
    <x v="3"/>
    <x v="3"/>
    <s v="CL4841"/>
  </r>
  <r>
    <s v="V004277"/>
    <d v="2024-06-27T00:00:00"/>
    <s v="Negozio Bari Centro"/>
    <x v="9"/>
    <x v="9"/>
    <x v="0"/>
    <x v="0"/>
    <n v="8"/>
    <n v="18.29"/>
    <x v="1687"/>
    <n v="4.620000000000001"/>
    <n v="183.28"/>
    <n v="146.32"/>
    <n v="36.960000000000008"/>
    <x v="1"/>
    <x v="2"/>
    <s v="CL8156"/>
  </r>
  <r>
    <s v="V000472"/>
    <d v="2024-06-28T00:00:00"/>
    <s v="Negozio Bari Centro"/>
    <x v="9"/>
    <x v="9"/>
    <x v="4"/>
    <x v="6"/>
    <n v="5"/>
    <n v="20.72"/>
    <x v="1688"/>
    <n v="15.64"/>
    <n v="181.8"/>
    <n v="103.6"/>
    <n v="78.200000000000017"/>
    <x v="3"/>
    <x v="1"/>
    <s v="CL3293"/>
  </r>
  <r>
    <s v="V002835"/>
    <d v="2024-06-28T00:00:00"/>
    <s v="Negozio Torino Porta Nuova"/>
    <x v="3"/>
    <x v="3"/>
    <x v="0"/>
    <x v="19"/>
    <n v="4"/>
    <n v="19.45"/>
    <x v="1689"/>
    <n v="4.4700000000000024"/>
    <n v="95.68"/>
    <n v="77.8"/>
    <n v="17.88000000000001"/>
    <x v="2"/>
    <x v="2"/>
    <s v="CL7316"/>
  </r>
  <r>
    <s v="V000359"/>
    <d v="2024-06-28T00:00:00"/>
    <s v="Negozio Bari Centro"/>
    <x v="9"/>
    <x v="9"/>
    <x v="2"/>
    <x v="10"/>
    <n v="5"/>
    <n v="50.47"/>
    <x v="1690"/>
    <n v="23.75"/>
    <n v="371.1"/>
    <n v="252.35"/>
    <n v="118.75000000000003"/>
    <x v="4"/>
    <x v="2"/>
    <s v="CL1920"/>
  </r>
  <r>
    <s v="V002022"/>
    <d v="2024-06-28T00:00:00"/>
    <s v="Negozio Torino Porta Nuova"/>
    <x v="3"/>
    <x v="3"/>
    <x v="3"/>
    <x v="23"/>
    <n v="9"/>
    <n v="23.41"/>
    <x v="1691"/>
    <n v="10.430000000000003"/>
    <n v="304.56"/>
    <n v="210.69"/>
    <n v="93.87"/>
    <x v="1"/>
    <x v="0"/>
    <s v="CL8404"/>
  </r>
  <r>
    <s v="V001691"/>
    <d v="2024-06-28T00:00:00"/>
    <s v="Negozio Bari Centro"/>
    <x v="9"/>
    <x v="9"/>
    <x v="2"/>
    <x v="13"/>
    <n v="7"/>
    <n v="5.7927586206896562"/>
    <x v="1692"/>
    <n v="4.9172413793103429"/>
    <n v="74.97"/>
    <n v="40.549310344827596"/>
    <n v="34.420689655172403"/>
    <x v="2"/>
    <x v="0"/>
    <s v="CL1692"/>
  </r>
  <r>
    <s v="V004312"/>
    <d v="2024-06-28T00:00:00"/>
    <s v="Negozio Verona Arena"/>
    <x v="8"/>
    <x v="8"/>
    <x v="1"/>
    <x v="2"/>
    <n v="8"/>
    <n v="94.95"/>
    <x v="1693"/>
    <n v="39.14"/>
    <n v="1072.72"/>
    <n v="759.6"/>
    <n v="313.12"/>
    <x v="3"/>
    <x v="0"/>
    <s v="CL3594"/>
  </r>
  <r>
    <s v="V006754"/>
    <d v="2024-06-28T00:00:00"/>
    <s v="Negozio Genova Porto"/>
    <x v="7"/>
    <x v="7"/>
    <x v="1"/>
    <x v="14"/>
    <n v="5"/>
    <n v="14.77"/>
    <x v="1694"/>
    <n v="4.9499999999999993"/>
    <n v="98.6"/>
    <n v="73.849999999999994"/>
    <n v="24.75"/>
    <x v="0"/>
    <x v="0"/>
    <s v="CL8869"/>
  </r>
  <r>
    <s v="V001793"/>
    <d v="2024-06-28T00:00:00"/>
    <s v="Negozio Firenze Duomo"/>
    <x v="4"/>
    <x v="4"/>
    <x v="3"/>
    <x v="5"/>
    <n v="6"/>
    <n v="30.15"/>
    <x v="1695"/>
    <n v="17.160000000000004"/>
    <n v="283.86"/>
    <n v="180.89999999999998"/>
    <n v="102.96000000000004"/>
    <x v="3"/>
    <x v="2"/>
    <s v="CL3581"/>
  </r>
  <r>
    <s v="V000225"/>
    <d v="2024-06-28T00:00:00"/>
    <s v="Negozio Genova Porto"/>
    <x v="7"/>
    <x v="7"/>
    <x v="2"/>
    <x v="10"/>
    <n v="5"/>
    <n v="52.9"/>
    <x v="1696"/>
    <n v="26.270000000000003"/>
    <n v="395.85"/>
    <n v="264.5"/>
    <n v="131.35000000000002"/>
    <x v="5"/>
    <x v="2"/>
    <s v="CL7504"/>
  </r>
  <r>
    <s v="V004980"/>
    <d v="2024-06-29T00:00:00"/>
    <s v="Negozio Firenze Duomo"/>
    <x v="4"/>
    <x v="4"/>
    <x v="0"/>
    <x v="0"/>
    <n v="2"/>
    <n v="19.25"/>
    <x v="1250"/>
    <n v="8.2100000000000009"/>
    <n v="54.92"/>
    <n v="38.5"/>
    <n v="16.420000000000002"/>
    <x v="0"/>
    <x v="2"/>
    <s v="CL4776"/>
  </r>
  <r>
    <s v="V004439"/>
    <d v="2024-06-29T00:00:00"/>
    <s v="Negozio Palermo Politeama"/>
    <x v="2"/>
    <x v="2"/>
    <x v="1"/>
    <x v="20"/>
    <n v="5"/>
    <n v="34.03"/>
    <x v="1697"/>
    <n v="27.299999999999997"/>
    <n v="306.64999999999998"/>
    <n v="170.15"/>
    <n v="136.49999999999997"/>
    <x v="0"/>
    <x v="1"/>
    <s v="CL3520"/>
  </r>
  <r>
    <s v="V004529"/>
    <d v="2024-06-29T00:00:00"/>
    <s v="Negozio Milano Centro"/>
    <x v="1"/>
    <x v="1"/>
    <x v="2"/>
    <x v="3"/>
    <n v="5"/>
    <n v="12.48"/>
    <x v="1698"/>
    <n v="4.2100000000000009"/>
    <n v="83.45"/>
    <n v="62.400000000000006"/>
    <n v="21.049999999999997"/>
    <x v="2"/>
    <x v="0"/>
    <s v="CL5874"/>
  </r>
  <r>
    <s v="V005677"/>
    <d v="2024-06-29T00:00:00"/>
    <s v="Negozio Roma Termini"/>
    <x v="5"/>
    <x v="5"/>
    <x v="1"/>
    <x v="20"/>
    <n v="8"/>
    <n v="47.26"/>
    <x v="1699"/>
    <n v="27.839999999999996"/>
    <n v="600.79999999999995"/>
    <n v="378.08"/>
    <n v="222.71999999999997"/>
    <x v="1"/>
    <x v="2"/>
    <s v="CL1855"/>
  </r>
  <r>
    <s v="V000053"/>
    <d v="2024-06-29T00:00:00"/>
    <s v="Negozio Roma Termini"/>
    <x v="5"/>
    <x v="5"/>
    <x v="1"/>
    <x v="24"/>
    <n v="2"/>
    <n v="13.02"/>
    <x v="1700"/>
    <n v="2.7699999999999996"/>
    <n v="31.58"/>
    <n v="26.04"/>
    <n v="5.5399999999999991"/>
    <x v="2"/>
    <x v="2"/>
    <s v="CL5082"/>
  </r>
  <r>
    <s v="V005244"/>
    <d v="2024-06-29T00:00:00"/>
    <s v="Negozio Verona Arena"/>
    <x v="8"/>
    <x v="8"/>
    <x v="1"/>
    <x v="14"/>
    <n v="4"/>
    <n v="18.62"/>
    <x v="1701"/>
    <n v="10.32"/>
    <n v="115.76"/>
    <n v="74.48"/>
    <n v="41.28"/>
    <x v="1"/>
    <x v="1"/>
    <s v="CL3077"/>
  </r>
  <r>
    <s v="V005452"/>
    <d v="2024-06-29T00:00:00"/>
    <s v="Negozio Firenze Duomo"/>
    <x v="4"/>
    <x v="4"/>
    <x v="1"/>
    <x v="20"/>
    <n v="6"/>
    <n v="31.453321917808228"/>
    <x v="1702"/>
    <n v="25.01667808219177"/>
    <n v="338.82"/>
    <n v="188.71993150684938"/>
    <n v="150.10006849315062"/>
    <x v="0"/>
    <x v="0"/>
    <s v="No Data"/>
  </r>
  <r>
    <s v="V000975"/>
    <d v="2024-06-29T00:00:00"/>
    <s v="Negozio Napoli Chiaia"/>
    <x v="6"/>
    <x v="6"/>
    <x v="4"/>
    <x v="22"/>
    <n v="8"/>
    <n v="6.62"/>
    <x v="1703"/>
    <n v="4.6100000000000003"/>
    <n v="89.84"/>
    <n v="52.96"/>
    <n v="36.880000000000003"/>
    <x v="2"/>
    <x v="1"/>
    <s v="CL5675"/>
  </r>
  <r>
    <s v="V006554"/>
    <d v="2024-06-29T00:00:00"/>
    <s v="Negozio Torino Porta Nuova"/>
    <x v="3"/>
    <x v="3"/>
    <x v="2"/>
    <x v="3"/>
    <n v="6"/>
    <n v="13.66"/>
    <x v="1239"/>
    <n v="6.18"/>
    <n v="119.04"/>
    <n v="81.960000000000008"/>
    <n v="37.08"/>
    <x v="5"/>
    <x v="2"/>
    <s v="CL4559"/>
  </r>
  <r>
    <s v="V005581"/>
    <d v="2024-06-29T00:00:00"/>
    <s v="Negozio Palermo Politeama"/>
    <x v="2"/>
    <x v="2"/>
    <x v="0"/>
    <x v="19"/>
    <n v="4"/>
    <n v="31.87"/>
    <x v="684"/>
    <n v="25.34"/>
    <n v="228.84"/>
    <n v="127.48"/>
    <n v="101.36"/>
    <x v="3"/>
    <x v="2"/>
    <s v="CL2167"/>
  </r>
  <r>
    <s v="V002779"/>
    <d v="2024-06-30T00:00:00"/>
    <s v="Negozio Verona Arena"/>
    <x v="8"/>
    <x v="8"/>
    <x v="1"/>
    <x v="14"/>
    <n v="4"/>
    <n v="19.5"/>
    <x v="0"/>
    <n v="17.079999999999998"/>
    <n v="146.32"/>
    <n v="78"/>
    <n v="68.319999999999993"/>
    <x v="2"/>
    <x v="0"/>
    <s v="CL6836"/>
  </r>
  <r>
    <s v="V001394"/>
    <d v="2024-06-30T00:00:00"/>
    <s v="Negozio Verona Arena"/>
    <x v="8"/>
    <x v="8"/>
    <x v="0"/>
    <x v="21"/>
    <n v="3"/>
    <n v="17.649999999999999"/>
    <x v="1704"/>
    <n v="8.716666666666665"/>
    <n v="79.099999999999994"/>
    <n v="52.949999999999996"/>
    <n v="26.15"/>
    <x v="3"/>
    <x v="0"/>
    <s v="CL6427"/>
  </r>
  <r>
    <s v="V002255"/>
    <d v="2024-06-30T00:00:00"/>
    <s v="Negozio Roma Termini"/>
    <x v="5"/>
    <x v="5"/>
    <x v="1"/>
    <x v="12"/>
    <n v="3"/>
    <n v="11.57"/>
    <x v="1705"/>
    <n v="7.2600000000000016"/>
    <n v="56.49"/>
    <n v="34.71"/>
    <n v="21.78"/>
    <x v="3"/>
    <x v="0"/>
    <s v="CL2249"/>
  </r>
  <r>
    <s v="V006269"/>
    <d v="2024-06-30T00:00:00"/>
    <s v="Negozio Roma Termini"/>
    <x v="5"/>
    <x v="5"/>
    <x v="4"/>
    <x v="6"/>
    <n v="6"/>
    <n v="24.86"/>
    <x v="1706"/>
    <n v="5.2399999999999984"/>
    <n v="180.6"/>
    <n v="149.16"/>
    <n v="31.439999999999998"/>
    <x v="2"/>
    <x v="0"/>
    <s v="CL7601"/>
  </r>
  <r>
    <s v="V000943"/>
    <d v="2024-06-30T00:00:00"/>
    <s v="Negozio Torino Porta Nuova"/>
    <x v="3"/>
    <x v="3"/>
    <x v="4"/>
    <x v="9"/>
    <n v="2"/>
    <n v="11.31"/>
    <x v="1707"/>
    <n v="8.7050000000000001"/>
    <n v="40.03"/>
    <n v="22.62"/>
    <n v="17.41"/>
    <x v="2"/>
    <x v="2"/>
    <s v="CL4058"/>
  </r>
  <r>
    <s v="V001388"/>
    <d v="2024-06-30T00:00:00"/>
    <s v="Negozio Bologna Fiera"/>
    <x v="0"/>
    <x v="0"/>
    <x v="0"/>
    <x v="1"/>
    <n v="4"/>
    <n v="4.87"/>
    <x v="1708"/>
    <n v="1.0899999999999999"/>
    <n v="23.84"/>
    <n v="19.48"/>
    <n v="4.3599999999999994"/>
    <x v="1"/>
    <x v="2"/>
    <s v="No Data"/>
  </r>
  <r>
    <s v="V004381"/>
    <d v="2024-06-30T00:00:00"/>
    <s v="Negozio Firenze Duomo"/>
    <x v="4"/>
    <x v="4"/>
    <x v="2"/>
    <x v="10"/>
    <n v="5"/>
    <n v="24.9"/>
    <x v="1709"/>
    <n v="7.8100000000000023"/>
    <n v="163.55000000000001"/>
    <n v="124.5"/>
    <n v="39.050000000000011"/>
    <x v="1"/>
    <x v="2"/>
    <s v="CL8648"/>
  </r>
  <r>
    <s v="V000510"/>
    <d v="2024-07-01T00:00:00"/>
    <s v="Negozio Firenze Duomo"/>
    <x v="4"/>
    <x v="4"/>
    <x v="3"/>
    <x v="23"/>
    <n v="8"/>
    <n v="18.02"/>
    <x v="1710"/>
    <n v="-1.4862499999999983"/>
    <n v="132.27000000000001"/>
    <n v="144.16"/>
    <n v="-11.889999999999986"/>
    <x v="0"/>
    <x v="1"/>
    <s v="CL4580"/>
  </r>
  <r>
    <s v="V006042"/>
    <d v="2024-07-01T00:00:00"/>
    <s v="Negozio Napoli Chiaia"/>
    <x v="6"/>
    <x v="6"/>
    <x v="0"/>
    <x v="19"/>
    <n v="14"/>
    <n v="22.68"/>
    <x v="166"/>
    <n v="16.170000000000002"/>
    <n v="543.9"/>
    <n v="317.52"/>
    <n v="226.38"/>
    <x v="1"/>
    <x v="1"/>
    <s v="CL9377"/>
  </r>
  <r>
    <s v="V007203"/>
    <d v="2024-07-01T00:00:00"/>
    <s v="Negozio Napoli Chiaia"/>
    <x v="6"/>
    <x v="6"/>
    <x v="1"/>
    <x v="24"/>
    <n v="5"/>
    <n v="35.96"/>
    <x v="1711"/>
    <n v="27.89"/>
    <n v="319.25"/>
    <n v="179.8"/>
    <n v="139.44999999999999"/>
    <x v="3"/>
    <x v="0"/>
    <s v="CL4346"/>
  </r>
  <r>
    <s v="V004448"/>
    <d v="2024-07-01T00:00:00"/>
    <s v="Negozio Milano Centro"/>
    <x v="1"/>
    <x v="1"/>
    <x v="1"/>
    <x v="14"/>
    <n v="2"/>
    <n v="19.11"/>
    <x v="1712"/>
    <n v="11.27"/>
    <n v="60.76"/>
    <n v="38.22"/>
    <n v="22.54"/>
    <x v="5"/>
    <x v="0"/>
    <s v="CL1385"/>
  </r>
  <r>
    <s v="V000059"/>
    <d v="2024-07-01T00:00:00"/>
    <s v="Negozio Verona Arena"/>
    <x v="8"/>
    <x v="8"/>
    <x v="2"/>
    <x v="3"/>
    <n v="1"/>
    <n v="16.86"/>
    <x v="1713"/>
    <n v="4.4499999999999993"/>
    <n v="21.31"/>
    <n v="16.86"/>
    <n v="4.4499999999999993"/>
    <x v="1"/>
    <x v="2"/>
    <s v="CL7865"/>
  </r>
  <r>
    <s v="V003039"/>
    <d v="2024-07-01T00:00:00"/>
    <s v="Negozio Firenze Duomo"/>
    <x v="4"/>
    <x v="4"/>
    <x v="2"/>
    <x v="4"/>
    <n v="9"/>
    <n v="7.24"/>
    <x v="1714"/>
    <n v="4.1599999999999984"/>
    <n v="102.6"/>
    <n v="65.16"/>
    <n v="37.44"/>
    <x v="3"/>
    <x v="2"/>
    <s v="CL5998"/>
  </r>
  <r>
    <s v="V003919"/>
    <d v="2024-07-01T00:00:00"/>
    <s v="Negozio Napoli Chiaia"/>
    <x v="6"/>
    <x v="6"/>
    <x v="4"/>
    <x v="22"/>
    <n v="9"/>
    <n v="5.93"/>
    <x v="1715"/>
    <n v="1.7400000000000002"/>
    <n v="69.03"/>
    <n v="53.37"/>
    <n v="15.660000000000004"/>
    <x v="5"/>
    <x v="2"/>
    <s v="CL3224"/>
  </r>
  <r>
    <s v="V004783"/>
    <d v="2024-07-01T00:00:00"/>
    <s v="Negozio Bari Centro"/>
    <x v="9"/>
    <x v="9"/>
    <x v="1"/>
    <x v="12"/>
    <n v="9"/>
    <n v="14.44"/>
    <x v="1716"/>
    <n v="3.6000000000000032"/>
    <n v="162.36000000000001"/>
    <n v="129.96"/>
    <n v="32.400000000000006"/>
    <x v="5"/>
    <x v="1"/>
    <s v="CL5610"/>
  </r>
  <r>
    <s v="V007760"/>
    <d v="2024-07-01T00:00:00"/>
    <s v="Negozio Bari Centro"/>
    <x v="9"/>
    <x v="9"/>
    <x v="4"/>
    <x v="18"/>
    <n v="7"/>
    <n v="22.93"/>
    <x v="1717"/>
    <n v="18.759999999999998"/>
    <n v="291.83"/>
    <n v="160.51"/>
    <n v="131.32"/>
    <x v="2"/>
    <x v="2"/>
    <s v="CL1100"/>
  </r>
  <r>
    <s v="V004173"/>
    <d v="2024-07-01T00:00:00"/>
    <s v="Negozio Firenze Duomo"/>
    <x v="4"/>
    <x v="4"/>
    <x v="3"/>
    <x v="17"/>
    <n v="4"/>
    <n v="17.11"/>
    <x v="1718"/>
    <n v="9.2600000000000016"/>
    <n v="105.48"/>
    <n v="68.44"/>
    <n v="37.040000000000006"/>
    <x v="2"/>
    <x v="0"/>
    <s v="CL2628"/>
  </r>
  <r>
    <s v="V007447"/>
    <d v="2024-07-01T00:00:00"/>
    <s v="Negozio Milano Centro"/>
    <x v="1"/>
    <x v="1"/>
    <x v="4"/>
    <x v="18"/>
    <n v="5"/>
    <n v="17.899999999999999"/>
    <x v="1603"/>
    <n v="3.6900000000000013"/>
    <n v="107.95"/>
    <n v="89.5"/>
    <n v="18.450000000000003"/>
    <x v="2"/>
    <x v="1"/>
    <s v="CL9565"/>
  </r>
  <r>
    <s v="V005482"/>
    <d v="2024-07-01T00:00:00"/>
    <s v="Negozio Bologna Fiera"/>
    <x v="0"/>
    <x v="0"/>
    <x v="1"/>
    <x v="24"/>
    <n v="5"/>
    <n v="12.84"/>
    <x v="1719"/>
    <n v="3.5100000000000016"/>
    <n v="81.75"/>
    <n v="64.2"/>
    <n v="17.549999999999997"/>
    <x v="1"/>
    <x v="2"/>
    <s v="CL9532"/>
  </r>
  <r>
    <s v="V005239"/>
    <d v="2024-07-01T00:00:00"/>
    <s v="Negozio Roma Termini"/>
    <x v="5"/>
    <x v="5"/>
    <x v="2"/>
    <x v="13"/>
    <n v="5"/>
    <n v="6.93"/>
    <x v="1720"/>
    <n v="6.16"/>
    <n v="65.45"/>
    <n v="34.65"/>
    <n v="30.800000000000004"/>
    <x v="2"/>
    <x v="1"/>
    <s v="CL2182"/>
  </r>
  <r>
    <s v="V007091"/>
    <d v="2024-07-01T00:00:00"/>
    <s v="Negozio Bari Centro"/>
    <x v="9"/>
    <x v="9"/>
    <x v="3"/>
    <x v="23"/>
    <n v="4"/>
    <n v="27.17"/>
    <x v="1721"/>
    <n v="21.29"/>
    <n v="193.84"/>
    <n v="108.68"/>
    <n v="85.16"/>
    <x v="2"/>
    <x v="2"/>
    <s v="CL3865"/>
  </r>
  <r>
    <s v="V006816"/>
    <d v="2024-07-01T00:00:00"/>
    <s v="Negozio Bologna Fiera"/>
    <x v="0"/>
    <x v="0"/>
    <x v="3"/>
    <x v="8"/>
    <n v="4"/>
    <n v="36.75"/>
    <x v="1722"/>
    <n v="22.54"/>
    <n v="237.16"/>
    <n v="147"/>
    <n v="90.16"/>
    <x v="1"/>
    <x v="1"/>
    <s v="No Data"/>
  </r>
  <r>
    <s v="V000178"/>
    <d v="2024-07-02T00:00:00"/>
    <s v="Negozio Roma Termini"/>
    <x v="5"/>
    <x v="5"/>
    <x v="1"/>
    <x v="12"/>
    <n v="7"/>
    <n v="7.13"/>
    <x v="1723"/>
    <n v="1.5799999999999992"/>
    <n v="60.97"/>
    <n v="49.91"/>
    <n v="11.060000000000002"/>
    <x v="2"/>
    <x v="2"/>
    <s v="CL4268"/>
  </r>
  <r>
    <s v="V000612"/>
    <d v="2024-07-02T00:00:00"/>
    <s v="Negozio Torino Porta Nuova"/>
    <x v="3"/>
    <x v="3"/>
    <x v="3"/>
    <x v="5"/>
    <n v="6"/>
    <n v="33.89"/>
    <x v="1724"/>
    <n v="12.730000000000004"/>
    <n v="279.72000000000003"/>
    <n v="203.34"/>
    <n v="76.380000000000024"/>
    <x v="0"/>
    <x v="0"/>
    <s v="CL5889"/>
  </r>
  <r>
    <s v="V003106"/>
    <d v="2024-07-02T00:00:00"/>
    <s v="Negozio Palermo Politeama"/>
    <x v="2"/>
    <x v="2"/>
    <x v="1"/>
    <x v="2"/>
    <n v="7"/>
    <n v="108.92"/>
    <x v="1725"/>
    <n v="82.250000000000014"/>
    <n v="1338.19"/>
    <n v="762.44"/>
    <n v="575.75"/>
    <x v="2"/>
    <x v="2"/>
    <s v="CL2289"/>
  </r>
  <r>
    <s v="V001744"/>
    <d v="2024-07-02T00:00:00"/>
    <s v="Negozio Napoli Chiaia"/>
    <x v="6"/>
    <x v="6"/>
    <x v="3"/>
    <x v="7"/>
    <n v="6"/>
    <n v="13.09"/>
    <x v="1290"/>
    <n v="3.490000000000002"/>
    <n v="99.48"/>
    <n v="78.539999999999992"/>
    <n v="20.940000000000012"/>
    <x v="2"/>
    <x v="1"/>
    <s v="CL2989"/>
  </r>
  <r>
    <s v="V001256"/>
    <d v="2024-07-02T00:00:00"/>
    <s v="Negozio Bari Centro"/>
    <x v="9"/>
    <x v="9"/>
    <x v="0"/>
    <x v="16"/>
    <n v="4"/>
    <n v="43.13"/>
    <x v="1726"/>
    <n v="16.989999999999995"/>
    <n v="240.48"/>
    <n v="172.52"/>
    <n v="67.95999999999998"/>
    <x v="2"/>
    <x v="0"/>
    <s v="CL4569"/>
  </r>
  <r>
    <s v="V005517"/>
    <d v="2024-07-02T00:00:00"/>
    <s v="Negozio Firenze Duomo"/>
    <x v="4"/>
    <x v="4"/>
    <x v="0"/>
    <x v="21"/>
    <n v="2"/>
    <n v="13.236112956810629"/>
    <x v="682"/>
    <n v="9.4838870431893696"/>
    <n v="45.44"/>
    <n v="26.472225913621259"/>
    <n v="18.967774086378739"/>
    <x v="0"/>
    <x v="0"/>
    <s v="No Data"/>
  </r>
  <r>
    <s v="V001837"/>
    <d v="2024-07-02T00:00:00"/>
    <s v="Negozio Roma Termini"/>
    <x v="5"/>
    <x v="5"/>
    <x v="4"/>
    <x v="15"/>
    <n v="2"/>
    <n v="33.83"/>
    <x v="1727"/>
    <n v="13.740000000000002"/>
    <n v="95.14"/>
    <n v="67.66"/>
    <n v="27.480000000000004"/>
    <x v="5"/>
    <x v="0"/>
    <s v="No Data"/>
  </r>
  <r>
    <s v="V001694"/>
    <d v="2024-07-02T00:00:00"/>
    <s v="Negozio Genova Porto"/>
    <x v="7"/>
    <x v="7"/>
    <x v="0"/>
    <x v="21"/>
    <n v="4"/>
    <n v="12.83"/>
    <x v="1728"/>
    <n v="3.2499999999999982"/>
    <n v="64.319999999999993"/>
    <n v="51.32"/>
    <n v="12.999999999999993"/>
    <x v="3"/>
    <x v="0"/>
    <s v="CL7021"/>
  </r>
  <r>
    <s v="V000182"/>
    <d v="2024-07-03T00:00:00"/>
    <s v="Negozio Roma Termini"/>
    <x v="5"/>
    <x v="5"/>
    <x v="3"/>
    <x v="23"/>
    <n v="3"/>
    <n v="22.57"/>
    <x v="1729"/>
    <n v="8.759999999999998"/>
    <n v="93.99"/>
    <n v="67.710000000000008"/>
    <n v="26.279999999999987"/>
    <x v="1"/>
    <x v="1"/>
    <s v="CL2680"/>
  </r>
  <r>
    <s v="V001336"/>
    <d v="2024-07-03T00:00:00"/>
    <s v="Negozio Palermo Politeama"/>
    <x v="2"/>
    <x v="2"/>
    <x v="2"/>
    <x v="3"/>
    <n v="4"/>
    <n v="11.15"/>
    <x v="628"/>
    <n v="5.4099999999999984"/>
    <n v="66.239999999999995"/>
    <n v="44.6"/>
    <n v="21.639999999999993"/>
    <x v="5"/>
    <x v="1"/>
    <s v="CL2375"/>
  </r>
  <r>
    <s v="V005186"/>
    <d v="2024-07-03T00:00:00"/>
    <s v="Negozio Verona Arena"/>
    <x v="8"/>
    <x v="8"/>
    <x v="2"/>
    <x v="3"/>
    <n v="4"/>
    <n v="17.850000000000001"/>
    <x v="1730"/>
    <n v="12.889999999999997"/>
    <n v="122.96"/>
    <n v="71.400000000000006"/>
    <n v="51.559999999999988"/>
    <x v="2"/>
    <x v="0"/>
    <s v="CL8302"/>
  </r>
  <r>
    <s v="V001566"/>
    <d v="2024-07-03T00:00:00"/>
    <s v="Negozio Roma Termini"/>
    <x v="5"/>
    <x v="5"/>
    <x v="3"/>
    <x v="5"/>
    <n v="4"/>
    <n v="22.95"/>
    <x v="1731"/>
    <n v="10.570000000000004"/>
    <n v="134.08000000000001"/>
    <n v="91.8"/>
    <n v="42.280000000000015"/>
    <x v="2"/>
    <x v="2"/>
    <s v="CL2235"/>
  </r>
  <r>
    <s v="V004398"/>
    <d v="2024-07-03T00:00:00"/>
    <s v="Negozio Torino Porta Nuova"/>
    <x v="3"/>
    <x v="3"/>
    <x v="4"/>
    <x v="18"/>
    <n v="4"/>
    <n v="14.49"/>
    <x v="464"/>
    <n v="4.1100000000000012"/>
    <n v="74.400000000000006"/>
    <n v="57.96"/>
    <n v="16.440000000000005"/>
    <x v="3"/>
    <x v="3"/>
    <s v="CL3965"/>
  </r>
  <r>
    <s v="V002532"/>
    <d v="2024-07-03T00:00:00"/>
    <s v="Negozio Bologna Fiera"/>
    <x v="0"/>
    <x v="0"/>
    <x v="0"/>
    <x v="21"/>
    <n v="5"/>
    <n v="15.22"/>
    <x v="215"/>
    <n v="10.089999999999998"/>
    <n v="126.55"/>
    <n v="76.100000000000009"/>
    <n v="50.449999999999989"/>
    <x v="0"/>
    <x v="1"/>
    <s v="CL8021"/>
  </r>
  <r>
    <s v="V002756"/>
    <d v="2024-07-03T00:00:00"/>
    <s v="Negozio Palermo Politeama"/>
    <x v="2"/>
    <x v="2"/>
    <x v="4"/>
    <x v="18"/>
    <n v="7"/>
    <n v="22.76"/>
    <x v="1732"/>
    <n v="10.579999999999995"/>
    <n v="233.38"/>
    <n v="159.32000000000002"/>
    <n v="74.059999999999974"/>
    <x v="2"/>
    <x v="0"/>
    <s v="CL1013"/>
  </r>
  <r>
    <s v="V007317"/>
    <d v="2024-07-03T00:00:00"/>
    <s v="Negozio Verona Arena"/>
    <x v="8"/>
    <x v="8"/>
    <x v="0"/>
    <x v="1"/>
    <n v="5"/>
    <n v="9.4"/>
    <x v="1733"/>
    <n v="2.129999999999999"/>
    <n v="57.65"/>
    <n v="47"/>
    <n v="10.649999999999999"/>
    <x v="2"/>
    <x v="1"/>
    <s v="CL3882"/>
  </r>
  <r>
    <s v="V001271"/>
    <d v="2024-07-03T00:00:00"/>
    <s v="Negozio Bari Centro"/>
    <x v="9"/>
    <x v="9"/>
    <x v="1"/>
    <x v="20"/>
    <n v="6"/>
    <n v="24.94"/>
    <x v="1734"/>
    <n v="8.0599999999999987"/>
    <n v="198"/>
    <n v="149.64000000000001"/>
    <n v="48.359999999999985"/>
    <x v="0"/>
    <x v="0"/>
    <s v="CL2979"/>
  </r>
  <r>
    <s v="V007623"/>
    <d v="2024-07-03T00:00:00"/>
    <s v="Negozio Palermo Politeama"/>
    <x v="2"/>
    <x v="2"/>
    <x v="2"/>
    <x v="10"/>
    <n v="6"/>
    <n v="54.77"/>
    <x v="1735"/>
    <n v="16.119999999999997"/>
    <n v="425.34"/>
    <n v="328.62"/>
    <n v="96.71999999999997"/>
    <x v="3"/>
    <x v="2"/>
    <s v="CL7593"/>
  </r>
  <r>
    <s v="V000781"/>
    <d v="2024-07-03T00:00:00"/>
    <s v="Negozio Bari Centro"/>
    <x v="9"/>
    <x v="9"/>
    <x v="2"/>
    <x v="11"/>
    <n v="6"/>
    <n v="3.711263157894737"/>
    <x v="1736"/>
    <n v="0.78873684210526296"/>
    <n v="27"/>
    <n v="22.26757894736842"/>
    <n v="4.7324210526315795"/>
    <x v="5"/>
    <x v="0"/>
    <s v="CL9178"/>
  </r>
  <r>
    <s v="V006468"/>
    <d v="2024-07-03T00:00:00"/>
    <s v="Negozio Milano Centro"/>
    <x v="1"/>
    <x v="1"/>
    <x v="3"/>
    <x v="7"/>
    <n v="4"/>
    <n v="13.42"/>
    <x v="1737"/>
    <n v="5.2700000000000014"/>
    <n v="74.760000000000005"/>
    <n v="53.68"/>
    <n v="21.080000000000005"/>
    <x v="0"/>
    <x v="1"/>
    <s v="CL6105"/>
  </r>
  <r>
    <s v="V000761"/>
    <d v="2024-07-03T00:00:00"/>
    <s v="Negozio Roma Termini"/>
    <x v="5"/>
    <x v="5"/>
    <x v="0"/>
    <x v="0"/>
    <n v="9"/>
    <n v="44"/>
    <x v="1738"/>
    <n v="30.269999999999996"/>
    <n v="668.43"/>
    <n v="396"/>
    <n v="272.42999999999995"/>
    <x v="2"/>
    <x v="1"/>
    <s v="CL4281"/>
  </r>
  <r>
    <s v="V001501"/>
    <d v="2024-07-03T00:00:00"/>
    <s v="Negozio Torino Porta Nuova"/>
    <x v="3"/>
    <x v="3"/>
    <x v="4"/>
    <x v="15"/>
    <n v="3"/>
    <n v="21.06"/>
    <x v="1739"/>
    <n v="10.32"/>
    <n v="94.14"/>
    <n v="63.179999999999993"/>
    <n v="30.960000000000008"/>
    <x v="1"/>
    <x v="2"/>
    <s v="CL9041"/>
  </r>
  <r>
    <s v="V000426"/>
    <d v="2024-07-04T00:00:00"/>
    <s v="Negozio Verona Arena"/>
    <x v="8"/>
    <x v="8"/>
    <x v="2"/>
    <x v="4"/>
    <n v="4"/>
    <n v="12.81"/>
    <x v="1740"/>
    <n v="16.009999999999998"/>
    <n v="115.28"/>
    <n v="51.24"/>
    <n v="64.039999999999992"/>
    <x v="3"/>
    <x v="1"/>
    <s v="CL1472"/>
  </r>
  <r>
    <s v="V006805"/>
    <d v="2024-07-04T00:00:00"/>
    <s v="Negozio Napoli Chiaia"/>
    <x v="6"/>
    <x v="6"/>
    <x v="1"/>
    <x v="14"/>
    <n v="5"/>
    <n v="27.77"/>
    <x v="1741"/>
    <n v="23.719999999999995"/>
    <n v="257.45"/>
    <n v="138.85"/>
    <n v="118.6"/>
    <x v="1"/>
    <x v="3"/>
    <s v="CL4997"/>
  </r>
  <r>
    <s v="V006993"/>
    <d v="2024-07-04T00:00:00"/>
    <s v="Negozio Napoli Chiaia"/>
    <x v="6"/>
    <x v="6"/>
    <x v="1"/>
    <x v="24"/>
    <n v="7"/>
    <n v="25.93"/>
    <x v="1742"/>
    <n v="23.130000000000003"/>
    <n v="343.42"/>
    <n v="181.51"/>
    <n v="161.91000000000003"/>
    <x v="3"/>
    <x v="2"/>
    <s v="CL9014"/>
  </r>
  <r>
    <s v="V002986"/>
    <d v="2024-07-04T00:00:00"/>
    <s v="Negozio Bari Centro"/>
    <x v="9"/>
    <x v="9"/>
    <x v="1"/>
    <x v="12"/>
    <n v="3"/>
    <n v="12.55"/>
    <x v="0"/>
    <n v="8.5599999999999987"/>
    <n v="63.33"/>
    <n v="37.650000000000006"/>
    <n v="25.679999999999993"/>
    <x v="3"/>
    <x v="1"/>
    <s v="CL8792"/>
  </r>
  <r>
    <s v="V001089"/>
    <d v="2024-07-04T00:00:00"/>
    <s v="Negozio Genova Porto"/>
    <x v="7"/>
    <x v="7"/>
    <x v="1"/>
    <x v="2"/>
    <n v="3"/>
    <n v="71.86"/>
    <x v="1743"/>
    <n v="39.38000000000001"/>
    <n v="333.72"/>
    <n v="215.57999999999998"/>
    <n v="118.14000000000004"/>
    <x v="5"/>
    <x v="1"/>
    <s v="No Data"/>
  </r>
  <r>
    <s v="V002611"/>
    <d v="2024-07-04T00:00:00"/>
    <s v="Negozio Genova Porto"/>
    <x v="7"/>
    <x v="7"/>
    <x v="4"/>
    <x v="6"/>
    <n v="3"/>
    <n v="21.67"/>
    <x v="1744"/>
    <n v="10.09"/>
    <n v="95.28"/>
    <n v="65.010000000000005"/>
    <n v="30.269999999999996"/>
    <x v="2"/>
    <x v="1"/>
    <s v="CL5444"/>
  </r>
  <r>
    <s v="V006157"/>
    <d v="2024-07-04T00:00:00"/>
    <s v="Negozio Palermo Politeama"/>
    <x v="2"/>
    <x v="2"/>
    <x v="4"/>
    <x v="15"/>
    <n v="3"/>
    <n v="26.007507507507519"/>
    <x v="110"/>
    <n v="6.8624924924924784"/>
    <n v="98.61"/>
    <n v="78.022522522522564"/>
    <n v="20.587477477477435"/>
    <x v="2"/>
    <x v="2"/>
    <s v="CL2362"/>
  </r>
  <r>
    <s v="V006016"/>
    <d v="2024-07-04T00:00:00"/>
    <s v="Negozio Firenze Duomo"/>
    <x v="4"/>
    <x v="4"/>
    <x v="3"/>
    <x v="7"/>
    <n v="6"/>
    <n v="11.53"/>
    <x v="1745"/>
    <n v="5.7300000000000022"/>
    <n v="103.56"/>
    <n v="69.179999999999993"/>
    <n v="34.38000000000001"/>
    <x v="3"/>
    <x v="3"/>
    <s v="CL7219"/>
  </r>
  <r>
    <s v="V001022"/>
    <d v="2024-07-04T00:00:00"/>
    <s v="Negozio Roma Termini"/>
    <x v="5"/>
    <x v="5"/>
    <x v="2"/>
    <x v="11"/>
    <n v="6"/>
    <n v="5.94"/>
    <x v="1746"/>
    <n v="2.7800000000000002"/>
    <n v="52.32"/>
    <n v="35.64"/>
    <n v="16.68"/>
    <x v="5"/>
    <x v="2"/>
    <s v="CL8327"/>
  </r>
  <r>
    <s v="V004018"/>
    <d v="2024-07-05T00:00:00"/>
    <s v="Negozio Firenze Duomo"/>
    <x v="4"/>
    <x v="4"/>
    <x v="4"/>
    <x v="15"/>
    <n v="6"/>
    <n v="24.64"/>
    <x v="1747"/>
    <n v="19.720000000000006"/>
    <n v="266.16000000000003"/>
    <n v="147.84"/>
    <n v="118.32000000000002"/>
    <x v="2"/>
    <x v="1"/>
    <s v="CL2321"/>
  </r>
  <r>
    <s v="V003482"/>
    <d v="2024-07-05T00:00:00"/>
    <s v="Negozio Bari Centro"/>
    <x v="9"/>
    <x v="9"/>
    <x v="1"/>
    <x v="2"/>
    <n v="4"/>
    <n v="45.56"/>
    <x v="1748"/>
    <n v="27.75"/>
    <n v="293.24"/>
    <n v="182.24"/>
    <n v="111"/>
    <x v="0"/>
    <x v="1"/>
    <s v="CL5687"/>
  </r>
  <r>
    <s v="V006670"/>
    <d v="2024-07-05T00:00:00"/>
    <s v="Negozio Firenze Duomo"/>
    <x v="4"/>
    <x v="4"/>
    <x v="4"/>
    <x v="22"/>
    <n v="4"/>
    <n v="8.91"/>
    <x v="1749"/>
    <n v="6.5500000000000007"/>
    <n v="61.84"/>
    <n v="35.64"/>
    <n v="26.200000000000003"/>
    <x v="2"/>
    <x v="1"/>
    <s v="CL7480"/>
  </r>
  <r>
    <s v="V003178"/>
    <d v="2024-07-05T00:00:00"/>
    <s v="Negozio Roma Termini"/>
    <x v="5"/>
    <x v="5"/>
    <x v="2"/>
    <x v="10"/>
    <n v="4"/>
    <n v="35.03"/>
    <x v="1750"/>
    <n v="15.579999999999998"/>
    <n v="202.44"/>
    <n v="140.12"/>
    <n v="62.319999999999993"/>
    <x v="1"/>
    <x v="0"/>
    <s v="CL7074"/>
  </r>
  <r>
    <s v="V002827"/>
    <d v="2024-07-06T00:00:00"/>
    <s v="Negozio Torino Porta Nuova"/>
    <x v="3"/>
    <x v="3"/>
    <x v="2"/>
    <x v="10"/>
    <n v="5"/>
    <n v="56.45"/>
    <x v="1751"/>
    <n v="31.349999999999994"/>
    <n v="439"/>
    <n v="282.25"/>
    <n v="156.75"/>
    <x v="0"/>
    <x v="0"/>
    <s v="CL5550"/>
  </r>
  <r>
    <s v="V006791"/>
    <d v="2024-07-06T00:00:00"/>
    <s v="Negozio Napoli Chiaia"/>
    <x v="6"/>
    <x v="6"/>
    <x v="1"/>
    <x v="12"/>
    <n v="2"/>
    <n v="13.16"/>
    <x v="1475"/>
    <n v="7.0300000000000011"/>
    <n v="40.380000000000003"/>
    <n v="26.32"/>
    <n v="14.060000000000002"/>
    <x v="2"/>
    <x v="2"/>
    <s v="CL6114"/>
  </r>
  <r>
    <s v="V006722"/>
    <d v="2024-07-06T00:00:00"/>
    <s v="Negozio Napoli Chiaia"/>
    <x v="6"/>
    <x v="6"/>
    <x v="1"/>
    <x v="12"/>
    <n v="5"/>
    <n v="6.61"/>
    <x v="1752"/>
    <n v="2.6900000000000004"/>
    <n v="46.5"/>
    <n v="33.050000000000004"/>
    <n v="13.449999999999996"/>
    <x v="0"/>
    <x v="0"/>
    <s v="CL9062"/>
  </r>
  <r>
    <s v="V004759"/>
    <d v="2024-07-06T00:00:00"/>
    <s v="Negozio Palermo Politeama"/>
    <x v="2"/>
    <x v="2"/>
    <x v="2"/>
    <x v="13"/>
    <n v="6"/>
    <n v="8.6300000000000008"/>
    <x v="1753"/>
    <n v="6.57"/>
    <n v="91.2"/>
    <n v="51.78"/>
    <n v="39.42"/>
    <x v="2"/>
    <x v="0"/>
    <s v="CL1299"/>
  </r>
  <r>
    <s v="V001842"/>
    <d v="2024-07-06T00:00:00"/>
    <s v="Negozio Palermo Politeama"/>
    <x v="2"/>
    <x v="2"/>
    <x v="4"/>
    <x v="9"/>
    <n v="3"/>
    <n v="19.25"/>
    <x v="1754"/>
    <n v="11.27"/>
    <n v="91.56"/>
    <n v="57.75"/>
    <n v="33.81"/>
    <x v="4"/>
    <x v="2"/>
    <s v="CL8950"/>
  </r>
  <r>
    <s v="V007209"/>
    <d v="2024-07-06T00:00:00"/>
    <s v="Negozio Torino Porta Nuova"/>
    <x v="3"/>
    <x v="3"/>
    <x v="0"/>
    <x v="0"/>
    <n v="6"/>
    <n v="43.58"/>
    <x v="1755"/>
    <n v="10.920000000000002"/>
    <n v="327"/>
    <n v="261.48"/>
    <n v="65.519999999999982"/>
    <x v="1"/>
    <x v="0"/>
    <s v="CL4797"/>
  </r>
  <r>
    <s v="V006108"/>
    <d v="2024-07-07T00:00:00"/>
    <s v="Negozio Milano Centro"/>
    <x v="1"/>
    <x v="1"/>
    <x v="1"/>
    <x v="2"/>
    <n v="9"/>
    <n v="45.55"/>
    <x v="0"/>
    <n v="10.600000000000001"/>
    <n v="505.35"/>
    <n v="409.95"/>
    <n v="95.400000000000034"/>
    <x v="2"/>
    <x v="0"/>
    <s v="CL6134"/>
  </r>
  <r>
    <s v="V005271"/>
    <d v="2024-07-07T00:00:00"/>
    <s v="Negozio Verona Arena"/>
    <x v="8"/>
    <x v="8"/>
    <x v="3"/>
    <x v="7"/>
    <n v="5"/>
    <n v="8.83"/>
    <x v="1756"/>
    <n v="3.5"/>
    <n v="61.65"/>
    <n v="44.15"/>
    <n v="17.5"/>
    <x v="4"/>
    <x v="1"/>
    <s v="CL9848"/>
  </r>
  <r>
    <s v="V006766"/>
    <d v="2024-07-07T00:00:00"/>
    <s v="Negozio Firenze Duomo"/>
    <x v="4"/>
    <x v="4"/>
    <x v="0"/>
    <x v="0"/>
    <n v="4"/>
    <n v="36.89"/>
    <x v="1757"/>
    <n v="23.93"/>
    <n v="243.28"/>
    <n v="147.56"/>
    <n v="95.72"/>
    <x v="3"/>
    <x v="1"/>
    <s v="CL2245"/>
  </r>
  <r>
    <s v="V003133"/>
    <d v="2024-07-07T00:00:00"/>
    <s v="Negozio Bologna Fiera"/>
    <x v="0"/>
    <x v="0"/>
    <x v="4"/>
    <x v="6"/>
    <n v="6"/>
    <n v="24.15"/>
    <x v="1526"/>
    <n v="4.8800000000000026"/>
    <n v="174.18"/>
    <n v="144.89999999999998"/>
    <n v="29.28000000000003"/>
    <x v="3"/>
    <x v="0"/>
    <s v="CL7661"/>
  </r>
  <r>
    <s v="V005609"/>
    <d v="2024-07-07T00:00:00"/>
    <s v="Negozio Bari Centro"/>
    <x v="9"/>
    <x v="9"/>
    <x v="0"/>
    <x v="0"/>
    <n v="8"/>
    <n v="36.85"/>
    <x v="1758"/>
    <n v="32.26"/>
    <n v="552.88"/>
    <n v="294.8"/>
    <n v="258.08"/>
    <x v="4"/>
    <x v="2"/>
    <s v="CL5501"/>
  </r>
  <r>
    <s v="V003167"/>
    <d v="2024-07-07T00:00:00"/>
    <s v="Negozio Napoli Chiaia"/>
    <x v="6"/>
    <x v="6"/>
    <x v="3"/>
    <x v="17"/>
    <n v="5"/>
    <n v="19.63"/>
    <x v="1759"/>
    <n v="10.250000000000004"/>
    <n v="149.4"/>
    <n v="98.149999999999991"/>
    <n v="51.250000000000014"/>
    <x v="3"/>
    <x v="2"/>
    <s v="CL4140"/>
  </r>
  <r>
    <s v="V001535"/>
    <d v="2024-07-07T00:00:00"/>
    <s v="Negozio Genova Porto"/>
    <x v="7"/>
    <x v="7"/>
    <x v="1"/>
    <x v="14"/>
    <n v="7"/>
    <n v="21.97"/>
    <x v="1760"/>
    <n v="12.54"/>
    <n v="241.57"/>
    <n v="153.79"/>
    <n v="87.78"/>
    <x v="0"/>
    <x v="2"/>
    <s v="No Data"/>
  </r>
  <r>
    <s v="V001432"/>
    <d v="2024-07-07T00:00:00"/>
    <s v="Negozio Firenze Duomo"/>
    <x v="4"/>
    <x v="4"/>
    <x v="3"/>
    <x v="8"/>
    <n v="6"/>
    <n v="55.09"/>
    <x v="1761"/>
    <n v="44.3"/>
    <n v="596.34"/>
    <n v="330.54"/>
    <n v="265.8"/>
    <x v="2"/>
    <x v="0"/>
    <s v="CL8549"/>
  </r>
  <r>
    <s v="V002377"/>
    <d v="2024-07-07T00:00:00"/>
    <s v="Negozio Bologna Fiera"/>
    <x v="0"/>
    <x v="0"/>
    <x v="1"/>
    <x v="12"/>
    <n v="5"/>
    <n v="11.83"/>
    <x v="1436"/>
    <n v="4.5999999999999996"/>
    <n v="82.15"/>
    <n v="59.15"/>
    <n v="23.000000000000007"/>
    <x v="5"/>
    <x v="2"/>
    <s v="CL7509"/>
  </r>
  <r>
    <s v="V002301"/>
    <d v="2024-07-07T00:00:00"/>
    <s v="Negozio Firenze Duomo"/>
    <x v="4"/>
    <x v="4"/>
    <x v="0"/>
    <x v="21"/>
    <n v="7"/>
    <n v="8.86"/>
    <x v="1762"/>
    <n v="3.7900000000000009"/>
    <n v="88.55"/>
    <n v="62.019999999999996"/>
    <n v="26.53"/>
    <x v="3"/>
    <x v="0"/>
    <s v="CL1129"/>
  </r>
  <r>
    <s v="V005526"/>
    <d v="2024-07-08T00:00:00"/>
    <s v="Negozio Palermo Politeama"/>
    <x v="2"/>
    <x v="2"/>
    <x v="3"/>
    <x v="8"/>
    <n v="7"/>
    <n v="46.09"/>
    <x v="1763"/>
    <n v="25.89"/>
    <n v="503.86"/>
    <n v="322.63"/>
    <n v="181.23000000000002"/>
    <x v="1"/>
    <x v="0"/>
    <s v="CL8618"/>
  </r>
  <r>
    <s v="V002482"/>
    <d v="2024-07-08T00:00:00"/>
    <s v="Negozio Verona Arena"/>
    <x v="8"/>
    <x v="8"/>
    <x v="3"/>
    <x v="8"/>
    <n v="4"/>
    <n v="49.17"/>
    <x v="1764"/>
    <n v="13.39"/>
    <n v="250.24"/>
    <n v="196.68"/>
    <n v="53.56"/>
    <x v="2"/>
    <x v="0"/>
    <s v="CL5158"/>
  </r>
  <r>
    <s v="V003933"/>
    <d v="2024-07-08T00:00:00"/>
    <s v="Negozio Verona Arena"/>
    <x v="8"/>
    <x v="8"/>
    <x v="2"/>
    <x v="4"/>
    <n v="3"/>
    <n v="8.36"/>
    <x v="1169"/>
    <n v="5.0200000000000014"/>
    <n v="40.14"/>
    <n v="25.08"/>
    <n v="15.060000000000002"/>
    <x v="2"/>
    <x v="1"/>
    <s v="CL8344"/>
  </r>
  <r>
    <s v="V004708"/>
    <d v="2024-07-08T00:00:00"/>
    <s v="Negozio Milano Centro"/>
    <x v="1"/>
    <x v="1"/>
    <x v="4"/>
    <x v="22"/>
    <n v="9"/>
    <n v="10.039999999999999"/>
    <x v="236"/>
    <n v="6.4000000000000021"/>
    <n v="147.96"/>
    <n v="90.359999999999985"/>
    <n v="57.600000000000023"/>
    <x v="4"/>
    <x v="0"/>
    <s v="No Data"/>
  </r>
  <r>
    <s v="V007054"/>
    <d v="2024-07-08T00:00:00"/>
    <s v="Negozio Roma Termini"/>
    <x v="5"/>
    <x v="5"/>
    <x v="3"/>
    <x v="5"/>
    <n v="1"/>
    <n v="22.36"/>
    <x v="1765"/>
    <n v="10.54"/>
    <n v="32.9"/>
    <n v="22.36"/>
    <n v="10.54"/>
    <x v="1"/>
    <x v="0"/>
    <s v="CL5190"/>
  </r>
  <r>
    <s v="V003222"/>
    <d v="2024-07-08T00:00:00"/>
    <s v="Negozio Roma Termini"/>
    <x v="5"/>
    <x v="5"/>
    <x v="0"/>
    <x v="1"/>
    <n v="6"/>
    <n v="5.69"/>
    <x v="1629"/>
    <n v="1.3499999999999996"/>
    <n v="42.24"/>
    <n v="34.14"/>
    <n v="8.1000000000000014"/>
    <x v="2"/>
    <x v="0"/>
    <s v="CL1684"/>
  </r>
  <r>
    <s v="V007636"/>
    <d v="2024-07-08T00:00:00"/>
    <s v="Negozio Bologna Fiera"/>
    <x v="0"/>
    <x v="0"/>
    <x v="2"/>
    <x v="11"/>
    <n v="4"/>
    <n v="3.35"/>
    <x v="1766"/>
    <n v="2.35"/>
    <n v="22.8"/>
    <n v="13.4"/>
    <n v="9.4"/>
    <x v="2"/>
    <x v="0"/>
    <s v="CL7201"/>
  </r>
  <r>
    <s v="V007700"/>
    <d v="2024-07-08T00:00:00"/>
    <s v="Negozio Genova Porto"/>
    <x v="7"/>
    <x v="7"/>
    <x v="1"/>
    <x v="14"/>
    <n v="1"/>
    <n v="29.54"/>
    <x v="1767"/>
    <n v="6.4500000000000028"/>
    <n v="35.99"/>
    <n v="29.54"/>
    <n v="6.4500000000000028"/>
    <x v="5"/>
    <x v="0"/>
    <s v="CL4730"/>
  </r>
  <r>
    <s v="V000595"/>
    <d v="2024-07-08T00:00:00"/>
    <s v="Negozio Napoli Chiaia"/>
    <x v="6"/>
    <x v="6"/>
    <x v="4"/>
    <x v="22"/>
    <n v="7"/>
    <n v="6.9"/>
    <x v="1768"/>
    <n v="-2.1942857142857148"/>
    <n v="32.94"/>
    <n v="48.300000000000004"/>
    <n v="-15.360000000000007"/>
    <x v="1"/>
    <x v="0"/>
    <s v="CL4783"/>
  </r>
  <r>
    <s v="V000221"/>
    <d v="2024-07-08T00:00:00"/>
    <s v="Negozio Bologna Fiera"/>
    <x v="0"/>
    <x v="0"/>
    <x v="4"/>
    <x v="15"/>
    <n v="6"/>
    <n v="25.34"/>
    <x v="1769"/>
    <n v="7.23"/>
    <n v="195.42"/>
    <n v="152.04"/>
    <n v="43.379999999999995"/>
    <x v="1"/>
    <x v="0"/>
    <s v="CL5450"/>
  </r>
  <r>
    <s v="V006755"/>
    <d v="2024-07-08T00:00:00"/>
    <s v="Negozio Milano Centro"/>
    <x v="1"/>
    <x v="1"/>
    <x v="0"/>
    <x v="16"/>
    <n v="5"/>
    <n v="50.55"/>
    <x v="1770"/>
    <n v="13.850000000000009"/>
    <n v="322"/>
    <n v="252.75"/>
    <n v="69.25"/>
    <x v="5"/>
    <x v="3"/>
    <s v="CL6417"/>
  </r>
  <r>
    <s v="V001126"/>
    <d v="2024-07-08T00:00:00"/>
    <s v="Negozio Bari Centro"/>
    <x v="9"/>
    <x v="9"/>
    <x v="3"/>
    <x v="8"/>
    <n v="2"/>
    <n v="49.86"/>
    <x v="1771"/>
    <n v="42.56"/>
    <n v="184.84"/>
    <n v="99.72"/>
    <n v="85.12"/>
    <x v="5"/>
    <x v="2"/>
    <s v="CL2514"/>
  </r>
  <r>
    <s v="V002995"/>
    <d v="2024-07-08T00:00:00"/>
    <s v="Negozio Bari Centro"/>
    <x v="9"/>
    <x v="9"/>
    <x v="4"/>
    <x v="6"/>
    <n v="8"/>
    <n v="44.44"/>
    <x v="1772"/>
    <n v="10.160000000000004"/>
    <n v="436.8"/>
    <n v="355.52"/>
    <n v="81.28000000000003"/>
    <x v="3"/>
    <x v="2"/>
    <s v="CL6426"/>
  </r>
  <r>
    <s v="V007158"/>
    <d v="2024-07-08T00:00:00"/>
    <s v="Negozio Torino Porta Nuova"/>
    <x v="3"/>
    <x v="3"/>
    <x v="3"/>
    <x v="17"/>
    <n v="3"/>
    <n v="24.01"/>
    <x v="1773"/>
    <n v="19.689999999999994"/>
    <n v="131.1"/>
    <n v="72.03"/>
    <n v="59.069999999999993"/>
    <x v="0"/>
    <x v="1"/>
    <s v="CL1069"/>
  </r>
  <r>
    <s v="V007425"/>
    <d v="2024-07-09T00:00:00"/>
    <s v="Negozio Roma Termini"/>
    <x v="5"/>
    <x v="5"/>
    <x v="2"/>
    <x v="13"/>
    <n v="3"/>
    <n v="3.77"/>
    <x v="0"/>
    <n v="1.5500000000000003"/>
    <n v="15.96"/>
    <n v="11.31"/>
    <n v="4.6500000000000004"/>
    <x v="2"/>
    <x v="2"/>
    <s v="CL5660"/>
  </r>
  <r>
    <s v="V001633"/>
    <d v="2024-07-09T00:00:00"/>
    <s v="Negozio Bologna Fiera"/>
    <x v="0"/>
    <x v="0"/>
    <x v="3"/>
    <x v="7"/>
    <n v="4"/>
    <n v="11.84"/>
    <x v="1774"/>
    <n v="3.33"/>
    <n v="60.68"/>
    <n v="47.36"/>
    <n v="13.32"/>
    <x v="4"/>
    <x v="1"/>
    <s v="CL8415"/>
  </r>
  <r>
    <s v="V002654"/>
    <d v="2024-07-09T00:00:00"/>
    <s v="Negozio Bologna Fiera"/>
    <x v="0"/>
    <x v="0"/>
    <x v="2"/>
    <x v="4"/>
    <n v="4"/>
    <n v="12.98"/>
    <x v="252"/>
    <n v="7.7899999999999991"/>
    <n v="83.08"/>
    <n v="51.92"/>
    <n v="31.159999999999997"/>
    <x v="5"/>
    <x v="1"/>
    <s v="CL4933"/>
  </r>
  <r>
    <s v="V006283"/>
    <d v="2024-07-09T00:00:00"/>
    <s v="Negozio Napoli Chiaia"/>
    <x v="6"/>
    <x v="6"/>
    <x v="2"/>
    <x v="11"/>
    <n v="4"/>
    <n v="2.17"/>
    <x v="1775"/>
    <n v="0.83000000000000007"/>
    <n v="12"/>
    <n v="8.68"/>
    <n v="3.3200000000000003"/>
    <x v="5"/>
    <x v="2"/>
    <s v="CL8249"/>
  </r>
  <r>
    <s v="V000228"/>
    <d v="2024-07-09T00:00:00"/>
    <s v="Negozio Bari Centro"/>
    <x v="9"/>
    <x v="9"/>
    <x v="4"/>
    <x v="22"/>
    <n v="5"/>
    <n v="8.48"/>
    <x v="1776"/>
    <n v="7.5599999999999987"/>
    <n v="80.2"/>
    <n v="42.400000000000006"/>
    <n v="37.799999999999997"/>
    <x v="0"/>
    <x v="1"/>
    <s v="CL4164"/>
  </r>
  <r>
    <s v="V004013"/>
    <d v="2024-07-09T00:00:00"/>
    <s v="Negozio Napoli Chiaia"/>
    <x v="6"/>
    <x v="6"/>
    <x v="4"/>
    <x v="6"/>
    <n v="5"/>
    <n v="30.86"/>
    <x v="1777"/>
    <n v="38.757999999999996"/>
    <n v="348.09"/>
    <n v="154.30000000000001"/>
    <n v="193.78999999999996"/>
    <x v="1"/>
    <x v="2"/>
    <s v="CL7932"/>
  </r>
  <r>
    <s v="V002776"/>
    <d v="2024-07-09T00:00:00"/>
    <s v="Negozio Torino Porta Nuova"/>
    <x v="3"/>
    <x v="3"/>
    <x v="4"/>
    <x v="6"/>
    <n v="4"/>
    <n v="56.6"/>
    <x v="1778"/>
    <n v="100.565"/>
    <n v="628.66"/>
    <n v="226.4"/>
    <n v="402.26"/>
    <x v="3"/>
    <x v="1"/>
    <s v="CL5881"/>
  </r>
  <r>
    <s v="V000271"/>
    <d v="2024-07-09T00:00:00"/>
    <s v="Negozio Genova Porto"/>
    <x v="7"/>
    <x v="7"/>
    <x v="1"/>
    <x v="14"/>
    <n v="7"/>
    <n v="12.17"/>
    <x v="1779"/>
    <n v="4.5400000000000009"/>
    <n v="116.97"/>
    <n v="85.19"/>
    <n v="31.78"/>
    <x v="3"/>
    <x v="2"/>
    <s v="CL5839"/>
  </r>
  <r>
    <s v="V004644"/>
    <d v="2024-07-09T00:00:00"/>
    <s v="Negozio Torino Porta Nuova"/>
    <x v="3"/>
    <x v="3"/>
    <x v="3"/>
    <x v="17"/>
    <n v="2"/>
    <n v="15.88"/>
    <x v="1780"/>
    <n v="4.6599999999999984"/>
    <n v="41.08"/>
    <n v="31.76"/>
    <n v="9.3199999999999967"/>
    <x v="0"/>
    <x v="2"/>
    <s v="CL3054"/>
  </r>
  <r>
    <s v="V004017"/>
    <d v="2024-07-09T00:00:00"/>
    <s v="Negozio Genova Porto"/>
    <x v="7"/>
    <x v="7"/>
    <x v="3"/>
    <x v="7"/>
    <n v="4"/>
    <n v="11.81"/>
    <x v="1781"/>
    <n v="7.0400000000000009"/>
    <n v="75.400000000000006"/>
    <n v="47.24"/>
    <n v="28.160000000000004"/>
    <x v="2"/>
    <x v="2"/>
    <s v="CL5330"/>
  </r>
  <r>
    <s v="V004574"/>
    <d v="2024-07-09T00:00:00"/>
    <s v="Negozio Palermo Politeama"/>
    <x v="2"/>
    <x v="2"/>
    <x v="3"/>
    <x v="17"/>
    <n v="8"/>
    <n v="20.68"/>
    <x v="1782"/>
    <n v="43.828750000000007"/>
    <n v="516.07000000000005"/>
    <n v="165.44"/>
    <n v="350.63000000000005"/>
    <x v="3"/>
    <x v="2"/>
    <s v="CL9607"/>
  </r>
  <r>
    <s v="V007230"/>
    <d v="2024-07-09T00:00:00"/>
    <s v="Negozio Torino Porta Nuova"/>
    <x v="3"/>
    <x v="3"/>
    <x v="2"/>
    <x v="4"/>
    <n v="4"/>
    <n v="7.38"/>
    <x v="1232"/>
    <n v="5.22"/>
    <n v="50.4"/>
    <n v="29.52"/>
    <n v="20.88"/>
    <x v="3"/>
    <x v="2"/>
    <s v="CL4904"/>
  </r>
  <r>
    <s v="V005064"/>
    <d v="2024-07-09T00:00:00"/>
    <s v="Negozio Torino Porta Nuova"/>
    <x v="3"/>
    <x v="3"/>
    <x v="4"/>
    <x v="6"/>
    <n v="4"/>
    <n v="56.26"/>
    <x v="1783"/>
    <n v="31.809999999999995"/>
    <n v="352.28"/>
    <n v="225.04"/>
    <n v="127.23999999999998"/>
    <x v="3"/>
    <x v="1"/>
    <s v="CL2930"/>
  </r>
  <r>
    <s v="V005601"/>
    <d v="2024-07-09T00:00:00"/>
    <s v="Negozio Verona Arena"/>
    <x v="8"/>
    <x v="8"/>
    <x v="3"/>
    <x v="23"/>
    <n v="2"/>
    <n v="19"/>
    <x v="1784"/>
    <n v="16.170000000000002"/>
    <n v="70.34"/>
    <n v="38"/>
    <n v="32.340000000000003"/>
    <x v="2"/>
    <x v="1"/>
    <s v="CL6922"/>
  </r>
  <r>
    <s v="V004185"/>
    <d v="2024-07-10T00:00:00"/>
    <s v="Negozio Torino Porta Nuova"/>
    <x v="3"/>
    <x v="3"/>
    <x v="2"/>
    <x v="10"/>
    <n v="3"/>
    <n v="39.869999999999997"/>
    <x v="1785"/>
    <n v="16.100000000000001"/>
    <n v="167.91"/>
    <n v="119.60999999999999"/>
    <n v="48.300000000000011"/>
    <x v="3"/>
    <x v="0"/>
    <s v="CL6913"/>
  </r>
  <r>
    <s v="V006275"/>
    <d v="2024-07-10T00:00:00"/>
    <s v="Negozio Roma Termini"/>
    <x v="5"/>
    <x v="5"/>
    <x v="0"/>
    <x v="1"/>
    <n v="8"/>
    <n v="6.98"/>
    <x v="1786"/>
    <n v="1.83"/>
    <n v="70.48"/>
    <n v="55.84"/>
    <n v="14.64"/>
    <x v="5"/>
    <x v="2"/>
    <s v="No Data"/>
  </r>
  <r>
    <s v="V005472"/>
    <d v="2024-07-10T00:00:00"/>
    <s v="Negozio Firenze Duomo"/>
    <x v="4"/>
    <x v="4"/>
    <x v="2"/>
    <x v="10"/>
    <n v="1"/>
    <n v="46.94"/>
    <x v="1787"/>
    <n v="36.06"/>
    <n v="83"/>
    <n v="46.94"/>
    <n v="36.06"/>
    <x v="3"/>
    <x v="1"/>
    <s v="CL4545"/>
  </r>
  <r>
    <s v="V001058"/>
    <d v="2024-07-10T00:00:00"/>
    <s v="Negozio Torino Porta Nuova"/>
    <x v="3"/>
    <x v="3"/>
    <x v="1"/>
    <x v="24"/>
    <n v="2"/>
    <n v="22.91"/>
    <x v="1788"/>
    <n v="18.610000000000003"/>
    <n v="83.04"/>
    <n v="45.82"/>
    <n v="37.220000000000006"/>
    <x v="5"/>
    <x v="2"/>
    <s v="CL1289"/>
  </r>
  <r>
    <s v="V001898"/>
    <d v="2024-07-10T00:00:00"/>
    <s v="Negozio Roma Termini"/>
    <x v="5"/>
    <x v="5"/>
    <x v="1"/>
    <x v="14"/>
    <n v="4"/>
    <n v="12.98"/>
    <x v="1789"/>
    <n v="5.59"/>
    <n v="74.28"/>
    <n v="51.92"/>
    <n v="22.36"/>
    <x v="0"/>
    <x v="2"/>
    <s v="CL3914"/>
  </r>
  <r>
    <s v="V006200"/>
    <d v="2024-07-10T00:00:00"/>
    <s v="Negozio Bologna Fiera"/>
    <x v="0"/>
    <x v="0"/>
    <x v="0"/>
    <x v="21"/>
    <n v="4"/>
    <n v="16.39"/>
    <x v="1790"/>
    <n v="11.98"/>
    <n v="113.48"/>
    <n v="65.56"/>
    <n v="47.92"/>
    <x v="2"/>
    <x v="2"/>
    <s v="CL8230"/>
  </r>
  <r>
    <s v="V003967"/>
    <d v="2024-07-10T00:00:00"/>
    <s v="Negozio Bari Centro"/>
    <x v="9"/>
    <x v="9"/>
    <x v="2"/>
    <x v="3"/>
    <n v="4"/>
    <n v="6.86"/>
    <x v="1791"/>
    <n v="3.4899999999999993"/>
    <n v="41.4"/>
    <n v="27.44"/>
    <n v="13.959999999999997"/>
    <x v="2"/>
    <x v="1"/>
    <s v="CL8481"/>
  </r>
  <r>
    <s v="V006978"/>
    <d v="2024-07-10T00:00:00"/>
    <s v="Negozio Palermo Politeama"/>
    <x v="2"/>
    <x v="2"/>
    <x v="2"/>
    <x v="3"/>
    <n v="10"/>
    <n v="6.55"/>
    <x v="1792"/>
    <n v="2.9900000000000011"/>
    <n v="95.4"/>
    <n v="65.5"/>
    <n v="29.900000000000006"/>
    <x v="3"/>
    <x v="0"/>
    <s v="CL4982"/>
  </r>
  <r>
    <s v="V000691"/>
    <d v="2024-07-10T00:00:00"/>
    <s v="Negozio Firenze Duomo"/>
    <x v="4"/>
    <x v="4"/>
    <x v="2"/>
    <x v="10"/>
    <n v="2"/>
    <n v="27.48"/>
    <x v="0"/>
    <n v="16.179999999999996"/>
    <n v="87.32"/>
    <n v="54.96"/>
    <n v="32.359999999999992"/>
    <x v="3"/>
    <x v="0"/>
    <s v="CL7060"/>
  </r>
  <r>
    <s v="V007731"/>
    <d v="2024-07-10T00:00:00"/>
    <s v="Negozio Firenze Duomo"/>
    <x v="4"/>
    <x v="4"/>
    <x v="0"/>
    <x v="16"/>
    <n v="8"/>
    <n v="48.84"/>
    <x v="1793"/>
    <n v="18.189999999999998"/>
    <n v="536.24"/>
    <n v="390.72"/>
    <n v="145.51999999999998"/>
    <x v="2"/>
    <x v="0"/>
    <s v="CL3492"/>
  </r>
  <r>
    <s v="V004176"/>
    <d v="2024-07-10T00:00:00"/>
    <s v="Negozio Verona Arena"/>
    <x v="8"/>
    <x v="8"/>
    <x v="3"/>
    <x v="17"/>
    <n v="3"/>
    <n v="23.69"/>
    <x v="1794"/>
    <n v="7.3799999999999955"/>
    <n v="93.21"/>
    <n v="71.070000000000007"/>
    <n v="22.139999999999986"/>
    <x v="3"/>
    <x v="0"/>
    <s v="CL6696"/>
  </r>
  <r>
    <s v="V001820"/>
    <d v="2024-07-10T00:00:00"/>
    <s v="Negozio Firenze Duomo"/>
    <x v="4"/>
    <x v="4"/>
    <x v="1"/>
    <x v="14"/>
    <n v="8"/>
    <n v="28.24"/>
    <x v="1795"/>
    <n v="13.27"/>
    <n v="332.08"/>
    <n v="225.92"/>
    <n v="106.16"/>
    <x v="2"/>
    <x v="1"/>
    <s v="CL6569"/>
  </r>
  <r>
    <s v="V005309"/>
    <d v="2024-07-10T00:00:00"/>
    <s v="Negozio Palermo Politeama"/>
    <x v="2"/>
    <x v="2"/>
    <x v="3"/>
    <x v="23"/>
    <n v="4"/>
    <n v="22.61"/>
    <x v="1796"/>
    <n v="7.8500000000000014"/>
    <n v="121.84"/>
    <n v="90.44"/>
    <n v="31.400000000000006"/>
    <x v="2"/>
    <x v="1"/>
    <s v="CL7801"/>
  </r>
  <r>
    <s v="V005215"/>
    <d v="2024-07-11T00:00:00"/>
    <s v="Negozio Genova Porto"/>
    <x v="7"/>
    <x v="7"/>
    <x v="1"/>
    <x v="14"/>
    <n v="3"/>
    <n v="21.22"/>
    <x v="1797"/>
    <n v="9.8400000000000034"/>
    <n v="93.18"/>
    <n v="63.66"/>
    <n v="29.52000000000001"/>
    <x v="0"/>
    <x v="2"/>
    <s v="CL6219"/>
  </r>
  <r>
    <s v="V001080"/>
    <d v="2024-07-11T00:00:00"/>
    <s v="Negozio Torino Porta Nuova"/>
    <x v="3"/>
    <x v="3"/>
    <x v="4"/>
    <x v="22"/>
    <n v="6"/>
    <n v="6.27"/>
    <x v="1798"/>
    <n v="1.63"/>
    <n v="47.4"/>
    <n v="37.619999999999997"/>
    <n v="9.7800000000000011"/>
    <x v="5"/>
    <x v="2"/>
    <s v="CL7986"/>
  </r>
  <r>
    <s v="V007791"/>
    <d v="2024-07-11T00:00:00"/>
    <s v="Negozio Bologna Fiera"/>
    <x v="0"/>
    <x v="0"/>
    <x v="1"/>
    <x v="12"/>
    <n v="4"/>
    <n v="8.59"/>
    <x v="1799"/>
    <n v="4.33"/>
    <n v="51.68"/>
    <n v="34.36"/>
    <n v="17.32"/>
    <x v="3"/>
    <x v="0"/>
    <s v="No Data"/>
  </r>
  <r>
    <s v="V001816"/>
    <d v="2024-07-11T00:00:00"/>
    <s v="Negozio Genova Porto"/>
    <x v="7"/>
    <x v="7"/>
    <x v="0"/>
    <x v="21"/>
    <n v="3"/>
    <n v="11.76"/>
    <x v="1800"/>
    <n v="3.5800000000000018"/>
    <n v="46.02"/>
    <n v="35.28"/>
    <n v="10.740000000000002"/>
    <x v="3"/>
    <x v="2"/>
    <s v="CL5387"/>
  </r>
  <r>
    <s v="V001750"/>
    <d v="2024-07-11T00:00:00"/>
    <s v="Negozio Milano Centro"/>
    <x v="1"/>
    <x v="1"/>
    <x v="4"/>
    <x v="22"/>
    <n v="6"/>
    <n v="6.71"/>
    <x v="1801"/>
    <n v="1.9900000000000011"/>
    <n v="52.2"/>
    <n v="40.26"/>
    <n v="11.940000000000005"/>
    <x v="0"/>
    <x v="2"/>
    <s v="CL7103"/>
  </r>
  <r>
    <s v="V006621"/>
    <d v="2024-07-11T00:00:00"/>
    <s v="Negozio Napoli Chiaia"/>
    <x v="6"/>
    <x v="6"/>
    <x v="0"/>
    <x v="21"/>
    <n v="3"/>
    <n v="16.149999999999999"/>
    <x v="941"/>
    <n v="12.770000000000003"/>
    <n v="86.76"/>
    <n v="48.449999999999996"/>
    <n v="38.310000000000009"/>
    <x v="0"/>
    <x v="2"/>
    <s v="CL8571"/>
  </r>
  <r>
    <s v="V006017"/>
    <d v="2024-07-11T00:00:00"/>
    <s v="Negozio Firenze Duomo"/>
    <x v="4"/>
    <x v="4"/>
    <x v="4"/>
    <x v="9"/>
    <n v="3"/>
    <n v="10.08"/>
    <x v="1802"/>
    <n v="7.1899999999999995"/>
    <n v="51.81"/>
    <n v="30.240000000000002"/>
    <n v="21.57"/>
    <x v="3"/>
    <x v="0"/>
    <s v="CL5425"/>
  </r>
  <r>
    <s v="V006118"/>
    <d v="2024-07-11T00:00:00"/>
    <s v="Negozio Palermo Politeama"/>
    <x v="2"/>
    <x v="2"/>
    <x v="2"/>
    <x v="4"/>
    <n v="7"/>
    <n v="11.35"/>
    <x v="1803"/>
    <n v="7.0399999999999974"/>
    <n v="128.72999999999999"/>
    <n v="79.45"/>
    <n v="49.279999999999987"/>
    <x v="1"/>
    <x v="0"/>
    <s v="CL7173"/>
  </r>
  <r>
    <s v="V006374"/>
    <d v="2024-07-11T00:00:00"/>
    <s v="Negozio Roma Termini"/>
    <x v="5"/>
    <x v="5"/>
    <x v="3"/>
    <x v="23"/>
    <n v="5"/>
    <n v="27"/>
    <x v="1804"/>
    <n v="8.7399999999999949"/>
    <n v="178.7"/>
    <n v="135"/>
    <n v="43.699999999999989"/>
    <x v="3"/>
    <x v="2"/>
    <s v="CL9551"/>
  </r>
  <r>
    <s v="V006845"/>
    <d v="2024-07-12T00:00:00"/>
    <s v="Negozio Bologna Fiera"/>
    <x v="0"/>
    <x v="0"/>
    <x v="3"/>
    <x v="17"/>
    <n v="4"/>
    <n v="13.78"/>
    <x v="1805"/>
    <n v="5.5000000000000018"/>
    <n v="77.12"/>
    <n v="55.12"/>
    <n v="22.000000000000007"/>
    <x v="3"/>
    <x v="1"/>
    <s v="CL5275"/>
  </r>
  <r>
    <s v="V006578"/>
    <d v="2024-07-12T00:00:00"/>
    <s v="Negozio Bologna Fiera"/>
    <x v="0"/>
    <x v="0"/>
    <x v="3"/>
    <x v="23"/>
    <n v="1"/>
    <n v="16.87"/>
    <x v="1806"/>
    <n v="5.3099999999999987"/>
    <n v="22.18"/>
    <n v="16.87"/>
    <n v="5.3099999999999987"/>
    <x v="2"/>
    <x v="0"/>
    <s v="CL1756"/>
  </r>
  <r>
    <s v="V005298"/>
    <d v="2024-07-12T00:00:00"/>
    <s v="Negozio Milano Centro"/>
    <x v="1"/>
    <x v="1"/>
    <x v="4"/>
    <x v="18"/>
    <n v="7"/>
    <n v="29.3"/>
    <x v="1426"/>
    <n v="5.98"/>
    <n v="246.96"/>
    <n v="205.1"/>
    <n v="41.860000000000014"/>
    <x v="3"/>
    <x v="1"/>
    <s v="CL3663"/>
  </r>
  <r>
    <s v="V006071"/>
    <d v="2024-07-12T00:00:00"/>
    <s v="Negozio Bologna Fiera"/>
    <x v="0"/>
    <x v="0"/>
    <x v="1"/>
    <x v="24"/>
    <n v="6"/>
    <n v="32.869999999999997"/>
    <x v="1807"/>
    <n v="16.490000000000009"/>
    <n v="296.16000000000003"/>
    <n v="197.21999999999997"/>
    <n v="98.940000000000055"/>
    <x v="3"/>
    <x v="0"/>
    <s v="CL6662"/>
  </r>
  <r>
    <s v="V002273"/>
    <d v="2024-07-13T00:00:00"/>
    <s v="Negozio Roma Termini"/>
    <x v="5"/>
    <x v="5"/>
    <x v="2"/>
    <x v="13"/>
    <n v="3"/>
    <n v="8.1300000000000008"/>
    <x v="1492"/>
    <n v="1.629999999999999"/>
    <n v="29.28"/>
    <n v="24.39"/>
    <n v="4.8900000000000006"/>
    <x v="5"/>
    <x v="0"/>
    <s v="CL4696"/>
  </r>
  <r>
    <s v="V001663"/>
    <d v="2024-07-13T00:00:00"/>
    <s v="Negozio Torino Porta Nuova"/>
    <x v="3"/>
    <x v="3"/>
    <x v="1"/>
    <x v="20"/>
    <n v="7"/>
    <n v="34.020000000000003"/>
    <x v="1808"/>
    <n v="26.819999999999993"/>
    <n v="425.88"/>
    <n v="238.14000000000001"/>
    <n v="187.73999999999998"/>
    <x v="4"/>
    <x v="0"/>
    <s v="CL8580"/>
  </r>
  <r>
    <s v="V001872"/>
    <d v="2024-07-13T00:00:00"/>
    <s v="Negozio Firenze Duomo"/>
    <x v="4"/>
    <x v="4"/>
    <x v="2"/>
    <x v="11"/>
    <n v="6"/>
    <n v="3.43"/>
    <x v="1809"/>
    <n v="1.7399999999999998"/>
    <n v="31.02"/>
    <n v="20.580000000000002"/>
    <n v="10.439999999999998"/>
    <x v="2"/>
    <x v="2"/>
    <s v="CL9932"/>
  </r>
  <r>
    <s v="V003740"/>
    <d v="2024-07-13T00:00:00"/>
    <s v="Negozio Genova Porto"/>
    <x v="7"/>
    <x v="7"/>
    <x v="1"/>
    <x v="2"/>
    <n v="3"/>
    <n v="45.64"/>
    <x v="1810"/>
    <n v="20.239999999999995"/>
    <n v="197.64"/>
    <n v="136.92000000000002"/>
    <n v="60.71999999999997"/>
    <x v="0"/>
    <x v="0"/>
    <s v="CL7490"/>
  </r>
  <r>
    <s v="V007678"/>
    <d v="2024-07-13T00:00:00"/>
    <s v="Negozio Torino Porta Nuova"/>
    <x v="3"/>
    <x v="3"/>
    <x v="2"/>
    <x v="10"/>
    <n v="4"/>
    <n v="59.07"/>
    <x v="1811"/>
    <n v="16.809999999999995"/>
    <n v="303.52"/>
    <n v="236.28"/>
    <n v="67.239999999999981"/>
    <x v="3"/>
    <x v="0"/>
    <s v="CL5749"/>
  </r>
  <r>
    <s v="V004623"/>
    <d v="2024-07-13T00:00:00"/>
    <s v="Negozio Torino Porta Nuova"/>
    <x v="3"/>
    <x v="3"/>
    <x v="4"/>
    <x v="9"/>
    <n v="6.9999999999999991"/>
    <n v="21.59"/>
    <x v="0"/>
    <n v="14.040000000000003"/>
    <n v="249.41"/>
    <n v="151.12999999999997"/>
    <n v="98.28000000000003"/>
    <x v="2"/>
    <x v="1"/>
    <s v="CL3538"/>
  </r>
  <r>
    <s v="V004665"/>
    <d v="2024-07-13T00:00:00"/>
    <s v="Negozio Milano Centro"/>
    <x v="1"/>
    <x v="1"/>
    <x v="3"/>
    <x v="8"/>
    <n v="6"/>
    <n v="49.43"/>
    <x v="1812"/>
    <n v="34.440000000000005"/>
    <n v="503.22"/>
    <n v="296.58"/>
    <n v="206.64000000000004"/>
    <x v="0"/>
    <x v="2"/>
    <s v="CL8788"/>
  </r>
  <r>
    <s v="V004706"/>
    <d v="2024-07-13T00:00:00"/>
    <s v="Negozio Roma Termini"/>
    <x v="5"/>
    <x v="5"/>
    <x v="1"/>
    <x v="2"/>
    <n v="5"/>
    <n v="95.66"/>
    <x v="1813"/>
    <n v="46.52000000000001"/>
    <n v="710.9"/>
    <n v="478.29999999999995"/>
    <n v="232.60000000000002"/>
    <x v="5"/>
    <x v="2"/>
    <s v="CL9102"/>
  </r>
  <r>
    <s v="V002168"/>
    <d v="2024-07-13T00:00:00"/>
    <s v="Negozio Bari Centro"/>
    <x v="9"/>
    <x v="9"/>
    <x v="1"/>
    <x v="12"/>
    <n v="7"/>
    <n v="12.93"/>
    <x v="1814"/>
    <n v="9.5500000000000007"/>
    <n v="157.36000000000001"/>
    <n v="90.509999999999991"/>
    <n v="66.850000000000023"/>
    <x v="5"/>
    <x v="2"/>
    <s v="CL5707"/>
  </r>
  <r>
    <s v="V006409"/>
    <d v="2024-07-13T00:00:00"/>
    <s v="Negozio Torino Porta Nuova"/>
    <x v="3"/>
    <x v="3"/>
    <x v="3"/>
    <x v="5"/>
    <n v="7"/>
    <n v="31.06"/>
    <x v="1815"/>
    <n v="23.77"/>
    <n v="383.81"/>
    <n v="217.42"/>
    <n v="166.39000000000001"/>
    <x v="1"/>
    <x v="0"/>
    <s v="CL8412"/>
  </r>
  <r>
    <s v="V006030"/>
    <d v="2024-07-13T00:00:00"/>
    <s v="Negozio Napoli Chiaia"/>
    <x v="6"/>
    <x v="6"/>
    <x v="3"/>
    <x v="8"/>
    <n v="4"/>
    <n v="46.75"/>
    <x v="1816"/>
    <n v="24.930000000000007"/>
    <n v="286.72000000000003"/>
    <n v="187"/>
    <n v="99.720000000000027"/>
    <x v="0"/>
    <x v="2"/>
    <s v="No Data"/>
  </r>
  <r>
    <s v="V005968"/>
    <d v="2024-07-13T00:00:00"/>
    <s v="Negozio Bologna Fiera"/>
    <x v="0"/>
    <x v="0"/>
    <x v="2"/>
    <x v="11"/>
    <n v="4"/>
    <n v="3.59"/>
    <x v="1817"/>
    <n v="1.5300000000000002"/>
    <n v="20.48"/>
    <n v="14.36"/>
    <n v="6.120000000000001"/>
    <x v="0"/>
    <x v="2"/>
    <s v="CL8327"/>
  </r>
  <r>
    <s v="V005358"/>
    <d v="2024-07-13T00:00:00"/>
    <s v="Negozio Firenze Duomo"/>
    <x v="4"/>
    <x v="4"/>
    <x v="0"/>
    <x v="16"/>
    <n v="8"/>
    <n v="47.42"/>
    <x v="1818"/>
    <n v="13.879999999999995"/>
    <n v="490.4"/>
    <n v="379.36"/>
    <n v="111.03999999999996"/>
    <x v="0"/>
    <x v="0"/>
    <s v="CL2064"/>
  </r>
  <r>
    <s v="V004586"/>
    <d v="2024-07-13T00:00:00"/>
    <s v="Negozio Milano Centro"/>
    <x v="1"/>
    <x v="1"/>
    <x v="3"/>
    <x v="23"/>
    <n v="3"/>
    <n v="20.81"/>
    <x v="1819"/>
    <n v="6.8000000000000007"/>
    <n v="82.83"/>
    <n v="62.429999999999993"/>
    <n v="20.400000000000006"/>
    <x v="3"/>
    <x v="0"/>
    <s v="CL7806"/>
  </r>
  <r>
    <s v="V005976"/>
    <d v="2024-07-13T00:00:00"/>
    <s v="Negozio Palermo Politeama"/>
    <x v="2"/>
    <x v="2"/>
    <x v="3"/>
    <x v="8"/>
    <n v="6"/>
    <n v="40.840000000000003"/>
    <x v="1820"/>
    <n v="30.950000000000003"/>
    <n v="430.74"/>
    <n v="245.04000000000002"/>
    <n v="185.7"/>
    <x v="3"/>
    <x v="0"/>
    <s v="CL7691"/>
  </r>
  <r>
    <s v="V005751"/>
    <d v="2024-07-13T00:00:00"/>
    <s v="Negozio Milano Centro"/>
    <x v="1"/>
    <x v="1"/>
    <x v="4"/>
    <x v="22"/>
    <n v="8"/>
    <n v="6.56"/>
    <x v="1821"/>
    <n v="1.6100000000000003"/>
    <n v="65.36"/>
    <n v="52.48"/>
    <n v="12.880000000000003"/>
    <x v="0"/>
    <x v="1"/>
    <s v="CL4081"/>
  </r>
  <r>
    <s v="V005089"/>
    <d v="2024-07-13T00:00:00"/>
    <s v="Negozio Roma Termini"/>
    <x v="5"/>
    <x v="5"/>
    <x v="2"/>
    <x v="10"/>
    <n v="5"/>
    <n v="58.99"/>
    <x v="1822"/>
    <n v="43.330000000000005"/>
    <n v="511.6"/>
    <n v="294.95"/>
    <n v="216.65000000000003"/>
    <x v="5"/>
    <x v="0"/>
    <s v="CL4300"/>
  </r>
  <r>
    <s v="V005531"/>
    <d v="2024-07-13T00:00:00"/>
    <s v="Negozio Bari Centro"/>
    <x v="9"/>
    <x v="9"/>
    <x v="0"/>
    <x v="21"/>
    <n v="5"/>
    <n v="8.91"/>
    <x v="1823"/>
    <n v="5.25"/>
    <n v="70.8"/>
    <n v="44.55"/>
    <n v="26.25"/>
    <x v="3"/>
    <x v="0"/>
    <s v="CL1430"/>
  </r>
  <r>
    <s v="V006162"/>
    <d v="2024-07-14T00:00:00"/>
    <s v="Negozio Palermo Politeama"/>
    <x v="2"/>
    <x v="2"/>
    <x v="3"/>
    <x v="17"/>
    <n v="5"/>
    <n v="17.754966666666682"/>
    <x v="1824"/>
    <n v="18.80503333333332"/>
    <n v="182.8"/>
    <n v="88.774833333333419"/>
    <n v="94.025166666666593"/>
    <x v="1"/>
    <x v="0"/>
    <s v="No Data"/>
  </r>
  <r>
    <s v="V006552"/>
    <d v="2024-07-14T00:00:00"/>
    <s v="Negozio Verona Arena"/>
    <x v="8"/>
    <x v="8"/>
    <x v="0"/>
    <x v="1"/>
    <n v="8"/>
    <n v="5.23"/>
    <x v="0"/>
    <n v="2.3199999999999994"/>
    <n v="60.4"/>
    <n v="41.84"/>
    <n v="18.559999999999995"/>
    <x v="3"/>
    <x v="2"/>
    <s v="CL3144"/>
  </r>
  <r>
    <s v="V003309"/>
    <d v="2024-07-14T00:00:00"/>
    <s v="Negozio Verona Arena"/>
    <x v="8"/>
    <x v="8"/>
    <x v="4"/>
    <x v="9"/>
    <n v="8"/>
    <n v="18.47"/>
    <x v="1825"/>
    <n v="13.899999999999999"/>
    <n v="258.95999999999998"/>
    <n v="147.76"/>
    <n v="111.19999999999999"/>
    <x v="5"/>
    <x v="2"/>
    <s v="CL4960"/>
  </r>
  <r>
    <s v="V007825"/>
    <d v="2024-07-14T00:00:00"/>
    <s v="Negozio Firenze Duomo"/>
    <x v="4"/>
    <x v="4"/>
    <x v="0"/>
    <x v="1"/>
    <n v="5"/>
    <n v="7.28"/>
    <x v="1826"/>
    <n v="2.1100000000000003"/>
    <n v="46.95"/>
    <n v="36.4"/>
    <n v="10.550000000000004"/>
    <x v="2"/>
    <x v="2"/>
    <s v="CL8010"/>
  </r>
  <r>
    <s v="V007715"/>
    <d v="2024-07-14T00:00:00"/>
    <s v="Negozio Napoli Chiaia"/>
    <x v="6"/>
    <x v="6"/>
    <x v="1"/>
    <x v="24"/>
    <n v="3"/>
    <n v="22.73"/>
    <x v="1517"/>
    <n v="9.8000000000000007"/>
    <n v="97.59"/>
    <n v="68.19"/>
    <n v="29.400000000000006"/>
    <x v="0"/>
    <x v="3"/>
    <s v="CL8596"/>
  </r>
  <r>
    <s v="V006111"/>
    <d v="2024-07-14T00:00:00"/>
    <s v="Negozio Palermo Politeama"/>
    <x v="2"/>
    <x v="2"/>
    <x v="4"/>
    <x v="9"/>
    <n v="11"/>
    <n v="17.579999999999998"/>
    <x v="1827"/>
    <n v="8.5"/>
    <n v="286.88"/>
    <n v="193.38"/>
    <n v="93.5"/>
    <x v="2"/>
    <x v="1"/>
    <s v="CL8907"/>
  </r>
  <r>
    <s v="V007018"/>
    <d v="2024-07-14T00:00:00"/>
    <s v="Negozio Firenze Duomo"/>
    <x v="4"/>
    <x v="4"/>
    <x v="4"/>
    <x v="18"/>
    <n v="7"/>
    <n v="29.14"/>
    <x v="1828"/>
    <n v="12.759999999999998"/>
    <n v="293.3"/>
    <n v="203.98000000000002"/>
    <n v="89.32"/>
    <x v="3"/>
    <x v="2"/>
    <s v="CL7106"/>
  </r>
  <r>
    <s v="V007366"/>
    <d v="2024-07-14T00:00:00"/>
    <s v="Negozio Bologna Fiera"/>
    <x v="0"/>
    <x v="0"/>
    <x v="0"/>
    <x v="21"/>
    <n v="4"/>
    <n v="12.5"/>
    <x v="981"/>
    <n v="7.1999999999999993"/>
    <n v="78.8"/>
    <n v="50"/>
    <n v="28.799999999999997"/>
    <x v="0"/>
    <x v="0"/>
    <s v="CL7201"/>
  </r>
  <r>
    <s v="V005720"/>
    <d v="2024-07-15T00:00:00"/>
    <s v="Negozio Milano Centro"/>
    <x v="1"/>
    <x v="1"/>
    <x v="0"/>
    <x v="0"/>
    <n v="3"/>
    <n v="41.3"/>
    <x v="1829"/>
    <n v="6.0000000000000071"/>
    <n v="141.9"/>
    <n v="123.89999999999999"/>
    <n v="18.000000000000014"/>
    <x v="5"/>
    <x v="2"/>
    <s v="CL9314"/>
  </r>
  <r>
    <s v="V004673"/>
    <d v="2024-07-15T00:00:00"/>
    <s v="Negozio Roma Termini"/>
    <x v="5"/>
    <x v="5"/>
    <x v="4"/>
    <x v="15"/>
    <n v="5"/>
    <n v="24.57"/>
    <x v="1830"/>
    <n v="15.93"/>
    <n v="202.5"/>
    <n v="122.85"/>
    <n v="79.650000000000006"/>
    <x v="5"/>
    <x v="3"/>
    <s v="CL9080"/>
  </r>
  <r>
    <s v="V000842"/>
    <d v="2024-07-15T00:00:00"/>
    <s v="Negozio Milano Centro"/>
    <x v="1"/>
    <x v="1"/>
    <x v="0"/>
    <x v="1"/>
    <n v="8"/>
    <n v="8.77"/>
    <x v="1511"/>
    <n v="2.59"/>
    <n v="90.88"/>
    <n v="70.16"/>
    <n v="20.72"/>
    <x v="0"/>
    <x v="2"/>
    <s v="CL4802"/>
  </r>
  <r>
    <s v="V006300"/>
    <d v="2024-07-15T00:00:00"/>
    <s v="Negozio Palermo Politeama"/>
    <x v="2"/>
    <x v="2"/>
    <x v="4"/>
    <x v="9"/>
    <n v="5"/>
    <n v="18.96"/>
    <x v="1831"/>
    <n v="6.2199999999999989"/>
    <n v="125.9"/>
    <n v="94.800000000000011"/>
    <n v="31.099999999999994"/>
    <x v="2"/>
    <x v="0"/>
    <s v="CL4669"/>
  </r>
  <r>
    <s v="V007213"/>
    <d v="2024-07-15T00:00:00"/>
    <s v="Negozio Palermo Politeama"/>
    <x v="2"/>
    <x v="2"/>
    <x v="4"/>
    <x v="6"/>
    <n v="8"/>
    <n v="44.38"/>
    <x v="1832"/>
    <n v="36.329999999999991"/>
    <n v="645.67999999999995"/>
    <n v="355.04"/>
    <n v="290.63999999999993"/>
    <x v="3"/>
    <x v="0"/>
    <s v="CL7316"/>
  </r>
  <r>
    <s v="V003473"/>
    <d v="2024-07-15T00:00:00"/>
    <s v="Negozio Torino Porta Nuova"/>
    <x v="3"/>
    <x v="3"/>
    <x v="1"/>
    <x v="12"/>
    <n v="8"/>
    <n v="6.69"/>
    <x v="1"/>
    <n v="5.3499999999999988"/>
    <n v="96.32"/>
    <n v="53.52"/>
    <n v="42.79999999999999"/>
    <x v="0"/>
    <x v="3"/>
    <s v="No Data"/>
  </r>
  <r>
    <s v="V004473"/>
    <d v="2024-07-16T00:00:00"/>
    <s v="Negozio Roma Termini"/>
    <x v="5"/>
    <x v="5"/>
    <x v="3"/>
    <x v="17"/>
    <n v="9"/>
    <n v="13.23"/>
    <x v="1833"/>
    <n v="8.5"/>
    <n v="195.57"/>
    <n v="119.07000000000001"/>
    <n v="76.499999999999986"/>
    <x v="1"/>
    <x v="2"/>
    <s v="CL6569"/>
  </r>
  <r>
    <s v="V006658"/>
    <d v="2024-07-16T00:00:00"/>
    <s v="Negozio Verona Arena"/>
    <x v="8"/>
    <x v="8"/>
    <x v="0"/>
    <x v="16"/>
    <n v="4"/>
    <n v="36.49"/>
    <x v="1834"/>
    <n v="14.329999999999998"/>
    <n v="203.28"/>
    <n v="145.96"/>
    <n v="57.319999999999993"/>
    <x v="4"/>
    <x v="0"/>
    <s v="CL6863"/>
  </r>
  <r>
    <s v="V007223"/>
    <d v="2024-07-16T00:00:00"/>
    <s v="Negozio Milano Centro"/>
    <x v="1"/>
    <x v="1"/>
    <x v="4"/>
    <x v="15"/>
    <n v="4"/>
    <n v="33.950000000000003"/>
    <x v="1835"/>
    <n v="14.57"/>
    <n v="194.08"/>
    <n v="135.80000000000001"/>
    <n v="58.28"/>
    <x v="3"/>
    <x v="0"/>
    <s v="CL6943"/>
  </r>
  <r>
    <s v="V003033"/>
    <d v="2024-07-16T00:00:00"/>
    <s v="Negozio Bari Centro"/>
    <x v="9"/>
    <x v="9"/>
    <x v="1"/>
    <x v="14"/>
    <n v="4"/>
    <n v="23.57"/>
    <x v="1836"/>
    <n v="5.93"/>
    <n v="118"/>
    <n v="94.28"/>
    <n v="23.72"/>
    <x v="3"/>
    <x v="0"/>
    <s v="CL2871"/>
  </r>
  <r>
    <s v="V004779"/>
    <d v="2024-07-16T00:00:00"/>
    <s v="Negozio Verona Arena"/>
    <x v="8"/>
    <x v="8"/>
    <x v="2"/>
    <x v="3"/>
    <n v="2"/>
    <n v="9.43"/>
    <x v="1461"/>
    <n v="7.7600000000000016"/>
    <n v="34.380000000000003"/>
    <n v="18.86"/>
    <n v="15.520000000000003"/>
    <x v="0"/>
    <x v="2"/>
    <s v="CL8712"/>
  </r>
  <r>
    <s v="V000076"/>
    <d v="2024-07-16T00:00:00"/>
    <s v="Negozio Bologna Fiera"/>
    <x v="0"/>
    <x v="0"/>
    <x v="4"/>
    <x v="6"/>
    <n v="7"/>
    <n v="57.79"/>
    <x v="1837"/>
    <n v="45.93"/>
    <n v="726.04"/>
    <n v="404.53"/>
    <n v="321.51"/>
    <x v="4"/>
    <x v="0"/>
    <s v="No Data"/>
  </r>
  <r>
    <s v="V004044"/>
    <d v="2024-07-16T00:00:00"/>
    <s v="Negozio Roma Termini"/>
    <x v="5"/>
    <x v="5"/>
    <x v="0"/>
    <x v="0"/>
    <n v="5"/>
    <n v="24.6"/>
    <x v="1838"/>
    <n v="7.3699999999999974"/>
    <n v="159.85"/>
    <n v="123"/>
    <n v="36.849999999999994"/>
    <x v="2"/>
    <x v="1"/>
    <s v="CL3354"/>
  </r>
  <r>
    <s v="V001320"/>
    <d v="2024-07-16T00:00:00"/>
    <s v="Negozio Firenze Duomo"/>
    <x v="4"/>
    <x v="4"/>
    <x v="2"/>
    <x v="10"/>
    <n v="5"/>
    <n v="56.9"/>
    <x v="1839"/>
    <n v="45.339999999999996"/>
    <n v="511.2"/>
    <n v="284.5"/>
    <n v="226.7"/>
    <x v="1"/>
    <x v="2"/>
    <s v="CL6009"/>
  </r>
  <r>
    <s v="V006271"/>
    <d v="2024-07-16T00:00:00"/>
    <s v="Negozio Milano Centro"/>
    <x v="1"/>
    <x v="1"/>
    <x v="3"/>
    <x v="7"/>
    <n v="6"/>
    <n v="14.91"/>
    <x v="1840"/>
    <n v="6.48"/>
    <n v="128.34"/>
    <n v="89.460000000000008"/>
    <n v="38.879999999999995"/>
    <x v="0"/>
    <x v="1"/>
    <s v="CL5825"/>
  </r>
  <r>
    <s v="V007801"/>
    <d v="2024-07-16T00:00:00"/>
    <s v="Negozio Genova Porto"/>
    <x v="7"/>
    <x v="7"/>
    <x v="1"/>
    <x v="14"/>
    <n v="3"/>
    <n v="22.98"/>
    <x v="1841"/>
    <n v="10.690000000000001"/>
    <n v="101.01"/>
    <n v="68.94"/>
    <n v="32.070000000000007"/>
    <x v="3"/>
    <x v="2"/>
    <s v="CL4524"/>
  </r>
  <r>
    <s v="V005468"/>
    <d v="2024-07-16T00:00:00"/>
    <s v="Negozio Napoli Chiaia"/>
    <x v="6"/>
    <x v="6"/>
    <x v="4"/>
    <x v="6"/>
    <n v="3"/>
    <n v="40.909999999999997"/>
    <x v="1842"/>
    <n v="14.719999999999999"/>
    <n v="166.89"/>
    <n v="122.72999999999999"/>
    <n v="44.16"/>
    <x v="1"/>
    <x v="0"/>
    <s v="CL6714"/>
  </r>
  <r>
    <s v="V006490"/>
    <d v="2024-07-16T00:00:00"/>
    <s v="Negozio Firenze Duomo"/>
    <x v="4"/>
    <x v="4"/>
    <x v="0"/>
    <x v="0"/>
    <n v="3"/>
    <n v="44.89"/>
    <x v="1843"/>
    <n v="27.39"/>
    <n v="216.84"/>
    <n v="134.67000000000002"/>
    <n v="82.169999999999987"/>
    <x v="1"/>
    <x v="3"/>
    <s v="CL6407"/>
  </r>
  <r>
    <s v="V005082"/>
    <d v="2024-07-17T00:00:00"/>
    <s v="Negozio Palermo Politeama"/>
    <x v="2"/>
    <x v="2"/>
    <x v="4"/>
    <x v="6"/>
    <n v="4"/>
    <n v="57.6"/>
    <x v="1844"/>
    <n v="38.029999999999994"/>
    <n v="382.52"/>
    <n v="230.4"/>
    <n v="152.11999999999998"/>
    <x v="3"/>
    <x v="2"/>
    <s v="CL9386"/>
  </r>
  <r>
    <s v="V003647"/>
    <d v="2024-07-17T00:00:00"/>
    <s v="Negozio Palermo Politeama"/>
    <x v="2"/>
    <x v="2"/>
    <x v="1"/>
    <x v="2"/>
    <n v="4"/>
    <n v="64.3"/>
    <x v="1845"/>
    <n v="39.83"/>
    <n v="416.52"/>
    <n v="257.2"/>
    <n v="159.32"/>
    <x v="2"/>
    <x v="2"/>
    <s v="CL4777"/>
  </r>
  <r>
    <s v="V002481"/>
    <d v="2024-07-17T00:00:00"/>
    <s v="Negozio Napoli Chiaia"/>
    <x v="6"/>
    <x v="6"/>
    <x v="0"/>
    <x v="16"/>
    <n v="3"/>
    <n v="30.92"/>
    <x v="1846"/>
    <n v="10.259999999999998"/>
    <n v="123.54"/>
    <n v="92.76"/>
    <n v="30.78"/>
    <x v="0"/>
    <x v="1"/>
    <s v="CL1176"/>
  </r>
  <r>
    <s v="V000703"/>
    <d v="2024-07-17T00:00:00"/>
    <s v="Negozio Firenze Duomo"/>
    <x v="4"/>
    <x v="4"/>
    <x v="1"/>
    <x v="2"/>
    <n v="4"/>
    <n v="118.5"/>
    <x v="1847"/>
    <n v="55.360000000000014"/>
    <n v="695.44"/>
    <n v="474"/>
    <n v="221.44000000000005"/>
    <x v="1"/>
    <x v="0"/>
    <s v="CL6503"/>
  </r>
  <r>
    <s v="V001902"/>
    <d v="2024-07-17T00:00:00"/>
    <s v="Negozio Bologna Fiera"/>
    <x v="0"/>
    <x v="0"/>
    <x v="0"/>
    <x v="19"/>
    <n v="3"/>
    <n v="18.489999999999998"/>
    <x v="1213"/>
    <n v="5.9200000000000017"/>
    <n v="73.23"/>
    <n v="55.47"/>
    <n v="17.760000000000005"/>
    <x v="3"/>
    <x v="0"/>
    <s v="CL2220"/>
  </r>
  <r>
    <s v="V002129"/>
    <d v="2024-07-17T00:00:00"/>
    <s v="Negozio Roma Termini"/>
    <x v="5"/>
    <x v="5"/>
    <x v="4"/>
    <x v="22"/>
    <n v="4"/>
    <n v="11.53"/>
    <x v="1848"/>
    <n v="9.5299999999999994"/>
    <n v="84.24"/>
    <n v="46.12"/>
    <n v="38.119999999999997"/>
    <x v="5"/>
    <x v="0"/>
    <s v="CL2532"/>
  </r>
  <r>
    <s v="V005885"/>
    <d v="2024-07-18T00:00:00"/>
    <s v="Negozio Torino Porta Nuova"/>
    <x v="3"/>
    <x v="3"/>
    <x v="1"/>
    <x v="2"/>
    <n v="4"/>
    <n v="61.17"/>
    <x v="1849"/>
    <n v="34.14"/>
    <n v="381.24"/>
    <n v="244.68"/>
    <n v="136.56"/>
    <x v="3"/>
    <x v="0"/>
    <s v="CL6468"/>
  </r>
  <r>
    <s v="V004217"/>
    <d v="2024-07-18T00:00:00"/>
    <s v="Negozio Roma Termini"/>
    <x v="5"/>
    <x v="5"/>
    <x v="1"/>
    <x v="24"/>
    <n v="2"/>
    <n v="13.49"/>
    <x v="0"/>
    <n v="3.5299999999999994"/>
    <n v="34.04"/>
    <n v="26.98"/>
    <n v="7.0599999999999987"/>
    <x v="1"/>
    <x v="2"/>
    <s v="No Data"/>
  </r>
  <r>
    <s v="V005129"/>
    <d v="2024-07-18T00:00:00"/>
    <s v="Negozio Palermo Politeama"/>
    <x v="2"/>
    <x v="2"/>
    <x v="4"/>
    <x v="22"/>
    <n v="3"/>
    <n v="10.79"/>
    <x v="1850"/>
    <n v="4.7300000000000022"/>
    <n v="46.56"/>
    <n v="32.369999999999997"/>
    <n v="14.190000000000005"/>
    <x v="5"/>
    <x v="1"/>
    <s v="CL8130"/>
  </r>
  <r>
    <s v="V000052"/>
    <d v="2024-07-18T00:00:00"/>
    <s v="Negozio Bari Centro"/>
    <x v="9"/>
    <x v="9"/>
    <x v="2"/>
    <x v="3"/>
    <n v="9"/>
    <n v="17.53"/>
    <x v="1851"/>
    <n v="14.620000000000005"/>
    <n v="289.35000000000002"/>
    <n v="157.77000000000001"/>
    <n v="131.58000000000001"/>
    <x v="2"/>
    <x v="2"/>
    <s v="CL4997"/>
  </r>
  <r>
    <s v="V002922"/>
    <d v="2024-07-18T00:00:00"/>
    <s v="Negozio Palermo Politeama"/>
    <x v="2"/>
    <x v="2"/>
    <x v="2"/>
    <x v="11"/>
    <n v="4"/>
    <n v="4.62"/>
    <x v="1852"/>
    <n v="1.0499999999999998"/>
    <n v="22.68"/>
    <n v="18.48"/>
    <n v="4.1999999999999993"/>
    <x v="1"/>
    <x v="2"/>
    <s v="CL1286"/>
  </r>
  <r>
    <s v="V002314"/>
    <d v="2024-07-18T00:00:00"/>
    <s v="Negozio Genova Porto"/>
    <x v="7"/>
    <x v="7"/>
    <x v="0"/>
    <x v="0"/>
    <n v="6"/>
    <n v="34.72"/>
    <x v="1853"/>
    <n v="28.090000000000003"/>
    <n v="376.86"/>
    <n v="208.32"/>
    <n v="168.54000000000002"/>
    <x v="2"/>
    <x v="2"/>
    <s v="CL2362"/>
  </r>
  <r>
    <s v="V005587"/>
    <d v="2024-07-18T00:00:00"/>
    <s v="Negozio Milano Centro"/>
    <x v="1"/>
    <x v="1"/>
    <x v="1"/>
    <x v="14"/>
    <n v="2"/>
    <n v="21.62"/>
    <x v="0"/>
    <n v="19.419999999999998"/>
    <n v="82.08"/>
    <n v="43.24"/>
    <n v="38.839999999999996"/>
    <x v="2"/>
    <x v="2"/>
    <s v="CL2841"/>
  </r>
  <r>
    <s v="V006123"/>
    <d v="2024-07-18T00:00:00"/>
    <s v="Negozio Verona Arena"/>
    <x v="8"/>
    <x v="8"/>
    <x v="3"/>
    <x v="23"/>
    <n v="5"/>
    <n v="20.37"/>
    <x v="1854"/>
    <n v="6.8999999999999986"/>
    <n v="136.35"/>
    <n v="101.85000000000001"/>
    <n v="34.499999999999986"/>
    <x v="0"/>
    <x v="2"/>
    <s v="CL8447"/>
  </r>
  <r>
    <s v="V001330"/>
    <d v="2024-07-18T00:00:00"/>
    <s v="Negozio Bari Centro"/>
    <x v="9"/>
    <x v="9"/>
    <x v="3"/>
    <x v="5"/>
    <n v="7"/>
    <n v="26.18"/>
    <x v="1855"/>
    <n v="16.550000000000004"/>
    <n v="299.11"/>
    <n v="183.26"/>
    <n v="115.85000000000002"/>
    <x v="1"/>
    <x v="1"/>
    <s v="CL2541"/>
  </r>
  <r>
    <s v="V000954"/>
    <d v="2024-07-18T00:00:00"/>
    <s v="Negozio Palermo Politeama"/>
    <x v="2"/>
    <x v="2"/>
    <x v="3"/>
    <x v="23"/>
    <n v="3"/>
    <n v="27.42"/>
    <x v="1856"/>
    <n v="10.089999999999996"/>
    <n v="112.53"/>
    <n v="82.26"/>
    <n v="30.269999999999996"/>
    <x v="0"/>
    <x v="2"/>
    <s v="CL5105"/>
  </r>
  <r>
    <s v="V006023"/>
    <d v="2024-07-19T00:00:00"/>
    <s v="Negozio Torino Porta Nuova"/>
    <x v="3"/>
    <x v="3"/>
    <x v="4"/>
    <x v="18"/>
    <n v="8"/>
    <n v="22.48"/>
    <x v="1857"/>
    <n v="14.73"/>
    <n v="297.68"/>
    <n v="179.84"/>
    <n v="117.84"/>
    <x v="0"/>
    <x v="2"/>
    <s v="CL1286"/>
  </r>
  <r>
    <s v="V005685"/>
    <d v="2024-07-19T00:00:00"/>
    <s v="Negozio Napoli Chiaia"/>
    <x v="6"/>
    <x v="6"/>
    <x v="0"/>
    <x v="19"/>
    <n v="2"/>
    <n v="39.82"/>
    <x v="0"/>
    <n v="32.21"/>
    <n v="144.06"/>
    <n v="79.64"/>
    <n v="64.42"/>
    <x v="5"/>
    <x v="1"/>
    <s v="CL7839"/>
  </r>
  <r>
    <s v="V005618"/>
    <d v="2024-07-19T00:00:00"/>
    <s v="Negozio Roma Termini"/>
    <x v="5"/>
    <x v="5"/>
    <x v="3"/>
    <x v="17"/>
    <n v="7"/>
    <n v="19.559999999999999"/>
    <x v="1858"/>
    <n v="9.0600000000000023"/>
    <n v="200.34"/>
    <n v="136.91999999999999"/>
    <n v="63.420000000000016"/>
    <x v="1"/>
    <x v="2"/>
    <s v="CL2394"/>
  </r>
  <r>
    <s v="V005640"/>
    <d v="2024-07-19T00:00:00"/>
    <s v="Negozio Bari Centro"/>
    <x v="9"/>
    <x v="9"/>
    <x v="4"/>
    <x v="22"/>
    <n v="8"/>
    <n v="8.92"/>
    <x v="1859"/>
    <n v="4.24"/>
    <n v="105.28"/>
    <n v="71.36"/>
    <n v="33.92"/>
    <x v="3"/>
    <x v="0"/>
    <s v="CL9234"/>
  </r>
  <r>
    <s v="V000897"/>
    <d v="2024-07-19T00:00:00"/>
    <s v="Negozio Verona Arena"/>
    <x v="8"/>
    <x v="8"/>
    <x v="4"/>
    <x v="15"/>
    <n v="6"/>
    <n v="18.55"/>
    <x v="1860"/>
    <n v="4.3999999999999986"/>
    <n v="137.69999999999999"/>
    <n v="111.30000000000001"/>
    <n v="26.399999999999977"/>
    <x v="3"/>
    <x v="1"/>
    <s v="CL9197"/>
  </r>
  <r>
    <s v="V007101"/>
    <d v="2024-07-19T00:00:00"/>
    <s v="Negozio Bari Centro"/>
    <x v="9"/>
    <x v="9"/>
    <x v="3"/>
    <x v="17"/>
    <n v="5"/>
    <n v="21.08"/>
    <x v="1861"/>
    <n v="12.060000000000002"/>
    <n v="165.7"/>
    <n v="105.39999999999999"/>
    <n v="60.3"/>
    <x v="2"/>
    <x v="2"/>
    <s v="CL4633"/>
  </r>
  <r>
    <s v="V006211"/>
    <d v="2024-07-19T00:00:00"/>
    <s v="Negozio Bari Centro"/>
    <x v="9"/>
    <x v="9"/>
    <x v="2"/>
    <x v="13"/>
    <n v="2"/>
    <n v="7.73"/>
    <x v="1862"/>
    <n v="4.57"/>
    <n v="24.6"/>
    <n v="15.46"/>
    <n v="9.14"/>
    <x v="3"/>
    <x v="2"/>
    <s v="CL9896"/>
  </r>
  <r>
    <s v="V003586"/>
    <d v="2024-07-19T00:00:00"/>
    <s v="Negozio Roma Termini"/>
    <x v="5"/>
    <x v="5"/>
    <x v="0"/>
    <x v="21"/>
    <n v="3"/>
    <n v="10.94"/>
    <x v="1863"/>
    <n v="4.7799999999999994"/>
    <n v="47.16"/>
    <n v="32.82"/>
    <n v="14.339999999999996"/>
    <x v="3"/>
    <x v="2"/>
    <s v="CL1898"/>
  </r>
  <r>
    <s v="V002430"/>
    <d v="2024-07-19T00:00:00"/>
    <s v="Negozio Torino Porta Nuova"/>
    <x v="3"/>
    <x v="3"/>
    <x v="1"/>
    <x v="24"/>
    <n v="4"/>
    <n v="19.96"/>
    <x v="0"/>
    <n v="4.8599999999999994"/>
    <n v="99.28"/>
    <n v="79.84"/>
    <n v="19.439999999999998"/>
    <x v="3"/>
    <x v="0"/>
    <s v="CL5049"/>
  </r>
  <r>
    <s v="V005850"/>
    <d v="2024-07-19T00:00:00"/>
    <s v="Negozio Napoli Chiaia"/>
    <x v="6"/>
    <x v="6"/>
    <x v="0"/>
    <x v="21"/>
    <n v="6"/>
    <n v="14.05"/>
    <x v="1864"/>
    <n v="6.7399999999999984"/>
    <n v="124.74"/>
    <n v="84.300000000000011"/>
    <n v="40.439999999999984"/>
    <x v="5"/>
    <x v="1"/>
    <s v="CL3889"/>
  </r>
  <r>
    <s v="V003089"/>
    <d v="2024-07-19T00:00:00"/>
    <s v="Negozio Milano Centro"/>
    <x v="1"/>
    <x v="1"/>
    <x v="0"/>
    <x v="0"/>
    <n v="7"/>
    <n v="42.15"/>
    <x v="54"/>
    <n v="17.660000000000004"/>
    <n v="418.67"/>
    <n v="295.05"/>
    <n v="123.62"/>
    <x v="0"/>
    <x v="0"/>
    <s v="CL1310"/>
  </r>
  <r>
    <s v="V006356"/>
    <d v="2024-07-19T00:00:00"/>
    <s v="Negozio Verona Arena"/>
    <x v="8"/>
    <x v="8"/>
    <x v="3"/>
    <x v="7"/>
    <n v="4"/>
    <n v="11.45"/>
    <x v="1294"/>
    <n v="2.5300000000000011"/>
    <n v="55.92"/>
    <n v="45.8"/>
    <n v="10.120000000000005"/>
    <x v="1"/>
    <x v="2"/>
    <s v="CL2343"/>
  </r>
  <r>
    <s v="V005656"/>
    <d v="2024-07-19T00:00:00"/>
    <s v="Negozio Torino Porta Nuova"/>
    <x v="3"/>
    <x v="3"/>
    <x v="4"/>
    <x v="6"/>
    <n v="6"/>
    <n v="38.16838616714697"/>
    <x v="1865"/>
    <n v="66.951613832853042"/>
    <n v="630.72"/>
    <n v="229.01031700288183"/>
    <n v="401.70968299711819"/>
    <x v="2"/>
    <x v="0"/>
    <s v="CL9913"/>
  </r>
  <r>
    <s v="V005044"/>
    <d v="2024-07-19T00:00:00"/>
    <s v="Negozio Genova Porto"/>
    <x v="7"/>
    <x v="7"/>
    <x v="1"/>
    <x v="12"/>
    <n v="6"/>
    <n v="7.84"/>
    <x v="1866"/>
    <n v="5.6100000000000012"/>
    <n v="80.7"/>
    <n v="47.04"/>
    <n v="33.660000000000004"/>
    <x v="3"/>
    <x v="1"/>
    <s v="CL7962"/>
  </r>
  <r>
    <s v="V000921"/>
    <d v="2024-07-19T00:00:00"/>
    <s v="Negozio Genova Porto"/>
    <x v="7"/>
    <x v="7"/>
    <x v="1"/>
    <x v="14"/>
    <n v="3"/>
    <n v="12.68"/>
    <x v="1867"/>
    <n v="8.8999999999999986"/>
    <n v="64.739999999999995"/>
    <n v="38.04"/>
    <n v="26.699999999999996"/>
    <x v="5"/>
    <x v="1"/>
    <s v="CL2657"/>
  </r>
  <r>
    <s v="V002959"/>
    <d v="2024-07-19T00:00:00"/>
    <s v="Negozio Milano Centro"/>
    <x v="1"/>
    <x v="1"/>
    <x v="3"/>
    <x v="5"/>
    <n v="5"/>
    <n v="18.22"/>
    <x v="1868"/>
    <n v="11.25"/>
    <n v="147.35"/>
    <n v="91.1"/>
    <n v="56.25"/>
    <x v="3"/>
    <x v="2"/>
    <s v="CL3456"/>
  </r>
  <r>
    <s v="V004782"/>
    <d v="2024-07-20T00:00:00"/>
    <s v="Negozio Milano Centro"/>
    <x v="1"/>
    <x v="1"/>
    <x v="0"/>
    <x v="16"/>
    <n v="3"/>
    <n v="29.18"/>
    <x v="1028"/>
    <n v="16.32"/>
    <n v="136.5"/>
    <n v="87.539999999999992"/>
    <n v="48.960000000000008"/>
    <x v="1"/>
    <x v="0"/>
    <s v="CL1301"/>
  </r>
  <r>
    <s v="V001413"/>
    <d v="2024-07-20T00:00:00"/>
    <s v="Negozio Firenze Duomo"/>
    <x v="4"/>
    <x v="4"/>
    <x v="2"/>
    <x v="3"/>
    <n v="5"/>
    <n v="8.7200000000000006"/>
    <x v="1869"/>
    <n v="4.68"/>
    <n v="67"/>
    <n v="43.6"/>
    <n v="23.4"/>
    <x v="3"/>
    <x v="2"/>
    <s v="CL2366"/>
  </r>
  <r>
    <s v="V002032"/>
    <d v="2024-07-20T00:00:00"/>
    <s v="Negozio Bari Centro"/>
    <x v="9"/>
    <x v="9"/>
    <x v="4"/>
    <x v="6"/>
    <n v="2"/>
    <n v="22.57"/>
    <x v="1870"/>
    <n v="6.09"/>
    <n v="57.32"/>
    <n v="45.14"/>
    <n v="12.18"/>
    <x v="3"/>
    <x v="0"/>
    <s v="CL4171"/>
  </r>
  <r>
    <s v="V002642"/>
    <d v="2024-07-20T00:00:00"/>
    <s v="Negozio Palermo Politeama"/>
    <x v="2"/>
    <x v="2"/>
    <x v="1"/>
    <x v="2"/>
    <n v="4"/>
    <n v="119.92"/>
    <x v="1871"/>
    <n v="82.320000000000007"/>
    <n v="808.96"/>
    <n v="479.68"/>
    <n v="329.28000000000003"/>
    <x v="3"/>
    <x v="3"/>
    <s v="CL9257"/>
  </r>
  <r>
    <s v="V003304"/>
    <d v="2024-07-20T00:00:00"/>
    <s v="Negozio Verona Arena"/>
    <x v="8"/>
    <x v="8"/>
    <x v="4"/>
    <x v="6"/>
    <n v="5"/>
    <n v="57.19"/>
    <x v="1872"/>
    <n v="41.22"/>
    <n v="492.05"/>
    <n v="285.95"/>
    <n v="206.10000000000002"/>
    <x v="2"/>
    <x v="0"/>
    <s v="CL7557"/>
  </r>
  <r>
    <s v="V002901"/>
    <d v="2024-07-20T00:00:00"/>
    <s v="Negozio Firenze Duomo"/>
    <x v="4"/>
    <x v="4"/>
    <x v="0"/>
    <x v="19"/>
    <n v="5"/>
    <n v="33.14"/>
    <x v="1873"/>
    <n v="21.75"/>
    <n v="274.45"/>
    <n v="165.7"/>
    <n v="108.75"/>
    <x v="0"/>
    <x v="2"/>
    <s v="CL7607"/>
  </r>
  <r>
    <s v="V003904"/>
    <d v="2024-07-20T00:00:00"/>
    <s v="Negozio Bari Centro"/>
    <x v="9"/>
    <x v="9"/>
    <x v="2"/>
    <x v="3"/>
    <n v="6"/>
    <n v="17.59"/>
    <x v="1874"/>
    <n v="6.18"/>
    <n v="142.62"/>
    <n v="105.53999999999999"/>
    <n v="37.080000000000013"/>
    <x v="2"/>
    <x v="2"/>
    <s v="CL3753"/>
  </r>
  <r>
    <s v="V004527"/>
    <d v="2024-07-20T00:00:00"/>
    <s v="Negozio Napoli Chiaia"/>
    <x v="6"/>
    <x v="6"/>
    <x v="1"/>
    <x v="24"/>
    <n v="3"/>
    <n v="34.43"/>
    <x v="1875"/>
    <n v="9.61"/>
    <n v="132.12"/>
    <n v="103.28999999999999"/>
    <n v="28.830000000000013"/>
    <x v="0"/>
    <x v="0"/>
    <s v="CL6937"/>
  </r>
  <r>
    <s v="V002536"/>
    <d v="2024-07-20T00:00:00"/>
    <s v="Negozio Firenze Duomo"/>
    <x v="4"/>
    <x v="4"/>
    <x v="1"/>
    <x v="14"/>
    <n v="6"/>
    <n v="19.732857142857153"/>
    <x v="1876"/>
    <n v="6.237142857142846"/>
    <n v="155.82"/>
    <n v="118.39714285714291"/>
    <n v="37.422857142857083"/>
    <x v="3"/>
    <x v="0"/>
    <s v="CL5186"/>
  </r>
  <r>
    <s v="V002370"/>
    <d v="2024-07-20T00:00:00"/>
    <s v="Negozio Roma Termini"/>
    <x v="5"/>
    <x v="5"/>
    <x v="0"/>
    <x v="21"/>
    <n v="3"/>
    <n v="10.42"/>
    <x v="1578"/>
    <n v="3.2100000000000009"/>
    <n v="40.89"/>
    <n v="31.259999999999998"/>
    <n v="9.6300000000000026"/>
    <x v="0"/>
    <x v="2"/>
    <s v="CL6553"/>
  </r>
  <r>
    <s v="V004350"/>
    <d v="2024-07-20T00:00:00"/>
    <s v="Negozio Genova Porto"/>
    <x v="7"/>
    <x v="7"/>
    <x v="1"/>
    <x v="24"/>
    <n v="4"/>
    <n v="20.32"/>
    <x v="1877"/>
    <n v="16.46"/>
    <n v="147.12"/>
    <n v="81.28"/>
    <n v="65.84"/>
    <x v="2"/>
    <x v="0"/>
    <s v="CL4350"/>
  </r>
  <r>
    <s v="V001705"/>
    <d v="2024-07-20T00:00:00"/>
    <s v="Negozio Bologna Fiera"/>
    <x v="0"/>
    <x v="0"/>
    <x v="4"/>
    <x v="15"/>
    <n v="9"/>
    <n v="25.75"/>
    <x v="1878"/>
    <n v="16.71"/>
    <n v="382.14"/>
    <n v="231.75"/>
    <n v="150.38999999999999"/>
    <x v="3"/>
    <x v="1"/>
    <s v="CL7461"/>
  </r>
  <r>
    <s v="V003921"/>
    <d v="2024-07-20T00:00:00"/>
    <s v="Negozio Palermo Politeama"/>
    <x v="2"/>
    <x v="2"/>
    <x v="2"/>
    <x v="10"/>
    <n v="4"/>
    <n v="55.38"/>
    <x v="1879"/>
    <n v="24.199999999999996"/>
    <n v="318.32"/>
    <n v="221.52"/>
    <n v="96.799999999999983"/>
    <x v="0"/>
    <x v="2"/>
    <s v="CL8406"/>
  </r>
  <r>
    <s v="V004345"/>
    <d v="2024-07-20T00:00:00"/>
    <s v="Negozio Verona Arena"/>
    <x v="8"/>
    <x v="8"/>
    <x v="3"/>
    <x v="7"/>
    <n v="5"/>
    <n v="11.78"/>
    <x v="1880"/>
    <n v="9.1600000000000019"/>
    <n v="104.7"/>
    <n v="58.9"/>
    <n v="45.800000000000004"/>
    <x v="1"/>
    <x v="2"/>
    <s v="CL5813"/>
  </r>
  <r>
    <s v="V007353"/>
    <d v="2024-07-20T00:00:00"/>
    <s v="Negozio Palermo Politeama"/>
    <x v="2"/>
    <x v="2"/>
    <x v="2"/>
    <x v="11"/>
    <n v="6"/>
    <n v="5.79"/>
    <x v="1881"/>
    <n v="4.0099999999999989"/>
    <n v="58.8"/>
    <n v="34.74"/>
    <n v="24.059999999999995"/>
    <x v="1"/>
    <x v="2"/>
    <s v="CL4782"/>
  </r>
  <r>
    <s v="V006531"/>
    <d v="2024-07-20T00:00:00"/>
    <s v="Negozio Bari Centro"/>
    <x v="9"/>
    <x v="9"/>
    <x v="4"/>
    <x v="15"/>
    <n v="2"/>
    <n v="27.95"/>
    <x v="1882"/>
    <n v="6.41"/>
    <n v="68.72"/>
    <n v="55.9"/>
    <n v="12.82"/>
    <x v="2"/>
    <x v="0"/>
    <s v="CL2041"/>
  </r>
  <r>
    <s v="V003287"/>
    <d v="2024-07-21T00:00:00"/>
    <s v="Negozio Napoli Chiaia"/>
    <x v="6"/>
    <x v="6"/>
    <x v="4"/>
    <x v="6"/>
    <n v="5"/>
    <n v="46.63"/>
    <x v="840"/>
    <n v="11.490000000000002"/>
    <n v="290.60000000000002"/>
    <n v="233.15"/>
    <n v="57.450000000000017"/>
    <x v="1"/>
    <x v="0"/>
    <s v="CL8576"/>
  </r>
  <r>
    <s v="V005155"/>
    <d v="2024-07-21T00:00:00"/>
    <s v="Negozio Roma Termini"/>
    <x v="5"/>
    <x v="5"/>
    <x v="1"/>
    <x v="20"/>
    <n v="1"/>
    <n v="15.25"/>
    <x v="1883"/>
    <n v="9.5799999999999983"/>
    <n v="24.83"/>
    <n v="15.25"/>
    <n v="9.5799999999999983"/>
    <x v="4"/>
    <x v="0"/>
    <s v="CL5965"/>
  </r>
  <r>
    <s v="V000150"/>
    <d v="2024-07-21T00:00:00"/>
    <s v="Negozio Roma Termini"/>
    <x v="5"/>
    <x v="5"/>
    <x v="1"/>
    <x v="12"/>
    <n v="3"/>
    <n v="14.24"/>
    <x v="1884"/>
    <n v="12.53"/>
    <n v="80.31"/>
    <n v="42.72"/>
    <n v="37.590000000000003"/>
    <x v="5"/>
    <x v="2"/>
    <s v="CL3902"/>
  </r>
  <r>
    <s v="V006277"/>
    <d v="2024-07-21T00:00:00"/>
    <s v="Negozio Napoli Chiaia"/>
    <x v="6"/>
    <x v="6"/>
    <x v="4"/>
    <x v="22"/>
    <n v="6"/>
    <n v="10.24"/>
    <x v="0"/>
    <n v="4.58"/>
    <n v="88.92"/>
    <n v="61.44"/>
    <n v="27.480000000000004"/>
    <x v="1"/>
    <x v="0"/>
    <s v="CL3205"/>
  </r>
  <r>
    <s v="V004792"/>
    <d v="2024-07-21T00:00:00"/>
    <s v="Negozio Milano Centro"/>
    <x v="1"/>
    <x v="1"/>
    <x v="1"/>
    <x v="14"/>
    <n v="7"/>
    <n v="12.41"/>
    <x v="1885"/>
    <n v="9.9500000000000028"/>
    <n v="156.52000000000001"/>
    <n v="86.87"/>
    <n v="69.650000000000006"/>
    <x v="3"/>
    <x v="2"/>
    <s v="CL3386"/>
  </r>
  <r>
    <s v="V001154"/>
    <d v="2024-07-21T00:00:00"/>
    <s v="Negozio Napoli Chiaia"/>
    <x v="6"/>
    <x v="6"/>
    <x v="2"/>
    <x v="4"/>
    <n v="3"/>
    <n v="12.96"/>
    <x v="1886"/>
    <n v="6.1699999999999982"/>
    <n v="57.39"/>
    <n v="38.880000000000003"/>
    <n v="18.509999999999998"/>
    <x v="3"/>
    <x v="3"/>
    <s v="CL6105"/>
  </r>
  <r>
    <s v="V006146"/>
    <d v="2024-07-21T00:00:00"/>
    <s v="Negozio Firenze Duomo"/>
    <x v="4"/>
    <x v="4"/>
    <x v="3"/>
    <x v="17"/>
    <n v="5"/>
    <n v="23.94"/>
    <x v="1887"/>
    <n v="17.649999999999995"/>
    <n v="207.95"/>
    <n v="119.7"/>
    <n v="88.249999999999986"/>
    <x v="2"/>
    <x v="2"/>
    <s v="CL8262"/>
  </r>
  <r>
    <s v="V000293"/>
    <d v="2024-07-21T00:00:00"/>
    <s v="Negozio Milano Centro"/>
    <x v="1"/>
    <x v="1"/>
    <x v="0"/>
    <x v="1"/>
    <n v="6"/>
    <n v="6.78"/>
    <x v="1888"/>
    <n v="5.97"/>
    <n v="76.5"/>
    <n v="40.68"/>
    <n v="35.82"/>
    <x v="3"/>
    <x v="2"/>
    <s v="CL1072"/>
  </r>
  <r>
    <s v="V003657"/>
    <d v="2024-07-21T00:00:00"/>
    <s v="Negozio Torino Porta Nuova"/>
    <x v="3"/>
    <x v="3"/>
    <x v="4"/>
    <x v="22"/>
    <n v="4"/>
    <n v="10.6"/>
    <x v="1889"/>
    <n v="7.0900000000000016"/>
    <n v="70.760000000000005"/>
    <n v="42.4"/>
    <n v="28.360000000000007"/>
    <x v="3"/>
    <x v="0"/>
    <s v="CL9672"/>
  </r>
  <r>
    <s v="V005467"/>
    <d v="2024-07-21T00:00:00"/>
    <s v="Negozio Palermo Politeama"/>
    <x v="2"/>
    <x v="2"/>
    <x v="0"/>
    <x v="1"/>
    <n v="4"/>
    <n v="7.05"/>
    <x v="1890"/>
    <n v="2.5100000000000007"/>
    <n v="38.24"/>
    <n v="28.2"/>
    <n v="10.040000000000003"/>
    <x v="2"/>
    <x v="2"/>
    <s v="CL7409"/>
  </r>
  <r>
    <s v="V006090"/>
    <d v="2024-07-21T00:00:00"/>
    <s v="Negozio Palermo Politeama"/>
    <x v="2"/>
    <x v="2"/>
    <x v="1"/>
    <x v="12"/>
    <n v="3"/>
    <n v="6.27"/>
    <x v="1139"/>
    <n v="1.6800000000000006"/>
    <n v="23.85"/>
    <n v="18.809999999999999"/>
    <n v="5.0400000000000027"/>
    <x v="0"/>
    <x v="1"/>
    <s v="CL4477"/>
  </r>
  <r>
    <s v="V006773"/>
    <d v="2024-07-21T00:00:00"/>
    <s v="Negozio Torino Porta Nuova"/>
    <x v="3"/>
    <x v="3"/>
    <x v="3"/>
    <x v="7"/>
    <n v="3"/>
    <n v="14.03"/>
    <x v="1891"/>
    <n v="7.7700000000000014"/>
    <n v="65.400000000000006"/>
    <n v="42.089999999999996"/>
    <n v="23.310000000000009"/>
    <x v="0"/>
    <x v="0"/>
    <s v="CL2370"/>
  </r>
  <r>
    <s v="V000989"/>
    <d v="2024-07-21T00:00:00"/>
    <s v="Negozio Torino Porta Nuova"/>
    <x v="3"/>
    <x v="3"/>
    <x v="1"/>
    <x v="14"/>
    <n v="6"/>
    <n v="18.010000000000002"/>
    <x v="1892"/>
    <n v="7.5899999999999963"/>
    <n v="153.6"/>
    <n v="108.06"/>
    <n v="45.539999999999992"/>
    <x v="5"/>
    <x v="0"/>
    <s v="CL2806"/>
  </r>
  <r>
    <s v="V000920"/>
    <d v="2024-07-21T00:00:00"/>
    <s v="Negozio Milano Centro"/>
    <x v="1"/>
    <x v="1"/>
    <x v="2"/>
    <x v="13"/>
    <n v="3"/>
    <n v="4.16"/>
    <x v="1893"/>
    <n v="3.6000000000000005"/>
    <n v="23.28"/>
    <n v="12.48"/>
    <n v="10.8"/>
    <x v="5"/>
    <x v="0"/>
    <s v="CL5292"/>
  </r>
  <r>
    <s v="V001942"/>
    <d v="2024-07-22T00:00:00"/>
    <s v="Negozio Milano Centro"/>
    <x v="1"/>
    <x v="1"/>
    <x v="2"/>
    <x v="13"/>
    <n v="5"/>
    <n v="6.89"/>
    <x v="1894"/>
    <n v="5.64"/>
    <n v="62.65"/>
    <n v="34.449999999999996"/>
    <n v="28.200000000000003"/>
    <x v="1"/>
    <x v="0"/>
    <s v="CL4159"/>
  </r>
  <r>
    <s v="V003232"/>
    <d v="2024-07-22T00:00:00"/>
    <s v="Negozio Torino Porta Nuova"/>
    <x v="3"/>
    <x v="3"/>
    <x v="2"/>
    <x v="3"/>
    <n v="4"/>
    <n v="13.91"/>
    <x v="1895"/>
    <n v="18.165000000000003"/>
    <n v="128.30000000000001"/>
    <n v="55.64"/>
    <n v="72.660000000000011"/>
    <x v="2"/>
    <x v="0"/>
    <s v="CL5883"/>
  </r>
  <r>
    <s v="V001288"/>
    <d v="2024-07-22T00:00:00"/>
    <s v="Negozio Bari Centro"/>
    <x v="9"/>
    <x v="9"/>
    <x v="0"/>
    <x v="21"/>
    <n v="5"/>
    <n v="18.52"/>
    <x v="134"/>
    <n v="3.9499999999999993"/>
    <n v="112.35"/>
    <n v="92.6"/>
    <n v="19.75"/>
    <x v="2"/>
    <x v="2"/>
    <s v="CL8115"/>
  </r>
  <r>
    <s v="V002165"/>
    <d v="2024-07-22T00:00:00"/>
    <s v="Negozio Bari Centro"/>
    <x v="9"/>
    <x v="9"/>
    <x v="2"/>
    <x v="3"/>
    <n v="6"/>
    <n v="10.62"/>
    <x v="1896"/>
    <n v="7.8900000000000023"/>
    <n v="111.06"/>
    <n v="63.72"/>
    <n v="47.34"/>
    <x v="2"/>
    <x v="2"/>
    <s v="CL6666"/>
  </r>
  <r>
    <s v="V001352"/>
    <d v="2024-07-22T00:00:00"/>
    <s v="Negozio Verona Arena"/>
    <x v="8"/>
    <x v="8"/>
    <x v="1"/>
    <x v="14"/>
    <n v="5"/>
    <n v="22.17"/>
    <x v="1639"/>
    <n v="19.159999999999997"/>
    <n v="206.65"/>
    <n v="110.85000000000001"/>
    <n v="95.8"/>
    <x v="5"/>
    <x v="0"/>
    <s v="CL6458"/>
  </r>
  <r>
    <s v="V003668"/>
    <d v="2024-07-22T00:00:00"/>
    <s v="Negozio Palermo Politeama"/>
    <x v="2"/>
    <x v="2"/>
    <x v="0"/>
    <x v="19"/>
    <n v="6"/>
    <n v="22.63"/>
    <x v="1897"/>
    <n v="9.6800000000000033"/>
    <n v="193.86"/>
    <n v="135.78"/>
    <n v="58.080000000000013"/>
    <x v="2"/>
    <x v="2"/>
    <s v="CL9413"/>
  </r>
  <r>
    <s v="V001337"/>
    <d v="2024-07-22T00:00:00"/>
    <s v="Negozio Milano Centro"/>
    <x v="1"/>
    <x v="1"/>
    <x v="1"/>
    <x v="2"/>
    <n v="6"/>
    <n v="116.31"/>
    <x v="1898"/>
    <n v="89.550000000000011"/>
    <n v="1235.1600000000001"/>
    <n v="697.86"/>
    <n v="537.30000000000007"/>
    <x v="3"/>
    <x v="0"/>
    <s v="No Data"/>
  </r>
  <r>
    <s v="V006139"/>
    <d v="2024-07-22T00:00:00"/>
    <s v="Negozio Genova Porto"/>
    <x v="7"/>
    <x v="7"/>
    <x v="0"/>
    <x v="16"/>
    <n v="7"/>
    <n v="40.93"/>
    <x v="1899"/>
    <n v="34.940000000000005"/>
    <n v="531.09"/>
    <n v="286.51"/>
    <n v="244.58000000000004"/>
    <x v="2"/>
    <x v="1"/>
    <s v="CL9169"/>
  </r>
  <r>
    <s v="V005854"/>
    <d v="2024-07-22T00:00:00"/>
    <s v="Negozio Verona Arena"/>
    <x v="8"/>
    <x v="8"/>
    <x v="0"/>
    <x v="21"/>
    <n v="3"/>
    <n v="13.07"/>
    <x v="1900"/>
    <n v="7.5999999999999979"/>
    <n v="62.01"/>
    <n v="39.21"/>
    <n v="22.799999999999997"/>
    <x v="3"/>
    <x v="2"/>
    <s v="CL2350"/>
  </r>
  <r>
    <s v="V003915"/>
    <d v="2024-07-23T00:00:00"/>
    <s v="Negozio Milano Centro"/>
    <x v="1"/>
    <x v="1"/>
    <x v="4"/>
    <x v="22"/>
    <n v="4"/>
    <n v="10.44"/>
    <x v="1901"/>
    <n v="4.9800000000000004"/>
    <n v="61.68"/>
    <n v="41.76"/>
    <n v="19.920000000000002"/>
    <x v="3"/>
    <x v="1"/>
    <s v="CL7976"/>
  </r>
  <r>
    <s v="V001610"/>
    <d v="2024-07-23T00:00:00"/>
    <s v="Negozio Palermo Politeama"/>
    <x v="2"/>
    <x v="2"/>
    <x v="3"/>
    <x v="7"/>
    <n v="8"/>
    <n v="13.4"/>
    <x v="1902"/>
    <n v="2.8699999999999992"/>
    <n v="130.16"/>
    <n v="107.2"/>
    <n v="22.959999999999994"/>
    <x v="1"/>
    <x v="0"/>
    <s v="CL5970"/>
  </r>
  <r>
    <s v="V004840"/>
    <d v="2024-07-23T00:00:00"/>
    <s v="Negozio Bari Centro"/>
    <x v="9"/>
    <x v="9"/>
    <x v="1"/>
    <x v="20"/>
    <n v="3"/>
    <n v="17.68"/>
    <x v="376"/>
    <n v="10.73"/>
    <n v="85.23"/>
    <n v="53.04"/>
    <n v="32.190000000000005"/>
    <x v="3"/>
    <x v="2"/>
    <s v="CL1833"/>
  </r>
  <r>
    <s v="V002391"/>
    <d v="2024-07-23T00:00:00"/>
    <s v="Negozio Torino Porta Nuova"/>
    <x v="3"/>
    <x v="3"/>
    <x v="1"/>
    <x v="24"/>
    <n v="7"/>
    <n v="38.840000000000003"/>
    <x v="1903"/>
    <n v="28.159999999999997"/>
    <n v="469"/>
    <n v="271.88"/>
    <n v="197.12"/>
    <x v="5"/>
    <x v="2"/>
    <s v="CL6886"/>
  </r>
  <r>
    <s v="V001568"/>
    <d v="2024-07-23T00:00:00"/>
    <s v="Negozio Milano Centro"/>
    <x v="1"/>
    <x v="1"/>
    <x v="2"/>
    <x v="3"/>
    <n v="5"/>
    <n v="17.46"/>
    <x v="1904"/>
    <n v="5.0599999999999987"/>
    <n v="112.6"/>
    <n v="87.300000000000011"/>
    <n v="25.299999999999983"/>
    <x v="5"/>
    <x v="2"/>
    <s v="CL2500"/>
  </r>
  <r>
    <s v="V002591"/>
    <d v="2024-07-23T00:00:00"/>
    <s v="Negozio Napoli Chiaia"/>
    <x v="6"/>
    <x v="6"/>
    <x v="4"/>
    <x v="18"/>
    <n v="5"/>
    <n v="17.37"/>
    <x v="1905"/>
    <n v="14.23"/>
    <n v="158"/>
    <n v="86.850000000000009"/>
    <n v="71.149999999999991"/>
    <x v="2"/>
    <x v="0"/>
    <s v="CL2386"/>
  </r>
  <r>
    <s v="V003646"/>
    <d v="2024-07-23T00:00:00"/>
    <s v="Negozio Firenze Duomo"/>
    <x v="4"/>
    <x v="4"/>
    <x v="3"/>
    <x v="5"/>
    <n v="2"/>
    <n v="26.1"/>
    <x v="1906"/>
    <n v="20.309999999999995"/>
    <n v="92.82"/>
    <n v="52.2"/>
    <n v="40.61999999999999"/>
    <x v="0"/>
    <x v="2"/>
    <s v="CL6868"/>
  </r>
  <r>
    <s v="V006581"/>
    <d v="2024-07-24T00:00:00"/>
    <s v="Negozio Bologna Fiera"/>
    <x v="0"/>
    <x v="0"/>
    <x v="3"/>
    <x v="17"/>
    <n v="3"/>
    <n v="18.61"/>
    <x v="1907"/>
    <n v="10.709999999999997"/>
    <n v="87.96"/>
    <n v="55.83"/>
    <n v="32.129999999999995"/>
    <x v="1"/>
    <x v="2"/>
    <s v="CL7505"/>
  </r>
  <r>
    <s v="V004078"/>
    <d v="2024-07-24T00:00:00"/>
    <s v="Negozio Milano Centro"/>
    <x v="1"/>
    <x v="1"/>
    <x v="3"/>
    <x v="8"/>
    <n v="2"/>
    <n v="54.46"/>
    <x v="1908"/>
    <n v="48.74"/>
    <n v="206.4"/>
    <n v="108.92"/>
    <n v="97.48"/>
    <x v="0"/>
    <x v="2"/>
    <s v="CL9338"/>
  </r>
  <r>
    <s v="V006724"/>
    <d v="2024-07-24T00:00:00"/>
    <s v="Negozio Roma Termini"/>
    <x v="5"/>
    <x v="5"/>
    <x v="0"/>
    <x v="16"/>
    <n v="6"/>
    <n v="43.95"/>
    <x v="1909"/>
    <n v="35.039999999999992"/>
    <n v="473.94"/>
    <n v="263.70000000000005"/>
    <n v="210.23999999999995"/>
    <x v="2"/>
    <x v="0"/>
    <s v="CL4567"/>
  </r>
  <r>
    <s v="V003667"/>
    <d v="2024-07-24T00:00:00"/>
    <s v="Negozio Verona Arena"/>
    <x v="8"/>
    <x v="8"/>
    <x v="2"/>
    <x v="13"/>
    <n v="4"/>
    <n v="4.9800000000000004"/>
    <x v="1910"/>
    <n v="2.75"/>
    <n v="30.92"/>
    <n v="19.920000000000002"/>
    <n v="11"/>
    <x v="0"/>
    <x v="1"/>
    <s v="CL5685"/>
  </r>
  <r>
    <s v="V007130"/>
    <d v="2024-07-24T00:00:00"/>
    <s v="Negozio Torino Porta Nuova"/>
    <x v="3"/>
    <x v="3"/>
    <x v="4"/>
    <x v="9"/>
    <n v="7"/>
    <n v="11.78"/>
    <x v="1911"/>
    <n v="4.3100000000000005"/>
    <n v="112.63"/>
    <n v="82.46"/>
    <n v="30.17"/>
    <x v="5"/>
    <x v="2"/>
    <s v="No Data"/>
  </r>
  <r>
    <s v="V000337"/>
    <d v="2024-07-24T00:00:00"/>
    <s v="Negozio Bari Centro"/>
    <x v="9"/>
    <x v="9"/>
    <x v="3"/>
    <x v="17"/>
    <n v="3"/>
    <n v="16.61"/>
    <x v="1912"/>
    <n v="14.27"/>
    <n v="92.64"/>
    <n v="49.83"/>
    <n v="42.81"/>
    <x v="1"/>
    <x v="0"/>
    <s v="CL4974"/>
  </r>
  <r>
    <s v="V006430"/>
    <d v="2024-07-24T00:00:00"/>
    <s v="Negozio Firenze Duomo"/>
    <x v="4"/>
    <x v="4"/>
    <x v="2"/>
    <x v="4"/>
    <n v="5"/>
    <n v="12.45"/>
    <x v="724"/>
    <n v="6.8599999999999994"/>
    <n v="96.55"/>
    <n v="62.25"/>
    <n v="34.299999999999997"/>
    <x v="0"/>
    <x v="0"/>
    <s v="CL8736"/>
  </r>
  <r>
    <s v="V000676"/>
    <d v="2024-07-24T00:00:00"/>
    <s v="Negozio Bari Centro"/>
    <x v="9"/>
    <x v="9"/>
    <x v="4"/>
    <x v="22"/>
    <n v="4"/>
    <n v="5.08"/>
    <x v="658"/>
    <n v="2.9499999999999993"/>
    <n v="32.119999999999997"/>
    <n v="20.32"/>
    <n v="11.799999999999997"/>
    <x v="3"/>
    <x v="0"/>
    <s v="CL9061"/>
  </r>
  <r>
    <s v="V004584"/>
    <d v="2024-07-24T00:00:00"/>
    <s v="Negozio Bari Centro"/>
    <x v="9"/>
    <x v="9"/>
    <x v="4"/>
    <x v="9"/>
    <n v="5"/>
    <n v="17.690000000000001"/>
    <x v="1913"/>
    <n v="15.109999999999996"/>
    <n v="164"/>
    <n v="88.45"/>
    <n v="75.55"/>
    <x v="0"/>
    <x v="1"/>
    <s v="CL4207"/>
  </r>
  <r>
    <s v="V006310"/>
    <d v="2024-07-25T00:00:00"/>
    <s v="Negozio Palermo Politeama"/>
    <x v="2"/>
    <x v="2"/>
    <x v="4"/>
    <x v="18"/>
    <n v="4"/>
    <n v="28.49"/>
    <x v="1914"/>
    <n v="19.7"/>
    <n v="192.76"/>
    <n v="113.96"/>
    <n v="78.8"/>
    <x v="4"/>
    <x v="2"/>
    <s v="CL5106"/>
  </r>
  <r>
    <s v="V002388"/>
    <d v="2024-07-25T00:00:00"/>
    <s v="Negozio Palermo Politeama"/>
    <x v="2"/>
    <x v="2"/>
    <x v="3"/>
    <x v="7"/>
    <n v="6"/>
    <n v="9.67"/>
    <x v="1915"/>
    <n v="4.43"/>
    <n v="84.6"/>
    <n v="58.019999999999996"/>
    <n v="26.58"/>
    <x v="5"/>
    <x v="0"/>
    <s v="CL6341"/>
  </r>
  <r>
    <s v="V007827"/>
    <d v="2024-07-25T00:00:00"/>
    <s v="Negozio Roma Termini"/>
    <x v="5"/>
    <x v="5"/>
    <x v="1"/>
    <x v="24"/>
    <n v="4"/>
    <n v="14.69"/>
    <x v="1867"/>
    <n v="6.8899999999999988"/>
    <n v="86.32"/>
    <n v="58.76"/>
    <n v="27.559999999999995"/>
    <x v="4"/>
    <x v="2"/>
    <s v="CL5386"/>
  </r>
  <r>
    <s v="V000786"/>
    <d v="2024-07-25T00:00:00"/>
    <s v="Negozio Palermo Politeama"/>
    <x v="2"/>
    <x v="2"/>
    <x v="2"/>
    <x v="4"/>
    <n v="6"/>
    <n v="5.49"/>
    <x v="1916"/>
    <n v="2.58"/>
    <n v="48.42"/>
    <n v="32.94"/>
    <n v="15.480000000000004"/>
    <x v="1"/>
    <x v="0"/>
    <s v="CL1477"/>
  </r>
  <r>
    <s v="V005659"/>
    <d v="2024-07-25T00:00:00"/>
    <s v="Negozio Bologna Fiera"/>
    <x v="0"/>
    <x v="0"/>
    <x v="0"/>
    <x v="19"/>
    <n v="4"/>
    <n v="25.66"/>
    <x v="1917"/>
    <n v="7.4700000000000024"/>
    <n v="132.52000000000001"/>
    <n v="102.64"/>
    <n v="29.88000000000001"/>
    <x v="2"/>
    <x v="1"/>
    <s v="CL2945"/>
  </r>
  <r>
    <s v="V007064"/>
    <d v="2024-07-25T00:00:00"/>
    <s v="Negozio Genova Porto"/>
    <x v="7"/>
    <x v="7"/>
    <x v="3"/>
    <x v="17"/>
    <n v="7"/>
    <n v="23.55"/>
    <x v="1709"/>
    <n v="9.16"/>
    <n v="228.97"/>
    <n v="164.85"/>
    <n v="64.12"/>
    <x v="0"/>
    <x v="0"/>
    <s v="CL5723"/>
  </r>
  <r>
    <s v="V002661"/>
    <d v="2024-07-25T00:00:00"/>
    <s v="Negozio Verona Arena"/>
    <x v="8"/>
    <x v="8"/>
    <x v="0"/>
    <x v="0"/>
    <n v="4"/>
    <n v="19.71"/>
    <x v="1918"/>
    <n v="11.649999999999999"/>
    <n v="125.44"/>
    <n v="78.84"/>
    <n v="46.599999999999994"/>
    <x v="2"/>
    <x v="2"/>
    <s v="CL1482"/>
  </r>
  <r>
    <s v="V007395"/>
    <d v="2024-07-25T00:00:00"/>
    <s v="Negozio Bari Centro"/>
    <x v="9"/>
    <x v="9"/>
    <x v="4"/>
    <x v="18"/>
    <n v="3"/>
    <n v="16.34"/>
    <x v="1919"/>
    <n v="4.0300000000000011"/>
    <n v="61.11"/>
    <n v="49.019999999999996"/>
    <n v="12.090000000000003"/>
    <x v="5"/>
    <x v="1"/>
    <s v="CL8448"/>
  </r>
  <r>
    <s v="V005617"/>
    <d v="2024-07-25T00:00:00"/>
    <s v="Negozio Firenze Duomo"/>
    <x v="4"/>
    <x v="4"/>
    <x v="3"/>
    <x v="5"/>
    <n v="4"/>
    <n v="25.638385269121823"/>
    <x v="1920"/>
    <n v="34.39661473087817"/>
    <n v="240.14"/>
    <n v="102.55354107648729"/>
    <n v="137.58645892351268"/>
    <x v="2"/>
    <x v="2"/>
    <s v="CL8200"/>
  </r>
  <r>
    <s v="V006885"/>
    <d v="2024-07-26T00:00:00"/>
    <s v="Negozio Verona Arena"/>
    <x v="8"/>
    <x v="8"/>
    <x v="3"/>
    <x v="5"/>
    <n v="5"/>
    <n v="28.88"/>
    <x v="1228"/>
    <n v="15.080000000000002"/>
    <n v="219.8"/>
    <n v="144.4"/>
    <n v="75.400000000000006"/>
    <x v="2"/>
    <x v="2"/>
    <s v="CL1993"/>
  </r>
  <r>
    <s v="V001868"/>
    <d v="2024-07-26T00:00:00"/>
    <s v="Negozio Roma Termini"/>
    <x v="5"/>
    <x v="5"/>
    <x v="2"/>
    <x v="13"/>
    <n v="7"/>
    <n v="3.64"/>
    <x v="1921"/>
    <n v="1.9899999999999998"/>
    <n v="39.409999999999997"/>
    <n v="25.48"/>
    <n v="13.929999999999996"/>
    <x v="2"/>
    <x v="2"/>
    <s v="CL3173"/>
  </r>
  <r>
    <s v="V006410"/>
    <d v="2024-07-26T00:00:00"/>
    <s v="Negozio Genova Porto"/>
    <x v="7"/>
    <x v="7"/>
    <x v="3"/>
    <x v="7"/>
    <n v="8"/>
    <n v="12.32"/>
    <x v="252"/>
    <n v="8.4499999999999993"/>
    <n v="166.16"/>
    <n v="98.56"/>
    <n v="67.599999999999994"/>
    <x v="0"/>
    <x v="2"/>
    <s v="CL3720"/>
  </r>
  <r>
    <s v="V003890"/>
    <d v="2024-07-26T00:00:00"/>
    <s v="Negozio Napoli Chiaia"/>
    <x v="6"/>
    <x v="6"/>
    <x v="0"/>
    <x v="19"/>
    <n v="6"/>
    <n v="24.05"/>
    <x v="1709"/>
    <n v="8.66"/>
    <n v="196.26"/>
    <n v="144.30000000000001"/>
    <n v="51.95999999999998"/>
    <x v="0"/>
    <x v="1"/>
    <s v="CL8896"/>
  </r>
  <r>
    <s v="V007098"/>
    <d v="2024-07-26T00:00:00"/>
    <s v="Negozio Verona Arena"/>
    <x v="8"/>
    <x v="8"/>
    <x v="0"/>
    <x v="0"/>
    <n v="5"/>
    <n v="32.74"/>
    <x v="1922"/>
    <n v="23.439999999999991"/>
    <n v="280.89999999999998"/>
    <n v="163.70000000000002"/>
    <n v="117.19999999999996"/>
    <x v="2"/>
    <x v="2"/>
    <s v="CL8154"/>
  </r>
  <r>
    <s v="V000313"/>
    <d v="2024-07-26T00:00:00"/>
    <s v="Negozio Bari Centro"/>
    <x v="9"/>
    <x v="9"/>
    <x v="1"/>
    <x v="2"/>
    <n v="5"/>
    <n v="91.43"/>
    <x v="1923"/>
    <n v="62.710000000000008"/>
    <n v="770.7"/>
    <n v="457.15000000000003"/>
    <n v="313.55"/>
    <x v="1"/>
    <x v="0"/>
    <s v="CL5489"/>
  </r>
  <r>
    <s v="V004382"/>
    <d v="2024-07-26T00:00:00"/>
    <s v="Negozio Napoli Chiaia"/>
    <x v="6"/>
    <x v="6"/>
    <x v="1"/>
    <x v="2"/>
    <n v="7"/>
    <n v="70.17"/>
    <x v="1924"/>
    <n v="30.389999999999986"/>
    <n v="703.92"/>
    <n v="491.19"/>
    <n v="212.72999999999996"/>
    <x v="0"/>
    <x v="0"/>
    <s v="CL5808"/>
  </r>
  <r>
    <s v="V004868"/>
    <d v="2024-07-26T00:00:00"/>
    <s v="Negozio Verona Arena"/>
    <x v="8"/>
    <x v="8"/>
    <x v="0"/>
    <x v="0"/>
    <n v="6"/>
    <n v="38.83"/>
    <x v="1925"/>
    <n v="9.6600000000000037"/>
    <n v="290.94"/>
    <n v="232.98"/>
    <n v="57.960000000000008"/>
    <x v="0"/>
    <x v="1"/>
    <s v="CL4361"/>
  </r>
  <r>
    <s v="V002713"/>
    <d v="2024-07-26T00:00:00"/>
    <s v="Negozio Bari Centro"/>
    <x v="9"/>
    <x v="9"/>
    <x v="0"/>
    <x v="1"/>
    <n v="5"/>
    <n v="6.7325555555555514"/>
    <x v="1926"/>
    <n v="8.2854444444444493"/>
    <n v="75.09"/>
    <n v="33.662777777777755"/>
    <n v="41.427222222222248"/>
    <x v="4"/>
    <x v="3"/>
    <s v="CL9860"/>
  </r>
  <r>
    <s v="V006440"/>
    <d v="2024-07-26T00:00:00"/>
    <s v="Negozio Bari Centro"/>
    <x v="9"/>
    <x v="9"/>
    <x v="0"/>
    <x v="16"/>
    <n v="4"/>
    <n v="41.02"/>
    <x v="1927"/>
    <n v="15.149999999999999"/>
    <n v="224.68"/>
    <n v="164.08"/>
    <n v="60.599999999999994"/>
    <x v="3"/>
    <x v="1"/>
    <s v="CL4838"/>
  </r>
  <r>
    <s v="V004582"/>
    <d v="2024-07-27T00:00:00"/>
    <s v="Negozio Bari Centro"/>
    <x v="9"/>
    <x v="9"/>
    <x v="3"/>
    <x v="7"/>
    <n v="5"/>
    <n v="10.27"/>
    <x v="1928"/>
    <n v="4.7300000000000004"/>
    <n v="75"/>
    <n v="51.349999999999994"/>
    <n v="23.650000000000006"/>
    <x v="2"/>
    <x v="0"/>
    <s v="CL5554"/>
  </r>
  <r>
    <s v="V007493"/>
    <d v="2024-07-27T00:00:00"/>
    <s v="Negozio Verona Arena"/>
    <x v="8"/>
    <x v="8"/>
    <x v="3"/>
    <x v="17"/>
    <n v="3"/>
    <n v="24.46"/>
    <x v="1929"/>
    <n v="17.759999999999998"/>
    <n v="126.66"/>
    <n v="73.38"/>
    <n v="53.28"/>
    <x v="2"/>
    <x v="2"/>
    <s v="CL3312"/>
  </r>
  <r>
    <s v="V006639"/>
    <d v="2024-07-27T00:00:00"/>
    <s v="Negozio Firenze Duomo"/>
    <x v="4"/>
    <x v="4"/>
    <x v="3"/>
    <x v="23"/>
    <n v="7"/>
    <n v="23.38"/>
    <x v="714"/>
    <n v="8.629999999999999"/>
    <n v="224.07"/>
    <n v="163.66"/>
    <n v="60.41"/>
    <x v="2"/>
    <x v="0"/>
    <s v="CL5875"/>
  </r>
  <r>
    <s v="V005614"/>
    <d v="2024-07-27T00:00:00"/>
    <s v="Negozio Napoli Chiaia"/>
    <x v="6"/>
    <x v="6"/>
    <x v="2"/>
    <x v="3"/>
    <n v="4"/>
    <n v="7.88"/>
    <x v="1930"/>
    <n v="2.2199999999999998"/>
    <n v="40.4"/>
    <n v="31.52"/>
    <n v="8.879999999999999"/>
    <x v="2"/>
    <x v="1"/>
    <s v="CL2653"/>
  </r>
  <r>
    <s v="V005404"/>
    <d v="2024-07-27T00:00:00"/>
    <s v="Negozio Palermo Politeama"/>
    <x v="2"/>
    <x v="2"/>
    <x v="0"/>
    <x v="19"/>
    <n v="6"/>
    <n v="21.82"/>
    <x v="1931"/>
    <n v="8.5299999999999976"/>
    <n v="182.1"/>
    <n v="130.92000000000002"/>
    <n v="51.179999999999978"/>
    <x v="3"/>
    <x v="1"/>
    <s v="CL5068"/>
  </r>
  <r>
    <s v="V006084"/>
    <d v="2024-07-27T00:00:00"/>
    <s v="Negozio Torino Porta Nuova"/>
    <x v="3"/>
    <x v="3"/>
    <x v="0"/>
    <x v="16"/>
    <n v="7"/>
    <n v="34.03"/>
    <x v="1932"/>
    <n v="12.219999999999999"/>
    <n v="323.75"/>
    <n v="238.21"/>
    <n v="85.539999999999992"/>
    <x v="4"/>
    <x v="0"/>
    <s v="CL8765"/>
  </r>
  <r>
    <s v="V007139"/>
    <d v="2024-07-27T00:00:00"/>
    <s v="Negozio Milano Centro"/>
    <x v="1"/>
    <x v="1"/>
    <x v="4"/>
    <x v="6"/>
    <n v="7"/>
    <n v="38.16838616714697"/>
    <x v="1933"/>
    <n v="62.381613832853027"/>
    <n v="703.85"/>
    <n v="267.17870317002877"/>
    <n v="436.67129682997125"/>
    <x v="3"/>
    <x v="0"/>
    <s v="CL3273"/>
  </r>
  <r>
    <s v="V006743"/>
    <d v="2024-07-27T00:00:00"/>
    <s v="Negozio Verona Arena"/>
    <x v="8"/>
    <x v="8"/>
    <x v="3"/>
    <x v="8"/>
    <n v="3"/>
    <n v="67.48"/>
    <x v="1934"/>
    <n v="34.409999999999997"/>
    <n v="305.67"/>
    <n v="202.44"/>
    <n v="103.23000000000002"/>
    <x v="0"/>
    <x v="2"/>
    <s v="CL3583"/>
  </r>
  <r>
    <s v="V003633"/>
    <d v="2024-07-27T00:00:00"/>
    <s v="Negozio Genova Porto"/>
    <x v="7"/>
    <x v="7"/>
    <x v="3"/>
    <x v="5"/>
    <n v="10"/>
    <n v="32.25"/>
    <x v="1235"/>
    <n v="12.310000000000002"/>
    <n v="445.6"/>
    <n v="322.5"/>
    <n v="123.10000000000002"/>
    <x v="4"/>
    <x v="0"/>
    <s v="CL6914"/>
  </r>
  <r>
    <s v="V005743"/>
    <d v="2024-07-27T00:00:00"/>
    <s v="Negozio Torino Porta Nuova"/>
    <x v="3"/>
    <x v="3"/>
    <x v="4"/>
    <x v="9"/>
    <n v="2"/>
    <n v="8.25"/>
    <x v="1935"/>
    <n v="6.1400000000000006"/>
    <n v="28.78"/>
    <n v="16.5"/>
    <n v="12.280000000000001"/>
    <x v="2"/>
    <x v="1"/>
    <s v="CL2604"/>
  </r>
  <r>
    <s v="V007023"/>
    <d v="2024-07-27T00:00:00"/>
    <s v="Negozio Genova Porto"/>
    <x v="7"/>
    <x v="7"/>
    <x v="2"/>
    <x v="10"/>
    <n v="5"/>
    <n v="36.36"/>
    <x v="1936"/>
    <n v="7.3799999999999955"/>
    <n v="218.7"/>
    <n v="181.8"/>
    <n v="36.899999999999977"/>
    <x v="2"/>
    <x v="2"/>
    <s v="CL7577"/>
  </r>
  <r>
    <s v="V002558"/>
    <d v="2024-07-27T00:00:00"/>
    <s v="Negozio Palermo Politeama"/>
    <x v="2"/>
    <x v="2"/>
    <x v="2"/>
    <x v="10"/>
    <n v="5"/>
    <n v="46.74"/>
    <x v="1937"/>
    <n v="36.999999999999993"/>
    <n v="418.7"/>
    <n v="233.70000000000002"/>
    <n v="184.99999999999997"/>
    <x v="2"/>
    <x v="2"/>
    <s v="CL8496"/>
  </r>
  <r>
    <s v="V001931"/>
    <d v="2024-07-27T00:00:00"/>
    <s v="Negozio Napoli Chiaia"/>
    <x v="6"/>
    <x v="6"/>
    <x v="4"/>
    <x v="6"/>
    <n v="7"/>
    <n v="39.729999999999997"/>
    <x v="1938"/>
    <n v="16.180000000000007"/>
    <n v="391.37"/>
    <n v="278.10999999999996"/>
    <n v="113.26000000000005"/>
    <x v="1"/>
    <x v="1"/>
    <s v="CL7846"/>
  </r>
  <r>
    <s v="V001670"/>
    <d v="2024-07-28T00:00:00"/>
    <s v="Negozio Torino Porta Nuova"/>
    <x v="3"/>
    <x v="3"/>
    <x v="2"/>
    <x v="13"/>
    <n v="9"/>
    <n v="8.17"/>
    <x v="1611"/>
    <n v="6.33"/>
    <n v="130.5"/>
    <n v="73.53"/>
    <n v="56.97"/>
    <x v="0"/>
    <x v="2"/>
    <s v="No Data"/>
  </r>
  <r>
    <s v="V003870"/>
    <d v="2024-07-28T00:00:00"/>
    <s v="Negozio Bologna Fiera"/>
    <x v="0"/>
    <x v="0"/>
    <x v="2"/>
    <x v="3"/>
    <n v="5"/>
    <n v="11.43"/>
    <x v="1939"/>
    <n v="4.1899999999999995"/>
    <n v="78.099999999999994"/>
    <n v="57.15"/>
    <n v="20.949999999999996"/>
    <x v="3"/>
    <x v="2"/>
    <s v="CL7589"/>
  </r>
  <r>
    <s v="V006690"/>
    <d v="2024-07-28T00:00:00"/>
    <s v="Negozio Verona Arena"/>
    <x v="8"/>
    <x v="8"/>
    <x v="0"/>
    <x v="1"/>
    <n v="6"/>
    <n v="8.9"/>
    <x v="1940"/>
    <n v="3.6499999999999986"/>
    <n v="75.3"/>
    <n v="53.400000000000006"/>
    <n v="21.899999999999991"/>
    <x v="5"/>
    <x v="1"/>
    <s v="CL3703"/>
  </r>
  <r>
    <s v="V003743"/>
    <d v="2024-07-28T00:00:00"/>
    <s v="Negozio Bari Centro"/>
    <x v="9"/>
    <x v="9"/>
    <x v="4"/>
    <x v="6"/>
    <n v="4"/>
    <n v="21.12"/>
    <x v="1941"/>
    <n v="17.41"/>
    <n v="154.12"/>
    <n v="84.48"/>
    <n v="69.64"/>
    <x v="3"/>
    <x v="0"/>
    <s v="CL8845"/>
  </r>
  <r>
    <s v="V005915"/>
    <d v="2024-07-28T00:00:00"/>
    <s v="Negozio Napoli Chiaia"/>
    <x v="6"/>
    <x v="6"/>
    <x v="1"/>
    <x v="2"/>
    <n v="4"/>
    <n v="101.93"/>
    <x v="1942"/>
    <n v="38.449999999999989"/>
    <n v="561.52"/>
    <n v="407.72"/>
    <n v="153.79999999999995"/>
    <x v="5"/>
    <x v="1"/>
    <s v="CL2025"/>
  </r>
  <r>
    <s v="V002365"/>
    <d v="2024-07-28T00:00:00"/>
    <s v="Negozio Bologna Fiera"/>
    <x v="0"/>
    <x v="0"/>
    <x v="1"/>
    <x v="2"/>
    <n v="5"/>
    <n v="85"/>
    <x v="1943"/>
    <n v="24.359999999999985"/>
    <n v="546.79999999999995"/>
    <n v="425"/>
    <n v="121.79999999999995"/>
    <x v="5"/>
    <x v="1"/>
    <s v="CL2280"/>
  </r>
  <r>
    <s v="V003083"/>
    <d v="2024-07-28T00:00:00"/>
    <s v="Negozio Bologna Fiera"/>
    <x v="0"/>
    <x v="0"/>
    <x v="0"/>
    <x v="19"/>
    <n v="6"/>
    <n v="27.74680124223601"/>
    <x v="1944"/>
    <n v="6.7031987577639853"/>
    <n v="206.7"/>
    <n v="166.48080745341605"/>
    <n v="40.21919254658394"/>
    <x v="4"/>
    <x v="1"/>
    <s v="CL8126"/>
  </r>
  <r>
    <s v="V004591"/>
    <d v="2024-07-28T00:00:00"/>
    <s v="Negozio Genova Porto"/>
    <x v="7"/>
    <x v="7"/>
    <x v="3"/>
    <x v="23"/>
    <n v="4"/>
    <n v="22.26"/>
    <x v="1945"/>
    <n v="12.899999999999995"/>
    <n v="140.63999999999999"/>
    <n v="89.04"/>
    <n v="51.59999999999998"/>
    <x v="3"/>
    <x v="2"/>
    <s v="CL8258"/>
  </r>
  <r>
    <s v="V007665"/>
    <d v="2024-07-28T00:00:00"/>
    <s v="Negozio Napoli Chiaia"/>
    <x v="6"/>
    <x v="6"/>
    <x v="0"/>
    <x v="0"/>
    <n v="8"/>
    <n v="44.56"/>
    <x v="1946"/>
    <n v="10.18"/>
    <n v="437.92"/>
    <n v="356.48"/>
    <n v="81.44"/>
    <x v="2"/>
    <x v="0"/>
    <s v="CL8949"/>
  </r>
  <r>
    <s v="V000974"/>
    <d v="2024-07-28T00:00:00"/>
    <s v="Negozio Torino Porta Nuova"/>
    <x v="3"/>
    <x v="3"/>
    <x v="1"/>
    <x v="24"/>
    <n v="7"/>
    <n v="32.36"/>
    <x v="1307"/>
    <n v="15.060000000000002"/>
    <n v="331.94"/>
    <n v="226.51999999999998"/>
    <n v="105.42000000000002"/>
    <x v="3"/>
    <x v="2"/>
    <s v="CL8652"/>
  </r>
  <r>
    <s v="V007392"/>
    <d v="2024-07-28T00:00:00"/>
    <s v="Negozio Firenze Duomo"/>
    <x v="4"/>
    <x v="4"/>
    <x v="1"/>
    <x v="2"/>
    <n v="3"/>
    <n v="62.73"/>
    <x v="1947"/>
    <n v="34.190000000000005"/>
    <n v="290.76"/>
    <n v="188.19"/>
    <n v="102.57"/>
    <x v="2"/>
    <x v="0"/>
    <s v="CL7115"/>
  </r>
  <r>
    <s v="V004718"/>
    <d v="2024-07-29T00:00:00"/>
    <s v="Negozio Genova Porto"/>
    <x v="7"/>
    <x v="7"/>
    <x v="2"/>
    <x v="13"/>
    <n v="6"/>
    <n v="4.38"/>
    <x v="1948"/>
    <n v="1.6099999999999994"/>
    <n v="35.94"/>
    <n v="26.28"/>
    <n v="9.6599999999999966"/>
    <x v="5"/>
    <x v="2"/>
    <s v="CL4689"/>
  </r>
  <r>
    <s v="V002089"/>
    <d v="2024-07-29T00:00:00"/>
    <s v="Negozio Firenze Duomo"/>
    <x v="4"/>
    <x v="4"/>
    <x v="4"/>
    <x v="9"/>
    <n v="7"/>
    <n v="14.47"/>
    <x v="1949"/>
    <n v="10.69"/>
    <n v="176.12"/>
    <n v="101.29"/>
    <n v="74.83"/>
    <x v="5"/>
    <x v="2"/>
    <s v="No Data"/>
  </r>
  <r>
    <s v="V007004"/>
    <d v="2024-07-29T00:00:00"/>
    <s v="Negozio Torino Porta Nuova"/>
    <x v="3"/>
    <x v="3"/>
    <x v="4"/>
    <x v="6"/>
    <n v="4"/>
    <n v="58.22"/>
    <x v="1950"/>
    <n v="33.379999999999995"/>
    <n v="366.4"/>
    <n v="232.88"/>
    <n v="133.51999999999998"/>
    <x v="1"/>
    <x v="2"/>
    <s v="CL3870"/>
  </r>
  <r>
    <s v="V007519"/>
    <d v="2024-07-29T00:00:00"/>
    <s v="Negozio Torino Porta Nuova"/>
    <x v="3"/>
    <x v="3"/>
    <x v="2"/>
    <x v="4"/>
    <n v="3"/>
    <n v="10.24"/>
    <x v="1951"/>
    <n v="7.9399999999999995"/>
    <n v="54.54"/>
    <n v="30.72"/>
    <n v="23.82"/>
    <x v="1"/>
    <x v="2"/>
    <s v="CL9248"/>
  </r>
  <r>
    <s v="V003415"/>
    <d v="2024-07-29T00:00:00"/>
    <s v="Negozio Genova Porto"/>
    <x v="7"/>
    <x v="7"/>
    <x v="1"/>
    <x v="14"/>
    <n v="5"/>
    <n v="19.03"/>
    <x v="1952"/>
    <n v="15.494"/>
    <n v="172.62"/>
    <n v="95.15"/>
    <n v="77.47"/>
    <x v="0"/>
    <x v="2"/>
    <s v="CL9897"/>
  </r>
  <r>
    <s v="V000124"/>
    <d v="2024-07-29T00:00:00"/>
    <s v="Negozio Napoli Chiaia"/>
    <x v="6"/>
    <x v="6"/>
    <x v="3"/>
    <x v="8"/>
    <n v="4"/>
    <n v="66.430000000000007"/>
    <x v="1953"/>
    <n v="22.83"/>
    <n v="357.04"/>
    <n v="265.72000000000003"/>
    <n v="91.32"/>
    <x v="2"/>
    <x v="0"/>
    <s v="CL4538"/>
  </r>
  <r>
    <s v="V007803"/>
    <d v="2024-07-29T00:00:00"/>
    <s v="Negozio Bologna Fiera"/>
    <x v="0"/>
    <x v="0"/>
    <x v="0"/>
    <x v="19"/>
    <n v="5"/>
    <n v="26.49"/>
    <x v="1954"/>
    <n v="22.48"/>
    <n v="244.85"/>
    <n v="132.44999999999999"/>
    <n v="112.4"/>
    <x v="3"/>
    <x v="1"/>
    <s v="CL7327"/>
  </r>
  <r>
    <s v="V001801"/>
    <d v="2024-07-29T00:00:00"/>
    <s v="Negozio Milano Centro"/>
    <x v="1"/>
    <x v="1"/>
    <x v="1"/>
    <x v="12"/>
    <n v="5"/>
    <n v="7.44"/>
    <x v="1955"/>
    <n v="5.8299999999999992"/>
    <n v="66.349999999999994"/>
    <n v="37.200000000000003"/>
    <n v="29.149999999999991"/>
    <x v="2"/>
    <x v="2"/>
    <s v="CL9486"/>
  </r>
  <r>
    <s v="V007523"/>
    <d v="2024-07-29T00:00:00"/>
    <s v="Negozio Roma Termini"/>
    <x v="5"/>
    <x v="5"/>
    <x v="2"/>
    <x v="4"/>
    <n v="7"/>
    <n v="14.75"/>
    <x v="1956"/>
    <n v="3.4199999999999982"/>
    <n v="127.19"/>
    <n v="103.25"/>
    <n v="23.939999999999998"/>
    <x v="3"/>
    <x v="2"/>
    <s v="CL3322"/>
  </r>
  <r>
    <s v="V005909"/>
    <d v="2024-07-29T00:00:00"/>
    <s v="Negozio Milano Centro"/>
    <x v="1"/>
    <x v="1"/>
    <x v="2"/>
    <x v="4"/>
    <n v="7"/>
    <n v="5.74"/>
    <x v="1957"/>
    <n v="4.0299999999999994"/>
    <n v="68.39"/>
    <n v="40.18"/>
    <n v="28.21"/>
    <x v="3"/>
    <x v="0"/>
    <s v="CL8278"/>
  </r>
  <r>
    <s v="V000918"/>
    <d v="2024-07-29T00:00:00"/>
    <s v="Negozio Firenze Duomo"/>
    <x v="4"/>
    <x v="4"/>
    <x v="1"/>
    <x v="2"/>
    <n v="6"/>
    <n v="114.67"/>
    <x v="1958"/>
    <n v="81.009999999999977"/>
    <n v="1174.08"/>
    <n v="688.02"/>
    <n v="486.05999999999995"/>
    <x v="5"/>
    <x v="2"/>
    <s v="CL6944"/>
  </r>
  <r>
    <s v="V000850"/>
    <d v="2024-07-29T00:00:00"/>
    <s v="Negozio Torino Porta Nuova"/>
    <x v="3"/>
    <x v="3"/>
    <x v="2"/>
    <x v="3"/>
    <n v="6"/>
    <n v="12.07"/>
    <x v="1959"/>
    <n v="2.6366666666666649"/>
    <n v="88.24"/>
    <n v="72.42"/>
    <n v="15.819999999999993"/>
    <x v="5"/>
    <x v="1"/>
    <s v="CL8233"/>
  </r>
  <r>
    <s v="V007234"/>
    <d v="2024-07-29T00:00:00"/>
    <s v="Negozio Bologna Fiera"/>
    <x v="0"/>
    <x v="0"/>
    <x v="0"/>
    <x v="1"/>
    <n v="5"/>
    <n v="7.38"/>
    <x v="1960"/>
    <n v="3.63"/>
    <n v="55.05"/>
    <n v="36.9"/>
    <n v="18.149999999999999"/>
    <x v="1"/>
    <x v="2"/>
    <s v="CL1834"/>
  </r>
  <r>
    <s v="V001023"/>
    <d v="2024-07-30T00:00:00"/>
    <s v="Negozio Milano Centro"/>
    <x v="1"/>
    <x v="1"/>
    <x v="4"/>
    <x v="9"/>
    <n v="4"/>
    <n v="17.98"/>
    <x v="1961"/>
    <n v="9.2100000000000009"/>
    <n v="108.76"/>
    <n v="71.92"/>
    <n v="36.840000000000003"/>
    <x v="3"/>
    <x v="0"/>
    <s v="CL5206"/>
  </r>
  <r>
    <s v="V005120"/>
    <d v="2024-07-30T00:00:00"/>
    <s v="Negozio Genova Porto"/>
    <x v="7"/>
    <x v="7"/>
    <x v="3"/>
    <x v="23"/>
    <n v="4"/>
    <n v="21.91"/>
    <x v="1962"/>
    <n v="9.0399999999999991"/>
    <n v="123.8"/>
    <n v="87.64"/>
    <n v="36.159999999999997"/>
    <x v="2"/>
    <x v="0"/>
    <s v="CL5980"/>
  </r>
  <r>
    <s v="V001612"/>
    <d v="2024-07-30T00:00:00"/>
    <s v="Negozio Napoli Chiaia"/>
    <x v="6"/>
    <x v="6"/>
    <x v="4"/>
    <x v="9"/>
    <n v="5"/>
    <n v="15.697747440273046"/>
    <x v="1963"/>
    <n v="16.49225255972695"/>
    <n v="160.94999999999999"/>
    <n v="78.488737201365225"/>
    <n v="82.461262798634763"/>
    <x v="3"/>
    <x v="1"/>
    <s v="CL8501"/>
  </r>
  <r>
    <s v="V007583"/>
    <d v="2024-07-30T00:00:00"/>
    <s v="Negozio Napoli Chiaia"/>
    <x v="6"/>
    <x v="6"/>
    <x v="1"/>
    <x v="24"/>
    <n v="6"/>
    <n v="27.52"/>
    <x v="1964"/>
    <n v="15.940000000000001"/>
    <n v="260.76"/>
    <n v="165.12"/>
    <n v="95.639999999999986"/>
    <x v="2"/>
    <x v="0"/>
    <s v="CL7398"/>
  </r>
  <r>
    <s v="V002330"/>
    <d v="2024-07-30T00:00:00"/>
    <s v="Negozio Firenze Duomo"/>
    <x v="4"/>
    <x v="4"/>
    <x v="4"/>
    <x v="6"/>
    <n v="4"/>
    <n v="20.69"/>
    <x v="865"/>
    <n v="15.41"/>
    <n v="144.4"/>
    <n v="82.76"/>
    <n v="61.64"/>
    <x v="2"/>
    <x v="0"/>
    <s v="CL9570"/>
  </r>
  <r>
    <s v="V005570"/>
    <d v="2024-07-30T00:00:00"/>
    <s v="Negozio Roma Termini"/>
    <x v="5"/>
    <x v="5"/>
    <x v="2"/>
    <x v="3"/>
    <n v="7"/>
    <n v="12.11"/>
    <x v="129"/>
    <n v="8.41"/>
    <n v="143.63999999999999"/>
    <n v="84.77"/>
    <n v="58.86999999999999"/>
    <x v="0"/>
    <x v="0"/>
    <s v="CL3464"/>
  </r>
  <r>
    <s v="V004943"/>
    <d v="2024-07-30T00:00:00"/>
    <s v="Negozio Firenze Duomo"/>
    <x v="4"/>
    <x v="4"/>
    <x v="3"/>
    <x v="7"/>
    <n v="5"/>
    <n v="8.42"/>
    <x v="1965"/>
    <n v="7.120000000000001"/>
    <n v="77.7"/>
    <n v="42.1"/>
    <n v="35.6"/>
    <x v="2"/>
    <x v="0"/>
    <s v="CL1430"/>
  </r>
  <r>
    <s v="V004366"/>
    <d v="2024-07-30T00:00:00"/>
    <s v="Negozio Napoli Chiaia"/>
    <x v="6"/>
    <x v="6"/>
    <x v="4"/>
    <x v="15"/>
    <n v="2"/>
    <n v="19.12"/>
    <x v="1020"/>
    <n v="15.739999999999998"/>
    <n v="69.72"/>
    <n v="38.24"/>
    <n v="31.479999999999997"/>
    <x v="5"/>
    <x v="0"/>
    <s v="CL5925"/>
  </r>
  <r>
    <s v="V000375"/>
    <d v="2024-07-30T00:00:00"/>
    <s v="Negozio Napoli Chiaia"/>
    <x v="6"/>
    <x v="6"/>
    <x v="2"/>
    <x v="4"/>
    <n v="4"/>
    <n v="12.49"/>
    <x v="1966"/>
    <n v="5.2700000000000014"/>
    <n v="71.040000000000006"/>
    <n v="49.96"/>
    <n v="21.080000000000005"/>
    <x v="1"/>
    <x v="2"/>
    <s v="CL8758"/>
  </r>
  <r>
    <s v="V000592"/>
    <d v="2024-07-30T00:00:00"/>
    <s v="Negozio Bari Centro"/>
    <x v="9"/>
    <x v="9"/>
    <x v="2"/>
    <x v="13"/>
    <n v="5"/>
    <n v="8.34"/>
    <x v="1169"/>
    <n v="5.0400000000000009"/>
    <n v="66.900000000000006"/>
    <n v="41.7"/>
    <n v="25.200000000000003"/>
    <x v="2"/>
    <x v="0"/>
    <s v="CL6062"/>
  </r>
  <r>
    <s v="V005030"/>
    <d v="2024-07-30T00:00:00"/>
    <s v="Negozio Firenze Duomo"/>
    <x v="4"/>
    <x v="4"/>
    <x v="0"/>
    <x v="21"/>
    <n v="3"/>
    <n v="16.09"/>
    <x v="1967"/>
    <n v="9.77"/>
    <n v="77.58"/>
    <n v="48.269999999999996"/>
    <n v="29.310000000000002"/>
    <x v="0"/>
    <x v="2"/>
    <s v="CL7590"/>
  </r>
  <r>
    <s v="V006055"/>
    <d v="2024-07-31T00:00:00"/>
    <s v="Negozio Verona Arena"/>
    <x v="8"/>
    <x v="8"/>
    <x v="4"/>
    <x v="15"/>
    <n v="6"/>
    <n v="17.760000000000002"/>
    <x v="1968"/>
    <n v="14.239999999999998"/>
    <n v="192"/>
    <n v="106.56"/>
    <n v="85.44"/>
    <x v="3"/>
    <x v="0"/>
    <s v="CL4084"/>
  </r>
  <r>
    <s v="V006819"/>
    <d v="2024-07-31T00:00:00"/>
    <s v="Negozio Verona Arena"/>
    <x v="8"/>
    <x v="8"/>
    <x v="3"/>
    <x v="23"/>
    <n v="7"/>
    <n v="21.43"/>
    <x v="1969"/>
    <n v="14.079999999999998"/>
    <n v="248.57"/>
    <n v="150.01"/>
    <n v="98.56"/>
    <x v="3"/>
    <x v="2"/>
    <s v="CL9193"/>
  </r>
  <r>
    <s v="V005680"/>
    <d v="2024-07-31T00:00:00"/>
    <s v="Negozio Palermo Politeama"/>
    <x v="2"/>
    <x v="2"/>
    <x v="0"/>
    <x v="0"/>
    <n v="6"/>
    <n v="18.559999999999999"/>
    <x v="1970"/>
    <n v="12.610000000000003"/>
    <n v="187.02"/>
    <n v="111.35999999999999"/>
    <n v="75.660000000000025"/>
    <x v="5"/>
    <x v="0"/>
    <s v="CL6717"/>
  </r>
  <r>
    <s v="V000953"/>
    <d v="2024-07-31T00:00:00"/>
    <s v="Negozio Bari Centro"/>
    <x v="9"/>
    <x v="9"/>
    <x v="4"/>
    <x v="15"/>
    <n v="2"/>
    <n v="34.03"/>
    <x v="1971"/>
    <n v="23.79"/>
    <n v="115.64"/>
    <n v="68.06"/>
    <n v="47.58"/>
    <x v="0"/>
    <x v="2"/>
    <s v="CL1437"/>
  </r>
  <r>
    <s v="V007328"/>
    <d v="2024-07-31T00:00:00"/>
    <s v="Negozio Genova Porto"/>
    <x v="7"/>
    <x v="7"/>
    <x v="0"/>
    <x v="1"/>
    <n v="5"/>
    <n v="4.83"/>
    <x v="1972"/>
    <n v="2.6100000000000003"/>
    <n v="37.200000000000003"/>
    <n v="24.15"/>
    <n v="13.050000000000004"/>
    <x v="2"/>
    <x v="0"/>
    <s v="CL2765"/>
  </r>
  <r>
    <s v="V003022"/>
    <d v="2024-07-31T00:00:00"/>
    <s v="Negozio Firenze Duomo"/>
    <x v="4"/>
    <x v="4"/>
    <x v="1"/>
    <x v="24"/>
    <n v="5"/>
    <n v="27.35"/>
    <x v="1973"/>
    <n v="24.35"/>
    <n v="258.5"/>
    <n v="136.75"/>
    <n v="121.75"/>
    <x v="3"/>
    <x v="0"/>
    <s v="CL9920"/>
  </r>
  <r>
    <s v="V000844"/>
    <d v="2024-07-31T00:00:00"/>
    <s v="Negozio Bari Centro"/>
    <x v="9"/>
    <x v="9"/>
    <x v="0"/>
    <x v="19"/>
    <n v="3"/>
    <n v="39.590000000000003"/>
    <x v="1974"/>
    <n v="25.36999999999999"/>
    <n v="194.88"/>
    <n v="118.77000000000001"/>
    <n v="76.109999999999985"/>
    <x v="3"/>
    <x v="2"/>
    <s v="CL3115"/>
  </r>
  <r>
    <s v="V003219"/>
    <d v="2024-07-31T00:00:00"/>
    <s v="Negozio Bari Centro"/>
    <x v="9"/>
    <x v="9"/>
    <x v="3"/>
    <x v="5"/>
    <n v="5"/>
    <n v="34.89"/>
    <x v="1975"/>
    <n v="22.71"/>
    <n v="288"/>
    <n v="174.45"/>
    <n v="113.55000000000001"/>
    <x v="0"/>
    <x v="0"/>
    <s v="CL1026"/>
  </r>
  <r>
    <s v="V006416"/>
    <d v="2024-07-31T00:00:00"/>
    <s v="Negozio Napoli Chiaia"/>
    <x v="6"/>
    <x v="6"/>
    <x v="1"/>
    <x v="20"/>
    <n v="4"/>
    <n v="25.84"/>
    <x v="1976"/>
    <n v="19.309999999999999"/>
    <n v="180.6"/>
    <n v="103.36"/>
    <n v="77.239999999999995"/>
    <x v="5"/>
    <x v="2"/>
    <s v="CL8111"/>
  </r>
  <r>
    <s v="V005682"/>
    <d v="2024-07-31T00:00:00"/>
    <s v="Negozio Palermo Politeama"/>
    <x v="2"/>
    <x v="2"/>
    <x v="0"/>
    <x v="19"/>
    <n v="6"/>
    <n v="37.700000000000003"/>
    <x v="1977"/>
    <n v="17.649999999999999"/>
    <n v="332.1"/>
    <n v="226.20000000000002"/>
    <n v="105.9"/>
    <x v="4"/>
    <x v="1"/>
    <s v="CL6695"/>
  </r>
  <r>
    <s v="V001377"/>
    <d v="2024-07-31T00:00:00"/>
    <s v="Negozio Bologna Fiera"/>
    <x v="0"/>
    <x v="0"/>
    <x v="1"/>
    <x v="14"/>
    <n v="10"/>
    <n v="15.73"/>
    <x v="526"/>
    <n v="13.259999999999998"/>
    <n v="289.89999999999998"/>
    <n v="157.30000000000001"/>
    <n v="132.59999999999997"/>
    <x v="3"/>
    <x v="0"/>
    <s v="No Data"/>
  </r>
  <r>
    <s v="V003477"/>
    <d v="2024-07-31T00:00:00"/>
    <s v="Negozio Torino Porta Nuova"/>
    <x v="3"/>
    <x v="3"/>
    <x v="4"/>
    <x v="9"/>
    <n v="4.3900712230154744"/>
    <n v="11.96"/>
    <x v="0"/>
    <n v="12.080612244897967"/>
    <n v="105.54"/>
    <n v="52.505251827265077"/>
    <n v="53.034748172734929"/>
    <x v="2"/>
    <x v="1"/>
    <s v="No Data"/>
  </r>
  <r>
    <s v="V006972"/>
    <d v="2024-07-31T00:00:00"/>
    <s v="Negozio Bari Centro"/>
    <x v="9"/>
    <x v="9"/>
    <x v="4"/>
    <x v="9"/>
    <n v="4"/>
    <n v="10.220000000000001"/>
    <x v="1048"/>
    <n v="8.6799999999999979"/>
    <n v="75.599999999999994"/>
    <n v="40.880000000000003"/>
    <n v="34.719999999999992"/>
    <x v="4"/>
    <x v="1"/>
    <s v="CL2849"/>
  </r>
  <r>
    <s v="V007744"/>
    <d v="2024-08-01T00:00:00"/>
    <s v="Negozio Palermo Politeama"/>
    <x v="2"/>
    <x v="2"/>
    <x v="2"/>
    <x v="4"/>
    <n v="5"/>
    <n v="11.64"/>
    <x v="1978"/>
    <n v="9.77"/>
    <n v="107.05"/>
    <n v="58.2"/>
    <n v="48.849999999999994"/>
    <x v="3"/>
    <x v="2"/>
    <s v="CL2344"/>
  </r>
  <r>
    <s v="V007472"/>
    <d v="2024-08-01T00:00:00"/>
    <s v="Negozio Milano Centro"/>
    <x v="1"/>
    <x v="1"/>
    <x v="2"/>
    <x v="10"/>
    <n v="2"/>
    <n v="30.82"/>
    <x v="1979"/>
    <n v="24.85"/>
    <n v="111.34"/>
    <n v="61.64"/>
    <n v="49.7"/>
    <x v="0"/>
    <x v="0"/>
    <s v="CL9275"/>
  </r>
  <r>
    <s v="V006107"/>
    <d v="2024-08-01T00:00:00"/>
    <s v="Negozio Palermo Politeama"/>
    <x v="2"/>
    <x v="2"/>
    <x v="0"/>
    <x v="16"/>
    <n v="7"/>
    <n v="38.65"/>
    <x v="1980"/>
    <n v="15.660000000000004"/>
    <n v="380.17"/>
    <n v="270.55"/>
    <n v="109.62"/>
    <x v="1"/>
    <x v="0"/>
    <s v="CL6345"/>
  </r>
  <r>
    <s v="V006423"/>
    <d v="2024-08-01T00:00:00"/>
    <s v="Negozio Firenze Duomo"/>
    <x v="4"/>
    <x v="4"/>
    <x v="4"/>
    <x v="15"/>
    <n v="6"/>
    <n v="17"/>
    <x v="1981"/>
    <n v="8.1500000000000021"/>
    <n v="150.9"/>
    <n v="102"/>
    <n v="48.900000000000006"/>
    <x v="0"/>
    <x v="0"/>
    <s v="CL4029"/>
  </r>
  <r>
    <s v="V004651"/>
    <d v="2024-08-01T00:00:00"/>
    <s v="Negozio Palermo Politeama"/>
    <x v="2"/>
    <x v="2"/>
    <x v="0"/>
    <x v="21"/>
    <n v="4"/>
    <n v="13.236112956810629"/>
    <x v="1982"/>
    <n v="17.273887043189372"/>
    <n v="122.04"/>
    <n v="52.944451827242517"/>
    <n v="69.095548172757489"/>
    <x v="1"/>
    <x v="3"/>
    <s v="CL5676"/>
  </r>
  <r>
    <s v="V001830"/>
    <d v="2024-08-01T00:00:00"/>
    <s v="Negozio Milano Centro"/>
    <x v="1"/>
    <x v="1"/>
    <x v="2"/>
    <x v="11"/>
    <n v="4"/>
    <n v="2.2599999999999998"/>
    <x v="1983"/>
    <n v="1.3000000000000003"/>
    <n v="14.24"/>
    <n v="9.0399999999999991"/>
    <n v="5.2000000000000011"/>
    <x v="0"/>
    <x v="0"/>
    <s v="CL2748"/>
  </r>
  <r>
    <s v="V003340"/>
    <d v="2024-08-01T00:00:00"/>
    <s v="Negozio Verona Arena"/>
    <x v="8"/>
    <x v="8"/>
    <x v="2"/>
    <x v="3"/>
    <n v="6"/>
    <n v="16.82"/>
    <x v="1062"/>
    <n v="10.199999999999999"/>
    <n v="162.12"/>
    <n v="100.92"/>
    <n v="61.2"/>
    <x v="2"/>
    <x v="2"/>
    <s v="CL8507"/>
  </r>
  <r>
    <s v="V000693"/>
    <d v="2024-08-01T00:00:00"/>
    <s v="Negozio Bari Centro"/>
    <x v="9"/>
    <x v="9"/>
    <x v="1"/>
    <x v="24"/>
    <n v="3"/>
    <n v="18.940000000000001"/>
    <x v="1231"/>
    <n v="8.0399999999999991"/>
    <n v="80.94"/>
    <n v="56.820000000000007"/>
    <n v="24.11999999999999"/>
    <x v="3"/>
    <x v="0"/>
    <s v="CL5648"/>
  </r>
  <r>
    <s v="V005658"/>
    <d v="2024-08-01T00:00:00"/>
    <s v="Negozio Torino Porta Nuova"/>
    <x v="3"/>
    <x v="3"/>
    <x v="3"/>
    <x v="17"/>
    <n v="7"/>
    <n v="19.989999999999998"/>
    <x v="1984"/>
    <n v="12.450000000000006"/>
    <n v="227.08"/>
    <n v="139.92999999999998"/>
    <n v="87.150000000000034"/>
    <x v="3"/>
    <x v="2"/>
    <s v="CL1803"/>
  </r>
  <r>
    <s v="V007092"/>
    <d v="2024-08-01T00:00:00"/>
    <s v="Negozio Firenze Duomo"/>
    <x v="4"/>
    <x v="4"/>
    <x v="4"/>
    <x v="15"/>
    <n v="3"/>
    <n v="31.24"/>
    <x v="1985"/>
    <n v="13.419999999999998"/>
    <n v="133.97999999999999"/>
    <n v="93.72"/>
    <n v="40.259999999999991"/>
    <x v="2"/>
    <x v="1"/>
    <s v="CL4137"/>
  </r>
  <r>
    <s v="V005311"/>
    <d v="2024-08-02T00:00:00"/>
    <s v="Negozio Genova Porto"/>
    <x v="7"/>
    <x v="7"/>
    <x v="1"/>
    <x v="20"/>
    <n v="5"/>
    <n v="28.87"/>
    <x v="1986"/>
    <n v="24.719999999999995"/>
    <n v="267.95"/>
    <n v="144.35"/>
    <n v="123.6"/>
    <x v="0"/>
    <x v="0"/>
    <s v="CL2550"/>
  </r>
  <r>
    <s v="V000938"/>
    <d v="2024-08-02T00:00:00"/>
    <s v="Negozio Napoli Chiaia"/>
    <x v="6"/>
    <x v="6"/>
    <x v="3"/>
    <x v="8"/>
    <n v="5"/>
    <n v="54.31"/>
    <x v="1009"/>
    <n v="42.84"/>
    <n v="485.75"/>
    <n v="271.55"/>
    <n v="214.2"/>
    <x v="2"/>
    <x v="0"/>
    <s v="CL1493"/>
  </r>
  <r>
    <s v="V002211"/>
    <d v="2024-08-02T00:00:00"/>
    <s v="Negozio Verona Arena"/>
    <x v="8"/>
    <x v="8"/>
    <x v="4"/>
    <x v="15"/>
    <n v="6"/>
    <n v="31.26"/>
    <x v="1987"/>
    <n v="14.05"/>
    <n v="271.86"/>
    <n v="187.56"/>
    <n v="84.300000000000011"/>
    <x v="0"/>
    <x v="2"/>
    <s v="CL5944"/>
  </r>
  <r>
    <s v="V004356"/>
    <d v="2024-08-02T00:00:00"/>
    <s v="Negozio Napoli Chiaia"/>
    <x v="6"/>
    <x v="6"/>
    <x v="2"/>
    <x v="10"/>
    <n v="5"/>
    <n v="44.93"/>
    <x v="1988"/>
    <n v="34.21"/>
    <n v="395.7"/>
    <n v="224.65"/>
    <n v="171.04999999999998"/>
    <x v="0"/>
    <x v="2"/>
    <s v="CL8174"/>
  </r>
  <r>
    <s v="V004311"/>
    <d v="2024-08-02T00:00:00"/>
    <s v="Negozio Bari Centro"/>
    <x v="9"/>
    <x v="9"/>
    <x v="3"/>
    <x v="23"/>
    <n v="2"/>
    <n v="20.21"/>
    <x v="1989"/>
    <n v="7.68"/>
    <n v="55.78"/>
    <n v="40.42"/>
    <n v="15.36"/>
    <x v="3"/>
    <x v="2"/>
    <s v="No Data"/>
  </r>
  <r>
    <s v="V006726"/>
    <d v="2024-08-02T00:00:00"/>
    <s v="Negozio Milano Centro"/>
    <x v="1"/>
    <x v="1"/>
    <x v="2"/>
    <x v="10"/>
    <n v="3"/>
    <n v="56.76"/>
    <x v="1990"/>
    <n v="36.01"/>
    <n v="278.31"/>
    <n v="170.28"/>
    <n v="108.03"/>
    <x v="0"/>
    <x v="1"/>
    <s v="CL6260"/>
  </r>
  <r>
    <s v="V000987"/>
    <d v="2024-08-02T00:00:00"/>
    <s v="Negozio Firenze Duomo"/>
    <x v="4"/>
    <x v="4"/>
    <x v="3"/>
    <x v="17"/>
    <n v="10"/>
    <n v="18.079999999999998"/>
    <x v="215"/>
    <n v="7.23"/>
    <n v="253.1"/>
    <n v="180.79999999999998"/>
    <n v="72.300000000000011"/>
    <x v="1"/>
    <x v="2"/>
    <s v="CL3759"/>
  </r>
  <r>
    <s v="V006715"/>
    <d v="2024-08-02T00:00:00"/>
    <s v="Negozio Firenze Duomo"/>
    <x v="4"/>
    <x v="4"/>
    <x v="2"/>
    <x v="4"/>
    <n v="5"/>
    <n v="5.19"/>
    <x v="1991"/>
    <n v="1.1099999999999994"/>
    <n v="31.5"/>
    <n v="25.950000000000003"/>
    <n v="5.5499999999999972"/>
    <x v="2"/>
    <x v="2"/>
    <s v="CL2242"/>
  </r>
  <r>
    <s v="V007548"/>
    <d v="2024-08-02T00:00:00"/>
    <s v="Negozio Bologna Fiera"/>
    <x v="0"/>
    <x v="0"/>
    <x v="0"/>
    <x v="0"/>
    <n v="6"/>
    <n v="37.619999999999997"/>
    <x v="1992"/>
    <n v="29.980000000000011"/>
    <n v="405.6"/>
    <n v="225.71999999999997"/>
    <n v="179.88000000000005"/>
    <x v="3"/>
    <x v="1"/>
    <s v="CL5476"/>
  </r>
  <r>
    <s v="V004364"/>
    <d v="2024-08-02T00:00:00"/>
    <s v="Negozio Genova Porto"/>
    <x v="7"/>
    <x v="7"/>
    <x v="3"/>
    <x v="17"/>
    <n v="3"/>
    <n v="14.57"/>
    <x v="1993"/>
    <n v="10.71"/>
    <n v="75.84"/>
    <n v="43.71"/>
    <n v="32.130000000000003"/>
    <x v="2"/>
    <x v="1"/>
    <s v="No Data"/>
  </r>
  <r>
    <s v="V001824"/>
    <d v="2024-08-02T00:00:00"/>
    <s v="Negozio Milano Centro"/>
    <x v="1"/>
    <x v="1"/>
    <x v="0"/>
    <x v="0"/>
    <n v="6"/>
    <n v="37.950000000000003"/>
    <x v="1994"/>
    <n v="32.769999999999996"/>
    <n v="424.32"/>
    <n v="227.70000000000002"/>
    <n v="196.61999999999998"/>
    <x v="0"/>
    <x v="1"/>
    <s v="CL4912"/>
  </r>
  <r>
    <s v="V001632"/>
    <d v="2024-08-02T00:00:00"/>
    <s v="Negozio Napoli Chiaia"/>
    <x v="6"/>
    <x v="6"/>
    <x v="3"/>
    <x v="8"/>
    <n v="1"/>
    <n v="51.03"/>
    <x v="1995"/>
    <n v="14.920000000000002"/>
    <n v="65.95"/>
    <n v="51.03"/>
    <n v="14.920000000000002"/>
    <x v="3"/>
    <x v="0"/>
    <s v="CL1385"/>
  </r>
  <r>
    <s v="V004062"/>
    <d v="2024-08-02T00:00:00"/>
    <s v="Negozio Milano Centro"/>
    <x v="1"/>
    <x v="1"/>
    <x v="2"/>
    <x v="4"/>
    <n v="5"/>
    <n v="13.23"/>
    <x v="1996"/>
    <n v="5.629999999999999"/>
    <n v="94.3"/>
    <n v="66.150000000000006"/>
    <n v="28.149999999999991"/>
    <x v="0"/>
    <x v="0"/>
    <s v="CL9455"/>
  </r>
  <r>
    <s v="V000162"/>
    <d v="2024-08-02T00:00:00"/>
    <s v="Negozio Genova Porto"/>
    <x v="7"/>
    <x v="7"/>
    <x v="3"/>
    <x v="17"/>
    <n v="7"/>
    <n v="22.61"/>
    <x v="1168"/>
    <n v="8.07"/>
    <n v="214.76"/>
    <n v="158.26999999999998"/>
    <n v="56.490000000000009"/>
    <x v="5"/>
    <x v="0"/>
    <s v="CL7172"/>
  </r>
  <r>
    <s v="V005489"/>
    <d v="2024-08-03T00:00:00"/>
    <s v="Negozio Verona Arena"/>
    <x v="8"/>
    <x v="8"/>
    <x v="0"/>
    <x v="16"/>
    <n v="7"/>
    <n v="27.28"/>
    <x v="1997"/>
    <n v="20.880000000000003"/>
    <n v="337.12"/>
    <n v="190.96"/>
    <n v="146.16"/>
    <x v="1"/>
    <x v="1"/>
    <s v="CL4204"/>
  </r>
  <r>
    <s v="V002228"/>
    <d v="2024-08-03T00:00:00"/>
    <s v="Negozio Bologna Fiera"/>
    <x v="0"/>
    <x v="0"/>
    <x v="3"/>
    <x v="5"/>
    <n v="8"/>
    <n v="29.64"/>
    <x v="1925"/>
    <n v="18.850000000000001"/>
    <n v="387.92"/>
    <n v="237.12"/>
    <n v="150.80000000000001"/>
    <x v="3"/>
    <x v="0"/>
    <s v="CL4781"/>
  </r>
  <r>
    <s v="V001515"/>
    <d v="2024-08-03T00:00:00"/>
    <s v="Negozio Roma Termini"/>
    <x v="5"/>
    <x v="5"/>
    <x v="0"/>
    <x v="1"/>
    <n v="5"/>
    <n v="4.5"/>
    <x v="1998"/>
    <n v="2.92"/>
    <n v="37.1"/>
    <n v="22.5"/>
    <n v="14.600000000000001"/>
    <x v="2"/>
    <x v="1"/>
    <s v="CL3316"/>
  </r>
  <r>
    <s v="V001279"/>
    <d v="2024-08-03T00:00:00"/>
    <s v="Negozio Torino Porta Nuova"/>
    <x v="3"/>
    <x v="3"/>
    <x v="0"/>
    <x v="19"/>
    <n v="5"/>
    <n v="36.869999999999997"/>
    <x v="1999"/>
    <n v="15.350000000000009"/>
    <n v="261.10000000000002"/>
    <n v="184.35"/>
    <n v="76.750000000000028"/>
    <x v="1"/>
    <x v="0"/>
    <s v="CL6150"/>
  </r>
  <r>
    <s v="V004161"/>
    <d v="2024-08-03T00:00:00"/>
    <s v="Negozio Verona Arena"/>
    <x v="8"/>
    <x v="8"/>
    <x v="0"/>
    <x v="16"/>
    <n v="4"/>
    <n v="31.29"/>
    <x v="2000"/>
    <n v="6.43"/>
    <n v="150.88"/>
    <n v="125.16"/>
    <n v="25.72"/>
    <x v="3"/>
    <x v="0"/>
    <s v="CL3601"/>
  </r>
  <r>
    <s v="V002967"/>
    <d v="2024-08-03T00:00:00"/>
    <s v="Negozio Napoli Chiaia"/>
    <x v="6"/>
    <x v="6"/>
    <x v="4"/>
    <x v="6"/>
    <n v="4"/>
    <n v="22.06"/>
    <x v="2001"/>
    <n v="6.25"/>
    <n v="113.24"/>
    <n v="88.24"/>
    <n v="25"/>
    <x v="3"/>
    <x v="2"/>
    <s v="CL9994"/>
  </r>
  <r>
    <s v="V004609"/>
    <d v="2024-08-03T00:00:00"/>
    <s v="Negozio Verona Arena"/>
    <x v="8"/>
    <x v="8"/>
    <x v="3"/>
    <x v="17"/>
    <n v="5"/>
    <n v="17.2"/>
    <x v="2002"/>
    <n v="14.239999999999998"/>
    <n v="157.19999999999999"/>
    <n v="86"/>
    <n v="71.199999999999989"/>
    <x v="2"/>
    <x v="2"/>
    <s v="No Data"/>
  </r>
  <r>
    <s v="V004404"/>
    <d v="2024-08-03T00:00:00"/>
    <s v="Negozio Palermo Politeama"/>
    <x v="2"/>
    <x v="2"/>
    <x v="1"/>
    <x v="2"/>
    <n v="4"/>
    <n v="45.97"/>
    <x v="1646"/>
    <n v="12.04"/>
    <n v="232.04"/>
    <n v="183.88"/>
    <n v="48.16"/>
    <x v="1"/>
    <x v="0"/>
    <s v="CL6838"/>
  </r>
  <r>
    <s v="V002605"/>
    <d v="2024-08-03T00:00:00"/>
    <s v="Negozio Genova Porto"/>
    <x v="7"/>
    <x v="7"/>
    <x v="2"/>
    <x v="10"/>
    <n v="7"/>
    <n v="36.54"/>
    <x v="2003"/>
    <n v="18.64"/>
    <n v="386.26"/>
    <n v="255.78"/>
    <n v="130.47999999999999"/>
    <x v="0"/>
    <x v="0"/>
    <s v="No Data"/>
  </r>
  <r>
    <s v="V002163"/>
    <d v="2024-08-03T00:00:00"/>
    <s v="Negozio Torino Porta Nuova"/>
    <x v="3"/>
    <x v="3"/>
    <x v="1"/>
    <x v="2"/>
    <n v="4"/>
    <n v="77.254141414141444"/>
    <x v="2004"/>
    <n v="25.22585858585856"/>
    <n v="409.92"/>
    <n v="309.01656565656577"/>
    <n v="100.90343434343424"/>
    <x v="5"/>
    <x v="1"/>
    <s v="CL8587"/>
  </r>
  <r>
    <s v="V003295"/>
    <d v="2024-08-03T00:00:00"/>
    <s v="Negozio Torino Porta Nuova"/>
    <x v="3"/>
    <x v="3"/>
    <x v="0"/>
    <x v="21"/>
    <n v="2"/>
    <n v="12.81"/>
    <x v="682"/>
    <n v="9.9099999999999984"/>
    <n v="45.44"/>
    <n v="25.62"/>
    <n v="19.819999999999997"/>
    <x v="2"/>
    <x v="1"/>
    <s v="CL7899"/>
  </r>
  <r>
    <s v="V002352"/>
    <d v="2024-08-04T00:00:00"/>
    <s v="Negozio Napoli Chiaia"/>
    <x v="6"/>
    <x v="6"/>
    <x v="2"/>
    <x v="11"/>
    <n v="2"/>
    <n v="5.98"/>
    <x v="820"/>
    <n v="4.2799999999999994"/>
    <n v="20.52"/>
    <n v="11.96"/>
    <n v="8.5599999999999987"/>
    <x v="3"/>
    <x v="0"/>
    <s v="CL1735"/>
  </r>
  <r>
    <s v="V004481"/>
    <d v="2024-08-04T00:00:00"/>
    <s v="Negozio Bari Centro"/>
    <x v="9"/>
    <x v="9"/>
    <x v="0"/>
    <x v="19"/>
    <n v="6"/>
    <n v="18.21"/>
    <x v="221"/>
    <n v="11.32"/>
    <n v="177.18"/>
    <n v="109.26"/>
    <n v="67.92"/>
    <x v="1"/>
    <x v="0"/>
    <s v="No Data"/>
  </r>
  <r>
    <s v="V002549"/>
    <d v="2024-08-04T00:00:00"/>
    <s v="Negozio Verona Arena"/>
    <x v="8"/>
    <x v="8"/>
    <x v="4"/>
    <x v="15"/>
    <n v="5"/>
    <n v="30.66"/>
    <x v="2005"/>
    <n v="12.16"/>
    <n v="214.1"/>
    <n v="153.30000000000001"/>
    <n v="60.799999999999983"/>
    <x v="3"/>
    <x v="2"/>
    <s v="CL8209"/>
  </r>
  <r>
    <s v="V005373"/>
    <d v="2024-08-04T00:00:00"/>
    <s v="Negozio Palermo Politeama"/>
    <x v="2"/>
    <x v="2"/>
    <x v="3"/>
    <x v="7"/>
    <n v="7"/>
    <n v="11.14"/>
    <x v="2006"/>
    <n v="9.2600000000000016"/>
    <n v="142.80000000000001"/>
    <n v="77.98"/>
    <n v="64.820000000000007"/>
    <x v="2"/>
    <x v="1"/>
    <s v="CL4158"/>
  </r>
  <r>
    <s v="V004539"/>
    <d v="2024-08-04T00:00:00"/>
    <s v="Negozio Palermo Politeama"/>
    <x v="2"/>
    <x v="2"/>
    <x v="2"/>
    <x v="11"/>
    <n v="4"/>
    <n v="5.08"/>
    <x v="622"/>
    <n v="4.1400000000000006"/>
    <n v="36.880000000000003"/>
    <n v="20.32"/>
    <n v="16.560000000000002"/>
    <x v="1"/>
    <x v="0"/>
    <s v="CL3999"/>
  </r>
  <r>
    <s v="V000457"/>
    <d v="2024-08-04T00:00:00"/>
    <s v="Negozio Firenze Duomo"/>
    <x v="4"/>
    <x v="4"/>
    <x v="4"/>
    <x v="22"/>
    <n v="7"/>
    <n v="10.77"/>
    <x v="2007"/>
    <n v="13.541428571428572"/>
    <n v="170.18"/>
    <n v="75.39"/>
    <n v="94.79"/>
    <x v="0"/>
    <x v="2"/>
    <s v="CL4453"/>
  </r>
  <r>
    <s v="V006958"/>
    <d v="2024-08-04T00:00:00"/>
    <s v="Negozio Torino Porta Nuova"/>
    <x v="3"/>
    <x v="3"/>
    <x v="3"/>
    <x v="7"/>
    <n v="2"/>
    <n v="10.42"/>
    <x v="2008"/>
    <n v="5.35"/>
    <n v="31.54"/>
    <n v="20.84"/>
    <n v="10.7"/>
    <x v="1"/>
    <x v="1"/>
    <s v="No Data"/>
  </r>
  <r>
    <s v="V004189"/>
    <d v="2024-08-04T00:00:00"/>
    <s v="Negozio Milano Centro"/>
    <x v="1"/>
    <x v="1"/>
    <x v="1"/>
    <x v="20"/>
    <n v="2"/>
    <n v="46.4"/>
    <x v="2009"/>
    <n v="26.630000000000003"/>
    <n v="146.06"/>
    <n v="92.8"/>
    <n v="53.260000000000005"/>
    <x v="2"/>
    <x v="0"/>
    <s v="CL7504"/>
  </r>
  <r>
    <s v="V002692"/>
    <d v="2024-08-05T00:00:00"/>
    <s v="Negozio Bologna Fiera"/>
    <x v="0"/>
    <x v="0"/>
    <x v="3"/>
    <x v="17"/>
    <n v="4"/>
    <n v="19.16"/>
    <x v="1455"/>
    <n v="13.309999999999999"/>
    <n v="129.88"/>
    <n v="76.64"/>
    <n v="53.239999999999995"/>
    <x v="3"/>
    <x v="2"/>
    <s v="CL3840"/>
  </r>
  <r>
    <s v="V002543"/>
    <d v="2024-08-05T00:00:00"/>
    <s v="Negozio Genova Porto"/>
    <x v="7"/>
    <x v="7"/>
    <x v="0"/>
    <x v="0"/>
    <n v="3"/>
    <n v="20.22"/>
    <x v="2010"/>
    <n v="10.960000000000004"/>
    <n v="93.54"/>
    <n v="60.66"/>
    <n v="32.88000000000001"/>
    <x v="0"/>
    <x v="2"/>
    <s v="CL7146"/>
  </r>
  <r>
    <s v="V004076"/>
    <d v="2024-08-05T00:00:00"/>
    <s v="Negozio Torino Porta Nuova"/>
    <x v="3"/>
    <x v="3"/>
    <x v="3"/>
    <x v="7"/>
    <n v="9"/>
    <n v="12.83"/>
    <x v="2011"/>
    <n v="4.4099999999999984"/>
    <n v="155.16"/>
    <n v="115.47"/>
    <n v="39.69"/>
    <x v="3"/>
    <x v="1"/>
    <s v="CL6838"/>
  </r>
  <r>
    <s v="V001122"/>
    <d v="2024-08-05T00:00:00"/>
    <s v="Negozio Firenze Duomo"/>
    <x v="4"/>
    <x v="4"/>
    <x v="3"/>
    <x v="8"/>
    <n v="3"/>
    <n v="36.090000000000003"/>
    <x v="2012"/>
    <n v="21.22"/>
    <n v="171.93"/>
    <n v="108.27000000000001"/>
    <n v="63.66"/>
    <x v="3"/>
    <x v="1"/>
    <s v="CL8447"/>
  </r>
  <r>
    <s v="V007313"/>
    <d v="2024-08-05T00:00:00"/>
    <s v="Negozio Verona Arena"/>
    <x v="8"/>
    <x v="8"/>
    <x v="4"/>
    <x v="6"/>
    <n v="7"/>
    <n v="47.2"/>
    <x v="2013"/>
    <n v="16.369999999999997"/>
    <n v="444.99"/>
    <n v="330.40000000000003"/>
    <n v="114.58999999999997"/>
    <x v="0"/>
    <x v="2"/>
    <s v="CL5247"/>
  </r>
  <r>
    <s v="V001543"/>
    <d v="2024-08-05T00:00:00"/>
    <s v="Negozio Genova Porto"/>
    <x v="7"/>
    <x v="7"/>
    <x v="0"/>
    <x v="1"/>
    <n v="4"/>
    <n v="9.35"/>
    <x v="823"/>
    <n v="7.42"/>
    <n v="67.08"/>
    <n v="37.4"/>
    <n v="29.68"/>
    <x v="4"/>
    <x v="2"/>
    <s v="CL7899"/>
  </r>
  <r>
    <s v="V002234"/>
    <d v="2024-08-06T00:00:00"/>
    <s v="Negozio Genova Porto"/>
    <x v="7"/>
    <x v="7"/>
    <x v="1"/>
    <x v="14"/>
    <n v="2"/>
    <n v="27.52"/>
    <x v="2014"/>
    <n v="8.5400000000000027"/>
    <n v="72.12"/>
    <n v="55.04"/>
    <n v="17.080000000000005"/>
    <x v="0"/>
    <x v="0"/>
    <s v="CL6623"/>
  </r>
  <r>
    <s v="V002707"/>
    <d v="2024-08-06T00:00:00"/>
    <s v="Negozio Palermo Politeama"/>
    <x v="2"/>
    <x v="2"/>
    <x v="3"/>
    <x v="23"/>
    <n v="9"/>
    <n v="22.55"/>
    <x v="2015"/>
    <n v="15.429999999999996"/>
    <n v="341.82"/>
    <n v="202.95000000000002"/>
    <n v="138.86999999999998"/>
    <x v="0"/>
    <x v="2"/>
    <s v="CL9677"/>
  </r>
  <r>
    <s v="V001546"/>
    <d v="2024-08-06T00:00:00"/>
    <s v="Negozio Palermo Politeama"/>
    <x v="2"/>
    <x v="2"/>
    <x v="0"/>
    <x v="0"/>
    <n v="3"/>
    <n v="42.27"/>
    <x v="2016"/>
    <n v="14.82"/>
    <n v="171.27"/>
    <n v="126.81"/>
    <n v="44.460000000000008"/>
    <x v="5"/>
    <x v="2"/>
    <s v="CL2780"/>
  </r>
  <r>
    <s v="V004804"/>
    <d v="2024-08-06T00:00:00"/>
    <s v="Negozio Torino Porta Nuova"/>
    <x v="3"/>
    <x v="3"/>
    <x v="1"/>
    <x v="24"/>
    <n v="1"/>
    <n v="38.659999999999997"/>
    <x v="2017"/>
    <n v="11.490000000000002"/>
    <n v="50.15"/>
    <n v="38.659999999999997"/>
    <n v="11.490000000000002"/>
    <x v="2"/>
    <x v="0"/>
    <s v="CL8881"/>
  </r>
  <r>
    <s v="V007143"/>
    <d v="2024-08-06T00:00:00"/>
    <s v="Negozio Genova Porto"/>
    <x v="7"/>
    <x v="7"/>
    <x v="2"/>
    <x v="11"/>
    <n v="6"/>
    <n v="4.4000000000000004"/>
    <x v="2018"/>
    <n v="1.1399999999999997"/>
    <n v="33.24"/>
    <n v="26.400000000000002"/>
    <n v="6.84"/>
    <x v="2"/>
    <x v="0"/>
    <s v="CL8998"/>
  </r>
  <r>
    <s v="V004242"/>
    <d v="2024-08-06T00:00:00"/>
    <s v="Negozio Bari Centro"/>
    <x v="9"/>
    <x v="9"/>
    <x v="0"/>
    <x v="19"/>
    <n v="5"/>
    <n v="28.58"/>
    <x v="410"/>
    <n v="20.64"/>
    <n v="246.1"/>
    <n v="142.89999999999998"/>
    <n v="103.20000000000002"/>
    <x v="5"/>
    <x v="0"/>
    <s v="CL4762"/>
  </r>
  <r>
    <s v="V005670"/>
    <d v="2024-08-06T00:00:00"/>
    <s v="Negozio Bari Centro"/>
    <x v="9"/>
    <x v="9"/>
    <x v="3"/>
    <x v="23"/>
    <n v="4"/>
    <n v="25.11"/>
    <x v="2019"/>
    <n v="8.4399999999999977"/>
    <n v="134.19999999999999"/>
    <n v="100.44"/>
    <n v="33.759999999999991"/>
    <x v="5"/>
    <x v="2"/>
    <s v="CL7291"/>
  </r>
  <r>
    <s v="V005329"/>
    <d v="2024-08-06T00:00:00"/>
    <s v="Negozio Torino Porta Nuova"/>
    <x v="3"/>
    <x v="3"/>
    <x v="4"/>
    <x v="22"/>
    <n v="4"/>
    <n v="9.16"/>
    <x v="2020"/>
    <n v="6.0600000000000005"/>
    <n v="60.88"/>
    <n v="36.64"/>
    <n v="24.240000000000002"/>
    <x v="1"/>
    <x v="0"/>
    <s v="CL1366"/>
  </r>
  <r>
    <s v="V007072"/>
    <d v="2024-08-06T00:00:00"/>
    <s v="Negozio Bologna Fiera"/>
    <x v="0"/>
    <x v="0"/>
    <x v="4"/>
    <x v="22"/>
    <n v="4"/>
    <n v="6.01"/>
    <x v="957"/>
    <n v="3.4399999999999995"/>
    <n v="37.799999999999997"/>
    <n v="24.04"/>
    <n v="13.759999999999998"/>
    <x v="3"/>
    <x v="2"/>
    <s v="CL8160"/>
  </r>
  <r>
    <s v="V003116"/>
    <d v="2024-08-06T00:00:00"/>
    <s v="Negozio Bologna Fiera"/>
    <x v="0"/>
    <x v="0"/>
    <x v="4"/>
    <x v="15"/>
    <n v="4"/>
    <n v="34.39"/>
    <x v="2021"/>
    <n v="8.3399999999999963"/>
    <n v="170.92"/>
    <n v="137.56"/>
    <n v="33.359999999999985"/>
    <x v="3"/>
    <x v="1"/>
    <s v="CL8434"/>
  </r>
  <r>
    <s v="V000711"/>
    <d v="2024-08-07T00:00:00"/>
    <s v="Negozio Torino Porta Nuova"/>
    <x v="3"/>
    <x v="3"/>
    <x v="0"/>
    <x v="1"/>
    <n v="3"/>
    <n v="9.4600000000000009"/>
    <x v="2022"/>
    <n v="1.9299999999999997"/>
    <n v="34.17"/>
    <n v="28.380000000000003"/>
    <n v="5.7899999999999991"/>
    <x v="2"/>
    <x v="2"/>
    <s v="CL2158"/>
  </r>
  <r>
    <s v="V007082"/>
    <d v="2024-08-07T00:00:00"/>
    <s v="Negozio Napoli Chiaia"/>
    <x v="6"/>
    <x v="6"/>
    <x v="2"/>
    <x v="13"/>
    <n v="4"/>
    <n v="5.7927586206896562"/>
    <x v="2023"/>
    <n v="0.8972413793103442"/>
    <n v="26.76"/>
    <n v="23.171034482758625"/>
    <n v="3.5889655172413768"/>
    <x v="5"/>
    <x v="1"/>
    <s v="CL9474"/>
  </r>
  <r>
    <s v="V005094"/>
    <d v="2024-08-07T00:00:00"/>
    <s v="Negozio Napoli Chiaia"/>
    <x v="6"/>
    <x v="6"/>
    <x v="4"/>
    <x v="6"/>
    <n v="5"/>
    <n v="57.29"/>
    <x v="2024"/>
    <n v="28.35"/>
    <n v="428.2"/>
    <n v="286.45"/>
    <n v="141.75"/>
    <x v="2"/>
    <x v="2"/>
    <s v="CL3865"/>
  </r>
  <r>
    <s v="V006790"/>
    <d v="2024-08-07T00:00:00"/>
    <s v="Negozio Palermo Politeama"/>
    <x v="2"/>
    <x v="2"/>
    <x v="2"/>
    <x v="13"/>
    <n v="6"/>
    <n v="8.31"/>
    <x v="2025"/>
    <n v="7.08"/>
    <n v="92.34"/>
    <n v="49.86"/>
    <n v="42.480000000000004"/>
    <x v="2"/>
    <x v="0"/>
    <s v="CL1861"/>
  </r>
  <r>
    <s v="V002358"/>
    <d v="2024-08-07T00:00:00"/>
    <s v="Negozio Genova Porto"/>
    <x v="7"/>
    <x v="7"/>
    <x v="0"/>
    <x v="19"/>
    <n v="5"/>
    <n v="37.979999999999997"/>
    <x v="2026"/>
    <n v="20.96"/>
    <n v="294.7"/>
    <n v="189.89999999999998"/>
    <n v="104.80000000000001"/>
    <x v="1"/>
    <x v="2"/>
    <s v="CL8364"/>
  </r>
  <r>
    <s v="V006774"/>
    <d v="2024-08-07T00:00:00"/>
    <s v="Negozio Firenze Duomo"/>
    <x v="4"/>
    <x v="4"/>
    <x v="2"/>
    <x v="10"/>
    <n v="6"/>
    <n v="25.12"/>
    <x v="1207"/>
    <n v="8.370000000000001"/>
    <n v="200.94"/>
    <n v="150.72"/>
    <n v="50.22"/>
    <x v="2"/>
    <x v="1"/>
    <s v="CL1209"/>
  </r>
  <r>
    <s v="V001952"/>
    <d v="2024-08-07T00:00:00"/>
    <s v="Negozio Palermo Politeama"/>
    <x v="2"/>
    <x v="2"/>
    <x v="4"/>
    <x v="6"/>
    <n v="2"/>
    <n v="47.44"/>
    <x v="2027"/>
    <n v="23.730000000000004"/>
    <n v="142.34"/>
    <n v="94.88"/>
    <n v="47.460000000000008"/>
    <x v="0"/>
    <x v="0"/>
    <s v="CL9135"/>
  </r>
  <r>
    <s v="V006299"/>
    <d v="2024-08-07T00:00:00"/>
    <s v="Negozio Bari Centro"/>
    <x v="9"/>
    <x v="9"/>
    <x v="2"/>
    <x v="4"/>
    <n v="4"/>
    <n v="5.41"/>
    <x v="2028"/>
    <n v="1.4299999999999997"/>
    <n v="27.36"/>
    <n v="21.64"/>
    <n v="5.7199999999999989"/>
    <x v="0"/>
    <x v="2"/>
    <s v="CL8575"/>
  </r>
  <r>
    <s v="V000021"/>
    <d v="2024-08-07T00:00:00"/>
    <s v="Negozio Bologna Fiera"/>
    <x v="0"/>
    <x v="0"/>
    <x v="2"/>
    <x v="10"/>
    <n v="7"/>
    <n v="32.04"/>
    <x v="2029"/>
    <n v="12.799999999999997"/>
    <n v="313.88"/>
    <n v="224.28"/>
    <n v="89.6"/>
    <x v="5"/>
    <x v="0"/>
    <s v="CL8744"/>
  </r>
  <r>
    <s v="V003365"/>
    <d v="2024-08-07T00:00:00"/>
    <s v="Negozio Bologna Fiera"/>
    <x v="0"/>
    <x v="0"/>
    <x v="3"/>
    <x v="23"/>
    <n v="1"/>
    <n v="27.7"/>
    <x v="2030"/>
    <n v="19.669999999999998"/>
    <n v="47.37"/>
    <n v="27.7"/>
    <n v="19.669999999999998"/>
    <x v="1"/>
    <x v="1"/>
    <s v="CL9605"/>
  </r>
  <r>
    <s v="V002271"/>
    <d v="2024-08-07T00:00:00"/>
    <s v="Negozio Palermo Politeama"/>
    <x v="2"/>
    <x v="2"/>
    <x v="2"/>
    <x v="11"/>
    <n v="5"/>
    <n v="3.64"/>
    <x v="2031"/>
    <n v="0.79999999999999938"/>
    <n v="22.2"/>
    <n v="18.2"/>
    <n v="4"/>
    <x v="3"/>
    <x v="2"/>
    <s v="CL9284"/>
  </r>
  <r>
    <s v="V006459"/>
    <d v="2024-08-07T00:00:00"/>
    <s v="Negozio Verona Arena"/>
    <x v="8"/>
    <x v="8"/>
    <x v="4"/>
    <x v="6"/>
    <n v="4"/>
    <n v="39.06"/>
    <x v="2032"/>
    <n v="16.28"/>
    <n v="221.36"/>
    <n v="156.24"/>
    <n v="65.12"/>
    <x v="0"/>
    <x v="0"/>
    <s v="CL1298"/>
  </r>
  <r>
    <s v="V007577"/>
    <d v="2024-08-07T00:00:00"/>
    <s v="Negozio Firenze Duomo"/>
    <x v="4"/>
    <x v="4"/>
    <x v="1"/>
    <x v="2"/>
    <n v="5"/>
    <n v="83"/>
    <x v="2033"/>
    <n v="37.190000000000012"/>
    <n v="600.95000000000005"/>
    <n v="415"/>
    <n v="185.95000000000005"/>
    <x v="2"/>
    <x v="0"/>
    <s v="CL1916"/>
  </r>
  <r>
    <s v="V002767"/>
    <d v="2024-08-07T00:00:00"/>
    <s v="Negozio Palermo Politeama"/>
    <x v="2"/>
    <x v="2"/>
    <x v="1"/>
    <x v="24"/>
    <n v="3"/>
    <n v="38.6"/>
    <x v="2034"/>
    <n v="34.35"/>
    <n v="218.85"/>
    <n v="115.80000000000001"/>
    <n v="103.04999999999998"/>
    <x v="4"/>
    <x v="3"/>
    <s v="No Data"/>
  </r>
  <r>
    <s v="V003690"/>
    <d v="2024-08-08T00:00:00"/>
    <s v="Negozio Genova Porto"/>
    <x v="7"/>
    <x v="7"/>
    <x v="3"/>
    <x v="8"/>
    <n v="2"/>
    <n v="40.659999999999997"/>
    <x v="2035"/>
    <n v="18.75"/>
    <n v="118.82"/>
    <n v="81.319999999999993"/>
    <n v="37.5"/>
    <x v="0"/>
    <x v="0"/>
    <s v="CL9909"/>
  </r>
  <r>
    <s v="V006058"/>
    <d v="2024-08-08T00:00:00"/>
    <s v="Negozio Palermo Politeama"/>
    <x v="2"/>
    <x v="2"/>
    <x v="0"/>
    <x v="21"/>
    <n v="5"/>
    <n v="9.74"/>
    <x v="2036"/>
    <n v="3.4500000000000011"/>
    <n v="65.95"/>
    <n v="48.7"/>
    <n v="17.25"/>
    <x v="3"/>
    <x v="1"/>
    <s v="CL1358"/>
  </r>
  <r>
    <s v="V005479"/>
    <d v="2024-08-08T00:00:00"/>
    <s v="Negozio Roma Termini"/>
    <x v="5"/>
    <x v="5"/>
    <x v="1"/>
    <x v="24"/>
    <n v="6"/>
    <n v="13.07"/>
    <x v="2037"/>
    <n v="8.0800000000000018"/>
    <n v="126.9"/>
    <n v="78.42"/>
    <n v="48.480000000000004"/>
    <x v="5"/>
    <x v="0"/>
    <s v="CL9278"/>
  </r>
  <r>
    <s v="V005229"/>
    <d v="2024-08-08T00:00:00"/>
    <s v="Negozio Roma Termini"/>
    <x v="5"/>
    <x v="5"/>
    <x v="3"/>
    <x v="8"/>
    <n v="2"/>
    <n v="69.959999999999994"/>
    <x v="2038"/>
    <n v="45.320000000000007"/>
    <n v="230.56"/>
    <n v="139.91999999999999"/>
    <n v="90.640000000000015"/>
    <x v="2"/>
    <x v="1"/>
    <s v="CL4355"/>
  </r>
  <r>
    <s v="V001294"/>
    <d v="2024-08-08T00:00:00"/>
    <s v="Negozio Bologna Fiera"/>
    <x v="0"/>
    <x v="0"/>
    <x v="1"/>
    <x v="24"/>
    <n v="3"/>
    <n v="19.989999999999998"/>
    <x v="534"/>
    <n v="9.23"/>
    <n v="87.66"/>
    <n v="59.97"/>
    <n v="27.689999999999998"/>
    <x v="0"/>
    <x v="0"/>
    <s v="CL6295"/>
  </r>
  <r>
    <s v="V007426"/>
    <d v="2024-08-08T00:00:00"/>
    <s v="Negozio Bologna Fiera"/>
    <x v="0"/>
    <x v="0"/>
    <x v="0"/>
    <x v="1"/>
    <n v="5"/>
    <n v="5.28"/>
    <x v="2039"/>
    <n v="2.12"/>
    <n v="37"/>
    <n v="26.400000000000002"/>
    <n v="10.599999999999998"/>
    <x v="2"/>
    <x v="2"/>
    <s v="CL1914"/>
  </r>
  <r>
    <s v="V001414"/>
    <d v="2024-08-08T00:00:00"/>
    <s v="Negozio Roma Termini"/>
    <x v="5"/>
    <x v="5"/>
    <x v="0"/>
    <x v="21"/>
    <n v="4"/>
    <n v="16.62"/>
    <x v="1073"/>
    <n v="12.279999999999998"/>
    <n v="115.6"/>
    <n v="66.48"/>
    <n v="49.11999999999999"/>
    <x v="2"/>
    <x v="1"/>
    <s v="CL1157"/>
  </r>
  <r>
    <s v="V003810"/>
    <d v="2024-08-08T00:00:00"/>
    <s v="Negozio Verona Arena"/>
    <x v="8"/>
    <x v="8"/>
    <x v="2"/>
    <x v="11"/>
    <n v="4"/>
    <n v="5.73"/>
    <x v="2040"/>
    <n v="2.0699999999999994"/>
    <n v="31.2"/>
    <n v="22.92"/>
    <n v="8.2799999999999976"/>
    <x v="2"/>
    <x v="0"/>
    <s v="CL1551"/>
  </r>
  <r>
    <s v="V005824"/>
    <d v="2024-08-08T00:00:00"/>
    <s v="Negozio Genova Porto"/>
    <x v="7"/>
    <x v="7"/>
    <x v="4"/>
    <x v="22"/>
    <n v="4"/>
    <n v="7.92"/>
    <x v="2041"/>
    <n v="4.7699999999999996"/>
    <n v="50.76"/>
    <n v="31.68"/>
    <n v="19.079999999999998"/>
    <x v="4"/>
    <x v="1"/>
    <s v="CL6454"/>
  </r>
  <r>
    <s v="V006785"/>
    <d v="2024-08-08T00:00:00"/>
    <s v="Negozio Torino Porta Nuova"/>
    <x v="3"/>
    <x v="3"/>
    <x v="2"/>
    <x v="4"/>
    <n v="6"/>
    <n v="14.69"/>
    <x v="2042"/>
    <n v="12.490000000000004"/>
    <n v="163.08000000000001"/>
    <n v="88.14"/>
    <n v="74.940000000000012"/>
    <x v="1"/>
    <x v="1"/>
    <s v="CL4838"/>
  </r>
  <r>
    <s v="V007147"/>
    <d v="2024-08-08T00:00:00"/>
    <s v="Negozio Milano Centro"/>
    <x v="1"/>
    <x v="1"/>
    <x v="1"/>
    <x v="2"/>
    <n v="3"/>
    <n v="95.85"/>
    <x v="2043"/>
    <n v="63.02000000000001"/>
    <n v="476.61"/>
    <n v="287.54999999999995"/>
    <n v="189.06000000000006"/>
    <x v="3"/>
    <x v="0"/>
    <s v="CL1993"/>
  </r>
  <r>
    <s v="V003093"/>
    <d v="2024-08-08T00:00:00"/>
    <s v="Negozio Napoli Chiaia"/>
    <x v="6"/>
    <x v="6"/>
    <x v="1"/>
    <x v="24"/>
    <n v="3"/>
    <n v="13.31"/>
    <x v="2044"/>
    <n v="8.0399999999999974"/>
    <n v="64.05"/>
    <n v="39.93"/>
    <n v="24.119999999999997"/>
    <x v="1"/>
    <x v="1"/>
    <s v="CL4461"/>
  </r>
  <r>
    <s v="V006624"/>
    <d v="2024-08-09T00:00:00"/>
    <s v="Negozio Torino Porta Nuova"/>
    <x v="3"/>
    <x v="3"/>
    <x v="1"/>
    <x v="20"/>
    <n v="4"/>
    <n v="30.03"/>
    <x v="1234"/>
    <n v="10.07"/>
    <n v="160.4"/>
    <n v="120.12"/>
    <n v="40.28"/>
    <x v="2"/>
    <x v="0"/>
    <s v="CL7466"/>
  </r>
  <r>
    <s v="V005168"/>
    <d v="2024-08-09T00:00:00"/>
    <s v="Negozio Roma Termini"/>
    <x v="5"/>
    <x v="5"/>
    <x v="2"/>
    <x v="13"/>
    <n v="7"/>
    <n v="3.2"/>
    <x v="2045"/>
    <n v="2.2699999999999996"/>
    <n v="38.29"/>
    <n v="22.400000000000002"/>
    <n v="15.889999999999997"/>
    <x v="3"/>
    <x v="1"/>
    <s v="CL3302"/>
  </r>
  <r>
    <s v="V003464"/>
    <d v="2024-08-09T00:00:00"/>
    <s v="Negozio Napoli Chiaia"/>
    <x v="6"/>
    <x v="6"/>
    <x v="2"/>
    <x v="3"/>
    <n v="7"/>
    <n v="11.551717791411036"/>
    <x v="2046"/>
    <n v="0.19828220858896373"/>
    <n v="82.25"/>
    <n v="80.862024539877254"/>
    <n v="1.3879754601227461"/>
    <x v="2"/>
    <x v="2"/>
    <s v="CL2226"/>
  </r>
  <r>
    <s v="V000627"/>
    <d v="2024-08-09T00:00:00"/>
    <s v="Negozio Firenze Duomo"/>
    <x v="4"/>
    <x v="4"/>
    <x v="0"/>
    <x v="21"/>
    <n v="9"/>
    <n v="15.51"/>
    <x v="91"/>
    <n v="9.31"/>
    <n v="223.38"/>
    <n v="139.59"/>
    <n v="83.789999999999992"/>
    <x v="1"/>
    <x v="0"/>
    <s v="CL2838"/>
  </r>
  <r>
    <s v="V003115"/>
    <d v="2024-08-09T00:00:00"/>
    <s v="Negozio Milano Centro"/>
    <x v="1"/>
    <x v="1"/>
    <x v="3"/>
    <x v="8"/>
    <n v="7"/>
    <n v="58.4"/>
    <x v="2047"/>
    <n v="34.339999999999996"/>
    <n v="649.17999999999995"/>
    <n v="408.8"/>
    <n v="240.37999999999994"/>
    <x v="3"/>
    <x v="2"/>
    <s v="CL1528"/>
  </r>
  <r>
    <s v="V005745"/>
    <d v="2024-08-09T00:00:00"/>
    <s v="Negozio Verona Arena"/>
    <x v="8"/>
    <x v="8"/>
    <x v="4"/>
    <x v="9"/>
    <n v="7"/>
    <n v="13.08"/>
    <x v="628"/>
    <n v="3.4799999999999986"/>
    <n v="115.92"/>
    <n v="91.56"/>
    <n v="24.36"/>
    <x v="0"/>
    <x v="2"/>
    <s v="CL8038"/>
  </r>
  <r>
    <s v="V005592"/>
    <d v="2024-08-09T00:00:00"/>
    <s v="Negozio Torino Porta Nuova"/>
    <x v="3"/>
    <x v="3"/>
    <x v="3"/>
    <x v="8"/>
    <n v="4"/>
    <n v="48.7"/>
    <x v="2048"/>
    <n v="24.649999999999991"/>
    <n v="293.39999999999998"/>
    <n v="194.8"/>
    <n v="98.599999999999966"/>
    <x v="1"/>
    <x v="2"/>
    <s v="CL3892"/>
  </r>
  <r>
    <s v="V002519"/>
    <d v="2024-08-09T00:00:00"/>
    <s v="Negozio Roma Termini"/>
    <x v="5"/>
    <x v="5"/>
    <x v="1"/>
    <x v="24"/>
    <n v="3"/>
    <n v="14.37"/>
    <x v="192"/>
    <n v="5.1899999999999995"/>
    <n v="58.68"/>
    <n v="43.11"/>
    <n v="15.57"/>
    <x v="3"/>
    <x v="1"/>
    <s v="CL3867"/>
  </r>
  <r>
    <s v="V004415"/>
    <d v="2024-08-09T00:00:00"/>
    <s v="Negozio Bologna Fiera"/>
    <x v="0"/>
    <x v="0"/>
    <x v="2"/>
    <x v="11"/>
    <n v="5"/>
    <n v="2.09"/>
    <x v="2049"/>
    <n v="1.2200000000000002"/>
    <n v="16.55"/>
    <n v="10.45"/>
    <n v="6.1000000000000014"/>
    <x v="2"/>
    <x v="1"/>
    <s v="No Data"/>
  </r>
  <r>
    <s v="V002122"/>
    <d v="2024-08-09T00:00:00"/>
    <s v="Negozio Genova Porto"/>
    <x v="7"/>
    <x v="7"/>
    <x v="1"/>
    <x v="2"/>
    <n v="5"/>
    <n v="110.05"/>
    <x v="2050"/>
    <n v="30.370000000000019"/>
    <n v="702.1"/>
    <n v="550.25"/>
    <n v="151.85000000000002"/>
    <x v="3"/>
    <x v="0"/>
    <s v="CL3532"/>
  </r>
  <r>
    <s v="V003216"/>
    <d v="2024-08-09T00:00:00"/>
    <s v="Negozio Roma Termini"/>
    <x v="5"/>
    <x v="5"/>
    <x v="2"/>
    <x v="11"/>
    <n v="4"/>
    <n v="5.56"/>
    <x v="1383"/>
    <n v="1.1500000000000004"/>
    <n v="26.84"/>
    <n v="22.24"/>
    <n v="4.6000000000000014"/>
    <x v="3"/>
    <x v="0"/>
    <s v="CL5930"/>
  </r>
  <r>
    <s v="V002372"/>
    <d v="2024-08-09T00:00:00"/>
    <s v="Negozio Milano Centro"/>
    <x v="1"/>
    <x v="1"/>
    <x v="4"/>
    <x v="18"/>
    <n v="4"/>
    <n v="23.45"/>
    <x v="2051"/>
    <n v="10.360000000000003"/>
    <n v="135.24"/>
    <n v="93.8"/>
    <n v="41.440000000000012"/>
    <x v="4"/>
    <x v="2"/>
    <s v="CL4104"/>
  </r>
  <r>
    <s v="V001251"/>
    <d v="2024-08-09T00:00:00"/>
    <s v="Negozio Firenze Duomo"/>
    <x v="4"/>
    <x v="4"/>
    <x v="3"/>
    <x v="17"/>
    <n v="4"/>
    <n v="17.239999999999998"/>
    <x v="635"/>
    <n v="14.400000000000002"/>
    <n v="126.56"/>
    <n v="68.959999999999994"/>
    <n v="57.600000000000009"/>
    <x v="0"/>
    <x v="0"/>
    <s v="CL8111"/>
  </r>
  <r>
    <s v="V000252"/>
    <d v="2024-08-10T00:00:00"/>
    <s v="Negozio Verona Arena"/>
    <x v="8"/>
    <x v="8"/>
    <x v="3"/>
    <x v="5"/>
    <n v="3"/>
    <n v="22.42"/>
    <x v="691"/>
    <n v="16.419999999999995"/>
    <n v="116.52"/>
    <n v="67.260000000000005"/>
    <n v="49.259999999999991"/>
    <x v="2"/>
    <x v="1"/>
    <s v="CL5967"/>
  </r>
  <r>
    <s v="V004533"/>
    <d v="2024-08-10T00:00:00"/>
    <s v="Negozio Firenze Duomo"/>
    <x v="4"/>
    <x v="4"/>
    <x v="3"/>
    <x v="17"/>
    <n v="3"/>
    <n v="15.81"/>
    <x v="2052"/>
    <n v="18.443333333333335"/>
    <n v="102.76"/>
    <n v="47.43"/>
    <n v="55.330000000000005"/>
    <x v="0"/>
    <x v="2"/>
    <s v="CL4290"/>
  </r>
  <r>
    <s v="V006803"/>
    <d v="2024-08-10T00:00:00"/>
    <s v="Negozio Firenze Duomo"/>
    <x v="4"/>
    <x v="4"/>
    <x v="0"/>
    <x v="19"/>
    <n v="4"/>
    <n v="25.9"/>
    <x v="2053"/>
    <n v="10.96"/>
    <n v="147.44"/>
    <n v="103.6"/>
    <n v="43.84"/>
    <x v="3"/>
    <x v="1"/>
    <s v="CL3460"/>
  </r>
  <r>
    <s v="V004788"/>
    <d v="2024-08-10T00:00:00"/>
    <s v="Negozio Verona Arena"/>
    <x v="8"/>
    <x v="8"/>
    <x v="0"/>
    <x v="1"/>
    <n v="4"/>
    <n v="4.47"/>
    <x v="1407"/>
    <n v="3.1500000000000004"/>
    <n v="30.48"/>
    <n v="17.88"/>
    <n v="12.600000000000001"/>
    <x v="1"/>
    <x v="0"/>
    <s v="CL4404"/>
  </r>
  <r>
    <s v="V007076"/>
    <d v="2024-08-10T00:00:00"/>
    <s v="Negozio Roma Termini"/>
    <x v="5"/>
    <x v="5"/>
    <x v="3"/>
    <x v="17"/>
    <n v="2"/>
    <n v="20.36"/>
    <x v="2054"/>
    <n v="6.8500000000000014"/>
    <n v="54.42"/>
    <n v="40.72"/>
    <n v="13.700000000000003"/>
    <x v="2"/>
    <x v="2"/>
    <s v="CL4132"/>
  </r>
  <r>
    <s v="V002331"/>
    <d v="2024-08-10T00:00:00"/>
    <s v="Negozio Roma Termini"/>
    <x v="5"/>
    <x v="5"/>
    <x v="0"/>
    <x v="0"/>
    <n v="4"/>
    <n v="19.760000000000002"/>
    <x v="534"/>
    <n v="9.4599999999999973"/>
    <n v="116.88"/>
    <n v="79.040000000000006"/>
    <n v="37.839999999999989"/>
    <x v="2"/>
    <x v="0"/>
    <s v="CL9237"/>
  </r>
  <r>
    <s v="V003997"/>
    <d v="2024-08-10T00:00:00"/>
    <s v="Negozio Bari Centro"/>
    <x v="9"/>
    <x v="9"/>
    <x v="4"/>
    <x v="18"/>
    <n v="6"/>
    <n v="25.48"/>
    <x v="0"/>
    <n v="22.330000000000002"/>
    <n v="286.86"/>
    <n v="152.88"/>
    <n v="133.98000000000002"/>
    <x v="3"/>
    <x v="0"/>
    <s v="CL5143"/>
  </r>
  <r>
    <s v="V003244"/>
    <d v="2024-08-10T00:00:00"/>
    <s v="Negozio Verona Arena"/>
    <x v="8"/>
    <x v="8"/>
    <x v="2"/>
    <x v="3"/>
    <n v="5"/>
    <n v="17.29"/>
    <x v="0"/>
    <n v="6.370000000000001"/>
    <n v="118.3"/>
    <n v="86.449999999999989"/>
    <n v="31.850000000000009"/>
    <x v="3"/>
    <x v="1"/>
    <s v="CL7340"/>
  </r>
  <r>
    <s v="V005088"/>
    <d v="2024-08-10T00:00:00"/>
    <s v="Negozio Milano Centro"/>
    <x v="1"/>
    <x v="1"/>
    <x v="4"/>
    <x v="15"/>
    <n v="5"/>
    <n v="18.88"/>
    <x v="2055"/>
    <n v="12.02"/>
    <n v="154.5"/>
    <n v="94.399999999999991"/>
    <n v="60.100000000000009"/>
    <x v="2"/>
    <x v="2"/>
    <s v="CL5291"/>
  </r>
  <r>
    <s v="V003854"/>
    <d v="2024-08-10T00:00:00"/>
    <s v="Negozio Bologna Fiera"/>
    <x v="0"/>
    <x v="0"/>
    <x v="3"/>
    <x v="8"/>
    <n v="5"/>
    <n v="57.53"/>
    <x v="2056"/>
    <n v="24.649999999999991"/>
    <n v="410.9"/>
    <n v="287.64999999999998"/>
    <n v="123.25"/>
    <x v="4"/>
    <x v="0"/>
    <s v="CL2504"/>
  </r>
  <r>
    <s v="V006402"/>
    <d v="2024-08-10T00:00:00"/>
    <s v="Negozio Genova Porto"/>
    <x v="7"/>
    <x v="7"/>
    <x v="4"/>
    <x v="22"/>
    <n v="4"/>
    <n v="11.12"/>
    <x v="1939"/>
    <n v="4.5"/>
    <n v="62.48"/>
    <n v="44.48"/>
    <n v="18"/>
    <x v="0"/>
    <x v="2"/>
    <s v="CL7614"/>
  </r>
  <r>
    <s v="V001071"/>
    <d v="2024-08-11T00:00:00"/>
    <s v="Negozio Milano Centro"/>
    <x v="1"/>
    <x v="1"/>
    <x v="1"/>
    <x v="12"/>
    <n v="7"/>
    <n v="9.5399999999999991"/>
    <x v="2057"/>
    <n v="5.5200000000000014"/>
    <n v="105.42"/>
    <n v="66.78"/>
    <n v="38.64"/>
    <x v="0"/>
    <x v="0"/>
    <s v="CL8461"/>
  </r>
  <r>
    <s v="V005023"/>
    <d v="2024-08-11T00:00:00"/>
    <s v="Negozio Torino Porta Nuova"/>
    <x v="3"/>
    <x v="3"/>
    <x v="4"/>
    <x v="18"/>
    <n v="7"/>
    <n v="28.55"/>
    <x v="2058"/>
    <n v="14.360000000000003"/>
    <n v="300.37"/>
    <n v="199.85"/>
    <n v="100.52000000000001"/>
    <x v="1"/>
    <x v="2"/>
    <s v="CL7243"/>
  </r>
  <r>
    <s v="V002593"/>
    <d v="2024-08-11T00:00:00"/>
    <s v="Negozio Torino Porta Nuova"/>
    <x v="3"/>
    <x v="3"/>
    <x v="0"/>
    <x v="1"/>
    <n v="1"/>
    <n v="6.6"/>
    <x v="2059"/>
    <n v="2.9800000000000004"/>
    <n v="9.58"/>
    <n v="6.6"/>
    <n v="2.9800000000000004"/>
    <x v="0"/>
    <x v="1"/>
    <s v="CL2158"/>
  </r>
  <r>
    <s v="V006511"/>
    <d v="2024-08-11T00:00:00"/>
    <s v="Negozio Bari Centro"/>
    <x v="9"/>
    <x v="9"/>
    <x v="4"/>
    <x v="18"/>
    <n v="4"/>
    <n v="15.06"/>
    <x v="2060"/>
    <n v="10.28"/>
    <n v="101.36"/>
    <n v="60.24"/>
    <n v="41.12"/>
    <x v="1"/>
    <x v="0"/>
    <s v="CL6975"/>
  </r>
  <r>
    <s v="V000588"/>
    <d v="2024-08-11T00:00:00"/>
    <s v="Negozio Milano Centro"/>
    <x v="1"/>
    <x v="1"/>
    <x v="2"/>
    <x v="3"/>
    <n v="4"/>
    <n v="7.57"/>
    <x v="1862"/>
    <n v="4.7300000000000004"/>
    <n v="49.2"/>
    <n v="30.28"/>
    <n v="18.920000000000002"/>
    <x v="2"/>
    <x v="2"/>
    <s v="CL3572"/>
  </r>
  <r>
    <s v="V000238"/>
    <d v="2024-08-11T00:00:00"/>
    <s v="Negozio Palermo Politeama"/>
    <x v="2"/>
    <x v="2"/>
    <x v="4"/>
    <x v="9"/>
    <n v="4"/>
    <n v="13.15"/>
    <x v="596"/>
    <n v="5.0499999999999989"/>
    <n v="72.8"/>
    <n v="52.6"/>
    <n v="20.199999999999996"/>
    <x v="3"/>
    <x v="2"/>
    <s v="CL7941"/>
  </r>
  <r>
    <s v="V007169"/>
    <d v="2024-08-11T00:00:00"/>
    <s v="Negozio Bologna Fiera"/>
    <x v="0"/>
    <x v="0"/>
    <x v="4"/>
    <x v="15"/>
    <n v="4"/>
    <n v="28.31"/>
    <x v="2061"/>
    <n v="16.559999999999999"/>
    <n v="179.48"/>
    <n v="113.24"/>
    <n v="66.239999999999995"/>
    <x v="2"/>
    <x v="2"/>
    <s v="CL9201"/>
  </r>
  <r>
    <s v="V006377"/>
    <d v="2024-08-11T00:00:00"/>
    <s v="Negozio Bologna Fiera"/>
    <x v="0"/>
    <x v="0"/>
    <x v="2"/>
    <x v="3"/>
    <n v="8"/>
    <n v="12.05"/>
    <x v="72"/>
    <n v="8.759999999999998"/>
    <n v="166.48"/>
    <n v="96.4"/>
    <n v="70.079999999999984"/>
    <x v="1"/>
    <x v="2"/>
    <s v="CL1010"/>
  </r>
  <r>
    <s v="V002215"/>
    <d v="2024-08-11T00:00:00"/>
    <s v="Negozio Roma Termini"/>
    <x v="5"/>
    <x v="5"/>
    <x v="2"/>
    <x v="4"/>
    <n v="5"/>
    <n v="5.12"/>
    <x v="2062"/>
    <n v="1.6399999999999997"/>
    <n v="33.799999999999997"/>
    <n v="25.6"/>
    <n v="8.1999999999999957"/>
    <x v="1"/>
    <x v="1"/>
    <s v="CL5888"/>
  </r>
  <r>
    <s v="V000396"/>
    <d v="2024-08-11T00:00:00"/>
    <s v="Negozio Napoli Chiaia"/>
    <x v="6"/>
    <x v="6"/>
    <x v="2"/>
    <x v="3"/>
    <n v="4"/>
    <n v="17.489999999999998"/>
    <x v="1517"/>
    <n v="15.040000000000003"/>
    <n v="130.12"/>
    <n v="69.959999999999994"/>
    <n v="60.160000000000011"/>
    <x v="3"/>
    <x v="2"/>
    <s v="CL6713"/>
  </r>
  <r>
    <s v="V006834"/>
    <d v="2024-08-11T00:00:00"/>
    <s v="Negozio Bari Centro"/>
    <x v="9"/>
    <x v="9"/>
    <x v="0"/>
    <x v="19"/>
    <n v="7"/>
    <n v="31.94"/>
    <x v="216"/>
    <n v="10.3"/>
    <n v="295.68"/>
    <n v="223.58"/>
    <n v="72.099999999999994"/>
    <x v="2"/>
    <x v="0"/>
    <s v="CL3876"/>
  </r>
  <r>
    <s v="V003068"/>
    <d v="2024-08-11T00:00:00"/>
    <s v="Negozio Milano Centro"/>
    <x v="1"/>
    <x v="1"/>
    <x v="1"/>
    <x v="20"/>
    <n v="5"/>
    <n v="37.39"/>
    <x v="2063"/>
    <n v="29.189999999999998"/>
    <n v="332.9"/>
    <n v="186.95"/>
    <n v="145.94999999999999"/>
    <x v="1"/>
    <x v="0"/>
    <s v="No Data"/>
  </r>
  <r>
    <s v="V003965"/>
    <d v="2024-08-12T00:00:00"/>
    <s v="Negozio Firenze Duomo"/>
    <x v="4"/>
    <x v="4"/>
    <x v="2"/>
    <x v="11"/>
    <n v="5"/>
    <n v="2.19"/>
    <x v="1775"/>
    <n v="0.81"/>
    <n v="15"/>
    <n v="10.95"/>
    <n v="4.0500000000000007"/>
    <x v="3"/>
    <x v="0"/>
    <s v="CL3773"/>
  </r>
  <r>
    <s v="V004727"/>
    <d v="2024-08-12T00:00:00"/>
    <s v="Negozio Bari Centro"/>
    <x v="9"/>
    <x v="9"/>
    <x v="4"/>
    <x v="18"/>
    <n v="8"/>
    <n v="13.64"/>
    <x v="2064"/>
    <n v="5.0799999999999983"/>
    <n v="149.76"/>
    <n v="109.12"/>
    <n v="40.639999999999986"/>
    <x v="3"/>
    <x v="1"/>
    <s v="CL7982"/>
  </r>
  <r>
    <s v="V004802"/>
    <d v="2024-08-12T00:00:00"/>
    <s v="Negozio Bari Centro"/>
    <x v="9"/>
    <x v="9"/>
    <x v="4"/>
    <x v="15"/>
    <n v="5"/>
    <n v="16.02"/>
    <x v="2065"/>
    <n v="3.370000000000001"/>
    <n v="96.95"/>
    <n v="80.099999999999994"/>
    <n v="16.850000000000009"/>
    <x v="0"/>
    <x v="2"/>
    <s v="CL2074"/>
  </r>
  <r>
    <s v="V001457"/>
    <d v="2024-08-12T00:00:00"/>
    <s v="Negozio Verona Arena"/>
    <x v="8"/>
    <x v="8"/>
    <x v="0"/>
    <x v="1"/>
    <n v="1"/>
    <n v="8.42"/>
    <x v="2066"/>
    <n v="2.58"/>
    <n v="11"/>
    <n v="8.42"/>
    <n v="2.58"/>
    <x v="5"/>
    <x v="0"/>
    <s v="CL4695"/>
  </r>
  <r>
    <s v="V005066"/>
    <d v="2024-08-12T00:00:00"/>
    <s v="Negozio Milano Centro"/>
    <x v="1"/>
    <x v="1"/>
    <x v="4"/>
    <x v="22"/>
    <n v="6"/>
    <n v="9.1199999999999992"/>
    <x v="2067"/>
    <n v="2.9700000000000024"/>
    <n v="72.540000000000006"/>
    <n v="54.72"/>
    <n v="17.820000000000007"/>
    <x v="2"/>
    <x v="2"/>
    <s v="CL4719"/>
  </r>
  <r>
    <s v="V000357"/>
    <d v="2024-08-12T00:00:00"/>
    <s v="Negozio Bologna Fiera"/>
    <x v="0"/>
    <x v="0"/>
    <x v="1"/>
    <x v="12"/>
    <n v="7"/>
    <n v="12.91"/>
    <x v="2068"/>
    <n v="3.7100000000000009"/>
    <n v="116.34"/>
    <n v="90.37"/>
    <n v="25.97"/>
    <x v="3"/>
    <x v="1"/>
    <s v="CL3846"/>
  </r>
  <r>
    <s v="V001630"/>
    <d v="2024-08-12T00:00:00"/>
    <s v="Negozio Palermo Politeama"/>
    <x v="2"/>
    <x v="2"/>
    <x v="4"/>
    <x v="18"/>
    <n v="7"/>
    <n v="27.59"/>
    <x v="2069"/>
    <n v="9.3800000000000061"/>
    <n v="258.79000000000002"/>
    <n v="193.13"/>
    <n v="65.660000000000025"/>
    <x v="0"/>
    <x v="2"/>
    <s v="CL2743"/>
  </r>
  <r>
    <s v="V003936"/>
    <d v="2024-08-12T00:00:00"/>
    <s v="Negozio Palermo Politeama"/>
    <x v="2"/>
    <x v="2"/>
    <x v="4"/>
    <x v="22"/>
    <n v="5"/>
    <n v="5.63"/>
    <x v="2070"/>
    <n v="2.2999999999999998"/>
    <n v="39.65"/>
    <n v="28.15"/>
    <n v="11.5"/>
    <x v="1"/>
    <x v="2"/>
    <s v="CL3665"/>
  </r>
  <r>
    <s v="V007494"/>
    <d v="2024-08-12T00:00:00"/>
    <s v="Negozio Milano Centro"/>
    <x v="1"/>
    <x v="1"/>
    <x v="2"/>
    <x v="11"/>
    <n v="4"/>
    <n v="4.1399999999999997"/>
    <x v="2071"/>
    <n v="3.2075000000000005"/>
    <n v="29.39"/>
    <n v="16.559999999999999"/>
    <n v="12.830000000000002"/>
    <x v="4"/>
    <x v="2"/>
    <s v="CL7122"/>
  </r>
  <r>
    <s v="V004963"/>
    <d v="2024-08-12T00:00:00"/>
    <s v="Negozio Torino Porta Nuova"/>
    <x v="3"/>
    <x v="3"/>
    <x v="3"/>
    <x v="5"/>
    <n v="3"/>
    <n v="31.51"/>
    <x v="2072"/>
    <n v="25.129999999999992"/>
    <n v="169.92"/>
    <n v="94.53"/>
    <n v="75.389999999999986"/>
    <x v="2"/>
    <x v="0"/>
    <s v="CL9471"/>
  </r>
  <r>
    <s v="V005847"/>
    <d v="2024-08-12T00:00:00"/>
    <s v="Negozio Firenze Duomo"/>
    <x v="4"/>
    <x v="4"/>
    <x v="1"/>
    <x v="14"/>
    <n v="6"/>
    <n v="23.37"/>
    <x v="2073"/>
    <n v="5.41"/>
    <n v="172.68"/>
    <n v="140.22"/>
    <n v="32.460000000000008"/>
    <x v="0"/>
    <x v="2"/>
    <s v="CL4377"/>
  </r>
  <r>
    <s v="V000851"/>
    <d v="2024-08-12T00:00:00"/>
    <s v="Negozio Roma Termini"/>
    <x v="5"/>
    <x v="5"/>
    <x v="2"/>
    <x v="4"/>
    <n v="6.9999999999999991"/>
    <n v="5.2"/>
    <x v="0"/>
    <n v="3.1800000000000006"/>
    <n v="58.66"/>
    <n v="36.4"/>
    <n v="22.259999999999998"/>
    <x v="3"/>
    <x v="0"/>
    <s v="CL8194"/>
  </r>
  <r>
    <s v="V001008"/>
    <d v="2024-08-12T00:00:00"/>
    <s v="Negozio Firenze Duomo"/>
    <x v="4"/>
    <x v="4"/>
    <x v="2"/>
    <x v="4"/>
    <n v="4"/>
    <n v="6.29"/>
    <x v="387"/>
    <n v="5.4300000000000006"/>
    <n v="46.88"/>
    <n v="25.16"/>
    <n v="21.720000000000002"/>
    <x v="2"/>
    <x v="0"/>
    <s v="CL5643"/>
  </r>
  <r>
    <s v="V003161"/>
    <d v="2024-08-12T00:00:00"/>
    <s v="Negozio Firenze Duomo"/>
    <x v="4"/>
    <x v="4"/>
    <x v="4"/>
    <x v="18"/>
    <n v="11"/>
    <n v="10.75"/>
    <x v="1863"/>
    <n v="4.9699999999999989"/>
    <n v="172.92"/>
    <n v="118.25"/>
    <n v="54.669999999999987"/>
    <x v="3"/>
    <x v="0"/>
    <s v="CL6855"/>
  </r>
  <r>
    <s v="V007816"/>
    <d v="2024-08-12T00:00:00"/>
    <s v="Negozio Palermo Politeama"/>
    <x v="2"/>
    <x v="2"/>
    <x v="3"/>
    <x v="17"/>
    <n v="5"/>
    <n v="17.754966666666682"/>
    <x v="289"/>
    <n v="3.7250333333333181"/>
    <n v="107.4"/>
    <n v="88.774833333333419"/>
    <n v="18.625166666666587"/>
    <x v="3"/>
    <x v="2"/>
    <s v="CL4331"/>
  </r>
  <r>
    <s v="V007173"/>
    <d v="2024-08-13T00:00:00"/>
    <s v="Negozio Verona Arena"/>
    <x v="8"/>
    <x v="8"/>
    <x v="0"/>
    <x v="19"/>
    <n v="7"/>
    <n v="31.08"/>
    <x v="2074"/>
    <n v="8.5500000000000043"/>
    <n v="277.41000000000003"/>
    <n v="217.56"/>
    <n v="59.850000000000023"/>
    <x v="3"/>
    <x v="2"/>
    <s v="CL5560"/>
  </r>
  <r>
    <s v="V006331"/>
    <d v="2024-08-13T00:00:00"/>
    <s v="Negozio Torino Porta Nuova"/>
    <x v="3"/>
    <x v="3"/>
    <x v="1"/>
    <x v="2"/>
    <n v="8"/>
    <n v="84.35"/>
    <x v="2075"/>
    <n v="45.550000000000011"/>
    <n v="1039.2"/>
    <n v="674.8"/>
    <n v="364.40000000000009"/>
    <x v="3"/>
    <x v="1"/>
    <s v="CL9021"/>
  </r>
  <r>
    <s v="V001184"/>
    <d v="2024-08-13T00:00:00"/>
    <s v="Negozio Palermo Politeama"/>
    <x v="2"/>
    <x v="2"/>
    <x v="2"/>
    <x v="4"/>
    <n v="5"/>
    <n v="10.3"/>
    <x v="2076"/>
    <n v="4.1499999999999986"/>
    <n v="72.25"/>
    <n v="51.5"/>
    <n v="20.75"/>
    <x v="2"/>
    <x v="0"/>
    <s v="CL3802"/>
  </r>
  <r>
    <s v="V006758"/>
    <d v="2024-08-13T00:00:00"/>
    <s v="Negozio Napoli Chiaia"/>
    <x v="6"/>
    <x v="6"/>
    <x v="3"/>
    <x v="8"/>
    <n v="7"/>
    <n v="46.64"/>
    <x v="2077"/>
    <n v="36.180000000000007"/>
    <n v="579.74"/>
    <n v="326.48"/>
    <n v="253.26"/>
    <x v="3"/>
    <x v="0"/>
    <s v="CL3477"/>
  </r>
  <r>
    <s v="V003342"/>
    <d v="2024-08-13T00:00:00"/>
    <s v="Negozio Bologna Fiera"/>
    <x v="0"/>
    <x v="0"/>
    <x v="3"/>
    <x v="5"/>
    <n v="4"/>
    <n v="22.3"/>
    <x v="2078"/>
    <n v="8.8099999999999987"/>
    <n v="124.44"/>
    <n v="89.2"/>
    <n v="35.239999999999995"/>
    <x v="0"/>
    <x v="2"/>
    <s v="CL2302"/>
  </r>
  <r>
    <s v="V000463"/>
    <d v="2024-08-13T00:00:00"/>
    <s v="Negozio Bari Centro"/>
    <x v="9"/>
    <x v="9"/>
    <x v="0"/>
    <x v="16"/>
    <n v="6"/>
    <n v="36.78"/>
    <x v="2079"/>
    <n v="21.599999999999994"/>
    <n v="350.28"/>
    <n v="220.68"/>
    <n v="129.59999999999997"/>
    <x v="3"/>
    <x v="0"/>
    <s v="CL5832"/>
  </r>
  <r>
    <s v="V002943"/>
    <d v="2024-08-13T00:00:00"/>
    <s v="Negozio Bari Centro"/>
    <x v="9"/>
    <x v="9"/>
    <x v="0"/>
    <x v="19"/>
    <n v="5"/>
    <n v="25.91"/>
    <x v="2080"/>
    <n v="6.3299999999999947"/>
    <n v="161.19999999999999"/>
    <n v="129.55000000000001"/>
    <n v="31.649999999999977"/>
    <x v="3"/>
    <x v="2"/>
    <s v="CL6715"/>
  </r>
  <r>
    <s v="V001152"/>
    <d v="2024-08-13T00:00:00"/>
    <s v="Negozio Milano Centro"/>
    <x v="1"/>
    <x v="1"/>
    <x v="3"/>
    <x v="5"/>
    <n v="5"/>
    <n v="25.638385269121823"/>
    <x v="2081"/>
    <n v="21.621614730878182"/>
    <n v="236.3"/>
    <n v="128.19192634560912"/>
    <n v="108.10807365439089"/>
    <x v="5"/>
    <x v="1"/>
    <s v="CL5483"/>
  </r>
  <r>
    <s v="V004956"/>
    <d v="2024-08-13T00:00:00"/>
    <s v="Negozio Firenze Duomo"/>
    <x v="4"/>
    <x v="4"/>
    <x v="3"/>
    <x v="23"/>
    <n v="6"/>
    <n v="16.68"/>
    <x v="525"/>
    <n v="13.21"/>
    <n v="179.34"/>
    <n v="100.08"/>
    <n v="79.260000000000005"/>
    <x v="4"/>
    <x v="0"/>
    <s v="CL5855"/>
  </r>
  <r>
    <s v="V004146"/>
    <d v="2024-08-13T00:00:00"/>
    <s v="Negozio Bologna Fiera"/>
    <x v="0"/>
    <x v="0"/>
    <x v="1"/>
    <x v="14"/>
    <n v="9"/>
    <n v="25"/>
    <x v="1830"/>
    <n v="15.5"/>
    <n v="364.5"/>
    <n v="225"/>
    <n v="139.5"/>
    <x v="1"/>
    <x v="2"/>
    <s v="No Data"/>
  </r>
  <r>
    <s v="V001287"/>
    <d v="2024-08-13T00:00:00"/>
    <s v="Negozio Torino Porta Nuova"/>
    <x v="3"/>
    <x v="3"/>
    <x v="3"/>
    <x v="5"/>
    <n v="4"/>
    <n v="26.55"/>
    <x v="2082"/>
    <n v="16.169999999999998"/>
    <n v="170.88"/>
    <n v="106.2"/>
    <n v="64.679999999999993"/>
    <x v="1"/>
    <x v="2"/>
    <s v="CL3481"/>
  </r>
  <r>
    <s v="V006245"/>
    <d v="2024-08-13T00:00:00"/>
    <s v="Negozio Palermo Politeama"/>
    <x v="2"/>
    <x v="2"/>
    <x v="3"/>
    <x v="17"/>
    <n v="5"/>
    <n v="19.16"/>
    <x v="2083"/>
    <n v="15.529999999999998"/>
    <n v="173.45"/>
    <n v="95.8"/>
    <n v="77.649999999999991"/>
    <x v="0"/>
    <x v="2"/>
    <s v="CL3351"/>
  </r>
  <r>
    <s v="V005344"/>
    <d v="2024-08-13T00:00:00"/>
    <s v="Negozio Genova Porto"/>
    <x v="7"/>
    <x v="7"/>
    <x v="0"/>
    <x v="16"/>
    <n v="3"/>
    <n v="35.83"/>
    <x v="2084"/>
    <n v="27.18"/>
    <n v="189.03"/>
    <n v="107.49"/>
    <n v="81.540000000000006"/>
    <x v="2"/>
    <x v="1"/>
    <s v="CL1566"/>
  </r>
  <r>
    <s v="V000964"/>
    <d v="2024-08-13T00:00:00"/>
    <s v="Negozio Palermo Politeama"/>
    <x v="2"/>
    <x v="2"/>
    <x v="4"/>
    <x v="9"/>
    <n v="7"/>
    <n v="15"/>
    <x v="2085"/>
    <n v="4.4499999999999993"/>
    <n v="136.15"/>
    <n v="105"/>
    <n v="31.150000000000006"/>
    <x v="1"/>
    <x v="0"/>
    <s v="CL7045"/>
  </r>
  <r>
    <s v="V000689"/>
    <d v="2024-08-13T00:00:00"/>
    <s v="Negozio Bari Centro"/>
    <x v="9"/>
    <x v="9"/>
    <x v="3"/>
    <x v="7"/>
    <n v="1"/>
    <n v="10.82"/>
    <x v="2086"/>
    <n v="3.9399999999999995"/>
    <n v="14.76"/>
    <n v="10.82"/>
    <n v="3.9399999999999995"/>
    <x v="2"/>
    <x v="2"/>
    <s v="CL6527"/>
  </r>
  <r>
    <s v="V001864"/>
    <d v="2024-08-13T00:00:00"/>
    <s v="Negozio Milano Centro"/>
    <x v="1"/>
    <x v="1"/>
    <x v="0"/>
    <x v="21"/>
    <n v="6"/>
    <n v="12.81"/>
    <x v="360"/>
    <n v="7.24"/>
    <n v="120.3"/>
    <n v="76.86"/>
    <n v="43.44"/>
    <x v="1"/>
    <x v="2"/>
    <s v="CL9114"/>
  </r>
  <r>
    <s v="V001244"/>
    <d v="2024-08-13T00:00:00"/>
    <s v="Negozio Napoli Chiaia"/>
    <x v="6"/>
    <x v="6"/>
    <x v="4"/>
    <x v="18"/>
    <n v="5"/>
    <n v="27.56"/>
    <x v="0"/>
    <n v="16.809999999999999"/>
    <n v="221.85"/>
    <n v="137.79999999999998"/>
    <n v="84.050000000000011"/>
    <x v="1"/>
    <x v="1"/>
    <s v="CL5795"/>
  </r>
  <r>
    <s v="V000466"/>
    <d v="2024-08-14T00:00:00"/>
    <s v="Negozio Torino Porta Nuova"/>
    <x v="3"/>
    <x v="3"/>
    <x v="0"/>
    <x v="0"/>
    <n v="5"/>
    <n v="29.042225609756088"/>
    <x v="2087"/>
    <n v="-8.5522256097560856"/>
    <n v="102.45"/>
    <n v="145.21112804878044"/>
    <n v="-42.761128048780435"/>
    <x v="1"/>
    <x v="0"/>
    <s v="CL2877"/>
  </r>
  <r>
    <s v="V006538"/>
    <d v="2024-08-14T00:00:00"/>
    <s v="Negozio Roma Termini"/>
    <x v="5"/>
    <x v="5"/>
    <x v="1"/>
    <x v="24"/>
    <n v="4"/>
    <n v="22.66"/>
    <x v="2088"/>
    <n v="5.52"/>
    <n v="112.72"/>
    <n v="90.64"/>
    <n v="22.08"/>
    <x v="3"/>
    <x v="2"/>
    <s v="CL7286"/>
  </r>
  <r>
    <s v="V003155"/>
    <d v="2024-08-14T00:00:00"/>
    <s v="Negozio Milano Centro"/>
    <x v="1"/>
    <x v="1"/>
    <x v="0"/>
    <x v="21"/>
    <n v="9"/>
    <n v="18.96"/>
    <x v="2089"/>
    <n v="12.839999999999996"/>
    <n v="286.2"/>
    <n v="170.64000000000001"/>
    <n v="115.55999999999997"/>
    <x v="3"/>
    <x v="2"/>
    <s v="No Data"/>
  </r>
  <r>
    <s v="V007370"/>
    <d v="2024-08-14T00:00:00"/>
    <s v="Negozio Torino Porta Nuova"/>
    <x v="3"/>
    <x v="3"/>
    <x v="2"/>
    <x v="11"/>
    <n v="7"/>
    <n v="4.7699999999999996"/>
    <x v="2090"/>
    <n v="2.9300000000000006"/>
    <n v="53.9"/>
    <n v="33.39"/>
    <n v="20.509999999999998"/>
    <x v="3"/>
    <x v="1"/>
    <s v="CL3876"/>
  </r>
  <r>
    <s v="V005838"/>
    <d v="2024-08-14T00:00:00"/>
    <s v="Negozio Bologna Fiera"/>
    <x v="0"/>
    <x v="0"/>
    <x v="1"/>
    <x v="2"/>
    <n v="6"/>
    <n v="75.19"/>
    <x v="2091"/>
    <n v="64.890000000000015"/>
    <n v="840.48"/>
    <n v="451.14"/>
    <n v="389.34000000000003"/>
    <x v="3"/>
    <x v="1"/>
    <s v="CL7249"/>
  </r>
  <r>
    <s v="V002216"/>
    <d v="2024-08-14T00:00:00"/>
    <s v="Negozio Firenze Duomo"/>
    <x v="4"/>
    <x v="4"/>
    <x v="1"/>
    <x v="14"/>
    <n v="2"/>
    <n v="16.2"/>
    <x v="1399"/>
    <n v="11.830000000000002"/>
    <n v="56.06"/>
    <n v="32.4"/>
    <n v="23.660000000000004"/>
    <x v="3"/>
    <x v="0"/>
    <s v="CL9880"/>
  </r>
  <r>
    <s v="V001523"/>
    <d v="2024-08-14T00:00:00"/>
    <s v="Negozio Roma Termini"/>
    <x v="5"/>
    <x v="5"/>
    <x v="3"/>
    <x v="5"/>
    <n v="3"/>
    <n v="22"/>
    <x v="2092"/>
    <n v="6.52"/>
    <n v="85.56"/>
    <n v="66"/>
    <n v="19.560000000000002"/>
    <x v="3"/>
    <x v="0"/>
    <s v="CL9114"/>
  </r>
  <r>
    <s v="V002855"/>
    <d v="2024-08-14T00:00:00"/>
    <s v="Negozio Bari Centro"/>
    <x v="9"/>
    <x v="9"/>
    <x v="2"/>
    <x v="10"/>
    <n v="7"/>
    <n v="46.9"/>
    <x v="2093"/>
    <n v="17.96"/>
    <n v="454.02"/>
    <n v="328.3"/>
    <n v="125.71999999999997"/>
    <x v="0"/>
    <x v="2"/>
    <s v="CL4529"/>
  </r>
  <r>
    <s v="V000896"/>
    <d v="2024-08-14T00:00:00"/>
    <s v="Negozio Verona Arena"/>
    <x v="8"/>
    <x v="8"/>
    <x v="1"/>
    <x v="24"/>
    <n v="4"/>
    <n v="19.04"/>
    <x v="212"/>
    <n v="7.1300000000000026"/>
    <n v="104.68"/>
    <n v="76.16"/>
    <n v="28.52000000000001"/>
    <x v="2"/>
    <x v="1"/>
    <s v="CL1602"/>
  </r>
  <r>
    <s v="V007340"/>
    <d v="2024-08-14T00:00:00"/>
    <s v="Negozio Napoli Chiaia"/>
    <x v="6"/>
    <x v="6"/>
    <x v="2"/>
    <x v="4"/>
    <n v="4"/>
    <n v="5.67"/>
    <x v="977"/>
    <n v="2.8800000000000008"/>
    <n v="34.200000000000003"/>
    <n v="22.68"/>
    <n v="11.520000000000003"/>
    <x v="0"/>
    <x v="0"/>
    <s v="CL1574"/>
  </r>
  <r>
    <s v="V002524"/>
    <d v="2024-08-15T00:00:00"/>
    <s v="Negozio Roma Termini"/>
    <x v="5"/>
    <x v="5"/>
    <x v="4"/>
    <x v="15"/>
    <n v="6"/>
    <n v="21.01"/>
    <x v="2094"/>
    <n v="8.2299999999999969"/>
    <n v="175.44"/>
    <n v="126.06"/>
    <n v="49.379999999999995"/>
    <x v="0"/>
    <x v="2"/>
    <s v="CL7879"/>
  </r>
  <r>
    <s v="V006512"/>
    <d v="2024-08-15T00:00:00"/>
    <s v="Negozio Napoli Chiaia"/>
    <x v="6"/>
    <x v="6"/>
    <x v="3"/>
    <x v="17"/>
    <n v="4"/>
    <n v="14.8"/>
    <x v="2095"/>
    <n v="13.309999999999999"/>
    <n v="112.44"/>
    <n v="59.2"/>
    <n v="53.239999999999995"/>
    <x v="0"/>
    <x v="2"/>
    <s v="CL7556"/>
  </r>
  <r>
    <s v="V007621"/>
    <d v="2024-08-15T00:00:00"/>
    <s v="Negozio Palermo Politeama"/>
    <x v="2"/>
    <x v="2"/>
    <x v="0"/>
    <x v="1"/>
    <n v="4"/>
    <n v="9.5399999999999991"/>
    <x v="2096"/>
    <n v="13.635000000000002"/>
    <n v="92.7"/>
    <n v="38.159999999999997"/>
    <n v="54.540000000000006"/>
    <x v="0"/>
    <x v="0"/>
    <s v="CL9736"/>
  </r>
  <r>
    <s v="V002621"/>
    <d v="2024-08-15T00:00:00"/>
    <s v="Negozio Roma Termini"/>
    <x v="5"/>
    <x v="5"/>
    <x v="2"/>
    <x v="11"/>
    <n v="3"/>
    <n v="5.53"/>
    <x v="1184"/>
    <n v="4.6499999999999995"/>
    <n v="30.54"/>
    <n v="16.59"/>
    <n v="13.95"/>
    <x v="3"/>
    <x v="0"/>
    <s v="CL3379"/>
  </r>
  <r>
    <s v="V006657"/>
    <d v="2024-08-15T00:00:00"/>
    <s v="Negozio Roma Termini"/>
    <x v="5"/>
    <x v="5"/>
    <x v="2"/>
    <x v="10"/>
    <n v="4"/>
    <n v="38.51"/>
    <x v="2097"/>
    <n v="10.96"/>
    <n v="197.88"/>
    <n v="154.04"/>
    <n v="43.84"/>
    <x v="4"/>
    <x v="1"/>
    <s v="CL5789"/>
  </r>
  <r>
    <s v="V004396"/>
    <d v="2024-08-15T00:00:00"/>
    <s v="Negozio Genova Porto"/>
    <x v="7"/>
    <x v="7"/>
    <x v="3"/>
    <x v="8"/>
    <n v="7"/>
    <n v="51.89"/>
    <x v="2098"/>
    <n v="43.570000000000007"/>
    <n v="668.22"/>
    <n v="363.23"/>
    <n v="304.99"/>
    <x v="3"/>
    <x v="2"/>
    <s v="CL2320"/>
  </r>
  <r>
    <s v="V001897"/>
    <d v="2024-08-15T00:00:00"/>
    <s v="Negozio Verona Arena"/>
    <x v="8"/>
    <x v="8"/>
    <x v="1"/>
    <x v="20"/>
    <n v="5"/>
    <n v="27.46"/>
    <x v="2099"/>
    <n v="8.759999999999998"/>
    <n v="181.1"/>
    <n v="137.30000000000001"/>
    <n v="43.799999999999983"/>
    <x v="3"/>
    <x v="1"/>
    <s v="CL7633"/>
  </r>
  <r>
    <s v="V000514"/>
    <d v="2024-08-15T00:00:00"/>
    <s v="Negozio Genova Porto"/>
    <x v="7"/>
    <x v="7"/>
    <x v="0"/>
    <x v="21"/>
    <n v="4"/>
    <n v="13.52"/>
    <x v="2100"/>
    <n v="5.6000000000000014"/>
    <n v="76.48"/>
    <n v="54.08"/>
    <n v="22.400000000000006"/>
    <x v="5"/>
    <x v="2"/>
    <s v="CL9613"/>
  </r>
  <r>
    <s v="V001998"/>
    <d v="2024-08-15T00:00:00"/>
    <s v="Negozio Milano Centro"/>
    <x v="1"/>
    <x v="1"/>
    <x v="2"/>
    <x v="10"/>
    <n v="8"/>
    <n v="56.35"/>
    <x v="2101"/>
    <n v="43.160000000000004"/>
    <n v="796.08"/>
    <n v="450.8"/>
    <n v="345.28000000000003"/>
    <x v="3"/>
    <x v="0"/>
    <s v="CL9221"/>
  </r>
  <r>
    <s v="V004859"/>
    <d v="2024-08-15T00:00:00"/>
    <s v="Negozio Genova Porto"/>
    <x v="7"/>
    <x v="7"/>
    <x v="1"/>
    <x v="14"/>
    <n v="7"/>
    <n v="24.65"/>
    <x v="1767"/>
    <n v="11.340000000000003"/>
    <n v="251.93"/>
    <n v="172.54999999999998"/>
    <n v="79.380000000000024"/>
    <x v="3"/>
    <x v="0"/>
    <s v="CL5704"/>
  </r>
  <r>
    <s v="V007416"/>
    <d v="2024-08-16T00:00:00"/>
    <s v="Negozio Firenze Duomo"/>
    <x v="4"/>
    <x v="4"/>
    <x v="0"/>
    <x v="1"/>
    <n v="4"/>
    <n v="9.6300000000000008"/>
    <x v="2102"/>
    <n v="8.0699999999999985"/>
    <n v="70.8"/>
    <n v="38.520000000000003"/>
    <n v="32.279999999999994"/>
    <x v="2"/>
    <x v="2"/>
    <s v="CL1792"/>
  </r>
  <r>
    <s v="V005624"/>
    <d v="2024-08-16T00:00:00"/>
    <s v="Negozio Genova Porto"/>
    <x v="7"/>
    <x v="7"/>
    <x v="1"/>
    <x v="12"/>
    <n v="6"/>
    <n v="9.06"/>
    <x v="2103"/>
    <n v="-0.331666666666667"/>
    <n v="52.37"/>
    <n v="54.36"/>
    <n v="-1.990000000000002"/>
    <x v="2"/>
    <x v="1"/>
    <s v="CL7324"/>
  </r>
  <r>
    <s v="V001644"/>
    <d v="2024-08-16T00:00:00"/>
    <s v="Negozio Milano Centro"/>
    <x v="1"/>
    <x v="1"/>
    <x v="1"/>
    <x v="2"/>
    <n v="9"/>
    <n v="99.54"/>
    <x v="2104"/>
    <n v="52.45"/>
    <n v="1367.91"/>
    <n v="895.86"/>
    <n v="472.05000000000007"/>
    <x v="2"/>
    <x v="0"/>
    <s v="No Data"/>
  </r>
  <r>
    <s v="V004240"/>
    <d v="2024-08-16T00:00:00"/>
    <s v="Negozio Milano Centro"/>
    <x v="1"/>
    <x v="1"/>
    <x v="4"/>
    <x v="15"/>
    <n v="2"/>
    <n v="34.6"/>
    <x v="2105"/>
    <n v="27.740000000000002"/>
    <n v="124.68"/>
    <n v="69.2"/>
    <n v="55.480000000000004"/>
    <x v="5"/>
    <x v="0"/>
    <s v="CL9736"/>
  </r>
  <r>
    <s v="V003442"/>
    <d v="2024-08-16T00:00:00"/>
    <s v="Negozio Bari Centro"/>
    <x v="9"/>
    <x v="9"/>
    <x v="3"/>
    <x v="5"/>
    <n v="4"/>
    <n v="33.61"/>
    <x v="2106"/>
    <n v="29.79"/>
    <n v="253.6"/>
    <n v="134.44"/>
    <n v="119.16"/>
    <x v="4"/>
    <x v="1"/>
    <s v="CL8663"/>
  </r>
  <r>
    <s v="V002982"/>
    <d v="2024-08-16T00:00:00"/>
    <s v="Negozio Genova Porto"/>
    <x v="7"/>
    <x v="7"/>
    <x v="3"/>
    <x v="7"/>
    <n v="6"/>
    <n v="12.04"/>
    <x v="2107"/>
    <n v="10.09"/>
    <n v="132.78"/>
    <n v="72.239999999999995"/>
    <n v="60.540000000000006"/>
    <x v="2"/>
    <x v="0"/>
    <s v="CL6735"/>
  </r>
  <r>
    <s v="V004921"/>
    <d v="2024-08-16T00:00:00"/>
    <s v="Negozio Firenze Duomo"/>
    <x v="4"/>
    <x v="4"/>
    <x v="4"/>
    <x v="15"/>
    <n v="4"/>
    <n v="22.3"/>
    <x v="2108"/>
    <n v="14.709999999999997"/>
    <n v="148.04"/>
    <n v="89.2"/>
    <n v="58.839999999999989"/>
    <x v="2"/>
    <x v="1"/>
    <s v="CL5509"/>
  </r>
  <r>
    <s v="V006789"/>
    <d v="2024-08-16T00:00:00"/>
    <s v="Negozio Roma Termini"/>
    <x v="5"/>
    <x v="5"/>
    <x v="1"/>
    <x v="2"/>
    <n v="11"/>
    <n v="49.97"/>
    <x v="2109"/>
    <n v="27.739999999999995"/>
    <n v="854.81"/>
    <n v="549.66999999999996"/>
    <n v="305.14"/>
    <x v="0"/>
    <x v="1"/>
    <s v="CL3334"/>
  </r>
  <r>
    <s v="V004722"/>
    <d v="2024-08-16T00:00:00"/>
    <s v="Negozio Genova Porto"/>
    <x v="7"/>
    <x v="7"/>
    <x v="0"/>
    <x v="21"/>
    <n v="5"/>
    <n v="9.52"/>
    <x v="2110"/>
    <n v="3.9299999999999997"/>
    <n v="67.25"/>
    <n v="47.599999999999994"/>
    <n v="19.650000000000006"/>
    <x v="2"/>
    <x v="2"/>
    <s v="CL5099"/>
  </r>
  <r>
    <s v="V004711"/>
    <d v="2024-08-17T00:00:00"/>
    <s v="Negozio Verona Arena"/>
    <x v="8"/>
    <x v="8"/>
    <x v="0"/>
    <x v="1"/>
    <n v="3"/>
    <n v="6.01"/>
    <x v="2111"/>
    <n v="4.5500000000000007"/>
    <n v="31.68"/>
    <n v="18.03"/>
    <n v="13.649999999999999"/>
    <x v="1"/>
    <x v="0"/>
    <s v="CL9004"/>
  </r>
  <r>
    <s v="V000801"/>
    <d v="2024-08-17T00:00:00"/>
    <s v="Negozio Palermo Politeama"/>
    <x v="2"/>
    <x v="2"/>
    <x v="4"/>
    <x v="22"/>
    <n v="8"/>
    <n v="9.51"/>
    <x v="2112"/>
    <n v="7.4599999999999991"/>
    <n v="135.76"/>
    <n v="76.08"/>
    <n v="59.679999999999993"/>
    <x v="4"/>
    <x v="0"/>
    <s v="CL4747"/>
  </r>
  <r>
    <s v="V006536"/>
    <d v="2024-08-17T00:00:00"/>
    <s v="Negozio Genova Porto"/>
    <x v="7"/>
    <x v="7"/>
    <x v="1"/>
    <x v="14"/>
    <n v="4"/>
    <n v="18.52"/>
    <x v="2113"/>
    <n v="4.2800000000000011"/>
    <n v="91.2"/>
    <n v="74.08"/>
    <n v="17.120000000000005"/>
    <x v="5"/>
    <x v="0"/>
    <s v="CL8788"/>
  </r>
  <r>
    <s v="V006049"/>
    <d v="2024-08-17T00:00:00"/>
    <s v="Negozio Palermo Politeama"/>
    <x v="2"/>
    <x v="2"/>
    <x v="1"/>
    <x v="24"/>
    <n v="5.6457077459331799"/>
    <n v="22.96"/>
    <x v="0"/>
    <n v="12.760942187499985"/>
    <n v="201.67"/>
    <n v="129.62544984662583"/>
    <n v="72.044550153374161"/>
    <x v="2"/>
    <x v="0"/>
    <s v="CL6817"/>
  </r>
  <r>
    <s v="V002207"/>
    <d v="2024-08-17T00:00:00"/>
    <s v="Negozio Genova Porto"/>
    <x v="7"/>
    <x v="7"/>
    <x v="3"/>
    <x v="17"/>
    <n v="4"/>
    <n v="22.5"/>
    <x v="2078"/>
    <n v="8.61"/>
    <n v="124.44"/>
    <n v="90"/>
    <n v="34.44"/>
    <x v="0"/>
    <x v="0"/>
    <s v="CL7883"/>
  </r>
  <r>
    <s v="V003774"/>
    <d v="2024-08-17T00:00:00"/>
    <s v="Negozio Torino Porta Nuova"/>
    <x v="3"/>
    <x v="3"/>
    <x v="1"/>
    <x v="2"/>
    <n v="8"/>
    <n v="46.55"/>
    <x v="2114"/>
    <n v="31.150000000000006"/>
    <n v="621.6"/>
    <n v="372.4"/>
    <n v="249.20000000000005"/>
    <x v="0"/>
    <x v="1"/>
    <s v="CL9338"/>
  </r>
  <r>
    <s v="V001539"/>
    <d v="2024-08-17T00:00:00"/>
    <s v="Negozio Palermo Politeama"/>
    <x v="2"/>
    <x v="2"/>
    <x v="2"/>
    <x v="3"/>
    <n v="7"/>
    <n v="10.67"/>
    <x v="2068"/>
    <n v="5.9500000000000011"/>
    <n v="116.34"/>
    <n v="74.69"/>
    <n v="41.650000000000006"/>
    <x v="3"/>
    <x v="2"/>
    <s v="CL8805"/>
  </r>
  <r>
    <s v="V002656"/>
    <d v="2024-08-17T00:00:00"/>
    <s v="Negozio Verona Arena"/>
    <x v="8"/>
    <x v="8"/>
    <x v="0"/>
    <x v="21"/>
    <n v="9"/>
    <n v="13.236112956810629"/>
    <x v="2115"/>
    <n v="17.243887043189371"/>
    <n v="274.32"/>
    <n v="119.12501661129566"/>
    <n v="155.19498338870432"/>
    <x v="0"/>
    <x v="0"/>
    <s v="CL1765"/>
  </r>
  <r>
    <s v="V001138"/>
    <d v="2024-08-17T00:00:00"/>
    <s v="Negozio Palermo Politeama"/>
    <x v="2"/>
    <x v="2"/>
    <x v="0"/>
    <x v="1"/>
    <n v="3"/>
    <n v="8.32"/>
    <x v="1152"/>
    <n v="6.6400000000000006"/>
    <n v="44.88"/>
    <n v="24.96"/>
    <n v="19.920000000000002"/>
    <x v="1"/>
    <x v="1"/>
    <s v="CL5333"/>
  </r>
  <r>
    <s v="V004458"/>
    <d v="2024-08-17T00:00:00"/>
    <s v="Negozio Milano Centro"/>
    <x v="1"/>
    <x v="1"/>
    <x v="1"/>
    <x v="20"/>
    <n v="4"/>
    <n v="44.94"/>
    <x v="2032"/>
    <n v="10.400000000000006"/>
    <n v="221.36"/>
    <n v="179.76"/>
    <n v="41.600000000000023"/>
    <x v="3"/>
    <x v="0"/>
    <s v="CL7195"/>
  </r>
  <r>
    <s v="V004935"/>
    <d v="2024-08-17T00:00:00"/>
    <s v="Negozio Roma Termini"/>
    <x v="5"/>
    <x v="5"/>
    <x v="2"/>
    <x v="4"/>
    <n v="2"/>
    <n v="6.05"/>
    <x v="2116"/>
    <n v="2.54"/>
    <n v="17.18"/>
    <n v="12.1"/>
    <n v="5.08"/>
    <x v="2"/>
    <x v="3"/>
    <s v="CL8306"/>
  </r>
  <r>
    <s v="V002321"/>
    <d v="2024-08-17T00:00:00"/>
    <s v="Negozio Verona Arena"/>
    <x v="8"/>
    <x v="8"/>
    <x v="2"/>
    <x v="4"/>
    <n v="7"/>
    <n v="13.65"/>
    <x v="1919"/>
    <n v="6.7200000000000006"/>
    <n v="142.59"/>
    <n v="95.55"/>
    <n v="47.040000000000006"/>
    <x v="3"/>
    <x v="0"/>
    <s v="CL5209"/>
  </r>
  <r>
    <s v="V002786"/>
    <d v="2024-08-17T00:00:00"/>
    <s v="Negozio Palermo Politeama"/>
    <x v="2"/>
    <x v="2"/>
    <x v="1"/>
    <x v="2"/>
    <n v="4"/>
    <n v="112.17"/>
    <x v="2117"/>
    <n v="76.48"/>
    <n v="754.6"/>
    <n v="448.68"/>
    <n v="305.92"/>
    <x v="1"/>
    <x v="0"/>
    <s v="CL5695"/>
  </r>
  <r>
    <s v="V000428"/>
    <d v="2024-08-17T00:00:00"/>
    <s v="Negozio Verona Arena"/>
    <x v="8"/>
    <x v="8"/>
    <x v="3"/>
    <x v="17"/>
    <n v="5"/>
    <n v="16.8"/>
    <x v="2118"/>
    <n v="14.330000000000002"/>
    <n v="155.65"/>
    <n v="84"/>
    <n v="71.650000000000006"/>
    <x v="3"/>
    <x v="2"/>
    <s v="CL5072"/>
  </r>
  <r>
    <s v="V006691"/>
    <d v="2024-08-17T00:00:00"/>
    <s v="Negozio Bologna Fiera"/>
    <x v="0"/>
    <x v="0"/>
    <x v="2"/>
    <x v="3"/>
    <n v="4"/>
    <n v="16.23"/>
    <x v="336"/>
    <n v="3.8000000000000007"/>
    <n v="80.12"/>
    <n v="64.92"/>
    <n v="15.200000000000003"/>
    <x v="2"/>
    <x v="1"/>
    <s v="CL3614"/>
  </r>
  <r>
    <s v="V006887"/>
    <d v="2024-08-17T00:00:00"/>
    <s v="Negozio Bari Centro"/>
    <x v="9"/>
    <x v="9"/>
    <x v="3"/>
    <x v="5"/>
    <n v="3"/>
    <n v="30.53"/>
    <x v="2119"/>
    <n v="26.520000000000003"/>
    <n v="171.15"/>
    <n v="91.59"/>
    <n v="79.56"/>
    <x v="0"/>
    <x v="0"/>
    <s v="CL5072"/>
  </r>
  <r>
    <s v="V001439"/>
    <d v="2024-08-18T00:00:00"/>
    <s v="Negozio Palermo Politeama"/>
    <x v="2"/>
    <x v="2"/>
    <x v="3"/>
    <x v="17"/>
    <n v="6"/>
    <n v="12.3"/>
    <x v="118"/>
    <n v="5.6699999999999982"/>
    <n v="107.82"/>
    <n v="73.800000000000011"/>
    <n v="34.019999999999982"/>
    <x v="3"/>
    <x v="0"/>
    <s v="CL5241"/>
  </r>
  <r>
    <s v="V000096"/>
    <d v="2024-08-18T00:00:00"/>
    <s v="Negozio Genova Porto"/>
    <x v="7"/>
    <x v="7"/>
    <x v="2"/>
    <x v="3"/>
    <n v="3"/>
    <n v="9.42"/>
    <x v="2120"/>
    <n v="3.0300000000000011"/>
    <n v="37.35"/>
    <n v="28.259999999999998"/>
    <n v="9.0900000000000034"/>
    <x v="2"/>
    <x v="2"/>
    <s v="No Data"/>
  </r>
  <r>
    <s v="V000448"/>
    <d v="2024-08-18T00:00:00"/>
    <s v="Negozio Napoli Chiaia"/>
    <x v="6"/>
    <x v="6"/>
    <x v="3"/>
    <x v="8"/>
    <n v="7"/>
    <n v="38.57"/>
    <x v="2121"/>
    <n v="7.9399999999999977"/>
    <n v="325.57"/>
    <n v="269.99"/>
    <n v="55.579999999999984"/>
    <x v="2"/>
    <x v="0"/>
    <s v="CL5819"/>
  </r>
  <r>
    <s v="V005667"/>
    <d v="2024-08-18T00:00:00"/>
    <s v="Negozio Verona Arena"/>
    <x v="8"/>
    <x v="8"/>
    <x v="2"/>
    <x v="13"/>
    <n v="5"/>
    <n v="4.07"/>
    <x v="2122"/>
    <n v="1.5699999999999994"/>
    <n v="28.2"/>
    <n v="20.350000000000001"/>
    <n v="7.8499999999999979"/>
    <x v="2"/>
    <x v="1"/>
    <s v="CL2233"/>
  </r>
  <r>
    <s v="V004376"/>
    <d v="2024-08-18T00:00:00"/>
    <s v="Negozio Napoli Chiaia"/>
    <x v="6"/>
    <x v="6"/>
    <x v="3"/>
    <x v="7"/>
    <n v="5"/>
    <n v="11.64"/>
    <x v="2123"/>
    <n v="9.9600000000000009"/>
    <n v="108"/>
    <n v="58.2"/>
    <n v="49.8"/>
    <x v="2"/>
    <x v="0"/>
    <s v="CL9275"/>
  </r>
  <r>
    <s v="V004509"/>
    <d v="2024-08-18T00:00:00"/>
    <s v="Negozio Palermo Politeama"/>
    <x v="2"/>
    <x v="2"/>
    <x v="0"/>
    <x v="21"/>
    <n v="7"/>
    <n v="10.029999999999999"/>
    <x v="2124"/>
    <n v="8.9100000000000019"/>
    <n v="132.58000000000001"/>
    <n v="70.209999999999994"/>
    <n v="62.370000000000019"/>
    <x v="0"/>
    <x v="0"/>
    <s v="CL5760"/>
  </r>
  <r>
    <s v="V006968"/>
    <d v="2024-08-18T00:00:00"/>
    <s v="Negozio Genova Porto"/>
    <x v="7"/>
    <x v="7"/>
    <x v="0"/>
    <x v="19"/>
    <n v="5"/>
    <n v="34.81"/>
    <x v="2125"/>
    <n v="11.450000000000003"/>
    <n v="231.3"/>
    <n v="174.05"/>
    <n v="57.25"/>
    <x v="3"/>
    <x v="0"/>
    <s v="CL3737"/>
  </r>
  <r>
    <s v="V004842"/>
    <d v="2024-08-18T00:00:00"/>
    <s v="Negozio Bologna Fiera"/>
    <x v="0"/>
    <x v="0"/>
    <x v="3"/>
    <x v="7"/>
    <n v="3"/>
    <n v="12.72"/>
    <x v="2126"/>
    <n v="10.989999999999997"/>
    <n v="71.13"/>
    <n v="38.160000000000004"/>
    <n v="32.969999999999992"/>
    <x v="3"/>
    <x v="2"/>
    <s v="CL9743"/>
  </r>
  <r>
    <s v="V005451"/>
    <d v="2024-08-18T00:00:00"/>
    <s v="Negozio Bologna Fiera"/>
    <x v="0"/>
    <x v="0"/>
    <x v="2"/>
    <x v="10"/>
    <n v="3"/>
    <n v="23.62"/>
    <x v="2127"/>
    <n v="12.749999999999996"/>
    <n v="109.11"/>
    <n v="70.86"/>
    <n v="38.25"/>
    <x v="5"/>
    <x v="0"/>
    <s v="No Data"/>
  </r>
  <r>
    <s v="V004710"/>
    <d v="2024-08-19T00:00:00"/>
    <s v="Negozio Verona Arena"/>
    <x v="8"/>
    <x v="8"/>
    <x v="3"/>
    <x v="8"/>
    <n v="8"/>
    <n v="51.32"/>
    <x v="2128"/>
    <n v="20.990000000000002"/>
    <n v="578.48"/>
    <n v="410.56"/>
    <n v="167.92000000000002"/>
    <x v="0"/>
    <x v="1"/>
    <s v="CL9968"/>
  </r>
  <r>
    <s v="V001791"/>
    <d v="2024-08-19T00:00:00"/>
    <s v="Negozio Bari Centro"/>
    <x v="9"/>
    <x v="9"/>
    <x v="1"/>
    <x v="14"/>
    <n v="4"/>
    <n v="23.4"/>
    <x v="1073"/>
    <n v="5.5"/>
    <n v="115.6"/>
    <n v="93.6"/>
    <n v="22"/>
    <x v="5"/>
    <x v="2"/>
    <s v="CL2931"/>
  </r>
  <r>
    <s v="V007495"/>
    <d v="2024-08-19T00:00:00"/>
    <s v="Negozio Milano Centro"/>
    <x v="1"/>
    <x v="1"/>
    <x v="2"/>
    <x v="4"/>
    <n v="2"/>
    <n v="7.29"/>
    <x v="1542"/>
    <n v="5.1000000000000005"/>
    <n v="24.78"/>
    <n v="14.58"/>
    <n v="10.200000000000001"/>
    <x v="0"/>
    <x v="1"/>
    <s v="CL8302"/>
  </r>
  <r>
    <s v="V007660"/>
    <d v="2024-08-19T00:00:00"/>
    <s v="Negozio Torino Porta Nuova"/>
    <x v="3"/>
    <x v="3"/>
    <x v="4"/>
    <x v="9"/>
    <n v="4"/>
    <n v="17.5"/>
    <x v="2129"/>
    <n v="13.870000000000001"/>
    <n v="125.48"/>
    <n v="70"/>
    <n v="55.480000000000004"/>
    <x v="2"/>
    <x v="1"/>
    <s v="CL3636"/>
  </r>
  <r>
    <s v="V004216"/>
    <d v="2024-08-19T00:00:00"/>
    <s v="Negozio Bari Centro"/>
    <x v="9"/>
    <x v="9"/>
    <x v="1"/>
    <x v="12"/>
    <n v="5"/>
    <n v="14.07"/>
    <x v="2130"/>
    <n v="3.5499999999999972"/>
    <n v="88.1"/>
    <n v="70.349999999999994"/>
    <n v="17.75"/>
    <x v="1"/>
    <x v="2"/>
    <s v="CL7396"/>
  </r>
  <r>
    <s v="V002495"/>
    <d v="2024-08-19T00:00:00"/>
    <s v="Negozio Milano Centro"/>
    <x v="1"/>
    <x v="1"/>
    <x v="4"/>
    <x v="6"/>
    <n v="6"/>
    <n v="48.75"/>
    <x v="2131"/>
    <n v="28.42"/>
    <n v="463.02"/>
    <n v="292.5"/>
    <n v="170.51999999999998"/>
    <x v="1"/>
    <x v="1"/>
    <s v="CL1547"/>
  </r>
  <r>
    <s v="V001049"/>
    <d v="2024-08-19T00:00:00"/>
    <s v="Negozio Torino Porta Nuova"/>
    <x v="3"/>
    <x v="3"/>
    <x v="0"/>
    <x v="16"/>
    <n v="5.9999999999999991"/>
    <n v="52.37"/>
    <x v="0"/>
    <n v="45.160000000000004"/>
    <n v="585.17999999999995"/>
    <n v="314.21999999999991"/>
    <n v="270.96000000000004"/>
    <x v="3"/>
    <x v="1"/>
    <s v="CL5903"/>
  </r>
  <r>
    <s v="V007784"/>
    <d v="2024-08-19T00:00:00"/>
    <s v="Negozio Bari Centro"/>
    <x v="9"/>
    <x v="9"/>
    <x v="2"/>
    <x v="3"/>
    <n v="3"/>
    <n v="11.09"/>
    <x v="2132"/>
    <n v="2.58"/>
    <n v="41.01"/>
    <n v="33.269999999999996"/>
    <n v="7.740000000000002"/>
    <x v="3"/>
    <x v="0"/>
    <s v="CL4032"/>
  </r>
  <r>
    <s v="V001828"/>
    <d v="2024-08-19T00:00:00"/>
    <s v="Negozio Palermo Politeama"/>
    <x v="2"/>
    <x v="2"/>
    <x v="1"/>
    <x v="12"/>
    <n v="4"/>
    <n v="6.56"/>
    <x v="2133"/>
    <n v="4.21"/>
    <n v="43.08"/>
    <n v="26.24"/>
    <n v="16.84"/>
    <x v="3"/>
    <x v="2"/>
    <s v="CL2258"/>
  </r>
  <r>
    <s v="V002206"/>
    <d v="2024-08-19T00:00:00"/>
    <s v="Negozio Verona Arena"/>
    <x v="8"/>
    <x v="8"/>
    <x v="4"/>
    <x v="6"/>
    <n v="4"/>
    <n v="59.76"/>
    <x v="2134"/>
    <n v="34.690000000000005"/>
    <n v="377.8"/>
    <n v="239.04"/>
    <n v="138.76000000000002"/>
    <x v="1"/>
    <x v="2"/>
    <s v="CL5322"/>
  </r>
  <r>
    <s v="V000161"/>
    <d v="2024-08-19T00:00:00"/>
    <s v="Negozio Firenze Duomo"/>
    <x v="4"/>
    <x v="4"/>
    <x v="1"/>
    <x v="12"/>
    <n v="3"/>
    <n v="14.69"/>
    <x v="2135"/>
    <n v="12.03"/>
    <n v="80.16"/>
    <n v="44.07"/>
    <n v="36.089999999999996"/>
    <x v="5"/>
    <x v="2"/>
    <s v="CL5846"/>
  </r>
  <r>
    <s v="V002701"/>
    <d v="2024-08-20T00:00:00"/>
    <s v="Negozio Bologna Fiera"/>
    <x v="0"/>
    <x v="0"/>
    <x v="0"/>
    <x v="21"/>
    <n v="4"/>
    <n v="14.64"/>
    <x v="2136"/>
    <n v="5.9499999999999993"/>
    <n v="82.36"/>
    <n v="58.56"/>
    <n v="23.799999999999997"/>
    <x v="2"/>
    <x v="2"/>
    <s v="CL8719"/>
  </r>
  <r>
    <s v="V005046"/>
    <d v="2024-08-20T00:00:00"/>
    <s v="Negozio Napoli Chiaia"/>
    <x v="6"/>
    <x v="6"/>
    <x v="3"/>
    <x v="7"/>
    <n v="7"/>
    <n v="12.34"/>
    <x v="2137"/>
    <n v="10.370000000000001"/>
    <n v="158.97"/>
    <n v="86.38"/>
    <n v="72.59"/>
    <x v="2"/>
    <x v="2"/>
    <s v="No Data"/>
  </r>
  <r>
    <s v="V006804"/>
    <d v="2024-08-20T00:00:00"/>
    <s v="Negozio Bari Centro"/>
    <x v="9"/>
    <x v="9"/>
    <x v="4"/>
    <x v="9"/>
    <n v="10"/>
    <n v="10.050000000000001"/>
    <x v="1034"/>
    <n v="7.6099999999999994"/>
    <n v="176.6"/>
    <n v="100.5"/>
    <n v="76.099999999999994"/>
    <x v="2"/>
    <x v="2"/>
    <s v="CL5726"/>
  </r>
  <r>
    <s v="V007713"/>
    <d v="2024-08-20T00:00:00"/>
    <s v="Negozio Bologna Fiera"/>
    <x v="0"/>
    <x v="0"/>
    <x v="1"/>
    <x v="24"/>
    <n v="7"/>
    <n v="36.6"/>
    <x v="2138"/>
    <n v="39.89714285714286"/>
    <n v="535.48"/>
    <n v="256.2"/>
    <n v="279.28000000000003"/>
    <x v="5"/>
    <x v="2"/>
    <s v="CL9069"/>
  </r>
  <r>
    <s v="V002442"/>
    <d v="2024-08-20T00:00:00"/>
    <s v="Negozio Napoli Chiaia"/>
    <x v="6"/>
    <x v="6"/>
    <x v="3"/>
    <x v="17"/>
    <n v="3"/>
    <n v="24.16"/>
    <x v="2139"/>
    <n v="19.420000000000005"/>
    <n v="130.74"/>
    <n v="72.48"/>
    <n v="58.260000000000005"/>
    <x v="2"/>
    <x v="2"/>
    <s v="CL2737"/>
  </r>
  <r>
    <s v="V001749"/>
    <d v="2024-08-20T00:00:00"/>
    <s v="Negozio Verona Arena"/>
    <x v="8"/>
    <x v="8"/>
    <x v="2"/>
    <x v="4"/>
    <n v="4"/>
    <n v="7.11"/>
    <x v="2140"/>
    <n v="1.79"/>
    <n v="35.6"/>
    <n v="28.44"/>
    <n v="7.16"/>
    <x v="2"/>
    <x v="2"/>
    <s v="CL6279"/>
  </r>
  <r>
    <s v="V002861"/>
    <d v="2024-08-20T00:00:00"/>
    <s v="Negozio Verona Arena"/>
    <x v="8"/>
    <x v="8"/>
    <x v="3"/>
    <x v="23"/>
    <n v="9"/>
    <n v="23.5"/>
    <x v="2141"/>
    <n v="34.061111111111103"/>
    <n v="518.04999999999995"/>
    <n v="211.5"/>
    <n v="306.54999999999995"/>
    <x v="1"/>
    <x v="1"/>
    <s v="CL4558"/>
  </r>
  <r>
    <s v="V002233"/>
    <d v="2024-08-20T00:00:00"/>
    <s v="Negozio Palermo Politeama"/>
    <x v="2"/>
    <x v="2"/>
    <x v="4"/>
    <x v="9"/>
    <n v="6"/>
    <n v="21.56"/>
    <x v="2142"/>
    <n v="4.8400000000000034"/>
    <n v="158.4"/>
    <n v="129.35999999999999"/>
    <n v="29.04000000000002"/>
    <x v="2"/>
    <x v="0"/>
    <s v="CL8686"/>
  </r>
  <r>
    <s v="V001086"/>
    <d v="2024-08-20T00:00:00"/>
    <s v="Negozio Milano Centro"/>
    <x v="1"/>
    <x v="1"/>
    <x v="0"/>
    <x v="21"/>
    <n v="4"/>
    <n v="15.25"/>
    <x v="2143"/>
    <n v="12.350000000000001"/>
    <n v="110.4"/>
    <n v="61"/>
    <n v="49.400000000000006"/>
    <x v="3"/>
    <x v="0"/>
    <s v="CL6788"/>
  </r>
  <r>
    <s v="V006464"/>
    <d v="2024-08-20T00:00:00"/>
    <s v="Negozio Firenze Duomo"/>
    <x v="4"/>
    <x v="4"/>
    <x v="1"/>
    <x v="24"/>
    <n v="5"/>
    <n v="23.6"/>
    <x v="2144"/>
    <n v="7.5399999999999956"/>
    <n v="155.69999999999999"/>
    <n v="118"/>
    <n v="37.699999999999989"/>
    <x v="3"/>
    <x v="2"/>
    <s v="CL6314"/>
  </r>
  <r>
    <s v="V003377"/>
    <d v="2024-08-20T00:00:00"/>
    <s v="Negozio Palermo Politeama"/>
    <x v="2"/>
    <x v="2"/>
    <x v="4"/>
    <x v="18"/>
    <n v="4"/>
    <n v="29.92"/>
    <x v="2145"/>
    <n v="6.0799999999999983"/>
    <n v="144"/>
    <n v="119.68"/>
    <n v="24.319999999999993"/>
    <x v="2"/>
    <x v="0"/>
    <s v="CL5964"/>
  </r>
  <r>
    <s v="V001697"/>
    <d v="2024-08-20T00:00:00"/>
    <s v="Negozio Napoli Chiaia"/>
    <x v="6"/>
    <x v="6"/>
    <x v="4"/>
    <x v="15"/>
    <n v="4"/>
    <n v="32.71"/>
    <x v="2146"/>
    <n v="20.82"/>
    <n v="214.12"/>
    <n v="130.84"/>
    <n v="83.28"/>
    <x v="1"/>
    <x v="2"/>
    <s v="CL7541"/>
  </r>
  <r>
    <s v="V002222"/>
    <d v="2024-08-21T00:00:00"/>
    <s v="Negozio Firenze Duomo"/>
    <x v="4"/>
    <x v="4"/>
    <x v="4"/>
    <x v="22"/>
    <n v="8"/>
    <n v="5.34"/>
    <x v="2147"/>
    <n v="1.58"/>
    <n v="55.36"/>
    <n v="42.72"/>
    <n v="12.64"/>
    <x v="0"/>
    <x v="2"/>
    <s v="CL3676"/>
  </r>
  <r>
    <s v="V001957"/>
    <d v="2024-08-21T00:00:00"/>
    <s v="Negozio Verona Arena"/>
    <x v="8"/>
    <x v="8"/>
    <x v="0"/>
    <x v="1"/>
    <n v="9"/>
    <n v="7.3"/>
    <x v="2148"/>
    <n v="3.8499999999999988"/>
    <n v="100.35"/>
    <n v="65.7"/>
    <n v="34.649999999999991"/>
    <x v="5"/>
    <x v="1"/>
    <s v="CL9700"/>
  </r>
  <r>
    <s v="V005949"/>
    <d v="2024-08-21T00:00:00"/>
    <s v="Negozio Genova Porto"/>
    <x v="7"/>
    <x v="7"/>
    <x v="4"/>
    <x v="15"/>
    <n v="3"/>
    <n v="34.06"/>
    <x v="28"/>
    <n v="25.569999999999993"/>
    <n v="178.89"/>
    <n v="102.18"/>
    <n v="76.70999999999998"/>
    <x v="0"/>
    <x v="1"/>
    <s v="CL4531"/>
  </r>
  <r>
    <s v="V003725"/>
    <d v="2024-08-21T00:00:00"/>
    <s v="Negozio Torino Porta Nuova"/>
    <x v="3"/>
    <x v="3"/>
    <x v="3"/>
    <x v="8"/>
    <n v="4"/>
    <n v="47.01"/>
    <x v="2048"/>
    <n v="26.339999999999996"/>
    <n v="293.39999999999998"/>
    <n v="188.04"/>
    <n v="105.35999999999999"/>
    <x v="2"/>
    <x v="2"/>
    <s v="CL4087"/>
  </r>
  <r>
    <s v="V003730"/>
    <d v="2024-08-21T00:00:00"/>
    <s v="Negozio Palermo Politeama"/>
    <x v="2"/>
    <x v="2"/>
    <x v="3"/>
    <x v="7"/>
    <n v="4"/>
    <n v="14.66"/>
    <x v="2149"/>
    <n v="10.11"/>
    <n v="99.08"/>
    <n v="58.64"/>
    <n v="40.44"/>
    <x v="2"/>
    <x v="2"/>
    <s v="CL9471"/>
  </r>
  <r>
    <s v="V003242"/>
    <d v="2024-08-21T00:00:00"/>
    <s v="Negozio Bari Centro"/>
    <x v="9"/>
    <x v="9"/>
    <x v="1"/>
    <x v="24"/>
    <n v="11"/>
    <n v="16.14"/>
    <x v="2150"/>
    <n v="8.9200000000000017"/>
    <n v="275.66000000000003"/>
    <n v="177.54000000000002"/>
    <n v="98.12"/>
    <x v="5"/>
    <x v="1"/>
    <s v="CL7884"/>
  </r>
  <r>
    <s v="V006864"/>
    <d v="2024-08-21T00:00:00"/>
    <s v="Negozio Bari Centro"/>
    <x v="9"/>
    <x v="9"/>
    <x v="0"/>
    <x v="16"/>
    <n v="3"/>
    <n v="44.47"/>
    <x v="2151"/>
    <n v="39.08"/>
    <n v="250.65"/>
    <n v="133.41"/>
    <n v="117.24000000000001"/>
    <x v="2"/>
    <x v="2"/>
    <s v="No Data"/>
  </r>
  <r>
    <s v="V002179"/>
    <d v="2024-08-22T00:00:00"/>
    <s v="Negozio Bari Centro"/>
    <x v="9"/>
    <x v="9"/>
    <x v="1"/>
    <x v="24"/>
    <n v="3"/>
    <n v="10.87"/>
    <x v="468"/>
    <n v="6.8699999999999992"/>
    <n v="53.22"/>
    <n v="32.61"/>
    <n v="20.61"/>
    <x v="1"/>
    <x v="2"/>
    <s v="CL6307"/>
  </r>
  <r>
    <s v="V006860"/>
    <d v="2024-08-22T00:00:00"/>
    <s v="Negozio Genova Porto"/>
    <x v="7"/>
    <x v="7"/>
    <x v="2"/>
    <x v="4"/>
    <n v="3"/>
    <n v="9.8000000000000007"/>
    <x v="1320"/>
    <n v="8.82"/>
    <n v="55.86"/>
    <n v="29.400000000000002"/>
    <n v="26.459999999999997"/>
    <x v="5"/>
    <x v="2"/>
    <s v="CL2042"/>
  </r>
  <r>
    <s v="V000020"/>
    <d v="2024-08-22T00:00:00"/>
    <s v="Negozio Milano Centro"/>
    <x v="1"/>
    <x v="1"/>
    <x v="2"/>
    <x v="10"/>
    <n v="3"/>
    <n v="57.72"/>
    <x v="2152"/>
    <n v="24.600000000000009"/>
    <n v="246.96"/>
    <n v="173.16"/>
    <n v="73.800000000000011"/>
    <x v="0"/>
    <x v="1"/>
    <s v="CL2160"/>
  </r>
  <r>
    <s v="V007811"/>
    <d v="2024-08-22T00:00:00"/>
    <s v="Negozio Napoli Chiaia"/>
    <x v="6"/>
    <x v="6"/>
    <x v="3"/>
    <x v="7"/>
    <n v="6"/>
    <n v="13.46"/>
    <x v="2153"/>
    <n v="10.859999999999996"/>
    <n v="145.91999999999999"/>
    <n v="80.760000000000005"/>
    <n v="65.159999999999982"/>
    <x v="3"/>
    <x v="2"/>
    <s v="CL7634"/>
  </r>
  <r>
    <s v="V003378"/>
    <d v="2024-08-22T00:00:00"/>
    <s v="Negozio Firenze Duomo"/>
    <x v="4"/>
    <x v="4"/>
    <x v="2"/>
    <x v="4"/>
    <n v="11"/>
    <n v="13.47"/>
    <x v="2154"/>
    <n v="5.5400000000000009"/>
    <n v="209.11"/>
    <n v="148.17000000000002"/>
    <n v="60.94"/>
    <x v="3"/>
    <x v="2"/>
    <s v="CL1434"/>
  </r>
  <r>
    <s v="V007249"/>
    <d v="2024-08-22T00:00:00"/>
    <s v="Negozio Roma Termini"/>
    <x v="5"/>
    <x v="5"/>
    <x v="3"/>
    <x v="8"/>
    <n v="8"/>
    <n v="63.03"/>
    <x v="554"/>
    <n v="18"/>
    <n v="648.24"/>
    <n v="504.24"/>
    <n v="144"/>
    <x v="1"/>
    <x v="2"/>
    <s v="CL2593"/>
  </r>
  <r>
    <s v="V005081"/>
    <d v="2024-08-22T00:00:00"/>
    <s v="Negozio Bari Centro"/>
    <x v="9"/>
    <x v="9"/>
    <x v="1"/>
    <x v="14"/>
    <n v="4"/>
    <n v="26.44"/>
    <x v="2155"/>
    <n v="7.8199999999999967"/>
    <n v="137.04"/>
    <n v="105.76"/>
    <n v="31.279999999999987"/>
    <x v="1"/>
    <x v="2"/>
    <s v="CL5596"/>
  </r>
  <r>
    <s v="V001682"/>
    <d v="2024-08-22T00:00:00"/>
    <s v="Negozio Palermo Politeama"/>
    <x v="2"/>
    <x v="2"/>
    <x v="0"/>
    <x v="16"/>
    <n v="8"/>
    <n v="37.020000000000003"/>
    <x v="2156"/>
    <n v="32.96"/>
    <n v="559.84"/>
    <n v="296.16000000000003"/>
    <n v="263.68"/>
    <x v="0"/>
    <x v="1"/>
    <s v="CL8840"/>
  </r>
  <r>
    <s v="V006689"/>
    <d v="2024-08-23T00:00:00"/>
    <s v="Negozio Genova Porto"/>
    <x v="7"/>
    <x v="7"/>
    <x v="4"/>
    <x v="18"/>
    <n v="7"/>
    <n v="19.190000000000001"/>
    <x v="292"/>
    <n v="3.9799999999999969"/>
    <n v="162.19"/>
    <n v="134.33000000000001"/>
    <n v="27.859999999999985"/>
    <x v="1"/>
    <x v="2"/>
    <s v="CL6116"/>
  </r>
  <r>
    <s v="V006856"/>
    <d v="2024-08-23T00:00:00"/>
    <s v="Negozio Bari Centro"/>
    <x v="9"/>
    <x v="9"/>
    <x v="1"/>
    <x v="20"/>
    <n v="5"/>
    <n v="17.579999999999998"/>
    <x v="2157"/>
    <n v="15.770000000000003"/>
    <n v="166.75"/>
    <n v="87.899999999999991"/>
    <n v="78.850000000000009"/>
    <x v="2"/>
    <x v="2"/>
    <s v="CL4327"/>
  </r>
  <r>
    <s v="V006431"/>
    <d v="2024-08-23T00:00:00"/>
    <s v="Negozio Bari Centro"/>
    <x v="9"/>
    <x v="9"/>
    <x v="1"/>
    <x v="12"/>
    <n v="9"/>
    <n v="13.18"/>
    <x v="2158"/>
    <n v="10.75"/>
    <n v="215.37"/>
    <n v="118.62"/>
    <n v="96.75"/>
    <x v="5"/>
    <x v="0"/>
    <s v="CL1133"/>
  </r>
  <r>
    <s v="V004634"/>
    <d v="2024-08-23T00:00:00"/>
    <s v="Negozio Verona Arena"/>
    <x v="8"/>
    <x v="8"/>
    <x v="2"/>
    <x v="13"/>
    <n v="6"/>
    <n v="6.68"/>
    <x v="0"/>
    <n v="4.2000000000000011"/>
    <n v="65.28"/>
    <n v="40.08"/>
    <n v="25.200000000000003"/>
    <x v="3"/>
    <x v="2"/>
    <s v="CL9214"/>
  </r>
  <r>
    <s v="V001468"/>
    <d v="2024-08-23T00:00:00"/>
    <s v="Negozio Genova Porto"/>
    <x v="7"/>
    <x v="7"/>
    <x v="2"/>
    <x v="3"/>
    <n v="5"/>
    <n v="11.551717791411036"/>
    <x v="2159"/>
    <n v="5.7282822085889649"/>
    <n v="86.4"/>
    <n v="57.758588957055181"/>
    <n v="28.641411042944824"/>
    <x v="5"/>
    <x v="1"/>
    <s v="CL3600"/>
  </r>
  <r>
    <s v="V000266"/>
    <d v="2024-08-23T00:00:00"/>
    <s v="Negozio Roma Termini"/>
    <x v="5"/>
    <x v="5"/>
    <x v="4"/>
    <x v="18"/>
    <n v="4"/>
    <n v="22.26"/>
    <x v="2160"/>
    <n v="19.149999999999995"/>
    <n v="165.64"/>
    <n v="89.04"/>
    <n v="76.59999999999998"/>
    <x v="2"/>
    <x v="1"/>
    <s v="CL1762"/>
  </r>
  <r>
    <s v="V004169"/>
    <d v="2024-08-23T00:00:00"/>
    <s v="Negozio Firenze Duomo"/>
    <x v="4"/>
    <x v="4"/>
    <x v="0"/>
    <x v="0"/>
    <n v="6"/>
    <n v="20.98"/>
    <x v="2161"/>
    <n v="10.219999999999999"/>
    <n v="187.2"/>
    <n v="125.88"/>
    <n v="61.319999999999993"/>
    <x v="1"/>
    <x v="2"/>
    <s v="CL9851"/>
  </r>
  <r>
    <s v="V004526"/>
    <d v="2024-08-23T00:00:00"/>
    <s v="Negozio Roma Termini"/>
    <x v="5"/>
    <x v="5"/>
    <x v="3"/>
    <x v="23"/>
    <n v="5"/>
    <n v="21.95"/>
    <x v="2162"/>
    <n v="10.560000000000006"/>
    <n v="162.55000000000001"/>
    <n v="109.75"/>
    <n v="52.800000000000011"/>
    <x v="3"/>
    <x v="2"/>
    <s v="CL9199"/>
  </r>
  <r>
    <s v="V004498"/>
    <d v="2024-08-23T00:00:00"/>
    <s v="Negozio Bologna Fiera"/>
    <x v="0"/>
    <x v="0"/>
    <x v="3"/>
    <x v="7"/>
    <n v="9"/>
    <n v="8.4700000000000006"/>
    <x v="441"/>
    <n v="2.5999999999999996"/>
    <n v="99.63"/>
    <n v="76.23"/>
    <n v="23.399999999999991"/>
    <x v="1"/>
    <x v="0"/>
    <s v="CL8672"/>
  </r>
  <r>
    <s v="V005744"/>
    <d v="2024-08-23T00:00:00"/>
    <s v="Negozio Bari Centro"/>
    <x v="9"/>
    <x v="9"/>
    <x v="1"/>
    <x v="14"/>
    <n v="5"/>
    <n v="22.1"/>
    <x v="1784"/>
    <n v="13.07"/>
    <n v="175.85"/>
    <n v="110.5"/>
    <n v="65.349999999999994"/>
    <x v="5"/>
    <x v="2"/>
    <s v="CL8283"/>
  </r>
  <r>
    <s v="V004403"/>
    <d v="2024-08-23T00:00:00"/>
    <s v="Negozio Torino Porta Nuova"/>
    <x v="3"/>
    <x v="3"/>
    <x v="2"/>
    <x v="4"/>
    <n v="2"/>
    <n v="11.09"/>
    <x v="739"/>
    <n v="7.2399999999999984"/>
    <n v="36.659999999999997"/>
    <n v="22.18"/>
    <n v="14.479999999999997"/>
    <x v="1"/>
    <x v="1"/>
    <s v="CL1774"/>
  </r>
  <r>
    <s v="V004245"/>
    <d v="2024-08-23T00:00:00"/>
    <s v="Negozio Firenze Duomo"/>
    <x v="4"/>
    <x v="4"/>
    <x v="2"/>
    <x v="3"/>
    <n v="8"/>
    <n v="9.65"/>
    <x v="2163"/>
    <n v="6.2799999999999994"/>
    <n v="127.44"/>
    <n v="77.2"/>
    <n v="50.239999999999995"/>
    <x v="0"/>
    <x v="0"/>
    <s v="CL6586"/>
  </r>
  <r>
    <s v="V003884"/>
    <d v="2024-08-23T00:00:00"/>
    <s v="Negozio Firenze Duomo"/>
    <x v="4"/>
    <x v="4"/>
    <x v="1"/>
    <x v="12"/>
    <n v="3"/>
    <n v="9.17"/>
    <x v="1024"/>
    <n v="4.7999999999999989"/>
    <n v="41.91"/>
    <n v="27.509999999999998"/>
    <n v="14.399999999999999"/>
    <x v="0"/>
    <x v="1"/>
    <s v="CL5466"/>
  </r>
  <r>
    <s v="V002049"/>
    <d v="2024-08-23T00:00:00"/>
    <s v="Negozio Roma Termini"/>
    <x v="5"/>
    <x v="5"/>
    <x v="3"/>
    <x v="7"/>
    <n v="3"/>
    <n v="12.48"/>
    <x v="576"/>
    <n v="10.119999999999997"/>
    <n v="67.8"/>
    <n v="37.44"/>
    <n v="30.36"/>
    <x v="0"/>
    <x v="2"/>
    <s v="CL2032"/>
  </r>
  <r>
    <s v="V003070"/>
    <d v="2024-08-23T00:00:00"/>
    <s v="Negozio Genova Porto"/>
    <x v="7"/>
    <x v="7"/>
    <x v="1"/>
    <x v="14"/>
    <n v="4"/>
    <n v="22.04"/>
    <x v="742"/>
    <n v="9.52"/>
    <n v="126.24"/>
    <n v="88.16"/>
    <n v="38.08"/>
    <x v="1"/>
    <x v="0"/>
    <s v="CL8743"/>
  </r>
  <r>
    <s v="V004787"/>
    <d v="2024-08-24T00:00:00"/>
    <s v="Negozio Torino Porta Nuova"/>
    <x v="3"/>
    <x v="3"/>
    <x v="3"/>
    <x v="7"/>
    <n v="5"/>
    <n v="10.4"/>
    <x v="2164"/>
    <n v="9.1300000000000008"/>
    <n v="97.65"/>
    <n v="52"/>
    <n v="45.650000000000006"/>
    <x v="0"/>
    <x v="1"/>
    <s v="CL7304"/>
  </r>
  <r>
    <s v="V005543"/>
    <d v="2024-08-24T00:00:00"/>
    <s v="Negozio Torino Porta Nuova"/>
    <x v="3"/>
    <x v="3"/>
    <x v="2"/>
    <x v="13"/>
    <n v="3"/>
    <n v="4.62"/>
    <x v="2165"/>
    <n v="-1.56"/>
    <n v="9.18"/>
    <n v="13.86"/>
    <n v="-4.68"/>
    <x v="2"/>
    <x v="2"/>
    <s v="CL7385"/>
  </r>
  <r>
    <s v="V000057"/>
    <d v="2024-08-24T00:00:00"/>
    <s v="Negozio Roma Termini"/>
    <x v="5"/>
    <x v="5"/>
    <x v="4"/>
    <x v="18"/>
    <n v="8"/>
    <n v="25.02"/>
    <x v="2166"/>
    <n v="18.220000000000002"/>
    <n v="345.92"/>
    <n v="200.16"/>
    <n v="145.76000000000002"/>
    <x v="5"/>
    <x v="0"/>
    <s v="CL2052"/>
  </r>
  <r>
    <s v="V000562"/>
    <d v="2024-08-24T00:00:00"/>
    <s v="Negozio Genova Porto"/>
    <x v="7"/>
    <x v="7"/>
    <x v="3"/>
    <x v="5"/>
    <n v="6"/>
    <n v="18.670000000000002"/>
    <x v="2167"/>
    <n v="7.2899999999999956"/>
    <n v="155.76"/>
    <n v="112.02000000000001"/>
    <n v="43.739999999999981"/>
    <x v="4"/>
    <x v="0"/>
    <s v="CL4164"/>
  </r>
  <r>
    <s v="V007772"/>
    <d v="2024-08-24T00:00:00"/>
    <s v="Negozio Torino Porta Nuova"/>
    <x v="3"/>
    <x v="3"/>
    <x v="3"/>
    <x v="17"/>
    <n v="3"/>
    <n v="15.7"/>
    <x v="1833"/>
    <n v="6.0300000000000011"/>
    <n v="65.19"/>
    <n v="47.099999999999994"/>
    <n v="18.090000000000003"/>
    <x v="3"/>
    <x v="2"/>
    <s v="CL6269"/>
  </r>
  <r>
    <s v="V006780"/>
    <d v="2024-08-24T00:00:00"/>
    <s v="Negozio Bologna Fiera"/>
    <x v="0"/>
    <x v="0"/>
    <x v="0"/>
    <x v="16"/>
    <n v="5"/>
    <n v="37.299264214046794"/>
    <x v="2168"/>
    <n v="29.500735785953204"/>
    <n v="334"/>
    <n v="186.49632107023396"/>
    <n v="147.50367892976604"/>
    <x v="1"/>
    <x v="0"/>
    <s v="CL5098"/>
  </r>
  <r>
    <s v="V007481"/>
    <d v="2024-08-24T00:00:00"/>
    <s v="Negozio Firenze Duomo"/>
    <x v="4"/>
    <x v="4"/>
    <x v="2"/>
    <x v="3"/>
    <n v="10"/>
    <n v="12.06"/>
    <x v="2169"/>
    <n v="4.3499999999999996"/>
    <n v="164.1"/>
    <n v="120.60000000000001"/>
    <n v="43.499999999999986"/>
    <x v="2"/>
    <x v="2"/>
    <s v="CL7344"/>
  </r>
  <r>
    <s v="V004097"/>
    <d v="2024-08-24T00:00:00"/>
    <s v="Negozio Palermo Politeama"/>
    <x v="2"/>
    <x v="2"/>
    <x v="4"/>
    <x v="6"/>
    <n v="7"/>
    <n v="24.64"/>
    <x v="792"/>
    <n v="14.280000000000001"/>
    <n v="272.44"/>
    <n v="172.48000000000002"/>
    <n v="99.95999999999998"/>
    <x v="3"/>
    <x v="2"/>
    <s v="CL7584"/>
  </r>
  <r>
    <s v="V001736"/>
    <d v="2024-08-24T00:00:00"/>
    <s v="Negozio Bari Centro"/>
    <x v="9"/>
    <x v="9"/>
    <x v="0"/>
    <x v="1"/>
    <n v="4"/>
    <n v="8.65"/>
    <x v="1017"/>
    <n v="7.4599999999999991"/>
    <n v="64.44"/>
    <n v="34.6"/>
    <n v="29.839999999999996"/>
    <x v="2"/>
    <x v="2"/>
    <s v="CL5336"/>
  </r>
  <r>
    <s v="V003388"/>
    <d v="2024-08-24T00:00:00"/>
    <s v="Negozio Firenze Duomo"/>
    <x v="4"/>
    <x v="4"/>
    <x v="4"/>
    <x v="6"/>
    <n v="4"/>
    <n v="38.44"/>
    <x v="2170"/>
    <n v="20.100000000000001"/>
    <n v="234.16"/>
    <n v="153.76"/>
    <n v="80.400000000000006"/>
    <x v="2"/>
    <x v="1"/>
    <s v="CL3167"/>
  </r>
  <r>
    <s v="V005852"/>
    <d v="2024-08-24T00:00:00"/>
    <s v="Negozio Roma Termini"/>
    <x v="5"/>
    <x v="5"/>
    <x v="2"/>
    <x v="4"/>
    <n v="7"/>
    <n v="9.18"/>
    <x v="2171"/>
    <n v="2.16"/>
    <n v="79.38"/>
    <n v="64.259999999999991"/>
    <n v="15.120000000000005"/>
    <x v="2"/>
    <x v="1"/>
    <s v="CL9413"/>
  </r>
  <r>
    <s v="V006239"/>
    <d v="2024-08-24T00:00:00"/>
    <s v="Negozio Firenze Duomo"/>
    <x v="4"/>
    <x v="4"/>
    <x v="0"/>
    <x v="19"/>
    <n v="3"/>
    <n v="30.08"/>
    <x v="2172"/>
    <n v="21.520000000000003"/>
    <n v="154.80000000000001"/>
    <n v="90.24"/>
    <n v="64.560000000000016"/>
    <x v="1"/>
    <x v="2"/>
    <s v="CL9656"/>
  </r>
  <r>
    <s v="V007473"/>
    <d v="2024-08-25T00:00:00"/>
    <s v="Negozio Bologna Fiera"/>
    <x v="0"/>
    <x v="0"/>
    <x v="0"/>
    <x v="1"/>
    <n v="2"/>
    <n v="5.5"/>
    <x v="2173"/>
    <n v="4.2899999999999991"/>
    <n v="19.579999999999998"/>
    <n v="11"/>
    <n v="8.5799999999999983"/>
    <x v="0"/>
    <x v="2"/>
    <s v="CL9598"/>
  </r>
  <r>
    <s v="V005648"/>
    <d v="2024-08-25T00:00:00"/>
    <s v="Negozio Bari Centro"/>
    <x v="9"/>
    <x v="9"/>
    <x v="4"/>
    <x v="6"/>
    <n v="4"/>
    <n v="20.52"/>
    <x v="2174"/>
    <n v="9.9499999999999993"/>
    <n v="121.88"/>
    <n v="82.08"/>
    <n v="39.799999999999997"/>
    <x v="2"/>
    <x v="2"/>
    <s v="CL9003"/>
  </r>
  <r>
    <s v="V002304"/>
    <d v="2024-08-25T00:00:00"/>
    <s v="Negozio Firenze Duomo"/>
    <x v="4"/>
    <x v="4"/>
    <x v="2"/>
    <x v="4"/>
    <n v="5"/>
    <n v="10.76"/>
    <x v="0"/>
    <n v="8.3400000000000016"/>
    <n v="95.5"/>
    <n v="53.8"/>
    <n v="41.7"/>
    <x v="2"/>
    <x v="1"/>
    <s v="CL1100"/>
  </r>
  <r>
    <s v="V000085"/>
    <d v="2024-08-25T00:00:00"/>
    <s v="Negozio Bari Centro"/>
    <x v="9"/>
    <x v="9"/>
    <x v="0"/>
    <x v="0"/>
    <n v="5"/>
    <n v="16.23"/>
    <x v="68"/>
    <n v="5.1699999999999982"/>
    <n v="107"/>
    <n v="81.150000000000006"/>
    <n v="25.849999999999994"/>
    <x v="1"/>
    <x v="2"/>
    <s v="CL2166"/>
  </r>
  <r>
    <s v="V006892"/>
    <d v="2024-08-25T00:00:00"/>
    <s v="Negozio Verona Arena"/>
    <x v="8"/>
    <x v="8"/>
    <x v="0"/>
    <x v="1"/>
    <n v="4"/>
    <n v="8.18"/>
    <x v="1511"/>
    <n v="3.1799999999999997"/>
    <n v="45.44"/>
    <n v="32.72"/>
    <n v="12.719999999999999"/>
    <x v="0"/>
    <x v="2"/>
    <s v="CL5973"/>
  </r>
  <r>
    <s v="V005558"/>
    <d v="2024-08-25T00:00:00"/>
    <s v="Negozio Verona Arena"/>
    <x v="8"/>
    <x v="8"/>
    <x v="0"/>
    <x v="16"/>
    <n v="7"/>
    <n v="42.36"/>
    <x v="2175"/>
    <n v="32.36"/>
    <n v="523.04"/>
    <n v="296.52"/>
    <n v="226.51999999999998"/>
    <x v="5"/>
    <x v="1"/>
    <s v="CL1549"/>
  </r>
  <r>
    <s v="V001223"/>
    <d v="2024-08-25T00:00:00"/>
    <s v="Negozio Milano Centro"/>
    <x v="1"/>
    <x v="1"/>
    <x v="3"/>
    <x v="7"/>
    <n v="12"/>
    <n v="11.18"/>
    <x v="2176"/>
    <n v="3.8699999999999992"/>
    <n v="180.6"/>
    <n v="134.16"/>
    <n v="46.44"/>
    <x v="3"/>
    <x v="2"/>
    <s v="CL8805"/>
  </r>
  <r>
    <s v="V001622"/>
    <d v="2024-08-25T00:00:00"/>
    <s v="Negozio Genova Porto"/>
    <x v="7"/>
    <x v="7"/>
    <x v="2"/>
    <x v="4"/>
    <n v="7"/>
    <n v="12.96"/>
    <x v="2177"/>
    <n v="8.120000000000001"/>
    <n v="147.56"/>
    <n v="90.72"/>
    <n v="56.84"/>
    <x v="1"/>
    <x v="1"/>
    <s v="CL2448"/>
  </r>
  <r>
    <s v="V003683"/>
    <d v="2024-08-25T00:00:00"/>
    <s v="Negozio Bologna Fiera"/>
    <x v="0"/>
    <x v="0"/>
    <x v="2"/>
    <x v="10"/>
    <n v="2"/>
    <n v="47.45"/>
    <x v="2178"/>
    <n v="25.67"/>
    <n v="146.24"/>
    <n v="94.9"/>
    <n v="51.34"/>
    <x v="1"/>
    <x v="0"/>
    <s v="CL7646"/>
  </r>
  <r>
    <s v="V007269"/>
    <d v="2024-08-25T00:00:00"/>
    <s v="Negozio Roma Termini"/>
    <x v="5"/>
    <x v="5"/>
    <x v="2"/>
    <x v="10"/>
    <n v="6"/>
    <n v="29.88"/>
    <x v="2179"/>
    <n v="20.640000000000004"/>
    <n v="303.12"/>
    <n v="179.28"/>
    <n v="123.84"/>
    <x v="1"/>
    <x v="0"/>
    <s v="CL2177"/>
  </r>
  <r>
    <s v="V003842"/>
    <d v="2024-08-25T00:00:00"/>
    <s v="Negozio Verona Arena"/>
    <x v="8"/>
    <x v="8"/>
    <x v="1"/>
    <x v="24"/>
    <n v="7"/>
    <n v="27.39"/>
    <x v="1127"/>
    <n v="15.869999999999997"/>
    <n v="302.82"/>
    <n v="191.73000000000002"/>
    <n v="111.08999999999997"/>
    <x v="3"/>
    <x v="0"/>
    <s v="CL7286"/>
  </r>
  <r>
    <s v="V000840"/>
    <d v="2024-08-25T00:00:00"/>
    <s v="Negozio Verona Arena"/>
    <x v="8"/>
    <x v="8"/>
    <x v="2"/>
    <x v="11"/>
    <n v="5"/>
    <n v="4.38"/>
    <x v="2180"/>
    <n v="1.21"/>
    <n v="27.95"/>
    <n v="21.9"/>
    <n v="6.0500000000000007"/>
    <x v="0"/>
    <x v="2"/>
    <s v="CL6174"/>
  </r>
  <r>
    <s v="V006840"/>
    <d v="2024-08-25T00:00:00"/>
    <s v="Negozio Genova Porto"/>
    <x v="7"/>
    <x v="7"/>
    <x v="0"/>
    <x v="1"/>
    <n v="4"/>
    <n v="5.13"/>
    <x v="2181"/>
    <n v="3.95"/>
    <n v="36.32"/>
    <n v="20.52"/>
    <n v="15.8"/>
    <x v="0"/>
    <x v="2"/>
    <s v="CL2297"/>
  </r>
  <r>
    <s v="V001281"/>
    <d v="2024-08-25T00:00:00"/>
    <s v="Negozio Bologna Fiera"/>
    <x v="0"/>
    <x v="0"/>
    <x v="1"/>
    <x v="14"/>
    <n v="2"/>
    <n v="24.9"/>
    <x v="2182"/>
    <n v="12.600000000000001"/>
    <n v="75"/>
    <n v="49.8"/>
    <n v="25.200000000000003"/>
    <x v="5"/>
    <x v="2"/>
    <s v="CL4388"/>
  </r>
  <r>
    <s v="V004720"/>
    <d v="2024-08-25T00:00:00"/>
    <s v="Negozio Firenze Duomo"/>
    <x v="4"/>
    <x v="4"/>
    <x v="0"/>
    <x v="16"/>
    <n v="4"/>
    <n v="35.549999999999997"/>
    <x v="147"/>
    <n v="29.189999999999998"/>
    <n v="258.95999999999998"/>
    <n v="142.19999999999999"/>
    <n v="116.75999999999999"/>
    <x v="2"/>
    <x v="0"/>
    <s v="CL5941"/>
  </r>
  <r>
    <s v="V007477"/>
    <d v="2024-08-25T00:00:00"/>
    <s v="Negozio Genova Porto"/>
    <x v="7"/>
    <x v="7"/>
    <x v="2"/>
    <x v="13"/>
    <n v="4"/>
    <n v="6.68"/>
    <x v="2183"/>
    <n v="3.0300000000000011"/>
    <n v="38.840000000000003"/>
    <n v="26.72"/>
    <n v="12.120000000000005"/>
    <x v="3"/>
    <x v="0"/>
    <s v="CL7972"/>
  </r>
  <r>
    <s v="V001686"/>
    <d v="2024-08-25T00:00:00"/>
    <s v="Negozio Torino Porta Nuova"/>
    <x v="3"/>
    <x v="3"/>
    <x v="0"/>
    <x v="19"/>
    <n v="10"/>
    <n v="30.63"/>
    <x v="2184"/>
    <n v="23.990000000000006"/>
    <n v="546.20000000000005"/>
    <n v="306.3"/>
    <n v="239.90000000000003"/>
    <x v="0"/>
    <x v="0"/>
    <s v="CL3882"/>
  </r>
  <r>
    <s v="V006937"/>
    <d v="2024-08-26T00:00:00"/>
    <s v="Negozio Bologna Fiera"/>
    <x v="0"/>
    <x v="0"/>
    <x v="4"/>
    <x v="15"/>
    <n v="4"/>
    <n v="23.52"/>
    <x v="2185"/>
    <n v="17.919999999999998"/>
    <n v="165.76"/>
    <n v="94.08"/>
    <n v="71.679999999999993"/>
    <x v="5"/>
    <x v="2"/>
    <s v="CL8629"/>
  </r>
  <r>
    <s v="V004707"/>
    <d v="2024-08-26T00:00:00"/>
    <s v="Negozio Napoli Chiaia"/>
    <x v="6"/>
    <x v="6"/>
    <x v="1"/>
    <x v="12"/>
    <n v="8"/>
    <n v="14.01"/>
    <x v="2186"/>
    <n v="11.44"/>
    <n v="203.6"/>
    <n v="112.08"/>
    <n v="91.52"/>
    <x v="1"/>
    <x v="0"/>
    <s v="CL2658"/>
  </r>
  <r>
    <s v="V004828"/>
    <d v="2024-08-26T00:00:00"/>
    <s v="Negozio Torino Porta Nuova"/>
    <x v="3"/>
    <x v="3"/>
    <x v="3"/>
    <x v="17"/>
    <n v="6"/>
    <n v="20.309999999999999"/>
    <x v="1388"/>
    <n v="15.100000000000005"/>
    <n v="212.46"/>
    <n v="121.85999999999999"/>
    <n v="90.600000000000023"/>
    <x v="3"/>
    <x v="1"/>
    <s v="CL4363"/>
  </r>
  <r>
    <s v="V005332"/>
    <d v="2024-08-26T00:00:00"/>
    <s v="Negozio Bari Centro"/>
    <x v="9"/>
    <x v="9"/>
    <x v="3"/>
    <x v="17"/>
    <n v="4"/>
    <n v="15.39"/>
    <x v="2187"/>
    <n v="13.559999999999999"/>
    <n v="115.8"/>
    <n v="61.56"/>
    <n v="54.239999999999995"/>
    <x v="2"/>
    <x v="0"/>
    <s v="CL6287"/>
  </r>
  <r>
    <s v="V006127"/>
    <d v="2024-08-26T00:00:00"/>
    <s v="Negozio Firenze Duomo"/>
    <x v="4"/>
    <x v="4"/>
    <x v="2"/>
    <x v="11"/>
    <n v="4"/>
    <n v="4.5999999999999996"/>
    <x v="2188"/>
    <n v="2.83"/>
    <n v="29.72"/>
    <n v="18.399999999999999"/>
    <n v="11.32"/>
    <x v="2"/>
    <x v="0"/>
    <s v="CL2700"/>
  </r>
  <r>
    <s v="V003307"/>
    <d v="2024-08-26T00:00:00"/>
    <s v="Negozio Napoli Chiaia"/>
    <x v="6"/>
    <x v="6"/>
    <x v="3"/>
    <x v="5"/>
    <n v="3"/>
    <n v="20.47"/>
    <x v="1242"/>
    <n v="11.920000000000002"/>
    <n v="97.17"/>
    <n v="61.41"/>
    <n v="35.760000000000005"/>
    <x v="0"/>
    <x v="0"/>
    <s v="CL4411"/>
  </r>
  <r>
    <s v="V002361"/>
    <d v="2024-08-26T00:00:00"/>
    <s v="Negozio Bologna Fiera"/>
    <x v="0"/>
    <x v="0"/>
    <x v="1"/>
    <x v="24"/>
    <n v="4"/>
    <n v="31.87"/>
    <x v="2189"/>
    <n v="11.779999999999998"/>
    <n v="174.6"/>
    <n v="127.48"/>
    <n v="47.11999999999999"/>
    <x v="0"/>
    <x v="1"/>
    <s v="CL8376"/>
  </r>
  <r>
    <s v="V006376"/>
    <d v="2024-08-26T00:00:00"/>
    <s v="Negozio Roma Termini"/>
    <x v="5"/>
    <x v="5"/>
    <x v="2"/>
    <x v="13"/>
    <n v="3"/>
    <n v="3.73"/>
    <x v="2190"/>
    <n v="3.1999999999999997"/>
    <n v="20.79"/>
    <n v="11.19"/>
    <n v="9.6"/>
    <x v="3"/>
    <x v="2"/>
    <s v="CL6004"/>
  </r>
  <r>
    <s v="V000944"/>
    <d v="2024-08-26T00:00:00"/>
    <s v="Negozio Palermo Politeama"/>
    <x v="2"/>
    <x v="2"/>
    <x v="1"/>
    <x v="24"/>
    <n v="7"/>
    <n v="16.53"/>
    <x v="2191"/>
    <n v="14.479999999999997"/>
    <n v="217.07"/>
    <n v="115.71000000000001"/>
    <n v="101.35999999999999"/>
    <x v="3"/>
    <x v="2"/>
    <s v="CL1941"/>
  </r>
  <r>
    <s v="V004082"/>
    <d v="2024-08-27T00:00:00"/>
    <s v="Negozio Verona Arena"/>
    <x v="8"/>
    <x v="8"/>
    <x v="2"/>
    <x v="13"/>
    <n v="4"/>
    <n v="4.75"/>
    <x v="2192"/>
    <n v="2.88"/>
    <n v="30.52"/>
    <n v="19"/>
    <n v="11.52"/>
    <x v="1"/>
    <x v="0"/>
    <s v="CL6577"/>
  </r>
  <r>
    <s v="V007373"/>
    <d v="2024-08-27T00:00:00"/>
    <s v="Negozio Napoli Chiaia"/>
    <x v="6"/>
    <x v="6"/>
    <x v="4"/>
    <x v="15"/>
    <n v="1"/>
    <n v="36.44"/>
    <x v="2193"/>
    <n v="25.370000000000005"/>
    <n v="61.81"/>
    <n v="36.44"/>
    <n v="25.370000000000005"/>
    <x v="0"/>
    <x v="2"/>
    <s v="No Data"/>
  </r>
  <r>
    <s v="V005346"/>
    <d v="2024-08-27T00:00:00"/>
    <s v="Negozio Napoli Chiaia"/>
    <x v="6"/>
    <x v="6"/>
    <x v="3"/>
    <x v="8"/>
    <n v="6"/>
    <n v="68.53"/>
    <x v="2194"/>
    <n v="57.320000000000007"/>
    <n v="755.1"/>
    <n v="411.18"/>
    <n v="343.92"/>
    <x v="2"/>
    <x v="0"/>
    <s v="CL6983"/>
  </r>
  <r>
    <s v="V005717"/>
    <d v="2024-08-27T00:00:00"/>
    <s v="Negozio Roma Termini"/>
    <x v="5"/>
    <x v="5"/>
    <x v="3"/>
    <x v="7"/>
    <n v="3"/>
    <n v="11.38"/>
    <x v="2195"/>
    <n v="9.9"/>
    <n v="63.84"/>
    <n v="34.14"/>
    <n v="29.700000000000003"/>
    <x v="0"/>
    <x v="0"/>
    <s v="CL4415"/>
  </r>
  <r>
    <s v="V002427"/>
    <d v="2024-08-27T00:00:00"/>
    <s v="Negozio Milano Centro"/>
    <x v="1"/>
    <x v="1"/>
    <x v="0"/>
    <x v="21"/>
    <n v="5"/>
    <n v="19.63"/>
    <x v="1553"/>
    <n v="9.0599999999999987"/>
    <n v="143.44999999999999"/>
    <n v="98.149999999999991"/>
    <n v="45.3"/>
    <x v="2"/>
    <x v="1"/>
    <s v="CL5710"/>
  </r>
  <r>
    <s v="V000164"/>
    <d v="2024-08-27T00:00:00"/>
    <s v="Negozio Verona Arena"/>
    <x v="8"/>
    <x v="8"/>
    <x v="1"/>
    <x v="2"/>
    <n v="8"/>
    <n v="72.680000000000007"/>
    <x v="2196"/>
    <n v="33.5"/>
    <n v="849.44"/>
    <n v="581.44000000000005"/>
    <n v="268"/>
    <x v="2"/>
    <x v="1"/>
    <s v="CL8684"/>
  </r>
  <r>
    <s v="V007384"/>
    <d v="2024-08-27T00:00:00"/>
    <s v="Negozio Bologna Fiera"/>
    <x v="0"/>
    <x v="0"/>
    <x v="2"/>
    <x v="3"/>
    <n v="4"/>
    <n v="14.41"/>
    <x v="2197"/>
    <n v="10.25"/>
    <n v="98.64"/>
    <n v="57.64"/>
    <n v="41"/>
    <x v="0"/>
    <x v="0"/>
    <s v="CL3252"/>
  </r>
  <r>
    <s v="V007259"/>
    <d v="2024-08-27T00:00:00"/>
    <s v="Negozio Milano Centro"/>
    <x v="1"/>
    <x v="1"/>
    <x v="4"/>
    <x v="18"/>
    <n v="8"/>
    <n v="17.25"/>
    <x v="1312"/>
    <n v="3.9299999999999997"/>
    <n v="169.44"/>
    <n v="138"/>
    <n v="31.439999999999998"/>
    <x v="2"/>
    <x v="2"/>
    <s v="No Data"/>
  </r>
  <r>
    <s v="V004689"/>
    <d v="2024-08-27T00:00:00"/>
    <s v="Negozio Bologna Fiera"/>
    <x v="0"/>
    <x v="0"/>
    <x v="4"/>
    <x v="15"/>
    <n v="5"/>
    <n v="30.77"/>
    <x v="2198"/>
    <n v="20.700000000000006"/>
    <n v="257.35000000000002"/>
    <n v="153.85"/>
    <n v="103.50000000000003"/>
    <x v="3"/>
    <x v="1"/>
    <s v="No Data"/>
  </r>
  <r>
    <s v="V004572"/>
    <d v="2024-08-27T00:00:00"/>
    <s v="Negozio Torino Porta Nuova"/>
    <x v="3"/>
    <x v="3"/>
    <x v="0"/>
    <x v="16"/>
    <n v="4"/>
    <n v="46.71"/>
    <x v="283"/>
    <n v="34.76"/>
    <n v="325.88"/>
    <n v="186.84"/>
    <n v="139.04"/>
    <x v="0"/>
    <x v="2"/>
    <s v="CL6508"/>
  </r>
  <r>
    <s v="V005999"/>
    <d v="2024-08-28T00:00:00"/>
    <s v="Negozio Bologna Fiera"/>
    <x v="0"/>
    <x v="0"/>
    <x v="2"/>
    <x v="13"/>
    <n v="4"/>
    <n v="6.75"/>
    <x v="1117"/>
    <n v="5.4600000000000009"/>
    <n v="48.84"/>
    <n v="27"/>
    <n v="21.840000000000003"/>
    <x v="2"/>
    <x v="2"/>
    <s v="CL9131"/>
  </r>
  <r>
    <s v="V004300"/>
    <d v="2024-08-28T00:00:00"/>
    <s v="Negozio Palermo Politeama"/>
    <x v="2"/>
    <x v="2"/>
    <x v="2"/>
    <x v="3"/>
    <n v="7"/>
    <n v="8.11"/>
    <x v="1147"/>
    <n v="3.1800000000000015"/>
    <n v="79.03"/>
    <n v="56.769999999999996"/>
    <n v="22.260000000000005"/>
    <x v="3"/>
    <x v="0"/>
    <s v="No Data"/>
  </r>
  <r>
    <s v="V002938"/>
    <d v="2024-08-28T00:00:00"/>
    <s v="Negozio Genova Porto"/>
    <x v="7"/>
    <x v="7"/>
    <x v="2"/>
    <x v="3"/>
    <n v="10"/>
    <n v="11.551717791411036"/>
    <x v="2199"/>
    <n v="3.4182822085889626"/>
    <n v="149.69999999999999"/>
    <n v="115.51717791411036"/>
    <n v="34.182822085889626"/>
    <x v="2"/>
    <x v="0"/>
    <s v="CL2867"/>
  </r>
  <r>
    <s v="V002229"/>
    <d v="2024-08-28T00:00:00"/>
    <s v="Negozio Bologna Fiera"/>
    <x v="0"/>
    <x v="0"/>
    <x v="2"/>
    <x v="11"/>
    <n v="5"/>
    <n v="4.9400000000000004"/>
    <x v="2200"/>
    <n v="1.911999999999999"/>
    <n v="34.26"/>
    <n v="24.700000000000003"/>
    <n v="9.5599999999999952"/>
    <x v="2"/>
    <x v="1"/>
    <s v="CL3159"/>
  </r>
  <r>
    <s v="V004884"/>
    <d v="2024-08-28T00:00:00"/>
    <s v="Negozio Bari Centro"/>
    <x v="9"/>
    <x v="9"/>
    <x v="4"/>
    <x v="6"/>
    <n v="1"/>
    <n v="31.38"/>
    <x v="2201"/>
    <n v="14.610000000000003"/>
    <n v="45.99"/>
    <n v="31.38"/>
    <n v="14.610000000000003"/>
    <x v="2"/>
    <x v="2"/>
    <s v="CL5648"/>
  </r>
  <r>
    <s v="V001885"/>
    <d v="2024-08-28T00:00:00"/>
    <s v="Negozio Genova Porto"/>
    <x v="7"/>
    <x v="7"/>
    <x v="2"/>
    <x v="11"/>
    <n v="3"/>
    <n v="3.711263157894737"/>
    <x v="0"/>
    <n v="5.2687368421052634"/>
    <n v="26.94"/>
    <n v="11.13378947368421"/>
    <n v="15.806210526315791"/>
    <x v="1"/>
    <x v="0"/>
    <s v="CL1264"/>
  </r>
  <r>
    <s v="V003268"/>
    <d v="2024-08-28T00:00:00"/>
    <s v="Negozio Roma Termini"/>
    <x v="5"/>
    <x v="5"/>
    <x v="4"/>
    <x v="6"/>
    <n v="2"/>
    <n v="51.7"/>
    <x v="2202"/>
    <n v="20.659999999999997"/>
    <n v="144.72"/>
    <n v="103.4"/>
    <n v="41.319999999999993"/>
    <x v="5"/>
    <x v="0"/>
    <s v="CL9299"/>
  </r>
  <r>
    <s v="V000992"/>
    <d v="2024-08-28T00:00:00"/>
    <s v="Negozio Firenze Duomo"/>
    <x v="4"/>
    <x v="4"/>
    <x v="4"/>
    <x v="9"/>
    <n v="6"/>
    <n v="19.489999999999998"/>
    <x v="0"/>
    <n v="9.4200000000000017"/>
    <n v="173.46"/>
    <n v="116.94"/>
    <n v="56.52000000000001"/>
    <x v="2"/>
    <x v="2"/>
    <s v="CL1155"/>
  </r>
  <r>
    <s v="V007344"/>
    <d v="2024-08-28T00:00:00"/>
    <s v="Negozio Genova Porto"/>
    <x v="7"/>
    <x v="7"/>
    <x v="1"/>
    <x v="24"/>
    <n v="4"/>
    <n v="22.18"/>
    <x v="2203"/>
    <n v="8.0500000000000007"/>
    <n v="120.92"/>
    <n v="88.72"/>
    <n v="32.200000000000003"/>
    <x v="0"/>
    <x v="0"/>
    <s v="CL7409"/>
  </r>
  <r>
    <s v="V000795"/>
    <d v="2024-08-29T00:00:00"/>
    <s v="Negozio Bologna Fiera"/>
    <x v="0"/>
    <x v="0"/>
    <x v="3"/>
    <x v="23"/>
    <n v="8"/>
    <n v="24.12"/>
    <x v="2204"/>
    <n v="4.9899999999999984"/>
    <n v="232.88"/>
    <n v="192.96"/>
    <n v="39.919999999999987"/>
    <x v="2"/>
    <x v="0"/>
    <s v="CL8190"/>
  </r>
  <r>
    <s v="V005663"/>
    <d v="2024-08-29T00:00:00"/>
    <s v="Negozio Genova Porto"/>
    <x v="7"/>
    <x v="7"/>
    <x v="3"/>
    <x v="7"/>
    <n v="3"/>
    <n v="13.21"/>
    <x v="341"/>
    <n v="3.8000000000000007"/>
    <n v="51.03"/>
    <n v="39.630000000000003"/>
    <n v="11.399999999999999"/>
    <x v="2"/>
    <x v="2"/>
    <s v="CL8858"/>
  </r>
  <r>
    <s v="V005193"/>
    <d v="2024-08-29T00:00:00"/>
    <s v="Negozio Bologna Fiera"/>
    <x v="0"/>
    <x v="0"/>
    <x v="4"/>
    <x v="6"/>
    <n v="6.9999999999999991"/>
    <n v="39.83"/>
    <x v="0"/>
    <n v="19.010000000000005"/>
    <n v="411.88"/>
    <n v="278.80999999999995"/>
    <n v="133.07000000000005"/>
    <x v="2"/>
    <x v="2"/>
    <s v="CL9870"/>
  </r>
  <r>
    <s v="V004560"/>
    <d v="2024-08-29T00:00:00"/>
    <s v="Negozio Verona Arena"/>
    <x v="8"/>
    <x v="8"/>
    <x v="4"/>
    <x v="6"/>
    <n v="4"/>
    <n v="27.61"/>
    <x v="1644"/>
    <n v="14.86"/>
    <n v="169.88"/>
    <n v="110.44"/>
    <n v="59.44"/>
    <x v="3"/>
    <x v="2"/>
    <s v="CL9726"/>
  </r>
  <r>
    <s v="V003956"/>
    <d v="2024-08-29T00:00:00"/>
    <s v="Negozio Palermo Politeama"/>
    <x v="2"/>
    <x v="2"/>
    <x v="3"/>
    <x v="8"/>
    <n v="2"/>
    <n v="50.77"/>
    <x v="2205"/>
    <n v="34.949999999999996"/>
    <n v="171.44"/>
    <n v="101.54"/>
    <n v="69.899999999999991"/>
    <x v="5"/>
    <x v="0"/>
    <s v="CL5107"/>
  </r>
  <r>
    <s v="V002237"/>
    <d v="2024-08-29T00:00:00"/>
    <s v="Negozio Bari Centro"/>
    <x v="9"/>
    <x v="9"/>
    <x v="3"/>
    <x v="17"/>
    <n v="2"/>
    <n v="19.12"/>
    <x v="947"/>
    <n v="6.09"/>
    <n v="50.42"/>
    <n v="38.24"/>
    <n v="12.18"/>
    <x v="3"/>
    <x v="0"/>
    <s v="CL1819"/>
  </r>
  <r>
    <s v="V006970"/>
    <d v="2024-08-29T00:00:00"/>
    <s v="Negozio Milano Centro"/>
    <x v="1"/>
    <x v="1"/>
    <x v="3"/>
    <x v="8"/>
    <n v="2"/>
    <n v="41.32"/>
    <x v="2206"/>
    <n v="11.950000000000003"/>
    <n v="106.54"/>
    <n v="82.64"/>
    <n v="23.900000000000006"/>
    <x v="1"/>
    <x v="2"/>
    <s v="CL4181"/>
  </r>
  <r>
    <s v="V003286"/>
    <d v="2024-08-29T00:00:00"/>
    <s v="Negozio Bari Centro"/>
    <x v="9"/>
    <x v="9"/>
    <x v="4"/>
    <x v="18"/>
    <n v="9"/>
    <n v="16.04"/>
    <x v="939"/>
    <n v="6.8000000000000007"/>
    <n v="205.56"/>
    <n v="144.35999999999999"/>
    <n v="61.200000000000017"/>
    <x v="2"/>
    <x v="2"/>
    <s v="CL3815"/>
  </r>
  <r>
    <s v="V005534"/>
    <d v="2024-08-29T00:00:00"/>
    <s v="Negozio Verona Arena"/>
    <x v="8"/>
    <x v="8"/>
    <x v="1"/>
    <x v="14"/>
    <n v="6"/>
    <n v="24.14"/>
    <x v="2207"/>
    <n v="7.9600000000000009"/>
    <n v="192.6"/>
    <n v="144.84"/>
    <n v="47.759999999999991"/>
    <x v="2"/>
    <x v="0"/>
    <s v="CL2404"/>
  </r>
  <r>
    <s v="V001930"/>
    <d v="2024-08-29T00:00:00"/>
    <s v="Negozio Verona Arena"/>
    <x v="8"/>
    <x v="8"/>
    <x v="0"/>
    <x v="19"/>
    <n v="3"/>
    <n v="28.55"/>
    <x v="0"/>
    <n v="23.45"/>
    <n v="156"/>
    <n v="85.65"/>
    <n v="70.349999999999994"/>
    <x v="5"/>
    <x v="0"/>
    <s v="No Data"/>
  </r>
  <r>
    <s v="V006700"/>
    <d v="2024-08-29T00:00:00"/>
    <s v="Negozio Genova Porto"/>
    <x v="7"/>
    <x v="7"/>
    <x v="0"/>
    <x v="16"/>
    <n v="2"/>
    <n v="48.15"/>
    <x v="2208"/>
    <n v="37.949999999999996"/>
    <n v="172.2"/>
    <n v="96.3"/>
    <n v="75.899999999999991"/>
    <x v="2"/>
    <x v="1"/>
    <s v="CL4666"/>
  </r>
  <r>
    <s v="V000589"/>
    <d v="2024-08-29T00:00:00"/>
    <s v="Negozio Firenze Duomo"/>
    <x v="4"/>
    <x v="4"/>
    <x v="3"/>
    <x v="8"/>
    <n v="4"/>
    <n v="51.75"/>
    <x v="2209"/>
    <n v="44"/>
    <n v="383"/>
    <n v="207"/>
    <n v="176"/>
    <x v="1"/>
    <x v="2"/>
    <s v="CL5221"/>
  </r>
  <r>
    <s v="V004198"/>
    <d v="2024-08-29T00:00:00"/>
    <s v="Negozio Roma Termini"/>
    <x v="5"/>
    <x v="5"/>
    <x v="2"/>
    <x v="3"/>
    <n v="3"/>
    <n v="11.32"/>
    <x v="2210"/>
    <n v="6.9199999999999982"/>
    <n v="54.72"/>
    <n v="33.96"/>
    <n v="20.759999999999998"/>
    <x v="0"/>
    <x v="1"/>
    <s v="CL2768"/>
  </r>
  <r>
    <s v="V001687"/>
    <d v="2024-08-29T00:00:00"/>
    <s v="Negozio Bari Centro"/>
    <x v="9"/>
    <x v="9"/>
    <x v="4"/>
    <x v="18"/>
    <n v="2"/>
    <n v="16.73"/>
    <x v="2211"/>
    <n v="5.0399999999999991"/>
    <n v="43.54"/>
    <n v="33.46"/>
    <n v="10.079999999999998"/>
    <x v="2"/>
    <x v="0"/>
    <s v="CL2262"/>
  </r>
  <r>
    <s v="V003978"/>
    <d v="2024-08-30T00:00:00"/>
    <s v="Negozio Bari Centro"/>
    <x v="9"/>
    <x v="9"/>
    <x v="0"/>
    <x v="21"/>
    <n v="4"/>
    <n v="9.23"/>
    <x v="0"/>
    <n v="2.5999999999999996"/>
    <n v="47.32"/>
    <n v="36.92"/>
    <n v="10.399999999999999"/>
    <x v="5"/>
    <x v="2"/>
    <s v="CL8976"/>
  </r>
  <r>
    <s v="V005615"/>
    <d v="2024-08-30T00:00:00"/>
    <s v="Negozio Verona Arena"/>
    <x v="8"/>
    <x v="8"/>
    <x v="3"/>
    <x v="5"/>
    <n v="8"/>
    <n v="25.638385269121823"/>
    <x v="2212"/>
    <n v="12.805364730878178"/>
    <n v="307.55"/>
    <n v="205.10708215297458"/>
    <n v="102.44291784702543"/>
    <x v="0"/>
    <x v="2"/>
    <s v="CL9292"/>
  </r>
  <r>
    <s v="V003680"/>
    <d v="2024-08-30T00:00:00"/>
    <s v="Negozio Genova Porto"/>
    <x v="7"/>
    <x v="7"/>
    <x v="3"/>
    <x v="17"/>
    <n v="6"/>
    <n v="24.93"/>
    <x v="2213"/>
    <n v="14.030000000000001"/>
    <n v="233.76"/>
    <n v="149.57999999999998"/>
    <n v="84.18"/>
    <x v="1"/>
    <x v="0"/>
    <s v="CL5325"/>
  </r>
  <r>
    <s v="V001786"/>
    <d v="2024-08-30T00:00:00"/>
    <s v="Negozio Napoli Chiaia"/>
    <x v="6"/>
    <x v="6"/>
    <x v="2"/>
    <x v="4"/>
    <n v="4"/>
    <n v="14.86"/>
    <x v="2214"/>
    <n v="12.150000000000002"/>
    <n v="108.04"/>
    <n v="59.44"/>
    <n v="48.600000000000009"/>
    <x v="3"/>
    <x v="2"/>
    <s v="CL5101"/>
  </r>
  <r>
    <s v="V003275"/>
    <d v="2024-08-31T00:00:00"/>
    <s v="Negozio Genova Porto"/>
    <x v="7"/>
    <x v="7"/>
    <x v="2"/>
    <x v="13"/>
    <n v="3"/>
    <n v="8.83"/>
    <x v="2215"/>
    <n v="7.1300000000000008"/>
    <n v="47.88"/>
    <n v="26.490000000000002"/>
    <n v="21.39"/>
    <x v="2"/>
    <x v="2"/>
    <s v="CL9763"/>
  </r>
  <r>
    <s v="V006903"/>
    <d v="2024-08-31T00:00:00"/>
    <s v="Negozio Genova Porto"/>
    <x v="7"/>
    <x v="7"/>
    <x v="3"/>
    <x v="17"/>
    <n v="3"/>
    <n v="12.11"/>
    <x v="1022"/>
    <n v="4.25"/>
    <n v="49.08"/>
    <n v="36.33"/>
    <n v="12.75"/>
    <x v="1"/>
    <x v="0"/>
    <s v="CL7732"/>
  </r>
  <r>
    <s v="V004324"/>
    <d v="2024-08-31T00:00:00"/>
    <s v="Negozio Palermo Politeama"/>
    <x v="2"/>
    <x v="2"/>
    <x v="0"/>
    <x v="1"/>
    <n v="6"/>
    <n v="9.51"/>
    <x v="834"/>
    <n v="6.6899999999999995"/>
    <n v="97.2"/>
    <n v="57.06"/>
    <n v="40.14"/>
    <x v="3"/>
    <x v="1"/>
    <s v="CL6569"/>
  </r>
  <r>
    <s v="V000366"/>
    <d v="2024-08-31T00:00:00"/>
    <s v="Negozio Firenze Duomo"/>
    <x v="4"/>
    <x v="4"/>
    <x v="0"/>
    <x v="21"/>
    <n v="8"/>
    <n v="9.06"/>
    <x v="424"/>
    <n v="4.9000000000000004"/>
    <n v="111.68"/>
    <n v="72.48"/>
    <n v="39.200000000000003"/>
    <x v="0"/>
    <x v="0"/>
    <s v="CL2453"/>
  </r>
  <r>
    <s v="V000610"/>
    <d v="2024-08-31T00:00:00"/>
    <s v="Negozio Milano Centro"/>
    <x v="1"/>
    <x v="1"/>
    <x v="0"/>
    <x v="0"/>
    <n v="5"/>
    <n v="29.042225609756088"/>
    <x v="2216"/>
    <n v="22.387774390243905"/>
    <n v="257.14999999999998"/>
    <n v="145.21112804878044"/>
    <n v="111.93887195121954"/>
    <x v="2"/>
    <x v="2"/>
    <s v="CL7719"/>
  </r>
  <r>
    <s v="V002492"/>
    <d v="2024-08-31T00:00:00"/>
    <s v="Negozio Roma Termini"/>
    <x v="5"/>
    <x v="5"/>
    <x v="1"/>
    <x v="12"/>
    <n v="5"/>
    <n v="7.92"/>
    <x v="2217"/>
    <n v="2.8620000000000001"/>
    <n v="53.91"/>
    <n v="39.6"/>
    <n v="14.309999999999995"/>
    <x v="0"/>
    <x v="1"/>
    <s v="CL5244"/>
  </r>
  <r>
    <s v="V005579"/>
    <d v="2024-08-31T00:00:00"/>
    <s v="Negozio Firenze Duomo"/>
    <x v="4"/>
    <x v="4"/>
    <x v="3"/>
    <x v="5"/>
    <n v="7"/>
    <n v="23.89"/>
    <x v="123"/>
    <n v="11.71"/>
    <n v="249.2"/>
    <n v="167.23000000000002"/>
    <n v="81.96999999999997"/>
    <x v="5"/>
    <x v="1"/>
    <s v="CL7504"/>
  </r>
  <r>
    <s v="V003917"/>
    <d v="2024-09-01T00:00:00"/>
    <s v="Negozio Napoli Chiaia"/>
    <x v="6"/>
    <x v="6"/>
    <x v="2"/>
    <x v="11"/>
    <n v="7"/>
    <n v="3.11"/>
    <x v="0"/>
    <n v="2.14"/>
    <n v="36.75"/>
    <n v="21.77"/>
    <n v="14.98"/>
    <x v="2"/>
    <x v="3"/>
    <s v="CL5019"/>
  </r>
  <r>
    <s v="V002115"/>
    <d v="2024-09-01T00:00:00"/>
    <s v="Negozio Palermo Politeama"/>
    <x v="2"/>
    <x v="2"/>
    <x v="1"/>
    <x v="12"/>
    <n v="12.570253525105301"/>
    <n v="13.41"/>
    <x v="0"/>
    <n v="0.87769910179639687"/>
    <n v="179.6"/>
    <n v="168.56709977166207"/>
    <n v="11.032900228337922"/>
    <x v="2"/>
    <x v="1"/>
    <s v="CL6795"/>
  </r>
  <r>
    <s v="V005756"/>
    <d v="2024-09-01T00:00:00"/>
    <s v="Negozio Bologna Fiera"/>
    <x v="0"/>
    <x v="0"/>
    <x v="1"/>
    <x v="14"/>
    <n v="4"/>
    <n v="26.25"/>
    <x v="773"/>
    <n v="17.47"/>
    <n v="174.88"/>
    <n v="105"/>
    <n v="69.88"/>
    <x v="0"/>
    <x v="2"/>
    <s v="No Data"/>
  </r>
  <r>
    <s v="V007308"/>
    <d v="2024-09-02T00:00:00"/>
    <s v="Negozio Milano Centro"/>
    <x v="1"/>
    <x v="1"/>
    <x v="0"/>
    <x v="21"/>
    <n v="5"/>
    <n v="16.84"/>
    <x v="532"/>
    <n v="13.149999999999999"/>
    <n v="149.94999999999999"/>
    <n v="84.2"/>
    <n v="65.749999999999986"/>
    <x v="4"/>
    <x v="0"/>
    <s v="CL8272"/>
  </r>
  <r>
    <s v="V000016"/>
    <d v="2024-09-02T00:00:00"/>
    <s v="Negozio Roma Termini"/>
    <x v="5"/>
    <x v="5"/>
    <x v="0"/>
    <x v="16"/>
    <n v="6"/>
    <n v="47.67"/>
    <x v="2218"/>
    <n v="17.170000000000002"/>
    <n v="389.04"/>
    <n v="286.02"/>
    <n v="103.02000000000004"/>
    <x v="2"/>
    <x v="0"/>
    <s v="No Data"/>
  </r>
  <r>
    <s v="V005318"/>
    <d v="2024-09-02T00:00:00"/>
    <s v="Negozio Firenze Duomo"/>
    <x v="4"/>
    <x v="4"/>
    <x v="1"/>
    <x v="14"/>
    <n v="7"/>
    <n v="18.61"/>
    <x v="2219"/>
    <n v="11.59"/>
    <n v="211.4"/>
    <n v="130.26999999999998"/>
    <n v="81.130000000000024"/>
    <x v="0"/>
    <x v="0"/>
    <s v="CL2037"/>
  </r>
  <r>
    <s v="V003682"/>
    <d v="2024-09-02T00:00:00"/>
    <s v="Negozio Firenze Duomo"/>
    <x v="4"/>
    <x v="4"/>
    <x v="0"/>
    <x v="21"/>
    <n v="6"/>
    <n v="13.6"/>
    <x v="2220"/>
    <n v="7.4100000000000019"/>
    <n v="126.06"/>
    <n v="81.599999999999994"/>
    <n v="44.460000000000008"/>
    <x v="3"/>
    <x v="1"/>
    <s v="CL7443"/>
  </r>
  <r>
    <s v="V006807"/>
    <d v="2024-09-02T00:00:00"/>
    <s v="Negozio Palermo Politeama"/>
    <x v="2"/>
    <x v="2"/>
    <x v="1"/>
    <x v="20"/>
    <n v="5"/>
    <n v="22.11"/>
    <x v="2221"/>
    <n v="19.04"/>
    <n v="205.75"/>
    <n v="110.55"/>
    <n v="95.2"/>
    <x v="0"/>
    <x v="0"/>
    <s v="CL7612"/>
  </r>
  <r>
    <s v="V003983"/>
    <d v="2024-09-03T00:00:00"/>
    <s v="Negozio Genova Porto"/>
    <x v="7"/>
    <x v="7"/>
    <x v="3"/>
    <x v="17"/>
    <n v="5"/>
    <n v="22.58"/>
    <x v="2222"/>
    <n v="19.200000000000003"/>
    <n v="208.9"/>
    <n v="112.89999999999999"/>
    <n v="96.000000000000014"/>
    <x v="3"/>
    <x v="1"/>
    <s v="CL5250"/>
  </r>
  <r>
    <s v="V000268"/>
    <d v="2024-09-03T00:00:00"/>
    <s v="Negozio Bologna Fiera"/>
    <x v="0"/>
    <x v="0"/>
    <x v="0"/>
    <x v="16"/>
    <n v="8"/>
    <n v="50.26"/>
    <x v="2223"/>
    <n v="35.68"/>
    <n v="687.52"/>
    <n v="402.08"/>
    <n v="285.44"/>
    <x v="3"/>
    <x v="0"/>
    <s v="CL6435"/>
  </r>
  <r>
    <s v="V007252"/>
    <d v="2024-09-03T00:00:00"/>
    <s v="Negozio Torino Porta Nuova"/>
    <x v="3"/>
    <x v="3"/>
    <x v="4"/>
    <x v="22"/>
    <n v="5"/>
    <n v="10.16"/>
    <x v="2224"/>
    <n v="8.2800000000000011"/>
    <n v="92.2"/>
    <n v="50.8"/>
    <n v="41.400000000000006"/>
    <x v="1"/>
    <x v="2"/>
    <s v="CL5809"/>
  </r>
  <r>
    <s v="V001867"/>
    <d v="2024-09-03T00:00:00"/>
    <s v="Negozio Torino Porta Nuova"/>
    <x v="3"/>
    <x v="3"/>
    <x v="0"/>
    <x v="16"/>
    <n v="6"/>
    <n v="35.19"/>
    <x v="2225"/>
    <n v="14.699999999999996"/>
    <n v="299.33999999999997"/>
    <n v="211.14"/>
    <n v="88.199999999999989"/>
    <x v="0"/>
    <x v="3"/>
    <s v="CL9584"/>
  </r>
  <r>
    <s v="V003629"/>
    <d v="2024-09-03T00:00:00"/>
    <s v="Negozio Firenze Duomo"/>
    <x v="4"/>
    <x v="4"/>
    <x v="2"/>
    <x v="11"/>
    <n v="7.0000000000000009"/>
    <n v="2.74"/>
    <x v="0"/>
    <n v="0.78999999999999959"/>
    <n v="24.71"/>
    <n v="19.180000000000003"/>
    <n v="5.5299999999999976"/>
    <x v="2"/>
    <x v="1"/>
    <s v="CL9119"/>
  </r>
  <r>
    <s v="V006763"/>
    <d v="2024-09-03T00:00:00"/>
    <s v="Negozio Napoli Chiaia"/>
    <x v="6"/>
    <x v="6"/>
    <x v="1"/>
    <x v="2"/>
    <n v="5"/>
    <n v="94.97"/>
    <x v="2226"/>
    <n v="20.200000000000003"/>
    <n v="575.85"/>
    <n v="474.85"/>
    <n v="101"/>
    <x v="2"/>
    <x v="0"/>
    <s v="CL7242"/>
  </r>
  <r>
    <s v="V007138"/>
    <d v="2024-09-03T00:00:00"/>
    <s v="Negozio Bari Centro"/>
    <x v="9"/>
    <x v="9"/>
    <x v="4"/>
    <x v="18"/>
    <n v="9"/>
    <n v="29.65"/>
    <x v="1370"/>
    <n v="26.08"/>
    <n v="501.57"/>
    <n v="266.84999999999997"/>
    <n v="234.72000000000003"/>
    <x v="0"/>
    <x v="0"/>
    <s v="CL8743"/>
  </r>
  <r>
    <s v="V001827"/>
    <d v="2024-09-03T00:00:00"/>
    <s v="Negozio Milano Centro"/>
    <x v="1"/>
    <x v="1"/>
    <x v="3"/>
    <x v="17"/>
    <n v="8"/>
    <n v="15.39"/>
    <x v="2227"/>
    <n v="6.0799999999999983"/>
    <n v="171.76"/>
    <n v="123.12"/>
    <n v="48.639999999999986"/>
    <x v="3"/>
    <x v="0"/>
    <s v="CL9070"/>
  </r>
  <r>
    <s v="V002832"/>
    <d v="2024-09-03T00:00:00"/>
    <s v="Negozio Verona Arena"/>
    <x v="8"/>
    <x v="8"/>
    <x v="2"/>
    <x v="3"/>
    <n v="5"/>
    <n v="16.23"/>
    <x v="2228"/>
    <n v="13.109999999999996"/>
    <n v="146.69999999999999"/>
    <n v="81.150000000000006"/>
    <n v="65.549999999999983"/>
    <x v="5"/>
    <x v="0"/>
    <s v="CL1281"/>
  </r>
  <r>
    <s v="V004944"/>
    <d v="2024-09-04T00:00:00"/>
    <s v="Negozio Bari Centro"/>
    <x v="9"/>
    <x v="9"/>
    <x v="0"/>
    <x v="19"/>
    <n v="6"/>
    <n v="28.47"/>
    <x v="2229"/>
    <n v="20.509999999999998"/>
    <n v="293.88"/>
    <n v="170.82"/>
    <n v="123.06"/>
    <x v="1"/>
    <x v="1"/>
    <s v="CL5385"/>
  </r>
  <r>
    <s v="V001478"/>
    <d v="2024-09-04T00:00:00"/>
    <s v="Negozio Verona Arena"/>
    <x v="8"/>
    <x v="8"/>
    <x v="3"/>
    <x v="7"/>
    <n v="4"/>
    <n v="11.59"/>
    <x v="2230"/>
    <n v="4.2799999999999994"/>
    <n v="63.48"/>
    <n v="46.36"/>
    <n v="17.119999999999997"/>
    <x v="3"/>
    <x v="2"/>
    <s v="No Data"/>
  </r>
  <r>
    <s v="V003025"/>
    <d v="2024-09-04T00:00:00"/>
    <s v="Negozio Roma Termini"/>
    <x v="5"/>
    <x v="5"/>
    <x v="4"/>
    <x v="9"/>
    <n v="6"/>
    <n v="13.37"/>
    <x v="2211"/>
    <n v="8.4"/>
    <n v="130.62"/>
    <n v="80.22"/>
    <n v="50.400000000000006"/>
    <x v="4"/>
    <x v="2"/>
    <s v="CL7137"/>
  </r>
  <r>
    <s v="V006889"/>
    <d v="2024-09-04T00:00:00"/>
    <s v="Negozio Bologna Fiera"/>
    <x v="0"/>
    <x v="0"/>
    <x v="1"/>
    <x v="2"/>
    <n v="4"/>
    <n v="67.33"/>
    <x v="2231"/>
    <n v="36.629999999999995"/>
    <n v="415.84"/>
    <n v="269.32"/>
    <n v="146.51999999999998"/>
    <x v="3"/>
    <x v="2"/>
    <s v="CL6342"/>
  </r>
  <r>
    <s v="V005669"/>
    <d v="2024-09-04T00:00:00"/>
    <s v="Negozio Genova Porto"/>
    <x v="7"/>
    <x v="7"/>
    <x v="0"/>
    <x v="21"/>
    <n v="2"/>
    <n v="15.46"/>
    <x v="2232"/>
    <n v="7.6400000000000006"/>
    <n v="46.2"/>
    <n v="30.92"/>
    <n v="15.280000000000001"/>
    <x v="0"/>
    <x v="0"/>
    <s v="No Data"/>
  </r>
  <r>
    <s v="V001212"/>
    <d v="2024-09-04T00:00:00"/>
    <s v="Negozio Verona Arena"/>
    <x v="8"/>
    <x v="8"/>
    <x v="3"/>
    <x v="5"/>
    <n v="5"/>
    <n v="18.5"/>
    <x v="2233"/>
    <n v="11.54"/>
    <n v="150.19999999999999"/>
    <n v="92.5"/>
    <n v="57.699999999999989"/>
    <x v="2"/>
    <x v="2"/>
    <s v="CL8761"/>
  </r>
  <r>
    <s v="V007388"/>
    <d v="2024-09-04T00:00:00"/>
    <s v="Negozio Roma Termini"/>
    <x v="5"/>
    <x v="5"/>
    <x v="2"/>
    <x v="11"/>
    <n v="5"/>
    <n v="5.13"/>
    <x v="770"/>
    <n v="3.05"/>
    <n v="40.9"/>
    <n v="25.65"/>
    <n v="15.25"/>
    <x v="4"/>
    <x v="0"/>
    <s v="No Data"/>
  </r>
  <r>
    <s v="V002007"/>
    <d v="2024-09-04T00:00:00"/>
    <s v="Negozio Bari Centro"/>
    <x v="9"/>
    <x v="9"/>
    <x v="3"/>
    <x v="23"/>
    <n v="3"/>
    <n v="22.58"/>
    <x v="2234"/>
    <n v="20.089999999999996"/>
    <n v="128.01"/>
    <n v="67.739999999999995"/>
    <n v="60.269999999999996"/>
    <x v="3"/>
    <x v="2"/>
    <s v="CL5437"/>
  </r>
  <r>
    <s v="V005232"/>
    <d v="2024-09-04T00:00:00"/>
    <s v="Negozio Bari Centro"/>
    <x v="9"/>
    <x v="9"/>
    <x v="3"/>
    <x v="17"/>
    <n v="7"/>
    <n v="22.17"/>
    <x v="2235"/>
    <n v="5.6999999999999993"/>
    <n v="195.09"/>
    <n v="155.19"/>
    <n v="39.900000000000006"/>
    <x v="3"/>
    <x v="1"/>
    <s v="CL9188"/>
  </r>
  <r>
    <s v="V001378"/>
    <d v="2024-09-04T00:00:00"/>
    <s v="Negozio Verona Arena"/>
    <x v="8"/>
    <x v="8"/>
    <x v="4"/>
    <x v="15"/>
    <n v="6"/>
    <n v="22.28"/>
    <x v="2236"/>
    <n v="14.030000000000001"/>
    <n v="217.86"/>
    <n v="133.68"/>
    <n v="84.18"/>
    <x v="2"/>
    <x v="2"/>
    <s v="CL6318"/>
  </r>
  <r>
    <s v="V000073"/>
    <d v="2024-09-04T00:00:00"/>
    <s v="Negozio Genova Porto"/>
    <x v="7"/>
    <x v="7"/>
    <x v="2"/>
    <x v="3"/>
    <n v="8"/>
    <n v="17.190000000000001"/>
    <x v="2237"/>
    <n v="13.86"/>
    <n v="248.4"/>
    <n v="137.52000000000001"/>
    <n v="110.88"/>
    <x v="2"/>
    <x v="0"/>
    <s v="No Data"/>
  </r>
  <r>
    <s v="V003043"/>
    <d v="2024-09-04T00:00:00"/>
    <s v="Negozio Napoli Chiaia"/>
    <x v="6"/>
    <x v="6"/>
    <x v="0"/>
    <x v="21"/>
    <n v="3"/>
    <n v="11.69"/>
    <x v="547"/>
    <n v="3.5999999999999996"/>
    <n v="45.87"/>
    <n v="35.07"/>
    <n v="10.799999999999997"/>
    <x v="2"/>
    <x v="0"/>
    <s v="CL9632"/>
  </r>
  <r>
    <s v="V004019"/>
    <d v="2024-09-04T00:00:00"/>
    <s v="Negozio Milano Centro"/>
    <x v="1"/>
    <x v="1"/>
    <x v="0"/>
    <x v="16"/>
    <n v="4"/>
    <n v="28.3"/>
    <x v="2238"/>
    <n v="20.440000000000001"/>
    <n v="194.96"/>
    <n v="113.2"/>
    <n v="81.760000000000005"/>
    <x v="1"/>
    <x v="0"/>
    <s v="CL3532"/>
  </r>
  <r>
    <s v="V001532"/>
    <d v="2024-09-04T00:00:00"/>
    <s v="Negozio Roma Termini"/>
    <x v="5"/>
    <x v="5"/>
    <x v="0"/>
    <x v="21"/>
    <n v="5"/>
    <n v="18.3"/>
    <x v="2239"/>
    <n v="7.629999999999999"/>
    <n v="129.65"/>
    <n v="91.5"/>
    <n v="38.150000000000006"/>
    <x v="0"/>
    <x v="2"/>
    <s v="CL3338"/>
  </r>
  <r>
    <s v="V002682"/>
    <d v="2024-09-04T00:00:00"/>
    <s v="Negozio Napoli Chiaia"/>
    <x v="6"/>
    <x v="6"/>
    <x v="2"/>
    <x v="4"/>
    <n v="4"/>
    <n v="8.25"/>
    <x v="2240"/>
    <n v="5.3000000000000007"/>
    <n v="54.2"/>
    <n v="33"/>
    <n v="21.200000000000003"/>
    <x v="2"/>
    <x v="0"/>
    <s v="CL4298"/>
  </r>
  <r>
    <s v="V005978"/>
    <d v="2024-09-04T00:00:00"/>
    <s v="Negozio Bologna Fiera"/>
    <x v="0"/>
    <x v="0"/>
    <x v="2"/>
    <x v="13"/>
    <n v="3"/>
    <n v="5.89"/>
    <x v="1035"/>
    <n v="4.0600000000000014"/>
    <n v="29.85"/>
    <n v="17.669999999999998"/>
    <n v="12.180000000000003"/>
    <x v="3"/>
    <x v="1"/>
    <s v="CL6043"/>
  </r>
  <r>
    <s v="V002581"/>
    <d v="2024-09-05T00:00:00"/>
    <s v="Negozio Firenze Duomo"/>
    <x v="4"/>
    <x v="4"/>
    <x v="2"/>
    <x v="4"/>
    <n v="5"/>
    <n v="10.34"/>
    <x v="2241"/>
    <n v="4.3699999999999992"/>
    <n v="73.55"/>
    <n v="51.7"/>
    <n v="21.849999999999994"/>
    <x v="1"/>
    <x v="0"/>
    <s v="CL9958"/>
  </r>
  <r>
    <s v="V000983"/>
    <d v="2024-09-05T00:00:00"/>
    <s v="Negozio Palermo Politeama"/>
    <x v="2"/>
    <x v="2"/>
    <x v="4"/>
    <x v="9"/>
    <n v="5"/>
    <n v="10.79"/>
    <x v="2242"/>
    <n v="4.3100000000000005"/>
    <n v="75.5"/>
    <n v="53.949999999999996"/>
    <n v="21.550000000000004"/>
    <x v="0"/>
    <x v="1"/>
    <s v="CL1462"/>
  </r>
  <r>
    <s v="V004174"/>
    <d v="2024-09-05T00:00:00"/>
    <s v="Negozio Napoli Chiaia"/>
    <x v="6"/>
    <x v="6"/>
    <x v="4"/>
    <x v="22"/>
    <n v="8"/>
    <n v="9.2899999999999991"/>
    <x v="2243"/>
    <n v="4.1700000000000017"/>
    <n v="107.68"/>
    <n v="74.319999999999993"/>
    <n v="33.360000000000014"/>
    <x v="2"/>
    <x v="2"/>
    <s v="CL5769"/>
  </r>
  <r>
    <s v="V003280"/>
    <d v="2024-09-05T00:00:00"/>
    <s v="Negozio Genova Porto"/>
    <x v="7"/>
    <x v="7"/>
    <x v="2"/>
    <x v="10"/>
    <n v="6"/>
    <n v="47.04"/>
    <x v="2244"/>
    <n v="32.32"/>
    <n v="476.16"/>
    <n v="282.24"/>
    <n v="193.92000000000002"/>
    <x v="2"/>
    <x v="0"/>
    <s v="CL8372"/>
  </r>
  <r>
    <s v="V002993"/>
    <d v="2024-09-05T00:00:00"/>
    <s v="Negozio Torino Porta Nuova"/>
    <x v="3"/>
    <x v="3"/>
    <x v="1"/>
    <x v="24"/>
    <n v="8"/>
    <n v="22.17"/>
    <x v="2245"/>
    <n v="33.256250000000001"/>
    <n v="443.41"/>
    <n v="177.36"/>
    <n v="266.05"/>
    <x v="1"/>
    <x v="1"/>
    <s v="CL1756"/>
  </r>
  <r>
    <s v="V002941"/>
    <d v="2024-09-05T00:00:00"/>
    <s v="Negozio Palermo Politeama"/>
    <x v="2"/>
    <x v="2"/>
    <x v="1"/>
    <x v="2"/>
    <n v="4"/>
    <n v="77.254141414141444"/>
    <x v="2246"/>
    <n v="41.70585858585855"/>
    <n v="475.84"/>
    <n v="309.01656565656577"/>
    <n v="166.8234343434342"/>
    <x v="3"/>
    <x v="0"/>
    <s v="CL9745"/>
  </r>
  <r>
    <s v="V007546"/>
    <d v="2024-09-05T00:00:00"/>
    <s v="Negozio Bari Centro"/>
    <x v="9"/>
    <x v="9"/>
    <x v="0"/>
    <x v="21"/>
    <n v="4"/>
    <n v="14.28"/>
    <x v="1534"/>
    <n v="4.8200000000000021"/>
    <n v="76.400000000000006"/>
    <n v="57.12"/>
    <n v="19.280000000000008"/>
    <x v="3"/>
    <x v="2"/>
    <s v="CL1102"/>
  </r>
  <r>
    <s v="V000130"/>
    <d v="2024-09-05T00:00:00"/>
    <s v="Negozio Verona Arena"/>
    <x v="8"/>
    <x v="8"/>
    <x v="3"/>
    <x v="8"/>
    <n v="2"/>
    <n v="38.64"/>
    <x v="2247"/>
    <n v="29.36"/>
    <n v="136"/>
    <n v="77.28"/>
    <n v="58.72"/>
    <x v="0"/>
    <x v="2"/>
    <s v="CL9692"/>
  </r>
  <r>
    <s v="V005347"/>
    <d v="2024-09-05T00:00:00"/>
    <s v="Negozio Verona Arena"/>
    <x v="8"/>
    <x v="8"/>
    <x v="2"/>
    <x v="3"/>
    <n v="5"/>
    <n v="12.46"/>
    <x v="197"/>
    <n v="3.5999999999999979"/>
    <n v="80.3"/>
    <n v="62.300000000000004"/>
    <n v="17.999999999999993"/>
    <x v="1"/>
    <x v="1"/>
    <s v="CL8900"/>
  </r>
  <r>
    <s v="V000330"/>
    <d v="2024-09-05T00:00:00"/>
    <s v="Negozio Bologna Fiera"/>
    <x v="0"/>
    <x v="0"/>
    <x v="2"/>
    <x v="11"/>
    <n v="2"/>
    <n v="3.36"/>
    <x v="2248"/>
    <n v="2.56"/>
    <n v="11.84"/>
    <n v="6.72"/>
    <n v="5.12"/>
    <x v="3"/>
    <x v="2"/>
    <s v="CL6488"/>
  </r>
  <r>
    <s v="V002071"/>
    <d v="2024-09-05T00:00:00"/>
    <s v="Negozio Milano Centro"/>
    <x v="1"/>
    <x v="1"/>
    <x v="2"/>
    <x v="10"/>
    <n v="2"/>
    <n v="39.760330033003285"/>
    <x v="2249"/>
    <n v="28.059669966996708"/>
    <n v="135.63999999999999"/>
    <n v="79.52066006600657"/>
    <n v="56.119339933993416"/>
    <x v="2"/>
    <x v="2"/>
    <s v="CL1295"/>
  </r>
  <r>
    <s v="V000071"/>
    <d v="2024-09-06T00:00:00"/>
    <s v="Negozio Roma Termini"/>
    <x v="5"/>
    <x v="5"/>
    <x v="4"/>
    <x v="22"/>
    <n v="5"/>
    <n v="8.25"/>
    <x v="2250"/>
    <n v="3.6900000000000013"/>
    <n v="59.7"/>
    <n v="41.25"/>
    <n v="18.450000000000003"/>
    <x v="3"/>
    <x v="1"/>
    <s v="CL1470"/>
  </r>
  <r>
    <s v="V004302"/>
    <d v="2024-09-06T00:00:00"/>
    <s v="Negozio Verona Arena"/>
    <x v="8"/>
    <x v="8"/>
    <x v="2"/>
    <x v="3"/>
    <n v="9"/>
    <n v="7.74"/>
    <x v="2251"/>
    <n v="2"/>
    <n v="87.66"/>
    <n v="69.66"/>
    <n v="18"/>
    <x v="0"/>
    <x v="0"/>
    <s v="CL6944"/>
  </r>
  <r>
    <s v="V004989"/>
    <d v="2024-09-06T00:00:00"/>
    <s v="Negozio Firenze Duomo"/>
    <x v="4"/>
    <x v="4"/>
    <x v="2"/>
    <x v="11"/>
    <n v="6"/>
    <n v="5.13"/>
    <x v="2252"/>
    <n v="2.87"/>
    <n v="48"/>
    <n v="30.78"/>
    <n v="17.22"/>
    <x v="2"/>
    <x v="1"/>
    <s v="No Data"/>
  </r>
  <r>
    <s v="V005808"/>
    <d v="2024-09-06T00:00:00"/>
    <s v="Negozio Firenze Duomo"/>
    <x v="4"/>
    <x v="4"/>
    <x v="2"/>
    <x v="4"/>
    <n v="7"/>
    <n v="11.9"/>
    <x v="2253"/>
    <n v="9.67"/>
    <n v="150.99"/>
    <n v="83.3"/>
    <n v="67.690000000000012"/>
    <x v="5"/>
    <x v="2"/>
    <s v="CL9491"/>
  </r>
  <r>
    <s v="V007235"/>
    <d v="2024-09-06T00:00:00"/>
    <s v="Negozio Napoli Chiaia"/>
    <x v="6"/>
    <x v="6"/>
    <x v="1"/>
    <x v="24"/>
    <n v="6"/>
    <n v="11.64"/>
    <x v="136"/>
    <n v="4.879999999999999"/>
    <n v="99.12"/>
    <n v="69.84"/>
    <n v="29.28"/>
    <x v="3"/>
    <x v="2"/>
    <s v="CL3088"/>
  </r>
  <r>
    <s v="V006452"/>
    <d v="2024-09-06T00:00:00"/>
    <s v="Negozio Palermo Politeama"/>
    <x v="2"/>
    <x v="2"/>
    <x v="4"/>
    <x v="6"/>
    <n v="5"/>
    <n v="27.06"/>
    <x v="2254"/>
    <n v="9.91"/>
    <n v="184.85"/>
    <n v="135.29999999999998"/>
    <n v="49.550000000000011"/>
    <x v="1"/>
    <x v="1"/>
    <s v="CL6313"/>
  </r>
  <r>
    <s v="V003354"/>
    <d v="2024-09-07T00:00:00"/>
    <s v="Negozio Napoli Chiaia"/>
    <x v="6"/>
    <x v="6"/>
    <x v="2"/>
    <x v="4"/>
    <n v="3"/>
    <n v="12.11"/>
    <x v="1585"/>
    <n v="3.74"/>
    <n v="47.55"/>
    <n v="36.33"/>
    <n v="11.219999999999999"/>
    <x v="2"/>
    <x v="2"/>
    <s v="CL2258"/>
  </r>
  <r>
    <s v="V005077"/>
    <d v="2024-09-07T00:00:00"/>
    <s v="Negozio Torino Porta Nuova"/>
    <x v="3"/>
    <x v="3"/>
    <x v="0"/>
    <x v="16"/>
    <n v="7"/>
    <n v="39.43"/>
    <x v="2255"/>
    <n v="35.379999999999988"/>
    <n v="523.66999999999996"/>
    <n v="276.01"/>
    <n v="247.65999999999997"/>
    <x v="3"/>
    <x v="0"/>
    <s v="CL8232"/>
  </r>
  <r>
    <s v="V001922"/>
    <d v="2024-09-07T00:00:00"/>
    <s v="Negozio Milano Centro"/>
    <x v="1"/>
    <x v="1"/>
    <x v="3"/>
    <x v="23"/>
    <n v="2"/>
    <n v="17.420000000000002"/>
    <x v="2256"/>
    <n v="12.59"/>
    <n v="60.02"/>
    <n v="34.840000000000003"/>
    <n v="25.18"/>
    <x v="4"/>
    <x v="2"/>
    <s v="CL3623"/>
  </r>
  <r>
    <s v="V005101"/>
    <d v="2024-09-07T00:00:00"/>
    <s v="Negozio Napoli Chiaia"/>
    <x v="6"/>
    <x v="6"/>
    <x v="2"/>
    <x v="13"/>
    <n v="3"/>
    <n v="7.61"/>
    <x v="794"/>
    <n v="3.7199999999999998"/>
    <n v="33.99"/>
    <n v="22.830000000000002"/>
    <n v="11.16"/>
    <x v="5"/>
    <x v="0"/>
    <s v="CL3856"/>
  </r>
  <r>
    <s v="V002863"/>
    <d v="2024-09-07T00:00:00"/>
    <s v="Negozio Bari Centro"/>
    <x v="9"/>
    <x v="9"/>
    <x v="0"/>
    <x v="19"/>
    <n v="4"/>
    <n v="38.82"/>
    <x v="2257"/>
    <n v="60.472500000000004"/>
    <n v="397.17"/>
    <n v="155.28"/>
    <n v="241.89000000000001"/>
    <x v="0"/>
    <x v="2"/>
    <s v="CL5844"/>
  </r>
  <r>
    <s v="V002790"/>
    <d v="2024-09-07T00:00:00"/>
    <s v="Negozio Bari Centro"/>
    <x v="9"/>
    <x v="9"/>
    <x v="2"/>
    <x v="10"/>
    <n v="6"/>
    <n v="50.95"/>
    <x v="2258"/>
    <n v="21.22999999999999"/>
    <n v="433.08"/>
    <n v="305.70000000000005"/>
    <n v="127.37999999999994"/>
    <x v="2"/>
    <x v="0"/>
    <s v="CL8765"/>
  </r>
  <r>
    <s v="V001339"/>
    <d v="2024-09-07T00:00:00"/>
    <s v="Negozio Roma Termini"/>
    <x v="5"/>
    <x v="5"/>
    <x v="3"/>
    <x v="7"/>
    <n v="8"/>
    <n v="12.2"/>
    <x v="598"/>
    <n v="6.5100000000000016"/>
    <n v="149.68"/>
    <n v="97.6"/>
    <n v="52.080000000000013"/>
    <x v="0"/>
    <x v="0"/>
    <s v="No Data"/>
  </r>
  <r>
    <s v="V002766"/>
    <d v="2024-09-07T00:00:00"/>
    <s v="Negozio Palermo Politeama"/>
    <x v="2"/>
    <x v="2"/>
    <x v="3"/>
    <x v="5"/>
    <n v="2"/>
    <n v="23.73"/>
    <x v="2259"/>
    <n v="19.12"/>
    <n v="85.7"/>
    <n v="47.46"/>
    <n v="38.24"/>
    <x v="0"/>
    <x v="1"/>
    <s v="CL3936"/>
  </r>
  <r>
    <s v="V000611"/>
    <d v="2024-09-07T00:00:00"/>
    <s v="Negozio Verona Arena"/>
    <x v="8"/>
    <x v="8"/>
    <x v="0"/>
    <x v="16"/>
    <n v="2"/>
    <n v="48"/>
    <x v="2260"/>
    <n v="33.19"/>
    <n v="162.38"/>
    <n v="96"/>
    <n v="66.38"/>
    <x v="1"/>
    <x v="0"/>
    <s v="CL4401"/>
  </r>
  <r>
    <s v="V003808"/>
    <d v="2024-09-07T00:00:00"/>
    <s v="Negozio Bari Centro"/>
    <x v="9"/>
    <x v="9"/>
    <x v="1"/>
    <x v="24"/>
    <n v="2"/>
    <n v="13.68"/>
    <x v="0"/>
    <n v="8.34"/>
    <n v="44.04"/>
    <n v="27.36"/>
    <n v="16.68"/>
    <x v="1"/>
    <x v="0"/>
    <s v="CL2355"/>
  </r>
  <r>
    <s v="V002268"/>
    <d v="2024-09-07T00:00:00"/>
    <s v="Negozio Firenze Duomo"/>
    <x v="4"/>
    <x v="4"/>
    <x v="4"/>
    <x v="9"/>
    <n v="3"/>
    <n v="8.06"/>
    <x v="424"/>
    <n v="5.9"/>
    <n v="41.88"/>
    <n v="24.18"/>
    <n v="17.700000000000003"/>
    <x v="2"/>
    <x v="0"/>
    <s v="CL1031"/>
  </r>
  <r>
    <s v="V003649"/>
    <d v="2024-09-07T00:00:00"/>
    <s v="Negozio Napoli Chiaia"/>
    <x v="6"/>
    <x v="6"/>
    <x v="0"/>
    <x v="21"/>
    <n v="1"/>
    <n v="19.920000000000002"/>
    <x v="2261"/>
    <n v="14.530000000000001"/>
    <n v="34.450000000000003"/>
    <n v="19.920000000000002"/>
    <n v="14.530000000000001"/>
    <x v="2"/>
    <x v="2"/>
    <s v="CL1579"/>
  </r>
  <r>
    <s v="V001463"/>
    <d v="2024-09-07T00:00:00"/>
    <s v="Negozio Genova Porto"/>
    <x v="7"/>
    <x v="7"/>
    <x v="3"/>
    <x v="8"/>
    <n v="8"/>
    <n v="57.25"/>
    <x v="2262"/>
    <n v="23.620000000000005"/>
    <n v="646.96"/>
    <n v="458"/>
    <n v="188.96000000000004"/>
    <x v="4"/>
    <x v="2"/>
    <s v="CL9993"/>
  </r>
  <r>
    <s v="V007725"/>
    <d v="2024-09-07T00:00:00"/>
    <s v="Negozio Napoli Chiaia"/>
    <x v="6"/>
    <x v="6"/>
    <x v="0"/>
    <x v="21"/>
    <n v="11"/>
    <n v="18.61"/>
    <x v="2263"/>
    <n v="9.5700000000000038"/>
    <n v="309.98"/>
    <n v="204.70999999999998"/>
    <n v="105.27000000000004"/>
    <x v="0"/>
    <x v="1"/>
    <s v="CL4171"/>
  </r>
  <r>
    <s v="V002344"/>
    <d v="2024-09-07T00:00:00"/>
    <s v="Negozio Verona Arena"/>
    <x v="8"/>
    <x v="8"/>
    <x v="0"/>
    <x v="21"/>
    <n v="5"/>
    <n v="19.239999999999998"/>
    <x v="266"/>
    <n v="7.75"/>
    <n v="134.94999999999999"/>
    <n v="96.199999999999989"/>
    <n v="38.75"/>
    <x v="0"/>
    <x v="2"/>
    <s v="CL2659"/>
  </r>
  <r>
    <s v="V003317"/>
    <d v="2024-09-08T00:00:00"/>
    <s v="Negozio Torino Porta Nuova"/>
    <x v="3"/>
    <x v="3"/>
    <x v="1"/>
    <x v="20"/>
    <n v="4"/>
    <n v="44.39"/>
    <x v="2264"/>
    <n v="16.729999999999997"/>
    <n v="244.48"/>
    <n v="177.56"/>
    <n v="66.919999999999987"/>
    <x v="3"/>
    <x v="2"/>
    <s v="CL7725"/>
  </r>
  <r>
    <s v="V004033"/>
    <d v="2024-09-08T00:00:00"/>
    <s v="Negozio Palermo Politeama"/>
    <x v="2"/>
    <x v="2"/>
    <x v="4"/>
    <x v="18"/>
    <n v="4"/>
    <n v="21.52"/>
    <x v="2265"/>
    <n v="9.9200000000000017"/>
    <n v="125.76"/>
    <n v="86.08"/>
    <n v="39.680000000000007"/>
    <x v="1"/>
    <x v="2"/>
    <s v="CL5625"/>
  </r>
  <r>
    <s v="V007645"/>
    <d v="2024-09-08T00:00:00"/>
    <s v="Negozio Milano Centro"/>
    <x v="1"/>
    <x v="1"/>
    <x v="2"/>
    <x v="3"/>
    <n v="5"/>
    <n v="10.95"/>
    <x v="1293"/>
    <n v="4.2000000000000011"/>
    <n v="75.75"/>
    <n v="54.75"/>
    <n v="21"/>
    <x v="0"/>
    <x v="2"/>
    <s v="CL3753"/>
  </r>
  <r>
    <s v="V005881"/>
    <d v="2024-09-08T00:00:00"/>
    <s v="Negozio Bari Centro"/>
    <x v="9"/>
    <x v="9"/>
    <x v="3"/>
    <x v="17"/>
    <n v="3"/>
    <n v="20.68"/>
    <x v="2266"/>
    <n v="12.090000000000003"/>
    <n v="98.31"/>
    <n v="62.04"/>
    <n v="36.270000000000003"/>
    <x v="2"/>
    <x v="1"/>
    <s v="CL3254"/>
  </r>
  <r>
    <s v="V002447"/>
    <d v="2024-09-08T00:00:00"/>
    <s v="Negozio Palermo Politeama"/>
    <x v="2"/>
    <x v="2"/>
    <x v="4"/>
    <x v="9"/>
    <n v="3"/>
    <n v="21.52"/>
    <x v="2267"/>
    <n v="13.669999999999998"/>
    <n v="105.57"/>
    <n v="64.56"/>
    <n v="41.009999999999991"/>
    <x v="0"/>
    <x v="0"/>
    <s v="CL2465"/>
  </r>
  <r>
    <s v="V000257"/>
    <d v="2024-09-08T00:00:00"/>
    <s v="Negozio Napoli Chiaia"/>
    <x v="6"/>
    <x v="6"/>
    <x v="1"/>
    <x v="14"/>
    <n v="3"/>
    <n v="23.47"/>
    <x v="2268"/>
    <n v="15.530000000000001"/>
    <n v="117"/>
    <n v="70.41"/>
    <n v="46.59"/>
    <x v="0"/>
    <x v="1"/>
    <s v="CL9005"/>
  </r>
  <r>
    <s v="V007300"/>
    <d v="2024-09-08T00:00:00"/>
    <s v="Negozio Roma Termini"/>
    <x v="5"/>
    <x v="5"/>
    <x v="0"/>
    <x v="0"/>
    <n v="9"/>
    <n v="25.8"/>
    <x v="2269"/>
    <n v="21.109999999999996"/>
    <n v="422.19"/>
    <n v="232.20000000000002"/>
    <n v="189.98999999999998"/>
    <x v="2"/>
    <x v="2"/>
    <s v="CL6629"/>
  </r>
  <r>
    <s v="V007532"/>
    <d v="2024-09-08T00:00:00"/>
    <s v="Negozio Bari Centro"/>
    <x v="9"/>
    <x v="9"/>
    <x v="2"/>
    <x v="11"/>
    <n v="5"/>
    <n v="4.47"/>
    <x v="2270"/>
    <n v="0.90000000000000036"/>
    <n v="26.85"/>
    <n v="22.349999999999998"/>
    <n v="4.5000000000000036"/>
    <x v="3"/>
    <x v="2"/>
    <s v="CL3434"/>
  </r>
  <r>
    <s v="V001638"/>
    <d v="2024-09-08T00:00:00"/>
    <s v="Negozio Genova Porto"/>
    <x v="7"/>
    <x v="7"/>
    <x v="0"/>
    <x v="19"/>
    <n v="5"/>
    <n v="30.45"/>
    <x v="2271"/>
    <n v="12.750000000000004"/>
    <n v="216"/>
    <n v="152.25"/>
    <n v="63.75"/>
    <x v="2"/>
    <x v="2"/>
    <s v="CL6527"/>
  </r>
  <r>
    <s v="V004168"/>
    <d v="2024-09-08T00:00:00"/>
    <s v="Negozio Verona Arena"/>
    <x v="8"/>
    <x v="8"/>
    <x v="4"/>
    <x v="6"/>
    <n v="7"/>
    <n v="37.1"/>
    <x v="2272"/>
    <n v="26.29"/>
    <n v="443.73"/>
    <n v="259.7"/>
    <n v="184.03000000000003"/>
    <x v="0"/>
    <x v="2"/>
    <s v="CL9521"/>
  </r>
  <r>
    <s v="V006325"/>
    <d v="2024-09-08T00:00:00"/>
    <s v="Negozio Roma Termini"/>
    <x v="5"/>
    <x v="5"/>
    <x v="4"/>
    <x v="18"/>
    <n v="4"/>
    <n v="19.350000000000001"/>
    <x v="2273"/>
    <n v="6.3699999999999974"/>
    <n v="102.88"/>
    <n v="77.400000000000006"/>
    <n v="25.47999999999999"/>
    <x v="0"/>
    <x v="0"/>
    <s v="CL1283"/>
  </r>
  <r>
    <s v="V003877"/>
    <d v="2024-09-08T00:00:00"/>
    <s v="Negozio Torino Porta Nuova"/>
    <x v="3"/>
    <x v="3"/>
    <x v="0"/>
    <x v="21"/>
    <n v="5"/>
    <n v="17"/>
    <x v="2274"/>
    <n v="14.399999999999999"/>
    <n v="157"/>
    <n v="85"/>
    <n v="72"/>
    <x v="5"/>
    <x v="2"/>
    <s v="CL5620"/>
  </r>
  <r>
    <s v="V001966"/>
    <d v="2024-09-09T00:00:00"/>
    <s v="Negozio Palermo Politeama"/>
    <x v="2"/>
    <x v="2"/>
    <x v="2"/>
    <x v="3"/>
    <n v="2"/>
    <n v="17.2"/>
    <x v="1231"/>
    <n v="9.7800000000000011"/>
    <n v="53.96"/>
    <n v="34.4"/>
    <n v="19.560000000000002"/>
    <x v="2"/>
    <x v="0"/>
    <s v="CL6441"/>
  </r>
  <r>
    <s v="V004463"/>
    <d v="2024-09-09T00:00:00"/>
    <s v="Negozio Verona Arena"/>
    <x v="8"/>
    <x v="8"/>
    <x v="2"/>
    <x v="4"/>
    <n v="4"/>
    <n v="11.8"/>
    <x v="2275"/>
    <n v="4.2699999999999996"/>
    <n v="64.28"/>
    <n v="47.2"/>
    <n v="17.079999999999998"/>
    <x v="3"/>
    <x v="2"/>
    <s v="CL1573"/>
  </r>
  <r>
    <s v="V000578"/>
    <d v="2024-09-09T00:00:00"/>
    <s v="Negozio Genova Porto"/>
    <x v="7"/>
    <x v="7"/>
    <x v="2"/>
    <x v="10"/>
    <n v="3"/>
    <n v="30.73"/>
    <x v="2276"/>
    <n v="13.909999999999993"/>
    <n v="133.91999999999999"/>
    <n v="92.19"/>
    <n v="41.72999999999999"/>
    <x v="4"/>
    <x v="1"/>
    <s v="CL8046"/>
  </r>
  <r>
    <s v="V005520"/>
    <d v="2024-09-09T00:00:00"/>
    <s v="Negozio Verona Arena"/>
    <x v="8"/>
    <x v="8"/>
    <x v="4"/>
    <x v="22"/>
    <n v="6"/>
    <n v="9.17"/>
    <x v="1293"/>
    <n v="5.98"/>
    <n v="90.9"/>
    <n v="55.019999999999996"/>
    <n v="35.88000000000001"/>
    <x v="5"/>
    <x v="0"/>
    <s v="CL2573"/>
  </r>
  <r>
    <s v="V002590"/>
    <d v="2024-09-09T00:00:00"/>
    <s v="Negozio Milano Centro"/>
    <x v="1"/>
    <x v="1"/>
    <x v="4"/>
    <x v="15"/>
    <n v="7"/>
    <n v="25.18"/>
    <x v="1483"/>
    <n v="15.149999999999999"/>
    <n v="282.31"/>
    <n v="176.26"/>
    <n v="106.05000000000001"/>
    <x v="5"/>
    <x v="2"/>
    <s v="CL9573"/>
  </r>
  <r>
    <s v="V002799"/>
    <d v="2024-09-09T00:00:00"/>
    <s v="Negozio Milano Centro"/>
    <x v="1"/>
    <x v="1"/>
    <x v="4"/>
    <x v="18"/>
    <n v="4"/>
    <n v="18.88"/>
    <x v="1119"/>
    <n v="9.7900000000000027"/>
    <n v="114.68"/>
    <n v="75.52"/>
    <n v="39.160000000000011"/>
    <x v="1"/>
    <x v="0"/>
    <s v="CL1555"/>
  </r>
  <r>
    <s v="V002781"/>
    <d v="2024-09-09T00:00:00"/>
    <s v="Negozio Palermo Politeama"/>
    <x v="2"/>
    <x v="2"/>
    <x v="4"/>
    <x v="15"/>
    <n v="6"/>
    <n v="35.99"/>
    <x v="403"/>
    <n v="26.409999999999997"/>
    <n v="374.4"/>
    <n v="215.94"/>
    <n v="158.45999999999998"/>
    <x v="0"/>
    <x v="0"/>
    <s v="CL7824"/>
  </r>
  <r>
    <s v="V005326"/>
    <d v="2024-09-09T00:00:00"/>
    <s v="Negozio Verona Arena"/>
    <x v="8"/>
    <x v="8"/>
    <x v="3"/>
    <x v="23"/>
    <n v="7"/>
    <n v="25.1"/>
    <x v="2277"/>
    <n v="18.339999999999996"/>
    <n v="304.08"/>
    <n v="175.70000000000002"/>
    <n v="128.37999999999997"/>
    <x v="2"/>
    <x v="1"/>
    <s v="CL2286"/>
  </r>
  <r>
    <s v="V003958"/>
    <d v="2024-09-09T00:00:00"/>
    <s v="Negozio Milano Centro"/>
    <x v="1"/>
    <x v="1"/>
    <x v="1"/>
    <x v="12"/>
    <n v="10"/>
    <n v="8.0500000000000007"/>
    <x v="624"/>
    <n v="5.1999999999999993"/>
    <n v="132.5"/>
    <n v="80.5"/>
    <n v="52"/>
    <x v="5"/>
    <x v="0"/>
    <s v="CL9796"/>
  </r>
  <r>
    <s v="V007727"/>
    <d v="2024-09-09T00:00:00"/>
    <s v="Negozio Bari Centro"/>
    <x v="9"/>
    <x v="9"/>
    <x v="1"/>
    <x v="24"/>
    <n v="6"/>
    <n v="27.71"/>
    <x v="2278"/>
    <n v="6.5799999999999983"/>
    <n v="205.74"/>
    <n v="166.26"/>
    <n v="39.480000000000018"/>
    <x v="2"/>
    <x v="2"/>
    <s v="CL7869"/>
  </r>
  <r>
    <s v="V000278"/>
    <d v="2024-09-09T00:00:00"/>
    <s v="Negozio Roma Termini"/>
    <x v="5"/>
    <x v="5"/>
    <x v="4"/>
    <x v="15"/>
    <n v="4"/>
    <n v="29.02"/>
    <x v="345"/>
    <n v="18.059999999999999"/>
    <n v="188.32"/>
    <n v="116.08"/>
    <n v="72.239999999999995"/>
    <x v="2"/>
    <x v="3"/>
    <s v="CL2752"/>
  </r>
  <r>
    <s v="V006347"/>
    <d v="2024-09-09T00:00:00"/>
    <s v="Negozio Napoli Chiaia"/>
    <x v="6"/>
    <x v="6"/>
    <x v="1"/>
    <x v="14"/>
    <n v="5"/>
    <n v="29.54"/>
    <x v="2279"/>
    <n v="11.060000000000002"/>
    <n v="203"/>
    <n v="147.69999999999999"/>
    <n v="55.300000000000011"/>
    <x v="1"/>
    <x v="1"/>
    <s v="CL5401"/>
  </r>
  <r>
    <s v="V002787"/>
    <d v="2024-09-09T00:00:00"/>
    <s v="Negozio Firenze Duomo"/>
    <x v="4"/>
    <x v="4"/>
    <x v="0"/>
    <x v="0"/>
    <n v="10"/>
    <n v="34.5"/>
    <x v="2280"/>
    <n v="11.719999999999999"/>
    <n v="462.2"/>
    <n v="345"/>
    <n v="117.19999999999999"/>
    <x v="0"/>
    <x v="2"/>
    <s v="CL2659"/>
  </r>
  <r>
    <s v="V001061"/>
    <d v="2024-09-09T00:00:00"/>
    <s v="Negozio Firenze Duomo"/>
    <x v="4"/>
    <x v="4"/>
    <x v="4"/>
    <x v="6"/>
    <n v="5"/>
    <n v="24.25"/>
    <x v="1165"/>
    <n v="13.21"/>
    <n v="187.3"/>
    <n v="121.25"/>
    <n v="66.050000000000011"/>
    <x v="0"/>
    <x v="0"/>
    <s v="CL1669"/>
  </r>
  <r>
    <s v="V001586"/>
    <d v="2024-09-09T00:00:00"/>
    <s v="Negozio Bari Centro"/>
    <x v="9"/>
    <x v="9"/>
    <x v="3"/>
    <x v="7"/>
    <n v="5"/>
    <n v="8.41"/>
    <x v="2281"/>
    <n v="7.1499999999999986"/>
    <n v="77.8"/>
    <n v="42.05"/>
    <n v="35.75"/>
    <x v="0"/>
    <x v="0"/>
    <s v="CL6120"/>
  </r>
  <r>
    <s v="V000234"/>
    <d v="2024-09-10T00:00:00"/>
    <s v="Negozio Bari Centro"/>
    <x v="9"/>
    <x v="9"/>
    <x v="0"/>
    <x v="0"/>
    <n v="6"/>
    <n v="31.87"/>
    <x v="2282"/>
    <n v="27.740000000000006"/>
    <n v="357.66"/>
    <n v="191.22"/>
    <n v="166.44000000000003"/>
    <x v="3"/>
    <x v="0"/>
    <s v="CL8319"/>
  </r>
  <r>
    <s v="V000308"/>
    <d v="2024-09-10T00:00:00"/>
    <s v="Negozio Torino Porta Nuova"/>
    <x v="3"/>
    <x v="3"/>
    <x v="1"/>
    <x v="12"/>
    <n v="5"/>
    <n v="13.58"/>
    <x v="2283"/>
    <n v="10.500000000000002"/>
    <n v="120.4"/>
    <n v="67.900000000000006"/>
    <n v="52.5"/>
    <x v="2"/>
    <x v="0"/>
    <s v="CL5402"/>
  </r>
  <r>
    <s v="V007112"/>
    <d v="2024-09-10T00:00:00"/>
    <s v="Negozio Bari Centro"/>
    <x v="9"/>
    <x v="9"/>
    <x v="1"/>
    <x v="12"/>
    <n v="3"/>
    <n v="5.22"/>
    <x v="2284"/>
    <n v="3.8400000000000007"/>
    <n v="27.18"/>
    <n v="15.66"/>
    <n v="11.52"/>
    <x v="1"/>
    <x v="1"/>
    <s v="CL3006"/>
  </r>
  <r>
    <s v="V003520"/>
    <d v="2024-09-10T00:00:00"/>
    <s v="Negozio Bologna Fiera"/>
    <x v="0"/>
    <x v="0"/>
    <x v="0"/>
    <x v="16"/>
    <n v="5"/>
    <n v="25.33"/>
    <x v="2285"/>
    <n v="18.72"/>
    <n v="220.25"/>
    <n v="126.64999999999999"/>
    <n v="93.600000000000009"/>
    <x v="3"/>
    <x v="2"/>
    <s v="CL9972"/>
  </r>
  <r>
    <s v="V007034"/>
    <d v="2024-09-10T00:00:00"/>
    <s v="Negozio Genova Porto"/>
    <x v="7"/>
    <x v="7"/>
    <x v="2"/>
    <x v="10"/>
    <n v="9"/>
    <n v="20.64"/>
    <x v="2286"/>
    <n v="4.3100000000000023"/>
    <n v="224.55"/>
    <n v="185.76"/>
    <n v="38.79000000000002"/>
    <x v="0"/>
    <x v="2"/>
    <s v="CL1332"/>
  </r>
  <r>
    <s v="V002530"/>
    <d v="2024-09-10T00:00:00"/>
    <s v="Negozio Roma Termini"/>
    <x v="5"/>
    <x v="5"/>
    <x v="1"/>
    <x v="12"/>
    <n v="3"/>
    <n v="12.34"/>
    <x v="261"/>
    <n v="10.43"/>
    <n v="68.31"/>
    <n v="37.019999999999996"/>
    <n v="31.290000000000006"/>
    <x v="4"/>
    <x v="0"/>
    <s v="CL8532"/>
  </r>
  <r>
    <s v="V007574"/>
    <d v="2024-09-10T00:00:00"/>
    <s v="Negozio Verona Arena"/>
    <x v="8"/>
    <x v="8"/>
    <x v="0"/>
    <x v="16"/>
    <n v="7"/>
    <n v="44.43"/>
    <x v="0"/>
    <n v="32.79"/>
    <n v="540.54"/>
    <n v="311.01"/>
    <n v="229.52999999999997"/>
    <x v="3"/>
    <x v="1"/>
    <s v="CL3003"/>
  </r>
  <r>
    <s v="V002123"/>
    <d v="2024-09-10T00:00:00"/>
    <s v="Negozio Bari Centro"/>
    <x v="9"/>
    <x v="9"/>
    <x v="2"/>
    <x v="11"/>
    <n v="3"/>
    <n v="2.74"/>
    <x v="2287"/>
    <n v="2.0199999999999996"/>
    <n v="14.28"/>
    <n v="8.2200000000000006"/>
    <n v="6.0599999999999987"/>
    <x v="1"/>
    <x v="2"/>
    <s v="CL2572"/>
  </r>
  <r>
    <s v="V007202"/>
    <d v="2024-09-11T00:00:00"/>
    <s v="Negozio Genova Porto"/>
    <x v="7"/>
    <x v="7"/>
    <x v="2"/>
    <x v="13"/>
    <n v="3"/>
    <n v="7.24"/>
    <x v="2288"/>
    <n v="2.75"/>
    <n v="29.97"/>
    <n v="21.72"/>
    <n v="8.25"/>
    <x v="3"/>
    <x v="3"/>
    <s v="CL8241"/>
  </r>
  <r>
    <s v="V004055"/>
    <d v="2024-09-11T00:00:00"/>
    <s v="Negozio Firenze Duomo"/>
    <x v="4"/>
    <x v="4"/>
    <x v="0"/>
    <x v="16"/>
    <n v="4"/>
    <n v="36.24"/>
    <x v="1555"/>
    <n v="15.759999999999998"/>
    <n v="208"/>
    <n v="144.96"/>
    <n v="63.039999999999992"/>
    <x v="0"/>
    <x v="1"/>
    <s v="CL3973"/>
  </r>
  <r>
    <s v="V004214"/>
    <d v="2024-09-11T00:00:00"/>
    <s v="Negozio Torino Porta Nuova"/>
    <x v="3"/>
    <x v="3"/>
    <x v="4"/>
    <x v="6"/>
    <n v="5"/>
    <n v="42.92"/>
    <x v="2289"/>
    <n v="35.069999999999993"/>
    <n v="389.95"/>
    <n v="214.60000000000002"/>
    <n v="175.34999999999997"/>
    <x v="2"/>
    <x v="1"/>
    <s v="CL7437"/>
  </r>
  <r>
    <s v="V001423"/>
    <d v="2024-09-11T00:00:00"/>
    <s v="Negozio Bologna Fiera"/>
    <x v="0"/>
    <x v="0"/>
    <x v="4"/>
    <x v="15"/>
    <n v="8"/>
    <n v="20.28"/>
    <x v="2290"/>
    <n v="11.18"/>
    <n v="251.68"/>
    <n v="162.24"/>
    <n v="89.44"/>
    <x v="0"/>
    <x v="1"/>
    <s v="CL8368"/>
  </r>
  <r>
    <s v="V005001"/>
    <d v="2024-09-11T00:00:00"/>
    <s v="Negozio Genova Porto"/>
    <x v="7"/>
    <x v="7"/>
    <x v="0"/>
    <x v="16"/>
    <n v="6"/>
    <n v="38.380000000000003"/>
    <x v="2291"/>
    <n v="32.809999999999995"/>
    <n v="427.14"/>
    <n v="230.28000000000003"/>
    <n v="196.85999999999996"/>
    <x v="5"/>
    <x v="0"/>
    <s v="CL2232"/>
  </r>
  <r>
    <s v="V005069"/>
    <d v="2024-09-11T00:00:00"/>
    <s v="Negozio Firenze Duomo"/>
    <x v="4"/>
    <x v="4"/>
    <x v="3"/>
    <x v="17"/>
    <n v="5"/>
    <n v="12.72"/>
    <x v="49"/>
    <n v="4.2799999999999994"/>
    <n v="85"/>
    <n v="63.6"/>
    <n v="21.4"/>
    <x v="1"/>
    <x v="2"/>
    <s v="CL8151"/>
  </r>
  <r>
    <s v="V002614"/>
    <d v="2024-09-11T00:00:00"/>
    <s v="Negozio Genova Porto"/>
    <x v="7"/>
    <x v="7"/>
    <x v="4"/>
    <x v="9"/>
    <n v="8"/>
    <n v="18.34"/>
    <x v="2292"/>
    <n v="8.36"/>
    <n v="213.6"/>
    <n v="146.72"/>
    <n v="66.88"/>
    <x v="5"/>
    <x v="0"/>
    <s v="CL2334"/>
  </r>
  <r>
    <s v="V007735"/>
    <d v="2024-09-11T00:00:00"/>
    <s v="Negozio Roma Termini"/>
    <x v="5"/>
    <x v="5"/>
    <x v="2"/>
    <x v="10"/>
    <n v="7"/>
    <n v="52.27"/>
    <x v="2293"/>
    <n v="28.139999999999993"/>
    <n v="562.87"/>
    <n v="365.89000000000004"/>
    <n v="196.97999999999996"/>
    <x v="2"/>
    <x v="1"/>
    <s v="CL6289"/>
  </r>
  <r>
    <s v="V003468"/>
    <d v="2024-09-12T00:00:00"/>
    <s v="Negozio Roma Termini"/>
    <x v="5"/>
    <x v="5"/>
    <x v="3"/>
    <x v="5"/>
    <n v="9"/>
    <n v="33.86"/>
    <x v="2294"/>
    <n v="20.9"/>
    <n v="492.84"/>
    <n v="304.74"/>
    <n v="188.09999999999997"/>
    <x v="3"/>
    <x v="0"/>
    <s v="CL8825"/>
  </r>
  <r>
    <s v="V006291"/>
    <d v="2024-09-12T00:00:00"/>
    <s v="Negozio Torino Porta Nuova"/>
    <x v="3"/>
    <x v="3"/>
    <x v="0"/>
    <x v="1"/>
    <n v="8"/>
    <n v="4.4800000000000004"/>
    <x v="0"/>
    <n v="3.3499999999999996"/>
    <n v="62.64"/>
    <n v="35.840000000000003"/>
    <n v="26.799999999999997"/>
    <x v="3"/>
    <x v="1"/>
    <s v="CL6280"/>
  </r>
  <r>
    <s v="V005548"/>
    <d v="2024-09-12T00:00:00"/>
    <s v="Negozio Bologna Fiera"/>
    <x v="0"/>
    <x v="0"/>
    <x v="0"/>
    <x v="19"/>
    <n v="2"/>
    <n v="28.74"/>
    <x v="2295"/>
    <n v="12.3"/>
    <n v="82.08"/>
    <n v="57.48"/>
    <n v="24.6"/>
    <x v="0"/>
    <x v="1"/>
    <s v="CL8179"/>
  </r>
  <r>
    <s v="V000367"/>
    <d v="2024-09-12T00:00:00"/>
    <s v="Negozio Milano Centro"/>
    <x v="1"/>
    <x v="1"/>
    <x v="4"/>
    <x v="15"/>
    <n v="3"/>
    <n v="16.649999999999999"/>
    <x v="1052"/>
    <n v="7.4000000000000021"/>
    <n v="72.150000000000006"/>
    <n v="49.949999999999996"/>
    <n v="22.20000000000001"/>
    <x v="0"/>
    <x v="1"/>
    <s v="CL2770"/>
  </r>
  <r>
    <s v="V004468"/>
    <d v="2024-09-12T00:00:00"/>
    <s v="Negozio Torino Porta Nuova"/>
    <x v="3"/>
    <x v="3"/>
    <x v="3"/>
    <x v="8"/>
    <n v="4"/>
    <n v="69.27"/>
    <x v="2296"/>
    <n v="32.120000000000005"/>
    <n v="405.56"/>
    <n v="277.08"/>
    <n v="128.48000000000002"/>
    <x v="5"/>
    <x v="0"/>
    <s v="CL3089"/>
  </r>
  <r>
    <s v="V006730"/>
    <d v="2024-09-12T00:00:00"/>
    <s v="Negozio Milano Centro"/>
    <x v="1"/>
    <x v="1"/>
    <x v="2"/>
    <x v="3"/>
    <n v="7"/>
    <n v="9.35"/>
    <x v="2297"/>
    <n v="5.1900000000000013"/>
    <n v="101.78"/>
    <n v="65.45"/>
    <n v="36.33"/>
    <x v="2"/>
    <x v="0"/>
    <s v="CL8105"/>
  </r>
  <r>
    <s v="V001975"/>
    <d v="2024-09-12T00:00:00"/>
    <s v="Negozio Verona Arena"/>
    <x v="8"/>
    <x v="8"/>
    <x v="2"/>
    <x v="13"/>
    <n v="6"/>
    <n v="3.24"/>
    <x v="521"/>
    <n v="2.67"/>
    <n v="35.46"/>
    <n v="19.440000000000001"/>
    <n v="16.02"/>
    <x v="0"/>
    <x v="0"/>
    <s v="CL1692"/>
  </r>
  <r>
    <s v="V007480"/>
    <d v="2024-09-12T00:00:00"/>
    <s v="Negozio Napoli Chiaia"/>
    <x v="6"/>
    <x v="6"/>
    <x v="2"/>
    <x v="11"/>
    <n v="5"/>
    <n v="5.04"/>
    <x v="2298"/>
    <n v="3.2699999999999987"/>
    <n v="41.55"/>
    <n v="25.2"/>
    <n v="16.349999999999998"/>
    <x v="1"/>
    <x v="0"/>
    <s v="CL4542"/>
  </r>
  <r>
    <s v="V006672"/>
    <d v="2024-09-12T00:00:00"/>
    <s v="Negozio Genova Porto"/>
    <x v="7"/>
    <x v="7"/>
    <x v="3"/>
    <x v="8"/>
    <n v="3"/>
    <n v="51.576282051282064"/>
    <x v="2299"/>
    <n v="8.6637179487179381"/>
    <n v="180.72"/>
    <n v="154.72884615384618"/>
    <n v="25.991153846153821"/>
    <x v="5"/>
    <x v="0"/>
    <s v="CL2351"/>
  </r>
  <r>
    <s v="V004638"/>
    <d v="2024-09-12T00:00:00"/>
    <s v="Negozio Genova Porto"/>
    <x v="7"/>
    <x v="7"/>
    <x v="0"/>
    <x v="19"/>
    <n v="6"/>
    <n v="19.260000000000002"/>
    <x v="2300"/>
    <n v="12.729999999999997"/>
    <n v="191.94"/>
    <n v="115.56"/>
    <n v="76.38"/>
    <x v="5"/>
    <x v="0"/>
    <s v="CL1955"/>
  </r>
  <r>
    <s v="V005990"/>
    <d v="2024-09-12T00:00:00"/>
    <s v="Negozio Bologna Fiera"/>
    <x v="0"/>
    <x v="0"/>
    <x v="1"/>
    <x v="24"/>
    <n v="5"/>
    <n v="13.55"/>
    <x v="2301"/>
    <n v="5.66"/>
    <n v="96.05"/>
    <n v="67.75"/>
    <n v="28.299999999999997"/>
    <x v="0"/>
    <x v="0"/>
    <s v="CL6057"/>
  </r>
  <r>
    <s v="V003088"/>
    <d v="2024-09-12T00:00:00"/>
    <s v="Negozio Genova Porto"/>
    <x v="7"/>
    <x v="7"/>
    <x v="0"/>
    <x v="19"/>
    <n v="5"/>
    <n v="32.729999999999997"/>
    <x v="2302"/>
    <n v="21.521999999999998"/>
    <n v="271.26"/>
    <n v="163.64999999999998"/>
    <n v="107.61000000000001"/>
    <x v="1"/>
    <x v="0"/>
    <s v="CL5005"/>
  </r>
  <r>
    <s v="V005700"/>
    <d v="2024-09-12T00:00:00"/>
    <s v="Negozio Bologna Fiera"/>
    <x v="0"/>
    <x v="0"/>
    <x v="3"/>
    <x v="23"/>
    <n v="6"/>
    <n v="16.93"/>
    <x v="2303"/>
    <n v="4.8300000000000018"/>
    <n v="130.56"/>
    <n v="101.58"/>
    <n v="28.980000000000004"/>
    <x v="3"/>
    <x v="2"/>
    <s v="CL5704"/>
  </r>
  <r>
    <s v="V004092"/>
    <d v="2024-09-13T00:00:00"/>
    <s v="Negozio Napoli Chiaia"/>
    <x v="6"/>
    <x v="6"/>
    <x v="2"/>
    <x v="13"/>
    <n v="5"/>
    <n v="8.51"/>
    <x v="2304"/>
    <n v="3.4000000000000004"/>
    <n v="59.55"/>
    <n v="42.55"/>
    <n v="17"/>
    <x v="2"/>
    <x v="0"/>
    <s v="CL7852"/>
  </r>
  <r>
    <s v="V000552"/>
    <d v="2024-09-13T00:00:00"/>
    <s v="Negozio Firenze Duomo"/>
    <x v="4"/>
    <x v="4"/>
    <x v="3"/>
    <x v="23"/>
    <n v="5"/>
    <n v="27.14"/>
    <x v="2305"/>
    <n v="18.420000000000002"/>
    <n v="227.8"/>
    <n v="135.69999999999999"/>
    <n v="92.100000000000023"/>
    <x v="2"/>
    <x v="2"/>
    <s v="CL5828"/>
  </r>
  <r>
    <s v="V007341"/>
    <d v="2024-09-13T00:00:00"/>
    <s v="Negozio Bologna Fiera"/>
    <x v="0"/>
    <x v="0"/>
    <x v="0"/>
    <x v="1"/>
    <n v="6"/>
    <n v="7.2"/>
    <x v="2306"/>
    <n v="3.2800000000000002"/>
    <n v="62.88"/>
    <n v="43.2"/>
    <n v="19.68"/>
    <x v="2"/>
    <x v="1"/>
    <s v="CL1106"/>
  </r>
  <r>
    <s v="V004194"/>
    <d v="2024-09-13T00:00:00"/>
    <s v="Negozio Napoli Chiaia"/>
    <x v="6"/>
    <x v="6"/>
    <x v="0"/>
    <x v="16"/>
    <n v="2"/>
    <n v="26.79"/>
    <x v="2307"/>
    <n v="13.469999999999999"/>
    <n v="80.52"/>
    <n v="53.58"/>
    <n v="26.939999999999998"/>
    <x v="2"/>
    <x v="0"/>
    <s v="CL9063"/>
  </r>
  <r>
    <s v="V001203"/>
    <d v="2024-09-13T00:00:00"/>
    <s v="Negozio Torino Porta Nuova"/>
    <x v="3"/>
    <x v="3"/>
    <x v="4"/>
    <x v="18"/>
    <n v="8"/>
    <n v="22.45"/>
    <x v="1417"/>
    <n v="10.98"/>
    <n v="267.44"/>
    <n v="179.6"/>
    <n v="87.84"/>
    <x v="3"/>
    <x v="0"/>
    <s v="CL4268"/>
  </r>
  <r>
    <s v="V004331"/>
    <d v="2024-09-13T00:00:00"/>
    <s v="Negozio Bari Centro"/>
    <x v="9"/>
    <x v="9"/>
    <x v="3"/>
    <x v="5"/>
    <n v="2"/>
    <n v="33.97"/>
    <x v="2308"/>
    <n v="14.120000000000005"/>
    <n v="96.18"/>
    <n v="67.94"/>
    <n v="28.240000000000009"/>
    <x v="2"/>
    <x v="2"/>
    <s v="CL6924"/>
  </r>
  <r>
    <s v="V002182"/>
    <d v="2024-09-14T00:00:00"/>
    <s v="Negozio Milano Centro"/>
    <x v="1"/>
    <x v="1"/>
    <x v="4"/>
    <x v="15"/>
    <n v="4"/>
    <n v="21.12"/>
    <x v="2309"/>
    <n v="5.6999999999999993"/>
    <n v="107.28"/>
    <n v="84.48"/>
    <n v="22.799999999999997"/>
    <x v="3"/>
    <x v="0"/>
    <s v="CL2102"/>
  </r>
  <r>
    <s v="V005445"/>
    <d v="2024-09-14T00:00:00"/>
    <s v="Negozio Torino Porta Nuova"/>
    <x v="3"/>
    <x v="3"/>
    <x v="4"/>
    <x v="15"/>
    <n v="7"/>
    <n v="28.53"/>
    <x v="2310"/>
    <n v="7.9799999999999969"/>
    <n v="255.57"/>
    <n v="199.71"/>
    <n v="55.859999999999985"/>
    <x v="1"/>
    <x v="2"/>
    <s v="CL4839"/>
  </r>
  <r>
    <s v="V006839"/>
    <d v="2024-09-14T00:00:00"/>
    <s v="Negozio Palermo Politeama"/>
    <x v="2"/>
    <x v="2"/>
    <x v="1"/>
    <x v="20"/>
    <n v="4"/>
    <n v="45.66"/>
    <x v="2311"/>
    <n v="28.310000000000002"/>
    <n v="295.88"/>
    <n v="182.64"/>
    <n v="113.24000000000001"/>
    <x v="3"/>
    <x v="0"/>
    <s v="CL2273"/>
  </r>
  <r>
    <s v="V003797"/>
    <d v="2024-09-14T00:00:00"/>
    <s v="Negozio Palermo Politeama"/>
    <x v="2"/>
    <x v="2"/>
    <x v="1"/>
    <x v="24"/>
    <n v="5"/>
    <n v="38.380000000000003"/>
    <x v="1649"/>
    <n v="19.329999999999998"/>
    <n v="288.55"/>
    <n v="191.9"/>
    <n v="96.65"/>
    <x v="0"/>
    <x v="2"/>
    <s v="CL7081"/>
  </r>
  <r>
    <s v="V002239"/>
    <d v="2024-09-14T00:00:00"/>
    <s v="Negozio Verona Arena"/>
    <x v="8"/>
    <x v="8"/>
    <x v="4"/>
    <x v="9"/>
    <n v="4"/>
    <n v="20.51"/>
    <x v="2312"/>
    <n v="11.95"/>
    <n v="129.84"/>
    <n v="82.04"/>
    <n v="47.8"/>
    <x v="5"/>
    <x v="0"/>
    <s v="CL6215"/>
  </r>
  <r>
    <s v="V004991"/>
    <d v="2024-09-14T00:00:00"/>
    <s v="Negozio Torino Porta Nuova"/>
    <x v="3"/>
    <x v="3"/>
    <x v="1"/>
    <x v="12"/>
    <n v="2"/>
    <n v="11.3"/>
    <x v="197"/>
    <n v="4.759999999999998"/>
    <n v="32.119999999999997"/>
    <n v="22.6"/>
    <n v="9.519999999999996"/>
    <x v="3"/>
    <x v="0"/>
    <s v="CL6725"/>
  </r>
  <r>
    <s v="V006088"/>
    <d v="2024-09-14T00:00:00"/>
    <s v="Negozio Palermo Politeama"/>
    <x v="2"/>
    <x v="2"/>
    <x v="0"/>
    <x v="0"/>
    <n v="4"/>
    <n v="34.81"/>
    <x v="2313"/>
    <n v="25.519999999999996"/>
    <n v="241.32"/>
    <n v="139.24"/>
    <n v="102.07999999999998"/>
    <x v="2"/>
    <x v="0"/>
    <s v="No Data"/>
  </r>
  <r>
    <s v="V000036"/>
    <d v="2024-09-14T00:00:00"/>
    <s v="Negozio Bologna Fiera"/>
    <x v="0"/>
    <x v="0"/>
    <x v="4"/>
    <x v="22"/>
    <n v="4"/>
    <n v="11.5"/>
    <x v="2314"/>
    <n v="5.75"/>
    <n v="69"/>
    <n v="46"/>
    <n v="23"/>
    <x v="3"/>
    <x v="2"/>
    <s v="CL5533"/>
  </r>
  <r>
    <s v="V003736"/>
    <d v="2024-09-14T00:00:00"/>
    <s v="Negozio Firenze Duomo"/>
    <x v="4"/>
    <x v="4"/>
    <x v="2"/>
    <x v="3"/>
    <n v="7"/>
    <n v="7.08"/>
    <x v="2315"/>
    <n v="3.7100000000000009"/>
    <n v="75.53"/>
    <n v="49.56"/>
    <n v="25.97"/>
    <x v="0"/>
    <x v="0"/>
    <s v="CL9638"/>
  </r>
  <r>
    <s v="V002028"/>
    <d v="2024-09-14T00:00:00"/>
    <s v="Negozio Milano Centro"/>
    <x v="1"/>
    <x v="1"/>
    <x v="3"/>
    <x v="5"/>
    <n v="7"/>
    <n v="19.239999999999998"/>
    <x v="846"/>
    <n v="5.0500000000000007"/>
    <n v="170.03"/>
    <n v="134.67999999999998"/>
    <n v="35.350000000000023"/>
    <x v="2"/>
    <x v="1"/>
    <s v="CL4735"/>
  </r>
  <r>
    <s v="V005464"/>
    <d v="2024-09-14T00:00:00"/>
    <s v="Negozio Napoli Chiaia"/>
    <x v="6"/>
    <x v="6"/>
    <x v="4"/>
    <x v="9"/>
    <n v="7"/>
    <n v="19.32"/>
    <x v="1740"/>
    <n v="9.5"/>
    <n v="201.74"/>
    <n v="135.24"/>
    <n v="66.5"/>
    <x v="1"/>
    <x v="0"/>
    <s v="CL5685"/>
  </r>
  <r>
    <s v="V003783"/>
    <d v="2024-09-15T00:00:00"/>
    <s v="Negozio Napoli Chiaia"/>
    <x v="6"/>
    <x v="6"/>
    <x v="4"/>
    <x v="6"/>
    <n v="5"/>
    <n v="21.34"/>
    <x v="2316"/>
    <n v="9.6999999999999993"/>
    <n v="155.19999999999999"/>
    <n v="106.7"/>
    <n v="48.499999999999986"/>
    <x v="0"/>
    <x v="0"/>
    <s v="CL5148"/>
  </r>
  <r>
    <s v="V000416"/>
    <d v="2024-09-15T00:00:00"/>
    <s v="Negozio Palermo Politeama"/>
    <x v="2"/>
    <x v="2"/>
    <x v="0"/>
    <x v="1"/>
    <n v="7"/>
    <n v="5.69"/>
    <x v="0"/>
    <n v="2.54"/>
    <n v="57.61"/>
    <n v="39.830000000000005"/>
    <n v="17.779999999999994"/>
    <x v="5"/>
    <x v="0"/>
    <s v="CL1152"/>
  </r>
  <r>
    <s v="V003758"/>
    <d v="2024-09-15T00:00:00"/>
    <s v="Negozio Roma Termini"/>
    <x v="5"/>
    <x v="5"/>
    <x v="4"/>
    <x v="22"/>
    <n v="6"/>
    <n v="10.199999999999999"/>
    <x v="2317"/>
    <n v="6.5600000000000023"/>
    <n v="100.56"/>
    <n v="61.199999999999996"/>
    <n v="39.360000000000007"/>
    <x v="2"/>
    <x v="1"/>
    <s v="No Data"/>
  </r>
  <r>
    <s v="V006342"/>
    <d v="2024-09-15T00:00:00"/>
    <s v="Negozio Napoli Chiaia"/>
    <x v="6"/>
    <x v="6"/>
    <x v="1"/>
    <x v="12"/>
    <n v="5"/>
    <n v="5.46"/>
    <x v="2318"/>
    <n v="4.47"/>
    <n v="49.65"/>
    <n v="27.3"/>
    <n v="22.349999999999998"/>
    <x v="3"/>
    <x v="0"/>
    <s v="CL8421"/>
  </r>
  <r>
    <s v="V002757"/>
    <d v="2024-09-15T00:00:00"/>
    <s v="Negozio Napoli Chiaia"/>
    <x v="6"/>
    <x v="6"/>
    <x v="4"/>
    <x v="15"/>
    <n v="5"/>
    <n v="37.799999999999997"/>
    <x v="2319"/>
    <n v="30.929999999999993"/>
    <n v="343.65"/>
    <n v="189"/>
    <n v="154.64999999999998"/>
    <x v="1"/>
    <x v="2"/>
    <s v="CL2371"/>
  </r>
  <r>
    <s v="V006907"/>
    <d v="2024-09-15T00:00:00"/>
    <s v="Negozio Verona Arena"/>
    <x v="8"/>
    <x v="8"/>
    <x v="4"/>
    <x v="15"/>
    <n v="3"/>
    <n v="23.17"/>
    <x v="982"/>
    <n v="11.39"/>
    <n v="103.68"/>
    <n v="69.510000000000005"/>
    <n v="34.17"/>
    <x v="0"/>
    <x v="1"/>
    <s v="CL7662"/>
  </r>
  <r>
    <s v="V003372"/>
    <d v="2024-09-15T00:00:00"/>
    <s v="Negozio Verona Arena"/>
    <x v="8"/>
    <x v="8"/>
    <x v="2"/>
    <x v="11"/>
    <n v="5"/>
    <n v="5.9"/>
    <x v="2320"/>
    <n v="4.0400000000000009"/>
    <n v="49.7"/>
    <n v="29.5"/>
    <n v="20.200000000000003"/>
    <x v="3"/>
    <x v="2"/>
    <s v="CL1198"/>
  </r>
  <r>
    <s v="V001368"/>
    <d v="2024-09-15T00:00:00"/>
    <s v="Negozio Verona Arena"/>
    <x v="8"/>
    <x v="8"/>
    <x v="4"/>
    <x v="9"/>
    <n v="4"/>
    <n v="11.95"/>
    <x v="2321"/>
    <n v="6.8599999999999994"/>
    <n v="75.239999999999995"/>
    <n v="47.8"/>
    <n v="27.439999999999998"/>
    <x v="0"/>
    <x v="1"/>
    <s v="CL1385"/>
  </r>
  <r>
    <s v="V003256"/>
    <d v="2024-09-15T00:00:00"/>
    <s v="Negozio Verona Arena"/>
    <x v="8"/>
    <x v="8"/>
    <x v="1"/>
    <x v="12"/>
    <n v="8"/>
    <n v="7.49"/>
    <x v="1158"/>
    <n v="2.66"/>
    <n v="81.2"/>
    <n v="59.92"/>
    <n v="21.28"/>
    <x v="3"/>
    <x v="2"/>
    <s v="CL7572"/>
  </r>
  <r>
    <s v="V000497"/>
    <d v="2024-09-16T00:00:00"/>
    <s v="Negozio Genova Porto"/>
    <x v="7"/>
    <x v="7"/>
    <x v="1"/>
    <x v="14"/>
    <n v="4"/>
    <n v="22.14"/>
    <x v="2322"/>
    <n v="14.11"/>
    <n v="145"/>
    <n v="88.56"/>
    <n v="56.44"/>
    <x v="0"/>
    <x v="2"/>
    <s v="CL3262"/>
  </r>
  <r>
    <s v="V003239"/>
    <d v="2024-09-16T00:00:00"/>
    <s v="Negozio Firenze Duomo"/>
    <x v="4"/>
    <x v="4"/>
    <x v="0"/>
    <x v="16"/>
    <n v="6"/>
    <n v="48.31"/>
    <x v="2323"/>
    <n v="28.709999999999994"/>
    <n v="462.12"/>
    <n v="289.86"/>
    <n v="172.26"/>
    <x v="2"/>
    <x v="0"/>
    <s v="CL6255"/>
  </r>
  <r>
    <s v="V003943"/>
    <d v="2024-09-16T00:00:00"/>
    <s v="Negozio Verona Arena"/>
    <x v="8"/>
    <x v="8"/>
    <x v="2"/>
    <x v="3"/>
    <n v="4"/>
    <n v="6.49"/>
    <x v="2324"/>
    <n v="2.8200000000000003"/>
    <n v="37.24"/>
    <n v="25.96"/>
    <n v="11.280000000000001"/>
    <x v="0"/>
    <x v="1"/>
    <s v="CL2996"/>
  </r>
  <r>
    <s v="V000829"/>
    <d v="2024-09-16T00:00:00"/>
    <s v="Negozio Bari Centro"/>
    <x v="9"/>
    <x v="9"/>
    <x v="0"/>
    <x v="16"/>
    <n v="5"/>
    <n v="32.57"/>
    <x v="2325"/>
    <n v="27.380000000000003"/>
    <n v="299.75"/>
    <n v="162.85"/>
    <n v="136.9"/>
    <x v="1"/>
    <x v="0"/>
    <s v="CL2339"/>
  </r>
  <r>
    <s v="V004516"/>
    <d v="2024-09-16T00:00:00"/>
    <s v="Negozio Verona Arena"/>
    <x v="8"/>
    <x v="8"/>
    <x v="0"/>
    <x v="19"/>
    <n v="5"/>
    <n v="26.66"/>
    <x v="982"/>
    <n v="7.9000000000000021"/>
    <n v="172.8"/>
    <n v="133.30000000000001"/>
    <n v="39.5"/>
    <x v="0"/>
    <x v="0"/>
    <s v="CL7513"/>
  </r>
  <r>
    <s v="V004764"/>
    <d v="2024-09-16T00:00:00"/>
    <s v="Negozio Firenze Duomo"/>
    <x v="4"/>
    <x v="4"/>
    <x v="2"/>
    <x v="10"/>
    <n v="5"/>
    <n v="43.79"/>
    <x v="2326"/>
    <n v="37.970000000000006"/>
    <n v="408.8"/>
    <n v="218.95"/>
    <n v="189.85000000000002"/>
    <x v="0"/>
    <x v="0"/>
    <s v="CL4450"/>
  </r>
  <r>
    <s v="V004165"/>
    <d v="2024-09-16T00:00:00"/>
    <s v="Negozio Torino Porta Nuova"/>
    <x v="3"/>
    <x v="3"/>
    <x v="4"/>
    <x v="15"/>
    <n v="6"/>
    <n v="15.7"/>
    <x v="2327"/>
    <n v="13.840000000000003"/>
    <n v="177.24"/>
    <n v="94.199999999999989"/>
    <n v="83.04000000000002"/>
    <x v="3"/>
    <x v="2"/>
    <s v="CL7516"/>
  </r>
  <r>
    <s v="V006753"/>
    <d v="2024-09-17T00:00:00"/>
    <s v="Negozio Torino Porta Nuova"/>
    <x v="3"/>
    <x v="3"/>
    <x v="1"/>
    <x v="12"/>
    <n v="7"/>
    <n v="6.53"/>
    <x v="2328"/>
    <n v="4.55"/>
    <n v="77.56"/>
    <n v="45.71"/>
    <n v="31.85"/>
    <x v="3"/>
    <x v="0"/>
    <s v="CL4780"/>
  </r>
  <r>
    <s v="V007163"/>
    <d v="2024-09-17T00:00:00"/>
    <s v="Negozio Torino Porta Nuova"/>
    <x v="3"/>
    <x v="3"/>
    <x v="1"/>
    <x v="14"/>
    <n v="3"/>
    <n v="24.45"/>
    <x v="2010"/>
    <n v="6.730000000000004"/>
    <n v="93.54"/>
    <n v="73.349999999999994"/>
    <n v="20.190000000000012"/>
    <x v="3"/>
    <x v="2"/>
    <s v="CL5561"/>
  </r>
  <r>
    <s v="V003170"/>
    <d v="2024-09-17T00:00:00"/>
    <s v="Negozio Milano Centro"/>
    <x v="1"/>
    <x v="1"/>
    <x v="0"/>
    <x v="0"/>
    <n v="5"/>
    <n v="41.77"/>
    <x v="2329"/>
    <n v="26.389999999999993"/>
    <n v="340.8"/>
    <n v="208.85000000000002"/>
    <n v="131.94999999999999"/>
    <x v="0"/>
    <x v="2"/>
    <s v="CL9292"/>
  </r>
  <r>
    <s v="V003505"/>
    <d v="2024-09-17T00:00:00"/>
    <s v="Negozio Bari Centro"/>
    <x v="9"/>
    <x v="9"/>
    <x v="4"/>
    <x v="18"/>
    <n v="4"/>
    <n v="18.04"/>
    <x v="1444"/>
    <n v="6.8599999999999994"/>
    <n v="99.6"/>
    <n v="72.16"/>
    <n v="27.439999999999998"/>
    <x v="0"/>
    <x v="0"/>
    <s v="CL7284"/>
  </r>
  <r>
    <s v="V003627"/>
    <d v="2024-09-17T00:00:00"/>
    <s v="Negozio Bologna Fiera"/>
    <x v="0"/>
    <x v="0"/>
    <x v="3"/>
    <x v="7"/>
    <n v="5"/>
    <n v="10.34"/>
    <x v="0"/>
    <n v="6.879999999999999"/>
    <n v="86.1"/>
    <n v="51.7"/>
    <n v="34.399999999999991"/>
    <x v="3"/>
    <x v="2"/>
    <s v="CL9271"/>
  </r>
  <r>
    <s v="V001737"/>
    <d v="2024-09-17T00:00:00"/>
    <s v="Negozio Napoli Chiaia"/>
    <x v="6"/>
    <x v="6"/>
    <x v="4"/>
    <x v="9"/>
    <n v="2"/>
    <n v="24.32"/>
    <x v="2330"/>
    <n v="5.509999999999998"/>
    <n v="59.66"/>
    <n v="48.64"/>
    <n v="11.019999999999996"/>
    <x v="1"/>
    <x v="2"/>
    <s v="CL9695"/>
  </r>
  <r>
    <s v="V006671"/>
    <d v="2024-09-17T00:00:00"/>
    <s v="Negozio Napoli Chiaia"/>
    <x v="6"/>
    <x v="6"/>
    <x v="2"/>
    <x v="3"/>
    <n v="7.0000000000000009"/>
    <n v="15.5"/>
    <x v="0"/>
    <n v="6.9899999999999984"/>
    <n v="157.43"/>
    <n v="108.50000000000001"/>
    <n v="48.929999999999993"/>
    <x v="3"/>
    <x v="0"/>
    <s v="CL8812"/>
  </r>
  <r>
    <s v="V004696"/>
    <d v="2024-09-17T00:00:00"/>
    <s v="Negozio Bari Centro"/>
    <x v="9"/>
    <x v="9"/>
    <x v="1"/>
    <x v="24"/>
    <n v="3"/>
    <n v="34.869999999999997"/>
    <x v="2331"/>
    <n v="17.269999999999996"/>
    <n v="156.41999999999999"/>
    <n v="104.60999999999999"/>
    <n v="51.81"/>
    <x v="2"/>
    <x v="2"/>
    <s v="CL1303"/>
  </r>
  <r>
    <s v="V003548"/>
    <d v="2024-09-17T00:00:00"/>
    <s v="Negozio Bologna Fiera"/>
    <x v="0"/>
    <x v="0"/>
    <x v="0"/>
    <x v="16"/>
    <n v="5"/>
    <n v="47.88"/>
    <x v="2332"/>
    <n v="31.089999999999996"/>
    <n v="394.85"/>
    <n v="239.4"/>
    <n v="155.45000000000002"/>
    <x v="5"/>
    <x v="1"/>
    <s v="CL6606"/>
  </r>
  <r>
    <s v="V005179"/>
    <d v="2024-09-17T00:00:00"/>
    <s v="Negozio Genova Porto"/>
    <x v="7"/>
    <x v="7"/>
    <x v="4"/>
    <x v="22"/>
    <n v="4"/>
    <n v="6.73"/>
    <x v="2333"/>
    <n v="5.0299999999999994"/>
    <n v="47.04"/>
    <n v="26.92"/>
    <n v="20.119999999999997"/>
    <x v="0"/>
    <x v="0"/>
    <s v="CL3701"/>
  </r>
  <r>
    <s v="V000984"/>
    <d v="2024-09-17T00:00:00"/>
    <s v="Negozio Verona Arena"/>
    <x v="8"/>
    <x v="8"/>
    <x v="1"/>
    <x v="14"/>
    <n v="7"/>
    <n v="27.66"/>
    <x v="2334"/>
    <n v="23.34"/>
    <n v="357"/>
    <n v="193.62"/>
    <n v="163.38"/>
    <x v="5"/>
    <x v="2"/>
    <s v="CL2912"/>
  </r>
  <r>
    <s v="V007406"/>
    <d v="2024-09-18T00:00:00"/>
    <s v="Negozio Milano Centro"/>
    <x v="1"/>
    <x v="1"/>
    <x v="2"/>
    <x v="11"/>
    <n v="8"/>
    <n v="3.91"/>
    <x v="2335"/>
    <n v="3.05"/>
    <n v="55.68"/>
    <n v="31.28"/>
    <n v="24.4"/>
    <x v="0"/>
    <x v="0"/>
    <s v="CL6868"/>
  </r>
  <r>
    <s v="V001707"/>
    <d v="2024-09-18T00:00:00"/>
    <s v="Negozio Palermo Politeama"/>
    <x v="2"/>
    <x v="2"/>
    <x v="0"/>
    <x v="21"/>
    <n v="5"/>
    <n v="12.74"/>
    <x v="1404"/>
    <n v="4.1299999999999972"/>
    <n v="84.35"/>
    <n v="63.7"/>
    <n v="20.649999999999991"/>
    <x v="0"/>
    <x v="2"/>
    <s v="CL3677"/>
  </r>
  <r>
    <s v="V002645"/>
    <d v="2024-09-18T00:00:00"/>
    <s v="Negozio Firenze Duomo"/>
    <x v="4"/>
    <x v="4"/>
    <x v="2"/>
    <x v="3"/>
    <n v="7"/>
    <n v="10.61"/>
    <x v="823"/>
    <n v="6.16"/>
    <n v="117.39"/>
    <n v="74.27"/>
    <n v="43.120000000000005"/>
    <x v="3"/>
    <x v="0"/>
    <s v="CL5018"/>
  </r>
  <r>
    <s v="V004928"/>
    <d v="2024-09-18T00:00:00"/>
    <s v="Negozio Bari Centro"/>
    <x v="9"/>
    <x v="9"/>
    <x v="1"/>
    <x v="12"/>
    <n v="8"/>
    <n v="9.11"/>
    <x v="2336"/>
    <n v="4.7900000000000009"/>
    <n v="111.2"/>
    <n v="72.88"/>
    <n v="38.320000000000007"/>
    <x v="5"/>
    <x v="2"/>
    <s v="CL6483"/>
  </r>
  <r>
    <s v="V002688"/>
    <d v="2024-09-18T00:00:00"/>
    <s v="Negozio Palermo Politeama"/>
    <x v="2"/>
    <x v="2"/>
    <x v="4"/>
    <x v="9"/>
    <n v="9"/>
    <n v="18.18"/>
    <x v="2337"/>
    <n v="15.869999999999997"/>
    <n v="306.45"/>
    <n v="163.62"/>
    <n v="142.82999999999998"/>
    <x v="3"/>
    <x v="0"/>
    <s v="No Data"/>
  </r>
  <r>
    <s v="V001433"/>
    <d v="2024-09-18T00:00:00"/>
    <s v="Negozio Napoli Chiaia"/>
    <x v="6"/>
    <x v="6"/>
    <x v="4"/>
    <x v="6"/>
    <n v="4"/>
    <n v="26.2"/>
    <x v="2338"/>
    <n v="20.81"/>
    <n v="188.04"/>
    <n v="104.8"/>
    <n v="83.24"/>
    <x v="0"/>
    <x v="0"/>
    <s v="CL2952"/>
  </r>
  <r>
    <s v="V006767"/>
    <d v="2024-09-18T00:00:00"/>
    <s v="Negozio Firenze Duomo"/>
    <x v="4"/>
    <x v="4"/>
    <x v="2"/>
    <x v="10"/>
    <n v="6"/>
    <n v="50.49"/>
    <x v="2339"/>
    <n v="36.889999999999993"/>
    <n v="524.28"/>
    <n v="302.94"/>
    <n v="221.33999999999997"/>
    <x v="3"/>
    <x v="0"/>
    <s v="CL1730"/>
  </r>
  <r>
    <s v="V005118"/>
    <d v="2024-09-18T00:00:00"/>
    <s v="Negozio Bologna Fiera"/>
    <x v="0"/>
    <x v="0"/>
    <x v="2"/>
    <x v="3"/>
    <n v="6"/>
    <n v="16.850000000000001"/>
    <x v="2340"/>
    <n v="7.8599999999999959"/>
    <n v="148.26"/>
    <n v="101.10000000000001"/>
    <n v="47.159999999999982"/>
    <x v="5"/>
    <x v="2"/>
    <s v="CL9993"/>
  </r>
  <r>
    <s v="V003989"/>
    <d v="2024-09-18T00:00:00"/>
    <s v="Negozio Bologna Fiera"/>
    <x v="0"/>
    <x v="0"/>
    <x v="4"/>
    <x v="22"/>
    <n v="7"/>
    <n v="9.83"/>
    <x v="2341"/>
    <n v="7.6300000000000008"/>
    <n v="122.22"/>
    <n v="68.81"/>
    <n v="53.41"/>
    <x v="2"/>
    <x v="1"/>
    <s v="CL6004"/>
  </r>
  <r>
    <s v="V004532"/>
    <d v="2024-09-18T00:00:00"/>
    <s v="Negozio Firenze Duomo"/>
    <x v="4"/>
    <x v="4"/>
    <x v="1"/>
    <x v="2"/>
    <n v="6"/>
    <n v="92.23"/>
    <x v="2342"/>
    <n v="43.36"/>
    <n v="813.54"/>
    <n v="553.38"/>
    <n v="260.15999999999997"/>
    <x v="0"/>
    <x v="0"/>
    <s v="CL6216"/>
  </r>
  <r>
    <s v="V004090"/>
    <d v="2024-09-18T00:00:00"/>
    <s v="Negozio Milano Centro"/>
    <x v="1"/>
    <x v="1"/>
    <x v="0"/>
    <x v="19"/>
    <n v="6"/>
    <n v="31.39"/>
    <x v="398"/>
    <n v="7.8299999999999983"/>
    <n v="235.32"/>
    <n v="188.34"/>
    <n v="46.97999999999999"/>
    <x v="3"/>
    <x v="2"/>
    <s v="No Data"/>
  </r>
  <r>
    <s v="V004397"/>
    <d v="2024-09-18T00:00:00"/>
    <s v="Negozio Verona Arena"/>
    <x v="8"/>
    <x v="8"/>
    <x v="4"/>
    <x v="15"/>
    <n v="4"/>
    <n v="35.86"/>
    <x v="1573"/>
    <n v="23.86"/>
    <n v="238.88"/>
    <n v="143.44"/>
    <n v="95.44"/>
    <x v="5"/>
    <x v="0"/>
    <s v="CL3717"/>
  </r>
  <r>
    <s v="V004436"/>
    <d v="2024-09-18T00:00:00"/>
    <s v="Negozio Palermo Politeama"/>
    <x v="2"/>
    <x v="2"/>
    <x v="0"/>
    <x v="16"/>
    <n v="2"/>
    <n v="25.41"/>
    <x v="2343"/>
    <n v="8.9999999999999964"/>
    <n v="68.819999999999993"/>
    <n v="50.82"/>
    <n v="17.999999999999993"/>
    <x v="3"/>
    <x v="1"/>
    <s v="CL6004"/>
  </r>
  <r>
    <s v="V002913"/>
    <d v="2024-09-18T00:00:00"/>
    <s v="Negozio Genova Porto"/>
    <x v="7"/>
    <x v="7"/>
    <x v="0"/>
    <x v="0"/>
    <n v="7"/>
    <n v="17.100000000000001"/>
    <x v="2344"/>
    <n v="9.8299999999999983"/>
    <n v="188.51"/>
    <n v="119.70000000000002"/>
    <n v="68.809999999999974"/>
    <x v="3"/>
    <x v="1"/>
    <s v="CL2003"/>
  </r>
  <r>
    <s v="V000421"/>
    <d v="2024-09-19T00:00:00"/>
    <s v="Negozio Genova Porto"/>
    <x v="7"/>
    <x v="7"/>
    <x v="1"/>
    <x v="24"/>
    <n v="1"/>
    <n v="22.5"/>
    <x v="2345"/>
    <n v="12.729999999999997"/>
    <n v="35.229999999999997"/>
    <n v="22.5"/>
    <n v="12.729999999999997"/>
    <x v="2"/>
    <x v="1"/>
    <s v="CL5327"/>
  </r>
  <r>
    <s v="V001785"/>
    <d v="2024-09-19T00:00:00"/>
    <s v="Negozio Firenze Duomo"/>
    <x v="4"/>
    <x v="4"/>
    <x v="1"/>
    <x v="12"/>
    <n v="4"/>
    <n v="12.9"/>
    <x v="2346"/>
    <n v="9.6599999999999984"/>
    <n v="90.24"/>
    <n v="51.6"/>
    <n v="38.639999999999993"/>
    <x v="3"/>
    <x v="2"/>
    <s v="CL5594"/>
  </r>
  <r>
    <s v="V002376"/>
    <d v="2024-09-19T00:00:00"/>
    <s v="Negozio Bari Centro"/>
    <x v="9"/>
    <x v="9"/>
    <x v="2"/>
    <x v="3"/>
    <n v="9"/>
    <n v="14.74"/>
    <x v="2347"/>
    <n v="6.51"/>
    <n v="191.25"/>
    <n v="132.66"/>
    <n v="58.59"/>
    <x v="2"/>
    <x v="2"/>
    <s v="CL1881"/>
  </r>
  <r>
    <s v="V006533"/>
    <d v="2024-09-19T00:00:00"/>
    <s v="Negozio Genova Porto"/>
    <x v="7"/>
    <x v="7"/>
    <x v="0"/>
    <x v="0"/>
    <n v="2"/>
    <n v="39.81"/>
    <x v="2348"/>
    <n v="9.1199999999999974"/>
    <n v="97.86"/>
    <n v="79.62"/>
    <n v="18.239999999999995"/>
    <x v="1"/>
    <x v="0"/>
    <s v="CL2052"/>
  </r>
  <r>
    <s v="V001116"/>
    <d v="2024-09-19T00:00:00"/>
    <s v="Negozio Bari Centro"/>
    <x v="9"/>
    <x v="9"/>
    <x v="3"/>
    <x v="5"/>
    <n v="8"/>
    <n v="28.56"/>
    <x v="2349"/>
    <n v="21.26"/>
    <n v="398.56"/>
    <n v="228.48"/>
    <n v="170.08"/>
    <x v="5"/>
    <x v="2"/>
    <s v="CL8999"/>
  </r>
  <r>
    <s v="V003928"/>
    <d v="2024-09-19T00:00:00"/>
    <s v="Negozio Palermo Politeama"/>
    <x v="2"/>
    <x v="2"/>
    <x v="0"/>
    <x v="19"/>
    <n v="8"/>
    <n v="26.9"/>
    <x v="2350"/>
    <n v="6.009999999999998"/>
    <n v="263.27999999999997"/>
    <n v="215.2"/>
    <n v="48.079999999999984"/>
    <x v="2"/>
    <x v="0"/>
    <s v="CL2645"/>
  </r>
  <r>
    <s v="V002079"/>
    <d v="2024-09-19T00:00:00"/>
    <s v="Negozio Milano Centro"/>
    <x v="1"/>
    <x v="1"/>
    <x v="2"/>
    <x v="13"/>
    <n v="3"/>
    <n v="5.54"/>
    <x v="1266"/>
    <n v="1.83"/>
    <n v="22.11"/>
    <n v="16.62"/>
    <n v="5.4899999999999984"/>
    <x v="1"/>
    <x v="0"/>
    <s v="CL6361"/>
  </r>
  <r>
    <s v="V005653"/>
    <d v="2024-09-19T00:00:00"/>
    <s v="Negozio Roma Termini"/>
    <x v="5"/>
    <x v="5"/>
    <x v="3"/>
    <x v="7"/>
    <n v="9"/>
    <n v="11.36"/>
    <x v="836"/>
    <n v="5.1700000000000017"/>
    <n v="148.77000000000001"/>
    <n v="102.24"/>
    <n v="46.530000000000015"/>
    <x v="5"/>
    <x v="0"/>
    <s v="CL1898"/>
  </r>
  <r>
    <s v="V006912"/>
    <d v="2024-09-19T00:00:00"/>
    <s v="Negozio Roma Termini"/>
    <x v="5"/>
    <x v="5"/>
    <x v="1"/>
    <x v="2"/>
    <n v="4"/>
    <n v="84.34"/>
    <x v="0"/>
    <n v="65.400000000000006"/>
    <n v="598.96"/>
    <n v="337.36"/>
    <n v="261.60000000000002"/>
    <x v="1"/>
    <x v="0"/>
    <s v="CL1436"/>
  </r>
  <r>
    <s v="V001608"/>
    <d v="2024-09-19T00:00:00"/>
    <s v="Negozio Torino Porta Nuova"/>
    <x v="3"/>
    <x v="3"/>
    <x v="2"/>
    <x v="4"/>
    <n v="8"/>
    <n v="11.34"/>
    <x v="1615"/>
    <n v="2.41"/>
    <n v="110"/>
    <n v="90.72"/>
    <n v="19.28"/>
    <x v="4"/>
    <x v="1"/>
    <s v="CL5265"/>
  </r>
  <r>
    <s v="V006434"/>
    <d v="2024-09-19T00:00:00"/>
    <s v="Negozio Genova Porto"/>
    <x v="7"/>
    <x v="7"/>
    <x v="2"/>
    <x v="10"/>
    <n v="8"/>
    <n v="36.869999999999997"/>
    <x v="2351"/>
    <n v="9.5900000000000034"/>
    <n v="371.68"/>
    <n v="294.95999999999998"/>
    <n v="76.720000000000027"/>
    <x v="2"/>
    <x v="2"/>
    <s v="CL3722"/>
  </r>
  <r>
    <s v="V006403"/>
    <d v="2024-09-19T00:00:00"/>
    <s v="Negozio Bari Centro"/>
    <x v="9"/>
    <x v="9"/>
    <x v="0"/>
    <x v="1"/>
    <n v="4"/>
    <n v="6.57"/>
    <x v="1492"/>
    <n v="3.1899999999999995"/>
    <n v="39.04"/>
    <n v="26.28"/>
    <n v="12.759999999999998"/>
    <x v="5"/>
    <x v="2"/>
    <s v="CL4942"/>
  </r>
  <r>
    <s v="V005237"/>
    <d v="2024-09-19T00:00:00"/>
    <s v="Negozio Napoli Chiaia"/>
    <x v="6"/>
    <x v="6"/>
    <x v="0"/>
    <x v="1"/>
    <n v="4"/>
    <n v="7.76"/>
    <x v="2352"/>
    <n v="5.68"/>
    <n v="53.76"/>
    <n v="31.04"/>
    <n v="22.72"/>
    <x v="2"/>
    <x v="1"/>
    <s v="CL5280"/>
  </r>
  <r>
    <s v="V000570"/>
    <d v="2024-09-19T00:00:00"/>
    <s v="Negozio Verona Arena"/>
    <x v="8"/>
    <x v="8"/>
    <x v="4"/>
    <x v="6"/>
    <n v="5"/>
    <n v="22.02"/>
    <x v="2353"/>
    <n v="5.0100000000000016"/>
    <n v="135.15"/>
    <n v="110.1"/>
    <n v="25.050000000000011"/>
    <x v="3"/>
    <x v="0"/>
    <s v="CL7550"/>
  </r>
  <r>
    <s v="V001529"/>
    <d v="2024-09-19T00:00:00"/>
    <s v="Negozio Genova Porto"/>
    <x v="7"/>
    <x v="7"/>
    <x v="3"/>
    <x v="5"/>
    <n v="5"/>
    <n v="25.638385269121823"/>
    <x v="2354"/>
    <n v="10.531614730878179"/>
    <n v="180.85"/>
    <n v="128.19192634560912"/>
    <n v="52.658073654390876"/>
    <x v="1"/>
    <x v="0"/>
    <s v="CL5693"/>
  </r>
  <r>
    <s v="V005817"/>
    <d v="2024-09-20T00:00:00"/>
    <s v="Negozio Verona Arena"/>
    <x v="8"/>
    <x v="8"/>
    <x v="4"/>
    <x v="18"/>
    <n v="4"/>
    <n v="10.89"/>
    <x v="2355"/>
    <n v="2.4399999999999995"/>
    <n v="53.32"/>
    <n v="43.56"/>
    <n v="9.759999999999998"/>
    <x v="3"/>
    <x v="2"/>
    <s v="CL5879"/>
  </r>
  <r>
    <s v="V006022"/>
    <d v="2024-09-20T00:00:00"/>
    <s v="Negozio Genova Porto"/>
    <x v="7"/>
    <x v="7"/>
    <x v="0"/>
    <x v="16"/>
    <n v="2"/>
    <n v="41.72"/>
    <x v="1676"/>
    <n v="26.019999999999996"/>
    <n v="135.47999999999999"/>
    <n v="83.44"/>
    <n v="52.039999999999992"/>
    <x v="3"/>
    <x v="2"/>
    <s v="CL9861"/>
  </r>
  <r>
    <s v="V004619"/>
    <d v="2024-09-20T00:00:00"/>
    <s v="Negozio Verona Arena"/>
    <x v="8"/>
    <x v="8"/>
    <x v="2"/>
    <x v="4"/>
    <n v="6"/>
    <n v="9.5793805309734541"/>
    <x v="2356"/>
    <n v="2.9406194690265473"/>
    <n v="75.12"/>
    <n v="57.476283185840728"/>
    <n v="17.643716814159276"/>
    <x v="3"/>
    <x v="3"/>
    <s v="CL8584"/>
  </r>
  <r>
    <s v="V005584"/>
    <d v="2024-09-20T00:00:00"/>
    <s v="Negozio Firenze Duomo"/>
    <x v="4"/>
    <x v="4"/>
    <x v="2"/>
    <x v="10"/>
    <n v="7"/>
    <n v="51.52"/>
    <x v="2357"/>
    <n v="12.149999999999999"/>
    <n v="445.69"/>
    <n v="360.64000000000004"/>
    <n v="85.049999999999955"/>
    <x v="4"/>
    <x v="3"/>
    <s v="No Data"/>
  </r>
  <r>
    <s v="V003973"/>
    <d v="2024-09-20T00:00:00"/>
    <s v="Negozio Firenze Duomo"/>
    <x v="4"/>
    <x v="4"/>
    <x v="4"/>
    <x v="18"/>
    <n v="2"/>
    <n v="24.12"/>
    <x v="2358"/>
    <n v="9.7399999999999984"/>
    <n v="67.72"/>
    <n v="48.24"/>
    <n v="19.479999999999997"/>
    <x v="1"/>
    <x v="1"/>
    <s v="No Data"/>
  </r>
  <r>
    <s v="V002636"/>
    <d v="2024-09-20T00:00:00"/>
    <s v="Negozio Bari Centro"/>
    <x v="9"/>
    <x v="9"/>
    <x v="0"/>
    <x v="19"/>
    <n v="6"/>
    <n v="25.61"/>
    <x v="891"/>
    <n v="5.8900000000000006"/>
    <n v="189"/>
    <n v="153.66"/>
    <n v="35.340000000000003"/>
    <x v="5"/>
    <x v="2"/>
    <s v="CL6226"/>
  </r>
  <r>
    <s v="V003485"/>
    <d v="2024-09-21T00:00:00"/>
    <s v="Negozio Genova Porto"/>
    <x v="7"/>
    <x v="7"/>
    <x v="0"/>
    <x v="0"/>
    <n v="9"/>
    <n v="15.03"/>
    <x v="2359"/>
    <n v="8.58"/>
    <n v="212.49"/>
    <n v="135.26999999999998"/>
    <n v="77.220000000000027"/>
    <x v="3"/>
    <x v="1"/>
    <s v="CL9245"/>
  </r>
  <r>
    <s v="V005295"/>
    <d v="2024-09-21T00:00:00"/>
    <s v="Negozio Torino Porta Nuova"/>
    <x v="3"/>
    <x v="3"/>
    <x v="4"/>
    <x v="18"/>
    <n v="4"/>
    <n v="28.17"/>
    <x v="2360"/>
    <n v="10.559999999999995"/>
    <n v="154.91999999999999"/>
    <n v="112.68"/>
    <n v="42.239999999999981"/>
    <x v="3"/>
    <x v="0"/>
    <s v="CL5445"/>
  </r>
  <r>
    <s v="V001345"/>
    <d v="2024-09-21T00:00:00"/>
    <s v="Negozio Roma Termini"/>
    <x v="5"/>
    <x v="5"/>
    <x v="2"/>
    <x v="13"/>
    <n v="8"/>
    <n v="5.7"/>
    <x v="2361"/>
    <n v="1.9399999999999995"/>
    <n v="61.12"/>
    <n v="45.6"/>
    <n v="15.519999999999996"/>
    <x v="2"/>
    <x v="1"/>
    <s v="CL1515"/>
  </r>
  <r>
    <s v="V006562"/>
    <d v="2024-09-21T00:00:00"/>
    <s v="Negozio Bari Centro"/>
    <x v="9"/>
    <x v="9"/>
    <x v="3"/>
    <x v="5"/>
    <n v="1"/>
    <n v="23.5"/>
    <x v="2362"/>
    <n v="8.36"/>
    <n v="31.86"/>
    <n v="23.5"/>
    <n v="8.36"/>
    <x v="3"/>
    <x v="1"/>
    <s v="CL2666"/>
  </r>
  <r>
    <s v="V003605"/>
    <d v="2024-09-21T00:00:00"/>
    <s v="Negozio Bologna Fiera"/>
    <x v="0"/>
    <x v="0"/>
    <x v="4"/>
    <x v="6"/>
    <n v="5"/>
    <n v="54.39"/>
    <x v="2363"/>
    <n v="11"/>
    <n v="326.95"/>
    <n v="271.95"/>
    <n v="55"/>
    <x v="3"/>
    <x v="0"/>
    <s v="CL5043"/>
  </r>
  <r>
    <s v="V006173"/>
    <d v="2024-09-21T00:00:00"/>
    <s v="Negozio Roma Termini"/>
    <x v="5"/>
    <x v="5"/>
    <x v="3"/>
    <x v="8"/>
    <n v="5"/>
    <n v="66.87"/>
    <x v="2364"/>
    <n v="22.069999999999993"/>
    <n v="444.7"/>
    <n v="334.35"/>
    <n v="110.34999999999997"/>
    <x v="5"/>
    <x v="2"/>
    <s v="CL8738"/>
  </r>
  <r>
    <s v="V007601"/>
    <d v="2024-09-21T00:00:00"/>
    <s v="Negozio Bologna Fiera"/>
    <x v="0"/>
    <x v="0"/>
    <x v="2"/>
    <x v="4"/>
    <n v="6"/>
    <n v="10.7"/>
    <x v="2365"/>
    <n v="9.16"/>
    <n v="119.16"/>
    <n v="64.199999999999989"/>
    <n v="54.960000000000008"/>
    <x v="0"/>
    <x v="1"/>
    <s v="CL1749"/>
  </r>
  <r>
    <s v="V001999"/>
    <d v="2024-09-21T00:00:00"/>
    <s v="Negozio Milano Centro"/>
    <x v="1"/>
    <x v="1"/>
    <x v="1"/>
    <x v="20"/>
    <n v="2"/>
    <n v="48.81"/>
    <x v="2366"/>
    <n v="25.939999999999998"/>
    <n v="149.5"/>
    <n v="97.62"/>
    <n v="51.879999999999995"/>
    <x v="2"/>
    <x v="0"/>
    <s v="CL9637"/>
  </r>
  <r>
    <s v="V002436"/>
    <d v="2024-09-21T00:00:00"/>
    <s v="Negozio Milano Centro"/>
    <x v="1"/>
    <x v="1"/>
    <x v="4"/>
    <x v="18"/>
    <n v="6"/>
    <n v="26.54"/>
    <x v="2367"/>
    <n v="10.600000000000001"/>
    <n v="222.84"/>
    <n v="159.24"/>
    <n v="63.599999999999994"/>
    <x v="1"/>
    <x v="2"/>
    <s v="CL9583"/>
  </r>
  <r>
    <s v="V003782"/>
    <d v="2024-09-22T00:00:00"/>
    <s v="Negozio Palermo Politeama"/>
    <x v="2"/>
    <x v="2"/>
    <x v="2"/>
    <x v="4"/>
    <n v="4"/>
    <n v="10.94"/>
    <x v="841"/>
    <n v="6.51"/>
    <n v="69.8"/>
    <n v="43.76"/>
    <n v="26.04"/>
    <x v="1"/>
    <x v="2"/>
    <s v="CL2282"/>
  </r>
  <r>
    <s v="V001169"/>
    <d v="2024-09-22T00:00:00"/>
    <s v="Negozio Genova Porto"/>
    <x v="7"/>
    <x v="7"/>
    <x v="1"/>
    <x v="14"/>
    <n v="5"/>
    <n v="27.11"/>
    <x v="2295"/>
    <n v="13.93"/>
    <n v="205.2"/>
    <n v="135.55000000000001"/>
    <n v="69.649999999999977"/>
    <x v="3"/>
    <x v="2"/>
    <s v="CL5985"/>
  </r>
  <r>
    <s v="V007817"/>
    <d v="2024-09-22T00:00:00"/>
    <s v="Negozio Verona Arena"/>
    <x v="8"/>
    <x v="8"/>
    <x v="4"/>
    <x v="18"/>
    <n v="5"/>
    <n v="28.96"/>
    <x v="2368"/>
    <n v="20.47"/>
    <n v="247.15"/>
    <n v="144.80000000000001"/>
    <n v="102.35"/>
    <x v="3"/>
    <x v="2"/>
    <s v="CL9512"/>
  </r>
  <r>
    <s v="V002158"/>
    <d v="2024-09-22T00:00:00"/>
    <s v="Negozio Palermo Politeama"/>
    <x v="2"/>
    <x v="2"/>
    <x v="4"/>
    <x v="22"/>
    <n v="5"/>
    <n v="10.47"/>
    <x v="238"/>
    <n v="4.76"/>
    <n v="76.150000000000006"/>
    <n v="52.35"/>
    <n v="23.800000000000004"/>
    <x v="2"/>
    <x v="2"/>
    <s v="CL2842"/>
  </r>
  <r>
    <s v="V006751"/>
    <d v="2024-09-22T00:00:00"/>
    <s v="Negozio Roma Termini"/>
    <x v="5"/>
    <x v="5"/>
    <x v="2"/>
    <x v="13"/>
    <n v="4"/>
    <n v="5.54"/>
    <x v="2023"/>
    <n v="1.1500000000000004"/>
    <n v="26.76"/>
    <n v="22.16"/>
    <n v="4.6000000000000014"/>
    <x v="0"/>
    <x v="1"/>
    <s v="CL8853"/>
  </r>
  <r>
    <s v="V000832"/>
    <d v="2024-09-22T00:00:00"/>
    <s v="Negozio Roma Termini"/>
    <x v="5"/>
    <x v="5"/>
    <x v="1"/>
    <x v="12"/>
    <n v="2"/>
    <n v="9.23"/>
    <x v="2369"/>
    <n v="6.9899999999999984"/>
    <n v="32.44"/>
    <n v="18.46"/>
    <n v="13.979999999999997"/>
    <x v="3"/>
    <x v="0"/>
    <s v="CL1293"/>
  </r>
  <r>
    <s v="V002464"/>
    <d v="2024-09-22T00:00:00"/>
    <s v="Negozio Verona Arena"/>
    <x v="8"/>
    <x v="8"/>
    <x v="3"/>
    <x v="5"/>
    <n v="5"/>
    <n v="21.46"/>
    <x v="1329"/>
    <n v="4.759999999999998"/>
    <n v="131.1"/>
    <n v="107.30000000000001"/>
    <n v="23.799999999999983"/>
    <x v="3"/>
    <x v="0"/>
    <s v="CL8387"/>
  </r>
  <r>
    <s v="V007484"/>
    <d v="2024-09-22T00:00:00"/>
    <s v="Negozio Milano Centro"/>
    <x v="1"/>
    <x v="1"/>
    <x v="4"/>
    <x v="18"/>
    <n v="7"/>
    <n v="21.85"/>
    <x v="594"/>
    <n v="11.409999999999997"/>
    <n v="232.82"/>
    <n v="152.95000000000002"/>
    <n v="79.869999999999976"/>
    <x v="5"/>
    <x v="2"/>
    <s v="CL9301"/>
  </r>
  <r>
    <s v="V000349"/>
    <d v="2024-09-22T00:00:00"/>
    <s v="Negozio Roma Termini"/>
    <x v="5"/>
    <x v="5"/>
    <x v="0"/>
    <x v="19"/>
    <n v="2"/>
    <n v="26.54"/>
    <x v="2370"/>
    <n v="8.2800000000000011"/>
    <n v="69.64"/>
    <n v="53.08"/>
    <n v="16.560000000000002"/>
    <x v="0"/>
    <x v="2"/>
    <s v="CL4239"/>
  </r>
  <r>
    <s v="V002529"/>
    <d v="2024-09-22T00:00:00"/>
    <s v="Negozio Roma Termini"/>
    <x v="5"/>
    <x v="5"/>
    <x v="1"/>
    <x v="2"/>
    <n v="9"/>
    <n v="108.56"/>
    <x v="2371"/>
    <n v="63.22"/>
    <n v="1546.02"/>
    <n v="977.04"/>
    <n v="568.98"/>
    <x v="3"/>
    <x v="2"/>
    <s v="CL5909"/>
  </r>
  <r>
    <s v="V003240"/>
    <d v="2024-09-22T00:00:00"/>
    <s v="Negozio Bari Centro"/>
    <x v="9"/>
    <x v="9"/>
    <x v="1"/>
    <x v="12"/>
    <n v="6"/>
    <n v="14.96"/>
    <x v="2372"/>
    <n v="9.8083333333333336"/>
    <n v="148.61000000000001"/>
    <n v="89.76"/>
    <n v="58.850000000000009"/>
    <x v="2"/>
    <x v="2"/>
    <s v="CL8495"/>
  </r>
  <r>
    <s v="V006702"/>
    <d v="2024-09-22T00:00:00"/>
    <s v="Negozio Torino Porta Nuova"/>
    <x v="3"/>
    <x v="3"/>
    <x v="3"/>
    <x v="7"/>
    <n v="9"/>
    <n v="12.02"/>
    <x v="371"/>
    <n v="5.3000000000000007"/>
    <n v="155.88"/>
    <n v="108.17999999999999"/>
    <n v="47.7"/>
    <x v="2"/>
    <x v="0"/>
    <s v="CL7559"/>
  </r>
  <r>
    <s v="V000535"/>
    <d v="2024-09-23T00:00:00"/>
    <s v="Negozio Bologna Fiera"/>
    <x v="0"/>
    <x v="0"/>
    <x v="3"/>
    <x v="23"/>
    <n v="2"/>
    <n v="24.31"/>
    <x v="2373"/>
    <n v="16.88"/>
    <n v="82.38"/>
    <n v="48.62"/>
    <n v="33.76"/>
    <x v="1"/>
    <x v="2"/>
    <s v="CL1001"/>
  </r>
  <r>
    <s v="V005775"/>
    <d v="2024-09-23T00:00:00"/>
    <s v="Negozio Firenze Duomo"/>
    <x v="4"/>
    <x v="4"/>
    <x v="1"/>
    <x v="24"/>
    <n v="8"/>
    <n v="26.25"/>
    <x v="2374"/>
    <n v="10.189999999999998"/>
    <n v="291.52"/>
    <n v="210"/>
    <n v="81.519999999999982"/>
    <x v="0"/>
    <x v="1"/>
    <s v="CL8371"/>
  </r>
  <r>
    <s v="V006798"/>
    <d v="2024-09-23T00:00:00"/>
    <s v="Negozio Napoli Chiaia"/>
    <x v="6"/>
    <x v="6"/>
    <x v="0"/>
    <x v="16"/>
    <n v="3"/>
    <n v="32.18"/>
    <x v="2375"/>
    <n v="24.729999999999997"/>
    <n v="170.73"/>
    <n v="96.539999999999992"/>
    <n v="74.19"/>
    <x v="2"/>
    <x v="0"/>
    <s v="CL8734"/>
  </r>
  <r>
    <s v="V001796"/>
    <d v="2024-09-23T00:00:00"/>
    <s v="Negozio Bari Centro"/>
    <x v="9"/>
    <x v="9"/>
    <x v="1"/>
    <x v="20"/>
    <n v="6"/>
    <n v="49.95"/>
    <x v="2376"/>
    <n v="12.499999999999993"/>
    <n v="374.7"/>
    <n v="299.70000000000005"/>
    <n v="74.999999999999943"/>
    <x v="2"/>
    <x v="2"/>
    <s v="CL4215"/>
  </r>
  <r>
    <s v="V002145"/>
    <d v="2024-09-23T00:00:00"/>
    <s v="Negozio Napoli Chiaia"/>
    <x v="6"/>
    <x v="6"/>
    <x v="4"/>
    <x v="18"/>
    <n v="4"/>
    <n v="22.6"/>
    <x v="2377"/>
    <n v="17.240000000000002"/>
    <n v="159.36000000000001"/>
    <n v="90.4"/>
    <n v="68.960000000000008"/>
    <x v="0"/>
    <x v="0"/>
    <s v="CL2270"/>
  </r>
  <r>
    <s v="V006888"/>
    <d v="2024-09-23T00:00:00"/>
    <s v="Negozio Genova Porto"/>
    <x v="7"/>
    <x v="7"/>
    <x v="1"/>
    <x v="14"/>
    <n v="3"/>
    <n v="21.69"/>
    <x v="2378"/>
    <n v="15.330000000000002"/>
    <n v="111.06"/>
    <n v="65.070000000000007"/>
    <n v="45.989999999999995"/>
    <x v="1"/>
    <x v="2"/>
    <s v="CL7921"/>
  </r>
  <r>
    <s v="V000523"/>
    <d v="2024-09-23T00:00:00"/>
    <s v="Negozio Bari Centro"/>
    <x v="9"/>
    <x v="9"/>
    <x v="0"/>
    <x v="16"/>
    <n v="4"/>
    <n v="25.02"/>
    <x v="2379"/>
    <n v="20.250000000000004"/>
    <n v="181.08"/>
    <n v="100.08"/>
    <n v="81.000000000000014"/>
    <x v="0"/>
    <x v="0"/>
    <s v="CL5222"/>
  </r>
  <r>
    <s v="V003217"/>
    <d v="2024-09-23T00:00:00"/>
    <s v="Negozio Bologna Fiera"/>
    <x v="0"/>
    <x v="0"/>
    <x v="3"/>
    <x v="17"/>
    <n v="4"/>
    <n v="19"/>
    <x v="2380"/>
    <n v="6.9200000000000017"/>
    <n v="103.68"/>
    <n v="76"/>
    <n v="27.680000000000007"/>
    <x v="4"/>
    <x v="0"/>
    <s v="CL1457"/>
  </r>
  <r>
    <s v="V005632"/>
    <d v="2024-09-23T00:00:00"/>
    <s v="Negozio Firenze Duomo"/>
    <x v="4"/>
    <x v="4"/>
    <x v="3"/>
    <x v="23"/>
    <n v="2"/>
    <n v="21.95"/>
    <x v="1250"/>
    <n v="5.5100000000000016"/>
    <n v="54.92"/>
    <n v="43.9"/>
    <n v="11.020000000000003"/>
    <x v="3"/>
    <x v="2"/>
    <s v="CL2838"/>
  </r>
  <r>
    <s v="V000404"/>
    <d v="2024-09-23T00:00:00"/>
    <s v="Negozio Palermo Politeama"/>
    <x v="2"/>
    <x v="2"/>
    <x v="1"/>
    <x v="14"/>
    <n v="6"/>
    <n v="29.29"/>
    <x v="2381"/>
    <n v="9.8999999999999986"/>
    <n v="235.14"/>
    <n v="175.74"/>
    <n v="59.399999999999977"/>
    <x v="1"/>
    <x v="2"/>
    <s v="CL2929"/>
  </r>
  <r>
    <s v="V000230"/>
    <d v="2024-09-24T00:00:00"/>
    <s v="Negozio Firenze Duomo"/>
    <x v="4"/>
    <x v="4"/>
    <x v="1"/>
    <x v="2"/>
    <n v="3"/>
    <n v="97.95"/>
    <x v="2382"/>
    <n v="59.250000000000014"/>
    <n v="471.6"/>
    <n v="293.85000000000002"/>
    <n v="177.75"/>
    <x v="2"/>
    <x v="2"/>
    <s v="CL5374"/>
  </r>
  <r>
    <s v="V003383"/>
    <d v="2024-09-24T00:00:00"/>
    <s v="Negozio Genova Porto"/>
    <x v="7"/>
    <x v="7"/>
    <x v="0"/>
    <x v="1"/>
    <n v="4"/>
    <n v="6.97"/>
    <x v="2383"/>
    <n v="5.94"/>
    <n v="51.64"/>
    <n v="27.88"/>
    <n v="23.76"/>
    <x v="2"/>
    <x v="1"/>
    <s v="CL4289"/>
  </r>
  <r>
    <s v="V001564"/>
    <d v="2024-09-24T00:00:00"/>
    <s v="Negozio Firenze Duomo"/>
    <x v="4"/>
    <x v="4"/>
    <x v="0"/>
    <x v="1"/>
    <n v="6"/>
    <n v="5.04"/>
    <x v="656"/>
    <n v="2.21"/>
    <n v="43.5"/>
    <n v="30.240000000000002"/>
    <n v="13.259999999999998"/>
    <x v="2"/>
    <x v="2"/>
    <s v="CL5614"/>
  </r>
  <r>
    <s v="V006435"/>
    <d v="2024-09-24T00:00:00"/>
    <s v="Negozio Napoli Chiaia"/>
    <x v="6"/>
    <x v="6"/>
    <x v="4"/>
    <x v="6"/>
    <n v="4"/>
    <n v="21.3"/>
    <x v="2384"/>
    <n v="10.52"/>
    <n v="127.28"/>
    <n v="85.2"/>
    <n v="42.08"/>
    <x v="3"/>
    <x v="2"/>
    <s v="CL7655"/>
  </r>
  <r>
    <s v="V000031"/>
    <d v="2024-09-24T00:00:00"/>
    <s v="Negozio Verona Arena"/>
    <x v="8"/>
    <x v="8"/>
    <x v="0"/>
    <x v="0"/>
    <n v="1"/>
    <n v="19.82"/>
    <x v="2274"/>
    <n v="11.579999999999998"/>
    <n v="31.4"/>
    <n v="19.82"/>
    <n v="11.579999999999998"/>
    <x v="0"/>
    <x v="0"/>
    <s v="CL5351"/>
  </r>
  <r>
    <s v="V003050"/>
    <d v="2024-09-24T00:00:00"/>
    <s v="Negozio Napoli Chiaia"/>
    <x v="6"/>
    <x v="6"/>
    <x v="2"/>
    <x v="4"/>
    <n v="9"/>
    <n v="12.51"/>
    <x v="134"/>
    <n v="9.9599999999999991"/>
    <n v="202.23"/>
    <n v="112.59"/>
    <n v="89.639999999999986"/>
    <x v="1"/>
    <x v="2"/>
    <s v="CL4406"/>
  </r>
  <r>
    <s v="V007199"/>
    <d v="2024-09-24T00:00:00"/>
    <s v="Negozio Torino Porta Nuova"/>
    <x v="3"/>
    <x v="3"/>
    <x v="4"/>
    <x v="18"/>
    <n v="5"/>
    <n v="28.24"/>
    <x v="2385"/>
    <n v="11.48"/>
    <n v="198.6"/>
    <n v="141.19999999999999"/>
    <n v="57.400000000000006"/>
    <x v="2"/>
    <x v="0"/>
    <s v="CL7976"/>
  </r>
  <r>
    <s v="V004618"/>
    <d v="2024-09-24T00:00:00"/>
    <s v="Negozio Firenze Duomo"/>
    <x v="4"/>
    <x v="4"/>
    <x v="4"/>
    <x v="9"/>
    <n v="3"/>
    <n v="19.82"/>
    <x v="491"/>
    <n v="15.21"/>
    <n v="105.09"/>
    <n v="59.46"/>
    <n v="45.63"/>
    <x v="0"/>
    <x v="0"/>
    <s v="CL3350"/>
  </r>
  <r>
    <s v="V001815"/>
    <d v="2024-09-24T00:00:00"/>
    <s v="Negozio Genova Porto"/>
    <x v="7"/>
    <x v="7"/>
    <x v="3"/>
    <x v="17"/>
    <n v="1"/>
    <n v="20.010000000000002"/>
    <x v="2386"/>
    <n v="6.6499999999999986"/>
    <n v="26.66"/>
    <n v="20.010000000000002"/>
    <n v="6.6499999999999986"/>
    <x v="5"/>
    <x v="0"/>
    <s v="CL8760"/>
  </r>
  <r>
    <s v="V000846"/>
    <d v="2024-09-24T00:00:00"/>
    <s v="Negozio Milano Centro"/>
    <x v="1"/>
    <x v="1"/>
    <x v="1"/>
    <x v="20"/>
    <n v="6"/>
    <n v="39.799999999999997"/>
    <x v="2387"/>
    <n v="28.349999999999994"/>
    <n v="408.9"/>
    <n v="238.79999999999998"/>
    <n v="170.1"/>
    <x v="5"/>
    <x v="0"/>
    <s v="CL9248"/>
  </r>
  <r>
    <s v="V007705"/>
    <d v="2024-09-24T00:00:00"/>
    <s v="Negozio Palermo Politeama"/>
    <x v="2"/>
    <x v="2"/>
    <x v="1"/>
    <x v="24"/>
    <n v="2"/>
    <n v="34.19"/>
    <x v="2388"/>
    <n v="19.93"/>
    <n v="108.24"/>
    <n v="68.38"/>
    <n v="39.86"/>
    <x v="3"/>
    <x v="0"/>
    <s v="CL1170"/>
  </r>
  <r>
    <s v="V003900"/>
    <d v="2024-09-24T00:00:00"/>
    <s v="Negozio Firenze Duomo"/>
    <x v="4"/>
    <x v="4"/>
    <x v="0"/>
    <x v="1"/>
    <n v="7"/>
    <n v="7.47"/>
    <x v="2066"/>
    <n v="3.5300000000000002"/>
    <n v="77"/>
    <n v="52.29"/>
    <n v="24.71"/>
    <x v="5"/>
    <x v="2"/>
    <s v="CL8683"/>
  </r>
  <r>
    <s v="V004227"/>
    <d v="2024-09-24T00:00:00"/>
    <s v="Negozio Bari Centro"/>
    <x v="9"/>
    <x v="9"/>
    <x v="3"/>
    <x v="7"/>
    <n v="6"/>
    <n v="8.02"/>
    <x v="117"/>
    <n v="3.5600000000000005"/>
    <n v="69.48"/>
    <n v="48.12"/>
    <n v="21.360000000000007"/>
    <x v="3"/>
    <x v="0"/>
    <s v="CL4608"/>
  </r>
  <r>
    <s v="V006098"/>
    <d v="2024-09-24T00:00:00"/>
    <s v="Negozio Milano Centro"/>
    <x v="1"/>
    <x v="1"/>
    <x v="4"/>
    <x v="6"/>
    <n v="5"/>
    <n v="51.31"/>
    <x v="2389"/>
    <n v="26.049999999999997"/>
    <n v="386.8"/>
    <n v="256.55"/>
    <n v="130.25"/>
    <x v="2"/>
    <x v="2"/>
    <s v="CL8414"/>
  </r>
  <r>
    <s v="V001147"/>
    <d v="2024-09-25T00:00:00"/>
    <s v="Negozio Roma Termini"/>
    <x v="5"/>
    <x v="5"/>
    <x v="2"/>
    <x v="3"/>
    <n v="2"/>
    <n v="6.11"/>
    <x v="2390"/>
    <n v="3.8999999999999995"/>
    <n v="20.02"/>
    <n v="12.22"/>
    <n v="7.7999999999999989"/>
    <x v="3"/>
    <x v="2"/>
    <s v="CL9097"/>
  </r>
  <r>
    <s v="V002174"/>
    <d v="2024-09-25T00:00:00"/>
    <s v="Negozio Napoli Chiaia"/>
    <x v="6"/>
    <x v="6"/>
    <x v="0"/>
    <x v="1"/>
    <n v="6"/>
    <n v="9.51"/>
    <x v="76"/>
    <n v="5.9599999999999991"/>
    <n v="92.82"/>
    <n v="57.06"/>
    <n v="35.759999999999991"/>
    <x v="5"/>
    <x v="0"/>
    <s v="CL4550"/>
  </r>
  <r>
    <s v="V006837"/>
    <d v="2024-09-25T00:00:00"/>
    <s v="Negozio Firenze Duomo"/>
    <x v="4"/>
    <x v="4"/>
    <x v="0"/>
    <x v="21"/>
    <n v="5"/>
    <n v="12.19"/>
    <x v="2391"/>
    <n v="4.2900000000000009"/>
    <n v="82.4"/>
    <n v="60.949999999999996"/>
    <n v="21.45000000000001"/>
    <x v="2"/>
    <x v="2"/>
    <s v="CL6274"/>
  </r>
  <r>
    <s v="V002204"/>
    <d v="2024-09-25T00:00:00"/>
    <s v="Negozio Napoli Chiaia"/>
    <x v="6"/>
    <x v="6"/>
    <x v="0"/>
    <x v="1"/>
    <n v="7"/>
    <n v="4.29"/>
    <x v="2392"/>
    <n v="1.3000000000000007"/>
    <n v="39.130000000000003"/>
    <n v="30.03"/>
    <n v="9.1000000000000014"/>
    <x v="2"/>
    <x v="1"/>
    <s v="CL5217"/>
  </r>
  <r>
    <s v="V006321"/>
    <d v="2024-09-25T00:00:00"/>
    <s v="Negozio Milano Centro"/>
    <x v="1"/>
    <x v="1"/>
    <x v="4"/>
    <x v="9"/>
    <n v="2"/>
    <n v="23.39"/>
    <x v="2374"/>
    <n v="13.049999999999997"/>
    <n v="72.88"/>
    <n v="46.78"/>
    <n v="26.099999999999994"/>
    <x v="0"/>
    <x v="0"/>
    <s v="CL6194"/>
  </r>
  <r>
    <s v="V003737"/>
    <d v="2024-09-25T00:00:00"/>
    <s v="Negozio Bari Centro"/>
    <x v="9"/>
    <x v="9"/>
    <x v="1"/>
    <x v="20"/>
    <n v="3"/>
    <n v="26.53"/>
    <x v="2393"/>
    <n v="12.530000000000001"/>
    <n v="117.18"/>
    <n v="79.59"/>
    <n v="37.590000000000003"/>
    <x v="3"/>
    <x v="2"/>
    <s v="CL8129"/>
  </r>
  <r>
    <s v="V002559"/>
    <d v="2024-09-25T00:00:00"/>
    <s v="Negozio Palermo Politeama"/>
    <x v="2"/>
    <x v="2"/>
    <x v="3"/>
    <x v="17"/>
    <n v="2"/>
    <n v="24.83"/>
    <x v="2394"/>
    <n v="9.5500000000000043"/>
    <n v="68.760000000000005"/>
    <n v="49.66"/>
    <n v="19.100000000000009"/>
    <x v="3"/>
    <x v="0"/>
    <s v="CL5783"/>
  </r>
  <r>
    <s v="V002716"/>
    <d v="2024-09-26T00:00:00"/>
    <s v="Negozio Genova Porto"/>
    <x v="7"/>
    <x v="7"/>
    <x v="1"/>
    <x v="2"/>
    <n v="3"/>
    <n v="77.254141414141444"/>
    <x v="2395"/>
    <n v="55.345858585858551"/>
    <n v="397.8"/>
    <n v="231.76242424242434"/>
    <n v="166.03757575757567"/>
    <x v="2"/>
    <x v="2"/>
    <s v="CL4364"/>
  </r>
  <r>
    <s v="V007246"/>
    <d v="2024-09-26T00:00:00"/>
    <s v="Negozio Torino Porta Nuova"/>
    <x v="3"/>
    <x v="3"/>
    <x v="3"/>
    <x v="8"/>
    <n v="12"/>
    <n v="59.74"/>
    <x v="2396"/>
    <n v="41.18"/>
    <n v="1211.04"/>
    <n v="716.88"/>
    <n v="494.15999999999997"/>
    <x v="0"/>
    <x v="0"/>
    <s v="CL7924"/>
  </r>
  <r>
    <s v="V001284"/>
    <d v="2024-09-26T00:00:00"/>
    <s v="Negozio Bari Centro"/>
    <x v="9"/>
    <x v="9"/>
    <x v="3"/>
    <x v="7"/>
    <n v="7"/>
    <n v="12.04"/>
    <x v="2397"/>
    <n v="5.2900000000000027"/>
    <n v="121.31"/>
    <n v="84.28"/>
    <n v="37.03"/>
    <x v="5"/>
    <x v="1"/>
    <s v="CL2908"/>
  </r>
  <r>
    <s v="V000014"/>
    <d v="2024-09-26T00:00:00"/>
    <s v="Negozio Torino Porta Nuova"/>
    <x v="3"/>
    <x v="3"/>
    <x v="4"/>
    <x v="15"/>
    <n v="6"/>
    <n v="34.020000000000003"/>
    <x v="2398"/>
    <n v="20.169999999999995"/>
    <n v="325.14"/>
    <n v="204.12"/>
    <n v="121.01999999999998"/>
    <x v="4"/>
    <x v="0"/>
    <s v="CL2743"/>
  </r>
  <r>
    <s v="V006866"/>
    <d v="2024-09-26T00:00:00"/>
    <s v="Negozio Verona Arena"/>
    <x v="8"/>
    <x v="8"/>
    <x v="3"/>
    <x v="23"/>
    <n v="5"/>
    <n v="25.26"/>
    <x v="1882"/>
    <n v="9.0999999999999979"/>
    <n v="171.8"/>
    <n v="126.30000000000001"/>
    <n v="45.5"/>
    <x v="2"/>
    <x v="0"/>
    <s v="CL7289"/>
  </r>
  <r>
    <s v="V007168"/>
    <d v="2024-09-26T00:00:00"/>
    <s v="Negozio Verona Arena"/>
    <x v="8"/>
    <x v="8"/>
    <x v="4"/>
    <x v="18"/>
    <n v="6"/>
    <n v="21.31"/>
    <x v="2399"/>
    <n v="24.968333333333337"/>
    <n v="277.67"/>
    <n v="127.85999999999999"/>
    <n v="149.81000000000003"/>
    <x v="1"/>
    <x v="0"/>
    <s v="CL5601"/>
  </r>
  <r>
    <s v="V006210"/>
    <d v="2024-09-26T00:00:00"/>
    <s v="Negozio Roma Termini"/>
    <x v="5"/>
    <x v="5"/>
    <x v="0"/>
    <x v="19"/>
    <n v="9"/>
    <n v="34.08"/>
    <x v="0"/>
    <n v="23.990000000000002"/>
    <n v="522.63"/>
    <n v="306.71999999999997"/>
    <n v="215.91000000000003"/>
    <x v="0"/>
    <x v="1"/>
    <s v="CL3526"/>
  </r>
  <r>
    <s v="V002027"/>
    <d v="2024-09-26T00:00:00"/>
    <s v="Negozio Torino Porta Nuova"/>
    <x v="3"/>
    <x v="3"/>
    <x v="4"/>
    <x v="15"/>
    <n v="2"/>
    <n v="29.83"/>
    <x v="2400"/>
    <n v="9.9200000000000017"/>
    <n v="79.5"/>
    <n v="59.66"/>
    <n v="19.840000000000003"/>
    <x v="3"/>
    <x v="2"/>
    <s v="CL3412"/>
  </r>
  <r>
    <s v="V004785"/>
    <d v="2024-09-26T00:00:00"/>
    <s v="Negozio Verona Arena"/>
    <x v="8"/>
    <x v="8"/>
    <x v="3"/>
    <x v="5"/>
    <n v="3"/>
    <n v="31.86"/>
    <x v="2401"/>
    <n v="8.8299999999999983"/>
    <n v="122.07"/>
    <n v="95.58"/>
    <n v="26.489999999999995"/>
    <x v="2"/>
    <x v="2"/>
    <s v="CL2752"/>
  </r>
  <r>
    <s v="V006594"/>
    <d v="2024-09-26T00:00:00"/>
    <s v="Negozio Napoli Chiaia"/>
    <x v="6"/>
    <x v="6"/>
    <x v="1"/>
    <x v="12"/>
    <n v="6"/>
    <n v="14.25"/>
    <x v="2153"/>
    <n v="10.069999999999997"/>
    <n v="145.91999999999999"/>
    <n v="85.5"/>
    <n v="60.419999999999987"/>
    <x v="2"/>
    <x v="0"/>
    <s v="No Data"/>
  </r>
  <r>
    <s v="V001649"/>
    <d v="2024-09-26T00:00:00"/>
    <s v="Negozio Genova Porto"/>
    <x v="7"/>
    <x v="7"/>
    <x v="1"/>
    <x v="2"/>
    <n v="7"/>
    <n v="71.89"/>
    <x v="2402"/>
    <n v="33.269999999999996"/>
    <n v="736.12"/>
    <n v="503.23"/>
    <n v="232.89"/>
    <x v="3"/>
    <x v="0"/>
    <s v="CL7770"/>
  </r>
  <r>
    <s v="V001571"/>
    <d v="2024-09-26T00:00:00"/>
    <s v="Negozio Roma Termini"/>
    <x v="5"/>
    <x v="5"/>
    <x v="2"/>
    <x v="3"/>
    <n v="10"/>
    <n v="7.55"/>
    <x v="2403"/>
    <n v="6.030000000000002"/>
    <n v="135.80000000000001"/>
    <n v="75.5"/>
    <n v="60.300000000000011"/>
    <x v="2"/>
    <x v="2"/>
    <s v="CL2241"/>
  </r>
  <r>
    <s v="V007216"/>
    <d v="2024-09-26T00:00:00"/>
    <s v="Negozio Roma Termini"/>
    <x v="5"/>
    <x v="5"/>
    <x v="2"/>
    <x v="3"/>
    <n v="4"/>
    <n v="15.67"/>
    <x v="2404"/>
    <n v="7.2000000000000011"/>
    <n v="91.48"/>
    <n v="62.68"/>
    <n v="28.800000000000004"/>
    <x v="2"/>
    <x v="2"/>
    <s v="CL5874"/>
  </r>
  <r>
    <s v="V000488"/>
    <d v="2024-09-27T00:00:00"/>
    <s v="Negozio Verona Arena"/>
    <x v="8"/>
    <x v="8"/>
    <x v="2"/>
    <x v="10"/>
    <n v="8"/>
    <n v="32.979999999999997"/>
    <x v="2405"/>
    <n v="12.82"/>
    <n v="366.4"/>
    <n v="263.83999999999997"/>
    <n v="102.56"/>
    <x v="0"/>
    <x v="2"/>
    <s v="CL2127"/>
  </r>
  <r>
    <s v="V006349"/>
    <d v="2024-09-27T00:00:00"/>
    <s v="Negozio Bari Centro"/>
    <x v="9"/>
    <x v="9"/>
    <x v="2"/>
    <x v="11"/>
    <n v="5"/>
    <n v="3.2"/>
    <x v="2406"/>
    <n v="2.7700000000000005"/>
    <n v="29.85"/>
    <n v="16"/>
    <n v="13.850000000000001"/>
    <x v="5"/>
    <x v="3"/>
    <s v="CL2980"/>
  </r>
  <r>
    <s v="V006858"/>
    <d v="2024-09-27T00:00:00"/>
    <s v="Negozio Bologna Fiera"/>
    <x v="0"/>
    <x v="0"/>
    <x v="2"/>
    <x v="13"/>
    <n v="10"/>
    <n v="8.89"/>
    <x v="0"/>
    <n v="4.9499999999999993"/>
    <n v="138.4"/>
    <n v="88.9"/>
    <n v="49.5"/>
    <x v="2"/>
    <x v="0"/>
    <s v="CL1229"/>
  </r>
  <r>
    <s v="V002777"/>
    <d v="2024-09-27T00:00:00"/>
    <s v="Negozio Palermo Politeama"/>
    <x v="2"/>
    <x v="2"/>
    <x v="2"/>
    <x v="4"/>
    <n v="3"/>
    <n v="9.5793805309734541"/>
    <x v="2407"/>
    <n v="10.030619469026545"/>
    <n v="58.83"/>
    <n v="28.738141592920364"/>
    <n v="30.091858407079634"/>
    <x v="3"/>
    <x v="2"/>
    <s v="CL4167"/>
  </r>
  <r>
    <s v="V006808"/>
    <d v="2024-09-27T00:00:00"/>
    <s v="Negozio Bari Centro"/>
    <x v="9"/>
    <x v="9"/>
    <x v="4"/>
    <x v="6"/>
    <n v="6"/>
    <n v="25.11"/>
    <x v="2408"/>
    <n v="20.760000000000005"/>
    <n v="275.22000000000003"/>
    <n v="150.66"/>
    <n v="124.56000000000003"/>
    <x v="2"/>
    <x v="2"/>
    <s v="No Data"/>
  </r>
  <r>
    <s v="V003793"/>
    <d v="2024-09-27T00:00:00"/>
    <s v="Negozio Verona Arena"/>
    <x v="8"/>
    <x v="8"/>
    <x v="0"/>
    <x v="21"/>
    <n v="4"/>
    <n v="15.39"/>
    <x v="2409"/>
    <n v="11.86"/>
    <n v="109"/>
    <n v="61.56"/>
    <n v="47.44"/>
    <x v="0"/>
    <x v="0"/>
    <s v="CL3402"/>
  </r>
  <r>
    <s v="V004237"/>
    <d v="2024-09-27T00:00:00"/>
    <s v="Negozio Genova Porto"/>
    <x v="7"/>
    <x v="7"/>
    <x v="1"/>
    <x v="24"/>
    <n v="5"/>
    <n v="10.74"/>
    <x v="1781"/>
    <n v="8.1100000000000012"/>
    <n v="94.25"/>
    <n v="53.7"/>
    <n v="40.549999999999997"/>
    <x v="1"/>
    <x v="0"/>
    <s v="No Data"/>
  </r>
  <r>
    <s v="V005141"/>
    <d v="2024-09-27T00:00:00"/>
    <s v="Negozio Verona Arena"/>
    <x v="8"/>
    <x v="8"/>
    <x v="1"/>
    <x v="24"/>
    <n v="3"/>
    <n v="26.37"/>
    <x v="2410"/>
    <n v="21.19"/>
    <n v="142.68"/>
    <n v="79.11"/>
    <n v="63.570000000000007"/>
    <x v="5"/>
    <x v="0"/>
    <s v="CL5551"/>
  </r>
  <r>
    <s v="V004564"/>
    <d v="2024-09-27T00:00:00"/>
    <s v="Negozio Genova Porto"/>
    <x v="7"/>
    <x v="7"/>
    <x v="3"/>
    <x v="17"/>
    <n v="6"/>
    <n v="24.31"/>
    <x v="2411"/>
    <n v="16.350000000000005"/>
    <n v="243.96"/>
    <n v="145.85999999999999"/>
    <n v="98.100000000000023"/>
    <x v="3"/>
    <x v="2"/>
    <s v="CL8129"/>
  </r>
  <r>
    <s v="V005209"/>
    <d v="2024-09-27T00:00:00"/>
    <s v="Negozio Firenze Duomo"/>
    <x v="4"/>
    <x v="4"/>
    <x v="3"/>
    <x v="8"/>
    <n v="3"/>
    <n v="51.72"/>
    <x v="2412"/>
    <n v="44.570000000000007"/>
    <n v="288.87"/>
    <n v="155.16"/>
    <n v="133.71"/>
    <x v="0"/>
    <x v="1"/>
    <s v="CL9922"/>
  </r>
  <r>
    <s v="V002350"/>
    <d v="2024-09-27T00:00:00"/>
    <s v="Negozio Bari Centro"/>
    <x v="9"/>
    <x v="9"/>
    <x v="3"/>
    <x v="5"/>
    <n v="5"/>
    <n v="24.63"/>
    <x v="2221"/>
    <n v="16.52"/>
    <n v="205.75"/>
    <n v="123.14999999999999"/>
    <n v="82.600000000000009"/>
    <x v="2"/>
    <x v="2"/>
    <s v="CL4416"/>
  </r>
  <r>
    <s v="V007613"/>
    <d v="2024-09-28T00:00:00"/>
    <s v="Negozio Bari Centro"/>
    <x v="9"/>
    <x v="9"/>
    <x v="4"/>
    <x v="9"/>
    <n v="6"/>
    <n v="13.9"/>
    <x v="2413"/>
    <n v="11.309999999999997"/>
    <n v="151.26"/>
    <n v="83.4"/>
    <n v="67.859999999999985"/>
    <x v="2"/>
    <x v="0"/>
    <s v="CL2911"/>
  </r>
  <r>
    <s v="V005818"/>
    <d v="2024-09-28T00:00:00"/>
    <s v="Negozio Bologna Fiera"/>
    <x v="0"/>
    <x v="0"/>
    <x v="2"/>
    <x v="13"/>
    <n v="4"/>
    <n v="4.95"/>
    <x v="2414"/>
    <n v="3.88"/>
    <n v="35.32"/>
    <n v="19.8"/>
    <n v="15.52"/>
    <x v="3"/>
    <x v="1"/>
    <s v="CL8664"/>
  </r>
  <r>
    <s v="V003517"/>
    <d v="2024-09-28T00:00:00"/>
    <s v="Negozio Torino Porta Nuova"/>
    <x v="3"/>
    <x v="3"/>
    <x v="3"/>
    <x v="5"/>
    <n v="11"/>
    <n v="18.68"/>
    <x v="1479"/>
    <n v="5.66"/>
    <n v="267.74"/>
    <n v="205.48"/>
    <n v="62.260000000000019"/>
    <x v="0"/>
    <x v="0"/>
    <s v="CL9115"/>
  </r>
  <r>
    <s v="V001090"/>
    <d v="2024-09-28T00:00:00"/>
    <s v="Negozio Bologna Fiera"/>
    <x v="0"/>
    <x v="0"/>
    <x v="4"/>
    <x v="9"/>
    <n v="2"/>
    <n v="22.82"/>
    <x v="2415"/>
    <n v="11.700000000000003"/>
    <n v="69.040000000000006"/>
    <n v="45.64"/>
    <n v="23.400000000000006"/>
    <x v="0"/>
    <x v="0"/>
    <s v="CL3401"/>
  </r>
  <r>
    <s v="V003098"/>
    <d v="2024-09-28T00:00:00"/>
    <s v="Negozio Verona Arena"/>
    <x v="8"/>
    <x v="8"/>
    <x v="2"/>
    <x v="11"/>
    <n v="5"/>
    <n v="2.4900000000000002"/>
    <x v="2416"/>
    <n v="1.0599999999999996"/>
    <n v="17.75"/>
    <n v="12.450000000000001"/>
    <n v="5.2999999999999989"/>
    <x v="0"/>
    <x v="0"/>
    <s v="CL5466"/>
  </r>
  <r>
    <s v="V002646"/>
    <d v="2024-09-28T00:00:00"/>
    <s v="Negozio Bologna Fiera"/>
    <x v="0"/>
    <x v="0"/>
    <x v="2"/>
    <x v="13"/>
    <n v="10"/>
    <n v="4.6100000000000003"/>
    <x v="729"/>
    <n v="3.79"/>
    <n v="84"/>
    <n v="46.1"/>
    <n v="37.9"/>
    <x v="3"/>
    <x v="1"/>
    <s v="CL6986"/>
  </r>
  <r>
    <s v="V007770"/>
    <d v="2024-09-29T00:00:00"/>
    <s v="Negozio Torino Porta Nuova"/>
    <x v="3"/>
    <x v="3"/>
    <x v="4"/>
    <x v="18"/>
    <n v="3"/>
    <n v="10.25"/>
    <x v="2417"/>
    <n v="5.6300000000000008"/>
    <n v="47.64"/>
    <n v="30.75"/>
    <n v="16.89"/>
    <x v="2"/>
    <x v="2"/>
    <s v="CL2670"/>
  </r>
  <r>
    <s v="V001979"/>
    <d v="2024-09-29T00:00:00"/>
    <s v="Negozio Bari Centro"/>
    <x v="9"/>
    <x v="9"/>
    <x v="4"/>
    <x v="9"/>
    <n v="5"/>
    <n v="9.1999999999999993"/>
    <x v="316"/>
    <n v="6.82"/>
    <n v="80.099999999999994"/>
    <n v="46"/>
    <n v="34.099999999999994"/>
    <x v="2"/>
    <x v="0"/>
    <s v="CL6280"/>
  </r>
  <r>
    <s v="V001972"/>
    <d v="2024-09-29T00:00:00"/>
    <s v="Negozio Milano Centro"/>
    <x v="1"/>
    <x v="1"/>
    <x v="1"/>
    <x v="2"/>
    <n v="4"/>
    <n v="73.84"/>
    <x v="2418"/>
    <n v="43.58"/>
    <n v="469.68"/>
    <n v="295.36"/>
    <n v="174.32"/>
    <x v="3"/>
    <x v="2"/>
    <s v="CL2641"/>
  </r>
  <r>
    <s v="V002068"/>
    <d v="2024-09-29T00:00:00"/>
    <s v="Negozio Palermo Politeama"/>
    <x v="2"/>
    <x v="2"/>
    <x v="2"/>
    <x v="11"/>
    <n v="7"/>
    <n v="4.67"/>
    <x v="1030"/>
    <n v="2.4000000000000004"/>
    <n v="49.49"/>
    <n v="32.69"/>
    <n v="16.800000000000004"/>
    <x v="5"/>
    <x v="0"/>
    <s v="CL8823"/>
  </r>
  <r>
    <s v="V007749"/>
    <d v="2024-09-29T00:00:00"/>
    <s v="Negozio Genova Porto"/>
    <x v="7"/>
    <x v="7"/>
    <x v="2"/>
    <x v="13"/>
    <n v="5"/>
    <n v="6.72"/>
    <x v="671"/>
    <n v="5.0599999999999996"/>
    <n v="58.9"/>
    <n v="33.6"/>
    <n v="25.299999999999997"/>
    <x v="2"/>
    <x v="1"/>
    <s v="CL1639"/>
  </r>
  <r>
    <s v="V007823"/>
    <d v="2024-09-29T00:00:00"/>
    <s v="Negozio Palermo Politeama"/>
    <x v="2"/>
    <x v="2"/>
    <x v="2"/>
    <x v="10"/>
    <n v="4"/>
    <n v="38.51"/>
    <x v="2419"/>
    <n v="30.9"/>
    <n v="277.64"/>
    <n v="154.04"/>
    <n v="123.6"/>
    <x v="3"/>
    <x v="1"/>
    <s v="No Data"/>
  </r>
  <r>
    <s v="V004220"/>
    <d v="2024-09-29T00:00:00"/>
    <s v="Negozio Milano Centro"/>
    <x v="1"/>
    <x v="1"/>
    <x v="4"/>
    <x v="15"/>
    <n v="3"/>
    <n v="39"/>
    <x v="176"/>
    <n v="10.800000000000004"/>
    <n v="149.4"/>
    <n v="117"/>
    <n v="32.400000000000006"/>
    <x v="0"/>
    <x v="2"/>
    <s v="CL6021"/>
  </r>
  <r>
    <s v="V005371"/>
    <d v="2024-09-29T00:00:00"/>
    <s v="Negozio Verona Arena"/>
    <x v="8"/>
    <x v="8"/>
    <x v="0"/>
    <x v="16"/>
    <n v="2"/>
    <n v="43.84"/>
    <x v="2420"/>
    <n v="9.6399999999999935"/>
    <n v="106.96"/>
    <n v="87.68"/>
    <n v="19.279999999999987"/>
    <x v="2"/>
    <x v="2"/>
    <s v="CL1847"/>
  </r>
  <r>
    <s v="V005985"/>
    <d v="2024-09-29T00:00:00"/>
    <s v="Negozio Verona Arena"/>
    <x v="8"/>
    <x v="8"/>
    <x v="2"/>
    <x v="3"/>
    <n v="6"/>
    <n v="9.07"/>
    <x v="2421"/>
    <n v="7.8599999999999994"/>
    <n v="101.58"/>
    <n v="54.42"/>
    <n v="47.16"/>
    <x v="2"/>
    <x v="0"/>
    <s v="CL1682"/>
  </r>
  <r>
    <s v="V004543"/>
    <d v="2024-09-29T00:00:00"/>
    <s v="Negozio Verona Arena"/>
    <x v="8"/>
    <x v="8"/>
    <x v="3"/>
    <x v="5"/>
    <n v="3"/>
    <n v="32.51"/>
    <x v="2422"/>
    <n v="8.230000000000004"/>
    <n v="122.22"/>
    <n v="97.53"/>
    <n v="24.689999999999998"/>
    <x v="0"/>
    <x v="2"/>
    <s v="CL6786"/>
  </r>
  <r>
    <s v="V002535"/>
    <d v="2024-09-30T00:00:00"/>
    <s v="Negozio Napoli Chiaia"/>
    <x v="6"/>
    <x v="6"/>
    <x v="4"/>
    <x v="18"/>
    <n v="4"/>
    <n v="15.31"/>
    <x v="2423"/>
    <n v="10.049999999999999"/>
    <n v="101.44"/>
    <n v="61.24"/>
    <n v="40.199999999999996"/>
    <x v="3"/>
    <x v="2"/>
    <s v="CL3756"/>
  </r>
  <r>
    <s v="V003775"/>
    <d v="2024-09-30T00:00:00"/>
    <s v="Negozio Verona Arena"/>
    <x v="8"/>
    <x v="8"/>
    <x v="0"/>
    <x v="0"/>
    <n v="4"/>
    <n v="22.54"/>
    <x v="2424"/>
    <n v="6.4200000000000017"/>
    <n v="115.84"/>
    <n v="90.16"/>
    <n v="25.680000000000007"/>
    <x v="2"/>
    <x v="2"/>
    <s v="CL6964"/>
  </r>
  <r>
    <s v="V004694"/>
    <d v="2024-09-30T00:00:00"/>
    <s v="Negozio Bari Centro"/>
    <x v="9"/>
    <x v="9"/>
    <x v="0"/>
    <x v="19"/>
    <n v="6"/>
    <n v="27.56"/>
    <x v="2425"/>
    <n v="34.593333333333334"/>
    <n v="372.92"/>
    <n v="165.35999999999999"/>
    <n v="207.56000000000003"/>
    <x v="0"/>
    <x v="0"/>
    <s v="CL8680"/>
  </r>
  <r>
    <s v="V004005"/>
    <d v="2024-09-30T00:00:00"/>
    <s v="Negozio Firenze Duomo"/>
    <x v="4"/>
    <x v="4"/>
    <x v="4"/>
    <x v="6"/>
    <n v="5"/>
    <n v="27.68"/>
    <x v="1426"/>
    <n v="7.6000000000000014"/>
    <n v="176.4"/>
    <n v="138.4"/>
    <n v="38"/>
    <x v="0"/>
    <x v="2"/>
    <s v="CL9456"/>
  </r>
  <r>
    <s v="V006712"/>
    <d v="2024-09-30T00:00:00"/>
    <s v="Negozio Bologna Fiera"/>
    <x v="0"/>
    <x v="0"/>
    <x v="2"/>
    <x v="4"/>
    <n v="3"/>
    <n v="12.6"/>
    <x v="2426"/>
    <n v="6.5766666666666662"/>
    <n v="57.53"/>
    <n v="37.799999999999997"/>
    <n v="19.730000000000004"/>
    <x v="1"/>
    <x v="0"/>
    <s v="CL5010"/>
  </r>
  <r>
    <s v="V004478"/>
    <d v="2024-09-30T00:00:00"/>
    <s v="Negozio Torino Porta Nuova"/>
    <x v="3"/>
    <x v="3"/>
    <x v="1"/>
    <x v="2"/>
    <n v="2"/>
    <n v="80.62"/>
    <x v="2427"/>
    <n v="57.419999999999987"/>
    <n v="276.08"/>
    <n v="161.24"/>
    <n v="114.83999999999997"/>
    <x v="1"/>
    <x v="0"/>
    <s v="CL6259"/>
  </r>
  <r>
    <s v="V000669"/>
    <d v="2024-09-30T00:00:00"/>
    <s v="Negozio Bologna Fiera"/>
    <x v="0"/>
    <x v="0"/>
    <x v="0"/>
    <x v="0"/>
    <n v="7"/>
    <n v="43.37"/>
    <x v="2428"/>
    <n v="18.170000000000002"/>
    <n v="430.78"/>
    <n v="303.58999999999997"/>
    <n v="127.19"/>
    <x v="1"/>
    <x v="0"/>
    <s v="CL7408"/>
  </r>
  <r>
    <s v="V006235"/>
    <d v="2024-09-30T00:00:00"/>
    <s v="Negozio Bari Centro"/>
    <x v="9"/>
    <x v="9"/>
    <x v="1"/>
    <x v="24"/>
    <n v="6"/>
    <n v="24.29"/>
    <x v="1562"/>
    <n v="20.939999999999998"/>
    <n v="271.38"/>
    <n v="145.74"/>
    <n v="125.63999999999999"/>
    <x v="5"/>
    <x v="1"/>
    <s v="CL8657"/>
  </r>
  <r>
    <s v="V001178"/>
    <d v="2024-09-30T00:00:00"/>
    <s v="Negozio Milano Centro"/>
    <x v="1"/>
    <x v="1"/>
    <x v="3"/>
    <x v="5"/>
    <n v="8"/>
    <n v="28.36"/>
    <x v="1223"/>
    <n v="17.29"/>
    <n v="365.2"/>
    <n v="226.88"/>
    <n v="138.32"/>
    <x v="2"/>
    <x v="0"/>
    <s v="CL8416"/>
  </r>
  <r>
    <s v="V005957"/>
    <d v="2024-09-30T00:00:00"/>
    <s v="Negozio Milano Centro"/>
    <x v="1"/>
    <x v="1"/>
    <x v="4"/>
    <x v="6"/>
    <n v="2"/>
    <n v="29.83"/>
    <x v="2429"/>
    <n v="18.32"/>
    <n v="96.3"/>
    <n v="59.66"/>
    <n v="36.64"/>
    <x v="0"/>
    <x v="1"/>
    <s v="No Data"/>
  </r>
  <r>
    <s v="V007187"/>
    <d v="2024-09-30T00:00:00"/>
    <s v="Negozio Palermo Politeama"/>
    <x v="2"/>
    <x v="2"/>
    <x v="2"/>
    <x v="10"/>
    <n v="5"/>
    <n v="26.29"/>
    <x v="2430"/>
    <n v="14.620000000000005"/>
    <n v="204.55"/>
    <n v="131.44999999999999"/>
    <n v="73.100000000000023"/>
    <x v="3"/>
    <x v="2"/>
    <s v="CL3556"/>
  </r>
  <r>
    <s v="V006737"/>
    <d v="2024-09-30T00:00:00"/>
    <s v="Negozio Roma Termini"/>
    <x v="5"/>
    <x v="5"/>
    <x v="1"/>
    <x v="24"/>
    <n v="4"/>
    <n v="10.72"/>
    <x v="2431"/>
    <n v="4.76"/>
    <n v="61.92"/>
    <n v="42.88"/>
    <n v="19.04"/>
    <x v="0"/>
    <x v="0"/>
    <s v="CL9781"/>
  </r>
  <r>
    <s v="V002477"/>
    <d v="2024-10-01T00:00:00"/>
    <s v="Negozio Firenze Duomo"/>
    <x v="4"/>
    <x v="4"/>
    <x v="2"/>
    <x v="11"/>
    <n v="9"/>
    <n v="3.18"/>
    <x v="2432"/>
    <n v="1.8599999999999999"/>
    <n v="45.36"/>
    <n v="28.62"/>
    <n v="16.739999999999998"/>
    <x v="3"/>
    <x v="0"/>
    <s v="CL4812"/>
  </r>
  <r>
    <s v="V007818"/>
    <d v="2024-10-01T00:00:00"/>
    <s v="Negozio Bari Centro"/>
    <x v="9"/>
    <x v="9"/>
    <x v="0"/>
    <x v="16"/>
    <n v="5"/>
    <n v="30.66"/>
    <x v="2433"/>
    <n v="23.7"/>
    <n v="271.8"/>
    <n v="153.30000000000001"/>
    <n v="118.5"/>
    <x v="1"/>
    <x v="0"/>
    <s v="CL6711"/>
  </r>
  <r>
    <s v="V006696"/>
    <d v="2024-10-01T00:00:00"/>
    <s v="Negozio Genova Porto"/>
    <x v="7"/>
    <x v="7"/>
    <x v="1"/>
    <x v="20"/>
    <n v="4"/>
    <n v="39.409999999999997"/>
    <x v="2434"/>
    <n v="22.240000000000002"/>
    <n v="246.6"/>
    <n v="157.63999999999999"/>
    <n v="88.960000000000008"/>
    <x v="0"/>
    <x v="1"/>
    <s v="CL2265"/>
  </r>
  <r>
    <s v="V005368"/>
    <d v="2024-10-01T00:00:00"/>
    <s v="Negozio Milano Centro"/>
    <x v="1"/>
    <x v="1"/>
    <x v="1"/>
    <x v="24"/>
    <n v="6"/>
    <n v="38.42"/>
    <x v="2435"/>
    <n v="18.229999999999997"/>
    <n v="339.9"/>
    <n v="230.52"/>
    <n v="109.37999999999997"/>
    <x v="3"/>
    <x v="1"/>
    <s v="CL9555"/>
  </r>
  <r>
    <s v="V006432"/>
    <d v="2024-10-01T00:00:00"/>
    <s v="Negozio Napoli Chiaia"/>
    <x v="6"/>
    <x v="6"/>
    <x v="1"/>
    <x v="14"/>
    <n v="5"/>
    <n v="24.04"/>
    <x v="2436"/>
    <n v="6.6900000000000013"/>
    <n v="153.65"/>
    <n v="120.19999999999999"/>
    <n v="33.450000000000017"/>
    <x v="0"/>
    <x v="2"/>
    <s v="CL7704"/>
  </r>
  <r>
    <s v="V002829"/>
    <d v="2024-10-01T00:00:00"/>
    <s v="Negozio Milano Centro"/>
    <x v="1"/>
    <x v="1"/>
    <x v="4"/>
    <x v="9"/>
    <n v="7"/>
    <n v="22.17"/>
    <x v="2437"/>
    <n v="18.344285714285718"/>
    <n v="283.60000000000002"/>
    <n v="155.19"/>
    <n v="128.41000000000003"/>
    <x v="4"/>
    <x v="0"/>
    <s v="CL7111"/>
  </r>
  <r>
    <s v="V003671"/>
    <d v="2024-10-01T00:00:00"/>
    <s v="Negozio Bologna Fiera"/>
    <x v="0"/>
    <x v="0"/>
    <x v="1"/>
    <x v="12"/>
    <n v="4"/>
    <n v="9.07"/>
    <x v="2438"/>
    <n v="7.6000000000000014"/>
    <n v="66.680000000000007"/>
    <n v="36.28"/>
    <n v="30.400000000000006"/>
    <x v="2"/>
    <x v="0"/>
    <s v="CL2070"/>
  </r>
  <r>
    <s v="V000895"/>
    <d v="2024-10-01T00:00:00"/>
    <s v="Negozio Firenze Duomo"/>
    <x v="4"/>
    <x v="4"/>
    <x v="3"/>
    <x v="23"/>
    <n v="2"/>
    <n v="15.42"/>
    <x v="2439"/>
    <n v="8.6450000000000014"/>
    <n v="48.13"/>
    <n v="30.84"/>
    <n v="17.290000000000003"/>
    <x v="0"/>
    <x v="1"/>
    <s v="CL6862"/>
  </r>
  <r>
    <s v="V007271"/>
    <d v="2024-10-01T00:00:00"/>
    <s v="Negozio Napoli Chiaia"/>
    <x v="6"/>
    <x v="6"/>
    <x v="0"/>
    <x v="1"/>
    <n v="2"/>
    <n v="9.31"/>
    <x v="700"/>
    <n v="-2.0100000000000007"/>
    <n v="14.6"/>
    <n v="18.62"/>
    <n v="-4.0200000000000014"/>
    <x v="0"/>
    <x v="3"/>
    <s v="No Data"/>
  </r>
  <r>
    <s v="V007142"/>
    <d v="2024-10-02T00:00:00"/>
    <s v="Negozio Genova Porto"/>
    <x v="7"/>
    <x v="7"/>
    <x v="0"/>
    <x v="0"/>
    <n v="6"/>
    <n v="32.92"/>
    <x v="477"/>
    <n v="7.779999999999994"/>
    <n v="244.2"/>
    <n v="197.52"/>
    <n v="46.679999999999978"/>
    <x v="5"/>
    <x v="2"/>
    <s v="CL3729"/>
  </r>
  <r>
    <s v="V005803"/>
    <d v="2024-10-02T00:00:00"/>
    <s v="Negozio Palermo Politeama"/>
    <x v="2"/>
    <x v="2"/>
    <x v="2"/>
    <x v="3"/>
    <n v="2"/>
    <n v="14.06"/>
    <x v="2440"/>
    <n v="4.0600000000000005"/>
    <n v="36.24"/>
    <n v="28.12"/>
    <n v="8.120000000000001"/>
    <x v="3"/>
    <x v="2"/>
    <s v="CL7259"/>
  </r>
  <r>
    <s v="V007545"/>
    <d v="2024-10-02T00:00:00"/>
    <s v="Negozio Roma Termini"/>
    <x v="5"/>
    <x v="5"/>
    <x v="4"/>
    <x v="9"/>
    <n v="4"/>
    <n v="17.149999999999999"/>
    <x v="787"/>
    <n v="7.82"/>
    <n v="99.88"/>
    <n v="68.599999999999994"/>
    <n v="31.28"/>
    <x v="3"/>
    <x v="2"/>
    <s v="CL3134"/>
  </r>
  <r>
    <s v="V002805"/>
    <d v="2024-10-02T00:00:00"/>
    <s v="Negozio Roma Termini"/>
    <x v="5"/>
    <x v="5"/>
    <x v="2"/>
    <x v="3"/>
    <n v="5"/>
    <n v="7.18"/>
    <x v="2441"/>
    <n v="6.34"/>
    <n v="67.599999999999994"/>
    <n v="35.9"/>
    <n v="31.699999999999996"/>
    <x v="1"/>
    <x v="0"/>
    <s v="CL2998"/>
  </r>
  <r>
    <s v="V004701"/>
    <d v="2024-10-02T00:00:00"/>
    <s v="Negozio Roma Termini"/>
    <x v="5"/>
    <x v="5"/>
    <x v="0"/>
    <x v="16"/>
    <n v="3"/>
    <n v="44.18"/>
    <x v="2442"/>
    <n v="22.18"/>
    <n v="199.08"/>
    <n v="132.54"/>
    <n v="66.54000000000002"/>
    <x v="3"/>
    <x v="0"/>
    <s v="No Data"/>
  </r>
  <r>
    <s v="V003653"/>
    <d v="2024-10-02T00:00:00"/>
    <s v="Negozio Bari Centro"/>
    <x v="9"/>
    <x v="9"/>
    <x v="1"/>
    <x v="14"/>
    <n v="4"/>
    <n v="27.47"/>
    <x v="2443"/>
    <n v="11.480000000000004"/>
    <n v="155.80000000000001"/>
    <n v="109.88"/>
    <n v="45.920000000000016"/>
    <x v="2"/>
    <x v="2"/>
    <s v="CL2655"/>
  </r>
  <r>
    <s v="V003016"/>
    <d v="2024-10-02T00:00:00"/>
    <s v="Negozio Roma Termini"/>
    <x v="5"/>
    <x v="5"/>
    <x v="3"/>
    <x v="23"/>
    <n v="5"/>
    <n v="22.17"/>
    <x v="2444"/>
    <n v="19.129999999999995"/>
    <n v="206.5"/>
    <n v="110.85000000000001"/>
    <n v="95.649999999999991"/>
    <x v="0"/>
    <x v="2"/>
    <s v="CL9734"/>
  </r>
  <r>
    <s v="V006610"/>
    <d v="2024-10-03T00:00:00"/>
    <s v="Negozio Firenze Duomo"/>
    <x v="4"/>
    <x v="4"/>
    <x v="1"/>
    <x v="14"/>
    <n v="2"/>
    <n v="27.42"/>
    <x v="2445"/>
    <n v="24.46"/>
    <n v="103.76"/>
    <n v="54.84"/>
    <n v="48.92"/>
    <x v="3"/>
    <x v="0"/>
    <s v="CL2326"/>
  </r>
  <r>
    <s v="V006215"/>
    <d v="2024-10-03T00:00:00"/>
    <s v="Negozio Torino Porta Nuova"/>
    <x v="3"/>
    <x v="3"/>
    <x v="1"/>
    <x v="20"/>
    <n v="7"/>
    <n v="40.89"/>
    <x v="2446"/>
    <n v="9.8799999999999955"/>
    <n v="355.39"/>
    <n v="286.23"/>
    <n v="69.159999999999968"/>
    <x v="4"/>
    <x v="2"/>
    <s v="CL4949"/>
  </r>
  <r>
    <s v="V000417"/>
    <d v="2024-10-03T00:00:00"/>
    <s v="Negozio Roma Termini"/>
    <x v="5"/>
    <x v="5"/>
    <x v="4"/>
    <x v="15"/>
    <n v="8"/>
    <n v="29.78"/>
    <x v="2447"/>
    <n v="9.8399999999999963"/>
    <n v="316.95999999999998"/>
    <n v="238.24"/>
    <n v="78.71999999999997"/>
    <x v="5"/>
    <x v="2"/>
    <s v="CL2718"/>
  </r>
  <r>
    <s v="V006488"/>
    <d v="2024-10-03T00:00:00"/>
    <s v="Negozio Genova Porto"/>
    <x v="7"/>
    <x v="7"/>
    <x v="1"/>
    <x v="12"/>
    <n v="6"/>
    <n v="6.65"/>
    <x v="184"/>
    <n v="4.7799999999999994"/>
    <n v="68.58"/>
    <n v="39.900000000000006"/>
    <n v="28.679999999999993"/>
    <x v="1"/>
    <x v="1"/>
    <s v="No Data"/>
  </r>
  <r>
    <s v="V001232"/>
    <d v="2024-10-03T00:00:00"/>
    <s v="Negozio Palermo Politeama"/>
    <x v="2"/>
    <x v="2"/>
    <x v="4"/>
    <x v="6"/>
    <n v="6"/>
    <n v="58.49"/>
    <x v="2448"/>
    <n v="48.610000000000007"/>
    <n v="642.6"/>
    <n v="350.94"/>
    <n v="291.66000000000003"/>
    <x v="1"/>
    <x v="2"/>
    <s v="CL9755"/>
  </r>
  <r>
    <s v="V001115"/>
    <d v="2024-10-03T00:00:00"/>
    <s v="Negozio Torino Porta Nuova"/>
    <x v="3"/>
    <x v="3"/>
    <x v="0"/>
    <x v="19"/>
    <n v="3"/>
    <n v="21.24"/>
    <x v="2449"/>
    <n v="5.34"/>
    <n v="79.739999999999995"/>
    <n v="63.72"/>
    <n v="16.019999999999996"/>
    <x v="0"/>
    <x v="1"/>
    <s v="CL2461"/>
  </r>
  <r>
    <s v="V005328"/>
    <d v="2024-10-03T00:00:00"/>
    <s v="Negozio Genova Porto"/>
    <x v="7"/>
    <x v="7"/>
    <x v="1"/>
    <x v="12"/>
    <n v="3"/>
    <n v="5.46"/>
    <x v="710"/>
    <n v="1.8099999999999996"/>
    <n v="21.81"/>
    <n v="16.38"/>
    <n v="5.43"/>
    <x v="5"/>
    <x v="1"/>
    <s v="CL6404"/>
  </r>
  <r>
    <s v="V003859"/>
    <d v="2024-10-03T00:00:00"/>
    <s v="Negozio Napoli Chiaia"/>
    <x v="6"/>
    <x v="6"/>
    <x v="0"/>
    <x v="21"/>
    <n v="5"/>
    <n v="13.56"/>
    <x v="1566"/>
    <n v="11.35"/>
    <n v="124.55"/>
    <n v="67.8"/>
    <n v="56.75"/>
    <x v="3"/>
    <x v="2"/>
    <s v="CL4338"/>
  </r>
  <r>
    <s v="V002316"/>
    <d v="2024-10-03T00:00:00"/>
    <s v="Negozio Genova Porto"/>
    <x v="7"/>
    <x v="7"/>
    <x v="0"/>
    <x v="0"/>
    <n v="4"/>
    <n v="32.18"/>
    <x v="2450"/>
    <n v="22.590000000000003"/>
    <n v="219.08"/>
    <n v="128.72"/>
    <n v="90.360000000000014"/>
    <x v="5"/>
    <x v="2"/>
    <s v="CL9901"/>
  </r>
  <r>
    <s v="V004854"/>
    <d v="2024-10-03T00:00:00"/>
    <s v="Negozio Milano Centro"/>
    <x v="1"/>
    <x v="1"/>
    <x v="0"/>
    <x v="19"/>
    <n v="6"/>
    <n v="27.74680124223601"/>
    <x v="2451"/>
    <n v="8.7231987577639885"/>
    <n v="218.82"/>
    <n v="166.48080745341605"/>
    <n v="52.339192546583945"/>
    <x v="3"/>
    <x v="0"/>
    <s v="CL4487"/>
  </r>
  <r>
    <s v="V003301"/>
    <d v="2024-10-03T00:00:00"/>
    <s v="Negozio Bologna Fiera"/>
    <x v="0"/>
    <x v="0"/>
    <x v="3"/>
    <x v="23"/>
    <n v="5"/>
    <n v="16.850000000000001"/>
    <x v="2452"/>
    <n v="6"/>
    <n v="114.25"/>
    <n v="84.25"/>
    <n v="30"/>
    <x v="1"/>
    <x v="0"/>
    <s v="CL8399"/>
  </r>
  <r>
    <s v="V005143"/>
    <d v="2024-10-03T00:00:00"/>
    <s v="Negozio Palermo Politeama"/>
    <x v="2"/>
    <x v="2"/>
    <x v="3"/>
    <x v="5"/>
    <n v="4"/>
    <n v="21.97"/>
    <x v="2453"/>
    <n v="4.4400000000000013"/>
    <n v="105.64"/>
    <n v="87.88"/>
    <n v="17.760000000000005"/>
    <x v="3"/>
    <x v="0"/>
    <s v="CL7403"/>
  </r>
  <r>
    <s v="V003720"/>
    <d v="2024-10-03T00:00:00"/>
    <s v="Negozio Verona Arena"/>
    <x v="8"/>
    <x v="8"/>
    <x v="1"/>
    <x v="14"/>
    <n v="9"/>
    <n v="13.76"/>
    <x v="2454"/>
    <n v="8.8600000000000012"/>
    <n v="203.58"/>
    <n v="123.84"/>
    <n v="79.740000000000009"/>
    <x v="3"/>
    <x v="2"/>
    <s v="CL1753"/>
  </r>
  <r>
    <s v="V002696"/>
    <d v="2024-10-03T00:00:00"/>
    <s v="Negozio Firenze Duomo"/>
    <x v="4"/>
    <x v="4"/>
    <x v="3"/>
    <x v="5"/>
    <n v="1"/>
    <n v="22.27"/>
    <x v="2455"/>
    <n v="18.820000000000004"/>
    <n v="41.09"/>
    <n v="22.27"/>
    <n v="18.820000000000004"/>
    <x v="0"/>
    <x v="1"/>
    <s v="No Data"/>
  </r>
  <r>
    <s v="V000585"/>
    <d v="2024-10-04T00:00:00"/>
    <s v="Negozio Napoli Chiaia"/>
    <x v="6"/>
    <x v="6"/>
    <x v="3"/>
    <x v="8"/>
    <n v="6"/>
    <n v="65.290000000000006"/>
    <x v="2456"/>
    <n v="17.759999999999991"/>
    <n v="498.3"/>
    <n v="391.74"/>
    <n v="106.56"/>
    <x v="2"/>
    <x v="2"/>
    <s v="CL2091"/>
  </r>
  <r>
    <s v="V007048"/>
    <d v="2024-10-04T00:00:00"/>
    <s v="Negozio Napoli Chiaia"/>
    <x v="6"/>
    <x v="6"/>
    <x v="3"/>
    <x v="17"/>
    <n v="2"/>
    <n v="15.59"/>
    <x v="2457"/>
    <n v="9.870000000000001"/>
    <n v="50.92"/>
    <n v="31.18"/>
    <n v="19.740000000000002"/>
    <x v="3"/>
    <x v="1"/>
    <s v="CL2582"/>
  </r>
  <r>
    <s v="V005139"/>
    <d v="2024-10-04T00:00:00"/>
    <s v="Negozio Torino Porta Nuova"/>
    <x v="3"/>
    <x v="3"/>
    <x v="2"/>
    <x v="10"/>
    <n v="2"/>
    <n v="45.54"/>
    <x v="2458"/>
    <n v="36.24"/>
    <n v="163.56"/>
    <n v="91.08"/>
    <n v="72.48"/>
    <x v="3"/>
    <x v="2"/>
    <s v="CL4573"/>
  </r>
  <r>
    <s v="V006168"/>
    <d v="2024-10-04T00:00:00"/>
    <s v="Negozio Verona Arena"/>
    <x v="8"/>
    <x v="8"/>
    <x v="1"/>
    <x v="2"/>
    <n v="7"/>
    <n v="86.82"/>
    <x v="2459"/>
    <n v="40.480000000000004"/>
    <n v="891.1"/>
    <n v="607.74"/>
    <n v="283.36"/>
    <x v="2"/>
    <x v="2"/>
    <s v="CL2114"/>
  </r>
  <r>
    <s v="V004484"/>
    <d v="2024-10-04T00:00:00"/>
    <s v="Negozio Milano Centro"/>
    <x v="1"/>
    <x v="1"/>
    <x v="1"/>
    <x v="12"/>
    <n v="3"/>
    <n v="5.62"/>
    <x v="1616"/>
    <n v="2.6399999999999997"/>
    <n v="24.78"/>
    <n v="16.86"/>
    <n v="7.9200000000000017"/>
    <x v="2"/>
    <x v="2"/>
    <s v="CL5172"/>
  </r>
  <r>
    <s v="V000701"/>
    <d v="2024-10-04T00:00:00"/>
    <s v="Negozio Roma Termini"/>
    <x v="5"/>
    <x v="5"/>
    <x v="4"/>
    <x v="22"/>
    <n v="2"/>
    <n v="11.69"/>
    <x v="2460"/>
    <n v="10.139999999999999"/>
    <n v="43.66"/>
    <n v="23.38"/>
    <n v="20.279999999999998"/>
    <x v="3"/>
    <x v="0"/>
    <s v="CL7152"/>
  </r>
  <r>
    <s v="V006038"/>
    <d v="2024-10-04T00:00:00"/>
    <s v="Negozio Firenze Duomo"/>
    <x v="4"/>
    <x v="4"/>
    <x v="4"/>
    <x v="15"/>
    <n v="4"/>
    <n v="36.21"/>
    <x v="2461"/>
    <n v="17.350000000000001"/>
    <n v="214.24"/>
    <n v="144.84"/>
    <n v="69.400000000000006"/>
    <x v="2"/>
    <x v="2"/>
    <s v="CL6822"/>
  </r>
  <r>
    <s v="V007394"/>
    <d v="2024-10-04T00:00:00"/>
    <s v="Negozio Bari Centro"/>
    <x v="9"/>
    <x v="9"/>
    <x v="3"/>
    <x v="5"/>
    <n v="6"/>
    <n v="34.14"/>
    <x v="2462"/>
    <n v="29.489999999999995"/>
    <n v="381.78"/>
    <n v="204.84"/>
    <n v="176.93999999999997"/>
    <x v="4"/>
    <x v="0"/>
    <s v="No Data"/>
  </r>
  <r>
    <s v="V002583"/>
    <d v="2024-10-05T00:00:00"/>
    <s v="Negozio Palermo Politeama"/>
    <x v="2"/>
    <x v="2"/>
    <x v="4"/>
    <x v="15"/>
    <n v="4"/>
    <n v="24.52"/>
    <x v="2463"/>
    <n v="20.41"/>
    <n v="179.72"/>
    <n v="98.08"/>
    <n v="81.64"/>
    <x v="3"/>
    <x v="2"/>
    <s v="No Data"/>
  </r>
  <r>
    <s v="V002178"/>
    <d v="2024-10-05T00:00:00"/>
    <s v="Negozio Roma Termini"/>
    <x v="5"/>
    <x v="5"/>
    <x v="1"/>
    <x v="24"/>
    <n v="2"/>
    <n v="14.55"/>
    <x v="2464"/>
    <n v="3.8499999999999979"/>
    <n v="36.799999999999997"/>
    <n v="29.1"/>
    <n v="7.6999999999999957"/>
    <x v="2"/>
    <x v="1"/>
    <s v="CL2712"/>
  </r>
  <r>
    <s v="V007595"/>
    <d v="2024-10-05T00:00:00"/>
    <s v="Negozio Firenze Duomo"/>
    <x v="4"/>
    <x v="4"/>
    <x v="0"/>
    <x v="21"/>
    <n v="3"/>
    <n v="17.2"/>
    <x v="2465"/>
    <n v="6.93"/>
    <n v="72.39"/>
    <n v="51.599999999999994"/>
    <n v="20.790000000000006"/>
    <x v="3"/>
    <x v="2"/>
    <s v="CL1061"/>
  </r>
  <r>
    <s v="V007646"/>
    <d v="2024-10-05T00:00:00"/>
    <s v="Negozio Firenze Duomo"/>
    <x v="4"/>
    <x v="4"/>
    <x v="3"/>
    <x v="17"/>
    <n v="7"/>
    <n v="19.62"/>
    <x v="2466"/>
    <n v="15.811428571428575"/>
    <n v="248.02"/>
    <n v="137.34"/>
    <n v="110.68"/>
    <x v="3"/>
    <x v="2"/>
    <s v="CL7547"/>
  </r>
  <r>
    <s v="V003661"/>
    <d v="2024-10-05T00:00:00"/>
    <s v="Negozio Roma Termini"/>
    <x v="5"/>
    <x v="5"/>
    <x v="4"/>
    <x v="6"/>
    <n v="4"/>
    <n v="38.16838616714697"/>
    <x v="2467"/>
    <n v="29.451613832853035"/>
    <n v="270.48"/>
    <n v="152.67354466858788"/>
    <n v="117.80645533141214"/>
    <x v="0"/>
    <x v="2"/>
    <s v="CL8141"/>
  </r>
  <r>
    <s v="V005734"/>
    <d v="2024-10-05T00:00:00"/>
    <s v="Negozio Verona Arena"/>
    <x v="8"/>
    <x v="8"/>
    <x v="2"/>
    <x v="11"/>
    <n v="7"/>
    <n v="3.03"/>
    <x v="0"/>
    <n v="0.8400000000000003"/>
    <n v="27.09"/>
    <n v="21.209999999999997"/>
    <n v="5.8800000000000026"/>
    <x v="1"/>
    <x v="0"/>
    <s v="CL8195"/>
  </r>
  <r>
    <s v="V001258"/>
    <d v="2024-10-05T00:00:00"/>
    <s v="Negozio Bologna Fiera"/>
    <x v="0"/>
    <x v="0"/>
    <x v="1"/>
    <x v="14"/>
    <n v="8"/>
    <n v="16.77"/>
    <x v="2468"/>
    <n v="9.6500000000000021"/>
    <n v="211.36"/>
    <n v="134.16"/>
    <n v="77.200000000000017"/>
    <x v="5"/>
    <x v="0"/>
    <s v="CL1812"/>
  </r>
  <r>
    <s v="V006172"/>
    <d v="2024-10-05T00:00:00"/>
    <s v="Negozio Verona Arena"/>
    <x v="8"/>
    <x v="8"/>
    <x v="1"/>
    <x v="2"/>
    <n v="3"/>
    <n v="89.99"/>
    <x v="2469"/>
    <n v="29.980000000000018"/>
    <n v="359.91"/>
    <n v="269.96999999999997"/>
    <n v="89.940000000000055"/>
    <x v="2"/>
    <x v="0"/>
    <s v="CL9916"/>
  </r>
  <r>
    <s v="V000141"/>
    <d v="2024-10-05T00:00:00"/>
    <s v="Negozio Milano Centro"/>
    <x v="1"/>
    <x v="1"/>
    <x v="1"/>
    <x v="20"/>
    <n v="2"/>
    <n v="40.83"/>
    <x v="2470"/>
    <n v="10.530000000000001"/>
    <n v="102.72"/>
    <n v="81.66"/>
    <n v="21.060000000000002"/>
    <x v="3"/>
    <x v="2"/>
    <s v="CL8242"/>
  </r>
  <r>
    <s v="V000827"/>
    <d v="2024-10-05T00:00:00"/>
    <s v="Negozio Bari Centro"/>
    <x v="9"/>
    <x v="9"/>
    <x v="0"/>
    <x v="16"/>
    <n v="5"/>
    <n v="37.299264214046794"/>
    <x v="319"/>
    <n v="23.190735785953201"/>
    <n v="302.45"/>
    <n v="186.49632107023396"/>
    <n v="115.95367892976603"/>
    <x v="2"/>
    <x v="0"/>
    <s v="CL8007"/>
  </r>
  <r>
    <s v="V003645"/>
    <d v="2024-10-05T00:00:00"/>
    <s v="Negozio Torino Porta Nuova"/>
    <x v="3"/>
    <x v="3"/>
    <x v="2"/>
    <x v="13"/>
    <n v="2"/>
    <n v="5.09"/>
    <x v="2471"/>
    <n v="3.2300000000000004"/>
    <n v="16.64"/>
    <n v="10.18"/>
    <n v="6.4600000000000009"/>
    <x v="3"/>
    <x v="2"/>
    <s v="CL7030"/>
  </r>
  <r>
    <s v="V001331"/>
    <d v="2024-10-06T00:00:00"/>
    <s v="Negozio Genova Porto"/>
    <x v="7"/>
    <x v="7"/>
    <x v="4"/>
    <x v="6"/>
    <n v="6"/>
    <n v="34.21"/>
    <x v="2472"/>
    <n v="16.590000000000003"/>
    <n v="304.8"/>
    <n v="205.26"/>
    <n v="99.54000000000002"/>
    <x v="1"/>
    <x v="2"/>
    <s v="CL7525"/>
  </r>
  <r>
    <s v="V003007"/>
    <d v="2024-10-06T00:00:00"/>
    <s v="Negozio Milano Centro"/>
    <x v="1"/>
    <x v="1"/>
    <x v="3"/>
    <x v="8"/>
    <n v="5"/>
    <n v="38.68"/>
    <x v="646"/>
    <n v="17.47"/>
    <n v="280.75"/>
    <n v="193.4"/>
    <n v="87.35"/>
    <x v="2"/>
    <x v="1"/>
    <s v="CL5875"/>
  </r>
  <r>
    <s v="V000180"/>
    <d v="2024-10-06T00:00:00"/>
    <s v="Negozio Milano Centro"/>
    <x v="1"/>
    <x v="1"/>
    <x v="4"/>
    <x v="6"/>
    <n v="6"/>
    <n v="56.83"/>
    <x v="2473"/>
    <n v="35.900000000000006"/>
    <n v="556.38"/>
    <n v="340.98"/>
    <n v="215.39999999999998"/>
    <x v="0"/>
    <x v="2"/>
    <s v="CL7553"/>
  </r>
  <r>
    <s v="V000593"/>
    <d v="2024-10-06T00:00:00"/>
    <s v="Negozio Palermo Politeama"/>
    <x v="2"/>
    <x v="2"/>
    <x v="2"/>
    <x v="10"/>
    <n v="4"/>
    <n v="44.04"/>
    <x v="2474"/>
    <n v="19.32"/>
    <n v="253.44"/>
    <n v="176.16"/>
    <n v="77.28"/>
    <x v="3"/>
    <x v="0"/>
    <s v="CL9732"/>
  </r>
  <r>
    <s v="V000932"/>
    <d v="2024-10-06T00:00:00"/>
    <s v="Negozio Firenze Duomo"/>
    <x v="4"/>
    <x v="4"/>
    <x v="0"/>
    <x v="1"/>
    <n v="4"/>
    <n v="6.11"/>
    <x v="2066"/>
    <n v="4.8899999999999997"/>
    <n v="44"/>
    <n v="24.44"/>
    <n v="19.559999999999999"/>
    <x v="0"/>
    <x v="0"/>
    <s v="CL8236"/>
  </r>
  <r>
    <s v="V006606"/>
    <d v="2024-10-06T00:00:00"/>
    <s v="Negozio Roma Termini"/>
    <x v="5"/>
    <x v="5"/>
    <x v="1"/>
    <x v="12"/>
    <n v="5"/>
    <n v="7.03"/>
    <x v="2171"/>
    <n v="4.3099999999999996"/>
    <n v="56.7"/>
    <n v="35.15"/>
    <n v="21.550000000000004"/>
    <x v="2"/>
    <x v="2"/>
    <s v="CL3835"/>
  </r>
  <r>
    <s v="V005693"/>
    <d v="2024-10-06T00:00:00"/>
    <s v="Negozio Milano Centro"/>
    <x v="1"/>
    <x v="1"/>
    <x v="3"/>
    <x v="5"/>
    <n v="7"/>
    <n v="34.25"/>
    <x v="2475"/>
    <n v="20.800000000000004"/>
    <n v="385.35"/>
    <n v="239.75"/>
    <n v="145.60000000000002"/>
    <x v="0"/>
    <x v="0"/>
    <s v="No Data"/>
  </r>
  <r>
    <s v="V001561"/>
    <d v="2024-10-06T00:00:00"/>
    <s v="Negozio Palermo Politeama"/>
    <x v="2"/>
    <x v="2"/>
    <x v="4"/>
    <x v="15"/>
    <n v="7"/>
    <n v="32.46"/>
    <x v="2476"/>
    <n v="16.350000000000001"/>
    <n v="341.67"/>
    <n v="227.22"/>
    <n v="114.45000000000002"/>
    <x v="3"/>
    <x v="1"/>
    <s v="CL1514"/>
  </r>
  <r>
    <s v="V001763"/>
    <d v="2024-10-06T00:00:00"/>
    <s v="Negozio Milano Centro"/>
    <x v="1"/>
    <x v="1"/>
    <x v="1"/>
    <x v="2"/>
    <n v="3"/>
    <n v="78.78"/>
    <x v="2477"/>
    <n v="21.590000000000003"/>
    <n v="301.11"/>
    <n v="236.34"/>
    <n v="64.77000000000001"/>
    <x v="2"/>
    <x v="2"/>
    <s v="CL9971"/>
  </r>
  <r>
    <s v="V003637"/>
    <d v="2024-10-06T00:00:00"/>
    <s v="Negozio Verona Arena"/>
    <x v="8"/>
    <x v="8"/>
    <x v="0"/>
    <x v="16"/>
    <n v="7"/>
    <n v="26.67"/>
    <x v="1310"/>
    <n v="23.740000000000002"/>
    <n v="352.87"/>
    <n v="186.69"/>
    <n v="166.18"/>
    <x v="1"/>
    <x v="0"/>
    <s v="CL3532"/>
  </r>
  <r>
    <s v="V005950"/>
    <d v="2024-10-06T00:00:00"/>
    <s v="Negozio Milano Centro"/>
    <x v="1"/>
    <x v="1"/>
    <x v="0"/>
    <x v="19"/>
    <n v="8"/>
    <n v="37.909999999999997"/>
    <x v="2478"/>
    <n v="17.14"/>
    <n v="440.4"/>
    <n v="303.27999999999997"/>
    <n v="137.12"/>
    <x v="5"/>
    <x v="2"/>
    <s v="CL2922"/>
  </r>
  <r>
    <s v="V005178"/>
    <d v="2024-10-06T00:00:00"/>
    <s v="Negozio Roma Termini"/>
    <x v="5"/>
    <x v="5"/>
    <x v="3"/>
    <x v="5"/>
    <n v="4"/>
    <n v="28.24"/>
    <x v="906"/>
    <n v="13.919999999999998"/>
    <n v="168.64"/>
    <n v="112.96"/>
    <n v="55.679999999999993"/>
    <x v="1"/>
    <x v="0"/>
    <s v="CL5100"/>
  </r>
  <r>
    <s v="V003709"/>
    <d v="2024-10-07T00:00:00"/>
    <s v="Negozio Genova Porto"/>
    <x v="7"/>
    <x v="7"/>
    <x v="0"/>
    <x v="16"/>
    <n v="2"/>
    <n v="37.299264214046794"/>
    <x v="2479"/>
    <n v="39.010735785953209"/>
    <n v="152.62"/>
    <n v="74.598528428093587"/>
    <n v="78.021471571906417"/>
    <x v="0"/>
    <x v="1"/>
    <s v="CL5179"/>
  </r>
  <r>
    <s v="V001056"/>
    <d v="2024-10-07T00:00:00"/>
    <s v="Negozio Torino Porta Nuova"/>
    <x v="3"/>
    <x v="3"/>
    <x v="1"/>
    <x v="20"/>
    <n v="2"/>
    <n v="43.21"/>
    <x v="2480"/>
    <n v="11.04"/>
    <n v="108.5"/>
    <n v="86.42"/>
    <n v="22.08"/>
    <x v="1"/>
    <x v="2"/>
    <s v="CL5317"/>
  </r>
  <r>
    <s v="V005236"/>
    <d v="2024-10-07T00:00:00"/>
    <s v="Negozio Napoli Chiaia"/>
    <x v="6"/>
    <x v="6"/>
    <x v="0"/>
    <x v="1"/>
    <n v="7"/>
    <n v="9.58"/>
    <x v="2481"/>
    <n v="4.07"/>
    <n v="95.55"/>
    <n v="67.06"/>
    <n v="28.489999999999995"/>
    <x v="3"/>
    <x v="0"/>
    <s v="CL8617"/>
  </r>
  <r>
    <s v="V000440"/>
    <d v="2024-10-07T00:00:00"/>
    <s v="Negozio Palermo Politeama"/>
    <x v="2"/>
    <x v="2"/>
    <x v="2"/>
    <x v="4"/>
    <n v="4"/>
    <n v="10.19"/>
    <x v="620"/>
    <n v="3.3200000000000003"/>
    <n v="54.04"/>
    <n v="40.76"/>
    <n v="13.280000000000001"/>
    <x v="0"/>
    <x v="1"/>
    <s v="CL8419"/>
  </r>
  <r>
    <s v="V007006"/>
    <d v="2024-10-07T00:00:00"/>
    <s v="Negozio Genova Porto"/>
    <x v="7"/>
    <x v="7"/>
    <x v="3"/>
    <x v="7"/>
    <n v="5"/>
    <n v="9.17"/>
    <x v="210"/>
    <n v="2.2799999999999994"/>
    <n v="57.25"/>
    <n v="45.85"/>
    <n v="11.399999999999999"/>
    <x v="0"/>
    <x v="0"/>
    <s v="CL2313"/>
  </r>
  <r>
    <s v="V005395"/>
    <d v="2024-10-07T00:00:00"/>
    <s v="Negozio Milano Centro"/>
    <x v="1"/>
    <x v="1"/>
    <x v="2"/>
    <x v="10"/>
    <n v="4"/>
    <n v="53.53"/>
    <x v="2482"/>
    <n v="44.16"/>
    <n v="390.76"/>
    <n v="214.12"/>
    <n v="176.64"/>
    <x v="0"/>
    <x v="0"/>
    <s v="CL9274"/>
  </r>
  <r>
    <s v="V004693"/>
    <d v="2024-10-07T00:00:00"/>
    <s v="Negozio Genova Porto"/>
    <x v="7"/>
    <x v="7"/>
    <x v="3"/>
    <x v="17"/>
    <n v="7"/>
    <n v="20.28"/>
    <x v="2483"/>
    <n v="5.4899999999999984"/>
    <n v="180.39"/>
    <n v="141.96"/>
    <n v="38.429999999999978"/>
    <x v="0"/>
    <x v="1"/>
    <s v="CL5644"/>
  </r>
  <r>
    <s v="V001348"/>
    <d v="2024-10-07T00:00:00"/>
    <s v="Negozio Firenze Duomo"/>
    <x v="4"/>
    <x v="4"/>
    <x v="0"/>
    <x v="19"/>
    <n v="6"/>
    <n v="24.52"/>
    <x v="870"/>
    <n v="9.7099999999999973"/>
    <n v="205.38"/>
    <n v="147.12"/>
    <n v="58.259999999999991"/>
    <x v="1"/>
    <x v="0"/>
    <s v="CL8648"/>
  </r>
  <r>
    <s v="V006009"/>
    <d v="2024-10-07T00:00:00"/>
    <s v="Negozio Bari Centro"/>
    <x v="9"/>
    <x v="9"/>
    <x v="3"/>
    <x v="17"/>
    <n v="3"/>
    <n v="23.62"/>
    <x v="2484"/>
    <n v="7.2800000000000011"/>
    <n v="92.7"/>
    <n v="70.86"/>
    <n v="21.840000000000003"/>
    <x v="2"/>
    <x v="0"/>
    <s v="CL8809"/>
  </r>
  <r>
    <s v="V002900"/>
    <d v="2024-10-08T00:00:00"/>
    <s v="Negozio Genova Porto"/>
    <x v="7"/>
    <x v="7"/>
    <x v="4"/>
    <x v="22"/>
    <n v="2"/>
    <n v="6.76"/>
    <x v="2485"/>
    <n v="2.1899999999999995"/>
    <n v="17.899999999999999"/>
    <n v="13.52"/>
    <n v="4.379999999999999"/>
    <x v="4"/>
    <x v="2"/>
    <s v="CL6083"/>
  </r>
  <r>
    <s v="V005341"/>
    <d v="2024-10-08T00:00:00"/>
    <s v="Negozio Firenze Duomo"/>
    <x v="4"/>
    <x v="4"/>
    <x v="1"/>
    <x v="20"/>
    <n v="8"/>
    <n v="35.1"/>
    <x v="2486"/>
    <n v="30.580000000000005"/>
    <n v="525.44000000000005"/>
    <n v="280.8"/>
    <n v="244.64000000000004"/>
    <x v="0"/>
    <x v="2"/>
    <s v="CL3368"/>
  </r>
  <r>
    <s v="V001417"/>
    <d v="2024-10-08T00:00:00"/>
    <s v="Negozio Genova Porto"/>
    <x v="7"/>
    <x v="7"/>
    <x v="4"/>
    <x v="6"/>
    <n v="3"/>
    <n v="21.32"/>
    <x v="2487"/>
    <n v="16.980000000000004"/>
    <n v="114.9"/>
    <n v="63.96"/>
    <n v="50.940000000000005"/>
    <x v="4"/>
    <x v="2"/>
    <s v="CL2826"/>
  </r>
  <r>
    <s v="V007195"/>
    <d v="2024-10-08T00:00:00"/>
    <s v="Negozio Milano Centro"/>
    <x v="1"/>
    <x v="1"/>
    <x v="3"/>
    <x v="5"/>
    <n v="3"/>
    <n v="29.23"/>
    <x v="1366"/>
    <n v="10.599999999999998"/>
    <n v="119.49"/>
    <n v="87.69"/>
    <n v="31.799999999999997"/>
    <x v="1"/>
    <x v="1"/>
    <s v="CL8401"/>
  </r>
  <r>
    <s v="V000152"/>
    <d v="2024-10-08T00:00:00"/>
    <s v="Negozio Bari Centro"/>
    <x v="9"/>
    <x v="9"/>
    <x v="0"/>
    <x v="16"/>
    <n v="2"/>
    <n v="45.89"/>
    <x v="2488"/>
    <n v="20.099999999999994"/>
    <n v="131.97999999999999"/>
    <n v="91.78"/>
    <n v="40.199999999999989"/>
    <x v="0"/>
    <x v="1"/>
    <s v="CL9312"/>
  </r>
  <r>
    <s v="V000184"/>
    <d v="2024-10-08T00:00:00"/>
    <s v="Negozio Firenze Duomo"/>
    <x v="4"/>
    <x v="4"/>
    <x v="0"/>
    <x v="16"/>
    <n v="7"/>
    <n v="39.42"/>
    <x v="2489"/>
    <n v="10.779999999999994"/>
    <n v="351.4"/>
    <n v="275.94"/>
    <n v="75.45999999999998"/>
    <x v="3"/>
    <x v="2"/>
    <s v="CL6952"/>
  </r>
  <r>
    <s v="V004058"/>
    <d v="2024-10-08T00:00:00"/>
    <s v="Negozio Verona Arena"/>
    <x v="8"/>
    <x v="8"/>
    <x v="3"/>
    <x v="5"/>
    <n v="4"/>
    <n v="19.2"/>
    <x v="2490"/>
    <n v="15.8"/>
    <n v="140"/>
    <n v="76.8"/>
    <n v="63.2"/>
    <x v="1"/>
    <x v="0"/>
    <s v="CL6568"/>
  </r>
  <r>
    <s v="V001967"/>
    <d v="2024-10-09T00:00:00"/>
    <s v="Negozio Bologna Fiera"/>
    <x v="0"/>
    <x v="0"/>
    <x v="3"/>
    <x v="7"/>
    <n v="7"/>
    <n v="8.93"/>
    <x v="2491"/>
    <n v="3.0600000000000005"/>
    <n v="83.93"/>
    <n v="62.51"/>
    <n v="21.420000000000009"/>
    <x v="1"/>
    <x v="0"/>
    <s v="CL7563"/>
  </r>
  <r>
    <s v="V007800"/>
    <d v="2024-10-09T00:00:00"/>
    <s v="Negozio Torino Porta Nuova"/>
    <x v="3"/>
    <x v="3"/>
    <x v="0"/>
    <x v="19"/>
    <n v="9"/>
    <n v="28.16"/>
    <x v="2492"/>
    <n v="16.91"/>
    <n v="405.63"/>
    <n v="253.44"/>
    <n v="152.19"/>
    <x v="0"/>
    <x v="2"/>
    <s v="CL7341"/>
  </r>
  <r>
    <s v="V005718"/>
    <d v="2024-10-09T00:00:00"/>
    <s v="Negozio Bologna Fiera"/>
    <x v="0"/>
    <x v="0"/>
    <x v="1"/>
    <x v="24"/>
    <n v="9"/>
    <n v="37.44"/>
    <x v="2493"/>
    <n v="8.9400000000000048"/>
    <n v="417.42"/>
    <n v="336.96"/>
    <n v="80.460000000000036"/>
    <x v="2"/>
    <x v="2"/>
    <s v="CL8623"/>
  </r>
  <r>
    <s v="V003589"/>
    <d v="2024-10-09T00:00:00"/>
    <s v="Negozio Napoli Chiaia"/>
    <x v="6"/>
    <x v="6"/>
    <x v="0"/>
    <x v="0"/>
    <n v="6"/>
    <n v="23.39"/>
    <x v="2494"/>
    <n v="13.479999999999997"/>
    <n v="221.22"/>
    <n v="140.34"/>
    <n v="80.88"/>
    <x v="2"/>
    <x v="2"/>
    <s v="CL1479"/>
  </r>
  <r>
    <s v="V001038"/>
    <d v="2024-10-09T00:00:00"/>
    <s v="Negozio Bari Centro"/>
    <x v="9"/>
    <x v="9"/>
    <x v="0"/>
    <x v="19"/>
    <n v="5"/>
    <n v="28.7"/>
    <x v="2495"/>
    <n v="20.580000000000002"/>
    <n v="246.4"/>
    <n v="143.5"/>
    <n v="102.9"/>
    <x v="2"/>
    <x v="1"/>
    <s v="CL2424"/>
  </r>
  <r>
    <s v="V005360"/>
    <d v="2024-10-09T00:00:00"/>
    <s v="Negozio Torino Porta Nuova"/>
    <x v="3"/>
    <x v="3"/>
    <x v="1"/>
    <x v="14"/>
    <n v="5.0000000000000009"/>
    <n v="19.732857142857153"/>
    <x v="0"/>
    <n v="20.277142857142845"/>
    <n v="200.05"/>
    <n v="98.664285714285782"/>
    <n v="101.38571428571423"/>
    <x v="2"/>
    <x v="1"/>
    <s v="CL8176"/>
  </r>
  <r>
    <s v="V007719"/>
    <d v="2024-10-09T00:00:00"/>
    <s v="Negozio Genova Porto"/>
    <x v="7"/>
    <x v="7"/>
    <x v="3"/>
    <x v="17"/>
    <n v="5"/>
    <n v="19.77"/>
    <x v="2496"/>
    <n v="10.990000000000002"/>
    <n v="153.80000000000001"/>
    <n v="98.85"/>
    <n v="54.950000000000017"/>
    <x v="0"/>
    <x v="2"/>
    <s v="CL7373"/>
  </r>
  <r>
    <s v="V007019"/>
    <d v="2024-10-09T00:00:00"/>
    <s v="Negozio Torino Porta Nuova"/>
    <x v="3"/>
    <x v="3"/>
    <x v="4"/>
    <x v="22"/>
    <n v="5"/>
    <n v="6.64"/>
    <x v="2497"/>
    <n v="3.7399999999999993"/>
    <n v="51.9"/>
    <n v="33.199999999999996"/>
    <n v="18.700000000000003"/>
    <x v="4"/>
    <x v="1"/>
    <s v="CL6832"/>
  </r>
  <r>
    <s v="V000697"/>
    <d v="2024-10-10T00:00:00"/>
    <s v="Negozio Napoli Chiaia"/>
    <x v="6"/>
    <x v="6"/>
    <x v="2"/>
    <x v="11"/>
    <n v="1"/>
    <n v="4.05"/>
    <x v="1629"/>
    <n v="2.99"/>
    <n v="7.04"/>
    <n v="4.05"/>
    <n v="2.99"/>
    <x v="2"/>
    <x v="2"/>
    <s v="CL3444"/>
  </r>
  <r>
    <s v="V001376"/>
    <d v="2024-10-10T00:00:00"/>
    <s v="Negozio Bologna Fiera"/>
    <x v="0"/>
    <x v="0"/>
    <x v="1"/>
    <x v="2"/>
    <n v="6"/>
    <n v="41.57"/>
    <x v="228"/>
    <n v="29.720000000000006"/>
    <n v="427.74"/>
    <n v="249.42000000000002"/>
    <n v="178.32"/>
    <x v="0"/>
    <x v="0"/>
    <s v="No Data"/>
  </r>
  <r>
    <s v="V001437"/>
    <d v="2024-10-10T00:00:00"/>
    <s v="Negozio Roma Termini"/>
    <x v="5"/>
    <x v="5"/>
    <x v="2"/>
    <x v="10"/>
    <n v="6"/>
    <n v="46.94"/>
    <x v="2498"/>
    <n v="38.67"/>
    <n v="513.66"/>
    <n v="281.64"/>
    <n v="232.01999999999998"/>
    <x v="2"/>
    <x v="0"/>
    <s v="CL6413"/>
  </r>
  <r>
    <s v="V000125"/>
    <d v="2024-10-10T00:00:00"/>
    <s v="Negozio Torino Porta Nuova"/>
    <x v="3"/>
    <x v="3"/>
    <x v="1"/>
    <x v="14"/>
    <n v="2"/>
    <n v="20.5"/>
    <x v="1709"/>
    <n v="12.21"/>
    <n v="65.42"/>
    <n v="41"/>
    <n v="24.42"/>
    <x v="4"/>
    <x v="0"/>
    <s v="CL5106"/>
  </r>
  <r>
    <s v="V000740"/>
    <d v="2024-10-10T00:00:00"/>
    <s v="Negozio Napoli Chiaia"/>
    <x v="6"/>
    <x v="6"/>
    <x v="1"/>
    <x v="2"/>
    <n v="3"/>
    <n v="69.34"/>
    <x v="2499"/>
    <n v="18.700000000000003"/>
    <n v="264.12"/>
    <n v="208.02"/>
    <n v="56.099999999999994"/>
    <x v="3"/>
    <x v="0"/>
    <s v="CL6927"/>
  </r>
  <r>
    <s v="V004988"/>
    <d v="2024-10-10T00:00:00"/>
    <s v="Negozio Bari Centro"/>
    <x v="9"/>
    <x v="9"/>
    <x v="4"/>
    <x v="6"/>
    <n v="6"/>
    <n v="41.1"/>
    <x v="2500"/>
    <n v="28.04999999999999"/>
    <n v="414.9"/>
    <n v="246.60000000000002"/>
    <n v="168.29999999999995"/>
    <x v="0"/>
    <x v="2"/>
    <s v="CL4452"/>
  </r>
  <r>
    <s v="V006145"/>
    <d v="2024-10-10T00:00:00"/>
    <s v="Negozio Verona Arena"/>
    <x v="8"/>
    <x v="8"/>
    <x v="0"/>
    <x v="0"/>
    <n v="6"/>
    <n v="36.700000000000003"/>
    <x v="2501"/>
    <n v="25.249999999999993"/>
    <n v="371.7"/>
    <n v="220.20000000000002"/>
    <n v="151.49999999999997"/>
    <x v="0"/>
    <x v="2"/>
    <s v="No Data"/>
  </r>
  <r>
    <s v="V004007"/>
    <d v="2024-10-10T00:00:00"/>
    <s v="Negozio Bari Centro"/>
    <x v="9"/>
    <x v="9"/>
    <x v="3"/>
    <x v="7"/>
    <n v="5"/>
    <n v="12.82"/>
    <x v="570"/>
    <n v="10.199999999999999"/>
    <n v="115.1"/>
    <n v="64.099999999999994"/>
    <n v="51"/>
    <x v="1"/>
    <x v="2"/>
    <s v="No Data"/>
  </r>
  <r>
    <s v="V000632"/>
    <d v="2024-10-10T00:00:00"/>
    <s v="Negozio Napoli Chiaia"/>
    <x v="6"/>
    <x v="6"/>
    <x v="1"/>
    <x v="14"/>
    <n v="5"/>
    <n v="29.28"/>
    <x v="2502"/>
    <n v="6.8500000000000014"/>
    <n v="180.65"/>
    <n v="146.4"/>
    <n v="34.25"/>
    <x v="0"/>
    <x v="2"/>
    <s v="CL2927"/>
  </r>
  <r>
    <s v="V000399"/>
    <d v="2024-10-10T00:00:00"/>
    <s v="Negozio Bologna Fiera"/>
    <x v="0"/>
    <x v="0"/>
    <x v="3"/>
    <x v="8"/>
    <n v="6"/>
    <n v="51.45"/>
    <x v="2503"/>
    <n v="42.349999999999994"/>
    <n v="562.79999999999995"/>
    <n v="308.70000000000005"/>
    <n v="254.09999999999991"/>
    <x v="1"/>
    <x v="0"/>
    <s v="CL3456"/>
  </r>
  <r>
    <s v="V007491"/>
    <d v="2024-10-10T00:00:00"/>
    <s v="Negozio Roma Termini"/>
    <x v="5"/>
    <x v="5"/>
    <x v="1"/>
    <x v="24"/>
    <n v="5"/>
    <n v="25.74"/>
    <x v="2504"/>
    <n v="22.87"/>
    <n v="243.05"/>
    <n v="128.69999999999999"/>
    <n v="114.35000000000002"/>
    <x v="4"/>
    <x v="2"/>
    <s v="CL6864"/>
  </r>
  <r>
    <s v="V005148"/>
    <d v="2024-10-10T00:00:00"/>
    <s v="Negozio Torino Porta Nuova"/>
    <x v="3"/>
    <x v="3"/>
    <x v="4"/>
    <x v="15"/>
    <n v="5"/>
    <n v="20.36"/>
    <x v="717"/>
    <n v="15.170000000000002"/>
    <n v="177.65"/>
    <n v="101.8"/>
    <n v="75.850000000000009"/>
    <x v="2"/>
    <x v="1"/>
    <s v="CL2480"/>
  </r>
  <r>
    <s v="V007330"/>
    <d v="2024-10-10T00:00:00"/>
    <s v="Negozio Genova Porto"/>
    <x v="7"/>
    <x v="7"/>
    <x v="1"/>
    <x v="14"/>
    <n v="6"/>
    <n v="19.732857142857153"/>
    <x v="1412"/>
    <n v="13.017142857142847"/>
    <n v="196.5"/>
    <n v="118.39714285714291"/>
    <n v="78.10285714285709"/>
    <x v="2"/>
    <x v="2"/>
    <s v="CL8449"/>
  </r>
  <r>
    <s v="V003229"/>
    <d v="2024-10-10T00:00:00"/>
    <s v="Negozio Bari Centro"/>
    <x v="9"/>
    <x v="9"/>
    <x v="2"/>
    <x v="4"/>
    <n v="3"/>
    <n v="7.48"/>
    <x v="2505"/>
    <n v="6.1199999999999992"/>
    <n v="40.799999999999997"/>
    <n v="22.44"/>
    <n v="18.359999999999996"/>
    <x v="3"/>
    <x v="1"/>
    <s v="CL5040"/>
  </r>
  <r>
    <s v="V003963"/>
    <d v="2024-10-10T00:00:00"/>
    <s v="Negozio Bari Centro"/>
    <x v="9"/>
    <x v="9"/>
    <x v="1"/>
    <x v="14"/>
    <n v="3"/>
    <n v="22.25"/>
    <x v="2506"/>
    <n v="9.41"/>
    <n v="94.98"/>
    <n v="66.75"/>
    <n v="28.230000000000004"/>
    <x v="3"/>
    <x v="1"/>
    <s v="CL5740"/>
  </r>
  <r>
    <s v="V003109"/>
    <d v="2024-10-10T00:00:00"/>
    <s v="Negozio Genova Porto"/>
    <x v="7"/>
    <x v="7"/>
    <x v="3"/>
    <x v="8"/>
    <n v="9"/>
    <n v="44.48"/>
    <x v="2507"/>
    <n v="10.980000000000004"/>
    <n v="499.14"/>
    <n v="400.32"/>
    <n v="98.82"/>
    <x v="3"/>
    <x v="2"/>
    <s v="CL6111"/>
  </r>
  <r>
    <s v="V001485"/>
    <d v="2024-10-10T00:00:00"/>
    <s v="Negozio Firenze Duomo"/>
    <x v="4"/>
    <x v="4"/>
    <x v="4"/>
    <x v="6"/>
    <n v="5"/>
    <n v="44.9"/>
    <x v="2508"/>
    <n v="18.879999999999995"/>
    <n v="318.89999999999998"/>
    <n v="224.5"/>
    <n v="94.399999999999977"/>
    <x v="0"/>
    <x v="1"/>
    <s v="CL8507"/>
  </r>
  <r>
    <s v="V004314"/>
    <d v="2024-10-11T00:00:00"/>
    <s v="Negozio Torino Porta Nuova"/>
    <x v="3"/>
    <x v="3"/>
    <x v="2"/>
    <x v="3"/>
    <n v="7"/>
    <n v="8.57"/>
    <x v="578"/>
    <n v="6.35"/>
    <n v="104.44"/>
    <n v="59.99"/>
    <n v="44.449999999999996"/>
    <x v="2"/>
    <x v="2"/>
    <s v="CL6918"/>
  </r>
  <r>
    <s v="V000753"/>
    <d v="2024-10-11T00:00:00"/>
    <s v="Negozio Milano Centro"/>
    <x v="1"/>
    <x v="1"/>
    <x v="1"/>
    <x v="14"/>
    <n v="5"/>
    <n v="18.97"/>
    <x v="1217"/>
    <n v="7.5500000000000007"/>
    <n v="132.6"/>
    <n v="94.85"/>
    <n v="37.75"/>
    <x v="0"/>
    <x v="1"/>
    <s v="CL3630"/>
  </r>
  <r>
    <s v="V001954"/>
    <d v="2024-10-11T00:00:00"/>
    <s v="Negozio Genova Porto"/>
    <x v="7"/>
    <x v="7"/>
    <x v="2"/>
    <x v="13"/>
    <n v="8"/>
    <n v="5.7927586206896562"/>
    <x v="2509"/>
    <n v="1.1472413793103442"/>
    <n v="55.52"/>
    <n v="46.34206896551725"/>
    <n v="9.1779310344827536"/>
    <x v="2"/>
    <x v="2"/>
    <s v="CL5249"/>
  </r>
  <r>
    <s v="V003655"/>
    <d v="2024-10-11T00:00:00"/>
    <s v="Negozio Firenze Duomo"/>
    <x v="4"/>
    <x v="4"/>
    <x v="0"/>
    <x v="19"/>
    <n v="3"/>
    <n v="38.56"/>
    <x v="2510"/>
    <n v="21.65"/>
    <n v="180.63"/>
    <n v="115.68"/>
    <n v="64.949999999999989"/>
    <x v="5"/>
    <x v="2"/>
    <s v="CL7023"/>
  </r>
  <r>
    <s v="V004391"/>
    <d v="2024-10-11T00:00:00"/>
    <s v="Negozio Palermo Politeama"/>
    <x v="2"/>
    <x v="2"/>
    <x v="2"/>
    <x v="3"/>
    <n v="5"/>
    <n v="7.24"/>
    <x v="2511"/>
    <n v="3.6899999999999995"/>
    <n v="54.65"/>
    <n v="36.200000000000003"/>
    <n v="18.449999999999996"/>
    <x v="0"/>
    <x v="2"/>
    <s v="CL7371"/>
  </r>
  <r>
    <s v="V000003"/>
    <d v="2024-10-11T00:00:00"/>
    <s v="Negozio Napoli Chiaia"/>
    <x v="6"/>
    <x v="6"/>
    <x v="2"/>
    <x v="4"/>
    <n v="3"/>
    <n v="8.0399999999999991"/>
    <x v="1232"/>
    <n v="4.5600000000000005"/>
    <n v="37.799999999999997"/>
    <n v="24.119999999999997"/>
    <n v="13.68"/>
    <x v="5"/>
    <x v="2"/>
    <s v="No Data"/>
  </r>
  <r>
    <s v="V006213"/>
    <d v="2024-10-11T00:00:00"/>
    <s v="Negozio Milano Centro"/>
    <x v="1"/>
    <x v="1"/>
    <x v="2"/>
    <x v="3"/>
    <n v="6"/>
    <n v="7.01"/>
    <x v="2512"/>
    <n v="4.0399999999999991"/>
    <n v="66.3"/>
    <n v="42.06"/>
    <n v="24.239999999999995"/>
    <x v="0"/>
    <x v="2"/>
    <s v="CL9742"/>
  </r>
  <r>
    <s v="V004778"/>
    <d v="2024-10-11T00:00:00"/>
    <s v="Negozio Genova Porto"/>
    <x v="7"/>
    <x v="7"/>
    <x v="0"/>
    <x v="1"/>
    <n v="7"/>
    <n v="9.9600000000000009"/>
    <x v="2513"/>
    <n v="4.3199999999999985"/>
    <n v="99.96"/>
    <n v="69.72"/>
    <n v="30.239999999999995"/>
    <x v="3"/>
    <x v="2"/>
    <s v="CL5717"/>
  </r>
  <r>
    <s v="V000024"/>
    <d v="2024-10-12T00:00:00"/>
    <s v="Negozio Torino Porta Nuova"/>
    <x v="3"/>
    <x v="3"/>
    <x v="2"/>
    <x v="4"/>
    <n v="7"/>
    <n v="10.36"/>
    <x v="1720"/>
    <n v="2.7300000000000004"/>
    <n v="91.63"/>
    <n v="72.52"/>
    <n v="19.11"/>
    <x v="2"/>
    <x v="2"/>
    <s v="CL8260"/>
  </r>
  <r>
    <s v="V000218"/>
    <d v="2024-10-12T00:00:00"/>
    <s v="Negozio Bari Centro"/>
    <x v="9"/>
    <x v="9"/>
    <x v="4"/>
    <x v="18"/>
    <n v="9"/>
    <n v="13.92"/>
    <x v="2514"/>
    <n v="2.8600000000000012"/>
    <n v="151.02000000000001"/>
    <n v="125.28"/>
    <n v="25.740000000000009"/>
    <x v="1"/>
    <x v="0"/>
    <s v="CL5876"/>
  </r>
  <r>
    <s v="V006367"/>
    <d v="2024-10-12T00:00:00"/>
    <s v="Negozio Verona Arena"/>
    <x v="8"/>
    <x v="8"/>
    <x v="4"/>
    <x v="18"/>
    <n v="5"/>
    <n v="11.67"/>
    <x v="2515"/>
    <n v="4.5700000000000021"/>
    <n v="81.2"/>
    <n v="58.35"/>
    <n v="22.85"/>
    <x v="2"/>
    <x v="1"/>
    <s v="CL4756"/>
  </r>
  <r>
    <s v="V003036"/>
    <d v="2024-10-12T00:00:00"/>
    <s v="Negozio Bari Centro"/>
    <x v="9"/>
    <x v="9"/>
    <x v="1"/>
    <x v="24"/>
    <n v="8"/>
    <n v="23.21"/>
    <x v="2516"/>
    <n v="15.170000000000002"/>
    <n v="307.04000000000002"/>
    <n v="185.68"/>
    <n v="121.36000000000001"/>
    <x v="3"/>
    <x v="1"/>
    <s v="CL7840"/>
  </r>
  <r>
    <s v="V005841"/>
    <d v="2024-10-12T00:00:00"/>
    <s v="Negozio Verona Arena"/>
    <x v="8"/>
    <x v="8"/>
    <x v="1"/>
    <x v="20"/>
    <n v="4"/>
    <n v="15.69"/>
    <x v="2517"/>
    <n v="10.15"/>
    <n v="103.36"/>
    <n v="62.76"/>
    <n v="40.6"/>
    <x v="2"/>
    <x v="0"/>
    <s v="CL6000"/>
  </r>
  <r>
    <s v="V004401"/>
    <d v="2024-10-12T00:00:00"/>
    <s v="Negozio Napoli Chiaia"/>
    <x v="6"/>
    <x v="6"/>
    <x v="3"/>
    <x v="23"/>
    <n v="6"/>
    <n v="23.09"/>
    <x v="2518"/>
    <n v="13.52"/>
    <n v="219.66"/>
    <n v="138.54"/>
    <n v="81.12"/>
    <x v="3"/>
    <x v="0"/>
    <s v="CL5838"/>
  </r>
  <r>
    <s v="V004043"/>
    <d v="2024-10-12T00:00:00"/>
    <s v="Negozio Verona Arena"/>
    <x v="8"/>
    <x v="8"/>
    <x v="2"/>
    <x v="13"/>
    <n v="4"/>
    <n v="4.66"/>
    <x v="2519"/>
    <n v="3.6500000000000004"/>
    <n v="33.24"/>
    <n v="18.64"/>
    <n v="14.600000000000001"/>
    <x v="0"/>
    <x v="0"/>
    <s v="CL6800"/>
  </r>
  <r>
    <s v="V002161"/>
    <d v="2024-10-12T00:00:00"/>
    <s v="Negozio Bari Centro"/>
    <x v="9"/>
    <x v="9"/>
    <x v="1"/>
    <x v="12"/>
    <n v="4"/>
    <n v="13.39"/>
    <x v="2520"/>
    <n v="6.120000000000001"/>
    <n v="78.040000000000006"/>
    <n v="53.56"/>
    <n v="24.480000000000004"/>
    <x v="0"/>
    <x v="1"/>
    <s v="CL3498"/>
  </r>
  <r>
    <s v="V000857"/>
    <d v="2024-10-13T00:00:00"/>
    <s v="Negozio Firenze Duomo"/>
    <x v="4"/>
    <x v="4"/>
    <x v="2"/>
    <x v="13"/>
    <n v="6"/>
    <n v="3.59"/>
    <x v="416"/>
    <n v="2.2800000000000002"/>
    <n v="35.22"/>
    <n v="21.54"/>
    <n v="13.68"/>
    <x v="5"/>
    <x v="2"/>
    <s v="CL8310"/>
  </r>
  <r>
    <s v="V005207"/>
    <d v="2024-10-13T00:00:00"/>
    <s v="Negozio Firenze Duomo"/>
    <x v="4"/>
    <x v="4"/>
    <x v="0"/>
    <x v="1"/>
    <n v="4"/>
    <n v="4.3099999999999996"/>
    <x v="2521"/>
    <n v="2.8800000000000008"/>
    <n v="28.76"/>
    <n v="17.239999999999998"/>
    <n v="11.520000000000003"/>
    <x v="3"/>
    <x v="2"/>
    <s v="CL4562"/>
  </r>
  <r>
    <s v="V000890"/>
    <d v="2024-10-13T00:00:00"/>
    <s v="Negozio Torino Porta Nuova"/>
    <x v="3"/>
    <x v="3"/>
    <x v="0"/>
    <x v="16"/>
    <n v="2"/>
    <n v="54.98"/>
    <x v="2522"/>
    <n v="41.87"/>
    <n v="193.7"/>
    <n v="109.96"/>
    <n v="83.74"/>
    <x v="2"/>
    <x v="0"/>
    <s v="CL9270"/>
  </r>
  <r>
    <s v="V003096"/>
    <d v="2024-10-13T00:00:00"/>
    <s v="Negozio Roma Termini"/>
    <x v="5"/>
    <x v="5"/>
    <x v="0"/>
    <x v="21"/>
    <n v="2"/>
    <n v="17.809999999999999"/>
    <x v="2523"/>
    <n v="12.620000000000001"/>
    <n v="60.86"/>
    <n v="35.619999999999997"/>
    <n v="25.240000000000002"/>
    <x v="4"/>
    <x v="2"/>
    <s v="CL8012"/>
  </r>
  <r>
    <s v="V003241"/>
    <d v="2024-10-13T00:00:00"/>
    <s v="Negozio Milano Centro"/>
    <x v="1"/>
    <x v="1"/>
    <x v="0"/>
    <x v="1"/>
    <n v="3"/>
    <n v="9.43"/>
    <x v="2524"/>
    <n v="7.2899999999999991"/>
    <n v="50.16"/>
    <n v="28.29"/>
    <n v="21.869999999999997"/>
    <x v="4"/>
    <x v="1"/>
    <s v="CL8455"/>
  </r>
  <r>
    <s v="V006344"/>
    <d v="2024-10-13T00:00:00"/>
    <s v="Negozio Genova Porto"/>
    <x v="7"/>
    <x v="7"/>
    <x v="4"/>
    <x v="22"/>
    <n v="4"/>
    <n v="7.28"/>
    <x v="695"/>
    <n v="2.3600000000000003"/>
    <n v="38.56"/>
    <n v="29.12"/>
    <n v="9.4400000000000013"/>
    <x v="0"/>
    <x v="0"/>
    <s v="CL1121"/>
  </r>
  <r>
    <s v="V000657"/>
    <d v="2024-10-13T00:00:00"/>
    <s v="Negozio Roma Termini"/>
    <x v="5"/>
    <x v="5"/>
    <x v="2"/>
    <x v="4"/>
    <n v="4"/>
    <n v="11.49"/>
    <x v="2525"/>
    <n v="8.6725000000000012"/>
    <n v="80.650000000000006"/>
    <n v="45.96"/>
    <n v="34.690000000000005"/>
    <x v="3"/>
    <x v="0"/>
    <s v="CL2449"/>
  </r>
  <r>
    <s v="V000353"/>
    <d v="2024-10-13T00:00:00"/>
    <s v="Negozio Bari Centro"/>
    <x v="9"/>
    <x v="9"/>
    <x v="0"/>
    <x v="0"/>
    <n v="7"/>
    <n v="29.042225609756088"/>
    <x v="2526"/>
    <n v="-3.1922256097560897"/>
    <n v="180.95"/>
    <n v="203.29557926829261"/>
    <n v="-22.345579268292624"/>
    <x v="4"/>
    <x v="2"/>
    <s v="No Data"/>
  </r>
  <r>
    <s v="V004065"/>
    <d v="2024-10-13T00:00:00"/>
    <s v="Negozio Firenze Duomo"/>
    <x v="4"/>
    <x v="4"/>
    <x v="3"/>
    <x v="23"/>
    <n v="3"/>
    <n v="24.03"/>
    <x v="2527"/>
    <n v="17.990000000000002"/>
    <n v="126.06"/>
    <n v="72.09"/>
    <n v="53.97"/>
    <x v="2"/>
    <x v="2"/>
    <s v="CL1771"/>
  </r>
  <r>
    <s v="V003031"/>
    <d v="2024-10-13T00:00:00"/>
    <s v="Negozio Firenze Duomo"/>
    <x v="4"/>
    <x v="4"/>
    <x v="3"/>
    <x v="23"/>
    <n v="4"/>
    <n v="20.440000000000001"/>
    <x v="2528"/>
    <n v="12.440000000000001"/>
    <n v="131.52000000000001"/>
    <n v="81.760000000000005"/>
    <n v="49.760000000000005"/>
    <x v="0"/>
    <x v="1"/>
    <s v="CL1817"/>
  </r>
  <r>
    <s v="V004979"/>
    <d v="2024-10-13T00:00:00"/>
    <s v="Negozio Firenze Duomo"/>
    <x v="4"/>
    <x v="4"/>
    <x v="4"/>
    <x v="18"/>
    <n v="4"/>
    <n v="11.96"/>
    <x v="2529"/>
    <n v="4.3599999999999994"/>
    <n v="65.28"/>
    <n v="47.84"/>
    <n v="17.439999999999998"/>
    <x v="1"/>
    <x v="0"/>
    <s v="CL8858"/>
  </r>
  <r>
    <s v="V001277"/>
    <d v="2024-10-13T00:00:00"/>
    <s v="Negozio Torino Porta Nuova"/>
    <x v="3"/>
    <x v="3"/>
    <x v="4"/>
    <x v="15"/>
    <n v="7"/>
    <n v="24.96"/>
    <x v="229"/>
    <n v="7.9600000000000009"/>
    <n v="230.44"/>
    <n v="174.72"/>
    <n v="55.72"/>
    <x v="4"/>
    <x v="1"/>
    <s v="CL9082"/>
  </r>
  <r>
    <s v="V005410"/>
    <d v="2024-10-14T00:00:00"/>
    <s v="Negozio Bologna Fiera"/>
    <x v="0"/>
    <x v="0"/>
    <x v="4"/>
    <x v="6"/>
    <n v="9"/>
    <n v="51.95"/>
    <x v="0"/>
    <n v="45.05"/>
    <n v="873"/>
    <n v="467.55"/>
    <n v="405.45"/>
    <x v="1"/>
    <x v="2"/>
    <s v="CL2227"/>
  </r>
  <r>
    <s v="V002974"/>
    <d v="2024-10-14T00:00:00"/>
    <s v="Negozio Milano Centro"/>
    <x v="1"/>
    <x v="1"/>
    <x v="1"/>
    <x v="24"/>
    <n v="5"/>
    <n v="34.909999999999997"/>
    <x v="2530"/>
    <n v="20.32"/>
    <n v="276.14999999999998"/>
    <n v="174.54999999999998"/>
    <n v="101.6"/>
    <x v="2"/>
    <x v="0"/>
    <s v="CL1748"/>
  </r>
  <r>
    <s v="V005004"/>
    <d v="2024-10-14T00:00:00"/>
    <s v="Negozio Milano Centro"/>
    <x v="1"/>
    <x v="1"/>
    <x v="1"/>
    <x v="12"/>
    <n v="4"/>
    <n v="10.49"/>
    <x v="2531"/>
    <n v="5.85"/>
    <n v="65.36"/>
    <n v="41.96"/>
    <n v="23.4"/>
    <x v="1"/>
    <x v="1"/>
    <s v="CL3154"/>
  </r>
  <r>
    <s v="V004511"/>
    <d v="2024-10-14T00:00:00"/>
    <s v="Negozio Milano Centro"/>
    <x v="1"/>
    <x v="1"/>
    <x v="1"/>
    <x v="14"/>
    <n v="6"/>
    <n v="27.15"/>
    <x v="2532"/>
    <n v="9.9100000000000037"/>
    <n v="222.36"/>
    <n v="162.89999999999998"/>
    <n v="59.460000000000036"/>
    <x v="2"/>
    <x v="2"/>
    <s v="No Data"/>
  </r>
  <r>
    <s v="V006267"/>
    <d v="2024-10-14T00:00:00"/>
    <s v="Negozio Milano Centro"/>
    <x v="1"/>
    <x v="1"/>
    <x v="1"/>
    <x v="2"/>
    <n v="6"/>
    <n v="108.2"/>
    <x v="2533"/>
    <n v="28.529999999999987"/>
    <n v="820.38"/>
    <n v="649.20000000000005"/>
    <n v="171.17999999999995"/>
    <x v="1"/>
    <x v="2"/>
    <s v="CL9781"/>
  </r>
  <r>
    <s v="V004830"/>
    <d v="2024-10-14T00:00:00"/>
    <s v="Negozio Napoli Chiaia"/>
    <x v="6"/>
    <x v="6"/>
    <x v="2"/>
    <x v="10"/>
    <n v="7"/>
    <n v="44.12"/>
    <x v="2534"/>
    <n v="31.990000000000002"/>
    <n v="532.77"/>
    <n v="308.83999999999997"/>
    <n v="223.93"/>
    <x v="3"/>
    <x v="0"/>
    <s v="CL1736"/>
  </r>
  <r>
    <s v="V001172"/>
    <d v="2024-10-14T00:00:00"/>
    <s v="Negozio Bari Centro"/>
    <x v="9"/>
    <x v="9"/>
    <x v="1"/>
    <x v="20"/>
    <n v="4"/>
    <n v="42.8"/>
    <x v="2535"/>
    <n v="11.530000000000001"/>
    <n v="217.32"/>
    <n v="171.2"/>
    <n v="46.120000000000005"/>
    <x v="2"/>
    <x v="0"/>
    <s v="CL2504"/>
  </r>
  <r>
    <s v="V003728"/>
    <d v="2024-10-14T00:00:00"/>
    <s v="Negozio Roma Termini"/>
    <x v="5"/>
    <x v="5"/>
    <x v="4"/>
    <x v="22"/>
    <n v="7"/>
    <n v="11.75"/>
    <x v="2536"/>
    <n v="10.240000000000002"/>
    <n v="153.93"/>
    <n v="82.25"/>
    <n v="71.680000000000007"/>
    <x v="2"/>
    <x v="0"/>
    <s v="CL4644"/>
  </r>
  <r>
    <s v="V004726"/>
    <d v="2024-10-14T00:00:00"/>
    <s v="Negozio Milano Centro"/>
    <x v="1"/>
    <x v="1"/>
    <x v="2"/>
    <x v="13"/>
    <n v="5"/>
    <n v="6.96"/>
    <x v="2537"/>
    <n v="3.0200000000000005"/>
    <n v="49.9"/>
    <n v="34.799999999999997"/>
    <n v="15.100000000000001"/>
    <x v="2"/>
    <x v="0"/>
    <s v="CL3719"/>
  </r>
  <r>
    <s v="V002157"/>
    <d v="2024-10-14T00:00:00"/>
    <s v="Negozio Bari Centro"/>
    <x v="9"/>
    <x v="9"/>
    <x v="4"/>
    <x v="18"/>
    <n v="4"/>
    <n v="11.39"/>
    <x v="163"/>
    <n v="4.33"/>
    <n v="62.88"/>
    <n v="45.56"/>
    <n v="17.32"/>
    <x v="5"/>
    <x v="0"/>
    <s v="CL6943"/>
  </r>
  <r>
    <s v="V002538"/>
    <d v="2024-10-14T00:00:00"/>
    <s v="Negozio Genova Porto"/>
    <x v="7"/>
    <x v="7"/>
    <x v="1"/>
    <x v="2"/>
    <n v="4"/>
    <n v="41.5"/>
    <x v="2538"/>
    <n v="19.68"/>
    <n v="244.72"/>
    <n v="166"/>
    <n v="78.72"/>
    <x v="5"/>
    <x v="0"/>
    <s v="CL9449"/>
  </r>
  <r>
    <s v="V003447"/>
    <d v="2024-10-14T00:00:00"/>
    <s v="Negozio Napoli Chiaia"/>
    <x v="6"/>
    <x v="6"/>
    <x v="2"/>
    <x v="11"/>
    <n v="4"/>
    <n v="2.2000000000000002"/>
    <x v="2539"/>
    <n v="1.4499999999999997"/>
    <n v="14.6"/>
    <n v="8.8000000000000007"/>
    <n v="5.7999999999999989"/>
    <x v="3"/>
    <x v="2"/>
    <s v="CL5037"/>
  </r>
  <r>
    <s v="V007690"/>
    <d v="2024-10-15T00:00:00"/>
    <s v="Negozio Verona Arena"/>
    <x v="8"/>
    <x v="8"/>
    <x v="2"/>
    <x v="13"/>
    <n v="3"/>
    <n v="7.33"/>
    <x v="2540"/>
    <n v="6.3299999999999983"/>
    <n v="40.98"/>
    <n v="21.990000000000002"/>
    <n v="18.989999999999995"/>
    <x v="0"/>
    <x v="3"/>
    <s v="CL8169"/>
  </r>
  <r>
    <s v="V002848"/>
    <d v="2024-10-15T00:00:00"/>
    <s v="Negozio Firenze Duomo"/>
    <x v="4"/>
    <x v="4"/>
    <x v="4"/>
    <x v="18"/>
    <n v="6"/>
    <n v="22.42"/>
    <x v="2541"/>
    <n v="8.8099999999999987"/>
    <n v="187.38"/>
    <n v="134.52000000000001"/>
    <n v="52.859999999999985"/>
    <x v="0"/>
    <x v="2"/>
    <s v="CL3852"/>
  </r>
  <r>
    <s v="V005167"/>
    <d v="2024-10-15T00:00:00"/>
    <s v="Negozio Milano Centro"/>
    <x v="1"/>
    <x v="1"/>
    <x v="2"/>
    <x v="13"/>
    <n v="8"/>
    <n v="5.7927586206896562"/>
    <x v="2110"/>
    <n v="7.6572413793103431"/>
    <n v="107.6"/>
    <n v="46.34206896551725"/>
    <n v="61.257931034482745"/>
    <x v="0"/>
    <x v="0"/>
    <s v="CL2274"/>
  </r>
  <r>
    <s v="V001367"/>
    <d v="2024-10-15T00:00:00"/>
    <s v="Negozio Palermo Politeama"/>
    <x v="2"/>
    <x v="2"/>
    <x v="2"/>
    <x v="4"/>
    <n v="2"/>
    <n v="11.87"/>
    <x v="1698"/>
    <n v="4.8200000000000021"/>
    <n v="33.380000000000003"/>
    <n v="23.74"/>
    <n v="9.6400000000000041"/>
    <x v="3"/>
    <x v="2"/>
    <s v="CL8540"/>
  </r>
  <r>
    <s v="V005169"/>
    <d v="2024-10-15T00:00:00"/>
    <s v="Negozio Palermo Politeama"/>
    <x v="2"/>
    <x v="2"/>
    <x v="1"/>
    <x v="14"/>
    <n v="5"/>
    <n v="17.71"/>
    <x v="2542"/>
    <n v="13.920000000000002"/>
    <n v="158.15"/>
    <n v="88.550000000000011"/>
    <n v="69.599999999999994"/>
    <x v="3"/>
    <x v="0"/>
    <s v="CL2008"/>
  </r>
  <r>
    <s v="V006352"/>
    <d v="2024-10-15T00:00:00"/>
    <s v="Negozio Genova Porto"/>
    <x v="7"/>
    <x v="7"/>
    <x v="2"/>
    <x v="13"/>
    <n v="5"/>
    <n v="3.95"/>
    <x v="1195"/>
    <n v="0.88999999999999968"/>
    <n v="24.2"/>
    <n v="19.75"/>
    <n v="4.4499999999999993"/>
    <x v="1"/>
    <x v="0"/>
    <s v="No Data"/>
  </r>
  <r>
    <s v="V002260"/>
    <d v="2024-10-15T00:00:00"/>
    <s v="Negozio Palermo Politeama"/>
    <x v="2"/>
    <x v="2"/>
    <x v="2"/>
    <x v="13"/>
    <n v="5"/>
    <n v="8.8699999999999992"/>
    <x v="2543"/>
    <n v="5.98"/>
    <n v="74.25"/>
    <n v="44.349999999999994"/>
    <n v="29.900000000000006"/>
    <x v="1"/>
    <x v="2"/>
    <s v="CL8132"/>
  </r>
  <r>
    <s v="V000165"/>
    <d v="2024-10-15T00:00:00"/>
    <s v="Negozio Verona Arena"/>
    <x v="8"/>
    <x v="8"/>
    <x v="1"/>
    <x v="14"/>
    <n v="4"/>
    <n v="15.96"/>
    <x v="0"/>
    <n v="10.829999999999998"/>
    <n v="107.16"/>
    <n v="63.84"/>
    <n v="43.319999999999993"/>
    <x v="3"/>
    <x v="0"/>
    <s v="CL4271"/>
  </r>
  <r>
    <s v="V002263"/>
    <d v="2024-10-15T00:00:00"/>
    <s v="Negozio Genova Porto"/>
    <x v="7"/>
    <x v="7"/>
    <x v="2"/>
    <x v="13"/>
    <n v="4"/>
    <n v="4.42"/>
    <x v="2090"/>
    <n v="3.2800000000000002"/>
    <n v="30.8"/>
    <n v="17.68"/>
    <n v="13.120000000000001"/>
    <x v="3"/>
    <x v="2"/>
    <s v="CL8717"/>
  </r>
  <r>
    <s v="V004622"/>
    <d v="2024-10-15T00:00:00"/>
    <s v="Negozio Milano Centro"/>
    <x v="1"/>
    <x v="1"/>
    <x v="0"/>
    <x v="1"/>
    <n v="3"/>
    <n v="4.57"/>
    <x v="2544"/>
    <n v="1.1900000000000004"/>
    <n v="17.28"/>
    <n v="13.71"/>
    <n v="3.5700000000000003"/>
    <x v="1"/>
    <x v="2"/>
    <s v="CL5284"/>
  </r>
  <r>
    <s v="V002144"/>
    <d v="2024-10-15T00:00:00"/>
    <s v="Negozio Firenze Duomo"/>
    <x v="4"/>
    <x v="4"/>
    <x v="1"/>
    <x v="20"/>
    <n v="1"/>
    <n v="25.78"/>
    <x v="2545"/>
    <n v="10.18"/>
    <n v="35.96"/>
    <n v="25.78"/>
    <n v="10.18"/>
    <x v="4"/>
    <x v="1"/>
    <s v="CL1943"/>
  </r>
  <r>
    <s v="V002096"/>
    <d v="2024-10-16T00:00:00"/>
    <s v="Negozio Firenze Duomo"/>
    <x v="4"/>
    <x v="4"/>
    <x v="0"/>
    <x v="0"/>
    <n v="7"/>
    <n v="40.869999999999997"/>
    <x v="2546"/>
    <n v="19.350000000000009"/>
    <n v="421.54"/>
    <n v="286.08999999999997"/>
    <n v="135.45000000000005"/>
    <x v="2"/>
    <x v="2"/>
    <s v="CL8257"/>
  </r>
  <r>
    <s v="V006124"/>
    <d v="2024-10-16T00:00:00"/>
    <s v="Negozio Firenze Duomo"/>
    <x v="4"/>
    <x v="4"/>
    <x v="4"/>
    <x v="18"/>
    <n v="6"/>
    <n v="11.58"/>
    <x v="1928"/>
    <n v="3.42"/>
    <n v="90"/>
    <n v="69.48"/>
    <n v="20.519999999999996"/>
    <x v="5"/>
    <x v="2"/>
    <s v="CL2586"/>
  </r>
  <r>
    <s v="V004016"/>
    <d v="2024-10-16T00:00:00"/>
    <s v="Negozio Bologna Fiera"/>
    <x v="0"/>
    <x v="0"/>
    <x v="2"/>
    <x v="10"/>
    <n v="6"/>
    <n v="58.08"/>
    <x v="2547"/>
    <n v="37.129999999999995"/>
    <n v="571.26"/>
    <n v="348.48"/>
    <n v="222.77999999999997"/>
    <x v="3"/>
    <x v="2"/>
    <s v="CL4139"/>
  </r>
  <r>
    <s v="V006952"/>
    <d v="2024-10-16T00:00:00"/>
    <s v="Negozio Firenze Duomo"/>
    <x v="4"/>
    <x v="4"/>
    <x v="3"/>
    <x v="23"/>
    <n v="5"/>
    <n v="27.17"/>
    <x v="2548"/>
    <n v="8.5799999999999983"/>
    <n v="178.75"/>
    <n v="135.85000000000002"/>
    <n v="42.899999999999977"/>
    <x v="0"/>
    <x v="2"/>
    <s v="CL1816"/>
  </r>
  <r>
    <s v="V004191"/>
    <d v="2024-10-16T00:00:00"/>
    <s v="Negozio Firenze Duomo"/>
    <x v="4"/>
    <x v="4"/>
    <x v="3"/>
    <x v="23"/>
    <n v="5"/>
    <n v="21.04"/>
    <x v="2549"/>
    <n v="16.009999999999998"/>
    <n v="185.25"/>
    <n v="105.19999999999999"/>
    <n v="80.050000000000011"/>
    <x v="0"/>
    <x v="0"/>
    <s v="CL2271"/>
  </r>
  <r>
    <s v="V001435"/>
    <d v="2024-10-16T00:00:00"/>
    <s v="Negozio Firenze Duomo"/>
    <x v="4"/>
    <x v="4"/>
    <x v="3"/>
    <x v="17"/>
    <n v="5"/>
    <n v="14.73"/>
    <x v="2550"/>
    <n v="9.120000000000001"/>
    <n v="119.25"/>
    <n v="73.650000000000006"/>
    <n v="45.599999999999994"/>
    <x v="0"/>
    <x v="2"/>
    <s v="CL2237"/>
  </r>
  <r>
    <s v="V003837"/>
    <d v="2024-10-16T00:00:00"/>
    <s v="Negozio Milano Centro"/>
    <x v="1"/>
    <x v="1"/>
    <x v="3"/>
    <x v="23"/>
    <n v="8"/>
    <n v="20.80498591549296"/>
    <x v="1346"/>
    <n v="12.465014084507043"/>
    <n v="266.16000000000003"/>
    <n v="166.43988732394368"/>
    <n v="99.720112676056345"/>
    <x v="0"/>
    <x v="3"/>
    <s v="CL4942"/>
  </r>
  <r>
    <s v="V004341"/>
    <d v="2024-10-16T00:00:00"/>
    <s v="Negozio Bologna Fiera"/>
    <x v="0"/>
    <x v="0"/>
    <x v="0"/>
    <x v="21"/>
    <n v="7"/>
    <n v="15.89"/>
    <x v="2551"/>
    <n v="12.61"/>
    <n v="199.5"/>
    <n v="111.23"/>
    <n v="88.27"/>
    <x v="3"/>
    <x v="0"/>
    <s v="CL4800"/>
  </r>
  <r>
    <s v="V003971"/>
    <d v="2024-10-16T00:00:00"/>
    <s v="Negozio Genova Porto"/>
    <x v="7"/>
    <x v="7"/>
    <x v="3"/>
    <x v="17"/>
    <n v="6"/>
    <n v="14.18"/>
    <x v="0"/>
    <n v="6.9499999999999993"/>
    <n v="126.78"/>
    <n v="85.08"/>
    <n v="41.7"/>
    <x v="3"/>
    <x v="0"/>
    <s v="CL6677"/>
  </r>
  <r>
    <s v="V005532"/>
    <d v="2024-10-16T00:00:00"/>
    <s v="Negozio Roma Termini"/>
    <x v="5"/>
    <x v="5"/>
    <x v="3"/>
    <x v="23"/>
    <n v="4"/>
    <n v="20.80498591549296"/>
    <x v="207"/>
    <n v="10.045014084507041"/>
    <n v="123.4"/>
    <n v="83.21994366197184"/>
    <n v="40.180056338028166"/>
    <x v="0"/>
    <x v="2"/>
    <s v="CL6835"/>
  </r>
  <r>
    <s v="V003836"/>
    <d v="2024-10-16T00:00:00"/>
    <s v="Negozio Firenze Duomo"/>
    <x v="4"/>
    <x v="4"/>
    <x v="0"/>
    <x v="1"/>
    <n v="5"/>
    <n v="9.68"/>
    <x v="1888"/>
    <n v="3.0700000000000003"/>
    <n v="63.75"/>
    <n v="48.4"/>
    <n v="15.350000000000001"/>
    <x v="3"/>
    <x v="0"/>
    <s v="CL5526"/>
  </r>
  <r>
    <s v="V006131"/>
    <d v="2024-10-16T00:00:00"/>
    <s v="Negozio Roma Termini"/>
    <x v="5"/>
    <x v="5"/>
    <x v="0"/>
    <x v="0"/>
    <n v="3"/>
    <n v="17.57"/>
    <x v="2552"/>
    <n v="9.240000000000002"/>
    <n v="80.430000000000007"/>
    <n v="52.71"/>
    <n v="27.720000000000006"/>
    <x v="3"/>
    <x v="2"/>
    <s v="CL9199"/>
  </r>
  <r>
    <s v="V006078"/>
    <d v="2024-10-16T00:00:00"/>
    <s v="Negozio Genova Porto"/>
    <x v="7"/>
    <x v="7"/>
    <x v="4"/>
    <x v="9"/>
    <n v="4"/>
    <n v="23.01"/>
    <x v="1532"/>
    <n v="15.760000000000002"/>
    <n v="155.08000000000001"/>
    <n v="92.04"/>
    <n v="63.040000000000006"/>
    <x v="5"/>
    <x v="1"/>
    <s v="CL4887"/>
  </r>
  <r>
    <s v="V002817"/>
    <d v="2024-10-16T00:00:00"/>
    <s v="Negozio Milano Centro"/>
    <x v="1"/>
    <x v="1"/>
    <x v="4"/>
    <x v="9"/>
    <n v="5"/>
    <n v="13.75"/>
    <x v="2553"/>
    <n v="6.1300000000000026"/>
    <n v="99.4"/>
    <n v="68.75"/>
    <n v="30.650000000000006"/>
    <x v="3"/>
    <x v="2"/>
    <s v="CL9893"/>
  </r>
  <r>
    <s v="V005907"/>
    <d v="2024-10-16T00:00:00"/>
    <s v="Negozio Firenze Duomo"/>
    <x v="4"/>
    <x v="4"/>
    <x v="1"/>
    <x v="12"/>
    <n v="4"/>
    <n v="5.66"/>
    <x v="2554"/>
    <n v="3.3699999999999992"/>
    <n v="36.119999999999997"/>
    <n v="22.64"/>
    <n v="13.479999999999997"/>
    <x v="0"/>
    <x v="2"/>
    <s v="CL8163"/>
  </r>
  <r>
    <s v="V004384"/>
    <d v="2024-10-17T00:00:00"/>
    <s v="Negozio Verona Arena"/>
    <x v="8"/>
    <x v="8"/>
    <x v="0"/>
    <x v="19"/>
    <n v="2"/>
    <n v="24.78"/>
    <x v="2555"/>
    <n v="15.780000000000001"/>
    <n v="81.12"/>
    <n v="49.56"/>
    <n v="31.560000000000002"/>
    <x v="1"/>
    <x v="0"/>
    <s v="CL2322"/>
  </r>
  <r>
    <s v="V003553"/>
    <d v="2024-10-17T00:00:00"/>
    <s v="Negozio Verona Arena"/>
    <x v="8"/>
    <x v="8"/>
    <x v="1"/>
    <x v="12"/>
    <n v="4"/>
    <n v="11.77"/>
    <x v="2556"/>
    <n v="6.7899999999999991"/>
    <n v="74.239999999999995"/>
    <n v="47.08"/>
    <n v="27.159999999999997"/>
    <x v="0"/>
    <x v="1"/>
    <s v="CL9759"/>
  </r>
  <r>
    <s v="V001917"/>
    <d v="2024-10-17T00:00:00"/>
    <s v="Negozio Torino Porta Nuova"/>
    <x v="3"/>
    <x v="3"/>
    <x v="0"/>
    <x v="0"/>
    <n v="3"/>
    <n v="27.97"/>
    <x v="2557"/>
    <n v="21.79"/>
    <n v="149.28"/>
    <n v="83.91"/>
    <n v="65.37"/>
    <x v="1"/>
    <x v="0"/>
    <s v="CL9598"/>
  </r>
  <r>
    <s v="V004826"/>
    <d v="2024-10-17T00:00:00"/>
    <s v="Negozio Bologna Fiera"/>
    <x v="0"/>
    <x v="0"/>
    <x v="0"/>
    <x v="0"/>
    <n v="1"/>
    <n v="20.37"/>
    <x v="2558"/>
    <n v="15.819999999999997"/>
    <n v="36.19"/>
    <n v="20.37"/>
    <n v="15.819999999999997"/>
    <x v="0"/>
    <x v="2"/>
    <s v="CL8156"/>
  </r>
  <r>
    <s v="V000758"/>
    <d v="2024-10-17T00:00:00"/>
    <s v="Negozio Bari Centro"/>
    <x v="9"/>
    <x v="9"/>
    <x v="3"/>
    <x v="8"/>
    <n v="5"/>
    <n v="49.38"/>
    <x v="2559"/>
    <n v="27.32"/>
    <n v="383.5"/>
    <n v="246.9"/>
    <n v="136.6"/>
    <x v="1"/>
    <x v="2"/>
    <s v="CL4700"/>
  </r>
  <r>
    <s v="V005366"/>
    <d v="2024-10-17T00:00:00"/>
    <s v="Negozio Verona Arena"/>
    <x v="8"/>
    <x v="8"/>
    <x v="3"/>
    <x v="8"/>
    <n v="6"/>
    <n v="59.2"/>
    <x v="2560"/>
    <n v="52.42"/>
    <n v="669.72"/>
    <n v="355.20000000000005"/>
    <n v="314.52"/>
    <x v="2"/>
    <x v="2"/>
    <s v="CL7787"/>
  </r>
  <r>
    <s v="V001217"/>
    <d v="2024-10-17T00:00:00"/>
    <s v="Negozio Palermo Politeama"/>
    <x v="2"/>
    <x v="2"/>
    <x v="0"/>
    <x v="1"/>
    <n v="5"/>
    <n v="5.9"/>
    <x v="2561"/>
    <n v="2.34"/>
    <n v="41.2"/>
    <n v="29.5"/>
    <n v="11.700000000000003"/>
    <x v="4"/>
    <x v="0"/>
    <s v="CL7380"/>
  </r>
  <r>
    <s v="V001773"/>
    <d v="2024-10-17T00:00:00"/>
    <s v="Negozio Roma Termini"/>
    <x v="5"/>
    <x v="5"/>
    <x v="1"/>
    <x v="2"/>
    <n v="6"/>
    <n v="108.45"/>
    <x v="2562"/>
    <n v="92.08"/>
    <n v="1203.18"/>
    <n v="650.70000000000005"/>
    <n v="552.48"/>
    <x v="5"/>
    <x v="3"/>
    <s v="CL1225"/>
  </r>
  <r>
    <s v="V002931"/>
    <d v="2024-10-17T00:00:00"/>
    <s v="Negozio Palermo Politeama"/>
    <x v="2"/>
    <x v="2"/>
    <x v="1"/>
    <x v="20"/>
    <n v="5"/>
    <n v="28.13"/>
    <x v="1016"/>
    <n v="7.8200000000000038"/>
    <n v="179.75"/>
    <n v="140.65"/>
    <n v="39.099999999999994"/>
    <x v="5"/>
    <x v="2"/>
    <s v="CL4402"/>
  </r>
  <r>
    <s v="V001907"/>
    <d v="2024-10-17T00:00:00"/>
    <s v="Negozio Torino Porta Nuova"/>
    <x v="3"/>
    <x v="3"/>
    <x v="2"/>
    <x v="13"/>
    <n v="2"/>
    <n v="4.08"/>
    <x v="2563"/>
    <n v="1.17"/>
    <n v="10.5"/>
    <n v="8.16"/>
    <n v="2.34"/>
    <x v="0"/>
    <x v="1"/>
    <s v="CL3905"/>
  </r>
  <r>
    <s v="V000871"/>
    <d v="2024-10-17T00:00:00"/>
    <s v="Negozio Palermo Politeama"/>
    <x v="2"/>
    <x v="2"/>
    <x v="1"/>
    <x v="20"/>
    <n v="3"/>
    <n v="33.97"/>
    <x v="2564"/>
    <n v="17.72"/>
    <n v="155.07"/>
    <n v="101.91"/>
    <n v="53.16"/>
    <x v="5"/>
    <x v="3"/>
    <s v="No Data"/>
  </r>
  <r>
    <s v="V000504"/>
    <d v="2024-10-18T00:00:00"/>
    <s v="Negozio Roma Termini"/>
    <x v="5"/>
    <x v="5"/>
    <x v="2"/>
    <x v="3"/>
    <n v="5"/>
    <n v="6.38"/>
    <x v="2565"/>
    <n v="3.1700000000000008"/>
    <n v="47.75"/>
    <n v="31.9"/>
    <n v="15.850000000000001"/>
    <x v="0"/>
    <x v="1"/>
    <s v="CL5530"/>
  </r>
  <r>
    <s v="V001164"/>
    <d v="2024-10-18T00:00:00"/>
    <s v="Negozio Verona Arena"/>
    <x v="8"/>
    <x v="8"/>
    <x v="4"/>
    <x v="9"/>
    <n v="7"/>
    <n v="10.61"/>
    <x v="2566"/>
    <n v="8.9700000000000024"/>
    <n v="137.06"/>
    <n v="74.27"/>
    <n v="62.790000000000006"/>
    <x v="3"/>
    <x v="3"/>
    <s v="No Data"/>
  </r>
  <r>
    <s v="V003845"/>
    <d v="2024-10-18T00:00:00"/>
    <s v="Negozio Milano Centro"/>
    <x v="1"/>
    <x v="1"/>
    <x v="1"/>
    <x v="12"/>
    <n v="3"/>
    <n v="7.52"/>
    <x v="1630"/>
    <n v="3.92"/>
    <n v="34.32"/>
    <n v="22.56"/>
    <n v="11.760000000000002"/>
    <x v="0"/>
    <x v="0"/>
    <s v="CL4110"/>
  </r>
  <r>
    <s v="V000567"/>
    <d v="2024-10-18T00:00:00"/>
    <s v="Negozio Milano Centro"/>
    <x v="1"/>
    <x v="1"/>
    <x v="0"/>
    <x v="1"/>
    <n v="4"/>
    <n v="6.7325555555555514"/>
    <x v="2567"/>
    <n v="4.5274444444444484"/>
    <n v="45.04"/>
    <n v="26.930222222222206"/>
    <n v="18.109777777777794"/>
    <x v="0"/>
    <x v="0"/>
    <s v="CL3213"/>
  </r>
  <r>
    <s v="V003706"/>
    <d v="2024-10-18T00:00:00"/>
    <s v="Negozio Torino Porta Nuova"/>
    <x v="3"/>
    <x v="3"/>
    <x v="3"/>
    <x v="23"/>
    <n v="4"/>
    <n v="21.13"/>
    <x v="133"/>
    <n v="14.23"/>
    <n v="141.44"/>
    <n v="84.52"/>
    <n v="56.92"/>
    <x v="3"/>
    <x v="0"/>
    <s v="No Data"/>
  </r>
  <r>
    <s v="V004260"/>
    <d v="2024-10-18T00:00:00"/>
    <s v="Negozio Firenze Duomo"/>
    <x v="4"/>
    <x v="4"/>
    <x v="0"/>
    <x v="21"/>
    <n v="5"/>
    <n v="11.76"/>
    <x v="2568"/>
    <n v="2.84"/>
    <n v="73"/>
    <n v="58.8"/>
    <n v="14.200000000000003"/>
    <x v="3"/>
    <x v="1"/>
    <s v="CL3143"/>
  </r>
  <r>
    <s v="V006719"/>
    <d v="2024-10-18T00:00:00"/>
    <s v="Negozio Genova Porto"/>
    <x v="7"/>
    <x v="7"/>
    <x v="4"/>
    <x v="18"/>
    <n v="6"/>
    <n v="18.949191616766459"/>
    <x v="2569"/>
    <n v="19.710808383233545"/>
    <n v="231.96"/>
    <n v="113.69514970059876"/>
    <n v="118.26485029940125"/>
    <x v="3"/>
    <x v="0"/>
    <s v="CL1644"/>
  </r>
  <r>
    <s v="V002870"/>
    <d v="2024-10-18T00:00:00"/>
    <s v="Negozio Palermo Politeama"/>
    <x v="2"/>
    <x v="2"/>
    <x v="3"/>
    <x v="5"/>
    <n v="5"/>
    <n v="28.09"/>
    <x v="2570"/>
    <n v="24.349999999999998"/>
    <n v="262.2"/>
    <n v="140.44999999999999"/>
    <n v="121.75"/>
    <x v="0"/>
    <x v="2"/>
    <s v="CL4615"/>
  </r>
  <r>
    <s v="V000880"/>
    <d v="2024-10-19T00:00:00"/>
    <s v="Negozio Roma Termini"/>
    <x v="5"/>
    <x v="5"/>
    <x v="3"/>
    <x v="7"/>
    <n v="7"/>
    <n v="10.76"/>
    <x v="2571"/>
    <n v="8.5400000000000009"/>
    <n v="135.1"/>
    <n v="75.319999999999993"/>
    <n v="59.78"/>
    <x v="5"/>
    <x v="1"/>
    <s v="CL2468"/>
  </r>
  <r>
    <s v="V002760"/>
    <d v="2024-10-19T00:00:00"/>
    <s v="Negozio Milano Centro"/>
    <x v="1"/>
    <x v="1"/>
    <x v="3"/>
    <x v="8"/>
    <n v="3"/>
    <n v="39.520000000000003"/>
    <x v="2572"/>
    <n v="14.359999999999992"/>
    <n v="161.63999999999999"/>
    <n v="118.56"/>
    <n v="43.079999999999984"/>
    <x v="2"/>
    <x v="2"/>
    <s v="CL8134"/>
  </r>
  <r>
    <s v="V002108"/>
    <d v="2024-10-19T00:00:00"/>
    <s v="Negozio Torino Porta Nuova"/>
    <x v="3"/>
    <x v="3"/>
    <x v="4"/>
    <x v="6"/>
    <n v="4"/>
    <n v="38.16838616714697"/>
    <x v="0"/>
    <n v="52.381613832853027"/>
    <n v="362.2"/>
    <n v="152.67354466858788"/>
    <n v="209.52645533141211"/>
    <x v="4"/>
    <x v="0"/>
    <s v="CL5174"/>
  </r>
  <r>
    <s v="V000189"/>
    <d v="2024-10-19T00:00:00"/>
    <s v="Negozio Bari Centro"/>
    <x v="9"/>
    <x v="9"/>
    <x v="4"/>
    <x v="6"/>
    <n v="3"/>
    <n v="57.45"/>
    <x v="2573"/>
    <n v="13.579999999999998"/>
    <n v="213.09"/>
    <n v="172.35000000000002"/>
    <n v="40.739999999999981"/>
    <x v="2"/>
    <x v="2"/>
    <s v="CL3223"/>
  </r>
  <r>
    <s v="V004999"/>
    <d v="2024-10-19T00:00:00"/>
    <s v="Negozio Napoli Chiaia"/>
    <x v="6"/>
    <x v="6"/>
    <x v="0"/>
    <x v="16"/>
    <n v="8"/>
    <n v="31.71"/>
    <x v="2574"/>
    <n v="11.829999999999998"/>
    <n v="348.32"/>
    <n v="253.68"/>
    <n v="94.639999999999986"/>
    <x v="2"/>
    <x v="1"/>
    <s v="CL7221"/>
  </r>
  <r>
    <s v="V004276"/>
    <d v="2024-10-19T00:00:00"/>
    <s v="Negozio Torino Porta Nuova"/>
    <x v="3"/>
    <x v="3"/>
    <x v="0"/>
    <x v="1"/>
    <n v="4"/>
    <n v="9.64"/>
    <x v="1521"/>
    <n v="5.01"/>
    <n v="58.6"/>
    <n v="38.56"/>
    <n v="20.04"/>
    <x v="2"/>
    <x v="3"/>
    <s v="CL3225"/>
  </r>
  <r>
    <s v="V000206"/>
    <d v="2024-10-19T00:00:00"/>
    <s v="Negozio Verona Arena"/>
    <x v="8"/>
    <x v="8"/>
    <x v="4"/>
    <x v="15"/>
    <n v="3"/>
    <n v="18.71"/>
    <x v="1380"/>
    <n v="16.659999999999997"/>
    <n v="106.11"/>
    <n v="56.13"/>
    <n v="49.98"/>
    <x v="0"/>
    <x v="2"/>
    <s v="CL8060"/>
  </r>
  <r>
    <s v="V003569"/>
    <d v="2024-10-19T00:00:00"/>
    <s v="Negozio Roma Termini"/>
    <x v="5"/>
    <x v="5"/>
    <x v="1"/>
    <x v="12"/>
    <n v="7"/>
    <n v="9.01"/>
    <x v="2575"/>
    <n v="5.3900000000000006"/>
    <n v="100.8"/>
    <n v="63.07"/>
    <n v="37.729999999999997"/>
    <x v="5"/>
    <x v="0"/>
    <s v="CL4281"/>
  </r>
  <r>
    <s v="V003592"/>
    <d v="2024-10-19T00:00:00"/>
    <s v="Negozio Genova Porto"/>
    <x v="7"/>
    <x v="7"/>
    <x v="0"/>
    <x v="19"/>
    <n v="3"/>
    <n v="32.020000000000003"/>
    <x v="2576"/>
    <n v="18.409999999999997"/>
    <n v="151.29"/>
    <n v="96.06"/>
    <n v="55.22999999999999"/>
    <x v="2"/>
    <x v="0"/>
    <s v="CL3803"/>
  </r>
  <r>
    <s v="V004239"/>
    <d v="2024-10-19T00:00:00"/>
    <s v="Negozio Milano Centro"/>
    <x v="1"/>
    <x v="1"/>
    <x v="1"/>
    <x v="24"/>
    <n v="7"/>
    <n v="26.41"/>
    <x v="1422"/>
    <n v="17.830000000000002"/>
    <n v="309.68"/>
    <n v="184.87"/>
    <n v="124.81"/>
    <x v="1"/>
    <x v="1"/>
    <s v="CL3235"/>
  </r>
  <r>
    <s v="V006134"/>
    <d v="2024-10-19T00:00:00"/>
    <s v="Negozio Roma Termini"/>
    <x v="5"/>
    <x v="5"/>
    <x v="2"/>
    <x v="3"/>
    <n v="3"/>
    <n v="12.45"/>
    <x v="2577"/>
    <n v="5.4200000000000017"/>
    <n v="53.61"/>
    <n v="37.349999999999994"/>
    <n v="16.260000000000005"/>
    <x v="0"/>
    <x v="0"/>
    <s v="CL4134"/>
  </r>
  <r>
    <s v="V007159"/>
    <d v="2024-10-19T00:00:00"/>
    <s v="Negozio Genova Porto"/>
    <x v="7"/>
    <x v="7"/>
    <x v="4"/>
    <x v="15"/>
    <n v="4"/>
    <n v="32.58"/>
    <x v="2578"/>
    <n v="10.550000000000004"/>
    <n v="172.52"/>
    <n v="130.32"/>
    <n v="42.200000000000017"/>
    <x v="3"/>
    <x v="2"/>
    <s v="No Data"/>
  </r>
  <r>
    <s v="V007369"/>
    <d v="2024-10-20T00:00:00"/>
    <s v="Negozio Firenze Duomo"/>
    <x v="4"/>
    <x v="4"/>
    <x v="4"/>
    <x v="18"/>
    <n v="9"/>
    <n v="20.82"/>
    <x v="97"/>
    <n v="16.420000000000002"/>
    <n v="335.16"/>
    <n v="187.38"/>
    <n v="147.78000000000003"/>
    <x v="0"/>
    <x v="2"/>
    <s v="CL3090"/>
  </r>
  <r>
    <s v="V002606"/>
    <d v="2024-10-20T00:00:00"/>
    <s v="Negozio Bologna Fiera"/>
    <x v="0"/>
    <x v="0"/>
    <x v="1"/>
    <x v="14"/>
    <n v="7"/>
    <n v="24.02"/>
    <x v="2400"/>
    <n v="15.73"/>
    <n v="278.25"/>
    <n v="168.14"/>
    <n v="110.11000000000001"/>
    <x v="0"/>
    <x v="1"/>
    <s v="CL9083"/>
  </r>
  <r>
    <s v="V005014"/>
    <d v="2024-10-20T00:00:00"/>
    <s v="Negozio Genova Porto"/>
    <x v="7"/>
    <x v="7"/>
    <x v="2"/>
    <x v="13"/>
    <n v="7"/>
    <n v="8.18"/>
    <x v="2579"/>
    <n v="5.59"/>
    <n v="96.39"/>
    <n v="57.26"/>
    <n v="39.130000000000003"/>
    <x v="1"/>
    <x v="0"/>
    <s v="CL8994"/>
  </r>
  <r>
    <s v="V001951"/>
    <d v="2024-10-20T00:00:00"/>
    <s v="Negozio Torino Porta Nuova"/>
    <x v="3"/>
    <x v="3"/>
    <x v="2"/>
    <x v="13"/>
    <n v="4"/>
    <n v="5"/>
    <x v="2580"/>
    <n v="2.6500000000000004"/>
    <n v="30.6"/>
    <n v="20"/>
    <n v="10.600000000000001"/>
    <x v="5"/>
    <x v="2"/>
    <s v="CL4172"/>
  </r>
  <r>
    <s v="V005288"/>
    <d v="2024-10-20T00:00:00"/>
    <s v="Negozio Verona Arena"/>
    <x v="8"/>
    <x v="8"/>
    <x v="4"/>
    <x v="22"/>
    <n v="4"/>
    <n v="9.6199999999999992"/>
    <x v="2581"/>
    <n v="8.19"/>
    <n v="71.239999999999995"/>
    <n v="38.479999999999997"/>
    <n v="32.76"/>
    <x v="2"/>
    <x v="2"/>
    <s v="CL5696"/>
  </r>
  <r>
    <s v="V000852"/>
    <d v="2024-10-20T00:00:00"/>
    <s v="Negozio Napoli Chiaia"/>
    <x v="6"/>
    <x v="6"/>
    <x v="0"/>
    <x v="16"/>
    <n v="3"/>
    <n v="37.68"/>
    <x v="2582"/>
    <n v="26.479999999999997"/>
    <n v="192.48"/>
    <n v="113.03999999999999"/>
    <n v="79.44"/>
    <x v="5"/>
    <x v="2"/>
    <s v="CL5358"/>
  </r>
  <r>
    <s v="V001536"/>
    <d v="2024-10-21T00:00:00"/>
    <s v="Negozio Napoli Chiaia"/>
    <x v="6"/>
    <x v="6"/>
    <x v="0"/>
    <x v="16"/>
    <n v="4"/>
    <n v="29.19"/>
    <x v="2583"/>
    <n v="21.709999999999997"/>
    <n v="203.6"/>
    <n v="116.76"/>
    <n v="86.839999999999989"/>
    <x v="5"/>
    <x v="0"/>
    <s v="CL9964"/>
  </r>
  <r>
    <s v="V005158"/>
    <d v="2024-10-21T00:00:00"/>
    <s v="Negozio Verona Arena"/>
    <x v="8"/>
    <x v="8"/>
    <x v="1"/>
    <x v="14"/>
    <n v="3"/>
    <n v="28.72"/>
    <x v="2584"/>
    <n v="6.240000000000002"/>
    <n v="104.88"/>
    <n v="86.16"/>
    <n v="18.72"/>
    <x v="5"/>
    <x v="2"/>
    <s v="CL8619"/>
  </r>
  <r>
    <s v="V004672"/>
    <d v="2024-10-21T00:00:00"/>
    <s v="Negozio Bari Centro"/>
    <x v="9"/>
    <x v="9"/>
    <x v="1"/>
    <x v="14"/>
    <n v="8"/>
    <n v="26.03"/>
    <x v="2585"/>
    <n v="19.07"/>
    <n v="360.8"/>
    <n v="208.24"/>
    <n v="152.56"/>
    <x v="1"/>
    <x v="0"/>
    <s v="CL1718"/>
  </r>
  <r>
    <s v="V000804"/>
    <d v="2024-10-21T00:00:00"/>
    <s v="Negozio Napoli Chiaia"/>
    <x v="6"/>
    <x v="6"/>
    <x v="3"/>
    <x v="5"/>
    <n v="2"/>
    <n v="20.47"/>
    <x v="2586"/>
    <n v="16.660000000000004"/>
    <n v="74.260000000000005"/>
    <n v="40.94"/>
    <n v="33.320000000000007"/>
    <x v="3"/>
    <x v="0"/>
    <s v="CL8066"/>
  </r>
  <r>
    <s v="V004542"/>
    <d v="2024-10-21T00:00:00"/>
    <s v="Negozio Palermo Politeama"/>
    <x v="2"/>
    <x v="2"/>
    <x v="3"/>
    <x v="5"/>
    <n v="8"/>
    <n v="20.83"/>
    <x v="2587"/>
    <n v="8.2900000000000027"/>
    <n v="232.96"/>
    <n v="166.64"/>
    <n v="66.320000000000022"/>
    <x v="0"/>
    <x v="2"/>
    <s v="CL8897"/>
  </r>
  <r>
    <s v="V007286"/>
    <d v="2024-10-21T00:00:00"/>
    <s v="Negozio Palermo Politeama"/>
    <x v="2"/>
    <x v="2"/>
    <x v="1"/>
    <x v="24"/>
    <n v="7"/>
    <n v="20.54"/>
    <x v="2588"/>
    <n v="13.170000000000002"/>
    <n v="235.97"/>
    <n v="143.78"/>
    <n v="92.19"/>
    <x v="4"/>
    <x v="2"/>
    <s v="CL1870"/>
  </r>
  <r>
    <s v="V001280"/>
    <d v="2024-10-21T00:00:00"/>
    <s v="Negozio Bologna Fiera"/>
    <x v="0"/>
    <x v="0"/>
    <x v="3"/>
    <x v="8"/>
    <n v="6"/>
    <n v="58.39"/>
    <x v="2589"/>
    <n v="48.290000000000006"/>
    <n v="640.08000000000004"/>
    <n v="350.34000000000003"/>
    <n v="289.74"/>
    <x v="2"/>
    <x v="2"/>
    <s v="CL4664"/>
  </r>
  <r>
    <s v="V002833"/>
    <d v="2024-10-21T00:00:00"/>
    <s v="Negozio Bologna Fiera"/>
    <x v="0"/>
    <x v="0"/>
    <x v="3"/>
    <x v="7"/>
    <n v="6"/>
    <n v="11.76"/>
    <x v="2590"/>
    <n v="2.5"/>
    <n v="85.56"/>
    <n v="70.56"/>
    <n v="15"/>
    <x v="2"/>
    <x v="1"/>
    <s v="CL2264"/>
  </r>
  <r>
    <s v="V000224"/>
    <d v="2024-10-21T00:00:00"/>
    <s v="Negozio Bari Centro"/>
    <x v="9"/>
    <x v="9"/>
    <x v="0"/>
    <x v="1"/>
    <n v="6"/>
    <n v="6.47"/>
    <x v="130"/>
    <n v="5.1000000000000005"/>
    <n v="69.42"/>
    <n v="38.82"/>
    <n v="30.6"/>
    <x v="1"/>
    <x v="2"/>
    <s v="CL2465"/>
  </r>
  <r>
    <s v="V006414"/>
    <d v="2024-10-21T00:00:00"/>
    <s v="Negozio Napoli Chiaia"/>
    <x v="6"/>
    <x v="6"/>
    <x v="4"/>
    <x v="18"/>
    <n v="7"/>
    <n v="12.35"/>
    <x v="2124"/>
    <n v="6.5900000000000016"/>
    <n v="132.58000000000001"/>
    <n v="86.45"/>
    <n v="46.13000000000001"/>
    <x v="5"/>
    <x v="2"/>
    <s v="CL6646"/>
  </r>
  <r>
    <s v="V001185"/>
    <d v="2024-10-21T00:00:00"/>
    <s v="Negozio Bologna Fiera"/>
    <x v="0"/>
    <x v="0"/>
    <x v="1"/>
    <x v="14"/>
    <n v="4"/>
    <n v="12"/>
    <x v="2591"/>
    <n v="12.965"/>
    <n v="99.86"/>
    <n v="48"/>
    <n v="51.86"/>
    <x v="3"/>
    <x v="0"/>
    <s v="CL9245"/>
  </r>
  <r>
    <s v="V001401"/>
    <d v="2024-10-22T00:00:00"/>
    <s v="Negozio Torino Porta Nuova"/>
    <x v="3"/>
    <x v="3"/>
    <x v="2"/>
    <x v="3"/>
    <n v="4"/>
    <n v="8.39"/>
    <x v="2592"/>
    <n v="7.18"/>
    <n v="62.28"/>
    <n v="33.56"/>
    <n v="28.72"/>
    <x v="2"/>
    <x v="1"/>
    <s v="CL6942"/>
  </r>
  <r>
    <s v="V005305"/>
    <d v="2024-10-22T00:00:00"/>
    <s v="Negozio Milano Centro"/>
    <x v="1"/>
    <x v="1"/>
    <x v="4"/>
    <x v="18"/>
    <n v="8"/>
    <n v="17.71"/>
    <x v="2593"/>
    <n v="15.519999999999996"/>
    <n v="265.83999999999997"/>
    <n v="141.68"/>
    <n v="124.15999999999997"/>
    <x v="0"/>
    <x v="3"/>
    <s v="CL2270"/>
  </r>
  <r>
    <s v="V006097"/>
    <d v="2024-10-22T00:00:00"/>
    <s v="Negozio Bologna Fiera"/>
    <x v="0"/>
    <x v="0"/>
    <x v="3"/>
    <x v="23"/>
    <n v="9"/>
    <n v="26.44"/>
    <x v="2594"/>
    <n v="9.4499999999999993"/>
    <n v="323.01"/>
    <n v="237.96"/>
    <n v="85.049999999999983"/>
    <x v="5"/>
    <x v="0"/>
    <s v="CL2250"/>
  </r>
  <r>
    <s v="V004715"/>
    <d v="2024-10-22T00:00:00"/>
    <s v="Negozio Verona Arena"/>
    <x v="8"/>
    <x v="8"/>
    <x v="4"/>
    <x v="15"/>
    <n v="7"/>
    <n v="24.27"/>
    <x v="2595"/>
    <n v="13.429999999999996"/>
    <n v="263.89999999999998"/>
    <n v="169.89"/>
    <n v="94.009999999999991"/>
    <x v="5"/>
    <x v="0"/>
    <s v="CL3284"/>
  </r>
  <r>
    <s v="V004597"/>
    <d v="2024-10-22T00:00:00"/>
    <s v="Negozio Genova Porto"/>
    <x v="7"/>
    <x v="7"/>
    <x v="1"/>
    <x v="24"/>
    <n v="7"/>
    <n v="17.37"/>
    <x v="2596"/>
    <n v="10.005714285714284"/>
    <n v="191.63"/>
    <n v="121.59"/>
    <n v="70.039999999999992"/>
    <x v="0"/>
    <x v="1"/>
    <s v="CL2403"/>
  </r>
  <r>
    <s v="V000652"/>
    <d v="2024-10-22T00:00:00"/>
    <s v="Negozio Firenze Duomo"/>
    <x v="4"/>
    <x v="4"/>
    <x v="2"/>
    <x v="4"/>
    <n v="3"/>
    <n v="11.26"/>
    <x v="2597"/>
    <n v="6.5899999999999981"/>
    <n v="53.55"/>
    <n v="33.78"/>
    <n v="19.769999999999996"/>
    <x v="5"/>
    <x v="2"/>
    <s v="CL2175"/>
  </r>
  <r>
    <s v="V003749"/>
    <d v="2024-10-22T00:00:00"/>
    <s v="Negozio Genova Porto"/>
    <x v="7"/>
    <x v="7"/>
    <x v="0"/>
    <x v="21"/>
    <n v="4"/>
    <n v="12.3"/>
    <x v="192"/>
    <n v="7.259999999999998"/>
    <n v="78.239999999999995"/>
    <n v="49.2"/>
    <n v="29.039999999999992"/>
    <x v="0"/>
    <x v="0"/>
    <s v="No Data"/>
  </r>
  <r>
    <s v="V006911"/>
    <d v="2024-10-22T00:00:00"/>
    <s v="Negozio Torino Porta Nuova"/>
    <x v="3"/>
    <x v="3"/>
    <x v="3"/>
    <x v="8"/>
    <n v="2"/>
    <n v="43.99"/>
    <x v="2598"/>
    <n v="37.169999999999995"/>
    <n v="162.32"/>
    <n v="87.98"/>
    <n v="74.339999999999989"/>
    <x v="3"/>
    <x v="1"/>
    <s v="CL7147"/>
  </r>
  <r>
    <s v="V006437"/>
    <d v="2024-10-23T00:00:00"/>
    <s v="Negozio Bologna Fiera"/>
    <x v="0"/>
    <x v="0"/>
    <x v="1"/>
    <x v="14"/>
    <n v="5"/>
    <n v="28.49"/>
    <x v="2599"/>
    <n v="14.999999999999996"/>
    <n v="217.45"/>
    <n v="142.44999999999999"/>
    <n v="75"/>
    <x v="2"/>
    <x v="1"/>
    <s v="CL9779"/>
  </r>
  <r>
    <s v="V000199"/>
    <d v="2024-10-23T00:00:00"/>
    <s v="Negozio Bari Centro"/>
    <x v="9"/>
    <x v="9"/>
    <x v="2"/>
    <x v="3"/>
    <n v="5"/>
    <n v="13.12"/>
    <x v="2314"/>
    <n v="4.1300000000000008"/>
    <n v="86.25"/>
    <n v="65.599999999999994"/>
    <n v="20.650000000000006"/>
    <x v="2"/>
    <x v="0"/>
    <s v="No Data"/>
  </r>
  <r>
    <s v="V000682"/>
    <d v="2024-10-23T00:00:00"/>
    <s v="Negozio Firenze Duomo"/>
    <x v="4"/>
    <x v="4"/>
    <x v="4"/>
    <x v="18"/>
    <n v="2"/>
    <n v="28.3"/>
    <x v="2600"/>
    <n v="56.314999999999998"/>
    <n v="169.23"/>
    <n v="56.6"/>
    <n v="112.63"/>
    <x v="5"/>
    <x v="0"/>
    <s v="CL1644"/>
  </r>
  <r>
    <s v="V004095"/>
    <d v="2024-10-23T00:00:00"/>
    <s v="Negozio Torino Porta Nuova"/>
    <x v="3"/>
    <x v="3"/>
    <x v="3"/>
    <x v="5"/>
    <n v="3"/>
    <n v="19.54"/>
    <x v="1882"/>
    <n v="14.82"/>
    <n v="103.08"/>
    <n v="58.62"/>
    <n v="44.46"/>
    <x v="1"/>
    <x v="1"/>
    <s v="No Data"/>
  </r>
  <r>
    <s v="V006389"/>
    <d v="2024-10-23T00:00:00"/>
    <s v="Negozio Napoli Chiaia"/>
    <x v="6"/>
    <x v="6"/>
    <x v="0"/>
    <x v="19"/>
    <n v="3"/>
    <n v="31.85"/>
    <x v="2601"/>
    <n v="20.319999999999993"/>
    <n v="156.51"/>
    <n v="95.550000000000011"/>
    <n v="60.95999999999998"/>
    <x v="1"/>
    <x v="1"/>
    <s v="CL6855"/>
  </r>
  <r>
    <s v="V004558"/>
    <d v="2024-10-23T00:00:00"/>
    <s v="Negozio Torino Porta Nuova"/>
    <x v="3"/>
    <x v="3"/>
    <x v="3"/>
    <x v="8"/>
    <n v="6"/>
    <n v="41.01"/>
    <x v="2602"/>
    <n v="36.500000000000007"/>
    <n v="465.06"/>
    <n v="246.06"/>
    <n v="219"/>
    <x v="0"/>
    <x v="2"/>
    <s v="CL5136"/>
  </r>
  <r>
    <s v="V005610"/>
    <d v="2024-10-23T00:00:00"/>
    <s v="Negozio Verona Arena"/>
    <x v="8"/>
    <x v="8"/>
    <x v="4"/>
    <x v="18"/>
    <n v="5"/>
    <n v="27.74"/>
    <x v="2603"/>
    <n v="22.76"/>
    <n v="252.5"/>
    <n v="138.69999999999999"/>
    <n v="113.80000000000001"/>
    <x v="2"/>
    <x v="2"/>
    <s v="CL5406"/>
  </r>
  <r>
    <s v="V006850"/>
    <d v="2024-10-23T00:00:00"/>
    <s v="Negozio Genova Porto"/>
    <x v="7"/>
    <x v="7"/>
    <x v="2"/>
    <x v="13"/>
    <n v="6"/>
    <n v="3.73"/>
    <x v="2604"/>
    <n v="2.9100000000000006"/>
    <n v="39.840000000000003"/>
    <n v="22.38"/>
    <n v="17.460000000000004"/>
    <x v="0"/>
    <x v="0"/>
    <s v="CL1349"/>
  </r>
  <r>
    <s v="V004853"/>
    <d v="2024-10-23T00:00:00"/>
    <s v="Negozio Milano Centro"/>
    <x v="1"/>
    <x v="1"/>
    <x v="3"/>
    <x v="17"/>
    <n v="8"/>
    <n v="19.36"/>
    <x v="300"/>
    <n v="8.6900000000000013"/>
    <n v="224.4"/>
    <n v="154.88"/>
    <n v="69.52000000000001"/>
    <x v="5"/>
    <x v="2"/>
    <s v="CL1053"/>
  </r>
  <r>
    <s v="V001055"/>
    <d v="2024-10-23T00:00:00"/>
    <s v="Negozio Milano Centro"/>
    <x v="1"/>
    <x v="1"/>
    <x v="0"/>
    <x v="0"/>
    <n v="3"/>
    <n v="22.69"/>
    <x v="344"/>
    <n v="7.5599999999999987"/>
    <n v="90.75"/>
    <n v="68.070000000000007"/>
    <n v="22.679999999999993"/>
    <x v="2"/>
    <x v="2"/>
    <s v="No Data"/>
  </r>
  <r>
    <s v="V005184"/>
    <d v="2024-10-23T00:00:00"/>
    <s v="Negozio Napoli Chiaia"/>
    <x v="6"/>
    <x v="6"/>
    <x v="1"/>
    <x v="20"/>
    <n v="6"/>
    <n v="41.39"/>
    <x v="2605"/>
    <n v="20.32"/>
    <n v="370.26"/>
    <n v="248.34"/>
    <n v="121.91999999999999"/>
    <x v="3"/>
    <x v="2"/>
    <s v="CL6752"/>
  </r>
  <r>
    <s v="V000540"/>
    <d v="2024-10-23T00:00:00"/>
    <s v="Negozio Roma Termini"/>
    <x v="5"/>
    <x v="5"/>
    <x v="0"/>
    <x v="21"/>
    <n v="3"/>
    <n v="13.236112956810629"/>
    <x v="2606"/>
    <n v="4.3238870431893695"/>
    <n v="52.68"/>
    <n v="39.708338870431888"/>
    <n v="12.971661129568112"/>
    <x v="2"/>
    <x v="0"/>
    <s v="CL8418"/>
  </r>
  <r>
    <s v="V006226"/>
    <d v="2024-10-24T00:00:00"/>
    <s v="Negozio Bologna Fiera"/>
    <x v="0"/>
    <x v="0"/>
    <x v="0"/>
    <x v="0"/>
    <n v="4"/>
    <n v="26.02"/>
    <x v="2607"/>
    <n v="14.220000000000002"/>
    <n v="160.96"/>
    <n v="104.08"/>
    <n v="56.88000000000001"/>
    <x v="3"/>
    <x v="1"/>
    <s v="CL3706"/>
  </r>
  <r>
    <s v="V005121"/>
    <d v="2024-10-24T00:00:00"/>
    <s v="Negozio Bari Centro"/>
    <x v="9"/>
    <x v="9"/>
    <x v="3"/>
    <x v="5"/>
    <n v="8"/>
    <n v="23.12"/>
    <x v="605"/>
    <n v="10.260000000000002"/>
    <n v="267.04000000000002"/>
    <n v="184.96"/>
    <n v="82.080000000000013"/>
    <x v="0"/>
    <x v="3"/>
    <s v="CL2080"/>
  </r>
  <r>
    <s v="V006419"/>
    <d v="2024-10-24T00:00:00"/>
    <s v="Negozio Napoli Chiaia"/>
    <x v="6"/>
    <x v="6"/>
    <x v="2"/>
    <x v="11"/>
    <n v="5"/>
    <n v="5.24"/>
    <x v="2608"/>
    <n v="2.3599999999999994"/>
    <n v="38"/>
    <n v="26.200000000000003"/>
    <n v="11.799999999999997"/>
    <x v="3"/>
    <x v="2"/>
    <s v="CL2185"/>
  </r>
  <r>
    <s v="V000839"/>
    <d v="2024-10-24T00:00:00"/>
    <s v="Negozio Verona Arena"/>
    <x v="8"/>
    <x v="8"/>
    <x v="0"/>
    <x v="0"/>
    <n v="5"/>
    <n v="26.26"/>
    <x v="2609"/>
    <n v="16.77"/>
    <n v="215.15"/>
    <n v="131.30000000000001"/>
    <n v="83.85"/>
    <x v="2"/>
    <x v="2"/>
    <s v="CL8964"/>
  </r>
  <r>
    <s v="V000422"/>
    <d v="2024-10-24T00:00:00"/>
    <s v="Negozio Roma Termini"/>
    <x v="5"/>
    <x v="5"/>
    <x v="0"/>
    <x v="16"/>
    <n v="3"/>
    <n v="34.130000000000003"/>
    <x v="2610"/>
    <n v="14.089999999999996"/>
    <n v="144.66"/>
    <n v="102.39000000000001"/>
    <n v="42.269999999999982"/>
    <x v="0"/>
    <x v="2"/>
    <s v="CL2898"/>
  </r>
  <r>
    <s v="V001299"/>
    <d v="2024-10-24T00:00:00"/>
    <s v="Negozio Genova Porto"/>
    <x v="7"/>
    <x v="7"/>
    <x v="1"/>
    <x v="12"/>
    <n v="11"/>
    <n v="5.84"/>
    <x v="2611"/>
    <n v="3.1400000000000006"/>
    <n v="98.78"/>
    <n v="64.239999999999995"/>
    <n v="34.540000000000006"/>
    <x v="0"/>
    <x v="1"/>
    <s v="CL7773"/>
  </r>
  <r>
    <s v="V002679"/>
    <d v="2024-10-24T00:00:00"/>
    <s v="Negozio Firenze Duomo"/>
    <x v="4"/>
    <x v="4"/>
    <x v="0"/>
    <x v="16"/>
    <n v="5"/>
    <n v="46.57"/>
    <x v="2612"/>
    <n v="31.109999999999992"/>
    <n v="388.4"/>
    <n v="232.85"/>
    <n v="155.54999999999998"/>
    <x v="3"/>
    <x v="0"/>
    <s v="CL1810"/>
  </r>
  <r>
    <s v="V006221"/>
    <d v="2024-10-24T00:00:00"/>
    <s v="Negozio Palermo Politeama"/>
    <x v="2"/>
    <x v="2"/>
    <x v="1"/>
    <x v="24"/>
    <n v="3"/>
    <n v="28.17"/>
    <x v="1828"/>
    <n v="13.729999999999997"/>
    <n v="125.7"/>
    <n v="84.51"/>
    <n v="41.19"/>
    <x v="0"/>
    <x v="0"/>
    <s v="CL9714"/>
  </r>
  <r>
    <s v="V006033"/>
    <d v="2024-10-24T00:00:00"/>
    <s v="Negozio Napoli Chiaia"/>
    <x v="6"/>
    <x v="6"/>
    <x v="3"/>
    <x v="8"/>
    <n v="6"/>
    <n v="43.66"/>
    <x v="0"/>
    <n v="21.549999999999997"/>
    <n v="391.26"/>
    <n v="261.95999999999998"/>
    <n v="129.30000000000001"/>
    <x v="3"/>
    <x v="0"/>
    <s v="CL2458"/>
  </r>
  <r>
    <s v="V001119"/>
    <d v="2024-10-24T00:00:00"/>
    <s v="Negozio Milano Centro"/>
    <x v="1"/>
    <x v="1"/>
    <x v="1"/>
    <x v="20"/>
    <n v="4"/>
    <n v="41.88"/>
    <x v="2613"/>
    <n v="30.279999999999994"/>
    <n v="288.64"/>
    <n v="167.52"/>
    <n v="121.11999999999998"/>
    <x v="5"/>
    <x v="0"/>
    <s v="CL7541"/>
  </r>
  <r>
    <s v="V004139"/>
    <d v="2024-10-24T00:00:00"/>
    <s v="Negozio Napoli Chiaia"/>
    <x v="6"/>
    <x v="6"/>
    <x v="0"/>
    <x v="19"/>
    <n v="6"/>
    <n v="38.1"/>
    <x v="2614"/>
    <n v="13.86"/>
    <n v="311.76"/>
    <n v="228.60000000000002"/>
    <n v="83.159999999999968"/>
    <x v="2"/>
    <x v="0"/>
    <s v="CL7855"/>
  </r>
  <r>
    <s v="V004683"/>
    <d v="2024-10-24T00:00:00"/>
    <s v="Negozio Roma Termini"/>
    <x v="5"/>
    <x v="5"/>
    <x v="3"/>
    <x v="17"/>
    <n v="7"/>
    <n v="18.32"/>
    <x v="2312"/>
    <n v="14.14"/>
    <n v="227.22"/>
    <n v="128.24"/>
    <n v="98.97999999999999"/>
    <x v="3"/>
    <x v="2"/>
    <s v="CL8171"/>
  </r>
  <r>
    <s v="V006516"/>
    <d v="2024-10-25T00:00:00"/>
    <s v="Negozio Genova Porto"/>
    <x v="7"/>
    <x v="7"/>
    <x v="1"/>
    <x v="12"/>
    <n v="3"/>
    <n v="6.79"/>
    <x v="1292"/>
    <n v="4.5799999999999992"/>
    <n v="34.11"/>
    <n v="20.37"/>
    <n v="13.739999999999998"/>
    <x v="0"/>
    <x v="2"/>
    <s v="CL5742"/>
  </r>
  <r>
    <s v="V001721"/>
    <d v="2024-10-25T00:00:00"/>
    <s v="Negozio Roma Termini"/>
    <x v="5"/>
    <x v="5"/>
    <x v="0"/>
    <x v="1"/>
    <n v="3"/>
    <n v="7.36"/>
    <x v="2615"/>
    <n v="3.5200000000000005"/>
    <n v="32.64"/>
    <n v="22.080000000000002"/>
    <n v="10.559999999999999"/>
    <x v="3"/>
    <x v="0"/>
    <s v="CL5660"/>
  </r>
  <r>
    <s v="V001513"/>
    <d v="2024-10-25T00:00:00"/>
    <s v="Negozio Genova Porto"/>
    <x v="7"/>
    <x v="7"/>
    <x v="2"/>
    <x v="3"/>
    <n v="7"/>
    <n v="11.02"/>
    <x v="1301"/>
    <n v="6.52"/>
    <n v="122.78"/>
    <n v="77.14"/>
    <n v="45.64"/>
    <x v="0"/>
    <x v="0"/>
    <s v="CL9494"/>
  </r>
  <r>
    <s v="V003865"/>
    <d v="2024-10-25T00:00:00"/>
    <s v="Negozio Torino Porta Nuova"/>
    <x v="3"/>
    <x v="3"/>
    <x v="4"/>
    <x v="6"/>
    <n v="4"/>
    <n v="54.19"/>
    <x v="2616"/>
    <n v="11.710000000000008"/>
    <n v="263.60000000000002"/>
    <n v="216.76"/>
    <n v="46.840000000000032"/>
    <x v="3"/>
    <x v="0"/>
    <s v="CL8066"/>
  </r>
  <r>
    <s v="V006812"/>
    <d v="2024-10-25T00:00:00"/>
    <s v="Negozio Roma Termini"/>
    <x v="5"/>
    <x v="5"/>
    <x v="0"/>
    <x v="21"/>
    <n v="4"/>
    <n v="16.260000000000002"/>
    <x v="2136"/>
    <n v="4.3299999999999983"/>
    <n v="82.36"/>
    <n v="65.040000000000006"/>
    <n v="17.319999999999993"/>
    <x v="3"/>
    <x v="0"/>
    <s v="CL7777"/>
  </r>
  <r>
    <s v="V001014"/>
    <d v="2024-10-25T00:00:00"/>
    <s v="Negozio Bari Centro"/>
    <x v="9"/>
    <x v="9"/>
    <x v="2"/>
    <x v="10"/>
    <n v="5"/>
    <n v="22.43"/>
    <x v="2617"/>
    <n v="10.980000000000004"/>
    <n v="167.05"/>
    <n v="112.15"/>
    <n v="54.900000000000006"/>
    <x v="2"/>
    <x v="0"/>
    <s v="CL4205"/>
  </r>
  <r>
    <s v="V005221"/>
    <d v="2024-10-25T00:00:00"/>
    <s v="Negozio Napoli Chiaia"/>
    <x v="6"/>
    <x v="6"/>
    <x v="2"/>
    <x v="13"/>
    <n v="7"/>
    <n v="6.92"/>
    <x v="560"/>
    <n v="2.3200000000000003"/>
    <n v="64.680000000000007"/>
    <n v="48.44"/>
    <n v="16.240000000000009"/>
    <x v="0"/>
    <x v="0"/>
    <s v="CL6202"/>
  </r>
  <r>
    <s v="V002731"/>
    <d v="2024-10-25T00:00:00"/>
    <s v="Negozio Firenze Duomo"/>
    <x v="4"/>
    <x v="4"/>
    <x v="4"/>
    <x v="6"/>
    <n v="6"/>
    <n v="55.25"/>
    <x v="2618"/>
    <n v="35.959999999999994"/>
    <n v="547.26"/>
    <n v="331.5"/>
    <n v="215.76"/>
    <x v="3"/>
    <x v="2"/>
    <s v="CL5807"/>
  </r>
  <r>
    <s v="V005247"/>
    <d v="2024-10-26T00:00:00"/>
    <s v="Negozio Roma Termini"/>
    <x v="5"/>
    <x v="5"/>
    <x v="3"/>
    <x v="17"/>
    <n v="5"/>
    <n v="18.86"/>
    <x v="2619"/>
    <n v="7.9200000000000017"/>
    <n v="133.9"/>
    <n v="94.3"/>
    <n v="39.600000000000009"/>
    <x v="2"/>
    <x v="0"/>
    <s v="CL2302"/>
  </r>
  <r>
    <s v="V004318"/>
    <d v="2024-10-26T00:00:00"/>
    <s v="Negozio Torino Porta Nuova"/>
    <x v="3"/>
    <x v="3"/>
    <x v="0"/>
    <x v="19"/>
    <n v="7"/>
    <n v="39.409999999999997"/>
    <x v="2620"/>
    <n v="8.6300000000000026"/>
    <n v="336.28"/>
    <n v="275.87"/>
    <n v="60.409999999999968"/>
    <x v="3"/>
    <x v="0"/>
    <s v="CL6825"/>
  </r>
  <r>
    <s v="V000586"/>
    <d v="2024-10-26T00:00:00"/>
    <s v="Negozio Firenze Duomo"/>
    <x v="4"/>
    <x v="4"/>
    <x v="0"/>
    <x v="19"/>
    <n v="6"/>
    <n v="31.07"/>
    <x v="2621"/>
    <n v="19.329999999999998"/>
    <n v="302.39999999999998"/>
    <n v="186.42000000000002"/>
    <n v="115.97999999999996"/>
    <x v="4"/>
    <x v="2"/>
    <s v="CL9331"/>
  </r>
  <r>
    <s v="V004841"/>
    <d v="2024-10-26T00:00:00"/>
    <s v="Negozio Palermo Politeama"/>
    <x v="2"/>
    <x v="2"/>
    <x v="3"/>
    <x v="23"/>
    <n v="5"/>
    <n v="15.28"/>
    <x v="2622"/>
    <n v="12.559999999999997"/>
    <n v="139.19999999999999"/>
    <n v="76.399999999999991"/>
    <n v="62.8"/>
    <x v="1"/>
    <x v="0"/>
    <s v="CL4791"/>
  </r>
  <r>
    <s v="V006943"/>
    <d v="2024-10-26T00:00:00"/>
    <s v="Negozio Torino Porta Nuova"/>
    <x v="3"/>
    <x v="3"/>
    <x v="0"/>
    <x v="19"/>
    <n v="5"/>
    <n v="27.74680124223601"/>
    <x v="2623"/>
    <n v="16.493198757763984"/>
    <n v="221.2"/>
    <n v="138.73400621118006"/>
    <n v="82.465993788819929"/>
    <x v="3"/>
    <x v="1"/>
    <s v="CL9947"/>
  </r>
  <r>
    <s v="V004994"/>
    <d v="2024-10-26T00:00:00"/>
    <s v="Negozio Genova Porto"/>
    <x v="7"/>
    <x v="7"/>
    <x v="3"/>
    <x v="8"/>
    <n v="3"/>
    <n v="53.1"/>
    <x v="2624"/>
    <n v="30.130000000000003"/>
    <n v="249.69"/>
    <n v="159.30000000000001"/>
    <n v="90.389999999999986"/>
    <x v="2"/>
    <x v="0"/>
    <s v="CL3608"/>
  </r>
  <r>
    <s v="V002218"/>
    <d v="2024-10-26T00:00:00"/>
    <s v="Negozio Napoli Chiaia"/>
    <x v="6"/>
    <x v="6"/>
    <x v="3"/>
    <x v="5"/>
    <n v="6"/>
    <n v="33.93"/>
    <x v="2625"/>
    <n v="20.709999999999994"/>
    <n v="327.84"/>
    <n v="203.57999999999998"/>
    <n v="124.25999999999999"/>
    <x v="1"/>
    <x v="2"/>
    <s v="CL4406"/>
  </r>
  <r>
    <s v="V001518"/>
    <d v="2024-10-26T00:00:00"/>
    <s v="Negozio Torino Porta Nuova"/>
    <x v="3"/>
    <x v="3"/>
    <x v="4"/>
    <x v="6"/>
    <n v="8"/>
    <n v="40.96"/>
    <x v="2626"/>
    <n v="22.67"/>
    <n v="509.04"/>
    <n v="327.68"/>
    <n v="181.36"/>
    <x v="3"/>
    <x v="2"/>
    <s v="CL7177"/>
  </r>
  <r>
    <s v="V007602"/>
    <d v="2024-10-27T00:00:00"/>
    <s v="Negozio Roma Termini"/>
    <x v="5"/>
    <x v="5"/>
    <x v="1"/>
    <x v="12"/>
    <n v="6"/>
    <n v="15"/>
    <x v="894"/>
    <n v="3.8000000000000007"/>
    <n v="112.8"/>
    <n v="90"/>
    <n v="22.799999999999997"/>
    <x v="2"/>
    <x v="2"/>
    <s v="CL6644"/>
  </r>
  <r>
    <s v="V005126"/>
    <d v="2024-10-27T00:00:00"/>
    <s v="Negozio Palermo Politeama"/>
    <x v="2"/>
    <x v="2"/>
    <x v="0"/>
    <x v="1"/>
    <n v="5"/>
    <n v="4.78"/>
    <x v="2627"/>
    <n v="1.38"/>
    <n v="30.8"/>
    <n v="23.900000000000002"/>
    <n v="6.8999999999999986"/>
    <x v="0"/>
    <x v="2"/>
    <s v="CL8586"/>
  </r>
  <r>
    <s v="V006471"/>
    <d v="2024-10-27T00:00:00"/>
    <s v="Negozio Torino Porta Nuova"/>
    <x v="3"/>
    <x v="3"/>
    <x v="4"/>
    <x v="9"/>
    <n v="4"/>
    <n v="21.11"/>
    <x v="2628"/>
    <n v="17.369999999999997"/>
    <n v="153.91999999999999"/>
    <n v="84.44"/>
    <n v="69.47999999999999"/>
    <x v="2"/>
    <x v="0"/>
    <s v="CL4715"/>
  </r>
  <r>
    <s v="V004820"/>
    <d v="2024-10-27T00:00:00"/>
    <s v="Negozio Verona Arena"/>
    <x v="8"/>
    <x v="8"/>
    <x v="2"/>
    <x v="13"/>
    <n v="2"/>
    <n v="6.59"/>
    <x v="1047"/>
    <n v="1.9700000000000006"/>
    <n v="17.12"/>
    <n v="13.18"/>
    <n v="3.9400000000000013"/>
    <x v="1"/>
    <x v="2"/>
    <s v="No Data"/>
  </r>
  <r>
    <s v="V002579"/>
    <d v="2024-10-27T00:00:00"/>
    <s v="Negozio Bari Centro"/>
    <x v="9"/>
    <x v="9"/>
    <x v="2"/>
    <x v="4"/>
    <n v="3"/>
    <n v="9.06"/>
    <x v="2629"/>
    <n v="2.0999999999999979"/>
    <n v="33.479999999999997"/>
    <n v="27.18"/>
    <n v="6.2999999999999972"/>
    <x v="3"/>
    <x v="1"/>
    <s v="CL3178"/>
  </r>
  <r>
    <s v="V005695"/>
    <d v="2024-10-27T00:00:00"/>
    <s v="Negozio Napoli Chiaia"/>
    <x v="6"/>
    <x v="6"/>
    <x v="0"/>
    <x v="1"/>
    <n v="4"/>
    <n v="7.96"/>
    <x v="2630"/>
    <n v="6.7"/>
    <n v="58.64"/>
    <n v="31.84"/>
    <n v="26.8"/>
    <x v="2"/>
    <x v="1"/>
    <s v="CL8721"/>
  </r>
  <r>
    <s v="V001753"/>
    <d v="2024-10-27T00:00:00"/>
    <s v="Negozio Bologna Fiera"/>
    <x v="0"/>
    <x v="0"/>
    <x v="4"/>
    <x v="22"/>
    <n v="4"/>
    <n v="10.06"/>
    <x v="424"/>
    <n v="3.9000000000000004"/>
    <n v="55.84"/>
    <n v="40.24"/>
    <n v="15.600000000000001"/>
    <x v="3"/>
    <x v="2"/>
    <s v="CL5918"/>
  </r>
  <r>
    <s v="V002750"/>
    <d v="2024-10-27T00:00:00"/>
    <s v="Negozio Palermo Politeama"/>
    <x v="2"/>
    <x v="2"/>
    <x v="4"/>
    <x v="6"/>
    <n v="4"/>
    <n v="28.9"/>
    <x v="2631"/>
    <n v="17.46"/>
    <n v="185.44"/>
    <n v="115.6"/>
    <n v="69.84"/>
    <x v="5"/>
    <x v="0"/>
    <s v="CL5019"/>
  </r>
  <r>
    <s v="V002537"/>
    <d v="2024-10-27T00:00:00"/>
    <s v="Negozio Milano Centro"/>
    <x v="1"/>
    <x v="1"/>
    <x v="0"/>
    <x v="0"/>
    <n v="3"/>
    <n v="40.15"/>
    <x v="2632"/>
    <n v="29.860000000000007"/>
    <n v="210.03"/>
    <n v="120.44999999999999"/>
    <n v="89.580000000000013"/>
    <x v="0"/>
    <x v="0"/>
    <s v="CL7201"/>
  </r>
  <r>
    <s v="V002016"/>
    <d v="2024-10-27T00:00:00"/>
    <s v="Negozio Bologna Fiera"/>
    <x v="0"/>
    <x v="0"/>
    <x v="2"/>
    <x v="11"/>
    <n v="7"/>
    <n v="4.95"/>
    <x v="2633"/>
    <n v="4.2"/>
    <n v="64.05"/>
    <n v="34.65"/>
    <n v="29.4"/>
    <x v="3"/>
    <x v="1"/>
    <s v="CL8125"/>
  </r>
  <r>
    <s v="V005276"/>
    <d v="2024-10-27T00:00:00"/>
    <s v="Negozio Bologna Fiera"/>
    <x v="0"/>
    <x v="0"/>
    <x v="0"/>
    <x v="21"/>
    <n v="6"/>
    <n v="12.27"/>
    <x v="2634"/>
    <n v="5.1300000000000026"/>
    <n v="104.4"/>
    <n v="73.62"/>
    <n v="30.78"/>
    <x v="1"/>
    <x v="2"/>
    <s v="CL1609"/>
  </r>
  <r>
    <s v="V002879"/>
    <d v="2024-10-27T00:00:00"/>
    <s v="Negozio Genova Porto"/>
    <x v="7"/>
    <x v="7"/>
    <x v="0"/>
    <x v="19"/>
    <n v="6"/>
    <n v="28.84"/>
    <x v="2635"/>
    <n v="23.960000000000004"/>
    <n v="316.8"/>
    <n v="173.04"/>
    <n v="143.76000000000002"/>
    <x v="3"/>
    <x v="0"/>
    <s v="CL3698"/>
  </r>
  <r>
    <s v="V001157"/>
    <d v="2024-10-27T00:00:00"/>
    <s v="Negozio Bologna Fiera"/>
    <x v="0"/>
    <x v="0"/>
    <x v="3"/>
    <x v="17"/>
    <n v="3"/>
    <n v="24.23"/>
    <x v="2636"/>
    <n v="9.27"/>
    <n v="100.5"/>
    <n v="72.69"/>
    <n v="27.810000000000002"/>
    <x v="0"/>
    <x v="2"/>
    <s v="CL1490"/>
  </r>
  <r>
    <s v="V001075"/>
    <d v="2024-10-28T00:00:00"/>
    <s v="Negozio Torino Porta Nuova"/>
    <x v="3"/>
    <x v="3"/>
    <x v="2"/>
    <x v="13"/>
    <n v="4"/>
    <n v="8.86"/>
    <x v="1244"/>
    <n v="3.5500000000000007"/>
    <n v="49.64"/>
    <n v="35.44"/>
    <n v="14.200000000000003"/>
    <x v="0"/>
    <x v="2"/>
    <s v="CL6824"/>
  </r>
  <r>
    <s v="V005363"/>
    <d v="2024-10-28T00:00:00"/>
    <s v="Negozio Milano Centro"/>
    <x v="1"/>
    <x v="1"/>
    <x v="3"/>
    <x v="7"/>
    <n v="11"/>
    <n v="13.92"/>
    <x v="0"/>
    <n v="8.6"/>
    <n v="247.72"/>
    <n v="153.12"/>
    <n v="94.6"/>
    <x v="0"/>
    <x v="1"/>
    <s v="CL7418"/>
  </r>
  <r>
    <s v="V006823"/>
    <d v="2024-10-28T00:00:00"/>
    <s v="Negozio Milano Centro"/>
    <x v="1"/>
    <x v="1"/>
    <x v="2"/>
    <x v="13"/>
    <n v="9"/>
    <n v="6.84"/>
    <x v="929"/>
    <n v="4.7200000000000006"/>
    <n v="104.04"/>
    <n v="61.56"/>
    <n v="42.480000000000004"/>
    <x v="1"/>
    <x v="2"/>
    <s v="CL3681"/>
  </r>
  <r>
    <s v="V000933"/>
    <d v="2024-10-28T00:00:00"/>
    <s v="Negozio Roma Termini"/>
    <x v="5"/>
    <x v="5"/>
    <x v="1"/>
    <x v="14"/>
    <n v="4"/>
    <n v="28.48"/>
    <x v="2637"/>
    <n v="20.889999999999997"/>
    <n v="197.48"/>
    <n v="113.92"/>
    <n v="83.559999999999988"/>
    <x v="3"/>
    <x v="1"/>
    <s v="CL4731"/>
  </r>
  <r>
    <s v="V000074"/>
    <d v="2024-10-28T00:00:00"/>
    <s v="Negozio Bari Centro"/>
    <x v="9"/>
    <x v="9"/>
    <x v="0"/>
    <x v="1"/>
    <n v="2"/>
    <n v="6.26"/>
    <x v="2638"/>
    <n v="4.8000000000000007"/>
    <n v="22.12"/>
    <n v="12.52"/>
    <n v="9.6000000000000014"/>
    <x v="3"/>
    <x v="3"/>
    <s v="CL6016"/>
  </r>
  <r>
    <s v="V000506"/>
    <d v="2024-10-28T00:00:00"/>
    <s v="Negozio Genova Porto"/>
    <x v="7"/>
    <x v="7"/>
    <x v="2"/>
    <x v="3"/>
    <n v="6"/>
    <n v="16.77"/>
    <x v="2639"/>
    <n v="10.660000000000004"/>
    <n v="164.58"/>
    <n v="100.62"/>
    <n v="63.960000000000008"/>
    <x v="3"/>
    <x v="0"/>
    <s v="CL5222"/>
  </r>
  <r>
    <s v="V006832"/>
    <d v="2024-10-28T00:00:00"/>
    <s v="Negozio Torino Porta Nuova"/>
    <x v="3"/>
    <x v="3"/>
    <x v="1"/>
    <x v="12"/>
    <n v="8"/>
    <n v="7.59"/>
    <x v="2640"/>
    <n v="4.5"/>
    <n v="96.72"/>
    <n v="60.72"/>
    <n v="36"/>
    <x v="4"/>
    <x v="2"/>
    <s v="CL7770"/>
  </r>
  <r>
    <s v="V002708"/>
    <d v="2024-10-28T00:00:00"/>
    <s v="Negozio Genova Porto"/>
    <x v="7"/>
    <x v="7"/>
    <x v="3"/>
    <x v="23"/>
    <n v="8"/>
    <n v="25.64"/>
    <x v="1721"/>
    <n v="22.82"/>
    <n v="387.68"/>
    <n v="205.12"/>
    <n v="182.56"/>
    <x v="3"/>
    <x v="1"/>
    <s v="CL6568"/>
  </r>
  <r>
    <s v="V002243"/>
    <d v="2024-10-28T00:00:00"/>
    <s v="Negozio Napoli Chiaia"/>
    <x v="6"/>
    <x v="6"/>
    <x v="3"/>
    <x v="17"/>
    <n v="9"/>
    <n v="14.42"/>
    <x v="0"/>
    <n v="5.83"/>
    <n v="182.25"/>
    <n v="129.78"/>
    <n v="52.47"/>
    <x v="2"/>
    <x v="2"/>
    <s v="CL5992"/>
  </r>
  <r>
    <s v="V003666"/>
    <d v="2024-10-29T00:00:00"/>
    <s v="Negozio Napoli Chiaia"/>
    <x v="6"/>
    <x v="6"/>
    <x v="2"/>
    <x v="4"/>
    <n v="4"/>
    <n v="12.39"/>
    <x v="2641"/>
    <n v="7.8099999999999987"/>
    <n v="80.8"/>
    <n v="49.56"/>
    <n v="31.239999999999995"/>
    <x v="3"/>
    <x v="0"/>
    <s v="CL5213"/>
  </r>
  <r>
    <s v="V004746"/>
    <d v="2024-10-29T00:00:00"/>
    <s v="Negozio Palermo Politeama"/>
    <x v="2"/>
    <x v="2"/>
    <x v="2"/>
    <x v="4"/>
    <n v="6"/>
    <n v="11.27"/>
    <x v="2642"/>
    <n v="7.0799999999999983"/>
    <n v="110.1"/>
    <n v="67.62"/>
    <n v="42.47999999999999"/>
    <x v="2"/>
    <x v="1"/>
    <s v="CL3791"/>
  </r>
  <r>
    <s v="V000419"/>
    <d v="2024-10-29T00:00:00"/>
    <s v="Negozio Napoli Chiaia"/>
    <x v="6"/>
    <x v="6"/>
    <x v="4"/>
    <x v="18"/>
    <n v="8"/>
    <n v="13.03"/>
    <x v="2643"/>
    <n v="10.590000000000002"/>
    <n v="188.96"/>
    <n v="104.24"/>
    <n v="84.720000000000013"/>
    <x v="0"/>
    <x v="0"/>
    <s v="CL9132"/>
  </r>
  <r>
    <s v="V004914"/>
    <d v="2024-10-29T00:00:00"/>
    <s v="Negozio Bologna Fiera"/>
    <x v="0"/>
    <x v="0"/>
    <x v="0"/>
    <x v="1"/>
    <n v="3"/>
    <n v="9.0399999999999991"/>
    <x v="2644"/>
    <n v="7.59"/>
    <n v="49.89"/>
    <n v="27.119999999999997"/>
    <n v="22.770000000000003"/>
    <x v="2"/>
    <x v="0"/>
    <s v="CL5289"/>
  </r>
  <r>
    <s v="V005357"/>
    <d v="2024-10-29T00:00:00"/>
    <s v="Negozio Palermo Politeama"/>
    <x v="2"/>
    <x v="2"/>
    <x v="1"/>
    <x v="12"/>
    <n v="6"/>
    <n v="8.9600000000000009"/>
    <x v="2645"/>
    <n v="4.1399999999999988"/>
    <n v="78.599999999999994"/>
    <n v="53.760000000000005"/>
    <n v="24.839999999999989"/>
    <x v="1"/>
    <x v="2"/>
    <s v="CL4403"/>
  </r>
  <r>
    <s v="V004666"/>
    <d v="2024-10-29T00:00:00"/>
    <s v="Negozio Roma Termini"/>
    <x v="5"/>
    <x v="5"/>
    <x v="3"/>
    <x v="23"/>
    <n v="2"/>
    <n v="26.99"/>
    <x v="2646"/>
    <n v="6.6400000000000041"/>
    <n v="67.260000000000005"/>
    <n v="53.98"/>
    <n v="13.280000000000008"/>
    <x v="2"/>
    <x v="3"/>
    <s v="CL1756"/>
  </r>
  <r>
    <s v="V002051"/>
    <d v="2024-10-29T00:00:00"/>
    <s v="Negozio Milano Centro"/>
    <x v="1"/>
    <x v="1"/>
    <x v="0"/>
    <x v="16"/>
    <n v="4"/>
    <n v="34.32"/>
    <x v="2647"/>
    <n v="27.770000000000003"/>
    <n v="248.36"/>
    <n v="137.28"/>
    <n v="111.08000000000001"/>
    <x v="0"/>
    <x v="2"/>
    <s v="CL2522"/>
  </r>
  <r>
    <s v="V003431"/>
    <d v="2024-10-29T00:00:00"/>
    <s v="Negozio Milano Centro"/>
    <x v="1"/>
    <x v="1"/>
    <x v="1"/>
    <x v="20"/>
    <n v="4"/>
    <n v="18.489999999999998"/>
    <x v="2266"/>
    <n v="14.280000000000005"/>
    <n v="131.08000000000001"/>
    <n v="73.959999999999994"/>
    <n v="57.120000000000019"/>
    <x v="3"/>
    <x v="1"/>
    <s v="CL1099"/>
  </r>
  <r>
    <s v="V001490"/>
    <d v="2024-10-30T00:00:00"/>
    <s v="Negozio Bologna Fiera"/>
    <x v="0"/>
    <x v="0"/>
    <x v="1"/>
    <x v="20"/>
    <n v="2"/>
    <n v="23.85"/>
    <x v="505"/>
    <n v="5.4499999999999993"/>
    <n v="58.6"/>
    <n v="47.7"/>
    <n v="10.899999999999999"/>
    <x v="5"/>
    <x v="2"/>
    <s v="CL2244"/>
  </r>
  <r>
    <s v="V003470"/>
    <d v="2024-10-30T00:00:00"/>
    <s v="Negozio Milano Centro"/>
    <x v="1"/>
    <x v="1"/>
    <x v="2"/>
    <x v="10"/>
    <n v="5"/>
    <n v="48.3"/>
    <x v="2648"/>
    <n v="24.179999999999993"/>
    <n v="362.4"/>
    <n v="241.5"/>
    <n v="120.89999999999998"/>
    <x v="3"/>
    <x v="0"/>
    <s v="CL6778"/>
  </r>
  <r>
    <s v="V001072"/>
    <d v="2024-10-30T00:00:00"/>
    <s v="Negozio Bologna Fiera"/>
    <x v="0"/>
    <x v="0"/>
    <x v="2"/>
    <x v="11"/>
    <n v="6"/>
    <n v="3.711263157894737"/>
    <x v="264"/>
    <n v="5.6487368421052624"/>
    <n v="56.16"/>
    <n v="22.26757894736842"/>
    <n v="33.892421052631576"/>
    <x v="3"/>
    <x v="0"/>
    <s v="CL4668"/>
  </r>
  <r>
    <s v="V007372"/>
    <d v="2024-10-30T00:00:00"/>
    <s v="Negozio Torino Porta Nuova"/>
    <x v="3"/>
    <x v="3"/>
    <x v="4"/>
    <x v="18"/>
    <n v="3"/>
    <n v="29.59"/>
    <x v="2649"/>
    <n v="6.5299999999999976"/>
    <n v="108.36"/>
    <n v="88.77"/>
    <n v="19.590000000000003"/>
    <x v="3"/>
    <x v="0"/>
    <s v="CL7869"/>
  </r>
  <r>
    <s v="V006181"/>
    <d v="2024-10-30T00:00:00"/>
    <s v="Negozio Napoli Chiaia"/>
    <x v="6"/>
    <x v="6"/>
    <x v="2"/>
    <x v="3"/>
    <n v="2"/>
    <n v="9.42"/>
    <x v="402"/>
    <n v="6.0500000000000007"/>
    <n v="30.94"/>
    <n v="18.84"/>
    <n v="12.100000000000001"/>
    <x v="3"/>
    <x v="0"/>
    <s v="CL5641"/>
  </r>
  <r>
    <s v="V004147"/>
    <d v="2024-10-30T00:00:00"/>
    <s v="Negozio Bologna Fiera"/>
    <x v="0"/>
    <x v="0"/>
    <x v="0"/>
    <x v="0"/>
    <n v="8"/>
    <n v="38.58"/>
    <x v="2650"/>
    <n v="8.0900000000000034"/>
    <n v="373.36"/>
    <n v="308.64"/>
    <n v="64.720000000000027"/>
    <x v="2"/>
    <x v="1"/>
    <s v="CL2983"/>
  </r>
  <r>
    <s v="V001145"/>
    <d v="2024-10-31T00:00:00"/>
    <s v="Negozio Torino Porta Nuova"/>
    <x v="3"/>
    <x v="3"/>
    <x v="0"/>
    <x v="19"/>
    <n v="5.0000000000000009"/>
    <n v="24.67"/>
    <x v="0"/>
    <n v="16.989999999999995"/>
    <n v="208.3"/>
    <n v="123.35000000000004"/>
    <n v="84.949999999999974"/>
    <x v="2"/>
    <x v="2"/>
    <s v="CL5267"/>
  </r>
  <r>
    <s v="V005563"/>
    <d v="2024-10-31T00:00:00"/>
    <s v="Negozio Bari Centro"/>
    <x v="9"/>
    <x v="9"/>
    <x v="2"/>
    <x v="4"/>
    <n v="5"/>
    <n v="11.31"/>
    <x v="2651"/>
    <n v="7.9599999999999991"/>
    <n v="96.35"/>
    <n v="56.550000000000004"/>
    <n v="39.79999999999999"/>
    <x v="3"/>
    <x v="0"/>
    <s v="CL5013"/>
  </r>
  <r>
    <s v="V001616"/>
    <d v="2024-10-31T00:00:00"/>
    <s v="Negozio Bologna Fiera"/>
    <x v="0"/>
    <x v="0"/>
    <x v="4"/>
    <x v="9"/>
    <n v="7"/>
    <n v="18.88"/>
    <x v="943"/>
    <n v="11.810000000000002"/>
    <n v="214.83"/>
    <n v="132.16"/>
    <n v="82.670000000000016"/>
    <x v="3"/>
    <x v="1"/>
    <s v="CL3323"/>
  </r>
  <r>
    <s v="V007586"/>
    <d v="2024-10-31T00:00:00"/>
    <s v="Negozio Firenze Duomo"/>
    <x v="4"/>
    <x v="4"/>
    <x v="0"/>
    <x v="19"/>
    <n v="5"/>
    <n v="27.12"/>
    <x v="2652"/>
    <n v="8.1999999999999993"/>
    <n v="176.6"/>
    <n v="135.6"/>
    <n v="41"/>
    <x v="3"/>
    <x v="1"/>
    <s v="CL5901"/>
  </r>
  <r>
    <s v="V000304"/>
    <d v="2024-10-31T00:00:00"/>
    <s v="Negozio Roma Termini"/>
    <x v="5"/>
    <x v="5"/>
    <x v="1"/>
    <x v="2"/>
    <n v="5"/>
    <n v="54.74"/>
    <x v="2653"/>
    <n v="45.199999999999996"/>
    <n v="499.7"/>
    <n v="273.7"/>
    <n v="226"/>
    <x v="2"/>
    <x v="1"/>
    <s v="CL6711"/>
  </r>
  <r>
    <s v="V007055"/>
    <d v="2024-10-31T00:00:00"/>
    <s v="Negozio Milano Centro"/>
    <x v="1"/>
    <x v="1"/>
    <x v="1"/>
    <x v="12"/>
    <n v="5"/>
    <n v="9.34"/>
    <x v="2654"/>
    <n v="3.7699999999999996"/>
    <n v="65.55"/>
    <n v="46.7"/>
    <n v="18.849999999999994"/>
    <x v="0"/>
    <x v="2"/>
    <s v="CL8463"/>
  </r>
  <r>
    <s v="V003410"/>
    <d v="2024-10-31T00:00:00"/>
    <s v="Negozio Napoli Chiaia"/>
    <x v="6"/>
    <x v="6"/>
    <x v="1"/>
    <x v="12"/>
    <n v="5"/>
    <n v="11.09"/>
    <x v="2655"/>
    <n v="5.07"/>
    <n v="80.8"/>
    <n v="55.45"/>
    <n v="25.349999999999994"/>
    <x v="0"/>
    <x v="0"/>
    <s v="CL6234"/>
  </r>
  <r>
    <s v="V006188"/>
    <d v="2024-10-31T00:00:00"/>
    <s v="Negozio Milano Centro"/>
    <x v="1"/>
    <x v="1"/>
    <x v="4"/>
    <x v="9"/>
    <n v="3"/>
    <n v="24.59"/>
    <x v="2656"/>
    <n v="12.239999999999998"/>
    <n v="110.49"/>
    <n v="73.77"/>
    <n v="36.72"/>
    <x v="3"/>
    <x v="1"/>
    <s v="No Data"/>
  </r>
  <r>
    <s v="V002785"/>
    <d v="2024-10-31T00:00:00"/>
    <s v="Negozio Bari Centro"/>
    <x v="9"/>
    <x v="9"/>
    <x v="1"/>
    <x v="2"/>
    <n v="1"/>
    <n v="83.68"/>
    <x v="2657"/>
    <n v="21.159999999999997"/>
    <n v="104.84"/>
    <n v="83.68"/>
    <n v="21.159999999999997"/>
    <x v="0"/>
    <x v="2"/>
    <s v="CL2340"/>
  </r>
  <r>
    <s v="V002793"/>
    <d v="2024-10-31T00:00:00"/>
    <s v="Negozio Palermo Politeama"/>
    <x v="2"/>
    <x v="2"/>
    <x v="3"/>
    <x v="8"/>
    <n v="9"/>
    <n v="56.36"/>
    <x v="2658"/>
    <n v="50.56"/>
    <n v="962.28"/>
    <n v="507.24"/>
    <n v="455.03999999999996"/>
    <x v="3"/>
    <x v="0"/>
    <s v="CL6297"/>
  </r>
  <r>
    <s v="V000373"/>
    <d v="2024-10-31T00:00:00"/>
    <s v="Negozio Bologna Fiera"/>
    <x v="0"/>
    <x v="0"/>
    <x v="2"/>
    <x v="11"/>
    <n v="4"/>
    <n v="4.7300000000000004"/>
    <x v="2659"/>
    <n v="5.2974999999999994"/>
    <n v="40.11"/>
    <n v="18.920000000000002"/>
    <n v="21.189999999999998"/>
    <x v="3"/>
    <x v="2"/>
    <s v="CL7437"/>
  </r>
  <r>
    <s v="V003454"/>
    <d v="2024-10-31T00:00:00"/>
    <s v="Negozio Bologna Fiera"/>
    <x v="0"/>
    <x v="0"/>
    <x v="0"/>
    <x v="19"/>
    <n v="4"/>
    <n v="36.630000000000003"/>
    <x v="2660"/>
    <n v="10.71"/>
    <n v="189.36"/>
    <n v="146.52000000000001"/>
    <n v="42.84"/>
    <x v="0"/>
    <x v="0"/>
    <s v="CL2787"/>
  </r>
  <r>
    <s v="V004124"/>
    <d v="2024-10-31T00:00:00"/>
    <s v="Negozio Torino Porta Nuova"/>
    <x v="3"/>
    <x v="3"/>
    <x v="1"/>
    <x v="24"/>
    <n v="8"/>
    <n v="13.66"/>
    <x v="2661"/>
    <n v="9.48"/>
    <n v="185.12"/>
    <n v="109.28"/>
    <n v="75.84"/>
    <x v="0"/>
    <x v="2"/>
    <s v="CL8993"/>
  </r>
  <r>
    <s v="V006741"/>
    <d v="2024-11-01T00:00:00"/>
    <s v="Negozio Roma Termini"/>
    <x v="5"/>
    <x v="5"/>
    <x v="4"/>
    <x v="15"/>
    <n v="5"/>
    <n v="32.29"/>
    <x v="611"/>
    <n v="25.189999999999998"/>
    <n v="287.39999999999998"/>
    <n v="161.44999999999999"/>
    <n v="125.94999999999999"/>
    <x v="2"/>
    <x v="0"/>
    <s v="CL8284"/>
  </r>
  <r>
    <s v="V003102"/>
    <d v="2024-11-01T00:00:00"/>
    <s v="Negozio Bari Centro"/>
    <x v="9"/>
    <x v="9"/>
    <x v="4"/>
    <x v="18"/>
    <n v="4"/>
    <n v="21.25"/>
    <x v="2662"/>
    <n v="6.23"/>
    <n v="109.92"/>
    <n v="85"/>
    <n v="24.92"/>
    <x v="3"/>
    <x v="1"/>
    <s v="CL8719"/>
  </r>
  <r>
    <s v="V003004"/>
    <d v="2024-11-01T00:00:00"/>
    <s v="Negozio Bologna Fiera"/>
    <x v="0"/>
    <x v="0"/>
    <x v="3"/>
    <x v="8"/>
    <n v="2"/>
    <n v="52.37"/>
    <x v="1110"/>
    <n v="33.01"/>
    <n v="170.76"/>
    <n v="104.74"/>
    <n v="66.02"/>
    <x v="0"/>
    <x v="0"/>
    <s v="CL7181"/>
  </r>
  <r>
    <s v="V002487"/>
    <d v="2024-11-01T00:00:00"/>
    <s v="Negozio Firenze Duomo"/>
    <x v="4"/>
    <x v="4"/>
    <x v="0"/>
    <x v="21"/>
    <n v="7"/>
    <n v="14.99"/>
    <x v="1213"/>
    <n v="9.42"/>
    <n v="170.87"/>
    <n v="104.93"/>
    <n v="65.94"/>
    <x v="3"/>
    <x v="2"/>
    <s v="CL3055"/>
  </r>
  <r>
    <s v="V004984"/>
    <d v="2024-11-01T00:00:00"/>
    <s v="Negozio Verona Arena"/>
    <x v="8"/>
    <x v="8"/>
    <x v="3"/>
    <x v="17"/>
    <n v="6"/>
    <n v="15.38"/>
    <x v="2663"/>
    <n v="8.1099999999999977"/>
    <n v="140.94"/>
    <n v="92.28"/>
    <n v="48.66"/>
    <x v="3"/>
    <x v="0"/>
    <s v="CL4477"/>
  </r>
  <r>
    <s v="V001020"/>
    <d v="2024-11-01T00:00:00"/>
    <s v="Negozio Palermo Politeama"/>
    <x v="2"/>
    <x v="2"/>
    <x v="2"/>
    <x v="10"/>
    <n v="4"/>
    <n v="40.17"/>
    <x v="2664"/>
    <n v="32.379999999999995"/>
    <n v="290.2"/>
    <n v="160.68"/>
    <n v="129.51999999999998"/>
    <x v="5"/>
    <x v="2"/>
    <s v="CL6328"/>
  </r>
  <r>
    <s v="V003977"/>
    <d v="2024-11-01T00:00:00"/>
    <s v="Negozio Palermo Politeama"/>
    <x v="2"/>
    <x v="2"/>
    <x v="0"/>
    <x v="21"/>
    <n v="3"/>
    <n v="9.73"/>
    <x v="2665"/>
    <n v="4.3199999999999985"/>
    <n v="42.15"/>
    <n v="29.19"/>
    <n v="12.959999999999997"/>
    <x v="0"/>
    <x v="1"/>
    <s v="CL2063"/>
  </r>
  <r>
    <s v="V007594"/>
    <d v="2024-11-01T00:00:00"/>
    <s v="Negozio Torino Porta Nuova"/>
    <x v="3"/>
    <x v="3"/>
    <x v="0"/>
    <x v="1"/>
    <n v="3"/>
    <n v="7.44"/>
    <x v="917"/>
    <n v="4.8099999999999996"/>
    <n v="36.75"/>
    <n v="22.32"/>
    <n v="14.43"/>
    <x v="0"/>
    <x v="0"/>
    <s v="CL1087"/>
  </r>
  <r>
    <s v="V003225"/>
    <d v="2024-11-01T00:00:00"/>
    <s v="Negozio Verona Arena"/>
    <x v="8"/>
    <x v="8"/>
    <x v="0"/>
    <x v="19"/>
    <n v="11"/>
    <n v="39.21"/>
    <x v="2666"/>
    <n v="8.4399999999999977"/>
    <n v="524.15"/>
    <n v="431.31"/>
    <n v="92.839999999999975"/>
    <x v="3"/>
    <x v="2"/>
    <s v="CL1606"/>
  </r>
  <r>
    <s v="V003187"/>
    <d v="2024-11-01T00:00:00"/>
    <s v="Negozio Bari Centro"/>
    <x v="9"/>
    <x v="9"/>
    <x v="2"/>
    <x v="3"/>
    <n v="4"/>
    <n v="9.16"/>
    <x v="2667"/>
    <n v="3.3100000000000005"/>
    <n v="49.88"/>
    <n v="36.64"/>
    <n v="13.240000000000002"/>
    <x v="4"/>
    <x v="0"/>
    <s v="CL6897"/>
  </r>
  <r>
    <s v="V004847"/>
    <d v="2024-11-01T00:00:00"/>
    <s v="Negozio Firenze Duomo"/>
    <x v="4"/>
    <x v="4"/>
    <x v="2"/>
    <x v="11"/>
    <n v="2"/>
    <n v="4.4800000000000004"/>
    <x v="2668"/>
    <n v="3.01"/>
    <n v="14.98"/>
    <n v="8.9600000000000009"/>
    <n v="6.02"/>
    <x v="2"/>
    <x v="0"/>
    <s v="CL9322"/>
  </r>
  <r>
    <s v="V000226"/>
    <d v="2024-11-01T00:00:00"/>
    <s v="Negozio Bologna Fiera"/>
    <x v="0"/>
    <x v="0"/>
    <x v="0"/>
    <x v="21"/>
    <n v="4"/>
    <n v="15.04"/>
    <x v="257"/>
    <n v="4.7800000000000011"/>
    <n v="79.28"/>
    <n v="60.16"/>
    <n v="19.120000000000005"/>
    <x v="3"/>
    <x v="1"/>
    <s v="CL5662"/>
  </r>
  <r>
    <s v="V000099"/>
    <d v="2024-11-01T00:00:00"/>
    <s v="Negozio Bologna Fiera"/>
    <x v="0"/>
    <x v="0"/>
    <x v="4"/>
    <x v="18"/>
    <n v="5"/>
    <n v="16.47"/>
    <x v="1497"/>
    <n v="8.1999999999999993"/>
    <n v="123.35"/>
    <n v="82.35"/>
    <n v="41"/>
    <x v="2"/>
    <x v="0"/>
    <s v="CL8316"/>
  </r>
  <r>
    <s v="V002732"/>
    <d v="2024-11-01T00:00:00"/>
    <s v="Negozio Palermo Politeama"/>
    <x v="2"/>
    <x v="2"/>
    <x v="3"/>
    <x v="5"/>
    <n v="3"/>
    <n v="32.71"/>
    <x v="321"/>
    <n v="25.370000000000005"/>
    <n v="174.24"/>
    <n v="98.13"/>
    <n v="76.110000000000014"/>
    <x v="3"/>
    <x v="2"/>
    <s v="CL4570"/>
  </r>
  <r>
    <s v="V001198"/>
    <d v="2024-11-02T00:00:00"/>
    <s v="Negozio Bologna Fiera"/>
    <x v="0"/>
    <x v="0"/>
    <x v="4"/>
    <x v="9"/>
    <n v="4"/>
    <n v="17.48"/>
    <x v="2669"/>
    <n v="8.14"/>
    <n v="102.48"/>
    <n v="69.92"/>
    <n v="32.56"/>
    <x v="1"/>
    <x v="0"/>
    <s v="CL3022"/>
  </r>
  <r>
    <s v="V006653"/>
    <d v="2024-11-02T00:00:00"/>
    <s v="Negozio Napoli Chiaia"/>
    <x v="6"/>
    <x v="6"/>
    <x v="3"/>
    <x v="5"/>
    <n v="8"/>
    <n v="18.96"/>
    <x v="2670"/>
    <n v="13.420000000000002"/>
    <n v="259.04000000000002"/>
    <n v="151.68"/>
    <n v="107.36000000000001"/>
    <x v="0"/>
    <x v="1"/>
    <s v="CL7712"/>
  </r>
  <r>
    <s v="V003621"/>
    <d v="2024-11-02T00:00:00"/>
    <s v="Negozio Palermo Politeama"/>
    <x v="2"/>
    <x v="2"/>
    <x v="4"/>
    <x v="15"/>
    <n v="5"/>
    <n v="28.19"/>
    <x v="2671"/>
    <n v="11.419999999999998"/>
    <n v="198.05"/>
    <n v="140.95000000000002"/>
    <n v="57.099999999999994"/>
    <x v="1"/>
    <x v="0"/>
    <s v="CL5617"/>
  </r>
  <r>
    <s v="V000692"/>
    <d v="2024-11-02T00:00:00"/>
    <s v="Negozio Bari Centro"/>
    <x v="9"/>
    <x v="9"/>
    <x v="2"/>
    <x v="10"/>
    <n v="6"/>
    <n v="33.21"/>
    <x v="2672"/>
    <n v="9.1199999999999974"/>
    <n v="253.98"/>
    <n v="199.26"/>
    <n v="54.72"/>
    <x v="3"/>
    <x v="0"/>
    <s v="CL7162"/>
  </r>
  <r>
    <s v="V006645"/>
    <d v="2024-11-02T00:00:00"/>
    <s v="Negozio Roma Termini"/>
    <x v="5"/>
    <x v="5"/>
    <x v="4"/>
    <x v="6"/>
    <n v="6"/>
    <n v="27.56"/>
    <x v="2673"/>
    <n v="21.01"/>
    <n v="291.42"/>
    <n v="165.35999999999999"/>
    <n v="126.06000000000003"/>
    <x v="3"/>
    <x v="0"/>
    <s v="CL9539"/>
  </r>
  <r>
    <s v="V007751"/>
    <d v="2024-11-02T00:00:00"/>
    <s v="Negozio Roma Termini"/>
    <x v="5"/>
    <x v="5"/>
    <x v="3"/>
    <x v="5"/>
    <n v="7"/>
    <n v="33.549999999999997"/>
    <x v="2674"/>
    <n v="22.300000000000004"/>
    <n v="390.95"/>
    <n v="234.84999999999997"/>
    <n v="156.10000000000002"/>
    <x v="1"/>
    <x v="2"/>
    <s v="CL4211"/>
  </r>
  <r>
    <s v="V002086"/>
    <d v="2024-11-02T00:00:00"/>
    <s v="Negozio Genova Porto"/>
    <x v="7"/>
    <x v="7"/>
    <x v="1"/>
    <x v="20"/>
    <n v="2"/>
    <n v="17.21"/>
    <x v="2675"/>
    <n v="12.95"/>
    <n v="60.32"/>
    <n v="34.42"/>
    <n v="25.9"/>
    <x v="2"/>
    <x v="0"/>
    <s v="CL5974"/>
  </r>
  <r>
    <s v="V006697"/>
    <d v="2024-11-02T00:00:00"/>
    <s v="Negozio Verona Arena"/>
    <x v="8"/>
    <x v="8"/>
    <x v="2"/>
    <x v="3"/>
    <n v="3"/>
    <n v="8.1300000000000008"/>
    <x v="0"/>
    <n v="2.4799999999999986"/>
    <n v="31.83"/>
    <n v="24.39"/>
    <n v="7.4399999999999977"/>
    <x v="0"/>
    <x v="2"/>
    <s v="CL3001"/>
  </r>
  <r>
    <s v="V000441"/>
    <d v="2024-11-02T00:00:00"/>
    <s v="Negozio Palermo Politeama"/>
    <x v="2"/>
    <x v="2"/>
    <x v="1"/>
    <x v="12"/>
    <n v="6"/>
    <n v="8.4700000000000006"/>
    <x v="2356"/>
    <n v="4.0500000000000007"/>
    <n v="75.12"/>
    <n v="50.820000000000007"/>
    <n v="24.299999999999997"/>
    <x v="0"/>
    <x v="0"/>
    <s v="CL4560"/>
  </r>
  <r>
    <s v="V003567"/>
    <d v="2024-11-02T00:00:00"/>
    <s v="Negozio Torino Porta Nuova"/>
    <x v="3"/>
    <x v="3"/>
    <x v="4"/>
    <x v="6"/>
    <n v="5"/>
    <n v="48.51"/>
    <x v="2676"/>
    <n v="16.399999999999999"/>
    <n v="324.55"/>
    <n v="242.54999999999998"/>
    <n v="82.000000000000028"/>
    <x v="2"/>
    <x v="2"/>
    <s v="CL5293"/>
  </r>
  <r>
    <s v="V003641"/>
    <d v="2024-11-02T00:00:00"/>
    <s v="Negozio Verona Arena"/>
    <x v="8"/>
    <x v="8"/>
    <x v="0"/>
    <x v="1"/>
    <n v="4"/>
    <n v="8.17"/>
    <x v="2677"/>
    <n v="5.68"/>
    <n v="55.4"/>
    <n v="32.68"/>
    <n v="22.72"/>
    <x v="1"/>
    <x v="1"/>
    <s v="CL3168"/>
  </r>
  <r>
    <s v="V004244"/>
    <d v="2024-11-02T00:00:00"/>
    <s v="Negozio Bari Centro"/>
    <x v="9"/>
    <x v="9"/>
    <x v="0"/>
    <x v="16"/>
    <n v="8"/>
    <n v="50.68"/>
    <x v="2678"/>
    <n v="36.1"/>
    <n v="694.24"/>
    <n v="405.44"/>
    <n v="288.8"/>
    <x v="2"/>
    <x v="0"/>
    <s v="CL5466"/>
  </r>
  <r>
    <s v="V006360"/>
    <d v="2024-11-02T00:00:00"/>
    <s v="Negozio Napoli Chiaia"/>
    <x v="6"/>
    <x v="6"/>
    <x v="0"/>
    <x v="16"/>
    <n v="3"/>
    <n v="38.17"/>
    <x v="2679"/>
    <n v="10.573333333333331"/>
    <n v="146.22999999999999"/>
    <n v="114.51"/>
    <n v="31.719999999999985"/>
    <x v="0"/>
    <x v="2"/>
    <s v="CL8759"/>
  </r>
  <r>
    <s v="V006328"/>
    <d v="2024-11-02T00:00:00"/>
    <s v="Negozio Roma Termini"/>
    <x v="5"/>
    <x v="5"/>
    <x v="1"/>
    <x v="2"/>
    <n v="4"/>
    <n v="48.22"/>
    <x v="2680"/>
    <n v="9.6499999999999986"/>
    <n v="231.48"/>
    <n v="192.88"/>
    <n v="38.599999999999994"/>
    <x v="3"/>
    <x v="0"/>
    <s v="CL8033"/>
  </r>
  <r>
    <s v="V005973"/>
    <d v="2024-11-03T00:00:00"/>
    <s v="Negozio Napoli Chiaia"/>
    <x v="6"/>
    <x v="6"/>
    <x v="2"/>
    <x v="11"/>
    <n v="3"/>
    <n v="4.83"/>
    <x v="2681"/>
    <n v="3.91"/>
    <n v="26.22"/>
    <n v="14.49"/>
    <n v="11.729999999999999"/>
    <x v="0"/>
    <x v="0"/>
    <s v="CL9932"/>
  </r>
  <r>
    <s v="V002914"/>
    <d v="2024-11-03T00:00:00"/>
    <s v="Negozio Torino Porta Nuova"/>
    <x v="3"/>
    <x v="3"/>
    <x v="1"/>
    <x v="14"/>
    <n v="7"/>
    <n v="14.13"/>
    <x v="2682"/>
    <n v="11.499999999999998"/>
    <n v="179.41"/>
    <n v="98.910000000000011"/>
    <n v="80.499999999999986"/>
    <x v="3"/>
    <x v="0"/>
    <s v="CL1072"/>
  </r>
  <r>
    <s v="V006574"/>
    <d v="2024-11-03T00:00:00"/>
    <s v="Negozio Milano Centro"/>
    <x v="1"/>
    <x v="1"/>
    <x v="4"/>
    <x v="18"/>
    <n v="6"/>
    <n v="18.949191616766459"/>
    <x v="2683"/>
    <n v="16.930808383233543"/>
    <n v="215.28"/>
    <n v="113.69514970059876"/>
    <n v="101.58485029940124"/>
    <x v="0"/>
    <x v="1"/>
    <s v="CL5109"/>
  </r>
  <r>
    <s v="V004535"/>
    <d v="2024-11-03T00:00:00"/>
    <s v="Negozio Bari Centro"/>
    <x v="9"/>
    <x v="9"/>
    <x v="0"/>
    <x v="0"/>
    <n v="6"/>
    <n v="40.659999999999997"/>
    <x v="2684"/>
    <n v="22.53"/>
    <n v="379.14"/>
    <n v="243.95999999999998"/>
    <n v="135.18"/>
    <x v="3"/>
    <x v="2"/>
    <s v="CL4350"/>
  </r>
  <r>
    <s v="V005829"/>
    <d v="2024-11-03T00:00:00"/>
    <s v="Negozio Palermo Politeama"/>
    <x v="2"/>
    <x v="2"/>
    <x v="2"/>
    <x v="3"/>
    <n v="4"/>
    <n v="7.81"/>
    <x v="2685"/>
    <n v="1.7999999999999998"/>
    <n v="38.44"/>
    <n v="31.24"/>
    <n v="7.1999999999999993"/>
    <x v="2"/>
    <x v="0"/>
    <s v="CL5478"/>
  </r>
  <r>
    <s v="V003581"/>
    <d v="2024-11-03T00:00:00"/>
    <s v="Negozio Palermo Politeama"/>
    <x v="2"/>
    <x v="2"/>
    <x v="1"/>
    <x v="2"/>
    <n v="2"/>
    <n v="106.94"/>
    <x v="2686"/>
    <n v="26.199999999999989"/>
    <n v="266.27999999999997"/>
    <n v="213.88"/>
    <n v="52.399999999999977"/>
    <x v="2"/>
    <x v="2"/>
    <s v="CL1185"/>
  </r>
  <r>
    <s v="V001557"/>
    <d v="2024-11-03T00:00:00"/>
    <s v="Negozio Firenze Duomo"/>
    <x v="4"/>
    <x v="4"/>
    <x v="2"/>
    <x v="13"/>
    <n v="3"/>
    <n v="7.66"/>
    <x v="2333"/>
    <n v="4.0999999999999996"/>
    <n v="35.28"/>
    <n v="22.98"/>
    <n v="12.3"/>
    <x v="5"/>
    <x v="0"/>
    <s v="CL5916"/>
  </r>
  <r>
    <s v="V000739"/>
    <d v="2024-11-03T00:00:00"/>
    <s v="Negozio Milano Centro"/>
    <x v="1"/>
    <x v="1"/>
    <x v="1"/>
    <x v="24"/>
    <n v="2"/>
    <n v="27.33"/>
    <x v="773"/>
    <n v="16.39"/>
    <n v="87.44"/>
    <n v="54.66"/>
    <n v="32.78"/>
    <x v="3"/>
    <x v="1"/>
    <s v="CL7834"/>
  </r>
  <r>
    <s v="V003181"/>
    <d v="2024-11-03T00:00:00"/>
    <s v="Negozio Bari Centro"/>
    <x v="9"/>
    <x v="9"/>
    <x v="3"/>
    <x v="23"/>
    <n v="8"/>
    <n v="24.4"/>
    <x v="2393"/>
    <n v="14.660000000000004"/>
    <n v="312.48"/>
    <n v="195.2"/>
    <n v="117.28000000000003"/>
    <x v="1"/>
    <x v="1"/>
    <s v="CL2572"/>
  </r>
  <r>
    <s v="V007144"/>
    <d v="2024-11-03T00:00:00"/>
    <s v="Negozio Bari Centro"/>
    <x v="9"/>
    <x v="9"/>
    <x v="3"/>
    <x v="17"/>
    <n v="1"/>
    <n v="17.22"/>
    <x v="2687"/>
    <n v="12.57"/>
    <n v="29.79"/>
    <n v="17.22"/>
    <n v="12.57"/>
    <x v="5"/>
    <x v="1"/>
    <s v="CL3832"/>
  </r>
  <r>
    <s v="V005540"/>
    <d v="2024-11-03T00:00:00"/>
    <s v="Negozio Verona Arena"/>
    <x v="8"/>
    <x v="8"/>
    <x v="4"/>
    <x v="15"/>
    <n v="2"/>
    <n v="18.260000000000002"/>
    <x v="2688"/>
    <n v="15.359999999999996"/>
    <n v="67.239999999999995"/>
    <n v="36.520000000000003"/>
    <n v="30.719999999999992"/>
    <x v="4"/>
    <x v="0"/>
    <s v="No Data"/>
  </r>
  <r>
    <s v="V003171"/>
    <d v="2024-11-03T00:00:00"/>
    <s v="Negozio Milano Centro"/>
    <x v="1"/>
    <x v="1"/>
    <x v="3"/>
    <x v="8"/>
    <n v="5"/>
    <n v="66.87"/>
    <x v="2689"/>
    <n v="36.389999999999986"/>
    <n v="516.29999999999995"/>
    <n v="334.35"/>
    <n v="181.94999999999993"/>
    <x v="0"/>
    <x v="2"/>
    <s v="CL6466"/>
  </r>
  <r>
    <s v="V002813"/>
    <d v="2024-11-04T00:00:00"/>
    <s v="Negozio Roma Termini"/>
    <x v="5"/>
    <x v="5"/>
    <x v="1"/>
    <x v="20"/>
    <n v="8"/>
    <n v="47.38"/>
    <x v="2690"/>
    <n v="27.779999999999994"/>
    <n v="601.28"/>
    <n v="379.04"/>
    <n v="222.23999999999995"/>
    <x v="3"/>
    <x v="2"/>
    <s v="CL3000"/>
  </r>
  <r>
    <s v="V003817"/>
    <d v="2024-11-04T00:00:00"/>
    <s v="Negozio Genova Porto"/>
    <x v="7"/>
    <x v="7"/>
    <x v="3"/>
    <x v="23"/>
    <n v="6"/>
    <n v="24.58"/>
    <x v="2691"/>
    <n v="17.46"/>
    <n v="252.24"/>
    <n v="147.47999999999999"/>
    <n v="104.76000000000002"/>
    <x v="3"/>
    <x v="2"/>
    <s v="CL4891"/>
  </r>
  <r>
    <s v="V001484"/>
    <d v="2024-11-04T00:00:00"/>
    <s v="Negozio Milano Centro"/>
    <x v="1"/>
    <x v="1"/>
    <x v="2"/>
    <x v="10"/>
    <n v="2"/>
    <n v="45.17"/>
    <x v="2692"/>
    <n v="39.89"/>
    <n v="170.12"/>
    <n v="90.34"/>
    <n v="79.78"/>
    <x v="3"/>
    <x v="2"/>
    <s v="CL8481"/>
  </r>
  <r>
    <s v="V000169"/>
    <d v="2024-11-04T00:00:00"/>
    <s v="Negozio Napoli Chiaia"/>
    <x v="6"/>
    <x v="6"/>
    <x v="3"/>
    <x v="8"/>
    <n v="5"/>
    <n v="63.63"/>
    <x v="0"/>
    <n v="49.79"/>
    <n v="567.1"/>
    <n v="318.15000000000003"/>
    <n v="248.95"/>
    <x v="5"/>
    <x v="0"/>
    <s v="CL1627"/>
  </r>
  <r>
    <s v="V004608"/>
    <d v="2024-11-04T00:00:00"/>
    <s v="Negozio Torino Porta Nuova"/>
    <x v="3"/>
    <x v="3"/>
    <x v="0"/>
    <x v="1"/>
    <n v="2"/>
    <n v="7.98"/>
    <x v="2693"/>
    <n v="2.33"/>
    <n v="20.62"/>
    <n v="15.96"/>
    <n v="4.66"/>
    <x v="3"/>
    <x v="2"/>
    <s v="CL8168"/>
  </r>
  <r>
    <s v="V002451"/>
    <d v="2024-11-04T00:00:00"/>
    <s v="Negozio Napoli Chiaia"/>
    <x v="6"/>
    <x v="6"/>
    <x v="2"/>
    <x v="3"/>
    <n v="6"/>
    <n v="8.43"/>
    <x v="1269"/>
    <n v="6.9399999999999995"/>
    <n v="92.22"/>
    <n v="50.58"/>
    <n v="41.64"/>
    <x v="3"/>
    <x v="0"/>
    <s v="CL2222"/>
  </r>
  <r>
    <s v="V003404"/>
    <d v="2024-11-04T00:00:00"/>
    <s v="Negozio Palermo Politeama"/>
    <x v="2"/>
    <x v="2"/>
    <x v="1"/>
    <x v="20"/>
    <n v="3"/>
    <n v="46.35"/>
    <x v="2694"/>
    <n v="19.79999999999999"/>
    <n v="198.45"/>
    <n v="139.05000000000001"/>
    <n v="59.399999999999977"/>
    <x v="1"/>
    <x v="0"/>
    <s v="No Data"/>
  </r>
  <r>
    <s v="V000755"/>
    <d v="2024-11-04T00:00:00"/>
    <s v="Negozio Torino Porta Nuova"/>
    <x v="3"/>
    <x v="3"/>
    <x v="1"/>
    <x v="14"/>
    <n v="6"/>
    <n v="20"/>
    <x v="2695"/>
    <n v="14.39"/>
    <n v="206.34"/>
    <n v="120"/>
    <n v="86.34"/>
    <x v="2"/>
    <x v="1"/>
    <s v="CL4033"/>
  </r>
  <r>
    <s v="V007603"/>
    <d v="2024-11-04T00:00:00"/>
    <s v="Negozio Milano Centro"/>
    <x v="1"/>
    <x v="1"/>
    <x v="0"/>
    <x v="19"/>
    <n v="6"/>
    <n v="25.87"/>
    <x v="2696"/>
    <n v="16.809999999999999"/>
    <n v="256.08"/>
    <n v="155.22"/>
    <n v="100.85999999999999"/>
    <x v="0"/>
    <x v="2"/>
    <s v="CL8933"/>
  </r>
  <r>
    <s v="V000744"/>
    <d v="2024-11-04T00:00:00"/>
    <s v="Negozio Torino Porta Nuova"/>
    <x v="3"/>
    <x v="3"/>
    <x v="4"/>
    <x v="18"/>
    <n v="3"/>
    <n v="14.01"/>
    <x v="2697"/>
    <n v="6.8600000000000012"/>
    <n v="62.61"/>
    <n v="42.03"/>
    <n v="20.58"/>
    <x v="3"/>
    <x v="0"/>
    <s v="CL7422"/>
  </r>
  <r>
    <s v="V007057"/>
    <d v="2024-11-04T00:00:00"/>
    <s v="Negozio Napoli Chiaia"/>
    <x v="6"/>
    <x v="6"/>
    <x v="3"/>
    <x v="23"/>
    <n v="4"/>
    <n v="22.4"/>
    <x v="2698"/>
    <n v="7.370000000000001"/>
    <n v="119.08"/>
    <n v="89.6"/>
    <n v="29.480000000000004"/>
    <x v="3"/>
    <x v="2"/>
    <s v="CL9210"/>
  </r>
  <r>
    <s v="V006723"/>
    <d v="2024-11-05T00:00:00"/>
    <s v="Negozio Genova Porto"/>
    <x v="7"/>
    <x v="7"/>
    <x v="2"/>
    <x v="11"/>
    <n v="6"/>
    <n v="4.7300000000000004"/>
    <x v="2699"/>
    <n v="1.2999999999999998"/>
    <n v="36.18"/>
    <n v="28.380000000000003"/>
    <n v="7.7999999999999972"/>
    <x v="2"/>
    <x v="0"/>
    <s v="CL4521"/>
  </r>
  <r>
    <s v="V000738"/>
    <d v="2024-11-05T00:00:00"/>
    <s v="Negozio Genova Porto"/>
    <x v="7"/>
    <x v="7"/>
    <x v="0"/>
    <x v="19"/>
    <n v="3"/>
    <n v="23.77"/>
    <x v="2700"/>
    <n v="11.77"/>
    <n v="106.62"/>
    <n v="71.31"/>
    <n v="35.31"/>
    <x v="1"/>
    <x v="2"/>
    <s v="CL8593"/>
  </r>
  <r>
    <s v="V002139"/>
    <d v="2024-11-05T00:00:00"/>
    <s v="Negozio Palermo Politeama"/>
    <x v="2"/>
    <x v="2"/>
    <x v="1"/>
    <x v="20"/>
    <n v="9"/>
    <n v="47.41"/>
    <x v="2701"/>
    <n v="24.600000000000009"/>
    <n v="648.09"/>
    <n v="426.68999999999994"/>
    <n v="221.40000000000009"/>
    <x v="3"/>
    <x v="0"/>
    <s v="CL8432"/>
  </r>
  <r>
    <s v="V007737"/>
    <d v="2024-11-05T00:00:00"/>
    <s v="Negozio Genova Porto"/>
    <x v="7"/>
    <x v="7"/>
    <x v="4"/>
    <x v="6"/>
    <n v="4"/>
    <n v="29.52"/>
    <x v="2702"/>
    <n v="16.419999999999998"/>
    <n v="183.76"/>
    <n v="118.08"/>
    <n v="65.679999999999993"/>
    <x v="1"/>
    <x v="2"/>
    <s v="CL2571"/>
  </r>
  <r>
    <s v="V000834"/>
    <d v="2024-11-05T00:00:00"/>
    <s v="Negozio Verona Arena"/>
    <x v="8"/>
    <x v="8"/>
    <x v="4"/>
    <x v="18"/>
    <n v="6"/>
    <n v="23.54"/>
    <x v="2703"/>
    <n v="15.96"/>
    <n v="237"/>
    <n v="141.24"/>
    <n v="95.759999999999991"/>
    <x v="5"/>
    <x v="0"/>
    <s v="CL1227"/>
  </r>
  <r>
    <s v="V000809"/>
    <d v="2024-11-05T00:00:00"/>
    <s v="Negozio Genova Porto"/>
    <x v="7"/>
    <x v="7"/>
    <x v="3"/>
    <x v="8"/>
    <n v="5"/>
    <n v="59.38"/>
    <x v="2704"/>
    <n v="42.02"/>
    <n v="507"/>
    <n v="296.90000000000003"/>
    <n v="210.09999999999997"/>
    <x v="0"/>
    <x v="0"/>
    <s v="CL1673"/>
  </r>
  <r>
    <s v="V004636"/>
    <d v="2024-11-05T00:00:00"/>
    <s v="Negozio Milano Centro"/>
    <x v="1"/>
    <x v="1"/>
    <x v="0"/>
    <x v="0"/>
    <n v="4"/>
    <n v="18.45"/>
    <x v="2705"/>
    <n v="4.82"/>
    <n v="93.08"/>
    <n v="73.8"/>
    <n v="19.28"/>
    <x v="2"/>
    <x v="0"/>
    <s v="CL9749"/>
  </r>
  <r>
    <s v="V001360"/>
    <d v="2024-11-05T00:00:00"/>
    <s v="Negozio Napoli Chiaia"/>
    <x v="6"/>
    <x v="6"/>
    <x v="1"/>
    <x v="2"/>
    <n v="3"/>
    <n v="103.05"/>
    <x v="2706"/>
    <n v="80.879999999999981"/>
    <n v="551.79"/>
    <n v="309.14999999999998"/>
    <n v="242.64"/>
    <x v="3"/>
    <x v="1"/>
    <s v="CL7292"/>
  </r>
  <r>
    <s v="V002806"/>
    <d v="2024-11-05T00:00:00"/>
    <s v="Negozio Genova Porto"/>
    <x v="7"/>
    <x v="7"/>
    <x v="1"/>
    <x v="14"/>
    <n v="3"/>
    <n v="13.34"/>
    <x v="2707"/>
    <n v="4.09"/>
    <n v="52.29"/>
    <n v="40.019999999999996"/>
    <n v="12.270000000000003"/>
    <x v="1"/>
    <x v="0"/>
    <s v="CL1981"/>
  </r>
  <r>
    <s v="V002678"/>
    <d v="2024-11-05T00:00:00"/>
    <s v="Negozio Genova Porto"/>
    <x v="7"/>
    <x v="7"/>
    <x v="3"/>
    <x v="17"/>
    <n v="5"/>
    <n v="17.754966666666682"/>
    <x v="1687"/>
    <n v="5.1550333333333178"/>
    <n v="114.55"/>
    <n v="88.774833333333419"/>
    <n v="25.775166666666578"/>
    <x v="2"/>
    <x v="3"/>
    <s v="CL9946"/>
  </r>
  <r>
    <s v="V004863"/>
    <d v="2024-11-05T00:00:00"/>
    <s v="Negozio Napoli Chiaia"/>
    <x v="6"/>
    <x v="6"/>
    <x v="0"/>
    <x v="21"/>
    <n v="4"/>
    <n v="13.01"/>
    <x v="2708"/>
    <n v="8.01"/>
    <n v="84.08"/>
    <n v="52.04"/>
    <n v="32.04"/>
    <x v="0"/>
    <x v="1"/>
    <s v="CL3550"/>
  </r>
  <r>
    <s v="V003816"/>
    <d v="2024-11-05T00:00:00"/>
    <s v="Negozio Milano Centro"/>
    <x v="1"/>
    <x v="1"/>
    <x v="2"/>
    <x v="13"/>
    <n v="4"/>
    <n v="8.19"/>
    <x v="1733"/>
    <n v="3.34"/>
    <n v="46.12"/>
    <n v="32.76"/>
    <n v="13.36"/>
    <x v="3"/>
    <x v="0"/>
    <s v="CL3294"/>
  </r>
  <r>
    <s v="V004258"/>
    <d v="2024-11-05T00:00:00"/>
    <s v="Negozio Verona Arena"/>
    <x v="8"/>
    <x v="8"/>
    <x v="3"/>
    <x v="8"/>
    <n v="6"/>
    <n v="65.5"/>
    <x v="2709"/>
    <n v="54.2"/>
    <n v="718.2"/>
    <n v="393"/>
    <n v="325.20000000000005"/>
    <x v="5"/>
    <x v="2"/>
    <s v="CL6240"/>
  </r>
  <r>
    <s v="V003601"/>
    <d v="2024-11-05T00:00:00"/>
    <s v="Negozio Bologna Fiera"/>
    <x v="0"/>
    <x v="0"/>
    <x v="3"/>
    <x v="7"/>
    <n v="3"/>
    <n v="13.27"/>
    <x v="2710"/>
    <n v="2.6999999999999993"/>
    <n v="47.91"/>
    <n v="39.81"/>
    <n v="8.0999999999999943"/>
    <x v="3"/>
    <x v="2"/>
    <s v="CL5413"/>
  </r>
  <r>
    <s v="V002949"/>
    <d v="2024-11-06T00:00:00"/>
    <s v="Negozio Palermo Politeama"/>
    <x v="2"/>
    <x v="2"/>
    <x v="1"/>
    <x v="2"/>
    <n v="4"/>
    <n v="78.88"/>
    <x v="2711"/>
    <n v="39.320000000000007"/>
    <n v="472.8"/>
    <n v="315.52"/>
    <n v="157.28000000000003"/>
    <x v="3"/>
    <x v="2"/>
    <s v="CL8126"/>
  </r>
  <r>
    <s v="V001581"/>
    <d v="2024-11-06T00:00:00"/>
    <s v="Negozio Milano Centro"/>
    <x v="1"/>
    <x v="1"/>
    <x v="4"/>
    <x v="22"/>
    <n v="8"/>
    <n v="5.04"/>
    <x v="926"/>
    <n v="3.3099999999999996"/>
    <n v="66.8"/>
    <n v="40.32"/>
    <n v="26.479999999999997"/>
    <x v="1"/>
    <x v="0"/>
    <s v="CL4112"/>
  </r>
  <r>
    <s v="V006466"/>
    <d v="2024-11-06T00:00:00"/>
    <s v="Negozio Palermo Politeama"/>
    <x v="2"/>
    <x v="2"/>
    <x v="2"/>
    <x v="10"/>
    <n v="3"/>
    <n v="24.2"/>
    <x v="1328"/>
    <n v="20.02"/>
    <n v="132.66"/>
    <n v="72.599999999999994"/>
    <n v="60.06"/>
    <x v="1"/>
    <x v="0"/>
    <s v="CL4265"/>
  </r>
  <r>
    <s v="V003436"/>
    <d v="2024-11-06T00:00:00"/>
    <s v="Negozio Roma Termini"/>
    <x v="5"/>
    <x v="5"/>
    <x v="3"/>
    <x v="7"/>
    <n v="5"/>
    <n v="11.04"/>
    <x v="2712"/>
    <n v="3.83"/>
    <n v="74.349999999999994"/>
    <n v="55.199999999999996"/>
    <n v="19.149999999999999"/>
    <x v="0"/>
    <x v="0"/>
    <s v="CL8133"/>
  </r>
  <r>
    <s v="V002703"/>
    <d v="2024-11-06T00:00:00"/>
    <s v="Negozio Bologna Fiera"/>
    <x v="0"/>
    <x v="0"/>
    <x v="2"/>
    <x v="4"/>
    <n v="2"/>
    <n v="7.42"/>
    <x v="2713"/>
    <n v="1.9150000000000009"/>
    <n v="18.670000000000002"/>
    <n v="14.84"/>
    <n v="3.8300000000000018"/>
    <x v="0"/>
    <x v="0"/>
    <s v="CL9552"/>
  </r>
  <r>
    <s v="V005419"/>
    <d v="2024-11-06T00:00:00"/>
    <s v="Negozio Verona Arena"/>
    <x v="8"/>
    <x v="8"/>
    <x v="4"/>
    <x v="22"/>
    <n v="4"/>
    <n v="8.23"/>
    <x v="2714"/>
    <n v="2.4499999999999993"/>
    <n v="42.72"/>
    <n v="32.92"/>
    <n v="9.7999999999999972"/>
    <x v="5"/>
    <x v="2"/>
    <s v="CL9801"/>
  </r>
  <r>
    <s v="V006343"/>
    <d v="2024-11-06T00:00:00"/>
    <s v="Negozio Palermo Politeama"/>
    <x v="2"/>
    <x v="2"/>
    <x v="2"/>
    <x v="10"/>
    <n v="2"/>
    <n v="20.079999999999998"/>
    <x v="2588"/>
    <n v="13.630000000000003"/>
    <n v="67.42"/>
    <n v="40.159999999999997"/>
    <n v="27.260000000000005"/>
    <x v="1"/>
    <x v="2"/>
    <s v="CL5810"/>
  </r>
  <r>
    <s v="V002775"/>
    <d v="2024-11-06T00:00:00"/>
    <s v="Negozio Palermo Politeama"/>
    <x v="2"/>
    <x v="2"/>
    <x v="1"/>
    <x v="20"/>
    <n v="4"/>
    <n v="31.453321917808228"/>
    <x v="2715"/>
    <n v="-5.343321917808229"/>
    <n v="104.44"/>
    <n v="125.81328767123291"/>
    <n v="-21.373287671232916"/>
    <x v="1"/>
    <x v="1"/>
    <s v="CL7745"/>
  </r>
  <r>
    <s v="V007722"/>
    <d v="2024-11-06T00:00:00"/>
    <s v="Negozio Bologna Fiera"/>
    <x v="0"/>
    <x v="0"/>
    <x v="0"/>
    <x v="16"/>
    <n v="2"/>
    <n v="36.01"/>
    <x v="2716"/>
    <n v="4.875"/>
    <n v="81.77"/>
    <n v="72.02"/>
    <n v="9.75"/>
    <x v="0"/>
    <x v="0"/>
    <s v="CL4859"/>
  </r>
  <r>
    <s v="V004307"/>
    <d v="2024-11-07T00:00:00"/>
    <s v="Negozio Torino Porta Nuova"/>
    <x v="3"/>
    <x v="3"/>
    <x v="4"/>
    <x v="18"/>
    <n v="6"/>
    <n v="17.73"/>
    <x v="2717"/>
    <n v="5.0600000000000023"/>
    <n v="136.74"/>
    <n v="106.38"/>
    <n v="30.360000000000014"/>
    <x v="2"/>
    <x v="1"/>
    <s v="No Data"/>
  </r>
  <r>
    <s v="V003888"/>
    <d v="2024-11-07T00:00:00"/>
    <s v="Negozio Torino Porta Nuova"/>
    <x v="3"/>
    <x v="3"/>
    <x v="2"/>
    <x v="3"/>
    <n v="4"/>
    <n v="11.551717791411036"/>
    <x v="2718"/>
    <n v="3.9382822085889639"/>
    <n v="61.96"/>
    <n v="46.206871165644145"/>
    <n v="15.753128834355856"/>
    <x v="3"/>
    <x v="1"/>
    <s v="CL5993"/>
  </r>
  <r>
    <s v="V001621"/>
    <d v="2024-11-07T00:00:00"/>
    <s v="Negozio Bologna Fiera"/>
    <x v="0"/>
    <x v="0"/>
    <x v="0"/>
    <x v="21"/>
    <n v="4"/>
    <n v="12.82"/>
    <x v="2719"/>
    <n v="9.43"/>
    <n v="89"/>
    <n v="51.28"/>
    <n v="37.72"/>
    <x v="2"/>
    <x v="3"/>
    <s v="CL1722"/>
  </r>
  <r>
    <s v="V007730"/>
    <d v="2024-11-07T00:00:00"/>
    <s v="Negozio Verona Arena"/>
    <x v="8"/>
    <x v="8"/>
    <x v="3"/>
    <x v="17"/>
    <n v="5"/>
    <n v="17.754966666666682"/>
    <x v="2720"/>
    <n v="11.045033333333318"/>
    <n v="144"/>
    <n v="88.774833333333419"/>
    <n v="55.225166666666581"/>
    <x v="1"/>
    <x v="0"/>
    <s v="CL2106"/>
  </r>
  <r>
    <s v="V005431"/>
    <d v="2024-11-07T00:00:00"/>
    <s v="Negozio Genova Porto"/>
    <x v="7"/>
    <x v="7"/>
    <x v="1"/>
    <x v="2"/>
    <n v="2"/>
    <n v="102.8"/>
    <x v="2721"/>
    <n v="25.530000000000015"/>
    <n v="256.66000000000003"/>
    <n v="205.6"/>
    <n v="51.060000000000031"/>
    <x v="4"/>
    <x v="0"/>
    <s v="CL6735"/>
  </r>
  <r>
    <s v="V007809"/>
    <d v="2024-11-07T00:00:00"/>
    <s v="Negozio Napoli Chiaia"/>
    <x v="6"/>
    <x v="6"/>
    <x v="0"/>
    <x v="16"/>
    <n v="4"/>
    <n v="38.5"/>
    <x v="2722"/>
    <n v="22.299999999999997"/>
    <n v="243.2"/>
    <n v="154"/>
    <n v="89.199999999999989"/>
    <x v="3"/>
    <x v="0"/>
    <s v="CL3667"/>
  </r>
  <r>
    <s v="V004628"/>
    <d v="2024-11-07T00:00:00"/>
    <s v="Negozio Roma Termini"/>
    <x v="5"/>
    <x v="5"/>
    <x v="1"/>
    <x v="2"/>
    <n v="2"/>
    <n v="47.23"/>
    <x v="2723"/>
    <n v="18.089999999999996"/>
    <n v="130.63999999999999"/>
    <n v="94.46"/>
    <n v="36.179999999999993"/>
    <x v="1"/>
    <x v="2"/>
    <s v="CL4020"/>
  </r>
  <r>
    <s v="V004581"/>
    <d v="2024-11-07T00:00:00"/>
    <s v="Negozio Milano Centro"/>
    <x v="1"/>
    <x v="1"/>
    <x v="0"/>
    <x v="21"/>
    <n v="3"/>
    <n v="8.33"/>
    <x v="16"/>
    <n v="4.7300000000000004"/>
    <n v="39.18"/>
    <n v="24.990000000000002"/>
    <n v="14.189999999999998"/>
    <x v="0"/>
    <x v="2"/>
    <s v="CL9189"/>
  </r>
  <r>
    <s v="V004973"/>
    <d v="2024-11-07T00:00:00"/>
    <s v="Negozio Bari Centro"/>
    <x v="9"/>
    <x v="9"/>
    <x v="3"/>
    <x v="8"/>
    <n v="7"/>
    <n v="65.69"/>
    <x v="2724"/>
    <n v="17.660000000000011"/>
    <n v="583.45000000000005"/>
    <n v="459.83"/>
    <n v="123.62000000000006"/>
    <x v="1"/>
    <x v="1"/>
    <s v="CL5288"/>
  </r>
  <r>
    <s v="V000660"/>
    <d v="2024-11-07T00:00:00"/>
    <s v="Negozio Milano Centro"/>
    <x v="1"/>
    <x v="1"/>
    <x v="4"/>
    <x v="22"/>
    <n v="3"/>
    <n v="11.01"/>
    <x v="2725"/>
    <n v="8.0933333333333355"/>
    <n v="57.31"/>
    <n v="33.03"/>
    <n v="24.28"/>
    <x v="1"/>
    <x v="2"/>
    <s v="CL8752"/>
  </r>
  <r>
    <s v="V002663"/>
    <d v="2024-11-08T00:00:00"/>
    <s v="Negozio Bari Centro"/>
    <x v="9"/>
    <x v="9"/>
    <x v="1"/>
    <x v="2"/>
    <n v="5"/>
    <n v="50.83"/>
    <x v="2726"/>
    <n v="23.47"/>
    <n v="371.5"/>
    <n v="254.14999999999998"/>
    <n v="117.35000000000002"/>
    <x v="3"/>
    <x v="2"/>
    <s v="No Data"/>
  </r>
  <r>
    <s v="V003169"/>
    <d v="2024-11-08T00:00:00"/>
    <s v="Negozio Bologna Fiera"/>
    <x v="0"/>
    <x v="0"/>
    <x v="1"/>
    <x v="20"/>
    <n v="5"/>
    <n v="15.12"/>
    <x v="2727"/>
    <n v="12.240000000000004"/>
    <n v="136.80000000000001"/>
    <n v="75.599999999999994"/>
    <n v="61.200000000000017"/>
    <x v="5"/>
    <x v="2"/>
    <s v="CL7251"/>
  </r>
  <r>
    <s v="V000773"/>
    <d v="2024-11-08T00:00:00"/>
    <s v="Negozio Roma Termini"/>
    <x v="5"/>
    <x v="5"/>
    <x v="4"/>
    <x v="18"/>
    <n v="4"/>
    <n v="21.57"/>
    <x v="1075"/>
    <n v="5.5599999999999987"/>
    <n v="108.52"/>
    <n v="86.28"/>
    <n v="22.239999999999995"/>
    <x v="0"/>
    <x v="0"/>
    <s v="CL1322"/>
  </r>
  <r>
    <s v="V007331"/>
    <d v="2024-11-08T00:00:00"/>
    <s v="Negozio Torino Porta Nuova"/>
    <x v="3"/>
    <x v="3"/>
    <x v="2"/>
    <x v="10"/>
    <n v="4"/>
    <n v="29.46"/>
    <x v="2728"/>
    <n v="22.990000000000002"/>
    <n v="209.8"/>
    <n v="117.84"/>
    <n v="91.960000000000008"/>
    <x v="0"/>
    <x v="2"/>
    <s v="CL1953"/>
  </r>
  <r>
    <s v="V006155"/>
    <d v="2024-11-08T00:00:00"/>
    <s v="Negozio Bologna Fiera"/>
    <x v="0"/>
    <x v="0"/>
    <x v="4"/>
    <x v="18"/>
    <n v="5"/>
    <n v="12.79"/>
    <x v="2729"/>
    <n v="7.2800000000000011"/>
    <n v="100.35"/>
    <n v="63.949999999999996"/>
    <n v="36.4"/>
    <x v="0"/>
    <x v="1"/>
    <s v="CL8480"/>
  </r>
  <r>
    <s v="V002262"/>
    <d v="2024-11-08T00:00:00"/>
    <s v="Negozio Napoli Chiaia"/>
    <x v="6"/>
    <x v="6"/>
    <x v="1"/>
    <x v="24"/>
    <n v="7"/>
    <n v="38.18"/>
    <x v="2730"/>
    <n v="29.259999999999998"/>
    <n v="472.08"/>
    <n v="267.26"/>
    <n v="204.82"/>
    <x v="0"/>
    <x v="1"/>
    <s v="CL3672"/>
  </r>
  <r>
    <s v="V001679"/>
    <d v="2024-11-08T00:00:00"/>
    <s v="Negozio Torino Porta Nuova"/>
    <x v="3"/>
    <x v="3"/>
    <x v="2"/>
    <x v="4"/>
    <n v="3"/>
    <n v="14.18"/>
    <x v="2731"/>
    <n v="4.2200000000000024"/>
    <n v="55.2"/>
    <n v="42.54"/>
    <n v="12.660000000000004"/>
    <x v="0"/>
    <x v="2"/>
    <s v="CL5491"/>
  </r>
  <r>
    <s v="V006685"/>
    <d v="2024-11-09T00:00:00"/>
    <s v="Negozio Roma Termini"/>
    <x v="5"/>
    <x v="5"/>
    <x v="1"/>
    <x v="14"/>
    <n v="4"/>
    <n v="22.98"/>
    <x v="2732"/>
    <n v="13.860000000000003"/>
    <n v="147.36000000000001"/>
    <n v="91.92"/>
    <n v="55.440000000000012"/>
    <x v="0"/>
    <x v="2"/>
    <s v="CL3691"/>
  </r>
  <r>
    <s v="V001452"/>
    <d v="2024-11-09T00:00:00"/>
    <s v="Negozio Milano Centro"/>
    <x v="1"/>
    <x v="1"/>
    <x v="3"/>
    <x v="5"/>
    <n v="3"/>
    <n v="23.53"/>
    <x v="2145"/>
    <n v="12.469999999999999"/>
    <n v="108"/>
    <n v="70.59"/>
    <n v="37.409999999999997"/>
    <x v="0"/>
    <x v="1"/>
    <s v="CL6260"/>
  </r>
  <r>
    <s v="V000806"/>
    <d v="2024-11-09T00:00:00"/>
    <s v="Negozio Napoli Chiaia"/>
    <x v="6"/>
    <x v="6"/>
    <x v="4"/>
    <x v="6"/>
    <n v="3"/>
    <n v="21.97"/>
    <x v="2733"/>
    <n v="8.3499999999999979"/>
    <n v="90.96"/>
    <n v="65.91"/>
    <n v="25.049999999999997"/>
    <x v="2"/>
    <x v="2"/>
    <s v="CL1169"/>
  </r>
  <r>
    <s v="V005528"/>
    <d v="2024-11-09T00:00:00"/>
    <s v="Negozio Torino Porta Nuova"/>
    <x v="3"/>
    <x v="3"/>
    <x v="0"/>
    <x v="16"/>
    <n v="6"/>
    <n v="46.13"/>
    <x v="2734"/>
    <n v="39.209999999999987"/>
    <n v="512.04"/>
    <n v="276.78000000000003"/>
    <n v="235.25999999999993"/>
    <x v="2"/>
    <x v="2"/>
    <s v="CL8750"/>
  </r>
  <r>
    <s v="V004629"/>
    <d v="2024-11-09T00:00:00"/>
    <s v="Negozio Bari Centro"/>
    <x v="9"/>
    <x v="9"/>
    <x v="2"/>
    <x v="10"/>
    <n v="6"/>
    <n v="47.79"/>
    <x v="2735"/>
    <n v="104.64000000000001"/>
    <n v="914.58"/>
    <n v="286.74"/>
    <n v="627.84"/>
    <x v="3"/>
    <x v="2"/>
    <s v="CL3594"/>
  </r>
  <r>
    <s v="V001995"/>
    <d v="2024-11-09T00:00:00"/>
    <s v="Negozio Palermo Politeama"/>
    <x v="2"/>
    <x v="2"/>
    <x v="4"/>
    <x v="18"/>
    <n v="6"/>
    <n v="13.81"/>
    <x v="2736"/>
    <n v="8.2500000000000018"/>
    <n v="132.36000000000001"/>
    <n v="82.86"/>
    <n v="49.500000000000014"/>
    <x v="3"/>
    <x v="2"/>
    <s v="CL5352"/>
  </r>
  <r>
    <s v="V003982"/>
    <d v="2024-11-09T00:00:00"/>
    <s v="Negozio Napoli Chiaia"/>
    <x v="6"/>
    <x v="6"/>
    <x v="1"/>
    <x v="2"/>
    <n v="6"/>
    <n v="56.58"/>
    <x v="2737"/>
    <n v="17.069999999999993"/>
    <n v="441.9"/>
    <n v="339.48"/>
    <n v="102.41999999999996"/>
    <x v="2"/>
    <x v="3"/>
    <s v="CL2722"/>
  </r>
  <r>
    <s v="V000929"/>
    <d v="2024-11-09T00:00:00"/>
    <s v="Negozio Napoli Chiaia"/>
    <x v="6"/>
    <x v="6"/>
    <x v="1"/>
    <x v="2"/>
    <n v="6"/>
    <n v="73.09"/>
    <x v="2738"/>
    <n v="52.999999999999986"/>
    <n v="756.54"/>
    <n v="438.54"/>
    <n v="317.99999999999994"/>
    <x v="3"/>
    <x v="0"/>
    <s v="CL3575"/>
  </r>
  <r>
    <s v="V004848"/>
    <d v="2024-11-10T00:00:00"/>
    <s v="Negozio Bologna Fiera"/>
    <x v="0"/>
    <x v="0"/>
    <x v="3"/>
    <x v="17"/>
    <n v="4"/>
    <n v="18.37"/>
    <x v="842"/>
    <n v="13.099999999999998"/>
    <n v="125.88"/>
    <n v="73.48"/>
    <n v="52.399999999999991"/>
    <x v="3"/>
    <x v="3"/>
    <s v="CL9364"/>
  </r>
  <r>
    <s v="V007463"/>
    <d v="2024-11-10T00:00:00"/>
    <s v="Negozio Firenze Duomo"/>
    <x v="4"/>
    <x v="4"/>
    <x v="4"/>
    <x v="22"/>
    <n v="6"/>
    <n v="7.25"/>
    <x v="2739"/>
    <n v="3.2699999999999996"/>
    <n v="63.12"/>
    <n v="43.5"/>
    <n v="19.619999999999997"/>
    <x v="2"/>
    <x v="2"/>
    <s v="CL7659"/>
  </r>
  <r>
    <s v="V007283"/>
    <d v="2024-11-10T00:00:00"/>
    <s v="Negozio Napoli Chiaia"/>
    <x v="6"/>
    <x v="6"/>
    <x v="2"/>
    <x v="3"/>
    <n v="3"/>
    <n v="8.2799999999999994"/>
    <x v="2740"/>
    <n v="2.6700000000000017"/>
    <n v="32.85"/>
    <n v="24.839999999999996"/>
    <n v="8.0100000000000051"/>
    <x v="5"/>
    <x v="2"/>
    <s v="CL8837"/>
  </r>
  <r>
    <s v="V001527"/>
    <d v="2024-11-10T00:00:00"/>
    <s v="Negozio Palermo Politeama"/>
    <x v="2"/>
    <x v="2"/>
    <x v="0"/>
    <x v="16"/>
    <n v="8"/>
    <n v="45.37"/>
    <x v="2741"/>
    <n v="36.82"/>
    <n v="657.52"/>
    <n v="362.96"/>
    <n v="294.56"/>
    <x v="2"/>
    <x v="1"/>
    <s v="CL1170"/>
  </r>
  <r>
    <s v="V004087"/>
    <d v="2024-11-10T00:00:00"/>
    <s v="Negozio Bologna Fiera"/>
    <x v="0"/>
    <x v="0"/>
    <x v="3"/>
    <x v="23"/>
    <n v="4"/>
    <n v="15.4"/>
    <x v="2742"/>
    <n v="9.6199999999999992"/>
    <n v="100.08"/>
    <n v="61.6"/>
    <n v="38.479999999999997"/>
    <x v="2"/>
    <x v="2"/>
    <s v="CL1514"/>
  </r>
  <r>
    <s v="V002423"/>
    <d v="2024-11-10T00:00:00"/>
    <s v="Negozio Firenze Duomo"/>
    <x v="4"/>
    <x v="4"/>
    <x v="1"/>
    <x v="12"/>
    <n v="4"/>
    <n v="10.28"/>
    <x v="2440"/>
    <n v="7.8400000000000016"/>
    <n v="72.48"/>
    <n v="41.12"/>
    <n v="31.360000000000007"/>
    <x v="1"/>
    <x v="2"/>
    <s v="CL7199"/>
  </r>
  <r>
    <s v="V004578"/>
    <d v="2024-11-10T00:00:00"/>
    <s v="Negozio Milano Centro"/>
    <x v="1"/>
    <x v="1"/>
    <x v="4"/>
    <x v="9"/>
    <n v="3"/>
    <n v="12.8"/>
    <x v="2743"/>
    <n v="7.41"/>
    <n v="60.63"/>
    <n v="38.400000000000006"/>
    <n v="22.229999999999997"/>
    <x v="0"/>
    <x v="2"/>
    <s v="CL3301"/>
  </r>
  <r>
    <s v="V007103"/>
    <d v="2024-11-10T00:00:00"/>
    <s v="Negozio Bari Centro"/>
    <x v="9"/>
    <x v="9"/>
    <x v="4"/>
    <x v="18"/>
    <n v="4"/>
    <n v="26.12"/>
    <x v="2744"/>
    <n v="8.7200000000000024"/>
    <n v="139.36000000000001"/>
    <n v="104.48"/>
    <n v="34.88000000000001"/>
    <x v="1"/>
    <x v="2"/>
    <s v="CL4433"/>
  </r>
  <r>
    <s v="V000090"/>
    <d v="2024-11-10T00:00:00"/>
    <s v="Negozio Genova Porto"/>
    <x v="7"/>
    <x v="7"/>
    <x v="1"/>
    <x v="2"/>
    <n v="4"/>
    <n v="60.19"/>
    <x v="2745"/>
    <n v="42.09"/>
    <n v="409.12"/>
    <n v="240.76"/>
    <n v="168.36"/>
    <x v="3"/>
    <x v="2"/>
    <s v="CL2494"/>
  </r>
  <r>
    <s v="V002849"/>
    <d v="2024-11-10T00:00:00"/>
    <s v="Negozio Palermo Politeama"/>
    <x v="2"/>
    <x v="2"/>
    <x v="0"/>
    <x v="0"/>
    <n v="1"/>
    <n v="31.58"/>
    <x v="2746"/>
    <n v="19.100000000000001"/>
    <n v="50.68"/>
    <n v="31.58"/>
    <n v="19.100000000000001"/>
    <x v="0"/>
    <x v="2"/>
    <s v="CL2006"/>
  </r>
  <r>
    <s v="V003742"/>
    <d v="2024-11-10T00:00:00"/>
    <s v="Negozio Milano Centro"/>
    <x v="1"/>
    <x v="1"/>
    <x v="3"/>
    <x v="7"/>
    <n v="6"/>
    <n v="13.18"/>
    <x v="2747"/>
    <n v="2.9199999999999982"/>
    <n v="96.6"/>
    <n v="79.08"/>
    <n v="17.519999999999996"/>
    <x v="0"/>
    <x v="0"/>
    <s v="CL7257"/>
  </r>
  <r>
    <s v="V005281"/>
    <d v="2024-11-10T00:00:00"/>
    <s v="Negozio Bologna Fiera"/>
    <x v="0"/>
    <x v="0"/>
    <x v="0"/>
    <x v="21"/>
    <n v="5"/>
    <n v="14.13"/>
    <x v="570"/>
    <n v="8.8899999999999988"/>
    <n v="115.1"/>
    <n v="70.650000000000006"/>
    <n v="44.449999999999989"/>
    <x v="0"/>
    <x v="1"/>
    <s v="CL3205"/>
  </r>
  <r>
    <s v="V004091"/>
    <d v="2024-11-10T00:00:00"/>
    <s v="Negozio Bologna Fiera"/>
    <x v="0"/>
    <x v="0"/>
    <x v="2"/>
    <x v="10"/>
    <n v="3"/>
    <n v="31.78"/>
    <x v="2748"/>
    <n v="23.43"/>
    <n v="165.63"/>
    <n v="95.34"/>
    <n v="70.289999999999992"/>
    <x v="1"/>
    <x v="0"/>
    <s v="CL9012"/>
  </r>
  <r>
    <s v="V003343"/>
    <d v="2024-11-10T00:00:00"/>
    <s v="Negozio Firenze Duomo"/>
    <x v="4"/>
    <x v="4"/>
    <x v="4"/>
    <x v="22"/>
    <n v="3"/>
    <n v="11.78"/>
    <x v="2749"/>
    <n v="7.8700000000000028"/>
    <n v="58.95"/>
    <n v="35.339999999999996"/>
    <n v="23.610000000000007"/>
    <x v="2"/>
    <x v="2"/>
    <s v="CL9056"/>
  </r>
  <r>
    <s v="V001340"/>
    <d v="2024-11-11T00:00:00"/>
    <s v="Negozio Bari Centro"/>
    <x v="9"/>
    <x v="9"/>
    <x v="1"/>
    <x v="14"/>
    <n v="6"/>
    <n v="28.36"/>
    <x v="2750"/>
    <n v="24.369999999999997"/>
    <n v="316.38"/>
    <n v="170.16"/>
    <n v="146.22"/>
    <x v="5"/>
    <x v="1"/>
    <s v="CL1873"/>
  </r>
  <r>
    <s v="V001296"/>
    <d v="2024-11-11T00:00:00"/>
    <s v="Negozio Firenze Duomo"/>
    <x v="4"/>
    <x v="4"/>
    <x v="0"/>
    <x v="21"/>
    <n v="5"/>
    <n v="11.27"/>
    <x v="1167"/>
    <n v="8.82"/>
    <n v="100.45"/>
    <n v="56.349999999999994"/>
    <n v="44.100000000000009"/>
    <x v="3"/>
    <x v="0"/>
    <s v="CL3728"/>
  </r>
  <r>
    <s v="V002992"/>
    <d v="2024-11-11T00:00:00"/>
    <s v="Negozio Genova Porto"/>
    <x v="7"/>
    <x v="7"/>
    <x v="1"/>
    <x v="20"/>
    <n v="5"/>
    <n v="25.59"/>
    <x v="2751"/>
    <n v="22.429999999999996"/>
    <n v="240.1"/>
    <n v="127.95"/>
    <n v="112.14999999999999"/>
    <x v="0"/>
    <x v="2"/>
    <s v="CL5780"/>
  </r>
  <r>
    <s v="V000734"/>
    <d v="2024-11-11T00:00:00"/>
    <s v="Negozio Bologna Fiera"/>
    <x v="0"/>
    <x v="0"/>
    <x v="4"/>
    <x v="9"/>
    <n v="5"/>
    <n v="12.02"/>
    <x v="2752"/>
    <n v="6.4700000000000024"/>
    <n v="92.45"/>
    <n v="60.099999999999994"/>
    <n v="32.350000000000009"/>
    <x v="3"/>
    <x v="0"/>
    <s v="CL8278"/>
  </r>
  <r>
    <s v="V006842"/>
    <d v="2024-11-11T00:00:00"/>
    <s v="Negozio Napoli Chiaia"/>
    <x v="6"/>
    <x v="6"/>
    <x v="3"/>
    <x v="7"/>
    <n v="5"/>
    <n v="14.24"/>
    <x v="0"/>
    <n v="10.479999999999999"/>
    <n v="123.6"/>
    <n v="71.2"/>
    <n v="52.399999999999991"/>
    <x v="2"/>
    <x v="0"/>
    <s v="CL3732"/>
  </r>
  <r>
    <s v="V005554"/>
    <d v="2024-11-11T00:00:00"/>
    <s v="Negozio Torino Porta Nuova"/>
    <x v="3"/>
    <x v="3"/>
    <x v="0"/>
    <x v="19"/>
    <n v="7"/>
    <n v="35.630000000000003"/>
    <x v="2461"/>
    <n v="17.93"/>
    <n v="374.92"/>
    <n v="249.41000000000003"/>
    <n v="125.50999999999999"/>
    <x v="1"/>
    <x v="0"/>
    <s v="CL8172"/>
  </r>
  <r>
    <s v="V001659"/>
    <d v="2024-11-11T00:00:00"/>
    <s v="Negozio Genova Porto"/>
    <x v="7"/>
    <x v="7"/>
    <x v="4"/>
    <x v="6"/>
    <n v="3"/>
    <n v="59.94"/>
    <x v="2753"/>
    <n v="47.300000000000011"/>
    <n v="321.72000000000003"/>
    <n v="179.82"/>
    <n v="141.90000000000003"/>
    <x v="2"/>
    <x v="2"/>
    <s v="CL3248"/>
  </r>
  <r>
    <s v="V000213"/>
    <d v="2024-11-11T00:00:00"/>
    <s v="Negozio Roma Termini"/>
    <x v="5"/>
    <x v="5"/>
    <x v="4"/>
    <x v="6"/>
    <n v="9"/>
    <n v="46.7"/>
    <x v="2754"/>
    <n v="35.749999999999986"/>
    <n v="742.05"/>
    <n v="420.3"/>
    <n v="321.74999999999994"/>
    <x v="2"/>
    <x v="1"/>
    <s v="CL4728"/>
  </r>
  <r>
    <s v="V006588"/>
    <d v="2024-11-11T00:00:00"/>
    <s v="Negozio Bari Centro"/>
    <x v="9"/>
    <x v="9"/>
    <x v="1"/>
    <x v="12"/>
    <n v="3"/>
    <n v="12.79"/>
    <x v="2755"/>
    <n v="6.1700000000000017"/>
    <n v="56.88"/>
    <n v="38.369999999999997"/>
    <n v="18.510000000000005"/>
    <x v="3"/>
    <x v="1"/>
    <s v="CL7976"/>
  </r>
  <r>
    <s v="V006474"/>
    <d v="2024-11-11T00:00:00"/>
    <s v="Negozio Genova Porto"/>
    <x v="7"/>
    <x v="7"/>
    <x v="2"/>
    <x v="4"/>
    <n v="3"/>
    <n v="14.21"/>
    <x v="2756"/>
    <n v="12.43"/>
    <n v="79.92"/>
    <n v="42.63"/>
    <n v="37.29"/>
    <x v="1"/>
    <x v="2"/>
    <s v="CL2711"/>
  </r>
  <r>
    <s v="V000793"/>
    <d v="2024-11-11T00:00:00"/>
    <s v="Negozio Firenze Duomo"/>
    <x v="4"/>
    <x v="4"/>
    <x v="4"/>
    <x v="22"/>
    <n v="5"/>
    <n v="8.2233904109588956"/>
    <x v="2174"/>
    <n v="22.246609589041103"/>
    <n v="152.35"/>
    <n v="41.116952054794481"/>
    <n v="111.23304794520551"/>
    <x v="0"/>
    <x v="2"/>
    <s v="CL4926"/>
  </r>
  <r>
    <s v="V003058"/>
    <d v="2024-11-11T00:00:00"/>
    <s v="Negozio Napoli Chiaia"/>
    <x v="6"/>
    <x v="6"/>
    <x v="1"/>
    <x v="12"/>
    <n v="5"/>
    <n v="14.73"/>
    <x v="2757"/>
    <n v="8.4899999999999984"/>
    <n v="116.1"/>
    <n v="73.650000000000006"/>
    <n v="42.449999999999989"/>
    <x v="3"/>
    <x v="0"/>
    <s v="CL2636"/>
  </r>
  <r>
    <s v="V003060"/>
    <d v="2024-11-11T00:00:00"/>
    <s v="Negozio Firenze Duomo"/>
    <x v="4"/>
    <x v="4"/>
    <x v="4"/>
    <x v="22"/>
    <n v="3"/>
    <n v="9.98"/>
    <x v="291"/>
    <n v="6.23"/>
    <n v="48.63"/>
    <n v="29.94"/>
    <n v="18.690000000000001"/>
    <x v="3"/>
    <x v="1"/>
    <s v="CL2488"/>
  </r>
  <r>
    <s v="V005987"/>
    <d v="2024-11-11T00:00:00"/>
    <s v="Negozio Bologna Fiera"/>
    <x v="0"/>
    <x v="0"/>
    <x v="0"/>
    <x v="1"/>
    <n v="6"/>
    <n v="7.09"/>
    <x v="2758"/>
    <n v="2.2000000000000011"/>
    <n v="55.74"/>
    <n v="42.54"/>
    <n v="13.200000000000003"/>
    <x v="1"/>
    <x v="0"/>
    <s v="CL3758"/>
  </r>
  <r>
    <s v="V000981"/>
    <d v="2024-11-11T00:00:00"/>
    <s v="Negozio Firenze Duomo"/>
    <x v="4"/>
    <x v="4"/>
    <x v="0"/>
    <x v="1"/>
    <n v="6"/>
    <n v="7.35"/>
    <x v="2759"/>
    <n v="3.0400000000000009"/>
    <n v="62.34"/>
    <n v="44.099999999999994"/>
    <n v="18.240000000000009"/>
    <x v="3"/>
    <x v="2"/>
    <s v="CL1636"/>
  </r>
  <r>
    <s v="V007100"/>
    <d v="2024-11-11T00:00:00"/>
    <s v="Negozio Torino Porta Nuova"/>
    <x v="3"/>
    <x v="3"/>
    <x v="1"/>
    <x v="20"/>
    <n v="8"/>
    <n v="29.54"/>
    <x v="2760"/>
    <n v="22.050000000000004"/>
    <n v="412.72"/>
    <n v="236.32"/>
    <n v="176.40000000000003"/>
    <x v="1"/>
    <x v="1"/>
    <s v="No Data"/>
  </r>
  <r>
    <s v="V002095"/>
    <d v="2024-11-12T00:00:00"/>
    <s v="Negozio Roma Termini"/>
    <x v="5"/>
    <x v="5"/>
    <x v="0"/>
    <x v="16"/>
    <n v="4"/>
    <n v="54.56"/>
    <x v="2761"/>
    <n v="23.909999999999997"/>
    <n v="313.88"/>
    <n v="218.24"/>
    <n v="95.639999999999986"/>
    <x v="5"/>
    <x v="1"/>
    <s v="CL5253"/>
  </r>
  <r>
    <s v="V006094"/>
    <d v="2024-11-12T00:00:00"/>
    <s v="Negozio Torino Porta Nuova"/>
    <x v="3"/>
    <x v="3"/>
    <x v="1"/>
    <x v="12"/>
    <n v="7"/>
    <n v="9.42"/>
    <x v="2762"/>
    <n v="7.0700000000000021"/>
    <n v="115.43"/>
    <n v="65.94"/>
    <n v="49.490000000000009"/>
    <x v="0"/>
    <x v="0"/>
    <s v="CL8321"/>
  </r>
  <r>
    <s v="V004730"/>
    <d v="2024-11-12T00:00:00"/>
    <s v="Negozio Roma Termini"/>
    <x v="5"/>
    <x v="5"/>
    <x v="0"/>
    <x v="16"/>
    <n v="7"/>
    <n v="42.72"/>
    <x v="2763"/>
    <n v="34.620000000000005"/>
    <n v="541.38"/>
    <n v="299.03999999999996"/>
    <n v="242.34000000000003"/>
    <x v="0"/>
    <x v="0"/>
    <s v="CL5012"/>
  </r>
  <r>
    <s v="V004232"/>
    <d v="2024-11-12T00:00:00"/>
    <s v="Negozio Napoli Chiaia"/>
    <x v="6"/>
    <x v="6"/>
    <x v="2"/>
    <x v="4"/>
    <n v="5"/>
    <n v="10.82"/>
    <x v="2764"/>
    <n v="4.58"/>
    <n v="77"/>
    <n v="54.1"/>
    <n v="22.9"/>
    <x v="3"/>
    <x v="0"/>
    <s v="CL2046"/>
  </r>
  <r>
    <s v="V002816"/>
    <d v="2024-11-12T00:00:00"/>
    <s v="Negozio Genova Porto"/>
    <x v="7"/>
    <x v="7"/>
    <x v="3"/>
    <x v="23"/>
    <n v="7"/>
    <n v="26.44"/>
    <x v="135"/>
    <n v="13.52"/>
    <n v="279.72000000000003"/>
    <n v="185.08"/>
    <n v="94.640000000000015"/>
    <x v="0"/>
    <x v="0"/>
    <s v="CL9140"/>
  </r>
  <r>
    <s v="V005020"/>
    <d v="2024-11-12T00:00:00"/>
    <s v="Negozio Verona Arena"/>
    <x v="8"/>
    <x v="8"/>
    <x v="0"/>
    <x v="19"/>
    <n v="4"/>
    <n v="22.31"/>
    <x v="2765"/>
    <n v="16.45"/>
    <n v="155.04"/>
    <n v="89.24"/>
    <n v="65.8"/>
    <x v="0"/>
    <x v="0"/>
    <s v="CL1938"/>
  </r>
  <r>
    <s v="V006174"/>
    <d v="2024-11-12T00:00:00"/>
    <s v="Negozio Milano Centro"/>
    <x v="1"/>
    <x v="1"/>
    <x v="3"/>
    <x v="8"/>
    <n v="4"/>
    <n v="41"/>
    <x v="2766"/>
    <n v="32.959999999999994"/>
    <n v="295.83999999999997"/>
    <n v="164"/>
    <n v="131.83999999999997"/>
    <x v="0"/>
    <x v="1"/>
    <s v="CL8044"/>
  </r>
  <r>
    <s v="V001838"/>
    <d v="2024-11-12T00:00:00"/>
    <s v="Negozio Firenze Duomo"/>
    <x v="4"/>
    <x v="4"/>
    <x v="0"/>
    <x v="16"/>
    <n v="7"/>
    <n v="40.64"/>
    <x v="2767"/>
    <n v="34.340000000000003"/>
    <n v="524.86"/>
    <n v="284.48"/>
    <n v="240.38"/>
    <x v="2"/>
    <x v="2"/>
    <s v="CL8023"/>
  </r>
  <r>
    <s v="V001310"/>
    <d v="2024-11-12T00:00:00"/>
    <s v="Negozio Bologna Fiera"/>
    <x v="0"/>
    <x v="0"/>
    <x v="3"/>
    <x v="23"/>
    <n v="6"/>
    <n v="21.2"/>
    <x v="2330"/>
    <n v="8.629999999999999"/>
    <n v="178.98"/>
    <n v="127.19999999999999"/>
    <n v="51.78"/>
    <x v="0"/>
    <x v="1"/>
    <s v="CL7660"/>
  </r>
  <r>
    <s v="V000670"/>
    <d v="2024-11-12T00:00:00"/>
    <s v="Negozio Verona Arena"/>
    <x v="8"/>
    <x v="8"/>
    <x v="0"/>
    <x v="21"/>
    <n v="6"/>
    <n v="18.48"/>
    <x v="127"/>
    <n v="5.879999999999999"/>
    <n v="146.16"/>
    <n v="110.88"/>
    <n v="35.28"/>
    <x v="0"/>
    <x v="0"/>
    <s v="CL1173"/>
  </r>
  <r>
    <s v="V001743"/>
    <d v="2024-11-12T00:00:00"/>
    <s v="Negozio Firenze Duomo"/>
    <x v="4"/>
    <x v="4"/>
    <x v="1"/>
    <x v="12"/>
    <n v="7"/>
    <n v="7.38"/>
    <x v="624"/>
    <n v="5.87"/>
    <n v="92.75"/>
    <n v="51.66"/>
    <n v="41.09"/>
    <x v="3"/>
    <x v="2"/>
    <s v="CL3548"/>
  </r>
  <r>
    <s v="V005797"/>
    <d v="2024-11-12T00:00:00"/>
    <s v="Negozio Verona Arena"/>
    <x v="8"/>
    <x v="8"/>
    <x v="0"/>
    <x v="19"/>
    <n v="6"/>
    <n v="37.32"/>
    <x v="2768"/>
    <n v="17.079999999999998"/>
    <n v="326.39999999999998"/>
    <n v="223.92000000000002"/>
    <n v="102.47999999999996"/>
    <x v="4"/>
    <x v="2"/>
    <s v="CL1706"/>
  </r>
  <r>
    <s v="V003191"/>
    <d v="2024-11-12T00:00:00"/>
    <s v="Negozio Firenze Duomo"/>
    <x v="4"/>
    <x v="4"/>
    <x v="3"/>
    <x v="5"/>
    <n v="6"/>
    <n v="25.638385269121823"/>
    <x v="970"/>
    <n v="12.271614730878181"/>
    <n v="227.46"/>
    <n v="153.83031161473093"/>
    <n v="73.629688385269077"/>
    <x v="3"/>
    <x v="0"/>
    <s v="CL6387"/>
  </r>
  <r>
    <s v="V001502"/>
    <d v="2024-11-13T00:00:00"/>
    <s v="Negozio Palermo Politeama"/>
    <x v="2"/>
    <x v="2"/>
    <x v="0"/>
    <x v="21"/>
    <n v="6"/>
    <n v="16.329999999999998"/>
    <x v="2769"/>
    <n v="5.1700000000000017"/>
    <n v="129"/>
    <n v="97.97999999999999"/>
    <n v="31.02000000000001"/>
    <x v="1"/>
    <x v="1"/>
    <s v="CL4810"/>
  </r>
  <r>
    <s v="V002030"/>
    <d v="2024-11-13T00:00:00"/>
    <s v="Negozio Bologna Fiera"/>
    <x v="0"/>
    <x v="0"/>
    <x v="1"/>
    <x v="14"/>
    <n v="3"/>
    <n v="29.38"/>
    <x v="2770"/>
    <n v="8.9499999999999993"/>
    <n v="114.99"/>
    <n v="88.14"/>
    <n v="26.849999999999994"/>
    <x v="3"/>
    <x v="0"/>
    <s v="CL4810"/>
  </r>
  <r>
    <s v="V000534"/>
    <d v="2024-11-13T00:00:00"/>
    <s v="Negozio Genova Porto"/>
    <x v="7"/>
    <x v="7"/>
    <x v="2"/>
    <x v="4"/>
    <n v="9"/>
    <n v="7.77"/>
    <x v="452"/>
    <n v="3.09"/>
    <n v="97.74"/>
    <n v="69.929999999999993"/>
    <n v="27.810000000000002"/>
    <x v="2"/>
    <x v="0"/>
    <s v="CL4721"/>
  </r>
  <r>
    <s v="V003044"/>
    <d v="2024-11-13T00:00:00"/>
    <s v="Negozio Verona Arena"/>
    <x v="8"/>
    <x v="8"/>
    <x v="4"/>
    <x v="6"/>
    <n v="3"/>
    <n v="32.26"/>
    <x v="2771"/>
    <n v="10.090000000000003"/>
    <n v="127.05"/>
    <n v="96.78"/>
    <n v="30.269999999999996"/>
    <x v="0"/>
    <x v="0"/>
    <s v="CL8802"/>
  </r>
  <r>
    <s v="V007745"/>
    <d v="2024-11-13T00:00:00"/>
    <s v="Negozio Palermo Politeama"/>
    <x v="2"/>
    <x v="2"/>
    <x v="0"/>
    <x v="19"/>
    <n v="5"/>
    <n v="24.01"/>
    <x v="2772"/>
    <n v="10.599999999999998"/>
    <n v="173.05"/>
    <n v="120.05000000000001"/>
    <n v="53"/>
    <x v="3"/>
    <x v="0"/>
    <s v="CL6443"/>
  </r>
  <r>
    <s v="V003341"/>
    <d v="2024-11-13T00:00:00"/>
    <s v="Negozio Genova Porto"/>
    <x v="7"/>
    <x v="7"/>
    <x v="1"/>
    <x v="20"/>
    <n v="6"/>
    <n v="34.979999999999997"/>
    <x v="2773"/>
    <n v="27.659999999999997"/>
    <n v="375.84"/>
    <n v="209.88"/>
    <n v="165.95999999999998"/>
    <x v="3"/>
    <x v="2"/>
    <s v="CL4515"/>
  </r>
  <r>
    <s v="V003361"/>
    <d v="2024-11-13T00:00:00"/>
    <s v="Negozio Verona Arena"/>
    <x v="8"/>
    <x v="8"/>
    <x v="3"/>
    <x v="23"/>
    <n v="5"/>
    <n v="17.61"/>
    <x v="2774"/>
    <n v="14.620000000000005"/>
    <n v="161.15"/>
    <n v="88.05"/>
    <n v="73.100000000000009"/>
    <x v="2"/>
    <x v="2"/>
    <s v="CL9230"/>
  </r>
  <r>
    <s v="V005890"/>
    <d v="2024-11-13T00:00:00"/>
    <s v="Negozio Firenze Duomo"/>
    <x v="4"/>
    <x v="4"/>
    <x v="1"/>
    <x v="24"/>
    <n v="6"/>
    <n v="39.72"/>
    <x v="2775"/>
    <n v="9.8600000000000065"/>
    <n v="297.48"/>
    <n v="238.32"/>
    <n v="59.160000000000025"/>
    <x v="0"/>
    <x v="2"/>
    <s v="CL9936"/>
  </r>
  <r>
    <s v="V001850"/>
    <d v="2024-11-13T00:00:00"/>
    <s v="Negozio Bologna Fiera"/>
    <x v="0"/>
    <x v="0"/>
    <x v="2"/>
    <x v="3"/>
    <n v="4"/>
    <n v="13.36"/>
    <x v="2776"/>
    <n v="9.8000000000000007"/>
    <n v="92.64"/>
    <n v="53.44"/>
    <n v="39.200000000000003"/>
    <x v="2"/>
    <x v="0"/>
    <s v="CL4119"/>
  </r>
  <r>
    <s v="V001777"/>
    <d v="2024-11-13T00:00:00"/>
    <s v="Negozio Roma Termini"/>
    <x v="5"/>
    <x v="5"/>
    <x v="2"/>
    <x v="13"/>
    <n v="4"/>
    <n v="8.58"/>
    <x v="2777"/>
    <n v="5.9599999999999991"/>
    <n v="58.16"/>
    <n v="34.32"/>
    <n v="23.839999999999996"/>
    <x v="4"/>
    <x v="2"/>
    <s v="CL2755"/>
  </r>
  <r>
    <s v="V007192"/>
    <d v="2024-11-13T00:00:00"/>
    <s v="Negozio Napoli Chiaia"/>
    <x v="6"/>
    <x v="6"/>
    <x v="1"/>
    <x v="24"/>
    <n v="8"/>
    <n v="16.78"/>
    <x v="1056"/>
    <n v="10.439999999999998"/>
    <n v="217.76"/>
    <n v="134.24"/>
    <n v="83.519999999999982"/>
    <x v="1"/>
    <x v="2"/>
    <s v="CL7218"/>
  </r>
  <r>
    <s v="V006478"/>
    <d v="2024-11-13T00:00:00"/>
    <s v="Negozio Milano Centro"/>
    <x v="1"/>
    <x v="1"/>
    <x v="1"/>
    <x v="12"/>
    <n v="7"/>
    <n v="6.9"/>
    <x v="2778"/>
    <n v="4.7099999999999991"/>
    <n v="81.27"/>
    <n v="48.300000000000004"/>
    <n v="32.969999999999992"/>
    <x v="3"/>
    <x v="1"/>
    <s v="CL2678"/>
  </r>
  <r>
    <s v="V001639"/>
    <d v="2024-11-13T00:00:00"/>
    <s v="Negozio Bari Centro"/>
    <x v="9"/>
    <x v="9"/>
    <x v="1"/>
    <x v="20"/>
    <n v="5"/>
    <n v="28.41"/>
    <x v="2216"/>
    <n v="23.019999999999992"/>
    <n v="257.14999999999998"/>
    <n v="142.05000000000001"/>
    <n v="115.09999999999997"/>
    <x v="2"/>
    <x v="0"/>
    <s v="CL7727"/>
  </r>
  <r>
    <s v="V000629"/>
    <d v="2024-11-13T00:00:00"/>
    <s v="Negozio Bari Centro"/>
    <x v="9"/>
    <x v="9"/>
    <x v="1"/>
    <x v="14"/>
    <n v="4"/>
    <n v="19.95"/>
    <x v="1329"/>
    <n v="6.27"/>
    <n v="104.88"/>
    <n v="79.8"/>
    <n v="25.08"/>
    <x v="5"/>
    <x v="2"/>
    <s v="CL9456"/>
  </r>
  <r>
    <s v="V000947"/>
    <d v="2024-11-13T00:00:00"/>
    <s v="Negozio Torino Porta Nuova"/>
    <x v="3"/>
    <x v="3"/>
    <x v="0"/>
    <x v="1"/>
    <n v="7"/>
    <n v="8.6999999999999993"/>
    <x v="2779"/>
    <n v="6.8900000000000006"/>
    <n v="109.13"/>
    <n v="60.899999999999991"/>
    <n v="48.230000000000004"/>
    <x v="2"/>
    <x v="0"/>
    <s v="CL8519"/>
  </r>
  <r>
    <s v="V003374"/>
    <d v="2024-11-13T00:00:00"/>
    <s v="Negozio Bari Centro"/>
    <x v="9"/>
    <x v="9"/>
    <x v="0"/>
    <x v="21"/>
    <n v="4"/>
    <n v="10.88"/>
    <x v="2780"/>
    <n v="6.65"/>
    <n v="70.12"/>
    <n v="43.52"/>
    <n v="26.6"/>
    <x v="2"/>
    <x v="0"/>
    <s v="No Data"/>
  </r>
  <r>
    <s v="V001006"/>
    <d v="2024-11-14T00:00:00"/>
    <s v="Negozio Palermo Politeama"/>
    <x v="2"/>
    <x v="2"/>
    <x v="1"/>
    <x v="14"/>
    <n v="6"/>
    <n v="15.78"/>
    <x v="2781"/>
    <n v="9.4099999999999984"/>
    <n v="151.13999999999999"/>
    <n v="94.679999999999993"/>
    <n v="56.459999999999994"/>
    <x v="2"/>
    <x v="2"/>
    <s v="No Data"/>
  </r>
  <r>
    <s v="V005246"/>
    <d v="2024-11-14T00:00:00"/>
    <s v="Negozio Palermo Politeama"/>
    <x v="2"/>
    <x v="2"/>
    <x v="3"/>
    <x v="23"/>
    <n v="3"/>
    <n v="23.91"/>
    <x v="2782"/>
    <n v="19.099999999999998"/>
    <n v="129.03"/>
    <n v="71.73"/>
    <n v="57.3"/>
    <x v="4"/>
    <x v="1"/>
    <s v="CL2617"/>
  </r>
  <r>
    <s v="V004100"/>
    <d v="2024-11-14T00:00:00"/>
    <s v="Negozio Torino Porta Nuova"/>
    <x v="3"/>
    <x v="3"/>
    <x v="2"/>
    <x v="13"/>
    <n v="5"/>
    <n v="8.68"/>
    <x v="2783"/>
    <n v="3.67"/>
    <n v="61.75"/>
    <n v="43.4"/>
    <n v="18.350000000000001"/>
    <x v="0"/>
    <x v="0"/>
    <s v="CL2156"/>
  </r>
  <r>
    <s v="V006698"/>
    <d v="2024-11-14T00:00:00"/>
    <s v="Negozio Torino Porta Nuova"/>
    <x v="3"/>
    <x v="3"/>
    <x v="0"/>
    <x v="19"/>
    <n v="8"/>
    <n v="35.479999999999997"/>
    <x v="25"/>
    <n v="23.110000000000007"/>
    <n v="468.72"/>
    <n v="283.83999999999997"/>
    <n v="184.88000000000005"/>
    <x v="5"/>
    <x v="2"/>
    <s v="CL6083"/>
  </r>
  <r>
    <s v="V005828"/>
    <d v="2024-11-14T00:00:00"/>
    <s v="Negozio Bari Centro"/>
    <x v="9"/>
    <x v="9"/>
    <x v="4"/>
    <x v="15"/>
    <n v="5"/>
    <n v="23.58"/>
    <x v="2784"/>
    <n v="9.1000000000000014"/>
    <n v="163.4"/>
    <n v="117.89999999999999"/>
    <n v="45.500000000000014"/>
    <x v="3"/>
    <x v="2"/>
    <s v="CL6834"/>
  </r>
  <r>
    <s v="V007096"/>
    <d v="2024-11-14T00:00:00"/>
    <s v="Negozio Torino Porta Nuova"/>
    <x v="3"/>
    <x v="3"/>
    <x v="3"/>
    <x v="7"/>
    <n v="6"/>
    <n v="8.14"/>
    <x v="2785"/>
    <n v="5.1400000000000006"/>
    <n v="79.680000000000007"/>
    <n v="48.84"/>
    <n v="30.840000000000003"/>
    <x v="1"/>
    <x v="0"/>
    <s v="CL2531"/>
  </r>
  <r>
    <s v="V007424"/>
    <d v="2024-11-14T00:00:00"/>
    <s v="Negozio Palermo Politeama"/>
    <x v="2"/>
    <x v="2"/>
    <x v="4"/>
    <x v="18"/>
    <n v="2"/>
    <n v="12.74"/>
    <x v="2786"/>
    <n v="3.7700000000000014"/>
    <n v="33.020000000000003"/>
    <n v="25.48"/>
    <n v="7.5400000000000027"/>
    <x v="2"/>
    <x v="2"/>
    <s v="CL3820"/>
  </r>
  <r>
    <s v="V004273"/>
    <d v="2024-11-14T00:00:00"/>
    <s v="Negozio Firenze Duomo"/>
    <x v="4"/>
    <x v="4"/>
    <x v="3"/>
    <x v="5"/>
    <n v="4"/>
    <n v="29.46"/>
    <x v="2787"/>
    <n v="22.729999999999997"/>
    <n v="208.76"/>
    <n v="117.84"/>
    <n v="90.919999999999987"/>
    <x v="0"/>
    <x v="1"/>
    <s v="CL1466"/>
  </r>
  <r>
    <s v="V006429"/>
    <d v="2024-11-14T00:00:00"/>
    <s v="Negozio Firenze Duomo"/>
    <x v="4"/>
    <x v="4"/>
    <x v="3"/>
    <x v="7"/>
    <n v="6"/>
    <n v="13.3"/>
    <x v="2788"/>
    <n v="7.6899999999999977"/>
    <n v="125.94"/>
    <n v="79.800000000000011"/>
    <n v="46.139999999999986"/>
    <x v="0"/>
    <x v="2"/>
    <s v="CL7841"/>
  </r>
  <r>
    <s v="V007552"/>
    <d v="2024-11-14T00:00:00"/>
    <s v="Negozio Verona Arena"/>
    <x v="8"/>
    <x v="8"/>
    <x v="3"/>
    <x v="17"/>
    <n v="6"/>
    <n v="13.77"/>
    <x v="2789"/>
    <n v="2.9600000000000009"/>
    <n v="100.38"/>
    <n v="82.62"/>
    <n v="17.759999999999991"/>
    <x v="2"/>
    <x v="1"/>
    <s v="CL4476"/>
  </r>
  <r>
    <s v="V007354"/>
    <d v="2024-11-14T00:00:00"/>
    <s v="Negozio Firenze Duomo"/>
    <x v="4"/>
    <x v="4"/>
    <x v="0"/>
    <x v="19"/>
    <n v="6"/>
    <n v="33.26"/>
    <x v="2790"/>
    <n v="15.75"/>
    <n v="294.06"/>
    <n v="199.56"/>
    <n v="94.5"/>
    <x v="5"/>
    <x v="2"/>
    <s v="CL5327"/>
  </r>
  <r>
    <s v="V007704"/>
    <d v="2024-11-14T00:00:00"/>
    <s v="Negozio Roma Termini"/>
    <x v="5"/>
    <x v="5"/>
    <x v="4"/>
    <x v="22"/>
    <n v="5"/>
    <n v="6.23"/>
    <x v="2791"/>
    <n v="1.9799999999999986"/>
    <n v="41.05"/>
    <n v="31.150000000000002"/>
    <n v="9.899999999999995"/>
    <x v="2"/>
    <x v="0"/>
    <s v="CL1437"/>
  </r>
  <r>
    <s v="V005646"/>
    <d v="2024-11-14T00:00:00"/>
    <s v="Negozio Bari Centro"/>
    <x v="9"/>
    <x v="9"/>
    <x v="2"/>
    <x v="4"/>
    <n v="6"/>
    <n v="12.43"/>
    <x v="484"/>
    <n v="7.0300000000000011"/>
    <n v="116.76"/>
    <n v="74.58"/>
    <n v="42.180000000000007"/>
    <x v="0"/>
    <x v="2"/>
    <s v="CL5287"/>
  </r>
  <r>
    <s v="V004269"/>
    <d v="2024-11-14T00:00:00"/>
    <s v="Negozio Firenze Duomo"/>
    <x v="4"/>
    <x v="4"/>
    <x v="1"/>
    <x v="2"/>
    <n v="7"/>
    <n v="50.98"/>
    <x v="200"/>
    <n v="31.65"/>
    <n v="578.41"/>
    <n v="356.85999999999996"/>
    <n v="221.55"/>
    <x v="0"/>
    <x v="1"/>
    <s v="CL6420"/>
  </r>
  <r>
    <s v="V005460"/>
    <d v="2024-11-15T00:00:00"/>
    <s v="Negozio Genova Porto"/>
    <x v="7"/>
    <x v="7"/>
    <x v="1"/>
    <x v="24"/>
    <n v="3"/>
    <n v="29.12"/>
    <x v="191"/>
    <n v="11.309999999999999"/>
    <n v="121.29"/>
    <n v="87.36"/>
    <n v="33.930000000000007"/>
    <x v="5"/>
    <x v="0"/>
    <s v="CL5221"/>
  </r>
  <r>
    <s v="V007543"/>
    <d v="2024-11-15T00:00:00"/>
    <s v="Negozio Genova Porto"/>
    <x v="7"/>
    <x v="7"/>
    <x v="1"/>
    <x v="14"/>
    <n v="2"/>
    <n v="22.55"/>
    <x v="2792"/>
    <n v="5.27"/>
    <n v="55.64"/>
    <n v="45.1"/>
    <n v="10.54"/>
    <x v="5"/>
    <x v="0"/>
    <s v="CL8937"/>
  </r>
  <r>
    <s v="V004662"/>
    <d v="2024-11-15T00:00:00"/>
    <s v="Negozio Roma Termini"/>
    <x v="5"/>
    <x v="5"/>
    <x v="4"/>
    <x v="9"/>
    <n v="5"/>
    <n v="8.15"/>
    <x v="0"/>
    <n v="6.09"/>
    <n v="71.2"/>
    <n v="40.75"/>
    <n v="30.450000000000003"/>
    <x v="0"/>
    <x v="2"/>
    <s v="CL4275"/>
  </r>
  <r>
    <s v="V005396"/>
    <d v="2024-11-15T00:00:00"/>
    <s v="Negozio Firenze Duomo"/>
    <x v="4"/>
    <x v="4"/>
    <x v="3"/>
    <x v="8"/>
    <n v="3"/>
    <n v="49.34"/>
    <x v="2793"/>
    <n v="26.679999999999993"/>
    <n v="228.06"/>
    <n v="148.02000000000001"/>
    <n v="80.039999999999992"/>
    <x v="1"/>
    <x v="2"/>
    <s v="CL3077"/>
  </r>
  <r>
    <s v="V006587"/>
    <d v="2024-11-15T00:00:00"/>
    <s v="Negozio Genova Porto"/>
    <x v="7"/>
    <x v="7"/>
    <x v="4"/>
    <x v="18"/>
    <n v="4"/>
    <n v="17.98"/>
    <x v="555"/>
    <n v="4.68"/>
    <n v="90.64"/>
    <n v="71.92"/>
    <n v="18.72"/>
    <x v="0"/>
    <x v="2"/>
    <s v="CL5646"/>
  </r>
  <r>
    <s v="V002414"/>
    <d v="2024-11-15T00:00:00"/>
    <s v="Negozio Firenze Duomo"/>
    <x v="4"/>
    <x v="4"/>
    <x v="0"/>
    <x v="1"/>
    <n v="6"/>
    <n v="8.6999999999999993"/>
    <x v="2794"/>
    <n v="5.7799999999999994"/>
    <n v="86.88"/>
    <n v="52.199999999999996"/>
    <n v="34.68"/>
    <x v="0"/>
    <x v="1"/>
    <s v="CL3911"/>
  </r>
  <r>
    <s v="V000135"/>
    <d v="2024-11-15T00:00:00"/>
    <s v="Negozio Milano Centro"/>
    <x v="1"/>
    <x v="1"/>
    <x v="4"/>
    <x v="15"/>
    <n v="5"/>
    <n v="22.36"/>
    <x v="2795"/>
    <n v="19.32"/>
    <n v="208.4"/>
    <n v="111.8"/>
    <n v="96.600000000000009"/>
    <x v="3"/>
    <x v="0"/>
    <s v="No Data"/>
  </r>
  <r>
    <s v="V005523"/>
    <d v="2024-11-15T00:00:00"/>
    <s v="Negozio Bologna Fiera"/>
    <x v="0"/>
    <x v="0"/>
    <x v="3"/>
    <x v="5"/>
    <n v="4"/>
    <n v="23.94"/>
    <x v="2796"/>
    <n v="15.580000000000002"/>
    <n v="158.08000000000001"/>
    <n v="95.76"/>
    <n v="62.320000000000007"/>
    <x v="2"/>
    <x v="0"/>
    <s v="CL2822"/>
  </r>
  <r>
    <s v="V007505"/>
    <d v="2024-11-15T00:00:00"/>
    <s v="Negozio Genova Porto"/>
    <x v="7"/>
    <x v="7"/>
    <x v="0"/>
    <x v="1"/>
    <n v="4"/>
    <n v="4.95"/>
    <x v="1463"/>
    <n v="2.3099999999999996"/>
    <n v="29.04"/>
    <n v="19.8"/>
    <n v="9.2399999999999984"/>
    <x v="2"/>
    <x v="0"/>
    <s v="CL3131"/>
  </r>
  <r>
    <s v="V005764"/>
    <d v="2024-11-15T00:00:00"/>
    <s v="Negozio Genova Porto"/>
    <x v="7"/>
    <x v="7"/>
    <x v="0"/>
    <x v="1"/>
    <n v="9"/>
    <n v="6.7325555555555514"/>
    <x v="2111"/>
    <n v="3.8274444444444491"/>
    <n v="95.04"/>
    <n v="60.592999999999961"/>
    <n v="34.447000000000045"/>
    <x v="2"/>
    <x v="0"/>
    <s v="CL9989"/>
  </r>
  <r>
    <s v="V004450"/>
    <d v="2024-11-15T00:00:00"/>
    <s v="Negozio Milano Centro"/>
    <x v="1"/>
    <x v="1"/>
    <x v="1"/>
    <x v="2"/>
    <n v="6"/>
    <n v="105.01"/>
    <x v="2797"/>
    <n v="38.13000000000001"/>
    <n v="858.84"/>
    <n v="630.06000000000006"/>
    <n v="228.77999999999997"/>
    <x v="3"/>
    <x v="2"/>
    <s v="CL4803"/>
  </r>
  <r>
    <s v="V007210"/>
    <d v="2024-11-15T00:00:00"/>
    <s v="Negozio Palermo Politeama"/>
    <x v="2"/>
    <x v="2"/>
    <x v="4"/>
    <x v="9"/>
    <n v="6"/>
    <n v="9.1999999999999993"/>
    <x v="2798"/>
    <n v="5.91"/>
    <n v="90.66"/>
    <n v="55.199999999999996"/>
    <n v="35.46"/>
    <x v="2"/>
    <x v="0"/>
    <s v="CL4652"/>
  </r>
  <r>
    <s v="V000543"/>
    <d v="2024-11-15T00:00:00"/>
    <s v="Negozio Napoli Chiaia"/>
    <x v="6"/>
    <x v="6"/>
    <x v="3"/>
    <x v="23"/>
    <n v="5"/>
    <n v="17.14"/>
    <x v="2799"/>
    <n v="4.8299999999999983"/>
    <n v="109.85"/>
    <n v="85.7"/>
    <n v="24.149999999999991"/>
    <x v="0"/>
    <x v="2"/>
    <s v="CL1519"/>
  </r>
  <r>
    <s v="V004438"/>
    <d v="2024-11-15T00:00:00"/>
    <s v="Negozio Roma Termini"/>
    <x v="5"/>
    <x v="5"/>
    <x v="1"/>
    <x v="12"/>
    <n v="6"/>
    <n v="14.03"/>
    <x v="127"/>
    <n v="10.33"/>
    <n v="146.16"/>
    <n v="84.179999999999993"/>
    <n v="61.980000000000004"/>
    <x v="2"/>
    <x v="0"/>
    <s v="CL8967"/>
  </r>
  <r>
    <s v="V001233"/>
    <d v="2024-11-15T00:00:00"/>
    <s v="Negozio Genova Porto"/>
    <x v="7"/>
    <x v="7"/>
    <x v="2"/>
    <x v="10"/>
    <n v="6"/>
    <n v="31.8"/>
    <x v="0"/>
    <n v="6.6999999999999993"/>
    <n v="231"/>
    <n v="190.8"/>
    <n v="40.199999999999989"/>
    <x v="0"/>
    <x v="0"/>
    <s v="CL2816"/>
  </r>
  <r>
    <s v="V004676"/>
    <d v="2024-11-15T00:00:00"/>
    <s v="Negozio Bologna Fiera"/>
    <x v="0"/>
    <x v="0"/>
    <x v="3"/>
    <x v="5"/>
    <n v="4"/>
    <n v="30.65"/>
    <x v="2800"/>
    <n v="10.18"/>
    <n v="163.32"/>
    <n v="122.6"/>
    <n v="40.72"/>
    <x v="1"/>
    <x v="2"/>
    <s v="CL8202"/>
  </r>
  <r>
    <s v="V004874"/>
    <d v="2024-11-15T00:00:00"/>
    <s v="Negozio Bari Centro"/>
    <x v="9"/>
    <x v="9"/>
    <x v="3"/>
    <x v="5"/>
    <n v="4"/>
    <n v="24.78"/>
    <x v="2801"/>
    <n v="14.009999999999998"/>
    <n v="155.16"/>
    <n v="99.12"/>
    <n v="56.039999999999992"/>
    <x v="0"/>
    <x v="0"/>
    <s v="CL9917"/>
  </r>
  <r>
    <s v="V005686"/>
    <d v="2024-11-15T00:00:00"/>
    <s v="Negozio Firenze Duomo"/>
    <x v="4"/>
    <x v="4"/>
    <x v="4"/>
    <x v="18"/>
    <n v="7"/>
    <n v="22.7"/>
    <x v="2802"/>
    <n v="20.09"/>
    <n v="299.52999999999997"/>
    <n v="158.9"/>
    <n v="140.62999999999997"/>
    <x v="3"/>
    <x v="2"/>
    <s v="CL6867"/>
  </r>
  <r>
    <s v="V003027"/>
    <d v="2024-11-16T00:00:00"/>
    <s v="Negozio Milano Centro"/>
    <x v="1"/>
    <x v="1"/>
    <x v="4"/>
    <x v="15"/>
    <n v="2"/>
    <n v="31.37"/>
    <x v="2803"/>
    <n v="7.620000000000001"/>
    <n v="77.98"/>
    <n v="62.74"/>
    <n v="15.240000000000002"/>
    <x v="3"/>
    <x v="0"/>
    <s v="CL9364"/>
  </r>
  <r>
    <s v="V001264"/>
    <d v="2024-11-16T00:00:00"/>
    <s v="Negozio Roma Termini"/>
    <x v="5"/>
    <x v="5"/>
    <x v="2"/>
    <x v="3"/>
    <n v="3"/>
    <n v="6.72"/>
    <x v="997"/>
    <n v="2.88"/>
    <n v="28.8"/>
    <n v="20.16"/>
    <n v="8.64"/>
    <x v="0"/>
    <x v="0"/>
    <s v="CL7206"/>
  </r>
  <r>
    <s v="V001175"/>
    <d v="2024-11-16T00:00:00"/>
    <s v="Negozio Verona Arena"/>
    <x v="8"/>
    <x v="8"/>
    <x v="4"/>
    <x v="22"/>
    <n v="4"/>
    <n v="10.61"/>
    <x v="0"/>
    <n v="5.08"/>
    <n v="62.76"/>
    <n v="42.44"/>
    <n v="20.32"/>
    <x v="2"/>
    <x v="0"/>
    <s v="CL9265"/>
  </r>
  <r>
    <s v="V005157"/>
    <d v="2024-11-16T00:00:00"/>
    <s v="Negozio Bari Centro"/>
    <x v="9"/>
    <x v="9"/>
    <x v="4"/>
    <x v="18"/>
    <n v="3"/>
    <n v="14.04"/>
    <x v="2804"/>
    <n v="5.110000000000003"/>
    <n v="57.45"/>
    <n v="42.12"/>
    <n v="15.330000000000005"/>
    <x v="3"/>
    <x v="1"/>
    <s v="CL5407"/>
  </r>
  <r>
    <s v="V000780"/>
    <d v="2024-11-16T00:00:00"/>
    <s v="Negozio Palermo Politeama"/>
    <x v="2"/>
    <x v="2"/>
    <x v="2"/>
    <x v="13"/>
    <n v="5"/>
    <n v="5.59"/>
    <x v="1957"/>
    <n v="4.18"/>
    <n v="48.85"/>
    <n v="27.95"/>
    <n v="20.900000000000002"/>
    <x v="3"/>
    <x v="2"/>
    <s v="CL5116"/>
  </r>
  <r>
    <s v="V003622"/>
    <d v="2024-11-16T00:00:00"/>
    <s v="Negozio Torino Porta Nuova"/>
    <x v="3"/>
    <x v="3"/>
    <x v="3"/>
    <x v="8"/>
    <n v="4"/>
    <n v="54.86"/>
    <x v="2805"/>
    <n v="17.519999999999996"/>
    <n v="289.52"/>
    <n v="219.44"/>
    <n v="70.079999999999984"/>
    <x v="5"/>
    <x v="0"/>
    <s v="CL4309"/>
  </r>
  <r>
    <s v="V007710"/>
    <d v="2024-11-16T00:00:00"/>
    <s v="Negozio Firenze Duomo"/>
    <x v="4"/>
    <x v="4"/>
    <x v="2"/>
    <x v="10"/>
    <n v="5"/>
    <n v="59.59"/>
    <x v="0"/>
    <n v="37.709999999999994"/>
    <n v="486.5"/>
    <n v="297.95000000000005"/>
    <n v="188.54999999999995"/>
    <x v="3"/>
    <x v="0"/>
    <s v="CL5824"/>
  </r>
  <r>
    <s v="V005248"/>
    <d v="2024-11-16T00:00:00"/>
    <s v="Negozio Genova Porto"/>
    <x v="7"/>
    <x v="7"/>
    <x v="1"/>
    <x v="20"/>
    <n v="5"/>
    <n v="40.479999999999997"/>
    <x v="2806"/>
    <n v="15.340000000000011"/>
    <n v="279.10000000000002"/>
    <n v="202.39999999999998"/>
    <n v="76.700000000000045"/>
    <x v="1"/>
    <x v="1"/>
    <s v="CL1134"/>
  </r>
  <r>
    <s v="V005163"/>
    <d v="2024-11-16T00:00:00"/>
    <s v="Negozio Milano Centro"/>
    <x v="1"/>
    <x v="1"/>
    <x v="1"/>
    <x v="14"/>
    <n v="3"/>
    <n v="14.12"/>
    <x v="134"/>
    <n v="8.35"/>
    <n v="67.41"/>
    <n v="42.36"/>
    <n v="25.049999999999997"/>
    <x v="0"/>
    <x v="0"/>
    <s v="CL5372"/>
  </r>
  <r>
    <s v="V001661"/>
    <d v="2024-11-16T00:00:00"/>
    <s v="Negozio Verona Arena"/>
    <x v="8"/>
    <x v="8"/>
    <x v="4"/>
    <x v="6"/>
    <n v="5"/>
    <n v="33.74"/>
    <x v="2807"/>
    <n v="16.22"/>
    <n v="249.8"/>
    <n v="168.70000000000002"/>
    <n v="81.099999999999994"/>
    <x v="2"/>
    <x v="0"/>
    <s v="No Data"/>
  </r>
  <r>
    <s v="V000146"/>
    <d v="2024-11-16T00:00:00"/>
    <s v="Negozio Milano Centro"/>
    <x v="1"/>
    <x v="1"/>
    <x v="3"/>
    <x v="23"/>
    <n v="7"/>
    <n v="22.67"/>
    <x v="2808"/>
    <n v="10.259999999999998"/>
    <n v="230.51"/>
    <n v="158.69"/>
    <n v="71.819999999999993"/>
    <x v="3"/>
    <x v="0"/>
    <s v="CL7626"/>
  </r>
  <r>
    <s v="V002830"/>
    <d v="2024-11-17T00:00:00"/>
    <s v="Negozio Napoli Chiaia"/>
    <x v="6"/>
    <x v="6"/>
    <x v="3"/>
    <x v="7"/>
    <n v="4"/>
    <n v="9.6999999999999993"/>
    <x v="2809"/>
    <n v="5.57"/>
    <n v="61.08"/>
    <n v="38.799999999999997"/>
    <n v="22.28"/>
    <x v="0"/>
    <x v="2"/>
    <s v="CL3385"/>
  </r>
  <r>
    <s v="V005515"/>
    <d v="2024-11-17T00:00:00"/>
    <s v="Negozio Verona Arena"/>
    <x v="8"/>
    <x v="8"/>
    <x v="0"/>
    <x v="19"/>
    <n v="4"/>
    <n v="36.409999999999997"/>
    <x v="2810"/>
    <n v="8.0300000000000011"/>
    <n v="177.76"/>
    <n v="145.63999999999999"/>
    <n v="32.120000000000005"/>
    <x v="0"/>
    <x v="1"/>
    <s v="CL7016"/>
  </r>
  <r>
    <s v="V003051"/>
    <d v="2024-11-17T00:00:00"/>
    <s v="Negozio Firenze Duomo"/>
    <x v="4"/>
    <x v="4"/>
    <x v="2"/>
    <x v="13"/>
    <n v="5"/>
    <n v="3.66"/>
    <x v="2811"/>
    <n v="2.3899999999999997"/>
    <n v="30.25"/>
    <n v="18.3"/>
    <n v="11.95"/>
    <x v="2"/>
    <x v="2"/>
    <s v="CL4970"/>
  </r>
  <r>
    <s v="V003128"/>
    <d v="2024-11-17T00:00:00"/>
    <s v="Negozio Torino Porta Nuova"/>
    <x v="3"/>
    <x v="3"/>
    <x v="2"/>
    <x v="3"/>
    <n v="8"/>
    <n v="10.28"/>
    <x v="2812"/>
    <n v="9.15"/>
    <n v="155.44"/>
    <n v="82.24"/>
    <n v="73.2"/>
    <x v="2"/>
    <x v="0"/>
    <s v="CL5836"/>
  </r>
  <r>
    <s v="V006675"/>
    <d v="2024-11-17T00:00:00"/>
    <s v="Negozio Milano Centro"/>
    <x v="1"/>
    <x v="1"/>
    <x v="4"/>
    <x v="9"/>
    <n v="5"/>
    <n v="22.71"/>
    <x v="388"/>
    <n v="17.149999999999999"/>
    <n v="199.3"/>
    <n v="113.55000000000001"/>
    <n v="85.75"/>
    <x v="2"/>
    <x v="0"/>
    <s v="CL4248"/>
  </r>
  <r>
    <s v="V005994"/>
    <d v="2024-11-17T00:00:00"/>
    <s v="Negozio Firenze Duomo"/>
    <x v="4"/>
    <x v="4"/>
    <x v="4"/>
    <x v="15"/>
    <n v="4"/>
    <n v="17.91"/>
    <x v="2813"/>
    <n v="10.489999999999998"/>
    <n v="113.6"/>
    <n v="71.64"/>
    <n v="41.959999999999994"/>
    <x v="2"/>
    <x v="0"/>
    <s v="CL6456"/>
  </r>
  <r>
    <s v="V004094"/>
    <d v="2024-11-17T00:00:00"/>
    <s v="Negozio Genova Porto"/>
    <x v="7"/>
    <x v="7"/>
    <x v="2"/>
    <x v="11"/>
    <n v="4"/>
    <n v="5.67"/>
    <x v="2090"/>
    <n v="2.0300000000000002"/>
    <n v="30.8"/>
    <n v="22.68"/>
    <n v="8.120000000000001"/>
    <x v="0"/>
    <x v="2"/>
    <s v="CL8553"/>
  </r>
  <r>
    <s v="V003201"/>
    <d v="2024-11-17T00:00:00"/>
    <s v="Negozio Torino Porta Nuova"/>
    <x v="3"/>
    <x v="3"/>
    <x v="0"/>
    <x v="0"/>
    <n v="2"/>
    <n v="19.78"/>
    <x v="2814"/>
    <n v="14.350000000000001"/>
    <n v="68.260000000000005"/>
    <n v="39.56"/>
    <n v="28.700000000000003"/>
    <x v="3"/>
    <x v="0"/>
    <s v="CL2799"/>
  </r>
  <r>
    <s v="V001714"/>
    <d v="2024-11-17T00:00:00"/>
    <s v="Negozio Verona Arena"/>
    <x v="8"/>
    <x v="8"/>
    <x v="1"/>
    <x v="12"/>
    <n v="2"/>
    <n v="10.94"/>
    <x v="2815"/>
    <n v="8.9800000000000022"/>
    <n v="39.840000000000003"/>
    <n v="21.88"/>
    <n v="17.960000000000004"/>
    <x v="3"/>
    <x v="2"/>
    <s v="CL8080"/>
  </r>
  <r>
    <s v="V005140"/>
    <d v="2024-11-17T00:00:00"/>
    <s v="Negozio Verona Arena"/>
    <x v="8"/>
    <x v="8"/>
    <x v="0"/>
    <x v="16"/>
    <n v="2"/>
    <n v="41.97"/>
    <x v="2816"/>
    <n v="14.800000000000004"/>
    <n v="113.54"/>
    <n v="83.94"/>
    <n v="29.600000000000009"/>
    <x v="2"/>
    <x v="0"/>
    <s v="CL2937"/>
  </r>
  <r>
    <s v="V004346"/>
    <d v="2024-11-17T00:00:00"/>
    <s v="Negozio Bologna Fiera"/>
    <x v="0"/>
    <x v="0"/>
    <x v="1"/>
    <x v="20"/>
    <n v="3"/>
    <n v="38.4"/>
    <x v="2817"/>
    <n v="15.019999999999996"/>
    <n v="160.26"/>
    <n v="115.19999999999999"/>
    <n v="45.06"/>
    <x v="2"/>
    <x v="0"/>
    <s v="CL1595"/>
  </r>
  <r>
    <s v="V004934"/>
    <d v="2024-11-17T00:00:00"/>
    <s v="Negozio Firenze Duomo"/>
    <x v="4"/>
    <x v="4"/>
    <x v="4"/>
    <x v="9"/>
    <n v="4"/>
    <n v="8.36"/>
    <x v="2818"/>
    <n v="5.0500000000000007"/>
    <n v="53.64"/>
    <n v="33.44"/>
    <n v="20.200000000000003"/>
    <x v="2"/>
    <x v="1"/>
    <s v="CL8312"/>
  </r>
  <r>
    <s v="V004427"/>
    <d v="2024-11-17T00:00:00"/>
    <s v="Negozio Roma Termini"/>
    <x v="5"/>
    <x v="5"/>
    <x v="3"/>
    <x v="8"/>
    <n v="3"/>
    <n v="41.26"/>
    <x v="2819"/>
    <n v="21.860000000000007"/>
    <n v="189.36"/>
    <n v="123.78"/>
    <n v="65.580000000000013"/>
    <x v="1"/>
    <x v="0"/>
    <s v="CL1519"/>
  </r>
  <r>
    <s v="V005022"/>
    <d v="2024-11-18T00:00:00"/>
    <s v="Negozio Napoli Chiaia"/>
    <x v="6"/>
    <x v="6"/>
    <x v="4"/>
    <x v="22"/>
    <n v="5"/>
    <n v="5.63"/>
    <x v="2820"/>
    <n v="3.9299999999999988"/>
    <n v="47.8"/>
    <n v="28.15"/>
    <n v="19.649999999999999"/>
    <x v="3"/>
    <x v="2"/>
    <s v="CL9733"/>
  </r>
  <r>
    <s v="V000568"/>
    <d v="2024-11-18T00:00:00"/>
    <s v="Negozio Bologna Fiera"/>
    <x v="0"/>
    <x v="0"/>
    <x v="4"/>
    <x v="9"/>
    <n v="4"/>
    <n v="8.2799999999999994"/>
    <x v="2579"/>
    <n v="5.49"/>
    <n v="55.08"/>
    <n v="33.119999999999997"/>
    <n v="21.96"/>
    <x v="1"/>
    <x v="0"/>
    <s v="CL9376"/>
  </r>
  <r>
    <s v="V007292"/>
    <d v="2024-11-18T00:00:00"/>
    <s v="Negozio Napoli Chiaia"/>
    <x v="6"/>
    <x v="6"/>
    <x v="0"/>
    <x v="1"/>
    <n v="4"/>
    <n v="5.0999999999999996"/>
    <x v="2821"/>
    <n v="1.7300000000000004"/>
    <n v="27.32"/>
    <n v="20.399999999999999"/>
    <n v="6.9200000000000017"/>
    <x v="4"/>
    <x v="2"/>
    <s v="CL2463"/>
  </r>
  <r>
    <s v="V005564"/>
    <d v="2024-11-18T00:00:00"/>
    <s v="Negozio Firenze Duomo"/>
    <x v="4"/>
    <x v="4"/>
    <x v="1"/>
    <x v="24"/>
    <n v="4"/>
    <n v="36.409999999999997"/>
    <x v="2822"/>
    <n v="8.480000000000004"/>
    <n v="179.56"/>
    <n v="145.63999999999999"/>
    <n v="33.920000000000016"/>
    <x v="4"/>
    <x v="2"/>
    <s v="CL3929"/>
  </r>
  <r>
    <s v="V002093"/>
    <d v="2024-11-18T00:00:00"/>
    <s v="Negozio Verona Arena"/>
    <x v="8"/>
    <x v="8"/>
    <x v="3"/>
    <x v="23"/>
    <n v="8"/>
    <n v="21.15"/>
    <x v="2823"/>
    <n v="18.61"/>
    <n v="318.08"/>
    <n v="169.2"/>
    <n v="148.88"/>
    <x v="3"/>
    <x v="0"/>
    <s v="CL1010"/>
  </r>
  <r>
    <s v="V006861"/>
    <d v="2024-11-18T00:00:00"/>
    <s v="Negozio Bologna Fiera"/>
    <x v="0"/>
    <x v="0"/>
    <x v="4"/>
    <x v="15"/>
    <n v="6"/>
    <n v="37.96"/>
    <x v="2824"/>
    <n v="13.400000000000006"/>
    <n v="308.16000000000003"/>
    <n v="227.76"/>
    <n v="80.400000000000034"/>
    <x v="2"/>
    <x v="0"/>
    <s v="CL6188"/>
  </r>
  <r>
    <s v="V005208"/>
    <d v="2024-11-18T00:00:00"/>
    <s v="Negozio Bologna Fiera"/>
    <x v="0"/>
    <x v="0"/>
    <x v="0"/>
    <x v="0"/>
    <n v="4"/>
    <n v="39.369999999999997"/>
    <x v="2825"/>
    <n v="12.690000000000005"/>
    <n v="208.24"/>
    <n v="157.47999999999999"/>
    <n v="50.760000000000019"/>
    <x v="2"/>
    <x v="2"/>
    <s v="CL9815"/>
  </r>
  <r>
    <s v="V005856"/>
    <d v="2024-11-18T00:00:00"/>
    <s v="Negozio Bari Centro"/>
    <x v="9"/>
    <x v="9"/>
    <x v="1"/>
    <x v="2"/>
    <n v="6"/>
    <n v="51.98"/>
    <x v="2826"/>
    <n v="37.979999999999997"/>
    <n v="539.76"/>
    <n v="311.88"/>
    <n v="227.88"/>
    <x v="3"/>
    <x v="2"/>
    <s v="CL3240"/>
  </r>
  <r>
    <s v="V000855"/>
    <d v="2024-11-18T00:00:00"/>
    <s v="Negozio Roma Termini"/>
    <x v="5"/>
    <x v="5"/>
    <x v="3"/>
    <x v="17"/>
    <n v="8"/>
    <n v="21.34"/>
    <x v="2827"/>
    <n v="13.029999999999998"/>
    <n v="274.95999999999998"/>
    <n v="170.72"/>
    <n v="104.23999999999998"/>
    <x v="5"/>
    <x v="2"/>
    <s v="CL2007"/>
  </r>
  <r>
    <s v="V002288"/>
    <d v="2024-11-19T00:00:00"/>
    <s v="Negozio Milano Centro"/>
    <x v="1"/>
    <x v="1"/>
    <x v="2"/>
    <x v="11"/>
    <n v="4"/>
    <n v="4.43"/>
    <x v="2828"/>
    <n v="3.1000000000000005"/>
    <n v="30.12"/>
    <n v="17.72"/>
    <n v="12.400000000000002"/>
    <x v="5"/>
    <x v="0"/>
    <s v="CL7463"/>
  </r>
  <r>
    <s v="V000470"/>
    <d v="2024-11-19T00:00:00"/>
    <s v="Negozio Verona Arena"/>
    <x v="8"/>
    <x v="8"/>
    <x v="2"/>
    <x v="10"/>
    <n v="6"/>
    <n v="41.3"/>
    <x v="2829"/>
    <n v="11.600000000000001"/>
    <n v="317.39999999999998"/>
    <n v="247.79999999999998"/>
    <n v="69.599999999999994"/>
    <x v="5"/>
    <x v="2"/>
    <s v="CL6131"/>
  </r>
  <r>
    <s v="V003459"/>
    <d v="2024-11-19T00:00:00"/>
    <s v="Negozio Palermo Politeama"/>
    <x v="2"/>
    <x v="2"/>
    <x v="0"/>
    <x v="1"/>
    <n v="3"/>
    <n v="7.82"/>
    <x v="2830"/>
    <n v="5.6599999999999984"/>
    <n v="40.44"/>
    <n v="23.46"/>
    <n v="16.979999999999997"/>
    <x v="0"/>
    <x v="2"/>
    <s v="CL9320"/>
  </r>
  <r>
    <s v="V005282"/>
    <d v="2024-11-19T00:00:00"/>
    <s v="Negozio Torino Porta Nuova"/>
    <x v="3"/>
    <x v="3"/>
    <x v="3"/>
    <x v="5"/>
    <n v="2"/>
    <n v="21.31"/>
    <x v="2831"/>
    <n v="10.540000000000003"/>
    <n v="63.7"/>
    <n v="42.62"/>
    <n v="21.080000000000005"/>
    <x v="2"/>
    <x v="1"/>
    <s v="CL8482"/>
  </r>
  <r>
    <s v="V001552"/>
    <d v="2024-11-19T00:00:00"/>
    <s v="Negozio Roma Termini"/>
    <x v="5"/>
    <x v="5"/>
    <x v="1"/>
    <x v="14"/>
    <n v="5"/>
    <n v="14.09"/>
    <x v="2832"/>
    <n v="8.2900000000000027"/>
    <n v="111.9"/>
    <n v="70.45"/>
    <n v="41.45"/>
    <x v="2"/>
    <x v="2"/>
    <s v="CL6547"/>
  </r>
  <r>
    <s v="V002380"/>
    <d v="2024-11-19T00:00:00"/>
    <s v="Negozio Palermo Politeama"/>
    <x v="2"/>
    <x v="2"/>
    <x v="1"/>
    <x v="12"/>
    <n v="8"/>
    <n v="5.22"/>
    <x v="2833"/>
    <n v="3.910000000000001"/>
    <n v="73.040000000000006"/>
    <n v="41.76"/>
    <n v="31.280000000000008"/>
    <x v="2"/>
    <x v="0"/>
    <s v="CL8705"/>
  </r>
  <r>
    <s v="V002602"/>
    <d v="2024-11-19T00:00:00"/>
    <s v="Negozio Napoli Chiaia"/>
    <x v="6"/>
    <x v="6"/>
    <x v="1"/>
    <x v="24"/>
    <n v="12"/>
    <n v="34.29"/>
    <x v="1395"/>
    <n v="29.67"/>
    <n v="767.52"/>
    <n v="411.48"/>
    <n v="356.03999999999996"/>
    <x v="3"/>
    <x v="2"/>
    <s v="CL1849"/>
  </r>
  <r>
    <s v="V004359"/>
    <d v="2024-11-19T00:00:00"/>
    <s v="Negozio Firenze Duomo"/>
    <x v="4"/>
    <x v="4"/>
    <x v="0"/>
    <x v="19"/>
    <n v="5"/>
    <n v="25.18"/>
    <x v="446"/>
    <n v="9.480000000000004"/>
    <n v="173.3"/>
    <n v="125.9"/>
    <n v="47.400000000000006"/>
    <x v="2"/>
    <x v="1"/>
    <s v="CL3911"/>
  </r>
  <r>
    <s v="V006929"/>
    <d v="2024-11-19T00:00:00"/>
    <s v="Negozio Milano Centro"/>
    <x v="1"/>
    <x v="1"/>
    <x v="3"/>
    <x v="8"/>
    <n v="6"/>
    <n v="48.17"/>
    <x v="2834"/>
    <n v="17.64"/>
    <n v="394.86"/>
    <n v="289.02"/>
    <n v="105.84000000000003"/>
    <x v="0"/>
    <x v="2"/>
    <s v="CL7246"/>
  </r>
  <r>
    <s v="V000432"/>
    <d v="2024-11-19T00:00:00"/>
    <s v="Negozio Roma Termini"/>
    <x v="5"/>
    <x v="5"/>
    <x v="2"/>
    <x v="4"/>
    <n v="9"/>
    <n v="10.050000000000001"/>
    <x v="872"/>
    <n v="7.0599999999999987"/>
    <n v="153.99"/>
    <n v="90.45"/>
    <n v="63.540000000000006"/>
    <x v="2"/>
    <x v="2"/>
    <s v="CL2681"/>
  </r>
  <r>
    <s v="V004945"/>
    <d v="2024-11-19T00:00:00"/>
    <s v="Negozio Verona Arena"/>
    <x v="8"/>
    <x v="8"/>
    <x v="3"/>
    <x v="17"/>
    <n v="2"/>
    <n v="19.239999999999998"/>
    <x v="2343"/>
    <n v="15.169999999999998"/>
    <n v="68.819999999999993"/>
    <n v="38.479999999999997"/>
    <n v="30.339999999999996"/>
    <x v="3"/>
    <x v="0"/>
    <s v="CL5304"/>
  </r>
  <r>
    <s v="V004685"/>
    <d v="2024-11-20T00:00:00"/>
    <s v="Negozio Roma Termini"/>
    <x v="5"/>
    <x v="5"/>
    <x v="4"/>
    <x v="9"/>
    <n v="7"/>
    <n v="10.07"/>
    <x v="2835"/>
    <n v="7.5399999999999991"/>
    <n v="123.27"/>
    <n v="70.490000000000009"/>
    <n v="52.779999999999987"/>
    <x v="3"/>
    <x v="2"/>
    <s v="CL3367"/>
  </r>
  <r>
    <s v="V006644"/>
    <d v="2024-11-20T00:00:00"/>
    <s v="Negozio Bari Centro"/>
    <x v="9"/>
    <x v="9"/>
    <x v="2"/>
    <x v="3"/>
    <n v="3"/>
    <n v="12.64"/>
    <x v="2836"/>
    <n v="3.0066666666666659"/>
    <n v="46.94"/>
    <n v="37.92"/>
    <n v="9.019999999999996"/>
    <x v="3"/>
    <x v="2"/>
    <s v="No Data"/>
  </r>
  <r>
    <s v="V000551"/>
    <d v="2024-11-20T00:00:00"/>
    <s v="Negozio Torino Porta Nuova"/>
    <x v="3"/>
    <x v="3"/>
    <x v="2"/>
    <x v="3"/>
    <n v="5"/>
    <n v="15.7"/>
    <x v="2837"/>
    <n v="12.189999999999998"/>
    <n v="139.44999999999999"/>
    <n v="78.5"/>
    <n v="60.949999999999989"/>
    <x v="0"/>
    <x v="2"/>
    <s v="CL4161"/>
  </r>
  <r>
    <s v="V000725"/>
    <d v="2024-11-20T00:00:00"/>
    <s v="Negozio Napoli Chiaia"/>
    <x v="6"/>
    <x v="6"/>
    <x v="1"/>
    <x v="12"/>
    <n v="5"/>
    <n v="12.07"/>
    <x v="2838"/>
    <n v="6.9399999999999977"/>
    <n v="95.05"/>
    <n v="60.35"/>
    <n v="34.699999999999996"/>
    <x v="5"/>
    <x v="2"/>
    <s v="CL5266"/>
  </r>
  <r>
    <s v="V002811"/>
    <d v="2024-11-20T00:00:00"/>
    <s v="Negozio Bari Centro"/>
    <x v="9"/>
    <x v="9"/>
    <x v="1"/>
    <x v="20"/>
    <n v="2"/>
    <n v="43.15"/>
    <x v="2839"/>
    <n v="35.49"/>
    <n v="157.28"/>
    <n v="86.3"/>
    <n v="70.98"/>
    <x v="2"/>
    <x v="2"/>
    <s v="CL4491"/>
  </r>
  <r>
    <s v="V005664"/>
    <d v="2024-11-20T00:00:00"/>
    <s v="Negozio Firenze Duomo"/>
    <x v="4"/>
    <x v="4"/>
    <x v="3"/>
    <x v="5"/>
    <n v="2"/>
    <n v="18.23"/>
    <x v="137"/>
    <n v="9.2100000000000009"/>
    <n v="54.88"/>
    <n v="36.46"/>
    <n v="18.420000000000002"/>
    <x v="0"/>
    <x v="2"/>
    <s v="CL6072"/>
  </r>
  <r>
    <s v="V003639"/>
    <d v="2024-11-20T00:00:00"/>
    <s v="Negozio Bologna Fiera"/>
    <x v="0"/>
    <x v="0"/>
    <x v="0"/>
    <x v="19"/>
    <n v="6"/>
    <n v="36.78"/>
    <x v="2840"/>
    <n v="12.389999999999993"/>
    <n v="295.02"/>
    <n v="220.68"/>
    <n v="74.339999999999975"/>
    <x v="5"/>
    <x v="2"/>
    <s v="CL8715"/>
  </r>
  <r>
    <s v="V000792"/>
    <d v="2024-11-20T00:00:00"/>
    <s v="Negozio Firenze Duomo"/>
    <x v="4"/>
    <x v="4"/>
    <x v="0"/>
    <x v="0"/>
    <n v="4"/>
    <n v="22.16"/>
    <x v="2841"/>
    <n v="7.7399999999999984"/>
    <n v="119.6"/>
    <n v="88.64"/>
    <n v="30.959999999999994"/>
    <x v="3"/>
    <x v="2"/>
    <s v="CL5036"/>
  </r>
  <r>
    <s v="V006279"/>
    <d v="2024-11-20T00:00:00"/>
    <s v="Negozio Palermo Politeama"/>
    <x v="2"/>
    <x v="2"/>
    <x v="0"/>
    <x v="0"/>
    <n v="2"/>
    <n v="24.81"/>
    <x v="343"/>
    <n v="10.16"/>
    <n v="69.94"/>
    <n v="49.62"/>
    <n v="20.32"/>
    <x v="3"/>
    <x v="1"/>
    <s v="CL3778"/>
  </r>
  <r>
    <s v="V000469"/>
    <d v="2024-11-21T00:00:00"/>
    <s v="Negozio Verona Arena"/>
    <x v="8"/>
    <x v="8"/>
    <x v="3"/>
    <x v="8"/>
    <n v="6"/>
    <n v="53.93"/>
    <x v="2842"/>
    <n v="99.533333333333331"/>
    <n v="920.78"/>
    <n v="323.58"/>
    <n v="597.20000000000005"/>
    <x v="2"/>
    <x v="1"/>
    <s v="CL6008"/>
  </r>
  <r>
    <s v="V004375"/>
    <d v="2024-11-21T00:00:00"/>
    <s v="Negozio Genova Porto"/>
    <x v="7"/>
    <x v="7"/>
    <x v="4"/>
    <x v="9"/>
    <n v="5"/>
    <n v="18.91"/>
    <x v="0"/>
    <n v="14.59"/>
    <n v="167.5"/>
    <n v="94.55"/>
    <n v="72.95"/>
    <x v="2"/>
    <x v="2"/>
    <s v="CL5280"/>
  </r>
  <r>
    <s v="V005738"/>
    <d v="2024-11-21T00:00:00"/>
    <s v="Negozio Genova Porto"/>
    <x v="7"/>
    <x v="7"/>
    <x v="0"/>
    <x v="19"/>
    <n v="7"/>
    <n v="31.08"/>
    <x v="2843"/>
    <n v="24.720000000000006"/>
    <n v="390.6"/>
    <n v="217.56"/>
    <n v="173.04000000000002"/>
    <x v="0"/>
    <x v="0"/>
    <s v="CL9382"/>
  </r>
  <r>
    <s v="V005739"/>
    <d v="2024-11-21T00:00:00"/>
    <s v="Negozio Palermo Politeama"/>
    <x v="2"/>
    <x v="2"/>
    <x v="2"/>
    <x v="11"/>
    <n v="4"/>
    <n v="4.05"/>
    <x v="2844"/>
    <n v="1.2199999999999998"/>
    <n v="21.08"/>
    <n v="16.2"/>
    <n v="4.879999999999999"/>
    <x v="2"/>
    <x v="2"/>
    <s v="CL5096"/>
  </r>
  <r>
    <s v="V004678"/>
    <d v="2024-11-21T00:00:00"/>
    <s v="Negozio Verona Arena"/>
    <x v="8"/>
    <x v="8"/>
    <x v="0"/>
    <x v="1"/>
    <n v="4"/>
    <n v="9.93"/>
    <x v="2845"/>
    <n v="8.59"/>
    <n v="74.08"/>
    <n v="39.72"/>
    <n v="34.36"/>
    <x v="0"/>
    <x v="2"/>
    <s v="CL1080"/>
  </r>
  <r>
    <s v="V000924"/>
    <d v="2024-11-21T00:00:00"/>
    <s v="Negozio Genova Porto"/>
    <x v="7"/>
    <x v="7"/>
    <x v="1"/>
    <x v="12"/>
    <n v="4"/>
    <n v="10.18"/>
    <x v="2846"/>
    <n v="2.3000000000000007"/>
    <n v="49.92"/>
    <n v="40.72"/>
    <n v="9.2000000000000028"/>
    <x v="3"/>
    <x v="0"/>
    <s v="CL1756"/>
  </r>
  <r>
    <s v="V002507"/>
    <d v="2024-11-21T00:00:00"/>
    <s v="Negozio Firenze Duomo"/>
    <x v="4"/>
    <x v="4"/>
    <x v="4"/>
    <x v="22"/>
    <n v="7"/>
    <n v="7.27"/>
    <x v="2847"/>
    <n v="1.4900000000000002"/>
    <n v="61.32"/>
    <n v="50.89"/>
    <n v="10.43"/>
    <x v="1"/>
    <x v="0"/>
    <s v="CL3286"/>
  </r>
  <r>
    <s v="V002462"/>
    <d v="2024-11-21T00:00:00"/>
    <s v="Negozio Napoli Chiaia"/>
    <x v="6"/>
    <x v="6"/>
    <x v="0"/>
    <x v="16"/>
    <n v="3"/>
    <n v="54.32"/>
    <x v="2848"/>
    <n v="33.209999999999987"/>
    <n v="262.58999999999997"/>
    <n v="162.96"/>
    <n v="99.629999999999967"/>
    <x v="2"/>
    <x v="0"/>
    <s v="CL1261"/>
  </r>
  <r>
    <s v="V007767"/>
    <d v="2024-11-21T00:00:00"/>
    <s v="Negozio Torino Porta Nuova"/>
    <x v="3"/>
    <x v="3"/>
    <x v="3"/>
    <x v="23"/>
    <n v="4"/>
    <n v="15.61"/>
    <x v="2849"/>
    <n v="3.8300000000000018"/>
    <n v="77.760000000000005"/>
    <n v="62.44"/>
    <n v="15.320000000000007"/>
    <x v="0"/>
    <x v="1"/>
    <s v="CL4441"/>
  </r>
  <r>
    <s v="V003302"/>
    <d v="2024-11-21T00:00:00"/>
    <s v="Negozio Napoli Chiaia"/>
    <x v="6"/>
    <x v="6"/>
    <x v="2"/>
    <x v="4"/>
    <n v="3"/>
    <n v="5.75"/>
    <x v="2850"/>
    <n v="4.17"/>
    <n v="29.76"/>
    <n v="17.25"/>
    <n v="12.510000000000002"/>
    <x v="0"/>
    <x v="1"/>
    <s v="CL3884"/>
  </r>
  <r>
    <s v="V007374"/>
    <d v="2024-11-21T00:00:00"/>
    <s v="Negozio Bari Centro"/>
    <x v="9"/>
    <x v="9"/>
    <x v="1"/>
    <x v="24"/>
    <n v="4"/>
    <n v="35.82"/>
    <x v="2851"/>
    <n v="19.22"/>
    <n v="220.16"/>
    <n v="143.28"/>
    <n v="76.88"/>
    <x v="0"/>
    <x v="1"/>
    <s v="CL7295"/>
  </r>
  <r>
    <s v="V004800"/>
    <d v="2024-11-21T00:00:00"/>
    <s v="Negozio Palermo Politeama"/>
    <x v="2"/>
    <x v="2"/>
    <x v="4"/>
    <x v="18"/>
    <n v="6"/>
    <n v="12.68"/>
    <x v="2852"/>
    <n v="6.1699999999999982"/>
    <n v="113.1"/>
    <n v="76.08"/>
    <n v="37.019999999999996"/>
    <x v="3"/>
    <x v="0"/>
    <s v="CL4432"/>
  </r>
  <r>
    <s v="V006171"/>
    <d v="2024-11-21T00:00:00"/>
    <s v="Negozio Roma Termini"/>
    <x v="5"/>
    <x v="5"/>
    <x v="0"/>
    <x v="1"/>
    <n v="9"/>
    <n v="4.07"/>
    <x v="2853"/>
    <n v="1.1600000000000001"/>
    <n v="47.07"/>
    <n v="36.630000000000003"/>
    <n v="10.439999999999998"/>
    <x v="3"/>
    <x v="0"/>
    <s v="CL5901"/>
  </r>
  <r>
    <s v="V001560"/>
    <d v="2024-11-22T00:00:00"/>
    <s v="Negozio Genova Porto"/>
    <x v="7"/>
    <x v="7"/>
    <x v="2"/>
    <x v="13"/>
    <n v="3"/>
    <n v="7.23"/>
    <x v="2854"/>
    <n v="2.59"/>
    <n v="29.46"/>
    <n v="21.69"/>
    <n v="7.77"/>
    <x v="0"/>
    <x v="0"/>
    <s v="CL6023"/>
  </r>
  <r>
    <s v="V007605"/>
    <d v="2024-11-22T00:00:00"/>
    <s v="Negozio Torino Porta Nuova"/>
    <x v="3"/>
    <x v="3"/>
    <x v="1"/>
    <x v="24"/>
    <n v="4"/>
    <n v="25.19"/>
    <x v="2855"/>
    <n v="15.389999999999997"/>
    <n v="162.32"/>
    <n v="100.76"/>
    <n v="61.559999999999988"/>
    <x v="3"/>
    <x v="0"/>
    <s v="CL1786"/>
  </r>
  <r>
    <s v="V003681"/>
    <d v="2024-11-22T00:00:00"/>
    <s v="Negozio Verona Arena"/>
    <x v="8"/>
    <x v="8"/>
    <x v="4"/>
    <x v="9"/>
    <n v="2"/>
    <n v="13.5"/>
    <x v="1089"/>
    <n v="3.6799999999999997"/>
    <n v="34.36"/>
    <n v="27"/>
    <n v="7.3599999999999994"/>
    <x v="2"/>
    <x v="0"/>
    <s v="CL1664"/>
  </r>
  <r>
    <s v="V005625"/>
    <d v="2024-11-22T00:00:00"/>
    <s v="Negozio Roma Termini"/>
    <x v="5"/>
    <x v="5"/>
    <x v="3"/>
    <x v="23"/>
    <n v="2"/>
    <n v="21.45"/>
    <x v="1330"/>
    <n v="18.95"/>
    <n v="80.8"/>
    <n v="42.9"/>
    <n v="37.9"/>
    <x v="2"/>
    <x v="0"/>
    <s v="CL8416"/>
  </r>
  <r>
    <s v="V001159"/>
    <d v="2024-11-22T00:00:00"/>
    <s v="Negozio Firenze Duomo"/>
    <x v="4"/>
    <x v="4"/>
    <x v="4"/>
    <x v="22"/>
    <n v="6"/>
    <n v="11.31"/>
    <x v="2712"/>
    <n v="3.5599999999999987"/>
    <n v="89.22"/>
    <n v="67.86"/>
    <n v="21.36"/>
    <x v="0"/>
    <x v="0"/>
    <s v="CL8624"/>
  </r>
  <r>
    <s v="V005963"/>
    <d v="2024-11-22T00:00:00"/>
    <s v="Negozio Napoli Chiaia"/>
    <x v="6"/>
    <x v="6"/>
    <x v="0"/>
    <x v="0"/>
    <n v="6"/>
    <n v="38.909999999999997"/>
    <x v="2856"/>
    <n v="29.150000000000006"/>
    <n v="408.36"/>
    <n v="233.45999999999998"/>
    <n v="174.90000000000003"/>
    <x v="1"/>
    <x v="1"/>
    <s v="No Data"/>
  </r>
  <r>
    <s v="V007059"/>
    <d v="2024-11-22T00:00:00"/>
    <s v="Negozio Genova Porto"/>
    <x v="7"/>
    <x v="7"/>
    <x v="1"/>
    <x v="14"/>
    <n v="9"/>
    <n v="20.69"/>
    <x v="2857"/>
    <n v="16.729999999999993"/>
    <n v="336.78"/>
    <n v="186.21"/>
    <n v="150.56999999999996"/>
    <x v="0"/>
    <x v="2"/>
    <s v="CL6159"/>
  </r>
  <r>
    <s v="V006190"/>
    <d v="2024-11-22T00:00:00"/>
    <s v="Negozio Torino Porta Nuova"/>
    <x v="3"/>
    <x v="3"/>
    <x v="1"/>
    <x v="24"/>
    <n v="5"/>
    <n v="16.98"/>
    <x v="2858"/>
    <n v="9.1800000000000033"/>
    <n v="130.80000000000001"/>
    <n v="84.9"/>
    <n v="45.900000000000006"/>
    <x v="5"/>
    <x v="3"/>
    <s v="CL4475"/>
  </r>
  <r>
    <s v="V000594"/>
    <d v="2024-11-22T00:00:00"/>
    <s v="Negozio Firenze Duomo"/>
    <x v="4"/>
    <x v="4"/>
    <x v="3"/>
    <x v="5"/>
    <n v="5"/>
    <n v="25.638385269121823"/>
    <x v="2859"/>
    <n v="19.831614730878176"/>
    <n v="227.35"/>
    <n v="128.19192634560912"/>
    <n v="99.158073654390876"/>
    <x v="3"/>
    <x v="1"/>
    <s v="CL8258"/>
  </r>
  <r>
    <s v="V006186"/>
    <d v="2024-11-22T00:00:00"/>
    <s v="Negozio Palermo Politeama"/>
    <x v="2"/>
    <x v="2"/>
    <x v="1"/>
    <x v="14"/>
    <n v="6"/>
    <n v="29.13"/>
    <x v="2860"/>
    <n v="16.66"/>
    <n v="274.74"/>
    <n v="174.78"/>
    <n v="99.960000000000008"/>
    <x v="3"/>
    <x v="0"/>
    <s v="No Data"/>
  </r>
  <r>
    <s v="V002052"/>
    <d v="2024-11-22T00:00:00"/>
    <s v="Negozio Napoli Chiaia"/>
    <x v="6"/>
    <x v="6"/>
    <x v="4"/>
    <x v="9"/>
    <n v="4"/>
    <n v="15.697747440273046"/>
    <x v="2861"/>
    <n v="18.74225255972695"/>
    <n v="137.76"/>
    <n v="62.790989761092185"/>
    <n v="74.969010238907799"/>
    <x v="3"/>
    <x v="0"/>
    <s v="CL9361"/>
  </r>
  <r>
    <s v="V005802"/>
    <d v="2024-11-22T00:00:00"/>
    <s v="Negozio Napoli Chiaia"/>
    <x v="6"/>
    <x v="6"/>
    <x v="0"/>
    <x v="0"/>
    <n v="4.9999999999999991"/>
    <n v="18.21"/>
    <x v="0"/>
    <n v="5.16"/>
    <n v="116.85"/>
    <n v="91.049999999999983"/>
    <n v="25.800000000000011"/>
    <x v="0"/>
    <x v="2"/>
    <s v="CL2255"/>
  </r>
  <r>
    <s v="V000201"/>
    <d v="2024-11-22T00:00:00"/>
    <s v="Negozio Verona Arena"/>
    <x v="8"/>
    <x v="8"/>
    <x v="1"/>
    <x v="14"/>
    <n v="3"/>
    <n v="15.06"/>
    <x v="182"/>
    <n v="8.49"/>
    <n v="70.650000000000006"/>
    <n v="45.18"/>
    <n v="25.470000000000006"/>
    <x v="3"/>
    <x v="0"/>
    <s v="CL7070"/>
  </r>
  <r>
    <s v="V003132"/>
    <d v="2024-11-23T00:00:00"/>
    <s v="Negozio Genova Porto"/>
    <x v="7"/>
    <x v="7"/>
    <x v="4"/>
    <x v="18"/>
    <n v="3"/>
    <n v="18.949191616766459"/>
    <x v="1201"/>
    <n v="29.320808383233544"/>
    <n v="144.81"/>
    <n v="56.847574850299381"/>
    <n v="87.962425149700621"/>
    <x v="3"/>
    <x v="2"/>
    <s v="CL4889"/>
  </r>
  <r>
    <s v="V004429"/>
    <d v="2024-11-23T00:00:00"/>
    <s v="Negozio Verona Arena"/>
    <x v="8"/>
    <x v="8"/>
    <x v="0"/>
    <x v="0"/>
    <n v="6"/>
    <n v="36.619999999999997"/>
    <x v="2862"/>
    <n v="25.910000000000004"/>
    <n v="375.18"/>
    <n v="219.71999999999997"/>
    <n v="155.46000000000004"/>
    <x v="4"/>
    <x v="0"/>
    <s v="CL4794"/>
  </r>
  <r>
    <s v="V001420"/>
    <d v="2024-11-23T00:00:00"/>
    <s v="Negozio Bologna Fiera"/>
    <x v="0"/>
    <x v="0"/>
    <x v="1"/>
    <x v="12"/>
    <n v="5"/>
    <n v="14.71"/>
    <x v="2863"/>
    <n v="11.279999999999998"/>
    <n v="129.94999999999999"/>
    <n v="73.550000000000011"/>
    <n v="56.399999999999977"/>
    <x v="2"/>
    <x v="2"/>
    <s v="CL5916"/>
  </r>
  <r>
    <s v="V005122"/>
    <d v="2024-11-23T00:00:00"/>
    <s v="Negozio Bari Centro"/>
    <x v="9"/>
    <x v="9"/>
    <x v="0"/>
    <x v="19"/>
    <n v="2"/>
    <n v="21.83"/>
    <x v="2864"/>
    <n v="16.72"/>
    <n v="77.099999999999994"/>
    <n v="43.66"/>
    <n v="33.44"/>
    <x v="1"/>
    <x v="0"/>
    <s v="CL7193"/>
  </r>
  <r>
    <s v="V000255"/>
    <d v="2024-11-23T00:00:00"/>
    <s v="Negozio Bari Centro"/>
    <x v="9"/>
    <x v="9"/>
    <x v="2"/>
    <x v="4"/>
    <n v="4"/>
    <n v="9.5793805309734541"/>
    <x v="2513"/>
    <n v="4.7006194690265453"/>
    <n v="57.12"/>
    <n v="38.317522123893816"/>
    <n v="18.802477876106181"/>
    <x v="0"/>
    <x v="1"/>
    <s v="CL7781"/>
  </r>
  <r>
    <s v="V005036"/>
    <d v="2024-11-23T00:00:00"/>
    <s v="Negozio Verona Arena"/>
    <x v="8"/>
    <x v="8"/>
    <x v="1"/>
    <x v="12"/>
    <n v="5"/>
    <n v="6.61"/>
    <x v="2865"/>
    <n v="8.7480000000000011"/>
    <n v="76.790000000000006"/>
    <n v="33.050000000000004"/>
    <n v="43.74"/>
    <x v="0"/>
    <x v="2"/>
    <s v="CL1453"/>
  </r>
  <r>
    <s v="V007654"/>
    <d v="2024-11-23T00:00:00"/>
    <s v="Negozio Milano Centro"/>
    <x v="1"/>
    <x v="1"/>
    <x v="0"/>
    <x v="1"/>
    <n v="8"/>
    <n v="4.58"/>
    <x v="2866"/>
    <n v="3.16"/>
    <n v="61.92"/>
    <n v="36.64"/>
    <n v="25.28"/>
    <x v="2"/>
    <x v="0"/>
    <s v="CL5575"/>
  </r>
  <r>
    <s v="V004193"/>
    <d v="2024-11-23T00:00:00"/>
    <s v="Negozio Genova Porto"/>
    <x v="7"/>
    <x v="7"/>
    <x v="4"/>
    <x v="9"/>
    <n v="5"/>
    <n v="17.2"/>
    <x v="2867"/>
    <n v="6.9600000000000009"/>
    <n v="120.8"/>
    <n v="86"/>
    <n v="34.799999999999997"/>
    <x v="1"/>
    <x v="2"/>
    <s v="CL9018"/>
  </r>
  <r>
    <s v="V004275"/>
    <d v="2024-11-23T00:00:00"/>
    <s v="Negozio Bologna Fiera"/>
    <x v="0"/>
    <x v="0"/>
    <x v="0"/>
    <x v="1"/>
    <n v="3"/>
    <n v="8.65"/>
    <x v="2868"/>
    <n v="4.1399999999999988"/>
    <n v="38.369999999999997"/>
    <n v="25.950000000000003"/>
    <n v="12.419999999999995"/>
    <x v="1"/>
    <x v="1"/>
    <s v="CL9307"/>
  </r>
  <r>
    <s v="V007312"/>
    <d v="2024-11-23T00:00:00"/>
    <s v="Negozio Verona Arena"/>
    <x v="8"/>
    <x v="8"/>
    <x v="1"/>
    <x v="24"/>
    <n v="7"/>
    <n v="18.850000000000001"/>
    <x v="261"/>
    <n v="3.9199999999999982"/>
    <n v="159.38999999999999"/>
    <n v="131.95000000000002"/>
    <n v="27.439999999999969"/>
    <x v="5"/>
    <x v="0"/>
    <s v="CL7135"/>
  </r>
  <r>
    <s v="V003868"/>
    <d v="2024-11-23T00:00:00"/>
    <s v="Negozio Napoli Chiaia"/>
    <x v="6"/>
    <x v="6"/>
    <x v="3"/>
    <x v="5"/>
    <n v="4"/>
    <n v="18.760000000000002"/>
    <x v="2869"/>
    <n v="5.1499999999999986"/>
    <n v="95.64"/>
    <n v="75.040000000000006"/>
    <n v="20.599999999999994"/>
    <x v="3"/>
    <x v="1"/>
    <s v="CL4072"/>
  </r>
  <r>
    <s v="V006571"/>
    <d v="2024-11-23T00:00:00"/>
    <s v="Negozio Verona Arena"/>
    <x v="8"/>
    <x v="8"/>
    <x v="2"/>
    <x v="10"/>
    <n v="6"/>
    <n v="51.32"/>
    <x v="2870"/>
    <n v="15.220000000000006"/>
    <n v="399.24"/>
    <n v="307.92"/>
    <n v="91.32"/>
    <x v="3"/>
    <x v="0"/>
    <s v="CL9904"/>
  </r>
  <r>
    <s v="V007345"/>
    <d v="2024-11-23T00:00:00"/>
    <s v="Negozio Roma Termini"/>
    <x v="5"/>
    <x v="5"/>
    <x v="3"/>
    <x v="7"/>
    <n v="7"/>
    <n v="13.26"/>
    <x v="2871"/>
    <n v="4.33"/>
    <n v="123.13"/>
    <n v="92.82"/>
    <n v="30.310000000000002"/>
    <x v="3"/>
    <x v="0"/>
    <s v="CL3772"/>
  </r>
  <r>
    <s v="V004453"/>
    <d v="2024-11-23T00:00:00"/>
    <s v="Negozio Palermo Politeama"/>
    <x v="2"/>
    <x v="2"/>
    <x v="2"/>
    <x v="3"/>
    <n v="5"/>
    <n v="9.16"/>
    <x v="671"/>
    <n v="2.6199999999999992"/>
    <n v="58.9"/>
    <n v="45.8"/>
    <n v="13.100000000000001"/>
    <x v="0"/>
    <x v="0"/>
    <s v="CL7436"/>
  </r>
  <r>
    <s v="V002998"/>
    <d v="2024-11-24T00:00:00"/>
    <s v="Negozio Bari Centro"/>
    <x v="9"/>
    <x v="9"/>
    <x v="2"/>
    <x v="4"/>
    <n v="5"/>
    <n v="10.96"/>
    <x v="2872"/>
    <n v="2.2999999999999989"/>
    <n v="66.3"/>
    <n v="54.800000000000004"/>
    <n v="11.499999999999993"/>
    <x v="3"/>
    <x v="0"/>
    <s v="CL2879"/>
  </r>
  <r>
    <s v="V000430"/>
    <d v="2024-11-24T00:00:00"/>
    <s v="Negozio Torino Porta Nuova"/>
    <x v="3"/>
    <x v="3"/>
    <x v="0"/>
    <x v="1"/>
    <n v="9"/>
    <n v="4.9800000000000004"/>
    <x v="0"/>
    <n v="3.74"/>
    <n v="78.48"/>
    <n v="44.820000000000007"/>
    <n v="33.659999999999997"/>
    <x v="0"/>
    <x v="1"/>
    <s v="CL1824"/>
  </r>
  <r>
    <s v="V005705"/>
    <d v="2024-11-24T00:00:00"/>
    <s v="Negozio Torino Porta Nuova"/>
    <x v="3"/>
    <x v="3"/>
    <x v="3"/>
    <x v="17"/>
    <n v="5"/>
    <n v="13.52"/>
    <x v="2873"/>
    <n v="15.854000000000003"/>
    <n v="146.87"/>
    <n v="67.599999999999994"/>
    <n v="79.27000000000001"/>
    <x v="0"/>
    <x v="2"/>
    <s v="CL9965"/>
  </r>
  <r>
    <s v="V004713"/>
    <d v="2024-11-24T00:00:00"/>
    <s v="Negozio Torino Porta Nuova"/>
    <x v="3"/>
    <x v="3"/>
    <x v="1"/>
    <x v="20"/>
    <n v="5"/>
    <n v="48.91"/>
    <x v="2874"/>
    <n v="32.83"/>
    <n v="408.7"/>
    <n v="244.54999999999998"/>
    <n v="164.15"/>
    <x v="4"/>
    <x v="2"/>
    <s v="CL4921"/>
  </r>
  <r>
    <s v="V002232"/>
    <d v="2024-11-24T00:00:00"/>
    <s v="Negozio Roma Termini"/>
    <x v="5"/>
    <x v="5"/>
    <x v="2"/>
    <x v="4"/>
    <n v="6"/>
    <n v="9.5793805309734541"/>
    <x v="2875"/>
    <n v="9.5106194690265458"/>
    <n v="114.54"/>
    <n v="57.476283185840728"/>
    <n v="57.063716814159278"/>
    <x v="3"/>
    <x v="2"/>
    <s v="CL3996"/>
  </r>
  <r>
    <s v="V001655"/>
    <d v="2024-11-24T00:00:00"/>
    <s v="Negozio Milano Centro"/>
    <x v="1"/>
    <x v="1"/>
    <x v="4"/>
    <x v="15"/>
    <n v="2"/>
    <n v="24.99"/>
    <x v="2876"/>
    <n v="22.250000000000004"/>
    <n v="94.48"/>
    <n v="49.98"/>
    <n v="44.500000000000007"/>
    <x v="0"/>
    <x v="0"/>
    <s v="No Data"/>
  </r>
  <r>
    <s v="V003130"/>
    <d v="2024-11-24T00:00:00"/>
    <s v="Negozio Napoli Chiaia"/>
    <x v="6"/>
    <x v="6"/>
    <x v="4"/>
    <x v="6"/>
    <n v="3"/>
    <n v="34.19"/>
    <x v="2877"/>
    <n v="28.810000000000002"/>
    <n v="189"/>
    <n v="102.57"/>
    <n v="86.43"/>
    <x v="0"/>
    <x v="0"/>
    <s v="CL1964"/>
  </r>
  <r>
    <s v="V004435"/>
    <d v="2024-11-24T00:00:00"/>
    <s v="Negozio Napoli Chiaia"/>
    <x v="6"/>
    <x v="6"/>
    <x v="0"/>
    <x v="1"/>
    <n v="6"/>
    <n v="4.99"/>
    <x v="1193"/>
    <n v="1.83"/>
    <n v="40.92"/>
    <n v="29.94"/>
    <n v="10.98"/>
    <x v="3"/>
    <x v="2"/>
    <s v="CL1357"/>
  </r>
  <r>
    <s v="V003918"/>
    <d v="2024-11-24T00:00:00"/>
    <s v="Negozio Genova Porto"/>
    <x v="7"/>
    <x v="7"/>
    <x v="2"/>
    <x v="4"/>
    <n v="5"/>
    <n v="11.41"/>
    <x v="1713"/>
    <n v="9.8999999999999986"/>
    <n v="106.55"/>
    <n v="57.05"/>
    <n v="49.5"/>
    <x v="5"/>
    <x v="0"/>
    <s v="CL8822"/>
  </r>
  <r>
    <s v="V006678"/>
    <d v="2024-11-24T00:00:00"/>
    <s v="Negozio Bologna Fiera"/>
    <x v="0"/>
    <x v="0"/>
    <x v="3"/>
    <x v="5"/>
    <n v="8"/>
    <n v="29.63"/>
    <x v="2878"/>
    <n v="25.02"/>
    <n v="437.2"/>
    <n v="237.04"/>
    <n v="200.16"/>
    <x v="5"/>
    <x v="0"/>
    <s v="CL7387"/>
  </r>
  <r>
    <s v="V005074"/>
    <d v="2024-11-24T00:00:00"/>
    <s v="Negozio Firenze Duomo"/>
    <x v="4"/>
    <x v="4"/>
    <x v="2"/>
    <x v="3"/>
    <n v="5"/>
    <n v="11.47"/>
    <x v="2879"/>
    <n v="9.8999999999999968"/>
    <n v="106.85"/>
    <n v="57.35"/>
    <n v="49.499999999999993"/>
    <x v="1"/>
    <x v="2"/>
    <s v="CL4826"/>
  </r>
  <r>
    <s v="V005538"/>
    <d v="2024-11-25T00:00:00"/>
    <s v="Negozio Napoli Chiaia"/>
    <x v="6"/>
    <x v="6"/>
    <x v="2"/>
    <x v="3"/>
    <n v="7"/>
    <n v="12.95"/>
    <x v="439"/>
    <n v="8.2100000000000009"/>
    <n v="148.12"/>
    <n v="90.649999999999991"/>
    <n v="57.470000000000013"/>
    <x v="3"/>
    <x v="2"/>
    <s v="CL3978"/>
  </r>
  <r>
    <s v="V005687"/>
    <d v="2024-11-25T00:00:00"/>
    <s v="Negozio Bari Centro"/>
    <x v="9"/>
    <x v="9"/>
    <x v="4"/>
    <x v="15"/>
    <n v="9"/>
    <n v="22.65"/>
    <x v="2880"/>
    <n v="14.180000000000007"/>
    <n v="331.47"/>
    <n v="203.85"/>
    <n v="127.62000000000003"/>
    <x v="3"/>
    <x v="1"/>
    <s v="CL1856"/>
  </r>
  <r>
    <s v="V006611"/>
    <d v="2024-11-25T00:00:00"/>
    <s v="Negozio Verona Arena"/>
    <x v="8"/>
    <x v="8"/>
    <x v="4"/>
    <x v="18"/>
    <n v="3"/>
    <n v="10.98"/>
    <x v="1269"/>
    <n v="4.3899999999999988"/>
    <n v="46.11"/>
    <n v="32.94"/>
    <n v="13.170000000000002"/>
    <x v="0"/>
    <x v="0"/>
    <s v="CL6985"/>
  </r>
  <r>
    <s v="V006727"/>
    <d v="2024-11-25T00:00:00"/>
    <s v="Negozio Milano Centro"/>
    <x v="1"/>
    <x v="1"/>
    <x v="0"/>
    <x v="19"/>
    <n v="6"/>
    <n v="31.66"/>
    <x v="2881"/>
    <n v="14.370000000000001"/>
    <n v="276.18"/>
    <n v="189.96"/>
    <n v="86.22"/>
    <x v="2"/>
    <x v="1"/>
    <s v="CL2282"/>
  </r>
  <r>
    <s v="V007367"/>
    <d v="2024-11-25T00:00:00"/>
    <s v="Negozio Bari Centro"/>
    <x v="9"/>
    <x v="9"/>
    <x v="4"/>
    <x v="15"/>
    <n v="7"/>
    <n v="18.690000000000001"/>
    <x v="2882"/>
    <n v="6.9499999999999957"/>
    <n v="179.48"/>
    <n v="130.83000000000001"/>
    <n v="48.649999999999977"/>
    <x v="2"/>
    <x v="0"/>
    <s v="CL3368"/>
  </r>
  <r>
    <s v="V001519"/>
    <d v="2024-11-25T00:00:00"/>
    <s v="Negozio Milano Centro"/>
    <x v="1"/>
    <x v="1"/>
    <x v="3"/>
    <x v="23"/>
    <n v="6"/>
    <n v="19.690000000000001"/>
    <x v="2883"/>
    <n v="14.940000000000001"/>
    <n v="207.78"/>
    <n v="118.14000000000001"/>
    <n v="89.639999999999986"/>
    <x v="2"/>
    <x v="0"/>
    <s v="No Data"/>
  </r>
  <r>
    <s v="V005623"/>
    <d v="2024-11-25T00:00:00"/>
    <s v="Negozio Napoli Chiaia"/>
    <x v="6"/>
    <x v="6"/>
    <x v="2"/>
    <x v="11"/>
    <n v="8"/>
    <n v="5.48"/>
    <x v="2884"/>
    <n v="1.1899999999999995"/>
    <n v="53.36"/>
    <n v="43.84"/>
    <n v="9.519999999999996"/>
    <x v="4"/>
    <x v="1"/>
    <s v="CL2635"/>
  </r>
  <r>
    <s v="V005402"/>
    <d v="2024-11-25T00:00:00"/>
    <s v="Negozio Torino Porta Nuova"/>
    <x v="3"/>
    <x v="3"/>
    <x v="0"/>
    <x v="19"/>
    <n v="6"/>
    <n v="37.26"/>
    <x v="2885"/>
    <n v="16.869999999999997"/>
    <n v="324.77999999999997"/>
    <n v="223.56"/>
    <n v="101.21999999999997"/>
    <x v="2"/>
    <x v="3"/>
    <s v="CL7449"/>
  </r>
  <r>
    <s v="V007089"/>
    <d v="2024-11-25T00:00:00"/>
    <s v="Negozio Verona Arena"/>
    <x v="8"/>
    <x v="8"/>
    <x v="0"/>
    <x v="19"/>
    <n v="3"/>
    <n v="22.2"/>
    <x v="2886"/>
    <n v="8.360000000000003"/>
    <n v="91.68"/>
    <n v="66.599999999999994"/>
    <n v="25.080000000000013"/>
    <x v="2"/>
    <x v="1"/>
    <s v="CL9619"/>
  </r>
  <r>
    <s v="V002250"/>
    <d v="2024-11-26T00:00:00"/>
    <s v="Negozio Bologna Fiera"/>
    <x v="0"/>
    <x v="0"/>
    <x v="1"/>
    <x v="20"/>
    <n v="3"/>
    <n v="27.21"/>
    <x v="2887"/>
    <n v="20.769999999999996"/>
    <n v="143.94"/>
    <n v="81.63"/>
    <n v="62.31"/>
    <x v="2"/>
    <x v="2"/>
    <s v="CL3484"/>
  </r>
  <r>
    <s v="V002684"/>
    <d v="2024-11-26T00:00:00"/>
    <s v="Negozio Milano Centro"/>
    <x v="1"/>
    <x v="1"/>
    <x v="0"/>
    <x v="21"/>
    <n v="6"/>
    <n v="15.3"/>
    <x v="2888"/>
    <n v="9.740000000000002"/>
    <n v="150.24"/>
    <n v="91.800000000000011"/>
    <n v="58.44"/>
    <x v="0"/>
    <x v="2"/>
    <s v="CL9299"/>
  </r>
  <r>
    <s v="V005506"/>
    <d v="2024-11-26T00:00:00"/>
    <s v="Negozio Verona Arena"/>
    <x v="8"/>
    <x v="8"/>
    <x v="4"/>
    <x v="22"/>
    <n v="6"/>
    <n v="8.5"/>
    <x v="2889"/>
    <n v="9.6416666666666657"/>
    <n v="108.85"/>
    <n v="51"/>
    <n v="57.849999999999994"/>
    <x v="3"/>
    <x v="2"/>
    <s v="CL5449"/>
  </r>
  <r>
    <s v="V003048"/>
    <d v="2024-11-26T00:00:00"/>
    <s v="Negozio Verona Arena"/>
    <x v="8"/>
    <x v="8"/>
    <x v="4"/>
    <x v="9"/>
    <n v="3"/>
    <n v="19.89"/>
    <x v="2890"/>
    <n v="14.030000000000001"/>
    <n v="101.76"/>
    <n v="59.67"/>
    <n v="42.09"/>
    <x v="3"/>
    <x v="1"/>
    <s v="CL9086"/>
  </r>
  <r>
    <s v="V004252"/>
    <d v="2024-11-26T00:00:00"/>
    <s v="Negozio Palermo Politeama"/>
    <x v="2"/>
    <x v="2"/>
    <x v="3"/>
    <x v="23"/>
    <n v="4"/>
    <n v="26.37"/>
    <x v="2891"/>
    <n v="10.819999999999997"/>
    <n v="148.76"/>
    <n v="105.48"/>
    <n v="43.279999999999987"/>
    <x v="4"/>
    <x v="2"/>
    <s v="CL5128"/>
  </r>
  <r>
    <s v="V007338"/>
    <d v="2024-11-26T00:00:00"/>
    <s v="Negozio Roma Termini"/>
    <x v="5"/>
    <x v="5"/>
    <x v="3"/>
    <x v="17"/>
    <n v="4"/>
    <n v="18.010000000000002"/>
    <x v="2646"/>
    <n v="15.620000000000001"/>
    <n v="134.52000000000001"/>
    <n v="72.040000000000006"/>
    <n v="62.480000000000004"/>
    <x v="0"/>
    <x v="2"/>
    <s v="CL7597"/>
  </r>
  <r>
    <s v="V001456"/>
    <d v="2024-11-26T00:00:00"/>
    <s v="Negozio Bari Centro"/>
    <x v="9"/>
    <x v="9"/>
    <x v="4"/>
    <x v="15"/>
    <n v="3"/>
    <n v="15.71"/>
    <x v="2892"/>
    <n v="13.139999999999997"/>
    <n v="86.55"/>
    <n v="47.13"/>
    <n v="39.419999999999995"/>
    <x v="0"/>
    <x v="0"/>
    <s v="CL2579"/>
  </r>
  <r>
    <s v="V007834"/>
    <d v="2024-11-26T00:00:00"/>
    <s v="Negozio Torino Porta Nuova"/>
    <x v="3"/>
    <x v="3"/>
    <x v="1"/>
    <x v="2"/>
    <n v="1"/>
    <n v="92.89"/>
    <x v="2893"/>
    <n v="66.11999999999999"/>
    <n v="159.01"/>
    <n v="92.89"/>
    <n v="66.11999999999999"/>
    <x v="0"/>
    <x v="1"/>
    <s v="CL4433"/>
  </r>
  <r>
    <s v="V005152"/>
    <d v="2024-11-26T00:00:00"/>
    <s v="Negozio Napoli Chiaia"/>
    <x v="6"/>
    <x v="6"/>
    <x v="2"/>
    <x v="11"/>
    <n v="4"/>
    <n v="4.17"/>
    <x v="2821"/>
    <n v="2.66"/>
    <n v="27.32"/>
    <n v="16.68"/>
    <n v="10.64"/>
    <x v="2"/>
    <x v="0"/>
    <s v="CL8833"/>
  </r>
  <r>
    <s v="V000557"/>
    <d v="2024-11-26T00:00:00"/>
    <s v="Negozio Torino Porta Nuova"/>
    <x v="3"/>
    <x v="3"/>
    <x v="0"/>
    <x v="0"/>
    <n v="4"/>
    <n v="20.45"/>
    <x v="2619"/>
    <n v="6.3300000000000018"/>
    <n v="107.12"/>
    <n v="81.8"/>
    <n v="25.320000000000007"/>
    <x v="0"/>
    <x v="2"/>
    <s v="CL2577"/>
  </r>
  <r>
    <s v="V000311"/>
    <d v="2024-11-26T00:00:00"/>
    <s v="Negozio Napoli Chiaia"/>
    <x v="6"/>
    <x v="6"/>
    <x v="1"/>
    <x v="2"/>
    <n v="6"/>
    <n v="107.32"/>
    <x v="2894"/>
    <n v="-4.9249999999999972"/>
    <n v="614.37"/>
    <n v="643.91999999999996"/>
    <n v="-29.549999999999955"/>
    <x v="0"/>
    <x v="0"/>
    <s v="CL3139"/>
  </r>
  <r>
    <s v="V003282"/>
    <d v="2024-11-26T00:00:00"/>
    <s v="Negozio Firenze Duomo"/>
    <x v="4"/>
    <x v="4"/>
    <x v="2"/>
    <x v="3"/>
    <n v="7"/>
    <n v="15.31"/>
    <x v="2895"/>
    <n v="4.4000000000000004"/>
    <n v="137.97"/>
    <n v="107.17"/>
    <n v="30.799999999999997"/>
    <x v="3"/>
    <x v="2"/>
    <s v="No Data"/>
  </r>
  <r>
    <s v="V004209"/>
    <d v="2024-11-26T00:00:00"/>
    <s v="Negozio Bari Centro"/>
    <x v="9"/>
    <x v="9"/>
    <x v="2"/>
    <x v="10"/>
    <n v="4"/>
    <n v="20.39"/>
    <x v="2896"/>
    <n v="12.850000000000001"/>
    <n v="132.96"/>
    <n v="81.56"/>
    <n v="51.400000000000006"/>
    <x v="5"/>
    <x v="2"/>
    <s v="CL6788"/>
  </r>
  <r>
    <s v="V007451"/>
    <d v="2024-11-26T00:00:00"/>
    <s v="Negozio Roma Termini"/>
    <x v="5"/>
    <x v="5"/>
    <x v="1"/>
    <x v="24"/>
    <n v="4"/>
    <n v="38.19"/>
    <x v="1308"/>
    <n v="15.510000000000005"/>
    <n v="214.8"/>
    <n v="152.76"/>
    <n v="62.04000000000002"/>
    <x v="3"/>
    <x v="2"/>
    <s v="CL5542"/>
  </r>
  <r>
    <s v="V002151"/>
    <d v="2024-11-26T00:00:00"/>
    <s v="Negozio Palermo Politeama"/>
    <x v="2"/>
    <x v="2"/>
    <x v="4"/>
    <x v="22"/>
    <n v="5"/>
    <n v="9.25"/>
    <x v="2897"/>
    <n v="2"/>
    <n v="56.25"/>
    <n v="46.25"/>
    <n v="10"/>
    <x v="3"/>
    <x v="2"/>
    <s v="CL5949"/>
  </r>
  <r>
    <s v="V004545"/>
    <d v="2024-11-26T00:00:00"/>
    <s v="Negozio Torino Porta Nuova"/>
    <x v="3"/>
    <x v="3"/>
    <x v="4"/>
    <x v="6"/>
    <n v="3"/>
    <n v="27.76"/>
    <x v="1795"/>
    <n v="13.749999999999996"/>
    <n v="124.53"/>
    <n v="83.28"/>
    <n v="41.25"/>
    <x v="2"/>
    <x v="2"/>
    <s v="CL8162"/>
  </r>
  <r>
    <s v="V001461"/>
    <d v="2024-11-26T00:00:00"/>
    <s v="Negozio Napoli Chiaia"/>
    <x v="6"/>
    <x v="6"/>
    <x v="1"/>
    <x v="24"/>
    <n v="8"/>
    <n v="33.26"/>
    <x v="2898"/>
    <n v="18.920000000000002"/>
    <n v="417.44"/>
    <n v="266.08"/>
    <n v="151.36000000000001"/>
    <x v="2"/>
    <x v="2"/>
    <s v="CL6634"/>
  </r>
  <r>
    <s v="V007553"/>
    <d v="2024-11-26T00:00:00"/>
    <s v="Negozio Firenze Duomo"/>
    <x v="4"/>
    <x v="4"/>
    <x v="3"/>
    <x v="7"/>
    <n v="6"/>
    <n v="10.44"/>
    <x v="1461"/>
    <n v="6.7500000000000018"/>
    <n v="103.14"/>
    <n v="62.64"/>
    <n v="40.5"/>
    <x v="3"/>
    <x v="1"/>
    <s v="CL4515"/>
  </r>
  <r>
    <s v="V005054"/>
    <d v="2024-11-26T00:00:00"/>
    <s v="Negozio Firenze Duomo"/>
    <x v="4"/>
    <x v="4"/>
    <x v="1"/>
    <x v="12"/>
    <n v="10"/>
    <n v="10.61"/>
    <x v="96"/>
    <n v="3.3000000000000007"/>
    <n v="139.1"/>
    <n v="106.1"/>
    <n v="33"/>
    <x v="3"/>
    <x v="0"/>
    <s v="CL5171"/>
  </r>
  <r>
    <s v="V002808"/>
    <d v="2024-11-27T00:00:00"/>
    <s v="Negozio Palermo Politeama"/>
    <x v="2"/>
    <x v="2"/>
    <x v="1"/>
    <x v="20"/>
    <n v="5"/>
    <n v="49.01"/>
    <x v="2899"/>
    <n v="15.940000000000005"/>
    <n v="324.75"/>
    <n v="245.04999999999998"/>
    <n v="79.700000000000017"/>
    <x v="3"/>
    <x v="2"/>
    <s v="CL9118"/>
  </r>
  <r>
    <s v="V001421"/>
    <d v="2024-11-27T00:00:00"/>
    <s v="Negozio Verona Arena"/>
    <x v="8"/>
    <x v="8"/>
    <x v="2"/>
    <x v="10"/>
    <n v="6"/>
    <n v="50.64"/>
    <x v="2900"/>
    <n v="22.14"/>
    <n v="436.68"/>
    <n v="303.84000000000003"/>
    <n v="132.83999999999997"/>
    <x v="2"/>
    <x v="2"/>
    <s v="CL3814"/>
  </r>
  <r>
    <s v="V003471"/>
    <d v="2024-11-27T00:00:00"/>
    <s v="Negozio Bologna Fiera"/>
    <x v="0"/>
    <x v="0"/>
    <x v="1"/>
    <x v="24"/>
    <n v="5"/>
    <n v="11.64"/>
    <x v="0"/>
    <n v="10.09"/>
    <n v="108.65"/>
    <n v="58.2"/>
    <n v="50.45"/>
    <x v="0"/>
    <x v="2"/>
    <s v="CL3065"/>
  </r>
  <r>
    <s v="V005961"/>
    <d v="2024-11-27T00:00:00"/>
    <s v="Negozio Palermo Politeama"/>
    <x v="2"/>
    <x v="2"/>
    <x v="0"/>
    <x v="19"/>
    <n v="6"/>
    <n v="21.86"/>
    <x v="2042"/>
    <n v="5.3200000000000038"/>
    <n v="163.08000000000001"/>
    <n v="131.16"/>
    <n v="31.920000000000016"/>
    <x v="2"/>
    <x v="2"/>
    <s v="CL1171"/>
  </r>
  <r>
    <s v="V003084"/>
    <d v="2024-11-27T00:00:00"/>
    <s v="Negozio Firenze Duomo"/>
    <x v="4"/>
    <x v="4"/>
    <x v="2"/>
    <x v="11"/>
    <n v="9"/>
    <n v="3.47"/>
    <x v="2901"/>
    <n v="2.4599999999999995"/>
    <n v="53.37"/>
    <n v="31.23"/>
    <n v="22.139999999999997"/>
    <x v="0"/>
    <x v="2"/>
    <s v="CL7693"/>
  </r>
  <r>
    <s v="V000548"/>
    <d v="2024-11-28T00:00:00"/>
    <s v="Negozio Napoli Chiaia"/>
    <x v="6"/>
    <x v="6"/>
    <x v="1"/>
    <x v="24"/>
    <n v="8"/>
    <n v="11.58"/>
    <x v="2520"/>
    <n v="7.9300000000000015"/>
    <n v="156.08000000000001"/>
    <n v="92.64"/>
    <n v="63.440000000000012"/>
    <x v="5"/>
    <x v="1"/>
    <s v="CL2960"/>
  </r>
  <r>
    <s v="V000565"/>
    <d v="2024-11-28T00:00:00"/>
    <s v="Negozio Firenze Duomo"/>
    <x v="4"/>
    <x v="4"/>
    <x v="2"/>
    <x v="4"/>
    <n v="2"/>
    <n v="11.6"/>
    <x v="2520"/>
    <n v="7.9100000000000019"/>
    <n v="39.020000000000003"/>
    <n v="23.2"/>
    <n v="15.820000000000004"/>
    <x v="3"/>
    <x v="2"/>
    <s v="CL6299"/>
  </r>
  <r>
    <s v="V001053"/>
    <d v="2024-11-28T00:00:00"/>
    <s v="Negozio Genova Porto"/>
    <x v="7"/>
    <x v="7"/>
    <x v="0"/>
    <x v="1"/>
    <n v="3"/>
    <n v="4.28"/>
    <x v="2902"/>
    <n v="2.8600000000000003"/>
    <n v="21.42"/>
    <n v="12.84"/>
    <n v="8.5800000000000018"/>
    <x v="3"/>
    <x v="3"/>
    <s v="CL2797"/>
  </r>
  <r>
    <s v="V000275"/>
    <d v="2024-11-28T00:00:00"/>
    <s v="Negozio Roma Termini"/>
    <x v="5"/>
    <x v="5"/>
    <x v="4"/>
    <x v="18"/>
    <n v="3"/>
    <n v="27.53"/>
    <x v="2903"/>
    <n v="24.71"/>
    <n v="156.72"/>
    <n v="82.59"/>
    <n v="74.13"/>
    <x v="0"/>
    <x v="1"/>
    <s v="CL7779"/>
  </r>
  <r>
    <s v="V000140"/>
    <d v="2024-11-28T00:00:00"/>
    <s v="Negozio Torino Porta Nuova"/>
    <x v="3"/>
    <x v="3"/>
    <x v="0"/>
    <x v="19"/>
    <n v="8"/>
    <n v="26.43"/>
    <x v="2904"/>
    <n v="14.89"/>
    <n v="330.56"/>
    <n v="211.44"/>
    <n v="119.12"/>
    <x v="3"/>
    <x v="2"/>
    <s v="CL3549"/>
  </r>
  <r>
    <s v="V005574"/>
    <d v="2024-11-28T00:00:00"/>
    <s v="Negozio Palermo Politeama"/>
    <x v="2"/>
    <x v="2"/>
    <x v="0"/>
    <x v="16"/>
    <n v="10"/>
    <n v="52.18"/>
    <x v="2905"/>
    <n v="32.359999999999992"/>
    <n v="845.4"/>
    <n v="521.79999999999995"/>
    <n v="323.60000000000002"/>
    <x v="5"/>
    <x v="2"/>
    <s v="CL5057"/>
  </r>
  <r>
    <s v="V000639"/>
    <d v="2024-11-28T00:00:00"/>
    <s v="Negozio Torino Porta Nuova"/>
    <x v="3"/>
    <x v="3"/>
    <x v="4"/>
    <x v="15"/>
    <n v="5"/>
    <n v="24.83"/>
    <x v="2906"/>
    <n v="9.0800000000000054"/>
    <n v="169.55"/>
    <n v="124.14999999999999"/>
    <n v="45.40000000000002"/>
    <x v="2"/>
    <x v="3"/>
    <s v="CL2070"/>
  </r>
  <r>
    <s v="V000147"/>
    <d v="2024-11-28T00:00:00"/>
    <s v="Negozio Roma Termini"/>
    <x v="5"/>
    <x v="5"/>
    <x v="0"/>
    <x v="19"/>
    <n v="3"/>
    <n v="38.909999999999997"/>
    <x v="2907"/>
    <n v="19.930000000000007"/>
    <n v="176.52"/>
    <n v="116.72999999999999"/>
    <n v="59.79000000000002"/>
    <x v="2"/>
    <x v="1"/>
    <s v="CL2443"/>
  </r>
  <r>
    <s v="V001077"/>
    <d v="2024-11-28T00:00:00"/>
    <s v="Negozio Napoli Chiaia"/>
    <x v="6"/>
    <x v="6"/>
    <x v="2"/>
    <x v="11"/>
    <n v="2"/>
    <n v="2.65"/>
    <x v="1195"/>
    <n v="2.19"/>
    <n v="9.68"/>
    <n v="5.3"/>
    <n v="4.38"/>
    <x v="2"/>
    <x v="0"/>
    <s v="No Data"/>
  </r>
  <r>
    <s v="V003559"/>
    <d v="2024-11-29T00:00:00"/>
    <s v="Negozio Bari Centro"/>
    <x v="9"/>
    <x v="9"/>
    <x v="1"/>
    <x v="12"/>
    <n v="5"/>
    <n v="5.52"/>
    <x v="2908"/>
    <n v="4.9399999999999995"/>
    <n v="52.3"/>
    <n v="27.599999999999998"/>
    <n v="24.7"/>
    <x v="2"/>
    <x v="2"/>
    <s v="CL3118"/>
  </r>
  <r>
    <s v="V000641"/>
    <d v="2024-11-29T00:00:00"/>
    <s v="Negozio Palermo Politeama"/>
    <x v="2"/>
    <x v="2"/>
    <x v="2"/>
    <x v="3"/>
    <n v="4"/>
    <n v="9.3699999999999992"/>
    <x v="2909"/>
    <n v="4.17"/>
    <n v="54.16"/>
    <n v="37.479999999999997"/>
    <n v="16.68"/>
    <x v="3"/>
    <x v="1"/>
    <s v="CL9728"/>
  </r>
  <r>
    <s v="V007649"/>
    <d v="2024-11-29T00:00:00"/>
    <s v="Negozio Bologna Fiera"/>
    <x v="0"/>
    <x v="0"/>
    <x v="4"/>
    <x v="9"/>
    <n v="4"/>
    <n v="12.62"/>
    <x v="2910"/>
    <n v="7.6"/>
    <n v="80.88"/>
    <n v="50.48"/>
    <n v="30.4"/>
    <x v="3"/>
    <x v="1"/>
    <s v="CL2533"/>
  </r>
  <r>
    <s v="V002527"/>
    <d v="2024-11-29T00:00:00"/>
    <s v="Negozio Milano Centro"/>
    <x v="1"/>
    <x v="1"/>
    <x v="2"/>
    <x v="13"/>
    <n v="10"/>
    <n v="6.33"/>
    <x v="2911"/>
    <n v="4.4700000000000006"/>
    <n v="108"/>
    <n v="63.3"/>
    <n v="44.7"/>
    <x v="2"/>
    <x v="3"/>
    <s v="CL4274"/>
  </r>
  <r>
    <s v="V006591"/>
    <d v="2024-11-29T00:00:00"/>
    <s v="Negozio Milano Centro"/>
    <x v="1"/>
    <x v="1"/>
    <x v="2"/>
    <x v="10"/>
    <n v="3.0000000000000004"/>
    <n v="28.55"/>
    <x v="0"/>
    <n v="7.7499999999999964"/>
    <n v="108.9"/>
    <n v="85.65000000000002"/>
    <n v="23.249999999999986"/>
    <x v="3"/>
    <x v="0"/>
    <s v="CL2670"/>
  </r>
  <r>
    <s v="V007781"/>
    <d v="2024-11-29T00:00:00"/>
    <s v="Negozio Bologna Fiera"/>
    <x v="0"/>
    <x v="0"/>
    <x v="1"/>
    <x v="20"/>
    <n v="7"/>
    <n v="17.2"/>
    <x v="682"/>
    <n v="5.52"/>
    <n v="159.04"/>
    <n v="120.39999999999999"/>
    <n v="38.64"/>
    <x v="3"/>
    <x v="0"/>
    <s v="CL2859"/>
  </r>
  <r>
    <s v="V006686"/>
    <d v="2024-11-29T00:00:00"/>
    <s v="Negozio Napoli Chiaia"/>
    <x v="6"/>
    <x v="6"/>
    <x v="2"/>
    <x v="10"/>
    <n v="8"/>
    <n v="44.04"/>
    <x v="2912"/>
    <n v="23.619999999999997"/>
    <n v="541.28"/>
    <n v="352.32"/>
    <n v="188.95999999999998"/>
    <x v="0"/>
    <x v="2"/>
    <s v="CL6483"/>
  </r>
  <r>
    <s v="V002162"/>
    <d v="2024-11-29T00:00:00"/>
    <s v="Negozio Roma Termini"/>
    <x v="5"/>
    <x v="5"/>
    <x v="0"/>
    <x v="0"/>
    <n v="4"/>
    <n v="25.35"/>
    <x v="2913"/>
    <n v="7.509999999999998"/>
    <n v="131.44"/>
    <n v="101.4"/>
    <n v="30.039999999999992"/>
    <x v="0"/>
    <x v="2"/>
    <s v="CL1414"/>
  </r>
  <r>
    <s v="V001292"/>
    <d v="2024-11-29T00:00:00"/>
    <s v="Negozio Bologna Fiera"/>
    <x v="0"/>
    <x v="0"/>
    <x v="1"/>
    <x v="24"/>
    <n v="2"/>
    <n v="30.86"/>
    <x v="2914"/>
    <n v="15.200000000000003"/>
    <n v="92.12"/>
    <n v="61.72"/>
    <n v="30.400000000000006"/>
    <x v="3"/>
    <x v="2"/>
    <s v="CL3886"/>
  </r>
  <r>
    <s v="V000574"/>
    <d v="2024-11-30T00:00:00"/>
    <s v="Negozio Genova Porto"/>
    <x v="7"/>
    <x v="7"/>
    <x v="3"/>
    <x v="8"/>
    <n v="5"/>
    <n v="63.61"/>
    <x v="2915"/>
    <n v="54.149999999999991"/>
    <n v="588.79999999999995"/>
    <n v="318.05"/>
    <n v="270.74999999999994"/>
    <x v="2"/>
    <x v="0"/>
    <s v="CL1827"/>
  </r>
  <r>
    <s v="V003860"/>
    <d v="2024-11-30T00:00:00"/>
    <s v="Negozio Bari Centro"/>
    <x v="9"/>
    <x v="9"/>
    <x v="2"/>
    <x v="4"/>
    <n v="3"/>
    <n v="5.78"/>
    <x v="2916"/>
    <n v="1.4800000000000004"/>
    <n v="21.78"/>
    <n v="17.34"/>
    <n v="4.4400000000000013"/>
    <x v="2"/>
    <x v="2"/>
    <s v="CL5349"/>
  </r>
  <r>
    <s v="V006627"/>
    <d v="2024-11-30T00:00:00"/>
    <s v="Negozio Genova Porto"/>
    <x v="7"/>
    <x v="7"/>
    <x v="3"/>
    <x v="5"/>
    <n v="9"/>
    <n v="18.39"/>
    <x v="2917"/>
    <n v="-5.1244444444444444"/>
    <n v="119.39"/>
    <n v="165.51"/>
    <n v="-46.11999999999999"/>
    <x v="3"/>
    <x v="0"/>
    <s v="CL6166"/>
  </r>
  <r>
    <s v="V003075"/>
    <d v="2024-11-30T00:00:00"/>
    <s v="Negozio Verona Arena"/>
    <x v="8"/>
    <x v="8"/>
    <x v="2"/>
    <x v="4"/>
    <n v="6"/>
    <n v="9.5793805309734541"/>
    <x v="2132"/>
    <n v="4.0906194690265458"/>
    <n v="82.02"/>
    <n v="57.476283185840728"/>
    <n v="24.543716814159268"/>
    <x v="0"/>
    <x v="0"/>
    <s v="CL2574"/>
  </r>
  <r>
    <s v="V004739"/>
    <d v="2024-11-30T00:00:00"/>
    <s v="Negozio Bologna Fiera"/>
    <x v="0"/>
    <x v="0"/>
    <x v="2"/>
    <x v="13"/>
    <n v="6"/>
    <n v="4.9000000000000004"/>
    <x v="2918"/>
    <n v="1.3600000000000003"/>
    <n v="37.56"/>
    <n v="29.400000000000002"/>
    <n v="8.16"/>
    <x v="3"/>
    <x v="2"/>
    <s v="CL5317"/>
  </r>
  <r>
    <s v="V006150"/>
    <d v="2024-11-30T00:00:00"/>
    <s v="Negozio Bologna Fiera"/>
    <x v="0"/>
    <x v="0"/>
    <x v="1"/>
    <x v="14"/>
    <n v="7"/>
    <n v="15.27"/>
    <x v="2919"/>
    <n v="10.670000000000002"/>
    <n v="181.58"/>
    <n v="106.89"/>
    <n v="74.690000000000012"/>
    <x v="2"/>
    <x v="0"/>
    <s v="CL6064"/>
  </r>
  <r>
    <s v="V001285"/>
    <d v="2024-11-30T00:00:00"/>
    <s v="Negozio Napoli Chiaia"/>
    <x v="6"/>
    <x v="6"/>
    <x v="4"/>
    <x v="9"/>
    <n v="3"/>
    <n v="9.23"/>
    <x v="2920"/>
    <n v="7.52"/>
    <n v="50.25"/>
    <n v="27.69"/>
    <n v="22.56"/>
    <x v="0"/>
    <x v="1"/>
    <s v="CL8429"/>
  </r>
  <r>
    <s v="V000270"/>
    <d v="2024-11-30T00:00:00"/>
    <s v="Negozio Verona Arena"/>
    <x v="8"/>
    <x v="8"/>
    <x v="4"/>
    <x v="18"/>
    <n v="8"/>
    <n v="20.170000000000002"/>
    <x v="376"/>
    <n v="8.2399999999999984"/>
    <n v="227.28"/>
    <n v="161.36000000000001"/>
    <n v="65.919999999999987"/>
    <x v="1"/>
    <x v="2"/>
    <s v="CL9038"/>
  </r>
  <r>
    <s v="V006498"/>
    <d v="2024-11-30T00:00:00"/>
    <s v="Negozio Bologna Fiera"/>
    <x v="0"/>
    <x v="0"/>
    <x v="2"/>
    <x v="3"/>
    <n v="6"/>
    <n v="12.14"/>
    <x v="161"/>
    <n v="8.64"/>
    <n v="124.68"/>
    <n v="72.84"/>
    <n v="51.84"/>
    <x v="0"/>
    <x v="0"/>
    <s v="CL9037"/>
  </r>
  <r>
    <s v="V000047"/>
    <d v="2024-11-30T00:00:00"/>
    <s v="Negozio Genova Porto"/>
    <x v="7"/>
    <x v="7"/>
    <x v="3"/>
    <x v="8"/>
    <n v="2"/>
    <n v="39.06"/>
    <x v="2921"/>
    <n v="9.07"/>
    <n v="96.26"/>
    <n v="78.12"/>
    <n v="18.14"/>
    <x v="1"/>
    <x v="0"/>
    <s v="CL3085"/>
  </r>
  <r>
    <s v="V007637"/>
    <d v="2024-12-01T00:00:00"/>
    <s v="Negozio Bologna Fiera"/>
    <x v="0"/>
    <x v="0"/>
    <x v="1"/>
    <x v="12"/>
    <n v="4"/>
    <n v="8.8699999999999992"/>
    <x v="1776"/>
    <n v="7.17"/>
    <n v="64.16"/>
    <n v="35.479999999999997"/>
    <n v="28.68"/>
    <x v="5"/>
    <x v="0"/>
    <s v="CL7086"/>
  </r>
  <r>
    <s v="V000231"/>
    <d v="2024-12-01T00:00:00"/>
    <s v="Negozio Verona Arena"/>
    <x v="8"/>
    <x v="8"/>
    <x v="4"/>
    <x v="6"/>
    <n v="3"/>
    <n v="55.77"/>
    <x v="2922"/>
    <n v="18.639999999999993"/>
    <n v="223.23"/>
    <n v="167.31"/>
    <n v="55.919999999999987"/>
    <x v="0"/>
    <x v="0"/>
    <s v="CL2017"/>
  </r>
  <r>
    <s v="V003795"/>
    <d v="2024-12-01T00:00:00"/>
    <s v="Negozio Genova Porto"/>
    <x v="7"/>
    <x v="7"/>
    <x v="3"/>
    <x v="23"/>
    <n v="2"/>
    <n v="26.4"/>
    <x v="2923"/>
    <n v="-3.0399999999999991"/>
    <n v="46.72"/>
    <n v="52.8"/>
    <n v="-6.0799999999999983"/>
    <x v="3"/>
    <x v="1"/>
    <s v="CL9482"/>
  </r>
  <r>
    <s v="V004196"/>
    <d v="2024-12-01T00:00:00"/>
    <s v="Negozio Genova Porto"/>
    <x v="7"/>
    <x v="7"/>
    <x v="3"/>
    <x v="8"/>
    <n v="3"/>
    <n v="51.62"/>
    <x v="2924"/>
    <n v="17.869999999999997"/>
    <n v="208.47"/>
    <n v="154.85999999999999"/>
    <n v="53.610000000000014"/>
    <x v="3"/>
    <x v="2"/>
    <s v="CL3677"/>
  </r>
  <r>
    <s v="V000229"/>
    <d v="2024-12-01T00:00:00"/>
    <s v="Negozio Palermo Politeama"/>
    <x v="2"/>
    <x v="2"/>
    <x v="1"/>
    <x v="20"/>
    <n v="4"/>
    <n v="40.119999999999997"/>
    <x v="2925"/>
    <n v="27.470000000000006"/>
    <n v="270.36"/>
    <n v="160.47999999999999"/>
    <n v="109.88000000000002"/>
    <x v="3"/>
    <x v="2"/>
    <s v="CL4027"/>
  </r>
  <r>
    <s v="V005304"/>
    <d v="2024-12-01T00:00:00"/>
    <s v="Negozio Napoli Chiaia"/>
    <x v="6"/>
    <x v="6"/>
    <x v="3"/>
    <x v="5"/>
    <n v="1"/>
    <n v="23.12"/>
    <x v="2926"/>
    <n v="19.010000000000002"/>
    <n v="42.13"/>
    <n v="23.12"/>
    <n v="19.010000000000002"/>
    <x v="5"/>
    <x v="0"/>
    <s v="CL3890"/>
  </r>
  <r>
    <s v="V003756"/>
    <d v="2024-12-01T00:00:00"/>
    <s v="Negozio Verona Arena"/>
    <x v="8"/>
    <x v="8"/>
    <x v="4"/>
    <x v="22"/>
    <n v="6"/>
    <n v="11.48"/>
    <x v="1017"/>
    <n v="4.629999999999999"/>
    <n v="96.66"/>
    <n v="68.88"/>
    <n v="27.78"/>
    <x v="4"/>
    <x v="0"/>
    <s v="CL8059"/>
  </r>
  <r>
    <s v="V003651"/>
    <d v="2024-12-01T00:00:00"/>
    <s v="Negozio Napoli Chiaia"/>
    <x v="6"/>
    <x v="6"/>
    <x v="4"/>
    <x v="9"/>
    <n v="4"/>
    <n v="15.17"/>
    <x v="2927"/>
    <n v="7.5200000000000014"/>
    <n v="90.76"/>
    <n v="60.68"/>
    <n v="30.080000000000005"/>
    <x v="2"/>
    <x v="0"/>
    <s v="CL4821"/>
  </r>
  <r>
    <s v="V002632"/>
    <d v="2024-12-01T00:00:00"/>
    <s v="Negozio Genova Porto"/>
    <x v="7"/>
    <x v="7"/>
    <x v="3"/>
    <x v="17"/>
    <n v="4"/>
    <n v="14.75"/>
    <x v="513"/>
    <n v="4.7300000000000004"/>
    <n v="77.92"/>
    <n v="59"/>
    <n v="18.920000000000002"/>
    <x v="0"/>
    <x v="0"/>
    <s v="CL2937"/>
  </r>
  <r>
    <s v="V004460"/>
    <d v="2024-12-01T00:00:00"/>
    <s v="Negozio Roma Termini"/>
    <x v="5"/>
    <x v="5"/>
    <x v="3"/>
    <x v="8"/>
    <n v="7"/>
    <n v="54.13"/>
    <x v="2928"/>
    <n v="24.310000000000009"/>
    <n v="549.08000000000004"/>
    <n v="378.91"/>
    <n v="170.17000000000002"/>
    <x v="0"/>
    <x v="2"/>
    <s v="CL1137"/>
  </r>
  <r>
    <s v="V006601"/>
    <d v="2024-12-01T00:00:00"/>
    <s v="Negozio Firenze Duomo"/>
    <x v="4"/>
    <x v="4"/>
    <x v="4"/>
    <x v="22"/>
    <n v="5"/>
    <n v="7.31"/>
    <x v="338"/>
    <n v="4.3500000000000005"/>
    <n v="58.3"/>
    <n v="36.549999999999997"/>
    <n v="21.75"/>
    <x v="5"/>
    <x v="2"/>
    <s v="CL2196"/>
  </r>
  <r>
    <s v="V002926"/>
    <d v="2024-12-02T00:00:00"/>
    <s v="Negozio Verona Arena"/>
    <x v="8"/>
    <x v="8"/>
    <x v="4"/>
    <x v="15"/>
    <n v="4"/>
    <n v="30.23"/>
    <x v="2929"/>
    <n v="10.669999999999998"/>
    <n v="163.6"/>
    <n v="120.92"/>
    <n v="42.679999999999993"/>
    <x v="3"/>
    <x v="2"/>
    <s v="CL2134"/>
  </r>
  <r>
    <s v="V003054"/>
    <d v="2024-12-02T00:00:00"/>
    <s v="Negozio Bari Centro"/>
    <x v="9"/>
    <x v="9"/>
    <x v="3"/>
    <x v="23"/>
    <n v="3"/>
    <n v="19.579999999999998"/>
    <x v="987"/>
    <n v="10.75"/>
    <n v="90.99"/>
    <n v="58.739999999999995"/>
    <n v="32.25"/>
    <x v="3"/>
    <x v="2"/>
    <s v="CL9326"/>
  </r>
  <r>
    <s v="V005068"/>
    <d v="2024-12-02T00:00:00"/>
    <s v="Negozio Roma Termini"/>
    <x v="5"/>
    <x v="5"/>
    <x v="3"/>
    <x v="17"/>
    <n v="3"/>
    <n v="12.19"/>
    <x v="2930"/>
    <n v="2.6900000000000013"/>
    <n v="44.64"/>
    <n v="36.57"/>
    <n v="8.07"/>
    <x v="2"/>
    <x v="2"/>
    <s v="CL8507"/>
  </r>
  <r>
    <s v="V007518"/>
    <d v="2024-12-02T00:00:00"/>
    <s v="Negozio Genova Porto"/>
    <x v="7"/>
    <x v="7"/>
    <x v="2"/>
    <x v="3"/>
    <n v="5"/>
    <n v="16.97"/>
    <x v="2931"/>
    <n v="14.190000000000005"/>
    <n v="155.80000000000001"/>
    <n v="84.85"/>
    <n v="70.950000000000017"/>
    <x v="3"/>
    <x v="1"/>
    <s v="CL2959"/>
  </r>
  <r>
    <s v="V001416"/>
    <d v="2024-12-02T00:00:00"/>
    <s v="Negozio Bologna Fiera"/>
    <x v="0"/>
    <x v="0"/>
    <x v="0"/>
    <x v="0"/>
    <n v="6"/>
    <n v="35.590000000000003"/>
    <x v="272"/>
    <n v="7.5799999999999912"/>
    <n v="259.02"/>
    <n v="213.54000000000002"/>
    <n v="45.479999999999961"/>
    <x v="2"/>
    <x v="0"/>
    <s v="CL5649"/>
  </r>
  <r>
    <s v="V000104"/>
    <d v="2024-12-02T00:00:00"/>
    <s v="Negozio Palermo Politeama"/>
    <x v="2"/>
    <x v="2"/>
    <x v="4"/>
    <x v="18"/>
    <n v="2"/>
    <n v="24.82"/>
    <x v="2823"/>
    <n v="14.939999999999998"/>
    <n v="79.52"/>
    <n v="49.64"/>
    <n v="29.879999999999995"/>
    <x v="3"/>
    <x v="1"/>
    <s v="CL8994"/>
  </r>
  <r>
    <s v="V003319"/>
    <d v="2024-12-02T00:00:00"/>
    <s v="Negozio Palermo Politeama"/>
    <x v="2"/>
    <x v="2"/>
    <x v="3"/>
    <x v="23"/>
    <n v="6"/>
    <n v="26.29"/>
    <x v="2932"/>
    <n v="15.829999999999998"/>
    <n v="252.72"/>
    <n v="157.74"/>
    <n v="94.97999999999999"/>
    <x v="5"/>
    <x v="2"/>
    <s v="CL6151"/>
  </r>
  <r>
    <s v="V003826"/>
    <d v="2024-12-02T00:00:00"/>
    <s v="Negozio Palermo Politeama"/>
    <x v="2"/>
    <x v="2"/>
    <x v="4"/>
    <x v="6"/>
    <n v="5"/>
    <n v="55.55"/>
    <x v="1592"/>
    <n v="37.470000000000013"/>
    <n v="465.1"/>
    <n v="277.75"/>
    <n v="187.35000000000002"/>
    <x v="0"/>
    <x v="2"/>
    <s v="CL8268"/>
  </r>
  <r>
    <s v="V004808"/>
    <d v="2024-12-02T00:00:00"/>
    <s v="Negozio Napoli Chiaia"/>
    <x v="6"/>
    <x v="6"/>
    <x v="3"/>
    <x v="8"/>
    <n v="5"/>
    <n v="46.82"/>
    <x v="2933"/>
    <n v="16.64"/>
    <n v="317.3"/>
    <n v="234.1"/>
    <n v="83.200000000000017"/>
    <x v="2"/>
    <x v="2"/>
    <s v="CL2050"/>
  </r>
  <r>
    <s v="V002036"/>
    <d v="2024-12-02T00:00:00"/>
    <s v="Negozio Verona Arena"/>
    <x v="8"/>
    <x v="8"/>
    <x v="3"/>
    <x v="7"/>
    <n v="3"/>
    <n v="12.57"/>
    <x v="2934"/>
    <n v="5.8999999999999986"/>
    <n v="55.41"/>
    <n v="37.71"/>
    <n v="17.699999999999996"/>
    <x v="0"/>
    <x v="0"/>
    <s v="CL1543"/>
  </r>
  <r>
    <s v="V001479"/>
    <d v="2024-12-02T00:00:00"/>
    <s v="Negozio Bologna Fiera"/>
    <x v="0"/>
    <x v="0"/>
    <x v="3"/>
    <x v="8"/>
    <n v="2"/>
    <n v="61.69"/>
    <x v="2935"/>
    <n v="30.799999999999997"/>
    <n v="184.98"/>
    <n v="123.38"/>
    <n v="61.599999999999994"/>
    <x v="1"/>
    <x v="1"/>
    <s v="CL2361"/>
  </r>
  <r>
    <s v="V004411"/>
    <d v="2024-12-03T00:00:00"/>
    <s v="Negozio Bologna Fiera"/>
    <x v="0"/>
    <x v="0"/>
    <x v="2"/>
    <x v="11"/>
    <n v="5"/>
    <n v="5.75"/>
    <x v="6"/>
    <n v="1.9299999999999997"/>
    <n v="38.4"/>
    <n v="28.75"/>
    <n v="9.6499999999999986"/>
    <x v="2"/>
    <x v="2"/>
    <s v="CL5813"/>
  </r>
  <r>
    <s v="V001399"/>
    <d v="2024-12-03T00:00:00"/>
    <s v="Negozio Napoli Chiaia"/>
    <x v="6"/>
    <x v="6"/>
    <x v="1"/>
    <x v="2"/>
    <n v="8"/>
    <n v="71.17"/>
    <x v="2936"/>
    <n v="51.179999999999993"/>
    <n v="978.8"/>
    <n v="569.36"/>
    <n v="409.43999999999994"/>
    <x v="2"/>
    <x v="2"/>
    <s v="CL5009"/>
  </r>
  <r>
    <s v="V002955"/>
    <d v="2024-12-03T00:00:00"/>
    <s v="Negozio Bari Centro"/>
    <x v="9"/>
    <x v="9"/>
    <x v="4"/>
    <x v="9"/>
    <n v="3"/>
    <n v="18.03"/>
    <x v="2937"/>
    <n v="8.1500000000000021"/>
    <n v="78.540000000000006"/>
    <n v="54.09"/>
    <n v="24.450000000000003"/>
    <x v="2"/>
    <x v="0"/>
    <s v="No Data"/>
  </r>
  <r>
    <s v="V004291"/>
    <d v="2024-12-03T00:00:00"/>
    <s v="Negozio Palermo Politeama"/>
    <x v="2"/>
    <x v="2"/>
    <x v="3"/>
    <x v="23"/>
    <n v="3"/>
    <n v="27.81"/>
    <x v="2938"/>
    <n v="21.819999999999997"/>
    <n v="148.88999999999999"/>
    <n v="83.429999999999993"/>
    <n v="65.459999999999994"/>
    <x v="0"/>
    <x v="2"/>
    <s v="CL2799"/>
  </r>
  <r>
    <s v="V001235"/>
    <d v="2024-12-03T00:00:00"/>
    <s v="Negozio Torino Porta Nuova"/>
    <x v="3"/>
    <x v="3"/>
    <x v="4"/>
    <x v="9"/>
    <n v="5"/>
    <n v="12.21"/>
    <x v="2939"/>
    <n v="10.370000000000001"/>
    <n v="112.9"/>
    <n v="61.050000000000004"/>
    <n v="51.85"/>
    <x v="2"/>
    <x v="2"/>
    <s v="No Data"/>
  </r>
  <r>
    <s v="V002340"/>
    <d v="2024-12-03T00:00:00"/>
    <s v="Negozio Bari Centro"/>
    <x v="9"/>
    <x v="9"/>
    <x v="4"/>
    <x v="22"/>
    <n v="7"/>
    <n v="10.99"/>
    <x v="1475"/>
    <n v="9.2000000000000011"/>
    <n v="141.33000000000001"/>
    <n v="76.930000000000007"/>
    <n v="64.400000000000006"/>
    <x v="2"/>
    <x v="0"/>
    <s v="CL7211"/>
  </r>
  <r>
    <s v="V000973"/>
    <d v="2024-12-03T00:00:00"/>
    <s v="Negozio Milano Centro"/>
    <x v="1"/>
    <x v="1"/>
    <x v="1"/>
    <x v="2"/>
    <n v="4"/>
    <n v="94.16"/>
    <x v="2940"/>
    <n v="71.77000000000001"/>
    <n v="663.72"/>
    <n v="376.64"/>
    <n v="287.08000000000004"/>
    <x v="0"/>
    <x v="0"/>
    <s v="CL4345"/>
  </r>
  <r>
    <s v="V004309"/>
    <d v="2024-12-03T00:00:00"/>
    <s v="Negozio Palermo Politeama"/>
    <x v="2"/>
    <x v="2"/>
    <x v="2"/>
    <x v="3"/>
    <n v="4"/>
    <n v="11.551717791411036"/>
    <x v="316"/>
    <n v="4.4682822085889633"/>
    <n v="64.08"/>
    <n v="46.206871165644145"/>
    <n v="17.873128834355853"/>
    <x v="3"/>
    <x v="0"/>
    <s v="No Data"/>
  </r>
  <r>
    <s v="V003457"/>
    <d v="2024-12-03T00:00:00"/>
    <s v="Negozio Genova Porto"/>
    <x v="7"/>
    <x v="7"/>
    <x v="4"/>
    <x v="15"/>
    <n v="7"/>
    <n v="21.01"/>
    <x v="2941"/>
    <n v="13.23"/>
    <n v="239.68"/>
    <n v="147.07000000000002"/>
    <n v="92.609999999999985"/>
    <x v="3"/>
    <x v="2"/>
    <s v="CL8814"/>
  </r>
  <r>
    <s v="V005106"/>
    <d v="2024-12-03T00:00:00"/>
    <s v="Negozio Bari Centro"/>
    <x v="9"/>
    <x v="9"/>
    <x v="4"/>
    <x v="18"/>
    <n v="2"/>
    <n v="20.51"/>
    <x v="2942"/>
    <n v="5.9599999999999973"/>
    <n v="52.94"/>
    <n v="41.02"/>
    <n v="11.919999999999995"/>
    <x v="5"/>
    <x v="0"/>
    <s v="No Data"/>
  </r>
  <r>
    <s v="V002055"/>
    <d v="2024-12-03T00:00:00"/>
    <s v="Negozio Milano Centro"/>
    <x v="1"/>
    <x v="1"/>
    <x v="0"/>
    <x v="21"/>
    <n v="3"/>
    <n v="13.87"/>
    <x v="2943"/>
    <n v="10.670000000000003"/>
    <n v="73.62"/>
    <n v="41.61"/>
    <n v="32.010000000000005"/>
    <x v="3"/>
    <x v="2"/>
    <s v="CL2221"/>
  </r>
  <r>
    <s v="V005806"/>
    <d v="2024-12-03T00:00:00"/>
    <s v="Negozio Bologna Fiera"/>
    <x v="0"/>
    <x v="0"/>
    <x v="2"/>
    <x v="4"/>
    <n v="4"/>
    <n v="5.39"/>
    <x v="2944"/>
    <n v="3.660000000000001"/>
    <n v="36.200000000000003"/>
    <n v="21.56"/>
    <n v="14.640000000000004"/>
    <x v="3"/>
    <x v="2"/>
    <s v="CL8088"/>
  </r>
  <r>
    <s v="V002596"/>
    <d v="2024-12-03T00:00:00"/>
    <s v="Negozio Torino Porta Nuova"/>
    <x v="3"/>
    <x v="3"/>
    <x v="4"/>
    <x v="22"/>
    <n v="5"/>
    <n v="6.31"/>
    <x v="2945"/>
    <n v="4.5200000000000005"/>
    <n v="54.15"/>
    <n v="31.549999999999997"/>
    <n v="22.6"/>
    <x v="5"/>
    <x v="2"/>
    <s v="CL9496"/>
  </r>
  <r>
    <s v="V004503"/>
    <d v="2024-12-04T00:00:00"/>
    <s v="Negozio Firenze Duomo"/>
    <x v="4"/>
    <x v="4"/>
    <x v="2"/>
    <x v="11"/>
    <n v="2.9999999999999996"/>
    <n v="3.33"/>
    <x v="0"/>
    <n v="1.3200000000000003"/>
    <n v="13.95"/>
    <n v="9.9899999999999984"/>
    <n v="3.9600000000000009"/>
    <x v="1"/>
    <x v="2"/>
    <s v="CL1570"/>
  </r>
  <r>
    <s v="V001841"/>
    <d v="2024-12-04T00:00:00"/>
    <s v="Negozio Roma Termini"/>
    <x v="5"/>
    <x v="5"/>
    <x v="1"/>
    <x v="2"/>
    <n v="5"/>
    <n v="103.78"/>
    <x v="2946"/>
    <n v="53.949999999999989"/>
    <n v="788.65"/>
    <n v="518.9"/>
    <n v="269.75"/>
    <x v="2"/>
    <x v="1"/>
    <s v="CL6579"/>
  </r>
  <r>
    <s v="V002765"/>
    <d v="2024-12-04T00:00:00"/>
    <s v="Negozio Palermo Politeama"/>
    <x v="2"/>
    <x v="2"/>
    <x v="2"/>
    <x v="13"/>
    <n v="6"/>
    <n v="4.96"/>
    <x v="2947"/>
    <n v="2.8699999999999992"/>
    <n v="46.98"/>
    <n v="29.759999999999998"/>
    <n v="17.22"/>
    <x v="0"/>
    <x v="2"/>
    <s v="CL9977"/>
  </r>
  <r>
    <s v="V000498"/>
    <d v="2024-12-04T00:00:00"/>
    <s v="Negozio Bari Centro"/>
    <x v="9"/>
    <x v="9"/>
    <x v="3"/>
    <x v="5"/>
    <n v="9"/>
    <n v="25.638385269121823"/>
    <x v="296"/>
    <n v="26.431614730878177"/>
    <n v="468.63"/>
    <n v="230.7454674220964"/>
    <n v="237.8845325779036"/>
    <x v="3"/>
    <x v="1"/>
    <s v="CL1852"/>
  </r>
  <r>
    <s v="V007549"/>
    <d v="2024-12-04T00:00:00"/>
    <s v="Negozio Palermo Politeama"/>
    <x v="2"/>
    <x v="2"/>
    <x v="2"/>
    <x v="3"/>
    <n v="10"/>
    <n v="6.23"/>
    <x v="130"/>
    <n v="5.34"/>
    <n v="115.7"/>
    <n v="62.300000000000004"/>
    <n v="53.4"/>
    <x v="5"/>
    <x v="2"/>
    <s v="No Data"/>
  </r>
  <r>
    <s v="V003512"/>
    <d v="2024-12-04T00:00:00"/>
    <s v="Negozio Bari Centro"/>
    <x v="9"/>
    <x v="9"/>
    <x v="3"/>
    <x v="8"/>
    <n v="5"/>
    <n v="47.66"/>
    <x v="2948"/>
    <n v="38.210000000000008"/>
    <n v="429.35"/>
    <n v="238.29999999999998"/>
    <n v="191.05000000000004"/>
    <x v="3"/>
    <x v="0"/>
    <s v="CL3992"/>
  </r>
  <r>
    <s v="V002214"/>
    <d v="2024-12-04T00:00:00"/>
    <s v="Negozio Verona Arena"/>
    <x v="8"/>
    <x v="8"/>
    <x v="4"/>
    <x v="18"/>
    <n v="4"/>
    <n v="22.07"/>
    <x v="0"/>
    <n v="18.799999999999997"/>
    <n v="163.47999999999999"/>
    <n v="88.28"/>
    <n v="75.199999999999989"/>
    <x v="0"/>
    <x v="2"/>
    <s v="CL1037"/>
  </r>
  <r>
    <s v="V003228"/>
    <d v="2024-12-04T00:00:00"/>
    <s v="Negozio Firenze Duomo"/>
    <x v="4"/>
    <x v="4"/>
    <x v="2"/>
    <x v="3"/>
    <n v="11"/>
    <n v="17.71"/>
    <x v="428"/>
    <n v="15.350000000000001"/>
    <n v="363.66"/>
    <n v="194.81"/>
    <n v="168.85000000000002"/>
    <x v="3"/>
    <x v="0"/>
    <s v="CL3329"/>
  </r>
  <r>
    <s v="V002236"/>
    <d v="2024-12-04T00:00:00"/>
    <s v="Negozio Verona Arena"/>
    <x v="8"/>
    <x v="8"/>
    <x v="1"/>
    <x v="2"/>
    <n v="5"/>
    <n v="78.17"/>
    <x v="2949"/>
    <n v="63.039999999999978"/>
    <n v="706.05"/>
    <n v="390.85"/>
    <n v="315.19999999999993"/>
    <x v="4"/>
    <x v="2"/>
    <s v="CL1772"/>
  </r>
  <r>
    <s v="V001910"/>
    <d v="2024-12-04T00:00:00"/>
    <s v="Negozio Palermo Politeama"/>
    <x v="2"/>
    <x v="2"/>
    <x v="2"/>
    <x v="13"/>
    <n v="6"/>
    <n v="5.82"/>
    <x v="539"/>
    <n v="1.5399999999999991"/>
    <n v="44.16"/>
    <n v="34.92"/>
    <n v="9.2399999999999949"/>
    <x v="3"/>
    <x v="2"/>
    <s v="CL1956"/>
  </r>
  <r>
    <s v="V001400"/>
    <d v="2024-12-04T00:00:00"/>
    <s v="Negozio Bologna Fiera"/>
    <x v="0"/>
    <x v="0"/>
    <x v="4"/>
    <x v="6"/>
    <n v="5"/>
    <n v="35.42"/>
    <x v="2950"/>
    <n v="11.009999999999998"/>
    <n v="232.15"/>
    <n v="177.10000000000002"/>
    <n v="55.049999999999983"/>
    <x v="1"/>
    <x v="0"/>
    <s v="CL5510"/>
  </r>
  <r>
    <s v="V006772"/>
    <d v="2024-12-04T00:00:00"/>
    <s v="Negozio Torino Porta Nuova"/>
    <x v="3"/>
    <x v="3"/>
    <x v="0"/>
    <x v="19"/>
    <n v="7"/>
    <n v="26.96"/>
    <x v="2951"/>
    <n v="17.399999999999999"/>
    <n v="310.52"/>
    <n v="188.72"/>
    <n v="121.79999999999998"/>
    <x v="5"/>
    <x v="1"/>
    <s v="CL1377"/>
  </r>
  <r>
    <s v="V003086"/>
    <d v="2024-12-05T00:00:00"/>
    <s v="Negozio Genova Porto"/>
    <x v="7"/>
    <x v="7"/>
    <x v="3"/>
    <x v="23"/>
    <n v="6"/>
    <n v="18.55"/>
    <x v="2952"/>
    <n v="9.5399999999999991"/>
    <n v="168.54"/>
    <n v="111.30000000000001"/>
    <n v="57.239999999999981"/>
    <x v="3"/>
    <x v="1"/>
    <s v="CL1545"/>
  </r>
  <r>
    <s v="V003347"/>
    <d v="2024-12-05T00:00:00"/>
    <s v="Negozio Torino Porta Nuova"/>
    <x v="3"/>
    <x v="3"/>
    <x v="3"/>
    <x v="5"/>
    <n v="6"/>
    <n v="29.73"/>
    <x v="2953"/>
    <n v="21.350000000000005"/>
    <n v="306.48"/>
    <n v="178.38"/>
    <n v="128.10000000000002"/>
    <x v="1"/>
    <x v="2"/>
    <s v="CL7099"/>
  </r>
  <r>
    <s v="V001946"/>
    <d v="2024-12-05T00:00:00"/>
    <s v="Negozio Palermo Politeama"/>
    <x v="2"/>
    <x v="2"/>
    <x v="3"/>
    <x v="7"/>
    <n v="6"/>
    <n v="13.99"/>
    <x v="537"/>
    <n v="7.0600000000000005"/>
    <n v="126.3"/>
    <n v="83.94"/>
    <n v="42.36"/>
    <x v="0"/>
    <x v="2"/>
    <s v="CL1522"/>
  </r>
  <r>
    <s v="V003535"/>
    <d v="2024-12-05T00:00:00"/>
    <s v="Negozio Firenze Duomo"/>
    <x v="4"/>
    <x v="4"/>
    <x v="4"/>
    <x v="6"/>
    <n v="3"/>
    <n v="44.66"/>
    <x v="2954"/>
    <n v="26.549999999999997"/>
    <n v="213.63"/>
    <n v="133.97999999999999"/>
    <n v="79.650000000000006"/>
    <x v="3"/>
    <x v="2"/>
    <s v="CL4795"/>
  </r>
  <r>
    <s v="V002169"/>
    <d v="2024-12-05T00:00:00"/>
    <s v="Negozio Napoli Chiaia"/>
    <x v="6"/>
    <x v="6"/>
    <x v="4"/>
    <x v="15"/>
    <n v="8"/>
    <n v="19.440000000000001"/>
    <x v="2955"/>
    <n v="4.59"/>
    <n v="192.24"/>
    <n v="155.52000000000001"/>
    <n v="36.72"/>
    <x v="3"/>
    <x v="2"/>
    <s v="CL2427"/>
  </r>
  <r>
    <s v="V004114"/>
    <d v="2024-12-05T00:00:00"/>
    <s v="Negozio Verona Arena"/>
    <x v="8"/>
    <x v="8"/>
    <x v="2"/>
    <x v="11"/>
    <n v="5"/>
    <n v="5.47"/>
    <x v="839"/>
    <n v="4.3099999999999996"/>
    <n v="48.9"/>
    <n v="27.349999999999998"/>
    <n v="21.55"/>
    <x v="3"/>
    <x v="0"/>
    <s v="CL6022"/>
  </r>
  <r>
    <s v="V007773"/>
    <d v="2024-12-05T00:00:00"/>
    <s v="Negozio Roma Termini"/>
    <x v="5"/>
    <x v="5"/>
    <x v="4"/>
    <x v="15"/>
    <n v="2"/>
    <n v="38.369999999999997"/>
    <x v="2956"/>
    <n v="30.880000000000003"/>
    <n v="138.5"/>
    <n v="76.739999999999995"/>
    <n v="61.760000000000005"/>
    <x v="5"/>
    <x v="0"/>
    <s v="CL1701"/>
  </r>
  <r>
    <s v="V000820"/>
    <d v="2024-12-05T00:00:00"/>
    <s v="Negozio Firenze Duomo"/>
    <x v="4"/>
    <x v="4"/>
    <x v="2"/>
    <x v="4"/>
    <n v="4"/>
    <n v="5.49"/>
    <x v="1341"/>
    <n v="3.2999999999999989"/>
    <n v="35.159999999999997"/>
    <n v="21.96"/>
    <n v="13.199999999999996"/>
    <x v="0"/>
    <x v="1"/>
    <s v="CL6294"/>
  </r>
  <r>
    <s v="V005697"/>
    <d v="2024-12-05T00:00:00"/>
    <s v="Negozio Napoli Chiaia"/>
    <x v="6"/>
    <x v="6"/>
    <x v="2"/>
    <x v="13"/>
    <n v="3"/>
    <n v="6.79"/>
    <x v="2957"/>
    <n v="3.4899999999999993"/>
    <n v="30.84"/>
    <n v="20.37"/>
    <n v="10.469999999999999"/>
    <x v="4"/>
    <x v="0"/>
    <s v="CL2090"/>
  </r>
  <r>
    <s v="V004000"/>
    <d v="2024-12-05T00:00:00"/>
    <s v="Negozio Bari Centro"/>
    <x v="9"/>
    <x v="9"/>
    <x v="3"/>
    <x v="8"/>
    <n v="5"/>
    <n v="69.650000000000006"/>
    <x v="2958"/>
    <n v="55.949999999999989"/>
    <n v="628"/>
    <n v="348.25"/>
    <n v="279.75"/>
    <x v="2"/>
    <x v="0"/>
    <s v="CL2737"/>
  </r>
  <r>
    <s v="V005238"/>
    <d v="2024-12-05T00:00:00"/>
    <s v="Negozio Firenze Duomo"/>
    <x v="4"/>
    <x v="4"/>
    <x v="0"/>
    <x v="1"/>
    <n v="3"/>
    <n v="8.08"/>
    <x v="2959"/>
    <n v="6.6066666666666674"/>
    <n v="44.06"/>
    <n v="24.240000000000002"/>
    <n v="19.82"/>
    <x v="3"/>
    <x v="0"/>
    <s v="CL7571"/>
  </r>
  <r>
    <s v="V001733"/>
    <d v="2024-12-06T00:00:00"/>
    <s v="Negozio Napoli Chiaia"/>
    <x v="6"/>
    <x v="6"/>
    <x v="0"/>
    <x v="0"/>
    <n v="4"/>
    <n v="17.850000000000001"/>
    <x v="2960"/>
    <n v="7.5799999999999983"/>
    <n v="101.72"/>
    <n v="71.400000000000006"/>
    <n v="30.319999999999993"/>
    <x v="1"/>
    <x v="0"/>
    <s v="CL7401"/>
  </r>
  <r>
    <s v="V003353"/>
    <d v="2024-12-06T00:00:00"/>
    <s v="Negozio Torino Porta Nuova"/>
    <x v="3"/>
    <x v="3"/>
    <x v="4"/>
    <x v="6"/>
    <n v="4"/>
    <n v="20.83"/>
    <x v="2890"/>
    <n v="13.090000000000003"/>
    <n v="135.68"/>
    <n v="83.32"/>
    <n v="52.360000000000014"/>
    <x v="5"/>
    <x v="1"/>
    <s v="CL9793"/>
  </r>
  <r>
    <s v="V001489"/>
    <d v="2024-12-06T00:00:00"/>
    <s v="Negozio Firenze Duomo"/>
    <x v="4"/>
    <x v="4"/>
    <x v="0"/>
    <x v="19"/>
    <n v="5"/>
    <n v="35.32"/>
    <x v="1303"/>
    <n v="31.4"/>
    <n v="333.6"/>
    <n v="176.6"/>
    <n v="157.00000000000003"/>
    <x v="0"/>
    <x v="2"/>
    <s v="CL2826"/>
  </r>
  <r>
    <s v="V006359"/>
    <d v="2024-12-06T00:00:00"/>
    <s v="Negozio Genova Porto"/>
    <x v="7"/>
    <x v="7"/>
    <x v="2"/>
    <x v="11"/>
    <n v="6"/>
    <n v="5.1100000000000003"/>
    <x v="2961"/>
    <n v="2.4999999999999991"/>
    <n v="45.66"/>
    <n v="30.660000000000004"/>
    <n v="14.999999999999993"/>
    <x v="1"/>
    <x v="3"/>
    <s v="CL3766"/>
  </r>
  <r>
    <s v="V001553"/>
    <d v="2024-12-06T00:00:00"/>
    <s v="Negozio Bologna Fiera"/>
    <x v="0"/>
    <x v="0"/>
    <x v="1"/>
    <x v="14"/>
    <n v="5"/>
    <n v="17.13"/>
    <x v="2962"/>
    <n v="5.77"/>
    <n v="114.5"/>
    <n v="85.649999999999991"/>
    <n v="28.850000000000009"/>
    <x v="5"/>
    <x v="2"/>
    <s v="CL2940"/>
  </r>
  <r>
    <s v="V006855"/>
    <d v="2024-12-06T00:00:00"/>
    <s v="Negozio Genova Porto"/>
    <x v="7"/>
    <x v="7"/>
    <x v="4"/>
    <x v="22"/>
    <n v="8"/>
    <n v="6.07"/>
    <x v="2963"/>
    <n v="1.29"/>
    <n v="58.88"/>
    <n v="48.56"/>
    <n v="10.32"/>
    <x v="0"/>
    <x v="0"/>
    <s v="CL5123"/>
  </r>
  <r>
    <s v="V006166"/>
    <d v="2024-12-06T00:00:00"/>
    <s v="Negozio Milano Centro"/>
    <x v="1"/>
    <x v="1"/>
    <x v="3"/>
    <x v="8"/>
    <n v="4"/>
    <n v="49.95"/>
    <x v="2964"/>
    <n v="36.03"/>
    <n v="343.92"/>
    <n v="199.8"/>
    <n v="144.12"/>
    <x v="5"/>
    <x v="1"/>
    <s v="CL8374"/>
  </r>
  <r>
    <s v="V003526"/>
    <d v="2024-12-06T00:00:00"/>
    <s v="Negozio Torino Porta Nuova"/>
    <x v="3"/>
    <x v="3"/>
    <x v="2"/>
    <x v="4"/>
    <n v="4"/>
    <n v="11.17"/>
    <x v="2965"/>
    <n v="9.2700000000000014"/>
    <n v="81.760000000000005"/>
    <n v="44.68"/>
    <n v="37.080000000000005"/>
    <x v="2"/>
    <x v="1"/>
    <s v="CL7174"/>
  </r>
  <r>
    <s v="V007400"/>
    <d v="2024-12-06T00:00:00"/>
    <s v="Negozio Palermo Politeama"/>
    <x v="2"/>
    <x v="2"/>
    <x v="2"/>
    <x v="3"/>
    <n v="4"/>
    <n v="12.02"/>
    <x v="2966"/>
    <n v="4.2300000000000004"/>
    <n v="65"/>
    <n v="48.08"/>
    <n v="16.920000000000002"/>
    <x v="5"/>
    <x v="2"/>
    <s v="CL9999"/>
  </r>
  <r>
    <s v="V007268"/>
    <d v="2024-12-06T00:00:00"/>
    <s v="Negozio Bari Centro"/>
    <x v="9"/>
    <x v="9"/>
    <x v="4"/>
    <x v="22"/>
    <n v="4"/>
    <n v="8.9"/>
    <x v="2333"/>
    <n v="2.8599999999999994"/>
    <n v="47.04"/>
    <n v="35.6"/>
    <n v="11.439999999999998"/>
    <x v="0"/>
    <x v="1"/>
    <s v="No Data"/>
  </r>
  <r>
    <s v="V001735"/>
    <d v="2024-12-06T00:00:00"/>
    <s v="Negozio Bari Centro"/>
    <x v="9"/>
    <x v="9"/>
    <x v="4"/>
    <x v="18"/>
    <n v="3"/>
    <n v="20.64"/>
    <x v="2967"/>
    <n v="5.6799999999999962"/>
    <n v="78.959999999999994"/>
    <n v="61.92"/>
    <n v="17.039999999999992"/>
    <x v="3"/>
    <x v="0"/>
    <s v="No Data"/>
  </r>
  <r>
    <s v="V007736"/>
    <d v="2024-12-07T00:00:00"/>
    <s v="Negozio Milano Centro"/>
    <x v="1"/>
    <x v="1"/>
    <x v="1"/>
    <x v="20"/>
    <n v="3"/>
    <n v="31.453321917808228"/>
    <x v="0"/>
    <n v="5.1266780821917699"/>
    <n v="109.74"/>
    <n v="94.359965753424689"/>
    <n v="15.380034246575306"/>
    <x v="3"/>
    <x v="1"/>
    <s v="CL5544"/>
  </r>
  <r>
    <s v="V000905"/>
    <d v="2024-12-07T00:00:00"/>
    <s v="Negozio Napoli Chiaia"/>
    <x v="6"/>
    <x v="6"/>
    <x v="3"/>
    <x v="23"/>
    <n v="5"/>
    <n v="19.77"/>
    <x v="2968"/>
    <n v="9.1199999999999974"/>
    <n v="144.44999999999999"/>
    <n v="98.85"/>
    <n v="45.599999999999994"/>
    <x v="2"/>
    <x v="2"/>
    <s v="CL8184"/>
  </r>
  <r>
    <s v="V007236"/>
    <d v="2024-12-07T00:00:00"/>
    <s v="Negozio Bari Centro"/>
    <x v="9"/>
    <x v="9"/>
    <x v="0"/>
    <x v="0"/>
    <n v="2"/>
    <n v="44.75"/>
    <x v="2969"/>
    <n v="39.03"/>
    <n v="167.56"/>
    <n v="89.5"/>
    <n v="78.06"/>
    <x v="4"/>
    <x v="2"/>
    <s v="CL6466"/>
  </r>
  <r>
    <s v="V000838"/>
    <d v="2024-12-07T00:00:00"/>
    <s v="Negozio Verona Arena"/>
    <x v="8"/>
    <x v="8"/>
    <x v="1"/>
    <x v="14"/>
    <n v="6"/>
    <n v="16.82"/>
    <x v="0"/>
    <n v="14.100000000000001"/>
    <n v="185.52"/>
    <n v="100.92"/>
    <n v="84.600000000000009"/>
    <x v="3"/>
    <x v="2"/>
    <s v="CL7810"/>
  </r>
  <r>
    <s v="V001533"/>
    <d v="2024-12-07T00:00:00"/>
    <s v="Negozio Milano Centro"/>
    <x v="1"/>
    <x v="1"/>
    <x v="0"/>
    <x v="0"/>
    <n v="4"/>
    <n v="21.93"/>
    <x v="2353"/>
    <n v="5.1000000000000014"/>
    <n v="108.12"/>
    <n v="87.72"/>
    <n v="20.400000000000006"/>
    <x v="0"/>
    <x v="2"/>
    <s v="CL1232"/>
  </r>
  <r>
    <s v="V007732"/>
    <d v="2024-12-07T00:00:00"/>
    <s v="Negozio Torino Porta Nuova"/>
    <x v="3"/>
    <x v="3"/>
    <x v="0"/>
    <x v="21"/>
    <n v="6"/>
    <n v="13.05"/>
    <x v="2970"/>
    <n v="6.629999999999999"/>
    <n v="118.08"/>
    <n v="78.300000000000011"/>
    <n v="39.779999999999987"/>
    <x v="4"/>
    <x v="2"/>
    <s v="CL5274"/>
  </r>
  <r>
    <s v="V003897"/>
    <d v="2024-12-07T00:00:00"/>
    <s v="Negozio Palermo Politeama"/>
    <x v="2"/>
    <x v="2"/>
    <x v="2"/>
    <x v="3"/>
    <n v="8"/>
    <n v="12.03"/>
    <x v="2971"/>
    <n v="4.1199999999999992"/>
    <n v="129.19999999999999"/>
    <n v="96.24"/>
    <n v="32.959999999999994"/>
    <x v="3"/>
    <x v="2"/>
    <s v="CL4471"/>
  </r>
  <r>
    <s v="V006305"/>
    <d v="2024-12-07T00:00:00"/>
    <s v="Negozio Torino Porta Nuova"/>
    <x v="3"/>
    <x v="3"/>
    <x v="3"/>
    <x v="5"/>
    <n v="5"/>
    <n v="19.96"/>
    <x v="2972"/>
    <n v="15.71"/>
    <n v="178.35"/>
    <n v="99.800000000000011"/>
    <n v="78.549999999999983"/>
    <x v="3"/>
    <x v="0"/>
    <s v="CL4571"/>
  </r>
  <r>
    <s v="V007831"/>
    <d v="2024-12-07T00:00:00"/>
    <s v="Negozio Torino Porta Nuova"/>
    <x v="3"/>
    <x v="3"/>
    <x v="2"/>
    <x v="4"/>
    <n v="4"/>
    <n v="8.64"/>
    <x v="1173"/>
    <n v="5.4399999999999995"/>
    <n v="56.32"/>
    <n v="34.56"/>
    <n v="21.759999999999998"/>
    <x v="2"/>
    <x v="1"/>
    <s v="CL7728"/>
  </r>
  <r>
    <s v="V006314"/>
    <d v="2024-12-07T00:00:00"/>
    <s v="Negozio Roma Termini"/>
    <x v="5"/>
    <x v="5"/>
    <x v="3"/>
    <x v="23"/>
    <n v="4"/>
    <n v="21.72"/>
    <x v="2973"/>
    <n v="13.060000000000002"/>
    <n v="139.12"/>
    <n v="86.88"/>
    <n v="52.240000000000009"/>
    <x v="5"/>
    <x v="2"/>
    <s v="CL8804"/>
  </r>
  <r>
    <s v="V007804"/>
    <d v="2024-12-08T00:00:00"/>
    <s v="Negozio Palermo Politeama"/>
    <x v="2"/>
    <x v="2"/>
    <x v="3"/>
    <x v="5"/>
    <n v="4"/>
    <n v="21.32"/>
    <x v="1561"/>
    <n v="4.41"/>
    <n v="102.92"/>
    <n v="85.28"/>
    <n v="17.64"/>
    <x v="5"/>
    <x v="0"/>
    <s v="CL1561"/>
  </r>
  <r>
    <s v="V005982"/>
    <d v="2024-12-08T00:00:00"/>
    <s v="Negozio Roma Termini"/>
    <x v="5"/>
    <x v="5"/>
    <x v="4"/>
    <x v="9"/>
    <n v="3"/>
    <n v="23.94"/>
    <x v="2974"/>
    <n v="8.2200000000000024"/>
    <n v="96.48"/>
    <n v="71.820000000000007"/>
    <n v="24.659999999999997"/>
    <x v="4"/>
    <x v="2"/>
    <s v="CL7143"/>
  </r>
  <r>
    <s v="V006129"/>
    <d v="2024-12-08T00:00:00"/>
    <s v="Negozio Torino Porta Nuova"/>
    <x v="3"/>
    <x v="3"/>
    <x v="0"/>
    <x v="1"/>
    <n v="5"/>
    <n v="7.28"/>
    <x v="0"/>
    <n v="4.5599999999999996"/>
    <n v="59.2"/>
    <n v="36.4"/>
    <n v="22.800000000000004"/>
    <x v="1"/>
    <x v="2"/>
    <s v="CL6346"/>
  </r>
  <r>
    <s v="V002128"/>
    <d v="2024-12-08T00:00:00"/>
    <s v="Negozio Milano Centro"/>
    <x v="1"/>
    <x v="1"/>
    <x v="3"/>
    <x v="5"/>
    <n v="6"/>
    <n v="25.638385269121823"/>
    <x v="2975"/>
    <n v="5.2216147308781764"/>
    <n v="185.16"/>
    <n v="153.83031161473093"/>
    <n v="31.329688385269066"/>
    <x v="5"/>
    <x v="2"/>
    <s v="CL9159"/>
  </r>
  <r>
    <s v="V004487"/>
    <d v="2024-12-08T00:00:00"/>
    <s v="Negozio Bologna Fiera"/>
    <x v="0"/>
    <x v="0"/>
    <x v="2"/>
    <x v="10"/>
    <n v="6"/>
    <n v="21.79"/>
    <x v="2436"/>
    <n v="8.9400000000000013"/>
    <n v="184.38"/>
    <n v="130.74"/>
    <n v="53.639999999999986"/>
    <x v="1"/>
    <x v="1"/>
    <s v="CL3306"/>
  </r>
  <r>
    <s v="V000060"/>
    <d v="2024-12-08T00:00:00"/>
    <s v="Negozio Verona Arena"/>
    <x v="8"/>
    <x v="8"/>
    <x v="2"/>
    <x v="11"/>
    <n v="7"/>
    <n v="3.31"/>
    <x v="2976"/>
    <n v="2.2200000000000002"/>
    <n v="38.71"/>
    <n v="23.17"/>
    <n v="15.54"/>
    <x v="4"/>
    <x v="2"/>
    <s v="CL1475"/>
  </r>
  <r>
    <s v="V007656"/>
    <d v="2024-12-08T00:00:00"/>
    <s v="Negozio Napoli Chiaia"/>
    <x v="6"/>
    <x v="6"/>
    <x v="1"/>
    <x v="20"/>
    <n v="4"/>
    <n v="47.68"/>
    <x v="2977"/>
    <n v="29.229999999999997"/>
    <n v="307.64"/>
    <n v="190.72"/>
    <n v="116.91999999999999"/>
    <x v="2"/>
    <x v="0"/>
    <s v="CL7205"/>
  </r>
  <r>
    <s v="V003306"/>
    <d v="2024-12-08T00:00:00"/>
    <s v="Negozio Genova Porto"/>
    <x v="7"/>
    <x v="7"/>
    <x v="2"/>
    <x v="4"/>
    <n v="3"/>
    <n v="10.18"/>
    <x v="2978"/>
    <n v="5.9400000000000013"/>
    <n v="48.36"/>
    <n v="30.54"/>
    <n v="17.82"/>
    <x v="2"/>
    <x v="0"/>
    <s v="CL9371"/>
  </r>
  <r>
    <s v="V003803"/>
    <d v="2024-12-08T00:00:00"/>
    <s v="Negozio Genova Porto"/>
    <x v="7"/>
    <x v="7"/>
    <x v="0"/>
    <x v="1"/>
    <n v="7"/>
    <n v="7.58"/>
    <x v="2979"/>
    <n v="6.120000000000001"/>
    <n v="95.9"/>
    <n v="53.06"/>
    <n v="42.84"/>
    <x v="0"/>
    <x v="2"/>
    <s v="No Data"/>
  </r>
  <r>
    <s v="V006276"/>
    <d v="2024-12-08T00:00:00"/>
    <s v="Negozio Genova Porto"/>
    <x v="7"/>
    <x v="7"/>
    <x v="0"/>
    <x v="19"/>
    <n v="3"/>
    <n v="28.52"/>
    <x v="2980"/>
    <n v="7.1900000000000013"/>
    <n v="107.13"/>
    <n v="85.56"/>
    <n v="21.569999999999993"/>
    <x v="2"/>
    <x v="2"/>
    <s v="CL9078"/>
  </r>
  <r>
    <s v="V004407"/>
    <d v="2024-12-08T00:00:00"/>
    <s v="Negozio Genova Porto"/>
    <x v="7"/>
    <x v="7"/>
    <x v="3"/>
    <x v="8"/>
    <n v="4"/>
    <n v="51.576282051282064"/>
    <x v="2981"/>
    <n v="8.5337179487179355"/>
    <n v="240.44"/>
    <n v="206.30512820512826"/>
    <n v="34.134871794871742"/>
    <x v="0"/>
    <x v="3"/>
    <s v="CL2931"/>
  </r>
  <r>
    <s v="V001712"/>
    <d v="2024-12-08T00:00:00"/>
    <s v="Negozio Torino Porta Nuova"/>
    <x v="3"/>
    <x v="3"/>
    <x v="4"/>
    <x v="9"/>
    <n v="4"/>
    <n v="8.7200000000000006"/>
    <x v="2982"/>
    <n v="4.5199999999999996"/>
    <n v="52.96"/>
    <n v="34.880000000000003"/>
    <n v="18.079999999999998"/>
    <x v="2"/>
    <x v="3"/>
    <s v="CL2615"/>
  </r>
  <r>
    <s v="V001932"/>
    <d v="2024-12-08T00:00:00"/>
    <s v="Negozio Bari Centro"/>
    <x v="9"/>
    <x v="9"/>
    <x v="3"/>
    <x v="23"/>
    <n v="4"/>
    <n v="21.63"/>
    <x v="2983"/>
    <n v="17.390000000000004"/>
    <n v="156.08000000000001"/>
    <n v="86.52"/>
    <n v="69.560000000000016"/>
    <x v="3"/>
    <x v="3"/>
    <s v="CL5049"/>
  </r>
  <r>
    <s v="V004466"/>
    <d v="2024-12-08T00:00:00"/>
    <s v="Negozio Napoli Chiaia"/>
    <x v="6"/>
    <x v="6"/>
    <x v="1"/>
    <x v="2"/>
    <n v="7"/>
    <n v="50.8"/>
    <x v="2984"/>
    <n v="29.629999999999995"/>
    <n v="563.01"/>
    <n v="355.59999999999997"/>
    <n v="207.41000000000003"/>
    <x v="0"/>
    <x v="2"/>
    <s v="CL9069"/>
  </r>
  <r>
    <s v="V001190"/>
    <d v="2024-12-09T00:00:00"/>
    <s v="Negozio Roma Termini"/>
    <x v="5"/>
    <x v="5"/>
    <x v="1"/>
    <x v="12"/>
    <n v="5"/>
    <n v="14.63"/>
    <x v="1781"/>
    <n v="4.2200000000000006"/>
    <n v="94.25"/>
    <n v="73.150000000000006"/>
    <n v="21.099999999999994"/>
    <x v="2"/>
    <x v="1"/>
    <s v="CL9940"/>
  </r>
  <r>
    <s v="V000950"/>
    <d v="2024-12-09T00:00:00"/>
    <s v="Negozio Verona Arena"/>
    <x v="8"/>
    <x v="8"/>
    <x v="4"/>
    <x v="15"/>
    <n v="7"/>
    <n v="16.89"/>
    <x v="927"/>
    <n v="6.34"/>
    <n v="162.61000000000001"/>
    <n v="118.23"/>
    <n v="44.38000000000001"/>
    <x v="3"/>
    <x v="2"/>
    <s v="CL7302"/>
  </r>
  <r>
    <s v="V003614"/>
    <d v="2024-12-09T00:00:00"/>
    <s v="Negozio Verona Arena"/>
    <x v="8"/>
    <x v="8"/>
    <x v="1"/>
    <x v="2"/>
    <n v="5"/>
    <n v="77.254141414141444"/>
    <x v="2985"/>
    <n v="21.645858585858562"/>
    <n v="494.5"/>
    <n v="386.2707070707072"/>
    <n v="108.2292929292928"/>
    <x v="1"/>
    <x v="0"/>
    <s v="CL6822"/>
  </r>
  <r>
    <s v="V003276"/>
    <d v="2024-12-09T00:00:00"/>
    <s v="Negozio Milano Centro"/>
    <x v="1"/>
    <x v="1"/>
    <x v="3"/>
    <x v="23"/>
    <n v="7"/>
    <n v="22.26"/>
    <x v="2986"/>
    <n v="15.579999999999995"/>
    <n v="264.88"/>
    <n v="155.82000000000002"/>
    <n v="109.05999999999997"/>
    <x v="5"/>
    <x v="0"/>
    <s v="CL3204"/>
  </r>
  <r>
    <s v="V002910"/>
    <d v="2024-12-09T00:00:00"/>
    <s v="Negozio Roma Termini"/>
    <x v="5"/>
    <x v="5"/>
    <x v="0"/>
    <x v="21"/>
    <n v="3"/>
    <n v="9.76"/>
    <x v="2987"/>
    <n v="7.8800000000000008"/>
    <n v="52.92"/>
    <n v="29.28"/>
    <n v="23.64"/>
    <x v="4"/>
    <x v="2"/>
    <s v="No Data"/>
  </r>
  <r>
    <s v="V002990"/>
    <d v="2024-12-09T00:00:00"/>
    <s v="Negozio Bari Centro"/>
    <x v="9"/>
    <x v="9"/>
    <x v="3"/>
    <x v="23"/>
    <n v="7"/>
    <n v="15.04"/>
    <x v="2988"/>
    <n v="6.860000000000003"/>
    <n v="153.30000000000001"/>
    <n v="105.28"/>
    <n v="48.02000000000001"/>
    <x v="4"/>
    <x v="0"/>
    <s v="CL9844"/>
  </r>
  <r>
    <s v="V000339"/>
    <d v="2024-12-09T00:00:00"/>
    <s v="Negozio Genova Porto"/>
    <x v="7"/>
    <x v="7"/>
    <x v="3"/>
    <x v="5"/>
    <n v="6"/>
    <n v="27.08"/>
    <x v="2267"/>
    <n v="8.11"/>
    <n v="211.14"/>
    <n v="162.47999999999999"/>
    <n v="48.66"/>
    <x v="3"/>
    <x v="1"/>
    <s v="CL2703"/>
  </r>
  <r>
    <s v="V005351"/>
    <d v="2024-12-09T00:00:00"/>
    <s v="Negozio Roma Termini"/>
    <x v="5"/>
    <x v="5"/>
    <x v="1"/>
    <x v="20"/>
    <n v="10"/>
    <n v="31.453321917808228"/>
    <x v="2885"/>
    <n v="22.676678082191767"/>
    <n v="541.29999999999995"/>
    <n v="314.53321917808228"/>
    <n v="226.76678082191768"/>
    <x v="3"/>
    <x v="1"/>
    <s v="CL1677"/>
  </r>
  <r>
    <s v="V005519"/>
    <d v="2024-12-10T00:00:00"/>
    <s v="Negozio Roma Termini"/>
    <x v="5"/>
    <x v="5"/>
    <x v="2"/>
    <x v="11"/>
    <n v="6"/>
    <n v="2.5"/>
    <x v="2165"/>
    <n v="0.56000000000000005"/>
    <n v="18.36"/>
    <n v="15"/>
    <n v="3.3599999999999994"/>
    <x v="1"/>
    <x v="3"/>
    <s v="CL6853"/>
  </r>
  <r>
    <s v="V003160"/>
    <d v="2024-12-10T00:00:00"/>
    <s v="Negozio Milano Centro"/>
    <x v="1"/>
    <x v="1"/>
    <x v="0"/>
    <x v="0"/>
    <n v="6"/>
    <n v="37.94"/>
    <x v="2989"/>
    <n v="7.759999999999998"/>
    <n v="274.2"/>
    <n v="227.64"/>
    <n v="46.56"/>
    <x v="2"/>
    <x v="2"/>
    <s v="CL5404"/>
  </r>
  <r>
    <s v="V002424"/>
    <d v="2024-12-10T00:00:00"/>
    <s v="Negozio Roma Termini"/>
    <x v="5"/>
    <x v="5"/>
    <x v="2"/>
    <x v="10"/>
    <n v="5"/>
    <n v="54.24"/>
    <x v="2990"/>
    <n v="44.809999999999995"/>
    <n v="495.25"/>
    <n v="271.2"/>
    <n v="224.05"/>
    <x v="1"/>
    <x v="0"/>
    <s v="CL6837"/>
  </r>
  <r>
    <s v="V003974"/>
    <d v="2024-12-10T00:00:00"/>
    <s v="Negozio Firenze Duomo"/>
    <x v="4"/>
    <x v="4"/>
    <x v="1"/>
    <x v="12"/>
    <n v="6"/>
    <n v="8.1"/>
    <x v="2991"/>
    <n v="2.3200000000000003"/>
    <n v="62.52"/>
    <n v="48.599999999999994"/>
    <n v="13.920000000000009"/>
    <x v="2"/>
    <x v="0"/>
    <s v="CL1566"/>
  </r>
  <r>
    <s v="V004592"/>
    <d v="2024-12-10T00:00:00"/>
    <s v="Negozio Genova Porto"/>
    <x v="7"/>
    <x v="7"/>
    <x v="1"/>
    <x v="12"/>
    <n v="4"/>
    <n v="9.44"/>
    <x v="940"/>
    <n v="5.15"/>
    <n v="58.36"/>
    <n v="37.76"/>
    <n v="20.6"/>
    <x v="0"/>
    <x v="2"/>
    <s v="CL8779"/>
  </r>
  <r>
    <s v="V004061"/>
    <d v="2024-12-10T00:00:00"/>
    <s v="Negozio Roma Termini"/>
    <x v="5"/>
    <x v="5"/>
    <x v="3"/>
    <x v="5"/>
    <n v="5"/>
    <n v="21.69"/>
    <x v="2992"/>
    <n v="9.6999999999999957"/>
    <n v="156.94999999999999"/>
    <n v="108.45"/>
    <n v="48.499999999999986"/>
    <x v="5"/>
    <x v="0"/>
    <s v="CL6297"/>
  </r>
  <r>
    <s v="V005980"/>
    <d v="2024-12-10T00:00:00"/>
    <s v="Negozio Genova Porto"/>
    <x v="7"/>
    <x v="7"/>
    <x v="0"/>
    <x v="19"/>
    <n v="6"/>
    <n v="36.04"/>
    <x v="2993"/>
    <n v="16.550000000000004"/>
    <n v="315.54000000000002"/>
    <n v="216.24"/>
    <n v="99.300000000000011"/>
    <x v="3"/>
    <x v="0"/>
    <s v="CL4687"/>
  </r>
  <r>
    <s v="V007450"/>
    <d v="2024-12-10T00:00:00"/>
    <s v="Negozio Bologna Fiera"/>
    <x v="0"/>
    <x v="0"/>
    <x v="4"/>
    <x v="6"/>
    <n v="7"/>
    <n v="37.11"/>
    <x v="2994"/>
    <n v="14.520000000000003"/>
    <n v="361.41"/>
    <n v="259.77"/>
    <n v="101.64000000000004"/>
    <x v="0"/>
    <x v="1"/>
    <s v="No Data"/>
  </r>
  <r>
    <s v="V001274"/>
    <d v="2024-12-10T00:00:00"/>
    <s v="Negozio Bologna Fiera"/>
    <x v="0"/>
    <x v="0"/>
    <x v="2"/>
    <x v="10"/>
    <n v="2"/>
    <n v="24.94"/>
    <x v="2995"/>
    <n v="6.75"/>
    <n v="63.38"/>
    <n v="49.88"/>
    <n v="13.5"/>
    <x v="3"/>
    <x v="2"/>
    <s v="No Data"/>
  </r>
  <r>
    <s v="V004970"/>
    <d v="2024-12-10T00:00:00"/>
    <s v="Negozio Firenze Duomo"/>
    <x v="4"/>
    <x v="4"/>
    <x v="3"/>
    <x v="23"/>
    <n v="7"/>
    <n v="19.79"/>
    <x v="2129"/>
    <n v="11.580000000000002"/>
    <n v="219.59"/>
    <n v="138.53"/>
    <n v="81.06"/>
    <x v="2"/>
    <x v="2"/>
    <s v="CL7122"/>
  </r>
  <r>
    <s v="V000763"/>
    <d v="2024-12-10T00:00:00"/>
    <s v="Negozio Palermo Politeama"/>
    <x v="2"/>
    <x v="2"/>
    <x v="0"/>
    <x v="0"/>
    <n v="5"/>
    <n v="44.16"/>
    <x v="2996"/>
    <n v="24.680000000000007"/>
    <n v="344.2"/>
    <n v="220.79999999999998"/>
    <n v="123.4"/>
    <x v="2"/>
    <x v="2"/>
    <s v="CL3001"/>
  </r>
  <r>
    <s v="V004544"/>
    <d v="2024-12-10T00:00:00"/>
    <s v="Negozio Bari Centro"/>
    <x v="9"/>
    <x v="9"/>
    <x v="0"/>
    <x v="16"/>
    <n v="7"/>
    <n v="51.91"/>
    <x v="2997"/>
    <n v="21.89"/>
    <n v="516.6"/>
    <n v="363.37"/>
    <n v="153.23000000000002"/>
    <x v="5"/>
    <x v="0"/>
    <s v="CL4606"/>
  </r>
  <r>
    <s v="V002658"/>
    <d v="2024-12-10T00:00:00"/>
    <s v="Negozio Napoli Chiaia"/>
    <x v="6"/>
    <x v="6"/>
    <x v="2"/>
    <x v="10"/>
    <n v="4"/>
    <n v="50.02"/>
    <x v="2998"/>
    <n v="10.049999999999997"/>
    <n v="240.28"/>
    <n v="200.08"/>
    <n v="40.199999999999989"/>
    <x v="5"/>
    <x v="0"/>
    <s v="CL5864"/>
  </r>
  <r>
    <s v="V004313"/>
    <d v="2024-12-10T00:00:00"/>
    <s v="Negozio Verona Arena"/>
    <x v="8"/>
    <x v="8"/>
    <x v="0"/>
    <x v="19"/>
    <n v="7"/>
    <n v="20.260000000000002"/>
    <x v="2999"/>
    <n v="13.430000000000003"/>
    <n v="235.83"/>
    <n v="141.82000000000002"/>
    <n v="94.009999999999991"/>
    <x v="2"/>
    <x v="0"/>
    <s v="CL9050"/>
  </r>
  <r>
    <s v="V003061"/>
    <d v="2024-12-10T00:00:00"/>
    <s v="Negozio Palermo Politeama"/>
    <x v="2"/>
    <x v="2"/>
    <x v="3"/>
    <x v="17"/>
    <n v="6"/>
    <n v="15.34"/>
    <x v="3000"/>
    <n v="13.340000000000003"/>
    <n v="172.08"/>
    <n v="92.039999999999992"/>
    <n v="80.04000000000002"/>
    <x v="1"/>
    <x v="2"/>
    <s v="CL5669"/>
  </r>
  <r>
    <s v="V007342"/>
    <d v="2024-12-11T00:00:00"/>
    <s v="Negozio Milano Centro"/>
    <x v="1"/>
    <x v="1"/>
    <x v="2"/>
    <x v="4"/>
    <n v="6"/>
    <n v="8.0299999999999994"/>
    <x v="3001"/>
    <n v="5.120000000000001"/>
    <n v="78.900000000000006"/>
    <n v="48.179999999999993"/>
    <n v="30.720000000000013"/>
    <x v="3"/>
    <x v="0"/>
    <s v="CL4384"/>
  </r>
  <r>
    <s v="V001887"/>
    <d v="2024-12-11T00:00:00"/>
    <s v="Negozio Torino Porta Nuova"/>
    <x v="3"/>
    <x v="3"/>
    <x v="2"/>
    <x v="13"/>
    <n v="8"/>
    <n v="8.1999999999999993"/>
    <x v="3002"/>
    <n v="7.1100000000000012"/>
    <n v="122.48"/>
    <n v="65.599999999999994"/>
    <n v="56.88000000000001"/>
    <x v="3"/>
    <x v="2"/>
    <s v="No Data"/>
  </r>
  <r>
    <s v="V004088"/>
    <d v="2024-12-11T00:00:00"/>
    <s v="Negozio Verona Arena"/>
    <x v="8"/>
    <x v="8"/>
    <x v="3"/>
    <x v="8"/>
    <n v="4"/>
    <n v="35.119999999999997"/>
    <x v="3003"/>
    <n v="29.110000000000007"/>
    <n v="256.92"/>
    <n v="140.47999999999999"/>
    <n v="116.44000000000003"/>
    <x v="2"/>
    <x v="2"/>
    <s v="CL8170"/>
  </r>
  <r>
    <s v="V001195"/>
    <d v="2024-12-11T00:00:00"/>
    <s v="Negozio Verona Arena"/>
    <x v="8"/>
    <x v="8"/>
    <x v="4"/>
    <x v="15"/>
    <n v="6"/>
    <n v="24.44"/>
    <x v="3004"/>
    <n v="10.309999999999999"/>
    <n v="208.5"/>
    <n v="146.64000000000001"/>
    <n v="61.859999999999985"/>
    <x v="0"/>
    <x v="0"/>
    <s v="CL9520"/>
  </r>
  <r>
    <s v="V007793"/>
    <d v="2024-12-11T00:00:00"/>
    <s v="Negozio Verona Arena"/>
    <x v="8"/>
    <x v="8"/>
    <x v="1"/>
    <x v="12"/>
    <n v="2"/>
    <n v="8.51"/>
    <x v="3005"/>
    <n v="2.9700000000000006"/>
    <n v="22.96"/>
    <n v="17.02"/>
    <n v="5.9400000000000013"/>
    <x v="0"/>
    <x v="2"/>
    <s v="CL5958"/>
  </r>
  <r>
    <s v="V001724"/>
    <d v="2024-12-11T00:00:00"/>
    <s v="Negozio Palermo Politeama"/>
    <x v="2"/>
    <x v="2"/>
    <x v="4"/>
    <x v="6"/>
    <n v="4"/>
    <n v="48.07"/>
    <x v="3006"/>
    <n v="35.059999999999995"/>
    <n v="332.52"/>
    <n v="192.28"/>
    <n v="140.23999999999998"/>
    <x v="2"/>
    <x v="0"/>
    <s v="CL8557"/>
  </r>
  <r>
    <s v="V002258"/>
    <d v="2024-12-11T00:00:00"/>
    <s v="Negozio Genova Porto"/>
    <x v="7"/>
    <x v="7"/>
    <x v="4"/>
    <x v="18"/>
    <n v="7"/>
    <n v="18.949191616766459"/>
    <x v="166"/>
    <n v="19.900808383233542"/>
    <n v="271.95"/>
    <n v="132.64434131736522"/>
    <n v="139.30565868263477"/>
    <x v="5"/>
    <x v="2"/>
    <s v="CL1697"/>
  </r>
  <r>
    <s v="V002548"/>
    <d v="2024-12-11T00:00:00"/>
    <s v="Negozio Palermo Politeama"/>
    <x v="2"/>
    <x v="2"/>
    <x v="1"/>
    <x v="14"/>
    <n v="3"/>
    <n v="24.8"/>
    <x v="2926"/>
    <n v="17.330000000000002"/>
    <n v="126.39"/>
    <n v="74.400000000000006"/>
    <n v="51.989999999999995"/>
    <x v="2"/>
    <x v="0"/>
    <s v="CL8277"/>
  </r>
  <r>
    <s v="V006110"/>
    <d v="2024-12-11T00:00:00"/>
    <s v="Negozio Verona Arena"/>
    <x v="8"/>
    <x v="8"/>
    <x v="2"/>
    <x v="10"/>
    <n v="8"/>
    <n v="50.07"/>
    <x v="3007"/>
    <n v="35.43"/>
    <n v="684"/>
    <n v="400.56"/>
    <n v="283.44"/>
    <x v="0"/>
    <x v="0"/>
    <s v="CL9268"/>
  </r>
  <r>
    <s v="V007258"/>
    <d v="2024-12-11T00:00:00"/>
    <s v="Negozio Milano Centro"/>
    <x v="1"/>
    <x v="1"/>
    <x v="2"/>
    <x v="10"/>
    <n v="6"/>
    <n v="46.78"/>
    <x v="3008"/>
    <n v="16.28"/>
    <n v="378.36"/>
    <n v="280.68"/>
    <n v="97.68"/>
    <x v="2"/>
    <x v="0"/>
    <s v="CL5296"/>
  </r>
  <r>
    <s v="V001366"/>
    <d v="2024-12-11T00:00:00"/>
    <s v="Negozio Roma Termini"/>
    <x v="5"/>
    <x v="5"/>
    <x v="2"/>
    <x v="4"/>
    <n v="4"/>
    <n v="5.09"/>
    <x v="3009"/>
    <n v="2.66"/>
    <n v="31"/>
    <n v="20.36"/>
    <n v="10.64"/>
    <x v="1"/>
    <x v="0"/>
    <s v="CL9436"/>
  </r>
  <r>
    <s v="V006057"/>
    <d v="2024-12-12T00:00:00"/>
    <s v="Negozio Firenze Duomo"/>
    <x v="4"/>
    <x v="4"/>
    <x v="2"/>
    <x v="3"/>
    <n v="8"/>
    <n v="17.39"/>
    <x v="3010"/>
    <n v="13.96"/>
    <n v="250.8"/>
    <n v="139.12"/>
    <n v="111.68"/>
    <x v="2"/>
    <x v="0"/>
    <s v="CL8688"/>
  </r>
  <r>
    <s v="V005800"/>
    <d v="2024-12-12T00:00:00"/>
    <s v="Negozio Roma Termini"/>
    <x v="5"/>
    <x v="5"/>
    <x v="3"/>
    <x v="23"/>
    <n v="5"/>
    <n v="25.01"/>
    <x v="1307"/>
    <n v="22.41"/>
    <n v="237.1"/>
    <n v="125.05000000000001"/>
    <n v="112.04999999999998"/>
    <x v="2"/>
    <x v="2"/>
    <s v="CL1106"/>
  </r>
  <r>
    <s v="V000550"/>
    <d v="2024-12-12T00:00:00"/>
    <s v="Negozio Bari Centro"/>
    <x v="9"/>
    <x v="9"/>
    <x v="1"/>
    <x v="12"/>
    <n v="7"/>
    <n v="7.09"/>
    <x v="164"/>
    <n v="1.8399999999999999"/>
    <n v="62.51"/>
    <n v="49.629999999999995"/>
    <n v="12.880000000000003"/>
    <x v="0"/>
    <x v="1"/>
    <s v="CL3521"/>
  </r>
  <r>
    <s v="V000922"/>
    <d v="2024-12-12T00:00:00"/>
    <s v="Negozio Palermo Politeama"/>
    <x v="2"/>
    <x v="2"/>
    <x v="3"/>
    <x v="5"/>
    <n v="5"/>
    <n v="21.23"/>
    <x v="3011"/>
    <n v="11.09"/>
    <n v="161.6"/>
    <n v="106.15"/>
    <n v="55.449999999999989"/>
    <x v="1"/>
    <x v="2"/>
    <s v="CL4934"/>
  </r>
  <r>
    <s v="V005034"/>
    <d v="2024-12-12T00:00:00"/>
    <s v="Negozio Roma Termini"/>
    <x v="5"/>
    <x v="5"/>
    <x v="0"/>
    <x v="19"/>
    <n v="6"/>
    <n v="32.32"/>
    <x v="3012"/>
    <n v="28.22"/>
    <n v="363.24"/>
    <n v="193.92000000000002"/>
    <n v="169.32"/>
    <x v="3"/>
    <x v="2"/>
    <s v="CL6528"/>
  </r>
  <r>
    <s v="V004751"/>
    <d v="2024-12-12T00:00:00"/>
    <s v="Negozio Bologna Fiera"/>
    <x v="0"/>
    <x v="0"/>
    <x v="2"/>
    <x v="3"/>
    <n v="5"/>
    <n v="7.83"/>
    <x v="1466"/>
    <n v="3.3200000000000003"/>
    <n v="55.75"/>
    <n v="39.15"/>
    <n v="16.600000000000001"/>
    <x v="2"/>
    <x v="2"/>
    <s v="CL9147"/>
  </r>
  <r>
    <s v="V001584"/>
    <d v="2024-12-12T00:00:00"/>
    <s v="Negozio Bologna Fiera"/>
    <x v="0"/>
    <x v="0"/>
    <x v="0"/>
    <x v="16"/>
    <n v="7"/>
    <n v="48.25"/>
    <x v="3013"/>
    <n v="24.28"/>
    <n v="507.71"/>
    <n v="337.75"/>
    <n v="169.95999999999998"/>
    <x v="3"/>
    <x v="0"/>
    <s v="CL2996"/>
  </r>
  <r>
    <s v="V005032"/>
    <d v="2024-12-12T00:00:00"/>
    <s v="Negozio Milano Centro"/>
    <x v="1"/>
    <x v="1"/>
    <x v="0"/>
    <x v="21"/>
    <n v="6"/>
    <n v="16.829999999999998"/>
    <x v="2639"/>
    <n v="10.600000000000005"/>
    <n v="164.58"/>
    <n v="100.97999999999999"/>
    <n v="63.600000000000023"/>
    <x v="2"/>
    <x v="0"/>
    <s v="CL3057"/>
  </r>
  <r>
    <s v="V000729"/>
    <d v="2024-12-12T00:00:00"/>
    <s v="Negozio Verona Arena"/>
    <x v="8"/>
    <x v="8"/>
    <x v="2"/>
    <x v="10"/>
    <n v="9"/>
    <n v="39.590000000000003"/>
    <x v="3014"/>
    <n v="34.038888888888877"/>
    <n v="662.66"/>
    <n v="356.31000000000006"/>
    <n v="306.34999999999991"/>
    <x v="2"/>
    <x v="2"/>
    <s v="CL3284"/>
  </r>
  <r>
    <s v="V006398"/>
    <d v="2024-12-12T00:00:00"/>
    <s v="Negozio Bari Centro"/>
    <x v="9"/>
    <x v="9"/>
    <x v="0"/>
    <x v="19"/>
    <n v="3"/>
    <n v="39.15"/>
    <x v="3015"/>
    <n v="25.190000000000005"/>
    <n v="193.02"/>
    <n v="117.44999999999999"/>
    <n v="75.570000000000022"/>
    <x v="1"/>
    <x v="1"/>
    <s v="CL9930"/>
  </r>
  <r>
    <s v="V001083"/>
    <d v="2024-12-12T00:00:00"/>
    <s v="Negozio Milano Centro"/>
    <x v="1"/>
    <x v="1"/>
    <x v="2"/>
    <x v="3"/>
    <n v="3"/>
    <n v="16.760000000000002"/>
    <x v="677"/>
    <n v="5.8199999999999967"/>
    <n v="67.739999999999995"/>
    <n v="50.28"/>
    <n v="17.459999999999994"/>
    <x v="2"/>
    <x v="0"/>
    <s v="CL8871"/>
  </r>
  <r>
    <s v="V005275"/>
    <d v="2024-12-13T00:00:00"/>
    <s v="Negozio Milano Centro"/>
    <x v="1"/>
    <x v="1"/>
    <x v="0"/>
    <x v="0"/>
    <n v="6"/>
    <n v="24.43"/>
    <x v="366"/>
    <n v="17.32"/>
    <n v="250.5"/>
    <n v="146.57999999999998"/>
    <n v="103.92000000000002"/>
    <x v="4"/>
    <x v="0"/>
    <s v="CL4458"/>
  </r>
  <r>
    <s v="V000625"/>
    <d v="2024-12-13T00:00:00"/>
    <s v="Negozio Torino Porta Nuova"/>
    <x v="3"/>
    <x v="3"/>
    <x v="4"/>
    <x v="9"/>
    <n v="4"/>
    <n v="11.68"/>
    <x v="3016"/>
    <n v="5.9499999999999993"/>
    <n v="70.52"/>
    <n v="46.72"/>
    <n v="23.799999999999997"/>
    <x v="5"/>
    <x v="0"/>
    <s v="CL7382"/>
  </r>
  <r>
    <s v="V003876"/>
    <d v="2024-12-13T00:00:00"/>
    <s v="Negozio Verona Arena"/>
    <x v="8"/>
    <x v="8"/>
    <x v="0"/>
    <x v="0"/>
    <n v="5"/>
    <n v="40.94"/>
    <x v="3017"/>
    <n v="8.9400000000000048"/>
    <n v="249.4"/>
    <n v="204.7"/>
    <n v="44.700000000000017"/>
    <x v="2"/>
    <x v="2"/>
    <s v="CL5628"/>
  </r>
  <r>
    <s v="V006045"/>
    <d v="2024-12-13T00:00:00"/>
    <s v="Negozio Napoli Chiaia"/>
    <x v="6"/>
    <x v="6"/>
    <x v="3"/>
    <x v="17"/>
    <n v="3"/>
    <n v="20.73"/>
    <x v="3018"/>
    <n v="5.9400000000000013"/>
    <n v="80.010000000000005"/>
    <n v="62.19"/>
    <n v="17.820000000000007"/>
    <x v="3"/>
    <x v="1"/>
    <s v="CL2034"/>
  </r>
  <r>
    <s v="V000023"/>
    <d v="2024-12-13T00:00:00"/>
    <s v="Negozio Roma Termini"/>
    <x v="5"/>
    <x v="5"/>
    <x v="0"/>
    <x v="16"/>
    <n v="4"/>
    <n v="54.57"/>
    <x v="3019"/>
    <n v="20.160000000000004"/>
    <n v="298.92"/>
    <n v="218.28"/>
    <n v="80.640000000000015"/>
    <x v="2"/>
    <x v="0"/>
    <s v="CL4116"/>
  </r>
  <r>
    <s v="V006738"/>
    <d v="2024-12-13T00:00:00"/>
    <s v="Negozio Bologna Fiera"/>
    <x v="0"/>
    <x v="0"/>
    <x v="1"/>
    <x v="14"/>
    <n v="6"/>
    <n v="17.71"/>
    <x v="2593"/>
    <n v="15.519999999999996"/>
    <n v="199.38"/>
    <n v="106.26"/>
    <n v="93.11999999999999"/>
    <x v="2"/>
    <x v="1"/>
    <s v="CL3271"/>
  </r>
  <r>
    <s v="V004474"/>
    <d v="2024-12-13T00:00:00"/>
    <s v="Negozio Roma Termini"/>
    <x v="5"/>
    <x v="5"/>
    <x v="3"/>
    <x v="17"/>
    <n v="4"/>
    <n v="24.04"/>
    <x v="0"/>
    <n v="21.35"/>
    <n v="181.56"/>
    <n v="96.16"/>
    <n v="85.4"/>
    <x v="2"/>
    <x v="1"/>
    <s v="CL9490"/>
  </r>
  <r>
    <s v="V007360"/>
    <d v="2024-12-13T00:00:00"/>
    <s v="Negozio Bari Centro"/>
    <x v="9"/>
    <x v="9"/>
    <x v="1"/>
    <x v="20"/>
    <n v="5"/>
    <n v="46.35"/>
    <x v="3020"/>
    <n v="28.089999999999996"/>
    <n v="372.2"/>
    <n v="231.75"/>
    <n v="140.44999999999999"/>
    <x v="1"/>
    <x v="2"/>
    <s v="CL1255"/>
  </r>
  <r>
    <s v="V000138"/>
    <d v="2024-12-13T00:00:00"/>
    <s v="Negozio Bologna Fiera"/>
    <x v="0"/>
    <x v="0"/>
    <x v="3"/>
    <x v="5"/>
    <n v="4"/>
    <n v="33.54"/>
    <x v="2782"/>
    <n v="9.4699999999999989"/>
    <n v="172.04"/>
    <n v="134.16"/>
    <n v="37.879999999999995"/>
    <x v="0"/>
    <x v="0"/>
    <s v="CL3347"/>
  </r>
  <r>
    <s v="V004492"/>
    <d v="2024-12-13T00:00:00"/>
    <s v="Negozio Verona Arena"/>
    <x v="8"/>
    <x v="8"/>
    <x v="1"/>
    <x v="20"/>
    <n v="7"/>
    <n v="18.46"/>
    <x v="3021"/>
    <n v="10.780000000000001"/>
    <n v="204.68"/>
    <n v="129.22"/>
    <n v="75.460000000000008"/>
    <x v="0"/>
    <x v="0"/>
    <s v="CL3198"/>
  </r>
  <r>
    <s v="V004491"/>
    <d v="2024-12-14T00:00:00"/>
    <s v="Negozio Roma Termini"/>
    <x v="5"/>
    <x v="5"/>
    <x v="2"/>
    <x v="10"/>
    <n v="4"/>
    <n v="25.47"/>
    <x v="3022"/>
    <n v="16.96"/>
    <n v="169.72"/>
    <n v="101.88"/>
    <n v="67.84"/>
    <x v="1"/>
    <x v="2"/>
    <s v="CL9723"/>
  </r>
  <r>
    <s v="V001916"/>
    <d v="2024-12-14T00:00:00"/>
    <s v="Negozio Napoli Chiaia"/>
    <x v="6"/>
    <x v="6"/>
    <x v="4"/>
    <x v="9"/>
    <n v="8"/>
    <n v="15"/>
    <x v="3023"/>
    <n v="10.52"/>
    <n v="204.16"/>
    <n v="120"/>
    <n v="84.16"/>
    <x v="0"/>
    <x v="0"/>
    <s v="CL4343"/>
  </r>
  <r>
    <s v="V006652"/>
    <d v="2024-12-14T00:00:00"/>
    <s v="Negozio Bari Centro"/>
    <x v="9"/>
    <x v="9"/>
    <x v="3"/>
    <x v="7"/>
    <n v="8"/>
    <n v="12.33"/>
    <x v="71"/>
    <n v="10.610000000000001"/>
    <n v="183.52"/>
    <n v="98.64"/>
    <n v="84.88000000000001"/>
    <x v="0"/>
    <x v="0"/>
    <s v="CL3295"/>
  </r>
  <r>
    <s v="V004259"/>
    <d v="2024-12-14T00:00:00"/>
    <s v="Negozio Napoli Chiaia"/>
    <x v="6"/>
    <x v="6"/>
    <x v="0"/>
    <x v="19"/>
    <n v="7"/>
    <n v="24.32"/>
    <x v="307"/>
    <n v="15.329999999999998"/>
    <n v="277.55"/>
    <n v="170.24"/>
    <n v="107.31"/>
    <x v="2"/>
    <x v="0"/>
    <s v="CL8898"/>
  </r>
  <r>
    <s v="V002562"/>
    <d v="2024-12-14T00:00:00"/>
    <s v="Negozio Torino Porta Nuova"/>
    <x v="3"/>
    <x v="3"/>
    <x v="0"/>
    <x v="0"/>
    <n v="6"/>
    <n v="15.61"/>
    <x v="1075"/>
    <n v="11.52"/>
    <n v="162.78"/>
    <n v="93.66"/>
    <n v="69.12"/>
    <x v="2"/>
    <x v="0"/>
    <s v="CL1032"/>
  </r>
  <r>
    <s v="V005741"/>
    <d v="2024-12-14T00:00:00"/>
    <s v="Negozio Verona Arena"/>
    <x v="8"/>
    <x v="8"/>
    <x v="1"/>
    <x v="2"/>
    <n v="3"/>
    <n v="68.61"/>
    <x v="3024"/>
    <n v="17.120000000000005"/>
    <n v="257.19"/>
    <n v="205.82999999999998"/>
    <n v="51.360000000000014"/>
    <x v="4"/>
    <x v="0"/>
    <s v="CL4516"/>
  </r>
  <r>
    <s v="V006989"/>
    <d v="2024-12-14T00:00:00"/>
    <s v="Negozio Bari Centro"/>
    <x v="9"/>
    <x v="9"/>
    <x v="3"/>
    <x v="17"/>
    <n v="6"/>
    <n v="22.64"/>
    <x v="2401"/>
    <n v="18.049999999999997"/>
    <n v="244.14"/>
    <n v="135.84"/>
    <n v="108.29999999999998"/>
    <x v="1"/>
    <x v="2"/>
    <s v="CL4215"/>
  </r>
  <r>
    <s v="V001754"/>
    <d v="2024-12-14T00:00:00"/>
    <s v="Negozio Palermo Politeama"/>
    <x v="2"/>
    <x v="2"/>
    <x v="1"/>
    <x v="14"/>
    <n v="7"/>
    <n v="19.732857142857153"/>
    <x v="3025"/>
    <n v="22.795714285714272"/>
    <n v="297.7"/>
    <n v="138.13000000000008"/>
    <n v="159.56999999999991"/>
    <x v="3"/>
    <x v="0"/>
    <s v="CL6960"/>
  </r>
  <r>
    <s v="V002018"/>
    <d v="2024-12-14T00:00:00"/>
    <s v="Negozio Firenze Duomo"/>
    <x v="4"/>
    <x v="4"/>
    <x v="4"/>
    <x v="15"/>
    <n v="3"/>
    <n v="15.9"/>
    <x v="3026"/>
    <n v="12.44"/>
    <n v="85.02"/>
    <n v="47.7"/>
    <n v="37.319999999999993"/>
    <x v="0"/>
    <x v="0"/>
    <s v="CL8382"/>
  </r>
  <r>
    <s v="V002725"/>
    <d v="2024-12-14T00:00:00"/>
    <s v="Negozio Roma Termini"/>
    <x v="5"/>
    <x v="5"/>
    <x v="1"/>
    <x v="12"/>
    <n v="5"/>
    <n v="11.17"/>
    <x v="3027"/>
    <n v="5.4499999999999975"/>
    <n v="83.1"/>
    <n v="55.85"/>
    <n v="27.249999999999993"/>
    <x v="0"/>
    <x v="2"/>
    <s v="CL1536"/>
  </r>
  <r>
    <s v="V003893"/>
    <d v="2024-12-15T00:00:00"/>
    <s v="Negozio Milano Centro"/>
    <x v="1"/>
    <x v="1"/>
    <x v="4"/>
    <x v="15"/>
    <n v="9"/>
    <n v="20.25"/>
    <x v="1527"/>
    <n v="17.18"/>
    <n v="336.87"/>
    <n v="182.25"/>
    <n v="154.62"/>
    <x v="5"/>
    <x v="0"/>
    <s v="CL4669"/>
  </r>
  <r>
    <s v="V002677"/>
    <d v="2024-12-15T00:00:00"/>
    <s v="Negozio Bologna Fiera"/>
    <x v="0"/>
    <x v="0"/>
    <x v="4"/>
    <x v="15"/>
    <n v="7"/>
    <n v="18.420000000000002"/>
    <x v="3028"/>
    <n v="13.029999999999998"/>
    <n v="220.15"/>
    <n v="128.94"/>
    <n v="91.210000000000008"/>
    <x v="2"/>
    <x v="0"/>
    <s v="No Data"/>
  </r>
  <r>
    <s v="V003833"/>
    <d v="2024-12-15T00:00:00"/>
    <s v="Negozio Torino Porta Nuova"/>
    <x v="3"/>
    <x v="3"/>
    <x v="0"/>
    <x v="1"/>
    <n v="3"/>
    <n v="4.76"/>
    <x v="3029"/>
    <n v="3.1500000000000004"/>
    <n v="23.73"/>
    <n v="14.28"/>
    <n v="9.4500000000000011"/>
    <x v="2"/>
    <x v="2"/>
    <s v="CL3523"/>
  </r>
  <r>
    <s v="V001338"/>
    <d v="2024-12-15T00:00:00"/>
    <s v="Negozio Genova Porto"/>
    <x v="7"/>
    <x v="7"/>
    <x v="4"/>
    <x v="6"/>
    <n v="2"/>
    <n v="57.35"/>
    <x v="3030"/>
    <n v="43.98"/>
    <n v="202.66"/>
    <n v="114.7"/>
    <n v="87.96"/>
    <x v="3"/>
    <x v="0"/>
    <s v="CL8585"/>
  </r>
  <r>
    <s v="V005188"/>
    <d v="2024-12-15T00:00:00"/>
    <s v="Negozio Milano Centro"/>
    <x v="1"/>
    <x v="1"/>
    <x v="4"/>
    <x v="15"/>
    <n v="5"/>
    <n v="28.72"/>
    <x v="2206"/>
    <n v="24.550000000000004"/>
    <n v="266.35000000000002"/>
    <n v="143.6"/>
    <n v="122.75000000000003"/>
    <x v="5"/>
    <x v="1"/>
    <s v="CL7179"/>
  </r>
  <r>
    <s v="V003274"/>
    <d v="2024-12-15T00:00:00"/>
    <s v="Negozio Milano Centro"/>
    <x v="1"/>
    <x v="1"/>
    <x v="1"/>
    <x v="2"/>
    <n v="4"/>
    <n v="77.254141414141444"/>
    <x v="3031"/>
    <n v="44.33585858585856"/>
    <n v="486.36"/>
    <n v="309.01656565656577"/>
    <n v="177.34343434343424"/>
    <x v="2"/>
    <x v="0"/>
    <s v="CL1219"/>
  </r>
  <r>
    <s v="V001476"/>
    <d v="2024-12-15T00:00:00"/>
    <s v="Negozio Bari Centro"/>
    <x v="9"/>
    <x v="9"/>
    <x v="2"/>
    <x v="11"/>
    <n v="4"/>
    <n v="5.61"/>
    <x v="2390"/>
    <n v="4.3999999999999995"/>
    <n v="40.04"/>
    <n v="22.44"/>
    <n v="17.599999999999998"/>
    <x v="0"/>
    <x v="2"/>
    <s v="CL5185"/>
  </r>
  <r>
    <s v="V001855"/>
    <d v="2024-12-15T00:00:00"/>
    <s v="Negozio Verona Arena"/>
    <x v="8"/>
    <x v="8"/>
    <x v="3"/>
    <x v="5"/>
    <n v="8"/>
    <n v="29.84"/>
    <x v="3032"/>
    <n v="7.0699999999999967"/>
    <n v="295.27999999999997"/>
    <n v="238.72"/>
    <n v="56.559999999999974"/>
    <x v="5"/>
    <x v="2"/>
    <s v="CL6877"/>
  </r>
  <r>
    <s v="V003798"/>
    <d v="2024-12-15T00:00:00"/>
    <s v="Negozio Genova Porto"/>
    <x v="7"/>
    <x v="7"/>
    <x v="4"/>
    <x v="15"/>
    <n v="4"/>
    <n v="30.63"/>
    <x v="3033"/>
    <n v="23.855"/>
    <n v="217.94"/>
    <n v="122.52"/>
    <n v="95.42"/>
    <x v="0"/>
    <x v="0"/>
    <s v="CL7715"/>
  </r>
  <r>
    <s v="V005997"/>
    <d v="2024-12-15T00:00:00"/>
    <s v="Negozio Verona Arena"/>
    <x v="8"/>
    <x v="8"/>
    <x v="0"/>
    <x v="16"/>
    <n v="6"/>
    <n v="52.92"/>
    <x v="3034"/>
    <n v="13.789999999999992"/>
    <n v="400.26"/>
    <n v="317.52"/>
    <n v="82.740000000000009"/>
    <x v="3"/>
    <x v="2"/>
    <s v="CL2527"/>
  </r>
  <r>
    <s v="V005822"/>
    <d v="2024-12-16T00:00:00"/>
    <s v="Negozio Palermo Politeama"/>
    <x v="2"/>
    <x v="2"/>
    <x v="2"/>
    <x v="13"/>
    <n v="7"/>
    <n v="3.49"/>
    <x v="2122"/>
    <n v="2.1499999999999995"/>
    <n v="39.479999999999997"/>
    <n v="24.43"/>
    <n v="15.049999999999997"/>
    <x v="0"/>
    <x v="0"/>
    <s v="CL1492"/>
  </r>
  <r>
    <s v="V004596"/>
    <d v="2024-12-16T00:00:00"/>
    <s v="Negozio Bari Centro"/>
    <x v="9"/>
    <x v="9"/>
    <x v="4"/>
    <x v="18"/>
    <n v="10"/>
    <n v="23.64"/>
    <x v="3035"/>
    <n v="14.490000000000002"/>
    <n v="381.3"/>
    <n v="236.4"/>
    <n v="144.9"/>
    <x v="1"/>
    <x v="1"/>
    <s v="CL8743"/>
  </r>
  <r>
    <s v="V001965"/>
    <d v="2024-12-16T00:00:00"/>
    <s v="Negozio Verona Arena"/>
    <x v="8"/>
    <x v="8"/>
    <x v="3"/>
    <x v="5"/>
    <n v="4"/>
    <n v="34.21"/>
    <x v="3036"/>
    <n v="27.21"/>
    <n v="245.68"/>
    <n v="136.84"/>
    <n v="108.84"/>
    <x v="2"/>
    <x v="2"/>
    <s v="CL4202"/>
  </r>
  <r>
    <s v="V002618"/>
    <d v="2024-12-16T00:00:00"/>
    <s v="Negozio Napoli Chiaia"/>
    <x v="6"/>
    <x v="6"/>
    <x v="0"/>
    <x v="0"/>
    <n v="7"/>
    <n v="24.57"/>
    <x v="976"/>
    <n v="12.350000000000001"/>
    <n v="258.44"/>
    <n v="171.99"/>
    <n v="86.449999999999989"/>
    <x v="5"/>
    <x v="0"/>
    <s v="CL1909"/>
  </r>
  <r>
    <s v="V001660"/>
    <d v="2024-12-16T00:00:00"/>
    <s v="Negozio Roma Termini"/>
    <x v="5"/>
    <x v="5"/>
    <x v="0"/>
    <x v="19"/>
    <n v="5"/>
    <n v="36.24"/>
    <x v="3037"/>
    <n v="22.559999999999995"/>
    <n v="294"/>
    <n v="181.20000000000002"/>
    <n v="112.79999999999998"/>
    <x v="3"/>
    <x v="1"/>
    <s v="CL5394"/>
  </r>
  <r>
    <s v="V003277"/>
    <d v="2024-12-16T00:00:00"/>
    <s v="Negozio Roma Termini"/>
    <x v="5"/>
    <x v="5"/>
    <x v="0"/>
    <x v="1"/>
    <n v="2"/>
    <n v="7.65"/>
    <x v="3038"/>
    <n v="3.4399999999999995"/>
    <n v="22.18"/>
    <n v="15.3"/>
    <n v="6.879999999999999"/>
    <x v="3"/>
    <x v="0"/>
    <s v="CL8541"/>
  </r>
  <r>
    <s v="V003360"/>
    <d v="2024-12-16T00:00:00"/>
    <s v="Negozio Roma Termini"/>
    <x v="5"/>
    <x v="5"/>
    <x v="3"/>
    <x v="17"/>
    <n v="9"/>
    <n v="17.5"/>
    <x v="3039"/>
    <n v="13.189999999999998"/>
    <n v="276.20999999999998"/>
    <n v="157.5"/>
    <n v="118.70999999999998"/>
    <x v="2"/>
    <x v="0"/>
    <s v="CL6158"/>
  </r>
  <r>
    <s v="V004832"/>
    <d v="2024-12-16T00:00:00"/>
    <s v="Negozio Roma Termini"/>
    <x v="5"/>
    <x v="5"/>
    <x v="2"/>
    <x v="3"/>
    <n v="7"/>
    <n v="6.3"/>
    <x v="658"/>
    <n v="1.7299999999999995"/>
    <n v="56.21"/>
    <n v="44.1"/>
    <n v="12.11"/>
    <x v="5"/>
    <x v="2"/>
    <s v="CL9718"/>
  </r>
  <r>
    <s v="V005444"/>
    <d v="2024-12-16T00:00:00"/>
    <s v="Negozio Firenze Duomo"/>
    <x v="4"/>
    <x v="4"/>
    <x v="1"/>
    <x v="2"/>
    <n v="3"/>
    <n v="72.7"/>
    <x v="3040"/>
    <n v="16.829999999999984"/>
    <n v="268.58999999999997"/>
    <n v="218.10000000000002"/>
    <n v="50.489999999999952"/>
    <x v="2"/>
    <x v="2"/>
    <s v="CL8842"/>
  </r>
  <r>
    <s v="V001380"/>
    <d v="2024-12-17T00:00:00"/>
    <s v="Negozio Bari Centro"/>
    <x v="9"/>
    <x v="9"/>
    <x v="2"/>
    <x v="4"/>
    <n v="3"/>
    <n v="8.48"/>
    <x v="3041"/>
    <n v="2.76"/>
    <n v="33.72"/>
    <n v="25.44"/>
    <n v="8.2799999999999976"/>
    <x v="0"/>
    <x v="3"/>
    <s v="CL8280"/>
  </r>
  <r>
    <s v="V000913"/>
    <d v="2024-12-17T00:00:00"/>
    <s v="Negozio Bari Centro"/>
    <x v="9"/>
    <x v="9"/>
    <x v="1"/>
    <x v="12"/>
    <n v="5"/>
    <n v="7.56"/>
    <x v="2066"/>
    <n v="3.4400000000000004"/>
    <n v="55"/>
    <n v="37.799999999999997"/>
    <n v="17.200000000000003"/>
    <x v="0"/>
    <x v="2"/>
    <s v="CL9481"/>
  </r>
  <r>
    <s v="V007468"/>
    <d v="2024-12-17T00:00:00"/>
    <s v="Negozio Genova Porto"/>
    <x v="7"/>
    <x v="7"/>
    <x v="0"/>
    <x v="21"/>
    <n v="5"/>
    <n v="8.85"/>
    <x v="3042"/>
    <n v="7.1300000000000008"/>
    <n v="79.900000000000006"/>
    <n v="44.25"/>
    <n v="35.650000000000006"/>
    <x v="0"/>
    <x v="1"/>
    <s v="CL3238"/>
  </r>
  <r>
    <s v="V002978"/>
    <d v="2024-12-17T00:00:00"/>
    <s v="Negozio Roma Termini"/>
    <x v="5"/>
    <x v="5"/>
    <x v="1"/>
    <x v="20"/>
    <n v="7"/>
    <n v="16.34"/>
    <x v="3043"/>
    <n v="13.25"/>
    <n v="207.13"/>
    <n v="114.38"/>
    <n v="92.75"/>
    <x v="3"/>
    <x v="0"/>
    <s v="CL8602"/>
  </r>
  <r>
    <s v="V002755"/>
    <d v="2024-12-17T00:00:00"/>
    <s v="Negozio Milano Centro"/>
    <x v="1"/>
    <x v="1"/>
    <x v="2"/>
    <x v="13"/>
    <n v="3"/>
    <n v="4.4800000000000004"/>
    <x v="3044"/>
    <n v="3.9700000000000006"/>
    <n v="25.35"/>
    <n v="13.440000000000001"/>
    <n v="11.91"/>
    <x v="2"/>
    <x v="1"/>
    <s v="CL5727"/>
  </r>
  <r>
    <s v="V002141"/>
    <d v="2024-12-17T00:00:00"/>
    <s v="Negozio Palermo Politeama"/>
    <x v="2"/>
    <x v="2"/>
    <x v="4"/>
    <x v="22"/>
    <n v="6"/>
    <n v="8.9"/>
    <x v="838"/>
    <n v="3.59"/>
    <n v="74.94"/>
    <n v="53.400000000000006"/>
    <n v="21.539999999999992"/>
    <x v="0"/>
    <x v="1"/>
    <s v="CL3478"/>
  </r>
  <r>
    <s v="V001240"/>
    <d v="2024-12-17T00:00:00"/>
    <s v="Negozio Firenze Duomo"/>
    <x v="4"/>
    <x v="4"/>
    <x v="3"/>
    <x v="17"/>
    <n v="5"/>
    <n v="16.149999999999999"/>
    <x v="3045"/>
    <n v="6.0800000000000018"/>
    <n v="111.15"/>
    <n v="80.75"/>
    <n v="30.400000000000006"/>
    <x v="0"/>
    <x v="0"/>
    <s v="CL4801"/>
  </r>
  <r>
    <s v="V003509"/>
    <d v="2024-12-17T00:00:00"/>
    <s v="Negozio Milano Centro"/>
    <x v="1"/>
    <x v="1"/>
    <x v="3"/>
    <x v="23"/>
    <n v="2"/>
    <n v="23.76"/>
    <x v="3046"/>
    <n v="16.599999999999998"/>
    <n v="80.72"/>
    <n v="47.52"/>
    <n v="33.199999999999996"/>
    <x v="3"/>
    <x v="2"/>
    <s v="CL5934"/>
  </r>
  <r>
    <s v="V004108"/>
    <d v="2024-12-17T00:00:00"/>
    <s v="Negozio Genova Porto"/>
    <x v="7"/>
    <x v="7"/>
    <x v="4"/>
    <x v="6"/>
    <n v="5"/>
    <n v="47.98"/>
    <x v="3047"/>
    <n v="38.65"/>
    <n v="433.15"/>
    <n v="239.89999999999998"/>
    <n v="193.25"/>
    <x v="2"/>
    <x v="1"/>
    <s v="CL7087"/>
  </r>
  <r>
    <s v="V000664"/>
    <d v="2024-12-17T00:00:00"/>
    <s v="Negozio Torino Porta Nuova"/>
    <x v="3"/>
    <x v="3"/>
    <x v="1"/>
    <x v="2"/>
    <n v="4"/>
    <n v="102.67"/>
    <x v="3048"/>
    <n v="85.88000000000001"/>
    <n v="754.2"/>
    <n v="410.68"/>
    <n v="343.52000000000004"/>
    <x v="5"/>
    <x v="0"/>
    <s v="CL3525"/>
  </r>
  <r>
    <s v="V002961"/>
    <d v="2024-12-18T00:00:00"/>
    <s v="Negozio Palermo Politeama"/>
    <x v="2"/>
    <x v="2"/>
    <x v="2"/>
    <x v="3"/>
    <n v="8"/>
    <n v="14.18"/>
    <x v="2577"/>
    <n v="3.6900000000000013"/>
    <n v="142.96"/>
    <n v="113.44"/>
    <n v="29.52000000000001"/>
    <x v="5"/>
    <x v="0"/>
    <s v="CL4720"/>
  </r>
  <r>
    <s v="V005079"/>
    <d v="2024-12-18T00:00:00"/>
    <s v="Negozio Bologna Fiera"/>
    <x v="0"/>
    <x v="0"/>
    <x v="4"/>
    <x v="22"/>
    <n v="1"/>
    <n v="8.49"/>
    <x v="890"/>
    <n v="5.379999999999999"/>
    <n v="13.87"/>
    <n v="8.49"/>
    <n v="5.379999999999999"/>
    <x v="3"/>
    <x v="2"/>
    <s v="CL3341"/>
  </r>
  <r>
    <s v="V003193"/>
    <d v="2024-12-18T00:00:00"/>
    <s v="Negozio Genova Porto"/>
    <x v="7"/>
    <x v="7"/>
    <x v="4"/>
    <x v="6"/>
    <n v="4"/>
    <n v="38.16838616714697"/>
    <x v="3049"/>
    <n v="64.061613832853027"/>
    <n v="408.92"/>
    <n v="152.67354466858788"/>
    <n v="256.24645533141211"/>
    <x v="1"/>
    <x v="2"/>
    <s v="CL6933"/>
  </r>
  <r>
    <s v="V000075"/>
    <d v="2024-12-18T00:00:00"/>
    <s v="Negozio Bari Centro"/>
    <x v="9"/>
    <x v="9"/>
    <x v="2"/>
    <x v="13"/>
    <n v="8"/>
    <n v="5.49"/>
    <x v="2361"/>
    <n v="2.1499999999999995"/>
    <n v="61.12"/>
    <n v="43.92"/>
    <n v="17.199999999999996"/>
    <x v="0"/>
    <x v="1"/>
    <s v="CL8434"/>
  </r>
  <r>
    <s v="V001574"/>
    <d v="2024-12-18T00:00:00"/>
    <s v="Negozio Milano Centro"/>
    <x v="1"/>
    <x v="1"/>
    <x v="1"/>
    <x v="24"/>
    <n v="4"/>
    <n v="12.57"/>
    <x v="2359"/>
    <n v="11.04"/>
    <n v="94.44"/>
    <n v="50.28"/>
    <n v="44.16"/>
    <x v="3"/>
    <x v="2"/>
    <s v="CL8306"/>
  </r>
  <r>
    <s v="V007540"/>
    <d v="2024-12-19T00:00:00"/>
    <s v="Negozio Torino Porta Nuova"/>
    <x v="3"/>
    <x v="3"/>
    <x v="0"/>
    <x v="21"/>
    <n v="5"/>
    <n v="15.29"/>
    <x v="3050"/>
    <n v="11.040000000000003"/>
    <n v="131.65"/>
    <n v="76.449999999999989"/>
    <n v="55.200000000000017"/>
    <x v="2"/>
    <x v="0"/>
    <s v="CL5189"/>
  </r>
  <r>
    <s v="V003173"/>
    <d v="2024-12-19T00:00:00"/>
    <s v="Negozio Bologna Fiera"/>
    <x v="0"/>
    <x v="0"/>
    <x v="4"/>
    <x v="6"/>
    <n v="4"/>
    <n v="52.42"/>
    <x v="3051"/>
    <n v="15.209999999999994"/>
    <n v="270.52"/>
    <n v="209.68"/>
    <n v="60.839999999999975"/>
    <x v="5"/>
    <x v="2"/>
    <s v="CL1670"/>
  </r>
  <r>
    <s v="V000481"/>
    <d v="2024-12-19T00:00:00"/>
    <s v="Negozio Genova Porto"/>
    <x v="7"/>
    <x v="7"/>
    <x v="0"/>
    <x v="21"/>
    <n v="2"/>
    <n v="10.61"/>
    <x v="3052"/>
    <n v="7.0399999999999991"/>
    <n v="35.299999999999997"/>
    <n v="21.22"/>
    <n v="14.079999999999998"/>
    <x v="4"/>
    <x v="0"/>
    <s v="CL1108"/>
  </r>
  <r>
    <s v="V003564"/>
    <d v="2024-12-19T00:00:00"/>
    <s v="Negozio Genova Porto"/>
    <x v="7"/>
    <x v="7"/>
    <x v="4"/>
    <x v="9"/>
    <n v="6"/>
    <n v="9.81"/>
    <x v="3053"/>
    <n v="5.3099999999999987"/>
    <n v="90.72"/>
    <n v="58.86"/>
    <n v="31.86"/>
    <x v="0"/>
    <x v="0"/>
    <s v="CL7012"/>
  </r>
  <r>
    <s v="V001573"/>
    <d v="2024-12-19T00:00:00"/>
    <s v="Negozio Napoli Chiaia"/>
    <x v="6"/>
    <x v="6"/>
    <x v="2"/>
    <x v="13"/>
    <n v="5"/>
    <n v="7.88"/>
    <x v="3054"/>
    <n v="4.9200000000000008"/>
    <n v="64"/>
    <n v="39.4"/>
    <n v="24.6"/>
    <x v="0"/>
    <x v="1"/>
    <s v="CL5611"/>
  </r>
  <r>
    <s v="V000142"/>
    <d v="2024-12-19T00:00:00"/>
    <s v="Negozio Napoli Chiaia"/>
    <x v="6"/>
    <x v="6"/>
    <x v="0"/>
    <x v="19"/>
    <n v="4"/>
    <n v="25.82"/>
    <x v="3055"/>
    <n v="18.159999999999997"/>
    <n v="175.92"/>
    <n v="103.28"/>
    <n v="72.639999999999986"/>
    <x v="3"/>
    <x v="1"/>
    <s v="CL8972"/>
  </r>
  <r>
    <s v="V005205"/>
    <d v="2024-12-19T00:00:00"/>
    <s v="Negozio Roma Termini"/>
    <x v="5"/>
    <x v="5"/>
    <x v="3"/>
    <x v="7"/>
    <n v="7"/>
    <n v="9.2899999999999991"/>
    <x v="3056"/>
    <n v="6.5299999999999994"/>
    <n v="110.74"/>
    <n v="65.03"/>
    <n v="45.709999999999994"/>
    <x v="1"/>
    <x v="2"/>
    <s v="CL8021"/>
  </r>
  <r>
    <s v="V005320"/>
    <d v="2024-12-19T00:00:00"/>
    <s v="Negozio Genova Porto"/>
    <x v="7"/>
    <x v="7"/>
    <x v="0"/>
    <x v="0"/>
    <n v="6"/>
    <n v="34.159999999999997"/>
    <x v="3057"/>
    <n v="27.04"/>
    <n v="367.2"/>
    <n v="204.95999999999998"/>
    <n v="162.24"/>
    <x v="2"/>
    <x v="0"/>
    <s v="CL4316"/>
  </r>
  <r>
    <s v="V002739"/>
    <d v="2024-12-19T00:00:00"/>
    <s v="Negozio Palermo Politeama"/>
    <x v="2"/>
    <x v="2"/>
    <x v="0"/>
    <x v="19"/>
    <n v="3"/>
    <n v="20.29"/>
    <x v="1347"/>
    <n v="16.79"/>
    <n v="111.24"/>
    <n v="60.87"/>
    <n v="50.37"/>
    <x v="0"/>
    <x v="0"/>
    <s v="CL5643"/>
  </r>
  <r>
    <s v="V007788"/>
    <d v="2024-12-19T00:00:00"/>
    <s v="Negozio Verona Arena"/>
    <x v="8"/>
    <x v="8"/>
    <x v="4"/>
    <x v="22"/>
    <n v="3"/>
    <n v="10.28"/>
    <x v="3058"/>
    <n v="7.1600000000000019"/>
    <n v="52.32"/>
    <n v="30.839999999999996"/>
    <n v="21.480000000000004"/>
    <x v="2"/>
    <x v="0"/>
    <s v="CL5098"/>
  </r>
  <r>
    <s v="V005845"/>
    <d v="2024-12-20T00:00:00"/>
    <s v="Negozio Napoli Chiaia"/>
    <x v="6"/>
    <x v="6"/>
    <x v="4"/>
    <x v="6"/>
    <n v="3"/>
    <n v="40.159999999999997"/>
    <x v="859"/>
    <n v="18.880000000000003"/>
    <n v="177.12"/>
    <n v="120.47999999999999"/>
    <n v="56.640000000000015"/>
    <x v="3"/>
    <x v="2"/>
    <s v="CL3098"/>
  </r>
  <r>
    <s v="V004395"/>
    <d v="2024-12-20T00:00:00"/>
    <s v="Negozio Torino Porta Nuova"/>
    <x v="3"/>
    <x v="3"/>
    <x v="4"/>
    <x v="9"/>
    <n v="11"/>
    <n v="11.97"/>
    <x v="3059"/>
    <n v="4.6199999999999992"/>
    <n v="182.49"/>
    <n v="131.67000000000002"/>
    <n v="50.819999999999993"/>
    <x v="3"/>
    <x v="2"/>
    <s v="CL8282"/>
  </r>
  <r>
    <s v="V003003"/>
    <d v="2024-12-20T00:00:00"/>
    <s v="Negozio Milano Centro"/>
    <x v="1"/>
    <x v="1"/>
    <x v="0"/>
    <x v="1"/>
    <n v="8"/>
    <n v="8.26"/>
    <x v="3060"/>
    <n v="7.3900000000000006"/>
    <n v="125.2"/>
    <n v="66.08"/>
    <n v="59.120000000000005"/>
    <x v="3"/>
    <x v="1"/>
    <s v="CL4219"/>
  </r>
  <r>
    <s v="V004983"/>
    <d v="2024-12-20T00:00:00"/>
    <s v="Negozio Verona Arena"/>
    <x v="8"/>
    <x v="8"/>
    <x v="4"/>
    <x v="9"/>
    <n v="4"/>
    <n v="9.27"/>
    <x v="3061"/>
    <n v="5.0300000000000011"/>
    <n v="57.2"/>
    <n v="37.08"/>
    <n v="20.120000000000005"/>
    <x v="2"/>
    <x v="0"/>
    <s v="CL6945"/>
  </r>
  <r>
    <s v="V006156"/>
    <d v="2024-12-20T00:00:00"/>
    <s v="Negozio Palermo Politeama"/>
    <x v="2"/>
    <x v="2"/>
    <x v="3"/>
    <x v="5"/>
    <n v="7"/>
    <n v="28.44"/>
    <x v="2666"/>
    <n v="19.209999999999997"/>
    <n v="333.55"/>
    <n v="199.08"/>
    <n v="134.47"/>
    <x v="1"/>
    <x v="2"/>
    <s v="CL8018"/>
  </r>
  <r>
    <s v="V007485"/>
    <d v="2024-12-20T00:00:00"/>
    <s v="Negozio Roma Termini"/>
    <x v="5"/>
    <x v="5"/>
    <x v="2"/>
    <x v="10"/>
    <n v="4"/>
    <n v="47.99"/>
    <x v="3062"/>
    <n v="49.660000000000004"/>
    <n v="390.6"/>
    <n v="191.96"/>
    <n v="198.64000000000001"/>
    <x v="2"/>
    <x v="2"/>
    <s v="CL9528"/>
  </r>
  <r>
    <s v="V007284"/>
    <d v="2024-12-20T00:00:00"/>
    <s v="Negozio Napoli Chiaia"/>
    <x v="6"/>
    <x v="6"/>
    <x v="2"/>
    <x v="13"/>
    <n v="3"/>
    <n v="8.9"/>
    <x v="1935"/>
    <n v="5.49"/>
    <n v="43.17"/>
    <n v="26.700000000000003"/>
    <n v="16.47"/>
    <x v="1"/>
    <x v="1"/>
    <s v="CL1231"/>
  </r>
  <r>
    <s v="V003412"/>
    <d v="2024-12-20T00:00:00"/>
    <s v="Negozio Bari Centro"/>
    <x v="9"/>
    <x v="9"/>
    <x v="2"/>
    <x v="13"/>
    <n v="7"/>
    <n v="3.95"/>
    <x v="0"/>
    <n v="2.2599999999999998"/>
    <n v="43.47"/>
    <n v="27.650000000000002"/>
    <n v="15.819999999999997"/>
    <x v="5"/>
    <x v="1"/>
    <s v="CL8396"/>
  </r>
  <r>
    <s v="V006096"/>
    <d v="2024-12-20T00:00:00"/>
    <s v="Negozio Napoli Chiaia"/>
    <x v="6"/>
    <x v="6"/>
    <x v="4"/>
    <x v="18"/>
    <n v="4"/>
    <n v="15.23"/>
    <x v="3063"/>
    <n v="4.09"/>
    <n v="77.28"/>
    <n v="60.92"/>
    <n v="16.36"/>
    <x v="3"/>
    <x v="0"/>
    <s v="CL9129"/>
  </r>
  <r>
    <s v="V004110"/>
    <d v="2024-12-20T00:00:00"/>
    <s v="Negozio Verona Arena"/>
    <x v="8"/>
    <x v="8"/>
    <x v="1"/>
    <x v="2"/>
    <n v="5"/>
    <n v="83.43"/>
    <x v="3064"/>
    <n v="63.75"/>
    <n v="735.9"/>
    <n v="417.15000000000003"/>
    <n v="318.74999999999994"/>
    <x v="2"/>
    <x v="1"/>
    <s v="CL2193"/>
  </r>
  <r>
    <s v="V004136"/>
    <d v="2024-12-20T00:00:00"/>
    <s v="Negozio Roma Termini"/>
    <x v="5"/>
    <x v="5"/>
    <x v="3"/>
    <x v="17"/>
    <n v="6"/>
    <n v="24.72"/>
    <x v="3065"/>
    <n v="5.73"/>
    <n v="182.7"/>
    <n v="148.32"/>
    <n v="34.379999999999995"/>
    <x v="2"/>
    <x v="0"/>
    <s v="CL6941"/>
  </r>
  <r>
    <s v="V006381"/>
    <d v="2024-12-20T00:00:00"/>
    <s v="Negozio Bari Centro"/>
    <x v="9"/>
    <x v="9"/>
    <x v="4"/>
    <x v="9"/>
    <n v="5"/>
    <n v="15.29"/>
    <x v="3066"/>
    <n v="5.1400000000000006"/>
    <n v="102.15"/>
    <n v="76.449999999999989"/>
    <n v="25.700000000000017"/>
    <x v="2"/>
    <x v="2"/>
    <s v="CL1668"/>
  </r>
  <r>
    <s v="V005870"/>
    <d v="2024-12-20T00:00:00"/>
    <s v="Negozio Verona Arena"/>
    <x v="8"/>
    <x v="8"/>
    <x v="0"/>
    <x v="0"/>
    <n v="6"/>
    <n v="43.71"/>
    <x v="3067"/>
    <n v="17.009999999999998"/>
    <n v="364.32"/>
    <n v="262.26"/>
    <n v="102.06"/>
    <x v="5"/>
    <x v="2"/>
    <s v="CL5172"/>
  </r>
  <r>
    <s v="V001150"/>
    <d v="2024-12-21T00:00:00"/>
    <s v="Negozio Milano Centro"/>
    <x v="1"/>
    <x v="1"/>
    <x v="2"/>
    <x v="11"/>
    <n v="3"/>
    <n v="3.711263157894737"/>
    <x v="3068"/>
    <n v="-0.34126315789473738"/>
    <n v="10.11"/>
    <n v="11.13378947368421"/>
    <n v="-1.0237894736842108"/>
    <x v="0"/>
    <x v="3"/>
    <s v="CL9548"/>
  </r>
  <r>
    <s v="V000515"/>
    <d v="2024-12-21T00:00:00"/>
    <s v="Negozio Genova Porto"/>
    <x v="7"/>
    <x v="7"/>
    <x v="0"/>
    <x v="1"/>
    <n v="4"/>
    <n v="8.35"/>
    <x v="1169"/>
    <n v="5.0300000000000011"/>
    <n v="53.52"/>
    <n v="33.4"/>
    <n v="20.120000000000005"/>
    <x v="5"/>
    <x v="2"/>
    <s v="CL2972"/>
  </r>
  <r>
    <s v="V000720"/>
    <d v="2024-12-21T00:00:00"/>
    <s v="Negozio Genova Porto"/>
    <x v="7"/>
    <x v="7"/>
    <x v="4"/>
    <x v="15"/>
    <n v="7"/>
    <n v="26.17"/>
    <x v="1841"/>
    <n v="7.5"/>
    <n v="235.69"/>
    <n v="183.19"/>
    <n v="52.5"/>
    <x v="4"/>
    <x v="2"/>
    <s v="CL5776"/>
  </r>
  <r>
    <s v="V003867"/>
    <d v="2024-12-21T00:00:00"/>
    <s v="Negozio Roma Termini"/>
    <x v="5"/>
    <x v="5"/>
    <x v="3"/>
    <x v="17"/>
    <n v="5"/>
    <n v="13.75"/>
    <x v="3069"/>
    <n v="10.43"/>
    <n v="120.9"/>
    <n v="68.75"/>
    <n v="52.150000000000006"/>
    <x v="0"/>
    <x v="2"/>
    <s v="CL7128"/>
  </r>
  <r>
    <s v="V006010"/>
    <d v="2024-12-21T00:00:00"/>
    <s v="Negozio Palermo Politeama"/>
    <x v="2"/>
    <x v="2"/>
    <x v="1"/>
    <x v="20"/>
    <n v="4"/>
    <n v="25.03"/>
    <x v="3070"/>
    <n v="12.449999999999996"/>
    <n v="149.91999999999999"/>
    <n v="100.12"/>
    <n v="49.799999999999983"/>
    <x v="0"/>
    <x v="2"/>
    <s v="CL8947"/>
  </r>
  <r>
    <s v="V001344"/>
    <d v="2024-12-21T00:00:00"/>
    <s v="Negozio Verona Arena"/>
    <x v="8"/>
    <x v="8"/>
    <x v="1"/>
    <x v="20"/>
    <n v="4"/>
    <n v="18.52"/>
    <x v="1870"/>
    <n v="10.14"/>
    <n v="114.64"/>
    <n v="74.08"/>
    <n v="40.56"/>
    <x v="2"/>
    <x v="1"/>
    <s v="CL9253"/>
  </r>
  <r>
    <s v="V003779"/>
    <d v="2024-12-21T00:00:00"/>
    <s v="Negozio Verona Arena"/>
    <x v="8"/>
    <x v="8"/>
    <x v="2"/>
    <x v="13"/>
    <n v="6"/>
    <n v="4.38"/>
    <x v="3071"/>
    <n v="2.4700000000000006"/>
    <n v="41.1"/>
    <n v="26.28"/>
    <n v="14.82"/>
    <x v="3"/>
    <x v="2"/>
    <s v="CL5806"/>
  </r>
  <r>
    <s v="V005430"/>
    <d v="2024-12-21T00:00:00"/>
    <s v="Negozio Torino Porta Nuova"/>
    <x v="3"/>
    <x v="3"/>
    <x v="2"/>
    <x v="11"/>
    <n v="3"/>
    <n v="4.45"/>
    <x v="3072"/>
    <n v="2.9400000000000004"/>
    <n v="22.17"/>
    <n v="13.350000000000001"/>
    <n v="8.82"/>
    <x v="3"/>
    <x v="0"/>
    <s v="CL4419"/>
  </r>
  <r>
    <s v="V006619"/>
    <d v="2024-12-21T00:00:00"/>
    <s v="Negozio Bari Centro"/>
    <x v="9"/>
    <x v="9"/>
    <x v="4"/>
    <x v="9"/>
    <n v="2"/>
    <n v="18.87"/>
    <x v="3073"/>
    <n v="16.809999999999999"/>
    <n v="71.36"/>
    <n v="37.74"/>
    <n v="33.619999999999997"/>
    <x v="2"/>
    <x v="0"/>
    <s v="No Data"/>
  </r>
  <r>
    <s v="V006295"/>
    <d v="2024-12-21T00:00:00"/>
    <s v="Negozio Torino Porta Nuova"/>
    <x v="3"/>
    <x v="3"/>
    <x v="1"/>
    <x v="20"/>
    <n v="5"/>
    <n v="30.67"/>
    <x v="3074"/>
    <n v="6.6199999999999974"/>
    <n v="186.45"/>
    <n v="153.35000000000002"/>
    <n v="33.099999999999966"/>
    <x v="3"/>
    <x v="0"/>
    <s v="CL8702"/>
  </r>
  <r>
    <s v="V002099"/>
    <d v="2024-12-22T00:00:00"/>
    <s v="Negozio Roma Termini"/>
    <x v="5"/>
    <x v="5"/>
    <x v="1"/>
    <x v="20"/>
    <n v="5"/>
    <n v="17.52"/>
    <x v="3075"/>
    <n v="12.280000000000001"/>
    <n v="149"/>
    <n v="87.6"/>
    <n v="61.400000000000006"/>
    <x v="0"/>
    <x v="0"/>
    <s v="CL8019"/>
  </r>
  <r>
    <s v="V000748"/>
    <d v="2024-12-22T00:00:00"/>
    <s v="Negozio Torino Porta Nuova"/>
    <x v="3"/>
    <x v="3"/>
    <x v="3"/>
    <x v="7"/>
    <n v="2"/>
    <n v="11.28"/>
    <x v="1325"/>
    <n v="3.42"/>
    <n v="29.4"/>
    <n v="22.56"/>
    <n v="6.84"/>
    <x v="0"/>
    <x v="0"/>
    <s v="CL8240"/>
  </r>
  <r>
    <s v="V002305"/>
    <d v="2024-12-22T00:00:00"/>
    <s v="Negozio Torino Porta Nuova"/>
    <x v="3"/>
    <x v="3"/>
    <x v="0"/>
    <x v="16"/>
    <n v="6"/>
    <n v="51.38"/>
    <x v="3076"/>
    <n v="15.839999999999996"/>
    <n v="403.32"/>
    <n v="308.28000000000003"/>
    <n v="95.039999999999964"/>
    <x v="3"/>
    <x v="0"/>
    <s v="CL1923"/>
  </r>
  <r>
    <s v="V004029"/>
    <d v="2024-12-22T00:00:00"/>
    <s v="Negozio Firenze Duomo"/>
    <x v="4"/>
    <x v="4"/>
    <x v="4"/>
    <x v="18"/>
    <n v="5"/>
    <n v="26.84"/>
    <x v="3077"/>
    <n v="23.279999999999998"/>
    <n v="250.6"/>
    <n v="134.19999999999999"/>
    <n v="116.4"/>
    <x v="0"/>
    <x v="0"/>
    <s v="CL6460"/>
  </r>
  <r>
    <s v="V005235"/>
    <d v="2024-12-22T00:00:00"/>
    <s v="Negozio Milano Centro"/>
    <x v="1"/>
    <x v="1"/>
    <x v="2"/>
    <x v="11"/>
    <n v="5"/>
    <n v="3.22"/>
    <x v="3078"/>
    <n v="2.5500000000000003"/>
    <n v="28.85"/>
    <n v="16.100000000000001"/>
    <n v="12.75"/>
    <x v="5"/>
    <x v="2"/>
    <s v="CL3291"/>
  </r>
  <r>
    <s v="V001774"/>
    <d v="2024-12-22T00:00:00"/>
    <s v="Negozio Roma Termini"/>
    <x v="5"/>
    <x v="5"/>
    <x v="0"/>
    <x v="0"/>
    <n v="2"/>
    <n v="16"/>
    <x v="1919"/>
    <n v="4.370000000000001"/>
    <n v="40.74"/>
    <n v="32"/>
    <n v="8.740000000000002"/>
    <x v="2"/>
    <x v="2"/>
    <s v="CL4291"/>
  </r>
  <r>
    <s v="V000289"/>
    <d v="2024-12-22T00:00:00"/>
    <s v="Negozio Roma Termini"/>
    <x v="5"/>
    <x v="5"/>
    <x v="4"/>
    <x v="15"/>
    <n v="4"/>
    <n v="33.979999999999997"/>
    <x v="3079"/>
    <n v="17.490000000000002"/>
    <n v="205.88"/>
    <n v="135.91999999999999"/>
    <n v="69.960000000000008"/>
    <x v="0"/>
    <x v="2"/>
    <s v="CL4389"/>
  </r>
  <r>
    <s v="V002210"/>
    <d v="2024-12-22T00:00:00"/>
    <s v="Negozio Firenze Duomo"/>
    <x v="4"/>
    <x v="4"/>
    <x v="3"/>
    <x v="23"/>
    <n v="5"/>
    <n v="16.04"/>
    <x v="3080"/>
    <n v="3.2100000000000009"/>
    <n v="96.25"/>
    <n v="80.199999999999989"/>
    <n v="16.050000000000011"/>
    <x v="1"/>
    <x v="2"/>
    <s v="CL7070"/>
  </r>
  <r>
    <s v="V004825"/>
    <d v="2024-12-22T00:00:00"/>
    <s v="Negozio Roma Termini"/>
    <x v="5"/>
    <x v="5"/>
    <x v="0"/>
    <x v="16"/>
    <n v="3"/>
    <n v="51.58"/>
    <x v="3081"/>
    <n v="14.89"/>
    <n v="199.41"/>
    <n v="154.74"/>
    <n v="44.669999999999987"/>
    <x v="0"/>
    <x v="2"/>
    <s v="CL8352"/>
  </r>
  <r>
    <s v="V005260"/>
    <d v="2024-12-22T00:00:00"/>
    <s v="Negozio Firenze Duomo"/>
    <x v="4"/>
    <x v="4"/>
    <x v="1"/>
    <x v="24"/>
    <n v="2"/>
    <n v="11.84"/>
    <x v="3082"/>
    <n v="6.5300000000000011"/>
    <n v="36.74"/>
    <n v="23.68"/>
    <n v="13.060000000000002"/>
    <x v="0"/>
    <x v="2"/>
    <s v="CL1042"/>
  </r>
  <r>
    <s v="V005600"/>
    <d v="2024-12-22T00:00:00"/>
    <s v="Negozio Torino Porta Nuova"/>
    <x v="3"/>
    <x v="3"/>
    <x v="1"/>
    <x v="12"/>
    <n v="5"/>
    <n v="7.86"/>
    <x v="3005"/>
    <n v="3.62"/>
    <n v="57.4"/>
    <n v="39.300000000000004"/>
    <n v="18.099999999999994"/>
    <x v="5"/>
    <x v="3"/>
    <s v="CL1822"/>
  </r>
  <r>
    <s v="V002638"/>
    <d v="2024-12-22T00:00:00"/>
    <s v="Negozio Genova Porto"/>
    <x v="7"/>
    <x v="7"/>
    <x v="2"/>
    <x v="3"/>
    <n v="5"/>
    <n v="17.059999999999999"/>
    <x v="3083"/>
    <n v="8.7900000000000027"/>
    <n v="129.25"/>
    <n v="85.3"/>
    <n v="43.95"/>
    <x v="2"/>
    <x v="1"/>
    <s v="CL5636"/>
  </r>
  <r>
    <s v="V001034"/>
    <d v="2024-12-23T00:00:00"/>
    <s v="Negozio Bari Centro"/>
    <x v="9"/>
    <x v="9"/>
    <x v="4"/>
    <x v="18"/>
    <n v="3"/>
    <n v="10.56"/>
    <x v="2794"/>
    <n v="3.9199999999999982"/>
    <n v="43.44"/>
    <n v="31.68"/>
    <n v="11.759999999999998"/>
    <x v="1"/>
    <x v="0"/>
    <s v="No Data"/>
  </r>
  <r>
    <s v="V001120"/>
    <d v="2024-12-23T00:00:00"/>
    <s v="Negozio Palermo Politeama"/>
    <x v="2"/>
    <x v="2"/>
    <x v="3"/>
    <x v="5"/>
    <n v="4"/>
    <n v="32.979999999999997"/>
    <x v="1028"/>
    <n v="12.520000000000003"/>
    <n v="182"/>
    <n v="131.91999999999999"/>
    <n v="50.080000000000013"/>
    <x v="2"/>
    <x v="0"/>
    <s v="CL8616"/>
  </r>
  <r>
    <s v="V007446"/>
    <d v="2024-12-23T00:00:00"/>
    <s v="Negozio Firenze Duomo"/>
    <x v="4"/>
    <x v="4"/>
    <x v="0"/>
    <x v="21"/>
    <n v="2"/>
    <n v="8.0500000000000007"/>
    <x v="1478"/>
    <n v="4.379999999999999"/>
    <n v="24.86"/>
    <n v="16.100000000000001"/>
    <n v="8.759999999999998"/>
    <x v="3"/>
    <x v="2"/>
    <s v="CL1210"/>
  </r>
  <r>
    <s v="V001127"/>
    <d v="2024-12-23T00:00:00"/>
    <s v="Negozio Bologna Fiera"/>
    <x v="0"/>
    <x v="0"/>
    <x v="0"/>
    <x v="19"/>
    <n v="4"/>
    <n v="35.82"/>
    <x v="3084"/>
    <n v="9.36"/>
    <n v="180.72"/>
    <n v="143.28"/>
    <n v="37.44"/>
    <x v="2"/>
    <x v="2"/>
    <s v="CL9773"/>
  </r>
  <r>
    <s v="V000219"/>
    <d v="2024-12-23T00:00:00"/>
    <s v="Negozio Bari Centro"/>
    <x v="9"/>
    <x v="9"/>
    <x v="4"/>
    <x v="22"/>
    <n v="5"/>
    <n v="11.54"/>
    <x v="1698"/>
    <n v="5.1500000000000021"/>
    <n v="83.45"/>
    <n v="57.699999999999996"/>
    <n v="25.750000000000007"/>
    <x v="1"/>
    <x v="1"/>
    <s v="CL2996"/>
  </r>
  <r>
    <s v="V005983"/>
    <d v="2024-12-23T00:00:00"/>
    <s v="Negozio Milano Centro"/>
    <x v="1"/>
    <x v="1"/>
    <x v="0"/>
    <x v="1"/>
    <n v="5"/>
    <n v="4.82"/>
    <x v="3085"/>
    <n v="2.9399999999999995"/>
    <n v="38.799999999999997"/>
    <n v="24.1"/>
    <n v="14.699999999999996"/>
    <x v="0"/>
    <x v="0"/>
    <s v="CL6910"/>
  </r>
  <r>
    <s v="V006371"/>
    <d v="2024-12-23T00:00:00"/>
    <s v="Negozio Napoli Chiaia"/>
    <x v="6"/>
    <x v="6"/>
    <x v="4"/>
    <x v="22"/>
    <n v="3"/>
    <n v="5.87"/>
    <x v="3086"/>
    <n v="3.8600000000000003"/>
    <n v="29.19"/>
    <n v="17.61"/>
    <n v="11.580000000000002"/>
    <x v="5"/>
    <x v="2"/>
    <s v="CL8703"/>
  </r>
  <r>
    <s v="V007663"/>
    <d v="2024-12-23T00:00:00"/>
    <s v="Negozio Firenze Duomo"/>
    <x v="4"/>
    <x v="4"/>
    <x v="0"/>
    <x v="0"/>
    <n v="5"/>
    <n v="34.22"/>
    <x v="3087"/>
    <n v="23.209999999999994"/>
    <n v="287.14999999999998"/>
    <n v="171.1"/>
    <n v="116.04999999999998"/>
    <x v="1"/>
    <x v="0"/>
    <s v="CL6106"/>
  </r>
  <r>
    <s v="V005065"/>
    <d v="2024-12-23T00:00:00"/>
    <s v="Negozio Verona Arena"/>
    <x v="8"/>
    <x v="8"/>
    <x v="2"/>
    <x v="3"/>
    <n v="5"/>
    <n v="15.3"/>
    <x v="3088"/>
    <n v="8.4599999999999973"/>
    <n v="118.8"/>
    <n v="76.5"/>
    <n v="42.3"/>
    <x v="2"/>
    <x v="0"/>
    <s v="CL1699"/>
  </r>
  <r>
    <s v="V005665"/>
    <d v="2024-12-23T00:00:00"/>
    <s v="Negozio Roma Termini"/>
    <x v="5"/>
    <x v="5"/>
    <x v="4"/>
    <x v="9"/>
    <n v="3"/>
    <n v="24.39"/>
    <x v="752"/>
    <n v="13.699999999999996"/>
    <n v="114.27"/>
    <n v="73.17"/>
    <n v="41.099999999999994"/>
    <x v="2"/>
    <x v="0"/>
    <s v="CL9574"/>
  </r>
  <r>
    <s v="V004250"/>
    <d v="2024-12-23T00:00:00"/>
    <s v="Negozio Bologna Fiera"/>
    <x v="0"/>
    <x v="0"/>
    <x v="4"/>
    <x v="18"/>
    <n v="4"/>
    <n v="12.45"/>
    <x v="659"/>
    <n v="3.3500000000000014"/>
    <n v="63.2"/>
    <n v="49.8"/>
    <n v="13.400000000000006"/>
    <x v="2"/>
    <x v="3"/>
    <s v="No Data"/>
  </r>
  <r>
    <s v="V005683"/>
    <d v="2024-12-24T00:00:00"/>
    <s v="Negozio Verona Arena"/>
    <x v="8"/>
    <x v="8"/>
    <x v="2"/>
    <x v="10"/>
    <n v="8"/>
    <n v="32.58"/>
    <x v="2621"/>
    <n v="17.82"/>
    <n v="403.2"/>
    <n v="260.64"/>
    <n v="142.56"/>
    <x v="5"/>
    <x v="2"/>
    <s v="CL3803"/>
  </r>
  <r>
    <s v="V001047"/>
    <d v="2024-12-24T00:00:00"/>
    <s v="Negozio Firenze Duomo"/>
    <x v="4"/>
    <x v="4"/>
    <x v="4"/>
    <x v="6"/>
    <n v="5"/>
    <n v="57.36"/>
    <x v="3089"/>
    <n v="18.840000000000003"/>
    <n v="381"/>
    <n v="286.8"/>
    <n v="94.199999999999989"/>
    <x v="3"/>
    <x v="1"/>
    <s v="CL1145"/>
  </r>
  <r>
    <s v="V002517"/>
    <d v="2024-12-24T00:00:00"/>
    <s v="Negozio Torino Porta Nuova"/>
    <x v="3"/>
    <x v="3"/>
    <x v="1"/>
    <x v="20"/>
    <n v="4"/>
    <n v="31.453321917808228"/>
    <x v="3090"/>
    <n v="33.236678082191773"/>
    <n v="258.76"/>
    <n v="125.81328767123291"/>
    <n v="132.94671232876709"/>
    <x v="3"/>
    <x v="0"/>
    <s v="CL4004"/>
  </r>
  <r>
    <s v="V006130"/>
    <d v="2024-12-24T00:00:00"/>
    <s v="Negozio Genova Porto"/>
    <x v="7"/>
    <x v="7"/>
    <x v="1"/>
    <x v="14"/>
    <n v="6"/>
    <n v="15.42"/>
    <x v="1694"/>
    <n v="4.2999999999999989"/>
    <n v="118.32"/>
    <n v="92.52"/>
    <n v="25.799999999999997"/>
    <x v="3"/>
    <x v="0"/>
    <s v="CL6158"/>
  </r>
  <r>
    <s v="V000136"/>
    <d v="2024-12-24T00:00:00"/>
    <s v="Negozio Bari Centro"/>
    <x v="9"/>
    <x v="9"/>
    <x v="1"/>
    <x v="12"/>
    <n v="7"/>
    <n v="5.22"/>
    <x v="656"/>
    <n v="2.0300000000000002"/>
    <n v="50.75"/>
    <n v="36.54"/>
    <n v="14.21"/>
    <x v="0"/>
    <x v="2"/>
    <s v="CL5564"/>
  </r>
  <r>
    <s v="V005220"/>
    <d v="2024-12-24T00:00:00"/>
    <s v="Negozio Bologna Fiera"/>
    <x v="0"/>
    <x v="0"/>
    <x v="4"/>
    <x v="9"/>
    <n v="3"/>
    <n v="8.61"/>
    <x v="3091"/>
    <n v="4.2800000000000011"/>
    <n v="38.67"/>
    <n v="25.83"/>
    <n v="12.840000000000003"/>
    <x v="1"/>
    <x v="2"/>
    <s v="CL9999"/>
  </r>
  <r>
    <s v="V006890"/>
    <d v="2024-12-24T00:00:00"/>
    <s v="Negozio Bologna Fiera"/>
    <x v="0"/>
    <x v="0"/>
    <x v="4"/>
    <x v="6"/>
    <n v="8"/>
    <n v="25.65"/>
    <x v="3092"/>
    <n v="20.259999999999998"/>
    <n v="367.28"/>
    <n v="205.2"/>
    <n v="162.07999999999998"/>
    <x v="5"/>
    <x v="1"/>
    <s v="CL7678"/>
  </r>
  <r>
    <s v="V000580"/>
    <d v="2024-12-24T00:00:00"/>
    <s v="Negozio Milano Centro"/>
    <x v="1"/>
    <x v="1"/>
    <x v="4"/>
    <x v="18"/>
    <n v="6"/>
    <n v="15.95"/>
    <x v="3093"/>
    <n v="5.759999999999998"/>
    <n v="130.26"/>
    <n v="95.699999999999989"/>
    <n v="34.56"/>
    <x v="2"/>
    <x v="0"/>
    <s v="CL3389"/>
  </r>
  <r>
    <s v="V007765"/>
    <d v="2024-12-24T00:00:00"/>
    <s v="Negozio Milano Centro"/>
    <x v="1"/>
    <x v="1"/>
    <x v="2"/>
    <x v="11"/>
    <n v="4"/>
    <n v="5.13"/>
    <x v="3094"/>
    <n v="3.3400000000000007"/>
    <n v="33.880000000000003"/>
    <n v="20.52"/>
    <n v="13.360000000000003"/>
    <x v="0"/>
    <x v="2"/>
    <s v="CL6925"/>
  </r>
  <r>
    <s v="V000620"/>
    <d v="2024-12-24T00:00:00"/>
    <s v="Negozio Palermo Politeama"/>
    <x v="2"/>
    <x v="2"/>
    <x v="2"/>
    <x v="4"/>
    <n v="3"/>
    <n v="10.96"/>
    <x v="3095"/>
    <n v="2.8100000000000005"/>
    <n v="41.31"/>
    <n v="32.880000000000003"/>
    <n v="8.43"/>
    <x v="2"/>
    <x v="2"/>
    <s v="CL4296"/>
  </r>
  <r>
    <s v="V004812"/>
    <d v="2024-12-24T00:00:00"/>
    <s v="Negozio Torino Porta Nuova"/>
    <x v="3"/>
    <x v="3"/>
    <x v="4"/>
    <x v="15"/>
    <n v="3"/>
    <n v="24.23"/>
    <x v="3096"/>
    <n v="13.739999999999998"/>
    <n v="113.91"/>
    <n v="72.69"/>
    <n v="41.22"/>
    <x v="1"/>
    <x v="0"/>
    <s v="CL3940"/>
  </r>
  <r>
    <s v="V006494"/>
    <d v="2024-12-24T00:00:00"/>
    <s v="Negozio Napoli Chiaia"/>
    <x v="6"/>
    <x v="6"/>
    <x v="0"/>
    <x v="21"/>
    <n v="9"/>
    <n v="19.53"/>
    <x v="3097"/>
    <n v="12.68"/>
    <n v="289.89"/>
    <n v="175.77"/>
    <n v="114.11999999999998"/>
    <x v="2"/>
    <x v="1"/>
    <s v="CL1766"/>
  </r>
  <r>
    <s v="V003142"/>
    <d v="2024-12-24T00:00:00"/>
    <s v="Negozio Roma Termini"/>
    <x v="5"/>
    <x v="5"/>
    <x v="2"/>
    <x v="4"/>
    <n v="5"/>
    <n v="11.52"/>
    <x v="3098"/>
    <n v="7.2200000000000024"/>
    <n v="93.7"/>
    <n v="57.599999999999994"/>
    <n v="36.100000000000009"/>
    <x v="1"/>
    <x v="1"/>
    <s v="CL4051"/>
  </r>
  <r>
    <s v="V007517"/>
    <d v="2024-12-24T00:00:00"/>
    <s v="Negozio Roma Termini"/>
    <x v="5"/>
    <x v="5"/>
    <x v="3"/>
    <x v="23"/>
    <n v="2"/>
    <n v="23.12"/>
    <x v="3099"/>
    <n v="7.5500000000000007"/>
    <n v="61.34"/>
    <n v="46.24"/>
    <n v="15.100000000000001"/>
    <x v="3"/>
    <x v="2"/>
    <s v="CL8740"/>
  </r>
  <r>
    <s v="V004860"/>
    <d v="2024-12-24T00:00:00"/>
    <s v="Negozio Bologna Fiera"/>
    <x v="0"/>
    <x v="0"/>
    <x v="1"/>
    <x v="2"/>
    <n v="5"/>
    <n v="102.7"/>
    <x v="3100"/>
    <n v="42.999999999999986"/>
    <n v="728.5"/>
    <n v="513.5"/>
    <n v="215"/>
    <x v="3"/>
    <x v="1"/>
    <s v="CL6162"/>
  </r>
  <r>
    <s v="V002419"/>
    <d v="2024-12-25T00:00:00"/>
    <s v="Negozio Palermo Politeama"/>
    <x v="2"/>
    <x v="2"/>
    <x v="2"/>
    <x v="4"/>
    <n v="4"/>
    <n v="5.53"/>
    <x v="1407"/>
    <n v="2.09"/>
    <n v="30.48"/>
    <n v="22.12"/>
    <n v="8.36"/>
    <x v="4"/>
    <x v="0"/>
    <s v="CL5522"/>
  </r>
  <r>
    <s v="V003781"/>
    <d v="2024-12-25T00:00:00"/>
    <s v="Negozio Palermo Politeama"/>
    <x v="2"/>
    <x v="2"/>
    <x v="1"/>
    <x v="2"/>
    <n v="8"/>
    <n v="60.72"/>
    <x v="3101"/>
    <n v="19.810000000000002"/>
    <n v="644.24"/>
    <n v="485.76"/>
    <n v="158.48000000000002"/>
    <x v="3"/>
    <x v="1"/>
    <s v="CL6485"/>
  </r>
  <r>
    <s v="V000320"/>
    <d v="2024-12-25T00:00:00"/>
    <s v="Negozio Roma Termini"/>
    <x v="5"/>
    <x v="5"/>
    <x v="3"/>
    <x v="5"/>
    <n v="5"/>
    <n v="33.35"/>
    <x v="3102"/>
    <n v="26.57"/>
    <n v="299.60000000000002"/>
    <n v="166.75"/>
    <n v="132.85000000000002"/>
    <x v="0"/>
    <x v="0"/>
    <s v="CL5059"/>
  </r>
  <r>
    <s v="V005529"/>
    <d v="2024-12-25T00:00:00"/>
    <s v="Negozio Genova Porto"/>
    <x v="7"/>
    <x v="7"/>
    <x v="2"/>
    <x v="11"/>
    <n v="8"/>
    <n v="4.6399999999999997"/>
    <x v="3103"/>
    <n v="2.4800000000000004"/>
    <n v="56.96"/>
    <n v="37.119999999999997"/>
    <n v="19.840000000000003"/>
    <x v="3"/>
    <x v="1"/>
    <s v="CL2275"/>
  </r>
  <r>
    <s v="V001508"/>
    <d v="2024-12-25T00:00:00"/>
    <s v="Negozio Palermo Politeama"/>
    <x v="2"/>
    <x v="2"/>
    <x v="1"/>
    <x v="14"/>
    <n v="7"/>
    <n v="27.52"/>
    <x v="3104"/>
    <n v="22.720000000000002"/>
    <n v="351.68"/>
    <n v="192.64"/>
    <n v="159.04000000000002"/>
    <x v="0"/>
    <x v="2"/>
    <s v="CL2540"/>
  </r>
  <r>
    <s v="V003873"/>
    <d v="2024-12-25T00:00:00"/>
    <s v="Negozio Bari Centro"/>
    <x v="9"/>
    <x v="9"/>
    <x v="4"/>
    <x v="22"/>
    <n v="7"/>
    <n v="7.02"/>
    <x v="3105"/>
    <n v="1.6400000000000006"/>
    <n v="60.62"/>
    <n v="49.14"/>
    <n v="11.479999999999997"/>
    <x v="3"/>
    <x v="2"/>
    <s v="CL2852"/>
  </r>
  <r>
    <s v="V006665"/>
    <d v="2024-12-25T00:00:00"/>
    <s v="Negozio Bologna Fiera"/>
    <x v="0"/>
    <x v="0"/>
    <x v="2"/>
    <x v="10"/>
    <n v="3"/>
    <n v="40.4"/>
    <x v="3106"/>
    <n v="32.29"/>
    <n v="218.07"/>
    <n v="121.19999999999999"/>
    <n v="96.87"/>
    <x v="0"/>
    <x v="2"/>
    <s v="CL8209"/>
  </r>
  <r>
    <s v="V002012"/>
    <d v="2024-12-25T00:00:00"/>
    <s v="Negozio Palermo Politeama"/>
    <x v="2"/>
    <x v="2"/>
    <x v="4"/>
    <x v="22"/>
    <n v="5"/>
    <n v="6.77"/>
    <x v="2846"/>
    <n v="5.7100000000000009"/>
    <n v="62.4"/>
    <n v="33.849999999999994"/>
    <n v="28.550000000000004"/>
    <x v="3"/>
    <x v="2"/>
    <s v="CL2287"/>
  </r>
  <r>
    <s v="V000772"/>
    <d v="2024-12-25T00:00:00"/>
    <s v="Negozio Firenze Duomo"/>
    <x v="4"/>
    <x v="4"/>
    <x v="3"/>
    <x v="23"/>
    <n v="6"/>
    <n v="22.54"/>
    <x v="720"/>
    <n v="8.9700000000000024"/>
    <n v="189.06"/>
    <n v="135.24"/>
    <n v="53.819999999999993"/>
    <x v="2"/>
    <x v="0"/>
    <s v="CL4844"/>
  </r>
  <r>
    <s v="V003670"/>
    <d v="2024-12-25T00:00:00"/>
    <s v="Negozio Napoli Chiaia"/>
    <x v="6"/>
    <x v="6"/>
    <x v="0"/>
    <x v="1"/>
    <n v="5"/>
    <n v="8.02"/>
    <x v="0"/>
    <n v="5.2100000000000009"/>
    <n v="66.150000000000006"/>
    <n v="40.099999999999994"/>
    <n v="26.050000000000011"/>
    <x v="2"/>
    <x v="0"/>
    <s v="CL4045"/>
  </r>
  <r>
    <s v="V005551"/>
    <d v="2024-12-25T00:00:00"/>
    <s v="Negozio Torino Porta Nuova"/>
    <x v="3"/>
    <x v="3"/>
    <x v="4"/>
    <x v="9"/>
    <n v="5"/>
    <n v="14.03"/>
    <x v="3107"/>
    <n v="9.9799999999999986"/>
    <n v="120.05"/>
    <n v="70.149999999999991"/>
    <n v="49.900000000000006"/>
    <x v="5"/>
    <x v="2"/>
    <s v="CL4005"/>
  </r>
  <r>
    <s v="V005312"/>
    <d v="2024-12-25T00:00:00"/>
    <s v="Negozio Bologna Fiera"/>
    <x v="0"/>
    <x v="0"/>
    <x v="4"/>
    <x v="9"/>
    <n v="4"/>
    <n v="16.760000000000002"/>
    <x v="3108"/>
    <n v="6.3499999999999979"/>
    <n v="92.44"/>
    <n v="67.040000000000006"/>
    <n v="25.399999999999991"/>
    <x v="2"/>
    <x v="0"/>
    <s v="CL4243"/>
  </r>
  <r>
    <s v="V006632"/>
    <d v="2024-12-26T00:00:00"/>
    <s v="Negozio Bari Centro"/>
    <x v="9"/>
    <x v="9"/>
    <x v="1"/>
    <x v="2"/>
    <n v="2"/>
    <n v="43.95"/>
    <x v="3109"/>
    <n v="30.879999999999995"/>
    <n v="149.66"/>
    <n v="87.9"/>
    <n v="61.759999999999991"/>
    <x v="0"/>
    <x v="1"/>
    <s v="CL8122"/>
  </r>
  <r>
    <s v="V005781"/>
    <d v="2024-12-26T00:00:00"/>
    <s v="Negozio Genova Porto"/>
    <x v="7"/>
    <x v="7"/>
    <x v="1"/>
    <x v="14"/>
    <n v="3"/>
    <n v="24.25"/>
    <x v="111"/>
    <n v="11.449999999999996"/>
    <n v="107.1"/>
    <n v="72.75"/>
    <n v="34.349999999999994"/>
    <x v="2"/>
    <x v="2"/>
    <s v="CL5273"/>
  </r>
  <r>
    <s v="V001220"/>
    <d v="2024-12-26T00:00:00"/>
    <s v="Negozio Roma Termini"/>
    <x v="5"/>
    <x v="5"/>
    <x v="0"/>
    <x v="0"/>
    <n v="5"/>
    <n v="26.64"/>
    <x v="3110"/>
    <n v="8.509999999999998"/>
    <n v="175.75"/>
    <n v="133.19999999999999"/>
    <n v="42.550000000000011"/>
    <x v="0"/>
    <x v="2"/>
    <s v="CL3294"/>
  </r>
  <r>
    <s v="V007035"/>
    <d v="2024-12-26T00:00:00"/>
    <s v="Negozio Roma Termini"/>
    <x v="5"/>
    <x v="5"/>
    <x v="1"/>
    <x v="2"/>
    <n v="5"/>
    <n v="96.78"/>
    <x v="3111"/>
    <n v="86.63"/>
    <n v="917.05"/>
    <n v="483.9"/>
    <n v="433.15"/>
    <x v="3"/>
    <x v="1"/>
    <s v="CL8532"/>
  </r>
  <r>
    <s v="V007535"/>
    <d v="2024-12-26T00:00:00"/>
    <s v="Negozio Bologna Fiera"/>
    <x v="0"/>
    <x v="0"/>
    <x v="3"/>
    <x v="8"/>
    <n v="5"/>
    <n v="68.2"/>
    <x v="3112"/>
    <n v="58.540000000000006"/>
    <n v="633.70000000000005"/>
    <n v="341"/>
    <n v="292.70000000000005"/>
    <x v="5"/>
    <x v="1"/>
    <s v="CL2847"/>
  </r>
  <r>
    <s v="V004202"/>
    <d v="2024-12-26T00:00:00"/>
    <s v="Negozio Palermo Politeama"/>
    <x v="2"/>
    <x v="2"/>
    <x v="0"/>
    <x v="16"/>
    <n v="3"/>
    <n v="37.299264214046794"/>
    <x v="3113"/>
    <n v="63.000735785953204"/>
    <n v="300.89999999999998"/>
    <n v="111.89779264214039"/>
    <n v="189.00220735785959"/>
    <x v="3"/>
    <x v="0"/>
    <s v="CL7644"/>
  </r>
  <r>
    <s v="V006106"/>
    <d v="2024-12-26T00:00:00"/>
    <s v="Negozio Verona Arena"/>
    <x v="8"/>
    <x v="8"/>
    <x v="2"/>
    <x v="13"/>
    <n v="7"/>
    <n v="5.38"/>
    <x v="1746"/>
    <n v="3.3400000000000007"/>
    <n v="61.04"/>
    <n v="37.659999999999997"/>
    <n v="23.380000000000003"/>
    <x v="1"/>
    <x v="2"/>
    <s v="CL6811"/>
  </r>
  <r>
    <s v="V004119"/>
    <d v="2024-12-26T00:00:00"/>
    <s v="Negozio Milano Centro"/>
    <x v="1"/>
    <x v="1"/>
    <x v="3"/>
    <x v="17"/>
    <n v="5"/>
    <n v="24.43"/>
    <x v="1434"/>
    <n v="7.8699999999999974"/>
    <n v="161.5"/>
    <n v="122.15"/>
    <n v="39.349999999999994"/>
    <x v="5"/>
    <x v="1"/>
    <s v="CL5434"/>
  </r>
  <r>
    <s v="V000797"/>
    <d v="2024-12-26T00:00:00"/>
    <s v="Negozio Bologna Fiera"/>
    <x v="0"/>
    <x v="0"/>
    <x v="3"/>
    <x v="5"/>
    <n v="8"/>
    <n v="30.78"/>
    <x v="3114"/>
    <n v="18.399999999999999"/>
    <n v="393.44"/>
    <n v="246.24"/>
    <n v="147.19999999999999"/>
    <x v="0"/>
    <x v="2"/>
    <s v="CL1448"/>
  </r>
  <r>
    <s v="V001199"/>
    <d v="2024-12-26T00:00:00"/>
    <s v="Negozio Bologna Fiera"/>
    <x v="0"/>
    <x v="0"/>
    <x v="3"/>
    <x v="23"/>
    <n v="6"/>
    <n v="17.5"/>
    <x v="3115"/>
    <n v="4.6999999999999993"/>
    <n v="133.19999999999999"/>
    <n v="105"/>
    <n v="28.199999999999989"/>
    <x v="0"/>
    <x v="1"/>
    <s v="CL3256"/>
  </r>
  <r>
    <s v="V006000"/>
    <d v="2024-12-26T00:00:00"/>
    <s v="Negozio Firenze Duomo"/>
    <x v="4"/>
    <x v="4"/>
    <x v="0"/>
    <x v="1"/>
    <n v="1"/>
    <n v="5.28"/>
    <x v="2023"/>
    <n v="1.4100000000000001"/>
    <n v="6.69"/>
    <n v="5.28"/>
    <n v="1.4100000000000001"/>
    <x v="0"/>
    <x v="0"/>
    <s v="CL4745"/>
  </r>
  <r>
    <s v="V001268"/>
    <d v="2024-12-26T00:00:00"/>
    <s v="Negozio Palermo Politeama"/>
    <x v="2"/>
    <x v="2"/>
    <x v="1"/>
    <x v="2"/>
    <n v="9"/>
    <n v="61.01"/>
    <x v="3116"/>
    <n v="33.74"/>
    <n v="852.75"/>
    <n v="549.09"/>
    <n v="303.65999999999997"/>
    <x v="3"/>
    <x v="1"/>
    <s v="CL8932"/>
  </r>
  <r>
    <s v="V004642"/>
    <d v="2024-12-27T00:00:00"/>
    <s v="Negozio Torino Porta Nuova"/>
    <x v="3"/>
    <x v="3"/>
    <x v="2"/>
    <x v="4"/>
    <n v="3"/>
    <n v="7.81"/>
    <x v="3117"/>
    <n v="1.62"/>
    <n v="28.29"/>
    <n v="23.43"/>
    <n v="4.8599999999999994"/>
    <x v="1"/>
    <x v="2"/>
    <s v="CL1620"/>
  </r>
  <r>
    <s v="V003753"/>
    <d v="2024-12-27T00:00:00"/>
    <s v="Negozio Palermo Politeama"/>
    <x v="2"/>
    <x v="2"/>
    <x v="3"/>
    <x v="5"/>
    <n v="4"/>
    <n v="22.31"/>
    <x v="2813"/>
    <n v="6.09"/>
    <n v="113.6"/>
    <n v="89.24"/>
    <n v="24.36"/>
    <x v="0"/>
    <x v="2"/>
    <s v="CL8361"/>
  </r>
  <r>
    <s v="V001092"/>
    <d v="2024-12-27T00:00:00"/>
    <s v="Negozio Torino Porta Nuova"/>
    <x v="3"/>
    <x v="3"/>
    <x v="3"/>
    <x v="8"/>
    <n v="6"/>
    <n v="46.79"/>
    <x v="3118"/>
    <n v="28.009999999999998"/>
    <n v="448.8"/>
    <n v="280.74"/>
    <n v="168.06"/>
    <x v="2"/>
    <x v="2"/>
    <s v="CL8885"/>
  </r>
  <r>
    <s v="V001156"/>
    <d v="2024-12-27T00:00:00"/>
    <s v="Negozio Palermo Politeama"/>
    <x v="2"/>
    <x v="2"/>
    <x v="2"/>
    <x v="4"/>
    <n v="3"/>
    <n v="9.11"/>
    <x v="2057"/>
    <n v="5.9500000000000011"/>
    <n v="45.18"/>
    <n v="27.33"/>
    <n v="17.850000000000001"/>
    <x v="3"/>
    <x v="2"/>
    <s v="CL3740"/>
  </r>
  <r>
    <s v="V003421"/>
    <d v="2024-12-27T00:00:00"/>
    <s v="Negozio Torino Porta Nuova"/>
    <x v="3"/>
    <x v="3"/>
    <x v="4"/>
    <x v="9"/>
    <n v="5"/>
    <n v="15.697747440273046"/>
    <x v="588"/>
    <n v="27.142252559726948"/>
    <n v="214.2"/>
    <n v="78.488737201365225"/>
    <n v="135.71126279863478"/>
    <x v="3"/>
    <x v="2"/>
    <s v="CL1300"/>
  </r>
  <r>
    <s v="V006928"/>
    <d v="2024-12-28T00:00:00"/>
    <s v="Negozio Palermo Politeama"/>
    <x v="2"/>
    <x v="2"/>
    <x v="2"/>
    <x v="11"/>
    <n v="4"/>
    <n v="4.47"/>
    <x v="3119"/>
    <n v="1.1299999999999999"/>
    <n v="22.4"/>
    <n v="17.88"/>
    <n v="4.5199999999999996"/>
    <x v="0"/>
    <x v="0"/>
    <s v="CL5753"/>
  </r>
  <r>
    <s v="V003571"/>
    <d v="2024-12-28T00:00:00"/>
    <s v="Negozio Firenze Duomo"/>
    <x v="4"/>
    <x v="4"/>
    <x v="2"/>
    <x v="3"/>
    <n v="2"/>
    <n v="16.71"/>
    <x v="3120"/>
    <n v="12.34"/>
    <n v="58.1"/>
    <n v="33.42"/>
    <n v="24.68"/>
    <x v="0"/>
    <x v="0"/>
    <s v="No Data"/>
  </r>
  <r>
    <s v="V004594"/>
    <d v="2024-12-28T00:00:00"/>
    <s v="Negozio Bari Centro"/>
    <x v="9"/>
    <x v="9"/>
    <x v="3"/>
    <x v="8"/>
    <n v="7"/>
    <n v="54.19"/>
    <x v="3121"/>
    <n v="35.56"/>
    <n v="628.25"/>
    <n v="379.33"/>
    <n v="248.92000000000002"/>
    <x v="1"/>
    <x v="2"/>
    <s v="CL3930"/>
  </r>
  <r>
    <s v="V001179"/>
    <d v="2024-12-28T00:00:00"/>
    <s v="Negozio Roma Termini"/>
    <x v="5"/>
    <x v="5"/>
    <x v="4"/>
    <x v="6"/>
    <n v="4"/>
    <n v="28.55"/>
    <x v="2127"/>
    <n v="7.8199999999999967"/>
    <n v="145.47999999999999"/>
    <n v="114.2"/>
    <n v="31.279999999999987"/>
    <x v="2"/>
    <x v="0"/>
    <s v="CL7503"/>
  </r>
  <r>
    <s v="V005111"/>
    <d v="2024-12-28T00:00:00"/>
    <s v="Negozio Roma Termini"/>
    <x v="5"/>
    <x v="5"/>
    <x v="4"/>
    <x v="15"/>
    <n v="5"/>
    <n v="21.8"/>
    <x v="3122"/>
    <n v="5.8999999999999986"/>
    <n v="138.5"/>
    <n v="109"/>
    <n v="29.5"/>
    <x v="0"/>
    <x v="2"/>
    <s v="CL8420"/>
  </r>
  <r>
    <s v="V001693"/>
    <d v="2024-12-28T00:00:00"/>
    <s v="Negozio Bari Centro"/>
    <x v="9"/>
    <x v="9"/>
    <x v="0"/>
    <x v="0"/>
    <n v="6"/>
    <n v="32.97"/>
    <x v="3123"/>
    <n v="26.360000000000007"/>
    <n v="355.98"/>
    <n v="197.82"/>
    <n v="158.16000000000003"/>
    <x v="3"/>
    <x v="1"/>
    <s v="CL9576"/>
  </r>
  <r>
    <s v="V005241"/>
    <d v="2024-12-28T00:00:00"/>
    <s v="Negozio Firenze Duomo"/>
    <x v="4"/>
    <x v="4"/>
    <x v="0"/>
    <x v="16"/>
    <n v="6"/>
    <n v="34.9"/>
    <x v="3124"/>
    <n v="12.739999999999995"/>
    <n v="285.83999999999997"/>
    <n v="209.39999999999998"/>
    <n v="76.44"/>
    <x v="1"/>
    <x v="1"/>
    <s v="CL9626"/>
  </r>
  <r>
    <s v="V003648"/>
    <d v="2024-12-29T00:00:00"/>
    <s v="Negozio Torino Porta Nuova"/>
    <x v="3"/>
    <x v="3"/>
    <x v="1"/>
    <x v="14"/>
    <n v="6"/>
    <n v="26.73"/>
    <x v="3125"/>
    <n v="25.798333333333336"/>
    <n v="315.17"/>
    <n v="160.38"/>
    <n v="154.79000000000002"/>
    <x v="5"/>
    <x v="0"/>
    <s v="CL4782"/>
  </r>
  <r>
    <s v="V006923"/>
    <d v="2024-12-29T00:00:00"/>
    <s v="Negozio Firenze Duomo"/>
    <x v="4"/>
    <x v="4"/>
    <x v="1"/>
    <x v="24"/>
    <n v="5"/>
    <n v="22.87"/>
    <x v="691"/>
    <n v="15.969999999999995"/>
    <n v="194.2"/>
    <n v="114.35000000000001"/>
    <n v="79.84999999999998"/>
    <x v="0"/>
    <x v="2"/>
    <s v="CL9211"/>
  </r>
  <r>
    <s v="V000435"/>
    <d v="2024-12-29T00:00:00"/>
    <s v="Negozio Napoli Chiaia"/>
    <x v="6"/>
    <x v="6"/>
    <x v="3"/>
    <x v="7"/>
    <n v="3"/>
    <n v="12.72"/>
    <x v="1198"/>
    <n v="3.009999999999998"/>
    <n v="47.19"/>
    <n v="38.160000000000004"/>
    <n v="9.029999999999994"/>
    <x v="0"/>
    <x v="2"/>
    <s v="CL1750"/>
  </r>
  <r>
    <s v="V000072"/>
    <d v="2024-12-29T00:00:00"/>
    <s v="Negozio Torino Porta Nuova"/>
    <x v="3"/>
    <x v="3"/>
    <x v="0"/>
    <x v="19"/>
    <n v="6"/>
    <n v="24.81"/>
    <x v="3126"/>
    <n v="19.099999999999998"/>
    <n v="263.45999999999998"/>
    <n v="148.85999999999999"/>
    <n v="114.6"/>
    <x v="0"/>
    <x v="1"/>
    <s v="CL5526"/>
  </r>
  <r>
    <s v="V004614"/>
    <d v="2024-12-29T00:00:00"/>
    <s v="Negozio Torino Porta Nuova"/>
    <x v="3"/>
    <x v="3"/>
    <x v="0"/>
    <x v="1"/>
    <n v="6"/>
    <n v="6.7325555555555514"/>
    <x v="3127"/>
    <n v="-0.71255555555555183"/>
    <n v="36.119999999999997"/>
    <n v="40.395333333333312"/>
    <n v="-4.2753333333333146"/>
    <x v="4"/>
    <x v="2"/>
    <s v="CL5589"/>
  </r>
  <r>
    <s v="V000512"/>
    <d v="2024-12-30T00:00:00"/>
    <s v="Negozio Napoli Chiaia"/>
    <x v="6"/>
    <x v="6"/>
    <x v="1"/>
    <x v="12"/>
    <n v="4"/>
    <n v="5.83"/>
    <x v="3128"/>
    <n v="3.1400000000000006"/>
    <n v="35.880000000000003"/>
    <n v="23.32"/>
    <n v="12.560000000000002"/>
    <x v="3"/>
    <x v="2"/>
    <s v="CL2285"/>
  </r>
  <r>
    <s v="V003165"/>
    <d v="2024-12-30T00:00:00"/>
    <s v="Negozio Bologna Fiera"/>
    <x v="0"/>
    <x v="0"/>
    <x v="4"/>
    <x v="22"/>
    <n v="8"/>
    <n v="8.2233904109588956"/>
    <x v="1916"/>
    <n v="-0.15339041095889527"/>
    <n v="64.56"/>
    <n v="65.787123287671164"/>
    <n v="-1.2271232876711622"/>
    <x v="4"/>
    <x v="1"/>
    <s v="CL8140"/>
  </r>
  <r>
    <s v="V007579"/>
    <d v="2024-12-30T00:00:00"/>
    <s v="Negozio Bari Centro"/>
    <x v="9"/>
    <x v="9"/>
    <x v="2"/>
    <x v="3"/>
    <n v="5"/>
    <n v="11.65"/>
    <x v="1544"/>
    <n v="4.26"/>
    <n v="79.55"/>
    <n v="58.25"/>
    <n v="21.299999999999997"/>
    <x v="2"/>
    <x v="2"/>
    <s v="No Data"/>
  </r>
  <r>
    <s v="V001109"/>
    <d v="2024-12-30T00:00:00"/>
    <s v="Negozio Napoli Chiaia"/>
    <x v="6"/>
    <x v="6"/>
    <x v="0"/>
    <x v="0"/>
    <n v="4"/>
    <n v="24.4"/>
    <x v="3129"/>
    <n v="7.93"/>
    <n v="129.32"/>
    <n v="97.6"/>
    <n v="31.72"/>
    <x v="3"/>
    <x v="1"/>
    <s v="CL7672"/>
  </r>
  <r>
    <s v="V002156"/>
    <d v="2024-12-30T00:00:00"/>
    <s v="Negozio Roma Termini"/>
    <x v="5"/>
    <x v="5"/>
    <x v="3"/>
    <x v="17"/>
    <n v="2"/>
    <n v="14.67"/>
    <x v="1032"/>
    <n v="10.28"/>
    <n v="49.9"/>
    <n v="29.34"/>
    <n v="20.56"/>
    <x v="5"/>
    <x v="2"/>
    <s v="CL2300"/>
  </r>
  <r>
    <s v="V002946"/>
    <d v="2024-12-30T00:00:00"/>
    <s v="Negozio Napoli Chiaia"/>
    <x v="6"/>
    <x v="6"/>
    <x v="0"/>
    <x v="0"/>
    <n v="6"/>
    <n v="40.74"/>
    <x v="3130"/>
    <n v="21.939999999999998"/>
    <n v="376.08"/>
    <n v="244.44"/>
    <n v="131.63999999999999"/>
    <x v="3"/>
    <x v="2"/>
    <s v="CL8959"/>
  </r>
  <r>
    <s v="V005774"/>
    <d v="2024-12-30T00:00:00"/>
    <s v="Negozio Verona Arena"/>
    <x v="8"/>
    <x v="8"/>
    <x v="4"/>
    <x v="15"/>
    <n v="5"/>
    <n v="18.73"/>
    <x v="3131"/>
    <n v="14.879999999999999"/>
    <n v="168.05"/>
    <n v="93.65"/>
    <n v="74.400000000000006"/>
    <x v="5"/>
    <x v="0"/>
    <s v="CL5820"/>
  </r>
  <r>
    <s v="V005060"/>
    <d v="2024-12-30T00:00:00"/>
    <s v="Negozio Bologna Fiera"/>
    <x v="0"/>
    <x v="0"/>
    <x v="0"/>
    <x v="1"/>
    <n v="5"/>
    <n v="6.6"/>
    <x v="971"/>
    <n v="1.7300000000000004"/>
    <n v="41.65"/>
    <n v="33"/>
    <n v="8.6499999999999986"/>
    <x v="5"/>
    <x v="1"/>
    <s v="No Data"/>
  </r>
  <r>
    <s v="V003879"/>
    <d v="2024-12-30T00:00:00"/>
    <s v="Negozio Palermo Politeama"/>
    <x v="2"/>
    <x v="2"/>
    <x v="1"/>
    <x v="12"/>
    <n v="7"/>
    <n v="8.34"/>
    <x v="3132"/>
    <n v="1.83"/>
    <n v="71.19"/>
    <n v="58.379999999999995"/>
    <n v="12.810000000000002"/>
    <x v="0"/>
    <x v="2"/>
    <s v="CL3384"/>
  </r>
  <r>
    <s v="V002131"/>
    <d v="2024-12-30T00:00:00"/>
    <s v="Negozio Bari Centro"/>
    <x v="9"/>
    <x v="9"/>
    <x v="2"/>
    <x v="10"/>
    <n v="9"/>
    <n v="47.07"/>
    <x v="3133"/>
    <n v="27.249999999999993"/>
    <n v="668.88"/>
    <n v="423.63"/>
    <n v="245.25"/>
    <x v="3"/>
    <x v="0"/>
    <s v="CL9802"/>
  </r>
  <r>
    <s v="V005381"/>
    <d v="2024-12-30T00:00:00"/>
    <s v="Negozio Bologna Fiera"/>
    <x v="0"/>
    <x v="0"/>
    <x v="4"/>
    <x v="18"/>
    <n v="10"/>
    <n v="22.3"/>
    <x v="3134"/>
    <n v="14.73"/>
    <n v="370.3"/>
    <n v="223"/>
    <n v="147.30000000000001"/>
    <x v="2"/>
    <x v="1"/>
    <s v="CL6419"/>
  </r>
  <r>
    <s v="V001986"/>
    <d v="2024-12-30T00:00:00"/>
    <s v="Negozio Torino Porta Nuova"/>
    <x v="3"/>
    <x v="3"/>
    <x v="2"/>
    <x v="10"/>
    <n v="3"/>
    <n v="59.09"/>
    <x v="3135"/>
    <n v="44.769999999999996"/>
    <n v="311.58"/>
    <n v="177.27"/>
    <n v="134.30999999999997"/>
    <x v="2"/>
    <x v="0"/>
    <s v="CL8214"/>
  </r>
  <r>
    <s v="V004724"/>
    <d v="2024-12-30T00:00:00"/>
    <s v="Negozio Milano Centro"/>
    <x v="1"/>
    <x v="1"/>
    <x v="0"/>
    <x v="16"/>
    <n v="6"/>
    <n v="35.299999999999997"/>
    <x v="3136"/>
    <n v="14.93"/>
    <n v="301.38"/>
    <n v="211.79999999999998"/>
    <n v="89.580000000000013"/>
    <x v="5"/>
    <x v="0"/>
    <s v="CL5322"/>
  </r>
  <r>
    <s v="V007703"/>
    <d v="2024-12-31T00:00:00"/>
    <s v="Negozio Roma Termini"/>
    <x v="5"/>
    <x v="5"/>
    <x v="3"/>
    <x v="23"/>
    <n v="3"/>
    <n v="18.829999999999998"/>
    <x v="1352"/>
    <n v="13.770000000000003"/>
    <n v="97.8"/>
    <n v="56.489999999999995"/>
    <n v="41.31"/>
    <x v="2"/>
    <x v="1"/>
    <s v="CL4901"/>
  </r>
  <r>
    <s v="V005541"/>
    <d v="2024-12-31T00:00:00"/>
    <s v="Negozio Genova Porto"/>
    <x v="7"/>
    <x v="7"/>
    <x v="4"/>
    <x v="9"/>
    <n v="3"/>
    <n v="16.87"/>
    <x v="3137"/>
    <n v="10.18"/>
    <n v="81.150000000000006"/>
    <n v="50.61"/>
    <n v="30.540000000000006"/>
    <x v="3"/>
    <x v="2"/>
    <s v="CL9154"/>
  </r>
  <r>
    <s v="V001497"/>
    <d v="2024-12-31T00:00:00"/>
    <s v="Negozio Napoli Chiaia"/>
    <x v="6"/>
    <x v="6"/>
    <x v="4"/>
    <x v="6"/>
    <n v="5"/>
    <n v="53.83"/>
    <x v="3138"/>
    <n v="45.099999999999994"/>
    <n v="494.65"/>
    <n v="269.14999999999998"/>
    <n v="225.5"/>
    <x v="5"/>
    <x v="1"/>
    <s v="CL5045"/>
  </r>
  <r>
    <s v="V000176"/>
    <d v="2024-12-31T00:00:00"/>
    <s v="Negozio Bologna Fiera"/>
    <x v="0"/>
    <x v="0"/>
    <x v="0"/>
    <x v="19"/>
    <n v="4"/>
    <n v="32.97"/>
    <x v="3139"/>
    <n v="21.700000000000003"/>
    <n v="218.68"/>
    <n v="131.88"/>
    <n v="86.800000000000011"/>
    <x v="0"/>
    <x v="0"/>
    <s v="CL2698"/>
  </r>
  <r>
    <s v="V004459"/>
    <d v="2024-12-31T00:00:00"/>
    <s v="Negozio Genova Porto"/>
    <x v="7"/>
    <x v="7"/>
    <x v="0"/>
    <x v="0"/>
    <n v="6"/>
    <n v="40.229999999999997"/>
    <x v="3140"/>
    <n v="30.009999999999998"/>
    <n v="421.44"/>
    <n v="241.38"/>
    <n v="180.06"/>
    <x v="0"/>
    <x v="0"/>
    <s v="CL7697"/>
  </r>
  <r>
    <s v="V007624"/>
    <d v="2024-12-31T00:00:00"/>
    <s v="Negozio Palermo Politeama"/>
    <x v="2"/>
    <x v="2"/>
    <x v="2"/>
    <x v="13"/>
    <n v="5"/>
    <n v="3.94"/>
    <x v="248"/>
    <n v="2.7600000000000002"/>
    <n v="33.5"/>
    <n v="19.7"/>
    <n v="13.8"/>
    <x v="0"/>
    <x v="0"/>
    <s v="CL5099"/>
  </r>
  <r>
    <s v="V000963"/>
    <d v="2024-12-31T00:00:00"/>
    <s v="Negozio Napoli Chiaia"/>
    <x v="6"/>
    <x v="6"/>
    <x v="0"/>
    <x v="16"/>
    <n v="5"/>
    <n v="37.19"/>
    <x v="3141"/>
    <n v="20.070000000000007"/>
    <n v="286.3"/>
    <n v="185.95"/>
    <n v="100.35000000000002"/>
    <x v="5"/>
    <x v="2"/>
    <s v="CL7588"/>
  </r>
  <r>
    <s v="V002778"/>
    <d v="2024-12-31T00:00:00"/>
    <s v="Negozio Milano Centro"/>
    <x v="1"/>
    <x v="1"/>
    <x v="4"/>
    <x v="22"/>
    <n v="3"/>
    <n v="7.78"/>
    <x v="3142"/>
    <n v="0.5333333333333341"/>
    <n v="24.94"/>
    <n v="23.34"/>
    <n v="1.6000000000000014"/>
    <x v="3"/>
    <x v="3"/>
    <s v="CL8758"/>
  </r>
  <r>
    <s v="V001516"/>
    <d v="2025-01-01T00:00:00"/>
    <s v="Negozio Napoli Chiaia"/>
    <x v="6"/>
    <x v="6"/>
    <x v="1"/>
    <x v="2"/>
    <n v="6"/>
    <n v="67.55"/>
    <x v="3143"/>
    <n v="46.31"/>
    <n v="683.16"/>
    <n v="405.29999999999995"/>
    <n v="277.86"/>
    <x v="2"/>
    <x v="0"/>
    <s v="CL2618"/>
  </r>
  <r>
    <s v="V002828"/>
    <d v="2025-01-01T00:00:00"/>
    <s v="Negozio Torino Porta Nuova"/>
    <x v="3"/>
    <x v="3"/>
    <x v="0"/>
    <x v="19"/>
    <n v="4"/>
    <n v="26.92"/>
    <x v="3144"/>
    <n v="9.6700000000000017"/>
    <n v="146.36000000000001"/>
    <n v="107.68"/>
    <n v="38.680000000000007"/>
    <x v="1"/>
    <x v="2"/>
    <s v="CL1021"/>
  </r>
  <r>
    <s v="V001158"/>
    <d v="2025-01-01T00:00:00"/>
    <s v="Negozio Firenze Duomo"/>
    <x v="4"/>
    <x v="4"/>
    <x v="3"/>
    <x v="5"/>
    <n v="8"/>
    <n v="22.46"/>
    <x v="3145"/>
    <n v="6.41"/>
    <n v="230.96"/>
    <n v="179.68"/>
    <n v="51.28"/>
    <x v="3"/>
    <x v="3"/>
    <s v="CL7089"/>
  </r>
  <r>
    <s v="V000356"/>
    <d v="2025-01-01T00:00:00"/>
    <s v="Negozio Milano Centro"/>
    <x v="1"/>
    <x v="1"/>
    <x v="3"/>
    <x v="8"/>
    <n v="2"/>
    <n v="51.64"/>
    <x v="3146"/>
    <n v="29.959999999999994"/>
    <n v="163.19999999999999"/>
    <n v="103.28"/>
    <n v="59.919999999999987"/>
    <x v="4"/>
    <x v="0"/>
    <s v="CL2640"/>
  </r>
  <r>
    <s v="V002494"/>
    <d v="2025-01-01T00:00:00"/>
    <s v="Negozio Milano Centro"/>
    <x v="1"/>
    <x v="1"/>
    <x v="1"/>
    <x v="12"/>
    <n v="4"/>
    <n v="8.8000000000000007"/>
    <x v="3147"/>
    <n v="3.9799999999999986"/>
    <n v="51.12"/>
    <n v="35.200000000000003"/>
    <n v="15.919999999999995"/>
    <x v="0"/>
    <x v="0"/>
    <s v="CL7131"/>
  </r>
  <r>
    <s v="V004682"/>
    <d v="2025-01-01T00:00:00"/>
    <s v="Negozio Bari Centro"/>
    <x v="9"/>
    <x v="9"/>
    <x v="1"/>
    <x v="14"/>
    <n v="6"/>
    <n v="21.06"/>
    <x v="2756"/>
    <n v="5.5800000000000018"/>
    <n v="159.84"/>
    <n v="126.35999999999999"/>
    <n v="33.480000000000018"/>
    <x v="1"/>
    <x v="2"/>
    <s v="CL1502"/>
  </r>
  <r>
    <s v="V003813"/>
    <d v="2025-01-01T00:00:00"/>
    <s v="Negozio Verona Arena"/>
    <x v="8"/>
    <x v="8"/>
    <x v="1"/>
    <x v="24"/>
    <n v="4"/>
    <n v="30.61"/>
    <x v="3148"/>
    <n v="10.240000000000002"/>
    <n v="163.4"/>
    <n v="122.44"/>
    <n v="40.960000000000008"/>
    <x v="0"/>
    <x v="1"/>
    <s v="CL1052"/>
  </r>
  <r>
    <s v="V000126"/>
    <d v="2025-01-01T00:00:00"/>
    <s v="Negozio Milano Centro"/>
    <x v="1"/>
    <x v="1"/>
    <x v="1"/>
    <x v="24"/>
    <n v="4"/>
    <n v="23.22"/>
    <x v="2394"/>
    <n v="11.160000000000004"/>
    <n v="137.52000000000001"/>
    <n v="92.88"/>
    <n v="44.640000000000015"/>
    <x v="0"/>
    <x v="2"/>
    <s v="CL3854"/>
  </r>
  <r>
    <s v="V002001"/>
    <d v="2025-01-01T00:00:00"/>
    <s v="Negozio Roma Termini"/>
    <x v="5"/>
    <x v="5"/>
    <x v="3"/>
    <x v="5"/>
    <n v="2"/>
    <n v="23.31"/>
    <x v="914"/>
    <n v="7.5100000000000016"/>
    <n v="61.64"/>
    <n v="46.62"/>
    <n v="15.020000000000003"/>
    <x v="5"/>
    <x v="0"/>
    <s v="CL7674"/>
  </r>
  <r>
    <s v="V003585"/>
    <d v="2025-01-01T00:00:00"/>
    <s v="Negozio Bari Centro"/>
    <x v="9"/>
    <x v="9"/>
    <x v="3"/>
    <x v="23"/>
    <n v="6"/>
    <n v="22.85"/>
    <x v="3149"/>
    <n v="20.020000000000003"/>
    <n v="257.22000000000003"/>
    <n v="137.10000000000002"/>
    <n v="120.12"/>
    <x v="5"/>
    <x v="0"/>
    <s v="CL2232"/>
  </r>
  <r>
    <s v="V005462"/>
    <d v="2025-01-02T00:00:00"/>
    <s v="Negozio Genova Porto"/>
    <x v="7"/>
    <x v="7"/>
    <x v="3"/>
    <x v="8"/>
    <n v="6"/>
    <n v="42.84"/>
    <x v="3150"/>
    <n v="25.83"/>
    <n v="412.02"/>
    <n v="257.04000000000002"/>
    <n v="154.97999999999996"/>
    <x v="5"/>
    <x v="1"/>
    <s v="CL8472"/>
  </r>
  <r>
    <s v="V000477"/>
    <d v="2025-01-02T00:00:00"/>
    <s v="Negozio Torino Porta Nuova"/>
    <x v="3"/>
    <x v="3"/>
    <x v="2"/>
    <x v="11"/>
    <n v="2"/>
    <n v="5.51"/>
    <x v="1197"/>
    <n v="2.5999999999999996"/>
    <n v="16.22"/>
    <n v="11.02"/>
    <n v="5.1999999999999993"/>
    <x v="2"/>
    <x v="2"/>
    <s v="CL4796"/>
  </r>
  <r>
    <s v="V004293"/>
    <d v="2025-01-02T00:00:00"/>
    <s v="Negozio Napoli Chiaia"/>
    <x v="6"/>
    <x v="6"/>
    <x v="3"/>
    <x v="17"/>
    <n v="3"/>
    <n v="17.77"/>
    <x v="3151"/>
    <n v="11.419999999999998"/>
    <n v="87.57"/>
    <n v="53.31"/>
    <n v="34.259999999999991"/>
    <x v="3"/>
    <x v="2"/>
    <s v="CL6597"/>
  </r>
  <r>
    <s v="V004554"/>
    <d v="2025-01-02T00:00:00"/>
    <s v="Negozio Napoli Chiaia"/>
    <x v="6"/>
    <x v="6"/>
    <x v="0"/>
    <x v="1"/>
    <n v="3"/>
    <n v="5.21"/>
    <x v="847"/>
    <n v="1.42"/>
    <n v="19.89"/>
    <n v="15.629999999999999"/>
    <n v="4.2600000000000016"/>
    <x v="2"/>
    <x v="3"/>
    <s v="CL4833"/>
  </r>
  <r>
    <s v="V002818"/>
    <d v="2025-01-02T00:00:00"/>
    <s v="Negozio Bologna Fiera"/>
    <x v="0"/>
    <x v="0"/>
    <x v="2"/>
    <x v="11"/>
    <n v="2"/>
    <n v="2.74"/>
    <x v="3152"/>
    <n v="1.1799999999999997"/>
    <n v="7.84"/>
    <n v="5.48"/>
    <n v="2.3599999999999994"/>
    <x v="3"/>
    <x v="0"/>
    <s v="CL5625"/>
  </r>
  <r>
    <s v="V004885"/>
    <d v="2025-01-02T00:00:00"/>
    <s v="Negozio Bari Centro"/>
    <x v="9"/>
    <x v="9"/>
    <x v="1"/>
    <x v="24"/>
    <n v="4"/>
    <n v="31.12"/>
    <x v="3153"/>
    <n v="22.109999999999996"/>
    <n v="212.92"/>
    <n v="124.48"/>
    <n v="88.439999999999984"/>
    <x v="1"/>
    <x v="2"/>
    <s v="CL5514"/>
  </r>
  <r>
    <s v="V002794"/>
    <d v="2025-01-02T00:00:00"/>
    <s v="Negozio Verona Arena"/>
    <x v="8"/>
    <x v="8"/>
    <x v="4"/>
    <x v="22"/>
    <n v="7"/>
    <n v="8.99"/>
    <x v="2809"/>
    <n v="6.2799999999999994"/>
    <n v="106.89"/>
    <n v="62.93"/>
    <n v="43.96"/>
    <x v="0"/>
    <x v="2"/>
    <s v="CL4360"/>
  </r>
  <r>
    <s v="V006704"/>
    <d v="2025-01-02T00:00:00"/>
    <s v="Negozio Torino Porta Nuova"/>
    <x v="3"/>
    <x v="3"/>
    <x v="3"/>
    <x v="8"/>
    <n v="3"/>
    <n v="42.87"/>
    <x v="3154"/>
    <n v="11.079999999999998"/>
    <n v="161.85"/>
    <n v="128.60999999999999"/>
    <n v="33.240000000000009"/>
    <x v="0"/>
    <x v="0"/>
    <s v="CL6278"/>
  </r>
  <r>
    <s v="V002561"/>
    <d v="2025-01-02T00:00:00"/>
    <s v="Negozio Milano Centro"/>
    <x v="1"/>
    <x v="1"/>
    <x v="4"/>
    <x v="18"/>
    <n v="4"/>
    <n v="12.4"/>
    <x v="3155"/>
    <n v="3.9000000000000004"/>
    <n v="65.2"/>
    <n v="49.6"/>
    <n v="15.600000000000001"/>
    <x v="3"/>
    <x v="2"/>
    <s v="No Data"/>
  </r>
  <r>
    <s v="V000596"/>
    <d v="2025-01-02T00:00:00"/>
    <s v="Negozio Napoli Chiaia"/>
    <x v="6"/>
    <x v="6"/>
    <x v="2"/>
    <x v="10"/>
    <n v="4"/>
    <n v="49.15"/>
    <x v="3156"/>
    <n v="20.96"/>
    <n v="280.44"/>
    <n v="196.6"/>
    <n v="83.84"/>
    <x v="2"/>
    <x v="0"/>
    <s v="No Data"/>
  </r>
  <r>
    <s v="V002544"/>
    <d v="2025-01-03T00:00:00"/>
    <s v="Negozio Bari Centro"/>
    <x v="9"/>
    <x v="9"/>
    <x v="3"/>
    <x v="17"/>
    <n v="5"/>
    <n v="24.46"/>
    <x v="3157"/>
    <n v="19.529999999999994"/>
    <n v="219.95"/>
    <n v="122.30000000000001"/>
    <n v="97.649999999999977"/>
    <x v="3"/>
    <x v="2"/>
    <s v="CL3152"/>
  </r>
  <r>
    <s v="V004501"/>
    <d v="2025-01-03T00:00:00"/>
    <s v="Negozio Torino Porta Nuova"/>
    <x v="3"/>
    <x v="3"/>
    <x v="2"/>
    <x v="10"/>
    <n v="5"/>
    <n v="39.760330033003285"/>
    <x v="3158"/>
    <n v="4.4496699669967157"/>
    <n v="221.05"/>
    <n v="198.80165016501644"/>
    <n v="22.248349834983571"/>
    <x v="2"/>
    <x v="2"/>
    <s v="CL3973"/>
  </r>
  <r>
    <s v="V003348"/>
    <d v="2025-01-03T00:00:00"/>
    <s v="Negozio Bari Centro"/>
    <x v="9"/>
    <x v="9"/>
    <x v="0"/>
    <x v="1"/>
    <n v="8"/>
    <n v="7.44"/>
    <x v="3159"/>
    <n v="6.1799999999999988"/>
    <n v="108.96"/>
    <n v="59.52"/>
    <n v="49.439999999999991"/>
    <x v="0"/>
    <x v="0"/>
    <s v="CL1712"/>
  </r>
  <r>
    <s v="V005278"/>
    <d v="2025-01-03T00:00:00"/>
    <s v="Negozio Palermo Politeama"/>
    <x v="2"/>
    <x v="2"/>
    <x v="4"/>
    <x v="6"/>
    <n v="3.0000000000000004"/>
    <n v="27.1"/>
    <x v="3160"/>
    <n v="7.9499999999999957"/>
    <n v="105.15"/>
    <n v="81.300000000000011"/>
    <n v="23.849999999999994"/>
    <x v="2"/>
    <x v="0"/>
    <s v="CL5706"/>
  </r>
  <r>
    <s v="V007682"/>
    <d v="2025-01-03T00:00:00"/>
    <s v="Negozio Torino Porta Nuova"/>
    <x v="3"/>
    <x v="3"/>
    <x v="4"/>
    <x v="18"/>
    <n v="3"/>
    <n v="10.64"/>
    <x v="3161"/>
    <n v="3.8200000000000003"/>
    <n v="43.38"/>
    <n v="31.92"/>
    <n v="11.46"/>
    <x v="2"/>
    <x v="0"/>
    <s v="CL3479"/>
  </r>
  <r>
    <s v="V001228"/>
    <d v="2025-01-03T00:00:00"/>
    <s v="Negozio Milano Centro"/>
    <x v="1"/>
    <x v="1"/>
    <x v="3"/>
    <x v="5"/>
    <n v="3"/>
    <n v="19.09"/>
    <x v="3162"/>
    <n v="15.34"/>
    <n v="103.29"/>
    <n v="57.269999999999996"/>
    <n v="46.02000000000001"/>
    <x v="3"/>
    <x v="1"/>
    <s v="CL4036"/>
  </r>
  <r>
    <s v="V002607"/>
    <d v="2025-01-03T00:00:00"/>
    <s v="Negozio Bari Centro"/>
    <x v="9"/>
    <x v="9"/>
    <x v="0"/>
    <x v="16"/>
    <n v="8"/>
    <n v="36.409999999999997"/>
    <x v="3163"/>
    <n v="8.720000000000006"/>
    <n v="361.04"/>
    <n v="291.27999999999997"/>
    <n v="69.760000000000048"/>
    <x v="2"/>
    <x v="1"/>
    <s v="CL2076"/>
  </r>
  <r>
    <s v="V005109"/>
    <d v="2025-01-03T00:00:00"/>
    <s v="Negozio Verona Arena"/>
    <x v="8"/>
    <x v="8"/>
    <x v="2"/>
    <x v="11"/>
    <n v="5"/>
    <n v="4.05"/>
    <x v="3164"/>
    <n v="3.4200000000000008"/>
    <n v="37.35"/>
    <n v="20.25"/>
    <n v="17.100000000000001"/>
    <x v="1"/>
    <x v="2"/>
    <s v="CL7764"/>
  </r>
  <r>
    <s v="V000285"/>
    <d v="2025-01-03T00:00:00"/>
    <s v="Negozio Palermo Politeama"/>
    <x v="2"/>
    <x v="2"/>
    <x v="2"/>
    <x v="11"/>
    <n v="6"/>
    <n v="5.21"/>
    <x v="3165"/>
    <n v="2.7100000000000009"/>
    <n v="47.52"/>
    <n v="31.259999999999998"/>
    <n v="16.260000000000005"/>
    <x v="3"/>
    <x v="2"/>
    <s v="No Data"/>
  </r>
  <r>
    <s v="V005722"/>
    <d v="2025-01-03T00:00:00"/>
    <s v="Negozio Genova Porto"/>
    <x v="7"/>
    <x v="7"/>
    <x v="2"/>
    <x v="4"/>
    <n v="4"/>
    <n v="5.18"/>
    <x v="3166"/>
    <n v="4.4399999999999995"/>
    <n v="38.479999999999997"/>
    <n v="20.72"/>
    <n v="17.759999999999998"/>
    <x v="0"/>
    <x v="2"/>
    <s v="CL2825"/>
  </r>
  <r>
    <s v="V001446"/>
    <d v="2025-01-03T00:00:00"/>
    <s v="Negozio Verona Arena"/>
    <x v="8"/>
    <x v="8"/>
    <x v="3"/>
    <x v="23"/>
    <n v="4"/>
    <n v="21.65"/>
    <x v="657"/>
    <n v="11"/>
    <n v="130.6"/>
    <n v="86.6"/>
    <n v="44"/>
    <x v="2"/>
    <x v="2"/>
    <s v="CL9305"/>
  </r>
  <r>
    <s v="V003944"/>
    <d v="2025-01-03T00:00:00"/>
    <s v="Negozio Napoli Chiaia"/>
    <x v="6"/>
    <x v="6"/>
    <x v="1"/>
    <x v="12"/>
    <n v="10"/>
    <n v="7.64"/>
    <x v="3167"/>
    <n v="2.21"/>
    <n v="98.5"/>
    <n v="76.399999999999991"/>
    <n v="22.100000000000009"/>
    <x v="5"/>
    <x v="0"/>
    <s v="CL6579"/>
  </r>
  <r>
    <s v="V002751"/>
    <d v="2025-01-04T00:00:00"/>
    <s v="Negozio Bari Centro"/>
    <x v="9"/>
    <x v="9"/>
    <x v="4"/>
    <x v="9"/>
    <n v="4"/>
    <n v="19.149999999999999"/>
    <x v="1380"/>
    <n v="16.22"/>
    <n v="141.47999999999999"/>
    <n v="76.599999999999994"/>
    <n v="64.88"/>
    <x v="1"/>
    <x v="0"/>
    <s v="CL7175"/>
  </r>
  <r>
    <s v="V006508"/>
    <d v="2025-01-04T00:00:00"/>
    <s v="Negozio Roma Termini"/>
    <x v="5"/>
    <x v="5"/>
    <x v="1"/>
    <x v="12"/>
    <n v="5"/>
    <n v="11.89"/>
    <x v="3168"/>
    <n v="9.2799999999999976"/>
    <n v="105.85"/>
    <n v="59.45"/>
    <n v="46.399999999999991"/>
    <x v="5"/>
    <x v="2"/>
    <s v="CL5259"/>
  </r>
  <r>
    <s v="V007238"/>
    <d v="2025-01-04T00:00:00"/>
    <s v="Negozio Bari Centro"/>
    <x v="9"/>
    <x v="9"/>
    <x v="2"/>
    <x v="11"/>
    <n v="3"/>
    <n v="4.4400000000000004"/>
    <x v="3169"/>
    <n v="2.8699999999999992"/>
    <n v="21.93"/>
    <n v="13.32"/>
    <n v="8.61"/>
    <x v="2"/>
    <x v="1"/>
    <s v="CL7837"/>
  </r>
  <r>
    <s v="V000374"/>
    <d v="2025-01-04T00:00:00"/>
    <s v="Negozio Bari Centro"/>
    <x v="9"/>
    <x v="9"/>
    <x v="2"/>
    <x v="11"/>
    <n v="7"/>
    <n v="3.09"/>
    <x v="3170"/>
    <n v="1.6900000000000004"/>
    <n v="33.46"/>
    <n v="21.63"/>
    <n v="11.830000000000002"/>
    <x v="3"/>
    <x v="2"/>
    <s v="CL5825"/>
  </r>
  <r>
    <s v="V004149"/>
    <d v="2025-01-04T00:00:00"/>
    <s v="Negozio Palermo Politeama"/>
    <x v="2"/>
    <x v="2"/>
    <x v="0"/>
    <x v="0"/>
    <n v="5"/>
    <n v="35.82"/>
    <x v="3171"/>
    <n v="7.240000000000002"/>
    <n v="215.3"/>
    <n v="179.1"/>
    <n v="36.200000000000017"/>
    <x v="3"/>
    <x v="1"/>
    <s v="CL7747"/>
  </r>
  <r>
    <s v="V003765"/>
    <d v="2025-01-04T00:00:00"/>
    <s v="Negozio Firenze Duomo"/>
    <x v="4"/>
    <x v="4"/>
    <x v="0"/>
    <x v="1"/>
    <n v="4"/>
    <n v="9.09"/>
    <x v="872"/>
    <n v="8.02"/>
    <n v="68.44"/>
    <n v="36.36"/>
    <n v="32.08"/>
    <x v="3"/>
    <x v="2"/>
    <s v="CL4418"/>
  </r>
  <r>
    <s v="V006006"/>
    <d v="2025-01-04T00:00:00"/>
    <s v="Negozio Bari Centro"/>
    <x v="9"/>
    <x v="9"/>
    <x v="4"/>
    <x v="6"/>
    <n v="6"/>
    <n v="57.7"/>
    <x v="3172"/>
    <n v="39.139999999999986"/>
    <n v="581.04"/>
    <n v="346.20000000000005"/>
    <n v="234.83999999999992"/>
    <x v="5"/>
    <x v="0"/>
    <s v="CL2806"/>
  </r>
  <r>
    <s v="V007611"/>
    <d v="2025-01-04T00:00:00"/>
    <s v="Negozio Roma Termini"/>
    <x v="5"/>
    <x v="5"/>
    <x v="0"/>
    <x v="1"/>
    <n v="3"/>
    <n v="7.96"/>
    <x v="3173"/>
    <n v="5.8"/>
    <n v="41.28"/>
    <n v="23.88"/>
    <n v="17.400000000000002"/>
    <x v="3"/>
    <x v="0"/>
    <s v="CL9357"/>
  </r>
  <r>
    <s v="V003467"/>
    <d v="2025-01-04T00:00:00"/>
    <s v="Negozio Palermo Politeama"/>
    <x v="2"/>
    <x v="2"/>
    <x v="3"/>
    <x v="5"/>
    <n v="7"/>
    <n v="27.24"/>
    <x v="3174"/>
    <n v="7.0999999999999979"/>
    <n v="240.38"/>
    <n v="190.67999999999998"/>
    <n v="49.700000000000017"/>
    <x v="4"/>
    <x v="2"/>
    <s v="CL7416"/>
  </r>
  <r>
    <s v="V007109"/>
    <d v="2025-01-05T00:00:00"/>
    <s v="Negozio Verona Arena"/>
    <x v="8"/>
    <x v="8"/>
    <x v="4"/>
    <x v="6"/>
    <n v="4"/>
    <n v="50.55"/>
    <x v="3175"/>
    <n v="20.430000000000007"/>
    <n v="283.92"/>
    <n v="202.2"/>
    <n v="81.720000000000027"/>
    <x v="0"/>
    <x v="0"/>
    <s v="CL2310"/>
  </r>
  <r>
    <s v="V006575"/>
    <d v="2025-01-05T00:00:00"/>
    <s v="Negozio Verona Arena"/>
    <x v="8"/>
    <x v="8"/>
    <x v="3"/>
    <x v="5"/>
    <n v="6"/>
    <n v="23.75"/>
    <x v="3176"/>
    <n v="5.8000000000000007"/>
    <n v="177.3"/>
    <n v="142.5"/>
    <n v="34.800000000000011"/>
    <x v="0"/>
    <x v="2"/>
    <s v="CL6323"/>
  </r>
  <r>
    <s v="V003616"/>
    <d v="2025-01-05T00:00:00"/>
    <s v="Negozio Firenze Duomo"/>
    <x v="4"/>
    <x v="4"/>
    <x v="3"/>
    <x v="23"/>
    <n v="9"/>
    <n v="25.07"/>
    <x v="3177"/>
    <n v="18.490000000000002"/>
    <n v="392.04"/>
    <n v="225.63"/>
    <n v="166.41000000000003"/>
    <x v="5"/>
    <x v="0"/>
    <s v="CL1127"/>
  </r>
  <r>
    <s v="V004128"/>
    <d v="2025-01-05T00:00:00"/>
    <s v="Negozio Napoli Chiaia"/>
    <x v="6"/>
    <x v="6"/>
    <x v="1"/>
    <x v="14"/>
    <n v="5"/>
    <n v="22.13"/>
    <x v="3178"/>
    <n v="10.120000000000001"/>
    <n v="161.25"/>
    <n v="110.64999999999999"/>
    <n v="50.600000000000009"/>
    <x v="2"/>
    <x v="2"/>
    <s v="CL6809"/>
  </r>
  <r>
    <s v="V007669"/>
    <d v="2025-01-05T00:00:00"/>
    <s v="Negozio Roma Termini"/>
    <x v="5"/>
    <x v="5"/>
    <x v="4"/>
    <x v="15"/>
    <n v="7"/>
    <n v="30.22"/>
    <x v="3179"/>
    <n v="17.580000000000005"/>
    <n v="334.6"/>
    <n v="211.54"/>
    <n v="123.06000000000003"/>
    <x v="3"/>
    <x v="0"/>
    <s v="CL4655"/>
  </r>
  <r>
    <s v="V004103"/>
    <d v="2025-01-05T00:00:00"/>
    <s v="Negozio Palermo Politeama"/>
    <x v="2"/>
    <x v="2"/>
    <x v="1"/>
    <x v="24"/>
    <n v="4"/>
    <n v="10.99"/>
    <x v="3180"/>
    <n v="7.7499999999999982"/>
    <n v="74.959999999999994"/>
    <n v="43.96"/>
    <n v="30.999999999999993"/>
    <x v="3"/>
    <x v="0"/>
    <s v="CL3788"/>
  </r>
  <r>
    <s v="V005672"/>
    <d v="2025-01-05T00:00:00"/>
    <s v="Negozio Torino Porta Nuova"/>
    <x v="3"/>
    <x v="3"/>
    <x v="2"/>
    <x v="11"/>
    <n v="5"/>
    <n v="2.1800000000000002"/>
    <x v="3181"/>
    <n v="0.68000000000000016"/>
    <n v="14.3"/>
    <n v="10.9"/>
    <n v="3.4000000000000004"/>
    <x v="0"/>
    <x v="1"/>
    <s v="CL3988"/>
  </r>
  <r>
    <s v="V004667"/>
    <d v="2025-01-05T00:00:00"/>
    <s v="Negozio Verona Arena"/>
    <x v="8"/>
    <x v="8"/>
    <x v="4"/>
    <x v="9"/>
    <n v="4"/>
    <n v="16.600000000000001"/>
    <x v="252"/>
    <n v="4.1699999999999982"/>
    <n v="83.08"/>
    <n v="66.400000000000006"/>
    <n v="16.679999999999993"/>
    <x v="3"/>
    <x v="0"/>
    <s v="CL1190"/>
  </r>
  <r>
    <s v="V000901"/>
    <d v="2025-01-05T00:00:00"/>
    <s v="Negozio Genova Porto"/>
    <x v="7"/>
    <x v="7"/>
    <x v="4"/>
    <x v="9"/>
    <n v="3"/>
    <n v="19.86"/>
    <x v="2254"/>
    <n v="17.11"/>
    <n v="110.91"/>
    <n v="59.58"/>
    <n v="51.33"/>
    <x v="0"/>
    <x v="0"/>
    <s v="CL1769"/>
  </r>
  <r>
    <s v="V003233"/>
    <d v="2025-01-05T00:00:00"/>
    <s v="Negozio Roma Termini"/>
    <x v="5"/>
    <x v="5"/>
    <x v="1"/>
    <x v="20"/>
    <n v="7"/>
    <n v="40.78"/>
    <x v="3182"/>
    <n v="17.669999999999995"/>
    <n v="409.15"/>
    <n v="285.46000000000004"/>
    <n v="123.68999999999994"/>
    <x v="2"/>
    <x v="1"/>
    <s v="CL2383"/>
  </r>
  <r>
    <s v="V002137"/>
    <d v="2025-01-05T00:00:00"/>
    <s v="Negozio Genova Porto"/>
    <x v="7"/>
    <x v="7"/>
    <x v="3"/>
    <x v="17"/>
    <n v="5"/>
    <n v="23.17"/>
    <x v="3183"/>
    <n v="18.72"/>
    <n v="209.45"/>
    <n v="115.85000000000001"/>
    <n v="93.59999999999998"/>
    <x v="1"/>
    <x v="0"/>
    <s v="CL5701"/>
  </r>
  <r>
    <s v="V003288"/>
    <d v="2025-01-05T00:00:00"/>
    <s v="Negozio Torino Porta Nuova"/>
    <x v="3"/>
    <x v="3"/>
    <x v="2"/>
    <x v="4"/>
    <n v="7"/>
    <n v="9.08"/>
    <x v="3184"/>
    <n v="3.870000000000001"/>
    <n v="90.65"/>
    <n v="63.56"/>
    <n v="27.090000000000003"/>
    <x v="3"/>
    <x v="1"/>
    <s v="CL7653"/>
  </r>
  <r>
    <s v="V000191"/>
    <d v="2025-01-05T00:00:00"/>
    <s v="Negozio Torino Porta Nuova"/>
    <x v="3"/>
    <x v="3"/>
    <x v="4"/>
    <x v="6"/>
    <n v="6"/>
    <n v="22.41"/>
    <x v="3185"/>
    <n v="8.36"/>
    <n v="184.62"/>
    <n v="134.46"/>
    <n v="50.16"/>
    <x v="2"/>
    <x v="2"/>
    <s v="CL4292"/>
  </r>
  <r>
    <s v="V000122"/>
    <d v="2025-01-06T00:00:00"/>
    <s v="Negozio Bari Centro"/>
    <x v="9"/>
    <x v="9"/>
    <x v="4"/>
    <x v="22"/>
    <n v="1"/>
    <n v="9.64"/>
    <x v="3186"/>
    <n v="3.129999999999999"/>
    <n v="12.77"/>
    <n v="9.64"/>
    <n v="3.129999999999999"/>
    <x v="0"/>
    <x v="0"/>
    <s v="CL6876"/>
  </r>
  <r>
    <s v="V007062"/>
    <d v="2025-01-06T00:00:00"/>
    <s v="Negozio Bologna Fiera"/>
    <x v="0"/>
    <x v="0"/>
    <x v="4"/>
    <x v="9"/>
    <n v="6.0000000000000009"/>
    <n v="14.39"/>
    <x v="0"/>
    <n v="12.04"/>
    <n v="158.58000000000001"/>
    <n v="86.340000000000018"/>
    <n v="72.239999999999995"/>
    <x v="3"/>
    <x v="0"/>
    <s v="CL4147"/>
  </r>
  <r>
    <s v="V003146"/>
    <d v="2025-01-06T00:00:00"/>
    <s v="Negozio Genova Porto"/>
    <x v="7"/>
    <x v="7"/>
    <x v="4"/>
    <x v="9"/>
    <n v="5"/>
    <n v="24.72"/>
    <x v="3187"/>
    <n v="19.790000000000006"/>
    <n v="222.55"/>
    <n v="123.6"/>
    <n v="98.950000000000017"/>
    <x v="3"/>
    <x v="2"/>
    <s v="CL5253"/>
  </r>
  <r>
    <s v="V002171"/>
    <d v="2025-01-06T00:00:00"/>
    <s v="Negozio Verona Arena"/>
    <x v="8"/>
    <x v="8"/>
    <x v="1"/>
    <x v="2"/>
    <n v="4"/>
    <n v="45.4"/>
    <x v="3188"/>
    <n v="14.530000000000001"/>
    <n v="239.72"/>
    <n v="181.6"/>
    <n v="58.120000000000005"/>
    <x v="2"/>
    <x v="2"/>
    <s v="CL1632"/>
  </r>
  <r>
    <s v="V007626"/>
    <d v="2025-01-06T00:00:00"/>
    <s v="Negozio Napoli Chiaia"/>
    <x v="6"/>
    <x v="6"/>
    <x v="2"/>
    <x v="4"/>
    <n v="3"/>
    <n v="8.44"/>
    <x v="3189"/>
    <n v="4.6300000000000008"/>
    <n v="39.21"/>
    <n v="25.32"/>
    <n v="13.89"/>
    <x v="2"/>
    <x v="2"/>
    <s v="CL3614"/>
  </r>
  <r>
    <s v="V001959"/>
    <d v="2025-01-06T00:00:00"/>
    <s v="Negozio Roma Termini"/>
    <x v="5"/>
    <x v="5"/>
    <x v="1"/>
    <x v="24"/>
    <n v="6"/>
    <n v="37.46"/>
    <x v="3190"/>
    <n v="18.090000000000003"/>
    <n v="333.3"/>
    <n v="224.76"/>
    <n v="108.54000000000002"/>
    <x v="2"/>
    <x v="0"/>
    <s v="CL8396"/>
  </r>
  <r>
    <s v="V006198"/>
    <d v="2025-01-06T00:00:00"/>
    <s v="Negozio Verona Arena"/>
    <x v="8"/>
    <x v="8"/>
    <x v="2"/>
    <x v="10"/>
    <n v="8"/>
    <n v="59.91"/>
    <x v="2289"/>
    <n v="18.079999999999998"/>
    <n v="623.91999999999996"/>
    <n v="479.28"/>
    <n v="144.63999999999999"/>
    <x v="3"/>
    <x v="1"/>
    <s v="CL3365"/>
  </r>
  <r>
    <s v="V001408"/>
    <d v="2025-01-07T00:00:00"/>
    <s v="Negozio Genova Porto"/>
    <x v="7"/>
    <x v="7"/>
    <x v="2"/>
    <x v="3"/>
    <n v="5"/>
    <n v="12.96"/>
    <x v="3191"/>
    <n v="11.189999999999998"/>
    <n v="120.75"/>
    <n v="64.800000000000011"/>
    <n v="55.949999999999989"/>
    <x v="3"/>
    <x v="2"/>
    <s v="CL6398"/>
  </r>
  <r>
    <s v="V003514"/>
    <d v="2025-01-07T00:00:00"/>
    <s v="Negozio Genova Porto"/>
    <x v="7"/>
    <x v="7"/>
    <x v="3"/>
    <x v="7"/>
    <n v="6"/>
    <n v="9.52"/>
    <x v="3192"/>
    <n v="7.8500000000000014"/>
    <n v="104.22"/>
    <n v="57.12"/>
    <n v="47.1"/>
    <x v="4"/>
    <x v="2"/>
    <s v="CL9383"/>
  </r>
  <r>
    <s v="V002693"/>
    <d v="2025-01-07T00:00:00"/>
    <s v="Negozio Milano Centro"/>
    <x v="1"/>
    <x v="1"/>
    <x v="3"/>
    <x v="8"/>
    <n v="7"/>
    <n v="61.02"/>
    <x v="3193"/>
    <n v="27.57"/>
    <n v="620.13"/>
    <n v="427.14000000000004"/>
    <n v="192.98999999999995"/>
    <x v="0"/>
    <x v="0"/>
    <s v="CL5554"/>
  </r>
  <r>
    <s v="V003838"/>
    <d v="2025-01-07T00:00:00"/>
    <s v="Negozio Firenze Duomo"/>
    <x v="4"/>
    <x v="4"/>
    <x v="4"/>
    <x v="6"/>
    <n v="9"/>
    <n v="38.69"/>
    <x v="3194"/>
    <n v="27.860000000000014"/>
    <n v="598.95000000000005"/>
    <n v="348.21"/>
    <n v="250.74000000000007"/>
    <x v="5"/>
    <x v="2"/>
    <s v="CL7946"/>
  </r>
  <r>
    <s v="V007554"/>
    <d v="2025-01-07T00:00:00"/>
    <s v="Negozio Genova Porto"/>
    <x v="7"/>
    <x v="7"/>
    <x v="1"/>
    <x v="20"/>
    <n v="7"/>
    <n v="42.29"/>
    <x v="3195"/>
    <n v="17.47"/>
    <n v="418.32"/>
    <n v="296.02999999999997"/>
    <n v="122.29000000000002"/>
    <x v="3"/>
    <x v="2"/>
    <s v="CL1025"/>
  </r>
  <r>
    <s v="V000046"/>
    <d v="2025-01-07T00:00:00"/>
    <s v="Negozio Genova Porto"/>
    <x v="7"/>
    <x v="7"/>
    <x v="3"/>
    <x v="17"/>
    <n v="8"/>
    <n v="15.22"/>
    <x v="1402"/>
    <n v="6.8399999999999981"/>
    <n v="176.48"/>
    <n v="121.76"/>
    <n v="54.719999999999985"/>
    <x v="3"/>
    <x v="1"/>
    <s v="CL6143"/>
  </r>
  <r>
    <s v="V005821"/>
    <d v="2025-01-07T00:00:00"/>
    <s v="Negozio Palermo Politeama"/>
    <x v="2"/>
    <x v="2"/>
    <x v="0"/>
    <x v="1"/>
    <n v="3"/>
    <n v="9.6"/>
    <x v="2120"/>
    <n v="2.8500000000000014"/>
    <n v="37.35"/>
    <n v="28.799999999999997"/>
    <n v="8.5500000000000043"/>
    <x v="5"/>
    <x v="2"/>
    <s v="CL5999"/>
  </r>
  <r>
    <s v="V001024"/>
    <d v="2025-01-07T00:00:00"/>
    <s v="Negozio Roma Termini"/>
    <x v="5"/>
    <x v="5"/>
    <x v="3"/>
    <x v="7"/>
    <n v="7"/>
    <n v="12.52"/>
    <x v="2531"/>
    <n v="3.8200000000000003"/>
    <n v="114.38"/>
    <n v="87.64"/>
    <n v="26.739999999999995"/>
    <x v="5"/>
    <x v="3"/>
    <s v="CL1001"/>
  </r>
  <r>
    <s v="V001365"/>
    <d v="2025-01-07T00:00:00"/>
    <s v="Negozio Bari Centro"/>
    <x v="9"/>
    <x v="9"/>
    <x v="2"/>
    <x v="13"/>
    <n v="7"/>
    <n v="8.69"/>
    <x v="3196"/>
    <n v="7.8100000000000005"/>
    <n v="115.5"/>
    <n v="60.83"/>
    <n v="54.67"/>
    <x v="3"/>
    <x v="0"/>
    <s v="CL7947"/>
  </r>
  <r>
    <s v="V005291"/>
    <d v="2025-01-07T00:00:00"/>
    <s v="Negozio Genova Porto"/>
    <x v="7"/>
    <x v="7"/>
    <x v="3"/>
    <x v="5"/>
    <n v="2"/>
    <n v="34.67"/>
    <x v="0"/>
    <n v="23.11"/>
    <n v="115.56"/>
    <n v="69.34"/>
    <n v="46.22"/>
    <x v="0"/>
    <x v="1"/>
    <s v="CL5577"/>
  </r>
  <r>
    <s v="V005962"/>
    <d v="2025-01-07T00:00:00"/>
    <s v="Negozio Milano Centro"/>
    <x v="1"/>
    <x v="1"/>
    <x v="1"/>
    <x v="2"/>
    <n v="5"/>
    <n v="60.85"/>
    <x v="3197"/>
    <n v="25.990000000000002"/>
    <n v="434.2"/>
    <n v="304.25"/>
    <n v="129.94999999999999"/>
    <x v="2"/>
    <x v="2"/>
    <s v="CL8706"/>
  </r>
  <r>
    <s v="V001397"/>
    <d v="2025-01-07T00:00:00"/>
    <s v="Negozio Palermo Politeama"/>
    <x v="2"/>
    <x v="2"/>
    <x v="3"/>
    <x v="8"/>
    <n v="2"/>
    <n v="40.98"/>
    <x v="3198"/>
    <n v="9.4600000000000009"/>
    <n v="100.88"/>
    <n v="81.96"/>
    <n v="18.920000000000002"/>
    <x v="2"/>
    <x v="2"/>
    <s v="CL3032"/>
  </r>
  <r>
    <s v="V004200"/>
    <d v="2025-01-07T00:00:00"/>
    <s v="Negozio Verona Arena"/>
    <x v="8"/>
    <x v="8"/>
    <x v="3"/>
    <x v="7"/>
    <n v="5"/>
    <n v="14.23"/>
    <x v="2757"/>
    <n v="8.9899999999999984"/>
    <n v="116.1"/>
    <n v="71.150000000000006"/>
    <n v="44.949999999999989"/>
    <x v="5"/>
    <x v="1"/>
    <s v="CL1679"/>
  </r>
  <r>
    <s v="V004843"/>
    <d v="2025-01-08T00:00:00"/>
    <s v="Negozio Milano Centro"/>
    <x v="1"/>
    <x v="1"/>
    <x v="2"/>
    <x v="4"/>
    <n v="5"/>
    <n v="13.21"/>
    <x v="1680"/>
    <n v="5.0199999999999996"/>
    <n v="91.15"/>
    <n v="66.050000000000011"/>
    <n v="25.099999999999994"/>
    <x v="2"/>
    <x v="1"/>
    <s v="CL1087"/>
  </r>
  <r>
    <s v="V004768"/>
    <d v="2025-01-08T00:00:00"/>
    <s v="Negozio Bari Centro"/>
    <x v="9"/>
    <x v="9"/>
    <x v="4"/>
    <x v="15"/>
    <n v="4"/>
    <n v="27.7"/>
    <x v="3199"/>
    <n v="19.63"/>
    <n v="189.32"/>
    <n v="110.8"/>
    <n v="78.52"/>
    <x v="3"/>
    <x v="1"/>
    <s v="CL7037"/>
  </r>
  <r>
    <s v="V001341"/>
    <d v="2025-01-08T00:00:00"/>
    <s v="Negozio Torino Porta Nuova"/>
    <x v="3"/>
    <x v="3"/>
    <x v="0"/>
    <x v="19"/>
    <n v="3"/>
    <n v="25.25"/>
    <x v="3200"/>
    <n v="14.54"/>
    <n v="119.37"/>
    <n v="75.75"/>
    <n v="43.620000000000005"/>
    <x v="4"/>
    <x v="0"/>
    <s v="CL4084"/>
  </r>
  <r>
    <s v="V006967"/>
    <d v="2025-01-08T00:00:00"/>
    <s v="Negozio Genova Porto"/>
    <x v="7"/>
    <x v="7"/>
    <x v="0"/>
    <x v="19"/>
    <n v="5"/>
    <n v="27.74680124223601"/>
    <x v="1769"/>
    <n v="4.8231987577639899"/>
    <n v="162.85"/>
    <n v="138.73400621118006"/>
    <n v="24.115993788819935"/>
    <x v="0"/>
    <x v="2"/>
    <s v="CL7657"/>
  </r>
  <r>
    <s v="V000624"/>
    <d v="2025-01-08T00:00:00"/>
    <s v="Negozio Milano Centro"/>
    <x v="1"/>
    <x v="1"/>
    <x v="0"/>
    <x v="1"/>
    <n v="4"/>
    <n v="7.86"/>
    <x v="1733"/>
    <n v="3.669999999999999"/>
    <n v="46.12"/>
    <n v="31.44"/>
    <n v="14.679999999999996"/>
    <x v="0"/>
    <x v="0"/>
    <s v="CL6434"/>
  </r>
  <r>
    <s v="V004402"/>
    <d v="2025-01-09T00:00:00"/>
    <s v="Negozio Napoli Chiaia"/>
    <x v="6"/>
    <x v="6"/>
    <x v="1"/>
    <x v="24"/>
    <n v="4"/>
    <n v="18.84"/>
    <x v="114"/>
    <n v="16.779999999999998"/>
    <n v="142.47999999999999"/>
    <n v="75.36"/>
    <n v="67.11999999999999"/>
    <x v="4"/>
    <x v="2"/>
    <s v="CL5105"/>
  </r>
  <r>
    <s v="V000480"/>
    <d v="2025-01-09T00:00:00"/>
    <s v="Negozio Palermo Politeama"/>
    <x v="2"/>
    <x v="2"/>
    <x v="2"/>
    <x v="10"/>
    <n v="3"/>
    <n v="48.91"/>
    <x v="3201"/>
    <n v="32.269999999999996"/>
    <n v="243.54"/>
    <n v="146.72999999999999"/>
    <n v="96.81"/>
    <x v="3"/>
    <x v="0"/>
    <s v="CL5121"/>
  </r>
  <r>
    <s v="V000863"/>
    <d v="2025-01-09T00:00:00"/>
    <s v="Negozio Verona Arena"/>
    <x v="8"/>
    <x v="8"/>
    <x v="1"/>
    <x v="20"/>
    <n v="2"/>
    <n v="31.453321917808228"/>
    <x v="3202"/>
    <n v="54.426678082191771"/>
    <n v="171.76"/>
    <n v="62.906643835616457"/>
    <n v="108.85335616438354"/>
    <x v="0"/>
    <x v="1"/>
    <s v="CL5661"/>
  </r>
  <r>
    <s v="V006836"/>
    <d v="2025-01-09T00:00:00"/>
    <s v="Negozio Bologna Fiera"/>
    <x v="0"/>
    <x v="0"/>
    <x v="0"/>
    <x v="1"/>
    <n v="4"/>
    <n v="9.23"/>
    <x v="915"/>
    <n v="6.379999999999999"/>
    <n v="62.44"/>
    <n v="36.92"/>
    <n v="25.519999999999996"/>
    <x v="2"/>
    <x v="1"/>
    <s v="No Data"/>
  </r>
  <r>
    <s v="V006369"/>
    <d v="2025-01-09T00:00:00"/>
    <s v="Negozio Firenze Duomo"/>
    <x v="4"/>
    <x v="4"/>
    <x v="1"/>
    <x v="20"/>
    <n v="6"/>
    <n v="47.43"/>
    <x v="3203"/>
    <n v="37.499999999999993"/>
    <n v="509.58"/>
    <n v="284.58"/>
    <n v="225"/>
    <x v="4"/>
    <x v="2"/>
    <s v="CL5948"/>
  </r>
  <r>
    <s v="V003190"/>
    <d v="2025-01-09T00:00:00"/>
    <s v="Negozio Torino Porta Nuova"/>
    <x v="3"/>
    <x v="3"/>
    <x v="2"/>
    <x v="4"/>
    <n v="5"/>
    <n v="12.42"/>
    <x v="3204"/>
    <n v="10.130000000000001"/>
    <n v="112.75"/>
    <n v="62.1"/>
    <n v="50.65"/>
    <x v="0"/>
    <x v="2"/>
    <s v="CL5170"/>
  </r>
  <r>
    <s v="V001134"/>
    <d v="2025-01-09T00:00:00"/>
    <s v="Negozio Firenze Duomo"/>
    <x v="4"/>
    <x v="4"/>
    <x v="0"/>
    <x v="1"/>
    <n v="4"/>
    <n v="9.2799999999999994"/>
    <x v="1143"/>
    <n v="1.9400000000000013"/>
    <n v="44.88"/>
    <n v="37.119999999999997"/>
    <n v="7.7600000000000051"/>
    <x v="3"/>
    <x v="2"/>
    <s v="CL5669"/>
  </r>
  <r>
    <s v="V003952"/>
    <d v="2025-01-10T00:00:00"/>
    <s v="Negozio Palermo Politeama"/>
    <x v="2"/>
    <x v="2"/>
    <x v="2"/>
    <x v="11"/>
    <n v="4"/>
    <n v="3.22"/>
    <x v="3205"/>
    <n v="1.4199999999999995"/>
    <n v="18.559999999999999"/>
    <n v="12.88"/>
    <n v="5.6799999999999979"/>
    <x v="3"/>
    <x v="0"/>
    <s v="CL3406"/>
  </r>
  <r>
    <s v="V006422"/>
    <d v="2025-01-10T00:00:00"/>
    <s v="Negozio Milano Centro"/>
    <x v="1"/>
    <x v="1"/>
    <x v="3"/>
    <x v="5"/>
    <n v="4"/>
    <n v="33.18"/>
    <x v="3206"/>
    <n v="20.64"/>
    <n v="215.28"/>
    <n v="132.72"/>
    <n v="82.56"/>
    <x v="1"/>
    <x v="2"/>
    <s v="CL8280"/>
  </r>
  <r>
    <s v="V005310"/>
    <d v="2025-01-10T00:00:00"/>
    <s v="Negozio Palermo Politeama"/>
    <x v="2"/>
    <x v="2"/>
    <x v="3"/>
    <x v="5"/>
    <n v="8"/>
    <n v="25.638385269121823"/>
    <x v="3207"/>
    <n v="26.261614730878176"/>
    <n v="415.2"/>
    <n v="205.10708215297458"/>
    <n v="210.0929178470254"/>
    <x v="1"/>
    <x v="2"/>
    <s v="CL7610"/>
  </r>
  <r>
    <s v="V003939"/>
    <d v="2025-01-10T00:00:00"/>
    <s v="Negozio Palermo Politeama"/>
    <x v="2"/>
    <x v="2"/>
    <x v="1"/>
    <x v="14"/>
    <n v="5"/>
    <n v="26.2"/>
    <x v="2401"/>
    <n v="14.489999999999998"/>
    <n v="203.45"/>
    <n v="131"/>
    <n v="72.449999999999989"/>
    <x v="1"/>
    <x v="2"/>
    <s v="CL1812"/>
  </r>
  <r>
    <s v="V000303"/>
    <d v="2025-01-10T00:00:00"/>
    <s v="Negozio Roma Termini"/>
    <x v="5"/>
    <x v="5"/>
    <x v="3"/>
    <x v="17"/>
    <n v="6"/>
    <n v="16.12"/>
    <x v="3208"/>
    <n v="12.899999999999999"/>
    <n v="174.12"/>
    <n v="96.72"/>
    <n v="77.400000000000006"/>
    <x v="0"/>
    <x v="2"/>
    <s v="CL9951"/>
  </r>
  <r>
    <s v="V001018"/>
    <d v="2025-01-11T00:00:00"/>
    <s v="Negozio Bologna Fiera"/>
    <x v="0"/>
    <x v="0"/>
    <x v="0"/>
    <x v="1"/>
    <n v="5"/>
    <n v="5.12"/>
    <x v="3209"/>
    <n v="4.0000000000000009"/>
    <n v="45.6"/>
    <n v="25.6"/>
    <n v="20"/>
    <x v="3"/>
    <x v="2"/>
    <s v="CL2353"/>
  </r>
  <r>
    <s v="V004563"/>
    <d v="2025-01-11T00:00:00"/>
    <s v="Negozio Verona Arena"/>
    <x v="8"/>
    <x v="8"/>
    <x v="4"/>
    <x v="18"/>
    <n v="9"/>
    <n v="18.949191616766459"/>
    <x v="3210"/>
    <n v="8.1108083832335396"/>
    <n v="243.54"/>
    <n v="170.54272455089813"/>
    <n v="72.997275449101863"/>
    <x v="4"/>
    <x v="2"/>
    <s v="CL5009"/>
  </r>
  <r>
    <s v="V002413"/>
    <d v="2025-01-11T00:00:00"/>
    <s v="Negozio Roma Termini"/>
    <x v="5"/>
    <x v="5"/>
    <x v="3"/>
    <x v="8"/>
    <n v="4"/>
    <n v="45.4"/>
    <x v="3211"/>
    <n v="27.419999999999995"/>
    <n v="291.27999999999997"/>
    <n v="181.6"/>
    <n v="109.67999999999998"/>
    <x v="0"/>
    <x v="2"/>
    <s v="CL9155"/>
  </r>
  <r>
    <s v="V001974"/>
    <d v="2025-01-11T00:00:00"/>
    <s v="Negozio Bologna Fiera"/>
    <x v="0"/>
    <x v="0"/>
    <x v="0"/>
    <x v="16"/>
    <n v="1"/>
    <n v="26.01"/>
    <x v="3212"/>
    <n v="13.999999999999996"/>
    <n v="40.01"/>
    <n v="26.01"/>
    <n v="13.999999999999996"/>
    <x v="2"/>
    <x v="0"/>
    <s v="CL2113"/>
  </r>
  <r>
    <s v="V007359"/>
    <d v="2025-01-11T00:00:00"/>
    <s v="Negozio Napoli Chiaia"/>
    <x v="6"/>
    <x v="6"/>
    <x v="0"/>
    <x v="19"/>
    <n v="4"/>
    <n v="23.29"/>
    <x v="3213"/>
    <n v="6.3500000000000014"/>
    <n v="118.56"/>
    <n v="93.16"/>
    <n v="25.400000000000006"/>
    <x v="0"/>
    <x v="2"/>
    <s v="CL4970"/>
  </r>
  <r>
    <s v="V007452"/>
    <d v="2025-01-11T00:00:00"/>
    <s v="Negozio Genova Porto"/>
    <x v="7"/>
    <x v="7"/>
    <x v="4"/>
    <x v="15"/>
    <n v="4"/>
    <n v="38.69"/>
    <x v="3214"/>
    <n v="25.590000000000003"/>
    <n v="257.12"/>
    <n v="154.76"/>
    <n v="102.36000000000001"/>
    <x v="3"/>
    <x v="0"/>
    <s v="CL8119"/>
  </r>
  <r>
    <s v="V003968"/>
    <d v="2025-01-11T00:00:00"/>
    <s v="Negozio Genova Porto"/>
    <x v="7"/>
    <x v="7"/>
    <x v="1"/>
    <x v="24"/>
    <n v="3"/>
    <n v="21.12"/>
    <x v="3215"/>
    <n v="7.1099999999999994"/>
    <n v="84.69"/>
    <n v="63.36"/>
    <n v="21.33"/>
    <x v="2"/>
    <x v="2"/>
    <s v="CL2321"/>
  </r>
  <r>
    <s v="V003494"/>
    <d v="2025-01-11T00:00:00"/>
    <s v="Negozio Bologna Fiera"/>
    <x v="0"/>
    <x v="0"/>
    <x v="0"/>
    <x v="1"/>
    <n v="6"/>
    <n v="9.07"/>
    <x v="3216"/>
    <n v="6.4399999999999995"/>
    <n v="93.06"/>
    <n v="54.42"/>
    <n v="38.64"/>
    <x v="5"/>
    <x v="2"/>
    <s v="CL9580"/>
  </r>
  <r>
    <s v="V007607"/>
    <d v="2025-01-11T00:00:00"/>
    <s v="Negozio Verona Arena"/>
    <x v="8"/>
    <x v="8"/>
    <x v="2"/>
    <x v="4"/>
    <n v="6"/>
    <n v="6.9"/>
    <x v="3217"/>
    <n v="6.1399999999999988"/>
    <n v="78.239999999999995"/>
    <n v="41.400000000000006"/>
    <n v="36.839999999999989"/>
    <x v="0"/>
    <x v="2"/>
    <s v="CL8638"/>
  </r>
  <r>
    <s v="V007263"/>
    <d v="2025-01-11T00:00:00"/>
    <s v="Negozio Bari Centro"/>
    <x v="9"/>
    <x v="9"/>
    <x v="3"/>
    <x v="8"/>
    <n v="6"/>
    <n v="61.86"/>
    <x v="3218"/>
    <n v="26.53"/>
    <n v="530.34"/>
    <n v="371.15999999999997"/>
    <n v="159.18000000000006"/>
    <x v="1"/>
    <x v="1"/>
    <s v="CL5182"/>
  </r>
  <r>
    <s v="V003610"/>
    <d v="2025-01-11T00:00:00"/>
    <s v="Negozio Genova Porto"/>
    <x v="7"/>
    <x v="7"/>
    <x v="1"/>
    <x v="2"/>
    <n v="10"/>
    <n v="82.09"/>
    <x v="3219"/>
    <n v="55.25"/>
    <n v="1373.4"/>
    <n v="820.90000000000009"/>
    <n v="552.5"/>
    <x v="0"/>
    <x v="2"/>
    <s v="CL1351"/>
  </r>
  <r>
    <s v="V003562"/>
    <d v="2025-01-11T00:00:00"/>
    <s v="Negozio Verona Arena"/>
    <x v="8"/>
    <x v="8"/>
    <x v="2"/>
    <x v="13"/>
    <n v="2"/>
    <n v="5.12"/>
    <x v="622"/>
    <n v="4.1000000000000005"/>
    <n v="18.440000000000001"/>
    <n v="10.24"/>
    <n v="8.2000000000000011"/>
    <x v="0"/>
    <x v="1"/>
    <s v="CL4932"/>
  </r>
  <r>
    <s v="V007051"/>
    <d v="2025-01-12T00:00:00"/>
    <s v="Negozio Bari Centro"/>
    <x v="9"/>
    <x v="9"/>
    <x v="0"/>
    <x v="0"/>
    <n v="7"/>
    <n v="26.53"/>
    <x v="3220"/>
    <n v="21.380000000000003"/>
    <n v="335.37"/>
    <n v="185.71"/>
    <n v="149.66"/>
    <x v="3"/>
    <x v="0"/>
    <s v="CL5029"/>
  </r>
  <r>
    <s v="V005912"/>
    <d v="2025-01-12T00:00:00"/>
    <s v="Negozio Genova Porto"/>
    <x v="7"/>
    <x v="7"/>
    <x v="4"/>
    <x v="22"/>
    <n v="7"/>
    <n v="6.92"/>
    <x v="3221"/>
    <n v="3.8599999999999994"/>
    <n v="75.459999999999994"/>
    <n v="48.44"/>
    <n v="27.019999999999996"/>
    <x v="0"/>
    <x v="0"/>
    <s v="CL2087"/>
  </r>
  <r>
    <s v="V006065"/>
    <d v="2025-01-12T00:00:00"/>
    <s v="Negozio Genova Porto"/>
    <x v="7"/>
    <x v="7"/>
    <x v="0"/>
    <x v="1"/>
    <n v="9"/>
    <n v="7.83"/>
    <x v="2957"/>
    <n v="2.4499999999999993"/>
    <n v="92.52"/>
    <n v="70.47"/>
    <n v="22.049999999999997"/>
    <x v="1"/>
    <x v="0"/>
    <s v="CL2140"/>
  </r>
  <r>
    <s v="V006482"/>
    <d v="2025-01-12T00:00:00"/>
    <s v="Negozio Roma Termini"/>
    <x v="5"/>
    <x v="5"/>
    <x v="3"/>
    <x v="7"/>
    <n v="7"/>
    <n v="12.33"/>
    <x v="2224"/>
    <n v="6.1100000000000012"/>
    <n v="129.08000000000001"/>
    <n v="86.31"/>
    <n v="42.77000000000001"/>
    <x v="0"/>
    <x v="0"/>
    <s v="CL6090"/>
  </r>
  <r>
    <s v="V003909"/>
    <d v="2025-01-12T00:00:00"/>
    <s v="Negozio Firenze Duomo"/>
    <x v="4"/>
    <x v="4"/>
    <x v="1"/>
    <x v="24"/>
    <n v="5"/>
    <n v="22.72"/>
    <x v="3222"/>
    <n v="33.052000000000007"/>
    <n v="278.86"/>
    <n v="113.6"/>
    <n v="165.26000000000002"/>
    <x v="2"/>
    <x v="0"/>
    <s v="CL8529"/>
  </r>
  <r>
    <s v="V003162"/>
    <d v="2025-01-12T00:00:00"/>
    <s v="Negozio Bari Centro"/>
    <x v="9"/>
    <x v="9"/>
    <x v="1"/>
    <x v="24"/>
    <n v="7"/>
    <n v="24.58"/>
    <x v="3223"/>
    <n v="18.720000000000006"/>
    <n v="303.10000000000002"/>
    <n v="172.06"/>
    <n v="131.04000000000002"/>
    <x v="5"/>
    <x v="0"/>
    <s v="CL9004"/>
  </r>
  <r>
    <s v="V001629"/>
    <d v="2025-01-12T00:00:00"/>
    <s v="Negozio Torino Porta Nuova"/>
    <x v="3"/>
    <x v="3"/>
    <x v="4"/>
    <x v="18"/>
    <n v="2"/>
    <n v="16"/>
    <x v="3224"/>
    <n v="6.3500000000000014"/>
    <n v="44.7"/>
    <n v="32"/>
    <n v="12.700000000000003"/>
    <x v="2"/>
    <x v="2"/>
    <s v="CL6332"/>
  </r>
  <r>
    <s v="V006261"/>
    <d v="2025-01-12T00:00:00"/>
    <s v="Negozio Bari Centro"/>
    <x v="9"/>
    <x v="9"/>
    <x v="4"/>
    <x v="9"/>
    <n v="3"/>
    <n v="17.46"/>
    <x v="2663"/>
    <n v="6.0299999999999976"/>
    <n v="70.47"/>
    <n v="52.38"/>
    <n v="18.089999999999996"/>
    <x v="3"/>
    <x v="2"/>
    <s v="CL2286"/>
  </r>
  <r>
    <s v="V001538"/>
    <d v="2025-01-12T00:00:00"/>
    <s v="Negozio Milano Centro"/>
    <x v="1"/>
    <x v="1"/>
    <x v="4"/>
    <x v="6"/>
    <n v="5"/>
    <n v="28.31"/>
    <x v="3225"/>
    <n v="18.52"/>
    <n v="234.15"/>
    <n v="141.54999999999998"/>
    <n v="92.600000000000023"/>
    <x v="0"/>
    <x v="2"/>
    <s v="CL1056"/>
  </r>
  <r>
    <s v="V005480"/>
    <d v="2025-01-12T00:00:00"/>
    <s v="Negozio Verona Arena"/>
    <x v="8"/>
    <x v="8"/>
    <x v="1"/>
    <x v="20"/>
    <n v="1"/>
    <n v="46.81"/>
    <x v="3226"/>
    <n v="25.409999999999997"/>
    <n v="72.22"/>
    <n v="46.81"/>
    <n v="25.409999999999997"/>
    <x v="0"/>
    <x v="0"/>
    <s v="CL6724"/>
  </r>
  <r>
    <s v="V005878"/>
    <d v="2025-01-12T00:00:00"/>
    <s v="Negozio Palermo Politeama"/>
    <x v="2"/>
    <x v="2"/>
    <x v="3"/>
    <x v="17"/>
    <n v="5"/>
    <n v="17.754966666666682"/>
    <x v="3227"/>
    <n v="11.175033333333317"/>
    <n v="144.65"/>
    <n v="88.774833333333419"/>
    <n v="55.875166666666587"/>
    <x v="5"/>
    <x v="0"/>
    <s v="CL7741"/>
  </r>
  <r>
    <s v="V005893"/>
    <d v="2025-01-12T00:00:00"/>
    <s v="Negozio Roma Termini"/>
    <x v="5"/>
    <x v="5"/>
    <x v="1"/>
    <x v="14"/>
    <n v="6"/>
    <n v="24.14"/>
    <x v="2277"/>
    <n v="19.299999999999997"/>
    <n v="260.64"/>
    <n v="144.84"/>
    <n v="115.79999999999998"/>
    <x v="5"/>
    <x v="0"/>
    <s v="CL8299"/>
  </r>
  <r>
    <s v="V000038"/>
    <d v="2025-01-13T00:00:00"/>
    <s v="Negozio Torino Porta Nuova"/>
    <x v="3"/>
    <x v="3"/>
    <x v="3"/>
    <x v="7"/>
    <n v="6"/>
    <n v="11.63"/>
    <x v="3228"/>
    <n v="9.4699999999999971"/>
    <n v="126.6"/>
    <n v="69.78"/>
    <n v="56.819999999999993"/>
    <x v="5"/>
    <x v="2"/>
    <s v="CL3088"/>
  </r>
  <r>
    <s v="V003935"/>
    <d v="2025-01-13T00:00:00"/>
    <s v="Negozio Napoli Chiaia"/>
    <x v="6"/>
    <x v="6"/>
    <x v="0"/>
    <x v="16"/>
    <n v="6"/>
    <n v="34.630000000000003"/>
    <x v="0"/>
    <n v="19.71"/>
    <n v="326.04000000000002"/>
    <n v="207.78000000000003"/>
    <n v="118.25999999999999"/>
    <x v="0"/>
    <x v="2"/>
    <s v="CL7750"/>
  </r>
  <r>
    <s v="V003127"/>
    <d v="2025-01-13T00:00:00"/>
    <s v="Negozio Roma Termini"/>
    <x v="5"/>
    <x v="5"/>
    <x v="4"/>
    <x v="22"/>
    <n v="4"/>
    <n v="11.69"/>
    <x v="3229"/>
    <n v="17.057499999999997"/>
    <n v="114.99"/>
    <n v="46.76"/>
    <n v="68.22999999999999"/>
    <x v="2"/>
    <x v="0"/>
    <s v="CL1852"/>
  </r>
  <r>
    <s v="V006527"/>
    <d v="2025-01-13T00:00:00"/>
    <s v="Negozio Roma Termini"/>
    <x v="5"/>
    <x v="5"/>
    <x v="0"/>
    <x v="21"/>
    <n v="5"/>
    <n v="16.97"/>
    <x v="3230"/>
    <n v="21.504000000000005"/>
    <n v="192.37"/>
    <n v="84.85"/>
    <n v="107.52000000000001"/>
    <x v="1"/>
    <x v="0"/>
    <s v="CL9435"/>
  </r>
  <r>
    <s v="V006548"/>
    <d v="2025-01-13T00:00:00"/>
    <s v="Negozio Bologna Fiera"/>
    <x v="0"/>
    <x v="0"/>
    <x v="1"/>
    <x v="2"/>
    <n v="4"/>
    <n v="112.15"/>
    <x v="2735"/>
    <n v="40.28"/>
    <n v="609.72"/>
    <n v="448.6"/>
    <n v="161.12"/>
    <x v="0"/>
    <x v="1"/>
    <s v="CL5639"/>
  </r>
  <r>
    <s v="V001658"/>
    <d v="2025-01-13T00:00:00"/>
    <s v="Negozio Torino Porta Nuova"/>
    <x v="3"/>
    <x v="3"/>
    <x v="2"/>
    <x v="3"/>
    <n v="2"/>
    <n v="14.24"/>
    <x v="3231"/>
    <n v="4.9599999999999991"/>
    <n v="38.4"/>
    <n v="28.48"/>
    <n v="9.9199999999999982"/>
    <x v="3"/>
    <x v="1"/>
    <s v="CL8610"/>
  </r>
  <r>
    <s v="V002782"/>
    <d v="2025-01-13T00:00:00"/>
    <s v="Negozio Roma Termini"/>
    <x v="5"/>
    <x v="5"/>
    <x v="0"/>
    <x v="19"/>
    <n v="7"/>
    <n v="37.71"/>
    <x v="3232"/>
    <n v="23.260000000000005"/>
    <n v="426.79"/>
    <n v="263.97000000000003"/>
    <n v="162.82"/>
    <x v="2"/>
    <x v="2"/>
    <s v="CL7076"/>
  </r>
  <r>
    <s v="V000869"/>
    <d v="2025-01-13T00:00:00"/>
    <s v="Negozio Palermo Politeama"/>
    <x v="2"/>
    <x v="2"/>
    <x v="3"/>
    <x v="17"/>
    <n v="3"/>
    <n v="24.48"/>
    <x v="3233"/>
    <n v="5.66"/>
    <n v="90.42"/>
    <n v="73.44"/>
    <n v="16.980000000000004"/>
    <x v="1"/>
    <x v="2"/>
    <s v="No Data"/>
  </r>
  <r>
    <s v="V006526"/>
    <d v="2025-01-13T00:00:00"/>
    <s v="Negozio Genova Porto"/>
    <x v="7"/>
    <x v="7"/>
    <x v="3"/>
    <x v="5"/>
    <n v="7"/>
    <n v="34.1"/>
    <x v="3234"/>
    <n v="29.759999999999998"/>
    <n v="447.02"/>
    <n v="238.70000000000002"/>
    <n v="208.31999999999996"/>
    <x v="2"/>
    <x v="2"/>
    <s v="CL5084"/>
  </r>
  <r>
    <s v="V005537"/>
    <d v="2025-01-13T00:00:00"/>
    <s v="Negozio Roma Termini"/>
    <x v="5"/>
    <x v="5"/>
    <x v="2"/>
    <x v="13"/>
    <n v="2"/>
    <n v="5.66"/>
    <x v="1036"/>
    <n v="1.8399999999999999"/>
    <n v="15"/>
    <n v="11.32"/>
    <n v="3.6799999999999997"/>
    <x v="2"/>
    <x v="0"/>
    <s v="CL4930"/>
  </r>
  <r>
    <s v="V001576"/>
    <d v="2025-01-14T00:00:00"/>
    <s v="Negozio Firenze Duomo"/>
    <x v="4"/>
    <x v="4"/>
    <x v="4"/>
    <x v="15"/>
    <n v="6"/>
    <n v="28.59"/>
    <x v="2236"/>
    <n v="7.7200000000000024"/>
    <n v="217.86"/>
    <n v="171.54"/>
    <n v="46.320000000000022"/>
    <x v="1"/>
    <x v="2"/>
    <s v="CL6135"/>
  </r>
  <r>
    <s v="V006848"/>
    <d v="2025-01-14T00:00:00"/>
    <s v="Negozio Genova Porto"/>
    <x v="7"/>
    <x v="7"/>
    <x v="0"/>
    <x v="21"/>
    <n v="7"/>
    <n v="9.67"/>
    <x v="402"/>
    <n v="5.8000000000000007"/>
    <n v="108.29"/>
    <n v="67.69"/>
    <n v="40.600000000000009"/>
    <x v="5"/>
    <x v="2"/>
    <s v="CL4139"/>
  </r>
  <r>
    <s v="V007483"/>
    <d v="2025-01-14T00:00:00"/>
    <s v="Negozio Torino Porta Nuova"/>
    <x v="3"/>
    <x v="3"/>
    <x v="4"/>
    <x v="6"/>
    <n v="7"/>
    <n v="48.85"/>
    <x v="3235"/>
    <n v="15.079999999999998"/>
    <n v="447.51"/>
    <n v="341.95"/>
    <n v="105.56"/>
    <x v="5"/>
    <x v="1"/>
    <s v="CL2762"/>
  </r>
  <r>
    <s v="V003962"/>
    <d v="2025-01-14T00:00:00"/>
    <s v="Negozio Napoli Chiaia"/>
    <x v="6"/>
    <x v="6"/>
    <x v="3"/>
    <x v="7"/>
    <n v="2"/>
    <n v="9.98"/>
    <x v="836"/>
    <n v="6.5500000000000007"/>
    <n v="33.06"/>
    <n v="19.96"/>
    <n v="13.100000000000001"/>
    <x v="0"/>
    <x v="0"/>
    <s v="No Data"/>
  </r>
  <r>
    <s v="V001715"/>
    <d v="2025-01-14T00:00:00"/>
    <s v="Negozio Bari Centro"/>
    <x v="9"/>
    <x v="9"/>
    <x v="1"/>
    <x v="2"/>
    <n v="6"/>
    <n v="117.88"/>
    <x v="3236"/>
    <n v="47.34"/>
    <n v="991.32"/>
    <n v="707.28"/>
    <n v="284.04000000000008"/>
    <x v="1"/>
    <x v="0"/>
    <s v="CL8971"/>
  </r>
  <r>
    <s v="V005799"/>
    <d v="2025-01-14T00:00:00"/>
    <s v="Negozio Genova Porto"/>
    <x v="7"/>
    <x v="7"/>
    <x v="3"/>
    <x v="7"/>
    <n v="7"/>
    <n v="12.36"/>
    <x v="3237"/>
    <n v="10.149999999999999"/>
    <n v="157.57"/>
    <n v="86.52"/>
    <n v="71.05"/>
    <x v="3"/>
    <x v="2"/>
    <s v="CL9915"/>
  </r>
  <r>
    <s v="V007095"/>
    <d v="2025-01-14T00:00:00"/>
    <s v="Negozio Torino Porta Nuova"/>
    <x v="3"/>
    <x v="3"/>
    <x v="0"/>
    <x v="1"/>
    <n v="5"/>
    <n v="9.9600000000000009"/>
    <x v="3238"/>
    <n v="2.870000000000001"/>
    <n v="64.150000000000006"/>
    <n v="49.800000000000004"/>
    <n v="14.350000000000001"/>
    <x v="4"/>
    <x v="1"/>
    <s v="No Data"/>
  </r>
  <r>
    <s v="V002326"/>
    <d v="2025-01-14T00:00:00"/>
    <s v="Negozio Bari Centro"/>
    <x v="9"/>
    <x v="9"/>
    <x v="2"/>
    <x v="13"/>
    <n v="3"/>
    <n v="4.6100000000000003"/>
    <x v="3239"/>
    <n v="2.7699999999999996"/>
    <n v="22.14"/>
    <n v="13.830000000000002"/>
    <n v="8.3099999999999987"/>
    <x v="0"/>
    <x v="0"/>
    <s v="CL6710"/>
  </r>
  <r>
    <s v="V004927"/>
    <d v="2025-01-14T00:00:00"/>
    <s v="Negozio Bari Centro"/>
    <x v="9"/>
    <x v="9"/>
    <x v="4"/>
    <x v="9"/>
    <n v="2"/>
    <n v="15.697747440273046"/>
    <x v="2814"/>
    <n v="18.432252559726955"/>
    <n v="68.260000000000005"/>
    <n v="31.395494880546092"/>
    <n v="36.864505119453909"/>
    <x v="3"/>
    <x v="0"/>
    <s v="CL7305"/>
  </r>
  <r>
    <s v="V001960"/>
    <d v="2025-01-14T00:00:00"/>
    <s v="Negozio Bologna Fiera"/>
    <x v="0"/>
    <x v="0"/>
    <x v="4"/>
    <x v="15"/>
    <n v="4"/>
    <n v="24.37"/>
    <x v="3240"/>
    <n v="18.52"/>
    <n v="171.56"/>
    <n v="97.48"/>
    <n v="74.08"/>
    <x v="0"/>
    <x v="1"/>
    <s v="CL5670"/>
  </r>
  <r>
    <s v="V002062"/>
    <d v="2025-01-14T00:00:00"/>
    <s v="Negozio Roma Termini"/>
    <x v="5"/>
    <x v="5"/>
    <x v="0"/>
    <x v="0"/>
    <n v="6"/>
    <n v="41.65"/>
    <x v="3118"/>
    <n v="33.15"/>
    <n v="448.8"/>
    <n v="249.89999999999998"/>
    <n v="198.90000000000003"/>
    <x v="3"/>
    <x v="0"/>
    <s v="CL6947"/>
  </r>
  <r>
    <s v="V007347"/>
    <d v="2025-01-15T00:00:00"/>
    <s v="Negozio Palermo Politeama"/>
    <x v="2"/>
    <x v="2"/>
    <x v="2"/>
    <x v="13"/>
    <n v="5"/>
    <n v="7.64"/>
    <x v="820"/>
    <n v="2.62"/>
    <n v="51.3"/>
    <n v="38.199999999999996"/>
    <n v="13.100000000000001"/>
    <x v="5"/>
    <x v="2"/>
    <s v="No Data"/>
  </r>
  <r>
    <s v="V004295"/>
    <d v="2025-01-15T00:00:00"/>
    <s v="Negozio Torino Porta Nuova"/>
    <x v="3"/>
    <x v="3"/>
    <x v="0"/>
    <x v="21"/>
    <n v="4"/>
    <n v="10.050000000000001"/>
    <x v="3241"/>
    <n v="8.3024999999999984"/>
    <n v="73.41"/>
    <n v="40.200000000000003"/>
    <n v="33.209999999999994"/>
    <x v="5"/>
    <x v="1"/>
    <s v="CL7470"/>
  </r>
  <r>
    <s v="V003045"/>
    <d v="2025-01-15T00:00:00"/>
    <s v="Negozio Firenze Duomo"/>
    <x v="4"/>
    <x v="4"/>
    <x v="1"/>
    <x v="20"/>
    <n v="2"/>
    <n v="25.53"/>
    <x v="0"/>
    <n v="21.79"/>
    <n v="94.64"/>
    <n v="51.06"/>
    <n v="43.58"/>
    <x v="0"/>
    <x v="0"/>
    <s v="CL4684"/>
  </r>
  <r>
    <s v="V002120"/>
    <d v="2025-01-15T00:00:00"/>
    <s v="Negozio Palermo Politeama"/>
    <x v="2"/>
    <x v="2"/>
    <x v="3"/>
    <x v="17"/>
    <n v="5"/>
    <n v="22.87"/>
    <x v="3242"/>
    <n v="15.429999999999996"/>
    <n v="191.5"/>
    <n v="114.35000000000001"/>
    <n v="77.149999999999991"/>
    <x v="3"/>
    <x v="0"/>
    <s v="CL6127"/>
  </r>
  <r>
    <s v="V003787"/>
    <d v="2025-01-15T00:00:00"/>
    <s v="Negozio Napoli Chiaia"/>
    <x v="6"/>
    <x v="6"/>
    <x v="2"/>
    <x v="10"/>
    <n v="3"/>
    <n v="50.27"/>
    <x v="3243"/>
    <n v="29.080000000000005"/>
    <n v="238.05"/>
    <n v="150.81"/>
    <n v="87.240000000000009"/>
    <x v="2"/>
    <x v="0"/>
    <s v="CL2980"/>
  </r>
  <r>
    <s v="V007090"/>
    <d v="2025-01-15T00:00:00"/>
    <s v="Negozio Palermo Politeama"/>
    <x v="2"/>
    <x v="2"/>
    <x v="2"/>
    <x v="13"/>
    <n v="7"/>
    <n v="6.99"/>
    <x v="3244"/>
    <n v="3.0799999999999983"/>
    <n v="70.489999999999995"/>
    <n v="48.93"/>
    <n v="21.559999999999995"/>
    <x v="2"/>
    <x v="1"/>
    <s v="CL4519"/>
  </r>
  <r>
    <s v="V000166"/>
    <d v="2025-01-15T00:00:00"/>
    <s v="Negozio Bologna Fiera"/>
    <x v="0"/>
    <x v="0"/>
    <x v="2"/>
    <x v="10"/>
    <n v="4"/>
    <n v="43.7"/>
    <x v="3245"/>
    <n v="33.97"/>
    <n v="310.68"/>
    <n v="174.8"/>
    <n v="135.88"/>
    <x v="3"/>
    <x v="0"/>
    <s v="CL3042"/>
  </r>
  <r>
    <s v="V003330"/>
    <d v="2025-01-15T00:00:00"/>
    <s v="Negozio Verona Arena"/>
    <x v="8"/>
    <x v="8"/>
    <x v="2"/>
    <x v="11"/>
    <n v="1"/>
    <n v="4.5999999999999996"/>
    <x v="3246"/>
    <n v="2.2800000000000002"/>
    <n v="6.88"/>
    <n v="4.5999999999999996"/>
    <n v="2.2800000000000002"/>
    <x v="1"/>
    <x v="1"/>
    <s v="CL5653"/>
  </r>
  <r>
    <s v="V003643"/>
    <d v="2025-01-15T00:00:00"/>
    <s v="Negozio Bologna Fiera"/>
    <x v="0"/>
    <x v="0"/>
    <x v="1"/>
    <x v="2"/>
    <n v="6"/>
    <n v="112.15"/>
    <x v="3247"/>
    <n v="93.239999999999981"/>
    <n v="1232.3399999999999"/>
    <n v="672.90000000000009"/>
    <n v="559.43999999999983"/>
    <x v="2"/>
    <x v="0"/>
    <s v="CL1165"/>
  </r>
  <r>
    <s v="V001525"/>
    <d v="2025-01-15T00:00:00"/>
    <s v="Negozio Torino Porta Nuova"/>
    <x v="3"/>
    <x v="3"/>
    <x v="1"/>
    <x v="14"/>
    <n v="3"/>
    <n v="26.33"/>
    <x v="3248"/>
    <n v="13.220000000000006"/>
    <n v="118.65"/>
    <n v="78.989999999999995"/>
    <n v="39.660000000000011"/>
    <x v="0"/>
    <x v="0"/>
    <s v="CL3321"/>
  </r>
  <r>
    <s v="V000723"/>
    <d v="2025-01-15T00:00:00"/>
    <s v="Negozio Bologna Fiera"/>
    <x v="0"/>
    <x v="0"/>
    <x v="4"/>
    <x v="22"/>
    <n v="7"/>
    <n v="11.28"/>
    <x v="3249"/>
    <n v="3.2000000000000011"/>
    <n v="101.36"/>
    <n v="78.959999999999994"/>
    <n v="22.400000000000006"/>
    <x v="0"/>
    <x v="0"/>
    <s v="CL6785"/>
  </r>
  <r>
    <s v="V002363"/>
    <d v="2025-01-15T00:00:00"/>
    <s v="Negozio Napoli Chiaia"/>
    <x v="6"/>
    <x v="6"/>
    <x v="3"/>
    <x v="17"/>
    <n v="8"/>
    <n v="16.55"/>
    <x v="3250"/>
    <n v="9.5999999999999979"/>
    <n v="209.2"/>
    <n v="132.4"/>
    <n v="76.799999999999983"/>
    <x v="3"/>
    <x v="2"/>
    <s v="CL8908"/>
  </r>
  <r>
    <s v="V006298"/>
    <d v="2025-01-15T00:00:00"/>
    <s v="Negozio Genova Porto"/>
    <x v="7"/>
    <x v="7"/>
    <x v="0"/>
    <x v="19"/>
    <n v="3"/>
    <n v="29.97"/>
    <x v="1644"/>
    <n v="12.5"/>
    <n v="127.41"/>
    <n v="89.91"/>
    <n v="37.5"/>
    <x v="2"/>
    <x v="2"/>
    <s v="CL6238"/>
  </r>
  <r>
    <s v="V007114"/>
    <d v="2025-01-15T00:00:00"/>
    <s v="Negozio Bari Centro"/>
    <x v="9"/>
    <x v="9"/>
    <x v="0"/>
    <x v="19"/>
    <n v="7"/>
    <n v="27.74680124223601"/>
    <x v="1189"/>
    <n v="9.6331987577639921"/>
    <n v="261.66000000000003"/>
    <n v="194.22760869565207"/>
    <n v="67.432391304347959"/>
    <x v="3"/>
    <x v="2"/>
    <s v="CL7405"/>
  </r>
  <r>
    <s v="V007746"/>
    <d v="2025-01-15T00:00:00"/>
    <s v="Negozio Firenze Duomo"/>
    <x v="4"/>
    <x v="4"/>
    <x v="0"/>
    <x v="0"/>
    <n v="4"/>
    <n v="22.92"/>
    <x v="0"/>
    <n v="19.86"/>
    <n v="171.12"/>
    <n v="91.68"/>
    <n v="79.44"/>
    <x v="3"/>
    <x v="0"/>
    <s v="CL9223"/>
  </r>
  <r>
    <s v="V002457"/>
    <d v="2025-01-16T00:00:00"/>
    <s v="Negozio Torino Porta Nuova"/>
    <x v="3"/>
    <x v="3"/>
    <x v="4"/>
    <x v="9"/>
    <n v="5"/>
    <n v="21.82"/>
    <x v="1679"/>
    <n v="14.729999999999997"/>
    <n v="182.75"/>
    <n v="109.1"/>
    <n v="73.650000000000006"/>
    <x v="2"/>
    <x v="0"/>
    <s v="CL2613"/>
  </r>
  <r>
    <s v="V006568"/>
    <d v="2025-01-16T00:00:00"/>
    <s v="Negozio Torino Porta Nuova"/>
    <x v="3"/>
    <x v="3"/>
    <x v="3"/>
    <x v="5"/>
    <n v="3"/>
    <n v="21.45"/>
    <x v="891"/>
    <n v="10.050000000000001"/>
    <n v="94.5"/>
    <n v="64.349999999999994"/>
    <n v="30.150000000000006"/>
    <x v="1"/>
    <x v="0"/>
    <s v="CL6992"/>
  </r>
  <r>
    <s v="V007105"/>
    <d v="2025-01-16T00:00:00"/>
    <s v="Negozio Roma Termini"/>
    <x v="5"/>
    <x v="5"/>
    <x v="1"/>
    <x v="24"/>
    <n v="2"/>
    <n v="28.83"/>
    <x v="731"/>
    <n v="5.9100000000000037"/>
    <n v="69.48"/>
    <n v="57.66"/>
    <n v="11.820000000000007"/>
    <x v="5"/>
    <x v="2"/>
    <s v="CL9702"/>
  </r>
  <r>
    <s v="V002070"/>
    <d v="2025-01-16T00:00:00"/>
    <s v="Negozio Firenze Duomo"/>
    <x v="4"/>
    <x v="4"/>
    <x v="3"/>
    <x v="17"/>
    <n v="2"/>
    <n v="22.14"/>
    <x v="3251"/>
    <n v="16.14"/>
    <n v="76.56"/>
    <n v="44.28"/>
    <n v="32.28"/>
    <x v="0"/>
    <x v="1"/>
    <s v="CL8128"/>
  </r>
  <r>
    <s v="V002997"/>
    <d v="2025-01-16T00:00:00"/>
    <s v="Negozio Napoli Chiaia"/>
    <x v="6"/>
    <x v="6"/>
    <x v="1"/>
    <x v="14"/>
    <n v="3"/>
    <n v="27.85"/>
    <x v="2583"/>
    <n v="23.049999999999997"/>
    <n v="152.69999999999999"/>
    <n v="83.550000000000011"/>
    <n v="69.149999999999977"/>
    <x v="3"/>
    <x v="2"/>
    <s v="CL3568"/>
  </r>
  <r>
    <s v="V005518"/>
    <d v="2025-01-16T00:00:00"/>
    <s v="Negozio Bologna Fiera"/>
    <x v="0"/>
    <x v="0"/>
    <x v="1"/>
    <x v="2"/>
    <n v="1"/>
    <n v="89.71"/>
    <x v="3252"/>
    <n v="58.92"/>
    <n v="148.63"/>
    <n v="89.71"/>
    <n v="58.92"/>
    <x v="3"/>
    <x v="1"/>
    <s v="CL8545"/>
  </r>
  <r>
    <s v="V007771"/>
    <d v="2025-01-16T00:00:00"/>
    <s v="Negozio Roma Termini"/>
    <x v="5"/>
    <x v="5"/>
    <x v="0"/>
    <x v="1"/>
    <n v="4"/>
    <n v="8.7899999999999991"/>
    <x v="3253"/>
    <n v="3.6100000000000012"/>
    <n v="49.6"/>
    <n v="35.159999999999997"/>
    <n v="14.440000000000005"/>
    <x v="0"/>
    <x v="2"/>
    <s v="CL2532"/>
  </r>
  <r>
    <s v="V006646"/>
    <d v="2025-01-16T00:00:00"/>
    <s v="Negozio Palermo Politeama"/>
    <x v="2"/>
    <x v="2"/>
    <x v="0"/>
    <x v="0"/>
    <n v="2"/>
    <n v="30.73"/>
    <x v="3254"/>
    <n v="8.620000000000001"/>
    <n v="78.7"/>
    <n v="61.46"/>
    <n v="17.240000000000002"/>
    <x v="0"/>
    <x v="2"/>
    <s v="CL8995"/>
  </r>
  <r>
    <s v="V002503"/>
    <d v="2025-01-16T00:00:00"/>
    <s v="Negozio Napoli Chiaia"/>
    <x v="6"/>
    <x v="6"/>
    <x v="0"/>
    <x v="16"/>
    <n v="1"/>
    <n v="46.97"/>
    <x v="3255"/>
    <n v="32.19"/>
    <n v="79.16"/>
    <n v="46.97"/>
    <n v="32.19"/>
    <x v="3"/>
    <x v="0"/>
    <s v="No Data"/>
  </r>
  <r>
    <s v="V002349"/>
    <d v="2025-01-17T00:00:00"/>
    <s v="Negozio Palermo Politeama"/>
    <x v="2"/>
    <x v="2"/>
    <x v="2"/>
    <x v="13"/>
    <n v="5"/>
    <n v="7.41"/>
    <x v="3256"/>
    <n v="4.08"/>
    <n v="57.45"/>
    <n v="37.049999999999997"/>
    <n v="20.400000000000006"/>
    <x v="0"/>
    <x v="0"/>
    <s v="CL9959"/>
  </r>
  <r>
    <s v="V004521"/>
    <d v="2025-01-17T00:00:00"/>
    <s v="Negozio Napoli Chiaia"/>
    <x v="6"/>
    <x v="6"/>
    <x v="1"/>
    <x v="14"/>
    <n v="4"/>
    <n v="19.920000000000002"/>
    <x v="3257"/>
    <n v="17.420000000000002"/>
    <n v="149.36000000000001"/>
    <n v="79.680000000000007"/>
    <n v="69.680000000000007"/>
    <x v="2"/>
    <x v="2"/>
    <s v="CL8279"/>
  </r>
  <r>
    <s v="V000015"/>
    <d v="2025-01-17T00:00:00"/>
    <s v="Negozio Verona Arena"/>
    <x v="8"/>
    <x v="8"/>
    <x v="4"/>
    <x v="18"/>
    <n v="5"/>
    <n v="12.16"/>
    <x v="902"/>
    <n v="2.6999999999999993"/>
    <n v="74.3"/>
    <n v="60.8"/>
    <n v="13.5"/>
    <x v="0"/>
    <x v="0"/>
    <s v="CL6310"/>
  </r>
  <r>
    <s v="V000260"/>
    <d v="2025-01-17T00:00:00"/>
    <s v="Negozio Napoli Chiaia"/>
    <x v="6"/>
    <x v="6"/>
    <x v="1"/>
    <x v="24"/>
    <n v="2"/>
    <n v="10.36"/>
    <x v="1500"/>
    <n v="9.0100000000000016"/>
    <n v="38.74"/>
    <n v="20.72"/>
    <n v="18.020000000000003"/>
    <x v="2"/>
    <x v="2"/>
    <s v="CL1257"/>
  </r>
  <r>
    <s v="V003913"/>
    <d v="2025-01-17T00:00:00"/>
    <s v="Negozio Bari Centro"/>
    <x v="9"/>
    <x v="9"/>
    <x v="4"/>
    <x v="15"/>
    <n v="3"/>
    <n v="20.36"/>
    <x v="3258"/>
    <n v="22.736666666666665"/>
    <n v="129.29"/>
    <n v="61.08"/>
    <n v="68.209999999999994"/>
    <x v="0"/>
    <x v="0"/>
    <s v="CL6028"/>
  </r>
  <r>
    <s v="V002629"/>
    <d v="2025-01-17T00:00:00"/>
    <s v="Negozio Bologna Fiera"/>
    <x v="0"/>
    <x v="0"/>
    <x v="3"/>
    <x v="17"/>
    <n v="5"/>
    <n v="16.149999999999999"/>
    <x v="3259"/>
    <n v="4.41"/>
    <n v="102.8"/>
    <n v="80.75"/>
    <n v="22.049999999999997"/>
    <x v="2"/>
    <x v="2"/>
    <s v="CL4540"/>
  </r>
  <r>
    <s v="V006711"/>
    <d v="2025-01-17T00:00:00"/>
    <s v="Negozio Genova Porto"/>
    <x v="7"/>
    <x v="7"/>
    <x v="1"/>
    <x v="20"/>
    <n v="6"/>
    <n v="44.56"/>
    <x v="3260"/>
    <n v="33.459999999999994"/>
    <n v="468.12"/>
    <n v="267.36"/>
    <n v="200.76"/>
    <x v="2"/>
    <x v="2"/>
    <s v="CL1863"/>
  </r>
  <r>
    <s v="V001207"/>
    <d v="2025-01-17T00:00:00"/>
    <s v="Negozio Napoli Chiaia"/>
    <x v="6"/>
    <x v="6"/>
    <x v="2"/>
    <x v="13"/>
    <n v="6"/>
    <n v="5.01"/>
    <x v="3117"/>
    <n v="4.42"/>
    <n v="56.58"/>
    <n v="30.06"/>
    <n v="26.52"/>
    <x v="1"/>
    <x v="2"/>
    <s v="CL7433"/>
  </r>
  <r>
    <s v="V002231"/>
    <d v="2025-01-17T00:00:00"/>
    <s v="Negozio Torino Porta Nuova"/>
    <x v="3"/>
    <x v="3"/>
    <x v="1"/>
    <x v="12"/>
    <n v="4"/>
    <n v="8.2200000000000006"/>
    <x v="3261"/>
    <n v="5.59"/>
    <n v="55.24"/>
    <n v="32.880000000000003"/>
    <n v="22.36"/>
    <x v="2"/>
    <x v="2"/>
    <s v="CL5242"/>
  </r>
  <r>
    <s v="V001585"/>
    <d v="2025-01-17T00:00:00"/>
    <s v="Negozio Genova Porto"/>
    <x v="7"/>
    <x v="7"/>
    <x v="2"/>
    <x v="10"/>
    <n v="4"/>
    <n v="20.81"/>
    <x v="3262"/>
    <n v="13.23"/>
    <n v="136.16"/>
    <n v="83.24"/>
    <n v="52.92"/>
    <x v="0"/>
    <x v="0"/>
    <s v="CL8758"/>
  </r>
  <r>
    <s v="V006565"/>
    <d v="2025-01-17T00:00:00"/>
    <s v="Negozio Verona Arena"/>
    <x v="8"/>
    <x v="8"/>
    <x v="4"/>
    <x v="9"/>
    <n v="8"/>
    <n v="9.43"/>
    <x v="2579"/>
    <n v="4.34"/>
    <n v="110.16"/>
    <n v="75.44"/>
    <n v="34.72"/>
    <x v="1"/>
    <x v="1"/>
    <s v="CL4507"/>
  </r>
  <r>
    <s v="V001167"/>
    <d v="2025-01-17T00:00:00"/>
    <s v="Negozio Bari Centro"/>
    <x v="9"/>
    <x v="9"/>
    <x v="0"/>
    <x v="19"/>
    <n v="3"/>
    <n v="28.02"/>
    <x v="3263"/>
    <n v="23.419999999999998"/>
    <n v="154.32"/>
    <n v="84.06"/>
    <n v="70.259999999999991"/>
    <x v="3"/>
    <x v="2"/>
    <s v="CL4670"/>
  </r>
  <r>
    <s v="V006945"/>
    <d v="2025-01-17T00:00:00"/>
    <s v="Negozio Bologna Fiera"/>
    <x v="0"/>
    <x v="0"/>
    <x v="0"/>
    <x v="0"/>
    <n v="6"/>
    <n v="40.19"/>
    <x v="3264"/>
    <n v="25.709999999999994"/>
    <n v="395.4"/>
    <n v="241.14"/>
    <n v="154.26"/>
    <x v="0"/>
    <x v="1"/>
    <s v="CL8446"/>
  </r>
  <r>
    <s v="V007515"/>
    <d v="2025-01-18T00:00:00"/>
    <s v="Negozio Roma Termini"/>
    <x v="5"/>
    <x v="5"/>
    <x v="0"/>
    <x v="16"/>
    <n v="5"/>
    <n v="41.4"/>
    <x v="3265"/>
    <n v="27.020000000000003"/>
    <n v="342.1"/>
    <n v="207"/>
    <n v="135.10000000000002"/>
    <x v="2"/>
    <x v="1"/>
    <s v="CL4827"/>
  </r>
  <r>
    <s v="V001895"/>
    <d v="2025-01-18T00:00:00"/>
    <s v="Negozio Torino Porta Nuova"/>
    <x v="3"/>
    <x v="3"/>
    <x v="4"/>
    <x v="18"/>
    <n v="7"/>
    <n v="23.07"/>
    <x v="3266"/>
    <n v="18.170000000000002"/>
    <n v="288.68"/>
    <n v="161.49"/>
    <n v="127.19"/>
    <x v="1"/>
    <x v="0"/>
    <s v="CL9578"/>
  </r>
  <r>
    <s v="V001355"/>
    <d v="2025-01-18T00:00:00"/>
    <s v="Negozio Torino Porta Nuova"/>
    <x v="3"/>
    <x v="3"/>
    <x v="3"/>
    <x v="5"/>
    <n v="5"/>
    <n v="25.638385269121823"/>
    <x v="3267"/>
    <n v="9.2116147308781784"/>
    <n v="174.25"/>
    <n v="128.19192634560912"/>
    <n v="46.058073654390881"/>
    <x v="2"/>
    <x v="0"/>
    <s v="CL6647"/>
  </r>
  <r>
    <s v="V002907"/>
    <d v="2025-01-18T00:00:00"/>
    <s v="Negozio Firenze Duomo"/>
    <x v="4"/>
    <x v="4"/>
    <x v="4"/>
    <x v="9"/>
    <n v="7"/>
    <n v="11.79"/>
    <x v="0"/>
    <n v="8.2100000000000009"/>
    <n v="140"/>
    <n v="82.53"/>
    <n v="57.47"/>
    <x v="1"/>
    <x v="1"/>
    <s v="CL9832"/>
  </r>
  <r>
    <s v="V005711"/>
    <d v="2025-01-18T00:00:00"/>
    <s v="Negozio Verona Arena"/>
    <x v="8"/>
    <x v="8"/>
    <x v="1"/>
    <x v="2"/>
    <n v="6"/>
    <n v="77.254141414141444"/>
    <x v="3268"/>
    <n v="42.335858585858546"/>
    <n v="717.54"/>
    <n v="463.52484848484869"/>
    <n v="254.01515151515127"/>
    <x v="1"/>
    <x v="0"/>
    <s v="CL1468"/>
  </r>
  <r>
    <s v="V007502"/>
    <d v="2025-01-18T00:00:00"/>
    <s v="Negozio Bologna Fiera"/>
    <x v="0"/>
    <x v="0"/>
    <x v="2"/>
    <x v="4"/>
    <n v="6"/>
    <n v="14.83"/>
    <x v="3269"/>
    <n v="4.8600000000000012"/>
    <n v="118.14"/>
    <n v="88.98"/>
    <n v="29.159999999999997"/>
    <x v="0"/>
    <x v="0"/>
    <s v="CL6161"/>
  </r>
  <r>
    <s v="V000969"/>
    <d v="2025-01-18T00:00:00"/>
    <s v="Negozio Roma Termini"/>
    <x v="5"/>
    <x v="5"/>
    <x v="1"/>
    <x v="20"/>
    <n v="6"/>
    <n v="27.1"/>
    <x v="3270"/>
    <n v="20.740000000000002"/>
    <n v="287.04000000000002"/>
    <n v="162.60000000000002"/>
    <n v="124.44"/>
    <x v="1"/>
    <x v="0"/>
    <s v="CL3484"/>
  </r>
  <r>
    <s v="V003112"/>
    <d v="2025-01-18T00:00:00"/>
    <s v="Negozio Firenze Duomo"/>
    <x v="4"/>
    <x v="4"/>
    <x v="4"/>
    <x v="15"/>
    <n v="4"/>
    <n v="17.059999999999999"/>
    <x v="82"/>
    <n v="11.420000000000002"/>
    <n v="113.92"/>
    <n v="68.239999999999995"/>
    <n v="45.680000000000007"/>
    <x v="3"/>
    <x v="1"/>
    <s v="CL3688"/>
  </r>
  <r>
    <s v="V003895"/>
    <d v="2025-01-18T00:00:00"/>
    <s v="Negozio Palermo Politeama"/>
    <x v="2"/>
    <x v="2"/>
    <x v="3"/>
    <x v="23"/>
    <n v="6.8085275582503844"/>
    <n v="16.73"/>
    <x v="0"/>
    <n v="14.830421568627475"/>
    <n v="214.88"/>
    <n v="113.90666604952894"/>
    <n v="100.97333395047106"/>
    <x v="0"/>
    <x v="0"/>
    <s v="CL2546"/>
  </r>
  <r>
    <s v="V002509"/>
    <d v="2025-01-18T00:00:00"/>
    <s v="Negozio Bari Centro"/>
    <x v="9"/>
    <x v="9"/>
    <x v="1"/>
    <x v="14"/>
    <n v="6"/>
    <n v="26.03"/>
    <x v="3271"/>
    <n v="9.490000000000002"/>
    <n v="213.12"/>
    <n v="156.18"/>
    <n v="56.94"/>
    <x v="5"/>
    <x v="0"/>
    <s v="CL2530"/>
  </r>
  <r>
    <s v="V000456"/>
    <d v="2025-01-18T00:00:00"/>
    <s v="Negozio Bologna Fiera"/>
    <x v="0"/>
    <x v="0"/>
    <x v="4"/>
    <x v="18"/>
    <n v="7"/>
    <n v="19.09"/>
    <x v="3272"/>
    <n v="12.240000000000002"/>
    <n v="219.31"/>
    <n v="133.63"/>
    <n v="85.68"/>
    <x v="2"/>
    <x v="2"/>
    <s v="CL1718"/>
  </r>
  <r>
    <s v="V006859"/>
    <d v="2025-01-19T00:00:00"/>
    <s v="Negozio Palermo Politeama"/>
    <x v="2"/>
    <x v="2"/>
    <x v="3"/>
    <x v="17"/>
    <n v="2"/>
    <n v="23.93"/>
    <x v="3273"/>
    <n v="20.910000000000004"/>
    <n v="89.68"/>
    <n v="47.86"/>
    <n v="41.820000000000007"/>
    <x v="2"/>
    <x v="0"/>
    <s v="CL5252"/>
  </r>
  <r>
    <s v="V007073"/>
    <d v="2025-01-19T00:00:00"/>
    <s v="Negozio Verona Arena"/>
    <x v="8"/>
    <x v="8"/>
    <x v="1"/>
    <x v="14"/>
    <n v="5"/>
    <n v="23.18"/>
    <x v="1567"/>
    <n v="15.080000000000005"/>
    <n v="191.3"/>
    <n v="115.9"/>
    <n v="75.400000000000006"/>
    <x v="0"/>
    <x v="1"/>
    <s v="No Data"/>
  </r>
  <r>
    <s v="V000566"/>
    <d v="2025-01-19T00:00:00"/>
    <s v="Negozio Verona Arena"/>
    <x v="8"/>
    <x v="8"/>
    <x v="2"/>
    <x v="10"/>
    <n v="4"/>
    <n v="28.91"/>
    <x v="3274"/>
    <n v="11.999999999999996"/>
    <n v="163.63999999999999"/>
    <n v="115.64"/>
    <n v="47.999999999999986"/>
    <x v="1"/>
    <x v="1"/>
    <s v="CL8412"/>
  </r>
  <r>
    <s v="V001695"/>
    <d v="2025-01-19T00:00:00"/>
    <s v="Negozio Verona Arena"/>
    <x v="8"/>
    <x v="8"/>
    <x v="4"/>
    <x v="9"/>
    <n v="4"/>
    <n v="22.7"/>
    <x v="3275"/>
    <n v="12.379999999999999"/>
    <n v="140.32"/>
    <n v="90.8"/>
    <n v="49.519999999999996"/>
    <x v="0"/>
    <x v="2"/>
    <s v="CL6153"/>
  </r>
  <r>
    <s v="V007329"/>
    <d v="2025-01-19T00:00:00"/>
    <s v="Negozio Palermo Politeama"/>
    <x v="2"/>
    <x v="2"/>
    <x v="4"/>
    <x v="18"/>
    <n v="5"/>
    <n v="23.36"/>
    <x v="3276"/>
    <n v="15.900000000000006"/>
    <n v="196.3"/>
    <n v="116.8"/>
    <n v="79.500000000000014"/>
    <x v="3"/>
    <x v="1"/>
    <s v="CL1885"/>
  </r>
  <r>
    <s v="V006826"/>
    <d v="2025-01-19T00:00:00"/>
    <s v="Negozio Palermo Politeama"/>
    <x v="2"/>
    <x v="2"/>
    <x v="0"/>
    <x v="1"/>
    <n v="3"/>
    <n v="4.91"/>
    <x v="729"/>
    <n v="3.49"/>
    <n v="25.2"/>
    <n v="14.73"/>
    <n v="10.469999999999999"/>
    <x v="4"/>
    <x v="1"/>
    <s v="CL3098"/>
  </r>
  <r>
    <s v="V004719"/>
    <d v="2025-01-19T00:00:00"/>
    <s v="Negozio Genova Porto"/>
    <x v="7"/>
    <x v="7"/>
    <x v="3"/>
    <x v="23"/>
    <n v="8"/>
    <n v="26.45"/>
    <x v="3046"/>
    <n v="13.91"/>
    <n v="322.88"/>
    <n v="211.6"/>
    <n v="111.28"/>
    <x v="0"/>
    <x v="0"/>
    <s v="CL4426"/>
  </r>
  <r>
    <s v="V003382"/>
    <d v="2025-01-20T00:00:00"/>
    <s v="Negozio Genova Porto"/>
    <x v="7"/>
    <x v="7"/>
    <x v="1"/>
    <x v="12"/>
    <n v="7"/>
    <n v="5.96"/>
    <x v="3277"/>
    <n v="5.339999999999999"/>
    <n v="79.099999999999994"/>
    <n v="41.72"/>
    <n v="37.379999999999995"/>
    <x v="2"/>
    <x v="0"/>
    <s v="CL3513"/>
  </r>
  <r>
    <s v="V001221"/>
    <d v="2025-01-20T00:00:00"/>
    <s v="Negozio Palermo Politeama"/>
    <x v="2"/>
    <x v="2"/>
    <x v="4"/>
    <x v="6"/>
    <n v="5"/>
    <n v="46.52"/>
    <x v="3278"/>
    <n v="37.07"/>
    <n v="417.95"/>
    <n v="232.60000000000002"/>
    <n v="185.34999999999997"/>
    <x v="5"/>
    <x v="0"/>
    <s v="CL9306"/>
  </r>
  <r>
    <s v="V007081"/>
    <d v="2025-01-20T00:00:00"/>
    <s v="Negozio Verona Arena"/>
    <x v="8"/>
    <x v="8"/>
    <x v="4"/>
    <x v="22"/>
    <n v="3"/>
    <n v="9.24"/>
    <x v="815"/>
    <n v="5.1199999999999992"/>
    <n v="43.08"/>
    <n v="27.72"/>
    <n v="15.36"/>
    <x v="1"/>
    <x v="2"/>
    <s v="CL5017"/>
  </r>
  <r>
    <s v="V001593"/>
    <d v="2025-01-20T00:00:00"/>
    <s v="Negozio Genova Porto"/>
    <x v="7"/>
    <x v="7"/>
    <x v="1"/>
    <x v="20"/>
    <n v="4"/>
    <n v="48.2"/>
    <x v="3279"/>
    <n v="31.28"/>
    <n v="317.92"/>
    <n v="192.8"/>
    <n v="125.12"/>
    <x v="0"/>
    <x v="1"/>
    <s v="CL5276"/>
  </r>
  <r>
    <s v="V001015"/>
    <d v="2025-01-20T00:00:00"/>
    <s v="Negozio Verona Arena"/>
    <x v="8"/>
    <x v="8"/>
    <x v="3"/>
    <x v="8"/>
    <n v="6"/>
    <n v="41.79"/>
    <x v="3280"/>
    <n v="24.060000000000009"/>
    <n v="395.1"/>
    <n v="250.74"/>
    <n v="144.36000000000001"/>
    <x v="5"/>
    <x v="2"/>
    <s v="CL2573"/>
  </r>
  <r>
    <s v="V001717"/>
    <d v="2025-01-20T00:00:00"/>
    <s v="Negozio Verona Arena"/>
    <x v="8"/>
    <x v="8"/>
    <x v="4"/>
    <x v="22"/>
    <n v="2"/>
    <n v="10.66"/>
    <x v="3281"/>
    <n v="9.129999999999999"/>
    <n v="39.58"/>
    <n v="21.32"/>
    <n v="18.259999999999998"/>
    <x v="3"/>
    <x v="2"/>
    <s v="CL2348"/>
  </r>
  <r>
    <s v="V003761"/>
    <d v="2025-01-20T00:00:00"/>
    <s v="Negozio Bologna Fiera"/>
    <x v="0"/>
    <x v="0"/>
    <x v="0"/>
    <x v="16"/>
    <n v="6"/>
    <n v="44.02"/>
    <x v="3282"/>
    <n v="22.749999999999993"/>
    <n v="400.62"/>
    <n v="264.12"/>
    <n v="136.5"/>
    <x v="3"/>
    <x v="2"/>
    <s v="CL7730"/>
  </r>
  <r>
    <s v="V000240"/>
    <d v="2025-01-21T00:00:00"/>
    <s v="Negozio Firenze Duomo"/>
    <x v="4"/>
    <x v="4"/>
    <x v="1"/>
    <x v="2"/>
    <n v="8"/>
    <n v="114.45"/>
    <x v="3283"/>
    <n v="32.209999999999994"/>
    <n v="1173.28"/>
    <n v="915.6"/>
    <n v="257.67999999999995"/>
    <x v="4"/>
    <x v="0"/>
    <s v="CL3178"/>
  </r>
  <r>
    <s v="V005114"/>
    <d v="2025-01-21T00:00:00"/>
    <s v="Negozio Torino Porta Nuova"/>
    <x v="3"/>
    <x v="3"/>
    <x v="2"/>
    <x v="11"/>
    <n v="1"/>
    <n v="3.58"/>
    <x v="3284"/>
    <n v="2.7"/>
    <n v="6.28"/>
    <n v="3.58"/>
    <n v="2.7"/>
    <x v="1"/>
    <x v="0"/>
    <s v="CL5401"/>
  </r>
  <r>
    <s v="V005072"/>
    <d v="2025-01-21T00:00:00"/>
    <s v="Negozio Verona Arena"/>
    <x v="8"/>
    <x v="8"/>
    <x v="2"/>
    <x v="4"/>
    <n v="3"/>
    <n v="8.25"/>
    <x v="3285"/>
    <n v="7.4066666666666663"/>
    <n v="46.97"/>
    <n v="24.75"/>
    <n v="22.22"/>
    <x v="3"/>
    <x v="0"/>
    <s v="CL3688"/>
  </r>
  <r>
    <s v="V000507"/>
    <d v="2025-01-21T00:00:00"/>
    <s v="Negozio Bologna Fiera"/>
    <x v="0"/>
    <x v="0"/>
    <x v="2"/>
    <x v="11"/>
    <n v="5"/>
    <n v="2.27"/>
    <x v="3286"/>
    <n v="2.0000000000000004"/>
    <n v="21.35"/>
    <n v="11.35"/>
    <n v="10.000000000000002"/>
    <x v="2"/>
    <x v="3"/>
    <s v="CL6565"/>
  </r>
  <r>
    <s v="V001004"/>
    <d v="2025-01-21T00:00:00"/>
    <s v="Negozio Roma Termini"/>
    <x v="5"/>
    <x v="5"/>
    <x v="2"/>
    <x v="11"/>
    <n v="2"/>
    <n v="5.21"/>
    <x v="0"/>
    <n v="4.1499999999999995"/>
    <n v="18.72"/>
    <n v="10.42"/>
    <n v="8.2999999999999989"/>
    <x v="3"/>
    <x v="0"/>
    <s v="CL4662"/>
  </r>
  <r>
    <s v="V004160"/>
    <d v="2025-01-21T00:00:00"/>
    <s v="Negozio Palermo Politeama"/>
    <x v="2"/>
    <x v="2"/>
    <x v="4"/>
    <x v="6"/>
    <n v="3"/>
    <n v="22.79"/>
    <x v="3287"/>
    <n v="14.020000000000003"/>
    <n v="110.43"/>
    <n v="68.37"/>
    <n v="42.06"/>
    <x v="1"/>
    <x v="0"/>
    <s v="CL4636"/>
  </r>
  <r>
    <s v="V006720"/>
    <d v="2025-01-21T00:00:00"/>
    <s v="Negozio Firenze Duomo"/>
    <x v="4"/>
    <x v="4"/>
    <x v="4"/>
    <x v="15"/>
    <n v="8"/>
    <n v="16.989999999999998"/>
    <x v="3288"/>
    <n v="6.8800000000000026"/>
    <n v="190.96"/>
    <n v="135.91999999999999"/>
    <n v="55.04000000000002"/>
    <x v="3"/>
    <x v="2"/>
    <s v="CL4622"/>
  </r>
  <r>
    <s v="V001097"/>
    <d v="2025-01-21T00:00:00"/>
    <s v="Negozio Torino Porta Nuova"/>
    <x v="3"/>
    <x v="3"/>
    <x v="1"/>
    <x v="24"/>
    <n v="7"/>
    <n v="17.78"/>
    <x v="320"/>
    <n v="4.6099999999999959"/>
    <n v="156.72999999999999"/>
    <n v="124.46000000000001"/>
    <n v="32.269999999999982"/>
    <x v="3"/>
    <x v="1"/>
    <s v="CL1886"/>
  </r>
  <r>
    <s v="V003221"/>
    <d v="2025-01-21T00:00:00"/>
    <s v="Negozio Genova Porto"/>
    <x v="7"/>
    <x v="7"/>
    <x v="0"/>
    <x v="16"/>
    <n v="2"/>
    <n v="26.52"/>
    <x v="3289"/>
    <n v="16.62"/>
    <n v="86.28"/>
    <n v="53.04"/>
    <n v="33.24"/>
    <x v="0"/>
    <x v="2"/>
    <s v="CL8916"/>
  </r>
  <r>
    <s v="V005690"/>
    <d v="2025-01-21T00:00:00"/>
    <s v="Negozio Torino Porta Nuova"/>
    <x v="3"/>
    <x v="3"/>
    <x v="3"/>
    <x v="8"/>
    <n v="5"/>
    <n v="37.04"/>
    <x v="3290"/>
    <n v="13.690000000000005"/>
    <n v="253.65"/>
    <n v="185.2"/>
    <n v="68.450000000000017"/>
    <x v="2"/>
    <x v="0"/>
    <s v="CL6850"/>
  </r>
  <r>
    <s v="V001131"/>
    <d v="2025-01-21T00:00:00"/>
    <s v="Negozio Genova Porto"/>
    <x v="7"/>
    <x v="7"/>
    <x v="1"/>
    <x v="2"/>
    <n v="7"/>
    <n v="71.319999999999993"/>
    <x v="3291"/>
    <n v="49.88000000000001"/>
    <n v="848.4"/>
    <n v="499.23999999999995"/>
    <n v="349.16"/>
    <x v="0"/>
    <x v="0"/>
    <s v="CL4131"/>
  </r>
  <r>
    <s v="V004445"/>
    <d v="2025-01-21T00:00:00"/>
    <s v="Negozio Milano Centro"/>
    <x v="1"/>
    <x v="1"/>
    <x v="3"/>
    <x v="8"/>
    <n v="4"/>
    <n v="46.74"/>
    <x v="3292"/>
    <n v="25.259999999999998"/>
    <n v="288"/>
    <n v="186.96"/>
    <n v="101.03999999999999"/>
    <x v="0"/>
    <x v="1"/>
    <s v="CL2981"/>
  </r>
  <r>
    <s v="V003094"/>
    <d v="2025-01-21T00:00:00"/>
    <s v="Negozio Palermo Politeama"/>
    <x v="2"/>
    <x v="2"/>
    <x v="2"/>
    <x v="13"/>
    <n v="4"/>
    <n v="7.8"/>
    <x v="3293"/>
    <n v="3.71"/>
    <n v="46.04"/>
    <n v="31.2"/>
    <n v="14.84"/>
    <x v="2"/>
    <x v="2"/>
    <s v="CL9801"/>
  </r>
  <r>
    <s v="V003213"/>
    <d v="2025-01-21T00:00:00"/>
    <s v="Negozio Bari Centro"/>
    <x v="9"/>
    <x v="9"/>
    <x v="0"/>
    <x v="19"/>
    <n v="3"/>
    <n v="37.26"/>
    <x v="2329"/>
    <n v="30.9"/>
    <n v="204.48"/>
    <n v="111.78"/>
    <n v="92.699999999999989"/>
    <x v="2"/>
    <x v="0"/>
    <s v="CL7140"/>
  </r>
  <r>
    <s v="V006987"/>
    <d v="2025-01-21T00:00:00"/>
    <s v="Negozio Torino Porta Nuova"/>
    <x v="3"/>
    <x v="3"/>
    <x v="3"/>
    <x v="23"/>
    <n v="6"/>
    <n v="23.42"/>
    <x v="3294"/>
    <n v="9.269999999999996"/>
    <n v="196.14"/>
    <n v="140.52000000000001"/>
    <n v="55.619999999999976"/>
    <x v="4"/>
    <x v="2"/>
    <s v="CL9384"/>
  </r>
  <r>
    <s v="V002745"/>
    <d v="2025-01-21T00:00:00"/>
    <s v="Negozio Genova Porto"/>
    <x v="7"/>
    <x v="7"/>
    <x v="1"/>
    <x v="24"/>
    <n v="5"/>
    <n v="37.479999999999997"/>
    <x v="3295"/>
    <n v="24.030000000000008"/>
    <n v="307.55"/>
    <n v="187.39999999999998"/>
    <n v="120.15000000000003"/>
    <x v="2"/>
    <x v="2"/>
    <s v="CL7185"/>
  </r>
  <r>
    <s v="V007036"/>
    <d v="2025-01-21T00:00:00"/>
    <s v="Negozio Milano Centro"/>
    <x v="1"/>
    <x v="1"/>
    <x v="2"/>
    <x v="4"/>
    <n v="4"/>
    <n v="7.04"/>
    <x v="3296"/>
    <n v="3.9799999999999995"/>
    <n v="44.08"/>
    <n v="28.16"/>
    <n v="15.919999999999998"/>
    <x v="2"/>
    <x v="0"/>
    <s v="CL1576"/>
  </r>
  <r>
    <s v="V000995"/>
    <d v="2025-01-22T00:00:00"/>
    <s v="Negozio Napoli Chiaia"/>
    <x v="6"/>
    <x v="6"/>
    <x v="4"/>
    <x v="6"/>
    <n v="5"/>
    <n v="29.07"/>
    <x v="3297"/>
    <n v="24.769999999999996"/>
    <n v="269.2"/>
    <n v="145.35"/>
    <n v="123.85"/>
    <x v="0"/>
    <x v="1"/>
    <s v="CL6410"/>
  </r>
  <r>
    <s v="V001033"/>
    <d v="2025-01-22T00:00:00"/>
    <s v="Negozio Roma Termini"/>
    <x v="5"/>
    <x v="5"/>
    <x v="4"/>
    <x v="9"/>
    <n v="2"/>
    <n v="11.42"/>
    <x v="3298"/>
    <n v="9.9500000000000011"/>
    <n v="42.74"/>
    <n v="22.84"/>
    <n v="19.900000000000002"/>
    <x v="3"/>
    <x v="0"/>
    <s v="CL9625"/>
  </r>
  <r>
    <s v="V007668"/>
    <d v="2025-01-22T00:00:00"/>
    <s v="Negozio Palermo Politeama"/>
    <x v="2"/>
    <x v="2"/>
    <x v="4"/>
    <x v="6"/>
    <n v="5"/>
    <n v="57.95"/>
    <x v="3299"/>
    <n v="43.19"/>
    <n v="505.7"/>
    <n v="289.75"/>
    <n v="215.95"/>
    <x v="0"/>
    <x v="2"/>
    <s v="CL1572"/>
  </r>
  <r>
    <s v="V003624"/>
    <d v="2025-01-22T00:00:00"/>
    <s v="Negozio Torino Porta Nuova"/>
    <x v="3"/>
    <x v="3"/>
    <x v="1"/>
    <x v="24"/>
    <n v="6"/>
    <n v="26.58"/>
    <x v="0"/>
    <n v="11.440000000000005"/>
    <n v="228.12"/>
    <n v="159.47999999999999"/>
    <n v="68.640000000000015"/>
    <x v="2"/>
    <x v="2"/>
    <s v="CL2570"/>
  </r>
  <r>
    <s v="V006716"/>
    <d v="2025-01-22T00:00:00"/>
    <s v="Negozio Verona Arena"/>
    <x v="8"/>
    <x v="8"/>
    <x v="2"/>
    <x v="11"/>
    <n v="6"/>
    <n v="4.6100000000000003"/>
    <x v="3300"/>
    <n v="4.0099999999999989"/>
    <n v="51.72"/>
    <n v="27.660000000000004"/>
    <n v="24.059999999999995"/>
    <x v="2"/>
    <x v="0"/>
    <s v="CL7505"/>
  </r>
  <r>
    <s v="V000555"/>
    <d v="2025-01-23T00:00:00"/>
    <s v="Negozio Milano Centro"/>
    <x v="1"/>
    <x v="1"/>
    <x v="4"/>
    <x v="15"/>
    <n v="5"/>
    <n v="28.77"/>
    <x v="3301"/>
    <n v="13.870000000000001"/>
    <n v="213.2"/>
    <n v="143.85"/>
    <n v="69.349999999999994"/>
    <x v="0"/>
    <x v="0"/>
    <s v="CL6965"/>
  </r>
  <r>
    <s v="V005486"/>
    <d v="2025-01-23T00:00:00"/>
    <s v="Negozio Verona Arena"/>
    <x v="8"/>
    <x v="8"/>
    <x v="2"/>
    <x v="3"/>
    <n v="4"/>
    <n v="17.510000000000002"/>
    <x v="3302"/>
    <n v="5.3099999999999987"/>
    <n v="91.28"/>
    <n v="70.040000000000006"/>
    <n v="21.239999999999995"/>
    <x v="3"/>
    <x v="2"/>
    <s v="CL7820"/>
  </r>
  <r>
    <s v="V007157"/>
    <d v="2025-01-23T00:00:00"/>
    <s v="Negozio Milano Centro"/>
    <x v="1"/>
    <x v="1"/>
    <x v="0"/>
    <x v="21"/>
    <n v="5"/>
    <n v="14.19"/>
    <x v="2757"/>
    <n v="9.0299999999999994"/>
    <n v="116.1"/>
    <n v="70.95"/>
    <n v="45.149999999999991"/>
    <x v="3"/>
    <x v="1"/>
    <s v="CL2110"/>
  </r>
  <r>
    <s v="V001170"/>
    <d v="2025-01-23T00:00:00"/>
    <s v="Negozio Firenze Duomo"/>
    <x v="4"/>
    <x v="4"/>
    <x v="3"/>
    <x v="8"/>
    <n v="7"/>
    <n v="66.290000000000006"/>
    <x v="3303"/>
    <n v="36.359999999999985"/>
    <n v="718.55"/>
    <n v="464.03000000000003"/>
    <n v="254.51999999999992"/>
    <x v="5"/>
    <x v="0"/>
    <s v="CL8548"/>
  </r>
  <r>
    <s v="V000242"/>
    <d v="2025-01-23T00:00:00"/>
    <s v="Negozio Genova Porto"/>
    <x v="7"/>
    <x v="7"/>
    <x v="4"/>
    <x v="15"/>
    <n v="6"/>
    <n v="36.549999999999997"/>
    <x v="3304"/>
    <n v="30.92"/>
    <n v="404.82"/>
    <n v="219.29999999999998"/>
    <n v="185.52"/>
    <x v="2"/>
    <x v="3"/>
    <s v="CL6671"/>
  </r>
  <r>
    <s v="V007639"/>
    <d v="2025-01-24T00:00:00"/>
    <s v="Negozio Milano Centro"/>
    <x v="1"/>
    <x v="1"/>
    <x v="0"/>
    <x v="0"/>
    <n v="6"/>
    <n v="36.74"/>
    <x v="3305"/>
    <n v="19.340000000000003"/>
    <n v="336.48"/>
    <n v="220.44"/>
    <n v="116.04000000000002"/>
    <x v="5"/>
    <x v="1"/>
    <s v="CL3310"/>
  </r>
  <r>
    <s v="V001948"/>
    <d v="2025-01-24T00:00:00"/>
    <s v="Negozio Verona Arena"/>
    <x v="8"/>
    <x v="8"/>
    <x v="3"/>
    <x v="8"/>
    <n v="5"/>
    <n v="49.72"/>
    <x v="3306"/>
    <n v="38.930000000000007"/>
    <n v="443.25"/>
    <n v="248.6"/>
    <n v="194.65"/>
    <x v="2"/>
    <x v="0"/>
    <s v="CL1219"/>
  </r>
  <r>
    <s v="V002640"/>
    <d v="2025-01-24T00:00:00"/>
    <s v="Negozio Milano Centro"/>
    <x v="1"/>
    <x v="1"/>
    <x v="2"/>
    <x v="4"/>
    <n v="4"/>
    <n v="13.7"/>
    <x v="3307"/>
    <n v="6.7600000000000016"/>
    <n v="81.84"/>
    <n v="54.8"/>
    <n v="27.040000000000006"/>
    <x v="2"/>
    <x v="2"/>
    <s v="CL2680"/>
  </r>
  <r>
    <s v="V000272"/>
    <d v="2025-01-24T00:00:00"/>
    <s v="Negozio Roma Termini"/>
    <x v="5"/>
    <x v="5"/>
    <x v="1"/>
    <x v="24"/>
    <n v="6"/>
    <n v="24.348437500000006"/>
    <x v="3308"/>
    <n v="21.31156249999999"/>
    <n v="273.95999999999998"/>
    <n v="146.09062500000005"/>
    <n v="127.86937499999993"/>
    <x v="3"/>
    <x v="1"/>
    <s v="CL6909"/>
  </r>
  <r>
    <s v="V000607"/>
    <d v="2025-01-24T00:00:00"/>
    <s v="Negozio Torino Porta Nuova"/>
    <x v="3"/>
    <x v="3"/>
    <x v="2"/>
    <x v="11"/>
    <n v="4"/>
    <n v="2.23"/>
    <x v="3309"/>
    <n v="0.60999999999999988"/>
    <n v="11.36"/>
    <n v="8.92"/>
    <n v="2.4399999999999995"/>
    <x v="5"/>
    <x v="1"/>
    <s v="CL3459"/>
  </r>
  <r>
    <s v="V002812"/>
    <d v="2025-01-24T00:00:00"/>
    <s v="Negozio Genova Porto"/>
    <x v="7"/>
    <x v="7"/>
    <x v="0"/>
    <x v="1"/>
    <n v="10"/>
    <n v="5.32"/>
    <x v="3310"/>
    <n v="3.5399999999999991"/>
    <n v="88.6"/>
    <n v="53.2"/>
    <n v="35.399999999999991"/>
    <x v="3"/>
    <x v="0"/>
    <s v="CL2175"/>
  </r>
  <r>
    <s v="V007415"/>
    <d v="2025-01-25T00:00:00"/>
    <s v="Negozio Genova Porto"/>
    <x v="7"/>
    <x v="7"/>
    <x v="3"/>
    <x v="7"/>
    <n v="2"/>
    <n v="8.31"/>
    <x v="1105"/>
    <n v="2.4000000000000004"/>
    <n v="21.42"/>
    <n v="16.62"/>
    <n v="4.8000000000000007"/>
    <x v="4"/>
    <x v="2"/>
    <s v="CL2368"/>
  </r>
  <r>
    <s v="V001555"/>
    <d v="2025-01-25T00:00:00"/>
    <s v="Negozio Roma Termini"/>
    <x v="5"/>
    <x v="5"/>
    <x v="1"/>
    <x v="2"/>
    <n v="6"/>
    <n v="76.459999999999994"/>
    <x v="3311"/>
    <n v="24.77000000000001"/>
    <n v="607.38"/>
    <n v="458.76"/>
    <n v="148.62"/>
    <x v="3"/>
    <x v="2"/>
    <s v="CL3792"/>
  </r>
  <r>
    <s v="V006362"/>
    <d v="2025-01-25T00:00:00"/>
    <s v="Negozio Firenze Duomo"/>
    <x v="4"/>
    <x v="4"/>
    <x v="0"/>
    <x v="0"/>
    <n v="5"/>
    <n v="18.79"/>
    <x v="1444"/>
    <n v="6.1099999999999994"/>
    <n v="124.5"/>
    <n v="93.949999999999989"/>
    <n v="30.550000000000011"/>
    <x v="0"/>
    <x v="0"/>
    <s v="CL3648"/>
  </r>
  <r>
    <s v="V000444"/>
    <d v="2025-01-25T00:00:00"/>
    <s v="Negozio Genova Porto"/>
    <x v="7"/>
    <x v="7"/>
    <x v="0"/>
    <x v="16"/>
    <n v="5"/>
    <n v="25.45"/>
    <x v="1598"/>
    <n v="22.280000000000005"/>
    <n v="238.65"/>
    <n v="127.25"/>
    <n v="111.4"/>
    <x v="0"/>
    <x v="2"/>
    <s v="CL4275"/>
  </r>
  <r>
    <s v="V000447"/>
    <d v="2025-01-25T00:00:00"/>
    <s v="Negozio Bologna Fiera"/>
    <x v="0"/>
    <x v="0"/>
    <x v="1"/>
    <x v="20"/>
    <n v="7"/>
    <n v="35.4"/>
    <x v="1405"/>
    <n v="13.350000000000001"/>
    <n v="341.25"/>
    <n v="247.79999999999998"/>
    <n v="93.450000000000017"/>
    <x v="3"/>
    <x v="1"/>
    <s v="CL1881"/>
  </r>
  <r>
    <s v="V005149"/>
    <d v="2025-01-25T00:00:00"/>
    <s v="Negozio Verona Arena"/>
    <x v="8"/>
    <x v="8"/>
    <x v="2"/>
    <x v="10"/>
    <n v="4"/>
    <n v="52.87"/>
    <x v="3312"/>
    <n v="39.970000000000006"/>
    <n v="371.36"/>
    <n v="211.48"/>
    <n v="159.88000000000002"/>
    <x v="2"/>
    <x v="2"/>
    <s v="CL9947"/>
  </r>
  <r>
    <s v="V003772"/>
    <d v="2025-01-25T00:00:00"/>
    <s v="Negozio Napoli Chiaia"/>
    <x v="6"/>
    <x v="6"/>
    <x v="4"/>
    <x v="15"/>
    <n v="6"/>
    <n v="38.39"/>
    <x v="3313"/>
    <n v="18.220000000000006"/>
    <n v="339.66"/>
    <n v="230.34"/>
    <n v="109.32000000000002"/>
    <x v="3"/>
    <x v="2"/>
    <s v="CL4787"/>
  </r>
  <r>
    <s v="V004271"/>
    <d v="2025-01-25T00:00:00"/>
    <s v="Negozio Roma Termini"/>
    <x v="5"/>
    <x v="5"/>
    <x v="4"/>
    <x v="9"/>
    <n v="4"/>
    <n v="8.81"/>
    <x v="424"/>
    <n v="5.15"/>
    <n v="55.84"/>
    <n v="35.24"/>
    <n v="20.6"/>
    <x v="2"/>
    <x v="0"/>
    <s v="CL6163"/>
  </r>
  <r>
    <s v="V001524"/>
    <d v="2025-01-25T00:00:00"/>
    <s v="Negozio Verona Arena"/>
    <x v="8"/>
    <x v="8"/>
    <x v="1"/>
    <x v="20"/>
    <n v="5"/>
    <n v="16.23"/>
    <x v="3314"/>
    <n v="3.6699999999999982"/>
    <n v="99.5"/>
    <n v="81.150000000000006"/>
    <n v="18.349999999999994"/>
    <x v="3"/>
    <x v="1"/>
    <s v="CL1077"/>
  </r>
  <r>
    <s v="V000572"/>
    <d v="2025-01-25T00:00:00"/>
    <s v="Negozio Milano Centro"/>
    <x v="1"/>
    <x v="1"/>
    <x v="2"/>
    <x v="13"/>
    <n v="3"/>
    <n v="6.53"/>
    <x v="3315"/>
    <n v="3.12"/>
    <n v="28.95"/>
    <n v="19.59"/>
    <n v="9.36"/>
    <x v="0"/>
    <x v="1"/>
    <s v="CL6700"/>
  </r>
  <r>
    <s v="V002121"/>
    <d v="2025-01-25T00:00:00"/>
    <s v="Negozio Bari Centro"/>
    <x v="9"/>
    <x v="9"/>
    <x v="2"/>
    <x v="4"/>
    <n v="7"/>
    <n v="6.37"/>
    <x v="3316"/>
    <n v="3.6799999999999988"/>
    <n v="70.349999999999994"/>
    <n v="44.59"/>
    <n v="25.759999999999991"/>
    <x v="0"/>
    <x v="3"/>
    <s v="CL6565"/>
  </r>
  <r>
    <s v="V001681"/>
    <d v="2025-01-25T00:00:00"/>
    <s v="Negozio Verona Arena"/>
    <x v="8"/>
    <x v="8"/>
    <x v="3"/>
    <x v="23"/>
    <n v="4"/>
    <n v="20.440000000000001"/>
    <x v="3317"/>
    <n v="17.38"/>
    <n v="151.28"/>
    <n v="81.760000000000005"/>
    <n v="69.52"/>
    <x v="2"/>
    <x v="2"/>
    <s v="CL8296"/>
  </r>
  <r>
    <s v="V003644"/>
    <d v="2025-01-25T00:00:00"/>
    <s v="Negozio Bari Centro"/>
    <x v="9"/>
    <x v="9"/>
    <x v="2"/>
    <x v="3"/>
    <n v="3"/>
    <n v="17.21"/>
    <x v="3318"/>
    <n v="5.1000000000000014"/>
    <n v="66.930000000000007"/>
    <n v="51.63"/>
    <n v="15.300000000000004"/>
    <x v="0"/>
    <x v="2"/>
    <s v="No Data"/>
  </r>
  <r>
    <s v="V004489"/>
    <d v="2025-01-25T00:00:00"/>
    <s v="Negozio Verona Arena"/>
    <x v="8"/>
    <x v="8"/>
    <x v="3"/>
    <x v="23"/>
    <n v="5"/>
    <n v="16.45"/>
    <x v="2769"/>
    <n v="5.0500000000000007"/>
    <n v="107.5"/>
    <n v="82.25"/>
    <n v="25.25"/>
    <x v="2"/>
    <x v="0"/>
    <s v="CL7069"/>
  </r>
  <r>
    <s v="V004351"/>
    <d v="2025-01-26T00:00:00"/>
    <s v="Negozio Milano Centro"/>
    <x v="1"/>
    <x v="1"/>
    <x v="2"/>
    <x v="4"/>
    <n v="4"/>
    <n v="14.04"/>
    <x v="485"/>
    <n v="6.82"/>
    <n v="83.44"/>
    <n v="56.16"/>
    <n v="27.28"/>
    <x v="5"/>
    <x v="2"/>
    <s v="CL8731"/>
  </r>
  <r>
    <s v="V005059"/>
    <d v="2025-01-26T00:00:00"/>
    <s v="Negozio Roma Termini"/>
    <x v="5"/>
    <x v="5"/>
    <x v="4"/>
    <x v="15"/>
    <n v="3"/>
    <n v="20.27"/>
    <x v="3319"/>
    <n v="6.1699999999999982"/>
    <n v="79.319999999999993"/>
    <n v="60.81"/>
    <n v="18.509999999999991"/>
    <x v="3"/>
    <x v="1"/>
    <s v="CL7697"/>
  </r>
  <r>
    <s v="V001373"/>
    <d v="2025-01-26T00:00:00"/>
    <s v="Negozio Torino Porta Nuova"/>
    <x v="3"/>
    <x v="3"/>
    <x v="4"/>
    <x v="9"/>
    <n v="2"/>
    <n v="20.16"/>
    <x v="3320"/>
    <n v="6.4499999999999993"/>
    <n v="53.22"/>
    <n v="40.32"/>
    <n v="12.899999999999999"/>
    <x v="3"/>
    <x v="1"/>
    <s v="CL5947"/>
  </r>
  <r>
    <s v="V004968"/>
    <d v="2025-01-26T00:00:00"/>
    <s v="Negozio Roma Termini"/>
    <x v="5"/>
    <x v="5"/>
    <x v="0"/>
    <x v="21"/>
    <n v="4"/>
    <n v="19.11"/>
    <x v="3321"/>
    <n v="11.760000000000002"/>
    <n v="123.48"/>
    <n v="76.44"/>
    <n v="47.040000000000006"/>
    <x v="3"/>
    <x v="1"/>
    <s v="CL1291"/>
  </r>
  <r>
    <s v="V001306"/>
    <d v="2025-01-26T00:00:00"/>
    <s v="Negozio Genova Porto"/>
    <x v="7"/>
    <x v="7"/>
    <x v="0"/>
    <x v="19"/>
    <n v="2"/>
    <n v="30.25"/>
    <x v="153"/>
    <n v="20.060000000000002"/>
    <n v="100.62"/>
    <n v="60.5"/>
    <n v="40.120000000000005"/>
    <x v="2"/>
    <x v="2"/>
    <s v="CL7106"/>
  </r>
  <r>
    <s v="V002822"/>
    <d v="2025-01-26T00:00:00"/>
    <s v="Negozio Firenze Duomo"/>
    <x v="4"/>
    <x v="4"/>
    <x v="4"/>
    <x v="15"/>
    <n v="6"/>
    <n v="16.77"/>
    <x v="3322"/>
    <n v="7.1099999999999994"/>
    <n v="143.28"/>
    <n v="100.62"/>
    <n v="42.66"/>
    <x v="2"/>
    <x v="2"/>
    <s v="CL1701"/>
  </r>
  <r>
    <s v="V000675"/>
    <d v="2025-01-26T00:00:00"/>
    <s v="Negozio Roma Termini"/>
    <x v="5"/>
    <x v="5"/>
    <x v="4"/>
    <x v="22"/>
    <n v="5"/>
    <n v="6.74"/>
    <x v="3323"/>
    <n v="3.8059999999999992"/>
    <n v="52.73"/>
    <n v="33.700000000000003"/>
    <n v="19.029999999999994"/>
    <x v="0"/>
    <x v="2"/>
    <s v="CL5230"/>
  </r>
  <r>
    <s v="V001978"/>
    <d v="2025-01-26T00:00:00"/>
    <s v="Negozio Bologna Fiera"/>
    <x v="0"/>
    <x v="0"/>
    <x v="2"/>
    <x v="11"/>
    <n v="6"/>
    <n v="2.0099999999999998"/>
    <x v="3324"/>
    <n v="1.19"/>
    <n v="19.2"/>
    <n v="12.059999999999999"/>
    <n v="7.1400000000000006"/>
    <x v="5"/>
    <x v="0"/>
    <s v="CL8945"/>
  </r>
  <r>
    <s v="V002382"/>
    <d v="2025-01-26T00:00:00"/>
    <s v="Negozio Genova Porto"/>
    <x v="7"/>
    <x v="7"/>
    <x v="4"/>
    <x v="18"/>
    <n v="5"/>
    <n v="19.63"/>
    <x v="3325"/>
    <n v="6.2500000000000036"/>
    <n v="129.4"/>
    <n v="98.149999999999991"/>
    <n v="31.250000000000014"/>
    <x v="5"/>
    <x v="2"/>
    <s v="CL2741"/>
  </r>
  <r>
    <s v="V001926"/>
    <d v="2025-01-26T00:00:00"/>
    <s v="Negozio Genova Porto"/>
    <x v="7"/>
    <x v="7"/>
    <x v="2"/>
    <x v="3"/>
    <n v="6"/>
    <n v="12.39"/>
    <x v="3326"/>
    <n v="3.4699999999999989"/>
    <n v="95.16"/>
    <n v="74.34"/>
    <n v="20.819999999999993"/>
    <x v="2"/>
    <x v="2"/>
    <s v="CL7430"/>
  </r>
  <r>
    <s v="V000041"/>
    <d v="2025-01-26T00:00:00"/>
    <s v="Negozio Torino Porta Nuova"/>
    <x v="3"/>
    <x v="3"/>
    <x v="1"/>
    <x v="14"/>
    <n v="5"/>
    <n v="12.67"/>
    <x v="3327"/>
    <n v="5.5220000000000002"/>
    <n v="90.96"/>
    <n v="63.35"/>
    <n v="27.609999999999992"/>
    <x v="2"/>
    <x v="0"/>
    <s v="CL4269"/>
  </r>
  <r>
    <s v="V000713"/>
    <d v="2025-01-27T00:00:00"/>
    <s v="Negozio Firenze Duomo"/>
    <x v="4"/>
    <x v="4"/>
    <x v="3"/>
    <x v="17"/>
    <n v="7"/>
    <n v="17.754966666666682"/>
    <x v="3328"/>
    <n v="8.3250333333333195"/>
    <n v="182.56"/>
    <n v="124.28476666666677"/>
    <n v="58.275233333333233"/>
    <x v="2"/>
    <x v="0"/>
    <s v="CL1669"/>
  </r>
  <r>
    <s v="V000298"/>
    <d v="2025-01-27T00:00:00"/>
    <s v="Negozio Verona Arena"/>
    <x v="8"/>
    <x v="8"/>
    <x v="0"/>
    <x v="1"/>
    <n v="4"/>
    <n v="5.55"/>
    <x v="700"/>
    <n v="1.75"/>
    <n v="29.2"/>
    <n v="22.2"/>
    <n v="7"/>
    <x v="5"/>
    <x v="2"/>
    <s v="CL9804"/>
  </r>
  <r>
    <s v="V001093"/>
    <d v="2025-01-27T00:00:00"/>
    <s v="Negozio Firenze Duomo"/>
    <x v="4"/>
    <x v="4"/>
    <x v="0"/>
    <x v="0"/>
    <n v="3"/>
    <n v="40.51"/>
    <x v="2878"/>
    <n v="14.14"/>
    <n v="163.95"/>
    <n v="121.53"/>
    <n v="42.419999999999987"/>
    <x v="2"/>
    <x v="0"/>
    <s v="CL9745"/>
  </r>
  <r>
    <s v="V006953"/>
    <d v="2025-01-27T00:00:00"/>
    <s v="Negozio Milano Centro"/>
    <x v="1"/>
    <x v="1"/>
    <x v="1"/>
    <x v="24"/>
    <n v="5"/>
    <n v="19.89"/>
    <x v="1224"/>
    <n v="8.870000000000001"/>
    <n v="143.80000000000001"/>
    <n v="99.45"/>
    <n v="44.350000000000009"/>
    <x v="3"/>
    <x v="0"/>
    <s v="CL7804"/>
  </r>
  <r>
    <s v="V002415"/>
    <d v="2025-01-27T00:00:00"/>
    <s v="Negozio Palermo Politeama"/>
    <x v="2"/>
    <x v="2"/>
    <x v="1"/>
    <x v="2"/>
    <n v="4"/>
    <n v="108.12"/>
    <x v="3329"/>
    <n v="25.829999999999984"/>
    <n v="535.79999999999995"/>
    <n v="432.48"/>
    <n v="103.31999999999994"/>
    <x v="3"/>
    <x v="0"/>
    <s v="CL2443"/>
  </r>
  <r>
    <s v="V004506"/>
    <d v="2025-01-27T00:00:00"/>
    <s v="Negozio Bari Centro"/>
    <x v="9"/>
    <x v="9"/>
    <x v="2"/>
    <x v="13"/>
    <n v="3"/>
    <n v="3.45"/>
    <x v="3330"/>
    <n v="1.9099999999999993"/>
    <n v="16.079999999999998"/>
    <n v="10.350000000000001"/>
    <n v="5.7299999999999969"/>
    <x v="2"/>
    <x v="0"/>
    <s v="CL3910"/>
  </r>
  <r>
    <s v="V006841"/>
    <d v="2025-01-27T00:00:00"/>
    <s v="Negozio Bari Centro"/>
    <x v="9"/>
    <x v="9"/>
    <x v="0"/>
    <x v="0"/>
    <n v="3"/>
    <n v="29.98"/>
    <x v="3331"/>
    <n v="9.7600000000000016"/>
    <n v="119.22"/>
    <n v="89.94"/>
    <n v="29.28"/>
    <x v="0"/>
    <x v="0"/>
    <s v="CL3623"/>
  </r>
  <r>
    <s v="V006330"/>
    <d v="2025-01-27T00:00:00"/>
    <s v="Negozio Milano Centro"/>
    <x v="1"/>
    <x v="1"/>
    <x v="3"/>
    <x v="8"/>
    <n v="5"/>
    <n v="65.099999999999994"/>
    <x v="3332"/>
    <n v="-1.5839999999999961"/>
    <n v="317.58"/>
    <n v="325.5"/>
    <n v="-7.9200000000000159"/>
    <x v="2"/>
    <x v="0"/>
    <s v="CL3480"/>
  </r>
  <r>
    <s v="V002356"/>
    <d v="2025-01-27T00:00:00"/>
    <s v="Negozio Genova Porto"/>
    <x v="7"/>
    <x v="7"/>
    <x v="0"/>
    <x v="0"/>
    <n v="6"/>
    <n v="34.4"/>
    <x v="3333"/>
    <n v="30.79"/>
    <n v="391.14"/>
    <n v="206.39999999999998"/>
    <n v="184.74"/>
    <x v="0"/>
    <x v="0"/>
    <s v="CL5998"/>
  </r>
  <r>
    <s v="V006638"/>
    <d v="2025-01-27T00:00:00"/>
    <s v="Negozio Verona Arena"/>
    <x v="8"/>
    <x v="8"/>
    <x v="3"/>
    <x v="8"/>
    <n v="5"/>
    <n v="47.95"/>
    <x v="3334"/>
    <n v="29.760000000000005"/>
    <n v="388.55"/>
    <n v="239.75"/>
    <n v="148.80000000000001"/>
    <x v="3"/>
    <x v="0"/>
    <s v="CL4752"/>
  </r>
  <r>
    <s v="V002780"/>
    <d v="2025-01-27T00:00:00"/>
    <s v="Negozio Firenze Duomo"/>
    <x v="4"/>
    <x v="4"/>
    <x v="0"/>
    <x v="16"/>
    <n v="9"/>
    <n v="54.9"/>
    <x v="3335"/>
    <n v="41.82"/>
    <n v="870.48"/>
    <n v="494.09999999999997"/>
    <n v="376.38000000000005"/>
    <x v="0"/>
    <x v="1"/>
    <s v="CL2086"/>
  </r>
  <r>
    <s v="V001389"/>
    <d v="2025-01-27T00:00:00"/>
    <s v="Negozio Torino Porta Nuova"/>
    <x v="3"/>
    <x v="3"/>
    <x v="4"/>
    <x v="15"/>
    <n v="7"/>
    <n v="35.67"/>
    <x v="3336"/>
    <n v="9.8000000000000043"/>
    <n v="318.29000000000002"/>
    <n v="249.69"/>
    <n v="68.600000000000023"/>
    <x v="3"/>
    <x v="2"/>
    <s v="CL7722"/>
  </r>
  <r>
    <s v="V006939"/>
    <d v="2025-01-27T00:00:00"/>
    <s v="Negozio Palermo Politeama"/>
    <x v="2"/>
    <x v="2"/>
    <x v="2"/>
    <x v="3"/>
    <n v="6"/>
    <n v="8.5299999999999994"/>
    <x v="3337"/>
    <n v="3.1800000000000015"/>
    <n v="70.260000000000005"/>
    <n v="51.179999999999993"/>
    <n v="19.080000000000013"/>
    <x v="0"/>
    <x v="1"/>
    <s v="CL8188"/>
  </r>
  <r>
    <s v="V001510"/>
    <d v="2025-01-28T00:00:00"/>
    <s v="Negozio Milano Centro"/>
    <x v="1"/>
    <x v="1"/>
    <x v="3"/>
    <x v="17"/>
    <n v="4"/>
    <n v="20.420000000000002"/>
    <x v="2995"/>
    <n v="11.27"/>
    <n v="126.76"/>
    <n v="81.680000000000007"/>
    <n v="45.08"/>
    <x v="0"/>
    <x v="0"/>
    <s v="CL7141"/>
  </r>
  <r>
    <s v="V001224"/>
    <d v="2025-01-28T00:00:00"/>
    <s v="Negozio Napoli Chiaia"/>
    <x v="6"/>
    <x v="6"/>
    <x v="4"/>
    <x v="22"/>
    <n v="1"/>
    <n v="6.69"/>
    <x v="2991"/>
    <n v="3.7299999999999995"/>
    <n v="10.42"/>
    <n v="6.69"/>
    <n v="3.7299999999999995"/>
    <x v="3"/>
    <x v="2"/>
    <s v="CL5103"/>
  </r>
  <r>
    <s v="V005823"/>
    <d v="2025-01-28T00:00:00"/>
    <s v="Negozio Roma Termini"/>
    <x v="5"/>
    <x v="5"/>
    <x v="3"/>
    <x v="5"/>
    <n v="4"/>
    <n v="21.54"/>
    <x v="958"/>
    <n v="16.079999999999998"/>
    <n v="150.47999999999999"/>
    <n v="86.16"/>
    <n v="64.319999999999993"/>
    <x v="0"/>
    <x v="0"/>
    <s v="CL5815"/>
  </r>
  <r>
    <s v="V000300"/>
    <d v="2025-01-28T00:00:00"/>
    <s v="Negozio Bari Centro"/>
    <x v="9"/>
    <x v="9"/>
    <x v="4"/>
    <x v="9"/>
    <n v="4"/>
    <n v="15.89"/>
    <x v="621"/>
    <n v="13.29"/>
    <n v="116.72"/>
    <n v="63.56"/>
    <n v="53.16"/>
    <x v="2"/>
    <x v="2"/>
    <s v="CL9056"/>
  </r>
  <r>
    <s v="V007334"/>
    <d v="2025-01-28T00:00:00"/>
    <s v="Negozio Milano Centro"/>
    <x v="1"/>
    <x v="1"/>
    <x v="0"/>
    <x v="16"/>
    <n v="7"/>
    <n v="46.83"/>
    <x v="2730"/>
    <n v="20.61"/>
    <n v="472.08"/>
    <n v="327.81"/>
    <n v="144.26999999999998"/>
    <x v="3"/>
    <x v="1"/>
    <s v="CL1232"/>
  </r>
  <r>
    <s v="V002461"/>
    <d v="2025-01-28T00:00:00"/>
    <s v="Negozio Bari Centro"/>
    <x v="9"/>
    <x v="9"/>
    <x v="3"/>
    <x v="17"/>
    <n v="7"/>
    <n v="23.03"/>
    <x v="3338"/>
    <n v="12.399999999999999"/>
    <n v="248.01"/>
    <n v="161.21"/>
    <n v="86.799999999999983"/>
    <x v="2"/>
    <x v="0"/>
    <s v="CL4766"/>
  </r>
  <r>
    <s v="V007194"/>
    <d v="2025-01-28T00:00:00"/>
    <s v="Negozio Bologna Fiera"/>
    <x v="0"/>
    <x v="0"/>
    <x v="1"/>
    <x v="20"/>
    <n v="3"/>
    <n v="22.81"/>
    <x v="3339"/>
    <n v="6.1000000000000014"/>
    <n v="86.73"/>
    <n v="68.429999999999993"/>
    <n v="18.300000000000011"/>
    <x v="3"/>
    <x v="1"/>
    <s v="CL7866"/>
  </r>
  <r>
    <s v="V006379"/>
    <d v="2025-01-28T00:00:00"/>
    <s v="Negozio Bologna Fiera"/>
    <x v="0"/>
    <x v="0"/>
    <x v="1"/>
    <x v="14"/>
    <n v="3"/>
    <n v="12.43"/>
    <x v="3340"/>
    <n v="3.8099999999999987"/>
    <n v="48.72"/>
    <n v="37.29"/>
    <n v="11.43"/>
    <x v="1"/>
    <x v="0"/>
    <s v="CL6148"/>
  </r>
  <r>
    <s v="V006935"/>
    <d v="2025-01-28T00:00:00"/>
    <s v="Negozio Genova Porto"/>
    <x v="7"/>
    <x v="7"/>
    <x v="4"/>
    <x v="6"/>
    <n v="4"/>
    <n v="38.69"/>
    <x v="3341"/>
    <n v="29.950000000000003"/>
    <n v="274.56"/>
    <n v="154.76"/>
    <n v="119.80000000000001"/>
    <x v="3"/>
    <x v="1"/>
    <s v="CL4953"/>
  </r>
  <r>
    <s v="V001248"/>
    <d v="2025-01-28T00:00:00"/>
    <s v="Negozio Bologna Fiera"/>
    <x v="0"/>
    <x v="0"/>
    <x v="0"/>
    <x v="16"/>
    <n v="5"/>
    <n v="33.61"/>
    <x v="3342"/>
    <n v="13.04"/>
    <n v="233.25"/>
    <n v="168.05"/>
    <n v="65.199999999999989"/>
    <x v="3"/>
    <x v="2"/>
    <s v="CL5572"/>
  </r>
  <r>
    <s v="V005183"/>
    <d v="2025-01-28T00:00:00"/>
    <s v="Negozio Verona Arena"/>
    <x v="8"/>
    <x v="8"/>
    <x v="2"/>
    <x v="13"/>
    <n v="5"/>
    <n v="6.21"/>
    <x v="671"/>
    <n v="5.5699999999999994"/>
    <n v="58.9"/>
    <n v="31.05"/>
    <n v="27.849999999999998"/>
    <x v="2"/>
    <x v="0"/>
    <s v="CL4598"/>
  </r>
  <r>
    <s v="V005035"/>
    <d v="2025-01-28T00:00:00"/>
    <s v="Negozio Verona Arena"/>
    <x v="8"/>
    <x v="8"/>
    <x v="1"/>
    <x v="12"/>
    <n v="5"/>
    <n v="12.48"/>
    <x v="3343"/>
    <n v="6.6699999999999982"/>
    <n v="95.75"/>
    <n v="62.400000000000006"/>
    <n v="33.349999999999994"/>
    <x v="0"/>
    <x v="2"/>
    <s v="CL5553"/>
  </r>
  <r>
    <s v="V001249"/>
    <d v="2025-01-28T00:00:00"/>
    <s v="Negozio Bari Centro"/>
    <x v="9"/>
    <x v="9"/>
    <x v="2"/>
    <x v="4"/>
    <n v="4"/>
    <n v="8.4499999999999993"/>
    <x v="1672"/>
    <n v="2.0500000000000007"/>
    <n v="42"/>
    <n v="33.799999999999997"/>
    <n v="8.2000000000000028"/>
    <x v="0"/>
    <x v="3"/>
    <s v="CL4370"/>
  </r>
  <r>
    <s v="V001849"/>
    <d v="2025-01-28T00:00:00"/>
    <s v="Negozio Genova Porto"/>
    <x v="7"/>
    <x v="7"/>
    <x v="4"/>
    <x v="22"/>
    <n v="4"/>
    <n v="11.12"/>
    <x v="1928"/>
    <n v="3.8800000000000008"/>
    <n v="60"/>
    <n v="44.48"/>
    <n v="15.520000000000003"/>
    <x v="2"/>
    <x v="0"/>
    <s v="CL6412"/>
  </r>
  <r>
    <s v="V001070"/>
    <d v="2025-01-28T00:00:00"/>
    <s v="Negozio Torino Porta Nuova"/>
    <x v="3"/>
    <x v="3"/>
    <x v="2"/>
    <x v="3"/>
    <n v="4"/>
    <n v="11.96"/>
    <x v="3344"/>
    <n v="6.9499999999999993"/>
    <n v="75.64"/>
    <n v="47.84"/>
    <n v="27.799999999999997"/>
    <x v="3"/>
    <x v="2"/>
    <s v="CL5448"/>
  </r>
  <r>
    <s v="V000545"/>
    <d v="2025-01-29T00:00:00"/>
    <s v="Negozio Milano Centro"/>
    <x v="1"/>
    <x v="1"/>
    <x v="4"/>
    <x v="15"/>
    <n v="6"/>
    <n v="39.51"/>
    <x v="3345"/>
    <n v="13.840000000000003"/>
    <n v="320.10000000000002"/>
    <n v="237.06"/>
    <n v="83.04000000000002"/>
    <x v="2"/>
    <x v="2"/>
    <s v="CL4263"/>
  </r>
  <r>
    <s v="V004425"/>
    <d v="2025-01-29T00:00:00"/>
    <s v="Negozio Bari Centro"/>
    <x v="9"/>
    <x v="9"/>
    <x v="2"/>
    <x v="4"/>
    <n v="5"/>
    <n v="13.19"/>
    <x v="3307"/>
    <n v="7.2700000000000014"/>
    <n v="102.3"/>
    <n v="65.95"/>
    <n v="36.349999999999994"/>
    <x v="0"/>
    <x v="0"/>
    <s v="CL5109"/>
  </r>
  <r>
    <s v="V004054"/>
    <d v="2025-01-29T00:00:00"/>
    <s v="Negozio Bologna Fiera"/>
    <x v="0"/>
    <x v="0"/>
    <x v="4"/>
    <x v="22"/>
    <n v="4"/>
    <n v="11.82"/>
    <x v="1293"/>
    <n v="3.33"/>
    <n v="60.6"/>
    <n v="47.28"/>
    <n v="13.32"/>
    <x v="3"/>
    <x v="1"/>
    <s v="CL4548"/>
  </r>
  <r>
    <s v="V003126"/>
    <d v="2025-01-29T00:00:00"/>
    <s v="Negozio Genova Porto"/>
    <x v="7"/>
    <x v="7"/>
    <x v="3"/>
    <x v="5"/>
    <n v="4"/>
    <n v="24.25"/>
    <x v="3346"/>
    <n v="5.129999999999999"/>
    <n v="117.52"/>
    <n v="97"/>
    <n v="20.519999999999996"/>
    <x v="1"/>
    <x v="0"/>
    <s v="CL3835"/>
  </r>
  <r>
    <s v="V007311"/>
    <d v="2025-01-29T00:00:00"/>
    <s v="Negozio Milano Centro"/>
    <x v="1"/>
    <x v="1"/>
    <x v="2"/>
    <x v="13"/>
    <n v="3"/>
    <n v="7.73"/>
    <x v="980"/>
    <n v="4.2699999999999996"/>
    <n v="36"/>
    <n v="23.19"/>
    <n v="12.809999999999999"/>
    <x v="4"/>
    <x v="2"/>
    <s v="CL4167"/>
  </r>
  <r>
    <s v="V002432"/>
    <d v="2025-01-29T00:00:00"/>
    <s v="Negozio Roma Termini"/>
    <x v="5"/>
    <x v="5"/>
    <x v="0"/>
    <x v="21"/>
    <n v="3"/>
    <n v="9.2799999999999994"/>
    <x v="0"/>
    <n v="5.4300000000000015"/>
    <n v="44.13"/>
    <n v="27.839999999999996"/>
    <n v="16.290000000000006"/>
    <x v="0"/>
    <x v="0"/>
    <s v="CL3673"/>
  </r>
  <r>
    <s v="V006635"/>
    <d v="2025-01-29T00:00:00"/>
    <s v="Negozio Torino Porta Nuova"/>
    <x v="3"/>
    <x v="3"/>
    <x v="1"/>
    <x v="12"/>
    <n v="3"/>
    <n v="9.81"/>
    <x v="3347"/>
    <n v="6.08"/>
    <n v="47.67"/>
    <n v="29.43"/>
    <n v="18.240000000000002"/>
    <x v="0"/>
    <x v="0"/>
    <s v="CL4127"/>
  </r>
  <r>
    <s v="V007170"/>
    <d v="2025-01-29T00:00:00"/>
    <s v="Negozio Torino Porta Nuova"/>
    <x v="3"/>
    <x v="3"/>
    <x v="3"/>
    <x v="7"/>
    <n v="5"/>
    <n v="12.21"/>
    <x v="3348"/>
    <n v="9.8299999999999983"/>
    <n v="110.2"/>
    <n v="61.050000000000004"/>
    <n v="49.15"/>
    <x v="2"/>
    <x v="1"/>
    <s v="CL9095"/>
  </r>
  <r>
    <s v="V005449"/>
    <d v="2025-01-29T00:00:00"/>
    <s v="Negozio Roma Termini"/>
    <x v="5"/>
    <x v="5"/>
    <x v="2"/>
    <x v="3"/>
    <n v="4"/>
    <n v="16.170000000000002"/>
    <x v="182"/>
    <n v="7.379999999999999"/>
    <n v="94.2"/>
    <n v="64.680000000000007"/>
    <n v="29.519999999999996"/>
    <x v="5"/>
    <x v="2"/>
    <s v="No Data"/>
  </r>
  <r>
    <s v="V001160"/>
    <d v="2025-01-29T00:00:00"/>
    <s v="Negozio Napoli Chiaia"/>
    <x v="6"/>
    <x v="6"/>
    <x v="2"/>
    <x v="13"/>
    <n v="6"/>
    <n v="8.6999999999999993"/>
    <x v="2945"/>
    <n v="2.1300000000000008"/>
    <n v="64.98"/>
    <n v="52.199999999999996"/>
    <n v="12.780000000000008"/>
    <x v="2"/>
    <x v="0"/>
    <s v="CL4562"/>
  </r>
  <r>
    <s v="V001326"/>
    <d v="2025-01-29T00:00:00"/>
    <s v="Negozio Genova Porto"/>
    <x v="7"/>
    <x v="7"/>
    <x v="3"/>
    <x v="5"/>
    <n v="5"/>
    <n v="27.8"/>
    <x v="3349"/>
    <n v="20.969999999999995"/>
    <n v="243.85"/>
    <n v="139"/>
    <n v="104.85"/>
    <x v="0"/>
    <x v="1"/>
    <s v="CL9552"/>
  </r>
  <r>
    <s v="V003959"/>
    <d v="2025-01-29T00:00:00"/>
    <s v="Negozio Milano Centro"/>
    <x v="1"/>
    <x v="1"/>
    <x v="0"/>
    <x v="1"/>
    <n v="6"/>
    <n v="5.35"/>
    <x v="3350"/>
    <n v="1.1399999999999997"/>
    <n v="38.94"/>
    <n v="32.099999999999994"/>
    <n v="6.8400000000000034"/>
    <x v="1"/>
    <x v="0"/>
    <s v="CL4242"/>
  </r>
  <r>
    <s v="V007444"/>
    <d v="2025-01-29T00:00:00"/>
    <s v="Negozio Bari Centro"/>
    <x v="9"/>
    <x v="9"/>
    <x v="2"/>
    <x v="11"/>
    <n v="4"/>
    <n v="2.1"/>
    <x v="3351"/>
    <n v="1.1999999999999997"/>
    <n v="13.2"/>
    <n v="8.4"/>
    <n v="4.7999999999999989"/>
    <x v="0"/>
    <x v="1"/>
    <s v="CL1900"/>
  </r>
  <r>
    <s v="V001460"/>
    <d v="2025-01-29T00:00:00"/>
    <s v="Negozio Torino Porta Nuova"/>
    <x v="3"/>
    <x v="3"/>
    <x v="0"/>
    <x v="19"/>
    <n v="5"/>
    <n v="18.02"/>
    <x v="3352"/>
    <n v="13.149999999999999"/>
    <n v="155.85"/>
    <n v="90.1"/>
    <n v="65.75"/>
    <x v="2"/>
    <x v="0"/>
    <s v="CL1234"/>
  </r>
  <r>
    <s v="V007078"/>
    <d v="2025-01-29T00:00:00"/>
    <s v="Negozio Milano Centro"/>
    <x v="1"/>
    <x v="1"/>
    <x v="2"/>
    <x v="4"/>
    <n v="7"/>
    <n v="11.44"/>
    <x v="3353"/>
    <n v="2.5700000000000003"/>
    <n v="98.07"/>
    <n v="80.08"/>
    <n v="17.989999999999995"/>
    <x v="1"/>
    <x v="3"/>
    <s v="CL4215"/>
  </r>
  <r>
    <s v="V002899"/>
    <d v="2025-01-29T00:00:00"/>
    <s v="Negozio Roma Termini"/>
    <x v="5"/>
    <x v="5"/>
    <x v="4"/>
    <x v="22"/>
    <n v="4"/>
    <n v="10.82"/>
    <x v="3354"/>
    <n v="4.51"/>
    <n v="61.32"/>
    <n v="43.28"/>
    <n v="18.04"/>
    <x v="0"/>
    <x v="2"/>
    <s v="CL4499"/>
  </r>
  <r>
    <s v="V007462"/>
    <d v="2025-01-29T00:00:00"/>
    <s v="Negozio Milano Centro"/>
    <x v="1"/>
    <x v="1"/>
    <x v="0"/>
    <x v="16"/>
    <n v="11"/>
    <n v="46.65"/>
    <x v="3355"/>
    <n v="37.809999999999995"/>
    <n v="929.06"/>
    <n v="513.15"/>
    <n v="415.90999999999997"/>
    <x v="3"/>
    <x v="2"/>
    <s v="CL6013"/>
  </r>
  <r>
    <s v="V004612"/>
    <d v="2025-01-29T00:00:00"/>
    <s v="Negozio Firenze Duomo"/>
    <x v="4"/>
    <x v="4"/>
    <x v="0"/>
    <x v="19"/>
    <n v="5"/>
    <n v="19.27"/>
    <x v="3356"/>
    <n v="5.379999999999999"/>
    <n v="123.25"/>
    <n v="96.35"/>
    <n v="26.900000000000006"/>
    <x v="0"/>
    <x v="2"/>
    <s v="CL4795"/>
  </r>
  <r>
    <s v="V007805"/>
    <d v="2025-01-30T00:00:00"/>
    <s v="Negozio Milano Centro"/>
    <x v="1"/>
    <x v="1"/>
    <x v="4"/>
    <x v="15"/>
    <n v="10"/>
    <n v="22.14"/>
    <x v="3357"/>
    <n v="12.159999999999997"/>
    <n v="343"/>
    <n v="221.4"/>
    <n v="121.6"/>
    <x v="4"/>
    <x v="2"/>
    <s v="CL8703"/>
  </r>
  <r>
    <s v="V005279"/>
    <d v="2025-01-30T00:00:00"/>
    <s v="Negozio Bari Centro"/>
    <x v="9"/>
    <x v="9"/>
    <x v="2"/>
    <x v="4"/>
    <n v="3"/>
    <n v="7.45"/>
    <x v="1675"/>
    <n v="6.4599999999999982"/>
    <n v="41.73"/>
    <n v="22.35"/>
    <n v="19.379999999999995"/>
    <x v="0"/>
    <x v="0"/>
    <s v="CL4483"/>
  </r>
  <r>
    <s v="V004380"/>
    <d v="2025-01-30T00:00:00"/>
    <s v="Negozio Napoli Chiaia"/>
    <x v="6"/>
    <x v="6"/>
    <x v="0"/>
    <x v="19"/>
    <n v="6"/>
    <n v="36.700000000000003"/>
    <x v="3358"/>
    <n v="28.650000000000006"/>
    <n v="392.1"/>
    <n v="220.20000000000002"/>
    <n v="171.9"/>
    <x v="5"/>
    <x v="0"/>
    <s v="CL1332"/>
  </r>
  <r>
    <s v="V007043"/>
    <d v="2025-01-30T00:00:00"/>
    <s v="Negozio Bologna Fiera"/>
    <x v="0"/>
    <x v="0"/>
    <x v="2"/>
    <x v="4"/>
    <n v="6"/>
    <n v="5.41"/>
    <x v="3359"/>
    <n v="4.4800000000000004"/>
    <n v="59.34"/>
    <n v="32.46"/>
    <n v="26.880000000000003"/>
    <x v="3"/>
    <x v="2"/>
    <s v="CL4873"/>
  </r>
  <r>
    <s v="V002792"/>
    <d v="2025-01-30T00:00:00"/>
    <s v="Negozio Milano Centro"/>
    <x v="1"/>
    <x v="1"/>
    <x v="0"/>
    <x v="0"/>
    <n v="7"/>
    <n v="42.05"/>
    <x v="3360"/>
    <n v="24.47"/>
    <n v="465.64"/>
    <n v="294.34999999999997"/>
    <n v="171.29000000000002"/>
    <x v="2"/>
    <x v="2"/>
    <s v="CL3159"/>
  </r>
  <r>
    <s v="V004233"/>
    <d v="2025-01-30T00:00:00"/>
    <s v="Negozio Verona Arena"/>
    <x v="8"/>
    <x v="8"/>
    <x v="2"/>
    <x v="4"/>
    <n v="6"/>
    <n v="14.24"/>
    <x v="3319"/>
    <n v="12.199999999999998"/>
    <n v="158.63999999999999"/>
    <n v="85.44"/>
    <n v="73.199999999999989"/>
    <x v="4"/>
    <x v="2"/>
    <s v="CL2270"/>
  </r>
  <r>
    <s v="V006103"/>
    <d v="2025-01-30T00:00:00"/>
    <s v="Negozio Palermo Politeama"/>
    <x v="2"/>
    <x v="2"/>
    <x v="0"/>
    <x v="19"/>
    <n v="2"/>
    <n v="34.049999999999997"/>
    <x v="2030"/>
    <n v="13.32"/>
    <n v="94.74"/>
    <n v="68.099999999999994"/>
    <n v="26.64"/>
    <x v="3"/>
    <x v="0"/>
    <s v="CL1078"/>
  </r>
  <r>
    <s v="V006147"/>
    <d v="2025-01-31T00:00:00"/>
    <s v="Negozio Roma Termini"/>
    <x v="5"/>
    <x v="5"/>
    <x v="0"/>
    <x v="1"/>
    <n v="8"/>
    <n v="5.64"/>
    <x v="2070"/>
    <n v="2.29"/>
    <n v="63.44"/>
    <n v="45.12"/>
    <n v="18.32"/>
    <x v="3"/>
    <x v="2"/>
    <s v="CL5384"/>
  </r>
  <r>
    <s v="V005860"/>
    <d v="2025-01-31T00:00:00"/>
    <s v="Negozio Bologna Fiera"/>
    <x v="0"/>
    <x v="0"/>
    <x v="2"/>
    <x v="13"/>
    <n v="4"/>
    <n v="3.01"/>
    <x v="669"/>
    <n v="2.33"/>
    <n v="21.36"/>
    <n v="12.04"/>
    <n v="9.32"/>
    <x v="3"/>
    <x v="0"/>
    <s v="CL1676"/>
  </r>
  <r>
    <s v="V000379"/>
    <d v="2025-01-31T00:00:00"/>
    <s v="Negozio Napoli Chiaia"/>
    <x v="6"/>
    <x v="6"/>
    <x v="0"/>
    <x v="0"/>
    <n v="9"/>
    <n v="35.61"/>
    <x v="2851"/>
    <n v="19.43"/>
    <n v="495.36"/>
    <n v="320.49"/>
    <n v="174.87"/>
    <x v="3"/>
    <x v="0"/>
    <s v="CL8779"/>
  </r>
  <r>
    <s v="V001540"/>
    <d v="2025-01-31T00:00:00"/>
    <s v="Negozio Bologna Fiera"/>
    <x v="0"/>
    <x v="0"/>
    <x v="2"/>
    <x v="4"/>
    <n v="5"/>
    <n v="7.91"/>
    <x v="545"/>
    <n v="4.99"/>
    <n v="64.5"/>
    <n v="39.549999999999997"/>
    <n v="24.950000000000003"/>
    <x v="2"/>
    <x v="2"/>
    <s v="CL5096"/>
  </r>
  <r>
    <s v="V001361"/>
    <d v="2025-01-31T00:00:00"/>
    <s v="Negozio Torino Porta Nuova"/>
    <x v="3"/>
    <x v="3"/>
    <x v="1"/>
    <x v="2"/>
    <n v="6"/>
    <n v="55.52"/>
    <x v="3361"/>
    <n v="22.169999999999995"/>
    <n v="466.14"/>
    <n v="333.12"/>
    <n v="133.01999999999998"/>
    <x v="0"/>
    <x v="1"/>
    <s v="CL7909"/>
  </r>
  <r>
    <s v="V006880"/>
    <d v="2025-01-31T00:00:00"/>
    <s v="Negozio Verona Arena"/>
    <x v="8"/>
    <x v="8"/>
    <x v="2"/>
    <x v="13"/>
    <n v="3"/>
    <n v="4.59"/>
    <x v="1893"/>
    <n v="3.1700000000000008"/>
    <n v="23.28"/>
    <n v="13.77"/>
    <n v="9.5100000000000016"/>
    <x v="0"/>
    <x v="1"/>
    <s v="No Data"/>
  </r>
  <r>
    <s v="V005369"/>
    <d v="2025-01-31T00:00:00"/>
    <s v="Negozio Genova Porto"/>
    <x v="7"/>
    <x v="7"/>
    <x v="2"/>
    <x v="4"/>
    <n v="4"/>
    <n v="7.76"/>
    <x v="3362"/>
    <n v="6.0299999999999994"/>
    <n v="55.16"/>
    <n v="31.04"/>
    <n v="24.119999999999997"/>
    <x v="0"/>
    <x v="2"/>
    <s v="CL8288"/>
  </r>
  <r>
    <s v="V003226"/>
    <d v="2025-01-31T00:00:00"/>
    <s v="Negozio Verona Arena"/>
    <x v="8"/>
    <x v="8"/>
    <x v="4"/>
    <x v="22"/>
    <n v="10"/>
    <n v="6.6"/>
    <x v="3363"/>
    <n v="3.3100000000000005"/>
    <n v="99.1"/>
    <n v="66"/>
    <n v="33.099999999999994"/>
    <x v="0"/>
    <x v="0"/>
    <s v="CL8971"/>
  </r>
  <r>
    <s v="V005986"/>
    <d v="2025-01-31T00:00:00"/>
    <s v="Negozio Torino Porta Nuova"/>
    <x v="3"/>
    <x v="3"/>
    <x v="1"/>
    <x v="14"/>
    <n v="3.0000000000000004"/>
    <n v="27.17"/>
    <x v="0"/>
    <n v="20.689999999999998"/>
    <n v="143.58000000000001"/>
    <n v="81.510000000000019"/>
    <n v="62.069999999999993"/>
    <x v="3"/>
    <x v="2"/>
    <s v="CL3262"/>
  </r>
  <r>
    <s v="V002627"/>
    <d v="2025-01-31T00:00:00"/>
    <s v="Negozio Bologna Fiera"/>
    <x v="0"/>
    <x v="0"/>
    <x v="1"/>
    <x v="20"/>
    <n v="4"/>
    <n v="18.48"/>
    <x v="3364"/>
    <n v="12.77"/>
    <n v="125"/>
    <n v="73.92"/>
    <n v="51.08"/>
    <x v="5"/>
    <x v="2"/>
    <s v="CL3945"/>
  </r>
  <r>
    <s v="V001496"/>
    <d v="2025-01-31T00:00:00"/>
    <s v="Negozio Palermo Politeama"/>
    <x v="2"/>
    <x v="2"/>
    <x v="2"/>
    <x v="11"/>
    <n v="4"/>
    <n v="3.27"/>
    <x v="2045"/>
    <n v="2.1999999999999997"/>
    <n v="21.88"/>
    <n v="13.08"/>
    <n v="8.7999999999999989"/>
    <x v="0"/>
    <x v="1"/>
    <s v="CL8066"/>
  </r>
  <r>
    <s v="V007526"/>
    <d v="2025-02-01T00:00:00"/>
    <s v="Negozio Verona Arena"/>
    <x v="8"/>
    <x v="8"/>
    <x v="0"/>
    <x v="21"/>
    <n v="3"/>
    <n v="12.18"/>
    <x v="3365"/>
    <n v="5.8000000000000007"/>
    <n v="53.94"/>
    <n v="36.54"/>
    <n v="17.399999999999999"/>
    <x v="5"/>
    <x v="0"/>
    <s v="CL7352"/>
  </r>
  <r>
    <s v="V001273"/>
    <d v="2025-02-01T00:00:00"/>
    <s v="Negozio Torino Porta Nuova"/>
    <x v="3"/>
    <x v="3"/>
    <x v="1"/>
    <x v="24"/>
    <n v="5"/>
    <n v="25.5"/>
    <x v="2671"/>
    <n v="14.11"/>
    <n v="198.05"/>
    <n v="127.5"/>
    <n v="70.550000000000011"/>
    <x v="0"/>
    <x v="0"/>
    <s v="CL7591"/>
  </r>
  <r>
    <s v="V006824"/>
    <d v="2025-02-01T00:00:00"/>
    <s v="Negozio Palermo Politeama"/>
    <x v="2"/>
    <x v="2"/>
    <x v="2"/>
    <x v="10"/>
    <n v="6"/>
    <n v="39.979999999999997"/>
    <x v="3366"/>
    <n v="12.43"/>
    <n v="314.45999999999998"/>
    <n v="239.88"/>
    <n v="74.579999999999984"/>
    <x v="5"/>
    <x v="0"/>
    <s v="CL1664"/>
  </r>
  <r>
    <s v="V005372"/>
    <d v="2025-02-01T00:00:00"/>
    <s v="Negozio Firenze Duomo"/>
    <x v="4"/>
    <x v="4"/>
    <x v="1"/>
    <x v="24"/>
    <n v="6"/>
    <n v="21.79"/>
    <x v="1002"/>
    <n v="19.18"/>
    <n v="245.82"/>
    <n v="130.74"/>
    <n v="115.07999999999998"/>
    <x v="3"/>
    <x v="1"/>
    <s v="CL3001"/>
  </r>
  <r>
    <s v="V002102"/>
    <d v="2025-02-01T00:00:00"/>
    <s v="Negozio Torino Porta Nuova"/>
    <x v="3"/>
    <x v="3"/>
    <x v="2"/>
    <x v="13"/>
    <n v="6"/>
    <n v="4.3899999999999997"/>
    <x v="3367"/>
    <n v="2.0900000000000007"/>
    <n v="38.880000000000003"/>
    <n v="26.339999999999996"/>
    <n v="12.540000000000006"/>
    <x v="0"/>
    <x v="2"/>
    <s v="CL7677"/>
  </r>
  <r>
    <s v="V000822"/>
    <d v="2025-02-01T00:00:00"/>
    <s v="Negozio Milano Centro"/>
    <x v="1"/>
    <x v="1"/>
    <x v="0"/>
    <x v="16"/>
    <n v="6"/>
    <n v="28.78"/>
    <x v="3368"/>
    <n v="8.3699999999999974"/>
    <n v="222.9"/>
    <n v="172.68"/>
    <n v="50.22"/>
    <x v="1"/>
    <x v="0"/>
    <s v="CL2975"/>
  </r>
  <r>
    <s v="V001940"/>
    <d v="2025-02-01T00:00:00"/>
    <s v="Negozio Bologna Fiera"/>
    <x v="0"/>
    <x v="0"/>
    <x v="1"/>
    <x v="24"/>
    <n v="3"/>
    <n v="36.67"/>
    <x v="3369"/>
    <n v="8.7399999999999949"/>
    <n v="136.22999999999999"/>
    <n v="110.01"/>
    <n v="26.219999999999985"/>
    <x v="0"/>
    <x v="2"/>
    <s v="CL8540"/>
  </r>
  <r>
    <s v="V005491"/>
    <d v="2025-02-01T00:00:00"/>
    <s v="Negozio Firenze Duomo"/>
    <x v="4"/>
    <x v="4"/>
    <x v="4"/>
    <x v="22"/>
    <n v="5"/>
    <n v="9.01"/>
    <x v="3370"/>
    <n v="3.8499999999999996"/>
    <n v="64.3"/>
    <n v="45.05"/>
    <n v="19.25"/>
    <x v="5"/>
    <x v="1"/>
    <s v="CL8078"/>
  </r>
  <r>
    <s v="V002854"/>
    <d v="2025-02-01T00:00:00"/>
    <s v="Negozio Genova Porto"/>
    <x v="7"/>
    <x v="7"/>
    <x v="0"/>
    <x v="1"/>
    <n v="6"/>
    <n v="8.65"/>
    <x v="3371"/>
    <n v="7.3600000000000012"/>
    <n v="96.06"/>
    <n v="51.900000000000006"/>
    <n v="44.16"/>
    <x v="5"/>
    <x v="2"/>
    <s v="CL7266"/>
  </r>
  <r>
    <s v="V000824"/>
    <d v="2025-02-01T00:00:00"/>
    <s v="Negozio Napoli Chiaia"/>
    <x v="6"/>
    <x v="6"/>
    <x v="4"/>
    <x v="18"/>
    <n v="5"/>
    <n v="24.95"/>
    <x v="3372"/>
    <n v="19.849999999999998"/>
    <n v="224"/>
    <n v="124.75"/>
    <n v="99.25"/>
    <x v="1"/>
    <x v="0"/>
    <s v="CL7931"/>
  </r>
  <r>
    <s v="V005848"/>
    <d v="2025-02-01T00:00:00"/>
    <s v="Negozio Napoli Chiaia"/>
    <x v="6"/>
    <x v="6"/>
    <x v="0"/>
    <x v="1"/>
    <n v="5"/>
    <n v="6.7325555555555514"/>
    <x v="1852"/>
    <n v="-1.0625555555555515"/>
    <n v="28.35"/>
    <n v="33.662777777777755"/>
    <n v="-5.3127777777777538"/>
    <x v="1"/>
    <x v="1"/>
    <s v="CL9697"/>
  </r>
  <r>
    <s v="V007074"/>
    <d v="2025-02-01T00:00:00"/>
    <s v="Negozio Verona Arena"/>
    <x v="8"/>
    <x v="8"/>
    <x v="0"/>
    <x v="21"/>
    <n v="5"/>
    <n v="18.57"/>
    <x v="3373"/>
    <n v="13.040000000000003"/>
    <n v="158.05000000000001"/>
    <n v="92.85"/>
    <n v="65.200000000000017"/>
    <x v="1"/>
    <x v="0"/>
    <s v="CL7820"/>
  </r>
  <r>
    <s v="V004047"/>
    <d v="2025-02-02T00:00:00"/>
    <s v="Negozio Bologna Fiera"/>
    <x v="0"/>
    <x v="0"/>
    <x v="4"/>
    <x v="9"/>
    <n v="4"/>
    <n v="24.87"/>
    <x v="1739"/>
    <n v="6.509999999999998"/>
    <n v="125.52"/>
    <n v="99.48"/>
    <n v="26.039999999999992"/>
    <x v="0"/>
    <x v="2"/>
    <s v="CL2323"/>
  </r>
  <r>
    <s v="V001035"/>
    <d v="2025-02-02T00:00:00"/>
    <s v="Negozio Milano Centro"/>
    <x v="1"/>
    <x v="1"/>
    <x v="2"/>
    <x v="3"/>
    <n v="7"/>
    <n v="16.899999999999999"/>
    <x v="3075"/>
    <n v="12.900000000000002"/>
    <n v="208.6"/>
    <n v="118.29999999999998"/>
    <n v="90.300000000000011"/>
    <x v="0"/>
    <x v="0"/>
    <s v="CL7597"/>
  </r>
  <r>
    <s v="V001740"/>
    <d v="2025-02-02T00:00:00"/>
    <s v="Negozio Bologna Fiera"/>
    <x v="0"/>
    <x v="0"/>
    <x v="2"/>
    <x v="11"/>
    <n v="11"/>
    <n v="4.5"/>
    <x v="1921"/>
    <n v="1.1299999999999999"/>
    <n v="61.93"/>
    <n v="49.5"/>
    <n v="12.43"/>
    <x v="0"/>
    <x v="0"/>
    <s v="CL9930"/>
  </r>
  <r>
    <s v="V001128"/>
    <d v="2025-02-02T00:00:00"/>
    <s v="Negozio Firenze Duomo"/>
    <x v="4"/>
    <x v="4"/>
    <x v="1"/>
    <x v="2"/>
    <n v="5"/>
    <n v="88.3"/>
    <x v="3374"/>
    <n v="27.790000000000006"/>
    <n v="580.45000000000005"/>
    <n v="441.5"/>
    <n v="138.95000000000005"/>
    <x v="2"/>
    <x v="2"/>
    <s v="CL3369"/>
  </r>
  <r>
    <s v="V003149"/>
    <d v="2025-02-02T00:00:00"/>
    <s v="Negozio Napoli Chiaia"/>
    <x v="6"/>
    <x v="6"/>
    <x v="2"/>
    <x v="11"/>
    <n v="5"/>
    <n v="4.8"/>
    <x v="3375"/>
    <n v="2.4400000000000004"/>
    <n v="36.200000000000003"/>
    <n v="24"/>
    <n v="12.200000000000003"/>
    <x v="3"/>
    <x v="0"/>
    <s v="CL3261"/>
  </r>
  <r>
    <s v="V003019"/>
    <d v="2025-02-02T00:00:00"/>
    <s v="Negozio Palermo Politeama"/>
    <x v="2"/>
    <x v="2"/>
    <x v="1"/>
    <x v="20"/>
    <n v="6"/>
    <n v="22.8"/>
    <x v="3376"/>
    <n v="18.069999999999997"/>
    <n v="245.22"/>
    <n v="136.80000000000001"/>
    <n v="108.41999999999999"/>
    <x v="5"/>
    <x v="2"/>
    <s v="CL8008"/>
  </r>
  <r>
    <s v="V000946"/>
    <d v="2025-02-02T00:00:00"/>
    <s v="Negozio Bari Centro"/>
    <x v="9"/>
    <x v="9"/>
    <x v="2"/>
    <x v="4"/>
    <n v="2"/>
    <n v="9.74"/>
    <x v="2333"/>
    <n v="2.0199999999999996"/>
    <n v="23.52"/>
    <n v="19.48"/>
    <n v="4.0399999999999991"/>
    <x v="5"/>
    <x v="0"/>
    <s v="CL6075"/>
  </r>
  <r>
    <s v="V004867"/>
    <d v="2025-02-02T00:00:00"/>
    <s v="Negozio Bari Centro"/>
    <x v="9"/>
    <x v="9"/>
    <x v="0"/>
    <x v="16"/>
    <n v="10"/>
    <n v="26.19"/>
    <x v="3377"/>
    <n v="21.889999999999997"/>
    <n v="480.8"/>
    <n v="261.90000000000003"/>
    <n v="218.89999999999998"/>
    <x v="5"/>
    <x v="2"/>
    <s v="CL6152"/>
  </r>
  <r>
    <s v="V007464"/>
    <d v="2025-02-02T00:00:00"/>
    <s v="Negozio Palermo Politeama"/>
    <x v="2"/>
    <x v="2"/>
    <x v="3"/>
    <x v="8"/>
    <n v="2"/>
    <n v="51.24"/>
    <x v="3378"/>
    <n v="22.550000000000004"/>
    <n v="147.58000000000001"/>
    <n v="102.48"/>
    <n v="45.100000000000009"/>
    <x v="3"/>
    <x v="2"/>
    <s v="CL1283"/>
  </r>
  <r>
    <s v="V003760"/>
    <d v="2025-02-02T00:00:00"/>
    <s v="Negozio Torino Porta Nuova"/>
    <x v="3"/>
    <x v="3"/>
    <x v="1"/>
    <x v="14"/>
    <n v="8"/>
    <n v="23.13"/>
    <x v="958"/>
    <n v="14.489999999999998"/>
    <n v="300.95999999999998"/>
    <n v="185.04"/>
    <n v="115.91999999999999"/>
    <x v="2"/>
    <x v="0"/>
    <s v="CL2447"/>
  </r>
  <r>
    <s v="V007161"/>
    <d v="2025-02-02T00:00:00"/>
    <s v="Negozio Milano Centro"/>
    <x v="1"/>
    <x v="1"/>
    <x v="3"/>
    <x v="23"/>
    <n v="8"/>
    <n v="24.8"/>
    <x v="3144"/>
    <n v="11.790000000000003"/>
    <n v="292.72000000000003"/>
    <n v="198.4"/>
    <n v="94.320000000000022"/>
    <x v="0"/>
    <x v="0"/>
    <s v="CL8256"/>
  </r>
  <r>
    <s v="V006385"/>
    <d v="2025-02-02T00:00:00"/>
    <s v="Negozio Bari Centro"/>
    <x v="9"/>
    <x v="9"/>
    <x v="3"/>
    <x v="23"/>
    <n v="7"/>
    <n v="23.04"/>
    <x v="3379"/>
    <n v="19.149999999999999"/>
    <n v="295.33"/>
    <n v="161.28"/>
    <n v="134.04999999999998"/>
    <x v="1"/>
    <x v="2"/>
    <s v="CL4893"/>
  </r>
  <r>
    <s v="V001829"/>
    <d v="2025-02-02T00:00:00"/>
    <s v="Negozio Genova Porto"/>
    <x v="7"/>
    <x v="7"/>
    <x v="3"/>
    <x v="17"/>
    <n v="6"/>
    <n v="16.66"/>
    <x v="3380"/>
    <n v="14"/>
    <n v="183.96"/>
    <n v="99.960000000000008"/>
    <n v="84"/>
    <x v="2"/>
    <x v="0"/>
    <s v="CL7671"/>
  </r>
  <r>
    <s v="V004299"/>
    <d v="2025-02-02T00:00:00"/>
    <s v="Negozio Bologna Fiera"/>
    <x v="0"/>
    <x v="0"/>
    <x v="0"/>
    <x v="16"/>
    <n v="5"/>
    <n v="37.299264214046794"/>
    <x v="3381"/>
    <n v="24.770735785953214"/>
    <n v="310.35000000000002"/>
    <n v="186.49632107023396"/>
    <n v="123.85367892976606"/>
    <x v="5"/>
    <x v="0"/>
    <s v="No Data"/>
  </r>
  <r>
    <s v="V004977"/>
    <d v="2025-02-02T00:00:00"/>
    <s v="Negozio Roma Termini"/>
    <x v="5"/>
    <x v="5"/>
    <x v="4"/>
    <x v="6"/>
    <n v="2"/>
    <n v="41.38"/>
    <x v="3382"/>
    <n v="8.3099999999999952"/>
    <n v="99.38"/>
    <n v="82.76"/>
    <n v="16.61999999999999"/>
    <x v="4"/>
    <x v="2"/>
    <s v="CL8644"/>
  </r>
  <r>
    <s v="V003100"/>
    <d v="2025-02-02T00:00:00"/>
    <s v="Negozio Milano Centro"/>
    <x v="1"/>
    <x v="1"/>
    <x v="0"/>
    <x v="19"/>
    <n v="6"/>
    <n v="18.420000000000002"/>
    <x v="1982"/>
    <n v="12.09"/>
    <n v="183.06"/>
    <n v="110.52000000000001"/>
    <n v="72.539999999999992"/>
    <x v="3"/>
    <x v="0"/>
    <s v="CL8787"/>
  </r>
  <r>
    <s v="V003908"/>
    <d v="2025-02-03T00:00:00"/>
    <s v="Negozio Firenze Duomo"/>
    <x v="4"/>
    <x v="4"/>
    <x v="0"/>
    <x v="21"/>
    <n v="3"/>
    <n v="18.79"/>
    <x v="2643"/>
    <n v="4.8300000000000018"/>
    <n v="70.86"/>
    <n v="56.37"/>
    <n v="14.490000000000002"/>
    <x v="3"/>
    <x v="0"/>
    <s v="CL3740"/>
  </r>
  <r>
    <s v="V005599"/>
    <d v="2025-02-03T00:00:00"/>
    <s v="Negozio Verona Arena"/>
    <x v="8"/>
    <x v="8"/>
    <x v="0"/>
    <x v="19"/>
    <n v="7"/>
    <n v="26.61"/>
    <x v="3383"/>
    <n v="19.47"/>
    <n v="322.56"/>
    <n v="186.26999999999998"/>
    <n v="136.29000000000002"/>
    <x v="2"/>
    <x v="0"/>
    <s v="CL8935"/>
  </r>
  <r>
    <s v="V001840"/>
    <d v="2025-02-03T00:00:00"/>
    <s v="Negozio Genova Porto"/>
    <x v="7"/>
    <x v="7"/>
    <x v="1"/>
    <x v="24"/>
    <n v="6"/>
    <n v="24.65"/>
    <x v="3384"/>
    <n v="9.4000000000000057"/>
    <n v="204.3"/>
    <n v="147.89999999999998"/>
    <n v="56.400000000000034"/>
    <x v="3"/>
    <x v="2"/>
    <s v="CL7328"/>
  </r>
  <r>
    <s v="V005594"/>
    <d v="2025-02-03T00:00:00"/>
    <s v="Negozio Bologna Fiera"/>
    <x v="0"/>
    <x v="0"/>
    <x v="2"/>
    <x v="13"/>
    <n v="6"/>
    <n v="4.45"/>
    <x v="3385"/>
    <n v="1.7599999999999998"/>
    <n v="37.26"/>
    <n v="26.700000000000003"/>
    <n v="10.559999999999995"/>
    <x v="2"/>
    <x v="0"/>
    <s v="CL7475"/>
  </r>
  <r>
    <s v="V003723"/>
    <d v="2025-02-03T00:00:00"/>
    <s v="Negozio Firenze Duomo"/>
    <x v="4"/>
    <x v="4"/>
    <x v="1"/>
    <x v="12"/>
    <n v="5"/>
    <n v="9.06"/>
    <x v="3386"/>
    <n v="0.41600000000000037"/>
    <n v="47.38"/>
    <n v="45.300000000000004"/>
    <n v="2.0799999999999983"/>
    <x v="0"/>
    <x v="0"/>
    <s v="CL6259"/>
  </r>
  <r>
    <s v="V005115"/>
    <d v="2025-02-03T00:00:00"/>
    <s v="Negozio Milano Centro"/>
    <x v="1"/>
    <x v="1"/>
    <x v="4"/>
    <x v="6"/>
    <n v="5"/>
    <n v="30.21"/>
    <x v="3387"/>
    <n v="23.119999999999997"/>
    <n v="266.64999999999998"/>
    <n v="151.05000000000001"/>
    <n v="115.59999999999997"/>
    <x v="0"/>
    <x v="0"/>
    <s v="CL2974"/>
  </r>
  <r>
    <s v="V000174"/>
    <d v="2025-02-03T00:00:00"/>
    <s v="Negozio Firenze Duomo"/>
    <x v="4"/>
    <x v="4"/>
    <x v="3"/>
    <x v="17"/>
    <n v="7"/>
    <n v="12.29"/>
    <x v="3388"/>
    <n v="5.2399999999999984"/>
    <n v="122.71"/>
    <n v="86.03"/>
    <n v="36.679999999999993"/>
    <x v="3"/>
    <x v="0"/>
    <s v="No Data"/>
  </r>
  <r>
    <s v="V002294"/>
    <d v="2025-02-03T00:00:00"/>
    <s v="Negozio Milano Centro"/>
    <x v="1"/>
    <x v="1"/>
    <x v="3"/>
    <x v="5"/>
    <n v="4"/>
    <n v="29.26"/>
    <x v="3389"/>
    <n v="9.09"/>
    <n v="153.4"/>
    <n v="117.04"/>
    <n v="36.36"/>
    <x v="3"/>
    <x v="0"/>
    <s v="CL6830"/>
  </r>
  <r>
    <s v="V007022"/>
    <d v="2025-02-03T00:00:00"/>
    <s v="Negozio Verona Arena"/>
    <x v="8"/>
    <x v="8"/>
    <x v="3"/>
    <x v="23"/>
    <n v="8"/>
    <n v="19.149999999999999"/>
    <x v="3390"/>
    <n v="8.620000000000001"/>
    <n v="222.16"/>
    <n v="153.19999999999999"/>
    <n v="68.960000000000008"/>
    <x v="0"/>
    <x v="1"/>
    <s v="CL4571"/>
  </r>
  <r>
    <s v="V001099"/>
    <d v="2025-02-03T00:00:00"/>
    <s v="Negozio Roma Termini"/>
    <x v="5"/>
    <x v="5"/>
    <x v="3"/>
    <x v="5"/>
    <n v="5"/>
    <n v="19.04"/>
    <x v="3391"/>
    <n v="11.68"/>
    <n v="153.6"/>
    <n v="95.199999999999989"/>
    <n v="58.400000000000006"/>
    <x v="5"/>
    <x v="2"/>
    <s v="CL3295"/>
  </r>
  <r>
    <s v="V004771"/>
    <d v="2025-02-03T00:00:00"/>
    <s v="Negozio Firenze Duomo"/>
    <x v="4"/>
    <x v="4"/>
    <x v="4"/>
    <x v="6"/>
    <n v="4"/>
    <n v="31.81"/>
    <x v="3392"/>
    <n v="15.890000000000004"/>
    <n v="190.8"/>
    <n v="127.24"/>
    <n v="63.560000000000016"/>
    <x v="2"/>
    <x v="0"/>
    <s v="CL6542"/>
  </r>
  <r>
    <s v="V005477"/>
    <d v="2025-02-04T00:00:00"/>
    <s v="Negozio Verona Arena"/>
    <x v="8"/>
    <x v="8"/>
    <x v="3"/>
    <x v="7"/>
    <n v="6"/>
    <n v="11.228899676375413"/>
    <x v="3393"/>
    <n v="8.951100323624587"/>
    <n v="121.08"/>
    <n v="67.373398058252477"/>
    <n v="53.706601941747522"/>
    <x v="2"/>
    <x v="1"/>
    <s v="CL1821"/>
  </r>
  <r>
    <s v="V005439"/>
    <d v="2025-02-04T00:00:00"/>
    <s v="Negozio Palermo Politeama"/>
    <x v="2"/>
    <x v="2"/>
    <x v="1"/>
    <x v="24"/>
    <n v="6"/>
    <n v="12.74"/>
    <x v="3155"/>
    <n v="3.5600000000000005"/>
    <n v="97.8"/>
    <n v="76.44"/>
    <n v="21.36"/>
    <x v="3"/>
    <x v="2"/>
    <s v="CL5176"/>
  </r>
  <r>
    <s v="V001769"/>
    <d v="2025-02-04T00:00:00"/>
    <s v="Negozio Roma Termini"/>
    <x v="5"/>
    <x v="5"/>
    <x v="3"/>
    <x v="23"/>
    <n v="5"/>
    <n v="19.27"/>
    <x v="3394"/>
    <n v="4.870000000000001"/>
    <n v="120.7"/>
    <n v="96.35"/>
    <n v="24.350000000000009"/>
    <x v="5"/>
    <x v="2"/>
    <s v="CL7041"/>
  </r>
  <r>
    <s v="V000679"/>
    <d v="2025-02-04T00:00:00"/>
    <s v="Negozio Bologna Fiera"/>
    <x v="0"/>
    <x v="0"/>
    <x v="3"/>
    <x v="23"/>
    <n v="5"/>
    <n v="25.66"/>
    <x v="3395"/>
    <n v="16.779999999999998"/>
    <n v="212.2"/>
    <n v="128.30000000000001"/>
    <n v="83.899999999999977"/>
    <x v="0"/>
    <x v="0"/>
    <s v="No Data"/>
  </r>
  <r>
    <s v="V004073"/>
    <d v="2025-02-04T00:00:00"/>
    <s v="Negozio Firenze Duomo"/>
    <x v="4"/>
    <x v="4"/>
    <x v="2"/>
    <x v="11"/>
    <n v="6"/>
    <n v="2.02"/>
    <x v="3396"/>
    <n v="1.25"/>
    <n v="19.62"/>
    <n v="12.120000000000001"/>
    <n v="7.5"/>
    <x v="3"/>
    <x v="2"/>
    <s v="No Data"/>
  </r>
  <r>
    <s v="V001012"/>
    <d v="2025-02-04T00:00:00"/>
    <s v="Negozio Bari Centro"/>
    <x v="9"/>
    <x v="9"/>
    <x v="4"/>
    <x v="15"/>
    <n v="2"/>
    <n v="35.479999999999997"/>
    <x v="1550"/>
    <n v="16.03"/>
    <n v="103.02"/>
    <n v="70.959999999999994"/>
    <n v="32.06"/>
    <x v="4"/>
    <x v="1"/>
    <s v="CL4196"/>
  </r>
  <r>
    <s v="V006117"/>
    <d v="2025-02-04T00:00:00"/>
    <s v="Negozio Genova Porto"/>
    <x v="7"/>
    <x v="7"/>
    <x v="0"/>
    <x v="1"/>
    <n v="6"/>
    <n v="6.11"/>
    <x v="860"/>
    <n v="3.2299999999999995"/>
    <n v="56.04"/>
    <n v="36.660000000000004"/>
    <n v="19.379999999999995"/>
    <x v="1"/>
    <x v="0"/>
    <s v="CL3133"/>
  </r>
  <r>
    <s v="V002960"/>
    <d v="2025-02-04T00:00:00"/>
    <s v="Negozio Roma Termini"/>
    <x v="5"/>
    <x v="5"/>
    <x v="4"/>
    <x v="9"/>
    <n v="9"/>
    <n v="11.8"/>
    <x v="3397"/>
    <n v="6.09"/>
    <n v="161.01"/>
    <n v="106.2"/>
    <n v="54.809999999999988"/>
    <x v="2"/>
    <x v="1"/>
    <s v="CL3800"/>
  </r>
  <r>
    <s v="V004068"/>
    <d v="2025-02-04T00:00:00"/>
    <s v="Negozio Bari Centro"/>
    <x v="9"/>
    <x v="9"/>
    <x v="4"/>
    <x v="18"/>
    <n v="5"/>
    <n v="28.93"/>
    <x v="3398"/>
    <n v="7.8900000000000006"/>
    <n v="184.1"/>
    <n v="144.65"/>
    <n v="39.449999999999989"/>
    <x v="1"/>
    <x v="2"/>
    <s v="CL3096"/>
  </r>
  <r>
    <s v="V000647"/>
    <d v="2025-02-04T00:00:00"/>
    <s v="Negozio Palermo Politeama"/>
    <x v="2"/>
    <x v="2"/>
    <x v="2"/>
    <x v="13"/>
    <n v="5"/>
    <n v="6.42"/>
    <x v="995"/>
    <n v="2.2300000000000004"/>
    <n v="43.25"/>
    <n v="32.1"/>
    <n v="11.149999999999999"/>
    <x v="2"/>
    <x v="1"/>
    <s v="CL5910"/>
  </r>
  <r>
    <s v="V003081"/>
    <d v="2025-02-05T00:00:00"/>
    <s v="Negozio Bari Centro"/>
    <x v="9"/>
    <x v="9"/>
    <x v="2"/>
    <x v="13"/>
    <n v="4"/>
    <n v="7.21"/>
    <x v="3399"/>
    <n v="4.0599999999999996"/>
    <n v="45.08"/>
    <n v="28.84"/>
    <n v="16.239999999999998"/>
    <x v="4"/>
    <x v="2"/>
    <s v="CL8080"/>
  </r>
  <r>
    <s v="V007134"/>
    <d v="2025-02-05T00:00:00"/>
    <s v="Negozio Bologna Fiera"/>
    <x v="0"/>
    <x v="0"/>
    <x v="2"/>
    <x v="3"/>
    <n v="6"/>
    <n v="6.8"/>
    <x v="3400"/>
    <n v="3.1399999999999997"/>
    <n v="59.64"/>
    <n v="40.799999999999997"/>
    <n v="18.840000000000003"/>
    <x v="1"/>
    <x v="2"/>
    <s v="CL7490"/>
  </r>
  <r>
    <s v="V007640"/>
    <d v="2025-02-05T00:00:00"/>
    <s v="Negozio Verona Arena"/>
    <x v="8"/>
    <x v="8"/>
    <x v="1"/>
    <x v="20"/>
    <n v="5"/>
    <n v="49.5"/>
    <x v="3401"/>
    <n v="41.289999999999992"/>
    <n v="453.95"/>
    <n v="247.5"/>
    <n v="206.45"/>
    <x v="0"/>
    <x v="0"/>
    <s v="CL3083"/>
  </r>
  <r>
    <s v="V000544"/>
    <d v="2025-02-05T00:00:00"/>
    <s v="Negozio Torino Porta Nuova"/>
    <x v="3"/>
    <x v="3"/>
    <x v="4"/>
    <x v="9"/>
    <n v="11"/>
    <n v="13.56"/>
    <x v="3402"/>
    <n v="2.8100000000000005"/>
    <n v="180.07"/>
    <n v="149.16"/>
    <n v="30.909999999999997"/>
    <x v="2"/>
    <x v="0"/>
    <s v="CL4148"/>
  </r>
  <r>
    <s v="V003478"/>
    <d v="2025-02-05T00:00:00"/>
    <s v="Negozio Bari Centro"/>
    <x v="9"/>
    <x v="9"/>
    <x v="2"/>
    <x v="3"/>
    <n v="8"/>
    <n v="11.551717791411036"/>
    <x v="2330"/>
    <n v="18.278282208588962"/>
    <n v="238.64"/>
    <n v="92.41374233128829"/>
    <n v="146.2262576687117"/>
    <x v="3"/>
    <x v="2"/>
    <s v="CL3987"/>
  </r>
  <r>
    <s v="V001617"/>
    <d v="2025-02-05T00:00:00"/>
    <s v="Negozio Napoli Chiaia"/>
    <x v="6"/>
    <x v="6"/>
    <x v="4"/>
    <x v="15"/>
    <n v="4"/>
    <n v="21.63"/>
    <x v="3403"/>
    <n v="16.970000000000002"/>
    <n v="154.4"/>
    <n v="86.52"/>
    <n v="67.88000000000001"/>
    <x v="0"/>
    <x v="2"/>
    <s v="CL2410"/>
  </r>
  <r>
    <s v="V003097"/>
    <d v="2025-02-05T00:00:00"/>
    <s v="Negozio Torino Porta Nuova"/>
    <x v="3"/>
    <x v="3"/>
    <x v="1"/>
    <x v="2"/>
    <n v="8"/>
    <n v="94.01"/>
    <x v="3404"/>
    <n v="55.689999999999984"/>
    <n v="1197.5999999999999"/>
    <n v="752.08"/>
    <n v="445.51999999999987"/>
    <x v="0"/>
    <x v="3"/>
    <s v="CL9346"/>
  </r>
  <r>
    <s v="V004537"/>
    <d v="2025-02-05T00:00:00"/>
    <s v="Negozio Firenze Duomo"/>
    <x v="4"/>
    <x v="4"/>
    <x v="1"/>
    <x v="20"/>
    <n v="5"/>
    <n v="35.57"/>
    <x v="3405"/>
    <n v="28.68"/>
    <n v="321.25"/>
    <n v="177.85"/>
    <n v="143.4"/>
    <x v="2"/>
    <x v="2"/>
    <s v="CL2002"/>
  </r>
  <r>
    <s v="V006901"/>
    <d v="2025-02-05T00:00:00"/>
    <s v="Negozio Bari Centro"/>
    <x v="9"/>
    <x v="9"/>
    <x v="3"/>
    <x v="17"/>
    <n v="4"/>
    <n v="18.97"/>
    <x v="3406"/>
    <n v="8.43"/>
    <n v="109.6"/>
    <n v="75.88"/>
    <n v="33.72"/>
    <x v="5"/>
    <x v="1"/>
    <s v="CL7388"/>
  </r>
  <r>
    <s v="V003041"/>
    <d v="2025-02-05T00:00:00"/>
    <s v="Negozio Verona Arena"/>
    <x v="8"/>
    <x v="8"/>
    <x v="2"/>
    <x v="11"/>
    <n v="5"/>
    <n v="2.86"/>
    <x v="1809"/>
    <n v="2.31"/>
    <n v="25.85"/>
    <n v="14.299999999999999"/>
    <n v="11.550000000000002"/>
    <x v="5"/>
    <x v="2"/>
    <s v="CL2864"/>
  </r>
  <r>
    <s v="V006251"/>
    <d v="2025-02-05T00:00:00"/>
    <s v="Negozio Napoli Chiaia"/>
    <x v="6"/>
    <x v="6"/>
    <x v="3"/>
    <x v="23"/>
    <n v="3"/>
    <n v="20.48"/>
    <x v="3407"/>
    <n v="5.2000000000000028"/>
    <n v="77.040000000000006"/>
    <n v="61.44"/>
    <n v="15.600000000000009"/>
    <x v="0"/>
    <x v="2"/>
    <s v="CL7600"/>
  </r>
  <r>
    <s v="V007422"/>
    <d v="2025-02-05T00:00:00"/>
    <s v="Negozio Firenze Duomo"/>
    <x v="4"/>
    <x v="4"/>
    <x v="1"/>
    <x v="2"/>
    <n v="5"/>
    <n v="77.254141414141444"/>
    <x v="3408"/>
    <n v="15.303858585858563"/>
    <n v="462.79"/>
    <n v="386.2707070707072"/>
    <n v="76.519292929292817"/>
    <x v="2"/>
    <x v="2"/>
    <s v="CL2380"/>
  </r>
  <r>
    <s v="V004965"/>
    <d v="2025-02-05T00:00:00"/>
    <s v="Negozio Verona Arena"/>
    <x v="8"/>
    <x v="8"/>
    <x v="0"/>
    <x v="19"/>
    <n v="4"/>
    <n v="20.57"/>
    <x v="3409"/>
    <n v="9.39"/>
    <n v="119.84"/>
    <n v="82.28"/>
    <n v="37.56"/>
    <x v="3"/>
    <x v="3"/>
    <s v="CL8323"/>
  </r>
  <r>
    <s v="V005796"/>
    <d v="2025-02-05T00:00:00"/>
    <s v="Negozio Bari Centro"/>
    <x v="9"/>
    <x v="9"/>
    <x v="2"/>
    <x v="4"/>
    <n v="3"/>
    <n v="11.24"/>
    <x v="3410"/>
    <n v="3.4000000000000004"/>
    <n v="43.92"/>
    <n v="33.72"/>
    <n v="10.200000000000003"/>
    <x v="3"/>
    <x v="2"/>
    <s v="CL3346"/>
  </r>
  <r>
    <s v="V004109"/>
    <d v="2025-02-06T00:00:00"/>
    <s v="Negozio Firenze Duomo"/>
    <x v="4"/>
    <x v="4"/>
    <x v="1"/>
    <x v="14"/>
    <n v="4"/>
    <n v="18.21"/>
    <x v="1412"/>
    <n v="14.54"/>
    <n v="131"/>
    <n v="72.84"/>
    <n v="58.16"/>
    <x v="0"/>
    <x v="2"/>
    <s v="CL5529"/>
  </r>
  <r>
    <s v="V005202"/>
    <d v="2025-02-06T00:00:00"/>
    <s v="Negozio Milano Centro"/>
    <x v="1"/>
    <x v="1"/>
    <x v="0"/>
    <x v="16"/>
    <n v="4"/>
    <n v="29.09"/>
    <x v="3411"/>
    <n v="16.209999999999997"/>
    <n v="181.2"/>
    <n v="116.36"/>
    <n v="64.839999999999989"/>
    <x v="3"/>
    <x v="2"/>
    <s v="CL4881"/>
  </r>
  <r>
    <s v="V003104"/>
    <d v="2025-02-06T00:00:00"/>
    <s v="Negozio Firenze Duomo"/>
    <x v="4"/>
    <x v="4"/>
    <x v="3"/>
    <x v="23"/>
    <n v="4"/>
    <n v="22.92"/>
    <x v="0"/>
    <n v="13.469999999999999"/>
    <n v="145.56"/>
    <n v="91.68"/>
    <n v="53.879999999999995"/>
    <x v="2"/>
    <x v="1"/>
    <s v="CL5315"/>
  </r>
  <r>
    <s v="V006913"/>
    <d v="2025-02-06T00:00:00"/>
    <s v="Negozio Torino Porta Nuova"/>
    <x v="3"/>
    <x v="3"/>
    <x v="3"/>
    <x v="23"/>
    <n v="4"/>
    <n v="23.68"/>
    <x v="428"/>
    <n v="9.3800000000000026"/>
    <n v="132.24"/>
    <n v="94.72"/>
    <n v="37.52000000000001"/>
    <x v="0"/>
    <x v="1"/>
    <s v="No Data"/>
  </r>
  <r>
    <s v="V003414"/>
    <d v="2025-02-06T00:00:00"/>
    <s v="Negozio Palermo Politeama"/>
    <x v="2"/>
    <x v="2"/>
    <x v="1"/>
    <x v="20"/>
    <n v="6"/>
    <n v="35.82"/>
    <x v="3412"/>
    <n v="15.5"/>
    <n v="307.92"/>
    <n v="214.92000000000002"/>
    <n v="93"/>
    <x v="3"/>
    <x v="2"/>
    <s v="CL2694"/>
  </r>
  <r>
    <s v="V007524"/>
    <d v="2025-02-06T00:00:00"/>
    <s v="Negozio Torino Porta Nuova"/>
    <x v="3"/>
    <x v="3"/>
    <x v="0"/>
    <x v="19"/>
    <n v="4"/>
    <n v="32.11"/>
    <x v="2621"/>
    <n v="18.29"/>
    <n v="201.6"/>
    <n v="128.44"/>
    <n v="73.16"/>
    <x v="2"/>
    <x v="2"/>
    <s v="CL3258"/>
  </r>
  <r>
    <s v="V007233"/>
    <d v="2025-02-06T00:00:00"/>
    <s v="Negozio Verona Arena"/>
    <x v="8"/>
    <x v="8"/>
    <x v="1"/>
    <x v="12"/>
    <n v="5"/>
    <n v="7.69"/>
    <x v="2304"/>
    <n v="4.22"/>
    <n v="59.55"/>
    <n v="38.450000000000003"/>
    <n v="21.099999999999994"/>
    <x v="5"/>
    <x v="2"/>
    <s v="CL6700"/>
  </r>
  <r>
    <s v="V004115"/>
    <d v="2025-02-06T00:00:00"/>
    <s v="Negozio Torino Porta Nuova"/>
    <x v="3"/>
    <x v="3"/>
    <x v="0"/>
    <x v="1"/>
    <n v="7"/>
    <n v="7.54"/>
    <x v="3413"/>
    <n v="4.410000000000001"/>
    <n v="83.65"/>
    <n v="52.78"/>
    <n v="30.870000000000005"/>
    <x v="1"/>
    <x v="0"/>
    <s v="CL8071"/>
  </r>
  <r>
    <s v="V000893"/>
    <d v="2025-02-06T00:00:00"/>
    <s v="Negozio Genova Porto"/>
    <x v="7"/>
    <x v="7"/>
    <x v="1"/>
    <x v="2"/>
    <n v="6"/>
    <n v="110.07"/>
    <x v="3414"/>
    <n v="82.359999999999985"/>
    <n v="1154.58"/>
    <n v="660.42"/>
    <n v="494.15999999999997"/>
    <x v="4"/>
    <x v="2"/>
    <s v="CL9825"/>
  </r>
  <r>
    <s v="V006011"/>
    <d v="2025-02-06T00:00:00"/>
    <s v="Negozio Milano Centro"/>
    <x v="1"/>
    <x v="1"/>
    <x v="2"/>
    <x v="11"/>
    <n v="4"/>
    <n v="2.2200000000000002"/>
    <x v="3415"/>
    <n v="1.9"/>
    <n v="16.48"/>
    <n v="8.8800000000000008"/>
    <n v="7.6"/>
    <x v="1"/>
    <x v="3"/>
    <s v="CL3446"/>
  </r>
  <r>
    <s v="V005128"/>
    <d v="2025-02-06T00:00:00"/>
    <s v="Negozio Firenze Duomo"/>
    <x v="4"/>
    <x v="4"/>
    <x v="4"/>
    <x v="15"/>
    <n v="6"/>
    <n v="23.19"/>
    <x v="3416"/>
    <n v="17.110000000000003"/>
    <n v="241.8"/>
    <n v="139.14000000000001"/>
    <n v="102.66"/>
    <x v="3"/>
    <x v="0"/>
    <s v="CL4121"/>
  </r>
  <r>
    <s v="V006757"/>
    <d v="2025-02-06T00:00:00"/>
    <s v="Negozio Napoli Chiaia"/>
    <x v="6"/>
    <x v="6"/>
    <x v="2"/>
    <x v="11"/>
    <n v="3"/>
    <n v="3.87"/>
    <x v="2018"/>
    <n v="1.67"/>
    <n v="16.62"/>
    <n v="11.61"/>
    <n v="5.0100000000000016"/>
    <x v="1"/>
    <x v="2"/>
    <s v="CL7234"/>
  </r>
  <r>
    <s v="V006825"/>
    <d v="2025-02-07T00:00:00"/>
    <s v="Negozio Verona Arena"/>
    <x v="8"/>
    <x v="8"/>
    <x v="2"/>
    <x v="4"/>
    <n v="6"/>
    <n v="7.05"/>
    <x v="3417"/>
    <n v="3.6000000000000005"/>
    <n v="63.9"/>
    <n v="42.3"/>
    <n v="21.6"/>
    <x v="3"/>
    <x v="0"/>
    <s v="CL7993"/>
  </r>
  <r>
    <s v="V001021"/>
    <d v="2025-02-07T00:00:00"/>
    <s v="Negozio Torino Porta Nuova"/>
    <x v="3"/>
    <x v="3"/>
    <x v="3"/>
    <x v="17"/>
    <n v="3"/>
    <n v="21.72"/>
    <x v="2861"/>
    <n v="12.719999999999999"/>
    <n v="103.32"/>
    <n v="65.16"/>
    <n v="38.159999999999997"/>
    <x v="2"/>
    <x v="2"/>
    <s v="CL9501"/>
  </r>
  <r>
    <s v="V006948"/>
    <d v="2025-02-07T00:00:00"/>
    <s v="Negozio Napoli Chiaia"/>
    <x v="6"/>
    <x v="6"/>
    <x v="0"/>
    <x v="1"/>
    <n v="2"/>
    <n v="9.64"/>
    <x v="3418"/>
    <n v="8.4499999999999993"/>
    <n v="36.18"/>
    <n v="19.28"/>
    <n v="16.899999999999999"/>
    <x v="1"/>
    <x v="0"/>
    <s v="CL9181"/>
  </r>
  <r>
    <s v="V000777"/>
    <d v="2025-02-07T00:00:00"/>
    <s v="Negozio Napoli Chiaia"/>
    <x v="6"/>
    <x v="6"/>
    <x v="4"/>
    <x v="15"/>
    <n v="1"/>
    <n v="21.44"/>
    <x v="3419"/>
    <n v="11.039999999999996"/>
    <n v="32.479999999999997"/>
    <n v="21.44"/>
    <n v="11.039999999999996"/>
    <x v="1"/>
    <x v="1"/>
    <s v="CL1778"/>
  </r>
  <r>
    <s v="V004099"/>
    <d v="2025-02-07T00:00:00"/>
    <s v="Negozio Palermo Politeama"/>
    <x v="2"/>
    <x v="2"/>
    <x v="0"/>
    <x v="1"/>
    <n v="5"/>
    <n v="7.05"/>
    <x v="3041"/>
    <n v="4.1900000000000004"/>
    <n v="56.2"/>
    <n v="35.25"/>
    <n v="20.950000000000003"/>
    <x v="0"/>
    <x v="0"/>
    <s v="CL1137"/>
  </r>
  <r>
    <s v="V005166"/>
    <d v="2025-02-07T00:00:00"/>
    <s v="Negozio Bologna Fiera"/>
    <x v="0"/>
    <x v="0"/>
    <x v="2"/>
    <x v="13"/>
    <n v="4"/>
    <n v="3.24"/>
    <x v="2699"/>
    <n v="2.79"/>
    <n v="24.12"/>
    <n v="12.96"/>
    <n v="11.16"/>
    <x v="3"/>
    <x v="2"/>
    <s v="CL3871"/>
  </r>
  <r>
    <s v="V002560"/>
    <d v="2025-02-07T00:00:00"/>
    <s v="Negozio Napoli Chiaia"/>
    <x v="6"/>
    <x v="6"/>
    <x v="1"/>
    <x v="24"/>
    <n v="4"/>
    <n v="27.24"/>
    <x v="3420"/>
    <n v="13.370000000000001"/>
    <n v="162.44"/>
    <n v="108.96"/>
    <n v="53.480000000000004"/>
    <x v="3"/>
    <x v="0"/>
    <s v="CL6354"/>
  </r>
  <r>
    <s v="V007619"/>
    <d v="2025-02-07T00:00:00"/>
    <s v="Negozio Roma Termini"/>
    <x v="5"/>
    <x v="5"/>
    <x v="0"/>
    <x v="16"/>
    <n v="7"/>
    <n v="45.93"/>
    <x v="3421"/>
    <n v="32.770000000000003"/>
    <n v="550.9"/>
    <n v="321.51"/>
    <n v="229.39"/>
    <x v="5"/>
    <x v="0"/>
    <s v="CL8520"/>
  </r>
  <r>
    <s v="V003159"/>
    <d v="2025-02-07T00:00:00"/>
    <s v="Negozio Genova Porto"/>
    <x v="7"/>
    <x v="7"/>
    <x v="0"/>
    <x v="0"/>
    <n v="8"/>
    <n v="27.43"/>
    <x v="469"/>
    <n v="12.170000000000002"/>
    <n v="316.8"/>
    <n v="219.44"/>
    <n v="97.360000000000014"/>
    <x v="3"/>
    <x v="2"/>
    <s v="CL7709"/>
  </r>
  <r>
    <s v="V007572"/>
    <d v="2025-02-08T00:00:00"/>
    <s v="Negozio Milano Centro"/>
    <x v="1"/>
    <x v="1"/>
    <x v="0"/>
    <x v="19"/>
    <n v="5"/>
    <n v="20.93"/>
    <x v="3422"/>
    <n v="14.850000000000001"/>
    <n v="178.9"/>
    <n v="104.65"/>
    <n v="74.25"/>
    <x v="0"/>
    <x v="0"/>
    <s v="CL1900"/>
  </r>
  <r>
    <s v="V002281"/>
    <d v="2025-02-08T00:00:00"/>
    <s v="Negozio Verona Arena"/>
    <x v="8"/>
    <x v="8"/>
    <x v="1"/>
    <x v="14"/>
    <n v="3"/>
    <n v="14.45"/>
    <x v="3423"/>
    <n v="4.7199999999999989"/>
    <n v="57.51"/>
    <n v="43.349999999999994"/>
    <n v="14.160000000000004"/>
    <x v="0"/>
    <x v="1"/>
    <s v="CL4662"/>
  </r>
  <r>
    <s v="V001254"/>
    <d v="2025-02-08T00:00:00"/>
    <s v="Negozio Bologna Fiera"/>
    <x v="0"/>
    <x v="0"/>
    <x v="1"/>
    <x v="20"/>
    <n v="5"/>
    <n v="48.26"/>
    <x v="3424"/>
    <n v="42.029999999999994"/>
    <n v="451.45"/>
    <n v="241.29999999999998"/>
    <n v="210.15"/>
    <x v="1"/>
    <x v="1"/>
    <s v="CL5403"/>
  </r>
  <r>
    <s v="V004163"/>
    <d v="2025-02-08T00:00:00"/>
    <s v="Negozio Torino Porta Nuova"/>
    <x v="3"/>
    <x v="3"/>
    <x v="2"/>
    <x v="4"/>
    <n v="3"/>
    <n v="12.02"/>
    <x v="47"/>
    <n v="8.02"/>
    <n v="60.12"/>
    <n v="36.06"/>
    <n v="24.059999999999995"/>
    <x v="2"/>
    <x v="0"/>
    <s v="CL6364"/>
  </r>
  <r>
    <s v="V006264"/>
    <d v="2025-02-08T00:00:00"/>
    <s v="Negozio Bologna Fiera"/>
    <x v="0"/>
    <x v="0"/>
    <x v="2"/>
    <x v="3"/>
    <n v="7"/>
    <n v="8.23"/>
    <x v="84"/>
    <n v="6.379999999999999"/>
    <n v="102.27"/>
    <n v="57.61"/>
    <n v="44.66"/>
    <x v="3"/>
    <x v="0"/>
    <s v="CL2412"/>
  </r>
  <r>
    <s v="V005834"/>
    <d v="2025-02-08T00:00:00"/>
    <s v="Negozio Palermo Politeama"/>
    <x v="2"/>
    <x v="2"/>
    <x v="1"/>
    <x v="24"/>
    <n v="4"/>
    <n v="30.28"/>
    <x v="3425"/>
    <n v="8.11"/>
    <n v="153.56"/>
    <n v="121.12"/>
    <n v="32.44"/>
    <x v="5"/>
    <x v="2"/>
    <s v="CL7767"/>
  </r>
  <r>
    <s v="V002094"/>
    <d v="2025-02-08T00:00:00"/>
    <s v="Negozio Torino Porta Nuova"/>
    <x v="3"/>
    <x v="3"/>
    <x v="3"/>
    <x v="5"/>
    <n v="4"/>
    <n v="30.59"/>
    <x v="3426"/>
    <n v="22.610000000000003"/>
    <n v="212.8"/>
    <n v="122.36"/>
    <n v="90.440000000000012"/>
    <x v="0"/>
    <x v="2"/>
    <s v="CL3587"/>
  </r>
  <r>
    <s v="V007253"/>
    <d v="2025-02-08T00:00:00"/>
    <s v="Negozio Torino Porta Nuova"/>
    <x v="3"/>
    <x v="3"/>
    <x v="2"/>
    <x v="3"/>
    <n v="3"/>
    <n v="11.03"/>
    <x v="3427"/>
    <n v="7.3000000000000025"/>
    <n v="54.99"/>
    <n v="33.089999999999996"/>
    <n v="21.900000000000006"/>
    <x v="3"/>
    <x v="1"/>
    <s v="CL9839"/>
  </r>
  <r>
    <s v="V003179"/>
    <d v="2025-02-08T00:00:00"/>
    <s v="Negozio Genova Porto"/>
    <x v="7"/>
    <x v="7"/>
    <x v="0"/>
    <x v="1"/>
    <n v="3"/>
    <n v="7.84"/>
    <x v="3428"/>
    <n v="6.6100000000000012"/>
    <n v="43.35"/>
    <n v="23.52"/>
    <n v="19.830000000000002"/>
    <x v="2"/>
    <x v="0"/>
    <s v="CL1366"/>
  </r>
  <r>
    <s v="V001798"/>
    <d v="2025-02-08T00:00:00"/>
    <s v="Negozio Roma Termini"/>
    <x v="5"/>
    <x v="5"/>
    <x v="1"/>
    <x v="20"/>
    <n v="5"/>
    <n v="18.54"/>
    <x v="256"/>
    <n v="5.16"/>
    <n v="118.5"/>
    <n v="92.699999999999989"/>
    <n v="25.800000000000011"/>
    <x v="5"/>
    <x v="2"/>
    <s v="CL9486"/>
  </r>
  <r>
    <s v="V002770"/>
    <d v="2025-02-08T00:00:00"/>
    <s v="Negozio Bologna Fiera"/>
    <x v="0"/>
    <x v="0"/>
    <x v="4"/>
    <x v="9"/>
    <n v="5"/>
    <n v="24.35"/>
    <x v="3429"/>
    <n v="9.9100000000000037"/>
    <n v="171.3"/>
    <n v="121.75"/>
    <n v="49.550000000000011"/>
    <x v="0"/>
    <x v="2"/>
    <s v="CL7583"/>
  </r>
  <r>
    <s v="V004805"/>
    <d v="2025-02-08T00:00:00"/>
    <s v="Negozio Milano Centro"/>
    <x v="1"/>
    <x v="1"/>
    <x v="3"/>
    <x v="7"/>
    <n v="3"/>
    <n v="14.53"/>
    <x v="3430"/>
    <n v="3.9300000000000015"/>
    <n v="55.38"/>
    <n v="43.589999999999996"/>
    <n v="11.790000000000006"/>
    <x v="3"/>
    <x v="0"/>
    <s v="CL2257"/>
  </r>
  <r>
    <s v="V001572"/>
    <d v="2025-02-08T00:00:00"/>
    <s v="Negozio Firenze Duomo"/>
    <x v="4"/>
    <x v="4"/>
    <x v="1"/>
    <x v="12"/>
    <n v="5"/>
    <n v="8.75"/>
    <x v="3431"/>
    <n v="5.5800000000000018"/>
    <n v="71.650000000000006"/>
    <n v="43.75"/>
    <n v="27.900000000000006"/>
    <x v="4"/>
    <x v="0"/>
    <s v="CL7754"/>
  </r>
  <r>
    <s v="V000380"/>
    <d v="2025-02-08T00:00:00"/>
    <s v="Negozio Bari Centro"/>
    <x v="9"/>
    <x v="9"/>
    <x v="2"/>
    <x v="10"/>
    <n v="4"/>
    <n v="39.760330033003285"/>
    <x v="3432"/>
    <n v="12.249669966996713"/>
    <n v="208.04"/>
    <n v="159.04132013201314"/>
    <n v="48.998679867986851"/>
    <x v="4"/>
    <x v="2"/>
    <s v="No Data"/>
  </r>
  <r>
    <s v="V000168"/>
    <d v="2025-02-09T00:00:00"/>
    <s v="Negozio Milano Centro"/>
    <x v="1"/>
    <x v="1"/>
    <x v="0"/>
    <x v="19"/>
    <n v="8"/>
    <n v="37.18"/>
    <x v="3433"/>
    <n v="8.2000000000000028"/>
    <n v="363.04"/>
    <n v="297.44"/>
    <n v="65.600000000000023"/>
    <x v="0"/>
    <x v="0"/>
    <s v="CL7326"/>
  </r>
  <r>
    <s v="V006465"/>
    <d v="2025-02-09T00:00:00"/>
    <s v="Negozio Milano Centro"/>
    <x v="1"/>
    <x v="1"/>
    <x v="4"/>
    <x v="6"/>
    <n v="3"/>
    <n v="25.38"/>
    <x v="3434"/>
    <n v="19.450000000000006"/>
    <n v="134.49"/>
    <n v="76.14"/>
    <n v="58.350000000000009"/>
    <x v="0"/>
    <x v="2"/>
    <s v="CL6777"/>
  </r>
  <r>
    <s v="V005473"/>
    <d v="2025-02-09T00:00:00"/>
    <s v="Negozio Firenze Duomo"/>
    <x v="4"/>
    <x v="4"/>
    <x v="4"/>
    <x v="6"/>
    <n v="3"/>
    <n v="31.68"/>
    <x v="3435"/>
    <n v="16.329999999999998"/>
    <n v="144.03"/>
    <n v="95.039999999999992"/>
    <n v="48.990000000000009"/>
    <x v="2"/>
    <x v="2"/>
    <s v="CL9201"/>
  </r>
  <r>
    <s v="V002973"/>
    <d v="2025-02-09T00:00:00"/>
    <s v="Negozio Milano Centro"/>
    <x v="1"/>
    <x v="1"/>
    <x v="4"/>
    <x v="6"/>
    <n v="2"/>
    <n v="38.16838616714697"/>
    <x v="3436"/>
    <n v="17.131613832853027"/>
    <n v="110.6"/>
    <n v="76.33677233429394"/>
    <n v="34.263227665706054"/>
    <x v="1"/>
    <x v="2"/>
    <s v="CL8593"/>
  </r>
  <r>
    <s v="V002172"/>
    <d v="2025-02-09T00:00:00"/>
    <s v="Negozio Bari Centro"/>
    <x v="9"/>
    <x v="9"/>
    <x v="3"/>
    <x v="7"/>
    <n v="8"/>
    <n v="9.91"/>
    <x v="1034"/>
    <n v="7.75"/>
    <n v="141.28"/>
    <n v="79.28"/>
    <n v="62"/>
    <x v="0"/>
    <x v="0"/>
    <s v="CL4641"/>
  </r>
  <r>
    <s v="V001969"/>
    <d v="2025-02-09T00:00:00"/>
    <s v="Negozio Bari Centro"/>
    <x v="9"/>
    <x v="9"/>
    <x v="2"/>
    <x v="13"/>
    <n v="1"/>
    <n v="5.7927586206896562"/>
    <x v="2699"/>
    <n v="0.23724137931034406"/>
    <n v="6.03"/>
    <n v="5.7927586206896562"/>
    <n v="0.23724137931034406"/>
    <x v="2"/>
    <x v="2"/>
    <s v="CL4351"/>
  </r>
  <r>
    <s v="V002704"/>
    <d v="2025-02-09T00:00:00"/>
    <s v="Negozio Firenze Duomo"/>
    <x v="4"/>
    <x v="4"/>
    <x v="1"/>
    <x v="20"/>
    <n v="8"/>
    <n v="42.46"/>
    <x v="3437"/>
    <n v="30.759999999999998"/>
    <n v="585.76"/>
    <n v="339.68"/>
    <n v="246.07999999999998"/>
    <x v="1"/>
    <x v="2"/>
    <s v="CL7885"/>
  </r>
  <r>
    <s v="V007445"/>
    <d v="2025-02-09T00:00:00"/>
    <s v="Negozio Roma Termini"/>
    <x v="5"/>
    <x v="5"/>
    <x v="4"/>
    <x v="6"/>
    <n v="8"/>
    <n v="54.49"/>
    <x v="3438"/>
    <n v="45.24"/>
    <n v="797.84"/>
    <n v="435.92"/>
    <n v="361.92"/>
    <x v="3"/>
    <x v="0"/>
    <s v="CL1058"/>
  </r>
  <r>
    <s v="V003370"/>
    <d v="2025-02-09T00:00:00"/>
    <s v="Negozio Torino Porta Nuova"/>
    <x v="3"/>
    <x v="3"/>
    <x v="0"/>
    <x v="16"/>
    <n v="5"/>
    <n v="47.09"/>
    <x v="3439"/>
    <n v="30.569999999999993"/>
    <n v="388.3"/>
    <n v="235.45000000000002"/>
    <n v="152.85"/>
    <x v="3"/>
    <x v="1"/>
    <s v="No Data"/>
  </r>
  <r>
    <s v="V001738"/>
    <d v="2025-02-10T00:00:00"/>
    <s v="Negozio Napoli Chiaia"/>
    <x v="6"/>
    <x v="6"/>
    <x v="1"/>
    <x v="24"/>
    <n v="2"/>
    <n v="36.21"/>
    <x v="315"/>
    <n v="15.030000000000001"/>
    <n v="102.48"/>
    <n v="72.42"/>
    <n v="30.060000000000002"/>
    <x v="3"/>
    <x v="2"/>
    <s v="CL2246"/>
  </r>
  <r>
    <s v="V003001"/>
    <d v="2025-02-10T00:00:00"/>
    <s v="Negozio Verona Arena"/>
    <x v="8"/>
    <x v="8"/>
    <x v="1"/>
    <x v="24"/>
    <n v="7"/>
    <n v="17.32"/>
    <x v="3380"/>
    <n v="13.34"/>
    <n v="214.62"/>
    <n v="121.24000000000001"/>
    <n v="93.38"/>
    <x v="3"/>
    <x v="1"/>
    <s v="CL8252"/>
  </r>
  <r>
    <s v="V004635"/>
    <d v="2025-02-10T00:00:00"/>
    <s v="Negozio Milano Centro"/>
    <x v="1"/>
    <x v="1"/>
    <x v="1"/>
    <x v="12"/>
    <n v="2"/>
    <n v="13.18"/>
    <x v="3440"/>
    <n v="9.4499999999999993"/>
    <n v="45.26"/>
    <n v="26.36"/>
    <n v="18.899999999999999"/>
    <x v="2"/>
    <x v="2"/>
    <s v="No Data"/>
  </r>
  <r>
    <s v="V003762"/>
    <d v="2025-02-10T00:00:00"/>
    <s v="Negozio Firenze Duomo"/>
    <x v="4"/>
    <x v="4"/>
    <x v="4"/>
    <x v="18"/>
    <n v="7"/>
    <n v="10.27"/>
    <x v="3441"/>
    <n v="7.7800000000000011"/>
    <n v="126.35"/>
    <n v="71.89"/>
    <n v="54.459999999999994"/>
    <x v="1"/>
    <x v="0"/>
    <s v="CL2200"/>
  </r>
  <r>
    <s v="V003642"/>
    <d v="2025-02-10T00:00:00"/>
    <s v="Negozio Torino Porta Nuova"/>
    <x v="3"/>
    <x v="3"/>
    <x v="1"/>
    <x v="24"/>
    <n v="6"/>
    <n v="22.42"/>
    <x v="1175"/>
    <n v="17.309999999999995"/>
    <n v="238.38"/>
    <n v="134.52000000000001"/>
    <n v="103.85999999999999"/>
    <x v="2"/>
    <x v="2"/>
    <s v="CL4550"/>
  </r>
  <r>
    <s v="V006079"/>
    <d v="2025-02-10T00:00:00"/>
    <s v="Negozio Genova Porto"/>
    <x v="7"/>
    <x v="7"/>
    <x v="2"/>
    <x v="4"/>
    <n v="6"/>
    <n v="5.79"/>
    <x v="1324"/>
    <n v="3.8899999999999997"/>
    <n v="58.08"/>
    <n v="34.74"/>
    <n v="23.339999999999996"/>
    <x v="2"/>
    <x v="2"/>
    <s v="CL9243"/>
  </r>
  <r>
    <s v="V002416"/>
    <d v="2025-02-10T00:00:00"/>
    <s v="Negozio Milano Centro"/>
    <x v="1"/>
    <x v="1"/>
    <x v="4"/>
    <x v="22"/>
    <n v="4"/>
    <n v="11.45"/>
    <x v="3442"/>
    <n v="10.09"/>
    <n v="86.16"/>
    <n v="45.8"/>
    <n v="40.36"/>
    <x v="1"/>
    <x v="2"/>
    <s v="No Data"/>
  </r>
  <r>
    <s v="V006135"/>
    <d v="2025-02-10T00:00:00"/>
    <s v="Negozio Firenze Duomo"/>
    <x v="4"/>
    <x v="4"/>
    <x v="4"/>
    <x v="22"/>
    <n v="9"/>
    <n v="6.56"/>
    <x v="130"/>
    <n v="5.0100000000000007"/>
    <n v="104.13"/>
    <n v="59.04"/>
    <n v="45.089999999999996"/>
    <x v="5"/>
    <x v="0"/>
    <s v="CL1241"/>
  </r>
  <r>
    <s v="V005544"/>
    <d v="2025-02-10T00:00:00"/>
    <s v="Negozio Bologna Fiera"/>
    <x v="0"/>
    <x v="0"/>
    <x v="0"/>
    <x v="16"/>
    <n v="3"/>
    <n v="47.59"/>
    <x v="3443"/>
    <n v="36.019999999999996"/>
    <n v="250.83"/>
    <n v="142.77000000000001"/>
    <n v="108.06"/>
    <x v="3"/>
    <x v="2"/>
    <s v="CL9823"/>
  </r>
  <r>
    <s v="V001121"/>
    <d v="2025-02-10T00:00:00"/>
    <s v="Negozio Torino Porta Nuova"/>
    <x v="3"/>
    <x v="3"/>
    <x v="3"/>
    <x v="7"/>
    <n v="7"/>
    <n v="14.98"/>
    <x v="2526"/>
    <n v="10.869999999999997"/>
    <n v="180.95"/>
    <n v="104.86"/>
    <n v="76.089999999999989"/>
    <x v="2"/>
    <x v="2"/>
    <s v="CL6385"/>
  </r>
  <r>
    <s v="V006971"/>
    <d v="2025-02-10T00:00:00"/>
    <s v="Negozio Genova Porto"/>
    <x v="7"/>
    <x v="7"/>
    <x v="4"/>
    <x v="18"/>
    <n v="8"/>
    <n v="13.25"/>
    <x v="3444"/>
    <n v="3.1400000000000006"/>
    <n v="131.12"/>
    <n v="106"/>
    <n v="25.120000000000005"/>
    <x v="5"/>
    <x v="1"/>
    <s v="CL8273"/>
  </r>
  <r>
    <s v="V007137"/>
    <d v="2025-02-10T00:00:00"/>
    <s v="Negozio Torino Porta Nuova"/>
    <x v="3"/>
    <x v="3"/>
    <x v="1"/>
    <x v="2"/>
    <n v="5"/>
    <n v="78.37"/>
    <x v="3445"/>
    <n v="30.739999999999981"/>
    <n v="545.54999999999995"/>
    <n v="391.85"/>
    <n v="153.69999999999993"/>
    <x v="0"/>
    <x v="1"/>
    <s v="CL1244"/>
  </r>
  <r>
    <s v="V000263"/>
    <d v="2025-02-10T00:00:00"/>
    <s v="Negozio Bologna Fiera"/>
    <x v="0"/>
    <x v="0"/>
    <x v="2"/>
    <x v="11"/>
    <n v="6"/>
    <n v="2.4900000000000002"/>
    <x v="3446"/>
    <n v="1.5699999999999994"/>
    <n v="24.36"/>
    <n v="14.940000000000001"/>
    <n v="9.4199999999999982"/>
    <x v="0"/>
    <x v="2"/>
    <s v="CL8520"/>
  </r>
  <r>
    <s v="V001243"/>
    <d v="2025-02-11T00:00:00"/>
    <s v="Negozio Bologna Fiera"/>
    <x v="0"/>
    <x v="0"/>
    <x v="2"/>
    <x v="10"/>
    <n v="3"/>
    <n v="42.28"/>
    <x v="0"/>
    <n v="31.760000000000005"/>
    <n v="222.12"/>
    <n v="126.84"/>
    <n v="95.28"/>
    <x v="3"/>
    <x v="2"/>
    <s v="CL2251"/>
  </r>
  <r>
    <s v="V005458"/>
    <d v="2025-02-11T00:00:00"/>
    <s v="Negozio Verona Arena"/>
    <x v="8"/>
    <x v="8"/>
    <x v="1"/>
    <x v="24"/>
    <n v="5"/>
    <n v="19"/>
    <x v="2358"/>
    <n v="14.86"/>
    <n v="169.3"/>
    <n v="95"/>
    <n v="74.300000000000011"/>
    <x v="3"/>
    <x v="2"/>
    <s v="CL7950"/>
  </r>
  <r>
    <s v="V006453"/>
    <d v="2025-02-11T00:00:00"/>
    <s v="Negozio Milano Centro"/>
    <x v="1"/>
    <x v="1"/>
    <x v="4"/>
    <x v="6"/>
    <n v="5"/>
    <n v="52.59"/>
    <x v="3447"/>
    <n v="45.519999999999996"/>
    <n v="490.55"/>
    <n v="262.95000000000005"/>
    <n v="227.59999999999997"/>
    <x v="5"/>
    <x v="2"/>
    <s v="CL9539"/>
  </r>
  <r>
    <s v="V005228"/>
    <d v="2025-02-11T00:00:00"/>
    <s v="Negozio Roma Termini"/>
    <x v="5"/>
    <x v="5"/>
    <x v="2"/>
    <x v="11"/>
    <n v="5"/>
    <n v="4.7300000000000004"/>
    <x v="2116"/>
    <n v="3.8599999999999994"/>
    <n v="42.95"/>
    <n v="23.650000000000002"/>
    <n v="19.3"/>
    <x v="2"/>
    <x v="2"/>
    <s v="CL9767"/>
  </r>
  <r>
    <s v="V002834"/>
    <d v="2025-02-11T00:00:00"/>
    <s v="Negozio Torino Porta Nuova"/>
    <x v="3"/>
    <x v="3"/>
    <x v="2"/>
    <x v="13"/>
    <n v="6"/>
    <n v="6.02"/>
    <x v="2633"/>
    <n v="3.1300000000000008"/>
    <n v="54.9"/>
    <n v="36.119999999999997"/>
    <n v="18.78"/>
    <x v="1"/>
    <x v="2"/>
    <s v="CL7717"/>
  </r>
  <r>
    <s v="V002272"/>
    <d v="2025-02-11T00:00:00"/>
    <s v="Negozio Genova Porto"/>
    <x v="7"/>
    <x v="7"/>
    <x v="4"/>
    <x v="9"/>
    <n v="4"/>
    <n v="18.010000000000002"/>
    <x v="3448"/>
    <n v="10.529999999999998"/>
    <n v="114.16"/>
    <n v="72.040000000000006"/>
    <n v="42.11999999999999"/>
    <x v="3"/>
    <x v="0"/>
    <s v="CL8111"/>
  </r>
  <r>
    <s v="V004697"/>
    <d v="2025-02-11T00:00:00"/>
    <s v="Negozio Genova Porto"/>
    <x v="7"/>
    <x v="7"/>
    <x v="3"/>
    <x v="7"/>
    <n v="6"/>
    <n v="12.01"/>
    <x v="3449"/>
    <n v="-2.3099999999999987"/>
    <n v="58.2"/>
    <n v="72.06"/>
    <n v="-13.86"/>
    <x v="2"/>
    <x v="1"/>
    <s v="CL1292"/>
  </r>
  <r>
    <s v="V006895"/>
    <d v="2025-02-11T00:00:00"/>
    <s v="Negozio Palermo Politeama"/>
    <x v="2"/>
    <x v="2"/>
    <x v="2"/>
    <x v="13"/>
    <n v="5"/>
    <n v="6.22"/>
    <x v="3450"/>
    <n v="1.6100000000000003"/>
    <n v="39.15"/>
    <n v="31.099999999999998"/>
    <n v="8.0500000000000007"/>
    <x v="2"/>
    <x v="2"/>
    <s v="CL2136"/>
  </r>
  <r>
    <s v="V003493"/>
    <d v="2025-02-11T00:00:00"/>
    <s v="Negozio Milano Centro"/>
    <x v="1"/>
    <x v="1"/>
    <x v="2"/>
    <x v="4"/>
    <n v="2"/>
    <n v="12.99"/>
    <x v="3451"/>
    <n v="4.0299999999999994"/>
    <n v="34.04"/>
    <n v="25.98"/>
    <n v="8.0599999999999987"/>
    <x v="0"/>
    <x v="0"/>
    <s v="CL2216"/>
  </r>
  <r>
    <s v="V002103"/>
    <d v="2025-02-11T00:00:00"/>
    <s v="Negozio Verona Arena"/>
    <x v="8"/>
    <x v="8"/>
    <x v="0"/>
    <x v="0"/>
    <n v="5"/>
    <n v="38.57"/>
    <x v="3452"/>
    <n v="33.140000000000008"/>
    <n v="358.55"/>
    <n v="192.85"/>
    <n v="165.70000000000002"/>
    <x v="3"/>
    <x v="0"/>
    <s v="CL1963"/>
  </r>
  <r>
    <s v="V004322"/>
    <d v="2025-02-11T00:00:00"/>
    <s v="Negozio Palermo Politeama"/>
    <x v="2"/>
    <x v="2"/>
    <x v="1"/>
    <x v="12"/>
    <n v="6"/>
    <n v="8.33"/>
    <x v="3453"/>
    <n v="6.35"/>
    <n v="88.08"/>
    <n v="49.980000000000004"/>
    <n v="38.099999999999994"/>
    <x v="1"/>
    <x v="0"/>
    <s v="CL1388"/>
  </r>
  <r>
    <s v="V002303"/>
    <d v="2025-02-12T00:00:00"/>
    <s v="Negozio Bologna Fiera"/>
    <x v="0"/>
    <x v="0"/>
    <x v="0"/>
    <x v="1"/>
    <n v="4"/>
    <n v="9.6"/>
    <x v="3454"/>
    <n v="7.0000000000000018"/>
    <n v="66.400000000000006"/>
    <n v="38.4"/>
    <n v="28.000000000000007"/>
    <x v="0"/>
    <x v="0"/>
    <s v="CL4650"/>
  </r>
  <r>
    <s v="V005161"/>
    <d v="2025-02-12T00:00:00"/>
    <s v="Negozio Bologna Fiera"/>
    <x v="0"/>
    <x v="0"/>
    <x v="4"/>
    <x v="9"/>
    <n v="4"/>
    <n v="20.34"/>
    <x v="1072"/>
    <n v="4.93"/>
    <n v="101.08"/>
    <n v="81.36"/>
    <n v="19.72"/>
    <x v="3"/>
    <x v="0"/>
    <s v="CL7861"/>
  </r>
  <r>
    <s v="V002717"/>
    <d v="2025-02-12T00:00:00"/>
    <s v="Negozio Torino Porta Nuova"/>
    <x v="3"/>
    <x v="3"/>
    <x v="2"/>
    <x v="3"/>
    <n v="3"/>
    <n v="11.25"/>
    <x v="106"/>
    <n v="2.4299999999999997"/>
    <n v="41.04"/>
    <n v="33.75"/>
    <n v="7.2899999999999991"/>
    <x v="5"/>
    <x v="0"/>
    <s v="CL7539"/>
  </r>
  <r>
    <s v="V006220"/>
    <d v="2025-02-12T00:00:00"/>
    <s v="Negozio Verona Arena"/>
    <x v="8"/>
    <x v="8"/>
    <x v="2"/>
    <x v="3"/>
    <n v="5"/>
    <n v="16.7"/>
    <x v="3455"/>
    <n v="12.760000000000002"/>
    <n v="147.30000000000001"/>
    <n v="83.5"/>
    <n v="63.800000000000011"/>
    <x v="1"/>
    <x v="2"/>
    <s v="CL9592"/>
  </r>
  <r>
    <s v="V006353"/>
    <d v="2025-02-12T00:00:00"/>
    <s v="Negozio Firenze Duomo"/>
    <x v="4"/>
    <x v="4"/>
    <x v="0"/>
    <x v="16"/>
    <n v="4"/>
    <n v="39.659999999999997"/>
    <x v="3456"/>
    <n v="33.480000000000004"/>
    <n v="292.56"/>
    <n v="158.63999999999999"/>
    <n v="133.92000000000002"/>
    <x v="0"/>
    <x v="1"/>
    <s v="CL7962"/>
  </r>
  <r>
    <s v="V000783"/>
    <d v="2025-02-12T00:00:00"/>
    <s v="Negozio Torino Porta Nuova"/>
    <x v="3"/>
    <x v="3"/>
    <x v="4"/>
    <x v="15"/>
    <n v="6"/>
    <n v="36.700000000000003"/>
    <x v="0"/>
    <n v="22.32"/>
    <n v="354.12"/>
    <n v="220.20000000000002"/>
    <n v="133.91999999999999"/>
    <x v="3"/>
    <x v="3"/>
    <s v="No Data"/>
  </r>
  <r>
    <s v="V002844"/>
    <d v="2025-02-12T00:00:00"/>
    <s v="Negozio Bologna Fiera"/>
    <x v="0"/>
    <x v="0"/>
    <x v="3"/>
    <x v="17"/>
    <n v="7"/>
    <n v="19.53"/>
    <x v="3457"/>
    <n v="7.5500000000000007"/>
    <n v="189.56"/>
    <n v="136.71"/>
    <n v="52.849999999999994"/>
    <x v="5"/>
    <x v="0"/>
    <s v="CL7517"/>
  </r>
  <r>
    <s v="V002242"/>
    <d v="2025-02-12T00:00:00"/>
    <s v="Negozio Torino Porta Nuova"/>
    <x v="3"/>
    <x v="3"/>
    <x v="3"/>
    <x v="23"/>
    <n v="6"/>
    <n v="15.75"/>
    <x v="3026"/>
    <n v="12.59"/>
    <n v="170.04"/>
    <n v="94.5"/>
    <n v="75.539999999999992"/>
    <x v="3"/>
    <x v="0"/>
    <s v="CL4199"/>
  </r>
  <r>
    <s v="V005409"/>
    <d v="2025-02-12T00:00:00"/>
    <s v="Negozio Firenze Duomo"/>
    <x v="4"/>
    <x v="4"/>
    <x v="2"/>
    <x v="11"/>
    <n v="7"/>
    <n v="2.96"/>
    <x v="3458"/>
    <n v="1.4500000000000002"/>
    <n v="30.87"/>
    <n v="20.72"/>
    <n v="10.150000000000002"/>
    <x v="0"/>
    <x v="2"/>
    <s v="CL7492"/>
  </r>
  <r>
    <s v="V003172"/>
    <d v="2025-02-12T00:00:00"/>
    <s v="Negozio Napoli Chiaia"/>
    <x v="6"/>
    <x v="6"/>
    <x v="1"/>
    <x v="2"/>
    <n v="6"/>
    <n v="87.75"/>
    <x v="3459"/>
    <n v="53.879999999999995"/>
    <n v="849.78"/>
    <n v="526.5"/>
    <n v="323.27999999999997"/>
    <x v="2"/>
    <x v="2"/>
    <s v="CL6667"/>
  </r>
  <r>
    <s v="V004904"/>
    <d v="2025-02-13T00:00:00"/>
    <s v="Negozio Palermo Politeama"/>
    <x v="2"/>
    <x v="2"/>
    <x v="1"/>
    <x v="24"/>
    <n v="4"/>
    <n v="26.9"/>
    <x v="3460"/>
    <n v="6.3999999999999986"/>
    <n v="133.19999999999999"/>
    <n v="107.6"/>
    <n v="25.599999999999994"/>
    <x v="3"/>
    <x v="2"/>
    <s v="CL8330"/>
  </r>
  <r>
    <s v="V006961"/>
    <d v="2025-02-13T00:00:00"/>
    <s v="Negozio Bari Centro"/>
    <x v="9"/>
    <x v="9"/>
    <x v="4"/>
    <x v="6"/>
    <n v="4"/>
    <n v="53.71"/>
    <x v="3461"/>
    <n v="17.529999999999994"/>
    <n v="284.95999999999998"/>
    <n v="214.84"/>
    <n v="70.119999999999976"/>
    <x v="4"/>
    <x v="0"/>
    <s v="CL3987"/>
  </r>
  <r>
    <s v="V001579"/>
    <d v="2025-02-13T00:00:00"/>
    <s v="Negozio Palermo Politeama"/>
    <x v="2"/>
    <x v="2"/>
    <x v="1"/>
    <x v="14"/>
    <n v="5"/>
    <n v="19.732857142857153"/>
    <x v="3462"/>
    <n v="-1.3528571428571503"/>
    <n v="91.9"/>
    <n v="98.664285714285768"/>
    <n v="-6.7642857142857622"/>
    <x v="0"/>
    <x v="2"/>
    <s v="CL3830"/>
  </r>
  <r>
    <s v="V003474"/>
    <d v="2025-02-13T00:00:00"/>
    <s v="Negozio Genova Porto"/>
    <x v="7"/>
    <x v="7"/>
    <x v="3"/>
    <x v="7"/>
    <n v="7"/>
    <n v="12.68"/>
    <x v="3463"/>
    <n v="8.61"/>
    <n v="149.03"/>
    <n v="88.759999999999991"/>
    <n v="60.27000000000001"/>
    <x v="3"/>
    <x v="0"/>
    <s v="CL7948"/>
  </r>
  <r>
    <s v="V003310"/>
    <d v="2025-02-13T00:00:00"/>
    <s v="Negozio Milano Centro"/>
    <x v="1"/>
    <x v="1"/>
    <x v="1"/>
    <x v="14"/>
    <n v="4"/>
    <n v="18.46"/>
    <x v="2662"/>
    <n v="9.02"/>
    <n v="109.92"/>
    <n v="73.84"/>
    <n v="36.08"/>
    <x v="5"/>
    <x v="0"/>
    <s v="CL3163"/>
  </r>
  <r>
    <s v="V006809"/>
    <d v="2025-02-13T00:00:00"/>
    <s v="Negozio Firenze Duomo"/>
    <x v="4"/>
    <x v="4"/>
    <x v="0"/>
    <x v="21"/>
    <n v="3"/>
    <n v="18.59"/>
    <x v="1553"/>
    <n v="10.099999999999998"/>
    <n v="86.07"/>
    <n v="55.769999999999996"/>
    <n v="30.299999999999997"/>
    <x v="2"/>
    <x v="1"/>
    <s v="CL1756"/>
  </r>
  <r>
    <s v="V004933"/>
    <d v="2025-02-13T00:00:00"/>
    <s v="Negozio Torino Porta Nuova"/>
    <x v="3"/>
    <x v="3"/>
    <x v="0"/>
    <x v="0"/>
    <n v="5"/>
    <n v="40.54"/>
    <x v="3464"/>
    <n v="33.01"/>
    <n v="367.75"/>
    <n v="202.7"/>
    <n v="165.05"/>
    <x v="0"/>
    <x v="2"/>
    <s v="CL7871"/>
  </r>
  <r>
    <s v="V003371"/>
    <d v="2025-02-13T00:00:00"/>
    <s v="Negozio Bari Centro"/>
    <x v="9"/>
    <x v="9"/>
    <x v="3"/>
    <x v="8"/>
    <n v="9"/>
    <n v="51.69"/>
    <x v="3465"/>
    <n v="38.700000000000003"/>
    <n v="813.51"/>
    <n v="465.21"/>
    <n v="348.3"/>
    <x v="1"/>
    <x v="0"/>
    <s v="CL7202"/>
  </r>
  <r>
    <s v="V005953"/>
    <d v="2025-02-13T00:00:00"/>
    <s v="Negozio Verona Arena"/>
    <x v="8"/>
    <x v="8"/>
    <x v="1"/>
    <x v="12"/>
    <n v="7"/>
    <n v="7"/>
    <x v="3466"/>
    <n v="5.129999999999999"/>
    <n v="84.91"/>
    <n v="49"/>
    <n v="35.909999999999997"/>
    <x v="0"/>
    <x v="2"/>
    <s v="CL3989"/>
  </r>
  <r>
    <s v="V000043"/>
    <d v="2025-02-13T00:00:00"/>
    <s v="Negozio Firenze Duomo"/>
    <x v="4"/>
    <x v="4"/>
    <x v="3"/>
    <x v="8"/>
    <n v="3"/>
    <n v="57.31"/>
    <x v="3467"/>
    <n v="40.589999999999989"/>
    <n v="293.7"/>
    <n v="171.93"/>
    <n v="121.76999999999998"/>
    <x v="0"/>
    <x v="2"/>
    <s v="CL2889"/>
  </r>
  <r>
    <s v="V003764"/>
    <d v="2025-02-13T00:00:00"/>
    <s v="Negozio Bari Centro"/>
    <x v="9"/>
    <x v="9"/>
    <x v="4"/>
    <x v="18"/>
    <n v="4"/>
    <n v="27.89"/>
    <x v="3468"/>
    <n v="18.799999999999997"/>
    <n v="186.76"/>
    <n v="111.56"/>
    <n v="75.199999999999989"/>
    <x v="3"/>
    <x v="0"/>
    <s v="CL9067"/>
  </r>
  <r>
    <s v="V000503"/>
    <d v="2025-02-13T00:00:00"/>
    <s v="Negozio Torino Porta Nuova"/>
    <x v="3"/>
    <x v="3"/>
    <x v="1"/>
    <x v="24"/>
    <n v="9"/>
    <n v="27.18"/>
    <x v="1177"/>
    <n v="10.71"/>
    <n v="341.01"/>
    <n v="244.62"/>
    <n v="96.389999999999986"/>
    <x v="3"/>
    <x v="2"/>
    <s v="CL4281"/>
  </r>
  <r>
    <s v="V003006"/>
    <d v="2025-02-13T00:00:00"/>
    <s v="Negozio Verona Arena"/>
    <x v="8"/>
    <x v="8"/>
    <x v="3"/>
    <x v="5"/>
    <n v="3"/>
    <n v="18.82"/>
    <x v="3469"/>
    <n v="6.666666666666643E-2"/>
    <n v="56.66"/>
    <n v="56.46"/>
    <n v="0.19999999999999574"/>
    <x v="3"/>
    <x v="2"/>
    <s v="CL4895"/>
  </r>
  <r>
    <s v="V002003"/>
    <d v="2025-02-14T00:00:00"/>
    <s v="Negozio Genova Porto"/>
    <x v="7"/>
    <x v="7"/>
    <x v="4"/>
    <x v="6"/>
    <n v="5"/>
    <n v="39.619999999999997"/>
    <x v="3470"/>
    <n v="9.980000000000004"/>
    <n v="248"/>
    <n v="198.1"/>
    <n v="49.900000000000006"/>
    <x v="0"/>
    <x v="0"/>
    <s v="CL6903"/>
  </r>
  <r>
    <s v="V000928"/>
    <d v="2025-02-14T00:00:00"/>
    <s v="Negozio Bari Centro"/>
    <x v="9"/>
    <x v="9"/>
    <x v="0"/>
    <x v="1"/>
    <n v="5"/>
    <n v="5.48"/>
    <x v="848"/>
    <n v="2.8599999999999994"/>
    <n v="41.7"/>
    <n v="27.400000000000002"/>
    <n v="14.3"/>
    <x v="0"/>
    <x v="0"/>
    <s v="CL4596"/>
  </r>
  <r>
    <s v="V000009"/>
    <d v="2025-02-14T00:00:00"/>
    <s v="Negozio Napoli Chiaia"/>
    <x v="6"/>
    <x v="6"/>
    <x v="4"/>
    <x v="9"/>
    <n v="6"/>
    <n v="8.77"/>
    <x v="2356"/>
    <n v="3.7500000000000018"/>
    <n v="75.12"/>
    <n v="52.62"/>
    <n v="22.500000000000007"/>
    <x v="3"/>
    <x v="0"/>
    <s v="CL6155"/>
  </r>
  <r>
    <s v="V001103"/>
    <d v="2025-02-14T00:00:00"/>
    <s v="Negozio Palermo Politeama"/>
    <x v="2"/>
    <x v="2"/>
    <x v="3"/>
    <x v="17"/>
    <n v="3"/>
    <n v="16.77"/>
    <x v="3471"/>
    <n v="8.4766666666666666"/>
    <n v="75.739999999999995"/>
    <n v="50.31"/>
    <n v="25.429999999999993"/>
    <x v="0"/>
    <x v="0"/>
    <s v="CL7427"/>
  </r>
  <r>
    <s v="V000424"/>
    <d v="2025-02-14T00:00:00"/>
    <s v="Negozio Firenze Duomo"/>
    <x v="4"/>
    <x v="4"/>
    <x v="3"/>
    <x v="8"/>
    <n v="6"/>
    <n v="46.39"/>
    <x v="3472"/>
    <n v="32.42"/>
    <n v="472.86"/>
    <n v="278.34000000000003"/>
    <n v="194.51999999999998"/>
    <x v="2"/>
    <x v="1"/>
    <s v="CL7319"/>
  </r>
  <r>
    <s v="V000148"/>
    <d v="2025-02-14T00:00:00"/>
    <s v="Negozio Napoli Chiaia"/>
    <x v="6"/>
    <x v="6"/>
    <x v="0"/>
    <x v="16"/>
    <n v="9"/>
    <n v="39.68"/>
    <x v="3473"/>
    <n v="14.079999999999998"/>
    <n v="483.84"/>
    <n v="357.12"/>
    <n v="126.71999999999997"/>
    <x v="3"/>
    <x v="2"/>
    <s v="CL6083"/>
  </r>
  <r>
    <s v="V003907"/>
    <d v="2025-02-14T00:00:00"/>
    <s v="Negozio Palermo Politeama"/>
    <x v="2"/>
    <x v="2"/>
    <x v="2"/>
    <x v="13"/>
    <n v="3"/>
    <n v="8.64"/>
    <x v="1435"/>
    <n v="4.1199999999999992"/>
    <n v="38.28"/>
    <n v="25.92"/>
    <n v="12.36"/>
    <x v="3"/>
    <x v="2"/>
    <s v="CL9042"/>
  </r>
  <r>
    <s v="V001869"/>
    <d v="2025-02-14T00:00:00"/>
    <s v="Negozio Torino Porta Nuova"/>
    <x v="3"/>
    <x v="3"/>
    <x v="4"/>
    <x v="6"/>
    <n v="3"/>
    <n v="55.45"/>
    <x v="3474"/>
    <n v="21.629999999999995"/>
    <n v="231.24"/>
    <n v="166.35000000000002"/>
    <n v="64.889999999999986"/>
    <x v="2"/>
    <x v="0"/>
    <s v="CL2296"/>
  </r>
  <r>
    <s v="V007721"/>
    <d v="2025-02-14T00:00:00"/>
    <s v="Negozio Firenze Duomo"/>
    <x v="4"/>
    <x v="4"/>
    <x v="3"/>
    <x v="23"/>
    <n v="2"/>
    <n v="15.94"/>
    <x v="3475"/>
    <n v="8.0700000000000021"/>
    <n v="48.02"/>
    <n v="31.88"/>
    <n v="16.140000000000004"/>
    <x v="1"/>
    <x v="2"/>
    <s v="CL4226"/>
  </r>
  <r>
    <s v="V007830"/>
    <d v="2025-02-14T00:00:00"/>
    <s v="Negozio Napoli Chiaia"/>
    <x v="6"/>
    <x v="6"/>
    <x v="4"/>
    <x v="9"/>
    <n v="7"/>
    <n v="23.27"/>
    <x v="3476"/>
    <n v="11.739999999999998"/>
    <n v="245.07"/>
    <n v="162.88999999999999"/>
    <n v="82.18"/>
    <x v="3"/>
    <x v="2"/>
    <s v="CL3514"/>
  </r>
  <r>
    <s v="V002500"/>
    <d v="2025-02-15T00:00:00"/>
    <s v="Negozio Torino Porta Nuova"/>
    <x v="3"/>
    <x v="3"/>
    <x v="3"/>
    <x v="7"/>
    <n v="2"/>
    <n v="11.53"/>
    <x v="3477"/>
    <n v="8.7999999999999989"/>
    <n v="40.659999999999997"/>
    <n v="23.06"/>
    <n v="17.599999999999998"/>
    <x v="3"/>
    <x v="2"/>
    <s v="CL8533"/>
  </r>
  <r>
    <s v="V002251"/>
    <d v="2025-02-15T00:00:00"/>
    <s v="Negozio Firenze Duomo"/>
    <x v="4"/>
    <x v="4"/>
    <x v="2"/>
    <x v="13"/>
    <n v="8"/>
    <n v="4.5999999999999996"/>
    <x v="3478"/>
    <n v="1.67"/>
    <n v="50.16"/>
    <n v="36.799999999999997"/>
    <n v="13.36"/>
    <x v="3"/>
    <x v="0"/>
    <s v="CL8590"/>
  </r>
  <r>
    <s v="V005091"/>
    <d v="2025-02-15T00:00:00"/>
    <s v="Negozio Roma Termini"/>
    <x v="5"/>
    <x v="5"/>
    <x v="4"/>
    <x v="18"/>
    <n v="3"/>
    <n v="15.17"/>
    <x v="2220"/>
    <n v="5.8400000000000016"/>
    <n v="63.03"/>
    <n v="45.51"/>
    <n v="17.520000000000003"/>
    <x v="2"/>
    <x v="2"/>
    <s v="CL5179"/>
  </r>
  <r>
    <s v="V002556"/>
    <d v="2025-02-15T00:00:00"/>
    <s v="Negozio Torino Porta Nuova"/>
    <x v="3"/>
    <x v="3"/>
    <x v="0"/>
    <x v="21"/>
    <n v="4"/>
    <n v="14.5"/>
    <x v="3479"/>
    <n v="9.14"/>
    <n v="94.56"/>
    <n v="58"/>
    <n v="36.56"/>
    <x v="0"/>
    <x v="2"/>
    <s v="CL4140"/>
  </r>
  <r>
    <s v="V007421"/>
    <d v="2025-02-15T00:00:00"/>
    <s v="Negozio Palermo Politeama"/>
    <x v="2"/>
    <x v="2"/>
    <x v="4"/>
    <x v="15"/>
    <n v="4"/>
    <n v="15.81"/>
    <x v="0"/>
    <n v="13.159999999999998"/>
    <n v="115.88"/>
    <n v="63.24"/>
    <n v="52.639999999999993"/>
    <x v="0"/>
    <x v="2"/>
    <s v="CL4483"/>
  </r>
  <r>
    <s v="V004950"/>
    <d v="2025-02-16T00:00:00"/>
    <s v="Negozio Roma Termini"/>
    <x v="5"/>
    <x v="5"/>
    <x v="0"/>
    <x v="1"/>
    <n v="5"/>
    <n v="4.25"/>
    <x v="3480"/>
    <n v="1.75"/>
    <n v="30"/>
    <n v="21.25"/>
    <n v="8.75"/>
    <x v="3"/>
    <x v="2"/>
    <s v="CL2511"/>
  </r>
  <r>
    <s v="V000309"/>
    <d v="2025-02-16T00:00:00"/>
    <s v="Negozio Bari Centro"/>
    <x v="9"/>
    <x v="9"/>
    <x v="0"/>
    <x v="1"/>
    <n v="7"/>
    <n v="6.97"/>
    <x v="1244"/>
    <n v="5.44"/>
    <n v="86.87"/>
    <n v="48.79"/>
    <n v="38.080000000000005"/>
    <x v="1"/>
    <x v="1"/>
    <s v="CL8449"/>
  </r>
  <r>
    <s v="V005083"/>
    <d v="2025-02-16T00:00:00"/>
    <s v="Negozio Verona Arena"/>
    <x v="8"/>
    <x v="8"/>
    <x v="2"/>
    <x v="13"/>
    <n v="4"/>
    <n v="6.61"/>
    <x v="3481"/>
    <n v="2.5499999999999998"/>
    <n v="36.64"/>
    <n v="26.44"/>
    <n v="10.199999999999999"/>
    <x v="2"/>
    <x v="2"/>
    <s v="CL1226"/>
  </r>
  <r>
    <s v="V001181"/>
    <d v="2025-02-16T00:00:00"/>
    <s v="Negozio Napoli Chiaia"/>
    <x v="6"/>
    <x v="6"/>
    <x v="0"/>
    <x v="1"/>
    <n v="6"/>
    <n v="5.15"/>
    <x v="3482"/>
    <n v="2.6199999999999992"/>
    <n v="46.62"/>
    <n v="30.900000000000002"/>
    <n v="15.719999999999995"/>
    <x v="1"/>
    <x v="0"/>
    <s v="CL9087"/>
  </r>
  <r>
    <s v="V000866"/>
    <d v="2025-02-16T00:00:00"/>
    <s v="Negozio Roma Termini"/>
    <x v="5"/>
    <x v="5"/>
    <x v="1"/>
    <x v="2"/>
    <n v="7"/>
    <n v="101.75"/>
    <x v="3483"/>
    <n v="54.81"/>
    <n v="1095.92"/>
    <n v="712.25"/>
    <n v="383.67000000000007"/>
    <x v="3"/>
    <x v="1"/>
    <s v="CL9172"/>
  </r>
  <r>
    <s v="V005252"/>
    <d v="2025-02-16T00:00:00"/>
    <s v="Negozio Torino Porta Nuova"/>
    <x v="3"/>
    <x v="3"/>
    <x v="2"/>
    <x v="10"/>
    <n v="4"/>
    <n v="59.2"/>
    <x v="3484"/>
    <n v="19.11999999999999"/>
    <n v="313.27999999999997"/>
    <n v="236.8"/>
    <n v="76.479999999999961"/>
    <x v="3"/>
    <x v="0"/>
    <s v="CL7374"/>
  </r>
  <r>
    <s v="V002930"/>
    <d v="2025-02-16T00:00:00"/>
    <s v="Negozio Roma Termini"/>
    <x v="5"/>
    <x v="5"/>
    <x v="2"/>
    <x v="10"/>
    <n v="9"/>
    <n v="32.950000000000003"/>
    <x v="3485"/>
    <n v="29.42"/>
    <n v="561.33000000000004"/>
    <n v="296.55"/>
    <n v="264.78000000000003"/>
    <x v="3"/>
    <x v="1"/>
    <s v="CL7298"/>
  </r>
  <r>
    <s v="V000431"/>
    <d v="2025-02-16T00:00:00"/>
    <s v="Negozio Genova Porto"/>
    <x v="7"/>
    <x v="7"/>
    <x v="2"/>
    <x v="10"/>
    <n v="3"/>
    <n v="53.56"/>
    <x v="3486"/>
    <n v="11.14"/>
    <n v="194.1"/>
    <n v="160.68"/>
    <n v="33.419999999999987"/>
    <x v="3"/>
    <x v="2"/>
    <s v="CL8277"/>
  </r>
  <r>
    <s v="V006067"/>
    <d v="2025-02-16T00:00:00"/>
    <s v="Negozio Bari Centro"/>
    <x v="9"/>
    <x v="9"/>
    <x v="2"/>
    <x v="13"/>
    <n v="6"/>
    <n v="3.8"/>
    <x v="3487"/>
    <n v="2.1400000000000006"/>
    <n v="35.64"/>
    <n v="22.799999999999997"/>
    <n v="12.840000000000003"/>
    <x v="1"/>
    <x v="0"/>
    <s v="CL2280"/>
  </r>
  <r>
    <s v="V004368"/>
    <d v="2025-02-16T00:00:00"/>
    <s v="Negozio Genova Porto"/>
    <x v="7"/>
    <x v="7"/>
    <x v="4"/>
    <x v="15"/>
    <n v="11.999999999999998"/>
    <n v="17.61"/>
    <x v="0"/>
    <n v="14.100000000000001"/>
    <n v="380.52"/>
    <n v="211.31999999999996"/>
    <n v="169.20000000000002"/>
    <x v="0"/>
    <x v="0"/>
    <s v="CL3722"/>
  </r>
  <r>
    <s v="V003662"/>
    <d v="2025-02-16T00:00:00"/>
    <s v="Negozio Palermo Politeama"/>
    <x v="2"/>
    <x v="2"/>
    <x v="0"/>
    <x v="0"/>
    <n v="4"/>
    <n v="21.41"/>
    <x v="3488"/>
    <n v="13.360000000000003"/>
    <n v="139.08000000000001"/>
    <n v="85.64"/>
    <n v="53.440000000000012"/>
    <x v="2"/>
    <x v="1"/>
    <s v="CL9097"/>
  </r>
  <r>
    <s v="V006119"/>
    <d v="2025-02-16T00:00:00"/>
    <s v="Negozio Bologna Fiera"/>
    <x v="0"/>
    <x v="0"/>
    <x v="4"/>
    <x v="15"/>
    <n v="4"/>
    <n v="31.02"/>
    <x v="1264"/>
    <n v="19.570000000000004"/>
    <n v="202.36"/>
    <n v="124.08"/>
    <n v="78.280000000000015"/>
    <x v="0"/>
    <x v="2"/>
    <s v="CL9648"/>
  </r>
  <r>
    <s v="V005930"/>
    <d v="2025-02-16T00:00:00"/>
    <s v="Negozio Torino Porta Nuova"/>
    <x v="3"/>
    <x v="3"/>
    <x v="2"/>
    <x v="10"/>
    <n v="4"/>
    <n v="35.08"/>
    <x v="3489"/>
    <n v="15.89"/>
    <n v="203.88"/>
    <n v="140.32"/>
    <n v="63.56"/>
    <x v="2"/>
    <x v="2"/>
    <s v="CL4391"/>
  </r>
  <r>
    <s v="V005965"/>
    <d v="2025-02-16T00:00:00"/>
    <s v="Negozio Milano Centro"/>
    <x v="1"/>
    <x v="1"/>
    <x v="0"/>
    <x v="19"/>
    <n v="5"/>
    <n v="30.15"/>
    <x v="2637"/>
    <n v="19.22"/>
    <n v="246.85"/>
    <n v="150.75"/>
    <n v="96.1"/>
    <x v="3"/>
    <x v="1"/>
    <s v="CL6995"/>
  </r>
  <r>
    <s v="V002921"/>
    <d v="2025-02-16T00:00:00"/>
    <s v="Negozio Palermo Politeama"/>
    <x v="2"/>
    <x v="2"/>
    <x v="4"/>
    <x v="18"/>
    <n v="6"/>
    <n v="18.949191616766459"/>
    <x v="0"/>
    <n v="19.180808383233543"/>
    <n v="228.78"/>
    <n v="113.69514970059876"/>
    <n v="115.08485029940124"/>
    <x v="3"/>
    <x v="1"/>
    <s v="CL1666"/>
  </r>
  <r>
    <s v="V006204"/>
    <d v="2025-02-17T00:00:00"/>
    <s v="Negozio Bari Centro"/>
    <x v="9"/>
    <x v="9"/>
    <x v="3"/>
    <x v="8"/>
    <n v="4"/>
    <n v="35.53"/>
    <x v="3490"/>
    <n v="27.57"/>
    <n v="252.4"/>
    <n v="142.12"/>
    <n v="110.28"/>
    <x v="5"/>
    <x v="2"/>
    <s v="CL7639"/>
  </r>
  <r>
    <s v="V000409"/>
    <d v="2025-02-17T00:00:00"/>
    <s v="Negozio Palermo Politeama"/>
    <x v="2"/>
    <x v="2"/>
    <x v="1"/>
    <x v="20"/>
    <n v="5"/>
    <n v="44.68"/>
    <x v="3491"/>
    <n v="31.729999999999997"/>
    <n v="382.05"/>
    <n v="223.4"/>
    <n v="158.65"/>
    <x v="2"/>
    <x v="2"/>
    <s v="CL1076"/>
  </r>
  <r>
    <s v="V005154"/>
    <d v="2025-02-17T00:00:00"/>
    <s v="Negozio Genova Porto"/>
    <x v="7"/>
    <x v="7"/>
    <x v="0"/>
    <x v="1"/>
    <n v="5"/>
    <n v="4.01"/>
    <x v="3492"/>
    <n v="3.2199999999999998"/>
    <n v="36.15"/>
    <n v="20.049999999999997"/>
    <n v="16.100000000000001"/>
    <x v="2"/>
    <x v="0"/>
    <s v="CL7427"/>
  </r>
  <r>
    <s v="V007037"/>
    <d v="2025-02-17T00:00:00"/>
    <s v="Negozio Bari Centro"/>
    <x v="9"/>
    <x v="9"/>
    <x v="2"/>
    <x v="13"/>
    <n v="4"/>
    <n v="5.54"/>
    <x v="264"/>
    <n v="3.8199999999999994"/>
    <n v="37.44"/>
    <n v="22.16"/>
    <n v="15.279999999999998"/>
    <x v="0"/>
    <x v="1"/>
    <s v="CL4235"/>
  </r>
  <r>
    <s v="V001899"/>
    <d v="2025-02-17T00:00:00"/>
    <s v="Negozio Torino Porta Nuova"/>
    <x v="3"/>
    <x v="3"/>
    <x v="4"/>
    <x v="15"/>
    <n v="4"/>
    <n v="34.36"/>
    <x v="3493"/>
    <n v="24.009999999999998"/>
    <n v="233.48"/>
    <n v="137.44"/>
    <n v="96.039999999999992"/>
    <x v="2"/>
    <x v="0"/>
    <s v="CL6625"/>
  </r>
  <r>
    <s v="V005096"/>
    <d v="2025-02-17T00:00:00"/>
    <s v="Negozio Bari Centro"/>
    <x v="9"/>
    <x v="9"/>
    <x v="4"/>
    <x v="9"/>
    <n v="5"/>
    <n v="9.7899999999999991"/>
    <x v="3494"/>
    <n v="2.5800000000000018"/>
    <n v="61.85"/>
    <n v="48.949999999999996"/>
    <n v="12.900000000000006"/>
    <x v="5"/>
    <x v="0"/>
    <s v="CL9079"/>
  </r>
  <r>
    <s v="V002453"/>
    <d v="2025-02-17T00:00:00"/>
    <s v="Negozio Palermo Politeama"/>
    <x v="2"/>
    <x v="2"/>
    <x v="4"/>
    <x v="18"/>
    <n v="6"/>
    <n v="14.88"/>
    <x v="1854"/>
    <n v="12.389999999999999"/>
    <n v="163.62"/>
    <n v="89.28"/>
    <n v="74.34"/>
    <x v="2"/>
    <x v="0"/>
    <s v="CL6406"/>
  </r>
  <r>
    <s v="V005911"/>
    <d v="2025-02-17T00:00:00"/>
    <s v="Negozio Firenze Duomo"/>
    <x v="4"/>
    <x v="4"/>
    <x v="3"/>
    <x v="5"/>
    <n v="4"/>
    <n v="21.59"/>
    <x v="170"/>
    <n v="5.7899999999999991"/>
    <n v="109.52"/>
    <n v="86.36"/>
    <n v="23.159999999999997"/>
    <x v="1"/>
    <x v="3"/>
    <s v="CL2974"/>
  </r>
  <r>
    <s v="V005456"/>
    <d v="2025-02-17T00:00:00"/>
    <s v="Negozio Firenze Duomo"/>
    <x v="4"/>
    <x v="4"/>
    <x v="2"/>
    <x v="3"/>
    <n v="3"/>
    <n v="15.61"/>
    <x v="2353"/>
    <n v="11.420000000000002"/>
    <n v="81.09"/>
    <n v="46.83"/>
    <n v="34.260000000000005"/>
    <x v="3"/>
    <x v="2"/>
    <s v="CL4467"/>
  </r>
  <r>
    <s v="V002769"/>
    <d v="2025-02-17T00:00:00"/>
    <s v="Negozio Bologna Fiera"/>
    <x v="0"/>
    <x v="0"/>
    <x v="3"/>
    <x v="7"/>
    <n v="3"/>
    <n v="14.1"/>
    <x v="3495"/>
    <n v="6.35"/>
    <n v="61.35"/>
    <n v="42.3"/>
    <n v="19.050000000000004"/>
    <x v="2"/>
    <x v="2"/>
    <s v="CL2689"/>
  </r>
  <r>
    <s v="V000413"/>
    <d v="2025-02-17T00:00:00"/>
    <s v="Negozio Firenze Duomo"/>
    <x v="4"/>
    <x v="4"/>
    <x v="4"/>
    <x v="15"/>
    <n v="8"/>
    <n v="31.42"/>
    <x v="3496"/>
    <n v="11.57"/>
    <n v="343.92"/>
    <n v="251.36"/>
    <n v="92.56"/>
    <x v="2"/>
    <x v="0"/>
    <s v="CL3149"/>
  </r>
  <r>
    <s v="V006003"/>
    <d v="2025-02-17T00:00:00"/>
    <s v="Negozio Genova Porto"/>
    <x v="7"/>
    <x v="7"/>
    <x v="0"/>
    <x v="21"/>
    <n v="5"/>
    <n v="18.39"/>
    <x v="3497"/>
    <n v="16.009999999999998"/>
    <n v="172"/>
    <n v="91.95"/>
    <n v="80.05"/>
    <x v="0"/>
    <x v="0"/>
    <s v="CL1979"/>
  </r>
  <r>
    <s v="V001883"/>
    <d v="2025-02-18T00:00:00"/>
    <s v="Negozio Roma Termini"/>
    <x v="5"/>
    <x v="5"/>
    <x v="2"/>
    <x v="4"/>
    <n v="4"/>
    <n v="8.84"/>
    <x v="1436"/>
    <n v="7.59"/>
    <n v="65.72"/>
    <n v="35.36"/>
    <n v="30.36"/>
    <x v="5"/>
    <x v="2"/>
    <s v="CL9566"/>
  </r>
  <r>
    <s v="V007457"/>
    <d v="2025-02-18T00:00:00"/>
    <s v="Negozio Napoli Chiaia"/>
    <x v="6"/>
    <x v="6"/>
    <x v="2"/>
    <x v="10"/>
    <n v="4"/>
    <n v="36.89"/>
    <x v="3498"/>
    <n v="13.089999999999996"/>
    <n v="199.92"/>
    <n v="147.56"/>
    <n v="52.359999999999985"/>
    <x v="3"/>
    <x v="0"/>
    <s v="CL5290"/>
  </r>
  <r>
    <s v="V003394"/>
    <d v="2025-02-18T00:00:00"/>
    <s v="Negozio Verona Arena"/>
    <x v="8"/>
    <x v="8"/>
    <x v="0"/>
    <x v="0"/>
    <n v="6"/>
    <n v="38.76"/>
    <x v="3499"/>
    <n v="22.080000000000005"/>
    <n v="365.04"/>
    <n v="232.56"/>
    <n v="132.48000000000002"/>
    <x v="5"/>
    <x v="0"/>
    <s v="CL4572"/>
  </r>
  <r>
    <s v="V003469"/>
    <d v="2025-02-18T00:00:00"/>
    <s v="Negozio Firenze Duomo"/>
    <x v="4"/>
    <x v="4"/>
    <x v="3"/>
    <x v="23"/>
    <n v="7"/>
    <n v="19.91"/>
    <x v="0"/>
    <n v="17.84"/>
    <n v="264.25"/>
    <n v="139.37"/>
    <n v="124.88"/>
    <x v="5"/>
    <x v="0"/>
    <s v="CL3448"/>
  </r>
  <r>
    <s v="V005085"/>
    <d v="2025-02-18T00:00:00"/>
    <s v="Negozio Bari Centro"/>
    <x v="9"/>
    <x v="9"/>
    <x v="2"/>
    <x v="13"/>
    <n v="7"/>
    <n v="3.99"/>
    <x v="3500"/>
    <n v="3.5700000000000003"/>
    <n v="52.92"/>
    <n v="27.93"/>
    <n v="24.990000000000002"/>
    <x v="3"/>
    <x v="2"/>
    <s v="CL9504"/>
  </r>
  <r>
    <s v="V004455"/>
    <d v="2025-02-19T00:00:00"/>
    <s v="Negozio Palermo Politeama"/>
    <x v="2"/>
    <x v="2"/>
    <x v="3"/>
    <x v="23"/>
    <n v="9"/>
    <n v="24.92"/>
    <x v="3501"/>
    <n v="14.980000000000004"/>
    <n v="359.1"/>
    <n v="224.28000000000003"/>
    <n v="134.82"/>
    <x v="1"/>
    <x v="2"/>
    <s v="CL6313"/>
  </r>
  <r>
    <s v="V005604"/>
    <d v="2025-02-19T00:00:00"/>
    <s v="Negozio Torino Porta Nuova"/>
    <x v="3"/>
    <x v="3"/>
    <x v="0"/>
    <x v="19"/>
    <n v="1"/>
    <n v="26.56"/>
    <x v="3502"/>
    <n v="7.2399999999999984"/>
    <n v="33.799999999999997"/>
    <n v="26.56"/>
    <n v="7.2399999999999984"/>
    <x v="1"/>
    <x v="2"/>
    <s v="CL2076"/>
  </r>
  <r>
    <s v="V005315"/>
    <d v="2025-02-19T00:00:00"/>
    <s v="Negozio Firenze Duomo"/>
    <x v="4"/>
    <x v="4"/>
    <x v="3"/>
    <x v="8"/>
    <n v="3"/>
    <n v="56.67"/>
    <x v="3503"/>
    <n v="40.899999999999991"/>
    <n v="292.70999999999998"/>
    <n v="170.01"/>
    <n v="122.69999999999999"/>
    <x v="3"/>
    <x v="0"/>
    <s v="CL1278"/>
  </r>
  <r>
    <s v="V000486"/>
    <d v="2025-02-19T00:00:00"/>
    <s v="Negozio Bologna Fiera"/>
    <x v="0"/>
    <x v="0"/>
    <x v="3"/>
    <x v="5"/>
    <n v="3"/>
    <n v="22.11"/>
    <x v="763"/>
    <n v="7.75"/>
    <n v="89.58"/>
    <n v="66.33"/>
    <n v="23.25"/>
    <x v="0"/>
    <x v="1"/>
    <s v="CL2404"/>
  </r>
  <r>
    <s v="V002188"/>
    <d v="2025-02-19T00:00:00"/>
    <s v="Negozio Verona Arena"/>
    <x v="8"/>
    <x v="8"/>
    <x v="0"/>
    <x v="0"/>
    <n v="5"/>
    <n v="16.07"/>
    <x v="3504"/>
    <n v="8.9899999999999984"/>
    <n v="125.3"/>
    <n v="80.349999999999994"/>
    <n v="44.95"/>
    <x v="4"/>
    <x v="0"/>
    <s v="CL2215"/>
  </r>
  <r>
    <s v="V002087"/>
    <d v="2025-02-19T00:00:00"/>
    <s v="Negozio Napoli Chiaia"/>
    <x v="6"/>
    <x v="6"/>
    <x v="1"/>
    <x v="14"/>
    <n v="2"/>
    <n v="12.73"/>
    <x v="3505"/>
    <n v="8.009999999999998"/>
    <n v="41.48"/>
    <n v="25.46"/>
    <n v="16.019999999999996"/>
    <x v="0"/>
    <x v="1"/>
    <s v="CL6472"/>
  </r>
  <r>
    <s v="V006650"/>
    <d v="2025-02-19T00:00:00"/>
    <s v="Negozio Napoli Chiaia"/>
    <x v="6"/>
    <x v="6"/>
    <x v="4"/>
    <x v="6"/>
    <n v="5"/>
    <n v="48.42"/>
    <x v="3506"/>
    <n v="41.08"/>
    <n v="447.5"/>
    <n v="242.10000000000002"/>
    <n v="205.39999999999998"/>
    <x v="5"/>
    <x v="2"/>
    <s v="CL5872"/>
  </r>
  <r>
    <s v="V007295"/>
    <d v="2025-02-19T00:00:00"/>
    <s v="Negozio Verona Arena"/>
    <x v="8"/>
    <x v="8"/>
    <x v="0"/>
    <x v="16"/>
    <n v="3"/>
    <n v="26.13"/>
    <x v="3507"/>
    <n v="9.9000000000000021"/>
    <n v="108.09"/>
    <n v="78.39"/>
    <n v="29.700000000000003"/>
    <x v="2"/>
    <x v="2"/>
    <s v="CL9408"/>
  </r>
  <r>
    <s v="V003292"/>
    <d v="2025-02-19T00:00:00"/>
    <s v="Negozio Torino Porta Nuova"/>
    <x v="3"/>
    <x v="3"/>
    <x v="0"/>
    <x v="1"/>
    <n v="5"/>
    <n v="8.89"/>
    <x v="3508"/>
    <n v="5.66"/>
    <n v="72.75"/>
    <n v="44.45"/>
    <n v="28.299999999999997"/>
    <x v="5"/>
    <x v="0"/>
    <s v="CL6996"/>
  </r>
  <r>
    <s v="V005321"/>
    <d v="2025-02-19T00:00:00"/>
    <s v="Negozio Bari Centro"/>
    <x v="9"/>
    <x v="9"/>
    <x v="2"/>
    <x v="3"/>
    <n v="1"/>
    <n v="17.149999999999999"/>
    <x v="1357"/>
    <n v="13.380000000000003"/>
    <n v="30.53"/>
    <n v="17.149999999999999"/>
    <n v="13.380000000000003"/>
    <x v="0"/>
    <x v="0"/>
    <s v="CL5733"/>
  </r>
  <r>
    <s v="V004969"/>
    <d v="2025-02-19T00:00:00"/>
    <s v="Negozio Genova Porto"/>
    <x v="7"/>
    <x v="7"/>
    <x v="2"/>
    <x v="10"/>
    <n v="7"/>
    <n v="37.299999999999997"/>
    <x v="3509"/>
    <n v="28.64"/>
    <n v="461.58"/>
    <n v="261.09999999999997"/>
    <n v="200.48000000000002"/>
    <x v="3"/>
    <x v="0"/>
    <s v="CL8362"/>
  </r>
  <r>
    <s v="V007032"/>
    <d v="2025-02-20T00:00:00"/>
    <s v="Negozio Genova Porto"/>
    <x v="7"/>
    <x v="7"/>
    <x v="1"/>
    <x v="12"/>
    <n v="5"/>
    <n v="7.09"/>
    <x v="3510"/>
    <n v="5.27"/>
    <n v="61.8"/>
    <n v="35.450000000000003"/>
    <n v="26.349999999999994"/>
    <x v="2"/>
    <x v="2"/>
    <s v="CL7678"/>
  </r>
  <r>
    <s v="V003544"/>
    <d v="2025-02-20T00:00:00"/>
    <s v="Negozio Roma Termini"/>
    <x v="5"/>
    <x v="5"/>
    <x v="4"/>
    <x v="15"/>
    <n v="2"/>
    <n v="26.75"/>
    <x v="3511"/>
    <n v="30.67"/>
    <n v="114.84"/>
    <n v="53.5"/>
    <n v="61.34"/>
    <x v="2"/>
    <x v="0"/>
    <s v="CL5357"/>
  </r>
  <r>
    <s v="V007113"/>
    <d v="2025-02-20T00:00:00"/>
    <s v="Negozio Napoli Chiaia"/>
    <x v="6"/>
    <x v="6"/>
    <x v="0"/>
    <x v="21"/>
    <n v="7"/>
    <n v="8.9700000000000006"/>
    <x v="1779"/>
    <n v="7.74"/>
    <n v="116.97"/>
    <n v="62.790000000000006"/>
    <n v="54.179999999999993"/>
    <x v="1"/>
    <x v="0"/>
    <s v="CL8463"/>
  </r>
  <r>
    <s v="V007237"/>
    <d v="2025-02-20T00:00:00"/>
    <s v="Negozio Genova Porto"/>
    <x v="7"/>
    <x v="7"/>
    <x v="1"/>
    <x v="24"/>
    <n v="5"/>
    <n v="21.35"/>
    <x v="393"/>
    <n v="9.43"/>
    <n v="153.9"/>
    <n v="106.75"/>
    <n v="47.150000000000006"/>
    <x v="0"/>
    <x v="0"/>
    <s v="CL4053"/>
  </r>
  <r>
    <s v="V003528"/>
    <d v="2025-02-20T00:00:00"/>
    <s v="Negozio Palermo Politeama"/>
    <x v="2"/>
    <x v="2"/>
    <x v="2"/>
    <x v="10"/>
    <n v="9"/>
    <n v="31.1"/>
    <x v="3512"/>
    <n v="17.79"/>
    <n v="440.01"/>
    <n v="279.90000000000003"/>
    <n v="160.10999999999996"/>
    <x v="3"/>
    <x v="1"/>
    <s v="CL7710"/>
  </r>
  <r>
    <s v="V001755"/>
    <d v="2025-02-20T00:00:00"/>
    <s v="Negozio Bologna Fiera"/>
    <x v="0"/>
    <x v="0"/>
    <x v="3"/>
    <x v="23"/>
    <n v="8"/>
    <n v="22.97"/>
    <x v="3513"/>
    <n v="8.98"/>
    <n v="255.6"/>
    <n v="183.76"/>
    <n v="71.84"/>
    <x v="0"/>
    <x v="1"/>
    <s v="CL6369"/>
  </r>
  <r>
    <s v="V007321"/>
    <d v="2025-02-20T00:00:00"/>
    <s v="Negozio Torino Porta Nuova"/>
    <x v="3"/>
    <x v="3"/>
    <x v="3"/>
    <x v="17"/>
    <n v="1"/>
    <n v="17.86"/>
    <x v="3514"/>
    <n v="9.6900000000000013"/>
    <n v="27.55"/>
    <n v="17.86"/>
    <n v="9.6900000000000013"/>
    <x v="3"/>
    <x v="0"/>
    <s v="CL2953"/>
  </r>
  <r>
    <s v="V007768"/>
    <d v="2025-02-20T00:00:00"/>
    <s v="Negozio Roma Termini"/>
    <x v="5"/>
    <x v="5"/>
    <x v="3"/>
    <x v="23"/>
    <n v="3"/>
    <n v="19.829999999999998"/>
    <x v="3515"/>
    <n v="5.5900000000000034"/>
    <n v="76.260000000000005"/>
    <n v="59.489999999999995"/>
    <n v="16.77000000000001"/>
    <x v="4"/>
    <x v="1"/>
    <s v="CL3820"/>
  </r>
  <r>
    <s v="V003778"/>
    <d v="2025-02-20T00:00:00"/>
    <s v="Negozio Palermo Politeama"/>
    <x v="2"/>
    <x v="2"/>
    <x v="3"/>
    <x v="17"/>
    <n v="5"/>
    <n v="17.88"/>
    <x v="2186"/>
    <n v="7.57"/>
    <n v="127.25"/>
    <n v="89.399999999999991"/>
    <n v="37.850000000000009"/>
    <x v="3"/>
    <x v="2"/>
    <s v="CL1572"/>
  </r>
  <r>
    <s v="V001863"/>
    <d v="2025-02-21T00:00:00"/>
    <s v="Negozio Firenze Duomo"/>
    <x v="4"/>
    <x v="4"/>
    <x v="2"/>
    <x v="3"/>
    <n v="6"/>
    <n v="8.49"/>
    <x v="3516"/>
    <n v="6.4499999999999993"/>
    <n v="89.64"/>
    <n v="50.94"/>
    <n v="38.700000000000003"/>
    <x v="2"/>
    <x v="0"/>
    <s v="CL8263"/>
  </r>
  <r>
    <s v="V002587"/>
    <d v="2025-02-21T00:00:00"/>
    <s v="Negozio Bari Centro"/>
    <x v="9"/>
    <x v="9"/>
    <x v="0"/>
    <x v="16"/>
    <n v="5"/>
    <n v="36.03"/>
    <x v="3517"/>
    <n v="26.93"/>
    <n v="314.8"/>
    <n v="180.15"/>
    <n v="134.65"/>
    <x v="2"/>
    <x v="1"/>
    <s v="CL7176"/>
  </r>
  <r>
    <s v="V001506"/>
    <d v="2025-02-21T00:00:00"/>
    <s v="Negozio Verona Arena"/>
    <x v="8"/>
    <x v="8"/>
    <x v="3"/>
    <x v="23"/>
    <n v="5"/>
    <n v="19.940000000000001"/>
    <x v="195"/>
    <n v="15.41"/>
    <n v="176.75"/>
    <n v="99.7"/>
    <n v="77.05"/>
    <x v="2"/>
    <x v="0"/>
    <s v="CL6624"/>
  </r>
  <r>
    <s v="V005378"/>
    <d v="2025-02-21T00:00:00"/>
    <s v="Negozio Firenze Duomo"/>
    <x v="4"/>
    <x v="4"/>
    <x v="2"/>
    <x v="10"/>
    <n v="7"/>
    <n v="49.78"/>
    <x v="3518"/>
    <n v="34.180000000000007"/>
    <n v="587.72"/>
    <n v="348.46000000000004"/>
    <n v="239.26"/>
    <x v="3"/>
    <x v="2"/>
    <s v="CL4892"/>
  </r>
  <r>
    <s v="V002584"/>
    <d v="2025-02-21T00:00:00"/>
    <s v="Negozio Verona Arena"/>
    <x v="8"/>
    <x v="8"/>
    <x v="0"/>
    <x v="1"/>
    <n v="2"/>
    <n v="9.59"/>
    <x v="1823"/>
    <n v="4.57"/>
    <n v="28.32"/>
    <n v="19.18"/>
    <n v="9.14"/>
    <x v="3"/>
    <x v="0"/>
    <s v="CL7108"/>
  </r>
  <r>
    <s v="V005095"/>
    <d v="2025-02-21T00:00:00"/>
    <s v="Negozio Palermo Politeama"/>
    <x v="2"/>
    <x v="2"/>
    <x v="3"/>
    <x v="5"/>
    <n v="4"/>
    <n v="19.32"/>
    <x v="3519"/>
    <n v="17.350000000000001"/>
    <n v="146.68"/>
    <n v="77.28"/>
    <n v="69.400000000000006"/>
    <x v="2"/>
    <x v="0"/>
    <s v="CL9251"/>
  </r>
  <r>
    <s v="V005650"/>
    <d v="2025-02-21T00:00:00"/>
    <s v="Negozio Torino Porta Nuova"/>
    <x v="3"/>
    <x v="3"/>
    <x v="3"/>
    <x v="23"/>
    <n v="7"/>
    <n v="24.83"/>
    <x v="3520"/>
    <n v="20.220000000000006"/>
    <n v="315.35000000000002"/>
    <n v="173.81"/>
    <n v="141.54000000000002"/>
    <x v="0"/>
    <x v="2"/>
    <s v="CL5455"/>
  </r>
  <r>
    <s v="V001625"/>
    <d v="2025-02-21T00:00:00"/>
    <s v="Negozio Bari Centro"/>
    <x v="9"/>
    <x v="9"/>
    <x v="4"/>
    <x v="22"/>
    <n v="7"/>
    <n v="11.28"/>
    <x v="3521"/>
    <n v="9.3800000000000008"/>
    <n v="144.62"/>
    <n v="78.959999999999994"/>
    <n v="65.660000000000011"/>
    <x v="3"/>
    <x v="2"/>
    <s v="CL5148"/>
  </r>
  <r>
    <s v="V001059"/>
    <d v="2025-02-21T00:00:00"/>
    <s v="Negozio Roma Termini"/>
    <x v="5"/>
    <x v="5"/>
    <x v="2"/>
    <x v="10"/>
    <n v="4"/>
    <n v="42.81"/>
    <x v="3522"/>
    <n v="10.169999999999995"/>
    <n v="211.92"/>
    <n v="171.24"/>
    <n v="40.679999999999978"/>
    <x v="1"/>
    <x v="0"/>
    <s v="CL4633"/>
  </r>
  <r>
    <s v="V005691"/>
    <d v="2025-02-21T00:00:00"/>
    <s v="Negozio Milano Centro"/>
    <x v="1"/>
    <x v="1"/>
    <x v="3"/>
    <x v="17"/>
    <n v="6.0000000000000009"/>
    <n v="20.9"/>
    <x v="3523"/>
    <n v="10.499999999999996"/>
    <n v="188.4"/>
    <n v="125.4"/>
    <n v="63"/>
    <x v="3"/>
    <x v="0"/>
    <s v="CL9310"/>
  </r>
  <r>
    <s v="V007620"/>
    <d v="2025-02-21T00:00:00"/>
    <s v="Negozio Bologna Fiera"/>
    <x v="0"/>
    <x v="0"/>
    <x v="1"/>
    <x v="12"/>
    <n v="8"/>
    <n v="13.52"/>
    <x v="3524"/>
    <n v="7.75"/>
    <n v="170.16"/>
    <n v="108.16"/>
    <n v="62"/>
    <x v="2"/>
    <x v="1"/>
    <s v="CL9764"/>
  </r>
  <r>
    <s v="V005125"/>
    <d v="2025-02-21T00:00:00"/>
    <s v="Negozio Palermo Politeama"/>
    <x v="2"/>
    <x v="2"/>
    <x v="3"/>
    <x v="7"/>
    <n v="6"/>
    <n v="9.65"/>
    <x v="3525"/>
    <n v="2.16"/>
    <n v="70.86"/>
    <n v="57.900000000000006"/>
    <n v="12.959999999999994"/>
    <x v="0"/>
    <x v="0"/>
    <s v="CL2299"/>
  </r>
  <r>
    <s v="V007156"/>
    <d v="2025-02-22T00:00:00"/>
    <s v="Negozio Palermo Politeama"/>
    <x v="2"/>
    <x v="2"/>
    <x v="3"/>
    <x v="17"/>
    <n v="2"/>
    <n v="16.22"/>
    <x v="1305"/>
    <n v="4.5100000000000016"/>
    <n v="41.46"/>
    <n v="32.44"/>
    <n v="9.0200000000000031"/>
    <x v="3"/>
    <x v="2"/>
    <s v="CL5444"/>
  </r>
  <r>
    <s v="V002318"/>
    <d v="2025-02-22T00:00:00"/>
    <s v="Negozio Bari Centro"/>
    <x v="9"/>
    <x v="9"/>
    <x v="1"/>
    <x v="24"/>
    <n v="3"/>
    <n v="24.18"/>
    <x v="701"/>
    <n v="5.870000000000001"/>
    <n v="90.15"/>
    <n v="72.539999999999992"/>
    <n v="17.610000000000014"/>
    <x v="2"/>
    <x v="1"/>
    <s v="CL4709"/>
  </r>
  <r>
    <s v="V006608"/>
    <d v="2025-02-22T00:00:00"/>
    <s v="Negozio Palermo Politeama"/>
    <x v="2"/>
    <x v="2"/>
    <x v="4"/>
    <x v="9"/>
    <n v="5"/>
    <n v="15.697747440273046"/>
    <x v="1536"/>
    <n v="-5.1077474402730463"/>
    <n v="52.95"/>
    <n v="78.488737201365225"/>
    <n v="-25.538737201365223"/>
    <x v="5"/>
    <x v="0"/>
    <s v="CL8436"/>
  </r>
  <r>
    <s v="V006688"/>
    <d v="2025-02-22T00:00:00"/>
    <s v="Negozio Verona Arena"/>
    <x v="8"/>
    <x v="8"/>
    <x v="3"/>
    <x v="8"/>
    <n v="2"/>
    <n v="64.69"/>
    <x v="3526"/>
    <n v="51.89"/>
    <n v="233.16"/>
    <n v="129.38"/>
    <n v="103.78"/>
    <x v="3"/>
    <x v="2"/>
    <s v="CL3748"/>
  </r>
  <r>
    <s v="V000248"/>
    <d v="2025-02-22T00:00:00"/>
    <s v="Negozio Firenze Duomo"/>
    <x v="4"/>
    <x v="4"/>
    <x v="0"/>
    <x v="0"/>
    <n v="3"/>
    <n v="24.1"/>
    <x v="3527"/>
    <n v="6.52"/>
    <n v="91.86"/>
    <n v="72.300000000000011"/>
    <n v="19.559999999999988"/>
    <x v="1"/>
    <x v="2"/>
    <s v="CL4012"/>
  </r>
  <r>
    <s v="V003079"/>
    <d v="2025-02-22T00:00:00"/>
    <s v="Negozio Bologna Fiera"/>
    <x v="0"/>
    <x v="0"/>
    <x v="2"/>
    <x v="11"/>
    <n v="4"/>
    <n v="4.2300000000000004"/>
    <x v="3528"/>
    <n v="2.0599999999999996"/>
    <n v="25.16"/>
    <n v="16.920000000000002"/>
    <n v="8.2399999999999984"/>
    <x v="2"/>
    <x v="2"/>
    <s v="CL8098"/>
  </r>
  <r>
    <s v="V004555"/>
    <d v="2025-02-22T00:00:00"/>
    <s v="Negozio Bari Centro"/>
    <x v="9"/>
    <x v="9"/>
    <x v="4"/>
    <x v="15"/>
    <n v="3"/>
    <n v="26.53"/>
    <x v="3529"/>
    <n v="12.479999999999997"/>
    <n v="117.03"/>
    <n v="79.59"/>
    <n v="37.44"/>
    <x v="2"/>
    <x v="2"/>
    <s v="CL3423"/>
  </r>
  <r>
    <s v="V006643"/>
    <d v="2025-02-22T00:00:00"/>
    <s v="Negozio Genova Porto"/>
    <x v="7"/>
    <x v="7"/>
    <x v="1"/>
    <x v="20"/>
    <n v="3"/>
    <n v="15.92"/>
    <x v="2187"/>
    <n v="13.03"/>
    <n v="86.85"/>
    <n v="47.76"/>
    <n v="39.089999999999996"/>
    <x v="2"/>
    <x v="2"/>
    <s v="CL2875"/>
  </r>
  <r>
    <s v="V000283"/>
    <d v="2025-02-22T00:00:00"/>
    <s v="Negozio Bari Centro"/>
    <x v="9"/>
    <x v="9"/>
    <x v="0"/>
    <x v="21"/>
    <n v="5"/>
    <n v="12.01"/>
    <x v="3530"/>
    <n v="2.620000000000001"/>
    <n v="73.150000000000006"/>
    <n v="60.05"/>
    <n v="13.100000000000009"/>
    <x v="5"/>
    <x v="1"/>
    <s v="CL4965"/>
  </r>
  <r>
    <s v="V002797"/>
    <d v="2025-02-23T00:00:00"/>
    <s v="Negozio Bari Centro"/>
    <x v="9"/>
    <x v="9"/>
    <x v="4"/>
    <x v="18"/>
    <n v="5"/>
    <n v="28.49"/>
    <x v="2463"/>
    <n v="16.440000000000001"/>
    <n v="224.65"/>
    <n v="142.44999999999999"/>
    <n v="82.200000000000017"/>
    <x v="0"/>
    <x v="2"/>
    <s v="CL4673"/>
  </r>
  <r>
    <s v="V001537"/>
    <d v="2025-02-23T00:00:00"/>
    <s v="Negozio Roma Termini"/>
    <x v="5"/>
    <x v="5"/>
    <x v="4"/>
    <x v="9"/>
    <n v="7"/>
    <n v="9.5500000000000007"/>
    <x v="3531"/>
    <n v="5.0799999999999983"/>
    <n v="102.41"/>
    <n v="66.850000000000009"/>
    <n v="35.559999999999988"/>
    <x v="0"/>
    <x v="0"/>
    <s v="CL3783"/>
  </r>
  <r>
    <s v="V005573"/>
    <d v="2025-02-23T00:00:00"/>
    <s v="Negozio Palermo Politeama"/>
    <x v="2"/>
    <x v="2"/>
    <x v="2"/>
    <x v="11"/>
    <n v="4"/>
    <n v="3.31"/>
    <x v="2045"/>
    <n v="2.1599999999999997"/>
    <n v="21.88"/>
    <n v="13.24"/>
    <n v="8.6399999999999988"/>
    <x v="1"/>
    <x v="2"/>
    <s v="CL3774"/>
  </r>
  <r>
    <s v="V000103"/>
    <d v="2025-02-23T00:00:00"/>
    <s v="Negozio Milano Centro"/>
    <x v="1"/>
    <x v="1"/>
    <x v="2"/>
    <x v="4"/>
    <n v="9"/>
    <n v="12.31"/>
    <x v="508"/>
    <n v="10.549999999999999"/>
    <n v="205.74"/>
    <n v="110.79"/>
    <n v="94.95"/>
    <x v="3"/>
    <x v="2"/>
    <s v="CL5342"/>
  </r>
  <r>
    <s v="V004025"/>
    <d v="2025-02-23T00:00:00"/>
    <s v="Negozio Palermo Politeama"/>
    <x v="2"/>
    <x v="2"/>
    <x v="1"/>
    <x v="14"/>
    <n v="3"/>
    <n v="17.14"/>
    <x v="939"/>
    <n v="5.6999999999999993"/>
    <n v="68.52"/>
    <n v="51.42"/>
    <n v="17.099999999999994"/>
    <x v="0"/>
    <x v="0"/>
    <s v="No Data"/>
  </r>
  <r>
    <s v="V006818"/>
    <d v="2025-02-23T00:00:00"/>
    <s v="Negozio Bologna Fiera"/>
    <x v="0"/>
    <x v="0"/>
    <x v="0"/>
    <x v="21"/>
    <n v="8"/>
    <n v="10.89"/>
    <x v="3532"/>
    <n v="7.120000000000001"/>
    <n v="144.08000000000001"/>
    <n v="87.12"/>
    <n v="56.960000000000008"/>
    <x v="3"/>
    <x v="0"/>
    <s v="CL1632"/>
  </r>
  <r>
    <s v="V000874"/>
    <d v="2025-02-23T00:00:00"/>
    <s v="Negozio Roma Termini"/>
    <x v="5"/>
    <x v="5"/>
    <x v="1"/>
    <x v="14"/>
    <n v="4"/>
    <n v="23.28"/>
    <x v="3533"/>
    <n v="8.7800000000000011"/>
    <n v="128.24"/>
    <n v="93.12"/>
    <n v="35.120000000000005"/>
    <x v="2"/>
    <x v="2"/>
    <s v="CL6554"/>
  </r>
  <r>
    <s v="V004978"/>
    <d v="2025-02-23T00:00:00"/>
    <s v="Negozio Bologna Fiera"/>
    <x v="0"/>
    <x v="0"/>
    <x v="1"/>
    <x v="20"/>
    <n v="6"/>
    <n v="15.56"/>
    <x v="2566"/>
    <n v="4.0200000000000014"/>
    <n v="117.48"/>
    <n v="93.36"/>
    <n v="24.120000000000005"/>
    <x v="0"/>
    <x v="0"/>
    <s v="CL1488"/>
  </r>
  <r>
    <s v="V006050"/>
    <d v="2025-02-23T00:00:00"/>
    <s v="Negozio Bologna Fiera"/>
    <x v="0"/>
    <x v="0"/>
    <x v="4"/>
    <x v="9"/>
    <n v="5"/>
    <n v="8.0299999999999994"/>
    <x v="3534"/>
    <n v="6.8600000000000012"/>
    <n v="74.45"/>
    <n v="40.15"/>
    <n v="34.300000000000004"/>
    <x v="5"/>
    <x v="2"/>
    <s v="CL3090"/>
  </r>
  <r>
    <s v="V006869"/>
    <d v="2025-02-23T00:00:00"/>
    <s v="Negozio Milano Centro"/>
    <x v="1"/>
    <x v="1"/>
    <x v="4"/>
    <x v="6"/>
    <n v="7"/>
    <n v="46.51"/>
    <x v="3535"/>
    <n v="39.70000000000001"/>
    <n v="603.47"/>
    <n v="325.57"/>
    <n v="277.90000000000003"/>
    <x v="2"/>
    <x v="0"/>
    <s v="CL5894"/>
  </r>
  <r>
    <s v="V002072"/>
    <d v="2025-02-23T00:00:00"/>
    <s v="Negozio Palermo Politeama"/>
    <x v="2"/>
    <x v="2"/>
    <x v="3"/>
    <x v="7"/>
    <n v="3"/>
    <n v="9.27"/>
    <x v="3536"/>
    <n v="4.9400000000000013"/>
    <n v="42.63"/>
    <n v="27.81"/>
    <n v="14.820000000000004"/>
    <x v="0"/>
    <x v="2"/>
    <s v="CL3812"/>
  </r>
  <r>
    <s v="V003638"/>
    <d v="2025-02-23T00:00:00"/>
    <s v="Negozio Bologna Fiera"/>
    <x v="0"/>
    <x v="0"/>
    <x v="0"/>
    <x v="1"/>
    <n v="5"/>
    <n v="9.19"/>
    <x v="2403"/>
    <n v="4.3900000000000023"/>
    <n v="67.900000000000006"/>
    <n v="45.949999999999996"/>
    <n v="21.95000000000001"/>
    <x v="3"/>
    <x v="1"/>
    <s v="No Data"/>
  </r>
  <r>
    <s v="V002390"/>
    <d v="2025-02-24T00:00:00"/>
    <s v="Negozio Napoli Chiaia"/>
    <x v="6"/>
    <x v="6"/>
    <x v="1"/>
    <x v="24"/>
    <n v="8"/>
    <n v="15.33"/>
    <x v="128"/>
    <n v="11.51"/>
    <n v="214.72"/>
    <n v="122.64"/>
    <n v="92.08"/>
    <x v="1"/>
    <x v="2"/>
    <s v="CL4071"/>
  </r>
  <r>
    <s v="V000945"/>
    <d v="2025-02-24T00:00:00"/>
    <s v="Negozio Milano Centro"/>
    <x v="1"/>
    <x v="1"/>
    <x v="4"/>
    <x v="18"/>
    <n v="3"/>
    <n v="18.949191616766459"/>
    <x v="3537"/>
    <n v="6.2708083832335397"/>
    <n v="75.66"/>
    <n v="56.847574850299381"/>
    <n v="18.812425149700616"/>
    <x v="5"/>
    <x v="2"/>
    <s v="CL3115"/>
  </r>
  <r>
    <s v="V003397"/>
    <d v="2025-02-24T00:00:00"/>
    <s v="Negozio Torino Porta Nuova"/>
    <x v="3"/>
    <x v="3"/>
    <x v="2"/>
    <x v="11"/>
    <n v="7"/>
    <n v="5.49"/>
    <x v="3538"/>
    <n v="1.2599999999999998"/>
    <n v="47.25"/>
    <n v="38.43"/>
    <n v="8.82"/>
    <x v="3"/>
    <x v="0"/>
    <s v="CL7514"/>
  </r>
  <r>
    <s v="V002402"/>
    <d v="2025-02-24T00:00:00"/>
    <s v="Negozio Napoli Chiaia"/>
    <x v="6"/>
    <x v="6"/>
    <x v="1"/>
    <x v="14"/>
    <n v="5"/>
    <n v="12.86"/>
    <x v="2136"/>
    <n v="7.73"/>
    <n v="102.95"/>
    <n v="64.3"/>
    <n v="38.650000000000006"/>
    <x v="2"/>
    <x v="1"/>
    <s v="CL7145"/>
  </r>
  <r>
    <s v="V007587"/>
    <d v="2025-02-24T00:00:00"/>
    <s v="Negozio Verona Arena"/>
    <x v="8"/>
    <x v="8"/>
    <x v="4"/>
    <x v="22"/>
    <n v="2"/>
    <n v="11.16"/>
    <x v="3539"/>
    <n v="8.9600000000000009"/>
    <n v="40.24"/>
    <n v="22.32"/>
    <n v="17.920000000000002"/>
    <x v="5"/>
    <x v="2"/>
    <s v="CL7534"/>
  </r>
  <r>
    <s v="V004548"/>
    <d v="2025-02-24T00:00:00"/>
    <s v="Negozio Bologna Fiera"/>
    <x v="0"/>
    <x v="0"/>
    <x v="2"/>
    <x v="4"/>
    <n v="3"/>
    <n v="6.79"/>
    <x v="3540"/>
    <n v="5.0599999999999996"/>
    <n v="35.549999999999997"/>
    <n v="20.37"/>
    <n v="15.179999999999996"/>
    <x v="1"/>
    <x v="2"/>
    <s v="CL5359"/>
  </r>
  <r>
    <s v="V006626"/>
    <d v="2025-02-24T00:00:00"/>
    <s v="Negozio Milano Centro"/>
    <x v="1"/>
    <x v="1"/>
    <x v="1"/>
    <x v="12"/>
    <n v="9"/>
    <n v="9.77"/>
    <x v="2818"/>
    <n v="3.6400000000000006"/>
    <n v="120.69"/>
    <n v="87.929999999999993"/>
    <n v="32.760000000000005"/>
    <x v="3"/>
    <x v="2"/>
    <s v="CL6955"/>
  </r>
  <r>
    <s v="V003262"/>
    <d v="2025-02-24T00:00:00"/>
    <s v="Negozio Firenze Duomo"/>
    <x v="4"/>
    <x v="4"/>
    <x v="2"/>
    <x v="3"/>
    <n v="5"/>
    <n v="16.64"/>
    <x v="3302"/>
    <n v="6.18"/>
    <n v="114.1"/>
    <n v="83.2"/>
    <n v="30.899999999999991"/>
    <x v="5"/>
    <x v="1"/>
    <s v="CL6456"/>
  </r>
  <r>
    <s v="V006421"/>
    <d v="2025-02-24T00:00:00"/>
    <s v="Negozio Torino Porta Nuova"/>
    <x v="3"/>
    <x v="3"/>
    <x v="2"/>
    <x v="4"/>
    <n v="5"/>
    <n v="9.5793805309734541"/>
    <x v="3541"/>
    <n v="7.8106194690265465"/>
    <n v="86.95"/>
    <n v="47.896902654867269"/>
    <n v="39.053097345132734"/>
    <x v="4"/>
    <x v="2"/>
    <s v="CL8954"/>
  </r>
  <r>
    <s v="V002407"/>
    <d v="2025-02-25T00:00:00"/>
    <s v="Negozio Napoli Chiaia"/>
    <x v="6"/>
    <x v="6"/>
    <x v="1"/>
    <x v="2"/>
    <n v="6"/>
    <n v="66.05"/>
    <x v="3542"/>
    <n v="14.620000000000005"/>
    <n v="484.02"/>
    <n v="396.29999999999995"/>
    <n v="87.720000000000027"/>
    <x v="5"/>
    <x v="0"/>
    <s v="CL6643"/>
  </r>
  <r>
    <s v="V000319"/>
    <d v="2025-02-25T00:00:00"/>
    <s v="Negozio Napoli Chiaia"/>
    <x v="6"/>
    <x v="6"/>
    <x v="0"/>
    <x v="19"/>
    <n v="3"/>
    <n v="28.31"/>
    <x v="814"/>
    <n v="11.629999999999999"/>
    <n v="119.82"/>
    <n v="84.929999999999993"/>
    <n v="34.89"/>
    <x v="2"/>
    <x v="0"/>
    <s v="CL2420"/>
  </r>
  <r>
    <s v="V005736"/>
    <d v="2025-02-25T00:00:00"/>
    <s v="Negozio Roma Termini"/>
    <x v="5"/>
    <x v="5"/>
    <x v="4"/>
    <x v="22"/>
    <n v="5"/>
    <n v="5.93"/>
    <x v="3080"/>
    <n v="13.32"/>
    <n v="96.25"/>
    <n v="29.65"/>
    <n v="66.599999999999994"/>
    <x v="1"/>
    <x v="0"/>
    <s v="CL1031"/>
  </r>
  <r>
    <s v="V000746"/>
    <d v="2025-02-25T00:00:00"/>
    <s v="Negozio Bologna Fiera"/>
    <x v="0"/>
    <x v="0"/>
    <x v="1"/>
    <x v="20"/>
    <n v="7"/>
    <n v="25.84"/>
    <x v="446"/>
    <n v="8.8200000000000038"/>
    <n v="242.62"/>
    <n v="180.88"/>
    <n v="61.740000000000009"/>
    <x v="5"/>
    <x v="2"/>
    <s v="CL4569"/>
  </r>
  <r>
    <s v="V003878"/>
    <d v="2025-02-25T00:00:00"/>
    <s v="Negozio Torino Porta Nuova"/>
    <x v="3"/>
    <x v="3"/>
    <x v="1"/>
    <x v="24"/>
    <n v="5"/>
    <n v="37.79"/>
    <x v="3543"/>
    <n v="17.71"/>
    <n v="277.5"/>
    <n v="188.95"/>
    <n v="88.550000000000011"/>
    <x v="3"/>
    <x v="2"/>
    <s v="CL3875"/>
  </r>
  <r>
    <s v="V002283"/>
    <d v="2025-02-25T00:00:00"/>
    <s v="Negozio Bari Centro"/>
    <x v="9"/>
    <x v="9"/>
    <x v="0"/>
    <x v="19"/>
    <n v="5"/>
    <n v="27.74680124223601"/>
    <x v="2746"/>
    <n v="22.933198757763989"/>
    <n v="253.4"/>
    <n v="138.73400621118006"/>
    <n v="114.66599378881995"/>
    <x v="1"/>
    <x v="2"/>
    <s v="CL8174"/>
  </r>
  <r>
    <s v="V005147"/>
    <d v="2025-02-25T00:00:00"/>
    <s v="Negozio Torino Porta Nuova"/>
    <x v="3"/>
    <x v="3"/>
    <x v="4"/>
    <x v="6"/>
    <n v="8"/>
    <n v="55.18"/>
    <x v="3544"/>
    <n v="49.309999999999995"/>
    <n v="835.92"/>
    <n v="441.44"/>
    <n v="394.47999999999996"/>
    <x v="0"/>
    <x v="0"/>
    <s v="No Data"/>
  </r>
  <r>
    <s v="V006256"/>
    <d v="2025-02-25T00:00:00"/>
    <s v="Negozio Palermo Politeama"/>
    <x v="2"/>
    <x v="2"/>
    <x v="0"/>
    <x v="1"/>
    <n v="5"/>
    <n v="4.21"/>
    <x v="466"/>
    <n v="1.8199999999999994"/>
    <n v="30.15"/>
    <n v="21.05"/>
    <n v="9.0999999999999979"/>
    <x v="3"/>
    <x v="1"/>
    <s v="CL3716"/>
  </r>
  <r>
    <s v="V007488"/>
    <d v="2025-02-25T00:00:00"/>
    <s v="Negozio Palermo Politeama"/>
    <x v="2"/>
    <x v="2"/>
    <x v="4"/>
    <x v="15"/>
    <n v="4"/>
    <n v="26.007507507507519"/>
    <x v="1200"/>
    <n v="-1.0875075075075173"/>
    <n v="99.68"/>
    <n v="104.03003003003008"/>
    <n v="-4.3500300300300694"/>
    <x v="1"/>
    <x v="3"/>
    <s v="CL4573"/>
  </r>
  <r>
    <s v="V007393"/>
    <d v="2025-02-25T00:00:00"/>
    <s v="Negozio Firenze Duomo"/>
    <x v="4"/>
    <x v="4"/>
    <x v="1"/>
    <x v="24"/>
    <n v="8"/>
    <n v="12.76"/>
    <x v="3545"/>
    <n v="8.76"/>
    <n v="172.16"/>
    <n v="102.08"/>
    <n v="70.08"/>
    <x v="3"/>
    <x v="2"/>
    <s v="CL8285"/>
  </r>
  <r>
    <s v="V003887"/>
    <d v="2025-02-26T00:00:00"/>
    <s v="Negozio Palermo Politeama"/>
    <x v="2"/>
    <x v="2"/>
    <x v="4"/>
    <x v="22"/>
    <n v="2"/>
    <n v="9.19"/>
    <x v="2314"/>
    <n v="8.06"/>
    <n v="34.5"/>
    <n v="18.38"/>
    <n v="16.12"/>
    <x v="0"/>
    <x v="3"/>
    <s v="CL2808"/>
  </r>
  <r>
    <s v="V003555"/>
    <d v="2025-02-26T00:00:00"/>
    <s v="Negozio Bologna Fiera"/>
    <x v="0"/>
    <x v="0"/>
    <x v="1"/>
    <x v="2"/>
    <n v="4"/>
    <n v="57.18"/>
    <x v="3546"/>
    <n v="40.720000000000006"/>
    <n v="391.6"/>
    <n v="228.72"/>
    <n v="162.88000000000002"/>
    <x v="0"/>
    <x v="0"/>
    <s v="CL1969"/>
  </r>
  <r>
    <s v="V004857"/>
    <d v="2025-02-26T00:00:00"/>
    <s v="Negozio Palermo Politeama"/>
    <x v="2"/>
    <x v="2"/>
    <x v="2"/>
    <x v="3"/>
    <n v="4"/>
    <n v="14.5"/>
    <x v="1827"/>
    <n v="11.579999999999998"/>
    <n v="104.32"/>
    <n v="58"/>
    <n v="46.319999999999993"/>
    <x v="3"/>
    <x v="2"/>
    <s v="CL8191"/>
  </r>
  <r>
    <s v="V003409"/>
    <d v="2025-02-26T00:00:00"/>
    <s v="Negozio Bari Centro"/>
    <x v="9"/>
    <x v="9"/>
    <x v="0"/>
    <x v="21"/>
    <n v="4"/>
    <n v="16.239999999999998"/>
    <x v="3547"/>
    <n v="13.020000000000003"/>
    <n v="117.04"/>
    <n v="64.959999999999994"/>
    <n v="52.080000000000013"/>
    <x v="3"/>
    <x v="2"/>
    <s v="CL1368"/>
  </r>
  <r>
    <s v="V000040"/>
    <d v="2025-02-26T00:00:00"/>
    <s v="Negozio Napoli Chiaia"/>
    <x v="6"/>
    <x v="6"/>
    <x v="2"/>
    <x v="10"/>
    <n v="7"/>
    <n v="43.13"/>
    <x v="3548"/>
    <n v="9.7099999999999937"/>
    <n v="369.88"/>
    <n v="301.91000000000003"/>
    <n v="67.96999999999997"/>
    <x v="5"/>
    <x v="1"/>
    <s v="CL7745"/>
  </r>
  <r>
    <s v="V004164"/>
    <d v="2025-02-26T00:00:00"/>
    <s v="Negozio Bari Centro"/>
    <x v="9"/>
    <x v="9"/>
    <x v="0"/>
    <x v="21"/>
    <n v="5"/>
    <n v="8.98"/>
    <x v="2383"/>
    <n v="3.9299999999999997"/>
    <n v="64.55"/>
    <n v="44.900000000000006"/>
    <n v="19.649999999999991"/>
    <x v="5"/>
    <x v="2"/>
    <s v="CL1898"/>
  </r>
  <r>
    <s v="V000598"/>
    <d v="2025-02-26T00:00:00"/>
    <s v="Negozio Palermo Politeama"/>
    <x v="2"/>
    <x v="2"/>
    <x v="1"/>
    <x v="24"/>
    <n v="5"/>
    <n v="33.39"/>
    <x v="3549"/>
    <n v="9.4399999999999977"/>
    <n v="214.15"/>
    <n v="166.95"/>
    <n v="47.200000000000017"/>
    <x v="2"/>
    <x v="0"/>
    <s v="CL2083"/>
  </r>
  <r>
    <s v="V003293"/>
    <d v="2025-02-26T00:00:00"/>
    <s v="Negozio Torino Porta Nuova"/>
    <x v="3"/>
    <x v="3"/>
    <x v="4"/>
    <x v="18"/>
    <n v="5"/>
    <n v="21.93"/>
    <x v="3550"/>
    <n v="15.39"/>
    <n v="186.6"/>
    <n v="109.65"/>
    <n v="76.949999999999989"/>
    <x v="2"/>
    <x v="2"/>
    <s v="CL2384"/>
  </r>
  <r>
    <s v="V005475"/>
    <d v="2025-02-26T00:00:00"/>
    <s v="Negozio Palermo Politeama"/>
    <x v="2"/>
    <x v="2"/>
    <x v="3"/>
    <x v="7"/>
    <n v="2"/>
    <n v="8.48"/>
    <x v="3551"/>
    <n v="7.7749999999999986"/>
    <n v="32.51"/>
    <n v="16.96"/>
    <n v="15.549999999999997"/>
    <x v="2"/>
    <x v="0"/>
    <s v="CL3287"/>
  </r>
  <r>
    <s v="V005688"/>
    <d v="2025-02-27T00:00:00"/>
    <s v="Negozio Verona Arena"/>
    <x v="8"/>
    <x v="8"/>
    <x v="0"/>
    <x v="1"/>
    <n v="8"/>
    <n v="8.48"/>
    <x v="322"/>
    <n v="6.08"/>
    <n v="116.48"/>
    <n v="67.84"/>
    <n v="48.64"/>
    <x v="0"/>
    <x v="2"/>
    <s v="CL2629"/>
  </r>
  <r>
    <s v="V003207"/>
    <d v="2025-02-27T00:00:00"/>
    <s v="Negozio Bari Centro"/>
    <x v="9"/>
    <x v="9"/>
    <x v="1"/>
    <x v="14"/>
    <n v="7"/>
    <n v="28.46"/>
    <x v="3552"/>
    <n v="23.189999999999998"/>
    <n v="361.55"/>
    <n v="199.22"/>
    <n v="162.33000000000001"/>
    <x v="3"/>
    <x v="1"/>
    <s v="No Data"/>
  </r>
  <r>
    <s v="V005150"/>
    <d v="2025-02-27T00:00:00"/>
    <s v="Negozio Milano Centro"/>
    <x v="1"/>
    <x v="1"/>
    <x v="1"/>
    <x v="20"/>
    <n v="6"/>
    <n v="36.94"/>
    <x v="3553"/>
    <n v="33.11"/>
    <n v="420.3"/>
    <n v="221.64"/>
    <n v="198.66000000000003"/>
    <x v="3"/>
    <x v="2"/>
    <s v="CL7096"/>
  </r>
  <r>
    <s v="V001171"/>
    <d v="2025-02-27T00:00:00"/>
    <s v="Negozio Firenze Duomo"/>
    <x v="4"/>
    <x v="4"/>
    <x v="3"/>
    <x v="5"/>
    <n v="7"/>
    <n v="26.92"/>
    <x v="3554"/>
    <n v="20.57"/>
    <n v="332.43"/>
    <n v="188.44"/>
    <n v="143.99"/>
    <x v="3"/>
    <x v="0"/>
    <s v="CL9644"/>
  </r>
  <r>
    <s v="V005071"/>
    <d v="2025-02-27T00:00:00"/>
    <s v="Negozio Firenze Duomo"/>
    <x v="4"/>
    <x v="4"/>
    <x v="1"/>
    <x v="24"/>
    <n v="5"/>
    <n v="29.06"/>
    <x v="2548"/>
    <n v="6.6900000000000013"/>
    <n v="178.75"/>
    <n v="145.29999999999998"/>
    <n v="33.450000000000017"/>
    <x v="3"/>
    <x v="0"/>
    <s v="CL6152"/>
  </r>
  <r>
    <s v="V005097"/>
    <d v="2025-02-27T00:00:00"/>
    <s v="Negozio Milano Centro"/>
    <x v="1"/>
    <x v="1"/>
    <x v="4"/>
    <x v="18"/>
    <n v="3"/>
    <n v="23.26"/>
    <x v="3555"/>
    <n v="12.889999999999997"/>
    <n v="108.45"/>
    <n v="69.78"/>
    <n v="38.67"/>
    <x v="3"/>
    <x v="2"/>
    <s v="CL6546"/>
  </r>
  <r>
    <s v="V004268"/>
    <d v="2025-02-27T00:00:00"/>
    <s v="Negozio Napoli Chiaia"/>
    <x v="6"/>
    <x v="6"/>
    <x v="3"/>
    <x v="17"/>
    <n v="8"/>
    <n v="24.97"/>
    <x v="1517"/>
    <n v="7.5600000000000023"/>
    <n v="260.24"/>
    <n v="199.76"/>
    <n v="60.480000000000018"/>
    <x v="2"/>
    <x v="2"/>
    <s v="CL8453"/>
  </r>
  <r>
    <s v="V003598"/>
    <d v="2025-02-27T00:00:00"/>
    <s v="Negozio Firenze Duomo"/>
    <x v="4"/>
    <x v="4"/>
    <x v="4"/>
    <x v="15"/>
    <n v="6"/>
    <n v="26.41"/>
    <x v="2700"/>
    <n v="9.129999999999999"/>
    <n v="213.24"/>
    <n v="158.46"/>
    <n v="54.78"/>
    <x v="1"/>
    <x v="0"/>
    <s v="CL8057"/>
  </r>
  <r>
    <s v="V003119"/>
    <d v="2025-02-27T00:00:00"/>
    <s v="Negozio Roma Termini"/>
    <x v="5"/>
    <x v="5"/>
    <x v="1"/>
    <x v="14"/>
    <n v="6"/>
    <n v="29.68"/>
    <x v="3556"/>
    <n v="24.880000000000003"/>
    <n v="327.36"/>
    <n v="178.07999999999998"/>
    <n v="149.28000000000003"/>
    <x v="2"/>
    <x v="2"/>
    <s v="CL5955"/>
  </r>
  <r>
    <s v="V005992"/>
    <d v="2025-02-27T00:00:00"/>
    <s v="Negozio Palermo Politeama"/>
    <x v="2"/>
    <x v="2"/>
    <x v="0"/>
    <x v="19"/>
    <n v="4"/>
    <n v="25.16"/>
    <x v="3557"/>
    <n v="21.95"/>
    <n v="188.44"/>
    <n v="100.64"/>
    <n v="87.8"/>
    <x v="0"/>
    <x v="1"/>
    <s v="CL1667"/>
  </r>
  <r>
    <s v="V004922"/>
    <d v="2025-02-28T00:00:00"/>
    <s v="Negozio Milano Centro"/>
    <x v="1"/>
    <x v="1"/>
    <x v="3"/>
    <x v="23"/>
    <n v="8"/>
    <n v="21.44"/>
    <x v="3558"/>
    <n v="11.080000000000002"/>
    <n v="260.16000000000003"/>
    <n v="171.52"/>
    <n v="88.640000000000015"/>
    <x v="3"/>
    <x v="0"/>
    <s v="CL6386"/>
  </r>
  <r>
    <s v="V000735"/>
    <d v="2025-02-28T00:00:00"/>
    <s v="Negozio Bologna Fiera"/>
    <x v="0"/>
    <x v="0"/>
    <x v="0"/>
    <x v="1"/>
    <n v="3"/>
    <n v="9.02"/>
    <x v="3559"/>
    <n v="3.3200000000000021"/>
    <n v="37.020000000000003"/>
    <n v="27.06"/>
    <n v="9.9600000000000044"/>
    <x v="3"/>
    <x v="0"/>
    <s v="CL4404"/>
  </r>
  <r>
    <s v="V002435"/>
    <d v="2025-02-28T00:00:00"/>
    <s v="Negozio Bari Centro"/>
    <x v="9"/>
    <x v="9"/>
    <x v="3"/>
    <x v="17"/>
    <n v="9"/>
    <n v="23.66"/>
    <x v="737"/>
    <n v="5.0199999999999996"/>
    <n v="258.12"/>
    <n v="212.94"/>
    <n v="45.180000000000007"/>
    <x v="3"/>
    <x v="2"/>
    <s v="CL3549"/>
  </r>
  <r>
    <s v="V006170"/>
    <d v="2025-02-28T00:00:00"/>
    <s v="Negozio Torino Porta Nuova"/>
    <x v="3"/>
    <x v="3"/>
    <x v="1"/>
    <x v="2"/>
    <n v="6"/>
    <n v="97.58"/>
    <x v="0"/>
    <n v="58.989999999999995"/>
    <n v="939.42"/>
    <n v="585.48"/>
    <n v="353.93999999999994"/>
    <x v="3"/>
    <x v="0"/>
    <s v="CL7370"/>
  </r>
  <r>
    <s v="V004105"/>
    <d v="2025-02-28T00:00:00"/>
    <s v="Negozio Bari Centro"/>
    <x v="9"/>
    <x v="9"/>
    <x v="3"/>
    <x v="23"/>
    <n v="6"/>
    <n v="25.67"/>
    <x v="3560"/>
    <n v="16.119999999999997"/>
    <n v="250.74"/>
    <n v="154.02000000000001"/>
    <n v="96.72"/>
    <x v="2"/>
    <x v="0"/>
    <s v="CL1613"/>
  </r>
  <r>
    <s v="V003265"/>
    <d v="2025-02-28T00:00:00"/>
    <s v="Negozio Firenze Duomo"/>
    <x v="4"/>
    <x v="4"/>
    <x v="3"/>
    <x v="17"/>
    <n v="8"/>
    <n v="17.809999999999999"/>
    <x v="2975"/>
    <n v="13.05"/>
    <n v="246.88"/>
    <n v="142.47999999999999"/>
    <n v="104.4"/>
    <x v="5"/>
    <x v="0"/>
    <s v="CL8732"/>
  </r>
  <r>
    <s v="V002687"/>
    <d v="2025-02-28T00:00:00"/>
    <s v="Negozio Bari Centro"/>
    <x v="9"/>
    <x v="9"/>
    <x v="0"/>
    <x v="0"/>
    <n v="9"/>
    <n v="30.22"/>
    <x v="3561"/>
    <n v="9.0399999999999991"/>
    <n v="353.34"/>
    <n v="271.98"/>
    <n v="81.359999999999957"/>
    <x v="5"/>
    <x v="1"/>
    <s v="CL1941"/>
  </r>
  <r>
    <s v="V007796"/>
    <d v="2025-02-28T00:00:00"/>
    <s v="Negozio Verona Arena"/>
    <x v="8"/>
    <x v="8"/>
    <x v="1"/>
    <x v="14"/>
    <n v="5"/>
    <n v="26.93"/>
    <x v="3562"/>
    <n v="21.159999999999997"/>
    <n v="240.45"/>
    <n v="134.65"/>
    <n v="105.79999999999998"/>
    <x v="2"/>
    <x v="1"/>
    <s v="CL8491"/>
  </r>
  <r>
    <s v="V000879"/>
    <d v="2025-02-28T00:00:00"/>
    <s v="Negozio Firenze Duomo"/>
    <x v="4"/>
    <x v="4"/>
    <x v="0"/>
    <x v="16"/>
    <n v="4"/>
    <n v="46.01"/>
    <x v="3563"/>
    <n v="33.640000000000008"/>
    <n v="318.60000000000002"/>
    <n v="184.04"/>
    <n v="134.56000000000003"/>
    <x v="0"/>
    <x v="2"/>
    <s v="No Data"/>
  </r>
  <r>
    <s v="V007183"/>
    <d v="2025-03-01T00:00:00"/>
    <s v="Negozio Roma Termini"/>
    <x v="5"/>
    <x v="5"/>
    <x v="3"/>
    <x v="5"/>
    <n v="2"/>
    <n v="34.21"/>
    <x v="3564"/>
    <n v="30.660000000000004"/>
    <n v="129.74"/>
    <n v="68.42"/>
    <n v="61.320000000000007"/>
    <x v="0"/>
    <x v="0"/>
    <s v="CL7035"/>
  </r>
  <r>
    <s v="V004837"/>
    <d v="2025-03-01T00:00:00"/>
    <s v="Negozio Palermo Politeama"/>
    <x v="2"/>
    <x v="2"/>
    <x v="0"/>
    <x v="21"/>
    <n v="8"/>
    <n v="11.63"/>
    <x v="0"/>
    <n v="6.3699999999999992"/>
    <n v="144"/>
    <n v="93.04"/>
    <n v="50.959999999999994"/>
    <x v="3"/>
    <x v="0"/>
    <s v="CL8998"/>
  </r>
  <r>
    <s v="V000132"/>
    <d v="2025-03-01T00:00:00"/>
    <s v="Negozio Firenze Duomo"/>
    <x v="4"/>
    <x v="4"/>
    <x v="1"/>
    <x v="2"/>
    <n v="6"/>
    <n v="77.254141414141444"/>
    <x v="0"/>
    <n v="57.81585858585855"/>
    <n v="810.42"/>
    <n v="463.52484848484869"/>
    <n v="346.89515151515127"/>
    <x v="0"/>
    <x v="2"/>
    <s v="CL6120"/>
  </r>
  <r>
    <s v="V001730"/>
    <d v="2025-03-01T00:00:00"/>
    <s v="Negozio Milano Centro"/>
    <x v="1"/>
    <x v="1"/>
    <x v="2"/>
    <x v="10"/>
    <n v="6"/>
    <n v="30.9"/>
    <x v="3565"/>
    <n v="18.060000000000002"/>
    <n v="293.76"/>
    <n v="185.39999999999998"/>
    <n v="108.36000000000001"/>
    <x v="2"/>
    <x v="1"/>
    <s v="CL3427"/>
  </r>
  <r>
    <s v="V001455"/>
    <d v="2025-03-01T00:00:00"/>
    <s v="Negozio Roma Termini"/>
    <x v="5"/>
    <x v="5"/>
    <x v="0"/>
    <x v="16"/>
    <n v="7"/>
    <n v="25.21"/>
    <x v="930"/>
    <n v="9.2800000000000011"/>
    <n v="241.43"/>
    <n v="176.47"/>
    <n v="64.960000000000008"/>
    <x v="2"/>
    <x v="3"/>
    <s v="CL1011"/>
  </r>
  <r>
    <s v="V000097"/>
    <d v="2025-03-01T00:00:00"/>
    <s v="Negozio Genova Porto"/>
    <x v="7"/>
    <x v="7"/>
    <x v="0"/>
    <x v="19"/>
    <n v="4"/>
    <n v="39.61"/>
    <x v="3566"/>
    <n v="11.030000000000001"/>
    <n v="202.56"/>
    <n v="158.44"/>
    <n v="44.120000000000005"/>
    <x v="2"/>
    <x v="0"/>
    <s v="CL8483"/>
  </r>
  <r>
    <s v="V000058"/>
    <d v="2025-03-01T00:00:00"/>
    <s v="Negozio Firenze Duomo"/>
    <x v="4"/>
    <x v="4"/>
    <x v="0"/>
    <x v="1"/>
    <n v="5"/>
    <n v="9.3699999999999992"/>
    <x v="3567"/>
    <n v="4.4300000000000015"/>
    <n v="69"/>
    <n v="46.849999999999994"/>
    <n v="22.150000000000006"/>
    <x v="2"/>
    <x v="2"/>
    <s v="CL7381"/>
  </r>
  <r>
    <s v="V004236"/>
    <d v="2025-03-01T00:00:00"/>
    <s v="Negozio Genova Porto"/>
    <x v="7"/>
    <x v="7"/>
    <x v="0"/>
    <x v="21"/>
    <n v="4"/>
    <n v="13.236112956810629"/>
    <x v="1756"/>
    <n v="-0.9061129568106292"/>
    <n v="49.32"/>
    <n v="52.944451827242517"/>
    <n v="-3.6244518272425168"/>
    <x v="2"/>
    <x v="0"/>
    <s v="CL2848"/>
  </r>
  <r>
    <s v="V000273"/>
    <d v="2025-03-01T00:00:00"/>
    <s v="Negozio Milano Centro"/>
    <x v="1"/>
    <x v="1"/>
    <x v="3"/>
    <x v="7"/>
    <n v="5"/>
    <n v="8.0399999999999991"/>
    <x v="3568"/>
    <n v="5.8900000000000023"/>
    <n v="69.650000000000006"/>
    <n v="40.199999999999996"/>
    <n v="29.45000000000001"/>
    <x v="3"/>
    <x v="0"/>
    <s v="CL2430"/>
  </r>
  <r>
    <s v="V001943"/>
    <d v="2025-03-01T00:00:00"/>
    <s v="Negozio Napoli Chiaia"/>
    <x v="6"/>
    <x v="6"/>
    <x v="3"/>
    <x v="17"/>
    <n v="4"/>
    <n v="12.48"/>
    <x v="291"/>
    <n v="3.7300000000000004"/>
    <n v="64.84"/>
    <n v="49.92"/>
    <n v="14.920000000000002"/>
    <x v="3"/>
    <x v="0"/>
    <s v="CL9189"/>
  </r>
  <r>
    <s v="V000237"/>
    <d v="2025-03-01T00:00:00"/>
    <s v="Negozio Bari Centro"/>
    <x v="9"/>
    <x v="9"/>
    <x v="0"/>
    <x v="16"/>
    <n v="6"/>
    <n v="47.66"/>
    <x v="3569"/>
    <n v="13.79"/>
    <n v="368.7"/>
    <n v="285.95999999999998"/>
    <n v="82.740000000000009"/>
    <x v="0"/>
    <x v="0"/>
    <s v="CL8575"/>
  </r>
  <r>
    <s v="V005110"/>
    <d v="2025-03-01T00:00:00"/>
    <s v="Negozio Bologna Fiera"/>
    <x v="0"/>
    <x v="0"/>
    <x v="2"/>
    <x v="11"/>
    <n v="5"/>
    <n v="3.22"/>
    <x v="279"/>
    <n v="1.0299999999999998"/>
    <n v="21.25"/>
    <n v="16.100000000000001"/>
    <n v="5.1499999999999986"/>
    <x v="2"/>
    <x v="0"/>
    <s v="CL8792"/>
  </r>
  <r>
    <s v="V005780"/>
    <d v="2025-03-01T00:00:00"/>
    <s v="Negozio Milano Centro"/>
    <x v="1"/>
    <x v="1"/>
    <x v="0"/>
    <x v="0"/>
    <n v="8"/>
    <n v="22.88"/>
    <x v="3570"/>
    <n v="-3.28125"/>
    <n v="156.79"/>
    <n v="183.04"/>
    <n v="-26.25"/>
    <x v="0"/>
    <x v="0"/>
    <s v="CL9384"/>
  </r>
  <r>
    <s v="V005302"/>
    <d v="2025-03-01T00:00:00"/>
    <s v="Negozio Roma Termini"/>
    <x v="5"/>
    <x v="5"/>
    <x v="4"/>
    <x v="18"/>
    <n v="4"/>
    <n v="17.84"/>
    <x v="1149"/>
    <n v="3.7199999999999989"/>
    <n v="86.24"/>
    <n v="71.36"/>
    <n v="14.879999999999995"/>
    <x v="4"/>
    <x v="0"/>
    <s v="CL1569"/>
  </r>
  <r>
    <s v="V004467"/>
    <d v="2025-03-02T00:00:00"/>
    <s v="Negozio Roma Termini"/>
    <x v="5"/>
    <x v="5"/>
    <x v="0"/>
    <x v="21"/>
    <n v="6"/>
    <n v="11.42"/>
    <x v="0"/>
    <n v="8.6300000000000008"/>
    <n v="120.3"/>
    <n v="68.52"/>
    <n v="51.78"/>
    <x v="3"/>
    <x v="1"/>
    <s v="No Data"/>
  </r>
  <r>
    <s v="V003911"/>
    <d v="2025-03-02T00:00:00"/>
    <s v="Negozio Bologna Fiera"/>
    <x v="0"/>
    <x v="0"/>
    <x v="0"/>
    <x v="1"/>
    <n v="3"/>
    <n v="7.53"/>
    <x v="452"/>
    <n v="3.3299999999999992"/>
    <n v="32.58"/>
    <n v="22.59"/>
    <n v="9.9899999999999984"/>
    <x v="2"/>
    <x v="1"/>
    <s v="CL9869"/>
  </r>
  <r>
    <s v="V002969"/>
    <d v="2025-03-02T00:00:00"/>
    <s v="Negozio Palermo Politeama"/>
    <x v="2"/>
    <x v="2"/>
    <x v="4"/>
    <x v="18"/>
    <n v="6"/>
    <n v="26.22"/>
    <x v="3571"/>
    <n v="7.7899999999999991"/>
    <n v="204.06"/>
    <n v="157.32"/>
    <n v="46.740000000000009"/>
    <x v="2"/>
    <x v="2"/>
    <s v="CL7416"/>
  </r>
  <r>
    <s v="V001236"/>
    <d v="2025-03-02T00:00:00"/>
    <s v="Negozio Milano Centro"/>
    <x v="1"/>
    <x v="1"/>
    <x v="2"/>
    <x v="11"/>
    <n v="6"/>
    <n v="2.72"/>
    <x v="3572"/>
    <n v="2.0899999999999994"/>
    <n v="28.86"/>
    <n v="16.32"/>
    <n v="12.54"/>
    <x v="3"/>
    <x v="0"/>
    <s v="CL8844"/>
  </r>
  <r>
    <s v="V007270"/>
    <d v="2025-03-02T00:00:00"/>
    <s v="Negozio Napoli Chiaia"/>
    <x v="6"/>
    <x v="6"/>
    <x v="3"/>
    <x v="23"/>
    <n v="6"/>
    <n v="26.15"/>
    <x v="3573"/>
    <n v="9.32"/>
    <n v="212.82"/>
    <n v="156.89999999999998"/>
    <n v="55.920000000000016"/>
    <x v="0"/>
    <x v="0"/>
    <s v="CL8332"/>
  </r>
  <r>
    <s v="V000817"/>
    <d v="2025-03-02T00:00:00"/>
    <s v="Negozio Genova Porto"/>
    <x v="7"/>
    <x v="7"/>
    <x v="2"/>
    <x v="3"/>
    <n v="6"/>
    <n v="8.31"/>
    <x v="2111"/>
    <n v="2.25"/>
    <n v="63.36"/>
    <n v="49.86"/>
    <n v="13.5"/>
    <x v="2"/>
    <x v="2"/>
    <s v="No Data"/>
  </r>
  <r>
    <s v="V007647"/>
    <d v="2025-03-02T00:00:00"/>
    <s v="Negozio Milano Centro"/>
    <x v="1"/>
    <x v="1"/>
    <x v="1"/>
    <x v="14"/>
    <n v="2"/>
    <n v="16.62"/>
    <x v="1053"/>
    <n v="10.129999999999999"/>
    <n v="53.5"/>
    <n v="33.24"/>
    <n v="20.259999999999998"/>
    <x v="0"/>
    <x v="0"/>
    <s v="CL1332"/>
  </r>
  <r>
    <s v="V007702"/>
    <d v="2025-03-02T00:00:00"/>
    <s v="Negozio Milano Centro"/>
    <x v="1"/>
    <x v="1"/>
    <x v="1"/>
    <x v="12"/>
    <n v="5"/>
    <n v="11.78"/>
    <x v="3574"/>
    <n v="9.8399999999999981"/>
    <n v="108.1"/>
    <n v="58.9"/>
    <n v="49.199999999999996"/>
    <x v="2"/>
    <x v="2"/>
    <s v="CL7900"/>
  </r>
  <r>
    <s v="V005002"/>
    <d v="2025-03-02T00:00:00"/>
    <s v="Negozio Napoli Chiaia"/>
    <x v="6"/>
    <x v="6"/>
    <x v="1"/>
    <x v="12"/>
    <n v="7"/>
    <n v="13.06"/>
    <x v="3524"/>
    <n v="8.2099999999999991"/>
    <n v="148.88999999999999"/>
    <n v="91.42"/>
    <n v="57.469999999999985"/>
    <x v="2"/>
    <x v="1"/>
    <s v="CL4199"/>
  </r>
  <r>
    <s v="V003636"/>
    <d v="2025-03-02T00:00:00"/>
    <s v="Negozio Genova Porto"/>
    <x v="7"/>
    <x v="7"/>
    <x v="2"/>
    <x v="3"/>
    <n v="6"/>
    <n v="14.82"/>
    <x v="0"/>
    <n v="13.18"/>
    <n v="168"/>
    <n v="88.92"/>
    <n v="79.08"/>
    <x v="2"/>
    <x v="0"/>
    <s v="CL1599"/>
  </r>
  <r>
    <s v="V005392"/>
    <d v="2025-03-03T00:00:00"/>
    <s v="Negozio Palermo Politeama"/>
    <x v="2"/>
    <x v="2"/>
    <x v="0"/>
    <x v="21"/>
    <n v="8"/>
    <n v="12.95"/>
    <x v="760"/>
    <n v="5.27"/>
    <n v="145.76"/>
    <n v="103.6"/>
    <n v="42.16"/>
    <x v="2"/>
    <x v="0"/>
    <s v="CL6676"/>
  </r>
  <r>
    <s v="V001559"/>
    <d v="2025-03-03T00:00:00"/>
    <s v="Negozio Milano Centro"/>
    <x v="1"/>
    <x v="1"/>
    <x v="2"/>
    <x v="4"/>
    <n v="5"/>
    <n v="12.51"/>
    <x v="0"/>
    <n v="5.4700000000000006"/>
    <n v="89.9"/>
    <n v="62.55"/>
    <n v="27.350000000000009"/>
    <x v="0"/>
    <x v="1"/>
    <s v="CL4146"/>
  </r>
  <r>
    <s v="V004811"/>
    <d v="2025-03-03T00:00:00"/>
    <s v="Negozio Bari Centro"/>
    <x v="9"/>
    <x v="9"/>
    <x v="4"/>
    <x v="15"/>
    <n v="2"/>
    <n v="27.07"/>
    <x v="3575"/>
    <n v="33.979999999999997"/>
    <n v="122.1"/>
    <n v="54.14"/>
    <n v="67.959999999999994"/>
    <x v="0"/>
    <x v="1"/>
    <s v="CL9231"/>
  </r>
  <r>
    <s v="V000872"/>
    <d v="2025-03-03T00:00:00"/>
    <s v="Negozio Firenze Duomo"/>
    <x v="4"/>
    <x v="4"/>
    <x v="3"/>
    <x v="17"/>
    <n v="4"/>
    <n v="21.95"/>
    <x v="3502"/>
    <n v="11.849999999999998"/>
    <n v="135.19999999999999"/>
    <n v="87.8"/>
    <n v="47.399999999999991"/>
    <x v="1"/>
    <x v="0"/>
    <s v="CL8411"/>
  </r>
  <r>
    <s v="V004379"/>
    <d v="2025-03-03T00:00:00"/>
    <s v="Negozio Firenze Duomo"/>
    <x v="4"/>
    <x v="4"/>
    <x v="1"/>
    <x v="12"/>
    <n v="4"/>
    <n v="9.73"/>
    <x v="3576"/>
    <n v="7.34"/>
    <n v="68.28"/>
    <n v="38.92"/>
    <n v="29.36"/>
    <x v="3"/>
    <x v="0"/>
    <s v="CL6140"/>
  </r>
  <r>
    <s v="V007024"/>
    <d v="2025-03-03T00:00:00"/>
    <s v="Negozio Bologna Fiera"/>
    <x v="0"/>
    <x v="0"/>
    <x v="4"/>
    <x v="6"/>
    <n v="6"/>
    <n v="46.64"/>
    <x v="3577"/>
    <n v="17.420000000000002"/>
    <n v="384.36"/>
    <n v="279.84000000000003"/>
    <n v="104.51999999999998"/>
    <x v="1"/>
    <x v="3"/>
    <s v="No Data"/>
  </r>
  <r>
    <s v="V001369"/>
    <d v="2025-03-03T00:00:00"/>
    <s v="Negozio Torino Porta Nuova"/>
    <x v="3"/>
    <x v="3"/>
    <x v="2"/>
    <x v="13"/>
    <n v="3"/>
    <n v="7.03"/>
    <x v="3578"/>
    <n v="5.12"/>
    <n v="36.450000000000003"/>
    <n v="21.09"/>
    <n v="15.360000000000003"/>
    <x v="2"/>
    <x v="1"/>
    <s v="CL5877"/>
  </r>
  <r>
    <s v="V000591"/>
    <d v="2025-03-03T00:00:00"/>
    <s v="Negozio Verona Arena"/>
    <x v="8"/>
    <x v="8"/>
    <x v="0"/>
    <x v="0"/>
    <n v="2"/>
    <n v="27.79"/>
    <x v="3579"/>
    <n v="16.22"/>
    <n v="88.02"/>
    <n v="55.58"/>
    <n v="32.44"/>
    <x v="5"/>
    <x v="2"/>
    <s v="CL6118"/>
  </r>
  <r>
    <s v="V005589"/>
    <d v="2025-03-03T00:00:00"/>
    <s v="Negozio Bari Centro"/>
    <x v="9"/>
    <x v="9"/>
    <x v="2"/>
    <x v="3"/>
    <n v="4"/>
    <n v="11.87"/>
    <x v="1239"/>
    <n v="7.9700000000000006"/>
    <n v="79.36"/>
    <n v="47.48"/>
    <n v="31.880000000000003"/>
    <x v="2"/>
    <x v="2"/>
    <s v="CL1413"/>
  </r>
  <r>
    <s v="V005634"/>
    <d v="2025-03-04T00:00:00"/>
    <s v="Negozio Bologna Fiera"/>
    <x v="0"/>
    <x v="0"/>
    <x v="0"/>
    <x v="19"/>
    <n v="4"/>
    <n v="23.18"/>
    <x v="3251"/>
    <n v="15.100000000000001"/>
    <n v="153.12"/>
    <n v="92.72"/>
    <n v="60.400000000000006"/>
    <x v="0"/>
    <x v="0"/>
    <s v="CL5821"/>
  </r>
  <r>
    <s v="V006102"/>
    <d v="2025-03-04T00:00:00"/>
    <s v="Negozio Napoli Chiaia"/>
    <x v="6"/>
    <x v="6"/>
    <x v="4"/>
    <x v="6"/>
    <n v="4"/>
    <n v="59.82"/>
    <x v="0"/>
    <n v="51.499999999999993"/>
    <n v="445.28"/>
    <n v="239.28"/>
    <n v="205.99999999999997"/>
    <x v="4"/>
    <x v="0"/>
    <s v="CL8102"/>
  </r>
  <r>
    <s v="V004150"/>
    <d v="2025-03-04T00:00:00"/>
    <s v="Negozio Napoli Chiaia"/>
    <x v="6"/>
    <x v="6"/>
    <x v="3"/>
    <x v="7"/>
    <n v="7"/>
    <n v="13.02"/>
    <x v="3580"/>
    <n v="6.9700000000000024"/>
    <n v="139.93"/>
    <n v="91.14"/>
    <n v="48.790000000000006"/>
    <x v="5"/>
    <x v="0"/>
    <s v="CL7474"/>
  </r>
  <r>
    <s v="V005390"/>
    <d v="2025-03-04T00:00:00"/>
    <s v="Negozio Milano Centro"/>
    <x v="1"/>
    <x v="1"/>
    <x v="0"/>
    <x v="1"/>
    <n v="4"/>
    <n v="7.62"/>
    <x v="3581"/>
    <n v="5.6599999999999993"/>
    <n v="53.12"/>
    <n v="30.48"/>
    <n v="22.639999999999997"/>
    <x v="3"/>
    <x v="2"/>
    <s v="CL2432"/>
  </r>
  <r>
    <s v="V005218"/>
    <d v="2025-03-04T00:00:00"/>
    <s v="Negozio Roma Termini"/>
    <x v="5"/>
    <x v="5"/>
    <x v="4"/>
    <x v="22"/>
    <n v="7"/>
    <n v="6.35"/>
    <x v="3582"/>
    <n v="1.9500000000000011"/>
    <n v="58.1"/>
    <n v="44.449999999999996"/>
    <n v="13.650000000000006"/>
    <x v="2"/>
    <x v="2"/>
    <s v="CL2876"/>
  </r>
  <r>
    <s v="V007027"/>
    <d v="2025-03-04T00:00:00"/>
    <s v="Negozio Firenze Duomo"/>
    <x v="4"/>
    <x v="4"/>
    <x v="3"/>
    <x v="7"/>
    <n v="4"/>
    <n v="12.04"/>
    <x v="0"/>
    <n v="3.33"/>
    <n v="61.48"/>
    <n v="48.16"/>
    <n v="13.32"/>
    <x v="2"/>
    <x v="0"/>
    <s v="CL8025"/>
  </r>
  <r>
    <s v="V001067"/>
    <d v="2025-03-04T00:00:00"/>
    <s v="Negozio Milano Centro"/>
    <x v="1"/>
    <x v="1"/>
    <x v="2"/>
    <x v="10"/>
    <n v="4"/>
    <n v="42.94"/>
    <x v="3583"/>
    <n v="15.060000000000002"/>
    <n v="232"/>
    <n v="171.76"/>
    <n v="60.240000000000009"/>
    <x v="1"/>
    <x v="0"/>
    <s v="CL6690"/>
  </r>
  <r>
    <s v="V001844"/>
    <d v="2025-03-04T00:00:00"/>
    <s v="Negozio Genova Porto"/>
    <x v="7"/>
    <x v="7"/>
    <x v="1"/>
    <x v="14"/>
    <n v="4"/>
    <n v="28.27"/>
    <x v="3584"/>
    <n v="23.599999999999998"/>
    <n v="207.48"/>
    <n v="113.08"/>
    <n v="94.399999999999991"/>
    <x v="0"/>
    <x v="1"/>
    <s v="CL4889"/>
  </r>
  <r>
    <s v="V003273"/>
    <d v="2025-03-04T00:00:00"/>
    <s v="Negozio Palermo Politeama"/>
    <x v="2"/>
    <x v="2"/>
    <x v="4"/>
    <x v="22"/>
    <n v="6"/>
    <n v="10.18"/>
    <x v="1138"/>
    <n v="7.6000000000000014"/>
    <n v="106.68"/>
    <n v="61.08"/>
    <n v="45.600000000000009"/>
    <x v="1"/>
    <x v="0"/>
    <s v="CL1832"/>
  </r>
  <r>
    <s v="V005226"/>
    <d v="2025-03-04T00:00:00"/>
    <s v="Negozio Firenze Duomo"/>
    <x v="4"/>
    <x v="4"/>
    <x v="0"/>
    <x v="21"/>
    <n v="5"/>
    <n v="12.38"/>
    <x v="3585"/>
    <n v="5.5000000000000018"/>
    <n v="89.4"/>
    <n v="61.900000000000006"/>
    <n v="27.5"/>
    <x v="3"/>
    <x v="1"/>
    <s v="CL6645"/>
  </r>
  <r>
    <s v="V001104"/>
    <d v="2025-03-05T00:00:00"/>
    <s v="Negozio Verona Arena"/>
    <x v="8"/>
    <x v="8"/>
    <x v="1"/>
    <x v="20"/>
    <n v="3"/>
    <n v="20.9"/>
    <x v="3586"/>
    <n v="12.68"/>
    <n v="100.74"/>
    <n v="62.699999999999996"/>
    <n v="38.04"/>
    <x v="3"/>
    <x v="2"/>
    <s v="No Data"/>
  </r>
  <r>
    <s v="V004858"/>
    <d v="2025-03-05T00:00:00"/>
    <s v="Negozio Bologna Fiera"/>
    <x v="0"/>
    <x v="0"/>
    <x v="3"/>
    <x v="5"/>
    <n v="3"/>
    <n v="19.809999999999999"/>
    <x v="3587"/>
    <n v="12.95"/>
    <n v="98.28"/>
    <n v="59.429999999999993"/>
    <n v="38.850000000000009"/>
    <x v="1"/>
    <x v="0"/>
    <s v="CL2418"/>
  </r>
  <r>
    <s v="V002104"/>
    <d v="2025-03-05T00:00:00"/>
    <s v="Negozio Palermo Politeama"/>
    <x v="2"/>
    <x v="2"/>
    <x v="3"/>
    <x v="17"/>
    <n v="5"/>
    <n v="16.690000000000001"/>
    <x v="3588"/>
    <n v="12.989999999999998"/>
    <n v="148.4"/>
    <n v="83.45"/>
    <n v="64.95"/>
    <x v="0"/>
    <x v="0"/>
    <s v="CL8847"/>
  </r>
  <r>
    <s v="V002278"/>
    <d v="2025-03-05T00:00:00"/>
    <s v="Negozio Roma Termini"/>
    <x v="5"/>
    <x v="5"/>
    <x v="0"/>
    <x v="0"/>
    <n v="8"/>
    <n v="16.82"/>
    <x v="1713"/>
    <n v="4.4899999999999984"/>
    <n v="170.48"/>
    <n v="134.56"/>
    <n v="35.919999999999987"/>
    <x v="2"/>
    <x v="0"/>
    <s v="CL5897"/>
  </r>
  <r>
    <s v="V001779"/>
    <d v="2025-03-05T00:00:00"/>
    <s v="Negozio Milano Centro"/>
    <x v="1"/>
    <x v="1"/>
    <x v="3"/>
    <x v="5"/>
    <n v="5"/>
    <n v="22.97"/>
    <x v="3589"/>
    <n v="5.8999999999999986"/>
    <n v="144.35"/>
    <n v="114.85"/>
    <n v="29.5"/>
    <x v="0"/>
    <x v="2"/>
    <s v="CL8881"/>
  </r>
  <r>
    <s v="V001713"/>
    <d v="2025-03-05T00:00:00"/>
    <s v="Negozio Firenze Duomo"/>
    <x v="4"/>
    <x v="4"/>
    <x v="2"/>
    <x v="11"/>
    <n v="6"/>
    <n v="5.1100000000000003"/>
    <x v="3590"/>
    <n v="1.3599999999999994"/>
    <n v="38.82"/>
    <n v="30.660000000000004"/>
    <n v="8.1599999999999966"/>
    <x v="0"/>
    <x v="1"/>
    <s v="CL2329"/>
  </r>
  <r>
    <s v="V002984"/>
    <d v="2025-03-05T00:00:00"/>
    <s v="Negozio Firenze Duomo"/>
    <x v="4"/>
    <x v="4"/>
    <x v="2"/>
    <x v="10"/>
    <n v="6"/>
    <n v="25.8"/>
    <x v="3591"/>
    <n v="7.02"/>
    <n v="196.92"/>
    <n v="154.80000000000001"/>
    <n v="42.119999999999976"/>
    <x v="0"/>
    <x v="1"/>
    <s v="CL6122"/>
  </r>
  <r>
    <s v="V004431"/>
    <d v="2025-03-05T00:00:00"/>
    <s v="Negozio Torino Porta Nuova"/>
    <x v="3"/>
    <x v="3"/>
    <x v="0"/>
    <x v="16"/>
    <n v="9"/>
    <n v="50.4"/>
    <x v="2128"/>
    <n v="21.910000000000004"/>
    <n v="650.79"/>
    <n v="453.59999999999997"/>
    <n v="197.19"/>
    <x v="3"/>
    <x v="0"/>
    <s v="CL3352"/>
  </r>
  <r>
    <s v="V002839"/>
    <d v="2025-03-05T00:00:00"/>
    <s v="Negozio Verona Arena"/>
    <x v="8"/>
    <x v="8"/>
    <x v="4"/>
    <x v="22"/>
    <n v="2"/>
    <n v="10.77"/>
    <x v="3592"/>
    <n v="9.0599999999999987"/>
    <n v="39.659999999999997"/>
    <n v="21.54"/>
    <n v="18.119999999999997"/>
    <x v="3"/>
    <x v="0"/>
    <s v="CL1800"/>
  </r>
  <r>
    <s v="V006669"/>
    <d v="2025-03-05T00:00:00"/>
    <s v="Negozio Torino Porta Nuova"/>
    <x v="3"/>
    <x v="3"/>
    <x v="2"/>
    <x v="4"/>
    <n v="5"/>
    <n v="6.28"/>
    <x v="117"/>
    <n v="5.3"/>
    <n v="57.9"/>
    <n v="31.400000000000002"/>
    <n v="26.499999999999996"/>
    <x v="2"/>
    <x v="0"/>
    <s v="CL3642"/>
  </r>
  <r>
    <s v="V006740"/>
    <d v="2025-03-06T00:00:00"/>
    <s v="Negozio Napoli Chiaia"/>
    <x v="6"/>
    <x v="6"/>
    <x v="3"/>
    <x v="5"/>
    <n v="6"/>
    <n v="22.46"/>
    <x v="1322"/>
    <n v="15.729999999999997"/>
    <n v="229.14"/>
    <n v="134.76"/>
    <n v="94.38"/>
    <x v="3"/>
    <x v="2"/>
    <s v="CL2077"/>
  </r>
  <r>
    <s v="V000728"/>
    <d v="2025-03-06T00:00:00"/>
    <s v="Negozio Torino Porta Nuova"/>
    <x v="3"/>
    <x v="3"/>
    <x v="0"/>
    <x v="19"/>
    <n v="5"/>
    <n v="26.35"/>
    <x v="3593"/>
    <n v="16.649999999999999"/>
    <n v="215"/>
    <n v="131.75"/>
    <n v="83.25"/>
    <x v="1"/>
    <x v="2"/>
    <s v="CL5748"/>
  </r>
  <r>
    <s v="V002235"/>
    <d v="2025-03-06T00:00:00"/>
    <s v="Negozio Genova Porto"/>
    <x v="7"/>
    <x v="7"/>
    <x v="0"/>
    <x v="1"/>
    <n v="6"/>
    <n v="6.63"/>
    <x v="3166"/>
    <n v="2.9899999999999993"/>
    <n v="57.72"/>
    <n v="39.78"/>
    <n v="17.939999999999998"/>
    <x v="2"/>
    <x v="2"/>
    <s v="CL5081"/>
  </r>
  <r>
    <s v="V003595"/>
    <d v="2025-03-06T00:00:00"/>
    <s v="Negozio Verona Arena"/>
    <x v="8"/>
    <x v="8"/>
    <x v="3"/>
    <x v="5"/>
    <n v="4"/>
    <n v="33.409999999999997"/>
    <x v="2981"/>
    <n v="26.700000000000003"/>
    <n v="240.44"/>
    <n v="133.63999999999999"/>
    <n v="106.80000000000001"/>
    <x v="2"/>
    <x v="1"/>
    <s v="CL9509"/>
  </r>
  <r>
    <s v="V003325"/>
    <d v="2025-03-06T00:00:00"/>
    <s v="Negozio Roma Termini"/>
    <x v="5"/>
    <x v="5"/>
    <x v="2"/>
    <x v="13"/>
    <n v="2"/>
    <n v="5.74"/>
    <x v="1672"/>
    <n v="4.76"/>
    <n v="21"/>
    <n v="11.48"/>
    <n v="9.52"/>
    <x v="0"/>
    <x v="1"/>
    <s v="CL1576"/>
  </r>
  <r>
    <s v="V001470"/>
    <d v="2025-03-07T00:00:00"/>
    <s v="Negozio Bologna Fiera"/>
    <x v="0"/>
    <x v="0"/>
    <x v="3"/>
    <x v="23"/>
    <n v="2"/>
    <n v="16.329999999999998"/>
    <x v="3594"/>
    <n v="10.270000000000003"/>
    <n v="53.2"/>
    <n v="32.659999999999997"/>
    <n v="20.540000000000006"/>
    <x v="2"/>
    <x v="1"/>
    <s v="CL3230"/>
  </r>
  <r>
    <s v="V007653"/>
    <d v="2025-03-07T00:00:00"/>
    <s v="Negozio Torino Porta Nuova"/>
    <x v="3"/>
    <x v="3"/>
    <x v="4"/>
    <x v="22"/>
    <n v="4"/>
    <n v="11.05"/>
    <x v="3595"/>
    <n v="7.1400000000000006"/>
    <n v="72.760000000000005"/>
    <n v="44.2"/>
    <n v="28.560000000000002"/>
    <x v="4"/>
    <x v="0"/>
    <s v="CL4664"/>
  </r>
  <r>
    <s v="V000327"/>
    <d v="2025-03-07T00:00:00"/>
    <s v="Negozio Genova Porto"/>
    <x v="7"/>
    <x v="7"/>
    <x v="4"/>
    <x v="9"/>
    <n v="3"/>
    <n v="10.38"/>
    <x v="3596"/>
    <n v="4.0899999999999981"/>
    <n v="43.41"/>
    <n v="31.14"/>
    <n v="12.269999999999996"/>
    <x v="3"/>
    <x v="0"/>
    <s v="CL2083"/>
  </r>
  <r>
    <s v="V000911"/>
    <d v="2025-03-07T00:00:00"/>
    <s v="Negozio Genova Porto"/>
    <x v="7"/>
    <x v="7"/>
    <x v="2"/>
    <x v="10"/>
    <n v="5"/>
    <n v="54.06"/>
    <x v="3597"/>
    <n v="16.739999999999995"/>
    <n v="354"/>
    <n v="270.3"/>
    <n v="83.699999999999989"/>
    <x v="2"/>
    <x v="0"/>
    <s v="No Data"/>
  </r>
  <r>
    <s v="V006160"/>
    <d v="2025-03-07T00:00:00"/>
    <s v="Negozio Torino Porta Nuova"/>
    <x v="3"/>
    <x v="3"/>
    <x v="4"/>
    <x v="6"/>
    <n v="2"/>
    <n v="31.34"/>
    <x v="3598"/>
    <n v="19.59"/>
    <n v="101.86"/>
    <n v="62.68"/>
    <n v="39.18"/>
    <x v="0"/>
    <x v="2"/>
    <s v="CL4893"/>
  </r>
  <r>
    <s v="V005934"/>
    <d v="2025-03-07T00:00:00"/>
    <s v="Negozio Roma Termini"/>
    <x v="5"/>
    <x v="5"/>
    <x v="3"/>
    <x v="8"/>
    <n v="5"/>
    <n v="58.83"/>
    <x v="3599"/>
    <n v="48.660000000000011"/>
    <n v="537.45000000000005"/>
    <n v="294.14999999999998"/>
    <n v="243.30000000000007"/>
    <x v="1"/>
    <x v="0"/>
    <s v="CL7118"/>
  </r>
  <r>
    <s v="V003326"/>
    <d v="2025-03-07T00:00:00"/>
    <s v="Negozio Firenze Duomo"/>
    <x v="4"/>
    <x v="4"/>
    <x v="2"/>
    <x v="4"/>
    <n v="3"/>
    <n v="8.99"/>
    <x v="3600"/>
    <n v="8.9999999999999982"/>
    <n v="53.97"/>
    <n v="26.97"/>
    <n v="27"/>
    <x v="3"/>
    <x v="2"/>
    <s v="CL3885"/>
  </r>
  <r>
    <s v="V000526"/>
    <d v="2025-03-07T00:00:00"/>
    <s v="Negozio Torino Porta Nuova"/>
    <x v="3"/>
    <x v="3"/>
    <x v="0"/>
    <x v="21"/>
    <n v="6"/>
    <n v="13.16"/>
    <x v="3463"/>
    <n v="8.129999999999999"/>
    <n v="127.74"/>
    <n v="78.960000000000008"/>
    <n v="48.779999999999987"/>
    <x v="3"/>
    <x v="2"/>
    <s v="CL2296"/>
  </r>
  <r>
    <s v="V001541"/>
    <d v="2025-03-07T00:00:00"/>
    <s v="Negozio Bari Centro"/>
    <x v="9"/>
    <x v="9"/>
    <x v="4"/>
    <x v="15"/>
    <n v="8"/>
    <n v="33.56"/>
    <x v="3601"/>
    <n v="11.879999999999995"/>
    <n v="363.52"/>
    <n v="268.48"/>
    <n v="95.039999999999964"/>
    <x v="2"/>
    <x v="0"/>
    <s v="CL5699"/>
  </r>
  <r>
    <s v="V007254"/>
    <d v="2025-03-07T00:00:00"/>
    <s v="Negozio Torino Porta Nuova"/>
    <x v="3"/>
    <x v="3"/>
    <x v="1"/>
    <x v="14"/>
    <n v="6"/>
    <n v="18.55"/>
    <x v="3262"/>
    <n v="15.489999999999998"/>
    <n v="204.24"/>
    <n v="111.30000000000001"/>
    <n v="92.94"/>
    <x v="3"/>
    <x v="0"/>
    <s v="CL9948"/>
  </r>
  <r>
    <s v="V005602"/>
    <d v="2025-03-08T00:00:00"/>
    <s v="Negozio Palermo Politeama"/>
    <x v="2"/>
    <x v="2"/>
    <x v="3"/>
    <x v="7"/>
    <n v="5"/>
    <n v="14.63"/>
    <x v="3602"/>
    <n v="5.0000000000000018"/>
    <n v="98.15"/>
    <n v="73.150000000000006"/>
    <n v="25"/>
    <x v="3"/>
    <x v="0"/>
    <s v="CL5852"/>
  </r>
  <r>
    <s v="V004856"/>
    <d v="2025-03-08T00:00:00"/>
    <s v="Negozio Verona Arena"/>
    <x v="8"/>
    <x v="8"/>
    <x v="2"/>
    <x v="4"/>
    <n v="3"/>
    <n v="5.37"/>
    <x v="1364"/>
    <n v="1.4299999999999997"/>
    <n v="20.399999999999999"/>
    <n v="16.11"/>
    <n v="4.2899999999999991"/>
    <x v="0"/>
    <x v="0"/>
    <s v="CL4336"/>
  </r>
  <r>
    <s v="V005846"/>
    <d v="2025-03-08T00:00:00"/>
    <s v="Negozio Torino Porta Nuova"/>
    <x v="3"/>
    <x v="3"/>
    <x v="0"/>
    <x v="0"/>
    <n v="4"/>
    <n v="44.24"/>
    <x v="3603"/>
    <n v="11.919999999999995"/>
    <n v="224.64"/>
    <n v="176.96"/>
    <n v="47.679999999999978"/>
    <x v="2"/>
    <x v="2"/>
    <s v="CL1532"/>
  </r>
  <r>
    <s v="V001196"/>
    <d v="2025-03-08T00:00:00"/>
    <s v="Negozio Roma Termini"/>
    <x v="5"/>
    <x v="5"/>
    <x v="4"/>
    <x v="18"/>
    <n v="4"/>
    <n v="13.83"/>
    <x v="1780"/>
    <n v="6.7099999999999991"/>
    <n v="82.16"/>
    <n v="55.32"/>
    <n v="26.839999999999996"/>
    <x v="1"/>
    <x v="2"/>
    <s v="CL1136"/>
  </r>
  <r>
    <s v="V006957"/>
    <d v="2025-03-08T00:00:00"/>
    <s v="Negozio Bari Centro"/>
    <x v="9"/>
    <x v="9"/>
    <x v="1"/>
    <x v="2"/>
    <n v="5"/>
    <n v="67.12"/>
    <x v="3604"/>
    <n v="52.379999999999995"/>
    <n v="597.5"/>
    <n v="335.6"/>
    <n v="261.89999999999998"/>
    <x v="3"/>
    <x v="1"/>
    <s v="CL8678"/>
  </r>
  <r>
    <s v="V004875"/>
    <d v="2025-03-08T00:00:00"/>
    <s v="Negozio Firenze Duomo"/>
    <x v="4"/>
    <x v="4"/>
    <x v="4"/>
    <x v="15"/>
    <n v="3"/>
    <n v="16.170000000000002"/>
    <x v="1526"/>
    <n v="12.86"/>
    <n v="87.09"/>
    <n v="48.510000000000005"/>
    <n v="38.58"/>
    <x v="3"/>
    <x v="2"/>
    <s v="CL3198"/>
  </r>
  <r>
    <s v="V002299"/>
    <d v="2025-03-08T00:00:00"/>
    <s v="Negozio Bologna Fiera"/>
    <x v="0"/>
    <x v="0"/>
    <x v="0"/>
    <x v="1"/>
    <n v="2"/>
    <n v="5.88"/>
    <x v="2040"/>
    <n v="1.92"/>
    <n v="15.6"/>
    <n v="11.76"/>
    <n v="3.84"/>
    <x v="4"/>
    <x v="1"/>
    <s v="No Data"/>
  </r>
  <r>
    <s v="V003607"/>
    <d v="2025-03-08T00:00:00"/>
    <s v="Negozio Firenze Duomo"/>
    <x v="4"/>
    <x v="4"/>
    <x v="4"/>
    <x v="6"/>
    <n v="10"/>
    <n v="47.21"/>
    <x v="3605"/>
    <n v="22.699999999999996"/>
    <n v="699.1"/>
    <n v="472.1"/>
    <n v="227"/>
    <x v="3"/>
    <x v="2"/>
    <s v="CL1469"/>
  </r>
  <r>
    <s v="V001611"/>
    <d v="2025-03-08T00:00:00"/>
    <s v="Negozio Milano Centro"/>
    <x v="1"/>
    <x v="1"/>
    <x v="4"/>
    <x v="15"/>
    <n v="6"/>
    <n v="30.24"/>
    <x v="3606"/>
    <n v="-1.8449999999999989"/>
    <n v="170.37"/>
    <n v="181.44"/>
    <n v="-11.069999999999993"/>
    <x v="2"/>
    <x v="0"/>
    <s v="CL1390"/>
  </r>
  <r>
    <s v="V007438"/>
    <d v="2025-03-08T00:00:00"/>
    <s v="Negozio Bologna Fiera"/>
    <x v="0"/>
    <x v="0"/>
    <x v="0"/>
    <x v="1"/>
    <n v="6"/>
    <n v="6.3"/>
    <x v="3607"/>
    <n v="4.8099999999999996"/>
    <n v="66.66"/>
    <n v="37.799999999999997"/>
    <n v="28.86"/>
    <x v="1"/>
    <x v="0"/>
    <s v="CL2197"/>
  </r>
  <r>
    <s v="V007769"/>
    <d v="2025-03-08T00:00:00"/>
    <s v="Negozio Firenze Duomo"/>
    <x v="4"/>
    <x v="4"/>
    <x v="3"/>
    <x v="17"/>
    <n v="2"/>
    <n v="16.559999999999999"/>
    <x v="3608"/>
    <n v="12.540000000000003"/>
    <n v="58.2"/>
    <n v="33.119999999999997"/>
    <n v="25.080000000000005"/>
    <x v="0"/>
    <x v="2"/>
    <s v="CL5834"/>
  </r>
  <r>
    <s v="V007418"/>
    <d v="2025-03-08T00:00:00"/>
    <s v="Negozio Firenze Duomo"/>
    <x v="4"/>
    <x v="4"/>
    <x v="3"/>
    <x v="23"/>
    <n v="7"/>
    <n v="25.08"/>
    <x v="3609"/>
    <n v="21.830000000000005"/>
    <n v="328.37"/>
    <n v="175.56"/>
    <n v="152.81"/>
    <x v="3"/>
    <x v="1"/>
    <s v="CL7388"/>
  </r>
  <r>
    <s v="V005684"/>
    <d v="2025-03-08T00:00:00"/>
    <s v="Negozio Verona Arena"/>
    <x v="8"/>
    <x v="8"/>
    <x v="2"/>
    <x v="13"/>
    <n v="3"/>
    <n v="4.51"/>
    <x v="3480"/>
    <n v="1.4900000000000002"/>
    <n v="18"/>
    <n v="13.53"/>
    <n v="4.4700000000000006"/>
    <x v="1"/>
    <x v="2"/>
    <s v="CL5891"/>
  </r>
  <r>
    <s v="V001526"/>
    <d v="2025-03-08T00:00:00"/>
    <s v="Negozio Verona Arena"/>
    <x v="8"/>
    <x v="8"/>
    <x v="2"/>
    <x v="10"/>
    <n v="5"/>
    <n v="42.24"/>
    <x v="3610"/>
    <n v="18.119999999999997"/>
    <n v="301.8"/>
    <n v="211.20000000000002"/>
    <n v="90.6"/>
    <x v="1"/>
    <x v="0"/>
    <s v="CL5466"/>
  </r>
  <r>
    <s v="V002387"/>
    <d v="2025-03-08T00:00:00"/>
    <s v="Negozio Bari Centro"/>
    <x v="9"/>
    <x v="9"/>
    <x v="2"/>
    <x v="3"/>
    <n v="3"/>
    <n v="10.06"/>
    <x v="3611"/>
    <n v="2.879999999999999"/>
    <n v="38.82"/>
    <n v="30.18"/>
    <n v="8.64"/>
    <x v="3"/>
    <x v="2"/>
    <s v="CL5927"/>
  </r>
  <r>
    <s v="V002639"/>
    <d v="2025-03-09T00:00:00"/>
    <s v="Negozio Palermo Politeama"/>
    <x v="2"/>
    <x v="2"/>
    <x v="4"/>
    <x v="15"/>
    <n v="5"/>
    <n v="38.94"/>
    <x v="0"/>
    <n v="11.82"/>
    <n v="253.8"/>
    <n v="194.7"/>
    <n v="59.100000000000023"/>
    <x v="5"/>
    <x v="2"/>
    <s v="CL9082"/>
  </r>
  <r>
    <s v="V001202"/>
    <d v="2025-03-09T00:00:00"/>
    <s v="Negozio Roma Termini"/>
    <x v="5"/>
    <x v="5"/>
    <x v="0"/>
    <x v="1"/>
    <n v="6"/>
    <n v="6.47"/>
    <x v="719"/>
    <n v="2.8"/>
    <n v="55.62"/>
    <n v="38.82"/>
    <n v="16.799999999999997"/>
    <x v="5"/>
    <x v="0"/>
    <s v="CL8140"/>
  </r>
  <r>
    <s v="V006762"/>
    <d v="2025-03-09T00:00:00"/>
    <s v="Negozio Milano Centro"/>
    <x v="1"/>
    <x v="1"/>
    <x v="4"/>
    <x v="18"/>
    <n v="4"/>
    <n v="18.949191616766459"/>
    <x v="3612"/>
    <n v="10.32080838323354"/>
    <n v="117.08"/>
    <n v="75.796766467065837"/>
    <n v="41.283233532934162"/>
    <x v="3"/>
    <x v="0"/>
    <s v="CL5120"/>
  </r>
  <r>
    <s v="V002644"/>
    <d v="2025-03-09T00:00:00"/>
    <s v="Negozio Bari Centro"/>
    <x v="9"/>
    <x v="9"/>
    <x v="3"/>
    <x v="23"/>
    <n v="3"/>
    <n v="23.83"/>
    <x v="1887"/>
    <n v="17.759999999999998"/>
    <n v="124.77"/>
    <n v="71.489999999999995"/>
    <n v="53.28"/>
    <x v="0"/>
    <x v="0"/>
    <s v="No Data"/>
  </r>
  <r>
    <s v="V007214"/>
    <d v="2025-03-09T00:00:00"/>
    <s v="Negozio Torino Porta Nuova"/>
    <x v="3"/>
    <x v="3"/>
    <x v="4"/>
    <x v="18"/>
    <n v="6"/>
    <n v="28.95"/>
    <x v="398"/>
    <n v="10.27"/>
    <n v="235.32"/>
    <n v="173.7"/>
    <n v="61.620000000000005"/>
    <x v="3"/>
    <x v="0"/>
    <s v="CL7754"/>
  </r>
  <r>
    <s v="V003869"/>
    <d v="2025-03-09T00:00:00"/>
    <s v="Negozio Verona Arena"/>
    <x v="8"/>
    <x v="8"/>
    <x v="1"/>
    <x v="12"/>
    <n v="1"/>
    <n v="11.97"/>
    <x v="3613"/>
    <n v="7.1"/>
    <n v="19.07"/>
    <n v="11.97"/>
    <n v="7.1"/>
    <x v="2"/>
    <x v="0"/>
    <s v="CL9027"/>
  </r>
  <r>
    <s v="V002972"/>
    <d v="2025-03-09T00:00:00"/>
    <s v="Negozio Napoli Chiaia"/>
    <x v="6"/>
    <x v="6"/>
    <x v="4"/>
    <x v="6"/>
    <n v="4"/>
    <n v="25"/>
    <x v="1347"/>
    <n v="12.079999999999998"/>
    <n v="148.32"/>
    <n v="100"/>
    <n v="48.319999999999993"/>
    <x v="0"/>
    <x v="1"/>
    <s v="CL1389"/>
  </r>
  <r>
    <s v="V006012"/>
    <d v="2025-03-09T00:00:00"/>
    <s v="Negozio Roma Termini"/>
    <x v="5"/>
    <x v="5"/>
    <x v="4"/>
    <x v="9"/>
    <n v="3"/>
    <n v="17.55"/>
    <x v="3614"/>
    <n v="9.620000000000001"/>
    <n v="81.510000000000005"/>
    <n v="52.650000000000006"/>
    <n v="28.86"/>
    <x v="1"/>
    <x v="1"/>
    <s v="CL6131"/>
  </r>
  <r>
    <s v="V005583"/>
    <d v="2025-03-09T00:00:00"/>
    <s v="Negozio Verona Arena"/>
    <x v="8"/>
    <x v="8"/>
    <x v="0"/>
    <x v="21"/>
    <n v="3"/>
    <n v="9.3800000000000008"/>
    <x v="2634"/>
    <n v="8.0200000000000014"/>
    <n v="52.2"/>
    <n v="28.14"/>
    <n v="24.060000000000002"/>
    <x v="5"/>
    <x v="0"/>
    <s v="CL3142"/>
  </r>
  <r>
    <s v="V001155"/>
    <d v="2025-03-09T00:00:00"/>
    <s v="Negozio Bari Centro"/>
    <x v="9"/>
    <x v="9"/>
    <x v="1"/>
    <x v="12"/>
    <n v="5"/>
    <n v="5.0199999999999996"/>
    <x v="3246"/>
    <n v="1.8600000000000003"/>
    <n v="34.4"/>
    <n v="25.099999999999998"/>
    <n v="9.3000000000000007"/>
    <x v="1"/>
    <x v="1"/>
    <s v="CL2762"/>
  </r>
  <r>
    <s v="V003697"/>
    <d v="2025-03-09T00:00:00"/>
    <s v="Negozio Bologna Fiera"/>
    <x v="0"/>
    <x v="0"/>
    <x v="2"/>
    <x v="3"/>
    <n v="7"/>
    <n v="11.33"/>
    <x v="3615"/>
    <n v="8.8200000000000021"/>
    <n v="141.05000000000001"/>
    <n v="79.31"/>
    <n v="61.740000000000009"/>
    <x v="5"/>
    <x v="0"/>
    <s v="CL6990"/>
  </r>
  <r>
    <s v="V003321"/>
    <d v="2025-03-09T00:00:00"/>
    <s v="Negozio Napoli Chiaia"/>
    <x v="6"/>
    <x v="6"/>
    <x v="3"/>
    <x v="7"/>
    <n v="6"/>
    <n v="8.69"/>
    <x v="1939"/>
    <n v="6.93"/>
    <n v="93.72"/>
    <n v="52.14"/>
    <n v="41.58"/>
    <x v="4"/>
    <x v="2"/>
    <s v="CL8999"/>
  </r>
  <r>
    <s v="V006249"/>
    <d v="2025-03-10T00:00:00"/>
    <s v="Negozio Genova Porto"/>
    <x v="7"/>
    <x v="7"/>
    <x v="2"/>
    <x v="11"/>
    <n v="4"/>
    <n v="4.43"/>
    <x v="3616"/>
    <n v="3.38"/>
    <n v="31.24"/>
    <n v="17.72"/>
    <n v="13.52"/>
    <x v="3"/>
    <x v="3"/>
    <s v="CL2909"/>
  </r>
  <r>
    <s v="V001040"/>
    <d v="2025-03-10T00:00:00"/>
    <s v="Negozio Genova Porto"/>
    <x v="7"/>
    <x v="7"/>
    <x v="3"/>
    <x v="8"/>
    <n v="8"/>
    <n v="68.680000000000007"/>
    <x v="3617"/>
    <n v="56.529999999999987"/>
    <n v="1001.68"/>
    <n v="549.44000000000005"/>
    <n v="452.2399999999999"/>
    <x v="5"/>
    <x v="2"/>
    <s v="CL9156"/>
  </r>
  <r>
    <s v="V005403"/>
    <d v="2025-03-10T00:00:00"/>
    <s v="Negozio Verona Arena"/>
    <x v="8"/>
    <x v="8"/>
    <x v="3"/>
    <x v="5"/>
    <n v="4"/>
    <n v="29.32"/>
    <x v="3618"/>
    <n v="16.100000000000001"/>
    <n v="181.68"/>
    <n v="117.28"/>
    <n v="64.400000000000006"/>
    <x v="1"/>
    <x v="0"/>
    <s v="CL8034"/>
  </r>
  <r>
    <s v="V003734"/>
    <d v="2025-03-10T00:00:00"/>
    <s v="Negozio Torino Porta Nuova"/>
    <x v="3"/>
    <x v="3"/>
    <x v="2"/>
    <x v="11"/>
    <n v="5"/>
    <n v="4.51"/>
    <x v="3619"/>
    <n v="2.7699999999999996"/>
    <n v="36.4"/>
    <n v="22.549999999999997"/>
    <n v="13.850000000000001"/>
    <x v="0"/>
    <x v="1"/>
    <s v="CL5840"/>
  </r>
  <r>
    <s v="V003391"/>
    <d v="2025-03-10T00:00:00"/>
    <s v="Negozio Milano Centro"/>
    <x v="1"/>
    <x v="1"/>
    <x v="3"/>
    <x v="7"/>
    <n v="6"/>
    <n v="8.99"/>
    <x v="3620"/>
    <n v="4.6500000000000004"/>
    <n v="81.84"/>
    <n v="53.94"/>
    <n v="27.900000000000006"/>
    <x v="3"/>
    <x v="2"/>
    <s v="CL8531"/>
  </r>
  <r>
    <s v="V000962"/>
    <d v="2025-03-10T00:00:00"/>
    <s v="Negozio Firenze Duomo"/>
    <x v="4"/>
    <x v="4"/>
    <x v="2"/>
    <x v="3"/>
    <n v="6"/>
    <n v="7.22"/>
    <x v="2783"/>
    <n v="5.13"/>
    <n v="74.099999999999994"/>
    <n v="43.32"/>
    <n v="30.779999999999994"/>
    <x v="2"/>
    <x v="0"/>
    <s v="CL7472"/>
  </r>
  <r>
    <s v="V007075"/>
    <d v="2025-03-10T00:00:00"/>
    <s v="Negozio Napoli Chiaia"/>
    <x v="6"/>
    <x v="6"/>
    <x v="1"/>
    <x v="12"/>
    <n v="5"/>
    <n v="11.76"/>
    <x v="3621"/>
    <n v="9.94"/>
    <n v="108.5"/>
    <n v="58.8"/>
    <n v="49.7"/>
    <x v="3"/>
    <x v="0"/>
    <s v="CL2219"/>
  </r>
  <r>
    <s v="V006878"/>
    <d v="2025-03-10T00:00:00"/>
    <s v="Negozio Genova Porto"/>
    <x v="7"/>
    <x v="7"/>
    <x v="1"/>
    <x v="12"/>
    <n v="10"/>
    <n v="10.19"/>
    <x v="3622"/>
    <n v="5.01"/>
    <n v="152"/>
    <n v="101.89999999999999"/>
    <n v="50.100000000000009"/>
    <x v="1"/>
    <x v="2"/>
    <s v="CL7559"/>
  </r>
  <r>
    <s v="V006920"/>
    <d v="2025-03-11T00:00:00"/>
    <s v="Negozio Bologna Fiera"/>
    <x v="0"/>
    <x v="0"/>
    <x v="3"/>
    <x v="7"/>
    <n v="5"/>
    <n v="8.81"/>
    <x v="3623"/>
    <n v="4.1499999999999986"/>
    <n v="64.8"/>
    <n v="44.050000000000004"/>
    <n v="20.749999999999993"/>
    <x v="2"/>
    <x v="0"/>
    <s v="CL6302"/>
  </r>
  <r>
    <s v="V001295"/>
    <d v="2025-03-11T00:00:00"/>
    <s v="Negozio Palermo Politeama"/>
    <x v="2"/>
    <x v="2"/>
    <x v="4"/>
    <x v="6"/>
    <n v="4"/>
    <n v="32.79"/>
    <x v="3624"/>
    <n v="25.160000000000004"/>
    <n v="231.8"/>
    <n v="131.16"/>
    <n v="100.64000000000001"/>
    <x v="1"/>
    <x v="2"/>
    <s v="CL5396"/>
  </r>
  <r>
    <s v="V006897"/>
    <d v="2025-03-11T00:00:00"/>
    <s v="Negozio Genova Porto"/>
    <x v="7"/>
    <x v="7"/>
    <x v="3"/>
    <x v="5"/>
    <n v="6.0000000000000009"/>
    <n v="24.09"/>
    <x v="0"/>
    <n v="7.5599999999999987"/>
    <n v="189.9"/>
    <n v="144.54000000000002"/>
    <n v="45.359999999999985"/>
    <x v="2"/>
    <x v="2"/>
    <s v="CL6656"/>
  </r>
  <r>
    <s v="V004004"/>
    <d v="2025-03-11T00:00:00"/>
    <s v="Negozio Napoli Chiaia"/>
    <x v="6"/>
    <x v="6"/>
    <x v="3"/>
    <x v="8"/>
    <n v="2.9999999999999996"/>
    <n v="57.21"/>
    <x v="3625"/>
    <n v="46.82"/>
    <n v="312.08999999999997"/>
    <n v="171.62999999999997"/>
    <n v="140.46"/>
    <x v="5"/>
    <x v="2"/>
    <s v="CL6674"/>
  </r>
  <r>
    <s v="V000086"/>
    <d v="2025-03-11T00:00:00"/>
    <s v="Negozio Verona Arena"/>
    <x v="8"/>
    <x v="8"/>
    <x v="1"/>
    <x v="14"/>
    <n v="3"/>
    <n v="14.17"/>
    <x v="3626"/>
    <n v="7.3999999999999968"/>
    <n v="64.709999999999994"/>
    <n v="42.51"/>
    <n v="22.199999999999996"/>
    <x v="2"/>
    <x v="0"/>
    <s v="CL5352"/>
  </r>
  <r>
    <s v="V007565"/>
    <d v="2025-03-11T00:00:00"/>
    <s v="Negozio Torino Porta Nuova"/>
    <x v="3"/>
    <x v="3"/>
    <x v="4"/>
    <x v="22"/>
    <n v="5"/>
    <n v="7.6"/>
    <x v="1294"/>
    <n v="6.3800000000000008"/>
    <n v="69.900000000000006"/>
    <n v="38"/>
    <n v="31.900000000000006"/>
    <x v="0"/>
    <x v="2"/>
    <s v="CL2452"/>
  </r>
  <r>
    <s v="V005454"/>
    <d v="2025-03-11T00:00:00"/>
    <s v="Negozio Palermo Politeama"/>
    <x v="2"/>
    <x v="2"/>
    <x v="2"/>
    <x v="4"/>
    <n v="6"/>
    <n v="6.47"/>
    <x v="3627"/>
    <n v="1.7800000000000002"/>
    <n v="49.5"/>
    <n v="38.82"/>
    <n v="10.68"/>
    <x v="2"/>
    <x v="0"/>
    <s v="CL6035"/>
  </r>
  <r>
    <s v="V004112"/>
    <d v="2025-03-11T00:00:00"/>
    <s v="Negozio Verona Arena"/>
    <x v="8"/>
    <x v="8"/>
    <x v="0"/>
    <x v="1"/>
    <n v="8"/>
    <n v="7.82"/>
    <x v="3628"/>
    <n v="-0.78375000000000039"/>
    <n v="56.29"/>
    <n v="62.56"/>
    <n v="-6.2700000000000031"/>
    <x v="0"/>
    <x v="0"/>
    <s v="CL8165"/>
  </r>
  <r>
    <s v="V006469"/>
    <d v="2025-03-11T00:00:00"/>
    <s v="Negozio Firenze Duomo"/>
    <x v="4"/>
    <x v="4"/>
    <x v="1"/>
    <x v="24"/>
    <n v="4"/>
    <n v="10.24"/>
    <x v="3629"/>
    <n v="7.6899999999999995"/>
    <n v="71.72"/>
    <n v="40.96"/>
    <n v="30.759999999999998"/>
    <x v="1"/>
    <x v="2"/>
    <s v="No Data"/>
  </r>
  <r>
    <s v="V007459"/>
    <d v="2025-03-11T00:00:00"/>
    <s v="Negozio Roma Termini"/>
    <x v="5"/>
    <x v="5"/>
    <x v="2"/>
    <x v="10"/>
    <n v="5"/>
    <n v="25.07"/>
    <x v="2578"/>
    <n v="18.060000000000002"/>
    <n v="215.65"/>
    <n v="125.35"/>
    <n v="90.300000000000011"/>
    <x v="3"/>
    <x v="0"/>
    <s v="CL4063"/>
  </r>
  <r>
    <s v="V002181"/>
    <d v="2025-03-11T00:00:00"/>
    <s v="Negozio Verona Arena"/>
    <x v="8"/>
    <x v="8"/>
    <x v="0"/>
    <x v="21"/>
    <n v="3"/>
    <n v="8.92"/>
    <x v="3630"/>
    <n v="4.2399999999999984"/>
    <n v="39.479999999999997"/>
    <n v="26.759999999999998"/>
    <n v="12.719999999999999"/>
    <x v="3"/>
    <x v="2"/>
    <s v="CL6141"/>
  </r>
  <r>
    <s v="V001325"/>
    <d v="2025-03-11T00:00:00"/>
    <s v="Negozio Torino Porta Nuova"/>
    <x v="3"/>
    <x v="3"/>
    <x v="3"/>
    <x v="7"/>
    <n v="4"/>
    <n v="12.92"/>
    <x v="3631"/>
    <n v="7.2299999999999986"/>
    <n v="80.599999999999994"/>
    <n v="51.68"/>
    <n v="28.919999999999995"/>
    <x v="0"/>
    <x v="1"/>
    <s v="CL9198"/>
  </r>
  <r>
    <s v="V007832"/>
    <d v="2025-03-11T00:00:00"/>
    <s v="Negozio Verona Arena"/>
    <x v="8"/>
    <x v="8"/>
    <x v="3"/>
    <x v="17"/>
    <n v="5"/>
    <n v="21.73"/>
    <x v="3632"/>
    <n v="14.239999999999998"/>
    <n v="179.85"/>
    <n v="108.65"/>
    <n v="71.199999999999989"/>
    <x v="0"/>
    <x v="2"/>
    <s v="CL2175"/>
  </r>
  <r>
    <s v="V006292"/>
    <d v="2025-03-12T00:00:00"/>
    <s v="Negozio Genova Porto"/>
    <x v="7"/>
    <x v="7"/>
    <x v="0"/>
    <x v="16"/>
    <n v="4"/>
    <n v="30.93"/>
    <x v="3633"/>
    <n v="21.200000000000003"/>
    <n v="208.52"/>
    <n v="123.72"/>
    <n v="84.800000000000011"/>
    <x v="3"/>
    <x v="1"/>
    <s v="CL9934"/>
  </r>
  <r>
    <s v="V004976"/>
    <d v="2025-03-12T00:00:00"/>
    <s v="Negozio Milano Centro"/>
    <x v="1"/>
    <x v="1"/>
    <x v="2"/>
    <x v="3"/>
    <n v="4"/>
    <n v="13.18"/>
    <x v="3634"/>
    <n v="11.059999999999999"/>
    <n v="96.96"/>
    <n v="52.72"/>
    <n v="44.239999999999995"/>
    <x v="3"/>
    <x v="0"/>
    <s v="CL2189"/>
  </r>
  <r>
    <s v="V004042"/>
    <d v="2025-03-12T00:00:00"/>
    <s v="Negozio Verona Arena"/>
    <x v="8"/>
    <x v="8"/>
    <x v="0"/>
    <x v="0"/>
    <n v="4"/>
    <n v="36.76"/>
    <x v="3635"/>
    <n v="13.450000000000003"/>
    <n v="200.84"/>
    <n v="147.04"/>
    <n v="53.800000000000011"/>
    <x v="3"/>
    <x v="2"/>
    <s v="CL9181"/>
  </r>
  <r>
    <s v="V001906"/>
    <d v="2025-03-12T00:00:00"/>
    <s v="Negozio Genova Porto"/>
    <x v="7"/>
    <x v="7"/>
    <x v="0"/>
    <x v="1"/>
    <n v="6"/>
    <n v="4.01"/>
    <x v="0"/>
    <n v="1.79"/>
    <n v="34.799999999999997"/>
    <n v="24.06"/>
    <n v="10.739999999999998"/>
    <x v="0"/>
    <x v="2"/>
    <s v="CL1263"/>
  </r>
  <r>
    <s v="V002119"/>
    <d v="2025-03-12T00:00:00"/>
    <s v="Negozio Verona Arena"/>
    <x v="8"/>
    <x v="8"/>
    <x v="3"/>
    <x v="17"/>
    <n v="10"/>
    <n v="22.69"/>
    <x v="3636"/>
    <n v="13.209999999999997"/>
    <n v="359"/>
    <n v="226.9"/>
    <n v="132.1"/>
    <x v="3"/>
    <x v="2"/>
    <s v="CL2743"/>
  </r>
  <r>
    <s v="V003479"/>
    <d v="2025-03-12T00:00:00"/>
    <s v="Negozio Napoli Chiaia"/>
    <x v="6"/>
    <x v="6"/>
    <x v="3"/>
    <x v="17"/>
    <n v="5"/>
    <n v="19.32"/>
    <x v="3637"/>
    <n v="8.3299999999999983"/>
    <n v="138.25"/>
    <n v="96.6"/>
    <n v="41.650000000000006"/>
    <x v="3"/>
    <x v="0"/>
    <s v="No Data"/>
  </r>
  <r>
    <s v="V001133"/>
    <d v="2025-03-12T00:00:00"/>
    <s v="Negozio Firenze Duomo"/>
    <x v="4"/>
    <x v="4"/>
    <x v="0"/>
    <x v="1"/>
    <n v="5"/>
    <n v="6.05"/>
    <x v="3638"/>
    <n v="4.6100000000000003"/>
    <n v="53.3"/>
    <n v="30.25"/>
    <n v="23.049999999999997"/>
    <x v="0"/>
    <x v="2"/>
    <s v="CL3880"/>
  </r>
  <r>
    <s v="V000129"/>
    <d v="2025-03-12T00:00:00"/>
    <s v="Negozio Milano Centro"/>
    <x v="1"/>
    <x v="1"/>
    <x v="0"/>
    <x v="16"/>
    <n v="2"/>
    <n v="31.66"/>
    <x v="3639"/>
    <n v="11.45"/>
    <n v="86.22"/>
    <n v="63.32"/>
    <n v="22.9"/>
    <x v="2"/>
    <x v="2"/>
    <s v="CL2204"/>
  </r>
  <r>
    <s v="V004807"/>
    <d v="2025-03-12T00:00:00"/>
    <s v="Negozio Firenze Duomo"/>
    <x v="4"/>
    <x v="4"/>
    <x v="2"/>
    <x v="4"/>
    <n v="8"/>
    <n v="8.17"/>
    <x v="3640"/>
    <n v="2.16"/>
    <n v="82.64"/>
    <n v="65.36"/>
    <n v="17.28"/>
    <x v="0"/>
    <x v="0"/>
    <s v="CL6129"/>
  </r>
  <r>
    <s v="V007632"/>
    <d v="2025-03-12T00:00:00"/>
    <s v="Negozio Bari Centro"/>
    <x v="9"/>
    <x v="9"/>
    <x v="2"/>
    <x v="10"/>
    <n v="4"/>
    <n v="32.130000000000003"/>
    <x v="0"/>
    <n v="28.79"/>
    <n v="243.68"/>
    <n v="128.52000000000001"/>
    <n v="115.16"/>
    <x v="2"/>
    <x v="1"/>
    <s v="CL5855"/>
  </r>
  <r>
    <s v="V001283"/>
    <d v="2025-03-12T00:00:00"/>
    <s v="Negozio Napoli Chiaia"/>
    <x v="6"/>
    <x v="6"/>
    <x v="3"/>
    <x v="8"/>
    <n v="8"/>
    <n v="39.299999999999997"/>
    <x v="3641"/>
    <n v="13.450000000000003"/>
    <n v="422"/>
    <n v="314.39999999999998"/>
    <n v="107.60000000000002"/>
    <x v="5"/>
    <x v="2"/>
    <s v="CL5832"/>
  </r>
  <r>
    <s v="V007010"/>
    <d v="2025-03-13T00:00:00"/>
    <s v="Negozio Roma Termini"/>
    <x v="5"/>
    <x v="5"/>
    <x v="2"/>
    <x v="3"/>
    <n v="3"/>
    <n v="6.82"/>
    <x v="1344"/>
    <n v="4.8100000000000005"/>
    <n v="34.89"/>
    <n v="20.46"/>
    <n v="14.43"/>
    <x v="3"/>
    <x v="0"/>
    <s v="CL9523"/>
  </r>
  <r>
    <s v="V003804"/>
    <d v="2025-03-13T00:00:00"/>
    <s v="Negozio Firenze Duomo"/>
    <x v="4"/>
    <x v="4"/>
    <x v="3"/>
    <x v="23"/>
    <n v="6"/>
    <n v="24.47"/>
    <x v="3642"/>
    <n v="11.93"/>
    <n v="218.4"/>
    <n v="146.82"/>
    <n v="71.580000000000013"/>
    <x v="0"/>
    <x v="2"/>
    <s v="CL1586"/>
  </r>
  <r>
    <s v="V001992"/>
    <d v="2025-03-13T00:00:00"/>
    <s v="Negozio Palermo Politeama"/>
    <x v="2"/>
    <x v="2"/>
    <x v="3"/>
    <x v="17"/>
    <n v="4"/>
    <n v="15.6"/>
    <x v="3643"/>
    <n v="5.8400000000000016"/>
    <n v="85.76"/>
    <n v="62.4"/>
    <n v="23.360000000000007"/>
    <x v="2"/>
    <x v="0"/>
    <s v="CL5065"/>
  </r>
  <r>
    <s v="V005862"/>
    <d v="2025-03-13T00:00:00"/>
    <s v="Negozio Verona Arena"/>
    <x v="8"/>
    <x v="8"/>
    <x v="1"/>
    <x v="12"/>
    <n v="4"/>
    <n v="14.92"/>
    <x v="1713"/>
    <n v="6.3899999999999988"/>
    <n v="85.24"/>
    <n v="59.68"/>
    <n v="25.559999999999995"/>
    <x v="3"/>
    <x v="2"/>
    <s v="CL4264"/>
  </r>
  <r>
    <s v="V006745"/>
    <d v="2025-03-13T00:00:00"/>
    <s v="Negozio Roma Termini"/>
    <x v="5"/>
    <x v="5"/>
    <x v="2"/>
    <x v="4"/>
    <n v="4"/>
    <n v="12.46"/>
    <x v="3621"/>
    <n v="9.2399999999999984"/>
    <n v="86.8"/>
    <n v="49.84"/>
    <n v="36.959999999999994"/>
    <x v="4"/>
    <x v="0"/>
    <s v="CL7832"/>
  </r>
  <r>
    <s v="V000779"/>
    <d v="2025-03-13T00:00:00"/>
    <s v="Negozio Verona Arena"/>
    <x v="8"/>
    <x v="8"/>
    <x v="4"/>
    <x v="9"/>
    <n v="7"/>
    <n v="24.83"/>
    <x v="1354"/>
    <n v="15.590000000000003"/>
    <n v="282.94"/>
    <n v="173.81"/>
    <n v="109.13"/>
    <x v="0"/>
    <x v="2"/>
    <s v="CL5945"/>
  </r>
  <r>
    <s v="V002077"/>
    <d v="2025-03-13T00:00:00"/>
    <s v="Negozio Roma Termini"/>
    <x v="5"/>
    <x v="5"/>
    <x v="0"/>
    <x v="16"/>
    <n v="3"/>
    <n v="53.85"/>
    <x v="3644"/>
    <n v="32.580000000000005"/>
    <n v="259.29000000000002"/>
    <n v="161.55000000000001"/>
    <n v="97.740000000000009"/>
    <x v="0"/>
    <x v="1"/>
    <s v="CL4725"/>
  </r>
  <r>
    <s v="V000900"/>
    <d v="2025-03-13T00:00:00"/>
    <s v="Negozio Genova Porto"/>
    <x v="7"/>
    <x v="7"/>
    <x v="2"/>
    <x v="13"/>
    <n v="3"/>
    <n v="7.82"/>
    <x v="2979"/>
    <n v="5.8800000000000008"/>
    <n v="41.1"/>
    <n v="23.46"/>
    <n v="17.64"/>
    <x v="0"/>
    <x v="2"/>
    <s v="CL7666"/>
  </r>
  <r>
    <s v="V000617"/>
    <d v="2025-03-13T00:00:00"/>
    <s v="Negozio Verona Arena"/>
    <x v="8"/>
    <x v="8"/>
    <x v="3"/>
    <x v="23"/>
    <n v="3"/>
    <n v="24.55"/>
    <x v="1077"/>
    <n v="8.5000000000000036"/>
    <n v="99.15"/>
    <n v="73.650000000000006"/>
    <n v="25.5"/>
    <x v="0"/>
    <x v="1"/>
    <s v="CL9608"/>
  </r>
  <r>
    <s v="V001060"/>
    <d v="2025-03-13T00:00:00"/>
    <s v="Negozio Bari Centro"/>
    <x v="9"/>
    <x v="9"/>
    <x v="4"/>
    <x v="15"/>
    <n v="3"/>
    <n v="27.6"/>
    <x v="2189"/>
    <n v="16.049999999999997"/>
    <n v="130.94999999999999"/>
    <n v="82.800000000000011"/>
    <n v="48.149999999999977"/>
    <x v="1"/>
    <x v="2"/>
    <s v="CL5411"/>
  </r>
  <r>
    <s v="V004657"/>
    <d v="2025-03-14T00:00:00"/>
    <s v="Negozio Verona Arena"/>
    <x v="8"/>
    <x v="8"/>
    <x v="3"/>
    <x v="23"/>
    <n v="10"/>
    <n v="22.52"/>
    <x v="3645"/>
    <n v="16.999999999999996"/>
    <n v="395.2"/>
    <n v="225.2"/>
    <n v="170"/>
    <x v="3"/>
    <x v="2"/>
    <s v="CL9572"/>
  </r>
  <r>
    <s v="V002563"/>
    <d v="2025-03-14T00:00:00"/>
    <s v="Negozio Torino Porta Nuova"/>
    <x v="3"/>
    <x v="3"/>
    <x v="4"/>
    <x v="9"/>
    <n v="3"/>
    <n v="10.81"/>
    <x v="3646"/>
    <n v="3.129999999999999"/>
    <n v="41.82"/>
    <n v="32.43"/>
    <n v="9.39"/>
    <x v="1"/>
    <x v="1"/>
    <s v="CL1995"/>
  </r>
  <r>
    <s v="V003615"/>
    <d v="2025-03-14T00:00:00"/>
    <s v="Negozio Verona Arena"/>
    <x v="8"/>
    <x v="8"/>
    <x v="4"/>
    <x v="6"/>
    <n v="2"/>
    <n v="45.88"/>
    <x v="3647"/>
    <n v="33.449999999999996"/>
    <n v="158.66"/>
    <n v="91.76"/>
    <n v="66.899999999999991"/>
    <x v="0"/>
    <x v="1"/>
    <s v="CL3264"/>
  </r>
  <r>
    <s v="V001187"/>
    <d v="2025-03-14T00:00:00"/>
    <s v="Negozio Torino Porta Nuova"/>
    <x v="3"/>
    <x v="3"/>
    <x v="4"/>
    <x v="15"/>
    <n v="4"/>
    <n v="31.12"/>
    <x v="3648"/>
    <n v="14.370000000000001"/>
    <n v="181.96"/>
    <n v="124.48"/>
    <n v="57.480000000000004"/>
    <x v="0"/>
    <x v="0"/>
    <s v="CL5322"/>
  </r>
  <r>
    <s v="V006252"/>
    <d v="2025-03-15T00:00:00"/>
    <s v="Negozio Genova Porto"/>
    <x v="7"/>
    <x v="7"/>
    <x v="2"/>
    <x v="11"/>
    <n v="5"/>
    <n v="5.47"/>
    <x v="3649"/>
    <n v="0.29199999999999982"/>
    <n v="28.81"/>
    <n v="27.349999999999998"/>
    <n v="1.4600000000000009"/>
    <x v="5"/>
    <x v="2"/>
    <s v="CL4225"/>
  </r>
  <r>
    <s v="V005891"/>
    <d v="2025-03-15T00:00:00"/>
    <s v="Negozio Palermo Politeama"/>
    <x v="2"/>
    <x v="2"/>
    <x v="0"/>
    <x v="19"/>
    <n v="5"/>
    <n v="34.58"/>
    <x v="0"/>
    <n v="12.730000000000004"/>
    <n v="236.55"/>
    <n v="172.89999999999998"/>
    <n v="63.650000000000034"/>
    <x v="2"/>
    <x v="1"/>
    <s v="CL5803"/>
  </r>
  <r>
    <s v="V001141"/>
    <d v="2025-03-15T00:00:00"/>
    <s v="Negozio Palermo Politeama"/>
    <x v="2"/>
    <x v="2"/>
    <x v="1"/>
    <x v="20"/>
    <n v="8"/>
    <n v="44.99"/>
    <x v="3650"/>
    <n v="38.729999999999997"/>
    <n v="669.76"/>
    <n v="359.92"/>
    <n v="309.83999999999997"/>
    <x v="3"/>
    <x v="0"/>
    <s v="CL7604"/>
  </r>
  <r>
    <s v="V004074"/>
    <d v="2025-03-15T00:00:00"/>
    <s v="Negozio Bari Centro"/>
    <x v="9"/>
    <x v="9"/>
    <x v="0"/>
    <x v="1"/>
    <n v="3"/>
    <n v="6.73"/>
    <x v="3117"/>
    <n v="2.6999999999999993"/>
    <n v="28.29"/>
    <n v="20.190000000000001"/>
    <n v="8.0999999999999979"/>
    <x v="3"/>
    <x v="0"/>
    <s v="CL8333"/>
  </r>
  <r>
    <s v="V001305"/>
    <d v="2025-03-15T00:00:00"/>
    <s v="Negozio Bari Centro"/>
    <x v="9"/>
    <x v="9"/>
    <x v="4"/>
    <x v="18"/>
    <n v="7"/>
    <n v="15.29"/>
    <x v="2869"/>
    <n v="8.620000000000001"/>
    <n v="167.37"/>
    <n v="107.03"/>
    <n v="60.34"/>
    <x v="2"/>
    <x v="2"/>
    <s v="CL5563"/>
  </r>
  <r>
    <s v="V007028"/>
    <d v="2025-03-15T00:00:00"/>
    <s v="Negozio Milano Centro"/>
    <x v="1"/>
    <x v="1"/>
    <x v="3"/>
    <x v="23"/>
    <n v="5"/>
    <n v="26.27"/>
    <x v="2312"/>
    <n v="6.1900000000000013"/>
    <n v="162.30000000000001"/>
    <n v="131.35"/>
    <n v="30.950000000000017"/>
    <x v="3"/>
    <x v="0"/>
    <s v="CL8064"/>
  </r>
  <r>
    <s v="V003687"/>
    <d v="2025-03-16T00:00:00"/>
    <s v="Negozio Bari Centro"/>
    <x v="9"/>
    <x v="9"/>
    <x v="0"/>
    <x v="19"/>
    <n v="5"/>
    <n v="33.28"/>
    <x v="3651"/>
    <n v="19.149999999999991"/>
    <n v="262.14999999999998"/>
    <n v="166.4"/>
    <n v="95.749999999999972"/>
    <x v="3"/>
    <x v="2"/>
    <s v="CL7980"/>
  </r>
  <r>
    <s v="V001851"/>
    <d v="2025-03-16T00:00:00"/>
    <s v="Negozio Napoli Chiaia"/>
    <x v="6"/>
    <x v="6"/>
    <x v="3"/>
    <x v="5"/>
    <n v="7"/>
    <n v="21.04"/>
    <x v="3652"/>
    <n v="9.75"/>
    <n v="215.53"/>
    <n v="147.28"/>
    <n v="68.25"/>
    <x v="0"/>
    <x v="2"/>
    <s v="CL1376"/>
  </r>
  <r>
    <s v="V003521"/>
    <d v="2025-03-16T00:00:00"/>
    <s v="Negozio Torino Porta Nuova"/>
    <x v="3"/>
    <x v="3"/>
    <x v="4"/>
    <x v="15"/>
    <n v="4"/>
    <n v="19.809999999999999"/>
    <x v="3653"/>
    <n v="9.8500000000000014"/>
    <n v="118.64"/>
    <n v="79.239999999999995"/>
    <n v="39.400000000000006"/>
    <x v="2"/>
    <x v="0"/>
    <s v="CL9176"/>
  </r>
  <r>
    <s v="V002859"/>
    <d v="2025-03-16T00:00:00"/>
    <s v="Negozio Verona Arena"/>
    <x v="8"/>
    <x v="8"/>
    <x v="3"/>
    <x v="5"/>
    <n v="2"/>
    <n v="27.01"/>
    <x v="3654"/>
    <n v="10.569999999999997"/>
    <n v="75.16"/>
    <n v="54.02"/>
    <n v="21.139999999999993"/>
    <x v="3"/>
    <x v="0"/>
    <s v="CL4018"/>
  </r>
  <r>
    <s v="V005565"/>
    <d v="2025-03-16T00:00:00"/>
    <s v="Negozio Milano Centro"/>
    <x v="1"/>
    <x v="1"/>
    <x v="2"/>
    <x v="4"/>
    <n v="3"/>
    <n v="6.55"/>
    <x v="3655"/>
    <n v="3.8199999999999994"/>
    <n v="31.11"/>
    <n v="19.649999999999999"/>
    <n v="11.46"/>
    <x v="2"/>
    <x v="3"/>
    <s v="CL5433"/>
  </r>
  <r>
    <s v="V007296"/>
    <d v="2025-03-16T00:00:00"/>
    <s v="Negozio Milano Centro"/>
    <x v="1"/>
    <x v="1"/>
    <x v="0"/>
    <x v="1"/>
    <n v="8"/>
    <n v="7.48"/>
    <x v="3656"/>
    <n v="4.8899999999999988"/>
    <n v="98.96"/>
    <n v="59.84"/>
    <n v="39.11999999999999"/>
    <x v="2"/>
    <x v="2"/>
    <s v="No Data"/>
  </r>
  <r>
    <s v="V001239"/>
    <d v="2025-03-16T00:00:00"/>
    <s v="Negozio Palermo Politeama"/>
    <x v="2"/>
    <x v="2"/>
    <x v="3"/>
    <x v="23"/>
    <n v="4"/>
    <n v="20.80498591549296"/>
    <x v="3183"/>
    <n v="21.085014084507041"/>
    <n v="167.56"/>
    <n v="83.21994366197184"/>
    <n v="84.340056338028162"/>
    <x v="5"/>
    <x v="2"/>
    <s v="CL8175"/>
  </r>
  <r>
    <s v="V004400"/>
    <d v="2025-03-16T00:00:00"/>
    <s v="Negozio Torino Porta Nuova"/>
    <x v="3"/>
    <x v="3"/>
    <x v="3"/>
    <x v="7"/>
    <n v="4"/>
    <n v="11.58"/>
    <x v="3657"/>
    <n v="7.2099999999999991"/>
    <n v="75.16"/>
    <n v="46.32"/>
    <n v="28.839999999999996"/>
    <x v="0"/>
    <x v="2"/>
    <s v="CL6367"/>
  </r>
  <r>
    <s v="V002668"/>
    <d v="2025-03-16T00:00:00"/>
    <s v="Negozio Firenze Duomo"/>
    <x v="4"/>
    <x v="4"/>
    <x v="0"/>
    <x v="21"/>
    <n v="2"/>
    <n v="9.56"/>
    <x v="3658"/>
    <n v="6.4700000000000006"/>
    <n v="32.06"/>
    <n v="19.12"/>
    <n v="12.940000000000001"/>
    <x v="0"/>
    <x v="2"/>
    <s v="CL5015"/>
  </r>
  <r>
    <s v="V002600"/>
    <d v="2025-03-16T00:00:00"/>
    <s v="Negozio Palermo Politeama"/>
    <x v="2"/>
    <x v="2"/>
    <x v="2"/>
    <x v="4"/>
    <n v="7"/>
    <n v="13.76"/>
    <x v="983"/>
    <n v="7.8200000000000021"/>
    <n v="151.06"/>
    <n v="96.32"/>
    <n v="54.740000000000009"/>
    <x v="0"/>
    <x v="2"/>
    <s v="CL3505"/>
  </r>
  <r>
    <s v="V001716"/>
    <d v="2025-03-16T00:00:00"/>
    <s v="Negozio Verona Arena"/>
    <x v="8"/>
    <x v="8"/>
    <x v="0"/>
    <x v="1"/>
    <n v="7"/>
    <n v="8.75"/>
    <x v="661"/>
    <n v="6.3900000000000006"/>
    <n v="105.98"/>
    <n v="61.25"/>
    <n v="44.730000000000004"/>
    <x v="1"/>
    <x v="0"/>
    <s v="CL3701"/>
  </r>
  <r>
    <s v="V003299"/>
    <d v="2025-03-17T00:00:00"/>
    <s v="Negozio Milano Centro"/>
    <x v="1"/>
    <x v="1"/>
    <x v="1"/>
    <x v="20"/>
    <n v="7"/>
    <n v="23.82"/>
    <x v="0"/>
    <n v="17.850000000000001"/>
    <n v="291.69"/>
    <n v="166.74"/>
    <n v="124.94999999999999"/>
    <x v="1"/>
    <x v="2"/>
    <s v="CL4871"/>
  </r>
  <r>
    <s v="V000643"/>
    <d v="2025-03-17T00:00:00"/>
    <s v="Negozio Napoli Chiaia"/>
    <x v="6"/>
    <x v="6"/>
    <x v="3"/>
    <x v="8"/>
    <n v="5"/>
    <n v="55.24"/>
    <x v="3659"/>
    <n v="43.239999999999988"/>
    <n v="492.4"/>
    <n v="276.2"/>
    <n v="216.2"/>
    <x v="0"/>
    <x v="0"/>
    <s v="No Data"/>
  </r>
  <r>
    <s v="V002989"/>
    <d v="2025-03-17T00:00:00"/>
    <s v="Negozio Napoli Chiaia"/>
    <x v="6"/>
    <x v="6"/>
    <x v="0"/>
    <x v="0"/>
    <n v="1"/>
    <n v="23.46"/>
    <x v="3660"/>
    <n v="13.530000000000001"/>
    <n v="36.99"/>
    <n v="23.46"/>
    <n v="13.530000000000001"/>
    <x v="0"/>
    <x v="0"/>
    <s v="CL6505"/>
  </r>
  <r>
    <s v="V004386"/>
    <d v="2025-03-17T00:00:00"/>
    <s v="Negozio Palermo Politeama"/>
    <x v="2"/>
    <x v="2"/>
    <x v="3"/>
    <x v="23"/>
    <n v="5"/>
    <n v="16"/>
    <x v="3661"/>
    <n v="8.3800000000000026"/>
    <n v="121.9"/>
    <n v="80"/>
    <n v="41.900000000000006"/>
    <x v="5"/>
    <x v="0"/>
    <s v="CL5491"/>
  </r>
  <r>
    <s v="V002686"/>
    <d v="2025-03-17T00:00:00"/>
    <s v="Negozio Torino Porta Nuova"/>
    <x v="3"/>
    <x v="3"/>
    <x v="4"/>
    <x v="9"/>
    <n v="7"/>
    <n v="18.670000000000002"/>
    <x v="3662"/>
    <n v="10.02"/>
    <n v="200.83"/>
    <n v="130.69"/>
    <n v="70.140000000000015"/>
    <x v="0"/>
    <x v="3"/>
    <s v="CL1856"/>
  </r>
  <r>
    <s v="V007812"/>
    <d v="2025-03-17T00:00:00"/>
    <s v="Negozio Verona Arena"/>
    <x v="8"/>
    <x v="8"/>
    <x v="0"/>
    <x v="16"/>
    <n v="3"/>
    <n v="47.12"/>
    <x v="3663"/>
    <n v="32.309999999999995"/>
    <n v="238.29"/>
    <n v="141.35999999999999"/>
    <n v="96.93"/>
    <x v="2"/>
    <x v="0"/>
    <s v="CL2101"/>
  </r>
  <r>
    <s v="V001874"/>
    <d v="2025-03-17T00:00:00"/>
    <s v="Negozio Genova Porto"/>
    <x v="7"/>
    <x v="7"/>
    <x v="0"/>
    <x v="19"/>
    <n v="3"/>
    <n v="24.28"/>
    <x v="3664"/>
    <n v="9.6599999999999966"/>
    <n v="101.82"/>
    <n v="72.84"/>
    <n v="28.97999999999999"/>
    <x v="1"/>
    <x v="2"/>
    <s v="CL4874"/>
  </r>
  <r>
    <s v="V005679"/>
    <d v="2025-03-17T00:00:00"/>
    <s v="Negozio Firenze Duomo"/>
    <x v="4"/>
    <x v="4"/>
    <x v="0"/>
    <x v="19"/>
    <n v="6"/>
    <n v="19.96"/>
    <x v="3665"/>
    <n v="4.4799999999999969"/>
    <n v="146.63999999999999"/>
    <n v="119.76"/>
    <n v="26.879999999999981"/>
    <x v="2"/>
    <x v="2"/>
    <s v="CL1913"/>
  </r>
  <r>
    <s v="V006499"/>
    <d v="2025-03-17T00:00:00"/>
    <s v="Negozio Palermo Politeama"/>
    <x v="2"/>
    <x v="2"/>
    <x v="2"/>
    <x v="10"/>
    <n v="4"/>
    <n v="39.760330033003285"/>
    <x v="3666"/>
    <n v="43.649669966996711"/>
    <n v="333.64"/>
    <n v="159.04132013201314"/>
    <n v="174.59867986798685"/>
    <x v="5"/>
    <x v="0"/>
    <s v="CL9479"/>
  </r>
  <r>
    <s v="V003715"/>
    <d v="2025-03-17T00:00:00"/>
    <s v="Negozio Firenze Duomo"/>
    <x v="4"/>
    <x v="4"/>
    <x v="4"/>
    <x v="18"/>
    <n v="3"/>
    <n v="18.37"/>
    <x v="3667"/>
    <n v="16.359999999999996"/>
    <n v="104.19"/>
    <n v="55.11"/>
    <n v="49.08"/>
    <x v="0"/>
    <x v="0"/>
    <s v="CL9743"/>
  </r>
  <r>
    <s v="V005067"/>
    <d v="2025-03-17T00:00:00"/>
    <s v="Negozio Bologna Fiera"/>
    <x v="0"/>
    <x v="0"/>
    <x v="2"/>
    <x v="11"/>
    <n v="2"/>
    <n v="3.06"/>
    <x v="1128"/>
    <n v="2.3000000000000003"/>
    <n v="10.72"/>
    <n v="6.12"/>
    <n v="4.6000000000000005"/>
    <x v="2"/>
    <x v="2"/>
    <s v="CL3331"/>
  </r>
  <r>
    <s v="V006255"/>
    <d v="2025-03-17T00:00:00"/>
    <s v="Negozio Bologna Fiera"/>
    <x v="0"/>
    <x v="0"/>
    <x v="0"/>
    <x v="0"/>
    <n v="6"/>
    <n v="36.25"/>
    <x v="1150"/>
    <n v="27.439999999999998"/>
    <n v="382.14"/>
    <n v="217.5"/>
    <n v="164.64"/>
    <x v="3"/>
    <x v="0"/>
    <s v="CL7810"/>
  </r>
  <r>
    <s v="V006617"/>
    <d v="2025-03-17T00:00:00"/>
    <s v="Negozio Genova Porto"/>
    <x v="7"/>
    <x v="7"/>
    <x v="3"/>
    <x v="7"/>
    <n v="4"/>
    <n v="14.47"/>
    <x v="3668"/>
    <n v="11.659999999999998"/>
    <n v="104.52"/>
    <n v="57.88"/>
    <n v="46.639999999999993"/>
    <x v="1"/>
    <x v="0"/>
    <s v="CL6686"/>
  </r>
  <r>
    <s v="V003791"/>
    <d v="2025-03-18T00:00:00"/>
    <s v="Negozio Bari Centro"/>
    <x v="9"/>
    <x v="9"/>
    <x v="1"/>
    <x v="20"/>
    <n v="6"/>
    <n v="49.99"/>
    <x v="3669"/>
    <n v="11.169999999999995"/>
    <n v="366.96"/>
    <n v="299.94"/>
    <n v="67.019999999999982"/>
    <x v="2"/>
    <x v="1"/>
    <s v="CL7464"/>
  </r>
  <r>
    <s v="V005815"/>
    <d v="2025-03-18T00:00:00"/>
    <s v="Negozio Milano Centro"/>
    <x v="1"/>
    <x v="1"/>
    <x v="2"/>
    <x v="3"/>
    <n v="2"/>
    <n v="10.75"/>
    <x v="1919"/>
    <n v="9.620000000000001"/>
    <n v="40.74"/>
    <n v="21.5"/>
    <n v="19.240000000000002"/>
    <x v="0"/>
    <x v="0"/>
    <s v="CL7335"/>
  </r>
  <r>
    <s v="V003318"/>
    <d v="2025-03-18T00:00:00"/>
    <s v="Negozio Genova Porto"/>
    <x v="7"/>
    <x v="7"/>
    <x v="1"/>
    <x v="24"/>
    <n v="4"/>
    <n v="15.48"/>
    <x v="3670"/>
    <n v="12.21"/>
    <n v="110.76"/>
    <n v="61.92"/>
    <n v="48.84"/>
    <x v="0"/>
    <x v="0"/>
    <s v="CL1151"/>
  </r>
  <r>
    <s v="V000904"/>
    <d v="2025-03-18T00:00:00"/>
    <s v="Negozio Roma Termini"/>
    <x v="5"/>
    <x v="5"/>
    <x v="4"/>
    <x v="9"/>
    <n v="3"/>
    <n v="16.440000000000001"/>
    <x v="2037"/>
    <n v="4.7100000000000009"/>
    <n v="63.45"/>
    <n v="49.320000000000007"/>
    <n v="14.129999999999995"/>
    <x v="0"/>
    <x v="1"/>
    <s v="CL5049"/>
  </r>
  <r>
    <s v="V006461"/>
    <d v="2025-03-18T00:00:00"/>
    <s v="Negozio Bologna Fiera"/>
    <x v="0"/>
    <x v="0"/>
    <x v="4"/>
    <x v="22"/>
    <n v="5"/>
    <n v="8.2233904109588956"/>
    <x v="983"/>
    <n v="13.356609589041106"/>
    <n v="107.9"/>
    <n v="41.116952054794481"/>
    <n v="66.783047945205524"/>
    <x v="3"/>
    <x v="2"/>
    <s v="CL4647"/>
  </r>
  <r>
    <s v="V004079"/>
    <d v="2025-03-18T00:00:00"/>
    <s v="Negozio Palermo Politeama"/>
    <x v="2"/>
    <x v="2"/>
    <x v="0"/>
    <x v="19"/>
    <n v="2"/>
    <n v="27.64"/>
    <x v="3671"/>
    <n v="16.43"/>
    <n v="88.14"/>
    <n v="55.28"/>
    <n v="32.86"/>
    <x v="4"/>
    <x v="2"/>
    <s v="CL4613"/>
  </r>
  <r>
    <s v="V004669"/>
    <d v="2025-03-18T00:00:00"/>
    <s v="Negozio Firenze Duomo"/>
    <x v="4"/>
    <x v="4"/>
    <x v="4"/>
    <x v="18"/>
    <n v="3"/>
    <n v="10.24"/>
    <x v="3672"/>
    <n v="2.84"/>
    <n v="39.24"/>
    <n v="30.72"/>
    <n v="8.5200000000000031"/>
    <x v="4"/>
    <x v="0"/>
    <s v="CL5321"/>
  </r>
  <r>
    <s v="V006337"/>
    <d v="2025-03-18T00:00:00"/>
    <s v="Negozio Firenze Duomo"/>
    <x v="4"/>
    <x v="4"/>
    <x v="1"/>
    <x v="24"/>
    <n v="7"/>
    <n v="13.03"/>
    <x v="3673"/>
    <n v="3.1100000000000012"/>
    <n v="112.98"/>
    <n v="91.21"/>
    <n v="21.77000000000001"/>
    <x v="2"/>
    <x v="0"/>
    <s v="No Data"/>
  </r>
  <r>
    <s v="V007352"/>
    <d v="2025-03-18T00:00:00"/>
    <s v="Negozio Napoli Chiaia"/>
    <x v="6"/>
    <x v="6"/>
    <x v="1"/>
    <x v="14"/>
    <n v="6"/>
    <n v="16.46"/>
    <x v="3440"/>
    <n v="6.1699999999999982"/>
    <n v="135.78"/>
    <n v="98.76"/>
    <n v="37.019999999999996"/>
    <x v="0"/>
    <x v="2"/>
    <s v="CL2710"/>
  </r>
  <r>
    <s v="V006092"/>
    <d v="2025-03-18T00:00:00"/>
    <s v="Negozio Firenze Duomo"/>
    <x v="4"/>
    <x v="4"/>
    <x v="4"/>
    <x v="15"/>
    <n v="4"/>
    <n v="35.67"/>
    <x v="3674"/>
    <n v="8.6700000000000017"/>
    <n v="177.36"/>
    <n v="142.68"/>
    <n v="34.680000000000007"/>
    <x v="3"/>
    <x v="0"/>
    <s v="CL7568"/>
  </r>
  <r>
    <s v="V003792"/>
    <d v="2025-03-18T00:00:00"/>
    <s v="Negozio Palermo Politeama"/>
    <x v="2"/>
    <x v="2"/>
    <x v="0"/>
    <x v="19"/>
    <n v="3"/>
    <n v="35.46"/>
    <x v="3675"/>
    <n v="17.660000000000004"/>
    <n v="159.36000000000001"/>
    <n v="106.38"/>
    <n v="52.980000000000018"/>
    <x v="2"/>
    <x v="0"/>
    <s v="CL3236"/>
  </r>
  <r>
    <s v="V001657"/>
    <d v="2025-03-19T00:00:00"/>
    <s v="Negozio Bologna Fiera"/>
    <x v="0"/>
    <x v="0"/>
    <x v="2"/>
    <x v="11"/>
    <n v="3"/>
    <n v="3.35"/>
    <x v="3676"/>
    <n v="2.2500000000000004"/>
    <n v="16.8"/>
    <n v="10.050000000000001"/>
    <n v="6.75"/>
    <x v="0"/>
    <x v="2"/>
    <s v="CL2086"/>
  </r>
  <r>
    <s v="V002944"/>
    <d v="2025-03-19T00:00:00"/>
    <s v="Negozio Napoli Chiaia"/>
    <x v="6"/>
    <x v="6"/>
    <x v="2"/>
    <x v="10"/>
    <n v="5"/>
    <n v="25.43"/>
    <x v="495"/>
    <n v="11.93"/>
    <n v="186.8"/>
    <n v="127.15"/>
    <n v="59.650000000000006"/>
    <x v="2"/>
    <x v="0"/>
    <s v="CL8337"/>
  </r>
  <r>
    <s v="V000069"/>
    <d v="2025-03-19T00:00:00"/>
    <s v="Negozio Palermo Politeama"/>
    <x v="2"/>
    <x v="2"/>
    <x v="4"/>
    <x v="9"/>
    <n v="6"/>
    <n v="17.420000000000002"/>
    <x v="3677"/>
    <n v="15.299999999999997"/>
    <n v="196.32"/>
    <n v="104.52000000000001"/>
    <n v="91.799999999999983"/>
    <x v="2"/>
    <x v="0"/>
    <s v="CL8135"/>
  </r>
  <r>
    <s v="V000977"/>
    <d v="2025-03-19T00:00:00"/>
    <s v="Negozio Palermo Politeama"/>
    <x v="2"/>
    <x v="2"/>
    <x v="0"/>
    <x v="1"/>
    <n v="5"/>
    <n v="4.54"/>
    <x v="3678"/>
    <n v="1.9800000000000004"/>
    <n v="32.6"/>
    <n v="22.7"/>
    <n v="9.9000000000000021"/>
    <x v="2"/>
    <x v="2"/>
    <s v="CL7249"/>
  </r>
  <r>
    <s v="V006729"/>
    <d v="2025-03-19T00:00:00"/>
    <s v="Negozio Napoli Chiaia"/>
    <x v="6"/>
    <x v="6"/>
    <x v="4"/>
    <x v="18"/>
    <n v="6"/>
    <n v="17.27"/>
    <x v="3419"/>
    <n v="15.209999999999997"/>
    <n v="194.88"/>
    <n v="103.62"/>
    <n v="91.259999999999991"/>
    <x v="2"/>
    <x v="2"/>
    <s v="CL4908"/>
  </r>
  <r>
    <s v="V004010"/>
    <d v="2025-03-19T00:00:00"/>
    <s v="Negozio Bologna Fiera"/>
    <x v="0"/>
    <x v="0"/>
    <x v="2"/>
    <x v="4"/>
    <n v="3"/>
    <n v="6.75"/>
    <x v="270"/>
    <n v="4.1899999999999995"/>
    <n v="32.82"/>
    <n v="20.25"/>
    <n v="12.57"/>
    <x v="1"/>
    <x v="1"/>
    <s v="No Data"/>
  </r>
  <r>
    <s v="V007154"/>
    <d v="2025-03-19T00:00:00"/>
    <s v="Negozio Milano Centro"/>
    <x v="1"/>
    <x v="1"/>
    <x v="4"/>
    <x v="6"/>
    <n v="5"/>
    <n v="37.28"/>
    <x v="3679"/>
    <n v="8.480000000000004"/>
    <n v="228.8"/>
    <n v="186.4"/>
    <n v="42.400000000000006"/>
    <x v="3"/>
    <x v="0"/>
    <s v="CL5431"/>
  </r>
  <r>
    <s v="V007504"/>
    <d v="2025-03-19T00:00:00"/>
    <s v="Negozio Palermo Politeama"/>
    <x v="2"/>
    <x v="2"/>
    <x v="2"/>
    <x v="4"/>
    <n v="7"/>
    <n v="6.62"/>
    <x v="2758"/>
    <n v="2.6700000000000008"/>
    <n v="65.03"/>
    <n v="46.34"/>
    <n v="18.689999999999998"/>
    <x v="0"/>
    <x v="0"/>
    <s v="CL9531"/>
  </r>
  <r>
    <s v="V002763"/>
    <d v="2025-03-19T00:00:00"/>
    <s v="Negozio Roma Termini"/>
    <x v="5"/>
    <x v="5"/>
    <x v="4"/>
    <x v="9"/>
    <n v="4"/>
    <n v="8.91"/>
    <x v="1293"/>
    <n v="6.24"/>
    <n v="60.6"/>
    <n v="35.64"/>
    <n v="24.96"/>
    <x v="3"/>
    <x v="0"/>
    <s v="CL2702"/>
  </r>
  <r>
    <s v="V005586"/>
    <d v="2025-03-19T00:00:00"/>
    <s v="Negozio Genova Porto"/>
    <x v="7"/>
    <x v="7"/>
    <x v="4"/>
    <x v="18"/>
    <n v="3"/>
    <n v="27.4"/>
    <x v="3680"/>
    <n v="20.620000000000005"/>
    <n v="144.06"/>
    <n v="82.199999999999989"/>
    <n v="61.860000000000014"/>
    <x v="2"/>
    <x v="0"/>
    <s v="No Data"/>
  </r>
  <r>
    <s v="V001227"/>
    <d v="2025-03-20T00:00:00"/>
    <s v="Negozio Napoli Chiaia"/>
    <x v="6"/>
    <x v="6"/>
    <x v="0"/>
    <x v="19"/>
    <n v="3"/>
    <n v="39.69"/>
    <x v="3681"/>
    <n v="16.509999999999998"/>
    <n v="168.6"/>
    <n v="119.07"/>
    <n v="49.53"/>
    <x v="2"/>
    <x v="2"/>
    <s v="CL1397"/>
  </r>
  <r>
    <s v="V006274"/>
    <d v="2025-03-20T00:00:00"/>
    <s v="Negozio Bologna Fiera"/>
    <x v="0"/>
    <x v="0"/>
    <x v="0"/>
    <x v="16"/>
    <n v="7"/>
    <n v="31.62"/>
    <x v="3682"/>
    <n v="6.4499999999999993"/>
    <n v="266.49"/>
    <n v="221.34"/>
    <n v="45.150000000000006"/>
    <x v="3"/>
    <x v="2"/>
    <s v="CL6888"/>
  </r>
  <r>
    <s v="V001860"/>
    <d v="2025-03-20T00:00:00"/>
    <s v="Negozio Milano Centro"/>
    <x v="1"/>
    <x v="1"/>
    <x v="0"/>
    <x v="21"/>
    <n v="4"/>
    <n v="11.61"/>
    <x v="2651"/>
    <n v="7.66"/>
    <n v="77.08"/>
    <n v="46.44"/>
    <n v="30.64"/>
    <x v="3"/>
    <x v="2"/>
    <s v="CL2025"/>
  </r>
  <r>
    <s v="V007339"/>
    <d v="2025-03-20T00:00:00"/>
    <s v="Negozio Palermo Politeama"/>
    <x v="2"/>
    <x v="2"/>
    <x v="2"/>
    <x v="10"/>
    <n v="5"/>
    <n v="56.85"/>
    <x v="3683"/>
    <n v="29.1"/>
    <n v="429.75"/>
    <n v="284.25"/>
    <n v="145.5"/>
    <x v="0"/>
    <x v="2"/>
    <s v="CL9310"/>
  </r>
  <r>
    <s v="V002953"/>
    <d v="2025-03-20T00:00:00"/>
    <s v="Negozio Bari Centro"/>
    <x v="9"/>
    <x v="9"/>
    <x v="2"/>
    <x v="4"/>
    <n v="6"/>
    <n v="9.24"/>
    <x v="3684"/>
    <n v="6.1400000000000006"/>
    <n v="92.28"/>
    <n v="55.44"/>
    <n v="36.840000000000003"/>
    <x v="2"/>
    <x v="2"/>
    <s v="CL5855"/>
  </r>
  <r>
    <s v="V006640"/>
    <d v="2025-03-20T00:00:00"/>
    <s v="Negozio Palermo Politeama"/>
    <x v="2"/>
    <x v="2"/>
    <x v="0"/>
    <x v="1"/>
    <n v="7"/>
    <n v="8.5"/>
    <x v="316"/>
    <n v="7.52"/>
    <n v="112.14"/>
    <n v="59.5"/>
    <n v="52.64"/>
    <x v="0"/>
    <x v="0"/>
    <s v="No Data"/>
  </r>
  <r>
    <s v="V004038"/>
    <d v="2025-03-20T00:00:00"/>
    <s v="Negozio Palermo Politeama"/>
    <x v="2"/>
    <x v="2"/>
    <x v="1"/>
    <x v="20"/>
    <n v="6"/>
    <n v="21.38"/>
    <x v="383"/>
    <n v="13.459999999999997"/>
    <n v="209.04"/>
    <n v="128.28"/>
    <n v="80.759999999999991"/>
    <x v="2"/>
    <x v="0"/>
    <s v="CL5143"/>
  </r>
  <r>
    <s v="V002140"/>
    <d v="2025-03-20T00:00:00"/>
    <s v="Negozio Torino Porta Nuova"/>
    <x v="3"/>
    <x v="3"/>
    <x v="1"/>
    <x v="12"/>
    <n v="6"/>
    <n v="6.87"/>
    <x v="3685"/>
    <n v="3.330000000000001"/>
    <n v="61.2"/>
    <n v="41.22"/>
    <n v="19.980000000000004"/>
    <x v="3"/>
    <x v="1"/>
    <s v="CL3406"/>
  </r>
  <r>
    <s v="V000825"/>
    <d v="2025-03-20T00:00:00"/>
    <s v="Negozio Firenze Duomo"/>
    <x v="4"/>
    <x v="4"/>
    <x v="3"/>
    <x v="23"/>
    <n v="5"/>
    <n v="22.54"/>
    <x v="3588"/>
    <n v="7.1400000000000006"/>
    <n v="148.4"/>
    <n v="112.69999999999999"/>
    <n v="35.700000000000017"/>
    <x v="3"/>
    <x v="2"/>
    <s v="CL9410"/>
  </r>
  <r>
    <s v="V000923"/>
    <d v="2025-03-20T00:00:00"/>
    <s v="Negozio Torino Porta Nuova"/>
    <x v="3"/>
    <x v="3"/>
    <x v="4"/>
    <x v="6"/>
    <n v="6"/>
    <n v="22.92"/>
    <x v="3686"/>
    <n v="8.9699999999999989"/>
    <n v="191.34"/>
    <n v="137.52000000000001"/>
    <n v="53.819999999999993"/>
    <x v="3"/>
    <x v="0"/>
    <s v="CL3142"/>
  </r>
  <r>
    <s v="V002783"/>
    <d v="2025-03-20T00:00:00"/>
    <s v="Negozio Bari Centro"/>
    <x v="9"/>
    <x v="9"/>
    <x v="1"/>
    <x v="14"/>
    <n v="5"/>
    <n v="29.51"/>
    <x v="717"/>
    <n v="6.02"/>
    <n v="177.65"/>
    <n v="147.55000000000001"/>
    <n v="30.099999999999994"/>
    <x v="2"/>
    <x v="1"/>
    <s v="CL4414"/>
  </r>
  <r>
    <s v="V003850"/>
    <d v="2025-03-21T00:00:00"/>
    <s v="Negozio Bologna Fiera"/>
    <x v="0"/>
    <x v="0"/>
    <x v="3"/>
    <x v="5"/>
    <n v="5"/>
    <n v="25.638385269121823"/>
    <x v="3325"/>
    <n v="0.24161473087817953"/>
    <n v="129.4"/>
    <n v="128.19192634560912"/>
    <n v="1.208073654390887"/>
    <x v="2"/>
    <x v="1"/>
    <s v="CL3439"/>
  </r>
  <r>
    <s v="V002317"/>
    <d v="2025-03-21T00:00:00"/>
    <s v="Negozio Milano Centro"/>
    <x v="1"/>
    <x v="1"/>
    <x v="0"/>
    <x v="21"/>
    <n v="3"/>
    <n v="8"/>
    <x v="3687"/>
    <n v="4.24"/>
    <n v="36.72"/>
    <n v="24"/>
    <n v="12.719999999999999"/>
    <x v="0"/>
    <x v="2"/>
    <s v="CL6135"/>
  </r>
  <r>
    <s v="V001808"/>
    <d v="2025-03-21T00:00:00"/>
    <s v="Negozio Bari Centro"/>
    <x v="9"/>
    <x v="9"/>
    <x v="4"/>
    <x v="15"/>
    <n v="2"/>
    <n v="33.47"/>
    <x v="3688"/>
    <n v="11.649999999999999"/>
    <n v="90.24"/>
    <n v="66.94"/>
    <n v="23.299999999999997"/>
    <x v="0"/>
    <x v="2"/>
    <s v="CL1800"/>
  </r>
  <r>
    <s v="V001794"/>
    <d v="2025-03-21T00:00:00"/>
    <s v="Negozio Torino Porta Nuova"/>
    <x v="3"/>
    <x v="3"/>
    <x v="1"/>
    <x v="24"/>
    <n v="6"/>
    <n v="16.170000000000002"/>
    <x v="3689"/>
    <n v="11.789999999999996"/>
    <n v="167.76"/>
    <n v="97.02000000000001"/>
    <n v="70.739999999999981"/>
    <x v="5"/>
    <x v="1"/>
    <s v="CL9523"/>
  </r>
  <r>
    <s v="V002459"/>
    <d v="2025-03-21T00:00:00"/>
    <s v="Negozio Torino Porta Nuova"/>
    <x v="3"/>
    <x v="3"/>
    <x v="0"/>
    <x v="16"/>
    <n v="5"/>
    <n v="33.56"/>
    <x v="2081"/>
    <n v="13.700000000000003"/>
    <n v="236.3"/>
    <n v="167.8"/>
    <n v="68.5"/>
    <x v="1"/>
    <x v="2"/>
    <s v="CL8578"/>
  </r>
  <r>
    <s v="V007302"/>
    <d v="2025-03-21T00:00:00"/>
    <s v="Negozio Milano Centro"/>
    <x v="1"/>
    <x v="1"/>
    <x v="0"/>
    <x v="16"/>
    <n v="6"/>
    <n v="38.92"/>
    <x v="3690"/>
    <n v="26.83"/>
    <n v="394.5"/>
    <n v="233.52"/>
    <n v="160.97999999999999"/>
    <x v="0"/>
    <x v="0"/>
    <s v="CL2115"/>
  </r>
  <r>
    <s v="V004866"/>
    <d v="2025-03-21T00:00:00"/>
    <s v="Negozio Bologna Fiera"/>
    <x v="0"/>
    <x v="0"/>
    <x v="3"/>
    <x v="7"/>
    <n v="9"/>
    <n v="8.3000000000000007"/>
    <x v="3691"/>
    <n v="5.6999999999999993"/>
    <n v="126"/>
    <n v="74.7"/>
    <n v="51.3"/>
    <x v="3"/>
    <x v="0"/>
    <s v="CL5967"/>
  </r>
  <r>
    <s v="V001675"/>
    <d v="2025-03-21T00:00:00"/>
    <s v="Negozio Milano Centro"/>
    <x v="1"/>
    <x v="1"/>
    <x v="4"/>
    <x v="9"/>
    <n v="5"/>
    <n v="21.34"/>
    <x v="2548"/>
    <n v="14.41"/>
    <n v="178.75"/>
    <n v="106.7"/>
    <n v="72.05"/>
    <x v="3"/>
    <x v="2"/>
    <s v="CL4496"/>
  </r>
  <r>
    <s v="V004931"/>
    <d v="2025-03-21T00:00:00"/>
    <s v="Negozio Verona Arena"/>
    <x v="8"/>
    <x v="8"/>
    <x v="1"/>
    <x v="12"/>
    <n v="5"/>
    <n v="10.87"/>
    <x v="3052"/>
    <n v="6.7799999999999994"/>
    <n v="88.25"/>
    <n v="54.349999999999994"/>
    <n v="33.900000000000006"/>
    <x v="3"/>
    <x v="0"/>
    <s v="CL2783"/>
  </r>
  <r>
    <s v="V007389"/>
    <d v="2025-03-21T00:00:00"/>
    <s v="Negozio Bologna Fiera"/>
    <x v="0"/>
    <x v="0"/>
    <x v="3"/>
    <x v="8"/>
    <n v="5"/>
    <n v="51"/>
    <x v="3692"/>
    <n v="45.89"/>
    <n v="484.45"/>
    <n v="255"/>
    <n v="229.45"/>
    <x v="0"/>
    <x v="2"/>
    <s v="CL5790"/>
  </r>
  <r>
    <s v="V000342"/>
    <d v="2025-03-21T00:00:00"/>
    <s v="Negozio Verona Arena"/>
    <x v="8"/>
    <x v="8"/>
    <x v="0"/>
    <x v="16"/>
    <n v="8"/>
    <n v="34.19"/>
    <x v="240"/>
    <n v="25.72"/>
    <n v="479.28"/>
    <n v="273.52"/>
    <n v="205.76"/>
    <x v="2"/>
    <x v="1"/>
    <s v="CL5276"/>
  </r>
  <r>
    <s v="V006462"/>
    <d v="2025-03-21T00:00:00"/>
    <s v="Negozio Palermo Politeama"/>
    <x v="2"/>
    <x v="2"/>
    <x v="0"/>
    <x v="16"/>
    <n v="4"/>
    <n v="43.01"/>
    <x v="3693"/>
    <n v="15.61"/>
    <n v="234.48"/>
    <n v="172.04"/>
    <n v="62.44"/>
    <x v="1"/>
    <x v="2"/>
    <s v="CL4449"/>
  </r>
  <r>
    <s v="V007433"/>
    <d v="2025-03-21T00:00:00"/>
    <s v="Negozio Palermo Politeama"/>
    <x v="2"/>
    <x v="2"/>
    <x v="1"/>
    <x v="2"/>
    <n v="3"/>
    <n v="60.51"/>
    <x v="3694"/>
    <n v="18.06666666666667"/>
    <n v="235.73"/>
    <n v="181.53"/>
    <n v="54.199999999999989"/>
    <x v="2"/>
    <x v="0"/>
    <s v="CL1915"/>
  </r>
  <r>
    <s v="V001734"/>
    <d v="2025-03-21T00:00:00"/>
    <s v="Negozio Verona Arena"/>
    <x v="8"/>
    <x v="8"/>
    <x v="2"/>
    <x v="11"/>
    <n v="5"/>
    <n v="5.67"/>
    <x v="3105"/>
    <n v="2.99"/>
    <n v="43.3"/>
    <n v="28.35"/>
    <n v="14.949999999999996"/>
    <x v="2"/>
    <x v="0"/>
    <s v="CL9964"/>
  </r>
  <r>
    <s v="V005243"/>
    <d v="2025-03-22T00:00:00"/>
    <s v="Negozio Roma Termini"/>
    <x v="5"/>
    <x v="5"/>
    <x v="2"/>
    <x v="10"/>
    <n v="5"/>
    <n v="22.89"/>
    <x v="3695"/>
    <n v="17.840000000000003"/>
    <n v="203.65"/>
    <n v="114.45"/>
    <n v="89.2"/>
    <x v="2"/>
    <x v="0"/>
    <s v="CL4848"/>
  </r>
  <r>
    <s v="V002904"/>
    <d v="2025-03-22T00:00:00"/>
    <s v="Negozio Bari Centro"/>
    <x v="9"/>
    <x v="9"/>
    <x v="2"/>
    <x v="10"/>
    <n v="7"/>
    <n v="38.17"/>
    <x v="3696"/>
    <n v="29.199999999999989"/>
    <n v="471.59"/>
    <n v="267.19"/>
    <n v="204.39999999999998"/>
    <x v="3"/>
    <x v="1"/>
    <s v="CL9453"/>
  </r>
  <r>
    <s v="V003902"/>
    <d v="2025-03-22T00:00:00"/>
    <s v="Negozio Roma Termini"/>
    <x v="5"/>
    <x v="5"/>
    <x v="1"/>
    <x v="2"/>
    <n v="2"/>
    <n v="89.01"/>
    <x v="3697"/>
    <n v="75.11999999999999"/>
    <n v="328.26"/>
    <n v="178.02"/>
    <n v="150.23999999999998"/>
    <x v="0"/>
    <x v="2"/>
    <s v="CL1432"/>
  </r>
  <r>
    <s v="V000982"/>
    <d v="2025-03-22T00:00:00"/>
    <s v="Negozio Verona Arena"/>
    <x v="8"/>
    <x v="8"/>
    <x v="3"/>
    <x v="23"/>
    <n v="2"/>
    <n v="20.84"/>
    <x v="3698"/>
    <n v="16.38"/>
    <n v="74.44"/>
    <n v="41.68"/>
    <n v="32.76"/>
    <x v="0"/>
    <x v="0"/>
    <s v="CL9005"/>
  </r>
  <r>
    <s v="V002526"/>
    <d v="2025-03-22T00:00:00"/>
    <s v="Negozio Palermo Politeama"/>
    <x v="2"/>
    <x v="2"/>
    <x v="0"/>
    <x v="16"/>
    <n v="4"/>
    <n v="41.36"/>
    <x v="3699"/>
    <n v="27.659999999999997"/>
    <n v="276.08"/>
    <n v="165.44"/>
    <n v="110.63999999999999"/>
    <x v="3"/>
    <x v="1"/>
    <s v="CL4578"/>
  </r>
  <r>
    <s v="V002017"/>
    <d v="2025-03-22T00:00:00"/>
    <s v="Negozio Palermo Politeama"/>
    <x v="2"/>
    <x v="2"/>
    <x v="0"/>
    <x v="1"/>
    <n v="3"/>
    <n v="5.48"/>
    <x v="3700"/>
    <n v="-1.643333333333334"/>
    <n v="11.51"/>
    <n v="16.440000000000001"/>
    <n v="-4.9300000000000015"/>
    <x v="5"/>
    <x v="2"/>
    <s v="CL6091"/>
  </r>
  <r>
    <s v="V002270"/>
    <d v="2025-03-22T00:00:00"/>
    <s v="Negozio Palermo Politeama"/>
    <x v="2"/>
    <x v="2"/>
    <x v="0"/>
    <x v="0"/>
    <n v="4"/>
    <n v="30.61"/>
    <x v="3701"/>
    <n v="24.39"/>
    <n v="220"/>
    <n v="122.44"/>
    <n v="97.56"/>
    <x v="2"/>
    <x v="0"/>
    <s v="CL4388"/>
  </r>
  <r>
    <s v="V002673"/>
    <d v="2025-03-22T00:00:00"/>
    <s v="Negozio Napoli Chiaia"/>
    <x v="6"/>
    <x v="6"/>
    <x v="4"/>
    <x v="18"/>
    <n v="5"/>
    <n v="27.89"/>
    <x v="2381"/>
    <n v="11.299999999999997"/>
    <n v="195.95"/>
    <n v="139.44999999999999"/>
    <n v="56.5"/>
    <x v="2"/>
    <x v="0"/>
    <s v="CL3159"/>
  </r>
  <r>
    <s v="V001275"/>
    <d v="2025-03-22T00:00:00"/>
    <s v="Negozio Palermo Politeama"/>
    <x v="2"/>
    <x v="2"/>
    <x v="4"/>
    <x v="15"/>
    <n v="4"/>
    <n v="38.950000000000003"/>
    <x v="3702"/>
    <n v="31.090000000000003"/>
    <n v="280.16000000000003"/>
    <n v="155.80000000000001"/>
    <n v="124.36000000000001"/>
    <x v="2"/>
    <x v="0"/>
    <s v="CL4005"/>
  </r>
  <r>
    <s v="V005899"/>
    <d v="2025-03-22T00:00:00"/>
    <s v="Negozio Palermo Politeama"/>
    <x v="2"/>
    <x v="2"/>
    <x v="3"/>
    <x v="23"/>
    <n v="3"/>
    <n v="20.66"/>
    <x v="3703"/>
    <n v="12.039999999999996"/>
    <n v="98.1"/>
    <n v="61.980000000000004"/>
    <n v="36.11999999999999"/>
    <x v="3"/>
    <x v="0"/>
    <s v="CL5370"/>
  </r>
  <r>
    <s v="V005883"/>
    <d v="2025-03-23T00:00:00"/>
    <s v="Negozio Genova Porto"/>
    <x v="7"/>
    <x v="7"/>
    <x v="3"/>
    <x v="7"/>
    <n v="6"/>
    <n v="13.99"/>
    <x v="449"/>
    <n v="3.9700000000000006"/>
    <n v="107.76"/>
    <n v="83.94"/>
    <n v="23.820000000000007"/>
    <x v="4"/>
    <x v="2"/>
    <s v="CL7281"/>
  </r>
  <r>
    <s v="V006060"/>
    <d v="2025-03-23T00:00:00"/>
    <s v="Negozio Milano Centro"/>
    <x v="1"/>
    <x v="1"/>
    <x v="2"/>
    <x v="13"/>
    <n v="4"/>
    <n v="8.7100000000000009"/>
    <x v="789"/>
    <n v="2.0799999999999983"/>
    <n v="43.16"/>
    <n v="34.840000000000003"/>
    <n v="8.3199999999999932"/>
    <x v="3"/>
    <x v="0"/>
    <s v="CL4560"/>
  </r>
  <r>
    <s v="V002389"/>
    <d v="2025-03-23T00:00:00"/>
    <s v="Negozio Genova Porto"/>
    <x v="7"/>
    <x v="7"/>
    <x v="1"/>
    <x v="14"/>
    <n v="4"/>
    <n v="27.84"/>
    <x v="3704"/>
    <n v="14.150000000000002"/>
    <n v="167.96"/>
    <n v="111.36"/>
    <n v="56.600000000000009"/>
    <x v="2"/>
    <x v="2"/>
    <s v="CL9260"/>
  </r>
  <r>
    <s v="V001677"/>
    <d v="2025-03-23T00:00:00"/>
    <s v="Negozio Bologna Fiera"/>
    <x v="0"/>
    <x v="0"/>
    <x v="3"/>
    <x v="17"/>
    <n v="8"/>
    <n v="14.17"/>
    <x v="1279"/>
    <n v="3.17"/>
    <n v="138.72"/>
    <n v="113.36"/>
    <n v="25.36"/>
    <x v="0"/>
    <x v="1"/>
    <s v="CL1339"/>
  </r>
  <r>
    <s v="V004089"/>
    <d v="2025-03-23T00:00:00"/>
    <s v="Negozio Napoli Chiaia"/>
    <x v="6"/>
    <x v="6"/>
    <x v="3"/>
    <x v="23"/>
    <n v="5"/>
    <n v="21.61"/>
    <x v="3705"/>
    <n v="15.370000000000005"/>
    <n v="184.9"/>
    <n v="108.05"/>
    <n v="76.850000000000009"/>
    <x v="3"/>
    <x v="1"/>
    <s v="CL8831"/>
  </r>
  <r>
    <s v="V007164"/>
    <d v="2025-03-23T00:00:00"/>
    <s v="Negozio Genova Porto"/>
    <x v="7"/>
    <x v="7"/>
    <x v="3"/>
    <x v="23"/>
    <n v="5"/>
    <n v="26.73"/>
    <x v="3555"/>
    <n v="9.4199999999999982"/>
    <n v="180.75"/>
    <n v="133.65"/>
    <n v="47.099999999999994"/>
    <x v="1"/>
    <x v="0"/>
    <s v="CL3160"/>
  </r>
  <r>
    <s v="V002831"/>
    <d v="2025-03-23T00:00:00"/>
    <s v="Negozio Verona Arena"/>
    <x v="8"/>
    <x v="8"/>
    <x v="1"/>
    <x v="20"/>
    <n v="7"/>
    <n v="15.12"/>
    <x v="3706"/>
    <n v="7.0499999999999989"/>
    <n v="155.19"/>
    <n v="105.83999999999999"/>
    <n v="49.350000000000009"/>
    <x v="3"/>
    <x v="1"/>
    <s v="CL9017"/>
  </r>
  <r>
    <s v="V005641"/>
    <d v="2025-03-23T00:00:00"/>
    <s v="Negozio Roma Termini"/>
    <x v="5"/>
    <x v="5"/>
    <x v="0"/>
    <x v="16"/>
    <n v="2"/>
    <n v="41.75"/>
    <x v="3707"/>
    <n v="11.200000000000003"/>
    <n v="105.9"/>
    <n v="83.5"/>
    <n v="22.400000000000006"/>
    <x v="2"/>
    <x v="1"/>
    <s v="CL6453"/>
  </r>
  <r>
    <s v="V006542"/>
    <d v="2025-03-23T00:00:00"/>
    <s v="Negozio Bologna Fiera"/>
    <x v="0"/>
    <x v="0"/>
    <x v="2"/>
    <x v="10"/>
    <n v="7"/>
    <n v="49.25"/>
    <x v="3708"/>
    <n v="31.429999999999993"/>
    <n v="564.76"/>
    <n v="344.75"/>
    <n v="220.01"/>
    <x v="2"/>
    <x v="2"/>
    <s v="CL7997"/>
  </r>
  <r>
    <s v="V002676"/>
    <d v="2025-03-23T00:00:00"/>
    <s v="Negozio Torino Porta Nuova"/>
    <x v="3"/>
    <x v="3"/>
    <x v="3"/>
    <x v="7"/>
    <n v="7"/>
    <n v="10.62"/>
    <x v="3709"/>
    <n v="8.2728571428571431"/>
    <n v="132.25"/>
    <n v="74.339999999999989"/>
    <n v="57.910000000000011"/>
    <x v="5"/>
    <x v="0"/>
    <s v="CL9700"/>
  </r>
  <r>
    <s v="V002084"/>
    <d v="2025-03-24T00:00:00"/>
    <s v="Negozio Bologna Fiera"/>
    <x v="0"/>
    <x v="0"/>
    <x v="3"/>
    <x v="23"/>
    <n v="1"/>
    <n v="25.84"/>
    <x v="3710"/>
    <n v="6.7500000000000036"/>
    <n v="32.590000000000003"/>
    <n v="25.84"/>
    <n v="6.7500000000000036"/>
    <x v="2"/>
    <x v="1"/>
    <s v="CL3480"/>
  </r>
  <r>
    <s v="V004355"/>
    <d v="2025-03-24T00:00:00"/>
    <s v="Negozio Genova Porto"/>
    <x v="7"/>
    <x v="7"/>
    <x v="3"/>
    <x v="5"/>
    <n v="6"/>
    <n v="23.35"/>
    <x v="2929"/>
    <n v="17.549999999999997"/>
    <n v="245.4"/>
    <n v="140.10000000000002"/>
    <n v="105.29999999999998"/>
    <x v="0"/>
    <x v="1"/>
    <s v="CL9249"/>
  </r>
  <r>
    <s v="V006237"/>
    <d v="2025-03-24T00:00:00"/>
    <s v="Negozio Bari Centro"/>
    <x v="9"/>
    <x v="9"/>
    <x v="4"/>
    <x v="6"/>
    <n v="4"/>
    <n v="25.31"/>
    <x v="3711"/>
    <n v="6.57"/>
    <n v="127.52"/>
    <n v="101.24"/>
    <n v="26.28"/>
    <x v="3"/>
    <x v="0"/>
    <s v="CL2805"/>
  </r>
  <r>
    <s v="V004129"/>
    <d v="2025-03-24T00:00:00"/>
    <s v="Negozio Bari Centro"/>
    <x v="9"/>
    <x v="9"/>
    <x v="4"/>
    <x v="6"/>
    <n v="5"/>
    <n v="45.09"/>
    <x v="3712"/>
    <n v="21.459999999999994"/>
    <n v="332.75"/>
    <n v="225.45000000000002"/>
    <n v="107.29999999999998"/>
    <x v="2"/>
    <x v="1"/>
    <s v="CL8795"/>
  </r>
  <r>
    <s v="V004523"/>
    <d v="2025-03-24T00:00:00"/>
    <s v="Negozio Bologna Fiera"/>
    <x v="0"/>
    <x v="0"/>
    <x v="3"/>
    <x v="7"/>
    <n v="5"/>
    <n v="8.91"/>
    <x v="3713"/>
    <n v="6.84"/>
    <n v="78.75"/>
    <n v="44.55"/>
    <n v="34.200000000000003"/>
    <x v="3"/>
    <x v="1"/>
    <s v="CL1016"/>
  </r>
  <r>
    <s v="V005863"/>
    <d v="2025-03-24T00:00:00"/>
    <s v="Negozio Napoli Chiaia"/>
    <x v="6"/>
    <x v="6"/>
    <x v="3"/>
    <x v="23"/>
    <n v="5"/>
    <n v="22.74"/>
    <x v="3714"/>
    <n v="13.95"/>
    <n v="183.45"/>
    <n v="113.69999999999999"/>
    <n v="69.75"/>
    <x v="1"/>
    <x v="0"/>
    <s v="CL5737"/>
  </r>
  <r>
    <s v="V000290"/>
    <d v="2025-03-24T00:00:00"/>
    <s v="Negozio Firenze Duomo"/>
    <x v="4"/>
    <x v="4"/>
    <x v="2"/>
    <x v="4"/>
    <n v="4"/>
    <n v="5.63"/>
    <x v="3640"/>
    <n v="4.7"/>
    <n v="41.32"/>
    <n v="22.52"/>
    <n v="18.8"/>
    <x v="0"/>
    <x v="2"/>
    <s v="CL5919"/>
  </r>
  <r>
    <s v="V006203"/>
    <d v="2025-03-24T00:00:00"/>
    <s v="Negozio Genova Porto"/>
    <x v="7"/>
    <x v="7"/>
    <x v="2"/>
    <x v="11"/>
    <n v="6"/>
    <n v="3.63"/>
    <x v="3715"/>
    <n v="1.33"/>
    <n v="29.76"/>
    <n v="21.78"/>
    <n v="7.98"/>
    <x v="5"/>
    <x v="2"/>
    <s v="CL6415"/>
  </r>
  <r>
    <s v="V001947"/>
    <d v="2025-03-24T00:00:00"/>
    <s v="Negozio Firenze Duomo"/>
    <x v="4"/>
    <x v="4"/>
    <x v="0"/>
    <x v="21"/>
    <n v="7"/>
    <n v="14.91"/>
    <x v="3716"/>
    <n v="11.66"/>
    <n v="185.99"/>
    <n v="104.37"/>
    <n v="81.62"/>
    <x v="2"/>
    <x v="0"/>
    <s v="CL4507"/>
  </r>
  <r>
    <s v="V004257"/>
    <d v="2025-03-24T00:00:00"/>
    <s v="Negozio Firenze Duomo"/>
    <x v="4"/>
    <x v="4"/>
    <x v="1"/>
    <x v="20"/>
    <n v="5"/>
    <n v="44.29"/>
    <x v="3717"/>
    <n v="11.130000000000003"/>
    <n v="277.10000000000002"/>
    <n v="221.45"/>
    <n v="55.650000000000034"/>
    <x v="0"/>
    <x v="0"/>
    <s v="CL5296"/>
  </r>
  <r>
    <s v="V000542"/>
    <d v="2025-03-24T00:00:00"/>
    <s v="Negozio Bologna Fiera"/>
    <x v="0"/>
    <x v="0"/>
    <x v="1"/>
    <x v="24"/>
    <n v="4"/>
    <n v="32.049999999999997"/>
    <x v="232"/>
    <n v="18.330000000000005"/>
    <n v="201.52"/>
    <n v="128.19999999999999"/>
    <n v="73.320000000000022"/>
    <x v="4"/>
    <x v="2"/>
    <s v="CL3468"/>
  </r>
  <r>
    <s v="V001429"/>
    <d v="2025-03-24T00:00:00"/>
    <s v="Negozio Bologna Fiera"/>
    <x v="0"/>
    <x v="0"/>
    <x v="3"/>
    <x v="8"/>
    <n v="7"/>
    <n v="69.84"/>
    <x v="3718"/>
    <n v="19.78"/>
    <n v="627.34"/>
    <n v="488.88"/>
    <n v="138.46000000000004"/>
    <x v="3"/>
    <x v="2"/>
    <s v="CL3200"/>
  </r>
  <r>
    <s v="V004024"/>
    <d v="2025-03-24T00:00:00"/>
    <s v="Negozio Torino Porta Nuova"/>
    <x v="3"/>
    <x v="3"/>
    <x v="4"/>
    <x v="6"/>
    <n v="5"/>
    <n v="48.49"/>
    <x v="3719"/>
    <n v="23.609999999999992"/>
    <n v="360.5"/>
    <n v="242.45000000000002"/>
    <n v="118.04999999999998"/>
    <x v="0"/>
    <x v="0"/>
    <s v="CL5350"/>
  </r>
  <r>
    <s v="V005546"/>
    <d v="2025-03-24T00:00:00"/>
    <s v="Negozio Bologna Fiera"/>
    <x v="0"/>
    <x v="0"/>
    <x v="0"/>
    <x v="1"/>
    <n v="3"/>
    <n v="5.04"/>
    <x v="3478"/>
    <n v="1.2299999999999995"/>
    <n v="18.809999999999999"/>
    <n v="15.120000000000001"/>
    <n v="3.6899999999999977"/>
    <x v="1"/>
    <x v="1"/>
    <s v="CL3054"/>
  </r>
  <r>
    <s v="V004893"/>
    <d v="2025-03-24T00:00:00"/>
    <s v="Negozio Napoli Chiaia"/>
    <x v="6"/>
    <x v="6"/>
    <x v="4"/>
    <x v="9"/>
    <n v="6"/>
    <n v="21.91"/>
    <x v="0"/>
    <n v="12.8"/>
    <n v="208.26"/>
    <n v="131.46"/>
    <n v="76.799999999999983"/>
    <x v="3"/>
    <x v="0"/>
    <s v="CL9611"/>
  </r>
  <r>
    <s v="V002386"/>
    <d v="2025-03-24T00:00:00"/>
    <s v="Negozio Genova Porto"/>
    <x v="7"/>
    <x v="7"/>
    <x v="4"/>
    <x v="9"/>
    <n v="6"/>
    <n v="10.82"/>
    <x v="3720"/>
    <n v="5.1599999999999984"/>
    <n v="95.88"/>
    <n v="64.92"/>
    <n v="30.959999999999994"/>
    <x v="3"/>
    <x v="0"/>
    <s v="CL2794"/>
  </r>
  <r>
    <s v="V006980"/>
    <d v="2025-03-25T00:00:00"/>
    <s v="Negozio Roma Termini"/>
    <x v="5"/>
    <x v="5"/>
    <x v="0"/>
    <x v="21"/>
    <n v="7"/>
    <n v="19.88"/>
    <x v="2698"/>
    <n v="9.89"/>
    <n v="208.39"/>
    <n v="139.16"/>
    <n v="69.22999999999999"/>
    <x v="0"/>
    <x v="2"/>
    <s v="CL9049"/>
  </r>
  <r>
    <s v="V000501"/>
    <d v="2025-03-25T00:00:00"/>
    <s v="Negozio Milano Centro"/>
    <x v="1"/>
    <x v="1"/>
    <x v="4"/>
    <x v="18"/>
    <n v="7"/>
    <n v="13.12"/>
    <x v="983"/>
    <n v="8.4600000000000026"/>
    <n v="151.06"/>
    <n v="91.839999999999989"/>
    <n v="59.220000000000013"/>
    <x v="2"/>
    <x v="0"/>
    <s v="CL5685"/>
  </r>
  <r>
    <s v="V004077"/>
    <d v="2025-03-25T00:00:00"/>
    <s v="Negozio Torino Porta Nuova"/>
    <x v="3"/>
    <x v="3"/>
    <x v="2"/>
    <x v="11"/>
    <n v="4"/>
    <n v="5.52"/>
    <x v="3482"/>
    <n v="2.25"/>
    <n v="31.08"/>
    <n v="22.08"/>
    <n v="9"/>
    <x v="0"/>
    <x v="1"/>
    <s v="CL8215"/>
  </r>
  <r>
    <s v="V006539"/>
    <d v="2025-03-25T00:00:00"/>
    <s v="Negozio Torino Porta Nuova"/>
    <x v="3"/>
    <x v="3"/>
    <x v="1"/>
    <x v="20"/>
    <n v="2"/>
    <n v="47.88"/>
    <x v="3721"/>
    <n v="38.499999999999993"/>
    <n v="172.76"/>
    <n v="95.76"/>
    <n v="76.999999999999986"/>
    <x v="2"/>
    <x v="0"/>
    <s v="CL8620"/>
  </r>
  <r>
    <s v="V000156"/>
    <d v="2025-03-25T00:00:00"/>
    <s v="Negozio Milano Centro"/>
    <x v="1"/>
    <x v="1"/>
    <x v="2"/>
    <x v="10"/>
    <n v="7"/>
    <n v="34.18"/>
    <x v="3722"/>
    <n v="13.71"/>
    <n v="335.23"/>
    <n v="239.26"/>
    <n v="95.970000000000027"/>
    <x v="5"/>
    <x v="1"/>
    <s v="CL7108"/>
  </r>
  <r>
    <s v="V007573"/>
    <d v="2025-03-25T00:00:00"/>
    <s v="Negozio Napoli Chiaia"/>
    <x v="6"/>
    <x v="6"/>
    <x v="2"/>
    <x v="4"/>
    <n v="3"/>
    <n v="10.33"/>
    <x v="872"/>
    <n v="6.7799999999999994"/>
    <n v="51.33"/>
    <n v="30.990000000000002"/>
    <n v="20.339999999999996"/>
    <x v="4"/>
    <x v="1"/>
    <s v="CL4942"/>
  </r>
  <r>
    <s v="V006243"/>
    <d v="2025-03-25T00:00:00"/>
    <s v="Negozio Torino Porta Nuova"/>
    <x v="3"/>
    <x v="3"/>
    <x v="3"/>
    <x v="7"/>
    <n v="4"/>
    <n v="13.27"/>
    <x v="3723"/>
    <n v="10.120000000000001"/>
    <n v="93.56"/>
    <n v="53.08"/>
    <n v="40.480000000000004"/>
    <x v="0"/>
    <x v="2"/>
    <s v="CL5086"/>
  </r>
  <r>
    <s v="V002302"/>
    <d v="2025-03-26T00:00:00"/>
    <s v="Negozio Napoli Chiaia"/>
    <x v="6"/>
    <x v="6"/>
    <x v="4"/>
    <x v="22"/>
    <n v="3"/>
    <n v="6.37"/>
    <x v="999"/>
    <n v="1.8600000000000003"/>
    <n v="24.69"/>
    <n v="19.11"/>
    <n v="5.5800000000000018"/>
    <x v="1"/>
    <x v="2"/>
    <s v="CL6034"/>
  </r>
  <r>
    <s v="V003095"/>
    <d v="2025-03-26T00:00:00"/>
    <s v="Negozio Napoli Chiaia"/>
    <x v="6"/>
    <x v="6"/>
    <x v="3"/>
    <x v="5"/>
    <n v="4"/>
    <n v="32.74"/>
    <x v="3724"/>
    <n v="19.019999999999996"/>
    <n v="207.04"/>
    <n v="130.96"/>
    <n v="76.079999999999984"/>
    <x v="3"/>
    <x v="2"/>
    <s v="No Data"/>
  </r>
  <r>
    <s v="V001259"/>
    <d v="2025-03-26T00:00:00"/>
    <s v="Negozio Milano Centro"/>
    <x v="1"/>
    <x v="1"/>
    <x v="1"/>
    <x v="24"/>
    <n v="3"/>
    <n v="24.348437500000006"/>
    <x v="3725"/>
    <n v="18.24156249999999"/>
    <n v="127.77"/>
    <n v="73.045312500000023"/>
    <n v="54.724687499999973"/>
    <x v="0"/>
    <x v="2"/>
    <s v="CL4734"/>
  </r>
  <r>
    <s v="V000791"/>
    <d v="2025-03-26T00:00:00"/>
    <s v="Negozio Torino Porta Nuova"/>
    <x v="3"/>
    <x v="3"/>
    <x v="1"/>
    <x v="24"/>
    <n v="4"/>
    <n v="15.97"/>
    <x v="3726"/>
    <n v="7.08"/>
    <n v="92.2"/>
    <n v="63.88"/>
    <n v="28.32"/>
    <x v="1"/>
    <x v="0"/>
    <s v="CL1916"/>
  </r>
  <r>
    <s v="V002908"/>
    <d v="2025-03-26T00:00:00"/>
    <s v="Negozio Firenze Duomo"/>
    <x v="4"/>
    <x v="4"/>
    <x v="3"/>
    <x v="17"/>
    <n v="2"/>
    <n v="19.91"/>
    <x v="3727"/>
    <n v="12.930000000000003"/>
    <n v="65.680000000000007"/>
    <n v="39.82"/>
    <n v="25.860000000000007"/>
    <x v="0"/>
    <x v="0"/>
    <s v="No Data"/>
  </r>
  <r>
    <s v="V003080"/>
    <d v="2025-03-26T00:00:00"/>
    <s v="Negozio Roma Termini"/>
    <x v="5"/>
    <x v="5"/>
    <x v="2"/>
    <x v="3"/>
    <n v="6"/>
    <n v="12.53"/>
    <x v="3728"/>
    <n v="9.5699999999999985"/>
    <n v="132.6"/>
    <n v="75.179999999999993"/>
    <n v="57.42"/>
    <x v="3"/>
    <x v="2"/>
    <s v="CL4520"/>
  </r>
  <r>
    <s v="V007466"/>
    <d v="2025-03-27T00:00:00"/>
    <s v="Negozio Palermo Politeama"/>
    <x v="2"/>
    <x v="2"/>
    <x v="0"/>
    <x v="21"/>
    <n v="3"/>
    <n v="12.56"/>
    <x v="3228"/>
    <n v="8.5399999999999974"/>
    <n v="63.3"/>
    <n v="37.68"/>
    <n v="25.619999999999997"/>
    <x v="0"/>
    <x v="0"/>
    <s v="CL2414"/>
  </r>
  <r>
    <s v="V005759"/>
    <d v="2025-03-27T00:00:00"/>
    <s v="Negozio Firenze Duomo"/>
    <x v="4"/>
    <x v="4"/>
    <x v="4"/>
    <x v="18"/>
    <n v="3"/>
    <n v="21.99"/>
    <x v="115"/>
    <n v="15.670000000000005"/>
    <n v="112.98"/>
    <n v="65.97"/>
    <n v="47.010000000000005"/>
    <x v="3"/>
    <x v="1"/>
    <s v="CL3348"/>
  </r>
  <r>
    <s v="V005772"/>
    <d v="2025-03-27T00:00:00"/>
    <s v="Negozio Bologna Fiera"/>
    <x v="0"/>
    <x v="0"/>
    <x v="1"/>
    <x v="14"/>
    <n v="7"/>
    <n v="25.7"/>
    <x v="3729"/>
    <n v="18.850000000000005"/>
    <n v="311.85000000000002"/>
    <n v="179.9"/>
    <n v="131.95000000000002"/>
    <x v="1"/>
    <x v="2"/>
    <s v="CL7949"/>
  </r>
  <r>
    <s v="V004321"/>
    <d v="2025-03-27T00:00:00"/>
    <s v="Negozio Roma Termini"/>
    <x v="5"/>
    <x v="5"/>
    <x v="1"/>
    <x v="2"/>
    <n v="5"/>
    <n v="51.42"/>
    <x v="3730"/>
    <n v="23.559999999999988"/>
    <n v="374.9"/>
    <n v="257.10000000000002"/>
    <n v="117.79999999999995"/>
    <x v="4"/>
    <x v="0"/>
    <s v="CL9325"/>
  </r>
  <r>
    <s v="V001512"/>
    <d v="2025-03-27T00:00:00"/>
    <s v="Negozio Firenze Duomo"/>
    <x v="4"/>
    <x v="4"/>
    <x v="1"/>
    <x v="20"/>
    <n v="4"/>
    <n v="20.39"/>
    <x v="3731"/>
    <n v="15.409999999999997"/>
    <n v="143.19999999999999"/>
    <n v="81.56"/>
    <n v="61.639999999999986"/>
    <x v="5"/>
    <x v="2"/>
    <s v="CL1497"/>
  </r>
  <r>
    <s v="V000427"/>
    <d v="2025-03-27T00:00:00"/>
    <s v="Negozio Bari Centro"/>
    <x v="9"/>
    <x v="9"/>
    <x v="1"/>
    <x v="2"/>
    <n v="3"/>
    <n v="88.12"/>
    <x v="3732"/>
    <n v="35.92"/>
    <n v="372.12"/>
    <n v="264.36"/>
    <n v="107.75999999999999"/>
    <x v="3"/>
    <x v="1"/>
    <s v="CL6148"/>
  </r>
  <r>
    <s v="V005496"/>
    <d v="2025-03-27T00:00:00"/>
    <s v="Negozio Palermo Politeama"/>
    <x v="2"/>
    <x v="2"/>
    <x v="2"/>
    <x v="3"/>
    <n v="7"/>
    <n v="17.07"/>
    <x v="2227"/>
    <n v="4.3999999999999986"/>
    <n v="150.29"/>
    <n v="119.49000000000001"/>
    <n v="30.799999999999983"/>
    <x v="0"/>
    <x v="0"/>
    <s v="CL2187"/>
  </r>
  <r>
    <s v="V005768"/>
    <d v="2025-03-27T00:00:00"/>
    <s v="Negozio Palermo Politeama"/>
    <x v="2"/>
    <x v="2"/>
    <x v="3"/>
    <x v="5"/>
    <n v="6"/>
    <n v="22.06"/>
    <x v="3733"/>
    <n v="5.3000000000000007"/>
    <n v="164.16"/>
    <n v="132.35999999999999"/>
    <n v="31.800000000000011"/>
    <x v="0"/>
    <x v="2"/>
    <s v="CL7284"/>
  </r>
  <r>
    <s v="V004562"/>
    <d v="2025-03-27T00:00:00"/>
    <s v="Negozio Firenze Duomo"/>
    <x v="4"/>
    <x v="4"/>
    <x v="0"/>
    <x v="1"/>
    <n v="5"/>
    <n v="5.34"/>
    <x v="2944"/>
    <n v="3.7100000000000009"/>
    <n v="45.25"/>
    <n v="26.7"/>
    <n v="18.55"/>
    <x v="0"/>
    <x v="0"/>
    <s v="No Data"/>
  </r>
  <r>
    <s v="V000215"/>
    <d v="2025-03-27T00:00:00"/>
    <s v="Negozio Roma Termini"/>
    <x v="5"/>
    <x v="5"/>
    <x v="3"/>
    <x v="17"/>
    <n v="5"/>
    <n v="15.09"/>
    <x v="0"/>
    <n v="6.9600000000000009"/>
    <n v="110.25"/>
    <n v="75.45"/>
    <n v="34.799999999999997"/>
    <x v="3"/>
    <x v="0"/>
    <s v="CL7765"/>
  </r>
  <r>
    <s v="V005895"/>
    <d v="2025-03-27T00:00:00"/>
    <s v="Negozio Napoli Chiaia"/>
    <x v="6"/>
    <x v="6"/>
    <x v="1"/>
    <x v="20"/>
    <n v="2"/>
    <n v="28.06"/>
    <x v="3734"/>
    <n v="12.460000000000004"/>
    <n v="81.040000000000006"/>
    <n v="56.12"/>
    <n v="24.920000000000009"/>
    <x v="2"/>
    <x v="1"/>
    <s v="CL6101"/>
  </r>
  <r>
    <s v="V001180"/>
    <d v="2025-03-27T00:00:00"/>
    <s v="Negozio Genova Porto"/>
    <x v="7"/>
    <x v="7"/>
    <x v="2"/>
    <x v="4"/>
    <n v="5"/>
    <n v="13.84"/>
    <x v="787"/>
    <n v="11.129999999999999"/>
    <n v="124.85"/>
    <n v="69.2"/>
    <n v="55.649999999999991"/>
    <x v="0"/>
    <x v="2"/>
    <s v="CL1805"/>
  </r>
  <r>
    <s v="V004600"/>
    <d v="2025-03-27T00:00:00"/>
    <s v="Negozio Bologna Fiera"/>
    <x v="0"/>
    <x v="0"/>
    <x v="3"/>
    <x v="5"/>
    <n v="7"/>
    <n v="19.86"/>
    <x v="1399"/>
    <n v="8.1700000000000017"/>
    <n v="196.21"/>
    <n v="139.01999999999998"/>
    <n v="57.190000000000026"/>
    <x v="0"/>
    <x v="2"/>
    <s v="CL1678"/>
  </r>
  <r>
    <s v="V003805"/>
    <d v="2025-03-27T00:00:00"/>
    <s v="Negozio Napoli Chiaia"/>
    <x v="6"/>
    <x v="6"/>
    <x v="0"/>
    <x v="0"/>
    <n v="5"/>
    <n v="25.19"/>
    <x v="1887"/>
    <n v="16.399999999999995"/>
    <n v="207.95"/>
    <n v="125.95"/>
    <n v="81.999999999999986"/>
    <x v="1"/>
    <x v="0"/>
    <s v="CL4215"/>
  </r>
  <r>
    <s v="V002483"/>
    <d v="2025-03-27T00:00:00"/>
    <s v="Negozio Verona Arena"/>
    <x v="8"/>
    <x v="8"/>
    <x v="4"/>
    <x v="15"/>
    <n v="5"/>
    <n v="25.46"/>
    <x v="3735"/>
    <n v="11.89"/>
    <n v="186.75"/>
    <n v="127.30000000000001"/>
    <n v="59.449999999999989"/>
    <x v="1"/>
    <x v="2"/>
    <s v="CL8098"/>
  </r>
  <r>
    <s v="V003513"/>
    <d v="2025-03-27T00:00:00"/>
    <s v="Negozio Napoli Chiaia"/>
    <x v="6"/>
    <x v="6"/>
    <x v="4"/>
    <x v="6"/>
    <n v="7"/>
    <n v="21.37"/>
    <x v="3736"/>
    <n v="6.4799999999999969"/>
    <n v="194.95"/>
    <n v="149.59"/>
    <n v="45.359999999999985"/>
    <x v="3"/>
    <x v="3"/>
    <s v="CL2909"/>
  </r>
  <r>
    <s v="V004930"/>
    <d v="2025-03-27T00:00:00"/>
    <s v="Negozio Verona Arena"/>
    <x v="8"/>
    <x v="8"/>
    <x v="0"/>
    <x v="0"/>
    <n v="4"/>
    <n v="36.090000000000003"/>
    <x v="1253"/>
    <n v="20.389999999999993"/>
    <n v="225.92"/>
    <n v="144.36000000000001"/>
    <n v="81.559999999999974"/>
    <x v="2"/>
    <x v="2"/>
    <s v="CL6387"/>
  </r>
  <r>
    <s v="V007699"/>
    <d v="2025-03-28T00:00:00"/>
    <s v="Negozio Torino Porta Nuova"/>
    <x v="3"/>
    <x v="3"/>
    <x v="3"/>
    <x v="7"/>
    <n v="7"/>
    <n v="14.11"/>
    <x v="3737"/>
    <n v="5.8599999999999994"/>
    <n v="139.79"/>
    <n v="98.77"/>
    <n v="41.019999999999996"/>
    <x v="5"/>
    <x v="0"/>
    <s v="CL4418"/>
  </r>
  <r>
    <s v="V002259"/>
    <d v="2025-03-28T00:00:00"/>
    <s v="Negozio Verona Arena"/>
    <x v="8"/>
    <x v="8"/>
    <x v="0"/>
    <x v="21"/>
    <n v="9"/>
    <n v="11.89"/>
    <x v="3738"/>
    <n v="7.4399999999999977"/>
    <n v="173.97"/>
    <n v="107.01"/>
    <n v="66.959999999999994"/>
    <x v="2"/>
    <x v="0"/>
    <s v="No Data"/>
  </r>
  <r>
    <s v="V007498"/>
    <d v="2025-03-28T00:00:00"/>
    <s v="Negozio Roma Termini"/>
    <x v="5"/>
    <x v="5"/>
    <x v="4"/>
    <x v="9"/>
    <n v="5"/>
    <n v="22.24"/>
    <x v="3739"/>
    <n v="14.990000000000006"/>
    <n v="186.15"/>
    <n v="111.19999999999999"/>
    <n v="74.950000000000017"/>
    <x v="4"/>
    <x v="2"/>
    <s v="CL4318"/>
  </r>
  <r>
    <s v="V004225"/>
    <d v="2025-03-28T00:00:00"/>
    <s v="Negozio Verona Arena"/>
    <x v="8"/>
    <x v="8"/>
    <x v="4"/>
    <x v="22"/>
    <n v="4"/>
    <n v="5.51"/>
    <x v="3740"/>
    <n v="2.6899999999999995"/>
    <n v="32.799999999999997"/>
    <n v="22.04"/>
    <n v="10.759999999999998"/>
    <x v="1"/>
    <x v="2"/>
    <s v="CL4347"/>
  </r>
  <r>
    <s v="V006871"/>
    <d v="2025-03-28T00:00:00"/>
    <s v="Negozio Firenze Duomo"/>
    <x v="4"/>
    <x v="4"/>
    <x v="1"/>
    <x v="20"/>
    <n v="3"/>
    <n v="26.85"/>
    <x v="1418"/>
    <n v="14.379999999999995"/>
    <n v="123.69"/>
    <n v="80.550000000000011"/>
    <n v="43.139999999999986"/>
    <x v="0"/>
    <x v="1"/>
    <s v="CL9892"/>
  </r>
  <r>
    <s v="V006514"/>
    <d v="2025-03-28T00:00:00"/>
    <s v="Negozio Firenze Duomo"/>
    <x v="4"/>
    <x v="4"/>
    <x v="4"/>
    <x v="18"/>
    <n v="5"/>
    <n v="11.94"/>
    <x v="1645"/>
    <n v="3.629999999999999"/>
    <n v="77.849999999999994"/>
    <n v="59.699999999999996"/>
    <n v="18.149999999999999"/>
    <x v="4"/>
    <x v="1"/>
    <s v="CL8664"/>
  </r>
  <r>
    <s v="V002460"/>
    <d v="2025-03-28T00:00:00"/>
    <s v="Negozio Milano Centro"/>
    <x v="1"/>
    <x v="1"/>
    <x v="0"/>
    <x v="21"/>
    <n v="2"/>
    <n v="13.236112956810629"/>
    <x v="3741"/>
    <n v="11.603887043189371"/>
    <n v="49.68"/>
    <n v="26.472225913621259"/>
    <n v="23.207774086378741"/>
    <x v="0"/>
    <x v="2"/>
    <s v="CL4335"/>
  </r>
  <r>
    <s v="V004050"/>
    <d v="2025-03-28T00:00:00"/>
    <s v="Negozio Torino Porta Nuova"/>
    <x v="3"/>
    <x v="3"/>
    <x v="2"/>
    <x v="13"/>
    <n v="3"/>
    <n v="4.8600000000000003"/>
    <x v="1708"/>
    <n v="1.0999999999999996"/>
    <n v="17.88"/>
    <n v="14.580000000000002"/>
    <n v="3.2999999999999972"/>
    <x v="2"/>
    <x v="2"/>
    <s v="CL5471"/>
  </r>
  <r>
    <s v="V002420"/>
    <d v="2025-03-28T00:00:00"/>
    <s v="Negozio Bari Centro"/>
    <x v="9"/>
    <x v="9"/>
    <x v="3"/>
    <x v="17"/>
    <n v="12"/>
    <n v="18.82"/>
    <x v="3742"/>
    <n v="14.86"/>
    <n v="404.16"/>
    <n v="225.84"/>
    <n v="178.32000000000002"/>
    <x v="1"/>
    <x v="0"/>
    <s v="CL5807"/>
  </r>
  <r>
    <s v="V003375"/>
    <d v="2025-03-28T00:00:00"/>
    <s v="Negozio Roma Termini"/>
    <x v="5"/>
    <x v="5"/>
    <x v="0"/>
    <x v="0"/>
    <n v="6"/>
    <n v="29.28"/>
    <x v="3743"/>
    <n v="17.909999999999997"/>
    <n v="283.14"/>
    <n v="175.68"/>
    <n v="107.45999999999998"/>
    <x v="3"/>
    <x v="2"/>
    <s v="CL1598"/>
  </r>
  <r>
    <s v="V003673"/>
    <d v="2025-03-28T00:00:00"/>
    <s v="Negozio Palermo Politeama"/>
    <x v="2"/>
    <x v="2"/>
    <x v="2"/>
    <x v="4"/>
    <n v="2"/>
    <n v="11.09"/>
    <x v="572"/>
    <n v="6.93"/>
    <n v="36.04"/>
    <n v="22.18"/>
    <n v="13.86"/>
    <x v="5"/>
    <x v="2"/>
    <s v="CL6071"/>
  </r>
  <r>
    <s v="V004390"/>
    <d v="2025-03-28T00:00:00"/>
    <s v="Negozio Verona Arena"/>
    <x v="8"/>
    <x v="8"/>
    <x v="4"/>
    <x v="15"/>
    <n v="6"/>
    <n v="15.18"/>
    <x v="2663"/>
    <n v="8.3099999999999987"/>
    <n v="140.94"/>
    <n v="91.08"/>
    <n v="49.86"/>
    <x v="0"/>
    <x v="0"/>
    <s v="CL9374"/>
  </r>
  <r>
    <s v="V004197"/>
    <d v="2025-03-29T00:00:00"/>
    <s v="Negozio Bari Centro"/>
    <x v="9"/>
    <x v="9"/>
    <x v="0"/>
    <x v="21"/>
    <n v="3"/>
    <n v="14.45"/>
    <x v="1200"/>
    <n v="10.470000000000002"/>
    <n v="74.760000000000005"/>
    <n v="43.349999999999994"/>
    <n v="31.410000000000011"/>
    <x v="5"/>
    <x v="0"/>
    <s v="CL4070"/>
  </r>
  <r>
    <s v="V000388"/>
    <d v="2025-03-29T00:00:00"/>
    <s v="Negozio Napoli Chiaia"/>
    <x v="6"/>
    <x v="6"/>
    <x v="0"/>
    <x v="16"/>
    <n v="2"/>
    <n v="36.369999999999997"/>
    <x v="0"/>
    <n v="15.86"/>
    <n v="104.46"/>
    <n v="72.739999999999995"/>
    <n v="31.72"/>
    <x v="1"/>
    <x v="2"/>
    <s v="CL2462"/>
  </r>
  <r>
    <s v="V001676"/>
    <d v="2025-03-29T00:00:00"/>
    <s v="Negozio Roma Termini"/>
    <x v="5"/>
    <x v="5"/>
    <x v="1"/>
    <x v="24"/>
    <n v="7"/>
    <n v="13.92"/>
    <x v="894"/>
    <n v="4.8800000000000008"/>
    <n v="131.6"/>
    <n v="97.44"/>
    <n v="34.159999999999997"/>
    <x v="3"/>
    <x v="0"/>
    <s v="CL7228"/>
  </r>
  <r>
    <s v="V005926"/>
    <d v="2025-03-29T00:00:00"/>
    <s v="Negozio Bologna Fiera"/>
    <x v="0"/>
    <x v="0"/>
    <x v="1"/>
    <x v="14"/>
    <n v="9"/>
    <n v="12.52"/>
    <x v="628"/>
    <n v="4.0399999999999991"/>
    <n v="149.04"/>
    <n v="112.67999999999999"/>
    <n v="36.36"/>
    <x v="1"/>
    <x v="0"/>
    <s v="CL1001"/>
  </r>
  <r>
    <s v="V003679"/>
    <d v="2025-03-29T00:00:00"/>
    <s v="Negozio Roma Termini"/>
    <x v="5"/>
    <x v="5"/>
    <x v="0"/>
    <x v="19"/>
    <n v="7"/>
    <n v="36.76"/>
    <x v="3744"/>
    <n v="19.75"/>
    <n v="395.57"/>
    <n v="257.32"/>
    <n v="138.25"/>
    <x v="1"/>
    <x v="3"/>
    <s v="CL8250"/>
  </r>
  <r>
    <s v="V003563"/>
    <d v="2025-03-29T00:00:00"/>
    <s v="Negozio Verona Arena"/>
    <x v="8"/>
    <x v="8"/>
    <x v="0"/>
    <x v="21"/>
    <n v="2"/>
    <n v="11.38"/>
    <x v="1880"/>
    <n v="9.56"/>
    <n v="41.88"/>
    <n v="22.76"/>
    <n v="19.12"/>
    <x v="4"/>
    <x v="0"/>
    <s v="CL6972"/>
  </r>
  <r>
    <s v="V006345"/>
    <d v="2025-03-29T00:00:00"/>
    <s v="Negozio Bari Centro"/>
    <x v="9"/>
    <x v="9"/>
    <x v="4"/>
    <x v="6"/>
    <n v="5"/>
    <n v="43.02"/>
    <x v="861"/>
    <n v="20.119999999999997"/>
    <n v="315.7"/>
    <n v="215.10000000000002"/>
    <n v="100.59999999999997"/>
    <x v="1"/>
    <x v="0"/>
    <s v="CL5474"/>
  </r>
  <r>
    <s v="V006293"/>
    <d v="2025-03-29T00:00:00"/>
    <s v="Negozio Palermo Politeama"/>
    <x v="2"/>
    <x v="2"/>
    <x v="1"/>
    <x v="12"/>
    <n v="3"/>
    <n v="10.54"/>
    <x v="197"/>
    <n v="5.52"/>
    <n v="48.18"/>
    <n v="31.619999999999997"/>
    <n v="16.560000000000002"/>
    <x v="2"/>
    <x v="2"/>
    <s v="No Data"/>
  </r>
  <r>
    <s v="V003441"/>
    <d v="2025-03-29T00:00:00"/>
    <s v="Negozio Firenze Duomo"/>
    <x v="4"/>
    <x v="4"/>
    <x v="3"/>
    <x v="8"/>
    <n v="5"/>
    <n v="48.23"/>
    <x v="1360"/>
    <n v="17.46"/>
    <n v="328.45"/>
    <n v="241.14999999999998"/>
    <n v="87.300000000000011"/>
    <x v="2"/>
    <x v="2"/>
    <s v="CL2446"/>
  </r>
  <r>
    <s v="V002499"/>
    <d v="2025-03-30T00:00:00"/>
    <s v="Negozio Torino Porta Nuova"/>
    <x v="3"/>
    <x v="3"/>
    <x v="4"/>
    <x v="9"/>
    <n v="9"/>
    <n v="14.55"/>
    <x v="3745"/>
    <n v="2.9499999999999993"/>
    <n v="157.5"/>
    <n v="130.95000000000002"/>
    <n v="26.549999999999983"/>
    <x v="3"/>
    <x v="1"/>
    <s v="CL3193"/>
  </r>
  <r>
    <s v="V005630"/>
    <d v="2025-03-30T00:00:00"/>
    <s v="Negozio Roma Termini"/>
    <x v="5"/>
    <x v="5"/>
    <x v="3"/>
    <x v="17"/>
    <n v="7"/>
    <n v="15.82"/>
    <x v="3746"/>
    <n v="3.84"/>
    <n v="137.62"/>
    <n v="110.74000000000001"/>
    <n v="26.879999999999995"/>
    <x v="2"/>
    <x v="1"/>
    <s v="CL7309"/>
  </r>
  <r>
    <s v="V002112"/>
    <d v="2025-03-30T00:00:00"/>
    <s v="Negozio Roma Termini"/>
    <x v="5"/>
    <x v="5"/>
    <x v="1"/>
    <x v="24"/>
    <n v="3"/>
    <n v="33.380000000000003"/>
    <x v="3747"/>
    <n v="14.969999999999999"/>
    <n v="145.05000000000001"/>
    <n v="100.14000000000001"/>
    <n v="44.91"/>
    <x v="5"/>
    <x v="0"/>
    <s v="CL1106"/>
  </r>
  <r>
    <s v="V001996"/>
    <d v="2025-03-30T00:00:00"/>
    <s v="Negozio Bologna Fiera"/>
    <x v="0"/>
    <x v="0"/>
    <x v="0"/>
    <x v="0"/>
    <n v="11"/>
    <n v="25.65"/>
    <x v="3748"/>
    <n v="10.18"/>
    <n v="394.13"/>
    <n v="282.14999999999998"/>
    <n v="111.98000000000002"/>
    <x v="5"/>
    <x v="0"/>
    <s v="CL6538"/>
  </r>
  <r>
    <s v="V000970"/>
    <d v="2025-03-30T00:00:00"/>
    <s v="Negozio Milano Centro"/>
    <x v="1"/>
    <x v="1"/>
    <x v="0"/>
    <x v="21"/>
    <n v="2"/>
    <n v="9.58"/>
    <x v="2314"/>
    <n v="7.67"/>
    <n v="34.5"/>
    <n v="19.16"/>
    <n v="15.34"/>
    <x v="4"/>
    <x v="1"/>
    <s v="CL6202"/>
  </r>
  <r>
    <s v="V000959"/>
    <d v="2025-03-30T00:00:00"/>
    <s v="Negozio Palermo Politeama"/>
    <x v="2"/>
    <x v="2"/>
    <x v="2"/>
    <x v="3"/>
    <n v="5"/>
    <n v="16.25"/>
    <x v="3749"/>
    <n v="11.77"/>
    <n v="140.1"/>
    <n v="81.25"/>
    <n v="58.849999999999994"/>
    <x v="0"/>
    <x v="2"/>
    <s v="CL7183"/>
  </r>
  <r>
    <s v="V003195"/>
    <d v="2025-03-30T00:00:00"/>
    <s v="Negozio Napoli Chiaia"/>
    <x v="6"/>
    <x v="6"/>
    <x v="0"/>
    <x v="21"/>
    <n v="5"/>
    <n v="15.37"/>
    <x v="3750"/>
    <n v="10.53"/>
    <n v="129.5"/>
    <n v="76.849999999999994"/>
    <n v="52.650000000000006"/>
    <x v="1"/>
    <x v="2"/>
    <s v="CL8618"/>
  </r>
  <r>
    <s v="V001100"/>
    <d v="2025-03-30T00:00:00"/>
    <s v="Negozio Bari Centro"/>
    <x v="9"/>
    <x v="9"/>
    <x v="2"/>
    <x v="13"/>
    <n v="3"/>
    <n v="7.68"/>
    <x v="3751"/>
    <n v="2.8900000000000006"/>
    <n v="31.71"/>
    <n v="23.04"/>
    <n v="8.6700000000000017"/>
    <x v="1"/>
    <x v="2"/>
    <s v="CL3554"/>
  </r>
  <r>
    <s v="V003253"/>
    <d v="2025-03-30T00:00:00"/>
    <s v="Negozio Bari Centro"/>
    <x v="9"/>
    <x v="9"/>
    <x v="1"/>
    <x v="2"/>
    <n v="6"/>
    <n v="60.38"/>
    <x v="3752"/>
    <n v="30.139999999999993"/>
    <n v="543.12"/>
    <n v="362.28000000000003"/>
    <n v="180.83999999999997"/>
    <x v="3"/>
    <x v="2"/>
    <s v="CL8172"/>
  </r>
  <r>
    <s v="V006663"/>
    <d v="2025-03-30T00:00:00"/>
    <s v="Negozio Torino Porta Nuova"/>
    <x v="3"/>
    <x v="3"/>
    <x v="4"/>
    <x v="9"/>
    <n v="7"/>
    <n v="23.44"/>
    <x v="3753"/>
    <n v="7.6199999999999974"/>
    <n v="217.42"/>
    <n v="164.08"/>
    <n v="53.339999999999975"/>
    <x v="3"/>
    <x v="2"/>
    <s v="CL3123"/>
  </r>
  <r>
    <s v="V004508"/>
    <d v="2025-03-31T00:00:00"/>
    <s v="Negozio Verona Arena"/>
    <x v="8"/>
    <x v="8"/>
    <x v="0"/>
    <x v="1"/>
    <n v="8"/>
    <n v="9.7100000000000009"/>
    <x v="1362"/>
    <n v="5"/>
    <n v="117.68"/>
    <n v="77.680000000000007"/>
    <n v="40"/>
    <x v="3"/>
    <x v="0"/>
    <s v="CL9466"/>
  </r>
  <r>
    <s v="V006480"/>
    <d v="2025-03-31T00:00:00"/>
    <s v="Negozio Palermo Politeama"/>
    <x v="2"/>
    <x v="2"/>
    <x v="4"/>
    <x v="9"/>
    <n v="4"/>
    <n v="15.697747440273046"/>
    <x v="1270"/>
    <n v="16.202252559726951"/>
    <n v="127.6"/>
    <n v="62.790989761092185"/>
    <n v="64.809010238907803"/>
    <x v="3"/>
    <x v="2"/>
    <s v="CL8221"/>
  </r>
  <r>
    <s v="V000533"/>
    <d v="2025-03-31T00:00:00"/>
    <s v="Negozio Genova Porto"/>
    <x v="7"/>
    <x v="7"/>
    <x v="0"/>
    <x v="1"/>
    <n v="5"/>
    <n v="9.77"/>
    <x v="3754"/>
    <n v="6.52"/>
    <n v="81.45"/>
    <n v="48.849999999999994"/>
    <n v="32.600000000000009"/>
    <x v="5"/>
    <x v="0"/>
    <s v="CL8480"/>
  </r>
  <r>
    <s v="V002837"/>
    <d v="2025-03-31T00:00:00"/>
    <s v="Negozio Napoli Chiaia"/>
    <x v="6"/>
    <x v="6"/>
    <x v="1"/>
    <x v="24"/>
    <n v="6"/>
    <n v="23.93"/>
    <x v="532"/>
    <n v="6.0599999999999987"/>
    <n v="179.94"/>
    <n v="143.57999999999998"/>
    <n v="36.360000000000014"/>
    <x v="2"/>
    <x v="2"/>
    <s v="CL1225"/>
  </r>
  <r>
    <s v="V005185"/>
    <d v="2025-03-31T00:00:00"/>
    <s v="Negozio Genova Porto"/>
    <x v="7"/>
    <x v="7"/>
    <x v="3"/>
    <x v="17"/>
    <n v="5"/>
    <n v="20.92"/>
    <x v="3755"/>
    <n v="13.560000000000002"/>
    <n v="172.4"/>
    <n v="104.60000000000001"/>
    <n v="67.8"/>
    <x v="2"/>
    <x v="0"/>
    <s v="CL4060"/>
  </r>
  <r>
    <s v="V004882"/>
    <d v="2025-03-31T00:00:00"/>
    <s v="Negozio Genova Porto"/>
    <x v="7"/>
    <x v="7"/>
    <x v="2"/>
    <x v="4"/>
    <n v="6"/>
    <n v="12.42"/>
    <x v="3340"/>
    <n v="3.8199999999999985"/>
    <n v="97.44"/>
    <n v="74.52"/>
    <n v="22.92"/>
    <x v="5"/>
    <x v="1"/>
    <s v="CL4951"/>
  </r>
  <r>
    <s v="V002282"/>
    <d v="2025-03-31T00:00:00"/>
    <s v="Negozio Palermo Politeama"/>
    <x v="2"/>
    <x v="2"/>
    <x v="2"/>
    <x v="13"/>
    <n v="6"/>
    <n v="4.3600000000000003"/>
    <x v="1209"/>
    <n v="3.6099999999999994"/>
    <n v="47.82"/>
    <n v="26.160000000000004"/>
    <n v="21.659999999999997"/>
    <x v="5"/>
    <x v="0"/>
    <s v="CL1368"/>
  </r>
  <r>
    <s v="V001218"/>
    <d v="2025-03-31T00:00:00"/>
    <s v="Negozio Bologna Fiera"/>
    <x v="0"/>
    <x v="0"/>
    <x v="3"/>
    <x v="17"/>
    <n v="3"/>
    <n v="22.57"/>
    <x v="835"/>
    <n v="6.610000000000003"/>
    <n v="87.54"/>
    <n v="67.710000000000008"/>
    <n v="19.829999999999998"/>
    <x v="0"/>
    <x v="0"/>
    <s v="CL8666"/>
  </r>
  <r>
    <s v="V000700"/>
    <d v="2025-03-31T00:00:00"/>
    <s v="Negozio Roma Termini"/>
    <x v="5"/>
    <x v="5"/>
    <x v="0"/>
    <x v="0"/>
    <n v="6"/>
    <n v="26.32"/>
    <x v="208"/>
    <n v="12.879999999999995"/>
    <n v="235.2"/>
    <n v="157.92000000000002"/>
    <n v="77.279999999999973"/>
    <x v="0"/>
    <x v="2"/>
    <s v="CL4256"/>
  </r>
  <r>
    <s v="V002889"/>
    <d v="2025-03-31T00:00:00"/>
    <s v="Negozio Palermo Politeama"/>
    <x v="2"/>
    <x v="2"/>
    <x v="4"/>
    <x v="9"/>
    <n v="5"/>
    <n v="23.52"/>
    <x v="956"/>
    <n v="15.719999999999995"/>
    <n v="196.2"/>
    <n v="117.6"/>
    <n v="78.599999999999994"/>
    <x v="3"/>
    <x v="0"/>
    <s v="CL7668"/>
  </r>
  <r>
    <s v="V007790"/>
    <d v="2025-04-01T00:00:00"/>
    <s v="Negozio Torino Porta Nuova"/>
    <x v="3"/>
    <x v="3"/>
    <x v="4"/>
    <x v="18"/>
    <n v="3"/>
    <n v="18.440000000000001"/>
    <x v="1004"/>
    <n v="12.84"/>
    <n v="93.84"/>
    <n v="55.320000000000007"/>
    <n v="38.519999999999996"/>
    <x v="0"/>
    <x v="0"/>
    <s v="CL9679"/>
  </r>
  <r>
    <s v="V005975"/>
    <d v="2025-04-01T00:00:00"/>
    <s v="Negozio Genova Porto"/>
    <x v="7"/>
    <x v="7"/>
    <x v="3"/>
    <x v="5"/>
    <n v="4"/>
    <n v="26.6"/>
    <x v="0"/>
    <n v="12.600000000000001"/>
    <n v="156.80000000000001"/>
    <n v="106.4"/>
    <n v="50.400000000000006"/>
    <x v="3"/>
    <x v="0"/>
    <s v="CL6884"/>
  </r>
  <r>
    <s v="V007220"/>
    <d v="2025-04-01T00:00:00"/>
    <s v="Negozio Genova Porto"/>
    <x v="7"/>
    <x v="7"/>
    <x v="0"/>
    <x v="16"/>
    <n v="5"/>
    <n v="31.69"/>
    <x v="0"/>
    <n v="17.260000000000002"/>
    <n v="244.75"/>
    <n v="158.45000000000002"/>
    <n v="86.299999999999983"/>
    <x v="3"/>
    <x v="0"/>
    <s v="No Data"/>
  </r>
  <r>
    <s v="V001609"/>
    <d v="2025-04-01T00:00:00"/>
    <s v="Negozio Bologna Fiera"/>
    <x v="0"/>
    <x v="0"/>
    <x v="0"/>
    <x v="16"/>
    <n v="8"/>
    <n v="45.37"/>
    <x v="3756"/>
    <n v="26.96"/>
    <n v="578.64"/>
    <n v="362.96"/>
    <n v="215.68"/>
    <x v="3"/>
    <x v="0"/>
    <s v="CL4028"/>
  </r>
  <r>
    <s v="V000377"/>
    <d v="2025-04-01T00:00:00"/>
    <s v="Negozio Palermo Politeama"/>
    <x v="2"/>
    <x v="2"/>
    <x v="1"/>
    <x v="14"/>
    <n v="3"/>
    <n v="27.11"/>
    <x v="1352"/>
    <n v="5.490000000000002"/>
    <n v="97.8"/>
    <n v="81.33"/>
    <n v="16.47"/>
    <x v="1"/>
    <x v="2"/>
    <s v="CL8619"/>
  </r>
  <r>
    <s v="V006201"/>
    <d v="2025-04-01T00:00:00"/>
    <s v="Negozio Palermo Politeama"/>
    <x v="2"/>
    <x v="2"/>
    <x v="4"/>
    <x v="15"/>
    <n v="4"/>
    <n v="20.63"/>
    <x v="1591"/>
    <n v="16.41"/>
    <n v="148.16"/>
    <n v="82.52"/>
    <n v="65.64"/>
    <x v="0"/>
    <x v="0"/>
    <s v="CL2102"/>
  </r>
  <r>
    <s v="V000678"/>
    <d v="2025-04-01T00:00:00"/>
    <s v="Negozio Roma Termini"/>
    <x v="5"/>
    <x v="5"/>
    <x v="3"/>
    <x v="7"/>
    <n v="4"/>
    <n v="8.51"/>
    <x v="1823"/>
    <n v="5.65"/>
    <n v="56.64"/>
    <n v="34.04"/>
    <n v="22.6"/>
    <x v="2"/>
    <x v="0"/>
    <s v="CL1014"/>
  </r>
  <r>
    <s v="V002399"/>
    <d v="2025-04-01T00:00:00"/>
    <s v="Negozio Roma Termini"/>
    <x v="5"/>
    <x v="5"/>
    <x v="0"/>
    <x v="16"/>
    <n v="6"/>
    <n v="33.130000000000003"/>
    <x v="3757"/>
    <n v="7.6299999999999955"/>
    <n v="244.56"/>
    <n v="198.78000000000003"/>
    <n v="45.779999999999973"/>
    <x v="3"/>
    <x v="0"/>
    <s v="CL2395"/>
  </r>
  <r>
    <s v="V005455"/>
    <d v="2025-04-01T00:00:00"/>
    <s v="Negozio Roma Termini"/>
    <x v="5"/>
    <x v="5"/>
    <x v="0"/>
    <x v="1"/>
    <n v="3"/>
    <n v="6.67"/>
    <x v="3758"/>
    <n v="2.5600000000000005"/>
    <n v="27.69"/>
    <n v="20.009999999999998"/>
    <n v="7.6800000000000033"/>
    <x v="2"/>
    <x v="0"/>
    <s v="CL8871"/>
  </r>
  <r>
    <s v="V007650"/>
    <d v="2025-04-01T00:00:00"/>
    <s v="Negozio Bari Centro"/>
    <x v="9"/>
    <x v="9"/>
    <x v="1"/>
    <x v="2"/>
    <n v="5"/>
    <n v="40.200000000000003"/>
    <x v="3759"/>
    <n v="62.043999999999997"/>
    <n v="511.22"/>
    <n v="201"/>
    <n v="310.22000000000003"/>
    <x v="2"/>
    <x v="0"/>
    <s v="CL9108"/>
  </r>
  <r>
    <s v="V004063"/>
    <d v="2025-04-01T00:00:00"/>
    <s v="Negozio Roma Termini"/>
    <x v="5"/>
    <x v="5"/>
    <x v="0"/>
    <x v="19"/>
    <n v="6"/>
    <n v="23.58"/>
    <x v="3760"/>
    <n v="11.04"/>
    <n v="207.72"/>
    <n v="141.47999999999999"/>
    <n v="66.240000000000009"/>
    <x v="0"/>
    <x v="0"/>
    <s v="CL3741"/>
  </r>
  <r>
    <s v="V005869"/>
    <d v="2025-04-01T00:00:00"/>
    <s v="Negozio Firenze Duomo"/>
    <x v="4"/>
    <x v="4"/>
    <x v="0"/>
    <x v="0"/>
    <n v="5"/>
    <n v="19.54"/>
    <x v="1740"/>
    <n v="9.2800000000000011"/>
    <n v="144.1"/>
    <n v="97.699999999999989"/>
    <n v="46.400000000000006"/>
    <x v="3"/>
    <x v="2"/>
    <s v="CL1774"/>
  </r>
  <r>
    <s v="V001909"/>
    <d v="2025-04-01T00:00:00"/>
    <s v="Negozio Bari Centro"/>
    <x v="9"/>
    <x v="9"/>
    <x v="2"/>
    <x v="10"/>
    <n v="5"/>
    <n v="37.369999999999997"/>
    <x v="3761"/>
    <n v="17.61"/>
    <n v="274.89999999999998"/>
    <n v="186.85"/>
    <n v="88.049999999999983"/>
    <x v="2"/>
    <x v="3"/>
    <s v="CL9630"/>
  </r>
  <r>
    <s v="V007627"/>
    <d v="2025-04-01T00:00:00"/>
    <s v="Negozio Bologna Fiera"/>
    <x v="0"/>
    <x v="0"/>
    <x v="3"/>
    <x v="5"/>
    <n v="6"/>
    <n v="22.76"/>
    <x v="3762"/>
    <n v="15.010000000000002"/>
    <n v="226.62"/>
    <n v="136.56"/>
    <n v="90.06"/>
    <x v="1"/>
    <x v="2"/>
    <s v="No Data"/>
  </r>
  <r>
    <s v="V005354"/>
    <d v="2025-04-01T00:00:00"/>
    <s v="Negozio Palermo Politeama"/>
    <x v="2"/>
    <x v="2"/>
    <x v="3"/>
    <x v="5"/>
    <n v="6"/>
    <n v="27.87"/>
    <x v="2585"/>
    <n v="17.23"/>
    <n v="270.60000000000002"/>
    <n v="167.22"/>
    <n v="103.38000000000002"/>
    <x v="0"/>
    <x v="0"/>
    <s v="CL5346"/>
  </r>
  <r>
    <s v="V004688"/>
    <d v="2025-04-02T00:00:00"/>
    <s v="Negozio Napoli Chiaia"/>
    <x v="6"/>
    <x v="6"/>
    <x v="2"/>
    <x v="10"/>
    <n v="5"/>
    <n v="42.85"/>
    <x v="3763"/>
    <n v="24.089999999999996"/>
    <n v="334.7"/>
    <n v="214.25"/>
    <n v="120.44999999999999"/>
    <x v="5"/>
    <x v="2"/>
    <s v="CL9114"/>
  </r>
  <r>
    <s v="V003551"/>
    <d v="2025-04-02T00:00:00"/>
    <s v="Negozio Bari Centro"/>
    <x v="9"/>
    <x v="9"/>
    <x v="4"/>
    <x v="15"/>
    <n v="6"/>
    <n v="32.159999999999997"/>
    <x v="3764"/>
    <n v="14.370000000000005"/>
    <n v="279.18"/>
    <n v="192.95999999999998"/>
    <n v="86.220000000000027"/>
    <x v="3"/>
    <x v="0"/>
    <s v="CL1166"/>
  </r>
  <r>
    <s v="V006214"/>
    <d v="2025-04-02T00:00:00"/>
    <s v="Negozio Firenze Duomo"/>
    <x v="4"/>
    <x v="4"/>
    <x v="4"/>
    <x v="15"/>
    <n v="4"/>
    <n v="26.5"/>
    <x v="1532"/>
    <n v="12.270000000000003"/>
    <n v="155.08000000000001"/>
    <n v="106"/>
    <n v="49.080000000000013"/>
    <x v="2"/>
    <x v="1"/>
    <s v="CL4548"/>
  </r>
  <r>
    <s v="V001444"/>
    <d v="2025-04-02T00:00:00"/>
    <s v="Negozio Napoli Chiaia"/>
    <x v="6"/>
    <x v="6"/>
    <x v="3"/>
    <x v="23"/>
    <n v="5"/>
    <n v="15.04"/>
    <x v="3765"/>
    <n v="6.2000000000000028"/>
    <n v="106.2"/>
    <n v="75.199999999999989"/>
    <n v="31.000000000000014"/>
    <x v="3"/>
    <x v="0"/>
    <s v="CL4369"/>
  </r>
  <r>
    <s v="V004120"/>
    <d v="2025-04-02T00:00:00"/>
    <s v="Negozio Torino Porta Nuova"/>
    <x v="3"/>
    <x v="3"/>
    <x v="0"/>
    <x v="21"/>
    <n v="6"/>
    <n v="14"/>
    <x v="3766"/>
    <n v="10.55"/>
    <n v="147.30000000000001"/>
    <n v="84"/>
    <n v="63.300000000000011"/>
    <x v="3"/>
    <x v="2"/>
    <s v="CL4556"/>
  </r>
  <r>
    <s v="V002223"/>
    <d v="2025-04-02T00:00:00"/>
    <s v="Negozio Verona Arena"/>
    <x v="8"/>
    <x v="8"/>
    <x v="1"/>
    <x v="20"/>
    <n v="3"/>
    <n v="45.16"/>
    <x v="3767"/>
    <n v="23.299999999999997"/>
    <n v="205.38"/>
    <n v="135.47999999999999"/>
    <n v="69.900000000000006"/>
    <x v="5"/>
    <x v="2"/>
    <s v="CL6517"/>
  </r>
  <r>
    <s v="V005433"/>
    <d v="2025-04-02T00:00:00"/>
    <s v="Negozio Bari Centro"/>
    <x v="9"/>
    <x v="9"/>
    <x v="3"/>
    <x v="7"/>
    <n v="2"/>
    <n v="14.89"/>
    <x v="2942"/>
    <n v="11.579999999999998"/>
    <n v="52.94"/>
    <n v="29.78"/>
    <n v="23.159999999999997"/>
    <x v="4"/>
    <x v="1"/>
    <s v="CL1009"/>
  </r>
  <r>
    <s v="V002138"/>
    <d v="2025-04-02T00:00:00"/>
    <s v="Negozio Milano Centro"/>
    <x v="1"/>
    <x v="1"/>
    <x v="4"/>
    <x v="6"/>
    <n v="6"/>
    <n v="39.19"/>
    <x v="3768"/>
    <n v="31.400000000000006"/>
    <n v="423.54"/>
    <n v="235.14"/>
    <n v="188.40000000000003"/>
    <x v="1"/>
    <x v="0"/>
    <s v="CL4089"/>
  </r>
  <r>
    <s v="V002712"/>
    <d v="2025-04-02T00:00:00"/>
    <s v="Negozio Genova Porto"/>
    <x v="7"/>
    <x v="7"/>
    <x v="0"/>
    <x v="16"/>
    <n v="9"/>
    <n v="51.7"/>
    <x v="3769"/>
    <n v="29.72"/>
    <n v="732.78"/>
    <n v="465.3"/>
    <n v="267.47999999999996"/>
    <x v="0"/>
    <x v="1"/>
    <s v="CL2156"/>
  </r>
  <r>
    <s v="V006231"/>
    <d v="2025-04-02T00:00:00"/>
    <s v="Negozio Firenze Duomo"/>
    <x v="4"/>
    <x v="4"/>
    <x v="1"/>
    <x v="20"/>
    <n v="3"/>
    <n v="39.46"/>
    <x v="2954"/>
    <n v="31.749999999999993"/>
    <n v="213.63"/>
    <n v="118.38"/>
    <n v="95.25"/>
    <x v="2"/>
    <x v="0"/>
    <s v="CL1903"/>
  </r>
  <r>
    <s v="V000718"/>
    <d v="2025-04-02T00:00:00"/>
    <s v="Negozio Bari Centro"/>
    <x v="9"/>
    <x v="9"/>
    <x v="3"/>
    <x v="5"/>
    <n v="5"/>
    <n v="30.74"/>
    <x v="3770"/>
    <n v="17.890000000000004"/>
    <n v="243.15"/>
    <n v="153.69999999999999"/>
    <n v="89.450000000000017"/>
    <x v="4"/>
    <x v="2"/>
    <s v="CL2791"/>
  </r>
  <r>
    <s v="V002730"/>
    <d v="2025-04-02T00:00:00"/>
    <s v="Negozio Bari Centro"/>
    <x v="9"/>
    <x v="9"/>
    <x v="3"/>
    <x v="17"/>
    <n v="3"/>
    <n v="14.75"/>
    <x v="850"/>
    <n v="8.4899999999999984"/>
    <n v="69.72"/>
    <n v="44.25"/>
    <n v="25.47"/>
    <x v="4"/>
    <x v="0"/>
    <s v="CL4803"/>
  </r>
  <r>
    <s v="V004002"/>
    <d v="2025-04-03T00:00:00"/>
    <s v="Negozio Napoli Chiaia"/>
    <x v="6"/>
    <x v="6"/>
    <x v="2"/>
    <x v="10"/>
    <n v="4"/>
    <n v="31.43"/>
    <x v="2400"/>
    <n v="8.32"/>
    <n v="159"/>
    <n v="125.72"/>
    <n v="33.28"/>
    <x v="0"/>
    <x v="1"/>
    <s v="CL1509"/>
  </r>
  <r>
    <s v="V006387"/>
    <d v="2025-04-03T00:00:00"/>
    <s v="Negozio Roma Termini"/>
    <x v="5"/>
    <x v="5"/>
    <x v="3"/>
    <x v="17"/>
    <n v="4"/>
    <n v="14"/>
    <x v="610"/>
    <n v="10.64"/>
    <n v="98.56"/>
    <n v="56"/>
    <n v="42.56"/>
    <x v="0"/>
    <x v="0"/>
    <s v="CL2713"/>
  </r>
  <r>
    <s v="V003247"/>
    <d v="2025-04-03T00:00:00"/>
    <s v="Negozio Bologna Fiera"/>
    <x v="0"/>
    <x v="0"/>
    <x v="0"/>
    <x v="19"/>
    <n v="6"/>
    <n v="24.91"/>
    <x v="3771"/>
    <n v="7.0499999999999972"/>
    <n v="191.76"/>
    <n v="149.46"/>
    <n v="42.299999999999983"/>
    <x v="2"/>
    <x v="0"/>
    <s v="CL9384"/>
  </r>
  <r>
    <s v="V000916"/>
    <d v="2025-04-03T00:00:00"/>
    <s v="Negozio Firenze Duomo"/>
    <x v="4"/>
    <x v="4"/>
    <x v="2"/>
    <x v="11"/>
    <n v="5"/>
    <n v="3.25"/>
    <x v="3772"/>
    <n v="2.4299999999999997"/>
    <n v="28.4"/>
    <n v="16.25"/>
    <n v="12.149999999999999"/>
    <x v="4"/>
    <x v="2"/>
    <s v="No Data"/>
  </r>
  <r>
    <s v="V002196"/>
    <d v="2025-04-03T00:00:00"/>
    <s v="Negozio Palermo Politeama"/>
    <x v="2"/>
    <x v="2"/>
    <x v="0"/>
    <x v="1"/>
    <n v="3"/>
    <n v="5.83"/>
    <x v="2615"/>
    <n v="5.0500000000000007"/>
    <n v="32.64"/>
    <n v="17.490000000000002"/>
    <n v="15.149999999999999"/>
    <x v="2"/>
    <x v="1"/>
    <s v="CL2458"/>
  </r>
  <r>
    <s v="V004760"/>
    <d v="2025-04-03T00:00:00"/>
    <s v="Negozio Bari Centro"/>
    <x v="9"/>
    <x v="9"/>
    <x v="0"/>
    <x v="21"/>
    <n v="3"/>
    <n v="13.236112956810629"/>
    <x v="1316"/>
    <n v="3.96388704318937"/>
    <n v="51.6"/>
    <n v="39.708338870431888"/>
    <n v="11.891661129568114"/>
    <x v="2"/>
    <x v="0"/>
    <s v="CL8418"/>
  </r>
  <r>
    <s v="V004203"/>
    <d v="2025-04-03T00:00:00"/>
    <s v="Negozio Torino Porta Nuova"/>
    <x v="3"/>
    <x v="3"/>
    <x v="1"/>
    <x v="24"/>
    <n v="3"/>
    <n v="31.04"/>
    <x v="3773"/>
    <n v="25.080000000000005"/>
    <n v="168.36"/>
    <n v="93.12"/>
    <n v="75.240000000000009"/>
    <x v="0"/>
    <x v="1"/>
    <s v="CL5878"/>
  </r>
  <r>
    <s v="V004647"/>
    <d v="2025-04-03T00:00:00"/>
    <s v="Negozio Palermo Politeama"/>
    <x v="2"/>
    <x v="2"/>
    <x v="4"/>
    <x v="22"/>
    <n v="12"/>
    <n v="6.97"/>
    <x v="3774"/>
    <n v="3.0599999999999996"/>
    <n v="120.36"/>
    <n v="83.64"/>
    <n v="36.72"/>
    <x v="0"/>
    <x v="0"/>
    <s v="CL4513"/>
  </r>
  <r>
    <s v="V003121"/>
    <d v="2025-04-03T00:00:00"/>
    <s v="Negozio Firenze Duomo"/>
    <x v="4"/>
    <x v="4"/>
    <x v="4"/>
    <x v="18"/>
    <n v="5"/>
    <n v="20.41"/>
    <x v="3775"/>
    <n v="36.28"/>
    <n v="283.45"/>
    <n v="102.05"/>
    <n v="181.39999999999998"/>
    <x v="3"/>
    <x v="1"/>
    <s v="CL4441"/>
  </r>
  <r>
    <s v="V000805"/>
    <d v="2025-04-03T00:00:00"/>
    <s v="Negozio Napoli Chiaia"/>
    <x v="6"/>
    <x v="6"/>
    <x v="1"/>
    <x v="20"/>
    <n v="4"/>
    <n v="45.38"/>
    <x v="3776"/>
    <n v="35.380000000000003"/>
    <n v="323.04000000000002"/>
    <n v="181.52"/>
    <n v="141.52000000000001"/>
    <x v="3"/>
    <x v="0"/>
    <s v="CL1471"/>
  </r>
  <r>
    <s v="V005910"/>
    <d v="2025-04-04T00:00:00"/>
    <s v="Negozio Torino Porta Nuova"/>
    <x v="3"/>
    <x v="3"/>
    <x v="0"/>
    <x v="16"/>
    <n v="5"/>
    <n v="37.299264214046794"/>
    <x v="3777"/>
    <n v="30.270735785953214"/>
    <n v="337.85"/>
    <n v="186.49632107023396"/>
    <n v="151.35367892976606"/>
    <x v="2"/>
    <x v="2"/>
    <s v="CL3495"/>
  </r>
  <r>
    <s v="V000170"/>
    <d v="2025-04-04T00:00:00"/>
    <s v="Negozio Torino Porta Nuova"/>
    <x v="3"/>
    <x v="3"/>
    <x v="4"/>
    <x v="15"/>
    <n v="2"/>
    <n v="22.18"/>
    <x v="2558"/>
    <n v="14.009999999999998"/>
    <n v="72.38"/>
    <n v="44.36"/>
    <n v="28.019999999999996"/>
    <x v="0"/>
    <x v="2"/>
    <s v="CL1311"/>
  </r>
  <r>
    <s v="V005831"/>
    <d v="2025-04-04T00:00:00"/>
    <s v="Negozio Palermo Politeama"/>
    <x v="2"/>
    <x v="2"/>
    <x v="2"/>
    <x v="3"/>
    <n v="3"/>
    <n v="8.56"/>
    <x v="3778"/>
    <n v="4.26"/>
    <n v="38.46"/>
    <n v="25.68"/>
    <n v="12.780000000000001"/>
    <x v="0"/>
    <x v="1"/>
    <s v="CL8195"/>
  </r>
  <r>
    <s v="V001702"/>
    <d v="2025-04-04T00:00:00"/>
    <s v="Negozio Genova Porto"/>
    <x v="7"/>
    <x v="7"/>
    <x v="2"/>
    <x v="10"/>
    <n v="3"/>
    <n v="20.41"/>
    <x v="3779"/>
    <n v="4.4000000000000021"/>
    <n v="74.430000000000007"/>
    <n v="61.230000000000004"/>
    <n v="13.200000000000003"/>
    <x v="0"/>
    <x v="0"/>
    <s v="CL8541"/>
  </r>
  <r>
    <s v="V002465"/>
    <d v="2025-04-04T00:00:00"/>
    <s v="Negozio Genova Porto"/>
    <x v="7"/>
    <x v="7"/>
    <x v="1"/>
    <x v="20"/>
    <n v="5"/>
    <n v="17.71"/>
    <x v="2955"/>
    <n v="6.32"/>
    <n v="120.15"/>
    <n v="88.550000000000011"/>
    <n v="31.599999999999994"/>
    <x v="3"/>
    <x v="1"/>
    <s v="CL3229"/>
  </r>
  <r>
    <s v="V007460"/>
    <d v="2025-04-04T00:00:00"/>
    <s v="Negozio Bari Centro"/>
    <x v="9"/>
    <x v="9"/>
    <x v="2"/>
    <x v="11"/>
    <n v="8"/>
    <n v="3.711263157894737"/>
    <x v="3780"/>
    <n v="5.4887368421052622"/>
    <n v="73.599999999999994"/>
    <n v="29.690105263157896"/>
    <n v="43.909894736842098"/>
    <x v="5"/>
    <x v="3"/>
    <s v="CL7062"/>
  </r>
  <r>
    <s v="V003419"/>
    <d v="2025-04-04T00:00:00"/>
    <s v="Negozio Milano Centro"/>
    <x v="1"/>
    <x v="1"/>
    <x v="0"/>
    <x v="21"/>
    <n v="6"/>
    <n v="18.8"/>
    <x v="3781"/>
    <n v="6.2633333333333319"/>
    <n v="150.38"/>
    <n v="112.80000000000001"/>
    <n v="37.579999999999984"/>
    <x v="1"/>
    <x v="0"/>
    <s v="No Data"/>
  </r>
  <r>
    <s v="V004072"/>
    <d v="2025-04-04T00:00:00"/>
    <s v="Negozio Roma Termini"/>
    <x v="5"/>
    <x v="5"/>
    <x v="2"/>
    <x v="13"/>
    <n v="5"/>
    <n v="4.49"/>
    <x v="3782"/>
    <n v="1.5"/>
    <n v="29.95"/>
    <n v="22.450000000000003"/>
    <n v="7.4999999999999964"/>
    <x v="0"/>
    <x v="2"/>
    <s v="CL7872"/>
  </r>
  <r>
    <s v="V003297"/>
    <d v="2025-04-04T00:00:00"/>
    <s v="Negozio Verona Arena"/>
    <x v="8"/>
    <x v="8"/>
    <x v="1"/>
    <x v="14"/>
    <n v="5"/>
    <n v="21.42"/>
    <x v="3783"/>
    <n v="7.0499999999999972"/>
    <n v="142.35"/>
    <n v="107.10000000000001"/>
    <n v="35.249999999999986"/>
    <x v="5"/>
    <x v="0"/>
    <s v="CL9826"/>
  </r>
  <r>
    <s v="V000862"/>
    <d v="2025-04-04T00:00:00"/>
    <s v="Negozio Roma Termini"/>
    <x v="5"/>
    <x v="5"/>
    <x v="2"/>
    <x v="13"/>
    <n v="6"/>
    <n v="4.6900000000000004"/>
    <x v="139"/>
    <n v="2.29"/>
    <n v="41.88"/>
    <n v="28.14"/>
    <n v="13.740000000000002"/>
    <x v="0"/>
    <x v="2"/>
    <s v="CL6553"/>
  </r>
  <r>
    <s v="V000284"/>
    <d v="2025-04-04T00:00:00"/>
    <s v="Negozio Palermo Politeama"/>
    <x v="2"/>
    <x v="2"/>
    <x v="4"/>
    <x v="22"/>
    <n v="3"/>
    <n v="8.6300000000000008"/>
    <x v="3784"/>
    <n v="3.5299999999999976"/>
    <n v="36.479999999999997"/>
    <n v="25.89"/>
    <n v="10.589999999999996"/>
    <x v="2"/>
    <x v="0"/>
    <s v="CL7566"/>
  </r>
  <r>
    <s v="V006865"/>
    <d v="2025-04-04T00:00:00"/>
    <s v="Negozio Genova Porto"/>
    <x v="7"/>
    <x v="7"/>
    <x v="4"/>
    <x v="15"/>
    <n v="1"/>
    <n v="37.56"/>
    <x v="3785"/>
    <n v="18.899999999999999"/>
    <n v="56.46"/>
    <n v="37.56"/>
    <n v="18.899999999999999"/>
    <x v="2"/>
    <x v="0"/>
    <s v="CL5440"/>
  </r>
  <r>
    <s v="V004580"/>
    <d v="2025-04-04T00:00:00"/>
    <s v="Negozio Palermo Politeama"/>
    <x v="2"/>
    <x v="2"/>
    <x v="1"/>
    <x v="12"/>
    <n v="3"/>
    <n v="9.6476807228915558"/>
    <x v="3786"/>
    <n v="14.802319277108444"/>
    <n v="73.349999999999994"/>
    <n v="28.943042168674666"/>
    <n v="44.406957831325329"/>
    <x v="5"/>
    <x v="1"/>
    <s v="CL5745"/>
  </r>
  <r>
    <s v="V006197"/>
    <d v="2025-04-04T00:00:00"/>
    <s v="Negozio Torino Porta Nuova"/>
    <x v="3"/>
    <x v="3"/>
    <x v="3"/>
    <x v="17"/>
    <n v="6"/>
    <n v="17.754966666666682"/>
    <x v="3440"/>
    <n v="4.8750333333333167"/>
    <n v="135.78"/>
    <n v="106.52980000000009"/>
    <n v="29.250199999999907"/>
    <x v="2"/>
    <x v="1"/>
    <s v="CL7322"/>
  </r>
  <r>
    <s v="V002505"/>
    <d v="2025-04-04T00:00:00"/>
    <s v="Negozio Verona Arena"/>
    <x v="8"/>
    <x v="8"/>
    <x v="1"/>
    <x v="24"/>
    <n v="5"/>
    <n v="21.8"/>
    <x v="2523"/>
    <n v="8.629999999999999"/>
    <n v="152.15"/>
    <n v="109"/>
    <n v="43.150000000000006"/>
    <x v="0"/>
    <x v="2"/>
    <s v="CL3594"/>
  </r>
  <r>
    <s v="V004593"/>
    <d v="2025-04-04T00:00:00"/>
    <s v="Negozio Firenze Duomo"/>
    <x v="4"/>
    <x v="4"/>
    <x v="0"/>
    <x v="19"/>
    <n v="7"/>
    <n v="34.67"/>
    <x v="3787"/>
    <n v="18.550000000000004"/>
    <n v="372.54"/>
    <n v="242.69"/>
    <n v="129.85000000000002"/>
    <x v="0"/>
    <x v="1"/>
    <s v="CL2646"/>
  </r>
  <r>
    <s v="V001194"/>
    <d v="2025-04-05T00:00:00"/>
    <s v="Negozio Roma Termini"/>
    <x v="5"/>
    <x v="5"/>
    <x v="1"/>
    <x v="2"/>
    <n v="4"/>
    <n v="59.28"/>
    <x v="3788"/>
    <n v="50.7"/>
    <n v="439.92"/>
    <n v="237.12"/>
    <n v="202.8"/>
    <x v="5"/>
    <x v="1"/>
    <s v="CL6715"/>
  </r>
  <r>
    <s v="V006659"/>
    <d v="2025-04-05T00:00:00"/>
    <s v="Negozio Bologna Fiera"/>
    <x v="0"/>
    <x v="0"/>
    <x v="3"/>
    <x v="8"/>
    <n v="7"/>
    <n v="41.23"/>
    <x v="3789"/>
    <n v="36.01"/>
    <n v="540.67999999999995"/>
    <n v="288.60999999999996"/>
    <n v="252.07"/>
    <x v="4"/>
    <x v="2"/>
    <s v="CL2795"/>
  </r>
  <r>
    <s v="V001889"/>
    <d v="2025-04-05T00:00:00"/>
    <s v="Negozio Palermo Politeama"/>
    <x v="2"/>
    <x v="2"/>
    <x v="1"/>
    <x v="20"/>
    <n v="3"/>
    <n v="27.6"/>
    <x v="3266"/>
    <n v="13.64"/>
    <n v="123.72"/>
    <n v="82.800000000000011"/>
    <n v="40.919999999999987"/>
    <x v="5"/>
    <x v="2"/>
    <s v="CL8405"/>
  </r>
  <r>
    <s v="V006636"/>
    <d v="2025-04-05T00:00:00"/>
    <s v="Negozio Bologna Fiera"/>
    <x v="0"/>
    <x v="0"/>
    <x v="2"/>
    <x v="3"/>
    <n v="6"/>
    <n v="13.49"/>
    <x v="3790"/>
    <n v="10.839999999999998"/>
    <n v="145.97999999999999"/>
    <n v="80.94"/>
    <n v="65.039999999999992"/>
    <x v="4"/>
    <x v="0"/>
    <s v="No Data"/>
  </r>
  <r>
    <s v="V002471"/>
    <d v="2025-04-05T00:00:00"/>
    <s v="Negozio Roma Termini"/>
    <x v="5"/>
    <x v="5"/>
    <x v="2"/>
    <x v="4"/>
    <n v="4"/>
    <n v="12.53"/>
    <x v="1978"/>
    <n v="8.8800000000000008"/>
    <n v="85.64"/>
    <n v="50.12"/>
    <n v="35.520000000000003"/>
    <x v="1"/>
    <x v="2"/>
    <s v="CL6149"/>
  </r>
  <r>
    <s v="V001963"/>
    <d v="2025-04-05T00:00:00"/>
    <s v="Negozio Genova Porto"/>
    <x v="7"/>
    <x v="7"/>
    <x v="3"/>
    <x v="23"/>
    <n v="4"/>
    <n v="24.87"/>
    <x v="3791"/>
    <n v="6.5599999999999987"/>
    <n v="125.72"/>
    <n v="99.48"/>
    <n v="26.239999999999995"/>
    <x v="1"/>
    <x v="2"/>
    <s v="CL9011"/>
  </r>
  <r>
    <s v="V001879"/>
    <d v="2025-04-05T00:00:00"/>
    <s v="Negozio Firenze Duomo"/>
    <x v="4"/>
    <x v="4"/>
    <x v="0"/>
    <x v="16"/>
    <n v="7"/>
    <n v="34.700000000000003"/>
    <x v="3792"/>
    <n v="30.799999999999997"/>
    <n v="458.5"/>
    <n v="242.90000000000003"/>
    <n v="215.59999999999997"/>
    <x v="2"/>
    <x v="0"/>
    <s v="CL9922"/>
  </r>
  <r>
    <s v="V004222"/>
    <d v="2025-04-05T00:00:00"/>
    <s v="Negozio Bologna Fiera"/>
    <x v="0"/>
    <x v="0"/>
    <x v="2"/>
    <x v="13"/>
    <n v="5"/>
    <n v="5.32"/>
    <x v="3164"/>
    <n v="2.1500000000000004"/>
    <n v="37.35"/>
    <n v="26.6"/>
    <n v="10.75"/>
    <x v="5"/>
    <x v="2"/>
    <s v="CL9707"/>
  </r>
  <r>
    <s v="V002925"/>
    <d v="2025-04-05T00:00:00"/>
    <s v="Negozio Firenze Duomo"/>
    <x v="4"/>
    <x v="4"/>
    <x v="0"/>
    <x v="16"/>
    <n v="5"/>
    <n v="51.96"/>
    <x v="3793"/>
    <n v="19.269999999999989"/>
    <n v="356.15"/>
    <n v="259.8"/>
    <n v="96.349999999999966"/>
    <x v="3"/>
    <x v="2"/>
    <s v="CL2868"/>
  </r>
  <r>
    <s v="V000344"/>
    <d v="2025-04-05T00:00:00"/>
    <s v="Negozio Torino Porta Nuova"/>
    <x v="3"/>
    <x v="3"/>
    <x v="2"/>
    <x v="3"/>
    <n v="5"/>
    <n v="16.68"/>
    <x v="1052"/>
    <n v="7.370000000000001"/>
    <n v="120.25"/>
    <n v="83.4"/>
    <n v="36.849999999999994"/>
    <x v="0"/>
    <x v="2"/>
    <s v="CL2978"/>
  </r>
  <r>
    <s v="V005206"/>
    <d v="2025-04-05T00:00:00"/>
    <s v="Negozio Firenze Duomo"/>
    <x v="4"/>
    <x v="4"/>
    <x v="4"/>
    <x v="18"/>
    <n v="9"/>
    <n v="12.08"/>
    <x v="3794"/>
    <n v="4.3799999999999972"/>
    <n v="148.13999999999999"/>
    <n v="108.72"/>
    <n v="39.419999999999987"/>
    <x v="0"/>
    <x v="0"/>
    <s v="CL4685"/>
  </r>
  <r>
    <s v="V000233"/>
    <d v="2025-04-05T00:00:00"/>
    <s v="Negozio Napoli Chiaia"/>
    <x v="6"/>
    <x v="6"/>
    <x v="4"/>
    <x v="18"/>
    <n v="7"/>
    <n v="16.66"/>
    <x v="3795"/>
    <n v="11.14"/>
    <n v="194.6"/>
    <n v="116.62"/>
    <n v="77.97999999999999"/>
    <x v="2"/>
    <x v="0"/>
    <s v="CL7121"/>
  </r>
  <r>
    <s v="V003901"/>
    <d v="2025-04-05T00:00:00"/>
    <s v="Negozio Palermo Politeama"/>
    <x v="2"/>
    <x v="2"/>
    <x v="2"/>
    <x v="13"/>
    <n v="5"/>
    <n v="3.35"/>
    <x v="1852"/>
    <n v="2.3199999999999998"/>
    <n v="28.35"/>
    <n v="16.75"/>
    <n v="11.600000000000001"/>
    <x v="5"/>
    <x v="2"/>
    <s v="CL1427"/>
  </r>
  <r>
    <s v="V003848"/>
    <d v="2025-04-05T00:00:00"/>
    <s v="Negozio Genova Porto"/>
    <x v="7"/>
    <x v="7"/>
    <x v="2"/>
    <x v="10"/>
    <n v="3"/>
    <n v="52.25"/>
    <x v="3796"/>
    <n v="11.419999999999995"/>
    <n v="191.01"/>
    <n v="156.75"/>
    <n v="34.259999999999991"/>
    <x v="3"/>
    <x v="2"/>
    <s v="CL8418"/>
  </r>
  <r>
    <s v="V002274"/>
    <d v="2025-04-06T00:00:00"/>
    <s v="Negozio Roma Termini"/>
    <x v="5"/>
    <x v="5"/>
    <x v="2"/>
    <x v="10"/>
    <n v="2"/>
    <n v="50.31"/>
    <x v="3797"/>
    <n v="22.799999999999997"/>
    <n v="146.22"/>
    <n v="100.62"/>
    <n v="45.599999999999994"/>
    <x v="0"/>
    <x v="0"/>
    <s v="CL8554"/>
  </r>
  <r>
    <s v="V000160"/>
    <d v="2025-04-06T00:00:00"/>
    <s v="Negozio Genova Porto"/>
    <x v="7"/>
    <x v="7"/>
    <x v="4"/>
    <x v="22"/>
    <n v="4"/>
    <n v="6.54"/>
    <x v="3798"/>
    <n v="2.1599999999999993"/>
    <n v="34.799999999999997"/>
    <n v="26.16"/>
    <n v="8.639999999999997"/>
    <x v="0"/>
    <x v="1"/>
    <s v="CL6060"/>
  </r>
  <r>
    <s v="V000460"/>
    <d v="2025-04-06T00:00:00"/>
    <s v="Negozio Bologna Fiera"/>
    <x v="0"/>
    <x v="0"/>
    <x v="2"/>
    <x v="10"/>
    <n v="4"/>
    <n v="22.82"/>
    <x v="3799"/>
    <n v="7.5300000000000011"/>
    <n v="121.4"/>
    <n v="91.28"/>
    <n v="30.120000000000005"/>
    <x v="3"/>
    <x v="1"/>
    <s v="CL1276"/>
  </r>
  <r>
    <s v="V000098"/>
    <d v="2025-04-06T00:00:00"/>
    <s v="Negozio Palermo Politeama"/>
    <x v="2"/>
    <x v="2"/>
    <x v="2"/>
    <x v="10"/>
    <n v="6"/>
    <n v="46.75"/>
    <x v="3800"/>
    <n v="39.759999999999991"/>
    <n v="519.05999999999995"/>
    <n v="280.5"/>
    <n v="238.55999999999995"/>
    <x v="3"/>
    <x v="1"/>
    <s v="CL7798"/>
  </r>
  <r>
    <s v="V006354"/>
    <d v="2025-04-06T00:00:00"/>
    <s v="Negozio Milano Centro"/>
    <x v="1"/>
    <x v="1"/>
    <x v="2"/>
    <x v="10"/>
    <n v="9"/>
    <n v="20.65"/>
    <x v="3801"/>
    <n v="13.430000000000007"/>
    <n v="306.72000000000003"/>
    <n v="185.85"/>
    <n v="120.87000000000003"/>
    <x v="0"/>
    <x v="2"/>
    <s v="CL9228"/>
  </r>
  <r>
    <s v="V002041"/>
    <d v="2025-04-06T00:00:00"/>
    <s v="Negozio Verona Arena"/>
    <x v="8"/>
    <x v="8"/>
    <x v="3"/>
    <x v="23"/>
    <n v="3"/>
    <n v="22.04"/>
    <x v="490"/>
    <n v="19.170000000000002"/>
    <n v="123.63"/>
    <n v="66.12"/>
    <n v="57.509999999999991"/>
    <x v="3"/>
    <x v="2"/>
    <s v="CL6251"/>
  </r>
  <r>
    <s v="V002515"/>
    <d v="2025-04-06T00:00:00"/>
    <s v="Negozio Palermo Politeama"/>
    <x v="2"/>
    <x v="2"/>
    <x v="0"/>
    <x v="21"/>
    <n v="6"/>
    <n v="8.98"/>
    <x v="3802"/>
    <n v="4.8199999999999985"/>
    <n v="82.8"/>
    <n v="53.88"/>
    <n v="28.919999999999995"/>
    <x v="3"/>
    <x v="2"/>
    <s v="CL3053"/>
  </r>
  <r>
    <s v="V003416"/>
    <d v="2025-04-06T00:00:00"/>
    <s v="Negozio Palermo Politeama"/>
    <x v="2"/>
    <x v="2"/>
    <x v="3"/>
    <x v="8"/>
    <n v="6"/>
    <n v="58.98"/>
    <x v="3803"/>
    <n v="45.04999999999999"/>
    <n v="624.17999999999995"/>
    <n v="353.88"/>
    <n v="270.29999999999995"/>
    <x v="5"/>
    <x v="1"/>
    <s v="CL3282"/>
  </r>
  <r>
    <s v="V001626"/>
    <d v="2025-04-06T00:00:00"/>
    <s v="Negozio Firenze Duomo"/>
    <x v="4"/>
    <x v="4"/>
    <x v="1"/>
    <x v="14"/>
    <n v="3"/>
    <n v="18.78"/>
    <x v="3804"/>
    <n v="15.530000000000001"/>
    <n v="102.93"/>
    <n v="56.34"/>
    <n v="46.59"/>
    <x v="5"/>
    <x v="2"/>
    <s v="CL6627"/>
  </r>
  <r>
    <s v="V005606"/>
    <d v="2025-04-07T00:00:00"/>
    <s v="Negozio Verona Arena"/>
    <x v="8"/>
    <x v="8"/>
    <x v="2"/>
    <x v="3"/>
    <n v="9"/>
    <n v="11.551717791411036"/>
    <x v="3805"/>
    <n v="10.318282208588965"/>
    <n v="196.83"/>
    <n v="103.96546012269933"/>
    <n v="92.864539877300686"/>
    <x v="3"/>
    <x v="1"/>
    <s v="CL6979"/>
  </r>
  <r>
    <s v="V003606"/>
    <d v="2025-04-07T00:00:00"/>
    <s v="Negozio Bologna Fiera"/>
    <x v="0"/>
    <x v="0"/>
    <x v="0"/>
    <x v="0"/>
    <n v="4"/>
    <n v="16.11"/>
    <x v="2423"/>
    <n v="9.25"/>
    <n v="101.44"/>
    <n v="64.44"/>
    <n v="37"/>
    <x v="1"/>
    <x v="2"/>
    <s v="CL4250"/>
  </r>
  <r>
    <s v="V004367"/>
    <d v="2025-04-07T00:00:00"/>
    <s v="Negozio Torino Porta Nuova"/>
    <x v="3"/>
    <x v="3"/>
    <x v="2"/>
    <x v="13"/>
    <n v="6"/>
    <n v="8.5399999999999991"/>
    <x v="3806"/>
    <n v="5.7000000000000011"/>
    <n v="85.44"/>
    <n v="51.239999999999995"/>
    <n v="34.200000000000003"/>
    <x v="0"/>
    <x v="2"/>
    <s v="CL6190"/>
  </r>
  <r>
    <s v="V006227"/>
    <d v="2025-04-07T00:00:00"/>
    <s v="Negozio Milano Centro"/>
    <x v="1"/>
    <x v="1"/>
    <x v="1"/>
    <x v="2"/>
    <n v="3"/>
    <n v="109.44"/>
    <x v="3807"/>
    <n v="40.569999999999993"/>
    <n v="450.03"/>
    <n v="328.32"/>
    <n v="121.70999999999998"/>
    <x v="4"/>
    <x v="1"/>
    <s v="CL2266"/>
  </r>
  <r>
    <s v="V007633"/>
    <d v="2025-04-07T00:00:00"/>
    <s v="Negozio Torino Porta Nuova"/>
    <x v="3"/>
    <x v="3"/>
    <x v="0"/>
    <x v="21"/>
    <n v="4"/>
    <n v="13.69"/>
    <x v="3808"/>
    <n v="12.070000000000002"/>
    <n v="103.04"/>
    <n v="54.76"/>
    <n v="48.280000000000008"/>
    <x v="0"/>
    <x v="1"/>
    <s v="CL5444"/>
  </r>
  <r>
    <s v="V006946"/>
    <d v="2025-04-07T00:00:00"/>
    <s v="Negozio Roma Termini"/>
    <x v="5"/>
    <x v="5"/>
    <x v="1"/>
    <x v="20"/>
    <n v="7"/>
    <n v="39.869999999999997"/>
    <x v="3809"/>
    <n v="14.560000000000002"/>
    <n v="381.01"/>
    <n v="279.08999999999997"/>
    <n v="101.92000000000002"/>
    <x v="4"/>
    <x v="0"/>
    <s v="CL9673"/>
  </r>
  <r>
    <s v="V007323"/>
    <d v="2025-04-07T00:00:00"/>
    <s v="Negozio Firenze Duomo"/>
    <x v="4"/>
    <x v="4"/>
    <x v="2"/>
    <x v="3"/>
    <n v="5"/>
    <n v="11.92"/>
    <x v="2939"/>
    <n v="10.660000000000002"/>
    <n v="112.9"/>
    <n v="59.6"/>
    <n v="53.300000000000004"/>
    <x v="3"/>
    <x v="0"/>
    <s v="CL1593"/>
  </r>
  <r>
    <s v="V005580"/>
    <d v="2025-04-07T00:00:00"/>
    <s v="Negozio Palermo Politeama"/>
    <x v="2"/>
    <x v="2"/>
    <x v="4"/>
    <x v="6"/>
    <n v="4"/>
    <n v="34.1"/>
    <x v="3810"/>
    <n v="7.9699999999999989"/>
    <n v="168.28"/>
    <n v="136.4"/>
    <n v="31.879999999999995"/>
    <x v="3"/>
    <x v="2"/>
    <s v="CL1513"/>
  </r>
  <r>
    <s v="V002582"/>
    <d v="2025-04-07T00:00:00"/>
    <s v="Negozio Firenze Duomo"/>
    <x v="4"/>
    <x v="4"/>
    <x v="1"/>
    <x v="24"/>
    <n v="8"/>
    <n v="30.39"/>
    <x v="3811"/>
    <n v="8.3100000000000023"/>
    <n v="309.60000000000002"/>
    <n v="243.12"/>
    <n v="66.480000000000018"/>
    <x v="4"/>
    <x v="0"/>
    <s v="CL7052"/>
  </r>
  <r>
    <s v="V003453"/>
    <d v="2025-04-07T00:00:00"/>
    <s v="Negozio Bologna Fiera"/>
    <x v="0"/>
    <x v="0"/>
    <x v="4"/>
    <x v="6"/>
    <n v="6"/>
    <n v="45.21"/>
    <x v="3812"/>
    <n v="11.530000000000001"/>
    <n v="340.44"/>
    <n v="271.26"/>
    <n v="69.180000000000007"/>
    <x v="5"/>
    <x v="2"/>
    <s v="CL3219"/>
  </r>
  <r>
    <s v="V002622"/>
    <d v="2025-04-07T00:00:00"/>
    <s v="Negozio Roma Termini"/>
    <x v="5"/>
    <x v="5"/>
    <x v="0"/>
    <x v="1"/>
    <n v="6"/>
    <n v="4.2300000000000004"/>
    <x v="3813"/>
    <n v="1.46"/>
    <n v="34.14"/>
    <n v="25.380000000000003"/>
    <n v="8.759999999999998"/>
    <x v="0"/>
    <x v="0"/>
    <s v="CL1770"/>
  </r>
  <r>
    <s v="V005257"/>
    <d v="2025-04-07T00:00:00"/>
    <s v="Negozio Firenze Duomo"/>
    <x v="4"/>
    <x v="4"/>
    <x v="3"/>
    <x v="7"/>
    <n v="7"/>
    <n v="11.15"/>
    <x v="3814"/>
    <n v="3.0300000000000011"/>
    <n v="99.26"/>
    <n v="78.05"/>
    <n v="21.210000000000008"/>
    <x v="3"/>
    <x v="0"/>
    <s v="CL8848"/>
  </r>
  <r>
    <s v="V006718"/>
    <d v="2025-04-07T00:00:00"/>
    <s v="Negozio Milano Centro"/>
    <x v="1"/>
    <x v="1"/>
    <x v="0"/>
    <x v="0"/>
    <n v="6"/>
    <n v="23.82"/>
    <x v="2083"/>
    <n v="10.869999999999997"/>
    <n v="208.14"/>
    <n v="142.92000000000002"/>
    <n v="65.21999999999997"/>
    <x v="2"/>
    <x v="2"/>
    <s v="CL8099"/>
  </r>
  <r>
    <s v="V002749"/>
    <d v="2025-04-08T00:00:00"/>
    <s v="Negozio Milano Centro"/>
    <x v="1"/>
    <x v="1"/>
    <x v="4"/>
    <x v="18"/>
    <n v="7"/>
    <n v="27.91"/>
    <x v="3815"/>
    <n v="21.060000000000006"/>
    <n v="342.79"/>
    <n v="195.37"/>
    <n v="147.42000000000002"/>
    <x v="3"/>
    <x v="1"/>
    <s v="CL3453"/>
  </r>
  <r>
    <s v="V001176"/>
    <d v="2025-04-08T00:00:00"/>
    <s v="Negozio Napoli Chiaia"/>
    <x v="6"/>
    <x v="6"/>
    <x v="3"/>
    <x v="5"/>
    <n v="5"/>
    <n v="22.37"/>
    <x v="3816"/>
    <n v="19.330000000000002"/>
    <n v="208.5"/>
    <n v="111.85000000000001"/>
    <n v="96.649999999999991"/>
    <x v="2"/>
    <x v="2"/>
    <s v="CL4079"/>
  </r>
  <r>
    <s v="V006569"/>
    <d v="2025-04-08T00:00:00"/>
    <s v="Negozio Napoli Chiaia"/>
    <x v="6"/>
    <x v="6"/>
    <x v="4"/>
    <x v="9"/>
    <n v="5"/>
    <n v="18.41"/>
    <x v="3817"/>
    <n v="11.59"/>
    <n v="150"/>
    <n v="92.05"/>
    <n v="57.95"/>
    <x v="0"/>
    <x v="0"/>
    <s v="CL3171"/>
  </r>
  <r>
    <s v="V003923"/>
    <d v="2025-04-08T00:00:00"/>
    <s v="Negozio Firenze Duomo"/>
    <x v="4"/>
    <x v="4"/>
    <x v="2"/>
    <x v="4"/>
    <n v="5"/>
    <n v="12.24"/>
    <x v="1026"/>
    <n v="2.8100000000000005"/>
    <n v="75.25"/>
    <n v="61.2"/>
    <n v="14.049999999999997"/>
    <x v="2"/>
    <x v="1"/>
    <s v="CL1908"/>
  </r>
  <r>
    <s v="V004181"/>
    <d v="2025-04-08T00:00:00"/>
    <s v="Negozio Milano Centro"/>
    <x v="1"/>
    <x v="1"/>
    <x v="3"/>
    <x v="23"/>
    <n v="5"/>
    <n v="20.80498591549296"/>
    <x v="3586"/>
    <n v="12.775014084507038"/>
    <n v="167.9"/>
    <n v="104.0249295774648"/>
    <n v="63.875070422535202"/>
    <x v="5"/>
    <x v="2"/>
    <s v="CL3304"/>
  </r>
  <r>
    <s v="V003403"/>
    <d v="2025-04-08T00:00:00"/>
    <s v="Negozio Bologna Fiera"/>
    <x v="0"/>
    <x v="0"/>
    <x v="0"/>
    <x v="0"/>
    <n v="4"/>
    <n v="32"/>
    <x v="1695"/>
    <n v="15.310000000000002"/>
    <n v="189.24"/>
    <n v="128"/>
    <n v="61.240000000000009"/>
    <x v="4"/>
    <x v="0"/>
    <s v="CL6128"/>
  </r>
  <r>
    <s v="V002395"/>
    <d v="2025-04-08T00:00:00"/>
    <s v="Negozio Verona Arena"/>
    <x v="8"/>
    <x v="8"/>
    <x v="3"/>
    <x v="7"/>
    <n v="3"/>
    <n v="14.75"/>
    <x v="2662"/>
    <n v="12.73"/>
    <n v="82.44"/>
    <n v="44.25"/>
    <n v="38.19"/>
    <x v="2"/>
    <x v="0"/>
    <s v="CL9101"/>
  </r>
  <r>
    <s v="V006297"/>
    <d v="2025-04-08T00:00:00"/>
    <s v="Negozio Verona Arena"/>
    <x v="8"/>
    <x v="8"/>
    <x v="0"/>
    <x v="0"/>
    <n v="5"/>
    <n v="33.229999999999997"/>
    <x v="3818"/>
    <n v="7.5200000000000031"/>
    <n v="203.75"/>
    <n v="166.14999999999998"/>
    <n v="37.600000000000023"/>
    <x v="3"/>
    <x v="2"/>
    <s v="CL6817"/>
  </r>
  <r>
    <s v="V002691"/>
    <d v="2025-04-08T00:00:00"/>
    <s v="Negozio Milano Centro"/>
    <x v="1"/>
    <x v="1"/>
    <x v="4"/>
    <x v="15"/>
    <n v="6"/>
    <n v="17.829999999999998"/>
    <x v="1291"/>
    <n v="4.9200000000000017"/>
    <n v="136.5"/>
    <n v="106.97999999999999"/>
    <n v="29.52000000000001"/>
    <x v="2"/>
    <x v="2"/>
    <s v="CL4178"/>
  </r>
  <r>
    <s v="V002147"/>
    <d v="2025-04-09T00:00:00"/>
    <s v="Negozio Bologna Fiera"/>
    <x v="0"/>
    <x v="0"/>
    <x v="0"/>
    <x v="0"/>
    <n v="4"/>
    <n v="32.380000000000003"/>
    <x v="3819"/>
    <n v="24.57"/>
    <n v="227.8"/>
    <n v="129.52000000000001"/>
    <n v="98.28"/>
    <x v="1"/>
    <x v="1"/>
    <s v="CL4266"/>
  </r>
  <r>
    <s v="V001462"/>
    <d v="2025-04-09T00:00:00"/>
    <s v="Negozio Palermo Politeama"/>
    <x v="2"/>
    <x v="2"/>
    <x v="1"/>
    <x v="20"/>
    <n v="3"/>
    <n v="35.409999999999997"/>
    <x v="1914"/>
    <n v="12.780000000000001"/>
    <n v="144.57"/>
    <n v="106.22999999999999"/>
    <n v="38.340000000000003"/>
    <x v="1"/>
    <x v="0"/>
    <s v="CL8206"/>
  </r>
  <r>
    <s v="V004791"/>
    <d v="2025-04-09T00:00:00"/>
    <s v="Negozio Bari Centro"/>
    <x v="9"/>
    <x v="9"/>
    <x v="1"/>
    <x v="2"/>
    <n v="6"/>
    <n v="91.53"/>
    <x v="3820"/>
    <n v="-7.5050000000000097"/>
    <n v="504.15"/>
    <n v="549.18000000000006"/>
    <n v="-45.030000000000086"/>
    <x v="2"/>
    <x v="2"/>
    <s v="No Data"/>
  </r>
  <r>
    <s v="V001291"/>
    <d v="2025-04-09T00:00:00"/>
    <s v="Negozio Bari Centro"/>
    <x v="9"/>
    <x v="9"/>
    <x v="4"/>
    <x v="15"/>
    <n v="4"/>
    <n v="35.43"/>
    <x v="3821"/>
    <n v="28.439999999999998"/>
    <n v="255.48"/>
    <n v="141.72"/>
    <n v="113.75999999999999"/>
    <x v="2"/>
    <x v="1"/>
    <s v="CL2581"/>
  </r>
  <r>
    <s v="V002064"/>
    <d v="2025-04-10T00:00:00"/>
    <s v="Negozio Palermo Politeama"/>
    <x v="2"/>
    <x v="2"/>
    <x v="3"/>
    <x v="5"/>
    <n v="8"/>
    <n v="34.15"/>
    <x v="567"/>
    <n v="10.46"/>
    <n v="356.88"/>
    <n v="273.2"/>
    <n v="83.68"/>
    <x v="5"/>
    <x v="2"/>
    <s v="CL1240"/>
  </r>
  <r>
    <s v="V000092"/>
    <d v="2025-04-10T00:00:00"/>
    <s v="Negozio Palermo Politeama"/>
    <x v="2"/>
    <x v="2"/>
    <x v="0"/>
    <x v="19"/>
    <n v="3"/>
    <n v="25.09"/>
    <x v="29"/>
    <n v="8.73"/>
    <n v="101.46"/>
    <n v="75.27"/>
    <n v="26.189999999999998"/>
    <x v="0"/>
    <x v="1"/>
    <s v="CL6296"/>
  </r>
  <r>
    <s v="V000605"/>
    <d v="2025-04-10T00:00:00"/>
    <s v="Negozio Bari Centro"/>
    <x v="9"/>
    <x v="9"/>
    <x v="3"/>
    <x v="5"/>
    <n v="9"/>
    <n v="18.440000000000001"/>
    <x v="3822"/>
    <n v="7.3599999999999959"/>
    <n v="232.2"/>
    <n v="165.96"/>
    <n v="66.239999999999981"/>
    <x v="1"/>
    <x v="1"/>
    <s v="CL3686"/>
  </r>
  <r>
    <s v="V000123"/>
    <d v="2025-04-10T00:00:00"/>
    <s v="Negozio Bologna Fiera"/>
    <x v="0"/>
    <x v="0"/>
    <x v="3"/>
    <x v="23"/>
    <n v="4"/>
    <n v="27.96"/>
    <x v="3823"/>
    <n v="15.420000000000002"/>
    <n v="173.52"/>
    <n v="111.84"/>
    <n v="61.680000000000007"/>
    <x v="2"/>
    <x v="0"/>
    <s v="CL1349"/>
  </r>
  <r>
    <s v="V006655"/>
    <d v="2025-04-10T00:00:00"/>
    <s v="Negozio Genova Porto"/>
    <x v="7"/>
    <x v="7"/>
    <x v="3"/>
    <x v="7"/>
    <n v="6"/>
    <n v="10.06"/>
    <x v="3824"/>
    <n v="7.5399999999999974"/>
    <n v="105.6"/>
    <n v="60.36"/>
    <n v="45.239999999999995"/>
    <x v="3"/>
    <x v="0"/>
    <s v="CL9804"/>
  </r>
  <r>
    <s v="V007764"/>
    <d v="2025-04-10T00:00:00"/>
    <s v="Negozio Bari Centro"/>
    <x v="9"/>
    <x v="9"/>
    <x v="3"/>
    <x v="17"/>
    <n v="4"/>
    <n v="23.72"/>
    <x v="3825"/>
    <n v="17.270000000000003"/>
    <n v="163.96"/>
    <n v="94.88"/>
    <n v="69.080000000000013"/>
    <x v="5"/>
    <x v="2"/>
    <s v="CL9250"/>
  </r>
  <r>
    <s v="V005334"/>
    <d v="2025-04-10T00:00:00"/>
    <s v="Negozio Milano Centro"/>
    <x v="1"/>
    <x v="1"/>
    <x v="0"/>
    <x v="19"/>
    <n v="9"/>
    <n v="39.21"/>
    <x v="3826"/>
    <n v="32.798888888888889"/>
    <n v="648.08000000000004"/>
    <n v="352.89"/>
    <n v="295.19000000000005"/>
    <x v="0"/>
    <x v="0"/>
    <s v="CL7159"/>
  </r>
  <r>
    <s v="V005258"/>
    <d v="2025-04-10T00:00:00"/>
    <s v="Negozio Milano Centro"/>
    <x v="1"/>
    <x v="1"/>
    <x v="1"/>
    <x v="12"/>
    <n v="5"/>
    <n v="11.21"/>
    <x v="3827"/>
    <n v="9.0999999999999979"/>
    <n v="101.55"/>
    <n v="56.050000000000004"/>
    <n v="45.499999999999993"/>
    <x v="0"/>
    <x v="0"/>
    <s v="No Data"/>
  </r>
  <r>
    <s v="V005070"/>
    <d v="2025-04-10T00:00:00"/>
    <s v="Negozio Bologna Fiera"/>
    <x v="0"/>
    <x v="0"/>
    <x v="2"/>
    <x v="3"/>
    <n v="5"/>
    <n v="7.35"/>
    <x v="3828"/>
    <n v="5.8800000000000008"/>
    <n v="66.150000000000006"/>
    <n v="36.75"/>
    <n v="29.400000000000006"/>
    <x v="2"/>
    <x v="0"/>
    <s v="CL6000"/>
  </r>
  <r>
    <s v="V003402"/>
    <d v="2025-04-10T00:00:00"/>
    <s v="Negozio Torino Porta Nuova"/>
    <x v="3"/>
    <x v="3"/>
    <x v="1"/>
    <x v="20"/>
    <n v="8"/>
    <n v="18.420000000000002"/>
    <x v="3829"/>
    <n v="11.989999999999998"/>
    <n v="243.28"/>
    <n v="147.36000000000001"/>
    <n v="95.919999999999987"/>
    <x v="5"/>
    <x v="2"/>
    <s v="CL4938"/>
  </r>
  <r>
    <s v="V003523"/>
    <d v="2025-04-10T00:00:00"/>
    <s v="Negozio Genova Porto"/>
    <x v="7"/>
    <x v="7"/>
    <x v="0"/>
    <x v="0"/>
    <n v="3"/>
    <n v="23.13"/>
    <x v="3830"/>
    <n v="11.069999999999997"/>
    <n v="102.6"/>
    <n v="69.39"/>
    <n v="33.209999999999994"/>
    <x v="2"/>
    <x v="2"/>
    <s v="CL6417"/>
  </r>
  <r>
    <s v="V003147"/>
    <d v="2025-04-10T00:00:00"/>
    <s v="Negozio Roma Termini"/>
    <x v="5"/>
    <x v="5"/>
    <x v="1"/>
    <x v="24"/>
    <n v="4"/>
    <n v="13.05"/>
    <x v="3831"/>
    <n v="3.41"/>
    <n v="65.84"/>
    <n v="52.2"/>
    <n v="13.64"/>
    <x v="3"/>
    <x v="0"/>
    <s v="CL4613"/>
  </r>
  <r>
    <s v="V004912"/>
    <d v="2025-04-10T00:00:00"/>
    <s v="Negozio Milano Centro"/>
    <x v="1"/>
    <x v="1"/>
    <x v="4"/>
    <x v="22"/>
    <n v="5"/>
    <n v="7.05"/>
    <x v="2497"/>
    <n v="3.3299999999999992"/>
    <n v="51.9"/>
    <n v="35.25"/>
    <n v="16.649999999999999"/>
    <x v="2"/>
    <x v="2"/>
    <s v="CL5575"/>
  </r>
  <r>
    <s v="V005273"/>
    <d v="2025-04-11T00:00:00"/>
    <s v="Negozio Bari Centro"/>
    <x v="9"/>
    <x v="9"/>
    <x v="3"/>
    <x v="17"/>
    <n v="4"/>
    <n v="22.53"/>
    <x v="3832"/>
    <n v="20.159999999999997"/>
    <n v="170.76"/>
    <n v="90.12"/>
    <n v="80.639999999999986"/>
    <x v="2"/>
    <x v="1"/>
    <s v="CL3406"/>
  </r>
  <r>
    <s v="V004709"/>
    <d v="2025-04-11T00:00:00"/>
    <s v="Negozio Roma Termini"/>
    <x v="5"/>
    <x v="5"/>
    <x v="0"/>
    <x v="19"/>
    <n v="5"/>
    <n v="20.95"/>
    <x v="3833"/>
    <n v="5.9499999999999993"/>
    <n v="134.5"/>
    <n v="104.75"/>
    <n v="29.75"/>
    <x v="1"/>
    <x v="0"/>
    <s v="CL6609"/>
  </r>
  <r>
    <s v="V003373"/>
    <d v="2025-04-11T00:00:00"/>
    <s v="Negozio Roma Termini"/>
    <x v="5"/>
    <x v="5"/>
    <x v="1"/>
    <x v="2"/>
    <n v="3"/>
    <n v="69.53"/>
    <x v="3834"/>
    <n v="38.190000000000012"/>
    <n v="323.16000000000003"/>
    <n v="208.59"/>
    <n v="114.57000000000002"/>
    <x v="0"/>
    <x v="2"/>
    <s v="CL8282"/>
  </r>
  <r>
    <s v="V000868"/>
    <d v="2025-04-11T00:00:00"/>
    <s v="Negozio Genova Porto"/>
    <x v="7"/>
    <x v="7"/>
    <x v="1"/>
    <x v="20"/>
    <n v="3"/>
    <n v="20.25"/>
    <x v="3835"/>
    <n v="11.670000000000002"/>
    <n v="95.76"/>
    <n v="60.75"/>
    <n v="35.010000000000005"/>
    <x v="0"/>
    <x v="0"/>
    <s v="CL7051"/>
  </r>
  <r>
    <s v="V005993"/>
    <d v="2025-04-11T00:00:00"/>
    <s v="Negozio Firenze Duomo"/>
    <x v="4"/>
    <x v="4"/>
    <x v="3"/>
    <x v="7"/>
    <n v="2"/>
    <n v="10.66"/>
    <x v="454"/>
    <n v="2.1899999999999995"/>
    <n v="25.7"/>
    <n v="21.32"/>
    <n v="4.379999999999999"/>
    <x v="2"/>
    <x v="0"/>
    <s v="CL2897"/>
  </r>
  <r>
    <s v="V001442"/>
    <d v="2025-04-11T00:00:00"/>
    <s v="Negozio Firenze Duomo"/>
    <x v="4"/>
    <x v="4"/>
    <x v="4"/>
    <x v="9"/>
    <n v="3"/>
    <n v="15.38"/>
    <x v="368"/>
    <n v="6.0699999999999985"/>
    <n v="64.349999999999994"/>
    <n v="46.14"/>
    <n v="18.209999999999994"/>
    <x v="2"/>
    <x v="1"/>
    <s v="CL3675"/>
  </r>
  <r>
    <s v="V005868"/>
    <d v="2025-04-12T00:00:00"/>
    <s v="Negozio Torino Porta Nuova"/>
    <x v="3"/>
    <x v="3"/>
    <x v="0"/>
    <x v="16"/>
    <n v="5"/>
    <n v="29.66"/>
    <x v="3836"/>
    <n v="20.12"/>
    <n v="248.9"/>
    <n v="148.30000000000001"/>
    <n v="100.6"/>
    <x v="3"/>
    <x v="2"/>
    <s v="CL1730"/>
  </r>
  <r>
    <s v="V003215"/>
    <d v="2025-04-12T00:00:00"/>
    <s v="Negozio Napoli Chiaia"/>
    <x v="6"/>
    <x v="6"/>
    <x v="0"/>
    <x v="1"/>
    <n v="3"/>
    <n v="4.03"/>
    <x v="2918"/>
    <n v="2.2300000000000004"/>
    <n v="18.78"/>
    <n v="12.09"/>
    <n v="6.6900000000000013"/>
    <x v="4"/>
    <x v="2"/>
    <s v="No Data"/>
  </r>
  <r>
    <s v="V004111"/>
    <d v="2025-04-12T00:00:00"/>
    <s v="Negozio Genova Porto"/>
    <x v="7"/>
    <x v="7"/>
    <x v="0"/>
    <x v="0"/>
    <n v="4"/>
    <n v="19.8"/>
    <x v="133"/>
    <n v="15.559999999999999"/>
    <n v="141.44"/>
    <n v="79.2"/>
    <n v="62.239999999999995"/>
    <x v="2"/>
    <x v="1"/>
    <s v="CL6719"/>
  </r>
  <r>
    <s v="V001447"/>
    <d v="2025-04-12T00:00:00"/>
    <s v="Negozio Bologna Fiera"/>
    <x v="0"/>
    <x v="0"/>
    <x v="4"/>
    <x v="15"/>
    <n v="5"/>
    <n v="23.74"/>
    <x v="3837"/>
    <n v="17.080000000000002"/>
    <n v="204.1"/>
    <n v="118.69999999999999"/>
    <n v="85.4"/>
    <x v="0"/>
    <x v="2"/>
    <s v="CL7881"/>
  </r>
  <r>
    <s v="V005898"/>
    <d v="2025-04-12T00:00:00"/>
    <s v="Negozio Roma Termini"/>
    <x v="5"/>
    <x v="5"/>
    <x v="1"/>
    <x v="2"/>
    <n v="3"/>
    <n v="45.6"/>
    <x v="3838"/>
    <n v="28.96"/>
    <n v="223.68"/>
    <n v="136.80000000000001"/>
    <n v="86.88"/>
    <x v="0"/>
    <x v="0"/>
    <s v="CL2306"/>
  </r>
  <r>
    <s v="V005877"/>
    <d v="2025-04-12T00:00:00"/>
    <s v="Negozio Bari Centro"/>
    <x v="9"/>
    <x v="9"/>
    <x v="2"/>
    <x v="3"/>
    <n v="8"/>
    <n v="9.9"/>
    <x v="3839"/>
    <n v="6.9"/>
    <n v="134.4"/>
    <n v="79.2"/>
    <n v="55.2"/>
    <x v="0"/>
    <x v="2"/>
    <s v="CL9379"/>
  </r>
  <r>
    <s v="V004003"/>
    <d v="2025-04-12T00:00:00"/>
    <s v="Negozio Genova Porto"/>
    <x v="7"/>
    <x v="7"/>
    <x v="0"/>
    <x v="21"/>
    <n v="4"/>
    <n v="12.08"/>
    <x v="2421"/>
    <n v="4.8499999999999996"/>
    <n v="67.72"/>
    <n v="48.32"/>
    <n v="19.399999999999999"/>
    <x v="5"/>
    <x v="2"/>
    <s v="CL8671"/>
  </r>
  <r>
    <s v="V002764"/>
    <d v="2025-04-12T00:00:00"/>
    <s v="Negozio Genova Porto"/>
    <x v="7"/>
    <x v="7"/>
    <x v="3"/>
    <x v="23"/>
    <n v="10"/>
    <n v="23.8"/>
    <x v="191"/>
    <n v="16.63"/>
    <n v="404.3"/>
    <n v="238"/>
    <n v="166.3"/>
    <x v="0"/>
    <x v="0"/>
    <s v="CL7641"/>
  </r>
  <r>
    <s v="V005660"/>
    <d v="2025-04-12T00:00:00"/>
    <s v="Negozio Napoli Chiaia"/>
    <x v="6"/>
    <x v="6"/>
    <x v="0"/>
    <x v="1"/>
    <n v="3"/>
    <n v="9.2200000000000006"/>
    <x v="1928"/>
    <n v="5.7799999999999994"/>
    <n v="45"/>
    <n v="27.660000000000004"/>
    <n v="17.339999999999996"/>
    <x v="0"/>
    <x v="2"/>
    <s v="CL2819"/>
  </r>
  <r>
    <s v="V000688"/>
    <d v="2025-04-12T00:00:00"/>
    <s v="Negozio Milano Centro"/>
    <x v="1"/>
    <x v="1"/>
    <x v="3"/>
    <x v="5"/>
    <n v="9"/>
    <n v="30.01"/>
    <x v="3840"/>
    <n v="13.260000000000002"/>
    <n v="389.43"/>
    <n v="270.09000000000003"/>
    <n v="119.33999999999997"/>
    <x v="5"/>
    <x v="0"/>
    <s v="CL2047"/>
  </r>
  <r>
    <s v="V006537"/>
    <d v="2025-04-12T00:00:00"/>
    <s v="Negozio Firenze Duomo"/>
    <x v="4"/>
    <x v="4"/>
    <x v="1"/>
    <x v="2"/>
    <n v="7"/>
    <n v="88.25"/>
    <x v="0"/>
    <n v="49.84"/>
    <n v="966.63"/>
    <n v="617.75"/>
    <n v="348.88"/>
    <x v="5"/>
    <x v="2"/>
    <s v="No Data"/>
  </r>
  <r>
    <s v="V004480"/>
    <d v="2025-04-12T00:00:00"/>
    <s v="Negozio Palermo Politeama"/>
    <x v="2"/>
    <x v="2"/>
    <x v="3"/>
    <x v="8"/>
    <n v="6"/>
    <n v="48.95"/>
    <x v="3841"/>
    <n v="35.97"/>
    <n v="509.52"/>
    <n v="293.70000000000005"/>
    <n v="215.81999999999994"/>
    <x v="2"/>
    <x v="2"/>
    <s v="CL7874"/>
  </r>
  <r>
    <s v="V005794"/>
    <d v="2025-04-12T00:00:00"/>
    <s v="Negozio Milano Centro"/>
    <x v="1"/>
    <x v="1"/>
    <x v="2"/>
    <x v="13"/>
    <n v="7"/>
    <n v="3.63"/>
    <x v="3842"/>
    <n v="1.5"/>
    <n v="35.909999999999997"/>
    <n v="25.41"/>
    <n v="10.499999999999996"/>
    <x v="2"/>
    <x v="2"/>
    <s v="CL5070"/>
  </r>
  <r>
    <s v="V005947"/>
    <d v="2025-04-12T00:00:00"/>
    <s v="Negozio Bari Centro"/>
    <x v="9"/>
    <x v="9"/>
    <x v="3"/>
    <x v="7"/>
    <n v="5"/>
    <n v="13.32"/>
    <x v="1570"/>
    <n v="4.8299999999999983"/>
    <n v="90.75"/>
    <n v="66.599999999999994"/>
    <n v="24.150000000000006"/>
    <x v="3"/>
    <x v="2"/>
    <s v="No Data"/>
  </r>
  <r>
    <s v="V000807"/>
    <d v="2025-04-12T00:00:00"/>
    <s v="Negozio Firenze Duomo"/>
    <x v="4"/>
    <x v="4"/>
    <x v="0"/>
    <x v="21"/>
    <n v="3"/>
    <n v="19.32"/>
    <x v="2002"/>
    <n v="12.119999999999997"/>
    <n v="94.32"/>
    <n v="57.96"/>
    <n v="36.359999999999992"/>
    <x v="3"/>
    <x v="2"/>
    <s v="CL5198"/>
  </r>
  <r>
    <s v="V000442"/>
    <d v="2025-04-12T00:00:00"/>
    <s v="Negozio Verona Arena"/>
    <x v="8"/>
    <x v="8"/>
    <x v="1"/>
    <x v="12"/>
    <n v="4"/>
    <n v="7.87"/>
    <x v="16"/>
    <n v="5.19"/>
    <n v="52.24"/>
    <n v="31.48"/>
    <n v="20.76"/>
    <x v="5"/>
    <x v="0"/>
    <s v="CL9255"/>
  </r>
  <r>
    <s v="V006647"/>
    <d v="2025-04-12T00:00:00"/>
    <s v="Negozio Bari Centro"/>
    <x v="9"/>
    <x v="9"/>
    <x v="3"/>
    <x v="17"/>
    <n v="6"/>
    <n v="13.91"/>
    <x v="939"/>
    <n v="8.93"/>
    <n v="137.04"/>
    <n v="83.460000000000008"/>
    <n v="53.579999999999984"/>
    <x v="3"/>
    <x v="0"/>
    <s v="CL7793"/>
  </r>
  <r>
    <s v="V001349"/>
    <d v="2025-04-12T00:00:00"/>
    <s v="Negozio Milano Centro"/>
    <x v="1"/>
    <x v="1"/>
    <x v="2"/>
    <x v="10"/>
    <n v="3"/>
    <n v="40.880000000000003"/>
    <x v="3843"/>
    <n v="27.169999999999995"/>
    <n v="204.15"/>
    <n v="122.64000000000001"/>
    <n v="81.509999999999991"/>
    <x v="3"/>
    <x v="2"/>
    <s v="CL8759"/>
  </r>
  <r>
    <s v="V000972"/>
    <d v="2025-04-12T00:00:00"/>
    <s v="Negozio Milano Centro"/>
    <x v="1"/>
    <x v="1"/>
    <x v="1"/>
    <x v="20"/>
    <n v="2"/>
    <n v="28.04"/>
    <x v="3844"/>
    <n v="12.509999999999998"/>
    <n v="81.099999999999994"/>
    <n v="56.08"/>
    <n v="25.019999999999996"/>
    <x v="3"/>
    <x v="0"/>
    <s v="CL6269"/>
  </r>
  <r>
    <s v="V002042"/>
    <d v="2025-04-12T00:00:00"/>
    <s v="Negozio Roma Termini"/>
    <x v="5"/>
    <x v="5"/>
    <x v="1"/>
    <x v="20"/>
    <n v="11"/>
    <n v="25.16"/>
    <x v="2700"/>
    <n v="10.379999999999999"/>
    <n v="390.94"/>
    <n v="276.76"/>
    <n v="114.18"/>
    <x v="1"/>
    <x v="0"/>
    <s v="CL7324"/>
  </r>
  <r>
    <s v="V000599"/>
    <d v="2025-04-13T00:00:00"/>
    <s v="Negozio Verona Arena"/>
    <x v="8"/>
    <x v="8"/>
    <x v="1"/>
    <x v="2"/>
    <n v="1"/>
    <n v="96.97"/>
    <x v="0"/>
    <n v="43.599999999999994"/>
    <n v="140.57"/>
    <n v="96.97"/>
    <n v="43.599999999999994"/>
    <x v="3"/>
    <x v="2"/>
    <s v="CL1685"/>
  </r>
  <r>
    <s v="V005707"/>
    <d v="2025-04-13T00:00:00"/>
    <s v="Negozio Milano Centro"/>
    <x v="1"/>
    <x v="1"/>
    <x v="3"/>
    <x v="17"/>
    <n v="3"/>
    <n v="17.510000000000002"/>
    <x v="3845"/>
    <n v="15.379999999999999"/>
    <n v="98.67"/>
    <n v="52.53"/>
    <n v="46.14"/>
    <x v="2"/>
    <x v="2"/>
    <s v="CL1036"/>
  </r>
  <r>
    <s v="V001852"/>
    <d v="2025-04-13T00:00:00"/>
    <s v="Negozio Torino Porta Nuova"/>
    <x v="3"/>
    <x v="3"/>
    <x v="2"/>
    <x v="4"/>
    <n v="6"/>
    <n v="11.8"/>
    <x v="3626"/>
    <n v="9.769999999999996"/>
    <n v="129.41999999999999"/>
    <n v="70.800000000000011"/>
    <n v="58.619999999999976"/>
    <x v="0"/>
    <x v="2"/>
    <s v="CL3849"/>
  </r>
  <r>
    <s v="V004903"/>
    <d v="2025-04-13T00:00:00"/>
    <s v="Negozio Genova Porto"/>
    <x v="7"/>
    <x v="7"/>
    <x v="1"/>
    <x v="14"/>
    <n v="5"/>
    <n v="25.52"/>
    <x v="3846"/>
    <n v="8.0800000000000018"/>
    <n v="168"/>
    <n v="127.6"/>
    <n v="40.400000000000006"/>
    <x v="0"/>
    <x v="2"/>
    <s v="CL4248"/>
  </r>
  <r>
    <s v="V003076"/>
    <d v="2025-04-13T00:00:00"/>
    <s v="Negozio Firenze Duomo"/>
    <x v="4"/>
    <x v="4"/>
    <x v="0"/>
    <x v="1"/>
    <n v="6"/>
    <n v="5.75"/>
    <x v="3847"/>
    <n v="5.0600000000000005"/>
    <n v="64.86"/>
    <n v="34.5"/>
    <n v="30.36"/>
    <x v="2"/>
    <x v="2"/>
    <s v="CL1616"/>
  </r>
  <r>
    <s v="V006870"/>
    <d v="2025-04-13T00:00:00"/>
    <s v="Negozio Palermo Politeama"/>
    <x v="2"/>
    <x v="2"/>
    <x v="1"/>
    <x v="24"/>
    <n v="6"/>
    <n v="31.64"/>
    <x v="438"/>
    <n v="14.14"/>
    <n v="274.68"/>
    <n v="189.84"/>
    <n v="84.84"/>
    <x v="1"/>
    <x v="1"/>
    <s v="CL3023"/>
  </r>
  <r>
    <s v="V004116"/>
    <d v="2025-04-13T00:00:00"/>
    <s v="Negozio Roma Termini"/>
    <x v="5"/>
    <x v="5"/>
    <x v="2"/>
    <x v="13"/>
    <n v="7"/>
    <n v="6.73"/>
    <x v="3848"/>
    <n v="5.5"/>
    <n v="85.61"/>
    <n v="47.11"/>
    <n v="38.5"/>
    <x v="3"/>
    <x v="2"/>
    <s v="No Data"/>
  </r>
  <r>
    <s v="V000302"/>
    <d v="2025-04-13T00:00:00"/>
    <s v="Negozio Genova Porto"/>
    <x v="7"/>
    <x v="7"/>
    <x v="4"/>
    <x v="22"/>
    <n v="6"/>
    <n v="9.44"/>
    <x v="3849"/>
    <n v="7.1599999999999984"/>
    <n v="99.6"/>
    <n v="56.64"/>
    <n v="42.959999999999994"/>
    <x v="2"/>
    <x v="0"/>
    <s v="CL9369"/>
  </r>
  <r>
    <s v="V003017"/>
    <d v="2025-04-14T00:00:00"/>
    <s v="Negozio Roma Termini"/>
    <x v="5"/>
    <x v="5"/>
    <x v="2"/>
    <x v="13"/>
    <n v="2"/>
    <n v="3.94"/>
    <x v="533"/>
    <n v="2.56"/>
    <n v="13"/>
    <n v="7.88"/>
    <n v="5.12"/>
    <x v="0"/>
    <x v="2"/>
    <s v="CL2804"/>
  </r>
  <r>
    <s v="V001353"/>
    <d v="2025-04-14T00:00:00"/>
    <s v="Negozio Bologna Fiera"/>
    <x v="0"/>
    <x v="0"/>
    <x v="3"/>
    <x v="7"/>
    <n v="6"/>
    <n v="11.47"/>
    <x v="3259"/>
    <n v="9.0899999999999981"/>
    <n v="123.36"/>
    <n v="68.820000000000007"/>
    <n v="54.539999999999992"/>
    <x v="5"/>
    <x v="2"/>
    <s v="CL1013"/>
  </r>
  <r>
    <s v="V005352"/>
    <d v="2025-04-14T00:00:00"/>
    <s v="Negozio Verona Arena"/>
    <x v="8"/>
    <x v="8"/>
    <x v="2"/>
    <x v="4"/>
    <n v="6"/>
    <n v="7.52"/>
    <x v="3850"/>
    <n v="4.9800000000000004"/>
    <n v="75"/>
    <n v="45.12"/>
    <n v="29.880000000000003"/>
    <x v="5"/>
    <x v="3"/>
    <s v="CL3132"/>
  </r>
  <r>
    <s v="V006863"/>
    <d v="2025-04-14T00:00:00"/>
    <s v="Negozio Torino Porta Nuova"/>
    <x v="3"/>
    <x v="3"/>
    <x v="4"/>
    <x v="22"/>
    <n v="2"/>
    <n v="9.66"/>
    <x v="1888"/>
    <n v="3.09"/>
    <n v="25.5"/>
    <n v="19.32"/>
    <n v="6.18"/>
    <x v="5"/>
    <x v="1"/>
    <s v="CL8761"/>
  </r>
  <r>
    <s v="V002418"/>
    <d v="2025-04-14T00:00:00"/>
    <s v="Negozio Roma Termini"/>
    <x v="5"/>
    <x v="5"/>
    <x v="1"/>
    <x v="14"/>
    <n v="6"/>
    <n v="26.66"/>
    <x v="3851"/>
    <n v="5.9299999999999962"/>
    <n v="195.54"/>
    <n v="159.96"/>
    <n v="35.579999999999984"/>
    <x v="3"/>
    <x v="2"/>
    <s v="CL1062"/>
  </r>
  <r>
    <s v="V007129"/>
    <d v="2025-04-14T00:00:00"/>
    <s v="Negozio Palermo Politeama"/>
    <x v="2"/>
    <x v="2"/>
    <x v="2"/>
    <x v="4"/>
    <n v="2"/>
    <n v="6.83"/>
    <x v="826"/>
    <n v="4.6400000000000006"/>
    <n v="22.94"/>
    <n v="13.66"/>
    <n v="9.2800000000000011"/>
    <x v="3"/>
    <x v="0"/>
    <s v="CL6184"/>
  </r>
  <r>
    <s v="V000310"/>
    <d v="2025-04-14T00:00:00"/>
    <s v="Negozio Verona Arena"/>
    <x v="8"/>
    <x v="8"/>
    <x v="0"/>
    <x v="19"/>
    <n v="5"/>
    <n v="23.28"/>
    <x v="344"/>
    <n v="6.9699999999999989"/>
    <n v="151.25"/>
    <n v="116.4"/>
    <n v="34.849999999999994"/>
    <x v="3"/>
    <x v="0"/>
    <s v="CL7516"/>
  </r>
  <r>
    <s v="V007694"/>
    <d v="2025-04-14T00:00:00"/>
    <s v="Negozio Napoli Chiaia"/>
    <x v="6"/>
    <x v="6"/>
    <x v="0"/>
    <x v="21"/>
    <n v="2"/>
    <n v="15.49"/>
    <x v="3852"/>
    <n v="7.85"/>
    <n v="46.68"/>
    <n v="30.98"/>
    <n v="15.7"/>
    <x v="0"/>
    <x v="0"/>
    <s v="CL5476"/>
  </r>
  <r>
    <s v="V000686"/>
    <d v="2025-04-14T00:00:00"/>
    <s v="Negozio Roma Termini"/>
    <x v="5"/>
    <x v="5"/>
    <x v="3"/>
    <x v="23"/>
    <n v="2"/>
    <n v="15.51"/>
    <x v="2404"/>
    <n v="7.3600000000000012"/>
    <n v="45.74"/>
    <n v="31.02"/>
    <n v="14.720000000000002"/>
    <x v="5"/>
    <x v="0"/>
    <s v="CL4817"/>
  </r>
  <r>
    <s v="V000341"/>
    <d v="2025-04-14T00:00:00"/>
    <s v="Negozio Palermo Politeama"/>
    <x v="2"/>
    <x v="2"/>
    <x v="1"/>
    <x v="20"/>
    <n v="3"/>
    <n v="19.309999999999999"/>
    <x v="3391"/>
    <n v="11.41"/>
    <n v="92.16"/>
    <n v="57.929999999999993"/>
    <n v="34.230000000000004"/>
    <x v="3"/>
    <x v="0"/>
    <s v="CL3187"/>
  </r>
  <r>
    <s v="V002106"/>
    <d v="2025-04-14T00:00:00"/>
    <s v="Negozio Milano Centro"/>
    <x v="1"/>
    <x v="1"/>
    <x v="1"/>
    <x v="24"/>
    <n v="5"/>
    <n v="19.87"/>
    <x v="2974"/>
    <n v="12.290000000000003"/>
    <n v="160.80000000000001"/>
    <n v="99.350000000000009"/>
    <n v="61.45"/>
    <x v="5"/>
    <x v="1"/>
    <s v="CL6375"/>
  </r>
  <r>
    <s v="V003328"/>
    <d v="2025-04-14T00:00:00"/>
    <s v="Negozio Torino Porta Nuova"/>
    <x v="3"/>
    <x v="3"/>
    <x v="4"/>
    <x v="15"/>
    <n v="7"/>
    <n v="31.97"/>
    <x v="3853"/>
    <n v="9.6600000000000037"/>
    <n v="291.41000000000003"/>
    <n v="223.79"/>
    <n v="67.620000000000033"/>
    <x v="0"/>
    <x v="2"/>
    <s v="CL5632"/>
  </r>
  <r>
    <s v="V000217"/>
    <d v="2025-04-15T00:00:00"/>
    <s v="Negozio Palermo Politeama"/>
    <x v="2"/>
    <x v="2"/>
    <x v="0"/>
    <x v="0"/>
    <n v="7"/>
    <n v="25.24"/>
    <x v="2108"/>
    <n v="11.77"/>
    <n v="259.07"/>
    <n v="176.67999999999998"/>
    <n v="82.390000000000015"/>
    <x v="0"/>
    <x v="0"/>
    <s v="CL6804"/>
  </r>
  <r>
    <s v="V004418"/>
    <d v="2025-04-15T00:00:00"/>
    <s v="Negozio Bari Centro"/>
    <x v="9"/>
    <x v="9"/>
    <x v="1"/>
    <x v="2"/>
    <n v="4"/>
    <n v="48.75"/>
    <x v="3854"/>
    <n v="38.549999999999997"/>
    <n v="349.2"/>
    <n v="195"/>
    <n v="154.19999999999999"/>
    <x v="5"/>
    <x v="1"/>
    <s v="CL2098"/>
  </r>
  <r>
    <s v="V003872"/>
    <d v="2025-04-15T00:00:00"/>
    <s v="Negozio Genova Porto"/>
    <x v="7"/>
    <x v="7"/>
    <x v="2"/>
    <x v="3"/>
    <n v="5"/>
    <n v="13.1"/>
    <x v="3855"/>
    <n v="9.0400000000000009"/>
    <n v="110.7"/>
    <n v="65.5"/>
    <n v="45.2"/>
    <x v="3"/>
    <x v="1"/>
    <s v="CL1342"/>
  </r>
  <r>
    <s v="V007411"/>
    <d v="2025-04-15T00:00:00"/>
    <s v="Negozio Verona Arena"/>
    <x v="8"/>
    <x v="8"/>
    <x v="1"/>
    <x v="20"/>
    <n v="5"/>
    <n v="31.01"/>
    <x v="3856"/>
    <n v="22.419999999999991"/>
    <n v="267.14999999999998"/>
    <n v="155.05000000000001"/>
    <n v="112.09999999999997"/>
    <x v="5"/>
    <x v="2"/>
    <s v="No Data"/>
  </r>
  <r>
    <s v="V007122"/>
    <d v="2025-04-15T00:00:00"/>
    <s v="Negozio Milano Centro"/>
    <x v="1"/>
    <x v="1"/>
    <x v="2"/>
    <x v="4"/>
    <n v="2"/>
    <n v="14.39"/>
    <x v="3613"/>
    <n v="4.68"/>
    <n v="38.14"/>
    <n v="28.78"/>
    <n v="9.36"/>
    <x v="3"/>
    <x v="1"/>
    <s v="CL8334"/>
  </r>
  <r>
    <s v="V001674"/>
    <d v="2025-04-15T00:00:00"/>
    <s v="Negozio Palermo Politeama"/>
    <x v="2"/>
    <x v="2"/>
    <x v="3"/>
    <x v="5"/>
    <n v="6"/>
    <n v="22.26"/>
    <x v="1372"/>
    <n v="18.389999999999997"/>
    <n v="243.9"/>
    <n v="133.56"/>
    <n v="110.34"/>
    <x v="5"/>
    <x v="0"/>
    <s v="CL4610"/>
  </r>
  <r>
    <s v="V007435"/>
    <d v="2025-04-15T00:00:00"/>
    <s v="Negozio Palermo Politeama"/>
    <x v="2"/>
    <x v="2"/>
    <x v="4"/>
    <x v="15"/>
    <n v="6"/>
    <n v="22.82"/>
    <x v="1468"/>
    <n v="20.200000000000003"/>
    <n v="258.12"/>
    <n v="136.92000000000002"/>
    <n v="121.19999999999999"/>
    <x v="3"/>
    <x v="1"/>
    <s v="CL8693"/>
  </r>
  <r>
    <s v="V005025"/>
    <d v="2025-04-15T00:00:00"/>
    <s v="Negozio Milano Centro"/>
    <x v="1"/>
    <x v="1"/>
    <x v="1"/>
    <x v="24"/>
    <n v="5"/>
    <n v="39.200000000000003"/>
    <x v="3857"/>
    <n v="9.1999999999999957"/>
    <n v="242"/>
    <n v="196"/>
    <n v="46"/>
    <x v="5"/>
    <x v="1"/>
    <s v="CL2055"/>
  </r>
  <r>
    <s v="V003124"/>
    <d v="2025-04-16T00:00:00"/>
    <s v="Negozio Genova Porto"/>
    <x v="7"/>
    <x v="7"/>
    <x v="4"/>
    <x v="6"/>
    <n v="5"/>
    <n v="21.09"/>
    <x v="3858"/>
    <n v="8.5299999999999976"/>
    <n v="148.1"/>
    <n v="105.45"/>
    <n v="42.649999999999991"/>
    <x v="5"/>
    <x v="0"/>
    <s v="CL9815"/>
  </r>
  <r>
    <s v="V006668"/>
    <d v="2025-04-16T00:00:00"/>
    <s v="Negozio Bologna Fiera"/>
    <x v="0"/>
    <x v="0"/>
    <x v="0"/>
    <x v="19"/>
    <n v="7"/>
    <n v="38.020000000000003"/>
    <x v="3859"/>
    <n v="32.949999999999996"/>
    <n v="496.79"/>
    <n v="266.14000000000004"/>
    <n v="230.64999999999998"/>
    <x v="0"/>
    <x v="0"/>
    <s v="CL5228"/>
  </r>
  <r>
    <s v="V002723"/>
    <d v="2025-04-16T00:00:00"/>
    <s v="Negozio Palermo Politeama"/>
    <x v="2"/>
    <x v="2"/>
    <x v="4"/>
    <x v="9"/>
    <n v="7"/>
    <n v="19.8"/>
    <x v="660"/>
    <n v="10.77"/>
    <n v="213.99"/>
    <n v="138.6"/>
    <n v="75.390000000000015"/>
    <x v="4"/>
    <x v="0"/>
    <s v="CL4691"/>
  </r>
  <r>
    <s v="V007597"/>
    <d v="2025-04-16T00:00:00"/>
    <s v="Negozio Verona Arena"/>
    <x v="8"/>
    <x v="8"/>
    <x v="2"/>
    <x v="11"/>
    <n v="6"/>
    <n v="2.06"/>
    <x v="3860"/>
    <n v="0.42999999999999972"/>
    <n v="14.94"/>
    <n v="12.36"/>
    <n v="2.58"/>
    <x v="4"/>
    <x v="2"/>
    <s v="CL8240"/>
  </r>
  <r>
    <s v="V007454"/>
    <d v="2025-04-16T00:00:00"/>
    <s v="Negozio Palermo Politeama"/>
    <x v="2"/>
    <x v="2"/>
    <x v="2"/>
    <x v="11"/>
    <n v="2.7839335180055405"/>
    <n v="2.63"/>
    <x v="0"/>
    <n v="0.98"/>
    <n v="10.050000000000001"/>
    <n v="7.3217451523545707"/>
    <n v="2.72825484764543"/>
    <x v="2"/>
    <x v="0"/>
    <s v="CL6768"/>
  </r>
  <r>
    <s v="V007215"/>
    <d v="2025-04-16T00:00:00"/>
    <s v="Negozio Bologna Fiera"/>
    <x v="0"/>
    <x v="0"/>
    <x v="4"/>
    <x v="6"/>
    <n v="3"/>
    <n v="30.94"/>
    <x v="3861"/>
    <n v="22.229999999999993"/>
    <n v="159.51"/>
    <n v="92.820000000000007"/>
    <n v="66.689999999999984"/>
    <x v="3"/>
    <x v="0"/>
    <s v="CL6695"/>
  </r>
  <r>
    <s v="V001096"/>
    <d v="2025-04-16T00:00:00"/>
    <s v="Negozio Firenze Duomo"/>
    <x v="4"/>
    <x v="4"/>
    <x v="3"/>
    <x v="8"/>
    <n v="5"/>
    <n v="47.93"/>
    <x v="3862"/>
    <n v="26.559999999999995"/>
    <n v="372.45"/>
    <n v="239.65"/>
    <n v="132.79999999999998"/>
    <x v="3"/>
    <x v="0"/>
    <s v="CL4452"/>
  </r>
  <r>
    <s v="V004872"/>
    <d v="2025-04-16T00:00:00"/>
    <s v="Negozio Palermo Politeama"/>
    <x v="2"/>
    <x v="2"/>
    <x v="2"/>
    <x v="11"/>
    <n v="7"/>
    <n v="2.66"/>
    <x v="3863"/>
    <n v="1.2600000000000002"/>
    <n v="27.44"/>
    <n v="18.62"/>
    <n v="8.82"/>
    <x v="5"/>
    <x v="0"/>
    <s v="CL2114"/>
  </r>
  <r>
    <s v="V006413"/>
    <d v="2025-04-16T00:00:00"/>
    <s v="Negozio Palermo Politeama"/>
    <x v="2"/>
    <x v="2"/>
    <x v="1"/>
    <x v="14"/>
    <n v="6"/>
    <n v="14.94"/>
    <x v="3864"/>
    <n v="12.15"/>
    <n v="162.54"/>
    <n v="89.64"/>
    <n v="72.899999999999991"/>
    <x v="2"/>
    <x v="2"/>
    <s v="No Data"/>
  </r>
  <r>
    <s v="V003771"/>
    <d v="2025-04-16T00:00:00"/>
    <s v="Negozio Roma Termini"/>
    <x v="5"/>
    <x v="5"/>
    <x v="2"/>
    <x v="4"/>
    <n v="3"/>
    <n v="9.5793805309734541"/>
    <x v="3865"/>
    <n v="1.2206194690265448"/>
    <n v="32.4"/>
    <n v="28.738141592920364"/>
    <n v="3.6618584070796345"/>
    <x v="0"/>
    <x v="1"/>
    <s v="CL2467"/>
  </r>
  <r>
    <s v="V001692"/>
    <d v="2025-04-16T00:00:00"/>
    <s v="Negozio Torino Porta Nuova"/>
    <x v="3"/>
    <x v="3"/>
    <x v="3"/>
    <x v="23"/>
    <n v="3"/>
    <n v="21.44"/>
    <x v="3866"/>
    <n v="5.889999999999997"/>
    <n v="81.99"/>
    <n v="64.320000000000007"/>
    <n v="17.669999999999987"/>
    <x v="2"/>
    <x v="2"/>
    <s v="CL9871"/>
  </r>
  <r>
    <s v="V001379"/>
    <d v="2025-04-16T00:00:00"/>
    <s v="Negozio Verona Arena"/>
    <x v="8"/>
    <x v="8"/>
    <x v="1"/>
    <x v="24"/>
    <n v="4"/>
    <n v="15.59"/>
    <x v="730"/>
    <n v="4.2100000000000009"/>
    <n v="79.2"/>
    <n v="62.36"/>
    <n v="16.840000000000003"/>
    <x v="3"/>
    <x v="0"/>
    <s v="CL6386"/>
  </r>
  <r>
    <s v="V001208"/>
    <d v="2025-04-16T00:00:00"/>
    <s v="Negozio Milano Centro"/>
    <x v="1"/>
    <x v="1"/>
    <x v="1"/>
    <x v="2"/>
    <n v="6"/>
    <n v="45.96"/>
    <x v="3867"/>
    <n v="25.610000000000007"/>
    <n v="429.42"/>
    <n v="275.76"/>
    <n v="153.66000000000003"/>
    <x v="3"/>
    <x v="2"/>
    <s v="CL5426"/>
  </r>
  <r>
    <s v="V001813"/>
    <d v="2025-04-16T00:00:00"/>
    <s v="Negozio Verona Arena"/>
    <x v="8"/>
    <x v="8"/>
    <x v="1"/>
    <x v="2"/>
    <n v="8"/>
    <n v="107.38"/>
    <x v="3868"/>
    <n v="70.200000000000017"/>
    <n v="1420.64"/>
    <n v="859.04"/>
    <n v="561.60000000000014"/>
    <x v="0"/>
    <x v="2"/>
    <s v="CL9615"/>
  </r>
  <r>
    <s v="V003199"/>
    <d v="2025-04-16T00:00:00"/>
    <s v="Negozio Roma Termini"/>
    <x v="5"/>
    <x v="5"/>
    <x v="2"/>
    <x v="4"/>
    <n v="9"/>
    <n v="9.16"/>
    <x v="1698"/>
    <n v="7.5300000000000011"/>
    <n v="150.21"/>
    <n v="82.44"/>
    <n v="67.77000000000001"/>
    <x v="0"/>
    <x v="2"/>
    <s v="No Data"/>
  </r>
  <r>
    <s v="V002650"/>
    <d v="2025-04-16T00:00:00"/>
    <s v="Negozio Bologna Fiera"/>
    <x v="0"/>
    <x v="0"/>
    <x v="2"/>
    <x v="4"/>
    <n v="7"/>
    <n v="9.5793805309734541"/>
    <x v="3869"/>
    <n v="16.950619469026549"/>
    <n v="185.71"/>
    <n v="67.05566371681418"/>
    <n v="118.65433628318583"/>
    <x v="0"/>
    <x v="1"/>
    <s v="CL8679"/>
  </r>
  <r>
    <s v="V007031"/>
    <d v="2025-04-16T00:00:00"/>
    <s v="Negozio Genova Porto"/>
    <x v="7"/>
    <x v="7"/>
    <x v="3"/>
    <x v="17"/>
    <n v="7"/>
    <n v="17.809999999999999"/>
    <x v="3129"/>
    <n v="14.52"/>
    <n v="226.31"/>
    <n v="124.66999999999999"/>
    <n v="101.64000000000001"/>
    <x v="3"/>
    <x v="2"/>
    <s v="CL4665"/>
  </r>
  <r>
    <s v="V004703"/>
    <d v="2025-04-16T00:00:00"/>
    <s v="Negozio Torino Porta Nuova"/>
    <x v="3"/>
    <x v="3"/>
    <x v="3"/>
    <x v="7"/>
    <n v="9"/>
    <n v="11.23"/>
    <x v="1928"/>
    <n v="3.7699999999999996"/>
    <n v="135"/>
    <n v="101.07000000000001"/>
    <n v="33.929999999999993"/>
    <x v="0"/>
    <x v="0"/>
    <s v="CL3286"/>
  </r>
  <r>
    <s v="V004798"/>
    <d v="2025-04-16T00:00:00"/>
    <s v="Negozio Bologna Fiera"/>
    <x v="0"/>
    <x v="0"/>
    <x v="4"/>
    <x v="9"/>
    <n v="9"/>
    <n v="22.25"/>
    <x v="1281"/>
    <n v="7.09"/>
    <n v="264.06"/>
    <n v="200.25"/>
    <n v="63.81"/>
    <x v="3"/>
    <x v="0"/>
    <s v="CL5584"/>
  </r>
  <r>
    <s v="V007490"/>
    <d v="2025-04-16T00:00:00"/>
    <s v="Negozio Palermo Politeama"/>
    <x v="2"/>
    <x v="2"/>
    <x v="0"/>
    <x v="0"/>
    <n v="7"/>
    <n v="41.75"/>
    <x v="1988"/>
    <n v="37.39"/>
    <n v="553.98"/>
    <n v="292.25"/>
    <n v="261.73"/>
    <x v="3"/>
    <x v="3"/>
    <s v="CL4586"/>
  </r>
  <r>
    <s v="V004952"/>
    <d v="2025-04-17T00:00:00"/>
    <s v="Negozio Bari Centro"/>
    <x v="9"/>
    <x v="9"/>
    <x v="4"/>
    <x v="6"/>
    <n v="4"/>
    <n v="36.36"/>
    <x v="3870"/>
    <n v="19.399999999999999"/>
    <n v="223.04"/>
    <n v="145.44"/>
    <n v="77.599999999999994"/>
    <x v="3"/>
    <x v="2"/>
    <s v="CL6943"/>
  </r>
  <r>
    <s v="V007191"/>
    <d v="2025-04-17T00:00:00"/>
    <s v="Negozio Verona Arena"/>
    <x v="8"/>
    <x v="8"/>
    <x v="4"/>
    <x v="6"/>
    <n v="2"/>
    <n v="28.08"/>
    <x v="2532"/>
    <n v="8.980000000000004"/>
    <n v="74.12"/>
    <n v="56.16"/>
    <n v="17.960000000000008"/>
    <x v="3"/>
    <x v="0"/>
    <s v="CL2757"/>
  </r>
  <r>
    <s v="V007309"/>
    <d v="2025-04-17T00:00:00"/>
    <s v="Negozio Bari Centro"/>
    <x v="9"/>
    <x v="9"/>
    <x v="2"/>
    <x v="13"/>
    <n v="3"/>
    <n v="5.96"/>
    <x v="3316"/>
    <n v="4.089999999999999"/>
    <n v="30.15"/>
    <n v="17.88"/>
    <n v="12.27"/>
    <x v="3"/>
    <x v="1"/>
    <s v="CL2685"/>
  </r>
  <r>
    <s v="V007590"/>
    <d v="2025-04-17T00:00:00"/>
    <s v="Negozio Verona Arena"/>
    <x v="8"/>
    <x v="8"/>
    <x v="1"/>
    <x v="20"/>
    <n v="5.4454579300074455"/>
    <n v="42.53"/>
    <x v="0"/>
    <n v="11.189999999999998"/>
    <n v="292.52999999999997"/>
    <n v="231.59532576321666"/>
    <n v="60.934674236783309"/>
    <x v="2"/>
    <x v="2"/>
    <s v="CL4116"/>
  </r>
  <r>
    <s v="V003905"/>
    <d v="2025-04-17T00:00:00"/>
    <s v="Negozio Firenze Duomo"/>
    <x v="4"/>
    <x v="4"/>
    <x v="2"/>
    <x v="3"/>
    <n v="4"/>
    <n v="6.16"/>
    <x v="1341"/>
    <n v="2.629999999999999"/>
    <n v="35.159999999999997"/>
    <n v="24.64"/>
    <n v="10.519999999999996"/>
    <x v="2"/>
    <x v="2"/>
    <s v="CL1815"/>
  </r>
  <r>
    <s v="V007152"/>
    <d v="2025-04-17T00:00:00"/>
    <s v="Negozio Bologna Fiera"/>
    <x v="0"/>
    <x v="0"/>
    <x v="4"/>
    <x v="9"/>
    <n v="5"/>
    <n v="14.81"/>
    <x v="3871"/>
    <n v="6.2200000000000006"/>
    <n v="105.15"/>
    <n v="74.05"/>
    <n v="31.100000000000009"/>
    <x v="4"/>
    <x v="1"/>
    <s v="CL3272"/>
  </r>
  <r>
    <s v="V005080"/>
    <d v="2025-04-17T00:00:00"/>
    <s v="Negozio Roma Termini"/>
    <x v="5"/>
    <x v="5"/>
    <x v="0"/>
    <x v="16"/>
    <n v="6"/>
    <n v="31.78"/>
    <x v="3872"/>
    <n v="10.530000000000001"/>
    <n v="253.86"/>
    <n v="190.68"/>
    <n v="63.180000000000007"/>
    <x v="5"/>
    <x v="2"/>
    <s v="CL8294"/>
  </r>
  <r>
    <s v="V007131"/>
    <d v="2025-04-17T00:00:00"/>
    <s v="Negozio Verona Arena"/>
    <x v="8"/>
    <x v="8"/>
    <x v="2"/>
    <x v="4"/>
    <n v="5"/>
    <n v="7.17"/>
    <x v="1582"/>
    <n v="2.870000000000001"/>
    <n v="50.2"/>
    <n v="35.85"/>
    <n v="14.350000000000001"/>
    <x v="2"/>
    <x v="0"/>
    <s v="CL6786"/>
  </r>
  <r>
    <s v="V003806"/>
    <d v="2025-04-18T00:00:00"/>
    <s v="Negozio Bologna Fiera"/>
    <x v="0"/>
    <x v="0"/>
    <x v="3"/>
    <x v="5"/>
    <n v="2"/>
    <n v="22.82"/>
    <x v="3873"/>
    <n v="15.259999999999998"/>
    <n v="76.16"/>
    <n v="45.64"/>
    <n v="30.519999999999996"/>
    <x v="3"/>
    <x v="1"/>
    <s v="CL5665"/>
  </r>
  <r>
    <s v="V001534"/>
    <d v="2025-04-18T00:00:00"/>
    <s v="Negozio Bologna Fiera"/>
    <x v="0"/>
    <x v="0"/>
    <x v="1"/>
    <x v="14"/>
    <n v="9"/>
    <n v="28.31"/>
    <x v="3874"/>
    <n v="23.520000000000007"/>
    <n v="466.47"/>
    <n v="254.79"/>
    <n v="211.68000000000004"/>
    <x v="0"/>
    <x v="2"/>
    <s v="CL7226"/>
  </r>
  <r>
    <s v="V003400"/>
    <d v="2025-04-18T00:00:00"/>
    <s v="Negozio Verona Arena"/>
    <x v="8"/>
    <x v="8"/>
    <x v="4"/>
    <x v="18"/>
    <n v="9"/>
    <n v="28.82"/>
    <x v="3875"/>
    <n v="11.43"/>
    <n v="362.25"/>
    <n v="259.38"/>
    <n v="102.87"/>
    <x v="1"/>
    <x v="2"/>
    <s v="CL4994"/>
  </r>
  <r>
    <s v="V006822"/>
    <d v="2025-04-18T00:00:00"/>
    <s v="Negozio Milano Centro"/>
    <x v="1"/>
    <x v="1"/>
    <x v="4"/>
    <x v="9"/>
    <n v="5"/>
    <n v="16.43"/>
    <x v="623"/>
    <n v="7.02"/>
    <n v="117.25"/>
    <n v="82.15"/>
    <n v="35.099999999999994"/>
    <x v="1"/>
    <x v="1"/>
    <s v="CL7748"/>
  </r>
  <r>
    <s v="V007291"/>
    <d v="2025-04-18T00:00:00"/>
    <s v="Negozio Milano Centro"/>
    <x v="1"/>
    <x v="1"/>
    <x v="4"/>
    <x v="22"/>
    <n v="4"/>
    <n v="11.25"/>
    <x v="3876"/>
    <n v="8.879999999999999"/>
    <n v="80.52"/>
    <n v="45"/>
    <n v="35.519999999999996"/>
    <x v="5"/>
    <x v="2"/>
    <s v="CL7941"/>
  </r>
  <r>
    <s v="V000292"/>
    <d v="2025-04-18T00:00:00"/>
    <s v="Negozio Firenze Duomo"/>
    <x v="4"/>
    <x v="4"/>
    <x v="2"/>
    <x v="10"/>
    <n v="5"/>
    <n v="36.75"/>
    <x v="3877"/>
    <n v="14.04"/>
    <n v="253.95"/>
    <n v="183.75"/>
    <n v="70.199999999999989"/>
    <x v="3"/>
    <x v="0"/>
    <s v="CL4053"/>
  </r>
  <r>
    <s v="V006998"/>
    <d v="2025-04-18T00:00:00"/>
    <s v="Negozio Roma Termini"/>
    <x v="5"/>
    <x v="5"/>
    <x v="0"/>
    <x v="21"/>
    <n v="1"/>
    <n v="11.07"/>
    <x v="3878"/>
    <n v="17.579999999999998"/>
    <n v="28.65"/>
    <n v="11.07"/>
    <n v="17.579999999999998"/>
    <x v="2"/>
    <x v="0"/>
    <s v="CL9669"/>
  </r>
  <r>
    <s v="V002329"/>
    <d v="2025-04-18T00:00:00"/>
    <s v="Negozio Verona Arena"/>
    <x v="8"/>
    <x v="8"/>
    <x v="2"/>
    <x v="10"/>
    <n v="8"/>
    <n v="35.630000000000003"/>
    <x v="3879"/>
    <n v="18.899999999999999"/>
    <n v="436.24"/>
    <n v="285.04000000000002"/>
    <n v="151.19999999999999"/>
    <x v="0"/>
    <x v="0"/>
    <s v="CL9669"/>
  </r>
  <r>
    <s v="V004505"/>
    <d v="2025-04-18T00:00:00"/>
    <s v="Negozio Milano Centro"/>
    <x v="1"/>
    <x v="1"/>
    <x v="4"/>
    <x v="22"/>
    <n v="9"/>
    <n v="6.84"/>
    <x v="2714"/>
    <n v="3.84"/>
    <n v="96.12"/>
    <n v="61.56"/>
    <n v="34.56"/>
    <x v="2"/>
    <x v="1"/>
    <s v="CL9240"/>
  </r>
  <r>
    <s v="V002903"/>
    <d v="2025-04-18T00:00:00"/>
    <s v="Negozio Verona Arena"/>
    <x v="8"/>
    <x v="8"/>
    <x v="3"/>
    <x v="7"/>
    <n v="4"/>
    <n v="12.3"/>
    <x v="9"/>
    <n v="4.5999999999999979"/>
    <n v="67.599999999999994"/>
    <n v="49.2"/>
    <n v="18.399999999999991"/>
    <x v="3"/>
    <x v="0"/>
    <s v="CL9636"/>
  </r>
  <r>
    <s v="V000093"/>
    <d v="2025-04-18T00:00:00"/>
    <s v="Negozio Genova Porto"/>
    <x v="7"/>
    <x v="7"/>
    <x v="3"/>
    <x v="23"/>
    <n v="5"/>
    <n v="25.26"/>
    <x v="0"/>
    <n v="13.870000000000001"/>
    <n v="195.65"/>
    <n v="126.30000000000001"/>
    <n v="69.349999999999994"/>
    <x v="0"/>
    <x v="0"/>
    <s v="CL9494"/>
  </r>
  <r>
    <s v="V005923"/>
    <d v="2025-04-18T00:00:00"/>
    <s v="Negozio Firenze Duomo"/>
    <x v="4"/>
    <x v="4"/>
    <x v="0"/>
    <x v="0"/>
    <n v="9"/>
    <n v="27.11"/>
    <x v="3880"/>
    <n v="18.090000000000003"/>
    <n v="406.8"/>
    <n v="243.99"/>
    <n v="162.81"/>
    <x v="2"/>
    <x v="2"/>
    <s v="CL3915"/>
  </r>
  <r>
    <s v="V001819"/>
    <d v="2025-04-18T00:00:00"/>
    <s v="Negozio Bologna Fiera"/>
    <x v="0"/>
    <x v="0"/>
    <x v="1"/>
    <x v="24"/>
    <n v="5"/>
    <n v="29.87"/>
    <x v="3881"/>
    <n v="18.790000000000003"/>
    <n v="243.3"/>
    <n v="149.35"/>
    <n v="93.950000000000017"/>
    <x v="3"/>
    <x v="1"/>
    <s v="CL7387"/>
  </r>
  <r>
    <s v="V006623"/>
    <d v="2025-04-18T00:00:00"/>
    <s v="Negozio Bari Centro"/>
    <x v="9"/>
    <x v="9"/>
    <x v="1"/>
    <x v="24"/>
    <n v="7"/>
    <n v="39.18"/>
    <x v="3882"/>
    <n v="17.550000000000004"/>
    <n v="397.11"/>
    <n v="274.26"/>
    <n v="122.85000000000002"/>
    <x v="5"/>
    <x v="1"/>
    <s v="CL6617"/>
  </r>
  <r>
    <s v="V003385"/>
    <d v="2025-04-18T00:00:00"/>
    <s v="Negozio Bari Centro"/>
    <x v="9"/>
    <x v="9"/>
    <x v="2"/>
    <x v="3"/>
    <n v="1"/>
    <n v="7.15"/>
    <x v="3166"/>
    <n v="2.4699999999999989"/>
    <n v="9.6199999999999992"/>
    <n v="7.15"/>
    <n v="2.4699999999999989"/>
    <x v="5"/>
    <x v="2"/>
    <s v="No Data"/>
  </r>
  <r>
    <s v="V007563"/>
    <d v="2025-04-18T00:00:00"/>
    <s v="Negozio Genova Porto"/>
    <x v="7"/>
    <x v="7"/>
    <x v="0"/>
    <x v="19"/>
    <n v="4"/>
    <n v="19.36"/>
    <x v="3883"/>
    <n v="9.1999999999999993"/>
    <n v="114.24"/>
    <n v="77.44"/>
    <n v="36.799999999999997"/>
    <x v="5"/>
    <x v="1"/>
    <s v="CL8671"/>
  </r>
  <r>
    <s v="V002714"/>
    <d v="2025-04-18T00:00:00"/>
    <s v="Negozio Bari Centro"/>
    <x v="9"/>
    <x v="9"/>
    <x v="2"/>
    <x v="3"/>
    <n v="13"/>
    <n v="7.67"/>
    <x v="3884"/>
    <n v="3.9599999999999991"/>
    <n v="151.19"/>
    <n v="99.71"/>
    <n v="51.480000000000004"/>
    <x v="3"/>
    <x v="1"/>
    <s v="CL2061"/>
  </r>
  <r>
    <s v="V006517"/>
    <d v="2025-04-19T00:00:00"/>
    <s v="Negozio Roma Termini"/>
    <x v="5"/>
    <x v="5"/>
    <x v="0"/>
    <x v="1"/>
    <n v="2"/>
    <n v="4.92"/>
    <x v="3885"/>
    <n v="1.2000000000000002"/>
    <n v="12.24"/>
    <n v="9.84"/>
    <n v="2.4000000000000004"/>
    <x v="3"/>
    <x v="0"/>
    <s v="CL1719"/>
  </r>
  <r>
    <s v="V007350"/>
    <d v="2025-04-19T00:00:00"/>
    <s v="Negozio Roma Termini"/>
    <x v="5"/>
    <x v="5"/>
    <x v="3"/>
    <x v="17"/>
    <n v="3"/>
    <n v="14.14"/>
    <x v="3886"/>
    <n v="7.4599999999999973"/>
    <n v="64.8"/>
    <n v="42.42"/>
    <n v="22.379999999999995"/>
    <x v="0"/>
    <x v="2"/>
    <s v="CL4171"/>
  </r>
  <r>
    <s v="V000836"/>
    <d v="2025-04-19T00:00:00"/>
    <s v="Negozio Napoli Chiaia"/>
    <x v="6"/>
    <x v="6"/>
    <x v="0"/>
    <x v="0"/>
    <n v="10"/>
    <n v="38.96"/>
    <x v="3887"/>
    <n v="10.71"/>
    <n v="496.7"/>
    <n v="389.6"/>
    <n v="107.09999999999997"/>
    <x v="4"/>
    <x v="2"/>
    <s v="CL1357"/>
  </r>
  <r>
    <s v="V002116"/>
    <d v="2025-04-19T00:00:00"/>
    <s v="Negozio Roma Termini"/>
    <x v="5"/>
    <x v="5"/>
    <x v="2"/>
    <x v="10"/>
    <n v="7"/>
    <n v="55.57"/>
    <x v="3888"/>
    <n v="24.589999999999996"/>
    <n v="561.12"/>
    <n v="388.99"/>
    <n v="172.13"/>
    <x v="5"/>
    <x v="2"/>
    <s v="CL8289"/>
  </r>
  <r>
    <s v="V001544"/>
    <d v="2025-04-19T00:00:00"/>
    <s v="Negozio Bari Centro"/>
    <x v="9"/>
    <x v="9"/>
    <x v="0"/>
    <x v="1"/>
    <n v="11"/>
    <n v="7.39"/>
    <x v="3277"/>
    <n v="3.9099999999999993"/>
    <n v="124.3"/>
    <n v="81.289999999999992"/>
    <n v="43.010000000000005"/>
    <x v="0"/>
    <x v="1"/>
    <s v="CL7535"/>
  </r>
  <r>
    <s v="V000345"/>
    <d v="2025-04-19T00:00:00"/>
    <s v="Negozio Napoli Chiaia"/>
    <x v="6"/>
    <x v="6"/>
    <x v="2"/>
    <x v="13"/>
    <n v="2"/>
    <n v="6.87"/>
    <x v="231"/>
    <n v="4.4400000000000004"/>
    <n v="22.62"/>
    <n v="13.74"/>
    <n v="8.8800000000000008"/>
    <x v="4"/>
    <x v="2"/>
    <s v="CL3582"/>
  </r>
  <r>
    <s v="V006949"/>
    <d v="2025-04-19T00:00:00"/>
    <s v="Negozio Bari Centro"/>
    <x v="9"/>
    <x v="9"/>
    <x v="1"/>
    <x v="20"/>
    <n v="3"/>
    <n v="46.67"/>
    <x v="3889"/>
    <n v="28.509999999999991"/>
    <n v="225.54"/>
    <n v="140.01"/>
    <n v="85.53"/>
    <x v="0"/>
    <x v="0"/>
    <s v="CL7693"/>
  </r>
  <r>
    <s v="V005867"/>
    <d v="2025-04-19T00:00:00"/>
    <s v="Negozio Bari Centro"/>
    <x v="9"/>
    <x v="9"/>
    <x v="3"/>
    <x v="8"/>
    <n v="6"/>
    <n v="41.1"/>
    <x v="3890"/>
    <n v="60.088333333333331"/>
    <n v="607.13"/>
    <n v="246.60000000000002"/>
    <n v="360.53"/>
    <x v="3"/>
    <x v="2"/>
    <s v="CL1913"/>
  </r>
  <r>
    <s v="V006439"/>
    <d v="2025-04-19T00:00:00"/>
    <s v="Negozio Roma Termini"/>
    <x v="5"/>
    <x v="5"/>
    <x v="4"/>
    <x v="22"/>
    <n v="6"/>
    <n v="7.78"/>
    <x v="3540"/>
    <n v="4.0699999999999994"/>
    <n v="71.099999999999994"/>
    <n v="46.68"/>
    <n v="24.419999999999995"/>
    <x v="3"/>
    <x v="3"/>
    <s v="CL3170"/>
  </r>
  <r>
    <s v="V006212"/>
    <d v="2025-04-19T00:00:00"/>
    <s v="Negozio Milano Centro"/>
    <x v="1"/>
    <x v="1"/>
    <x v="1"/>
    <x v="12"/>
    <n v="3"/>
    <n v="6.62"/>
    <x v="1582"/>
    <n v="3.4200000000000008"/>
    <n v="30.12"/>
    <n v="19.86"/>
    <n v="10.260000000000002"/>
    <x v="3"/>
    <x v="0"/>
    <s v="CL2322"/>
  </r>
  <r>
    <s v="V004423"/>
    <d v="2025-04-19T00:00:00"/>
    <s v="Negozio Napoli Chiaia"/>
    <x v="6"/>
    <x v="6"/>
    <x v="4"/>
    <x v="15"/>
    <n v="6"/>
    <n v="19.510000000000002"/>
    <x v="3891"/>
    <n v="14.290000000000003"/>
    <n v="202.8"/>
    <n v="117.06"/>
    <n v="85.740000000000009"/>
    <x v="1"/>
    <x v="0"/>
    <s v="CL1652"/>
  </r>
  <r>
    <s v="V003851"/>
    <d v="2025-04-19T00:00:00"/>
    <s v="Negozio Bologna Fiera"/>
    <x v="0"/>
    <x v="0"/>
    <x v="0"/>
    <x v="19"/>
    <n v="8"/>
    <n v="21.56"/>
    <x v="3892"/>
    <n v="10.860000000000003"/>
    <n v="259.36"/>
    <n v="172.48"/>
    <n v="86.880000000000024"/>
    <x v="2"/>
    <x v="0"/>
    <s v="CL9108"/>
  </r>
  <r>
    <s v="V005760"/>
    <d v="2025-04-19T00:00:00"/>
    <s v="Negozio Roma Termini"/>
    <x v="5"/>
    <x v="5"/>
    <x v="2"/>
    <x v="10"/>
    <n v="7"/>
    <n v="58.8"/>
    <x v="3893"/>
    <n v="26.480000000000004"/>
    <n v="596.96"/>
    <n v="411.59999999999997"/>
    <n v="185.36000000000007"/>
    <x v="0"/>
    <x v="2"/>
    <s v="CL7983"/>
  </r>
  <r>
    <s v="V000666"/>
    <d v="2025-04-20T00:00:00"/>
    <s v="Negozio Roma Termini"/>
    <x v="5"/>
    <x v="5"/>
    <x v="3"/>
    <x v="8"/>
    <n v="3"/>
    <n v="46.09"/>
    <x v="3894"/>
    <n v="35.309999999999988"/>
    <n v="244.2"/>
    <n v="138.27000000000001"/>
    <n v="105.92999999999998"/>
    <x v="2"/>
    <x v="1"/>
    <s v="CL8803"/>
  </r>
  <r>
    <s v="V000927"/>
    <d v="2025-04-20T00:00:00"/>
    <s v="Negozio Firenze Duomo"/>
    <x v="4"/>
    <x v="4"/>
    <x v="0"/>
    <x v="0"/>
    <n v="6"/>
    <n v="37.24"/>
    <x v="3895"/>
    <n v="29.020000000000003"/>
    <n v="397.56"/>
    <n v="223.44"/>
    <n v="174.12"/>
    <x v="0"/>
    <x v="1"/>
    <s v="CL9609"/>
  </r>
  <r>
    <s v="V000884"/>
    <d v="2025-04-20T00:00:00"/>
    <s v="Negozio Bologna Fiera"/>
    <x v="0"/>
    <x v="0"/>
    <x v="0"/>
    <x v="16"/>
    <n v="6"/>
    <n v="32.75"/>
    <x v="3896"/>
    <n v="12.129999999999995"/>
    <n v="269.27999999999997"/>
    <n v="196.5"/>
    <n v="72.779999999999973"/>
    <x v="3"/>
    <x v="2"/>
    <s v="CL8932"/>
  </r>
  <r>
    <s v="V005788"/>
    <d v="2025-04-20T00:00:00"/>
    <s v="Negozio Verona Arena"/>
    <x v="8"/>
    <x v="8"/>
    <x v="3"/>
    <x v="17"/>
    <n v="10"/>
    <n v="15.99"/>
    <x v="2137"/>
    <n v="6.7200000000000006"/>
    <n v="227.1"/>
    <n v="159.9"/>
    <n v="67.199999999999989"/>
    <x v="5"/>
    <x v="0"/>
    <s v="CL8194"/>
  </r>
  <r>
    <s v="V004205"/>
    <d v="2025-04-20T00:00:00"/>
    <s v="Negozio Palermo Politeama"/>
    <x v="2"/>
    <x v="2"/>
    <x v="4"/>
    <x v="6"/>
    <n v="7"/>
    <n v="42.72"/>
    <x v="3897"/>
    <n v="12.270000000000003"/>
    <n v="384.93"/>
    <n v="299.03999999999996"/>
    <n v="85.890000000000043"/>
    <x v="3"/>
    <x v="2"/>
    <s v="CL6543"/>
  </r>
  <r>
    <s v="V003444"/>
    <d v="2025-04-20T00:00:00"/>
    <s v="Negozio Firenze Duomo"/>
    <x v="4"/>
    <x v="4"/>
    <x v="2"/>
    <x v="11"/>
    <n v="1"/>
    <n v="4.33"/>
    <x v="663"/>
    <n v="3.54"/>
    <n v="7.87"/>
    <n v="4.33"/>
    <n v="3.54"/>
    <x v="3"/>
    <x v="1"/>
    <s v="CL3750"/>
  </r>
  <r>
    <s v="V002589"/>
    <d v="2025-04-20T00:00:00"/>
    <s v="Negozio Palermo Politeama"/>
    <x v="2"/>
    <x v="2"/>
    <x v="2"/>
    <x v="4"/>
    <n v="7"/>
    <n v="9.66"/>
    <x v="3898"/>
    <n v="8.4499999999999993"/>
    <n v="126.77"/>
    <n v="67.62"/>
    <n v="59.149999999999991"/>
    <x v="2"/>
    <x v="0"/>
    <s v="CL4068"/>
  </r>
  <r>
    <s v="V004937"/>
    <d v="2025-04-20T00:00:00"/>
    <s v="Negozio Palermo Politeama"/>
    <x v="2"/>
    <x v="2"/>
    <x v="3"/>
    <x v="17"/>
    <n v="4"/>
    <n v="23.38"/>
    <x v="2698"/>
    <n v="6.3900000000000006"/>
    <n v="119.08"/>
    <n v="93.52"/>
    <n v="25.560000000000002"/>
    <x v="0"/>
    <x v="2"/>
    <s v="CL3334"/>
  </r>
  <r>
    <s v="V006990"/>
    <d v="2025-04-20T00:00:00"/>
    <s v="Negozio Torino Porta Nuova"/>
    <x v="3"/>
    <x v="3"/>
    <x v="1"/>
    <x v="14"/>
    <n v="4"/>
    <n v="19.732857142857153"/>
    <x v="3899"/>
    <n v="17.877142857142847"/>
    <n v="150.44"/>
    <n v="78.931428571428611"/>
    <n v="71.508571428571386"/>
    <x v="2"/>
    <x v="2"/>
    <s v="CL6960"/>
  </r>
  <r>
    <s v="V002195"/>
    <d v="2025-04-20T00:00:00"/>
    <s v="Negozio Torino Porta Nuova"/>
    <x v="3"/>
    <x v="3"/>
    <x v="3"/>
    <x v="7"/>
    <n v="2"/>
    <n v="12.07"/>
    <x v="3900"/>
    <n v="9.0599999999999987"/>
    <n v="42.26"/>
    <n v="24.14"/>
    <n v="18.119999999999997"/>
    <x v="1"/>
    <x v="1"/>
    <s v="CL9925"/>
  </r>
  <r>
    <s v="V000109"/>
    <d v="2025-04-21T00:00:00"/>
    <s v="Negozio Bologna Fiera"/>
    <x v="0"/>
    <x v="0"/>
    <x v="4"/>
    <x v="15"/>
    <n v="6"/>
    <n v="21.21"/>
    <x v="3901"/>
    <n v="15.29"/>
    <n v="219"/>
    <n v="127.26"/>
    <n v="91.74"/>
    <x v="5"/>
    <x v="2"/>
    <s v="CL8237"/>
  </r>
  <r>
    <s v="V001699"/>
    <d v="2025-04-21T00:00:00"/>
    <s v="Negozio Firenze Duomo"/>
    <x v="4"/>
    <x v="4"/>
    <x v="3"/>
    <x v="8"/>
    <n v="2"/>
    <n v="36.5"/>
    <x v="1546"/>
    <n v="13.54"/>
    <n v="100.08"/>
    <n v="73"/>
    <n v="27.08"/>
    <x v="3"/>
    <x v="2"/>
    <s v="CL5816"/>
  </r>
  <r>
    <s v="V002862"/>
    <d v="2025-04-21T00:00:00"/>
    <s v="Negozio Roma Termini"/>
    <x v="5"/>
    <x v="5"/>
    <x v="1"/>
    <x v="12"/>
    <n v="4"/>
    <n v="7.61"/>
    <x v="382"/>
    <n v="2.4400000000000004"/>
    <n v="40.200000000000003"/>
    <n v="30.44"/>
    <n v="9.7600000000000016"/>
    <x v="3"/>
    <x v="3"/>
    <s v="CL6431"/>
  </r>
  <r>
    <s v="V006620"/>
    <d v="2025-04-21T00:00:00"/>
    <s v="Negozio Palermo Politeama"/>
    <x v="2"/>
    <x v="2"/>
    <x v="2"/>
    <x v="10"/>
    <n v="4"/>
    <n v="56.49"/>
    <x v="3902"/>
    <n v="24.359999999999992"/>
    <n v="323.39999999999998"/>
    <n v="225.96"/>
    <n v="97.439999999999969"/>
    <x v="3"/>
    <x v="1"/>
    <s v="CL9459"/>
  </r>
  <r>
    <s v="V007368"/>
    <d v="2025-04-22T00:00:00"/>
    <s v="Negozio Firenze Duomo"/>
    <x v="4"/>
    <x v="4"/>
    <x v="4"/>
    <x v="9"/>
    <n v="8"/>
    <n v="24.5"/>
    <x v="3903"/>
    <n v="9.5900000000000034"/>
    <n v="272.72000000000003"/>
    <n v="196"/>
    <n v="76.720000000000027"/>
    <x v="1"/>
    <x v="0"/>
    <s v="CL1188"/>
  </r>
  <r>
    <s v="V005411"/>
    <d v="2025-04-22T00:00:00"/>
    <s v="Negozio Torino Porta Nuova"/>
    <x v="3"/>
    <x v="3"/>
    <x v="0"/>
    <x v="21"/>
    <n v="3"/>
    <n v="14.27"/>
    <x v="3904"/>
    <n v="10.579999999999998"/>
    <n v="74.55"/>
    <n v="42.81"/>
    <n v="31.739999999999995"/>
    <x v="5"/>
    <x v="2"/>
    <s v="CL2714"/>
  </r>
  <r>
    <s v="V002738"/>
    <d v="2025-04-22T00:00:00"/>
    <s v="Negozio Palermo Politeama"/>
    <x v="2"/>
    <x v="2"/>
    <x v="1"/>
    <x v="20"/>
    <n v="3"/>
    <n v="25.09"/>
    <x v="390"/>
    <n v="5.18"/>
    <n v="90.81"/>
    <n v="75.27"/>
    <n v="15.540000000000006"/>
    <x v="1"/>
    <x v="1"/>
    <s v="No Data"/>
  </r>
  <r>
    <s v="V000202"/>
    <d v="2025-04-22T00:00:00"/>
    <s v="Negozio Roma Termini"/>
    <x v="5"/>
    <x v="5"/>
    <x v="2"/>
    <x v="11"/>
    <n v="6"/>
    <n v="2.67"/>
    <x v="3905"/>
    <n v="0.85000000000000009"/>
    <n v="21.12"/>
    <n v="16.02"/>
    <n v="5.1000000000000014"/>
    <x v="1"/>
    <x v="2"/>
    <s v="CL5061"/>
  </r>
  <r>
    <s v="V001346"/>
    <d v="2025-04-23T00:00:00"/>
    <s v="Negozio Torino Porta Nuova"/>
    <x v="3"/>
    <x v="3"/>
    <x v="3"/>
    <x v="17"/>
    <n v="2"/>
    <n v="20.239999999999998"/>
    <x v="3906"/>
    <n v="7.57"/>
    <n v="55.62"/>
    <n v="40.479999999999997"/>
    <n v="15.14"/>
    <x v="0"/>
    <x v="1"/>
    <s v="CL7191"/>
  </r>
  <r>
    <s v="V004339"/>
    <d v="2025-04-23T00:00:00"/>
    <s v="Negozio Roma Termini"/>
    <x v="5"/>
    <x v="5"/>
    <x v="4"/>
    <x v="15"/>
    <n v="3"/>
    <n v="34.29"/>
    <x v="3907"/>
    <n v="21.629999999999995"/>
    <n v="167.76"/>
    <n v="102.87"/>
    <n v="64.889999999999986"/>
    <x v="0"/>
    <x v="2"/>
    <s v="CL2152"/>
  </r>
  <r>
    <s v="V007508"/>
    <d v="2025-04-23T00:00:00"/>
    <s v="Negozio Genova Porto"/>
    <x v="7"/>
    <x v="7"/>
    <x v="1"/>
    <x v="24"/>
    <n v="8"/>
    <n v="38.46"/>
    <x v="3908"/>
    <n v="28.160000000000004"/>
    <n v="532.96"/>
    <n v="307.68"/>
    <n v="225.28000000000003"/>
    <x v="0"/>
    <x v="0"/>
    <s v="CL2788"/>
  </r>
  <r>
    <s v="V005900"/>
    <d v="2025-04-23T00:00:00"/>
    <s v="Negozio Genova Porto"/>
    <x v="7"/>
    <x v="7"/>
    <x v="0"/>
    <x v="0"/>
    <n v="8"/>
    <n v="30.87"/>
    <x v="0"/>
    <n v="24.95"/>
    <n v="446.56"/>
    <n v="246.96"/>
    <n v="199.6"/>
    <x v="1"/>
    <x v="1"/>
    <s v="CL9201"/>
  </r>
  <r>
    <s v="V004941"/>
    <d v="2025-04-23T00:00:00"/>
    <s v="Negozio Napoli Chiaia"/>
    <x v="6"/>
    <x v="6"/>
    <x v="0"/>
    <x v="0"/>
    <n v="5"/>
    <n v="27.61"/>
    <x v="3909"/>
    <n v="11.759999999999998"/>
    <n v="196.85"/>
    <n v="138.05000000000001"/>
    <n v="58.799999999999983"/>
    <x v="5"/>
    <x v="2"/>
    <s v="CL5701"/>
  </r>
  <r>
    <s v="V000061"/>
    <d v="2025-04-23T00:00:00"/>
    <s v="Negozio Palermo Politeama"/>
    <x v="2"/>
    <x v="2"/>
    <x v="0"/>
    <x v="19"/>
    <n v="6"/>
    <n v="30.09"/>
    <x v="3369"/>
    <n v="15.319999999999997"/>
    <n v="272.45999999999998"/>
    <n v="180.54"/>
    <n v="91.919999999999987"/>
    <x v="0"/>
    <x v="2"/>
    <s v="CL1444"/>
  </r>
  <r>
    <s v="V006086"/>
    <d v="2025-04-23T00:00:00"/>
    <s v="Negozio Torino Porta Nuova"/>
    <x v="3"/>
    <x v="3"/>
    <x v="2"/>
    <x v="4"/>
    <n v="5"/>
    <n v="12.35"/>
    <x v="3910"/>
    <n v="10.409999999999998"/>
    <n v="113.8"/>
    <n v="61.75"/>
    <n v="52.05"/>
    <x v="2"/>
    <x v="0"/>
    <s v="CL1581"/>
  </r>
  <r>
    <s v="V003659"/>
    <d v="2025-04-24T00:00:00"/>
    <s v="Negozio Bari Centro"/>
    <x v="9"/>
    <x v="9"/>
    <x v="1"/>
    <x v="20"/>
    <n v="3"/>
    <n v="26.94"/>
    <x v="3911"/>
    <n v="16.84"/>
    <n v="131.34"/>
    <n v="80.820000000000007"/>
    <n v="50.519999999999996"/>
    <x v="2"/>
    <x v="0"/>
    <s v="CL2315"/>
  </r>
  <r>
    <s v="V006273"/>
    <d v="2025-04-24T00:00:00"/>
    <s v="Negozio Torino Porta Nuova"/>
    <x v="3"/>
    <x v="3"/>
    <x v="1"/>
    <x v="2"/>
    <n v="5"/>
    <n v="49.55"/>
    <x v="3912"/>
    <n v="22.720000000000013"/>
    <n v="361.35"/>
    <n v="247.75"/>
    <n v="113.60000000000002"/>
    <x v="3"/>
    <x v="0"/>
    <s v="CL1004"/>
  </r>
  <r>
    <s v="V001935"/>
    <d v="2025-04-24T00:00:00"/>
    <s v="Negozio Napoli Chiaia"/>
    <x v="6"/>
    <x v="6"/>
    <x v="3"/>
    <x v="8"/>
    <n v="5"/>
    <n v="60.36"/>
    <x v="3913"/>
    <n v="13.569999999999993"/>
    <n v="369.65"/>
    <n v="301.8"/>
    <n v="67.849999999999966"/>
    <x v="2"/>
    <x v="2"/>
    <s v="CL4510"/>
  </r>
  <r>
    <s v="V002226"/>
    <d v="2025-04-24T00:00:00"/>
    <s v="Negozio Napoli Chiaia"/>
    <x v="6"/>
    <x v="6"/>
    <x v="3"/>
    <x v="5"/>
    <n v="6"/>
    <n v="32.340000000000003"/>
    <x v="3914"/>
    <n v="27.789999999999992"/>
    <n v="360.78"/>
    <n v="194.04000000000002"/>
    <n v="166.73999999999995"/>
    <x v="3"/>
    <x v="2"/>
    <s v="CL8008"/>
  </r>
  <r>
    <s v="V001174"/>
    <d v="2025-04-24T00:00:00"/>
    <s v="Negozio Milano Centro"/>
    <x v="1"/>
    <x v="1"/>
    <x v="3"/>
    <x v="5"/>
    <n v="3"/>
    <n v="32.79"/>
    <x v="3915"/>
    <n v="9.740000000000002"/>
    <n v="127.59"/>
    <n v="98.37"/>
    <n v="29.22"/>
    <x v="2"/>
    <x v="2"/>
    <s v="CL2712"/>
  </r>
  <r>
    <s v="V004127"/>
    <d v="2025-04-24T00:00:00"/>
    <s v="Negozio Milano Centro"/>
    <x v="1"/>
    <x v="1"/>
    <x v="1"/>
    <x v="24"/>
    <n v="2"/>
    <n v="14.31"/>
    <x v="724"/>
    <n v="4.9999999999999982"/>
    <n v="38.619999999999997"/>
    <n v="28.62"/>
    <n v="9.9999999999999964"/>
    <x v="3"/>
    <x v="0"/>
    <s v="CL3849"/>
  </r>
  <r>
    <s v="V002928"/>
    <d v="2025-04-24T00:00:00"/>
    <s v="Negozio Napoli Chiaia"/>
    <x v="6"/>
    <x v="6"/>
    <x v="2"/>
    <x v="11"/>
    <n v="4"/>
    <n v="5.49"/>
    <x v="3916"/>
    <n v="3.2799999999999994"/>
    <n v="35.08"/>
    <n v="21.96"/>
    <n v="13.119999999999997"/>
    <x v="2"/>
    <x v="0"/>
    <s v="CL4330"/>
  </r>
  <r>
    <s v="V004102"/>
    <d v="2025-04-24T00:00:00"/>
    <s v="Negozio Genova Porto"/>
    <x v="7"/>
    <x v="7"/>
    <x v="2"/>
    <x v="11"/>
    <n v="6"/>
    <n v="4.3"/>
    <x v="2918"/>
    <n v="1.9600000000000009"/>
    <n v="37.56"/>
    <n v="25.799999999999997"/>
    <n v="11.760000000000005"/>
    <x v="1"/>
    <x v="1"/>
    <s v="CL3322"/>
  </r>
  <r>
    <s v="V002439"/>
    <d v="2025-04-24T00:00:00"/>
    <s v="Negozio Milano Centro"/>
    <x v="1"/>
    <x v="1"/>
    <x v="0"/>
    <x v="0"/>
    <n v="4"/>
    <n v="22.63"/>
    <x v="3917"/>
    <n v="12.510000000000002"/>
    <n v="140.56"/>
    <n v="90.52"/>
    <n v="50.040000000000006"/>
    <x v="0"/>
    <x v="3"/>
    <s v="CL8666"/>
  </r>
  <r>
    <s v="V003411"/>
    <d v="2025-04-24T00:00:00"/>
    <s v="Negozio Verona Arena"/>
    <x v="8"/>
    <x v="8"/>
    <x v="4"/>
    <x v="18"/>
    <n v="5"/>
    <n v="18.949191616766459"/>
    <x v="2700"/>
    <n v="16.59080838323354"/>
    <n v="177.7"/>
    <n v="94.745958083832292"/>
    <n v="82.954041916167697"/>
    <x v="2"/>
    <x v="0"/>
    <s v="CL4204"/>
  </r>
  <r>
    <s v="V006443"/>
    <d v="2025-04-24T00:00:00"/>
    <s v="Negozio Torino Porta Nuova"/>
    <x v="3"/>
    <x v="3"/>
    <x v="1"/>
    <x v="2"/>
    <n v="9"/>
    <n v="79.75"/>
    <x v="3918"/>
    <n v="30.439999999999998"/>
    <n v="991.71"/>
    <n v="717.75"/>
    <n v="273.96000000000004"/>
    <x v="2"/>
    <x v="2"/>
    <s v="CL8550"/>
  </r>
  <r>
    <s v="V004037"/>
    <d v="2025-04-24T00:00:00"/>
    <s v="Negozio Milano Centro"/>
    <x v="1"/>
    <x v="1"/>
    <x v="1"/>
    <x v="24"/>
    <n v="5"/>
    <n v="34.229999999999997"/>
    <x v="3919"/>
    <n v="9.7899999999999991"/>
    <n v="220.1"/>
    <n v="171.14999999999998"/>
    <n v="48.950000000000017"/>
    <x v="0"/>
    <x v="1"/>
    <s v="CL6803"/>
  </r>
  <r>
    <s v="V002080"/>
    <d v="2025-04-24T00:00:00"/>
    <s v="Negozio Torino Porta Nuova"/>
    <x v="3"/>
    <x v="3"/>
    <x v="4"/>
    <x v="22"/>
    <n v="4"/>
    <n v="7.46"/>
    <x v="925"/>
    <n v="1.9799999999999995"/>
    <n v="37.76"/>
    <n v="29.84"/>
    <n v="7.9199999999999982"/>
    <x v="2"/>
    <x v="2"/>
    <s v="CL6646"/>
  </r>
  <r>
    <s v="V001319"/>
    <d v="2025-04-24T00:00:00"/>
    <s v="Negozio Roma Termini"/>
    <x v="5"/>
    <x v="5"/>
    <x v="0"/>
    <x v="19"/>
    <n v="5"/>
    <n v="27.74680124223601"/>
    <x v="135"/>
    <n v="12.21319875776399"/>
    <n v="199.8"/>
    <n v="138.73400621118006"/>
    <n v="61.065993788819952"/>
    <x v="5"/>
    <x v="2"/>
    <s v="CL6741"/>
  </r>
  <r>
    <s v="V001708"/>
    <d v="2025-04-24T00:00:00"/>
    <s v="Negozio Bari Centro"/>
    <x v="9"/>
    <x v="9"/>
    <x v="3"/>
    <x v="8"/>
    <n v="5"/>
    <n v="60.41"/>
    <x v="3920"/>
    <n v="14.269999999999996"/>
    <n v="373.4"/>
    <n v="302.04999999999995"/>
    <n v="71.350000000000023"/>
    <x v="2"/>
    <x v="2"/>
    <s v="CL2310"/>
  </r>
  <r>
    <s v="V001570"/>
    <d v="2025-04-25T00:00:00"/>
    <s v="Negozio Bari Centro"/>
    <x v="9"/>
    <x v="9"/>
    <x v="0"/>
    <x v="21"/>
    <n v="3"/>
    <n v="12.36"/>
    <x v="3921"/>
    <n v="4.68"/>
    <n v="51.12"/>
    <n v="37.08"/>
    <n v="14.04"/>
    <x v="0"/>
    <x v="2"/>
    <s v="CL4029"/>
  </r>
  <r>
    <s v="V004576"/>
    <d v="2025-04-25T00:00:00"/>
    <s v="Negozio Napoli Chiaia"/>
    <x v="6"/>
    <x v="6"/>
    <x v="0"/>
    <x v="1"/>
    <n v="5"/>
    <n v="8.49"/>
    <x v="3922"/>
    <n v="7.2000000000000011"/>
    <n v="78.45"/>
    <n v="42.45"/>
    <n v="36"/>
    <x v="2"/>
    <x v="0"/>
    <s v="CL9445"/>
  </r>
  <r>
    <s v="V004371"/>
    <d v="2025-04-25T00:00:00"/>
    <s v="Negozio Genova Porto"/>
    <x v="7"/>
    <x v="7"/>
    <x v="3"/>
    <x v="5"/>
    <n v="6"/>
    <n v="28.46"/>
    <x v="3923"/>
    <n v="22.07"/>
    <n v="303.18"/>
    <n v="170.76"/>
    <n v="132.42000000000002"/>
    <x v="4"/>
    <x v="0"/>
    <s v="CL7770"/>
  </r>
  <r>
    <s v="V006112"/>
    <d v="2025-04-25T00:00:00"/>
    <s v="Negozio Torino Porta Nuova"/>
    <x v="3"/>
    <x v="3"/>
    <x v="3"/>
    <x v="7"/>
    <n v="8"/>
    <n v="11.86"/>
    <x v="654"/>
    <n v="6.8000000000000007"/>
    <n v="149.28"/>
    <n v="94.88"/>
    <n v="54.400000000000006"/>
    <x v="0"/>
    <x v="0"/>
    <s v="CL4839"/>
  </r>
  <r>
    <s v="V002916"/>
    <d v="2025-04-25T00:00:00"/>
    <s v="Negozio Torino Porta Nuova"/>
    <x v="3"/>
    <x v="3"/>
    <x v="1"/>
    <x v="20"/>
    <n v="7"/>
    <n v="36.54"/>
    <x v="1223"/>
    <n v="9.11"/>
    <n v="319.55"/>
    <n v="255.78"/>
    <n v="63.77000000000001"/>
    <x v="3"/>
    <x v="2"/>
    <s v="CL9212"/>
  </r>
  <r>
    <s v="V004306"/>
    <d v="2025-04-25T00:00:00"/>
    <s v="Negozio Napoli Chiaia"/>
    <x v="6"/>
    <x v="6"/>
    <x v="3"/>
    <x v="7"/>
    <n v="3"/>
    <n v="13.96"/>
    <x v="468"/>
    <n v="3.7799999999999976"/>
    <n v="53.22"/>
    <n v="41.88"/>
    <n v="11.339999999999996"/>
    <x v="0"/>
    <x v="0"/>
    <s v="CL3088"/>
  </r>
  <r>
    <s v="V006083"/>
    <d v="2025-04-25T00:00:00"/>
    <s v="Negozio Verona Arena"/>
    <x v="8"/>
    <x v="8"/>
    <x v="3"/>
    <x v="8"/>
    <n v="6"/>
    <n v="37.9"/>
    <x v="3924"/>
    <n v="18.239999999999995"/>
    <n v="336.84"/>
    <n v="227.39999999999998"/>
    <n v="109.44"/>
    <x v="2"/>
    <x v="0"/>
    <s v="CL2921"/>
  </r>
  <r>
    <s v="V001690"/>
    <d v="2025-04-25T00:00:00"/>
    <s v="Negozio Torino Porta Nuova"/>
    <x v="3"/>
    <x v="3"/>
    <x v="3"/>
    <x v="23"/>
    <n v="4"/>
    <n v="24.48"/>
    <x v="3476"/>
    <n v="10.529999999999998"/>
    <n v="140.04"/>
    <n v="97.92"/>
    <n v="42.11999999999999"/>
    <x v="5"/>
    <x v="0"/>
    <s v="CL7016"/>
  </r>
  <r>
    <s v="V005151"/>
    <d v="2025-04-25T00:00:00"/>
    <s v="Negozio Bari Centro"/>
    <x v="9"/>
    <x v="9"/>
    <x v="2"/>
    <x v="4"/>
    <n v="6"/>
    <n v="14.77"/>
    <x v="3925"/>
    <n v="10.46"/>
    <n v="151.38"/>
    <n v="88.62"/>
    <n v="62.759999999999991"/>
    <x v="0"/>
    <x v="2"/>
    <s v="CL4135"/>
  </r>
  <r>
    <s v="V001709"/>
    <d v="2025-04-25T00:00:00"/>
    <s v="Negozio Verona Arena"/>
    <x v="8"/>
    <x v="8"/>
    <x v="0"/>
    <x v="19"/>
    <n v="2"/>
    <n v="39.24"/>
    <x v="3926"/>
    <n v="33.690000000000005"/>
    <n v="145.86000000000001"/>
    <n v="78.48"/>
    <n v="67.38000000000001"/>
    <x v="0"/>
    <x v="1"/>
    <s v="CL9629"/>
  </r>
  <r>
    <s v="V001680"/>
    <d v="2025-04-25T00:00:00"/>
    <s v="Negozio Napoli Chiaia"/>
    <x v="6"/>
    <x v="6"/>
    <x v="1"/>
    <x v="14"/>
    <n v="3"/>
    <n v="12.9"/>
    <x v="136"/>
    <n v="3.6199999999999992"/>
    <n v="49.56"/>
    <n v="38.700000000000003"/>
    <n v="10.86"/>
    <x v="2"/>
    <x v="2"/>
    <s v="CL8409"/>
  </r>
  <r>
    <s v="V005017"/>
    <d v="2025-04-25T00:00:00"/>
    <s v="Negozio Napoli Chiaia"/>
    <x v="6"/>
    <x v="6"/>
    <x v="2"/>
    <x v="13"/>
    <n v="10"/>
    <n v="8.18"/>
    <x v="0"/>
    <n v="7.09"/>
    <n v="152.69999999999999"/>
    <n v="81.8"/>
    <n v="70.899999999999991"/>
    <x v="2"/>
    <x v="1"/>
    <s v="CL7157"/>
  </r>
  <r>
    <s v="V005884"/>
    <d v="2025-04-25T00:00:00"/>
    <s v="Negozio Roma Termini"/>
    <x v="5"/>
    <x v="5"/>
    <x v="1"/>
    <x v="20"/>
    <n v="1"/>
    <n v="27.38"/>
    <x v="3927"/>
    <n v="12.750000000000004"/>
    <n v="40.130000000000003"/>
    <n v="27.38"/>
    <n v="12.750000000000004"/>
    <x v="0"/>
    <x v="1"/>
    <s v="No Data"/>
  </r>
  <r>
    <s v="V004011"/>
    <d v="2025-04-26T00:00:00"/>
    <s v="Negozio Verona Arena"/>
    <x v="8"/>
    <x v="8"/>
    <x v="3"/>
    <x v="8"/>
    <n v="3"/>
    <n v="66.8"/>
    <x v="3928"/>
    <n v="47.53"/>
    <n v="342.99"/>
    <n v="200.39999999999998"/>
    <n v="142.59000000000003"/>
    <x v="3"/>
    <x v="2"/>
    <s v="No Data"/>
  </r>
  <r>
    <s v="V004392"/>
    <d v="2025-04-26T00:00:00"/>
    <s v="Negozio Genova Porto"/>
    <x v="7"/>
    <x v="7"/>
    <x v="0"/>
    <x v="0"/>
    <n v="5"/>
    <n v="32.75"/>
    <x v="3929"/>
    <n v="23.589999999999996"/>
    <n v="281.7"/>
    <n v="163.75"/>
    <n v="117.94999999999999"/>
    <x v="5"/>
    <x v="2"/>
    <s v="CL8054"/>
  </r>
  <r>
    <s v="V007264"/>
    <d v="2025-04-26T00:00:00"/>
    <s v="Negozio Torino Porta Nuova"/>
    <x v="3"/>
    <x v="3"/>
    <x v="4"/>
    <x v="22"/>
    <n v="5"/>
    <n v="7.61"/>
    <x v="3930"/>
    <n v="4.9799999999999995"/>
    <n v="62.95"/>
    <n v="38.050000000000004"/>
    <n v="24.9"/>
    <x v="3"/>
    <x v="2"/>
    <s v="CL6436"/>
  </r>
  <r>
    <s v="V001875"/>
    <d v="2025-04-26T00:00:00"/>
    <s v="Negozio Bologna Fiera"/>
    <x v="0"/>
    <x v="0"/>
    <x v="0"/>
    <x v="21"/>
    <n v="2"/>
    <n v="17.07"/>
    <x v="3931"/>
    <n v="6.5799999999999983"/>
    <n v="47.3"/>
    <n v="34.14"/>
    <n v="13.159999999999997"/>
    <x v="3"/>
    <x v="0"/>
    <s v="CL8589"/>
  </r>
  <r>
    <s v="V000638"/>
    <d v="2025-04-26T00:00:00"/>
    <s v="Negozio Bologna Fiera"/>
    <x v="0"/>
    <x v="0"/>
    <x v="3"/>
    <x v="23"/>
    <n v="4"/>
    <n v="19.36"/>
    <x v="2682"/>
    <n v="6.27"/>
    <n v="102.52"/>
    <n v="77.44"/>
    <n v="25.08"/>
    <x v="2"/>
    <x v="0"/>
    <s v="CL5227"/>
  </r>
  <r>
    <s v="V002788"/>
    <d v="2025-04-26T00:00:00"/>
    <s v="Negozio Torino Porta Nuova"/>
    <x v="3"/>
    <x v="3"/>
    <x v="0"/>
    <x v="0"/>
    <n v="4"/>
    <n v="17.739999999999998"/>
    <x v="3932"/>
    <n v="4.5"/>
    <n v="88.96"/>
    <n v="70.959999999999994"/>
    <n v="18"/>
    <x v="2"/>
    <x v="0"/>
    <s v="CL9951"/>
  </r>
  <r>
    <s v="V001418"/>
    <d v="2025-04-26T00:00:00"/>
    <s v="Negozio Milano Centro"/>
    <x v="1"/>
    <x v="1"/>
    <x v="1"/>
    <x v="2"/>
    <n v="6"/>
    <n v="114.62"/>
    <x v="3933"/>
    <n v="50.620000000000005"/>
    <n v="991.44"/>
    <n v="687.72"/>
    <n v="303.72000000000003"/>
    <x v="5"/>
    <x v="0"/>
    <s v="CL2074"/>
  </r>
  <r>
    <s v="V004677"/>
    <d v="2025-04-26T00:00:00"/>
    <s v="Negozio Napoli Chiaia"/>
    <x v="6"/>
    <x v="6"/>
    <x v="1"/>
    <x v="24"/>
    <n v="4"/>
    <n v="39.630000000000003"/>
    <x v="3934"/>
    <n v="12.739999999999995"/>
    <n v="209.48"/>
    <n v="158.52000000000001"/>
    <n v="50.95999999999998"/>
    <x v="3"/>
    <x v="0"/>
    <s v="CL1008"/>
  </r>
  <r>
    <s v="V003987"/>
    <d v="2025-04-26T00:00:00"/>
    <s v="Negozio Roma Termini"/>
    <x v="5"/>
    <x v="5"/>
    <x v="4"/>
    <x v="15"/>
    <n v="5.9999999999999991"/>
    <n v="35.520000000000003"/>
    <x v="0"/>
    <n v="21.43"/>
    <n v="341.7"/>
    <n v="213.11999999999998"/>
    <n v="128.58000000000001"/>
    <x v="2"/>
    <x v="0"/>
    <s v="CL4010"/>
  </r>
  <r>
    <s v="V007343"/>
    <d v="2025-04-26T00:00:00"/>
    <s v="Negozio Napoli Chiaia"/>
    <x v="6"/>
    <x v="6"/>
    <x v="1"/>
    <x v="14"/>
    <n v="4"/>
    <n v="15.91"/>
    <x v="3935"/>
    <n v="10.45"/>
    <n v="105.44"/>
    <n v="63.64"/>
    <n v="41.8"/>
    <x v="2"/>
    <x v="1"/>
    <s v="CL7920"/>
  </r>
  <r>
    <s v="V005798"/>
    <d v="2025-04-26T00:00:00"/>
    <s v="Negozio Verona Arena"/>
    <x v="8"/>
    <x v="8"/>
    <x v="3"/>
    <x v="23"/>
    <n v="5"/>
    <n v="16.91"/>
    <x v="326"/>
    <n v="4.41"/>
    <n v="106.6"/>
    <n v="84.55"/>
    <n v="22.049999999999997"/>
    <x v="0"/>
    <x v="2"/>
    <s v="CL8568"/>
  </r>
  <r>
    <s v="V003055"/>
    <d v="2025-04-26T00:00:00"/>
    <s v="Negozio Napoli Chiaia"/>
    <x v="6"/>
    <x v="6"/>
    <x v="3"/>
    <x v="7"/>
    <n v="5"/>
    <n v="13.52"/>
    <x v="3936"/>
    <n v="2.7600000000000016"/>
    <n v="81.400000000000006"/>
    <n v="67.599999999999994"/>
    <n v="13.800000000000011"/>
    <x v="3"/>
    <x v="3"/>
    <s v="CL1471"/>
  </r>
  <r>
    <s v="V001762"/>
    <d v="2025-04-26T00:00:00"/>
    <s v="Negozio Roma Termini"/>
    <x v="5"/>
    <x v="5"/>
    <x v="1"/>
    <x v="20"/>
    <n v="3"/>
    <n v="49.58"/>
    <x v="3937"/>
    <n v="32.97"/>
    <n v="247.65"/>
    <n v="148.74"/>
    <n v="98.91"/>
    <x v="5"/>
    <x v="0"/>
    <s v="CL9350"/>
  </r>
  <r>
    <s v="V006270"/>
    <d v="2025-04-26T00:00:00"/>
    <s v="Negozio Bari Centro"/>
    <x v="9"/>
    <x v="9"/>
    <x v="4"/>
    <x v="6"/>
    <n v="5"/>
    <n v="52.61"/>
    <x v="3938"/>
    <n v="28.189999999999998"/>
    <n v="404"/>
    <n v="263.05"/>
    <n v="140.94999999999999"/>
    <x v="2"/>
    <x v="0"/>
    <s v="CL8981"/>
  </r>
  <r>
    <s v="V004497"/>
    <d v="2025-04-26T00:00:00"/>
    <s v="Negozio Bari Centro"/>
    <x v="9"/>
    <x v="9"/>
    <x v="0"/>
    <x v="1"/>
    <n v="6"/>
    <n v="7.66"/>
    <x v="304"/>
    <n v="4.1800000000000015"/>
    <n v="71.040000000000006"/>
    <n v="45.96"/>
    <n v="25.080000000000005"/>
    <x v="5"/>
    <x v="2"/>
    <s v="CL2598"/>
  </r>
  <r>
    <s v="V003609"/>
    <d v="2025-04-27T00:00:00"/>
    <s v="Negozio Genova Porto"/>
    <x v="7"/>
    <x v="7"/>
    <x v="1"/>
    <x v="12"/>
    <n v="3"/>
    <n v="9.06"/>
    <x v="3939"/>
    <n v="5.76"/>
    <n v="44.46"/>
    <n v="27.18"/>
    <n v="17.28"/>
    <x v="5"/>
    <x v="2"/>
    <s v="CL8291"/>
  </r>
  <r>
    <s v="V003752"/>
    <d v="2025-04-27T00:00:00"/>
    <s v="Negozio Bari Centro"/>
    <x v="9"/>
    <x v="9"/>
    <x v="0"/>
    <x v="0"/>
    <n v="4"/>
    <n v="27.85"/>
    <x v="3682"/>
    <n v="10.219999999999999"/>
    <n v="152.28"/>
    <n v="111.4"/>
    <n v="40.879999999999995"/>
    <x v="1"/>
    <x v="2"/>
    <s v="CL8520"/>
  </r>
  <r>
    <s v="V003290"/>
    <d v="2025-04-27T00:00:00"/>
    <s v="Negozio Bologna Fiera"/>
    <x v="0"/>
    <x v="0"/>
    <x v="2"/>
    <x v="3"/>
    <n v="5"/>
    <n v="11.7"/>
    <x v="3940"/>
    <n v="8.4720000000000013"/>
    <n v="100.86"/>
    <n v="58.5"/>
    <n v="42.36"/>
    <x v="3"/>
    <x v="2"/>
    <s v="CL1500"/>
  </r>
  <r>
    <s v="V002311"/>
    <d v="2025-04-27T00:00:00"/>
    <s v="Negozio Bari Centro"/>
    <x v="9"/>
    <x v="9"/>
    <x v="4"/>
    <x v="15"/>
    <n v="4"/>
    <n v="28.89"/>
    <x v="955"/>
    <n v="21.78"/>
    <n v="202.68"/>
    <n v="115.56"/>
    <n v="87.12"/>
    <x v="0"/>
    <x v="0"/>
    <s v="CL6842"/>
  </r>
  <r>
    <s v="V005889"/>
    <d v="2025-04-27T00:00:00"/>
    <s v="Negozio Genova Porto"/>
    <x v="7"/>
    <x v="7"/>
    <x v="4"/>
    <x v="6"/>
    <n v="3"/>
    <n v="44.77"/>
    <x v="3941"/>
    <n v="38.54"/>
    <n v="249.93"/>
    <n v="134.31"/>
    <n v="115.62"/>
    <x v="0"/>
    <x v="1"/>
    <s v="CL1951"/>
  </r>
  <r>
    <s v="V003439"/>
    <d v="2025-04-27T00:00:00"/>
    <s v="Negozio Genova Porto"/>
    <x v="7"/>
    <x v="7"/>
    <x v="4"/>
    <x v="18"/>
    <n v="4"/>
    <n v="23.1"/>
    <x v="2975"/>
    <n v="7.759999999999998"/>
    <n v="123.44"/>
    <n v="92.4"/>
    <n v="31.039999999999992"/>
    <x v="3"/>
    <x v="2"/>
    <s v="CL6070"/>
  </r>
  <r>
    <s v="V006411"/>
    <d v="2025-04-27T00:00:00"/>
    <s v="Negozio Milano Centro"/>
    <x v="1"/>
    <x v="1"/>
    <x v="4"/>
    <x v="22"/>
    <n v="7"/>
    <n v="5.24"/>
    <x v="3942"/>
    <n v="4.17"/>
    <n v="65.87"/>
    <n v="36.68"/>
    <n v="29.190000000000005"/>
    <x v="0"/>
    <x v="2"/>
    <s v="CL2538"/>
  </r>
  <r>
    <s v="V000499"/>
    <d v="2025-04-27T00:00:00"/>
    <s v="Negozio Milano Centro"/>
    <x v="1"/>
    <x v="1"/>
    <x v="1"/>
    <x v="2"/>
    <n v="8"/>
    <n v="97.21"/>
    <x v="0"/>
    <n v="59.8"/>
    <n v="1256.08"/>
    <n v="777.68"/>
    <n v="478.4"/>
    <x v="3"/>
    <x v="2"/>
    <s v="No Data"/>
  </r>
  <r>
    <s v="V004454"/>
    <d v="2025-04-27T00:00:00"/>
    <s v="Negozio Bologna Fiera"/>
    <x v="0"/>
    <x v="0"/>
    <x v="3"/>
    <x v="5"/>
    <n v="5"/>
    <n v="34.520000000000003"/>
    <x v="3943"/>
    <n v="26.479999999999997"/>
    <n v="305"/>
    <n v="172.60000000000002"/>
    <n v="132.39999999999998"/>
    <x v="3"/>
    <x v="0"/>
    <s v="CL3535"/>
  </r>
  <r>
    <s v="V003700"/>
    <d v="2025-04-27T00:00:00"/>
    <s v="Negozio Napoli Chiaia"/>
    <x v="6"/>
    <x v="6"/>
    <x v="3"/>
    <x v="7"/>
    <n v="5"/>
    <n v="14.63"/>
    <x v="463"/>
    <n v="3.0899999999999981"/>
    <n v="88.6"/>
    <n v="73.150000000000006"/>
    <n v="15.449999999999989"/>
    <x v="0"/>
    <x v="0"/>
    <s v="No Data"/>
  </r>
  <r>
    <s v="V001475"/>
    <d v="2025-04-27T00:00:00"/>
    <s v="Negozio Genova Porto"/>
    <x v="7"/>
    <x v="7"/>
    <x v="2"/>
    <x v="13"/>
    <n v="9"/>
    <n v="5.7927586206896562"/>
    <x v="3944"/>
    <n v="-2.7586206896561549E-3"/>
    <n v="52.11"/>
    <n v="52.134827586206903"/>
    <n v="-2.4827586206903618E-2"/>
    <x v="2"/>
    <x v="1"/>
    <s v="CL3045"/>
  </r>
  <r>
    <s v="V001782"/>
    <d v="2025-04-27T00:00:00"/>
    <s v="Negozio Milano Centro"/>
    <x v="1"/>
    <x v="1"/>
    <x v="1"/>
    <x v="14"/>
    <n v="6"/>
    <n v="29.26"/>
    <x v="3945"/>
    <n v="25.991666666666664"/>
    <n v="331.51"/>
    <n v="175.56"/>
    <n v="155.94999999999999"/>
    <x v="0"/>
    <x v="2"/>
    <s v="CL4728"/>
  </r>
  <r>
    <s v="V004541"/>
    <d v="2025-04-27T00:00:00"/>
    <s v="Negozio Genova Porto"/>
    <x v="7"/>
    <x v="7"/>
    <x v="1"/>
    <x v="2"/>
    <n v="3"/>
    <n v="77.67"/>
    <x v="3946"/>
    <n v="26.72999999999999"/>
    <n v="313.2"/>
    <n v="233.01"/>
    <n v="80.19"/>
    <x v="3"/>
    <x v="2"/>
    <s v="CL3565"/>
  </r>
  <r>
    <s v="V003497"/>
    <d v="2025-04-27T00:00:00"/>
    <s v="Negozio Milano Centro"/>
    <x v="1"/>
    <x v="1"/>
    <x v="2"/>
    <x v="4"/>
    <n v="5"/>
    <n v="9.5793805309734541"/>
    <x v="3947"/>
    <n v="-0.73938053097345424"/>
    <n v="44.2"/>
    <n v="47.896902654867269"/>
    <n v="-3.6969026548672659"/>
    <x v="3"/>
    <x v="2"/>
    <s v="CL2683"/>
  </r>
  <r>
    <s v="V000687"/>
    <d v="2025-04-27T00:00:00"/>
    <s v="Negozio Torino Porta Nuova"/>
    <x v="3"/>
    <x v="3"/>
    <x v="3"/>
    <x v="7"/>
    <n v="8"/>
    <n v="13.45"/>
    <x v="3948"/>
    <n v="7.0300000000000011"/>
    <n v="163.84"/>
    <n v="107.6"/>
    <n v="56.240000000000009"/>
    <x v="0"/>
    <x v="0"/>
    <s v="CL3138"/>
  </r>
  <r>
    <s v="V001062"/>
    <d v="2025-04-28T00:00:00"/>
    <s v="Negozio Firenze Duomo"/>
    <x v="4"/>
    <x v="4"/>
    <x v="3"/>
    <x v="7"/>
    <n v="4"/>
    <n v="10.55"/>
    <x v="998"/>
    <n v="6.8299999999999983"/>
    <n v="69.52"/>
    <n v="42.2"/>
    <n v="27.319999999999993"/>
    <x v="3"/>
    <x v="2"/>
    <s v="CL4028"/>
  </r>
  <r>
    <s v="V000223"/>
    <d v="2025-04-28T00:00:00"/>
    <s v="Negozio Roma Termini"/>
    <x v="5"/>
    <x v="5"/>
    <x v="1"/>
    <x v="24"/>
    <n v="7"/>
    <n v="28.99"/>
    <x v="3949"/>
    <n v="25.099999999999998"/>
    <n v="378.63"/>
    <n v="202.92999999999998"/>
    <n v="175.70000000000002"/>
    <x v="5"/>
    <x v="2"/>
    <s v="CL3587"/>
  </r>
  <r>
    <s v="V000239"/>
    <d v="2025-04-28T00:00:00"/>
    <s v="Negozio Genova Porto"/>
    <x v="7"/>
    <x v="7"/>
    <x v="4"/>
    <x v="9"/>
    <n v="4"/>
    <n v="13.19"/>
    <x v="3950"/>
    <n v="6.2999999999999989"/>
    <n v="77.959999999999994"/>
    <n v="52.76"/>
    <n v="25.199999999999996"/>
    <x v="1"/>
    <x v="2"/>
    <s v="CL3948"/>
  </r>
  <r>
    <s v="V003623"/>
    <d v="2025-04-28T00:00:00"/>
    <s v="Negozio Torino Porta Nuova"/>
    <x v="3"/>
    <x v="3"/>
    <x v="1"/>
    <x v="2"/>
    <n v="4"/>
    <n v="68.8"/>
    <x v="3951"/>
    <n v="44.980000000000004"/>
    <n v="455.12"/>
    <n v="275.2"/>
    <n v="179.92000000000002"/>
    <x v="3"/>
    <x v="2"/>
    <s v="CL3042"/>
  </r>
  <r>
    <s v="V006900"/>
    <d v="2025-04-28T00:00:00"/>
    <s v="Negozio Verona Arena"/>
    <x v="8"/>
    <x v="8"/>
    <x v="2"/>
    <x v="11"/>
    <n v="6"/>
    <n v="4.9800000000000004"/>
    <x v="3952"/>
    <n v="1.25"/>
    <n v="37.380000000000003"/>
    <n v="29.880000000000003"/>
    <n v="7.5"/>
    <x v="3"/>
    <x v="1"/>
    <s v="CL7232"/>
  </r>
  <r>
    <s v="V006965"/>
    <d v="2025-04-28T00:00:00"/>
    <s v="Negozio Palermo Politeama"/>
    <x v="2"/>
    <x v="2"/>
    <x v="3"/>
    <x v="8"/>
    <n v="8"/>
    <n v="64.040000000000006"/>
    <x v="3953"/>
    <n v="13.919999999999987"/>
    <n v="623.67999999999995"/>
    <n v="512.32000000000005"/>
    <n v="111.3599999999999"/>
    <x v="3"/>
    <x v="2"/>
    <s v="CL7353"/>
  </r>
  <r>
    <s v="V002148"/>
    <d v="2025-04-28T00:00:00"/>
    <s v="Negozio Palermo Politeama"/>
    <x v="2"/>
    <x v="2"/>
    <x v="4"/>
    <x v="22"/>
    <n v="9"/>
    <n v="8.2799999999999994"/>
    <x v="919"/>
    <n v="6.65"/>
    <n v="134.37"/>
    <n v="74.52"/>
    <n v="59.850000000000009"/>
    <x v="3"/>
    <x v="2"/>
    <s v="CL9237"/>
  </r>
  <r>
    <s v="V005180"/>
    <d v="2025-04-28T00:00:00"/>
    <s v="Negozio Verona Arena"/>
    <x v="8"/>
    <x v="8"/>
    <x v="1"/>
    <x v="24"/>
    <n v="4"/>
    <n v="27.9"/>
    <x v="3899"/>
    <n v="9.7100000000000009"/>
    <n v="150.44"/>
    <n v="111.6"/>
    <n v="38.840000000000003"/>
    <x v="2"/>
    <x v="0"/>
    <s v="CL1247"/>
  </r>
  <r>
    <s v="V006915"/>
    <d v="2025-04-28T00:00:00"/>
    <s v="Negozio Verona Arena"/>
    <x v="8"/>
    <x v="8"/>
    <x v="0"/>
    <x v="1"/>
    <n v="5"/>
    <n v="4.1100000000000003"/>
    <x v="3375"/>
    <n v="3.13"/>
    <n v="36.200000000000003"/>
    <n v="20.55"/>
    <n v="15.650000000000002"/>
    <x v="5"/>
    <x v="1"/>
    <s v="CL3887"/>
  </r>
  <r>
    <s v="V001124"/>
    <d v="2025-04-29T00:00:00"/>
    <s v="Negozio Milano Centro"/>
    <x v="1"/>
    <x v="1"/>
    <x v="2"/>
    <x v="4"/>
    <n v="4"/>
    <n v="14.22"/>
    <x v="3954"/>
    <n v="7.08"/>
    <n v="85.2"/>
    <n v="56.88"/>
    <n v="28.32"/>
    <x v="0"/>
    <x v="0"/>
    <s v="CL1375"/>
  </r>
  <r>
    <s v="V003574"/>
    <d v="2025-04-29T00:00:00"/>
    <s v="Negozio Genova Porto"/>
    <x v="7"/>
    <x v="7"/>
    <x v="1"/>
    <x v="14"/>
    <n v="6"/>
    <n v="21.9"/>
    <x v="373"/>
    <n v="9.120000000000001"/>
    <n v="186.12"/>
    <n v="131.39999999999998"/>
    <n v="54.720000000000027"/>
    <x v="2"/>
    <x v="0"/>
    <s v="No Data"/>
  </r>
  <r>
    <s v="V007262"/>
    <d v="2025-04-29T00:00:00"/>
    <s v="Negozio Genova Porto"/>
    <x v="7"/>
    <x v="7"/>
    <x v="2"/>
    <x v="11"/>
    <n v="5"/>
    <n v="3"/>
    <x v="3955"/>
    <n v="0.9700000000000002"/>
    <n v="19.850000000000001"/>
    <n v="15"/>
    <n v="4.8500000000000014"/>
    <x v="0"/>
    <x v="3"/>
    <s v="CL2815"/>
  </r>
  <r>
    <s v="V006405"/>
    <d v="2025-04-29T00:00:00"/>
    <s v="Negozio Bologna Fiera"/>
    <x v="0"/>
    <x v="0"/>
    <x v="3"/>
    <x v="5"/>
    <n v="5"/>
    <n v="26.85"/>
    <x v="3956"/>
    <n v="17.869999999999997"/>
    <n v="223.6"/>
    <n v="134.25"/>
    <n v="89.35"/>
    <x v="2"/>
    <x v="2"/>
    <s v="CL4665"/>
  </r>
  <r>
    <s v="V007557"/>
    <d v="2025-04-29T00:00:00"/>
    <s v="Negozio Firenze Duomo"/>
    <x v="4"/>
    <x v="4"/>
    <x v="3"/>
    <x v="23"/>
    <n v="6"/>
    <n v="24.29"/>
    <x v="3957"/>
    <n v="9.2999999999999972"/>
    <n v="201.54"/>
    <n v="145.74"/>
    <n v="55.799999999999983"/>
    <x v="3"/>
    <x v="2"/>
    <s v="CL7218"/>
  </r>
  <r>
    <s v="V006064"/>
    <d v="2025-04-29T00:00:00"/>
    <s v="Negozio Napoli Chiaia"/>
    <x v="6"/>
    <x v="6"/>
    <x v="1"/>
    <x v="14"/>
    <n v="4"/>
    <n v="24.87"/>
    <x v="407"/>
    <n v="16.98"/>
    <n v="167.4"/>
    <n v="99.48"/>
    <n v="67.92"/>
    <x v="5"/>
    <x v="0"/>
    <s v="CL7583"/>
  </r>
  <r>
    <s v="V002667"/>
    <d v="2025-04-29T00:00:00"/>
    <s v="Negozio Milano Centro"/>
    <x v="1"/>
    <x v="1"/>
    <x v="0"/>
    <x v="19"/>
    <n v="6"/>
    <n v="37.56"/>
    <x v="3958"/>
    <n v="33.53"/>
    <n v="426.54"/>
    <n v="225.36"/>
    <n v="201.18"/>
    <x v="5"/>
    <x v="2"/>
    <s v="CL8429"/>
  </r>
  <r>
    <s v="V000994"/>
    <d v="2025-04-29T00:00:00"/>
    <s v="Negozio Genova Porto"/>
    <x v="7"/>
    <x v="7"/>
    <x v="0"/>
    <x v="0"/>
    <n v="3.7237222014527362"/>
    <n v="17.559999999999999"/>
    <x v="0"/>
    <n v="25.743445121951236"/>
    <n v="161.25"/>
    <n v="65.388561857510041"/>
    <n v="95.861438142489959"/>
    <x v="3"/>
    <x v="1"/>
    <s v="CL7074"/>
  </r>
  <r>
    <s v="V000841"/>
    <d v="2025-04-29T00:00:00"/>
    <s v="Negozio Bologna Fiera"/>
    <x v="0"/>
    <x v="0"/>
    <x v="2"/>
    <x v="3"/>
    <n v="1"/>
    <n v="16.91"/>
    <x v="3959"/>
    <n v="6.57"/>
    <n v="23.48"/>
    <n v="16.91"/>
    <n v="6.57"/>
    <x v="2"/>
    <x v="0"/>
    <s v="CL6681"/>
  </r>
  <r>
    <s v="V000546"/>
    <d v="2025-04-29T00:00:00"/>
    <s v="Negozio Genova Porto"/>
    <x v="7"/>
    <x v="7"/>
    <x v="0"/>
    <x v="16"/>
    <n v="4"/>
    <n v="37.299264214046794"/>
    <x v="3960"/>
    <n v="33.090735785953207"/>
    <n v="281.56"/>
    <n v="149.19705685618717"/>
    <n v="132.36294314381283"/>
    <x v="4"/>
    <x v="1"/>
    <s v="CL3598"/>
  </r>
  <r>
    <s v="V000065"/>
    <d v="2025-04-29T00:00:00"/>
    <s v="Negozio Torino Porta Nuova"/>
    <x v="3"/>
    <x v="3"/>
    <x v="3"/>
    <x v="17"/>
    <n v="7"/>
    <n v="22.1"/>
    <x v="3961"/>
    <n v="13.060000000000002"/>
    <n v="246.12"/>
    <n v="154.70000000000002"/>
    <n v="91.419999999999987"/>
    <x v="2"/>
    <x v="2"/>
    <s v="CL5198"/>
  </r>
  <r>
    <s v="V001422"/>
    <d v="2025-04-30T00:00:00"/>
    <s v="Negozio Torino Porta Nuova"/>
    <x v="3"/>
    <x v="3"/>
    <x v="1"/>
    <x v="20"/>
    <n v="5"/>
    <n v="49.83"/>
    <x v="3962"/>
    <n v="23.89"/>
    <n v="368.6"/>
    <n v="249.14999999999998"/>
    <n v="119.45000000000005"/>
    <x v="3"/>
    <x v="1"/>
    <s v="CL4747"/>
  </r>
  <r>
    <s v="V002985"/>
    <d v="2025-04-30T00:00:00"/>
    <s v="Negozio Milano Centro"/>
    <x v="1"/>
    <x v="1"/>
    <x v="1"/>
    <x v="2"/>
    <n v="6"/>
    <n v="96.93"/>
    <x v="3963"/>
    <n v="82.97"/>
    <n v="1079.4000000000001"/>
    <n v="581.58000000000004"/>
    <n v="497.82000000000005"/>
    <x v="3"/>
    <x v="2"/>
    <s v="CL8465"/>
  </r>
  <r>
    <s v="V002472"/>
    <d v="2025-04-30T00:00:00"/>
    <s v="Negozio Palermo Politeama"/>
    <x v="2"/>
    <x v="2"/>
    <x v="1"/>
    <x v="14"/>
    <n v="10"/>
    <n v="17.23"/>
    <x v="3964"/>
    <n v="10"/>
    <n v="272.3"/>
    <n v="172.3"/>
    <n v="100"/>
    <x v="2"/>
    <x v="2"/>
    <s v="CL6554"/>
  </r>
  <r>
    <s v="V002651"/>
    <d v="2025-04-30T00:00:00"/>
    <s v="Negozio Napoli Chiaia"/>
    <x v="6"/>
    <x v="6"/>
    <x v="3"/>
    <x v="5"/>
    <n v="4"/>
    <n v="21.71"/>
    <x v="512"/>
    <n v="18.949999999999996"/>
    <n v="162.63999999999999"/>
    <n v="86.84"/>
    <n v="75.799999999999983"/>
    <x v="1"/>
    <x v="0"/>
    <s v="CL1097"/>
  </r>
  <r>
    <s v="V003613"/>
    <d v="2025-04-30T00:00:00"/>
    <s v="Negozio Genova Porto"/>
    <x v="7"/>
    <x v="7"/>
    <x v="2"/>
    <x v="13"/>
    <n v="5"/>
    <n v="3.07"/>
    <x v="3965"/>
    <n v="1.6400000000000001"/>
    <n v="23.55"/>
    <n v="15.35"/>
    <n v="8.2000000000000011"/>
    <x v="0"/>
    <x v="2"/>
    <s v="CL7880"/>
  </r>
  <r>
    <s v="V001188"/>
    <d v="2025-04-30T00:00:00"/>
    <s v="Negozio Milano Centro"/>
    <x v="1"/>
    <x v="1"/>
    <x v="3"/>
    <x v="5"/>
    <n v="3"/>
    <n v="33.659999999999997"/>
    <x v="3966"/>
    <n v="14.29"/>
    <n v="143.85"/>
    <n v="100.97999999999999"/>
    <n v="42.870000000000005"/>
    <x v="0"/>
    <x v="2"/>
    <s v="CL5055"/>
  </r>
  <r>
    <s v="V002379"/>
    <d v="2025-04-30T00:00:00"/>
    <s v="Negozio Bologna Fiera"/>
    <x v="0"/>
    <x v="0"/>
    <x v="2"/>
    <x v="13"/>
    <n v="6"/>
    <n v="3.94"/>
    <x v="2604"/>
    <n v="2.7000000000000006"/>
    <n v="39.840000000000003"/>
    <n v="23.64"/>
    <n v="16.200000000000003"/>
    <x v="3"/>
    <x v="0"/>
    <s v="CL1370"/>
  </r>
  <r>
    <s v="V001229"/>
    <d v="2025-04-30T00:00:00"/>
    <s v="Negozio Napoli Chiaia"/>
    <x v="6"/>
    <x v="6"/>
    <x v="2"/>
    <x v="4"/>
    <n v="4"/>
    <n v="11.41"/>
    <x v="49"/>
    <n v="5.59"/>
    <n v="68"/>
    <n v="45.64"/>
    <n v="22.36"/>
    <x v="0"/>
    <x v="1"/>
    <s v="CL3258"/>
  </r>
  <r>
    <s v="V006579"/>
    <d v="2025-04-30T00:00:00"/>
    <s v="Negozio Bologna Fiera"/>
    <x v="0"/>
    <x v="0"/>
    <x v="4"/>
    <x v="18"/>
    <n v="5"/>
    <n v="19.84"/>
    <x v="406"/>
    <n v="11.820000000000004"/>
    <n v="158.30000000000001"/>
    <n v="99.2"/>
    <n v="59.100000000000009"/>
    <x v="1"/>
    <x v="0"/>
    <s v="CL6526"/>
  </r>
  <r>
    <s v="V003352"/>
    <d v="2025-04-30T00:00:00"/>
    <s v="Negozio Roma Termini"/>
    <x v="5"/>
    <x v="5"/>
    <x v="1"/>
    <x v="2"/>
    <n v="2"/>
    <n v="58.14"/>
    <x v="3967"/>
    <n v="51.179999999999993"/>
    <n v="218.64"/>
    <n v="116.28"/>
    <n v="102.35999999999999"/>
    <x v="4"/>
    <x v="0"/>
    <s v="CL5617"/>
  </r>
  <r>
    <s v="V001317"/>
    <d v="2025-04-30T00:00:00"/>
    <s v="Negozio Torino Porta Nuova"/>
    <x v="3"/>
    <x v="3"/>
    <x v="1"/>
    <x v="14"/>
    <n v="6"/>
    <n v="15.81"/>
    <x v="3968"/>
    <n v="4.7700000000000014"/>
    <n v="123.48"/>
    <n v="94.86"/>
    <n v="28.620000000000005"/>
    <x v="0"/>
    <x v="2"/>
    <s v="CL3936"/>
  </r>
  <r>
    <s v="V000937"/>
    <d v="2025-04-30T00:00:00"/>
    <s v="Negozio Napoli Chiaia"/>
    <x v="6"/>
    <x v="6"/>
    <x v="0"/>
    <x v="21"/>
    <n v="2"/>
    <n v="16.670000000000002"/>
    <x v="3969"/>
    <n v="3.7099999999999973"/>
    <n v="40.76"/>
    <n v="33.340000000000003"/>
    <n v="7.4199999999999946"/>
    <x v="2"/>
    <x v="2"/>
    <s v="CL6581"/>
  </r>
  <r>
    <s v="V000667"/>
    <d v="2025-04-30T00:00:00"/>
    <s v="Negozio Palermo Politeama"/>
    <x v="2"/>
    <x v="2"/>
    <x v="2"/>
    <x v="10"/>
    <n v="7"/>
    <n v="57.8"/>
    <x v="3970"/>
    <n v="39.180000000000007"/>
    <n v="678.86"/>
    <n v="404.59999999999997"/>
    <n v="274.26000000000005"/>
    <x v="5"/>
    <x v="0"/>
    <s v="CL8122"/>
  </r>
  <r>
    <s v="V007696"/>
    <d v="2025-04-30T00:00:00"/>
    <s v="Negozio Roma Termini"/>
    <x v="5"/>
    <x v="5"/>
    <x v="3"/>
    <x v="23"/>
    <n v="5"/>
    <n v="21.47"/>
    <x v="1662"/>
    <n v="15.700000000000003"/>
    <n v="185.85"/>
    <n v="107.35"/>
    <n v="78.5"/>
    <x v="2"/>
    <x v="2"/>
    <s v="CL8944"/>
  </r>
  <r>
    <s v="V006910"/>
    <d v="2025-05-01T00:00:00"/>
    <s v="Negozio Verona Arena"/>
    <x v="8"/>
    <x v="8"/>
    <x v="1"/>
    <x v="24"/>
    <n v="3"/>
    <n v="25.55"/>
    <x v="1517"/>
    <n v="6.98"/>
    <n v="97.59"/>
    <n v="76.650000000000006"/>
    <n v="20.939999999999998"/>
    <x v="0"/>
    <x v="1"/>
    <s v="CL5867"/>
  </r>
  <r>
    <s v="V006051"/>
    <d v="2025-05-01T00:00:00"/>
    <s v="Negozio Bologna Fiera"/>
    <x v="0"/>
    <x v="0"/>
    <x v="3"/>
    <x v="8"/>
    <n v="7"/>
    <n v="47.8"/>
    <x v="3971"/>
    <n v="42.58"/>
    <n v="632.66"/>
    <n v="334.59999999999997"/>
    <n v="298.06"/>
    <x v="0"/>
    <x v="2"/>
    <s v="CL5369"/>
  </r>
  <r>
    <s v="V003018"/>
    <d v="2025-05-01T00:00:00"/>
    <s v="Negozio Verona Arena"/>
    <x v="8"/>
    <x v="8"/>
    <x v="2"/>
    <x v="3"/>
    <n v="4"/>
    <n v="9.6"/>
    <x v="3972"/>
    <n v="6.1300000000000008"/>
    <n v="62.92"/>
    <n v="38.4"/>
    <n v="24.520000000000003"/>
    <x v="0"/>
    <x v="2"/>
    <s v="CL8743"/>
  </r>
  <r>
    <s v="V000942"/>
    <d v="2025-05-01T00:00:00"/>
    <s v="Negozio Genova Porto"/>
    <x v="7"/>
    <x v="7"/>
    <x v="0"/>
    <x v="16"/>
    <n v="7"/>
    <n v="42.77"/>
    <x v="3973"/>
    <n v="22.999999999999993"/>
    <n v="460.39"/>
    <n v="299.39000000000004"/>
    <n v="160.99999999999994"/>
    <x v="0"/>
    <x v="0"/>
    <s v="CL8397"/>
  </r>
  <r>
    <s v="V002468"/>
    <d v="2025-05-01T00:00:00"/>
    <s v="Negozio Palermo Politeama"/>
    <x v="2"/>
    <x v="2"/>
    <x v="1"/>
    <x v="20"/>
    <n v="6"/>
    <n v="46.66"/>
    <x v="3838"/>
    <n v="27.900000000000006"/>
    <n v="447.36"/>
    <n v="279.95999999999998"/>
    <n v="167.40000000000003"/>
    <x v="0"/>
    <x v="3"/>
    <s v="CL1494"/>
  </r>
  <r>
    <s v="V001402"/>
    <d v="2025-05-01T00:00:00"/>
    <s v="Negozio Torino Porta Nuova"/>
    <x v="3"/>
    <x v="3"/>
    <x v="4"/>
    <x v="6"/>
    <n v="2"/>
    <n v="38.16838616714697"/>
    <x v="1116"/>
    <n v="-6.0583861671469705"/>
    <n v="64.22"/>
    <n v="76.33677233429394"/>
    <n v="-12.116772334293941"/>
    <x v="1"/>
    <x v="0"/>
    <s v="CL3106"/>
  </r>
  <r>
    <s v="V006044"/>
    <d v="2025-05-01T00:00:00"/>
    <s v="Negozio Genova Porto"/>
    <x v="7"/>
    <x v="7"/>
    <x v="2"/>
    <x v="10"/>
    <n v="4"/>
    <n v="48.66"/>
    <x v="3255"/>
    <n v="30.5"/>
    <n v="316.64"/>
    <n v="194.64"/>
    <n v="122"/>
    <x v="0"/>
    <x v="1"/>
    <s v="CL4524"/>
  </r>
  <r>
    <s v="V002368"/>
    <d v="2025-05-01T00:00:00"/>
    <s v="Negozio Palermo Politeama"/>
    <x v="2"/>
    <x v="2"/>
    <x v="0"/>
    <x v="16"/>
    <n v="4"/>
    <n v="36.71"/>
    <x v="3974"/>
    <n v="24.159999999999997"/>
    <n v="243.48"/>
    <n v="146.84"/>
    <n v="96.639999999999986"/>
    <x v="5"/>
    <x v="0"/>
    <s v="No Data"/>
  </r>
  <r>
    <s v="V007265"/>
    <d v="2025-05-01T00:00:00"/>
    <s v="Negozio Milano Centro"/>
    <x v="1"/>
    <x v="1"/>
    <x v="3"/>
    <x v="7"/>
    <n v="9"/>
    <n v="11.55"/>
    <x v="1965"/>
    <n v="3.99"/>
    <n v="139.86000000000001"/>
    <n v="103.95"/>
    <n v="35.910000000000011"/>
    <x v="3"/>
    <x v="1"/>
    <s v="CL9607"/>
  </r>
  <r>
    <s v="V001267"/>
    <d v="2025-05-01T00:00:00"/>
    <s v="Negozio Napoli Chiaia"/>
    <x v="6"/>
    <x v="6"/>
    <x v="2"/>
    <x v="13"/>
    <n v="4"/>
    <n v="3.07"/>
    <x v="3975"/>
    <n v="1.73"/>
    <n v="19.2"/>
    <n v="12.28"/>
    <n v="6.92"/>
    <x v="2"/>
    <x v="1"/>
    <s v="CL2890"/>
  </r>
  <r>
    <s v="V000011"/>
    <d v="2025-05-01T00:00:00"/>
    <s v="Negozio Palermo Politeama"/>
    <x v="2"/>
    <x v="2"/>
    <x v="4"/>
    <x v="18"/>
    <n v="5"/>
    <n v="10.11"/>
    <x v="3976"/>
    <n v="7.7899999999999991"/>
    <n v="89.5"/>
    <n v="50.55"/>
    <n v="38.950000000000003"/>
    <x v="5"/>
    <x v="0"/>
    <s v="CL9085"/>
  </r>
  <r>
    <s v="V007377"/>
    <d v="2025-05-01T00:00:00"/>
    <s v="Negozio Verona Arena"/>
    <x v="8"/>
    <x v="8"/>
    <x v="4"/>
    <x v="22"/>
    <n v="6"/>
    <n v="11.87"/>
    <x v="3977"/>
    <n v="9.5300000000000029"/>
    <n v="128.4"/>
    <n v="71.22"/>
    <n v="57.180000000000007"/>
    <x v="0"/>
    <x v="2"/>
    <s v="CL8189"/>
  </r>
  <r>
    <s v="V002434"/>
    <d v="2025-05-01T00:00:00"/>
    <s v="Negozio Milano Centro"/>
    <x v="1"/>
    <x v="1"/>
    <x v="4"/>
    <x v="9"/>
    <n v="5"/>
    <n v="22.54"/>
    <x v="100"/>
    <n v="18.810000000000002"/>
    <n v="206.75"/>
    <n v="112.69999999999999"/>
    <n v="94.050000000000011"/>
    <x v="2"/>
    <x v="2"/>
    <s v="CL9132"/>
  </r>
  <r>
    <s v="V003258"/>
    <d v="2025-05-02T00:00:00"/>
    <s v="Negozio Firenze Duomo"/>
    <x v="4"/>
    <x v="4"/>
    <x v="1"/>
    <x v="12"/>
    <n v="4"/>
    <n v="10.43"/>
    <x v="3978"/>
    <n v="4.5600000000000005"/>
    <n v="59.96"/>
    <n v="41.72"/>
    <n v="18.240000000000002"/>
    <x v="5"/>
    <x v="0"/>
    <s v="CL6005"/>
  </r>
  <r>
    <s v="V002852"/>
    <d v="2025-05-02T00:00:00"/>
    <s v="Negozio Torino Porta Nuova"/>
    <x v="3"/>
    <x v="3"/>
    <x v="4"/>
    <x v="9"/>
    <n v="5"/>
    <n v="16.27"/>
    <x v="3979"/>
    <n v="4.727999999999998"/>
    <n v="104.99"/>
    <n v="81.349999999999994"/>
    <n v="23.64"/>
    <x v="3"/>
    <x v="2"/>
    <s v="CL3587"/>
  </r>
  <r>
    <s v="V000322"/>
    <d v="2025-05-02T00:00:00"/>
    <s v="Negozio Verona Arena"/>
    <x v="8"/>
    <x v="8"/>
    <x v="1"/>
    <x v="20"/>
    <n v="4"/>
    <n v="33.25"/>
    <x v="3980"/>
    <n v="8.1300000000000026"/>
    <n v="165.52"/>
    <n v="133"/>
    <n v="32.52000000000001"/>
    <x v="0"/>
    <x v="0"/>
    <s v="CL9108"/>
  </r>
  <r>
    <s v="V002988"/>
    <d v="2025-05-02T00:00:00"/>
    <s v="Negozio Roma Termini"/>
    <x v="5"/>
    <x v="5"/>
    <x v="4"/>
    <x v="18"/>
    <n v="9"/>
    <n v="20.5"/>
    <x v="1189"/>
    <n v="16.880000000000003"/>
    <n v="336.42"/>
    <n v="184.5"/>
    <n v="151.92000000000002"/>
    <x v="0"/>
    <x v="0"/>
    <s v="CL1970"/>
  </r>
  <r>
    <s v="V004621"/>
    <d v="2025-05-02T00:00:00"/>
    <s v="Negozio Bari Centro"/>
    <x v="9"/>
    <x v="9"/>
    <x v="2"/>
    <x v="10"/>
    <n v="7"/>
    <n v="50.35"/>
    <x v="3981"/>
    <n v="21.970000000000006"/>
    <n v="506.24"/>
    <n v="352.45"/>
    <n v="153.79000000000002"/>
    <x v="5"/>
    <x v="1"/>
    <s v="CL3844"/>
  </r>
  <r>
    <s v="V007780"/>
    <d v="2025-05-02T00:00:00"/>
    <s v="Negozio Verona Arena"/>
    <x v="8"/>
    <x v="8"/>
    <x v="4"/>
    <x v="6"/>
    <n v="4"/>
    <n v="31.84"/>
    <x v="3982"/>
    <n v="15.680000000000003"/>
    <n v="190.08"/>
    <n v="127.36"/>
    <n v="62.720000000000013"/>
    <x v="0"/>
    <x v="0"/>
    <s v="CL7170"/>
  </r>
  <r>
    <s v="V003251"/>
    <d v="2025-05-02T00:00:00"/>
    <s v="Negozio Torino Porta Nuova"/>
    <x v="3"/>
    <x v="3"/>
    <x v="1"/>
    <x v="20"/>
    <n v="8"/>
    <n v="45.85"/>
    <x v="3983"/>
    <n v="14.670000000000002"/>
    <n v="484.16"/>
    <n v="366.8"/>
    <n v="117.36000000000001"/>
    <x v="2"/>
    <x v="2"/>
    <s v="CL8474"/>
  </r>
  <r>
    <s v="V005837"/>
    <d v="2025-05-02T00:00:00"/>
    <s v="Negozio Napoli Chiaia"/>
    <x v="6"/>
    <x v="6"/>
    <x v="0"/>
    <x v="19"/>
    <n v="6"/>
    <n v="24.3"/>
    <x v="2980"/>
    <n v="11.41"/>
    <n v="214.26"/>
    <n v="145.80000000000001"/>
    <n v="68.45999999999998"/>
    <x v="1"/>
    <x v="2"/>
    <s v="CL5360"/>
  </r>
  <r>
    <s v="V000999"/>
    <d v="2025-05-02T00:00:00"/>
    <s v="Negozio Roma Termini"/>
    <x v="5"/>
    <x v="5"/>
    <x v="0"/>
    <x v="0"/>
    <n v="5"/>
    <n v="25.21"/>
    <x v="3984"/>
    <n v="20.149999999999999"/>
    <n v="226.8"/>
    <n v="126.05000000000001"/>
    <n v="100.75"/>
    <x v="3"/>
    <x v="1"/>
    <s v="CL4196"/>
  </r>
  <r>
    <s v="V005418"/>
    <d v="2025-05-02T00:00:00"/>
    <s v="Negozio Verona Arena"/>
    <x v="8"/>
    <x v="8"/>
    <x v="1"/>
    <x v="2"/>
    <n v="2"/>
    <n v="84"/>
    <x v="3985"/>
    <n v="25.72"/>
    <n v="219.44"/>
    <n v="168"/>
    <n v="51.44"/>
    <x v="3"/>
    <x v="0"/>
    <s v="CL4568"/>
  </r>
  <r>
    <s v="V007742"/>
    <d v="2025-05-02T00:00:00"/>
    <s v="Negozio Bari Centro"/>
    <x v="9"/>
    <x v="9"/>
    <x v="2"/>
    <x v="11"/>
    <n v="8"/>
    <n v="4.09"/>
    <x v="3986"/>
    <n v="2.33"/>
    <n v="51.36"/>
    <n v="32.72"/>
    <n v="18.64"/>
    <x v="3"/>
    <x v="2"/>
    <s v="CL6724"/>
  </r>
  <r>
    <s v="V006193"/>
    <d v="2025-05-02T00:00:00"/>
    <s v="Negozio Firenze Duomo"/>
    <x v="4"/>
    <x v="4"/>
    <x v="0"/>
    <x v="1"/>
    <n v="6"/>
    <n v="5.04"/>
    <x v="1047"/>
    <n v="3.5200000000000005"/>
    <n v="51.36"/>
    <n v="30.240000000000002"/>
    <n v="21.119999999999997"/>
    <x v="1"/>
    <x v="2"/>
    <s v="CL7356"/>
  </r>
  <r>
    <s v="V001668"/>
    <d v="2025-05-02T00:00:00"/>
    <s v="Negozio Bari Centro"/>
    <x v="9"/>
    <x v="9"/>
    <x v="3"/>
    <x v="23"/>
    <n v="6"/>
    <n v="20.80498591549296"/>
    <x v="1941"/>
    <n v="17.725014084507041"/>
    <n v="231.18"/>
    <n v="124.82991549295775"/>
    <n v="106.35008450704225"/>
    <x v="3"/>
    <x v="1"/>
    <s v="CL2956"/>
  </r>
  <r>
    <s v="V003747"/>
    <d v="2025-05-02T00:00:00"/>
    <s v="Negozio Genova Porto"/>
    <x v="7"/>
    <x v="7"/>
    <x v="3"/>
    <x v="17"/>
    <n v="4"/>
    <n v="15.65"/>
    <x v="3987"/>
    <n v="9.76"/>
    <n v="101.64"/>
    <n v="62.6"/>
    <n v="39.04"/>
    <x v="3"/>
    <x v="2"/>
    <s v="CL3143"/>
  </r>
  <r>
    <s v="V004046"/>
    <d v="2025-05-02T00:00:00"/>
    <s v="Negozio Palermo Politeama"/>
    <x v="2"/>
    <x v="2"/>
    <x v="2"/>
    <x v="10"/>
    <n v="5"/>
    <n v="51.22"/>
    <x v="3988"/>
    <n v="32.180000000000007"/>
    <n v="417"/>
    <n v="256.10000000000002"/>
    <n v="160.89999999999998"/>
    <x v="3"/>
    <x v="2"/>
    <s v="CL7695"/>
  </r>
  <r>
    <s v="V000636"/>
    <d v="2025-05-02T00:00:00"/>
    <s v="Negozio Milano Centro"/>
    <x v="1"/>
    <x v="1"/>
    <x v="3"/>
    <x v="23"/>
    <n v="6"/>
    <n v="22.21"/>
    <x v="3736"/>
    <n v="5.639999999999997"/>
    <n v="167.1"/>
    <n v="133.26"/>
    <n v="33.840000000000003"/>
    <x v="2"/>
    <x v="0"/>
    <s v="CL6826"/>
  </r>
  <r>
    <s v="V001818"/>
    <d v="2025-05-03T00:00:00"/>
    <s v="Negozio Torino Porta Nuova"/>
    <x v="3"/>
    <x v="3"/>
    <x v="0"/>
    <x v="19"/>
    <n v="4"/>
    <n v="31.32"/>
    <x v="3989"/>
    <n v="21.17"/>
    <n v="209.96"/>
    <n v="125.28"/>
    <n v="84.68"/>
    <x v="0"/>
    <x v="0"/>
    <s v="CL8059"/>
  </r>
  <r>
    <s v="V004767"/>
    <d v="2025-05-03T00:00:00"/>
    <s v="Negozio Bologna Fiera"/>
    <x v="0"/>
    <x v="0"/>
    <x v="0"/>
    <x v="16"/>
    <n v="2"/>
    <n v="37.299264214046794"/>
    <x v="240"/>
    <n v="22.610735785953203"/>
    <n v="119.82"/>
    <n v="74.598528428093587"/>
    <n v="45.221471571906406"/>
    <x v="3"/>
    <x v="1"/>
    <s v="CL1557"/>
  </r>
  <r>
    <s v="V000743"/>
    <d v="2025-05-03T00:00:00"/>
    <s v="Negozio Milano Centro"/>
    <x v="1"/>
    <x v="1"/>
    <x v="4"/>
    <x v="22"/>
    <n v="6"/>
    <n v="8.6"/>
    <x v="584"/>
    <n v="2.3200000000000003"/>
    <n v="65.52"/>
    <n v="51.599999999999994"/>
    <n v="13.920000000000002"/>
    <x v="0"/>
    <x v="1"/>
    <s v="CL5778"/>
  </r>
  <r>
    <s v="V007241"/>
    <d v="2025-05-03T00:00:00"/>
    <s v="Negozio Milano Centro"/>
    <x v="1"/>
    <x v="1"/>
    <x v="4"/>
    <x v="6"/>
    <n v="10"/>
    <n v="42.86"/>
    <x v="3990"/>
    <n v="22.08"/>
    <n v="649.4"/>
    <n v="428.6"/>
    <n v="220.79999999999995"/>
    <x v="3"/>
    <x v="1"/>
    <s v="CL5225"/>
  </r>
  <r>
    <s v="V004330"/>
    <d v="2025-05-03T00:00:00"/>
    <s v="Negozio Verona Arena"/>
    <x v="8"/>
    <x v="8"/>
    <x v="3"/>
    <x v="17"/>
    <n v="6"/>
    <n v="22.7"/>
    <x v="3233"/>
    <n v="7.4400000000000013"/>
    <n v="180.84"/>
    <n v="136.19999999999999"/>
    <n v="44.640000000000015"/>
    <x v="2"/>
    <x v="2"/>
    <s v="CL3685"/>
  </r>
  <r>
    <s v="V003654"/>
    <d v="2025-05-03T00:00:00"/>
    <s v="Negozio Firenze Duomo"/>
    <x v="4"/>
    <x v="4"/>
    <x v="2"/>
    <x v="11"/>
    <n v="1"/>
    <n v="2.94"/>
    <x v="3991"/>
    <n v="0.77"/>
    <n v="3.71"/>
    <n v="2.94"/>
    <n v="0.77"/>
    <x v="3"/>
    <x v="0"/>
    <s v="CL1271"/>
  </r>
  <r>
    <s v="V004337"/>
    <d v="2025-05-03T00:00:00"/>
    <s v="Negozio Verona Arena"/>
    <x v="8"/>
    <x v="8"/>
    <x v="3"/>
    <x v="5"/>
    <n v="5"/>
    <n v="28.51"/>
    <x v="3601"/>
    <n v="16.929999999999996"/>
    <n v="227.2"/>
    <n v="142.55000000000001"/>
    <n v="84.649999999999977"/>
    <x v="0"/>
    <x v="1"/>
    <s v="No Data"/>
  </r>
  <r>
    <s v="V001877"/>
    <d v="2025-05-03T00:00:00"/>
    <s v="Negozio Napoli Chiaia"/>
    <x v="6"/>
    <x v="6"/>
    <x v="1"/>
    <x v="24"/>
    <n v="7"/>
    <n v="39.950000000000003"/>
    <x v="2620"/>
    <n v="8.0899999999999963"/>
    <n v="336.28"/>
    <n v="279.65000000000003"/>
    <n v="56.629999999999939"/>
    <x v="0"/>
    <x v="2"/>
    <s v="CL8175"/>
  </r>
  <r>
    <s v="V000608"/>
    <d v="2025-05-03T00:00:00"/>
    <s v="Negozio Torino Porta Nuova"/>
    <x v="3"/>
    <x v="3"/>
    <x v="1"/>
    <x v="12"/>
    <n v="6"/>
    <n v="9.98"/>
    <x v="3992"/>
    <n v="6.8099999999999987"/>
    <n v="100.74"/>
    <n v="59.88"/>
    <n v="40.859999999999992"/>
    <x v="1"/>
    <x v="2"/>
    <s v="CL5731"/>
  </r>
  <r>
    <s v="V005901"/>
    <d v="2025-05-03T00:00:00"/>
    <s v="Negozio Firenze Duomo"/>
    <x v="4"/>
    <x v="4"/>
    <x v="0"/>
    <x v="0"/>
    <n v="4"/>
    <n v="23.65"/>
    <x v="3993"/>
    <n v="51.432499999999997"/>
    <n v="300.33"/>
    <n v="94.6"/>
    <n v="205.73"/>
    <x v="3"/>
    <x v="1"/>
    <s v="CL2418"/>
  </r>
  <r>
    <s v="V003281"/>
    <d v="2025-05-03T00:00:00"/>
    <s v="Negozio Verona Arena"/>
    <x v="8"/>
    <x v="8"/>
    <x v="3"/>
    <x v="8"/>
    <n v="7"/>
    <n v="59.04"/>
    <x v="3994"/>
    <n v="33.080000000000005"/>
    <n v="644.84"/>
    <n v="413.28"/>
    <n v="231.56000000000006"/>
    <x v="0"/>
    <x v="0"/>
    <s v="CL3646"/>
  </r>
  <r>
    <s v="V001760"/>
    <d v="2025-05-03T00:00:00"/>
    <s v="Negozio Verona Arena"/>
    <x v="8"/>
    <x v="8"/>
    <x v="3"/>
    <x v="7"/>
    <n v="3"/>
    <n v="10.64"/>
    <x v="841"/>
    <n v="6.8099999999999987"/>
    <n v="52.35"/>
    <n v="31.92"/>
    <n v="20.43"/>
    <x v="2"/>
    <x v="1"/>
    <s v="CL7651"/>
  </r>
  <r>
    <s v="V005255"/>
    <d v="2025-05-03T00:00:00"/>
    <s v="Negozio Genova Porto"/>
    <x v="7"/>
    <x v="7"/>
    <x v="1"/>
    <x v="12"/>
    <n v="5"/>
    <n v="14.32"/>
    <x v="3995"/>
    <n v="3.9499999999999993"/>
    <n v="91.35"/>
    <n v="71.599999999999994"/>
    <n v="19.75"/>
    <x v="3"/>
    <x v="3"/>
    <s v="CL1219"/>
  </r>
  <r>
    <s v="V001729"/>
    <d v="2025-05-04T00:00:00"/>
    <s v="Negozio Palermo Politeama"/>
    <x v="2"/>
    <x v="2"/>
    <x v="0"/>
    <x v="1"/>
    <n v="4"/>
    <n v="6.91"/>
    <x v="3996"/>
    <n v="1.8200000000000003"/>
    <n v="34.92"/>
    <n v="27.64"/>
    <n v="7.2800000000000011"/>
    <x v="0"/>
    <x v="2"/>
    <s v="CL6157"/>
  </r>
  <r>
    <s v="V006555"/>
    <d v="2025-05-04T00:00:00"/>
    <s v="Negozio Roma Termini"/>
    <x v="5"/>
    <x v="5"/>
    <x v="4"/>
    <x v="18"/>
    <n v="6"/>
    <n v="27.71"/>
    <x v="3636"/>
    <n v="8.1899999999999977"/>
    <n v="215.4"/>
    <n v="166.26"/>
    <n v="49.140000000000015"/>
    <x v="0"/>
    <x v="0"/>
    <s v="No Data"/>
  </r>
  <r>
    <s v="V007427"/>
    <d v="2025-05-04T00:00:00"/>
    <s v="Negozio Bari Centro"/>
    <x v="9"/>
    <x v="9"/>
    <x v="3"/>
    <x v="7"/>
    <n v="8"/>
    <n v="8.73"/>
    <x v="1799"/>
    <n v="4.1899999999999995"/>
    <n v="103.36"/>
    <n v="69.84"/>
    <n v="33.519999999999996"/>
    <x v="0"/>
    <x v="1"/>
    <s v="CL4517"/>
  </r>
  <r>
    <s v="V004559"/>
    <d v="2025-05-04T00:00:00"/>
    <s v="Negozio Palermo Politeama"/>
    <x v="2"/>
    <x v="2"/>
    <x v="0"/>
    <x v="21"/>
    <n v="6"/>
    <n v="17.96"/>
    <x v="3891"/>
    <n v="15.840000000000003"/>
    <n v="202.8"/>
    <n v="107.76"/>
    <n v="95.04"/>
    <x v="3"/>
    <x v="0"/>
    <s v="CL2245"/>
  </r>
  <r>
    <s v="V000360"/>
    <d v="2025-05-04T00:00:00"/>
    <s v="Negozio Napoli Chiaia"/>
    <x v="6"/>
    <x v="6"/>
    <x v="1"/>
    <x v="20"/>
    <n v="9"/>
    <n v="48.46"/>
    <x v="3997"/>
    <n v="16.489999999999988"/>
    <n v="584.54999999999995"/>
    <n v="436.14"/>
    <n v="148.40999999999997"/>
    <x v="0"/>
    <x v="0"/>
    <s v="No Data"/>
  </r>
  <r>
    <s v="V006991"/>
    <d v="2025-05-04T00:00:00"/>
    <s v="Negozio Verona Arena"/>
    <x v="8"/>
    <x v="8"/>
    <x v="2"/>
    <x v="13"/>
    <n v="7"/>
    <n v="3.98"/>
    <x v="3975"/>
    <n v="0.81999999999999984"/>
    <n v="33.6"/>
    <n v="27.86"/>
    <n v="5.740000000000002"/>
    <x v="2"/>
    <x v="0"/>
    <s v="CL8855"/>
  </r>
  <r>
    <s v="V007783"/>
    <d v="2025-05-04T00:00:00"/>
    <s v="Negozio Napoli Chiaia"/>
    <x v="6"/>
    <x v="6"/>
    <x v="1"/>
    <x v="2"/>
    <n v="9"/>
    <n v="76.3"/>
    <x v="3998"/>
    <n v="59.84999999999998"/>
    <n v="1225.3499999999999"/>
    <n v="686.69999999999993"/>
    <n v="538.65"/>
    <x v="3"/>
    <x v="1"/>
    <s v="CL2044"/>
  </r>
  <r>
    <s v="V000055"/>
    <d v="2025-05-04T00:00:00"/>
    <s v="Negozio Bari Centro"/>
    <x v="9"/>
    <x v="9"/>
    <x v="0"/>
    <x v="0"/>
    <n v="3"/>
    <n v="29.042225609756088"/>
    <x v="3999"/>
    <n v="2.2477743902439151"/>
    <n v="93.87"/>
    <n v="87.126676829268263"/>
    <n v="6.7433231707317418"/>
    <x v="2"/>
    <x v="1"/>
    <s v="CL9540"/>
  </r>
  <r>
    <s v="V001343"/>
    <d v="2025-05-04T00:00:00"/>
    <s v="Negozio Firenze Duomo"/>
    <x v="4"/>
    <x v="4"/>
    <x v="4"/>
    <x v="18"/>
    <n v="8"/>
    <n v="12.45"/>
    <x v="4000"/>
    <n v="10.580000000000002"/>
    <n v="184.24"/>
    <n v="99.6"/>
    <n v="84.640000000000015"/>
    <x v="0"/>
    <x v="0"/>
    <s v="CL7318"/>
  </r>
  <r>
    <s v="V003988"/>
    <d v="2025-05-04T00:00:00"/>
    <s v="Negozio Verona Arena"/>
    <x v="8"/>
    <x v="8"/>
    <x v="3"/>
    <x v="8"/>
    <n v="6"/>
    <n v="60.61"/>
    <x v="4001"/>
    <n v="14.519999999999996"/>
    <n v="450.78"/>
    <n v="363.65999999999997"/>
    <n v="87.12"/>
    <x v="2"/>
    <x v="0"/>
    <s v="CL1337"/>
  </r>
  <r>
    <s v="V001700"/>
    <d v="2025-05-05T00:00:00"/>
    <s v="Negozio Genova Porto"/>
    <x v="7"/>
    <x v="7"/>
    <x v="4"/>
    <x v="18"/>
    <n v="5"/>
    <n v="17.989999999999998"/>
    <x v="4002"/>
    <n v="9.990000000000002"/>
    <n v="139.9"/>
    <n v="89.949999999999989"/>
    <n v="49.950000000000017"/>
    <x v="4"/>
    <x v="1"/>
    <s v="CL4169"/>
  </r>
  <r>
    <s v="V006674"/>
    <d v="2025-05-05T00:00:00"/>
    <s v="Negozio Napoli Chiaia"/>
    <x v="6"/>
    <x v="6"/>
    <x v="3"/>
    <x v="5"/>
    <n v="7"/>
    <n v="30.72"/>
    <x v="4003"/>
    <n v="17.690000000000005"/>
    <n v="338.87"/>
    <n v="215.04"/>
    <n v="123.83000000000001"/>
    <x v="1"/>
    <x v="1"/>
    <s v="CL4443"/>
  </r>
  <r>
    <s v="V004565"/>
    <d v="2025-05-05T00:00:00"/>
    <s v="Negozio Firenze Duomo"/>
    <x v="4"/>
    <x v="4"/>
    <x v="1"/>
    <x v="20"/>
    <n v="2"/>
    <n v="38.22"/>
    <x v="3693"/>
    <n v="20.399999999999999"/>
    <n v="117.24"/>
    <n v="76.44"/>
    <n v="40.799999999999997"/>
    <x v="2"/>
    <x v="2"/>
    <s v="CL8919"/>
  </r>
  <r>
    <s v="V000253"/>
    <d v="2025-05-05T00:00:00"/>
    <s v="Negozio Napoli Chiaia"/>
    <x v="6"/>
    <x v="6"/>
    <x v="3"/>
    <x v="5"/>
    <n v="3"/>
    <n v="18.21"/>
    <x v="4004"/>
    <n v="6.7200000000000024"/>
    <n v="74.790000000000006"/>
    <n v="54.63"/>
    <n v="20.160000000000004"/>
    <x v="2"/>
    <x v="2"/>
    <s v="CL4921"/>
  </r>
  <r>
    <s v="V001084"/>
    <d v="2025-05-05T00:00:00"/>
    <s v="Negozio Torino Porta Nuova"/>
    <x v="3"/>
    <x v="3"/>
    <x v="2"/>
    <x v="4"/>
    <n v="3"/>
    <n v="11.39"/>
    <x v="4005"/>
    <n v="11.943333333333332"/>
    <n v="70"/>
    <n v="34.17"/>
    <n v="35.83"/>
    <x v="2"/>
    <x v="2"/>
    <s v="CL9905"/>
  </r>
  <r>
    <s v="V003807"/>
    <d v="2025-05-05T00:00:00"/>
    <s v="Negozio Bologna Fiera"/>
    <x v="0"/>
    <x v="0"/>
    <x v="3"/>
    <x v="8"/>
    <n v="6"/>
    <n v="35.96"/>
    <x v="0"/>
    <n v="23.689999999999998"/>
    <n v="357.9"/>
    <n v="215.76"/>
    <n v="142.13999999999999"/>
    <x v="0"/>
    <x v="0"/>
    <s v="CL1162"/>
  </r>
  <r>
    <s v="V001531"/>
    <d v="2025-05-05T00:00:00"/>
    <s v="Negozio Genova Porto"/>
    <x v="7"/>
    <x v="7"/>
    <x v="1"/>
    <x v="12"/>
    <n v="7"/>
    <n v="9.35"/>
    <x v="2677"/>
    <n v="4.5"/>
    <n v="96.95"/>
    <n v="65.45"/>
    <n v="31.5"/>
    <x v="3"/>
    <x v="0"/>
    <s v="CL1623"/>
  </r>
  <r>
    <s v="V000193"/>
    <d v="2025-05-05T00:00:00"/>
    <s v="Negozio Roma Termini"/>
    <x v="5"/>
    <x v="5"/>
    <x v="2"/>
    <x v="3"/>
    <n v="9"/>
    <n v="14.16"/>
    <x v="4006"/>
    <n v="3.5499999999999972"/>
    <n v="159.38999999999999"/>
    <n v="127.44"/>
    <n v="31.949999999999989"/>
    <x v="3"/>
    <x v="2"/>
    <s v="CL2208"/>
  </r>
  <r>
    <s v="V004145"/>
    <d v="2025-05-05T00:00:00"/>
    <s v="Negozio Genova Porto"/>
    <x v="7"/>
    <x v="7"/>
    <x v="0"/>
    <x v="19"/>
    <n v="3"/>
    <n v="25.07"/>
    <x v="4007"/>
    <n v="14.629999999999995"/>
    <n v="119.1"/>
    <n v="75.210000000000008"/>
    <n v="43.889999999999986"/>
    <x v="1"/>
    <x v="2"/>
    <s v="CL1455"/>
  </r>
  <r>
    <s v="V001656"/>
    <d v="2025-05-05T00:00:00"/>
    <s v="Negozio Verona Arena"/>
    <x v="8"/>
    <x v="8"/>
    <x v="0"/>
    <x v="1"/>
    <n v="3"/>
    <n v="9.43"/>
    <x v="4008"/>
    <n v="7.620000000000001"/>
    <n v="51.15"/>
    <n v="28.29"/>
    <n v="22.86"/>
    <x v="3"/>
    <x v="0"/>
    <s v="CL4954"/>
  </r>
  <r>
    <s v="V002044"/>
    <d v="2025-05-05T00:00:00"/>
    <s v="Negozio Bari Centro"/>
    <x v="9"/>
    <x v="9"/>
    <x v="4"/>
    <x v="6"/>
    <n v="4"/>
    <n v="34.06"/>
    <x v="246"/>
    <n v="8.32"/>
    <n v="169.52"/>
    <n v="136.24"/>
    <n v="33.28"/>
    <x v="1"/>
    <x v="2"/>
    <s v="CL3253"/>
  </r>
  <r>
    <s v="V002947"/>
    <d v="2025-05-05T00:00:00"/>
    <s v="Negozio Roma Termini"/>
    <x v="5"/>
    <x v="5"/>
    <x v="0"/>
    <x v="1"/>
    <n v="6"/>
    <n v="9.84"/>
    <x v="1542"/>
    <n v="2.5500000000000007"/>
    <n v="74.34"/>
    <n v="59.04"/>
    <n v="15.300000000000004"/>
    <x v="5"/>
    <x v="0"/>
    <s v="CL9891"/>
  </r>
  <r>
    <s v="V002384"/>
    <d v="2025-05-05T00:00:00"/>
    <s v="Negozio Genova Porto"/>
    <x v="7"/>
    <x v="7"/>
    <x v="4"/>
    <x v="18"/>
    <n v="2"/>
    <n v="16.57"/>
    <x v="1261"/>
    <n v="8.2399999999999984"/>
    <n v="49.62"/>
    <n v="33.14"/>
    <n v="16.479999999999997"/>
    <x v="3"/>
    <x v="0"/>
    <s v="CL7902"/>
  </r>
  <r>
    <s v="V001859"/>
    <d v="2025-05-06T00:00:00"/>
    <s v="Negozio Napoli Chiaia"/>
    <x v="6"/>
    <x v="6"/>
    <x v="2"/>
    <x v="10"/>
    <n v="4"/>
    <n v="35.020000000000003"/>
    <x v="4009"/>
    <n v="9.7199999999999989"/>
    <n v="178.96"/>
    <n v="140.08000000000001"/>
    <n v="38.879999999999995"/>
    <x v="0"/>
    <x v="2"/>
    <s v="CL3690"/>
  </r>
  <r>
    <s v="V006540"/>
    <d v="2025-05-06T00:00:00"/>
    <s v="Negozio Roma Termini"/>
    <x v="5"/>
    <x v="5"/>
    <x v="0"/>
    <x v="1"/>
    <n v="6"/>
    <n v="7.51"/>
    <x v="2328"/>
    <n v="3.5700000000000003"/>
    <n v="66.48"/>
    <n v="45.06"/>
    <n v="21.42"/>
    <x v="3"/>
    <x v="2"/>
    <s v="CL6775"/>
  </r>
  <r>
    <s v="V001776"/>
    <d v="2025-05-06T00:00:00"/>
    <s v="Negozio Palermo Politeama"/>
    <x v="2"/>
    <x v="2"/>
    <x v="1"/>
    <x v="2"/>
    <n v="7"/>
    <n v="77.254141414141444"/>
    <x v="4010"/>
    <n v="-14.504141414141444"/>
    <n v="439.25"/>
    <n v="540.77898989899006"/>
    <n v="-101.52898989899006"/>
    <x v="3"/>
    <x v="1"/>
    <s v="CL7075"/>
  </r>
  <r>
    <s v="V002909"/>
    <d v="2025-05-06T00:00:00"/>
    <s v="Negozio Verona Arena"/>
    <x v="8"/>
    <x v="8"/>
    <x v="1"/>
    <x v="12"/>
    <n v="5"/>
    <n v="12.97"/>
    <x v="4011"/>
    <n v="11.249999999999998"/>
    <n v="121.1"/>
    <n v="64.850000000000009"/>
    <n v="56.249999999999986"/>
    <x v="1"/>
    <x v="0"/>
    <s v="CL7355"/>
  </r>
  <r>
    <s v="V004152"/>
    <d v="2025-05-06T00:00:00"/>
    <s v="Negozio Bologna Fiera"/>
    <x v="0"/>
    <x v="0"/>
    <x v="4"/>
    <x v="9"/>
    <n v="4"/>
    <n v="9.0500000000000007"/>
    <x v="4012"/>
    <n v="5.6999999999999993"/>
    <n v="59"/>
    <n v="36.200000000000003"/>
    <n v="22.799999999999997"/>
    <x v="0"/>
    <x v="0"/>
    <s v="CL8424"/>
  </r>
  <r>
    <s v="V003101"/>
    <d v="2025-05-06T00:00:00"/>
    <s v="Negozio Bologna Fiera"/>
    <x v="0"/>
    <x v="0"/>
    <x v="4"/>
    <x v="9"/>
    <n v="4"/>
    <n v="15.31"/>
    <x v="4013"/>
    <n v="9.2000000000000011"/>
    <n v="98.04"/>
    <n v="61.24"/>
    <n v="36.800000000000004"/>
    <x v="2"/>
    <x v="1"/>
    <s v="CL2319"/>
  </r>
  <r>
    <s v="V001924"/>
    <d v="2025-05-06T00:00:00"/>
    <s v="Negozio Torino Porta Nuova"/>
    <x v="3"/>
    <x v="3"/>
    <x v="3"/>
    <x v="23"/>
    <n v="4"/>
    <n v="22.82"/>
    <x v="2765"/>
    <n v="15.939999999999998"/>
    <n v="155.04"/>
    <n v="91.28"/>
    <n v="63.759999999999991"/>
    <x v="0"/>
    <x v="1"/>
    <s v="CL6950"/>
  </r>
  <r>
    <s v="V000443"/>
    <d v="2025-05-06T00:00:00"/>
    <s v="Negozio Roma Termini"/>
    <x v="5"/>
    <x v="5"/>
    <x v="2"/>
    <x v="13"/>
    <n v="4"/>
    <n v="8.7100000000000009"/>
    <x v="4014"/>
    <n v="3.5499999999999989"/>
    <n v="49.04"/>
    <n v="34.840000000000003"/>
    <n v="14.199999999999996"/>
    <x v="3"/>
    <x v="0"/>
    <s v="CL5684"/>
  </r>
  <r>
    <s v="V003920"/>
    <d v="2025-05-06T00:00:00"/>
    <s v="Negozio Genova Porto"/>
    <x v="7"/>
    <x v="7"/>
    <x v="2"/>
    <x v="13"/>
    <n v="2"/>
    <n v="8.52"/>
    <x v="4015"/>
    <n v="5.66"/>
    <n v="28.36"/>
    <n v="17.04"/>
    <n v="11.32"/>
    <x v="3"/>
    <x v="2"/>
    <s v="CL4052"/>
  </r>
  <r>
    <s v="V005296"/>
    <d v="2025-05-06T00:00:00"/>
    <s v="Negozio Verona Arena"/>
    <x v="8"/>
    <x v="8"/>
    <x v="0"/>
    <x v="19"/>
    <n v="3"/>
    <n v="28.99"/>
    <x v="4016"/>
    <n v="10.440000000000001"/>
    <n v="118.29"/>
    <n v="86.97"/>
    <n v="31.320000000000007"/>
    <x v="2"/>
    <x v="0"/>
    <s v="CL7847"/>
  </r>
  <r>
    <s v="V005995"/>
    <d v="2025-05-07T00:00:00"/>
    <s v="Negozio Roma Termini"/>
    <x v="5"/>
    <x v="5"/>
    <x v="0"/>
    <x v="0"/>
    <n v="5"/>
    <n v="40.18"/>
    <x v="4017"/>
    <n v="17.580000000000005"/>
    <n v="288.8"/>
    <n v="200.9"/>
    <n v="87.9"/>
    <x v="1"/>
    <x v="0"/>
    <s v="CL2746"/>
  </r>
  <r>
    <s v="V004752"/>
    <d v="2025-05-07T00:00:00"/>
    <s v="Negozio Palermo Politeama"/>
    <x v="2"/>
    <x v="2"/>
    <x v="4"/>
    <x v="9"/>
    <n v="5"/>
    <n v="22.28"/>
    <x v="1358"/>
    <n v="5.1599999999999966"/>
    <n v="137.19999999999999"/>
    <n v="111.4"/>
    <n v="25.799999999999983"/>
    <x v="3"/>
    <x v="0"/>
    <s v="CL2663"/>
  </r>
  <r>
    <s v="V001745"/>
    <d v="2025-05-07T00:00:00"/>
    <s v="Negozio Bari Centro"/>
    <x v="9"/>
    <x v="9"/>
    <x v="2"/>
    <x v="11"/>
    <n v="5"/>
    <n v="3.32"/>
    <x v="4018"/>
    <n v="2.1800000000000002"/>
    <n v="27.5"/>
    <n v="16.599999999999998"/>
    <n v="10.900000000000002"/>
    <x v="1"/>
    <x v="2"/>
    <s v="CL6836"/>
  </r>
  <r>
    <s v="V003204"/>
    <d v="2025-05-07T00:00:00"/>
    <s v="Negozio Torino Porta Nuova"/>
    <x v="3"/>
    <x v="3"/>
    <x v="3"/>
    <x v="23"/>
    <n v="4"/>
    <n v="27.81"/>
    <x v="4019"/>
    <n v="10.140000000000004"/>
    <n v="151.80000000000001"/>
    <n v="111.24"/>
    <n v="40.560000000000016"/>
    <x v="1"/>
    <x v="2"/>
    <s v="CL4500"/>
  </r>
  <r>
    <s v="V005853"/>
    <d v="2025-05-07T00:00:00"/>
    <s v="Negozio Milano Centro"/>
    <x v="1"/>
    <x v="1"/>
    <x v="2"/>
    <x v="3"/>
    <n v="5"/>
    <n v="15.6"/>
    <x v="4020"/>
    <n v="11.9"/>
    <n v="137.5"/>
    <n v="78"/>
    <n v="59.5"/>
    <x v="0"/>
    <x v="2"/>
    <s v="CL3605"/>
  </r>
  <r>
    <s v="V005903"/>
    <d v="2025-05-07T00:00:00"/>
    <s v="Negozio Firenze Duomo"/>
    <x v="4"/>
    <x v="4"/>
    <x v="1"/>
    <x v="20"/>
    <n v="5"/>
    <n v="29.27"/>
    <x v="4021"/>
    <n v="23.250000000000004"/>
    <n v="262.60000000000002"/>
    <n v="146.35"/>
    <n v="116.25000000000003"/>
    <x v="5"/>
    <x v="2"/>
    <s v="CL9466"/>
  </r>
  <r>
    <s v="V004370"/>
    <d v="2025-05-07T00:00:00"/>
    <s v="Negozio Bari Centro"/>
    <x v="9"/>
    <x v="9"/>
    <x v="0"/>
    <x v="0"/>
    <n v="6"/>
    <n v="19"/>
    <x v="4022"/>
    <n v="12.34"/>
    <n v="188.04"/>
    <n v="114"/>
    <n v="74.039999999999992"/>
    <x v="5"/>
    <x v="0"/>
    <s v="CL8690"/>
  </r>
  <r>
    <s v="V005098"/>
    <d v="2025-05-07T00:00:00"/>
    <s v="Negozio Verona Arena"/>
    <x v="8"/>
    <x v="8"/>
    <x v="3"/>
    <x v="5"/>
    <n v="9"/>
    <n v="27.6"/>
    <x v="4023"/>
    <n v="19.550000000000004"/>
    <n v="424.35"/>
    <n v="248.4"/>
    <n v="175.95000000000002"/>
    <x v="3"/>
    <x v="0"/>
    <s v="CL9701"/>
  </r>
  <r>
    <s v="V003337"/>
    <d v="2025-05-07T00:00:00"/>
    <s v="Negozio Palermo Politeama"/>
    <x v="2"/>
    <x v="2"/>
    <x v="1"/>
    <x v="24"/>
    <n v="4"/>
    <n v="32.35"/>
    <x v="2"/>
    <n v="9.14"/>
    <n v="165.96"/>
    <n v="129.4"/>
    <n v="36.56"/>
    <x v="5"/>
    <x v="2"/>
    <s v="CL2765"/>
  </r>
  <r>
    <s v="V001487"/>
    <d v="2025-05-07T00:00:00"/>
    <s v="Negozio Firenze Duomo"/>
    <x v="4"/>
    <x v="4"/>
    <x v="0"/>
    <x v="16"/>
    <n v="5"/>
    <n v="34.92"/>
    <x v="4024"/>
    <n v="28.019999999999996"/>
    <n v="314.7"/>
    <n v="174.60000000000002"/>
    <n v="140.09999999999997"/>
    <x v="0"/>
    <x v="1"/>
    <s v="CL2659"/>
  </r>
  <r>
    <s v="V003087"/>
    <d v="2025-05-07T00:00:00"/>
    <s v="Negozio Milano Centro"/>
    <x v="1"/>
    <x v="1"/>
    <x v="1"/>
    <x v="14"/>
    <n v="2"/>
    <n v="24.92"/>
    <x v="4025"/>
    <n v="20.589999999999996"/>
    <n v="91.02"/>
    <n v="49.84"/>
    <n v="41.179999999999993"/>
    <x v="2"/>
    <x v="2"/>
    <s v="No Data"/>
  </r>
  <r>
    <s v="V005153"/>
    <d v="2025-05-08T00:00:00"/>
    <s v="Negozio Napoli Chiaia"/>
    <x v="6"/>
    <x v="6"/>
    <x v="4"/>
    <x v="15"/>
    <n v="4"/>
    <n v="26.007507507507519"/>
    <x v="1796"/>
    <n v="4.4524924924924818"/>
    <n v="121.84"/>
    <n v="104.03003003003008"/>
    <n v="17.809969969969927"/>
    <x v="3"/>
    <x v="0"/>
    <s v="CL7657"/>
  </r>
  <r>
    <s v="V001643"/>
    <d v="2025-05-08T00:00:00"/>
    <s v="Negozio Torino Porta Nuova"/>
    <x v="3"/>
    <x v="3"/>
    <x v="0"/>
    <x v="16"/>
    <n v="6"/>
    <n v="46.87"/>
    <x v="2632"/>
    <n v="23.140000000000008"/>
    <n v="420.06"/>
    <n v="281.21999999999997"/>
    <n v="138.84000000000003"/>
    <x v="2"/>
    <x v="2"/>
    <s v="CL7345"/>
  </r>
  <r>
    <s v="V003259"/>
    <d v="2025-05-08T00:00:00"/>
    <s v="Negozio Genova Porto"/>
    <x v="7"/>
    <x v="7"/>
    <x v="3"/>
    <x v="5"/>
    <n v="4"/>
    <n v="23.04"/>
    <x v="763"/>
    <n v="6.82"/>
    <n v="119.44"/>
    <n v="92.16"/>
    <n v="27.28"/>
    <x v="0"/>
    <x v="2"/>
    <s v="CL5340"/>
  </r>
  <r>
    <s v="V003067"/>
    <d v="2025-05-08T00:00:00"/>
    <s v="Negozio Genova Porto"/>
    <x v="7"/>
    <x v="7"/>
    <x v="1"/>
    <x v="12"/>
    <n v="4"/>
    <n v="5.54"/>
    <x v="4026"/>
    <n v="3.1700000000000008"/>
    <n v="34.840000000000003"/>
    <n v="22.16"/>
    <n v="12.680000000000003"/>
    <x v="3"/>
    <x v="2"/>
    <s v="CL9876"/>
  </r>
  <r>
    <s v="V005776"/>
    <d v="2025-05-08T00:00:00"/>
    <s v="Negozio Palermo Politeama"/>
    <x v="2"/>
    <x v="2"/>
    <x v="2"/>
    <x v="3"/>
    <n v="5"/>
    <n v="16.57"/>
    <x v="91"/>
    <n v="8.25"/>
    <n v="124.1"/>
    <n v="82.85"/>
    <n v="41.25"/>
    <x v="3"/>
    <x v="2"/>
    <s v="CL4097"/>
  </r>
  <r>
    <s v="V005654"/>
    <d v="2025-05-08T00:00:00"/>
    <s v="Negozio Firenze Duomo"/>
    <x v="4"/>
    <x v="4"/>
    <x v="4"/>
    <x v="6"/>
    <n v="5"/>
    <n v="43.63"/>
    <x v="4027"/>
    <n v="36.54999999999999"/>
    <n v="400.9"/>
    <n v="218.15"/>
    <n v="182.74999999999997"/>
    <x v="2"/>
    <x v="0"/>
    <s v="CL1457"/>
  </r>
  <r>
    <s v="V003139"/>
    <d v="2025-05-08T00:00:00"/>
    <s v="Negozio Milano Centro"/>
    <x v="1"/>
    <x v="1"/>
    <x v="2"/>
    <x v="3"/>
    <n v="7"/>
    <n v="15.94"/>
    <x v="4028"/>
    <n v="8.3800000000000008"/>
    <n v="170.24"/>
    <n v="111.58"/>
    <n v="58.660000000000011"/>
    <x v="5"/>
    <x v="1"/>
    <s v="CL9065"/>
  </r>
  <r>
    <s v="V001001"/>
    <d v="2025-05-08T00:00:00"/>
    <s v="Negozio Torino Porta Nuova"/>
    <x v="3"/>
    <x v="3"/>
    <x v="2"/>
    <x v="4"/>
    <n v="7"/>
    <n v="8.58"/>
    <x v="4029"/>
    <n v="2.6099999999999994"/>
    <n v="78.33"/>
    <n v="60.06"/>
    <n v="18.269999999999996"/>
    <x v="2"/>
    <x v="0"/>
    <s v="CL4467"/>
  </r>
  <r>
    <s v="V001255"/>
    <d v="2025-05-08T00:00:00"/>
    <s v="Negozio Milano Centro"/>
    <x v="1"/>
    <x v="1"/>
    <x v="4"/>
    <x v="18"/>
    <n v="2"/>
    <n v="13.22"/>
    <x v="4030"/>
    <n v="11.859999999999998"/>
    <n v="50.16"/>
    <n v="26.44"/>
    <n v="23.719999999999995"/>
    <x v="1"/>
    <x v="3"/>
    <s v="CL8271"/>
  </r>
  <r>
    <s v="V002220"/>
    <d v="2025-05-08T00:00:00"/>
    <s v="Negozio Firenze Duomo"/>
    <x v="4"/>
    <x v="4"/>
    <x v="3"/>
    <x v="17"/>
    <n v="4"/>
    <n v="17.754966666666682"/>
    <x v="4031"/>
    <n v="2.7550333333333192"/>
    <n v="82.04"/>
    <n v="71.019866666666729"/>
    <n v="11.020133333333277"/>
    <x v="3"/>
    <x v="0"/>
    <s v="CL1821"/>
  </r>
  <r>
    <s v="V005349"/>
    <d v="2025-05-08T00:00:00"/>
    <s v="Negozio Napoli Chiaia"/>
    <x v="6"/>
    <x v="6"/>
    <x v="1"/>
    <x v="12"/>
    <n v="9"/>
    <n v="6.67"/>
    <x v="4032"/>
    <n v="2.9844444444444438"/>
    <n v="86.89"/>
    <n v="60.03"/>
    <n v="26.86"/>
    <x v="3"/>
    <x v="2"/>
    <s v="No Data"/>
  </r>
  <r>
    <s v="V007676"/>
    <d v="2025-05-08T00:00:00"/>
    <s v="Negozio Verona Arena"/>
    <x v="8"/>
    <x v="8"/>
    <x v="2"/>
    <x v="3"/>
    <n v="2"/>
    <n v="6.63"/>
    <x v="848"/>
    <n v="1.71"/>
    <n v="16.68"/>
    <n v="13.26"/>
    <n v="3.42"/>
    <x v="3"/>
    <x v="2"/>
    <s v="No Data"/>
  </r>
  <r>
    <s v="V005916"/>
    <d v="2025-05-08T00:00:00"/>
    <s v="Negozio Roma Termini"/>
    <x v="5"/>
    <x v="5"/>
    <x v="4"/>
    <x v="15"/>
    <n v="4"/>
    <n v="26.007507507507519"/>
    <x v="4033"/>
    <n v="25.052492492492483"/>
    <n v="204.24"/>
    <n v="104.03003003003008"/>
    <n v="100.20996996996993"/>
    <x v="5"/>
    <x v="3"/>
    <s v="CL8869"/>
  </r>
  <r>
    <s v="V006572"/>
    <d v="2025-05-09T00:00:00"/>
    <s v="Negozio Palermo Politeama"/>
    <x v="2"/>
    <x v="2"/>
    <x v="3"/>
    <x v="23"/>
    <n v="12"/>
    <n v="23.98"/>
    <x v="4034"/>
    <n v="14.249999999999996"/>
    <n v="458.76"/>
    <n v="287.76"/>
    <n v="171"/>
    <x v="1"/>
    <x v="2"/>
    <s v="CL1630"/>
  </r>
  <r>
    <s v="V007471"/>
    <d v="2025-05-09T00:00:00"/>
    <s v="Negozio Bologna Fiera"/>
    <x v="0"/>
    <x v="0"/>
    <x v="1"/>
    <x v="12"/>
    <n v="2"/>
    <n v="8.77"/>
    <x v="4035"/>
    <n v="2.33"/>
    <n v="22.2"/>
    <n v="17.54"/>
    <n v="4.66"/>
    <x v="3"/>
    <x v="0"/>
    <s v="CL3108"/>
  </r>
  <r>
    <s v="V002894"/>
    <d v="2025-05-09T00:00:00"/>
    <s v="Negozio Verona Arena"/>
    <x v="8"/>
    <x v="8"/>
    <x v="4"/>
    <x v="6"/>
    <n v="3"/>
    <n v="48.28"/>
    <x v="4036"/>
    <n v="34.83"/>
    <n v="249.33"/>
    <n v="144.84"/>
    <n v="104.49000000000001"/>
    <x v="0"/>
    <x v="0"/>
    <s v="CL7069"/>
  </r>
  <r>
    <s v="V007228"/>
    <d v="2025-05-09T00:00:00"/>
    <s v="Negozio Torino Porta Nuova"/>
    <x v="3"/>
    <x v="3"/>
    <x v="1"/>
    <x v="20"/>
    <n v="2"/>
    <n v="15.87"/>
    <x v="4037"/>
    <n v="4.4700000000000006"/>
    <n v="40.68"/>
    <n v="31.74"/>
    <n v="8.9400000000000013"/>
    <x v="5"/>
    <x v="1"/>
    <s v="CL5644"/>
  </r>
  <r>
    <s v="V001350"/>
    <d v="2025-05-09T00:00:00"/>
    <s v="Negozio Firenze Duomo"/>
    <x v="4"/>
    <x v="4"/>
    <x v="1"/>
    <x v="14"/>
    <n v="5"/>
    <n v="12.43"/>
    <x v="915"/>
    <n v="3.1799999999999997"/>
    <n v="78.05"/>
    <n v="62.15"/>
    <n v="15.899999999999999"/>
    <x v="1"/>
    <x v="2"/>
    <s v="CL4838"/>
  </r>
  <r>
    <s v="V006622"/>
    <d v="2025-05-09T00:00:00"/>
    <s v="Negozio Milano Centro"/>
    <x v="1"/>
    <x v="1"/>
    <x v="4"/>
    <x v="22"/>
    <n v="6"/>
    <n v="8.8000000000000007"/>
    <x v="3371"/>
    <n v="7.2100000000000009"/>
    <n v="96.06"/>
    <n v="52.800000000000004"/>
    <n v="43.26"/>
    <x v="0"/>
    <x v="1"/>
    <s v="CL9537"/>
  </r>
  <r>
    <s v="V001068"/>
    <d v="2025-05-09T00:00:00"/>
    <s v="Negozio Roma Termini"/>
    <x v="5"/>
    <x v="5"/>
    <x v="4"/>
    <x v="15"/>
    <n v="6"/>
    <n v="21.71"/>
    <x v="1767"/>
    <n v="14.280000000000001"/>
    <n v="215.94"/>
    <n v="130.26"/>
    <n v="85.68"/>
    <x v="0"/>
    <x v="0"/>
    <s v="CL5491"/>
  </r>
  <r>
    <s v="V005138"/>
    <d v="2025-05-09T00:00:00"/>
    <s v="Negozio Palermo Politeama"/>
    <x v="2"/>
    <x v="2"/>
    <x v="3"/>
    <x v="5"/>
    <n v="6"/>
    <n v="22.8"/>
    <x v="638"/>
    <n v="14.139999999999997"/>
    <n v="221.64"/>
    <n v="136.80000000000001"/>
    <n v="84.839999999999975"/>
    <x v="2"/>
    <x v="0"/>
    <s v="CL6919"/>
  </r>
  <r>
    <s v="V006811"/>
    <d v="2025-05-09T00:00:00"/>
    <s v="Negozio Palermo Politeama"/>
    <x v="2"/>
    <x v="2"/>
    <x v="4"/>
    <x v="18"/>
    <n v="5"/>
    <n v="17.899999999999999"/>
    <x v="4038"/>
    <n v="4.9300000000000033"/>
    <n v="114.15"/>
    <n v="89.5"/>
    <n v="24.650000000000006"/>
    <x v="0"/>
    <x v="0"/>
    <s v="CL6504"/>
  </r>
  <r>
    <s v="V004420"/>
    <d v="2025-05-09T00:00:00"/>
    <s v="Negozio Verona Arena"/>
    <x v="8"/>
    <x v="8"/>
    <x v="3"/>
    <x v="5"/>
    <n v="7"/>
    <n v="34.24"/>
    <x v="2373"/>
    <n v="6.9499999999999957"/>
    <n v="288.33"/>
    <n v="239.68"/>
    <n v="48.649999999999977"/>
    <x v="5"/>
    <x v="2"/>
    <s v="CL1684"/>
  </r>
  <r>
    <s v="V003303"/>
    <d v="2025-05-09T00:00:00"/>
    <s v="Negozio Palermo Politeama"/>
    <x v="2"/>
    <x v="2"/>
    <x v="1"/>
    <x v="24"/>
    <n v="6"/>
    <n v="31.14"/>
    <x v="4039"/>
    <n v="24.58"/>
    <n v="334.32"/>
    <n v="186.84"/>
    <n v="147.47999999999999"/>
    <x v="0"/>
    <x v="2"/>
    <s v="CL8256"/>
  </r>
  <r>
    <s v="V003924"/>
    <d v="2025-05-09T00:00:00"/>
    <s v="Negozio Bari Centro"/>
    <x v="9"/>
    <x v="9"/>
    <x v="4"/>
    <x v="6"/>
    <n v="6"/>
    <n v="44.69"/>
    <x v="3089"/>
    <n v="31.510000000000005"/>
    <n v="457.2"/>
    <n v="268.14"/>
    <n v="189.06"/>
    <x v="3"/>
    <x v="2"/>
    <s v="CL5925"/>
  </r>
  <r>
    <s v="V003491"/>
    <d v="2025-05-09T00:00:00"/>
    <s v="Negozio Palermo Politeama"/>
    <x v="2"/>
    <x v="2"/>
    <x v="4"/>
    <x v="22"/>
    <n v="6"/>
    <n v="10.54"/>
    <x v="4040"/>
    <n v="4.2300000000000022"/>
    <n v="88.62"/>
    <n v="63.239999999999995"/>
    <n v="25.38000000000001"/>
    <x v="5"/>
    <x v="2"/>
    <s v="CL2166"/>
  </r>
  <r>
    <s v="V003220"/>
    <d v="2025-05-09T00:00:00"/>
    <s v="Negozio Palermo Politeama"/>
    <x v="2"/>
    <x v="2"/>
    <x v="2"/>
    <x v="4"/>
    <n v="3"/>
    <n v="14.4"/>
    <x v="1874"/>
    <n v="9.3699999999999992"/>
    <n v="71.31"/>
    <n v="43.2"/>
    <n v="28.11"/>
    <x v="0"/>
    <x v="2"/>
    <s v="CL8916"/>
  </r>
  <r>
    <s v="V000070"/>
    <d v="2025-05-10T00:00:00"/>
    <s v="Negozio Bologna Fiera"/>
    <x v="0"/>
    <x v="0"/>
    <x v="1"/>
    <x v="20"/>
    <n v="8"/>
    <n v="24.83"/>
    <x v="4041"/>
    <n v="54.097499999999997"/>
    <n v="631.41999999999996"/>
    <n v="198.64"/>
    <n v="432.78"/>
    <x v="3"/>
    <x v="0"/>
    <s v="CL5397"/>
  </r>
  <r>
    <s v="V005447"/>
    <d v="2025-05-10T00:00:00"/>
    <s v="Negozio Palermo Politeama"/>
    <x v="2"/>
    <x v="2"/>
    <x v="4"/>
    <x v="22"/>
    <n v="8"/>
    <n v="7.24"/>
    <x v="4042"/>
    <n v="2.2599999999999998"/>
    <n v="76"/>
    <n v="57.92"/>
    <n v="18.079999999999998"/>
    <x v="5"/>
    <x v="2"/>
    <s v="CL5292"/>
  </r>
  <r>
    <s v="V006393"/>
    <d v="2025-05-10T00:00:00"/>
    <s v="Negozio Verona Arena"/>
    <x v="8"/>
    <x v="8"/>
    <x v="3"/>
    <x v="7"/>
    <n v="5"/>
    <n v="10.7"/>
    <x v="316"/>
    <n v="5.32"/>
    <n v="80.099999999999994"/>
    <n v="53.5"/>
    <n v="26.599999999999994"/>
    <x v="0"/>
    <x v="3"/>
    <s v="CL9605"/>
  </r>
  <r>
    <s v="V005355"/>
    <d v="2025-05-10T00:00:00"/>
    <s v="Negozio Verona Arena"/>
    <x v="8"/>
    <x v="8"/>
    <x v="3"/>
    <x v="8"/>
    <n v="10"/>
    <n v="48.2"/>
    <x v="4043"/>
    <n v="10.079999999999991"/>
    <n v="582.79999999999995"/>
    <n v="482"/>
    <n v="100.79999999999995"/>
    <x v="2"/>
    <x v="0"/>
    <s v="CL7951"/>
  </r>
  <r>
    <s v="V002996"/>
    <d v="2025-05-10T00:00:00"/>
    <s v="Negozio Milano Centro"/>
    <x v="1"/>
    <x v="1"/>
    <x v="4"/>
    <x v="18"/>
    <n v="8"/>
    <n v="18.940000000000001"/>
    <x v="0"/>
    <n v="9.48"/>
    <n v="227.36"/>
    <n v="151.52000000000001"/>
    <n v="75.84"/>
    <x v="2"/>
    <x v="2"/>
    <s v="CL9541"/>
  </r>
  <r>
    <s v="V002510"/>
    <d v="2025-05-10T00:00:00"/>
    <s v="Negozio Napoli Chiaia"/>
    <x v="6"/>
    <x v="6"/>
    <x v="2"/>
    <x v="11"/>
    <n v="9"/>
    <n v="5.92"/>
    <x v="4044"/>
    <n v="4.1000000000000014"/>
    <n v="90.18"/>
    <n v="53.28"/>
    <n v="36.900000000000006"/>
    <x v="4"/>
    <x v="0"/>
    <s v="CL3954"/>
  </r>
  <r>
    <s v="V001290"/>
    <d v="2025-05-10T00:00:00"/>
    <s v="Negozio Verona Arena"/>
    <x v="8"/>
    <x v="8"/>
    <x v="2"/>
    <x v="4"/>
    <n v="3"/>
    <n v="6.24"/>
    <x v="4045"/>
    <n v="2.1799999999999997"/>
    <n v="25.26"/>
    <n v="18.72"/>
    <n v="6.5400000000000027"/>
    <x v="5"/>
    <x v="1"/>
    <s v="CL4799"/>
  </r>
  <r>
    <s v="V007071"/>
    <d v="2025-05-10T00:00:00"/>
    <s v="Negozio Verona Arena"/>
    <x v="8"/>
    <x v="8"/>
    <x v="4"/>
    <x v="6"/>
    <n v="4"/>
    <n v="52.25"/>
    <x v="4046"/>
    <n v="35.099999999999994"/>
    <n v="349.4"/>
    <n v="209"/>
    <n v="140.39999999999998"/>
    <x v="3"/>
    <x v="2"/>
    <s v="CL7465"/>
  </r>
  <r>
    <s v="V005434"/>
    <d v="2025-05-10T00:00:00"/>
    <s v="Negozio Napoli Chiaia"/>
    <x v="6"/>
    <x v="6"/>
    <x v="3"/>
    <x v="8"/>
    <n v="3"/>
    <n v="54.07"/>
    <x v="4047"/>
    <n v="21.6"/>
    <n v="227.01"/>
    <n v="162.21"/>
    <n v="64.799999999999983"/>
    <x v="0"/>
    <x v="0"/>
    <s v="CL7430"/>
  </r>
  <r>
    <s v="V000837"/>
    <d v="2025-05-11T00:00:00"/>
    <s v="Negozio Torino Porta Nuova"/>
    <x v="3"/>
    <x v="3"/>
    <x v="3"/>
    <x v="5"/>
    <n v="7"/>
    <n v="30.96"/>
    <x v="4048"/>
    <n v="26.479999999999997"/>
    <n v="402.08"/>
    <n v="216.72"/>
    <n v="185.35999999999999"/>
    <x v="0"/>
    <x v="2"/>
    <s v="CL4975"/>
  </r>
  <r>
    <s v="V006706"/>
    <d v="2025-05-11T00:00:00"/>
    <s v="Negozio Bologna Fiera"/>
    <x v="0"/>
    <x v="0"/>
    <x v="2"/>
    <x v="11"/>
    <n v="4"/>
    <n v="3.26"/>
    <x v="2901"/>
    <n v="2.67"/>
    <n v="23.72"/>
    <n v="13.04"/>
    <n v="10.68"/>
    <x v="3"/>
    <x v="0"/>
    <s v="CL7859"/>
  </r>
  <r>
    <s v="V002599"/>
    <d v="2025-05-11T00:00:00"/>
    <s v="Negozio Milano Centro"/>
    <x v="1"/>
    <x v="1"/>
    <x v="2"/>
    <x v="10"/>
    <n v="10"/>
    <n v="33.68"/>
    <x v="4049"/>
    <n v="28.68"/>
    <n v="623.6"/>
    <n v="336.8"/>
    <n v="286.8"/>
    <x v="2"/>
    <x v="2"/>
    <s v="CL8349"/>
  </r>
  <r>
    <s v="V001211"/>
    <d v="2025-05-11T00:00:00"/>
    <s v="Negozio Bologna Fiera"/>
    <x v="0"/>
    <x v="0"/>
    <x v="1"/>
    <x v="14"/>
    <n v="4"/>
    <n v="15.62"/>
    <x v="4050"/>
    <n v="5.08"/>
    <n v="82.8"/>
    <n v="62.48"/>
    <n v="20.32"/>
    <x v="2"/>
    <x v="2"/>
    <s v="CL2100"/>
  </r>
  <r>
    <s v="V005710"/>
    <d v="2025-05-11T00:00:00"/>
    <s v="Negozio Firenze Duomo"/>
    <x v="4"/>
    <x v="4"/>
    <x v="4"/>
    <x v="18"/>
    <n v="4"/>
    <n v="16.239999999999998"/>
    <x v="0"/>
    <n v="3.870000000000001"/>
    <n v="80.44"/>
    <n v="64.959999999999994"/>
    <n v="15.480000000000004"/>
    <x v="0"/>
    <x v="2"/>
    <s v="CL3152"/>
  </r>
  <r>
    <s v="V004620"/>
    <d v="2025-05-11T00:00:00"/>
    <s v="Negozio Bologna Fiera"/>
    <x v="0"/>
    <x v="0"/>
    <x v="2"/>
    <x v="3"/>
    <n v="8"/>
    <n v="12.17"/>
    <x v="4051"/>
    <n v="7.7000000000000011"/>
    <n v="158.96"/>
    <n v="97.36"/>
    <n v="61.600000000000009"/>
    <x v="5"/>
    <x v="2"/>
    <s v="CL4102"/>
  </r>
  <r>
    <s v="V005313"/>
    <d v="2025-05-11T00:00:00"/>
    <s v="Negozio Firenze Duomo"/>
    <x v="4"/>
    <x v="4"/>
    <x v="0"/>
    <x v="0"/>
    <n v="6"/>
    <n v="41.39"/>
    <x v="4052"/>
    <n v="13.079999999999998"/>
    <n v="326.82"/>
    <n v="248.34"/>
    <n v="78.47999999999999"/>
    <x v="0"/>
    <x v="0"/>
    <s v="CL7364"/>
  </r>
  <r>
    <s v="V002911"/>
    <d v="2025-05-11T00:00:00"/>
    <s v="Negozio Palermo Politeama"/>
    <x v="2"/>
    <x v="2"/>
    <x v="2"/>
    <x v="13"/>
    <n v="5"/>
    <n v="4.32"/>
    <x v="4053"/>
    <n v="1.0099999999999998"/>
    <n v="26.65"/>
    <n v="21.6"/>
    <n v="5.0499999999999972"/>
    <x v="2"/>
    <x v="2"/>
    <s v="CL4316"/>
  </r>
  <r>
    <s v="V002528"/>
    <d v="2025-05-11T00:00:00"/>
    <s v="Negozio Roma Termini"/>
    <x v="5"/>
    <x v="5"/>
    <x v="4"/>
    <x v="15"/>
    <n v="10"/>
    <n v="36.25"/>
    <x v="4054"/>
    <n v="31.310000000000002"/>
    <n v="675.6"/>
    <n v="362.5"/>
    <n v="313.10000000000002"/>
    <x v="2"/>
    <x v="2"/>
    <s v="CL4368"/>
  </r>
  <r>
    <s v="V006373"/>
    <d v="2025-05-11T00:00:00"/>
    <s v="Negozio Palermo Politeama"/>
    <x v="2"/>
    <x v="2"/>
    <x v="2"/>
    <x v="4"/>
    <n v="5"/>
    <n v="7.22"/>
    <x v="211"/>
    <n v="4.13"/>
    <n v="56.75"/>
    <n v="36.1"/>
    <n v="20.65"/>
    <x v="2"/>
    <x v="0"/>
    <s v="CL8639"/>
  </r>
  <r>
    <s v="V000815"/>
    <d v="2025-05-11T00:00:00"/>
    <s v="Negozio Firenze Duomo"/>
    <x v="4"/>
    <x v="4"/>
    <x v="3"/>
    <x v="23"/>
    <n v="3"/>
    <n v="26.31"/>
    <x v="2887"/>
    <n v="21.669999999999998"/>
    <n v="143.94"/>
    <n v="78.929999999999993"/>
    <n v="65.010000000000005"/>
    <x v="2"/>
    <x v="2"/>
    <s v="CL3425"/>
  </r>
  <r>
    <s v="V000955"/>
    <d v="2025-05-11T00:00:00"/>
    <s v="Negozio Firenze Duomo"/>
    <x v="4"/>
    <x v="4"/>
    <x v="3"/>
    <x v="5"/>
    <n v="4"/>
    <n v="24.06"/>
    <x v="3420"/>
    <n v="16.55"/>
    <n v="162.44"/>
    <n v="96.24"/>
    <n v="66.2"/>
    <x v="3"/>
    <x v="3"/>
    <s v="CL9985"/>
  </r>
  <r>
    <s v="V001804"/>
    <d v="2025-05-12T00:00:00"/>
    <s v="Negozio Verona Arena"/>
    <x v="8"/>
    <x v="8"/>
    <x v="4"/>
    <x v="22"/>
    <n v="3"/>
    <n v="7.97"/>
    <x v="4055"/>
    <n v="3.21"/>
    <n v="33.54"/>
    <n v="23.91"/>
    <n v="9.629999999999999"/>
    <x v="2"/>
    <x v="2"/>
    <s v="CL8192"/>
  </r>
  <r>
    <s v="V000787"/>
    <d v="2025-05-12T00:00:00"/>
    <s v="Negozio Genova Porto"/>
    <x v="7"/>
    <x v="7"/>
    <x v="4"/>
    <x v="6"/>
    <n v="4"/>
    <n v="27.69"/>
    <x v="2910"/>
    <n v="-7.4700000000000024"/>
    <n v="80.88"/>
    <n v="110.76"/>
    <n v="-29.88000000000001"/>
    <x v="0"/>
    <x v="2"/>
    <s v="CL6143"/>
  </r>
  <r>
    <s v="V003358"/>
    <d v="2025-05-12T00:00:00"/>
    <s v="Negozio Verona Arena"/>
    <x v="8"/>
    <x v="8"/>
    <x v="4"/>
    <x v="15"/>
    <n v="5"/>
    <n v="26.007507507507519"/>
    <x v="2507"/>
    <n v="29.452492492492482"/>
    <n v="277.3"/>
    <n v="130.03753753753759"/>
    <n v="147.26246246246242"/>
    <x v="2"/>
    <x v="1"/>
    <s v="CL2038"/>
  </r>
  <r>
    <s v="V004732"/>
    <d v="2025-05-12T00:00:00"/>
    <s v="Negozio Bari Centro"/>
    <x v="9"/>
    <x v="9"/>
    <x v="2"/>
    <x v="3"/>
    <n v="4"/>
    <n v="15.82"/>
    <x v="4056"/>
    <n v="13.509999999999998"/>
    <n v="117.32"/>
    <n v="63.28"/>
    <n v="54.039999999999992"/>
    <x v="2"/>
    <x v="2"/>
    <s v="CL7785"/>
  </r>
  <r>
    <s v="V004490"/>
    <d v="2025-05-12T00:00:00"/>
    <s v="Negozio Torino Porta Nuova"/>
    <x v="3"/>
    <x v="3"/>
    <x v="2"/>
    <x v="4"/>
    <n v="4"/>
    <n v="10.38"/>
    <x v="3054"/>
    <n v="2.42"/>
    <n v="51.2"/>
    <n v="41.52"/>
    <n v="9.68"/>
    <x v="5"/>
    <x v="0"/>
    <s v="CL7788"/>
  </r>
  <r>
    <s v="V004985"/>
    <d v="2025-05-12T00:00:00"/>
    <s v="Negozio Torino Porta Nuova"/>
    <x v="3"/>
    <x v="3"/>
    <x v="4"/>
    <x v="18"/>
    <n v="5"/>
    <n v="22.46"/>
    <x v="2358"/>
    <n v="11.399999999999999"/>
    <n v="169.3"/>
    <n v="112.30000000000001"/>
    <n v="57"/>
    <x v="0"/>
    <x v="0"/>
    <s v="CL6363"/>
  </r>
  <r>
    <s v="V003351"/>
    <d v="2025-05-12T00:00:00"/>
    <s v="Negozio Genova Porto"/>
    <x v="7"/>
    <x v="7"/>
    <x v="0"/>
    <x v="0"/>
    <n v="1"/>
    <n v="29.042225609756088"/>
    <x v="0"/>
    <n v="46.487774390243914"/>
    <n v="75.53"/>
    <n v="29.042225609756088"/>
    <n v="46.487774390243914"/>
    <x v="0"/>
    <x v="0"/>
    <s v="CL7252"/>
  </r>
  <r>
    <s v="V006495"/>
    <d v="2025-05-12T00:00:00"/>
    <s v="Negozio Verona Arena"/>
    <x v="8"/>
    <x v="8"/>
    <x v="2"/>
    <x v="10"/>
    <n v="6"/>
    <n v="41.08"/>
    <x v="4057"/>
    <n v="28.540000000000006"/>
    <n v="417.72"/>
    <n v="246.48"/>
    <n v="171.24000000000004"/>
    <x v="0"/>
    <x v="2"/>
    <s v="CL9218"/>
  </r>
  <r>
    <s v="V003314"/>
    <d v="2025-05-12T00:00:00"/>
    <s v="Negozio Napoli Chiaia"/>
    <x v="6"/>
    <x v="6"/>
    <x v="1"/>
    <x v="14"/>
    <n v="6"/>
    <n v="27.57"/>
    <x v="2938"/>
    <n v="22.059999999999995"/>
    <n v="297.77999999999997"/>
    <n v="165.42000000000002"/>
    <n v="132.35999999999996"/>
    <x v="3"/>
    <x v="0"/>
    <s v="CL2493"/>
  </r>
  <r>
    <s v="V004625"/>
    <d v="2025-05-12T00:00:00"/>
    <s v="Negozio Genova Porto"/>
    <x v="7"/>
    <x v="7"/>
    <x v="3"/>
    <x v="5"/>
    <n v="4"/>
    <n v="24.64"/>
    <x v="773"/>
    <n v="19.079999999999998"/>
    <n v="174.88"/>
    <n v="98.56"/>
    <n v="76.319999999999993"/>
    <x v="0"/>
    <x v="2"/>
    <s v="CL1145"/>
  </r>
  <r>
    <s v="V005050"/>
    <d v="2025-05-12T00:00:00"/>
    <s v="Negozio Bologna Fiera"/>
    <x v="0"/>
    <x v="0"/>
    <x v="4"/>
    <x v="15"/>
    <n v="5"/>
    <n v="21.05"/>
    <x v="4058"/>
    <n v="6.5399999999999956"/>
    <n v="137.94999999999999"/>
    <n v="105.25"/>
    <n v="32.699999999999989"/>
    <x v="1"/>
    <x v="0"/>
    <s v="CL7763"/>
  </r>
  <r>
    <s v="V006209"/>
    <d v="2025-05-12T00:00:00"/>
    <s v="Negozio Bari Centro"/>
    <x v="9"/>
    <x v="9"/>
    <x v="2"/>
    <x v="4"/>
    <n v="7"/>
    <n v="7.59"/>
    <x v="3607"/>
    <n v="3.5199999999999996"/>
    <n v="77.77"/>
    <n v="53.129999999999995"/>
    <n v="24.64"/>
    <x v="0"/>
    <x v="0"/>
    <s v="CL4014"/>
  </r>
  <r>
    <s v="V005637"/>
    <d v="2025-05-12T00:00:00"/>
    <s v="Negozio Verona Arena"/>
    <x v="8"/>
    <x v="8"/>
    <x v="1"/>
    <x v="12"/>
    <n v="5"/>
    <n v="11.67"/>
    <x v="4059"/>
    <n v="6.3200000000000021"/>
    <n v="89.95"/>
    <n v="58.35"/>
    <n v="31.6"/>
    <x v="2"/>
    <x v="1"/>
    <s v="CL4320"/>
  </r>
  <r>
    <s v="V001726"/>
    <d v="2025-05-12T00:00:00"/>
    <s v="Negozio Roma Termini"/>
    <x v="5"/>
    <x v="5"/>
    <x v="1"/>
    <x v="12"/>
    <n v="10"/>
    <n v="5.98"/>
    <x v="4060"/>
    <n v="5.2999999999999989"/>
    <n v="112.8"/>
    <n v="59.800000000000004"/>
    <n v="52.999999999999993"/>
    <x v="2"/>
    <x v="2"/>
    <s v="CL8132"/>
  </r>
  <r>
    <s v="V006202"/>
    <d v="2025-05-13T00:00:00"/>
    <s v="Negozio Bari Centro"/>
    <x v="9"/>
    <x v="9"/>
    <x v="2"/>
    <x v="11"/>
    <n v="4"/>
    <n v="5.51"/>
    <x v="860"/>
    <n v="3.83"/>
    <n v="37.36"/>
    <n v="22.04"/>
    <n v="15.32"/>
    <x v="3"/>
    <x v="2"/>
    <s v="CL7714"/>
  </r>
  <r>
    <s v="V001314"/>
    <d v="2025-05-13T00:00:00"/>
    <s v="Negozio Torino Porta Nuova"/>
    <x v="3"/>
    <x v="3"/>
    <x v="0"/>
    <x v="1"/>
    <n v="2"/>
    <n v="8.8800000000000008"/>
    <x v="4061"/>
    <n v="2.0199999999999996"/>
    <n v="21.8"/>
    <n v="17.760000000000002"/>
    <n v="4.0399999999999991"/>
    <x v="3"/>
    <x v="2"/>
    <s v="CL1151"/>
  </r>
  <r>
    <s v="V004604"/>
    <d v="2025-05-13T00:00:00"/>
    <s v="Negozio Napoli Chiaia"/>
    <x v="6"/>
    <x v="6"/>
    <x v="1"/>
    <x v="20"/>
    <n v="9"/>
    <n v="37.65"/>
    <x v="775"/>
    <n v="14.32"/>
    <n v="467.73"/>
    <n v="338.84999999999997"/>
    <n v="128.88000000000005"/>
    <x v="5"/>
    <x v="1"/>
    <s v="CL6944"/>
  </r>
  <r>
    <s v="V002858"/>
    <d v="2025-05-13T00:00:00"/>
    <s v="Negozio Napoli Chiaia"/>
    <x v="6"/>
    <x v="6"/>
    <x v="4"/>
    <x v="18"/>
    <n v="2"/>
    <n v="16.12"/>
    <x v="1874"/>
    <n v="7.6499999999999986"/>
    <n v="47.54"/>
    <n v="32.24"/>
    <n v="15.299999999999997"/>
    <x v="0"/>
    <x v="2"/>
    <s v="CL1952"/>
  </r>
  <r>
    <s v="V007364"/>
    <d v="2025-05-13T00:00:00"/>
    <s v="Negozio Verona Arena"/>
    <x v="8"/>
    <x v="8"/>
    <x v="2"/>
    <x v="11"/>
    <n v="6"/>
    <n v="3.37"/>
    <x v="4062"/>
    <n v="2.95"/>
    <n v="37.92"/>
    <n v="20.22"/>
    <n v="17.700000000000003"/>
    <x v="5"/>
    <x v="2"/>
    <s v="CL9189"/>
  </r>
  <r>
    <s v="V006195"/>
    <d v="2025-05-13T00:00:00"/>
    <s v="Negozio Genova Porto"/>
    <x v="7"/>
    <x v="7"/>
    <x v="2"/>
    <x v="11"/>
    <n v="6"/>
    <n v="3.86"/>
    <x v="0"/>
    <n v="2.8700000000000006"/>
    <n v="40.380000000000003"/>
    <n v="23.16"/>
    <n v="17.220000000000002"/>
    <x v="0"/>
    <x v="2"/>
    <s v="No Data"/>
  </r>
  <r>
    <s v="V004449"/>
    <d v="2025-05-13T00:00:00"/>
    <s v="Negozio Genova Porto"/>
    <x v="7"/>
    <x v="7"/>
    <x v="4"/>
    <x v="22"/>
    <n v="4"/>
    <n v="9.5500000000000007"/>
    <x v="2215"/>
    <n v="6.41"/>
    <n v="63.84"/>
    <n v="38.200000000000003"/>
    <n v="25.64"/>
    <x v="2"/>
    <x v="2"/>
    <s v="CL3219"/>
  </r>
  <r>
    <s v="V006557"/>
    <d v="2025-05-13T00:00:00"/>
    <s v="Negozio Bologna Fiera"/>
    <x v="0"/>
    <x v="0"/>
    <x v="1"/>
    <x v="20"/>
    <n v="6"/>
    <n v="37.31"/>
    <x v="4063"/>
    <n v="32.14"/>
    <n v="416.7"/>
    <n v="223.86"/>
    <n v="192.83999999999997"/>
    <x v="5"/>
    <x v="0"/>
    <s v="CL5163"/>
  </r>
  <r>
    <s v="V002135"/>
    <d v="2025-05-13T00:00:00"/>
    <s v="Negozio Napoli Chiaia"/>
    <x v="6"/>
    <x v="6"/>
    <x v="2"/>
    <x v="3"/>
    <n v="7"/>
    <n v="12.85"/>
    <x v="4064"/>
    <n v="10.520000000000001"/>
    <n v="163.59"/>
    <n v="89.95"/>
    <n v="73.64"/>
    <x v="0"/>
    <x v="1"/>
    <s v="CL7649"/>
  </r>
  <r>
    <s v="V005568"/>
    <d v="2025-05-13T00:00:00"/>
    <s v="Negozio Napoli Chiaia"/>
    <x v="6"/>
    <x v="6"/>
    <x v="2"/>
    <x v="11"/>
    <n v="9"/>
    <n v="5.21"/>
    <x v="4065"/>
    <n v="4.1100000000000003"/>
    <n v="83.88"/>
    <n v="46.89"/>
    <n v="36.989999999999995"/>
    <x v="5"/>
    <x v="3"/>
    <s v="CL7512"/>
  </r>
  <r>
    <s v="V000468"/>
    <d v="2025-05-13T00:00:00"/>
    <s v="Negozio Napoli Chiaia"/>
    <x v="6"/>
    <x v="6"/>
    <x v="4"/>
    <x v="9"/>
    <n v="3"/>
    <n v="15.697747440273046"/>
    <x v="86"/>
    <n v="4.2822525597269543"/>
    <n v="59.94"/>
    <n v="47.093242320819137"/>
    <n v="12.846757679180861"/>
    <x v="4"/>
    <x v="0"/>
    <s v="CL4842"/>
  </r>
  <r>
    <s v="V002066"/>
    <d v="2025-05-13T00:00:00"/>
    <s v="Negozio Firenze Duomo"/>
    <x v="4"/>
    <x v="4"/>
    <x v="4"/>
    <x v="18"/>
    <n v="3"/>
    <n v="27.97"/>
    <x v="2796"/>
    <n v="11.550000000000004"/>
    <n v="118.56"/>
    <n v="83.91"/>
    <n v="34.650000000000006"/>
    <x v="1"/>
    <x v="2"/>
    <s v="CL3260"/>
  </r>
  <r>
    <s v="V004289"/>
    <d v="2025-05-14T00:00:00"/>
    <s v="Negozio Bari Centro"/>
    <x v="9"/>
    <x v="9"/>
    <x v="4"/>
    <x v="6"/>
    <n v="3"/>
    <n v="30.47"/>
    <x v="4066"/>
    <n v="7.5399999999999991"/>
    <n v="114.03"/>
    <n v="91.41"/>
    <n v="22.620000000000005"/>
    <x v="1"/>
    <x v="0"/>
    <s v="CL9238"/>
  </r>
  <r>
    <s v="V005266"/>
    <d v="2025-05-14T00:00:00"/>
    <s v="Negozio Firenze Duomo"/>
    <x v="4"/>
    <x v="4"/>
    <x v="2"/>
    <x v="3"/>
    <n v="4"/>
    <n v="11.4"/>
    <x v="4067"/>
    <n v="4.16"/>
    <n v="62.24"/>
    <n v="45.6"/>
    <n v="16.64"/>
    <x v="2"/>
    <x v="2"/>
    <s v="CL3450"/>
  </r>
  <r>
    <s v="V006475"/>
    <d v="2025-05-14T00:00:00"/>
    <s v="Negozio Genova Porto"/>
    <x v="7"/>
    <x v="7"/>
    <x v="4"/>
    <x v="9"/>
    <n v="6"/>
    <n v="12.03"/>
    <x v="4068"/>
    <n v="9.4800000000000022"/>
    <n v="129.06"/>
    <n v="72.179999999999993"/>
    <n v="56.88000000000001"/>
    <x v="0"/>
    <x v="2"/>
    <s v="CL6296"/>
  </r>
  <r>
    <s v="V005880"/>
    <d v="2025-05-14T00:00:00"/>
    <s v="Negozio Palermo Politeama"/>
    <x v="2"/>
    <x v="2"/>
    <x v="3"/>
    <x v="23"/>
    <n v="3"/>
    <n v="23.77"/>
    <x v="4069"/>
    <n v="19.41"/>
    <n v="129.54"/>
    <n v="71.31"/>
    <n v="58.22999999999999"/>
    <x v="2"/>
    <x v="2"/>
    <s v="CL4378"/>
  </r>
  <r>
    <s v="V007016"/>
    <d v="2025-05-14T00:00:00"/>
    <s v="Negozio Milano Centro"/>
    <x v="1"/>
    <x v="1"/>
    <x v="2"/>
    <x v="10"/>
    <n v="3"/>
    <n v="50.65"/>
    <x v="4070"/>
    <n v="94.423333333333346"/>
    <n v="435.22"/>
    <n v="151.94999999999999"/>
    <n v="283.27000000000004"/>
    <x v="0"/>
    <x v="0"/>
    <s v="CL8852"/>
  </r>
  <r>
    <s v="V007030"/>
    <d v="2025-05-14T00:00:00"/>
    <s v="Negozio Bologna Fiera"/>
    <x v="0"/>
    <x v="0"/>
    <x v="4"/>
    <x v="9"/>
    <n v="5"/>
    <n v="18.88"/>
    <x v="2814"/>
    <n v="15.250000000000004"/>
    <n v="170.65"/>
    <n v="94.399999999999991"/>
    <n v="76.250000000000014"/>
    <x v="0"/>
    <x v="2"/>
    <s v="CL4859"/>
  </r>
  <r>
    <s v="V003626"/>
    <d v="2025-05-14T00:00:00"/>
    <s v="Negozio Roma Termini"/>
    <x v="5"/>
    <x v="5"/>
    <x v="2"/>
    <x v="13"/>
    <n v="4"/>
    <n v="4.42"/>
    <x v="0"/>
    <n v="3.29"/>
    <n v="30.84"/>
    <n v="17.68"/>
    <n v="13.16"/>
    <x v="3"/>
    <x v="2"/>
    <s v="CL7824"/>
  </r>
  <r>
    <s v="V006513"/>
    <d v="2025-05-14T00:00:00"/>
    <s v="Negozio Napoli Chiaia"/>
    <x v="6"/>
    <x v="6"/>
    <x v="3"/>
    <x v="17"/>
    <n v="4"/>
    <n v="20.57"/>
    <x v="4071"/>
    <n v="8.27"/>
    <n v="115.36"/>
    <n v="82.28"/>
    <n v="33.08"/>
    <x v="3"/>
    <x v="2"/>
    <s v="CL8913"/>
  </r>
  <r>
    <s v="V003942"/>
    <d v="2025-05-14T00:00:00"/>
    <s v="Negozio Bologna Fiera"/>
    <x v="0"/>
    <x v="0"/>
    <x v="1"/>
    <x v="12"/>
    <n v="6"/>
    <n v="12.13"/>
    <x v="4072"/>
    <n v="5.9399999999999995"/>
    <n v="108.42"/>
    <n v="72.78"/>
    <n v="35.64"/>
    <x v="3"/>
    <x v="2"/>
    <s v="CL7274"/>
  </r>
  <r>
    <s v="V003327"/>
    <d v="2025-05-14T00:00:00"/>
    <s v="Negozio Milano Centro"/>
    <x v="1"/>
    <x v="1"/>
    <x v="2"/>
    <x v="3"/>
    <n v="4"/>
    <n v="13.65"/>
    <x v="1880"/>
    <n v="7.2900000000000009"/>
    <n v="83.76"/>
    <n v="54.6"/>
    <n v="29.160000000000004"/>
    <x v="0"/>
    <x v="0"/>
    <s v="CL2839"/>
  </r>
  <r>
    <s v="V005958"/>
    <d v="2025-05-14T00:00:00"/>
    <s v="Negozio Firenze Duomo"/>
    <x v="4"/>
    <x v="4"/>
    <x v="0"/>
    <x v="21"/>
    <n v="5"/>
    <n v="16.21"/>
    <x v="4073"/>
    <n v="9.3499999999999979"/>
    <n v="127.8"/>
    <n v="81.050000000000011"/>
    <n v="46.749999999999986"/>
    <x v="1"/>
    <x v="0"/>
    <s v="CL5703"/>
  </r>
  <r>
    <s v="V006959"/>
    <d v="2025-05-14T00:00:00"/>
    <s v="Negozio Bologna Fiera"/>
    <x v="0"/>
    <x v="0"/>
    <x v="3"/>
    <x v="23"/>
    <n v="7"/>
    <n v="20.11"/>
    <x v="4074"/>
    <n v="6.9899999999999984"/>
    <n v="189.7"/>
    <n v="140.76999999999998"/>
    <n v="48.930000000000007"/>
    <x v="0"/>
    <x v="2"/>
    <s v="CL1018"/>
  </r>
  <r>
    <s v="V006104"/>
    <d v="2025-05-14T00:00:00"/>
    <s v="Negozio Napoli Chiaia"/>
    <x v="6"/>
    <x v="6"/>
    <x v="3"/>
    <x v="5"/>
    <n v="6"/>
    <n v="34.68"/>
    <x v="2684"/>
    <n v="28.509999999999998"/>
    <n v="379.14"/>
    <n v="208.07999999999998"/>
    <n v="171.06"/>
    <x v="5"/>
    <x v="2"/>
    <s v="CL8408"/>
  </r>
  <r>
    <s v="V007247"/>
    <d v="2025-05-14T00:00:00"/>
    <s v="Negozio Roma Termini"/>
    <x v="5"/>
    <x v="5"/>
    <x v="3"/>
    <x v="23"/>
    <n v="4"/>
    <n v="19.27"/>
    <x v="414"/>
    <n v="15.330000000000002"/>
    <n v="138.4"/>
    <n v="77.08"/>
    <n v="61.320000000000007"/>
    <x v="3"/>
    <x v="2"/>
    <s v="CL1198"/>
  </r>
  <r>
    <s v="V000525"/>
    <d v="2025-05-14T00:00:00"/>
    <s v="Negozio Firenze Duomo"/>
    <x v="4"/>
    <x v="4"/>
    <x v="1"/>
    <x v="14"/>
    <n v="3"/>
    <n v="15.74"/>
    <x v="4075"/>
    <n v="17.72"/>
    <n v="100.38"/>
    <n v="47.22"/>
    <n v="53.16"/>
    <x v="3"/>
    <x v="2"/>
    <s v="No Data"/>
  </r>
  <r>
    <s v="V002919"/>
    <d v="2025-05-15T00:00:00"/>
    <s v="Negozio Bologna Fiera"/>
    <x v="0"/>
    <x v="0"/>
    <x v="1"/>
    <x v="12"/>
    <n v="5"/>
    <n v="5.27"/>
    <x v="4076"/>
    <n v="1.9000000000000004"/>
    <n v="35.85"/>
    <n v="26.349999999999998"/>
    <n v="9.5000000000000036"/>
    <x v="0"/>
    <x v="1"/>
    <s v="No Data"/>
  </r>
  <r>
    <s v="V005073"/>
    <d v="2025-05-15T00:00:00"/>
    <s v="Negozio Torino Porta Nuova"/>
    <x v="3"/>
    <x v="3"/>
    <x v="0"/>
    <x v="21"/>
    <n v="3"/>
    <n v="8.9499999999999993"/>
    <x v="4077"/>
    <n v="5.6"/>
    <n v="43.65"/>
    <n v="26.849999999999998"/>
    <n v="16.8"/>
    <x v="2"/>
    <x v="0"/>
    <s v="CL2291"/>
  </r>
  <r>
    <s v="V001358"/>
    <d v="2025-05-15T00:00:00"/>
    <s v="Negozio Genova Porto"/>
    <x v="7"/>
    <x v="7"/>
    <x v="2"/>
    <x v="4"/>
    <n v="6"/>
    <n v="10.42"/>
    <x v="4078"/>
    <n v="11.418333333333335"/>
    <n v="131.03"/>
    <n v="62.519999999999996"/>
    <n v="68.510000000000005"/>
    <x v="0"/>
    <x v="0"/>
    <s v="CL3918"/>
  </r>
  <r>
    <s v="V007506"/>
    <d v="2025-05-15T00:00:00"/>
    <s v="Negozio Napoli Chiaia"/>
    <x v="6"/>
    <x v="6"/>
    <x v="4"/>
    <x v="9"/>
    <n v="7"/>
    <n v="10.14"/>
    <x v="1017"/>
    <n v="5.9699999999999989"/>
    <n v="112.77"/>
    <n v="70.98"/>
    <n v="41.789999999999992"/>
    <x v="2"/>
    <x v="0"/>
    <s v="CL7475"/>
  </r>
  <r>
    <s v="V005196"/>
    <d v="2025-05-15T00:00:00"/>
    <s v="Negozio Bari Centro"/>
    <x v="9"/>
    <x v="9"/>
    <x v="0"/>
    <x v="19"/>
    <n v="6"/>
    <n v="22.6"/>
    <x v="237"/>
    <n v="18.47"/>
    <n v="246.42"/>
    <n v="135.60000000000002"/>
    <n v="110.81999999999996"/>
    <x v="2"/>
    <x v="1"/>
    <s v="CL3997"/>
  </r>
  <r>
    <s v="V004333"/>
    <d v="2025-05-15T00:00:00"/>
    <s v="Negozio Napoli Chiaia"/>
    <x v="6"/>
    <x v="6"/>
    <x v="0"/>
    <x v="19"/>
    <n v="4"/>
    <n v="24.45"/>
    <x v="4079"/>
    <n v="9.3200000000000038"/>
    <n v="135.08000000000001"/>
    <n v="97.8"/>
    <n v="37.280000000000015"/>
    <x v="0"/>
    <x v="1"/>
    <s v="CL5270"/>
  </r>
  <r>
    <s v="V007616"/>
    <d v="2025-05-15T00:00:00"/>
    <s v="Negozio Bari Centro"/>
    <x v="9"/>
    <x v="9"/>
    <x v="3"/>
    <x v="17"/>
    <n v="4"/>
    <n v="14.49"/>
    <x v="3322"/>
    <n v="9.3899999999999988"/>
    <n v="95.52"/>
    <n v="57.96"/>
    <n v="37.559999999999995"/>
    <x v="3"/>
    <x v="2"/>
    <s v="CL5046"/>
  </r>
  <r>
    <s v="V005888"/>
    <d v="2025-05-15T00:00:00"/>
    <s v="Negozio Torino Porta Nuova"/>
    <x v="3"/>
    <x v="3"/>
    <x v="4"/>
    <x v="18"/>
    <n v="10"/>
    <n v="11.77"/>
    <x v="3066"/>
    <n v="8.66"/>
    <n v="204.3"/>
    <n v="117.69999999999999"/>
    <n v="86.600000000000023"/>
    <x v="5"/>
    <x v="2"/>
    <s v="CL3082"/>
  </r>
  <r>
    <s v="V003776"/>
    <d v="2025-05-15T00:00:00"/>
    <s v="Negozio Verona Arena"/>
    <x v="8"/>
    <x v="8"/>
    <x v="4"/>
    <x v="15"/>
    <n v="2"/>
    <n v="39.71"/>
    <x v="877"/>
    <n v="15.449999999999996"/>
    <n v="110.32"/>
    <n v="79.42"/>
    <n v="30.899999999999991"/>
    <x v="0"/>
    <x v="2"/>
    <s v="CL2894"/>
  </r>
  <r>
    <s v="V003458"/>
    <d v="2025-05-15T00:00:00"/>
    <s v="Negozio Napoli Chiaia"/>
    <x v="6"/>
    <x v="6"/>
    <x v="2"/>
    <x v="13"/>
    <n v="3"/>
    <n v="5.25"/>
    <x v="4080"/>
    <n v="3.7999999999999989"/>
    <n v="27.15"/>
    <n v="15.75"/>
    <n v="11.399999999999999"/>
    <x v="0"/>
    <x v="2"/>
    <s v="CL2603"/>
  </r>
  <r>
    <s v="V001017"/>
    <d v="2025-05-15T00:00:00"/>
    <s v="Negozio Roma Termini"/>
    <x v="5"/>
    <x v="5"/>
    <x v="1"/>
    <x v="24"/>
    <n v="3"/>
    <n v="37.86"/>
    <x v="4081"/>
    <n v="22.940000000000005"/>
    <n v="182.4"/>
    <n v="113.58"/>
    <n v="68.820000000000007"/>
    <x v="5"/>
    <x v="2"/>
    <s v="CL2468"/>
  </r>
  <r>
    <s v="V007166"/>
    <d v="2025-05-16T00:00:00"/>
    <s v="Negozio Bologna Fiera"/>
    <x v="0"/>
    <x v="0"/>
    <x v="3"/>
    <x v="5"/>
    <n v="6"/>
    <n v="23.16"/>
    <x v="4082"/>
    <n v="8.57"/>
    <n v="190.38"/>
    <n v="138.96"/>
    <n v="51.419999999999987"/>
    <x v="3"/>
    <x v="1"/>
    <s v="CL3190"/>
  </r>
  <r>
    <s v="V002752"/>
    <d v="2025-05-16T00:00:00"/>
    <s v="Negozio Genova Porto"/>
    <x v="7"/>
    <x v="7"/>
    <x v="3"/>
    <x v="7"/>
    <n v="4"/>
    <n v="10.01"/>
    <x v="4083"/>
    <n v="4.4800000000000004"/>
    <n v="57.96"/>
    <n v="40.04"/>
    <n v="17.920000000000002"/>
    <x v="3"/>
    <x v="0"/>
    <s v="CL2089"/>
  </r>
  <r>
    <s v="V007204"/>
    <d v="2025-05-16T00:00:00"/>
    <s v="Negozio Bari Centro"/>
    <x v="9"/>
    <x v="9"/>
    <x v="2"/>
    <x v="11"/>
    <n v="3"/>
    <n v="2.71"/>
    <x v="4084"/>
    <n v="2.1899999999999995"/>
    <n v="14.7"/>
    <n v="8.129999999999999"/>
    <n v="6.57"/>
    <x v="3"/>
    <x v="3"/>
    <s v="CL3975"/>
  </r>
  <r>
    <s v="V003430"/>
    <d v="2025-05-16T00:00:00"/>
    <s v="Negozio Roma Termini"/>
    <x v="5"/>
    <x v="5"/>
    <x v="2"/>
    <x v="3"/>
    <n v="6"/>
    <n v="10.75"/>
    <x v="1254"/>
    <n v="8.8499999999999979"/>
    <n v="117.6"/>
    <n v="64.5"/>
    <n v="53.099999999999994"/>
    <x v="4"/>
    <x v="0"/>
    <s v="CL7764"/>
  </r>
  <r>
    <s v="V004528"/>
    <d v="2025-05-16T00:00:00"/>
    <s v="Negozio Bari Centro"/>
    <x v="9"/>
    <x v="9"/>
    <x v="4"/>
    <x v="18"/>
    <n v="6"/>
    <n v="23.07"/>
    <x v="4085"/>
    <n v="17.96"/>
    <n v="246.18"/>
    <n v="138.42000000000002"/>
    <n v="107.75999999999999"/>
    <x v="0"/>
    <x v="2"/>
    <s v="CL8775"/>
  </r>
  <r>
    <s v="V003938"/>
    <d v="2025-05-16T00:00:00"/>
    <s v="Negozio Verona Arena"/>
    <x v="8"/>
    <x v="8"/>
    <x v="1"/>
    <x v="12"/>
    <n v="11"/>
    <n v="5.09"/>
    <x v="4086"/>
    <n v="1.7199999999999998"/>
    <n v="74.91"/>
    <n v="55.989999999999995"/>
    <n v="18.920000000000002"/>
    <x v="2"/>
    <x v="0"/>
    <s v="CL5834"/>
  </r>
  <r>
    <s v="V001771"/>
    <d v="2025-05-16T00:00:00"/>
    <s v="Negozio Firenze Duomo"/>
    <x v="4"/>
    <x v="4"/>
    <x v="1"/>
    <x v="2"/>
    <n v="3"/>
    <n v="84.02"/>
    <x v="4087"/>
    <n v="32.759999999999991"/>
    <n v="350.34"/>
    <n v="252.06"/>
    <n v="98.279999999999973"/>
    <x v="1"/>
    <x v="2"/>
    <s v="CL1801"/>
  </r>
  <r>
    <s v="V000121"/>
    <d v="2025-05-16T00:00:00"/>
    <s v="Negozio Torino Porta Nuova"/>
    <x v="3"/>
    <x v="3"/>
    <x v="0"/>
    <x v="0"/>
    <n v="5"/>
    <n v="32.42"/>
    <x v="4088"/>
    <n v="20.83"/>
    <n v="266.25"/>
    <n v="162.10000000000002"/>
    <n v="104.14999999999998"/>
    <x v="3"/>
    <x v="1"/>
    <s v="No Data"/>
  </r>
  <r>
    <s v="V005021"/>
    <d v="2025-05-16T00:00:00"/>
    <s v="Negozio Roma Termini"/>
    <x v="5"/>
    <x v="5"/>
    <x v="1"/>
    <x v="12"/>
    <n v="4"/>
    <n v="9.64"/>
    <x v="4089"/>
    <n v="14.765000000000001"/>
    <n v="97.62"/>
    <n v="38.56"/>
    <n v="59.06"/>
    <x v="3"/>
    <x v="2"/>
    <s v="No Data"/>
  </r>
  <r>
    <s v="V000212"/>
    <d v="2025-05-16T00:00:00"/>
    <s v="Negozio Genova Porto"/>
    <x v="7"/>
    <x v="7"/>
    <x v="2"/>
    <x v="13"/>
    <n v="4"/>
    <n v="9"/>
    <x v="4035"/>
    <n v="2.0999999999999996"/>
    <n v="44.4"/>
    <n v="36"/>
    <n v="8.3999999999999986"/>
    <x v="1"/>
    <x v="2"/>
    <s v="CL1272"/>
  </r>
  <r>
    <s v="V003912"/>
    <d v="2025-05-16T00:00:00"/>
    <s v="Negozio Torino Porta Nuova"/>
    <x v="3"/>
    <x v="3"/>
    <x v="3"/>
    <x v="17"/>
    <n v="5"/>
    <n v="14.23"/>
    <x v="4090"/>
    <n v="8.7600000000000016"/>
    <n v="114.95"/>
    <n v="71.150000000000006"/>
    <n v="43.8"/>
    <x v="1"/>
    <x v="0"/>
    <s v="CL8360"/>
  </r>
  <r>
    <s v="V004655"/>
    <d v="2025-05-16T00:00:00"/>
    <s v="Negozio Genova Porto"/>
    <x v="7"/>
    <x v="7"/>
    <x v="2"/>
    <x v="10"/>
    <n v="6"/>
    <n v="21.03"/>
    <x v="4091"/>
    <n v="7.4099999999999966"/>
    <n v="170.64"/>
    <n v="126.18"/>
    <n v="44.45999999999998"/>
    <x v="1"/>
    <x v="0"/>
    <s v="CL2397"/>
  </r>
  <r>
    <s v="V003420"/>
    <d v="2025-05-16T00:00:00"/>
    <s v="Negozio Roma Termini"/>
    <x v="5"/>
    <x v="5"/>
    <x v="0"/>
    <x v="19"/>
    <n v="6"/>
    <n v="36.299999999999997"/>
    <x v="4092"/>
    <n v="15.64"/>
    <n v="311.64"/>
    <n v="217.79999999999998"/>
    <n v="93.84"/>
    <x v="3"/>
    <x v="0"/>
    <s v="CL7480"/>
  </r>
  <r>
    <s v="V005337"/>
    <d v="2025-05-16T00:00:00"/>
    <s v="Negozio Torino Porta Nuova"/>
    <x v="3"/>
    <x v="3"/>
    <x v="0"/>
    <x v="1"/>
    <n v="8"/>
    <n v="7.48"/>
    <x v="2328"/>
    <n v="3.5999999999999996"/>
    <n v="88.64"/>
    <n v="59.84"/>
    <n v="28.799999999999997"/>
    <x v="3"/>
    <x v="0"/>
    <s v="CL3385"/>
  </r>
  <r>
    <s v="V004770"/>
    <d v="2025-05-17T00:00:00"/>
    <s v="Negozio Palermo Politeama"/>
    <x v="2"/>
    <x v="2"/>
    <x v="1"/>
    <x v="14"/>
    <n v="5"/>
    <n v="22.69"/>
    <x v="2451"/>
    <n v="13.779999999999998"/>
    <n v="182.35"/>
    <n v="113.45"/>
    <n v="68.899999999999991"/>
    <x v="1"/>
    <x v="0"/>
    <s v="CL5408"/>
  </r>
  <r>
    <s v="V003858"/>
    <d v="2025-05-17T00:00:00"/>
    <s v="Negozio Bologna Fiera"/>
    <x v="0"/>
    <x v="0"/>
    <x v="1"/>
    <x v="12"/>
    <n v="4"/>
    <n v="5.18"/>
    <x v="4093"/>
    <n v="3.34"/>
    <n v="34.08"/>
    <n v="20.72"/>
    <n v="13.36"/>
    <x v="5"/>
    <x v="2"/>
    <s v="CL4711"/>
  </r>
  <r>
    <s v="V007085"/>
    <d v="2025-05-17T00:00:00"/>
    <s v="Negozio Palermo Politeama"/>
    <x v="2"/>
    <x v="2"/>
    <x v="0"/>
    <x v="0"/>
    <n v="8"/>
    <n v="35.78"/>
    <x v="1468"/>
    <n v="7.240000000000002"/>
    <n v="344.16"/>
    <n v="286.24"/>
    <n v="57.920000000000016"/>
    <x v="4"/>
    <x v="1"/>
    <s v="CL6967"/>
  </r>
  <r>
    <s v="V007652"/>
    <d v="2025-05-17T00:00:00"/>
    <s v="Negozio Roma Termini"/>
    <x v="5"/>
    <x v="5"/>
    <x v="2"/>
    <x v="3"/>
    <n v="5"/>
    <n v="11.551717791411036"/>
    <x v="4094"/>
    <n v="11.828282208588966"/>
    <n v="116.9"/>
    <n v="57.758588957055181"/>
    <n v="59.141411042944824"/>
    <x v="0"/>
    <x v="2"/>
    <s v="CL9122"/>
  </r>
  <r>
    <s v="V000766"/>
    <d v="2025-05-17T00:00:00"/>
    <s v="Negozio Napoli Chiaia"/>
    <x v="6"/>
    <x v="6"/>
    <x v="0"/>
    <x v="1"/>
    <n v="6"/>
    <n v="8.26"/>
    <x v="1472"/>
    <n v="7.34"/>
    <n v="93.6"/>
    <n v="49.56"/>
    <n v="44.039999999999992"/>
    <x v="1"/>
    <x v="0"/>
    <s v="CL6629"/>
  </r>
  <r>
    <s v="V002601"/>
    <d v="2025-05-17T00:00:00"/>
    <s v="Negozio Bologna Fiera"/>
    <x v="0"/>
    <x v="0"/>
    <x v="4"/>
    <x v="9"/>
    <n v="3"/>
    <n v="16.09"/>
    <x v="4095"/>
    <n v="6.259999999999998"/>
    <n v="67.05"/>
    <n v="48.269999999999996"/>
    <n v="18.78"/>
    <x v="3"/>
    <x v="0"/>
    <s v="CL6209"/>
  </r>
  <r>
    <s v="V003486"/>
    <d v="2025-05-17T00:00:00"/>
    <s v="Negozio Torino Porta Nuova"/>
    <x v="3"/>
    <x v="3"/>
    <x v="2"/>
    <x v="13"/>
    <n v="3"/>
    <n v="7.48"/>
    <x v="4096"/>
    <n v="3.6500000000000004"/>
    <n v="33.39"/>
    <n v="22.44"/>
    <n v="10.95"/>
    <x v="0"/>
    <x v="0"/>
    <s v="CL7831"/>
  </r>
  <r>
    <s v="V003599"/>
    <d v="2025-05-17T00:00:00"/>
    <s v="Negozio Roma Termini"/>
    <x v="5"/>
    <x v="5"/>
    <x v="0"/>
    <x v="19"/>
    <n v="8"/>
    <n v="31.93"/>
    <x v="4097"/>
    <n v="27.65"/>
    <n v="476.64"/>
    <n v="255.44"/>
    <n v="221.2"/>
    <x v="5"/>
    <x v="2"/>
    <s v="CL7558"/>
  </r>
  <r>
    <s v="V004224"/>
    <d v="2025-05-17T00:00:00"/>
    <s v="Negozio Roma Termini"/>
    <x v="5"/>
    <x v="5"/>
    <x v="2"/>
    <x v="3"/>
    <n v="9"/>
    <n v="9.7200000000000006"/>
    <x v="3261"/>
    <n v="4.09"/>
    <n v="124.29"/>
    <n v="87.48"/>
    <n v="36.81"/>
    <x v="5"/>
    <x v="1"/>
    <s v="CL7347"/>
  </r>
  <r>
    <s v="V006734"/>
    <d v="2025-05-17T00:00:00"/>
    <s v="Negozio Roma Termini"/>
    <x v="5"/>
    <x v="5"/>
    <x v="1"/>
    <x v="12"/>
    <n v="4"/>
    <n v="9.6"/>
    <x v="4098"/>
    <n v="2.4700000000000006"/>
    <n v="48.28"/>
    <n v="38.4"/>
    <n v="9.8800000000000026"/>
    <x v="0"/>
    <x v="0"/>
    <s v="CL4446"/>
  </r>
  <r>
    <s v="V006159"/>
    <d v="2025-05-17T00:00:00"/>
    <s v="Negozio Firenze Duomo"/>
    <x v="4"/>
    <x v="4"/>
    <x v="2"/>
    <x v="10"/>
    <n v="6"/>
    <n v="28.26"/>
    <x v="639"/>
    <n v="9.370000000000001"/>
    <n v="225.78"/>
    <n v="169.56"/>
    <n v="56.22"/>
    <x v="5"/>
    <x v="2"/>
    <s v="CL3988"/>
  </r>
  <r>
    <s v="V001918"/>
    <d v="2025-05-17T00:00:00"/>
    <s v="Negozio Palermo Politeama"/>
    <x v="2"/>
    <x v="2"/>
    <x v="2"/>
    <x v="4"/>
    <n v="2"/>
    <n v="14.32"/>
    <x v="192"/>
    <n v="5.2399999999999984"/>
    <n v="39.119999999999997"/>
    <n v="28.64"/>
    <n v="10.479999999999997"/>
    <x v="2"/>
    <x v="0"/>
    <s v="CL7931"/>
  </r>
  <r>
    <s v="V007707"/>
    <d v="2025-05-18T00:00:00"/>
    <s v="Negozio Roma Termini"/>
    <x v="5"/>
    <x v="5"/>
    <x v="0"/>
    <x v="1"/>
    <n v="6"/>
    <n v="5.14"/>
    <x v="707"/>
    <n v="3.9300000000000006"/>
    <n v="54.42"/>
    <n v="30.839999999999996"/>
    <n v="23.580000000000005"/>
    <x v="0"/>
    <x v="0"/>
    <s v="CL8473"/>
  </r>
  <r>
    <s v="V006308"/>
    <d v="2025-05-18T00:00:00"/>
    <s v="Negozio Verona Arena"/>
    <x v="8"/>
    <x v="8"/>
    <x v="4"/>
    <x v="6"/>
    <n v="4"/>
    <n v="29.63"/>
    <x v="4099"/>
    <n v="19.029999999999998"/>
    <n v="194.64"/>
    <n v="118.52"/>
    <n v="76.11999999999999"/>
    <x v="2"/>
    <x v="2"/>
    <s v="CL9944"/>
  </r>
  <r>
    <s v="V001087"/>
    <d v="2025-05-18T00:00:00"/>
    <s v="Negozio Palermo Politeama"/>
    <x v="2"/>
    <x v="2"/>
    <x v="4"/>
    <x v="22"/>
    <n v="5"/>
    <n v="8.36"/>
    <x v="4100"/>
    <n v="3.8200000000000003"/>
    <n v="60.9"/>
    <n v="41.8"/>
    <n v="19.100000000000001"/>
    <x v="3"/>
    <x v="0"/>
    <s v="CL2666"/>
  </r>
  <r>
    <s v="V000597"/>
    <d v="2025-05-18T00:00:00"/>
    <s v="Negozio Firenze Duomo"/>
    <x v="4"/>
    <x v="4"/>
    <x v="2"/>
    <x v="4"/>
    <n v="4"/>
    <n v="5.94"/>
    <x v="1536"/>
    <n v="4.6499999999999995"/>
    <n v="42.36"/>
    <n v="23.76"/>
    <n v="18.599999999999998"/>
    <x v="5"/>
    <x v="0"/>
    <s v="CL4166"/>
  </r>
  <r>
    <s v="V006925"/>
    <d v="2025-05-18T00:00:00"/>
    <s v="Negozio Napoli Chiaia"/>
    <x v="6"/>
    <x v="6"/>
    <x v="1"/>
    <x v="12"/>
    <n v="6"/>
    <n v="10.1"/>
    <x v="3340"/>
    <n v="6.1399999999999988"/>
    <n v="97.44"/>
    <n v="60.599999999999994"/>
    <n v="36.840000000000003"/>
    <x v="3"/>
    <x v="1"/>
    <s v="CL4999"/>
  </r>
  <r>
    <s v="V000796"/>
    <d v="2025-05-18T00:00:00"/>
    <s v="Negozio Milano Centro"/>
    <x v="1"/>
    <x v="1"/>
    <x v="4"/>
    <x v="15"/>
    <n v="6"/>
    <n v="22.35"/>
    <x v="3891"/>
    <n v="11.450000000000003"/>
    <n v="202.8"/>
    <n v="134.10000000000002"/>
    <n v="68.699999999999989"/>
    <x v="3"/>
    <x v="1"/>
    <s v="CL7920"/>
  </r>
  <r>
    <s v="V002033"/>
    <d v="2025-05-18T00:00:00"/>
    <s v="Negozio Bologna Fiera"/>
    <x v="0"/>
    <x v="0"/>
    <x v="1"/>
    <x v="2"/>
    <n v="7"/>
    <n v="72.72"/>
    <x v="4101"/>
    <n v="41.220000000000013"/>
    <n v="797.58"/>
    <n v="509.03999999999996"/>
    <n v="288.54000000000008"/>
    <x v="3"/>
    <x v="2"/>
    <s v="CL8182"/>
  </r>
  <r>
    <s v="V001606"/>
    <d v="2025-05-18T00:00:00"/>
    <s v="Negozio Napoli Chiaia"/>
    <x v="6"/>
    <x v="6"/>
    <x v="2"/>
    <x v="3"/>
    <n v="10"/>
    <n v="15.47"/>
    <x v="4102"/>
    <n v="8.8600000000000012"/>
    <n v="243.3"/>
    <n v="154.70000000000002"/>
    <n v="88.6"/>
    <x v="0"/>
    <x v="2"/>
    <s v="CL7031"/>
  </r>
  <r>
    <s v="V003767"/>
    <d v="2025-05-18T00:00:00"/>
    <s v="Negozio Bologna Fiera"/>
    <x v="0"/>
    <x v="0"/>
    <x v="2"/>
    <x v="11"/>
    <n v="4"/>
    <n v="5.08"/>
    <x v="4103"/>
    <n v="1.4100000000000001"/>
    <n v="25.96"/>
    <n v="20.32"/>
    <n v="5.6400000000000006"/>
    <x v="2"/>
    <x v="0"/>
    <s v="CL1212"/>
  </r>
  <r>
    <s v="V004098"/>
    <d v="2025-05-18T00:00:00"/>
    <s v="Negozio Bari Centro"/>
    <x v="9"/>
    <x v="9"/>
    <x v="4"/>
    <x v="6"/>
    <n v="2"/>
    <n v="41.08"/>
    <x v="4104"/>
    <n v="17.61"/>
    <n v="117.38"/>
    <n v="82.16"/>
    <n v="35.22"/>
    <x v="3"/>
    <x v="1"/>
    <s v="CL8763"/>
  </r>
  <r>
    <s v="V006553"/>
    <d v="2025-05-19T00:00:00"/>
    <s v="Negozio Napoli Chiaia"/>
    <x v="6"/>
    <x v="6"/>
    <x v="4"/>
    <x v="18"/>
    <n v="7"/>
    <n v="17.62"/>
    <x v="427"/>
    <n v="8.16"/>
    <n v="180.46"/>
    <n v="123.34"/>
    <n v="57.120000000000005"/>
    <x v="2"/>
    <x v="0"/>
    <s v="CL1476"/>
  </r>
  <r>
    <s v="V006746"/>
    <d v="2025-05-19T00:00:00"/>
    <s v="Negozio Bologna Fiera"/>
    <x v="0"/>
    <x v="0"/>
    <x v="1"/>
    <x v="24"/>
    <n v="4"/>
    <n v="20.78"/>
    <x v="4105"/>
    <n v="11.269999999999996"/>
    <n v="128.19999999999999"/>
    <n v="83.12"/>
    <n v="45.079999999999984"/>
    <x v="3"/>
    <x v="2"/>
    <s v="CL2531"/>
  </r>
  <r>
    <s v="V007821"/>
    <d v="2025-05-19T00:00:00"/>
    <s v="Negozio Verona Arena"/>
    <x v="8"/>
    <x v="8"/>
    <x v="4"/>
    <x v="18"/>
    <n v="8"/>
    <n v="25.39"/>
    <x v="1083"/>
    <n v="18.130000000000003"/>
    <n v="348.16"/>
    <n v="203.12"/>
    <n v="145.04000000000002"/>
    <x v="3"/>
    <x v="0"/>
    <s v="CL6856"/>
  </r>
  <r>
    <s v="V007124"/>
    <d v="2025-05-19T00:00:00"/>
    <s v="Negozio Genova Porto"/>
    <x v="7"/>
    <x v="7"/>
    <x v="3"/>
    <x v="17"/>
    <n v="4"/>
    <n v="23.25"/>
    <x v="4106"/>
    <n v="7.25"/>
    <n v="122"/>
    <n v="93"/>
    <n v="29"/>
    <x v="0"/>
    <x v="2"/>
    <s v="CL7970"/>
  </r>
  <r>
    <s v="V007666"/>
    <d v="2025-05-19T00:00:00"/>
    <s v="Negozio Bari Centro"/>
    <x v="9"/>
    <x v="9"/>
    <x v="4"/>
    <x v="6"/>
    <n v="4"/>
    <n v="55.39"/>
    <x v="963"/>
    <n v="25.599999999999994"/>
    <n v="323.95999999999998"/>
    <n v="221.56"/>
    <n v="102.39999999999998"/>
    <x v="0"/>
    <x v="2"/>
    <s v="CL4798"/>
  </r>
  <r>
    <s v="V004679"/>
    <d v="2025-05-19T00:00:00"/>
    <s v="Negozio Milano Centro"/>
    <x v="1"/>
    <x v="1"/>
    <x v="1"/>
    <x v="14"/>
    <n v="5"/>
    <n v="13.3"/>
    <x v="4107"/>
    <n v="11.709999999999997"/>
    <n v="125.05"/>
    <n v="66.5"/>
    <n v="58.55"/>
    <x v="3"/>
    <x v="2"/>
    <s v="CL1473"/>
  </r>
  <r>
    <s v="V000810"/>
    <d v="2025-05-19T00:00:00"/>
    <s v="Negozio Bologna Fiera"/>
    <x v="0"/>
    <x v="0"/>
    <x v="2"/>
    <x v="10"/>
    <n v="7"/>
    <n v="25.13"/>
    <x v="1887"/>
    <n v="16.459999999999997"/>
    <n v="291.13"/>
    <n v="175.91"/>
    <n v="115.22"/>
    <x v="2"/>
    <x v="0"/>
    <s v="CL2468"/>
  </r>
  <r>
    <s v="V004032"/>
    <d v="2025-05-19T00:00:00"/>
    <s v="Negozio Bologna Fiera"/>
    <x v="0"/>
    <x v="0"/>
    <x v="4"/>
    <x v="22"/>
    <n v="5"/>
    <n v="11.02"/>
    <x v="1823"/>
    <n v="3.1400000000000006"/>
    <n v="70.8"/>
    <n v="55.099999999999994"/>
    <n v="15.700000000000003"/>
    <x v="2"/>
    <x v="1"/>
    <s v="CL5673"/>
  </r>
  <r>
    <s v="V002173"/>
    <d v="2025-05-19T00:00:00"/>
    <s v="Negozio Torino Porta Nuova"/>
    <x v="3"/>
    <x v="3"/>
    <x v="2"/>
    <x v="11"/>
    <n v="3"/>
    <n v="5.52"/>
    <x v="2040"/>
    <n v="2.2800000000000002"/>
    <n v="23.4"/>
    <n v="16.559999999999999"/>
    <n v="6.84"/>
    <x v="1"/>
    <x v="0"/>
    <s v="CL5231"/>
  </r>
  <r>
    <s v="V005199"/>
    <d v="2025-05-19T00:00:00"/>
    <s v="Negozio Verona Arena"/>
    <x v="8"/>
    <x v="8"/>
    <x v="4"/>
    <x v="22"/>
    <n v="5"/>
    <n v="11.87"/>
    <x v="4108"/>
    <n v="9.85"/>
    <n v="108.6"/>
    <n v="59.349999999999994"/>
    <n v="49.25"/>
    <x v="3"/>
    <x v="2"/>
    <s v="CL7185"/>
  </r>
  <r>
    <s v="V002838"/>
    <d v="2025-05-19T00:00:00"/>
    <s v="Negozio Genova Porto"/>
    <x v="7"/>
    <x v="7"/>
    <x v="4"/>
    <x v="6"/>
    <n v="4"/>
    <n v="20.14"/>
    <x v="4109"/>
    <n v="30.4"/>
    <n v="202.16"/>
    <n v="80.56"/>
    <n v="121.6"/>
    <x v="1"/>
    <x v="2"/>
    <s v="CL9924"/>
  </r>
  <r>
    <s v="V004328"/>
    <d v="2025-05-19T00:00:00"/>
    <s v="Negozio Milano Centro"/>
    <x v="1"/>
    <x v="1"/>
    <x v="1"/>
    <x v="2"/>
    <n v="3"/>
    <n v="55.66"/>
    <x v="4110"/>
    <n v="26.450000000000003"/>
    <n v="246.33"/>
    <n v="166.98"/>
    <n v="79.350000000000023"/>
    <x v="0"/>
    <x v="2"/>
    <s v="CL3225"/>
  </r>
  <r>
    <s v="V003829"/>
    <d v="2025-05-19T00:00:00"/>
    <s v="Negozio Bari Centro"/>
    <x v="9"/>
    <x v="9"/>
    <x v="4"/>
    <x v="15"/>
    <n v="5"/>
    <n v="16.11"/>
    <x v="4111"/>
    <n v="12.04"/>
    <n v="140.75"/>
    <n v="80.55"/>
    <n v="60.2"/>
    <x v="0"/>
    <x v="0"/>
    <s v="CL3947"/>
  </r>
  <r>
    <s v="V006510"/>
    <d v="2025-05-19T00:00:00"/>
    <s v="Negozio Verona Arena"/>
    <x v="8"/>
    <x v="8"/>
    <x v="4"/>
    <x v="18"/>
    <n v="5"/>
    <n v="10.44"/>
    <x v="523"/>
    <n v="6.26"/>
    <n v="83.5"/>
    <n v="52.199999999999996"/>
    <n v="31.300000000000004"/>
    <x v="1"/>
    <x v="0"/>
    <s v="CL3868"/>
  </r>
  <r>
    <s v="V004180"/>
    <d v="2025-05-19T00:00:00"/>
    <s v="Negozio Roma Termini"/>
    <x v="5"/>
    <x v="5"/>
    <x v="3"/>
    <x v="8"/>
    <n v="3"/>
    <n v="36.119999999999997"/>
    <x v="4112"/>
    <n v="26.019999999999996"/>
    <n v="186.42"/>
    <n v="108.35999999999999"/>
    <n v="78.06"/>
    <x v="3"/>
    <x v="0"/>
    <s v="CL2888"/>
  </r>
  <r>
    <s v="V006483"/>
    <d v="2025-05-20T00:00:00"/>
    <s v="Negozio Roma Termini"/>
    <x v="5"/>
    <x v="5"/>
    <x v="3"/>
    <x v="23"/>
    <n v="6"/>
    <n v="25.08"/>
    <x v="4113"/>
    <n v="7.2700000000000031"/>
    <n v="194.1"/>
    <n v="150.47999999999999"/>
    <n v="43.620000000000005"/>
    <x v="2"/>
    <x v="0"/>
    <s v="CL3685"/>
  </r>
  <r>
    <s v="V002885"/>
    <d v="2025-05-20T00:00:00"/>
    <s v="Negozio Torino Porta Nuova"/>
    <x v="3"/>
    <x v="3"/>
    <x v="3"/>
    <x v="5"/>
    <n v="3"/>
    <n v="30.31"/>
    <x v="4114"/>
    <n v="4.1266666666666687"/>
    <n v="103.31"/>
    <n v="90.929999999999993"/>
    <n v="12.38000000000001"/>
    <x v="0"/>
    <x v="1"/>
    <s v="CL6650"/>
  </r>
  <r>
    <s v="V007808"/>
    <d v="2025-05-20T00:00:00"/>
    <s v="Negozio Firenze Duomo"/>
    <x v="4"/>
    <x v="4"/>
    <x v="3"/>
    <x v="7"/>
    <n v="8"/>
    <n v="10.02"/>
    <x v="4115"/>
    <n v="2.6900000000000013"/>
    <n v="101.68"/>
    <n v="80.16"/>
    <n v="21.52000000000001"/>
    <x v="0"/>
    <x v="2"/>
    <s v="CL4349"/>
  </r>
  <r>
    <s v="V005401"/>
    <d v="2025-05-20T00:00:00"/>
    <s v="Negozio Milano Centro"/>
    <x v="1"/>
    <x v="1"/>
    <x v="4"/>
    <x v="9"/>
    <n v="8"/>
    <n v="14.47"/>
    <x v="819"/>
    <n v="4.7200000000000006"/>
    <n v="153.52000000000001"/>
    <n v="115.76"/>
    <n v="37.760000000000005"/>
    <x v="2"/>
    <x v="2"/>
    <s v="CL6446"/>
  </r>
  <r>
    <s v="V004910"/>
    <d v="2025-05-20T00:00:00"/>
    <s v="Negozio Firenze Duomo"/>
    <x v="4"/>
    <x v="4"/>
    <x v="0"/>
    <x v="19"/>
    <n v="5"/>
    <n v="35.49"/>
    <x v="4116"/>
    <n v="18.369999999999997"/>
    <n v="269.3"/>
    <n v="177.45000000000002"/>
    <n v="91.85"/>
    <x v="5"/>
    <x v="2"/>
    <s v="CL5265"/>
  </r>
  <r>
    <s v="V003042"/>
    <d v="2025-05-20T00:00:00"/>
    <s v="Negozio Bari Centro"/>
    <x v="9"/>
    <x v="9"/>
    <x v="1"/>
    <x v="24"/>
    <n v="5"/>
    <n v="39.67"/>
    <x v="4117"/>
    <n v="28.08"/>
    <n v="338.75"/>
    <n v="198.35000000000002"/>
    <n v="140.39999999999998"/>
    <x v="2"/>
    <x v="0"/>
    <s v="CL2882"/>
  </r>
  <r>
    <s v="V007149"/>
    <d v="2025-05-20T00:00:00"/>
    <s v="Negozio Milano Centro"/>
    <x v="1"/>
    <x v="1"/>
    <x v="4"/>
    <x v="6"/>
    <n v="8"/>
    <n v="36.729999999999997"/>
    <x v="4118"/>
    <n v="23.5"/>
    <n v="481.84"/>
    <n v="293.83999999999997"/>
    <n v="188"/>
    <x v="3"/>
    <x v="0"/>
    <s v="CL7041"/>
  </r>
  <r>
    <s v="V002090"/>
    <d v="2025-05-20T00:00:00"/>
    <s v="Negozio Firenze Duomo"/>
    <x v="4"/>
    <x v="4"/>
    <x v="2"/>
    <x v="13"/>
    <n v="3"/>
    <n v="3.53"/>
    <x v="248"/>
    <n v="3.1700000000000004"/>
    <n v="20.100000000000001"/>
    <n v="10.59"/>
    <n v="9.5100000000000016"/>
    <x v="0"/>
    <x v="0"/>
    <s v="CL2666"/>
  </r>
  <r>
    <s v="V006404"/>
    <d v="2025-05-20T00:00:00"/>
    <s v="Negozio Bari Centro"/>
    <x v="9"/>
    <x v="9"/>
    <x v="3"/>
    <x v="8"/>
    <n v="3"/>
    <n v="41.25"/>
    <x v="1657"/>
    <n v="29.08"/>
    <n v="210.99"/>
    <n v="123.75"/>
    <n v="87.240000000000009"/>
    <x v="3"/>
    <x v="1"/>
    <s v="No Data"/>
  </r>
  <r>
    <s v="V002486"/>
    <d v="2025-05-20T00:00:00"/>
    <s v="Negozio Torino Porta Nuova"/>
    <x v="3"/>
    <x v="3"/>
    <x v="2"/>
    <x v="10"/>
    <n v="5"/>
    <n v="41.49"/>
    <x v="4119"/>
    <n v="35.109999999999992"/>
    <n v="383"/>
    <n v="207.45000000000002"/>
    <n v="175.54999999999998"/>
    <x v="3"/>
    <x v="0"/>
    <s v="CL2931"/>
  </r>
  <r>
    <s v="V005770"/>
    <d v="2025-05-21T00:00:00"/>
    <s v="Negozio Palermo Politeama"/>
    <x v="2"/>
    <x v="2"/>
    <x v="4"/>
    <x v="6"/>
    <n v="4"/>
    <n v="30.23"/>
    <x v="4120"/>
    <n v="12.48"/>
    <n v="170.84"/>
    <n v="120.92"/>
    <n v="49.92"/>
    <x v="2"/>
    <x v="2"/>
    <s v="CL8086"/>
  </r>
  <r>
    <s v="V001480"/>
    <d v="2025-05-21T00:00:00"/>
    <s v="Negozio Bari Centro"/>
    <x v="9"/>
    <x v="9"/>
    <x v="3"/>
    <x v="7"/>
    <n v="7"/>
    <n v="11.46"/>
    <x v="3259"/>
    <n v="9.0999999999999979"/>
    <n v="143.91999999999999"/>
    <n v="80.22"/>
    <n v="63.699999999999989"/>
    <x v="3"/>
    <x v="1"/>
    <s v="CL2703"/>
  </r>
  <r>
    <s v="V005448"/>
    <d v="2025-05-21T00:00:00"/>
    <s v="Negozio Firenze Duomo"/>
    <x v="4"/>
    <x v="4"/>
    <x v="0"/>
    <x v="16"/>
    <n v="2"/>
    <n v="42.39"/>
    <x v="4121"/>
    <n v="34.14"/>
    <n v="153.06"/>
    <n v="84.78"/>
    <n v="68.28"/>
    <x v="0"/>
    <x v="0"/>
    <s v="CL4291"/>
  </r>
  <r>
    <s v="V006633"/>
    <d v="2025-05-21T00:00:00"/>
    <s v="Negozio Torino Porta Nuova"/>
    <x v="3"/>
    <x v="3"/>
    <x v="4"/>
    <x v="6"/>
    <n v="4"/>
    <n v="33.83"/>
    <x v="4122"/>
    <n v="27.440000000000005"/>
    <n v="245.08"/>
    <n v="135.32"/>
    <n v="109.76000000000002"/>
    <x v="0"/>
    <x v="2"/>
    <s v="CL2416"/>
  </r>
  <r>
    <s v="V006208"/>
    <d v="2025-05-21T00:00:00"/>
    <s v="Negozio Palermo Politeama"/>
    <x v="2"/>
    <x v="2"/>
    <x v="4"/>
    <x v="15"/>
    <n v="4"/>
    <n v="24.84"/>
    <x v="4123"/>
    <n v="13.379999999999999"/>
    <n v="152.88"/>
    <n v="99.36"/>
    <n v="53.519999999999996"/>
    <x v="0"/>
    <x v="0"/>
    <s v="CL4881"/>
  </r>
  <r>
    <s v="V003024"/>
    <d v="2025-05-21T00:00:00"/>
    <s v="Negozio Palermo Politeama"/>
    <x v="2"/>
    <x v="2"/>
    <x v="4"/>
    <x v="6"/>
    <n v="8"/>
    <n v="37.520000000000003"/>
    <x v="4124"/>
    <n v="19.86"/>
    <n v="459.04"/>
    <n v="300.16000000000003"/>
    <n v="158.88"/>
    <x v="2"/>
    <x v="0"/>
    <s v="CL1013"/>
  </r>
  <r>
    <s v="V006599"/>
    <d v="2025-05-21T00:00:00"/>
    <s v="Negozio Roma Termini"/>
    <x v="5"/>
    <x v="5"/>
    <x v="2"/>
    <x v="11"/>
    <n v="4"/>
    <n v="2.46"/>
    <x v="4125"/>
    <n v="0.64999999999999991"/>
    <n v="12.44"/>
    <n v="9.84"/>
    <n v="2.5999999999999996"/>
    <x v="3"/>
    <x v="1"/>
    <s v="CL1057"/>
  </r>
  <r>
    <s v="V001752"/>
    <d v="2025-05-21T00:00:00"/>
    <s v="Negozio Verona Arena"/>
    <x v="8"/>
    <x v="8"/>
    <x v="2"/>
    <x v="3"/>
    <n v="6"/>
    <n v="16.170000000000002"/>
    <x v="4126"/>
    <n v="11.819999999999997"/>
    <n v="167.94"/>
    <n v="97.02000000000001"/>
    <n v="70.919999999999987"/>
    <x v="0"/>
    <x v="2"/>
    <s v="CL1532"/>
  </r>
  <r>
    <s v="V006063"/>
    <d v="2025-05-21T00:00:00"/>
    <s v="Negozio Firenze Duomo"/>
    <x v="4"/>
    <x v="4"/>
    <x v="4"/>
    <x v="9"/>
    <n v="7"/>
    <n v="21.97"/>
    <x v="3368"/>
    <n v="15.18"/>
    <n v="260.05"/>
    <n v="153.79"/>
    <n v="106.26000000000002"/>
    <x v="3"/>
    <x v="3"/>
    <s v="CL8423"/>
  </r>
  <r>
    <s v="V007714"/>
    <d v="2025-05-21T00:00:00"/>
    <s v="Negozio Bari Centro"/>
    <x v="9"/>
    <x v="9"/>
    <x v="3"/>
    <x v="8"/>
    <n v="4"/>
    <n v="65.400000000000006"/>
    <x v="4127"/>
    <n v="40.319999999999993"/>
    <n v="422.88"/>
    <n v="261.60000000000002"/>
    <n v="161.27999999999997"/>
    <x v="2"/>
    <x v="2"/>
    <s v="CL1777"/>
  </r>
  <r>
    <s v="V004446"/>
    <d v="2025-05-21T00:00:00"/>
    <s v="Negozio Palermo Politeama"/>
    <x v="2"/>
    <x v="2"/>
    <x v="1"/>
    <x v="24"/>
    <n v="1"/>
    <n v="36.97"/>
    <x v="562"/>
    <n v="14.800000000000004"/>
    <n v="51.77"/>
    <n v="36.97"/>
    <n v="14.800000000000004"/>
    <x v="0"/>
    <x v="0"/>
    <s v="CL8869"/>
  </r>
  <r>
    <s v="V004905"/>
    <d v="2025-05-21T00:00:00"/>
    <s v="Negozio Palermo Politeama"/>
    <x v="2"/>
    <x v="2"/>
    <x v="3"/>
    <x v="17"/>
    <n v="8"/>
    <n v="21.22"/>
    <x v="1945"/>
    <n v="13.939999999999998"/>
    <n v="281.27999999999997"/>
    <n v="169.76"/>
    <n v="111.51999999999998"/>
    <x v="2"/>
    <x v="1"/>
    <s v="CL1015"/>
  </r>
  <r>
    <s v="V007273"/>
    <d v="2025-05-21T00:00:00"/>
    <s v="Negozio Bologna Fiera"/>
    <x v="0"/>
    <x v="0"/>
    <x v="4"/>
    <x v="18"/>
    <n v="10"/>
    <n v="16.64"/>
    <x v="2641"/>
    <n v="3.5599999999999987"/>
    <n v="202"/>
    <n v="166.4"/>
    <n v="35.599999999999994"/>
    <x v="3"/>
    <x v="3"/>
    <s v="CL3201"/>
  </r>
  <r>
    <s v="V003926"/>
    <d v="2025-05-21T00:00:00"/>
    <s v="Negozio Roma Termini"/>
    <x v="5"/>
    <x v="5"/>
    <x v="1"/>
    <x v="20"/>
    <n v="7"/>
    <n v="17.059999999999999"/>
    <x v="205"/>
    <n v="26.209999999999997"/>
    <n v="302.89"/>
    <n v="119.41999999999999"/>
    <n v="183.47"/>
    <x v="0"/>
    <x v="0"/>
    <s v="CL3305"/>
  </r>
  <r>
    <s v="V004643"/>
    <d v="2025-05-21T00:00:00"/>
    <s v="Negozio Torino Porta Nuova"/>
    <x v="3"/>
    <x v="3"/>
    <x v="1"/>
    <x v="2"/>
    <n v="9"/>
    <n v="108.34"/>
    <x v="4128"/>
    <n v="86.740000000000009"/>
    <n v="1755.72"/>
    <n v="975.06000000000006"/>
    <n v="780.66"/>
    <x v="5"/>
    <x v="0"/>
    <s v="CL6519"/>
  </r>
  <r>
    <s v="V007575"/>
    <d v="2025-05-21T00:00:00"/>
    <s v="Negozio Genova Porto"/>
    <x v="7"/>
    <x v="7"/>
    <x v="4"/>
    <x v="15"/>
    <n v="4"/>
    <n v="21.13"/>
    <x v="3145"/>
    <n v="7.740000000000002"/>
    <n v="115.48"/>
    <n v="84.52"/>
    <n v="30.960000000000008"/>
    <x v="3"/>
    <x v="2"/>
    <s v="CL1690"/>
  </r>
  <r>
    <s v="V005192"/>
    <d v="2025-05-21T00:00:00"/>
    <s v="Negozio Genova Porto"/>
    <x v="7"/>
    <x v="7"/>
    <x v="0"/>
    <x v="19"/>
    <n v="5"/>
    <n v="22.59"/>
    <x v="1855"/>
    <n v="20.140000000000004"/>
    <n v="213.65"/>
    <n v="112.95"/>
    <n v="100.7"/>
    <x v="5"/>
    <x v="2"/>
    <s v="CL3441"/>
  </r>
  <r>
    <s v="V007695"/>
    <d v="2025-05-22T00:00:00"/>
    <s v="Negozio Genova Porto"/>
    <x v="7"/>
    <x v="7"/>
    <x v="4"/>
    <x v="6"/>
    <n v="7"/>
    <n v="42.29"/>
    <x v="276"/>
    <n v="10.5"/>
    <n v="369.53"/>
    <n v="296.02999999999997"/>
    <n v="73.5"/>
    <x v="2"/>
    <x v="2"/>
    <s v="CL1148"/>
  </r>
  <r>
    <s v="V001731"/>
    <d v="2025-05-22T00:00:00"/>
    <s v="Negozio Napoli Chiaia"/>
    <x v="6"/>
    <x v="6"/>
    <x v="3"/>
    <x v="5"/>
    <n v="4"/>
    <n v="29.8"/>
    <x v="4129"/>
    <n v="23.319999999999997"/>
    <n v="212.48"/>
    <n v="119.2"/>
    <n v="93.279999999999987"/>
    <x v="2"/>
    <x v="0"/>
    <s v="CL7846"/>
  </r>
  <r>
    <s v="V007470"/>
    <d v="2025-05-22T00:00:00"/>
    <s v="Negozio Bologna Fiera"/>
    <x v="0"/>
    <x v="0"/>
    <x v="3"/>
    <x v="7"/>
    <n v="7"/>
    <n v="8.31"/>
    <x v="117"/>
    <n v="3.2699999999999996"/>
    <n v="81.06"/>
    <n v="58.17"/>
    <n v="22.89"/>
    <x v="0"/>
    <x v="0"/>
    <s v="CL8398"/>
  </r>
  <r>
    <s v="V005457"/>
    <d v="2025-05-22T00:00:00"/>
    <s v="Negozio Roma Termini"/>
    <x v="5"/>
    <x v="5"/>
    <x v="0"/>
    <x v="1"/>
    <n v="5"/>
    <n v="5.62"/>
    <x v="4130"/>
    <n v="3.7299999999999995"/>
    <n v="46.75"/>
    <n v="28.1"/>
    <n v="18.649999999999999"/>
    <x v="3"/>
    <x v="1"/>
    <s v="CL1328"/>
  </r>
  <r>
    <s v="V002374"/>
    <d v="2025-05-22T00:00:00"/>
    <s v="Negozio Roma Termini"/>
    <x v="5"/>
    <x v="5"/>
    <x v="2"/>
    <x v="4"/>
    <n v="5"/>
    <n v="14.74"/>
    <x v="4131"/>
    <n v="3.42"/>
    <n v="90.8"/>
    <n v="73.7"/>
    <n v="17.099999999999994"/>
    <x v="5"/>
    <x v="2"/>
    <s v="CL1408"/>
  </r>
  <r>
    <s v="V007375"/>
    <d v="2025-05-22T00:00:00"/>
    <s v="Negozio Torino Porta Nuova"/>
    <x v="3"/>
    <x v="3"/>
    <x v="3"/>
    <x v="5"/>
    <n v="8"/>
    <n v="24.36"/>
    <x v="3144"/>
    <n v="12.230000000000004"/>
    <n v="292.72000000000003"/>
    <n v="194.88"/>
    <n v="97.840000000000032"/>
    <x v="2"/>
    <x v="0"/>
    <s v="CL2377"/>
  </r>
  <r>
    <s v="V004226"/>
    <d v="2025-05-22T00:00:00"/>
    <s v="Negozio Verona Arena"/>
    <x v="8"/>
    <x v="8"/>
    <x v="4"/>
    <x v="22"/>
    <n v="3"/>
    <n v="11.71"/>
    <x v="1583"/>
    <n v="10.369999999999997"/>
    <n v="66.239999999999995"/>
    <n v="35.130000000000003"/>
    <n v="31.109999999999992"/>
    <x v="3"/>
    <x v="1"/>
    <s v="CL4929"/>
  </r>
  <r>
    <s v="V005566"/>
    <d v="2025-05-22T00:00:00"/>
    <s v="Negozio Torino Porta Nuova"/>
    <x v="3"/>
    <x v="3"/>
    <x v="1"/>
    <x v="14"/>
    <n v="7"/>
    <n v="21.08"/>
    <x v="4132"/>
    <n v="17.810000000000002"/>
    <n v="272.23"/>
    <n v="147.56"/>
    <n v="124.67000000000002"/>
    <x v="1"/>
    <x v="0"/>
    <s v="CL2288"/>
  </r>
  <r>
    <s v="V000826"/>
    <d v="2025-05-22T00:00:00"/>
    <s v="Negozio Napoli Chiaia"/>
    <x v="6"/>
    <x v="6"/>
    <x v="4"/>
    <x v="15"/>
    <n v="4"/>
    <n v="37.869999999999997"/>
    <x v="4033"/>
    <n v="13.190000000000005"/>
    <n v="204.24"/>
    <n v="151.47999999999999"/>
    <n v="52.760000000000019"/>
    <x v="3"/>
    <x v="1"/>
    <s v="CL8671"/>
  </r>
  <r>
    <s v="V007630"/>
    <d v="2025-05-22T00:00:00"/>
    <s v="Negozio Torino Porta Nuova"/>
    <x v="3"/>
    <x v="3"/>
    <x v="0"/>
    <x v="1"/>
    <n v="3"/>
    <n v="6.3"/>
    <x v="4133"/>
    <n v="9.1833333333333336"/>
    <n v="46.45"/>
    <n v="18.899999999999999"/>
    <n v="27.550000000000004"/>
    <x v="3"/>
    <x v="0"/>
    <s v="CL6995"/>
  </r>
  <r>
    <s v="V007514"/>
    <d v="2025-05-22T00:00:00"/>
    <s v="Negozio Firenze Duomo"/>
    <x v="4"/>
    <x v="4"/>
    <x v="4"/>
    <x v="6"/>
    <n v="6"/>
    <n v="55.27"/>
    <x v="3803"/>
    <n v="48.759999999999984"/>
    <n v="624.17999999999995"/>
    <n v="331.62"/>
    <n v="292.55999999999995"/>
    <x v="2"/>
    <x v="2"/>
    <s v="CL1786"/>
  </r>
  <r>
    <s v="V003316"/>
    <d v="2025-05-23T00:00:00"/>
    <s v="Negozio Bari Centro"/>
    <x v="9"/>
    <x v="9"/>
    <x v="3"/>
    <x v="8"/>
    <n v="3"/>
    <n v="35.42"/>
    <x v="4134"/>
    <n v="15.769999999999996"/>
    <n v="153.57"/>
    <n v="106.26"/>
    <n v="47.309999999999988"/>
    <x v="3"/>
    <x v="2"/>
    <s v="CL4778"/>
  </r>
  <r>
    <s v="V003780"/>
    <d v="2025-05-23T00:00:00"/>
    <s v="Negozio Palermo Politeama"/>
    <x v="2"/>
    <x v="2"/>
    <x v="1"/>
    <x v="12"/>
    <n v="3"/>
    <n v="10.210000000000001"/>
    <x v="3418"/>
    <n v="7.879999999999999"/>
    <n v="54.27"/>
    <n v="30.630000000000003"/>
    <n v="23.64"/>
    <x v="5"/>
    <x v="2"/>
    <s v="CL4289"/>
  </r>
  <r>
    <s v="V004320"/>
    <d v="2025-05-23T00:00:00"/>
    <s v="Negozio Verona Arena"/>
    <x v="8"/>
    <x v="8"/>
    <x v="3"/>
    <x v="8"/>
    <n v="3"/>
    <n v="63.61"/>
    <x v="4135"/>
    <n v="14.64"/>
    <n v="234.75"/>
    <n v="190.82999999999998"/>
    <n v="43.920000000000016"/>
    <x v="1"/>
    <x v="0"/>
    <s v="CL2462"/>
  </r>
  <r>
    <s v="V000719"/>
    <d v="2025-05-23T00:00:00"/>
    <s v="Negozio Roma Termini"/>
    <x v="5"/>
    <x v="5"/>
    <x v="1"/>
    <x v="14"/>
    <n v="5"/>
    <n v="29.41"/>
    <x v="4136"/>
    <n v="20.600000000000005"/>
    <n v="250.05"/>
    <n v="147.05000000000001"/>
    <n v="103"/>
    <x v="2"/>
    <x v="0"/>
    <s v="CL1371"/>
  </r>
  <r>
    <s v="V007539"/>
    <d v="2025-05-23T00:00:00"/>
    <s v="Negozio Verona Arena"/>
    <x v="8"/>
    <x v="8"/>
    <x v="4"/>
    <x v="15"/>
    <n v="5"/>
    <n v="36.93"/>
    <x v="3877"/>
    <n v="13.86"/>
    <n v="253.95"/>
    <n v="184.65"/>
    <n v="69.299999999999983"/>
    <x v="2"/>
    <x v="2"/>
    <s v="CL4516"/>
  </r>
  <r>
    <s v="V003266"/>
    <d v="2025-05-23T00:00:00"/>
    <s v="Negozio Bari Centro"/>
    <x v="9"/>
    <x v="9"/>
    <x v="2"/>
    <x v="11"/>
    <n v="4"/>
    <n v="2.52"/>
    <x v="4137"/>
    <n v="1.02"/>
    <n v="14.16"/>
    <n v="10.08"/>
    <n v="4.08"/>
    <x v="3"/>
    <x v="1"/>
    <s v="No Data"/>
  </r>
  <r>
    <s v="V001237"/>
    <d v="2025-05-23T00:00:00"/>
    <s v="Negozio Milano Centro"/>
    <x v="1"/>
    <x v="1"/>
    <x v="1"/>
    <x v="14"/>
    <n v="4"/>
    <n v="29.6"/>
    <x v="4138"/>
    <n v="26.519999999999996"/>
    <n v="224.48"/>
    <n v="118.4"/>
    <n v="106.07999999999998"/>
    <x v="2"/>
    <x v="1"/>
    <s v="CL8069"/>
  </r>
  <r>
    <s v="V006027"/>
    <d v="2025-05-23T00:00:00"/>
    <s v="Negozio Torino Porta Nuova"/>
    <x v="3"/>
    <x v="3"/>
    <x v="1"/>
    <x v="2"/>
    <n v="6"/>
    <n v="57.62"/>
    <x v="4139"/>
    <n v="14.160000000000004"/>
    <n v="430.68"/>
    <n v="345.71999999999997"/>
    <n v="84.960000000000036"/>
    <x v="3"/>
    <x v="0"/>
    <s v="CL6308"/>
  </r>
  <r>
    <s v="V007294"/>
    <d v="2025-05-23T00:00:00"/>
    <s v="Negozio Firenze Duomo"/>
    <x v="4"/>
    <x v="4"/>
    <x v="4"/>
    <x v="15"/>
    <n v="2"/>
    <n v="24.36"/>
    <x v="3162"/>
    <n v="10.07"/>
    <n v="68.86"/>
    <n v="48.72"/>
    <n v="20.14"/>
    <x v="5"/>
    <x v="2"/>
    <s v="CL3342"/>
  </r>
  <r>
    <s v="V006470"/>
    <d v="2025-05-23T00:00:00"/>
    <s v="Negozio Milano Centro"/>
    <x v="1"/>
    <x v="1"/>
    <x v="1"/>
    <x v="2"/>
    <n v="7"/>
    <n v="62.06"/>
    <x v="4140"/>
    <n v="18.999999999999986"/>
    <n v="567.41999999999996"/>
    <n v="434.42"/>
    <n v="132.99999999999994"/>
    <x v="4"/>
    <x v="2"/>
    <s v="CL1738"/>
  </r>
  <r>
    <s v="V003994"/>
    <d v="2025-05-23T00:00:00"/>
    <s v="Negozio Genova Porto"/>
    <x v="7"/>
    <x v="7"/>
    <x v="2"/>
    <x v="11"/>
    <n v="3"/>
    <n v="5.63"/>
    <x v="4141"/>
    <n v="4.5599999999999996"/>
    <n v="30.57"/>
    <n v="16.89"/>
    <n v="13.68"/>
    <x v="2"/>
    <x v="2"/>
    <s v="CL7938"/>
  </r>
  <r>
    <s v="V003721"/>
    <d v="2025-05-24T00:00:00"/>
    <s v="Negozio Firenze Duomo"/>
    <x v="4"/>
    <x v="4"/>
    <x v="3"/>
    <x v="23"/>
    <n v="3"/>
    <n v="22.12"/>
    <x v="1828"/>
    <n v="19.779999999999998"/>
    <n v="125.7"/>
    <n v="66.36"/>
    <n v="59.34"/>
    <x v="1"/>
    <x v="2"/>
    <s v="CL3590"/>
  </r>
  <r>
    <s v="V004547"/>
    <d v="2025-05-24T00:00:00"/>
    <s v="Negozio Bari Centro"/>
    <x v="9"/>
    <x v="9"/>
    <x v="1"/>
    <x v="20"/>
    <n v="2"/>
    <n v="17.12"/>
    <x v="2799"/>
    <n v="4.8499999999999979"/>
    <n v="43.94"/>
    <n v="34.24"/>
    <n v="9.6999999999999957"/>
    <x v="0"/>
    <x v="0"/>
    <s v="CL6746"/>
  </r>
  <r>
    <s v="V007021"/>
    <d v="2025-05-24T00:00:00"/>
    <s v="Negozio Bologna Fiera"/>
    <x v="0"/>
    <x v="0"/>
    <x v="1"/>
    <x v="24"/>
    <n v="3"/>
    <n v="39.56"/>
    <x v="4142"/>
    <n v="15.159999999999997"/>
    <n v="164.16"/>
    <n v="118.68"/>
    <n v="45.47999999999999"/>
    <x v="1"/>
    <x v="0"/>
    <s v="CL8624"/>
  </r>
  <r>
    <s v="V000108"/>
    <d v="2025-05-24T00:00:00"/>
    <s v="Negozio Palermo Politeama"/>
    <x v="2"/>
    <x v="2"/>
    <x v="3"/>
    <x v="17"/>
    <n v="5"/>
    <n v="13.81"/>
    <x v="4143"/>
    <n v="10.44"/>
    <n v="121.25"/>
    <n v="69.05"/>
    <n v="52.2"/>
    <x v="5"/>
    <x v="0"/>
    <s v="CL8555"/>
  </r>
  <r>
    <s v="V005716"/>
    <d v="2025-05-24T00:00:00"/>
    <s v="Negozio Bari Centro"/>
    <x v="9"/>
    <x v="9"/>
    <x v="1"/>
    <x v="20"/>
    <n v="9"/>
    <n v="24.32"/>
    <x v="3272"/>
    <n v="7.0100000000000016"/>
    <n v="281.97000000000003"/>
    <n v="218.88"/>
    <n v="63.090000000000032"/>
    <x v="3"/>
    <x v="0"/>
    <s v="CL9451"/>
  </r>
  <r>
    <s v="V003976"/>
    <d v="2025-05-24T00:00:00"/>
    <s v="Negozio Milano Centro"/>
    <x v="1"/>
    <x v="1"/>
    <x v="3"/>
    <x v="7"/>
    <n v="6"/>
    <n v="12.89"/>
    <x v="4144"/>
    <n v="7.52"/>
    <n v="122.46"/>
    <n v="77.34"/>
    <n v="45.11999999999999"/>
    <x v="0"/>
    <x v="2"/>
    <s v="No Data"/>
  </r>
  <r>
    <s v="V005712"/>
    <d v="2025-05-24T00:00:00"/>
    <s v="Negozio Genova Porto"/>
    <x v="7"/>
    <x v="7"/>
    <x v="0"/>
    <x v="16"/>
    <n v="5"/>
    <n v="29.6"/>
    <x v="4145"/>
    <n v="12.560000000000002"/>
    <n v="210.8"/>
    <n v="148"/>
    <n v="62.800000000000011"/>
    <x v="3"/>
    <x v="2"/>
    <s v="CL1176"/>
  </r>
  <r>
    <s v="V004896"/>
    <d v="2025-05-24T00:00:00"/>
    <s v="Negozio Firenze Duomo"/>
    <x v="4"/>
    <x v="4"/>
    <x v="3"/>
    <x v="5"/>
    <n v="5"/>
    <n v="28.73"/>
    <x v="4146"/>
    <n v="13.940000000000001"/>
    <n v="213.35"/>
    <n v="143.65"/>
    <n v="69.699999999999989"/>
    <x v="0"/>
    <x v="0"/>
    <s v="CL6114"/>
  </r>
  <r>
    <s v="V000438"/>
    <d v="2025-05-25T00:00:00"/>
    <s v="Negozio Verona Arena"/>
    <x v="8"/>
    <x v="8"/>
    <x v="0"/>
    <x v="1"/>
    <n v="3"/>
    <n v="6.24"/>
    <x v="2778"/>
    <n v="5.3699999999999992"/>
    <n v="34.83"/>
    <n v="18.72"/>
    <n v="16.11"/>
    <x v="0"/>
    <x v="0"/>
    <s v="CL8091"/>
  </r>
  <r>
    <s v="V001162"/>
    <d v="2025-05-25T00:00:00"/>
    <s v="Negozio Napoli Chiaia"/>
    <x v="6"/>
    <x v="6"/>
    <x v="4"/>
    <x v="22"/>
    <n v="2"/>
    <n v="11.15"/>
    <x v="4147"/>
    <n v="4.6899999999999995"/>
    <n v="31.68"/>
    <n v="22.3"/>
    <n v="9.379999999999999"/>
    <x v="1"/>
    <x v="2"/>
    <s v="CL2953"/>
  </r>
  <r>
    <s v="V001711"/>
    <d v="2025-05-25T00:00:00"/>
    <s v="Negozio Firenze Duomo"/>
    <x v="4"/>
    <x v="4"/>
    <x v="0"/>
    <x v="19"/>
    <n v="6"/>
    <n v="35.380000000000003"/>
    <x v="4148"/>
    <n v="27.33"/>
    <n v="376.26"/>
    <n v="212.28000000000003"/>
    <n v="163.97999999999996"/>
    <x v="0"/>
    <x v="0"/>
    <s v="CL5920"/>
  </r>
  <r>
    <s v="V002733"/>
    <d v="2025-05-25T00:00:00"/>
    <s v="Negozio Firenze Duomo"/>
    <x v="4"/>
    <x v="4"/>
    <x v="1"/>
    <x v="20"/>
    <n v="5"/>
    <n v="19.91"/>
    <x v="1759"/>
    <n v="9.9700000000000024"/>
    <n v="149.4"/>
    <n v="99.55"/>
    <n v="49.850000000000009"/>
    <x v="2"/>
    <x v="2"/>
    <s v="CL6817"/>
  </r>
  <r>
    <s v="V005553"/>
    <d v="2025-05-25T00:00:00"/>
    <s v="Negozio Torino Porta Nuova"/>
    <x v="3"/>
    <x v="3"/>
    <x v="4"/>
    <x v="6"/>
    <n v="8"/>
    <n v="58.39"/>
    <x v="4149"/>
    <n v="43.11"/>
    <n v="812"/>
    <n v="467.12"/>
    <n v="344.88"/>
    <x v="1"/>
    <x v="0"/>
    <s v="No Data"/>
  </r>
  <r>
    <s v="V005103"/>
    <d v="2025-05-25T00:00:00"/>
    <s v="Negozio Napoli Chiaia"/>
    <x v="6"/>
    <x v="6"/>
    <x v="0"/>
    <x v="21"/>
    <n v="4"/>
    <n v="15.1"/>
    <x v="598"/>
    <n v="3.6100000000000012"/>
    <n v="74.84"/>
    <n v="60.4"/>
    <n v="14.440000000000005"/>
    <x v="0"/>
    <x v="2"/>
    <s v="CL5578"/>
  </r>
  <r>
    <s v="V001511"/>
    <d v="2025-05-25T00:00:00"/>
    <s v="Negozio Napoli Chiaia"/>
    <x v="6"/>
    <x v="6"/>
    <x v="3"/>
    <x v="5"/>
    <n v="4"/>
    <n v="21.33"/>
    <x v="4150"/>
    <n v="18.79"/>
    <n v="160.47999999999999"/>
    <n v="85.32"/>
    <n v="75.16"/>
    <x v="2"/>
    <x v="1"/>
    <s v="CL2588"/>
  </r>
  <r>
    <s v="V004938"/>
    <d v="2025-05-25T00:00:00"/>
    <s v="Negozio Milano Centro"/>
    <x v="1"/>
    <x v="1"/>
    <x v="3"/>
    <x v="7"/>
    <n v="6"/>
    <n v="10.220000000000001"/>
    <x v="4151"/>
    <n v="2.2499999999999982"/>
    <n v="74.819999999999993"/>
    <n v="61.320000000000007"/>
    <n v="13.499999999999986"/>
    <x v="3"/>
    <x v="1"/>
    <s v="CL6845"/>
  </r>
  <r>
    <s v="V007008"/>
    <d v="2025-05-25T00:00:00"/>
    <s v="Negozio Bologna Fiera"/>
    <x v="0"/>
    <x v="0"/>
    <x v="1"/>
    <x v="14"/>
    <n v="6"/>
    <n v="15.74"/>
    <x v="2571"/>
    <n v="3.5600000000000005"/>
    <n v="115.8"/>
    <n v="94.44"/>
    <n v="21.36"/>
    <x v="4"/>
    <x v="0"/>
    <s v="CL9962"/>
  </r>
  <r>
    <s v="V006306"/>
    <d v="2025-05-25T00:00:00"/>
    <s v="Negozio Genova Porto"/>
    <x v="7"/>
    <x v="7"/>
    <x v="3"/>
    <x v="17"/>
    <n v="3"/>
    <n v="24.17"/>
    <x v="4152"/>
    <n v="17.309999999999995"/>
    <n v="124.44"/>
    <n v="72.510000000000005"/>
    <n v="51.929999999999993"/>
    <x v="2"/>
    <x v="0"/>
    <s v="CL2121"/>
  </r>
  <r>
    <s v="V000511"/>
    <d v="2025-05-25T00:00:00"/>
    <s v="Negozio Torino Porta Nuova"/>
    <x v="3"/>
    <x v="3"/>
    <x v="2"/>
    <x v="13"/>
    <n v="4"/>
    <n v="4.26"/>
    <x v="4153"/>
    <n v="3.26"/>
    <n v="30.08"/>
    <n v="17.04"/>
    <n v="13.04"/>
    <x v="2"/>
    <x v="0"/>
    <s v="CL5348"/>
  </r>
  <r>
    <s v="V006236"/>
    <d v="2025-05-25T00:00:00"/>
    <s v="Negozio Bari Centro"/>
    <x v="9"/>
    <x v="9"/>
    <x v="3"/>
    <x v="23"/>
    <n v="4"/>
    <n v="21.33"/>
    <x v="635"/>
    <n v="10.310000000000002"/>
    <n v="126.56"/>
    <n v="85.32"/>
    <n v="41.240000000000009"/>
    <x v="5"/>
    <x v="1"/>
    <s v="CL5155"/>
  </r>
  <r>
    <s v="V000695"/>
    <d v="2025-05-26T00:00:00"/>
    <s v="Negozio Milano Centro"/>
    <x v="1"/>
    <x v="1"/>
    <x v="1"/>
    <x v="20"/>
    <n v="3"/>
    <n v="43.74"/>
    <x v="4154"/>
    <n v="25.419999999999995"/>
    <n v="207.48"/>
    <n v="131.22"/>
    <n v="76.259999999999991"/>
    <x v="3"/>
    <x v="1"/>
    <s v="No Data"/>
  </r>
  <r>
    <s v="V000762"/>
    <d v="2025-05-26T00:00:00"/>
    <s v="Negozio Roma Termini"/>
    <x v="5"/>
    <x v="5"/>
    <x v="2"/>
    <x v="4"/>
    <n v="4"/>
    <n v="10.5"/>
    <x v="4155"/>
    <n v="5.17"/>
    <n v="62.68"/>
    <n v="42"/>
    <n v="20.68"/>
    <x v="4"/>
    <x v="2"/>
    <s v="CL6834"/>
  </r>
  <r>
    <s v="V004908"/>
    <d v="2025-05-26T00:00:00"/>
    <s v="Negozio Firenze Duomo"/>
    <x v="4"/>
    <x v="4"/>
    <x v="4"/>
    <x v="9"/>
    <n v="6"/>
    <n v="8.4600000000000009"/>
    <x v="4156"/>
    <n v="3.8499999999999996"/>
    <n v="73.86"/>
    <n v="50.760000000000005"/>
    <n v="23.099999999999994"/>
    <x v="1"/>
    <x v="2"/>
    <s v="CL2338"/>
  </r>
  <r>
    <s v="V006708"/>
    <d v="2025-05-26T00:00:00"/>
    <s v="Negozio Verona Arena"/>
    <x v="8"/>
    <x v="8"/>
    <x v="3"/>
    <x v="8"/>
    <n v="3"/>
    <n v="41.8"/>
    <x v="4157"/>
    <n v="11.380000000000003"/>
    <n v="159.54"/>
    <n v="125.39999999999999"/>
    <n v="34.14"/>
    <x v="4"/>
    <x v="0"/>
    <s v="CL8599"/>
  </r>
  <r>
    <s v="V000188"/>
    <d v="2025-05-26T00:00:00"/>
    <s v="Negozio Milano Centro"/>
    <x v="1"/>
    <x v="1"/>
    <x v="1"/>
    <x v="24"/>
    <n v="5"/>
    <n v="15.02"/>
    <x v="4158"/>
    <n v="4.0999999999999979"/>
    <n v="95.6"/>
    <n v="75.099999999999994"/>
    <n v="20.5"/>
    <x v="3"/>
    <x v="0"/>
    <s v="CL2929"/>
  </r>
  <r>
    <s v="V003472"/>
    <d v="2025-05-26T00:00:00"/>
    <s v="Negozio Firenze Duomo"/>
    <x v="4"/>
    <x v="4"/>
    <x v="0"/>
    <x v="21"/>
    <n v="7"/>
    <n v="14.72"/>
    <x v="4159"/>
    <n v="3.6999999999999975"/>
    <n v="128.94"/>
    <n v="103.04"/>
    <n v="25.899999999999991"/>
    <x v="2"/>
    <x v="0"/>
    <s v="CL6105"/>
  </r>
  <r>
    <s v="V003748"/>
    <d v="2025-05-26T00:00:00"/>
    <s v="Negozio Verona Arena"/>
    <x v="8"/>
    <x v="8"/>
    <x v="3"/>
    <x v="8"/>
    <n v="6"/>
    <n v="37.01"/>
    <x v="2666"/>
    <n v="10.64"/>
    <n v="285.89999999999998"/>
    <n v="222.06"/>
    <n v="63.839999999999975"/>
    <x v="1"/>
    <x v="0"/>
    <s v="CL8476"/>
  </r>
  <r>
    <s v="V003846"/>
    <d v="2025-05-26T00:00:00"/>
    <s v="Negozio Verona Arena"/>
    <x v="8"/>
    <x v="8"/>
    <x v="1"/>
    <x v="12"/>
    <n v="3"/>
    <n v="12.81"/>
    <x v="4160"/>
    <n v="10.000000000000002"/>
    <n v="68.430000000000007"/>
    <n v="38.43"/>
    <n v="30.000000000000007"/>
    <x v="0"/>
    <x v="0"/>
    <s v="CL1039"/>
  </r>
  <r>
    <s v="V007635"/>
    <d v="2025-05-26T00:00:00"/>
    <s v="Negozio Genova Porto"/>
    <x v="7"/>
    <x v="7"/>
    <x v="3"/>
    <x v="5"/>
    <n v="7"/>
    <n v="29.87"/>
    <x v="3593"/>
    <n v="13.129999999999999"/>
    <n v="301"/>
    <n v="209.09"/>
    <n v="91.91"/>
    <x v="2"/>
    <x v="2"/>
    <s v="CL7311"/>
  </r>
  <r>
    <s v="V001054"/>
    <d v="2025-05-27T00:00:00"/>
    <s v="Negozio Torino Porta Nuova"/>
    <x v="3"/>
    <x v="3"/>
    <x v="3"/>
    <x v="7"/>
    <n v="8"/>
    <n v="11.87"/>
    <x v="2630"/>
    <n v="2.7900000000000009"/>
    <n v="117.28"/>
    <n v="94.96"/>
    <n v="22.320000000000007"/>
    <x v="2"/>
    <x v="2"/>
    <s v="CL6605"/>
  </r>
  <r>
    <s v="V005927"/>
    <d v="2025-05-27T00:00:00"/>
    <s v="Negozio Verona Arena"/>
    <x v="8"/>
    <x v="8"/>
    <x v="3"/>
    <x v="5"/>
    <n v="9"/>
    <n v="25.94"/>
    <x v="4161"/>
    <n v="21.26"/>
    <n v="424.8"/>
    <n v="233.46"/>
    <n v="191.34"/>
    <x v="3"/>
    <x v="1"/>
    <s v="CL7940"/>
  </r>
  <r>
    <s v="V003995"/>
    <d v="2025-05-27T00:00:00"/>
    <s v="Negozio Firenze Duomo"/>
    <x v="4"/>
    <x v="4"/>
    <x v="0"/>
    <x v="1"/>
    <n v="2"/>
    <n v="6.05"/>
    <x v="1158"/>
    <n v="4.1000000000000005"/>
    <n v="20.3"/>
    <n v="12.1"/>
    <n v="8.2000000000000011"/>
    <x v="2"/>
    <x v="2"/>
    <s v="CL3110"/>
  </r>
  <r>
    <s v="V006559"/>
    <d v="2025-05-27T00:00:00"/>
    <s v="Negozio Roma Termini"/>
    <x v="5"/>
    <x v="5"/>
    <x v="3"/>
    <x v="17"/>
    <n v="6"/>
    <n v="17.149999999999999"/>
    <x v="4162"/>
    <n v="18.413333333333334"/>
    <n v="213.38"/>
    <n v="102.89999999999999"/>
    <n v="110.48"/>
    <x v="5"/>
    <x v="1"/>
    <s v="CL8888"/>
  </r>
  <r>
    <s v="V002406"/>
    <d v="2025-05-27T00:00:00"/>
    <s v="Negozio Milano Centro"/>
    <x v="1"/>
    <x v="1"/>
    <x v="0"/>
    <x v="21"/>
    <n v="4"/>
    <n v="11.48"/>
    <x v="132"/>
    <n v="9.09"/>
    <n v="82.28"/>
    <n v="45.92"/>
    <n v="36.36"/>
    <x v="2"/>
    <x v="1"/>
    <s v="CL6320"/>
  </r>
  <r>
    <s v="V005285"/>
    <d v="2025-05-27T00:00:00"/>
    <s v="Negozio Palermo Politeama"/>
    <x v="2"/>
    <x v="2"/>
    <x v="4"/>
    <x v="9"/>
    <n v="6"/>
    <n v="18.89"/>
    <x v="4163"/>
    <n v="13.920000000000002"/>
    <n v="196.86"/>
    <n v="113.34"/>
    <n v="83.52000000000001"/>
    <x v="5"/>
    <x v="2"/>
    <s v="CL6077"/>
  </r>
  <r>
    <s v="V000145"/>
    <d v="2025-05-27T00:00:00"/>
    <s v="Negozio Genova Porto"/>
    <x v="7"/>
    <x v="7"/>
    <x v="1"/>
    <x v="2"/>
    <n v="3"/>
    <n v="98.26"/>
    <x v="2104"/>
    <n v="53.730000000000004"/>
    <n v="455.97"/>
    <n v="294.78000000000003"/>
    <n v="161.19"/>
    <x v="0"/>
    <x v="2"/>
    <s v="CL7505"/>
  </r>
  <r>
    <s v="V007528"/>
    <d v="2025-05-27T00:00:00"/>
    <s v="Negozio Milano Centro"/>
    <x v="1"/>
    <x v="1"/>
    <x v="0"/>
    <x v="21"/>
    <n v="5"/>
    <n v="10.52"/>
    <x v="4164"/>
    <n v="9.120000000000001"/>
    <n v="98.2"/>
    <n v="52.599999999999994"/>
    <n v="45.600000000000009"/>
    <x v="5"/>
    <x v="0"/>
    <s v="CL2795"/>
  </r>
  <r>
    <s v="V002422"/>
    <d v="2025-05-27T00:00:00"/>
    <s v="Negozio Roma Termini"/>
    <x v="5"/>
    <x v="5"/>
    <x v="3"/>
    <x v="23"/>
    <n v="5"/>
    <n v="26.69"/>
    <x v="549"/>
    <n v="15.040000000000003"/>
    <n v="208.65"/>
    <n v="133.45000000000002"/>
    <n v="75.199999999999989"/>
    <x v="2"/>
    <x v="1"/>
    <s v="CL3385"/>
  </r>
  <r>
    <s v="V004789"/>
    <d v="2025-05-27T00:00:00"/>
    <s v="Negozio Bologna Fiera"/>
    <x v="0"/>
    <x v="0"/>
    <x v="0"/>
    <x v="19"/>
    <n v="6"/>
    <n v="23.68"/>
    <x v="4165"/>
    <n v="20.78"/>
    <n v="266.76"/>
    <n v="142.07999999999998"/>
    <n v="124.68"/>
    <x v="3"/>
    <x v="0"/>
    <s v="CL8766"/>
  </r>
  <r>
    <s v="V001219"/>
    <d v="2025-05-27T00:00:00"/>
    <s v="Negozio Milano Centro"/>
    <x v="1"/>
    <x v="1"/>
    <x v="0"/>
    <x v="19"/>
    <n v="6"/>
    <n v="31.6"/>
    <x v="1354"/>
    <n v="8.82"/>
    <n v="242.52"/>
    <n v="189.60000000000002"/>
    <n v="52.919999999999987"/>
    <x v="2"/>
    <x v="1"/>
    <s v="CL9602"/>
  </r>
  <r>
    <s v="V004374"/>
    <d v="2025-05-28T00:00:00"/>
    <s v="Negozio Bologna Fiera"/>
    <x v="0"/>
    <x v="0"/>
    <x v="1"/>
    <x v="20"/>
    <n v="4"/>
    <n v="26.42"/>
    <x v="2972"/>
    <n v="9.25"/>
    <n v="142.68"/>
    <n v="105.68"/>
    <n v="37"/>
    <x v="1"/>
    <x v="1"/>
    <s v="CL7030"/>
  </r>
  <r>
    <s v="V001739"/>
    <d v="2025-05-28T00:00:00"/>
    <s v="Negozio Genova Porto"/>
    <x v="7"/>
    <x v="7"/>
    <x v="4"/>
    <x v="18"/>
    <n v="4"/>
    <n v="14.85"/>
    <x v="1967"/>
    <n v="11.01"/>
    <n v="103.44"/>
    <n v="59.4"/>
    <n v="44.04"/>
    <x v="0"/>
    <x v="2"/>
    <s v="CL4496"/>
  </r>
  <r>
    <s v="V007592"/>
    <d v="2025-05-28T00:00:00"/>
    <s v="Negozio Roma Termini"/>
    <x v="5"/>
    <x v="5"/>
    <x v="1"/>
    <x v="24"/>
    <n v="1"/>
    <n v="15"/>
    <x v="927"/>
    <n v="8.23"/>
    <n v="23.23"/>
    <n v="15"/>
    <n v="8.23"/>
    <x v="3"/>
    <x v="0"/>
    <s v="CL8725"/>
  </r>
  <r>
    <s v="V005283"/>
    <d v="2025-05-28T00:00:00"/>
    <s v="Negozio Palermo Politeama"/>
    <x v="2"/>
    <x v="2"/>
    <x v="1"/>
    <x v="12"/>
    <n v="5"/>
    <n v="7.4"/>
    <x v="4166"/>
    <n v="3.1099999999999994"/>
    <n v="52.55"/>
    <n v="37"/>
    <n v="15.549999999999997"/>
    <x v="3"/>
    <x v="1"/>
    <s v="CL8361"/>
  </r>
  <r>
    <s v="V003712"/>
    <d v="2025-05-28T00:00:00"/>
    <s v="Negozio Milano Centro"/>
    <x v="1"/>
    <x v="1"/>
    <x v="3"/>
    <x v="23"/>
    <n v="3"/>
    <n v="25.44"/>
    <x v="0"/>
    <n v="15.41"/>
    <n v="122.55"/>
    <n v="76.320000000000007"/>
    <n v="46.22999999999999"/>
    <x v="3"/>
    <x v="0"/>
    <s v="CL8483"/>
  </r>
  <r>
    <s v="V006879"/>
    <d v="2025-05-28T00:00:00"/>
    <s v="Negozio Bologna Fiera"/>
    <x v="0"/>
    <x v="0"/>
    <x v="4"/>
    <x v="6"/>
    <n v="5"/>
    <n v="21.13"/>
    <x v="4167"/>
    <n v="4.2500000000000036"/>
    <n v="126.9"/>
    <n v="105.64999999999999"/>
    <n v="21.250000000000014"/>
    <x v="0"/>
    <x v="1"/>
    <s v="CL9859"/>
  </r>
  <r>
    <s v="V006595"/>
    <d v="2025-05-28T00:00:00"/>
    <s v="Negozio Firenze Duomo"/>
    <x v="4"/>
    <x v="4"/>
    <x v="4"/>
    <x v="18"/>
    <n v="3"/>
    <n v="26.31"/>
    <x v="1406"/>
    <n v="11.59"/>
    <n v="113.7"/>
    <n v="78.929999999999993"/>
    <n v="34.77000000000001"/>
    <x v="0"/>
    <x v="2"/>
    <s v="CL8039"/>
  </r>
  <r>
    <s v="V006515"/>
    <d v="2025-05-28T00:00:00"/>
    <s v="Negozio Napoli Chiaia"/>
    <x v="6"/>
    <x v="6"/>
    <x v="1"/>
    <x v="12"/>
    <n v="8"/>
    <n v="9.18"/>
    <x v="1477"/>
    <n v="5.1099999999999994"/>
    <n v="114.32"/>
    <n v="73.44"/>
    <n v="40.879999999999995"/>
    <x v="2"/>
    <x v="0"/>
    <s v="CL1610"/>
  </r>
  <r>
    <s v="V006234"/>
    <d v="2025-05-28T00:00:00"/>
    <s v="Negozio Firenze Duomo"/>
    <x v="4"/>
    <x v="4"/>
    <x v="3"/>
    <x v="5"/>
    <n v="3"/>
    <n v="24.41"/>
    <x v="4168"/>
    <n v="12.010000000000002"/>
    <n v="109.26"/>
    <n v="73.23"/>
    <n v="36.03"/>
    <x v="2"/>
    <x v="0"/>
    <s v="CL3759"/>
  </r>
  <r>
    <s v="V006739"/>
    <d v="2025-05-28T00:00:00"/>
    <s v="Negozio Bologna Fiera"/>
    <x v="0"/>
    <x v="0"/>
    <x v="4"/>
    <x v="18"/>
    <n v="5"/>
    <n v="14.67"/>
    <x v="3723"/>
    <n v="8.7200000000000006"/>
    <n v="116.95"/>
    <n v="73.349999999999994"/>
    <n v="43.600000000000009"/>
    <x v="1"/>
    <x v="2"/>
    <s v="CL9182"/>
  </r>
  <r>
    <s v="V000115"/>
    <d v="2025-05-28T00:00:00"/>
    <s v="Negozio Genova Porto"/>
    <x v="7"/>
    <x v="7"/>
    <x v="1"/>
    <x v="12"/>
    <n v="1"/>
    <n v="13.72"/>
    <x v="3515"/>
    <n v="11.700000000000001"/>
    <n v="25.42"/>
    <n v="13.72"/>
    <n v="11.700000000000001"/>
    <x v="5"/>
    <x v="1"/>
    <s v="CL8894"/>
  </r>
  <r>
    <s v="V003357"/>
    <d v="2025-05-28T00:00:00"/>
    <s v="Negozio Bologna Fiera"/>
    <x v="0"/>
    <x v="0"/>
    <x v="3"/>
    <x v="7"/>
    <n v="7"/>
    <n v="10.81"/>
    <x v="4169"/>
    <n v="5.2900000000000009"/>
    <n v="112.7"/>
    <n v="75.67"/>
    <n v="37.03"/>
    <x v="3"/>
    <x v="2"/>
    <s v="CL3051"/>
  </r>
  <r>
    <s v="V003176"/>
    <d v="2025-05-28T00:00:00"/>
    <s v="Negozio Palermo Politeama"/>
    <x v="2"/>
    <x v="2"/>
    <x v="2"/>
    <x v="13"/>
    <n v="3"/>
    <n v="8.73"/>
    <x v="4170"/>
    <n v="6.4999999999999982"/>
    <n v="45.69"/>
    <n v="26.19"/>
    <n v="19.499999999999996"/>
    <x v="0"/>
    <x v="0"/>
    <s v="CL2400"/>
  </r>
  <r>
    <s v="V001009"/>
    <d v="2025-05-29T00:00:00"/>
    <s v="Negozio Verona Arena"/>
    <x v="8"/>
    <x v="8"/>
    <x v="1"/>
    <x v="24"/>
    <n v="5"/>
    <n v="34.36"/>
    <x v="4171"/>
    <n v="27.729999999999997"/>
    <n v="310.45"/>
    <n v="171.8"/>
    <n v="138.64999999999998"/>
    <x v="1"/>
    <x v="0"/>
    <s v="CL8836"/>
  </r>
  <r>
    <s v="V001913"/>
    <d v="2025-05-29T00:00:00"/>
    <s v="Negozio Verona Arena"/>
    <x v="8"/>
    <x v="8"/>
    <x v="4"/>
    <x v="6"/>
    <n v="6"/>
    <n v="40.36"/>
    <x v="4172"/>
    <n v="23.769999999999996"/>
    <n v="384.78"/>
    <n v="242.16"/>
    <n v="142.61999999999998"/>
    <x v="1"/>
    <x v="0"/>
    <s v="CL2944"/>
  </r>
  <r>
    <s v="V006396"/>
    <d v="2025-05-29T00:00:00"/>
    <s v="Negozio Genova Porto"/>
    <x v="7"/>
    <x v="7"/>
    <x v="4"/>
    <x v="9"/>
    <n v="6"/>
    <n v="11.62"/>
    <x v="4173"/>
    <n v="6.7200000000000006"/>
    <n v="110.04"/>
    <n v="69.72"/>
    <n v="40.320000000000007"/>
    <x v="1"/>
    <x v="0"/>
    <s v="No Data"/>
  </r>
  <r>
    <s v="V000197"/>
    <d v="2025-05-29T00:00:00"/>
    <s v="Negozio Verona Arena"/>
    <x v="8"/>
    <x v="8"/>
    <x v="1"/>
    <x v="14"/>
    <n v="5"/>
    <n v="24.88"/>
    <x v="4174"/>
    <n v="20.81"/>
    <n v="228.45"/>
    <n v="124.39999999999999"/>
    <n v="104.05"/>
    <x v="5"/>
    <x v="0"/>
    <s v="No Data"/>
  </r>
  <r>
    <s v="V007066"/>
    <d v="2025-05-29T00:00:00"/>
    <s v="Negozio Bologna Fiera"/>
    <x v="0"/>
    <x v="0"/>
    <x v="0"/>
    <x v="16"/>
    <n v="6"/>
    <n v="34.380000000000003"/>
    <x v="4175"/>
    <n v="15.159999999999997"/>
    <n v="297.24"/>
    <n v="206.28000000000003"/>
    <n v="90.95999999999998"/>
    <x v="0"/>
    <x v="2"/>
    <s v="CL9984"/>
  </r>
  <r>
    <s v="V002309"/>
    <d v="2025-05-29T00:00:00"/>
    <s v="Negozio Roma Termini"/>
    <x v="5"/>
    <x v="5"/>
    <x v="1"/>
    <x v="14"/>
    <n v="4"/>
    <n v="24.22"/>
    <x v="1485"/>
    <n v="13.18"/>
    <n v="149.6"/>
    <n v="96.88"/>
    <n v="52.72"/>
    <x v="2"/>
    <x v="1"/>
    <s v="CL2376"/>
  </r>
  <r>
    <s v="V005040"/>
    <d v="2025-05-29T00:00:00"/>
    <s v="Negozio Torino Porta Nuova"/>
    <x v="3"/>
    <x v="3"/>
    <x v="0"/>
    <x v="19"/>
    <n v="3"/>
    <n v="29.91"/>
    <x v="4176"/>
    <n v="19.539999999999996"/>
    <n v="148.35"/>
    <n v="89.73"/>
    <n v="58.61999999999999"/>
    <x v="0"/>
    <x v="0"/>
    <s v="CL4499"/>
  </r>
  <r>
    <s v="V006506"/>
    <d v="2025-05-29T00:00:00"/>
    <s v="Negozio Napoli Chiaia"/>
    <x v="6"/>
    <x v="6"/>
    <x v="1"/>
    <x v="12"/>
    <n v="3"/>
    <n v="7.19"/>
    <x v="348"/>
    <n v="4.4099999999999993"/>
    <n v="34.799999999999997"/>
    <n v="21.57"/>
    <n v="13.229999999999997"/>
    <x v="3"/>
    <x v="2"/>
    <s v="CL2957"/>
  </r>
  <r>
    <s v="V004319"/>
    <d v="2025-05-29T00:00:00"/>
    <s v="Negozio Genova Porto"/>
    <x v="7"/>
    <x v="7"/>
    <x v="1"/>
    <x v="20"/>
    <n v="4"/>
    <n v="43.07"/>
    <x v="4177"/>
    <n v="25.529999999999994"/>
    <n v="274.39999999999998"/>
    <n v="172.28"/>
    <n v="102.11999999999998"/>
    <x v="0"/>
    <x v="2"/>
    <s v="CL6374"/>
  </r>
  <r>
    <s v="V003809"/>
    <d v="2025-05-29T00:00:00"/>
    <s v="Negozio Genova Porto"/>
    <x v="7"/>
    <x v="7"/>
    <x v="0"/>
    <x v="1"/>
    <n v="5"/>
    <n v="6.82"/>
    <x v="671"/>
    <n v="4.9599999999999991"/>
    <n v="58.9"/>
    <n v="34.1"/>
    <n v="24.799999999999997"/>
    <x v="1"/>
    <x v="1"/>
    <s v="CL1682"/>
  </r>
  <r>
    <s v="V004284"/>
    <d v="2025-05-29T00:00:00"/>
    <s v="Negozio Bari Centro"/>
    <x v="9"/>
    <x v="9"/>
    <x v="4"/>
    <x v="6"/>
    <n v="5"/>
    <n v="33.86"/>
    <x v="3675"/>
    <n v="19.260000000000005"/>
    <n v="265.60000000000002"/>
    <n v="169.3"/>
    <n v="96.300000000000011"/>
    <x v="2"/>
    <x v="2"/>
    <s v="CL6679"/>
  </r>
  <r>
    <s v="V002552"/>
    <d v="2025-05-29T00:00:00"/>
    <s v="Negozio Palermo Politeama"/>
    <x v="2"/>
    <x v="2"/>
    <x v="2"/>
    <x v="11"/>
    <n v="6"/>
    <n v="5.0999999999999996"/>
    <x v="2961"/>
    <n v="2.5099999999999998"/>
    <n v="45.66"/>
    <n v="30.599999999999998"/>
    <n v="15.059999999999999"/>
    <x v="0"/>
    <x v="2"/>
    <s v="CL8712"/>
  </r>
  <r>
    <s v="V000776"/>
    <d v="2025-05-29T00:00:00"/>
    <s v="Negozio Napoli Chiaia"/>
    <x v="6"/>
    <x v="6"/>
    <x v="0"/>
    <x v="16"/>
    <n v="2"/>
    <n v="53.82"/>
    <x v="4178"/>
    <n v="31.020000000000003"/>
    <n v="169.68"/>
    <n v="107.64"/>
    <n v="62.040000000000006"/>
    <x v="5"/>
    <x v="0"/>
    <s v="CL5907"/>
  </r>
  <r>
    <s v="V001245"/>
    <d v="2025-05-30T00:00:00"/>
    <s v="Negozio Bologna Fiera"/>
    <x v="0"/>
    <x v="0"/>
    <x v="1"/>
    <x v="20"/>
    <n v="8"/>
    <n v="18.350000000000001"/>
    <x v="4079"/>
    <n v="15.420000000000002"/>
    <n v="270.16000000000003"/>
    <n v="146.80000000000001"/>
    <n v="123.36000000000001"/>
    <x v="0"/>
    <x v="1"/>
    <s v="CL7731"/>
  </r>
  <r>
    <s v="V002037"/>
    <d v="2025-05-30T00:00:00"/>
    <s v="Negozio Napoli Chiaia"/>
    <x v="6"/>
    <x v="6"/>
    <x v="0"/>
    <x v="0"/>
    <n v="7"/>
    <n v="44.54"/>
    <x v="4179"/>
    <n v="32.93"/>
    <n v="542.29"/>
    <n v="311.77999999999997"/>
    <n v="230.51"/>
    <x v="1"/>
    <x v="0"/>
    <s v="CL4759"/>
  </r>
  <r>
    <s v="V002463"/>
    <d v="2025-05-30T00:00:00"/>
    <s v="Negozio Bologna Fiera"/>
    <x v="0"/>
    <x v="0"/>
    <x v="1"/>
    <x v="2"/>
    <n v="5"/>
    <n v="77.254141414141444"/>
    <x v="4180"/>
    <n v="60.095858585858551"/>
    <n v="686.75"/>
    <n v="386.2707070707072"/>
    <n v="300.4792929292928"/>
    <x v="2"/>
    <x v="0"/>
    <s v="CL7280"/>
  </r>
  <r>
    <s v="V006089"/>
    <d v="2025-05-30T00:00:00"/>
    <s v="Negozio Roma Termini"/>
    <x v="5"/>
    <x v="5"/>
    <x v="3"/>
    <x v="8"/>
    <n v="5"/>
    <n v="45.52"/>
    <x v="4181"/>
    <n v="14.979999999999997"/>
    <n v="302.5"/>
    <n v="227.60000000000002"/>
    <n v="74.899999999999977"/>
    <x v="1"/>
    <x v="0"/>
    <s v="CL5933"/>
  </r>
  <r>
    <s v="V004229"/>
    <d v="2025-05-30T00:00:00"/>
    <s v="Negozio Napoli Chiaia"/>
    <x v="6"/>
    <x v="6"/>
    <x v="4"/>
    <x v="6"/>
    <n v="1"/>
    <n v="33.340000000000003"/>
    <x v="4182"/>
    <n v="38.039999999999992"/>
    <n v="71.38"/>
    <n v="33.340000000000003"/>
    <n v="38.039999999999992"/>
    <x v="5"/>
    <x v="1"/>
    <s v="CL7627"/>
  </r>
  <r>
    <s v="V001205"/>
    <d v="2025-05-30T00:00:00"/>
    <s v="Negozio Genova Porto"/>
    <x v="7"/>
    <x v="7"/>
    <x v="3"/>
    <x v="5"/>
    <n v="2"/>
    <n v="18.239999999999998"/>
    <x v="4183"/>
    <n v="12.040000000000003"/>
    <n v="60.56"/>
    <n v="36.479999999999997"/>
    <n v="24.080000000000005"/>
    <x v="2"/>
    <x v="3"/>
    <s v="CL8006"/>
  </r>
  <r>
    <s v="V002073"/>
    <d v="2025-05-30T00:00:00"/>
    <s v="Negozio Bologna Fiera"/>
    <x v="0"/>
    <x v="0"/>
    <x v="1"/>
    <x v="12"/>
    <n v="3"/>
    <n v="7.04"/>
    <x v="3166"/>
    <n v="2.5799999999999992"/>
    <n v="28.86"/>
    <n v="21.12"/>
    <n v="7.7399999999999984"/>
    <x v="0"/>
    <x v="1"/>
    <s v="CL1082"/>
  </r>
  <r>
    <s v="V001788"/>
    <d v="2025-05-30T00:00:00"/>
    <s v="Negozio Firenze Duomo"/>
    <x v="4"/>
    <x v="4"/>
    <x v="1"/>
    <x v="2"/>
    <n v="4"/>
    <n v="92.95"/>
    <x v="4184"/>
    <n v="48.980000000000004"/>
    <n v="567.72"/>
    <n v="371.8"/>
    <n v="195.92000000000002"/>
    <x v="2"/>
    <x v="0"/>
    <s v="CL5549"/>
  </r>
  <r>
    <s v="V004286"/>
    <d v="2025-05-30T00:00:00"/>
    <s v="Negozio Milano Centro"/>
    <x v="1"/>
    <x v="1"/>
    <x v="1"/>
    <x v="14"/>
    <n v="3"/>
    <n v="27.56"/>
    <x v="4185"/>
    <n v="20.310000000000006"/>
    <n v="143.61000000000001"/>
    <n v="82.679999999999993"/>
    <n v="60.930000000000021"/>
    <x v="0"/>
    <x v="1"/>
    <s v="CL2256"/>
  </r>
  <r>
    <s v="V000128"/>
    <d v="2025-05-30T00:00:00"/>
    <s v="Negozio Verona Arena"/>
    <x v="8"/>
    <x v="8"/>
    <x v="4"/>
    <x v="18"/>
    <n v="5"/>
    <n v="13.12"/>
    <x v="4186"/>
    <n v="9.2000000000000011"/>
    <n v="111.6"/>
    <n v="65.599999999999994"/>
    <n v="46"/>
    <x v="0"/>
    <x v="0"/>
    <s v="CL5941"/>
  </r>
  <r>
    <s v="V005758"/>
    <d v="2025-05-30T00:00:00"/>
    <s v="Negozio Bologna Fiera"/>
    <x v="0"/>
    <x v="0"/>
    <x v="3"/>
    <x v="5"/>
    <n v="5"/>
    <n v="29.99"/>
    <x v="4187"/>
    <n v="13.95"/>
    <n v="219.7"/>
    <n v="149.94999999999999"/>
    <n v="69.75"/>
    <x v="2"/>
    <x v="0"/>
    <s v="No Data"/>
  </r>
  <r>
    <s v="V001466"/>
    <d v="2025-05-31T00:00:00"/>
    <s v="Negozio Palermo Politeama"/>
    <x v="2"/>
    <x v="2"/>
    <x v="4"/>
    <x v="15"/>
    <n v="4"/>
    <n v="19.04"/>
    <x v="3906"/>
    <n v="8.77"/>
    <n v="111.24"/>
    <n v="76.16"/>
    <n v="35.08"/>
    <x v="3"/>
    <x v="0"/>
    <s v="No Data"/>
  </r>
  <r>
    <s v="V002927"/>
    <d v="2025-05-31T00:00:00"/>
    <s v="Negozio Palermo Politeama"/>
    <x v="2"/>
    <x v="2"/>
    <x v="0"/>
    <x v="21"/>
    <n v="7"/>
    <n v="14.61"/>
    <x v="514"/>
    <n v="12.84"/>
    <n v="192.15"/>
    <n v="102.27"/>
    <n v="89.88000000000001"/>
    <x v="5"/>
    <x v="2"/>
    <s v="CL6712"/>
  </r>
  <r>
    <s v="V007530"/>
    <d v="2025-05-31T00:00:00"/>
    <s v="Negozio Napoli Chiaia"/>
    <x v="6"/>
    <x v="6"/>
    <x v="2"/>
    <x v="3"/>
    <n v="5"/>
    <n v="14.15"/>
    <x v="3098"/>
    <n v="4.5900000000000016"/>
    <n v="93.7"/>
    <n v="70.75"/>
    <n v="22.950000000000003"/>
    <x v="3"/>
    <x v="0"/>
    <s v="CL9157"/>
  </r>
  <r>
    <s v="V006954"/>
    <d v="2025-05-31T00:00:00"/>
    <s v="Negozio Bari Centro"/>
    <x v="9"/>
    <x v="9"/>
    <x v="2"/>
    <x v="4"/>
    <n v="6"/>
    <n v="9.5793805309734541"/>
    <x v="4188"/>
    <n v="8.3706194690265452"/>
    <n v="107.7"/>
    <n v="57.476283185840728"/>
    <n v="50.223716814159275"/>
    <x v="2"/>
    <x v="0"/>
    <s v="CL3912"/>
  </r>
  <r>
    <s v="V005264"/>
    <d v="2025-05-31T00:00:00"/>
    <s v="Negozio Firenze Duomo"/>
    <x v="4"/>
    <x v="4"/>
    <x v="1"/>
    <x v="12"/>
    <n v="3"/>
    <n v="10.81"/>
    <x v="4189"/>
    <n v="0.44333333333333158"/>
    <n v="33.76"/>
    <n v="32.43"/>
    <n v="1.3299999999999983"/>
    <x v="2"/>
    <x v="0"/>
    <s v="CL9445"/>
  </r>
  <r>
    <s v="V006614"/>
    <d v="2025-05-31T00:00:00"/>
    <s v="Negozio Torino Porta Nuova"/>
    <x v="3"/>
    <x v="3"/>
    <x v="3"/>
    <x v="7"/>
    <n v="3"/>
    <n v="10.25"/>
    <x v="3849"/>
    <n v="6.3499999999999979"/>
    <n v="49.8"/>
    <n v="30.75"/>
    <n v="19.049999999999997"/>
    <x v="2"/>
    <x v="2"/>
    <s v="CL8406"/>
  </r>
  <r>
    <s v="V000227"/>
    <d v="2025-05-31T00:00:00"/>
    <s v="Negozio Genova Porto"/>
    <x v="7"/>
    <x v="7"/>
    <x v="0"/>
    <x v="0"/>
    <n v="4"/>
    <n v="15.71"/>
    <x v="4190"/>
    <n v="10.199999999999999"/>
    <n v="103.64"/>
    <n v="62.84"/>
    <n v="40.799999999999997"/>
    <x v="1"/>
    <x v="0"/>
    <s v="CL2845"/>
  </r>
  <r>
    <s v="V002335"/>
    <d v="2025-05-31T00:00:00"/>
    <s v="Negozio Roma Termini"/>
    <x v="5"/>
    <x v="5"/>
    <x v="1"/>
    <x v="14"/>
    <n v="5"/>
    <n v="15.46"/>
    <x v="3215"/>
    <n v="12.77"/>
    <n v="141.15"/>
    <n v="77.300000000000011"/>
    <n v="63.849999999999994"/>
    <x v="0"/>
    <x v="2"/>
    <s v="CL1194"/>
  </r>
  <r>
    <s v="V000208"/>
    <d v="2025-05-31T00:00:00"/>
    <s v="Negozio Bologna Fiera"/>
    <x v="0"/>
    <x v="0"/>
    <x v="4"/>
    <x v="18"/>
    <n v="6"/>
    <n v="10.6"/>
    <x v="1928"/>
    <n v="4.4000000000000004"/>
    <n v="90"/>
    <n v="63.599999999999994"/>
    <n v="26.400000000000006"/>
    <x v="1"/>
    <x v="0"/>
    <s v="CL2946"/>
  </r>
  <r>
    <s v="V004134"/>
    <d v="2025-05-31T00:00:00"/>
    <s v="Negozio Verona Arena"/>
    <x v="8"/>
    <x v="8"/>
    <x v="2"/>
    <x v="11"/>
    <n v="7"/>
    <n v="5.39"/>
    <x v="1786"/>
    <n v="3.4200000000000008"/>
    <n v="61.67"/>
    <n v="37.729999999999997"/>
    <n v="23.940000000000005"/>
    <x v="1"/>
    <x v="2"/>
    <s v="CL8752"/>
  </r>
  <r>
    <s v="V004486"/>
    <d v="2025-05-31T00:00:00"/>
    <s v="Negozio Genova Porto"/>
    <x v="7"/>
    <x v="7"/>
    <x v="4"/>
    <x v="6"/>
    <n v="5"/>
    <n v="32.85"/>
    <x v="3232"/>
    <n v="28.120000000000005"/>
    <n v="304.85000000000002"/>
    <n v="164.25"/>
    <n v="140.60000000000002"/>
    <x v="0"/>
    <x v="0"/>
    <s v="CL4278"/>
  </r>
  <r>
    <s v="V006695"/>
    <d v="2025-05-31T00:00:00"/>
    <s v="Negozio Verona Arena"/>
    <x v="8"/>
    <x v="8"/>
    <x v="1"/>
    <x v="2"/>
    <n v="4"/>
    <n v="58.5"/>
    <x v="4191"/>
    <n v="25.39"/>
    <n v="335.56"/>
    <n v="234"/>
    <n v="101.56"/>
    <x v="0"/>
    <x v="2"/>
    <s v="CL6616"/>
  </r>
  <r>
    <s v="V001900"/>
    <d v="2025-05-31T00:00:00"/>
    <s v="Negozio Firenze Duomo"/>
    <x v="4"/>
    <x v="4"/>
    <x v="2"/>
    <x v="11"/>
    <n v="6"/>
    <n v="4.0999999999999996"/>
    <x v="4192"/>
    <n v="1.08"/>
    <n v="31.08"/>
    <n v="24.599999999999998"/>
    <n v="6.48"/>
    <x v="3"/>
    <x v="1"/>
    <s v="CL6993"/>
  </r>
  <r>
    <s v="V004512"/>
    <d v="2025-06-01T00:00:00"/>
    <s v="Negozio Torino Porta Nuova"/>
    <x v="3"/>
    <x v="3"/>
    <x v="2"/>
    <x v="4"/>
    <n v="7"/>
    <n v="5.86"/>
    <x v="3103"/>
    <n v="1.2599999999999998"/>
    <n v="49.84"/>
    <n v="41.02"/>
    <n v="8.82"/>
    <x v="3"/>
    <x v="1"/>
    <s v="CL5785"/>
  </r>
  <r>
    <s v="V004223"/>
    <d v="2025-06-01T00:00:00"/>
    <s v="Negozio Bologna Fiera"/>
    <x v="0"/>
    <x v="0"/>
    <x v="4"/>
    <x v="22"/>
    <n v="4"/>
    <n v="9.65"/>
    <x v="4193"/>
    <n v="6.7299999999999986"/>
    <n v="65.52"/>
    <n v="38.6"/>
    <n v="26.919999999999995"/>
    <x v="0"/>
    <x v="2"/>
    <s v="CL3644"/>
  </r>
  <r>
    <s v="V001032"/>
    <d v="2025-06-01T00:00:00"/>
    <s v="Negozio Roma Termini"/>
    <x v="5"/>
    <x v="5"/>
    <x v="2"/>
    <x v="4"/>
    <n v="5"/>
    <n v="5.44"/>
    <x v="4194"/>
    <n v="6.3519999999999994"/>
    <n v="58.96"/>
    <n v="27.200000000000003"/>
    <n v="31.759999999999998"/>
    <x v="1"/>
    <x v="0"/>
    <s v="CL4698"/>
  </r>
  <r>
    <s v="V003082"/>
    <d v="2025-06-01T00:00:00"/>
    <s v="Negozio Firenze Duomo"/>
    <x v="4"/>
    <x v="4"/>
    <x v="4"/>
    <x v="9"/>
    <n v="4"/>
    <n v="22.79"/>
    <x v="4195"/>
    <n v="10.57"/>
    <n v="133.44"/>
    <n v="91.16"/>
    <n v="42.28"/>
    <x v="0"/>
    <x v="2"/>
    <s v="CL7297"/>
  </r>
  <r>
    <s v="V000002"/>
    <d v="2025-06-01T00:00:00"/>
    <s v="Negozio Roma Termini"/>
    <x v="5"/>
    <x v="5"/>
    <x v="3"/>
    <x v="7"/>
    <n v="3"/>
    <n v="14.79"/>
    <x v="1718"/>
    <n v="11.580000000000002"/>
    <n v="79.11"/>
    <n v="44.37"/>
    <n v="34.74"/>
    <x v="0"/>
    <x v="0"/>
    <s v="CL4257"/>
  </r>
  <r>
    <s v="V007755"/>
    <d v="2025-06-01T00:00:00"/>
    <s v="Negozio Napoli Chiaia"/>
    <x v="6"/>
    <x v="6"/>
    <x v="4"/>
    <x v="22"/>
    <n v="4"/>
    <n v="11.74"/>
    <x v="317"/>
    <n v="8.3399999999999981"/>
    <n v="80.319999999999993"/>
    <n v="46.96"/>
    <n v="33.359999999999992"/>
    <x v="2"/>
    <x v="0"/>
    <s v="CL8407"/>
  </r>
  <r>
    <s v="V002455"/>
    <d v="2025-06-01T00:00:00"/>
    <s v="Negozio Bologna Fiera"/>
    <x v="0"/>
    <x v="0"/>
    <x v="0"/>
    <x v="1"/>
    <n v="1"/>
    <n v="5.78"/>
    <x v="1916"/>
    <n v="2.29"/>
    <n v="8.07"/>
    <n v="5.78"/>
    <n v="2.29"/>
    <x v="3"/>
    <x v="2"/>
    <s v="CL6243"/>
  </r>
  <r>
    <s v="V000861"/>
    <d v="2025-06-01T00:00:00"/>
    <s v="Negozio Napoli Chiaia"/>
    <x v="6"/>
    <x v="6"/>
    <x v="2"/>
    <x v="13"/>
    <n v="8"/>
    <n v="4.99"/>
    <x v="1622"/>
    <n v="1.87"/>
    <n v="54.88"/>
    <n v="39.92"/>
    <n v="14.96"/>
    <x v="0"/>
    <x v="1"/>
    <s v="CL5255"/>
  </r>
  <r>
    <s v="V004996"/>
    <d v="2025-06-02T00:00:00"/>
    <s v="Negozio Palermo Politeama"/>
    <x v="2"/>
    <x v="2"/>
    <x v="0"/>
    <x v="16"/>
    <n v="3"/>
    <n v="25.09"/>
    <x v="3488"/>
    <n v="9.6800000000000033"/>
    <n v="104.31"/>
    <n v="75.27"/>
    <n v="29.040000000000006"/>
    <x v="2"/>
    <x v="2"/>
    <s v="CL1318"/>
  </r>
  <r>
    <s v="V000621"/>
    <d v="2025-06-02T00:00:00"/>
    <s v="Negozio Roma Termini"/>
    <x v="5"/>
    <x v="5"/>
    <x v="4"/>
    <x v="6"/>
    <n v="6"/>
    <n v="45.2"/>
    <x v="4196"/>
    <n v="35.259999999999991"/>
    <n v="482.76"/>
    <n v="271.20000000000005"/>
    <n v="211.55999999999995"/>
    <x v="0"/>
    <x v="3"/>
    <s v="CL2865"/>
  </r>
  <r>
    <s v="V002088"/>
    <d v="2025-06-02T00:00:00"/>
    <s v="Negozio Bari Centro"/>
    <x v="9"/>
    <x v="9"/>
    <x v="3"/>
    <x v="23"/>
    <n v="7"/>
    <n v="23.17"/>
    <x v="4197"/>
    <n v="16.54"/>
    <n v="277.97000000000003"/>
    <n v="162.19"/>
    <n v="115.78000000000003"/>
    <x v="2"/>
    <x v="0"/>
    <s v="CL6497"/>
  </r>
  <r>
    <s v="V001445"/>
    <d v="2025-06-02T00:00:00"/>
    <s v="Negozio Roma Termini"/>
    <x v="5"/>
    <x v="5"/>
    <x v="0"/>
    <x v="0"/>
    <n v="7"/>
    <n v="15.37"/>
    <x v="4073"/>
    <n v="10.19"/>
    <n v="178.92"/>
    <n v="107.58999999999999"/>
    <n v="71.33"/>
    <x v="3"/>
    <x v="0"/>
    <s v="CL4434"/>
  </r>
  <r>
    <s v="V000628"/>
    <d v="2025-06-02T00:00:00"/>
    <s v="Negozio Napoli Chiaia"/>
    <x v="6"/>
    <x v="6"/>
    <x v="4"/>
    <x v="9"/>
    <n v="2"/>
    <n v="18.27"/>
    <x v="2995"/>
    <n v="13.420000000000002"/>
    <n v="63.38"/>
    <n v="36.54"/>
    <n v="26.840000000000003"/>
    <x v="4"/>
    <x v="0"/>
    <s v="CL3524"/>
  </r>
  <r>
    <s v="V001118"/>
    <d v="2025-06-02T00:00:00"/>
    <s v="Negozio Firenze Duomo"/>
    <x v="4"/>
    <x v="4"/>
    <x v="2"/>
    <x v="13"/>
    <n v="7"/>
    <n v="3.32"/>
    <x v="4198"/>
    <n v="2.8399999999999994"/>
    <n v="43.12"/>
    <n v="23.24"/>
    <n v="19.88"/>
    <x v="1"/>
    <x v="2"/>
    <s v="CL1934"/>
  </r>
  <r>
    <s v="V005514"/>
    <d v="2025-06-02T00:00:00"/>
    <s v="Negozio Napoli Chiaia"/>
    <x v="6"/>
    <x v="6"/>
    <x v="3"/>
    <x v="8"/>
    <n v="1"/>
    <n v="48.11"/>
    <x v="4199"/>
    <n v="11.740000000000002"/>
    <n v="59.85"/>
    <n v="48.11"/>
    <n v="11.740000000000002"/>
    <x v="5"/>
    <x v="0"/>
    <s v="CL1370"/>
  </r>
  <r>
    <s v="V007150"/>
    <d v="2025-06-02T00:00:00"/>
    <s v="Negozio Verona Arena"/>
    <x v="8"/>
    <x v="8"/>
    <x v="2"/>
    <x v="3"/>
    <n v="5"/>
    <n v="7.15"/>
    <x v="4200"/>
    <n v="4.75"/>
    <n v="59.5"/>
    <n v="35.75"/>
    <n v="23.75"/>
    <x v="1"/>
    <x v="2"/>
    <s v="CL8198"/>
  </r>
  <r>
    <s v="V005839"/>
    <d v="2025-06-02T00:00:00"/>
    <s v="Negozio Napoli Chiaia"/>
    <x v="6"/>
    <x v="6"/>
    <x v="3"/>
    <x v="8"/>
    <n v="7"/>
    <n v="69.8"/>
    <x v="4201"/>
    <n v="22.050000000000011"/>
    <n v="642.95000000000005"/>
    <n v="488.59999999999997"/>
    <n v="154.35000000000008"/>
    <x v="3"/>
    <x v="2"/>
    <s v="CL5922"/>
  </r>
  <r>
    <s v="V001640"/>
    <d v="2025-06-02T00:00:00"/>
    <s v="Negozio Torino Porta Nuova"/>
    <x v="3"/>
    <x v="3"/>
    <x v="3"/>
    <x v="7"/>
    <n v="5"/>
    <n v="14.04"/>
    <x v="697"/>
    <n v="6.6700000000000017"/>
    <n v="103.55"/>
    <n v="70.199999999999989"/>
    <n v="33.350000000000009"/>
    <x v="3"/>
    <x v="0"/>
    <s v="CL3969"/>
  </r>
  <r>
    <s v="V005227"/>
    <d v="2025-06-02T00:00:00"/>
    <s v="Negozio Genova Porto"/>
    <x v="7"/>
    <x v="7"/>
    <x v="1"/>
    <x v="12"/>
    <n v="3"/>
    <n v="9.4"/>
    <x v="188"/>
    <n v="8.33"/>
    <n v="53.19"/>
    <n v="28.200000000000003"/>
    <n v="24.989999999999995"/>
    <x v="0"/>
    <x v="2"/>
    <s v="CL4034"/>
  </r>
  <r>
    <s v="V006794"/>
    <d v="2025-06-03T00:00:00"/>
    <s v="Negozio Napoli Chiaia"/>
    <x v="6"/>
    <x v="6"/>
    <x v="1"/>
    <x v="12"/>
    <n v="3"/>
    <n v="14.49"/>
    <x v="1462"/>
    <n v="12.660000000000002"/>
    <n v="81.45"/>
    <n v="43.47"/>
    <n v="37.980000000000004"/>
    <x v="0"/>
    <x v="1"/>
    <s v="CL9787"/>
  </r>
  <r>
    <s v="V003040"/>
    <d v="2025-06-03T00:00:00"/>
    <s v="Negozio Napoli Chiaia"/>
    <x v="6"/>
    <x v="6"/>
    <x v="2"/>
    <x v="4"/>
    <n v="4"/>
    <n v="5.65"/>
    <x v="4202"/>
    <n v="1.4399999999999995"/>
    <n v="28.36"/>
    <n v="22.6"/>
    <n v="5.759999999999998"/>
    <x v="3"/>
    <x v="0"/>
    <s v="CL4461"/>
  </r>
  <r>
    <s v="V007617"/>
    <d v="2025-06-03T00:00:00"/>
    <s v="Negozio Verona Arena"/>
    <x v="8"/>
    <x v="8"/>
    <x v="4"/>
    <x v="15"/>
    <n v="6"/>
    <n v="29.25"/>
    <x v="4203"/>
    <n v="22.5"/>
    <n v="310.5"/>
    <n v="175.5"/>
    <n v="135"/>
    <x v="3"/>
    <x v="0"/>
    <s v="CL4307"/>
  </r>
  <r>
    <s v="V002091"/>
    <d v="2025-06-03T00:00:00"/>
    <s v="Negozio Roma Termini"/>
    <x v="5"/>
    <x v="5"/>
    <x v="1"/>
    <x v="24"/>
    <n v="3"/>
    <n v="37.58"/>
    <x v="2768"/>
    <n v="16.82"/>
    <n v="163.19999999999999"/>
    <n v="112.74"/>
    <n v="50.459999999999994"/>
    <x v="3"/>
    <x v="0"/>
    <s v="CL1312"/>
  </r>
  <r>
    <s v="V002357"/>
    <d v="2025-06-03T00:00:00"/>
    <s v="Negozio Genova Porto"/>
    <x v="7"/>
    <x v="7"/>
    <x v="1"/>
    <x v="20"/>
    <n v="3"/>
    <n v="26.21"/>
    <x v="4204"/>
    <n v="8.8299999999999983"/>
    <n v="105.12"/>
    <n v="78.63"/>
    <n v="26.490000000000009"/>
    <x v="2"/>
    <x v="0"/>
    <s v="CL8698"/>
  </r>
  <r>
    <s v="V003349"/>
    <d v="2025-06-03T00:00:00"/>
    <s v="Negozio Genova Porto"/>
    <x v="7"/>
    <x v="7"/>
    <x v="4"/>
    <x v="9"/>
    <n v="5"/>
    <n v="13.37"/>
    <x v="2227"/>
    <n v="8.1"/>
    <n v="107.35"/>
    <n v="66.849999999999994"/>
    <n v="40.5"/>
    <x v="0"/>
    <x v="2"/>
    <s v="CL7763"/>
  </r>
  <r>
    <s v="V007544"/>
    <d v="2025-06-03T00:00:00"/>
    <s v="Negozio Verona Arena"/>
    <x v="8"/>
    <x v="8"/>
    <x v="3"/>
    <x v="17"/>
    <n v="1"/>
    <n v="20.309999999999999"/>
    <x v="914"/>
    <n v="10.510000000000002"/>
    <n v="30.82"/>
    <n v="20.309999999999999"/>
    <n v="10.510000000000002"/>
    <x v="2"/>
    <x v="2"/>
    <s v="CL8131"/>
  </r>
  <r>
    <s v="V005865"/>
    <d v="2025-06-03T00:00:00"/>
    <s v="Negozio Bologna Fiera"/>
    <x v="0"/>
    <x v="0"/>
    <x v="0"/>
    <x v="1"/>
    <n v="6"/>
    <n v="7.04"/>
    <x v="1035"/>
    <n v="2.910000000000001"/>
    <n v="59.7"/>
    <n v="42.24"/>
    <n v="17.46"/>
    <x v="3"/>
    <x v="0"/>
    <s v="CL4440"/>
  </r>
  <r>
    <s v="V006165"/>
    <d v="2025-06-03T00:00:00"/>
    <s v="Negozio Milano Centro"/>
    <x v="1"/>
    <x v="1"/>
    <x v="4"/>
    <x v="9"/>
    <n v="4"/>
    <n v="8.6"/>
    <x v="4205"/>
    <n v="6.3000000000000007"/>
    <n v="59.6"/>
    <n v="34.4"/>
    <n v="25.200000000000003"/>
    <x v="1"/>
    <x v="0"/>
    <s v="CL1260"/>
  </r>
  <r>
    <s v="V005470"/>
    <d v="2025-06-04T00:00:00"/>
    <s v="Negozio Bologna Fiera"/>
    <x v="0"/>
    <x v="0"/>
    <x v="1"/>
    <x v="14"/>
    <n v="11"/>
    <n v="22.79"/>
    <x v="1944"/>
    <n v="11.659999999999997"/>
    <n v="378.95"/>
    <n v="250.69"/>
    <n v="128.26"/>
    <x v="3"/>
    <x v="1"/>
    <s v="CL6868"/>
  </r>
  <r>
    <s v="V004631"/>
    <d v="2025-06-04T00:00:00"/>
    <s v="Negozio Verona Arena"/>
    <x v="8"/>
    <x v="8"/>
    <x v="4"/>
    <x v="15"/>
    <n v="5"/>
    <n v="24.74"/>
    <x v="4206"/>
    <n v="11.34"/>
    <n v="180.4"/>
    <n v="123.69999999999999"/>
    <n v="56.700000000000017"/>
    <x v="1"/>
    <x v="2"/>
    <s v="CL9805"/>
  </r>
  <r>
    <s v="V007107"/>
    <d v="2025-06-04T00:00:00"/>
    <s v="Negozio Palermo Politeama"/>
    <x v="2"/>
    <x v="2"/>
    <x v="2"/>
    <x v="11"/>
    <n v="5"/>
    <n v="2.02"/>
    <x v="4207"/>
    <n v="0.74000000000000021"/>
    <n v="13.8"/>
    <n v="10.1"/>
    <n v="3.7000000000000011"/>
    <x v="5"/>
    <x v="0"/>
    <s v="CL3427"/>
  </r>
  <r>
    <s v="V002343"/>
    <d v="2025-06-04T00:00:00"/>
    <s v="Negozio Firenze Duomo"/>
    <x v="4"/>
    <x v="4"/>
    <x v="0"/>
    <x v="16"/>
    <n v="5"/>
    <n v="47.94"/>
    <x v="4208"/>
    <n v="35.710000000000008"/>
    <n v="418.25"/>
    <n v="239.7"/>
    <n v="178.55"/>
    <x v="3"/>
    <x v="1"/>
    <s v="CL7321"/>
  </r>
  <r>
    <s v="V006693"/>
    <d v="2025-06-04T00:00:00"/>
    <s v="Negozio Genova Porto"/>
    <x v="7"/>
    <x v="7"/>
    <x v="4"/>
    <x v="15"/>
    <n v="8"/>
    <n v="25.57"/>
    <x v="4187"/>
    <n v="18.369999999999997"/>
    <n v="351.52"/>
    <n v="204.56"/>
    <n v="146.95999999999998"/>
    <x v="5"/>
    <x v="2"/>
    <s v="CL8495"/>
  </r>
  <r>
    <s v="V004964"/>
    <d v="2025-06-04T00:00:00"/>
    <s v="Negozio Bari Centro"/>
    <x v="9"/>
    <x v="9"/>
    <x v="4"/>
    <x v="15"/>
    <n v="5"/>
    <n v="28.9"/>
    <x v="4209"/>
    <n v="24.120000000000005"/>
    <n v="265.10000000000002"/>
    <n v="144.5"/>
    <n v="120.60000000000002"/>
    <x v="5"/>
    <x v="1"/>
    <s v="CL4551"/>
  </r>
  <r>
    <s v="V004041"/>
    <d v="2025-06-04T00:00:00"/>
    <s v="Negozio Bologna Fiera"/>
    <x v="0"/>
    <x v="0"/>
    <x v="1"/>
    <x v="20"/>
    <n v="3"/>
    <n v="30.75"/>
    <x v="1468"/>
    <n v="12.270000000000003"/>
    <n v="129.06"/>
    <n v="92.25"/>
    <n v="36.81"/>
    <x v="1"/>
    <x v="1"/>
    <s v="CL3532"/>
  </r>
  <r>
    <s v="V001404"/>
    <d v="2025-06-04T00:00:00"/>
    <s v="Negozio Milano Centro"/>
    <x v="1"/>
    <x v="1"/>
    <x v="1"/>
    <x v="20"/>
    <n v="4"/>
    <n v="20.67"/>
    <x v="376"/>
    <n v="7.7399999999999984"/>
    <n v="113.64"/>
    <n v="82.68"/>
    <n v="30.959999999999994"/>
    <x v="3"/>
    <x v="2"/>
    <s v="CL3791"/>
  </r>
  <r>
    <s v="V004803"/>
    <d v="2025-06-04T00:00:00"/>
    <s v="Negozio Verona Arena"/>
    <x v="8"/>
    <x v="8"/>
    <x v="0"/>
    <x v="19"/>
    <n v="5"/>
    <n v="26.28"/>
    <x v="4210"/>
    <n v="11.309999999999995"/>
    <n v="187.95"/>
    <n v="131.4"/>
    <n v="56.549999999999983"/>
    <x v="3"/>
    <x v="2"/>
    <s v="CL9186"/>
  </r>
  <r>
    <s v="V005284"/>
    <d v="2025-06-05T00:00:00"/>
    <s v="Negozio Firenze Duomo"/>
    <x v="4"/>
    <x v="4"/>
    <x v="4"/>
    <x v="6"/>
    <n v="5"/>
    <n v="21.33"/>
    <x v="4211"/>
    <n v="5.5200000000000031"/>
    <n v="134.25"/>
    <n v="106.64999999999999"/>
    <n v="27.600000000000009"/>
    <x v="0"/>
    <x v="2"/>
    <s v="CL9857"/>
  </r>
  <r>
    <s v="V006489"/>
    <d v="2025-06-05T00:00:00"/>
    <s v="Negozio Bari Centro"/>
    <x v="9"/>
    <x v="9"/>
    <x v="1"/>
    <x v="14"/>
    <n v="5"/>
    <n v="14.68"/>
    <x v="4212"/>
    <n v="12.230000000000004"/>
    <n v="134.55000000000001"/>
    <n v="73.400000000000006"/>
    <n v="61.150000000000006"/>
    <x v="2"/>
    <x v="2"/>
    <s v="CL3956"/>
  </r>
  <r>
    <s v="V004953"/>
    <d v="2025-06-05T00:00:00"/>
    <s v="Negozio Torino Porta Nuova"/>
    <x v="3"/>
    <x v="3"/>
    <x v="0"/>
    <x v="21"/>
    <n v="2"/>
    <n v="13.236112956810629"/>
    <x v="4213"/>
    <n v="23.663887043189369"/>
    <n v="73.8"/>
    <n v="26.472225913621259"/>
    <n v="47.327774086378739"/>
    <x v="3"/>
    <x v="2"/>
    <s v="CL6530"/>
  </r>
  <r>
    <s v="V006521"/>
    <d v="2025-06-05T00:00:00"/>
    <s v="Negozio Bari Centro"/>
    <x v="9"/>
    <x v="9"/>
    <x v="4"/>
    <x v="15"/>
    <n v="2"/>
    <n v="34.799999999999997"/>
    <x v="4214"/>
    <n v="11.050000000000004"/>
    <n v="91.7"/>
    <n v="69.599999999999994"/>
    <n v="22.100000000000009"/>
    <x v="0"/>
    <x v="2"/>
    <s v="CL1706"/>
  </r>
  <r>
    <s v="V002727"/>
    <d v="2025-06-05T00:00:00"/>
    <s v="Negozio Milano Centro"/>
    <x v="1"/>
    <x v="1"/>
    <x v="4"/>
    <x v="6"/>
    <n v="4"/>
    <n v="59.42"/>
    <x v="4215"/>
    <n v="14.25"/>
    <n v="294.68"/>
    <n v="237.68"/>
    <n v="57"/>
    <x v="2"/>
    <x v="2"/>
    <s v="CL2250"/>
  </r>
  <r>
    <s v="V003034"/>
    <d v="2025-06-05T00:00:00"/>
    <s v="Negozio Palermo Politeama"/>
    <x v="2"/>
    <x v="2"/>
    <x v="0"/>
    <x v="0"/>
    <n v="1"/>
    <n v="19.52"/>
    <x v="4216"/>
    <n v="9.68"/>
    <n v="29.2"/>
    <n v="19.52"/>
    <n v="9.68"/>
    <x v="2"/>
    <x v="0"/>
    <s v="CL9530"/>
  </r>
  <r>
    <s v="V005107"/>
    <d v="2025-06-05T00:00:00"/>
    <s v="Negozio Palermo Politeama"/>
    <x v="2"/>
    <x v="2"/>
    <x v="2"/>
    <x v="11"/>
    <n v="6"/>
    <n v="2.78"/>
    <x v="4217"/>
    <n v="1.06"/>
    <n v="23.04"/>
    <n v="16.68"/>
    <n v="6.3599999999999994"/>
    <x v="5"/>
    <x v="2"/>
    <s v="CL8523"/>
  </r>
  <r>
    <s v="V000654"/>
    <d v="2025-06-05T00:00:00"/>
    <s v="Negozio Verona Arena"/>
    <x v="8"/>
    <x v="8"/>
    <x v="2"/>
    <x v="4"/>
    <n v="8"/>
    <n v="7.69"/>
    <x v="41"/>
    <n v="2.6100000000000003"/>
    <n v="82.4"/>
    <n v="61.52"/>
    <n v="20.880000000000003"/>
    <x v="2"/>
    <x v="2"/>
    <s v="CL6821"/>
  </r>
  <r>
    <s v="V007566"/>
    <d v="2025-06-05T00:00:00"/>
    <s v="Negozio Torino Porta Nuova"/>
    <x v="3"/>
    <x v="3"/>
    <x v="2"/>
    <x v="3"/>
    <n v="8"/>
    <n v="13.58"/>
    <x v="4218"/>
    <n v="8.7000000000000011"/>
    <n v="178.24"/>
    <n v="108.64"/>
    <n v="69.600000000000009"/>
    <x v="0"/>
    <x v="2"/>
    <s v="CL3322"/>
  </r>
  <r>
    <s v="V005364"/>
    <d v="2025-06-05T00:00:00"/>
    <s v="Negozio Torino Porta Nuova"/>
    <x v="3"/>
    <x v="3"/>
    <x v="2"/>
    <x v="13"/>
    <n v="3"/>
    <n v="7.59"/>
    <x v="1632"/>
    <n v="2.99"/>
    <n v="31.74"/>
    <n v="22.77"/>
    <n v="8.9699999999999989"/>
    <x v="1"/>
    <x v="0"/>
    <s v="CL1323"/>
  </r>
  <r>
    <s v="V001775"/>
    <d v="2025-06-05T00:00:00"/>
    <s v="Negozio Palermo Politeama"/>
    <x v="2"/>
    <x v="2"/>
    <x v="4"/>
    <x v="15"/>
    <n v="9"/>
    <n v="29.03"/>
    <x v="1131"/>
    <n v="16.649999999999999"/>
    <n v="411.12"/>
    <n v="261.27"/>
    <n v="149.85000000000002"/>
    <x v="2"/>
    <x v="0"/>
    <s v="CL1280"/>
  </r>
  <r>
    <s v="V002323"/>
    <d v="2025-06-05T00:00:00"/>
    <s v="Negozio Verona Arena"/>
    <x v="8"/>
    <x v="8"/>
    <x v="3"/>
    <x v="17"/>
    <n v="6"/>
    <n v="21.94"/>
    <x v="4219"/>
    <n v="16.02"/>
    <n v="227.76"/>
    <n v="131.64000000000001"/>
    <n v="96.119999999999976"/>
    <x v="0"/>
    <x v="0"/>
    <s v="CL4833"/>
  </r>
  <r>
    <s v="V003984"/>
    <d v="2025-06-05T00:00:00"/>
    <s v="Negozio Napoli Chiaia"/>
    <x v="6"/>
    <x v="6"/>
    <x v="3"/>
    <x v="7"/>
    <n v="2"/>
    <n v="10.32"/>
    <x v="1232"/>
    <n v="2.2799999999999994"/>
    <n v="25.2"/>
    <n v="20.64"/>
    <n v="4.5599999999999987"/>
    <x v="2"/>
    <x v="2"/>
    <s v="CL5879"/>
  </r>
  <r>
    <s v="V004365"/>
    <d v="2025-06-05T00:00:00"/>
    <s v="Negozio Torino Porta Nuova"/>
    <x v="3"/>
    <x v="3"/>
    <x v="4"/>
    <x v="9"/>
    <n v="9"/>
    <n v="21.42"/>
    <x v="4220"/>
    <n v="10.719999999999999"/>
    <n v="289.26"/>
    <n v="192.78000000000003"/>
    <n v="96.479999999999961"/>
    <x v="0"/>
    <x v="0"/>
    <s v="CL5902"/>
  </r>
  <r>
    <s v="V001026"/>
    <d v="2025-06-06T00:00:00"/>
    <s v="Negozio Firenze Duomo"/>
    <x v="4"/>
    <x v="4"/>
    <x v="4"/>
    <x v="18"/>
    <n v="6"/>
    <n v="26.05"/>
    <x v="4221"/>
    <n v="9.7099999999999973"/>
    <n v="214.56"/>
    <n v="156.30000000000001"/>
    <n v="58.259999999999991"/>
    <x v="3"/>
    <x v="2"/>
    <s v="CL4884"/>
  </r>
  <r>
    <s v="V006981"/>
    <d v="2025-06-06T00:00:00"/>
    <s v="Negozio Bologna Fiera"/>
    <x v="0"/>
    <x v="0"/>
    <x v="1"/>
    <x v="12"/>
    <n v="4"/>
    <n v="6.93"/>
    <x v="1184"/>
    <n v="3.25"/>
    <n v="40.72"/>
    <n v="27.72"/>
    <n v="13"/>
    <x v="0"/>
    <x v="2"/>
    <s v="CL5069"/>
  </r>
  <r>
    <s v="V005814"/>
    <d v="2025-06-06T00:00:00"/>
    <s v="Negozio Genova Porto"/>
    <x v="7"/>
    <x v="7"/>
    <x v="4"/>
    <x v="6"/>
    <n v="8"/>
    <n v="33.229999999999997"/>
    <x v="46"/>
    <n v="20.310000000000002"/>
    <n v="428.32"/>
    <n v="265.83999999999997"/>
    <n v="162.48000000000002"/>
    <x v="0"/>
    <x v="2"/>
    <s v="CL4199"/>
  </r>
  <r>
    <s v="V003640"/>
    <d v="2025-06-06T00:00:00"/>
    <s v="Negozio Bologna Fiera"/>
    <x v="0"/>
    <x v="0"/>
    <x v="0"/>
    <x v="19"/>
    <n v="6"/>
    <n v="27.22"/>
    <x v="3877"/>
    <n v="23.57"/>
    <n v="304.74"/>
    <n v="163.32"/>
    <n v="141.42000000000002"/>
    <x v="3"/>
    <x v="2"/>
    <s v="CL5447"/>
  </r>
  <r>
    <s v="V004915"/>
    <d v="2025-06-06T00:00:00"/>
    <s v="Negozio Verona Arena"/>
    <x v="8"/>
    <x v="8"/>
    <x v="0"/>
    <x v="19"/>
    <n v="4"/>
    <n v="24.95"/>
    <x v="4222"/>
    <n v="10.959999999999997"/>
    <n v="143.63999999999999"/>
    <n v="99.8"/>
    <n v="43.839999999999989"/>
    <x v="1"/>
    <x v="2"/>
    <s v="CL1166"/>
  </r>
  <r>
    <s v="V004524"/>
    <d v="2025-06-06T00:00:00"/>
    <s v="Negozio Roma Termini"/>
    <x v="5"/>
    <x v="5"/>
    <x v="0"/>
    <x v="1"/>
    <n v="4"/>
    <n v="5.34"/>
    <x v="2288"/>
    <n v="4.6500000000000004"/>
    <n v="39.96"/>
    <n v="21.36"/>
    <n v="18.600000000000001"/>
    <x v="3"/>
    <x v="2"/>
    <s v="CL1577"/>
  </r>
  <r>
    <s v="V004627"/>
    <d v="2025-06-06T00:00:00"/>
    <s v="Negozio Genova Porto"/>
    <x v="7"/>
    <x v="7"/>
    <x v="0"/>
    <x v="0"/>
    <n v="4"/>
    <n v="40.39"/>
    <x v="4223"/>
    <n v="33.620000000000005"/>
    <n v="296.04000000000002"/>
    <n v="161.56"/>
    <n v="134.48000000000002"/>
    <x v="5"/>
    <x v="2"/>
    <s v="CL8186"/>
  </r>
  <r>
    <s v="V003110"/>
    <d v="2025-06-06T00:00:00"/>
    <s v="Negozio Bari Centro"/>
    <x v="9"/>
    <x v="9"/>
    <x v="4"/>
    <x v="15"/>
    <n v="1"/>
    <n v="18.96"/>
    <x v="2861"/>
    <n v="15.479999999999997"/>
    <n v="34.44"/>
    <n v="18.96"/>
    <n v="15.479999999999997"/>
    <x v="2"/>
    <x v="2"/>
    <s v="CL5598"/>
  </r>
  <r>
    <s v="V006642"/>
    <d v="2025-06-06T00:00:00"/>
    <s v="Negozio Napoli Chiaia"/>
    <x v="6"/>
    <x v="6"/>
    <x v="1"/>
    <x v="24"/>
    <n v="6"/>
    <n v="24.348437500000006"/>
    <x v="4224"/>
    <n v="38.791562499999984"/>
    <n v="378.84"/>
    <n v="146.09062500000005"/>
    <n v="232.74937499999993"/>
    <x v="3"/>
    <x v="1"/>
    <s v="CL6111"/>
  </r>
  <r>
    <s v="V006828"/>
    <d v="2025-06-06T00:00:00"/>
    <s v="Negozio Bologna Fiera"/>
    <x v="0"/>
    <x v="0"/>
    <x v="3"/>
    <x v="17"/>
    <n v="9"/>
    <n v="22.55"/>
    <x v="4225"/>
    <n v="10.049999999999994"/>
    <n v="293.39999999999998"/>
    <n v="202.95000000000002"/>
    <n v="90.44999999999996"/>
    <x v="0"/>
    <x v="2"/>
    <s v="CL2086"/>
  </r>
  <r>
    <s v="V000149"/>
    <d v="2025-06-06T00:00:00"/>
    <s v="Negozio Firenze Duomo"/>
    <x v="4"/>
    <x v="4"/>
    <x v="4"/>
    <x v="22"/>
    <n v="6"/>
    <n v="8.98"/>
    <x v="836"/>
    <n v="7.5500000000000007"/>
    <n v="99.18"/>
    <n v="53.88"/>
    <n v="45.300000000000004"/>
    <x v="2"/>
    <x v="1"/>
    <s v="CL6752"/>
  </r>
  <r>
    <s v="V003148"/>
    <d v="2025-06-06T00:00:00"/>
    <s v="Negozio Bari Centro"/>
    <x v="9"/>
    <x v="9"/>
    <x v="2"/>
    <x v="11"/>
    <n v="7"/>
    <n v="2.97"/>
    <x v="4226"/>
    <n v="1.31"/>
    <n v="29.96"/>
    <n v="20.790000000000003"/>
    <n v="9.1699999999999982"/>
    <x v="3"/>
    <x v="1"/>
    <s v="CL7972"/>
  </r>
  <r>
    <s v="V006391"/>
    <d v="2025-06-06T00:00:00"/>
    <s v="Negozio Napoli Chiaia"/>
    <x v="6"/>
    <x v="6"/>
    <x v="4"/>
    <x v="18"/>
    <n v="5"/>
    <n v="14.75"/>
    <x v="4227"/>
    <n v="8.8099999999999987"/>
    <n v="117.8"/>
    <n v="73.75"/>
    <n v="44.05"/>
    <x v="5"/>
    <x v="2"/>
    <s v="CL9473"/>
  </r>
  <r>
    <s v="V001375"/>
    <d v="2025-06-07T00:00:00"/>
    <s v="Negozio Bologna Fiera"/>
    <x v="0"/>
    <x v="0"/>
    <x v="2"/>
    <x v="13"/>
    <n v="7"/>
    <n v="4.13"/>
    <x v="4228"/>
    <n v="3.3099999999999996"/>
    <n v="52.08"/>
    <n v="28.91"/>
    <n v="23.169999999999998"/>
    <x v="0"/>
    <x v="1"/>
    <s v="CL8748"/>
  </r>
  <r>
    <s v="V007128"/>
    <d v="2025-06-07T00:00:00"/>
    <s v="Negozio Bari Centro"/>
    <x v="9"/>
    <x v="9"/>
    <x v="0"/>
    <x v="0"/>
    <n v="5"/>
    <n v="36.67"/>
    <x v="4229"/>
    <n v="31.059999999999988"/>
    <n v="338.65"/>
    <n v="183.35000000000002"/>
    <n v="155.29999999999995"/>
    <x v="0"/>
    <x v="2"/>
    <s v="CL5135"/>
  </r>
  <r>
    <s v="V007111"/>
    <d v="2025-06-07T00:00:00"/>
    <s v="Negozio Bari Centro"/>
    <x v="9"/>
    <x v="9"/>
    <x v="0"/>
    <x v="16"/>
    <n v="7"/>
    <n v="28.15"/>
    <x v="4230"/>
    <n v="13.39"/>
    <n v="290.77999999999997"/>
    <n v="197.04999999999998"/>
    <n v="93.72999999999999"/>
    <x v="1"/>
    <x v="2"/>
    <s v="CL5544"/>
  </r>
  <r>
    <s v="V004923"/>
    <d v="2025-06-07T00:00:00"/>
    <s v="Negozio Napoli Chiaia"/>
    <x v="6"/>
    <x v="6"/>
    <x v="2"/>
    <x v="13"/>
    <n v="2.9999999999999996"/>
    <n v="8.2799999999999994"/>
    <x v="0"/>
    <n v="6.4400000000000013"/>
    <n v="44.16"/>
    <n v="24.839999999999993"/>
    <n v="19.320000000000004"/>
    <x v="0"/>
    <x v="0"/>
    <s v="CL1336"/>
  </r>
  <r>
    <s v="V007561"/>
    <d v="2025-06-07T00:00:00"/>
    <s v="Negozio Verona Arena"/>
    <x v="8"/>
    <x v="8"/>
    <x v="2"/>
    <x v="10"/>
    <n v="5"/>
    <n v="31.63"/>
    <x v="3722"/>
    <n v="16.260000000000002"/>
    <n v="239.45"/>
    <n v="158.15"/>
    <n v="81.299999999999983"/>
    <x v="5"/>
    <x v="2"/>
    <s v="CL6112"/>
  </r>
  <r>
    <s v="V001834"/>
    <d v="2025-06-07T00:00:00"/>
    <s v="Negozio Verona Arena"/>
    <x v="8"/>
    <x v="8"/>
    <x v="3"/>
    <x v="17"/>
    <n v="2"/>
    <n v="19.010000000000002"/>
    <x v="4231"/>
    <n v="14.359999999999996"/>
    <n v="66.739999999999995"/>
    <n v="38.020000000000003"/>
    <n v="28.719999999999992"/>
    <x v="2"/>
    <x v="0"/>
    <s v="CL7504"/>
  </r>
  <r>
    <s v="V007576"/>
    <d v="2025-06-07T00:00:00"/>
    <s v="Negozio Genova Porto"/>
    <x v="7"/>
    <x v="7"/>
    <x v="2"/>
    <x v="13"/>
    <n v="4"/>
    <n v="6.49"/>
    <x v="880"/>
    <n v="3.7099999999999991"/>
    <n v="40.799999999999997"/>
    <n v="25.96"/>
    <n v="14.839999999999996"/>
    <x v="0"/>
    <x v="0"/>
    <s v="CL2071"/>
  </r>
  <r>
    <s v="V005102"/>
    <d v="2025-06-07T00:00:00"/>
    <s v="Negozio Torino Porta Nuova"/>
    <x v="3"/>
    <x v="3"/>
    <x v="3"/>
    <x v="23"/>
    <n v="7"/>
    <n v="22.1"/>
    <x v="4232"/>
    <n v="13.459999999999994"/>
    <n v="248.92"/>
    <n v="154.70000000000002"/>
    <n v="94.21999999999997"/>
    <x v="3"/>
    <x v="2"/>
    <s v="CL6581"/>
  </r>
  <r>
    <s v="V002533"/>
    <d v="2025-06-07T00:00:00"/>
    <s v="Negozio Firenze Duomo"/>
    <x v="4"/>
    <x v="4"/>
    <x v="3"/>
    <x v="23"/>
    <n v="8"/>
    <n v="25.24"/>
    <x v="393"/>
    <n v="5.5400000000000027"/>
    <n v="246.24"/>
    <n v="201.92"/>
    <n v="44.320000000000022"/>
    <x v="2"/>
    <x v="2"/>
    <s v="CL2417"/>
  </r>
  <r>
    <s v="V006472"/>
    <d v="2025-06-08T00:00:00"/>
    <s v="Negozio Bari Centro"/>
    <x v="9"/>
    <x v="9"/>
    <x v="2"/>
    <x v="4"/>
    <n v="6"/>
    <n v="9.5500000000000007"/>
    <x v="4156"/>
    <n v="2.76"/>
    <n v="73.86"/>
    <n v="57.300000000000004"/>
    <n v="16.559999999999995"/>
    <x v="0"/>
    <x v="1"/>
    <s v="CL9320"/>
  </r>
  <r>
    <s v="V002192"/>
    <d v="2025-06-08T00:00:00"/>
    <s v="Negozio Bologna Fiera"/>
    <x v="0"/>
    <x v="0"/>
    <x v="0"/>
    <x v="19"/>
    <n v="10"/>
    <n v="33.51"/>
    <x v="4233"/>
    <n v="44.354999999999997"/>
    <n v="778.65"/>
    <n v="335.09999999999997"/>
    <n v="443.55"/>
    <x v="0"/>
    <x v="0"/>
    <s v="CL4820"/>
  </r>
  <r>
    <s v="V001748"/>
    <d v="2025-06-08T00:00:00"/>
    <s v="Negozio Palermo Politeama"/>
    <x v="2"/>
    <x v="2"/>
    <x v="3"/>
    <x v="8"/>
    <n v="5"/>
    <n v="54.18"/>
    <x v="4234"/>
    <n v="61.931999999999995"/>
    <n v="580.55999999999995"/>
    <n v="270.89999999999998"/>
    <n v="309.65999999999997"/>
    <x v="2"/>
    <x v="0"/>
    <s v="CL4115"/>
  </r>
  <r>
    <s v="V001269"/>
    <d v="2025-06-08T00:00:00"/>
    <s v="Negozio Bari Centro"/>
    <x v="9"/>
    <x v="9"/>
    <x v="2"/>
    <x v="10"/>
    <n v="5"/>
    <n v="31.58"/>
    <x v="4235"/>
    <n v="21"/>
    <n v="262.89999999999998"/>
    <n v="157.89999999999998"/>
    <n v="105"/>
    <x v="2"/>
    <x v="2"/>
    <s v="CL3263"/>
  </r>
  <r>
    <s v="V002203"/>
    <d v="2025-06-08T00:00:00"/>
    <s v="Negozio Genova Porto"/>
    <x v="7"/>
    <x v="7"/>
    <x v="2"/>
    <x v="13"/>
    <n v="4"/>
    <n v="8.16"/>
    <x v="1791"/>
    <n v="2.1899999999999995"/>
    <n v="41.4"/>
    <n v="32.64"/>
    <n v="8.759999999999998"/>
    <x v="3"/>
    <x v="1"/>
    <s v="CL5615"/>
  </r>
  <r>
    <s v="V000732"/>
    <d v="2025-06-08T00:00:00"/>
    <s v="Negozio Genova Porto"/>
    <x v="7"/>
    <x v="7"/>
    <x v="3"/>
    <x v="7"/>
    <n v="4"/>
    <n v="11.32"/>
    <x v="2966"/>
    <n v="4.93"/>
    <n v="65"/>
    <n v="45.28"/>
    <n v="19.72"/>
    <x v="2"/>
    <x v="2"/>
    <s v="CL6206"/>
  </r>
  <r>
    <s v="V000274"/>
    <d v="2025-06-08T00:00:00"/>
    <s v="Negozio Bari Centro"/>
    <x v="9"/>
    <x v="9"/>
    <x v="1"/>
    <x v="2"/>
    <n v="3"/>
    <n v="116.65"/>
    <x v="4236"/>
    <n v="53.370000000000005"/>
    <n v="510.06"/>
    <n v="349.95000000000005"/>
    <n v="160.10999999999996"/>
    <x v="3"/>
    <x v="2"/>
    <s v="CL2468"/>
  </r>
  <r>
    <s v="V006320"/>
    <d v="2025-06-08T00:00:00"/>
    <s v="Negozio Palermo Politeama"/>
    <x v="2"/>
    <x v="2"/>
    <x v="3"/>
    <x v="5"/>
    <n v="2"/>
    <n v="30.17"/>
    <x v="4237"/>
    <n v="14.469999999999999"/>
    <n v="89.28"/>
    <n v="60.34"/>
    <n v="28.939999999999998"/>
    <x v="1"/>
    <x v="0"/>
    <s v="CL7547"/>
  </r>
  <r>
    <s v="V003450"/>
    <d v="2025-06-08T00:00:00"/>
    <s v="Negozio Verona Arena"/>
    <x v="8"/>
    <x v="8"/>
    <x v="4"/>
    <x v="18"/>
    <n v="4"/>
    <n v="20.170000000000002"/>
    <x v="4238"/>
    <n v="4.8599999999999994"/>
    <n v="100.12"/>
    <n v="80.680000000000007"/>
    <n v="19.439999999999998"/>
    <x v="1"/>
    <x v="0"/>
    <s v="CL8658"/>
  </r>
  <r>
    <s v="V007319"/>
    <d v="2025-06-08T00:00:00"/>
    <s v="Negozio Genova Porto"/>
    <x v="7"/>
    <x v="7"/>
    <x v="1"/>
    <x v="24"/>
    <n v="11"/>
    <n v="39.75"/>
    <x v="1925"/>
    <n v="8.740000000000002"/>
    <n v="533.39"/>
    <n v="437.25"/>
    <n v="96.139999999999986"/>
    <x v="2"/>
    <x v="0"/>
    <s v="CL1765"/>
  </r>
  <r>
    <s v="V007439"/>
    <d v="2025-06-09T00:00:00"/>
    <s v="Negozio Verona Arena"/>
    <x v="8"/>
    <x v="8"/>
    <x v="3"/>
    <x v="17"/>
    <n v="4"/>
    <n v="17.754966666666682"/>
    <x v="0"/>
    <n v="4.7650333333333172"/>
    <n v="90.08"/>
    <n v="71.019866666666729"/>
    <n v="19.060133333333269"/>
    <x v="2"/>
    <x v="0"/>
    <s v="No Data"/>
  </r>
  <r>
    <s v="V004656"/>
    <d v="2025-06-09T00:00:00"/>
    <s v="Negozio Palermo Politeama"/>
    <x v="2"/>
    <x v="2"/>
    <x v="2"/>
    <x v="11"/>
    <n v="4"/>
    <n v="4.58"/>
    <x v="995"/>
    <n v="4.07"/>
    <n v="34.6"/>
    <n v="18.32"/>
    <n v="16.28"/>
    <x v="2"/>
    <x v="0"/>
    <s v="CL1853"/>
  </r>
  <r>
    <s v="V002405"/>
    <d v="2025-06-09T00:00:00"/>
    <s v="Negozio Torino Porta Nuova"/>
    <x v="3"/>
    <x v="3"/>
    <x v="3"/>
    <x v="17"/>
    <n v="4"/>
    <n v="18.690000000000001"/>
    <x v="4239"/>
    <n v="14.559999999999999"/>
    <n v="133"/>
    <n v="74.760000000000005"/>
    <n v="58.239999999999995"/>
    <x v="1"/>
    <x v="2"/>
    <s v="CL3445"/>
  </r>
  <r>
    <s v="V004184"/>
    <d v="2025-06-09T00:00:00"/>
    <s v="Negozio Milano Centro"/>
    <x v="1"/>
    <x v="1"/>
    <x v="3"/>
    <x v="23"/>
    <n v="7"/>
    <n v="26.41"/>
    <x v="4240"/>
    <n v="39.758571428571429"/>
    <n v="463.18"/>
    <n v="184.87"/>
    <n v="278.31"/>
    <x v="5"/>
    <x v="1"/>
    <s v="CL2246"/>
  </r>
  <r>
    <s v="V002568"/>
    <d v="2025-06-09T00:00:00"/>
    <s v="Negozio Milano Centro"/>
    <x v="1"/>
    <x v="1"/>
    <x v="3"/>
    <x v="23"/>
    <n v="6"/>
    <n v="27.45"/>
    <x v="366"/>
    <n v="14.3"/>
    <n v="250.5"/>
    <n v="164.7"/>
    <n v="85.800000000000011"/>
    <x v="0"/>
    <x v="0"/>
    <s v="No Data"/>
  </r>
  <r>
    <s v="V002741"/>
    <d v="2025-06-09T00:00:00"/>
    <s v="Negozio Torino Porta Nuova"/>
    <x v="3"/>
    <x v="3"/>
    <x v="4"/>
    <x v="9"/>
    <n v="7"/>
    <n v="17.62"/>
    <x v="4241"/>
    <n v="14.939999999999994"/>
    <n v="227.92"/>
    <n v="123.34"/>
    <n v="104.57999999999998"/>
    <x v="3"/>
    <x v="0"/>
    <s v="CL2176"/>
  </r>
  <r>
    <s v="V001347"/>
    <d v="2025-06-10T00:00:00"/>
    <s v="Negozio Firenze Duomo"/>
    <x v="4"/>
    <x v="4"/>
    <x v="2"/>
    <x v="3"/>
    <n v="5"/>
    <n v="15.3"/>
    <x v="4242"/>
    <n v="4.4499999999999993"/>
    <n v="98.75"/>
    <n v="76.5"/>
    <n v="22.25"/>
    <x v="0"/>
    <x v="0"/>
    <s v="CL7904"/>
  </r>
  <r>
    <s v="V005811"/>
    <d v="2025-06-10T00:00:00"/>
    <s v="Negozio Napoli Chiaia"/>
    <x v="6"/>
    <x v="6"/>
    <x v="4"/>
    <x v="22"/>
    <n v="4"/>
    <n v="8.2233904109588956"/>
    <x v="1384"/>
    <n v="8.6466095890411054"/>
    <n v="67.48"/>
    <n v="32.893561643835582"/>
    <n v="34.586438356164422"/>
    <x v="1"/>
    <x v="0"/>
    <s v="CL8252"/>
  </r>
  <r>
    <s v="V006121"/>
    <d v="2025-06-10T00:00:00"/>
    <s v="Negozio Milano Centro"/>
    <x v="1"/>
    <x v="1"/>
    <x v="0"/>
    <x v="21"/>
    <n v="4"/>
    <n v="18.670000000000002"/>
    <x v="4243"/>
    <n v="6.8299999999999983"/>
    <n v="102"/>
    <n v="74.680000000000007"/>
    <n v="27.319999999999993"/>
    <x v="3"/>
    <x v="0"/>
    <s v="CL1165"/>
  </r>
  <r>
    <s v="V006420"/>
    <d v="2025-06-10T00:00:00"/>
    <s v="Negozio Bologna Fiera"/>
    <x v="0"/>
    <x v="0"/>
    <x v="2"/>
    <x v="13"/>
    <n v="6"/>
    <n v="6.03"/>
    <x v="964"/>
    <n v="2.4099999999999993"/>
    <n v="50.64"/>
    <n v="36.18"/>
    <n v="14.46"/>
    <x v="2"/>
    <x v="3"/>
    <s v="No Data"/>
  </r>
  <r>
    <s v="V006502"/>
    <d v="2025-06-10T00:00:00"/>
    <s v="Negozio Torino Porta Nuova"/>
    <x v="3"/>
    <x v="3"/>
    <x v="1"/>
    <x v="12"/>
    <n v="6"/>
    <n v="12.12"/>
    <x v="4244"/>
    <n v="8.2100000000000026"/>
    <n v="121.98"/>
    <n v="72.72"/>
    <n v="49.260000000000005"/>
    <x v="3"/>
    <x v="2"/>
    <s v="CL1342"/>
  </r>
  <r>
    <s v="V007069"/>
    <d v="2025-06-10T00:00:00"/>
    <s v="Negozio Firenze Duomo"/>
    <x v="4"/>
    <x v="4"/>
    <x v="1"/>
    <x v="20"/>
    <n v="5"/>
    <n v="31.31"/>
    <x v="4245"/>
    <n v="21.55"/>
    <n v="264.3"/>
    <n v="156.54999999999998"/>
    <n v="107.75000000000003"/>
    <x v="3"/>
    <x v="0"/>
    <s v="CL5008"/>
  </r>
  <r>
    <s v="V007058"/>
    <d v="2025-06-10T00:00:00"/>
    <s v="Negozio Bologna Fiera"/>
    <x v="0"/>
    <x v="0"/>
    <x v="0"/>
    <x v="1"/>
    <n v="6"/>
    <n v="4.54"/>
    <x v="4246"/>
    <n v="1.3100000000000005"/>
    <n v="35.1"/>
    <n v="27.240000000000002"/>
    <n v="7.8599999999999994"/>
    <x v="0"/>
    <x v="0"/>
    <s v="CL6955"/>
  </r>
  <r>
    <s v="V003830"/>
    <d v="2025-06-10T00:00:00"/>
    <s v="Negozio Roma Termini"/>
    <x v="5"/>
    <x v="5"/>
    <x v="4"/>
    <x v="6"/>
    <n v="4"/>
    <n v="46.38"/>
    <x v="2323"/>
    <n v="30.639999999999993"/>
    <n v="308.08"/>
    <n v="185.52"/>
    <n v="122.55999999999997"/>
    <x v="5"/>
    <x v="1"/>
    <s v="CL5068"/>
  </r>
  <r>
    <s v="V007806"/>
    <d v="2025-06-10T00:00:00"/>
    <s v="Negozio Genova Porto"/>
    <x v="7"/>
    <x v="7"/>
    <x v="1"/>
    <x v="14"/>
    <n v="8"/>
    <n v="20.38"/>
    <x v="4247"/>
    <n v="6.2100000000000009"/>
    <n v="212.72"/>
    <n v="163.04"/>
    <n v="49.680000000000007"/>
    <x v="2"/>
    <x v="2"/>
    <s v="CL8997"/>
  </r>
  <r>
    <s v="V000449"/>
    <d v="2025-06-10T00:00:00"/>
    <s v="Negozio Roma Termini"/>
    <x v="5"/>
    <x v="5"/>
    <x v="0"/>
    <x v="21"/>
    <n v="5"/>
    <n v="11.1"/>
    <x v="0"/>
    <n v="5.6"/>
    <n v="83.5"/>
    <n v="55.5"/>
    <n v="28"/>
    <x v="3"/>
    <x v="2"/>
    <s v="CL8020"/>
  </r>
  <r>
    <s v="V006984"/>
    <d v="2025-06-10T00:00:00"/>
    <s v="Negozio Roma Termini"/>
    <x v="5"/>
    <x v="5"/>
    <x v="0"/>
    <x v="1"/>
    <n v="7"/>
    <n v="5.54"/>
    <x v="4248"/>
    <n v="2.6100000000000003"/>
    <n v="57.05"/>
    <n v="38.78"/>
    <n v="18.269999999999996"/>
    <x v="5"/>
    <x v="0"/>
    <s v="CL1863"/>
  </r>
  <r>
    <s v="V002325"/>
    <d v="2025-06-10T00:00:00"/>
    <s v="Negozio Bologna Fiera"/>
    <x v="0"/>
    <x v="0"/>
    <x v="4"/>
    <x v="22"/>
    <n v="3"/>
    <n v="9.82"/>
    <x v="4249"/>
    <n v="9.4400000000000013"/>
    <n v="57.78"/>
    <n v="29.46"/>
    <n v="28.32"/>
    <x v="1"/>
    <x v="0"/>
    <s v="CL8500"/>
  </r>
  <r>
    <s v="V006749"/>
    <d v="2025-06-10T00:00:00"/>
    <s v="Negozio Firenze Duomo"/>
    <x v="4"/>
    <x v="4"/>
    <x v="4"/>
    <x v="9"/>
    <n v="5"/>
    <n v="13.89"/>
    <x v="4250"/>
    <n v="8.2199999999999989"/>
    <n v="110.55"/>
    <n v="69.45"/>
    <n v="41.099999999999994"/>
    <x v="0"/>
    <x v="1"/>
    <s v="CL7824"/>
  </r>
  <r>
    <s v="V006304"/>
    <d v="2025-06-10T00:00:00"/>
    <s v="Negozio Napoli Chiaia"/>
    <x v="6"/>
    <x v="6"/>
    <x v="3"/>
    <x v="5"/>
    <n v="6"/>
    <n v="25.638385269121823"/>
    <x v="4251"/>
    <n v="18.20161473087818"/>
    <n v="263.04000000000002"/>
    <n v="153.83031161473093"/>
    <n v="109.20968838526909"/>
    <x v="5"/>
    <x v="0"/>
    <s v="CL9606"/>
  </r>
  <r>
    <s v="V000997"/>
    <d v="2025-06-11T00:00:00"/>
    <s v="Negozio Bari Centro"/>
    <x v="9"/>
    <x v="9"/>
    <x v="1"/>
    <x v="14"/>
    <n v="4"/>
    <n v="28.36"/>
    <x v="4252"/>
    <n v="24.689999999999998"/>
    <n v="212.2"/>
    <n v="113.44"/>
    <n v="98.759999999999991"/>
    <x v="2"/>
    <x v="2"/>
    <s v="CL6278"/>
  </r>
  <r>
    <s v="V004315"/>
    <d v="2025-06-11T00:00:00"/>
    <s v="Negozio Napoli Chiaia"/>
    <x v="6"/>
    <x v="6"/>
    <x v="1"/>
    <x v="14"/>
    <n v="4"/>
    <n v="19.732857142857153"/>
    <x v="1458"/>
    <n v="28.697142857142847"/>
    <n v="193.72"/>
    <n v="78.931428571428611"/>
    <n v="114.78857142857139"/>
    <x v="5"/>
    <x v="1"/>
    <s v="No Data"/>
  </r>
  <r>
    <s v="V005991"/>
    <d v="2025-06-11T00:00:00"/>
    <s v="Negozio Napoli Chiaia"/>
    <x v="6"/>
    <x v="6"/>
    <x v="0"/>
    <x v="21"/>
    <n v="5"/>
    <n v="18.53"/>
    <x v="3755"/>
    <n v="15.950000000000003"/>
    <n v="172.4"/>
    <n v="92.65"/>
    <n v="79.75"/>
    <x v="1"/>
    <x v="0"/>
    <s v="CL6970"/>
  </r>
  <r>
    <s v="V004472"/>
    <d v="2025-06-11T00:00:00"/>
    <s v="Negozio Genova Porto"/>
    <x v="7"/>
    <x v="7"/>
    <x v="3"/>
    <x v="7"/>
    <n v="3"/>
    <n v="14.37"/>
    <x v="4068"/>
    <n v="7.1400000000000023"/>
    <n v="64.53"/>
    <n v="43.11"/>
    <n v="21.42"/>
    <x v="0"/>
    <x v="1"/>
    <s v="CL9320"/>
  </r>
  <r>
    <s v="V002826"/>
    <d v="2025-06-11T00:00:00"/>
    <s v="Negozio Roma Termini"/>
    <x v="5"/>
    <x v="5"/>
    <x v="1"/>
    <x v="20"/>
    <n v="5"/>
    <n v="25.14"/>
    <x v="2617"/>
    <n v="8.2700000000000031"/>
    <n v="167.05"/>
    <n v="125.7"/>
    <n v="41.350000000000009"/>
    <x v="5"/>
    <x v="0"/>
    <s v="CL3340"/>
  </r>
  <r>
    <s v="V005331"/>
    <d v="2025-06-11T00:00:00"/>
    <s v="Negozio Verona Arena"/>
    <x v="8"/>
    <x v="8"/>
    <x v="0"/>
    <x v="0"/>
    <n v="2"/>
    <n v="39.49"/>
    <x v="4039"/>
    <n v="16.229999999999997"/>
    <n v="111.44"/>
    <n v="78.98"/>
    <n v="32.459999999999994"/>
    <x v="4"/>
    <x v="0"/>
    <s v="No Data"/>
  </r>
  <r>
    <s v="V000204"/>
    <d v="2025-06-11T00:00:00"/>
    <s v="Negozio Napoli Chiaia"/>
    <x v="6"/>
    <x v="6"/>
    <x v="2"/>
    <x v="13"/>
    <n v="5"/>
    <n v="4.62"/>
    <x v="4253"/>
    <n v="1.1099999999999994"/>
    <n v="28.65"/>
    <n v="23.1"/>
    <n v="5.5499999999999972"/>
    <x v="2"/>
    <x v="1"/>
    <s v="CL9148"/>
  </r>
  <r>
    <s v="V005453"/>
    <d v="2025-06-11T00:00:00"/>
    <s v="Negozio Bologna Fiera"/>
    <x v="0"/>
    <x v="0"/>
    <x v="2"/>
    <x v="3"/>
    <n v="8"/>
    <n v="16.32"/>
    <x v="1819"/>
    <n v="11.29"/>
    <n v="220.88"/>
    <n v="130.56"/>
    <n v="90.32"/>
    <x v="3"/>
    <x v="0"/>
    <s v="CL1766"/>
  </r>
  <r>
    <s v="V003332"/>
    <d v="2025-06-11T00:00:00"/>
    <s v="Negozio Palermo Politeama"/>
    <x v="2"/>
    <x v="2"/>
    <x v="2"/>
    <x v="3"/>
    <n v="2"/>
    <n v="7.67"/>
    <x v="107"/>
    <n v="1.9600000000000009"/>
    <n v="19.260000000000002"/>
    <n v="15.34"/>
    <n v="3.9200000000000017"/>
    <x v="2"/>
    <x v="1"/>
    <s v="CL2120"/>
  </r>
  <r>
    <s v="V003927"/>
    <d v="2025-06-11T00:00:00"/>
    <s v="Negozio Milano Centro"/>
    <x v="1"/>
    <x v="1"/>
    <x v="0"/>
    <x v="21"/>
    <n v="3"/>
    <n v="9.91"/>
    <x v="829"/>
    <n v="8.620000000000001"/>
    <n v="55.59"/>
    <n v="29.73"/>
    <n v="25.860000000000003"/>
    <x v="2"/>
    <x v="2"/>
    <s v="No Data"/>
  </r>
  <r>
    <s v="V007659"/>
    <d v="2025-06-11T00:00:00"/>
    <s v="Negozio Genova Porto"/>
    <x v="7"/>
    <x v="7"/>
    <x v="3"/>
    <x v="17"/>
    <n v="7"/>
    <n v="23.52"/>
    <x v="4254"/>
    <n v="19.84"/>
    <n v="303.52"/>
    <n v="164.64"/>
    <n v="138.88"/>
    <x v="5"/>
    <x v="1"/>
    <s v="CL3330"/>
  </r>
  <r>
    <s v="V005873"/>
    <d v="2025-06-11T00:00:00"/>
    <s v="Negozio Milano Centro"/>
    <x v="1"/>
    <x v="1"/>
    <x v="3"/>
    <x v="7"/>
    <n v="7"/>
    <n v="8.86"/>
    <x v="4255"/>
    <n v="5.9399999999999995"/>
    <n v="103.6"/>
    <n v="62.019999999999996"/>
    <n v="41.58"/>
    <x v="0"/>
    <x v="0"/>
    <s v="CL8999"/>
  </r>
  <r>
    <s v="V006039"/>
    <d v="2025-06-11T00:00:00"/>
    <s v="Negozio Firenze Duomo"/>
    <x v="4"/>
    <x v="4"/>
    <x v="0"/>
    <x v="19"/>
    <n v="4"/>
    <n v="34.049999999999997"/>
    <x v="4256"/>
    <n v="60.097499999999997"/>
    <n v="376.59"/>
    <n v="136.19999999999999"/>
    <n v="240.39"/>
    <x v="0"/>
    <x v="2"/>
    <s v="CL4307"/>
  </r>
  <r>
    <s v="V002048"/>
    <d v="2025-06-11T00:00:00"/>
    <s v="Negozio Napoli Chiaia"/>
    <x v="6"/>
    <x v="6"/>
    <x v="1"/>
    <x v="20"/>
    <n v="6"/>
    <n v="37.270000000000003"/>
    <x v="4257"/>
    <n v="24.669999999999995"/>
    <n v="371.64"/>
    <n v="223.62"/>
    <n v="148.01999999999998"/>
    <x v="2"/>
    <x v="0"/>
    <s v="CL3387"/>
  </r>
  <r>
    <s v="V003078"/>
    <d v="2025-06-12T00:00:00"/>
    <s v="Negozio Palermo Politeama"/>
    <x v="2"/>
    <x v="2"/>
    <x v="4"/>
    <x v="18"/>
    <n v="5"/>
    <n v="18.949191616766459"/>
    <x v="1226"/>
    <n v="13.070808383233537"/>
    <n v="160.1"/>
    <n v="94.745958083832292"/>
    <n v="65.354041916167702"/>
    <x v="3"/>
    <x v="2"/>
    <s v="CL9829"/>
  </r>
  <r>
    <s v="V001787"/>
    <d v="2025-06-12T00:00:00"/>
    <s v="Negozio Napoli Chiaia"/>
    <x v="6"/>
    <x v="6"/>
    <x v="2"/>
    <x v="11"/>
    <n v="4"/>
    <n v="4"/>
    <x v="4258"/>
    <n v="3.0199999999999996"/>
    <n v="28.08"/>
    <n v="16"/>
    <n v="12.079999999999998"/>
    <x v="5"/>
    <x v="2"/>
    <s v="CL9020"/>
  </r>
  <r>
    <s v="V004919"/>
    <d v="2025-06-12T00:00:00"/>
    <s v="Negozio Milano Centro"/>
    <x v="1"/>
    <x v="1"/>
    <x v="2"/>
    <x v="4"/>
    <n v="3"/>
    <n v="9.85"/>
    <x v="2982"/>
    <n v="3.3900000000000006"/>
    <n v="39.72"/>
    <n v="29.549999999999997"/>
    <n v="10.170000000000002"/>
    <x v="3"/>
    <x v="2"/>
    <s v="CL6609"/>
  </r>
  <r>
    <s v="V005323"/>
    <d v="2025-06-12T00:00:00"/>
    <s v="Negozio Palermo Politeama"/>
    <x v="2"/>
    <x v="2"/>
    <x v="4"/>
    <x v="15"/>
    <n v="2"/>
    <n v="34.39"/>
    <x v="4259"/>
    <n v="28.659999999999997"/>
    <n v="126.1"/>
    <n v="68.78"/>
    <n v="57.319999999999993"/>
    <x v="0"/>
    <x v="2"/>
    <s v="CL6293"/>
  </r>
  <r>
    <s v="V004020"/>
    <d v="2025-06-12T00:00:00"/>
    <s v="Negozio Bari Centro"/>
    <x v="9"/>
    <x v="9"/>
    <x v="4"/>
    <x v="15"/>
    <n v="6"/>
    <n v="38.68"/>
    <x v="4260"/>
    <n v="16.400000000000006"/>
    <n v="330.48"/>
    <n v="232.07999999999998"/>
    <n v="98.400000000000034"/>
    <x v="2"/>
    <x v="2"/>
    <s v="CL3262"/>
  </r>
  <r>
    <s v="V007318"/>
    <d v="2025-06-12T00:00:00"/>
    <s v="Negozio Roma Termini"/>
    <x v="5"/>
    <x v="5"/>
    <x v="1"/>
    <x v="24"/>
    <n v="5"/>
    <n v="31.93"/>
    <x v="4261"/>
    <n v="13.330000000000005"/>
    <n v="226.3"/>
    <n v="159.65"/>
    <n v="66.650000000000006"/>
    <x v="0"/>
    <x v="0"/>
    <s v="CL9999"/>
  </r>
  <r>
    <s v="V006278"/>
    <d v="2025-06-12T00:00:00"/>
    <s v="Negozio Palermo Politeama"/>
    <x v="2"/>
    <x v="2"/>
    <x v="2"/>
    <x v="11"/>
    <n v="6"/>
    <n v="3.711263157894737"/>
    <x v="4262"/>
    <n v="-0.88126315789473697"/>
    <n v="16.98"/>
    <n v="22.26757894736842"/>
    <n v="-5.28757894736842"/>
    <x v="3"/>
    <x v="2"/>
    <s v="CL6239"/>
  </r>
  <r>
    <s v="V006224"/>
    <d v="2025-06-12T00:00:00"/>
    <s v="Negozio Verona Arena"/>
    <x v="8"/>
    <x v="8"/>
    <x v="2"/>
    <x v="10"/>
    <n v="4"/>
    <n v="27.69"/>
    <x v="0"/>
    <n v="7.9899999999999984"/>
    <n v="142.72"/>
    <n v="110.76"/>
    <n v="31.959999999999994"/>
    <x v="3"/>
    <x v="0"/>
    <s v="CL3267"/>
  </r>
  <r>
    <s v="V005380"/>
    <d v="2025-06-12T00:00:00"/>
    <s v="Negozio Torino Porta Nuova"/>
    <x v="3"/>
    <x v="3"/>
    <x v="3"/>
    <x v="17"/>
    <n v="3"/>
    <n v="16.93"/>
    <x v="525"/>
    <n v="12.96"/>
    <n v="89.67"/>
    <n v="50.79"/>
    <n v="38.880000000000003"/>
    <x v="2"/>
    <x v="1"/>
    <s v="CL2259"/>
  </r>
  <r>
    <s v="V006217"/>
    <d v="2025-06-12T00:00:00"/>
    <s v="Negozio Bologna Fiera"/>
    <x v="0"/>
    <x v="0"/>
    <x v="3"/>
    <x v="17"/>
    <n v="8"/>
    <n v="21.13"/>
    <x v="2449"/>
    <n v="5.4499999999999993"/>
    <n v="212.64"/>
    <n v="169.04"/>
    <n v="43.599999999999994"/>
    <x v="2"/>
    <x v="0"/>
    <s v="No Data"/>
  </r>
  <r>
    <s v="V000364"/>
    <d v="2025-06-12T00:00:00"/>
    <s v="Negozio Torino Porta Nuova"/>
    <x v="3"/>
    <x v="3"/>
    <x v="1"/>
    <x v="20"/>
    <n v="3"/>
    <n v="49.92"/>
    <x v="2151"/>
    <n v="33.629999999999995"/>
    <n v="250.65"/>
    <n v="149.76"/>
    <n v="100.89000000000001"/>
    <x v="5"/>
    <x v="0"/>
    <s v="CL1029"/>
  </r>
  <r>
    <s v="V004338"/>
    <d v="2025-06-12T00:00:00"/>
    <s v="Negozio Milano Centro"/>
    <x v="1"/>
    <x v="1"/>
    <x v="2"/>
    <x v="3"/>
    <n v="4"/>
    <n v="11.551717791411036"/>
    <x v="4263"/>
    <n v="0.50828220858896422"/>
    <n v="48.24"/>
    <n v="46.206871165644145"/>
    <n v="2.0331288343558569"/>
    <x v="1"/>
    <x v="2"/>
    <s v="CL2484"/>
  </r>
  <r>
    <s v="V002594"/>
    <d v="2025-06-12T00:00:00"/>
    <s v="Negozio Roma Termini"/>
    <x v="5"/>
    <x v="5"/>
    <x v="1"/>
    <x v="14"/>
    <n v="6"/>
    <n v="12.86"/>
    <x v="77"/>
    <n v="8.34"/>
    <n v="127.2"/>
    <n v="77.16"/>
    <n v="50.040000000000006"/>
    <x v="2"/>
    <x v="1"/>
    <s v="CL3495"/>
  </r>
  <r>
    <s v="V003315"/>
    <d v="2025-06-12T00:00:00"/>
    <s v="Negozio Milano Centro"/>
    <x v="1"/>
    <x v="1"/>
    <x v="1"/>
    <x v="14"/>
    <n v="5"/>
    <n v="23.59"/>
    <x v="4264"/>
    <n v="17.429999999999996"/>
    <n v="205.1"/>
    <n v="117.95"/>
    <n v="87.149999999999991"/>
    <x v="1"/>
    <x v="2"/>
    <s v="CL8707"/>
  </r>
  <r>
    <s v="V007615"/>
    <d v="2025-06-13T00:00:00"/>
    <s v="Negozio Bologna Fiera"/>
    <x v="0"/>
    <x v="0"/>
    <x v="4"/>
    <x v="22"/>
    <n v="5"/>
    <n v="6.38"/>
    <x v="4265"/>
    <n v="4.03"/>
    <n v="52.05"/>
    <n v="31.9"/>
    <n v="20.149999999999999"/>
    <x v="0"/>
    <x v="1"/>
    <s v="CL2391"/>
  </r>
  <r>
    <s v="V007453"/>
    <d v="2025-06-13T00:00:00"/>
    <s v="Negozio Firenze Duomo"/>
    <x v="4"/>
    <x v="4"/>
    <x v="1"/>
    <x v="24"/>
    <n v="5"/>
    <n v="18.02"/>
    <x v="4266"/>
    <n v="4.1999999999999993"/>
    <n v="111.1"/>
    <n v="90.1"/>
    <n v="21"/>
    <x v="3"/>
    <x v="0"/>
    <s v="CL8173"/>
  </r>
  <r>
    <s v="V005377"/>
    <d v="2025-06-13T00:00:00"/>
    <s v="Negozio Bologna Fiera"/>
    <x v="0"/>
    <x v="0"/>
    <x v="4"/>
    <x v="22"/>
    <n v="5"/>
    <n v="6.38"/>
    <x v="4267"/>
    <n v="1.910000000000001"/>
    <n v="41.45"/>
    <n v="31.9"/>
    <n v="9.5500000000000043"/>
    <x v="0"/>
    <x v="0"/>
    <s v="CL8020"/>
  </r>
  <r>
    <s v="V006906"/>
    <d v="2025-06-13T00:00:00"/>
    <s v="Negozio Milano Centro"/>
    <x v="1"/>
    <x v="1"/>
    <x v="1"/>
    <x v="14"/>
    <n v="4"/>
    <n v="20.53"/>
    <x v="4268"/>
    <n v="11"/>
    <n v="126.12"/>
    <n v="82.12"/>
    <n v="44"/>
    <x v="1"/>
    <x v="2"/>
    <s v="CL1329"/>
  </r>
  <r>
    <s v="V005005"/>
    <d v="2025-06-14T00:00:00"/>
    <s v="Negozio Palermo Politeama"/>
    <x v="2"/>
    <x v="2"/>
    <x v="2"/>
    <x v="11"/>
    <n v="6"/>
    <n v="3.21"/>
    <x v="4269"/>
    <n v="1.1600000000000001"/>
    <n v="26.22"/>
    <n v="19.259999999999998"/>
    <n v="6.9600000000000009"/>
    <x v="2"/>
    <x v="2"/>
    <s v="CL7161"/>
  </r>
  <r>
    <s v="V005858"/>
    <d v="2025-06-14T00:00:00"/>
    <s v="Negozio Firenze Duomo"/>
    <x v="4"/>
    <x v="4"/>
    <x v="1"/>
    <x v="20"/>
    <n v="4"/>
    <n v="45.84"/>
    <x v="4270"/>
    <n v="23.679999999999993"/>
    <n v="278.08"/>
    <n v="183.36"/>
    <n v="94.71999999999997"/>
    <x v="1"/>
    <x v="1"/>
    <s v="CL2289"/>
  </r>
  <r>
    <s v="V007119"/>
    <d v="2025-06-14T00:00:00"/>
    <s v="Negozio Firenze Duomo"/>
    <x v="4"/>
    <x v="4"/>
    <x v="3"/>
    <x v="17"/>
    <n v="5"/>
    <n v="24.22"/>
    <x v="2545"/>
    <n v="11.740000000000002"/>
    <n v="179.8"/>
    <n v="121.1"/>
    <n v="58.700000000000017"/>
    <x v="1"/>
    <x v="0"/>
    <s v="CL1311"/>
  </r>
  <r>
    <s v="V000195"/>
    <d v="2025-06-14T00:00:00"/>
    <s v="Negozio Genova Porto"/>
    <x v="7"/>
    <x v="7"/>
    <x v="1"/>
    <x v="2"/>
    <n v="7"/>
    <n v="109.36"/>
    <x v="4271"/>
    <n v="66.17"/>
    <n v="1228.71"/>
    <n v="765.52"/>
    <n v="463.19000000000005"/>
    <x v="1"/>
    <x v="0"/>
    <s v="CL3653"/>
  </r>
  <r>
    <s v="V005075"/>
    <d v="2025-06-14T00:00:00"/>
    <s v="Negozio Milano Centro"/>
    <x v="1"/>
    <x v="1"/>
    <x v="4"/>
    <x v="22"/>
    <n v="6"/>
    <n v="8.4700000000000006"/>
    <x v="3865"/>
    <n v="2.3299999999999983"/>
    <n v="64.8"/>
    <n v="50.820000000000007"/>
    <n v="13.97999999999999"/>
    <x v="5"/>
    <x v="0"/>
    <s v="CL9306"/>
  </r>
  <r>
    <s v="V005465"/>
    <d v="2025-06-14T00:00:00"/>
    <s v="Negozio Roma Termini"/>
    <x v="5"/>
    <x v="5"/>
    <x v="0"/>
    <x v="16"/>
    <n v="3"/>
    <n v="26.47"/>
    <x v="4272"/>
    <n v="5.68"/>
    <n v="96.45"/>
    <n v="79.41"/>
    <n v="17.040000000000006"/>
    <x v="5"/>
    <x v="2"/>
    <s v="CL2855"/>
  </r>
  <r>
    <s v="V007165"/>
    <d v="2025-06-14T00:00:00"/>
    <s v="Negozio Bari Centro"/>
    <x v="9"/>
    <x v="9"/>
    <x v="2"/>
    <x v="3"/>
    <n v="8"/>
    <n v="6.44"/>
    <x v="3086"/>
    <n v="3.29"/>
    <n v="77.84"/>
    <n v="51.52"/>
    <n v="26.32"/>
    <x v="1"/>
    <x v="0"/>
    <s v="CL8574"/>
  </r>
  <r>
    <s v="V005721"/>
    <d v="2025-06-15T00:00:00"/>
    <s v="Negozio Milano Centro"/>
    <x v="1"/>
    <x v="1"/>
    <x v="1"/>
    <x v="12"/>
    <n v="6"/>
    <n v="7.75"/>
    <x v="4273"/>
    <n v="6.4"/>
    <n v="84.9"/>
    <n v="46.5"/>
    <n v="38.400000000000006"/>
    <x v="2"/>
    <x v="1"/>
    <s v="CL2838"/>
  </r>
  <r>
    <s v="V007631"/>
    <d v="2025-06-15T00:00:00"/>
    <s v="Negozio Napoli Chiaia"/>
    <x v="6"/>
    <x v="6"/>
    <x v="3"/>
    <x v="5"/>
    <n v="5"/>
    <n v="33.200000000000003"/>
    <x v="4274"/>
    <n v="62.75"/>
    <n v="479.75"/>
    <n v="166"/>
    <n v="313.75"/>
    <x v="1"/>
    <x v="0"/>
    <s v="CL5718"/>
  </r>
  <r>
    <s v="V000287"/>
    <d v="2025-06-15T00:00:00"/>
    <s v="Negozio Bologna Fiera"/>
    <x v="0"/>
    <x v="0"/>
    <x v="3"/>
    <x v="7"/>
    <n v="6"/>
    <n v="13.26"/>
    <x v="4275"/>
    <n v="8.7500000000000018"/>
    <n v="132.06"/>
    <n v="79.56"/>
    <n v="52.5"/>
    <x v="2"/>
    <x v="2"/>
    <s v="CL7129"/>
  </r>
  <r>
    <s v="V004705"/>
    <d v="2025-06-15T00:00:00"/>
    <s v="Negozio Firenze Duomo"/>
    <x v="4"/>
    <x v="4"/>
    <x v="0"/>
    <x v="21"/>
    <n v="7"/>
    <n v="19.09"/>
    <x v="3364"/>
    <n v="12.16"/>
    <n v="218.75"/>
    <n v="133.63"/>
    <n v="85.12"/>
    <x v="3"/>
    <x v="2"/>
    <s v="CL7956"/>
  </r>
  <r>
    <s v="V001936"/>
    <d v="2025-06-15T00:00:00"/>
    <s v="Negozio Torino Porta Nuova"/>
    <x v="3"/>
    <x v="3"/>
    <x v="0"/>
    <x v="19"/>
    <n v="6"/>
    <n v="26.19"/>
    <x v="4276"/>
    <n v="11.069999999999997"/>
    <n v="223.56"/>
    <n v="157.14000000000001"/>
    <n v="66.419999999999987"/>
    <x v="5"/>
    <x v="0"/>
    <s v="CL1460"/>
  </r>
  <r>
    <s v="V003847"/>
    <d v="2025-06-15T00:00:00"/>
    <s v="Negozio Genova Porto"/>
    <x v="7"/>
    <x v="7"/>
    <x v="1"/>
    <x v="20"/>
    <n v="7"/>
    <n v="36.729999999999997"/>
    <x v="4277"/>
    <n v="22.29"/>
    <n v="413.14"/>
    <n v="257.10999999999996"/>
    <n v="156.03000000000003"/>
    <x v="3"/>
    <x v="0"/>
    <s v="CL9721"/>
  </r>
  <r>
    <s v="V004340"/>
    <d v="2025-06-15T00:00:00"/>
    <s v="Negozio Milano Centro"/>
    <x v="1"/>
    <x v="1"/>
    <x v="2"/>
    <x v="3"/>
    <n v="7"/>
    <n v="14.62"/>
    <x v="2135"/>
    <n v="12.1"/>
    <n v="187.04"/>
    <n v="102.33999999999999"/>
    <n v="84.7"/>
    <x v="0"/>
    <x v="1"/>
    <s v="CL7430"/>
  </r>
  <r>
    <s v="V001938"/>
    <d v="2025-06-15T00:00:00"/>
    <s v="Negozio Bari Centro"/>
    <x v="9"/>
    <x v="9"/>
    <x v="4"/>
    <x v="18"/>
    <n v="7"/>
    <n v="13.21"/>
    <x v="3440"/>
    <n v="9.4199999999999982"/>
    <n v="158.41"/>
    <n v="92.47"/>
    <n v="65.94"/>
    <x v="2"/>
    <x v="1"/>
    <s v="CL4450"/>
  </r>
  <r>
    <s v="V001823"/>
    <d v="2025-06-15T00:00:00"/>
    <s v="Negozio Genova Porto"/>
    <x v="7"/>
    <x v="7"/>
    <x v="4"/>
    <x v="22"/>
    <n v="3"/>
    <n v="5.71"/>
    <x v="4278"/>
    <n v="4.3500000000000005"/>
    <n v="30.18"/>
    <n v="17.13"/>
    <n v="13.05"/>
    <x v="1"/>
    <x v="1"/>
    <s v="CL3199"/>
  </r>
  <r>
    <s v="V004744"/>
    <d v="2025-06-15T00:00:00"/>
    <s v="Negozio Palermo Politeama"/>
    <x v="2"/>
    <x v="2"/>
    <x v="4"/>
    <x v="6"/>
    <n v="8"/>
    <n v="56.11"/>
    <x v="4279"/>
    <n v="17.64"/>
    <n v="590"/>
    <n v="448.88"/>
    <n v="141.12"/>
    <x v="0"/>
    <x v="2"/>
    <s v="CL1222"/>
  </r>
  <r>
    <s v="V003692"/>
    <d v="2025-06-15T00:00:00"/>
    <s v="Negozio Firenze Duomo"/>
    <x v="4"/>
    <x v="4"/>
    <x v="1"/>
    <x v="20"/>
    <n v="5"/>
    <n v="19.36"/>
    <x v="3262"/>
    <n v="14.68"/>
    <n v="170.2"/>
    <n v="96.8"/>
    <n v="73.399999999999991"/>
    <x v="3"/>
    <x v="2"/>
    <s v="CL2123"/>
  </r>
  <r>
    <s v="V007133"/>
    <d v="2025-06-15T00:00:00"/>
    <s v="Negozio Milano Centro"/>
    <x v="1"/>
    <x v="1"/>
    <x v="1"/>
    <x v="14"/>
    <n v="5"/>
    <n v="27.26"/>
    <x v="4280"/>
    <n v="18.440000000000001"/>
    <n v="228.5"/>
    <n v="136.30000000000001"/>
    <n v="92.199999999999989"/>
    <x v="2"/>
    <x v="2"/>
    <s v="CL4326"/>
  </r>
  <r>
    <s v="V005703"/>
    <d v="2025-06-16T00:00:00"/>
    <s v="Negozio Verona Arena"/>
    <x v="8"/>
    <x v="8"/>
    <x v="3"/>
    <x v="8"/>
    <n v="7"/>
    <n v="53.31"/>
    <x v="4281"/>
    <n v="40.39"/>
    <n v="655.9"/>
    <n v="373.17"/>
    <n v="282.72999999999996"/>
    <x v="1"/>
    <x v="1"/>
    <s v="CL6859"/>
  </r>
  <r>
    <s v="V000494"/>
    <d v="2025-06-16T00:00:00"/>
    <s v="Negozio Verona Arena"/>
    <x v="8"/>
    <x v="8"/>
    <x v="3"/>
    <x v="7"/>
    <n v="6.9999999999999991"/>
    <n v="10.88"/>
    <x v="0"/>
    <n v="3.17"/>
    <n v="98.35"/>
    <n v="76.16"/>
    <n v="22.189999999999998"/>
    <x v="3"/>
    <x v="0"/>
    <s v="CL6175"/>
  </r>
  <r>
    <s v="V007365"/>
    <d v="2025-06-16T00:00:00"/>
    <s v="Negozio Napoli Chiaia"/>
    <x v="6"/>
    <x v="6"/>
    <x v="2"/>
    <x v="11"/>
    <n v="5"/>
    <n v="2.19"/>
    <x v="4282"/>
    <n v="1.5100000000000002"/>
    <n v="18.5"/>
    <n v="10.95"/>
    <n v="7.5500000000000007"/>
    <x v="0"/>
    <x v="2"/>
    <s v="CL4100"/>
  </r>
  <r>
    <s v="V001266"/>
    <d v="2025-06-16T00:00:00"/>
    <s v="Negozio Verona Arena"/>
    <x v="8"/>
    <x v="8"/>
    <x v="2"/>
    <x v="3"/>
    <n v="5"/>
    <n v="7.04"/>
    <x v="2565"/>
    <n v="2.5100000000000007"/>
    <n v="47.75"/>
    <n v="35.200000000000003"/>
    <n v="12.549999999999997"/>
    <x v="0"/>
    <x v="1"/>
    <s v="CL4195"/>
  </r>
  <r>
    <s v="V001459"/>
    <d v="2025-06-16T00:00:00"/>
    <s v="Negozio Bari Centro"/>
    <x v="9"/>
    <x v="9"/>
    <x v="4"/>
    <x v="6"/>
    <n v="7"/>
    <n v="56.88"/>
    <x v="4283"/>
    <n v="16.979999999999997"/>
    <n v="517.02"/>
    <n v="398.16"/>
    <n v="118.85999999999996"/>
    <x v="4"/>
    <x v="0"/>
    <s v="CL6373"/>
  </r>
  <r>
    <s v="V001853"/>
    <d v="2025-06-16T00:00:00"/>
    <s v="Negozio Genova Porto"/>
    <x v="7"/>
    <x v="7"/>
    <x v="1"/>
    <x v="14"/>
    <n v="4"/>
    <n v="12.65"/>
    <x v="1665"/>
    <n v="11.24"/>
    <n v="95.56"/>
    <n v="50.6"/>
    <n v="44.96"/>
    <x v="4"/>
    <x v="1"/>
    <s v="CL6927"/>
  </r>
  <r>
    <s v="V004981"/>
    <d v="2025-06-16T00:00:00"/>
    <s v="Negozio Roma Termini"/>
    <x v="5"/>
    <x v="5"/>
    <x v="3"/>
    <x v="5"/>
    <n v="5"/>
    <n v="28.78"/>
    <x v="4284"/>
    <n v="21.97"/>
    <n v="253.75"/>
    <n v="143.9"/>
    <n v="109.85"/>
    <x v="3"/>
    <x v="2"/>
    <s v="CL6694"/>
  </r>
  <r>
    <s v="V003802"/>
    <d v="2025-06-17T00:00:00"/>
    <s v="Negozio Verona Arena"/>
    <x v="8"/>
    <x v="8"/>
    <x v="4"/>
    <x v="6"/>
    <n v="6"/>
    <n v="43.8"/>
    <x v="4285"/>
    <n v="17.21"/>
    <n v="366.06"/>
    <n v="262.79999999999995"/>
    <n v="103.26000000000005"/>
    <x v="3"/>
    <x v="0"/>
    <s v="CL5070"/>
  </r>
  <r>
    <s v="V004588"/>
    <d v="2025-06-17T00:00:00"/>
    <s v="Negozio Milano Centro"/>
    <x v="1"/>
    <x v="1"/>
    <x v="2"/>
    <x v="4"/>
    <n v="4"/>
    <n v="10.47"/>
    <x v="1680"/>
    <n v="7.76"/>
    <n v="72.92"/>
    <n v="41.88"/>
    <n v="31.04"/>
    <x v="2"/>
    <x v="2"/>
    <s v="CL3549"/>
  </r>
  <r>
    <s v="V006070"/>
    <d v="2025-06-17T00:00:00"/>
    <s v="Negozio Verona Arena"/>
    <x v="8"/>
    <x v="8"/>
    <x v="2"/>
    <x v="4"/>
    <n v="5"/>
    <n v="11.68"/>
    <x v="3629"/>
    <n v="6.25"/>
    <n v="89.65"/>
    <n v="58.4"/>
    <n v="31.250000000000007"/>
    <x v="4"/>
    <x v="1"/>
    <s v="CL3639"/>
  </r>
  <r>
    <s v="V003152"/>
    <d v="2025-06-17T00:00:00"/>
    <s v="Negozio Roma Termini"/>
    <x v="5"/>
    <x v="5"/>
    <x v="1"/>
    <x v="14"/>
    <n v="4"/>
    <n v="24.38"/>
    <x v="2771"/>
    <n v="17.970000000000002"/>
    <n v="169.4"/>
    <n v="97.52"/>
    <n v="71.88000000000001"/>
    <x v="0"/>
    <x v="0"/>
    <s v="CL3760"/>
  </r>
  <r>
    <s v="V006415"/>
    <d v="2025-06-17T00:00:00"/>
    <s v="Negozio Palermo Politeama"/>
    <x v="2"/>
    <x v="2"/>
    <x v="1"/>
    <x v="20"/>
    <n v="6"/>
    <n v="31.79"/>
    <x v="3747"/>
    <n v="16.560000000000002"/>
    <n v="290.10000000000002"/>
    <n v="190.74"/>
    <n v="99.360000000000014"/>
    <x v="3"/>
    <x v="2"/>
    <s v="CL7291"/>
  </r>
  <r>
    <s v="V003214"/>
    <d v="2025-06-17T00:00:00"/>
    <s v="Negozio Bologna Fiera"/>
    <x v="0"/>
    <x v="0"/>
    <x v="4"/>
    <x v="6"/>
    <n v="5"/>
    <n v="27.64"/>
    <x v="4286"/>
    <n v="18.310000000000002"/>
    <n v="229.75"/>
    <n v="138.19999999999999"/>
    <n v="91.550000000000011"/>
    <x v="0"/>
    <x v="2"/>
    <s v="CL4503"/>
  </r>
  <r>
    <s v="V004465"/>
    <d v="2025-06-17T00:00:00"/>
    <s v="Negozio Verona Arena"/>
    <x v="8"/>
    <x v="8"/>
    <x v="4"/>
    <x v="9"/>
    <n v="4"/>
    <n v="17.739999999999998"/>
    <x v="0"/>
    <n v="10.34"/>
    <n v="112.32"/>
    <n v="70.959999999999994"/>
    <n v="41.36"/>
    <x v="0"/>
    <x v="0"/>
    <s v="CL2096"/>
  </r>
  <r>
    <s v="V004305"/>
    <d v="2025-06-17T00:00:00"/>
    <s v="Negozio Bologna Fiera"/>
    <x v="0"/>
    <x v="0"/>
    <x v="0"/>
    <x v="0"/>
    <n v="3"/>
    <n v="29.042225609756088"/>
    <x v="1213"/>
    <n v="-4.6322256097560874"/>
    <n v="73.23"/>
    <n v="87.126676829268263"/>
    <n v="-13.896676829268259"/>
    <x v="3"/>
    <x v="2"/>
    <s v="CL5881"/>
  </r>
  <r>
    <s v="V005051"/>
    <d v="2025-06-17T00:00:00"/>
    <s v="Negozio Verona Arena"/>
    <x v="8"/>
    <x v="8"/>
    <x v="3"/>
    <x v="7"/>
    <n v="8"/>
    <n v="11.228899676375413"/>
    <x v="4287"/>
    <n v="-0.24889967637541233"/>
    <n v="87.84"/>
    <n v="89.831197411003302"/>
    <n v="-1.9911974110032986"/>
    <x v="1"/>
    <x v="1"/>
    <s v="CL1928"/>
  </r>
  <r>
    <s v="V000528"/>
    <d v="2025-06-17T00:00:00"/>
    <s v="Negozio Firenze Duomo"/>
    <x v="4"/>
    <x v="4"/>
    <x v="4"/>
    <x v="15"/>
    <n v="6"/>
    <n v="15.87"/>
    <x v="1490"/>
    <n v="9.3000000000000025"/>
    <n v="151.02000000000001"/>
    <n v="95.22"/>
    <n v="55.800000000000011"/>
    <x v="3"/>
    <x v="0"/>
    <s v="CL4012"/>
  </r>
  <r>
    <s v="V006631"/>
    <d v="2025-06-17T00:00:00"/>
    <s v="Negozio Palermo Politeama"/>
    <x v="2"/>
    <x v="2"/>
    <x v="4"/>
    <x v="18"/>
    <n v="4"/>
    <n v="20.010000000000002"/>
    <x v="4288"/>
    <n v="7.8999999999999986"/>
    <n v="111.64"/>
    <n v="80.040000000000006"/>
    <n v="31.599999999999994"/>
    <x v="5"/>
    <x v="0"/>
    <s v="CL6759"/>
  </r>
  <r>
    <s v="V007267"/>
    <d v="2025-06-17T00:00:00"/>
    <s v="Negozio Genova Porto"/>
    <x v="7"/>
    <x v="7"/>
    <x v="3"/>
    <x v="7"/>
    <n v="5"/>
    <n v="8.36"/>
    <x v="2383"/>
    <n v="4.5500000000000007"/>
    <n v="64.55"/>
    <n v="41.8"/>
    <n v="22.75"/>
    <x v="3"/>
    <x v="1"/>
    <s v="CL2749"/>
  </r>
  <r>
    <s v="V000452"/>
    <d v="2025-06-17T00:00:00"/>
    <s v="Negozio Genova Porto"/>
    <x v="7"/>
    <x v="7"/>
    <x v="3"/>
    <x v="8"/>
    <n v="2"/>
    <n v="43.69"/>
    <x v="4289"/>
    <n v="15.300000000000004"/>
    <n v="117.98"/>
    <n v="87.38"/>
    <n v="30.600000000000009"/>
    <x v="5"/>
    <x v="2"/>
    <s v="CL9897"/>
  </r>
  <r>
    <s v="V003759"/>
    <d v="2025-06-17T00:00:00"/>
    <s v="Negozio Genova Porto"/>
    <x v="7"/>
    <x v="7"/>
    <x v="4"/>
    <x v="18"/>
    <n v="5"/>
    <n v="21.44"/>
    <x v="4290"/>
    <n v="6.0139999999999993"/>
    <n v="137.27000000000001"/>
    <n v="107.2"/>
    <n v="30.070000000000007"/>
    <x v="3"/>
    <x v="1"/>
    <s v="CL2606"/>
  </r>
  <r>
    <s v="V007083"/>
    <d v="2025-06-17T00:00:00"/>
    <s v="Negozio Firenze Duomo"/>
    <x v="4"/>
    <x v="4"/>
    <x v="3"/>
    <x v="7"/>
    <n v="8"/>
    <n v="11.73"/>
    <x v="4291"/>
    <n v="4.879999999999999"/>
    <n v="132.88"/>
    <n v="93.84"/>
    <n v="39.039999999999992"/>
    <x v="3"/>
    <x v="0"/>
    <s v="CL1290"/>
  </r>
  <r>
    <s v="V000276"/>
    <d v="2025-06-17T00:00:00"/>
    <s v="Negozio Genova Porto"/>
    <x v="7"/>
    <x v="7"/>
    <x v="0"/>
    <x v="16"/>
    <n v="7"/>
    <n v="45.87"/>
    <x v="4292"/>
    <n v="9.2800000000000011"/>
    <n v="386.05"/>
    <n v="321.08999999999997"/>
    <n v="64.960000000000036"/>
    <x v="3"/>
    <x v="0"/>
    <s v="CL3274"/>
  </r>
  <r>
    <s v="V005820"/>
    <d v="2025-06-17T00:00:00"/>
    <s v="Negozio Verona Arena"/>
    <x v="8"/>
    <x v="8"/>
    <x v="0"/>
    <x v="0"/>
    <n v="4"/>
    <n v="27.3"/>
    <x v="4293"/>
    <n v="15.580000000000002"/>
    <n v="171.52"/>
    <n v="109.2"/>
    <n v="62.320000000000007"/>
    <x v="2"/>
    <x v="0"/>
    <s v="CL3843"/>
  </r>
  <r>
    <s v="V003929"/>
    <d v="2025-06-17T00:00:00"/>
    <s v="Negozio Palermo Politeama"/>
    <x v="2"/>
    <x v="2"/>
    <x v="0"/>
    <x v="0"/>
    <n v="2"/>
    <n v="26.63"/>
    <x v="4294"/>
    <n v="21.040000000000003"/>
    <n v="95.34"/>
    <n v="53.26"/>
    <n v="42.080000000000005"/>
    <x v="0"/>
    <x v="1"/>
    <s v="CL1271"/>
  </r>
  <r>
    <s v="V006326"/>
    <d v="2025-06-17T00:00:00"/>
    <s v="Negozio Firenze Duomo"/>
    <x v="4"/>
    <x v="4"/>
    <x v="4"/>
    <x v="22"/>
    <n v="3"/>
    <n v="10.050000000000001"/>
    <x v="3016"/>
    <n v="7.5799999999999983"/>
    <n v="52.89"/>
    <n v="30.150000000000002"/>
    <n v="22.74"/>
    <x v="0"/>
    <x v="2"/>
    <s v="CL4418"/>
  </r>
  <r>
    <s v="V004361"/>
    <d v="2025-06-17T00:00:00"/>
    <s v="Negozio Milano Centro"/>
    <x v="1"/>
    <x v="1"/>
    <x v="2"/>
    <x v="11"/>
    <n v="7"/>
    <n v="3.42"/>
    <x v="4295"/>
    <n v="1.9300000000000006"/>
    <n v="37.450000000000003"/>
    <n v="23.939999999999998"/>
    <n v="13.510000000000005"/>
    <x v="3"/>
    <x v="2"/>
    <s v="CL2838"/>
  </r>
  <r>
    <s v="V001747"/>
    <d v="2025-06-18T00:00:00"/>
    <s v="Negozio Torino Porta Nuova"/>
    <x v="3"/>
    <x v="3"/>
    <x v="3"/>
    <x v="5"/>
    <n v="9"/>
    <n v="25.88"/>
    <x v="4296"/>
    <n v="12.700000000000006"/>
    <n v="347.22"/>
    <n v="232.92"/>
    <n v="114.30000000000004"/>
    <x v="2"/>
    <x v="3"/>
    <s v="CL6757"/>
  </r>
  <r>
    <s v="V003296"/>
    <d v="2025-06-18T00:00:00"/>
    <s v="Negozio Milano Centro"/>
    <x v="1"/>
    <x v="1"/>
    <x v="2"/>
    <x v="3"/>
    <n v="3"/>
    <n v="7.32"/>
    <x v="1632"/>
    <n v="3.26"/>
    <n v="31.74"/>
    <n v="21.96"/>
    <n v="9.7799999999999976"/>
    <x v="5"/>
    <x v="0"/>
    <s v="CL4649"/>
  </r>
  <r>
    <s v="V007829"/>
    <d v="2025-06-18T00:00:00"/>
    <s v="Negozio Bari Centro"/>
    <x v="9"/>
    <x v="9"/>
    <x v="0"/>
    <x v="19"/>
    <n v="6"/>
    <n v="30.4"/>
    <x v="4297"/>
    <n v="9.4699999999999989"/>
    <n v="239.22"/>
    <n v="182.39999999999998"/>
    <n v="56.820000000000022"/>
    <x v="4"/>
    <x v="1"/>
    <s v="CL7289"/>
  </r>
  <r>
    <s v="V004995"/>
    <d v="2025-06-18T00:00:00"/>
    <s v="Negozio Torino Porta Nuova"/>
    <x v="3"/>
    <x v="3"/>
    <x v="2"/>
    <x v="4"/>
    <n v="4"/>
    <n v="9.9"/>
    <x v="4067"/>
    <n v="5.66"/>
    <n v="62.24"/>
    <n v="39.6"/>
    <n v="22.64"/>
    <x v="5"/>
    <x v="0"/>
    <s v="CL4101"/>
  </r>
  <r>
    <s v="V005588"/>
    <d v="2025-06-18T00:00:00"/>
    <s v="Negozio Torino Porta Nuova"/>
    <x v="3"/>
    <x v="3"/>
    <x v="4"/>
    <x v="18"/>
    <n v="6"/>
    <n v="12.96"/>
    <x v="4298"/>
    <n v="9.3699999999999974"/>
    <n v="133.97999999999999"/>
    <n v="77.760000000000005"/>
    <n v="56.219999999999985"/>
    <x v="3"/>
    <x v="0"/>
    <s v="CL1386"/>
  </r>
  <r>
    <s v="V007280"/>
    <d v="2025-06-18T00:00:00"/>
    <s v="Negozio Palermo Politeama"/>
    <x v="2"/>
    <x v="2"/>
    <x v="1"/>
    <x v="20"/>
    <n v="7"/>
    <n v="33.619999999999997"/>
    <x v="4299"/>
    <n v="14.100000000000009"/>
    <n v="334.04"/>
    <n v="235.33999999999997"/>
    <n v="98.700000000000045"/>
    <x v="2"/>
    <x v="0"/>
    <s v="CL5343"/>
  </r>
  <r>
    <s v="V007390"/>
    <d v="2025-06-18T00:00:00"/>
    <s v="Negozio Bologna Fiera"/>
    <x v="0"/>
    <x v="0"/>
    <x v="3"/>
    <x v="7"/>
    <n v="7"/>
    <n v="13.71"/>
    <x v="4300"/>
    <n v="3.129999999999999"/>
    <n v="117.88"/>
    <n v="95.97"/>
    <n v="21.909999999999997"/>
    <x v="0"/>
    <x v="2"/>
    <s v="CL5298"/>
  </r>
  <r>
    <s v="V000491"/>
    <d v="2025-06-18T00:00:00"/>
    <s v="Negozio Genova Porto"/>
    <x v="7"/>
    <x v="7"/>
    <x v="1"/>
    <x v="20"/>
    <n v="2"/>
    <n v="24.09"/>
    <x v="4301"/>
    <n v="5.3900000000000006"/>
    <n v="58.96"/>
    <n v="48.18"/>
    <n v="10.780000000000001"/>
    <x v="0"/>
    <x v="2"/>
    <s v="CL9680"/>
  </r>
  <r>
    <s v="V005370"/>
    <d v="2025-06-18T00:00:00"/>
    <s v="Negozio Bologna Fiera"/>
    <x v="0"/>
    <x v="0"/>
    <x v="4"/>
    <x v="9"/>
    <n v="4"/>
    <n v="18.46"/>
    <x v="3716"/>
    <n v="8.11"/>
    <n v="106.28"/>
    <n v="73.84"/>
    <n v="32.44"/>
    <x v="0"/>
    <x v="2"/>
    <s v="CL6441"/>
  </r>
  <r>
    <s v="V006169"/>
    <d v="2025-06-18T00:00:00"/>
    <s v="Negozio Roma Termini"/>
    <x v="5"/>
    <x v="5"/>
    <x v="2"/>
    <x v="11"/>
    <n v="5"/>
    <n v="2.15"/>
    <x v="3309"/>
    <n v="0.69"/>
    <n v="14.2"/>
    <n v="10.75"/>
    <n v="3.4499999999999993"/>
    <x v="1"/>
    <x v="0"/>
    <s v="CL9860"/>
  </r>
  <r>
    <s v="V005459"/>
    <d v="2025-06-19T00:00:00"/>
    <s v="Negozio Palermo Politeama"/>
    <x v="2"/>
    <x v="2"/>
    <x v="1"/>
    <x v="14"/>
    <n v="5"/>
    <n v="24.44"/>
    <x v="4120"/>
    <n v="18.27"/>
    <n v="213.55"/>
    <n v="122.2"/>
    <n v="91.350000000000009"/>
    <x v="3"/>
    <x v="2"/>
    <s v="CL7443"/>
  </r>
  <r>
    <s v="V003541"/>
    <d v="2025-06-19T00:00:00"/>
    <s v="Negozio Napoli Chiaia"/>
    <x v="6"/>
    <x v="6"/>
    <x v="1"/>
    <x v="24"/>
    <n v="9"/>
    <n v="22.65"/>
    <x v="2765"/>
    <n v="16.11"/>
    <n v="348.84"/>
    <n v="203.85"/>
    <n v="144.98999999999998"/>
    <x v="1"/>
    <x v="0"/>
    <s v="CL8250"/>
  </r>
  <r>
    <s v="V006341"/>
    <d v="2025-06-19T00:00:00"/>
    <s v="Negozio Bari Centro"/>
    <x v="9"/>
    <x v="9"/>
    <x v="1"/>
    <x v="20"/>
    <n v="5"/>
    <n v="34.14"/>
    <x v="4302"/>
    <n v="11.286000000000001"/>
    <n v="227.13"/>
    <n v="170.7"/>
    <n v="56.430000000000007"/>
    <x v="1"/>
    <x v="2"/>
    <s v="CL4779"/>
  </r>
  <r>
    <s v="V005124"/>
    <d v="2025-06-19T00:00:00"/>
    <s v="Negozio Firenze Duomo"/>
    <x v="4"/>
    <x v="4"/>
    <x v="3"/>
    <x v="8"/>
    <n v="6"/>
    <n v="35.590000000000003"/>
    <x v="4303"/>
    <n v="22.589999999999996"/>
    <n v="349.08"/>
    <n v="213.54000000000002"/>
    <n v="135.53999999999996"/>
    <x v="4"/>
    <x v="2"/>
    <s v="CL7631"/>
  </r>
  <r>
    <s v="V004405"/>
    <d v="2025-06-19T00:00:00"/>
    <s v="Negozio Napoli Chiaia"/>
    <x v="6"/>
    <x v="6"/>
    <x v="2"/>
    <x v="3"/>
    <n v="5"/>
    <n v="10.94"/>
    <x v="4304"/>
    <n v="3.740000000000002"/>
    <n v="73.400000000000006"/>
    <n v="54.699999999999996"/>
    <n v="18.70000000000001"/>
    <x v="1"/>
    <x v="2"/>
    <s v="No Data"/>
  </r>
  <r>
    <s v="V001600"/>
    <d v="2025-06-19T00:00:00"/>
    <s v="Negozio Torino Porta Nuova"/>
    <x v="3"/>
    <x v="3"/>
    <x v="3"/>
    <x v="7"/>
    <n v="8"/>
    <n v="8.6199999999999992"/>
    <x v="0"/>
    <n v="6.92"/>
    <n v="124.32"/>
    <n v="68.959999999999994"/>
    <n v="55.36"/>
    <x v="2"/>
    <x v="2"/>
    <s v="CL6903"/>
  </r>
  <r>
    <s v="V002719"/>
    <d v="2025-06-19T00:00:00"/>
    <s v="Negozio Verona Arena"/>
    <x v="8"/>
    <x v="8"/>
    <x v="3"/>
    <x v="5"/>
    <n v="3"/>
    <n v="24.94"/>
    <x v="4305"/>
    <n v="15.98"/>
    <n v="122.76"/>
    <n v="74.820000000000007"/>
    <n v="47.94"/>
    <x v="3"/>
    <x v="0"/>
    <s v="CL3192"/>
  </r>
  <r>
    <s v="V003012"/>
    <d v="2025-06-19T00:00:00"/>
    <s v="Negozio Roma Termini"/>
    <x v="5"/>
    <x v="5"/>
    <x v="2"/>
    <x v="10"/>
    <n v="5"/>
    <n v="56"/>
    <x v="4306"/>
    <n v="22.42"/>
    <n v="392.1"/>
    <n v="280"/>
    <n v="112.10000000000002"/>
    <x v="3"/>
    <x v="0"/>
    <s v="CL7804"/>
  </r>
  <r>
    <s v="V002958"/>
    <d v="2025-06-19T00:00:00"/>
    <s v="Negozio Verona Arena"/>
    <x v="8"/>
    <x v="8"/>
    <x v="4"/>
    <x v="6"/>
    <n v="4"/>
    <n v="43"/>
    <x v="4307"/>
    <n v="29.090000000000003"/>
    <n v="288.36"/>
    <n v="172"/>
    <n v="116.36000000000001"/>
    <x v="2"/>
    <x v="1"/>
    <s v="CL8586"/>
  </r>
  <r>
    <s v="V000899"/>
    <d v="2025-06-19T00:00:00"/>
    <s v="Negozio Bologna Fiera"/>
    <x v="0"/>
    <x v="0"/>
    <x v="3"/>
    <x v="5"/>
    <n v="3"/>
    <n v="28.09"/>
    <x v="2986"/>
    <n v="9.7499999999999964"/>
    <n v="113.52"/>
    <n v="84.27"/>
    <n v="29.25"/>
    <x v="2"/>
    <x v="2"/>
    <s v="CL9731"/>
  </r>
  <r>
    <s v="V003324"/>
    <d v="2025-06-19T00:00:00"/>
    <s v="Negozio Palermo Politeama"/>
    <x v="2"/>
    <x v="2"/>
    <x v="0"/>
    <x v="16"/>
    <n v="2"/>
    <n v="43.54"/>
    <x v="4308"/>
    <n v="34.57"/>
    <n v="156.22"/>
    <n v="87.08"/>
    <n v="69.14"/>
    <x v="3"/>
    <x v="0"/>
    <s v="CL8751"/>
  </r>
  <r>
    <s v="V001197"/>
    <d v="2025-06-19T00:00:00"/>
    <s v="Negozio Bari Centro"/>
    <x v="9"/>
    <x v="9"/>
    <x v="0"/>
    <x v="21"/>
    <n v="5"/>
    <n v="8.6999999999999993"/>
    <x v="1862"/>
    <n v="3.6000000000000014"/>
    <n v="61.5"/>
    <n v="43.5"/>
    <n v="18"/>
    <x v="5"/>
    <x v="1"/>
    <s v="CL8976"/>
  </r>
  <r>
    <s v="V001405"/>
    <d v="2025-06-19T00:00:00"/>
    <s v="Negozio Verona Arena"/>
    <x v="8"/>
    <x v="8"/>
    <x v="4"/>
    <x v="22"/>
    <n v="5"/>
    <n v="9.49"/>
    <x v="800"/>
    <n v="7.33"/>
    <n v="84.1"/>
    <n v="47.45"/>
    <n v="36.649999999999991"/>
    <x v="3"/>
    <x v="2"/>
    <s v="CL3770"/>
  </r>
  <r>
    <s v="V002531"/>
    <d v="2025-06-19T00:00:00"/>
    <s v="Negozio Bari Centro"/>
    <x v="9"/>
    <x v="9"/>
    <x v="1"/>
    <x v="2"/>
    <n v="3"/>
    <n v="77.254141414141444"/>
    <x v="4309"/>
    <n v="101.08585858585856"/>
    <n v="535.02"/>
    <n v="231.76242424242434"/>
    <n v="303.25757575757564"/>
    <x v="2"/>
    <x v="2"/>
    <s v="CL1518"/>
  </r>
  <r>
    <s v="V005421"/>
    <d v="2025-06-19T00:00:00"/>
    <s v="Negozio Bari Centro"/>
    <x v="9"/>
    <x v="9"/>
    <x v="3"/>
    <x v="23"/>
    <n v="4"/>
    <n v="18.43"/>
    <x v="170"/>
    <n v="8.9499999999999993"/>
    <n v="109.52"/>
    <n v="73.72"/>
    <n v="35.799999999999997"/>
    <x v="3"/>
    <x v="2"/>
    <s v="CL2452"/>
  </r>
  <r>
    <s v="V001315"/>
    <d v="2025-06-19T00:00:00"/>
    <s v="Negozio Palermo Politeama"/>
    <x v="2"/>
    <x v="2"/>
    <x v="4"/>
    <x v="9"/>
    <n v="6"/>
    <n v="14.49"/>
    <x v="3108"/>
    <n v="8.6199999999999992"/>
    <n v="138.66"/>
    <n v="86.94"/>
    <n v="51.72"/>
    <x v="0"/>
    <x v="0"/>
    <s v="CL3718"/>
  </r>
  <r>
    <s v="V003123"/>
    <d v="2025-06-19T00:00:00"/>
    <s v="Negozio Verona Arena"/>
    <x v="8"/>
    <x v="8"/>
    <x v="4"/>
    <x v="18"/>
    <n v="6"/>
    <n v="29.39"/>
    <x v="3764"/>
    <n v="17.14"/>
    <n v="279.18"/>
    <n v="176.34"/>
    <n v="102.84"/>
    <x v="3"/>
    <x v="0"/>
    <s v="CL7145"/>
  </r>
  <r>
    <s v="V006485"/>
    <d v="2025-06-19T00:00:00"/>
    <s v="Negozio Torino Porta Nuova"/>
    <x v="3"/>
    <x v="3"/>
    <x v="3"/>
    <x v="7"/>
    <n v="5"/>
    <n v="13.41"/>
    <x v="4310"/>
    <n v="10.690000000000001"/>
    <n v="120.5"/>
    <n v="67.05"/>
    <n v="53.45"/>
    <x v="3"/>
    <x v="1"/>
    <s v="CL2107"/>
  </r>
  <r>
    <s v="V001142"/>
    <d v="2025-06-20T00:00:00"/>
    <s v="Negozio Torino Porta Nuova"/>
    <x v="3"/>
    <x v="3"/>
    <x v="3"/>
    <x v="23"/>
    <n v="4"/>
    <n v="26"/>
    <x v="4311"/>
    <n v="16.079999999999998"/>
    <n v="168.32"/>
    <n v="104"/>
    <n v="64.319999999999993"/>
    <x v="0"/>
    <x v="0"/>
    <s v="CL8825"/>
  </r>
  <r>
    <s v="V004343"/>
    <d v="2025-06-20T00:00:00"/>
    <s v="Negozio Palermo Politeama"/>
    <x v="2"/>
    <x v="2"/>
    <x v="4"/>
    <x v="18"/>
    <n v="2"/>
    <n v="12.01"/>
    <x v="4312"/>
    <n v="-0.12999999999999901"/>
    <n v="23.76"/>
    <n v="24.02"/>
    <n v="-0.25999999999999801"/>
    <x v="5"/>
    <x v="2"/>
    <s v="CL4295"/>
  </r>
  <r>
    <s v="V002875"/>
    <d v="2025-06-20T00:00:00"/>
    <s v="Negozio Roma Termini"/>
    <x v="5"/>
    <x v="5"/>
    <x v="4"/>
    <x v="18"/>
    <n v="6"/>
    <n v="11.73"/>
    <x v="4313"/>
    <n v="8.41"/>
    <n v="120.84"/>
    <n v="70.38"/>
    <n v="50.460000000000008"/>
    <x v="0"/>
    <x v="2"/>
    <s v="CL2611"/>
  </r>
  <r>
    <s v="V004871"/>
    <d v="2025-06-20T00:00:00"/>
    <s v="Negozio Bari Centro"/>
    <x v="9"/>
    <x v="9"/>
    <x v="0"/>
    <x v="16"/>
    <n v="6"/>
    <n v="33.69"/>
    <x v="4314"/>
    <n v="11.455000000000005"/>
    <n v="270.87"/>
    <n v="202.14"/>
    <n v="68.730000000000018"/>
    <x v="5"/>
    <x v="2"/>
    <s v="CL1052"/>
  </r>
  <r>
    <s v="V004605"/>
    <d v="2025-06-20T00:00:00"/>
    <s v="Negozio Roma Termini"/>
    <x v="5"/>
    <x v="5"/>
    <x v="4"/>
    <x v="18"/>
    <n v="3"/>
    <n v="21.77"/>
    <x v="4315"/>
    <n v="17.530000000000005"/>
    <n v="117.9"/>
    <n v="65.31"/>
    <n v="52.59"/>
    <x v="2"/>
    <x v="1"/>
    <s v="CL2058"/>
  </r>
  <r>
    <s v="V000390"/>
    <d v="2025-06-20T00:00:00"/>
    <s v="Negozio Genova Porto"/>
    <x v="7"/>
    <x v="7"/>
    <x v="3"/>
    <x v="8"/>
    <n v="4"/>
    <n v="51.24"/>
    <x v="4316"/>
    <n v="44.809999999999995"/>
    <n v="384.2"/>
    <n v="204.96"/>
    <n v="179.23999999999998"/>
    <x v="0"/>
    <x v="0"/>
    <s v="CL4158"/>
  </r>
  <r>
    <s v="V007002"/>
    <d v="2025-06-20T00:00:00"/>
    <s v="Negozio Verona Arena"/>
    <x v="8"/>
    <x v="8"/>
    <x v="1"/>
    <x v="20"/>
    <n v="5"/>
    <n v="44.88"/>
    <x v="4317"/>
    <n v="13.190000000000005"/>
    <n v="290.35000000000002"/>
    <n v="224.4"/>
    <n v="65.950000000000017"/>
    <x v="1"/>
    <x v="2"/>
    <s v="CL4699"/>
  </r>
  <r>
    <s v="V005813"/>
    <d v="2025-06-20T00:00:00"/>
    <s v="Negozio Milano Centro"/>
    <x v="1"/>
    <x v="1"/>
    <x v="2"/>
    <x v="10"/>
    <n v="4"/>
    <n v="51.35"/>
    <x v="4318"/>
    <n v="26.6"/>
    <n v="311.8"/>
    <n v="205.4"/>
    <n v="106.4"/>
    <x v="2"/>
    <x v="2"/>
    <s v="CL8573"/>
  </r>
  <r>
    <s v="V004929"/>
    <d v="2025-06-21T00:00:00"/>
    <s v="Negozio Milano Centro"/>
    <x v="1"/>
    <x v="1"/>
    <x v="0"/>
    <x v="21"/>
    <n v="7"/>
    <n v="15.56"/>
    <x v="2776"/>
    <n v="7.6"/>
    <n v="162.12"/>
    <n v="108.92"/>
    <n v="53.2"/>
    <x v="1"/>
    <x v="2"/>
    <s v="CL1656"/>
  </r>
  <r>
    <s v="V001651"/>
    <d v="2025-06-21T00:00:00"/>
    <s v="Negozio Genova Porto"/>
    <x v="7"/>
    <x v="7"/>
    <x v="4"/>
    <x v="9"/>
    <n v="8"/>
    <n v="22.13"/>
    <x v="3097"/>
    <n v="10.080000000000002"/>
    <n v="257.68"/>
    <n v="177.04"/>
    <n v="80.640000000000015"/>
    <x v="0"/>
    <x v="1"/>
    <s v="CL3245"/>
  </r>
  <r>
    <s v="V003788"/>
    <d v="2025-06-21T00:00:00"/>
    <s v="Negozio Verona Arena"/>
    <x v="8"/>
    <x v="8"/>
    <x v="1"/>
    <x v="2"/>
    <n v="4"/>
    <n v="54.17"/>
    <x v="4319"/>
    <n v="47.399999999999991"/>
    <n v="406.28"/>
    <n v="216.68"/>
    <n v="189.59999999999997"/>
    <x v="1"/>
    <x v="2"/>
    <s v="CL8777"/>
  </r>
  <r>
    <s v="V000077"/>
    <d v="2025-06-21T00:00:00"/>
    <s v="Negozio Bari Centro"/>
    <x v="9"/>
    <x v="9"/>
    <x v="1"/>
    <x v="12"/>
    <n v="3"/>
    <n v="14.54"/>
    <x v="2643"/>
    <n v="9.0800000000000018"/>
    <n v="70.86"/>
    <n v="43.62"/>
    <n v="27.240000000000002"/>
    <x v="1"/>
    <x v="2"/>
    <s v="CL4180"/>
  </r>
  <r>
    <s v="V000671"/>
    <d v="2025-06-21T00:00:00"/>
    <s v="Negozio Milano Centro"/>
    <x v="1"/>
    <x v="1"/>
    <x v="3"/>
    <x v="7"/>
    <n v="3"/>
    <n v="13.94"/>
    <x v="4320"/>
    <n v="6.5299999999999994"/>
    <n v="61.41"/>
    <n v="41.82"/>
    <n v="19.589999999999996"/>
    <x v="2"/>
    <x v="1"/>
    <s v="CL4594"/>
  </r>
  <r>
    <s v="V006390"/>
    <d v="2025-06-21T00:00:00"/>
    <s v="Negozio Verona Arena"/>
    <x v="8"/>
    <x v="8"/>
    <x v="2"/>
    <x v="10"/>
    <n v="8"/>
    <n v="24.83"/>
    <x v="4321"/>
    <n v="14.870000000000005"/>
    <n v="317.60000000000002"/>
    <n v="198.64"/>
    <n v="118.96000000000004"/>
    <x v="3"/>
    <x v="2"/>
    <s v="CL6443"/>
  </r>
  <r>
    <s v="V004864"/>
    <d v="2025-06-21T00:00:00"/>
    <s v="Negozio Napoli Chiaia"/>
    <x v="6"/>
    <x v="6"/>
    <x v="1"/>
    <x v="12"/>
    <n v="2"/>
    <n v="7.11"/>
    <x v="3947"/>
    <n v="1.7299999999999995"/>
    <n v="17.68"/>
    <n v="14.22"/>
    <n v="3.4599999999999991"/>
    <x v="3"/>
    <x v="0"/>
    <s v="CL7333"/>
  </r>
  <r>
    <s v="V001843"/>
    <d v="2025-06-21T00:00:00"/>
    <s v="Negozio Torino Porta Nuova"/>
    <x v="3"/>
    <x v="3"/>
    <x v="0"/>
    <x v="0"/>
    <n v="2"/>
    <n v="17.170000000000002"/>
    <x v="4322"/>
    <n v="12.369999999999997"/>
    <n v="59.08"/>
    <n v="34.340000000000003"/>
    <n v="24.739999999999995"/>
    <x v="1"/>
    <x v="2"/>
    <s v="CL2897"/>
  </r>
  <r>
    <s v="V006933"/>
    <d v="2025-06-21T00:00:00"/>
    <s v="Negozio Verona Arena"/>
    <x v="8"/>
    <x v="8"/>
    <x v="1"/>
    <x v="20"/>
    <n v="3"/>
    <n v="40.54"/>
    <x v="1096"/>
    <n v="29.750000000000007"/>
    <n v="210.87"/>
    <n v="121.62"/>
    <n v="89.25"/>
    <x v="1"/>
    <x v="0"/>
    <s v="CL9288"/>
  </r>
  <r>
    <s v="V003717"/>
    <d v="2025-06-21T00:00:00"/>
    <s v="Negozio Bologna Fiera"/>
    <x v="0"/>
    <x v="0"/>
    <x v="3"/>
    <x v="23"/>
    <n v="3"/>
    <n v="19.190000000000001"/>
    <x v="4323"/>
    <n v="8.48"/>
    <n v="83.01"/>
    <n v="57.570000000000007"/>
    <n v="25.439999999999998"/>
    <x v="3"/>
    <x v="2"/>
    <s v="CL5808"/>
  </r>
  <r>
    <s v="V000988"/>
    <d v="2025-06-21T00:00:00"/>
    <s v="Negozio Roma Termini"/>
    <x v="5"/>
    <x v="5"/>
    <x v="0"/>
    <x v="16"/>
    <n v="4"/>
    <n v="26.71"/>
    <x v="4324"/>
    <n v="7.4099999999999966"/>
    <n v="136.47999999999999"/>
    <n v="106.84"/>
    <n v="29.639999999999986"/>
    <x v="1"/>
    <x v="2"/>
    <s v="CL3795"/>
  </r>
  <r>
    <s v="V003980"/>
    <d v="2025-06-22T00:00:00"/>
    <s v="Negozio Roma Termini"/>
    <x v="5"/>
    <x v="5"/>
    <x v="1"/>
    <x v="20"/>
    <n v="1"/>
    <n v="27.37"/>
    <x v="4325"/>
    <n v="9.2099999999999973"/>
    <n v="36.58"/>
    <n v="27.37"/>
    <n v="9.2099999999999973"/>
    <x v="2"/>
    <x v="1"/>
    <s v="No Data"/>
  </r>
  <r>
    <s v="V001920"/>
    <d v="2025-06-22T00:00:00"/>
    <s v="Negozio Bologna Fiera"/>
    <x v="0"/>
    <x v="0"/>
    <x v="1"/>
    <x v="14"/>
    <n v="5"/>
    <n v="20.71"/>
    <x v="4326"/>
    <n v="14.71"/>
    <n v="177.1"/>
    <n v="103.55000000000001"/>
    <n v="73.549999999999983"/>
    <x v="5"/>
    <x v="0"/>
    <s v="CL2734"/>
  </r>
  <r>
    <s v="V005251"/>
    <d v="2025-06-22T00:00:00"/>
    <s v="Negozio Verona Arena"/>
    <x v="8"/>
    <x v="8"/>
    <x v="4"/>
    <x v="15"/>
    <n v="5"/>
    <n v="38.79"/>
    <x v="4327"/>
    <n v="58.699999999999996"/>
    <n v="487.45"/>
    <n v="193.95"/>
    <n v="293.5"/>
    <x v="2"/>
    <x v="2"/>
    <s v="CL9812"/>
  </r>
  <r>
    <s v="V003940"/>
    <d v="2025-06-22T00:00:00"/>
    <s v="Negozio Milano Centro"/>
    <x v="1"/>
    <x v="1"/>
    <x v="3"/>
    <x v="23"/>
    <n v="5"/>
    <n v="18.940000000000001"/>
    <x v="3097"/>
    <n v="13.27"/>
    <n v="161.05000000000001"/>
    <n v="94.7"/>
    <n v="66.350000000000009"/>
    <x v="0"/>
    <x v="2"/>
    <s v="CL6856"/>
  </r>
  <r>
    <s v="V004869"/>
    <d v="2025-06-22T00:00:00"/>
    <s v="Negozio Genova Porto"/>
    <x v="7"/>
    <x v="7"/>
    <x v="0"/>
    <x v="21"/>
    <n v="10"/>
    <n v="19.829999999999998"/>
    <x v="4328"/>
    <n v="4.7300000000000004"/>
    <n v="245.6"/>
    <n v="198.29999999999998"/>
    <n v="47.300000000000011"/>
    <x v="2"/>
    <x v="0"/>
    <s v="CL1707"/>
  </r>
  <r>
    <s v="V003658"/>
    <d v="2025-06-22T00:00:00"/>
    <s v="Negozio Napoli Chiaia"/>
    <x v="6"/>
    <x v="6"/>
    <x v="4"/>
    <x v="18"/>
    <n v="6"/>
    <n v="24.9"/>
    <x v="4329"/>
    <n v="5.8099999999999987"/>
    <n v="184.26"/>
    <n v="149.39999999999998"/>
    <n v="34.860000000000014"/>
    <x v="2"/>
    <x v="0"/>
    <s v="CL1622"/>
  </r>
  <r>
    <s v="V007067"/>
    <d v="2025-06-22T00:00:00"/>
    <s v="Negozio Milano Centro"/>
    <x v="1"/>
    <x v="1"/>
    <x v="1"/>
    <x v="14"/>
    <n v="4"/>
    <n v="25.82"/>
    <x v="3425"/>
    <n v="12.57"/>
    <n v="153.56"/>
    <n v="103.28"/>
    <n v="50.28"/>
    <x v="1"/>
    <x v="1"/>
    <s v="CL1494"/>
  </r>
  <r>
    <s v="V004649"/>
    <d v="2025-06-22T00:00:00"/>
    <s v="Negozio Bari Centro"/>
    <x v="9"/>
    <x v="9"/>
    <x v="0"/>
    <x v="21"/>
    <n v="5"/>
    <n v="15.09"/>
    <x v="1134"/>
    <n v="10.849999999999998"/>
    <n v="129.69999999999999"/>
    <n v="75.45"/>
    <n v="54.249999999999986"/>
    <x v="3"/>
    <x v="1"/>
    <s v="CL4238"/>
  </r>
  <r>
    <s v="V004006"/>
    <d v="2025-06-22T00:00:00"/>
    <s v="Negozio Bari Centro"/>
    <x v="9"/>
    <x v="9"/>
    <x v="2"/>
    <x v="4"/>
    <n v="7"/>
    <n v="13.23"/>
    <x v="4330"/>
    <n v="9.4699999999999989"/>
    <n v="158.9"/>
    <n v="92.61"/>
    <n v="66.290000000000006"/>
    <x v="5"/>
    <x v="0"/>
    <s v="CL2734"/>
  </r>
  <r>
    <s v="V004550"/>
    <d v="2025-06-22T00:00:00"/>
    <s v="Negozio Firenze Duomo"/>
    <x v="4"/>
    <x v="4"/>
    <x v="3"/>
    <x v="17"/>
    <n v="4"/>
    <n v="24.4"/>
    <x v="2995"/>
    <n v="7.2900000000000027"/>
    <n v="126.76"/>
    <n v="97.6"/>
    <n v="29.160000000000011"/>
    <x v="0"/>
    <x v="0"/>
    <s v="CL8867"/>
  </r>
  <r>
    <s v="V001467"/>
    <d v="2025-06-22T00:00:00"/>
    <s v="Negozio Milano Centro"/>
    <x v="1"/>
    <x v="1"/>
    <x v="1"/>
    <x v="12"/>
    <n v="7"/>
    <n v="14.72"/>
    <x v="2955"/>
    <n v="9.31"/>
    <n v="168.21"/>
    <n v="103.04"/>
    <n v="65.17"/>
    <x v="5"/>
    <x v="0"/>
    <s v="CL9692"/>
  </r>
  <r>
    <s v="V000127"/>
    <d v="2025-06-22T00:00:00"/>
    <s v="Negozio Torino Porta Nuova"/>
    <x v="3"/>
    <x v="3"/>
    <x v="4"/>
    <x v="9"/>
    <n v="3"/>
    <n v="22.65"/>
    <x v="4331"/>
    <n v="19.53"/>
    <n v="126.54"/>
    <n v="67.949999999999989"/>
    <n v="58.590000000000018"/>
    <x v="3"/>
    <x v="2"/>
    <s v="CL8344"/>
  </r>
  <r>
    <s v="V002948"/>
    <d v="2025-06-22T00:00:00"/>
    <s v="Negozio Napoli Chiaia"/>
    <x v="6"/>
    <x v="6"/>
    <x v="1"/>
    <x v="2"/>
    <n v="5"/>
    <n v="42.02"/>
    <x v="2329"/>
    <n v="26.139999999999993"/>
    <n v="340.8"/>
    <n v="210.10000000000002"/>
    <n v="130.69999999999999"/>
    <x v="0"/>
    <x v="2"/>
    <s v="CL7496"/>
  </r>
  <r>
    <s v="V001825"/>
    <d v="2025-06-22T00:00:00"/>
    <s v="Negozio Napoli Chiaia"/>
    <x v="6"/>
    <x v="6"/>
    <x v="1"/>
    <x v="12"/>
    <n v="6"/>
    <n v="5.31"/>
    <x v="4332"/>
    <n v="3.6499999999999995"/>
    <n v="53.76"/>
    <n v="31.86"/>
    <n v="21.9"/>
    <x v="0"/>
    <x v="2"/>
    <s v="CL7467"/>
  </r>
  <r>
    <s v="V004283"/>
    <d v="2025-06-22T00:00:00"/>
    <s v="Negozio Torino Porta Nuova"/>
    <x v="3"/>
    <x v="3"/>
    <x v="3"/>
    <x v="8"/>
    <n v="6"/>
    <n v="48.2"/>
    <x v="1313"/>
    <n v="17.670000000000002"/>
    <n v="395.22"/>
    <n v="289.20000000000005"/>
    <n v="106.01999999999998"/>
    <x v="2"/>
    <x v="0"/>
    <s v="CL6987"/>
  </r>
  <r>
    <s v="V004670"/>
    <d v="2025-06-23T00:00:00"/>
    <s v="Negozio Milano Centro"/>
    <x v="1"/>
    <x v="1"/>
    <x v="3"/>
    <x v="5"/>
    <n v="4"/>
    <n v="25.638385269121823"/>
    <x v="4333"/>
    <n v="8.1516147308781761"/>
    <n v="135.16"/>
    <n v="102.55354107648729"/>
    <n v="32.606458923512704"/>
    <x v="2"/>
    <x v="2"/>
    <s v="CL1890"/>
  </r>
  <r>
    <s v="V006747"/>
    <d v="2025-06-23T00:00:00"/>
    <s v="Negozio Milano Centro"/>
    <x v="1"/>
    <x v="1"/>
    <x v="4"/>
    <x v="9"/>
    <n v="5"/>
    <n v="9.7899999999999991"/>
    <x v="4334"/>
    <n v="6.02"/>
    <n v="79.05"/>
    <n v="48.949999999999996"/>
    <n v="30.1"/>
    <x v="0"/>
    <x v="0"/>
    <s v="CL3932"/>
  </r>
  <r>
    <s v="V005940"/>
    <d v="2025-06-23T00:00:00"/>
    <s v="Negozio Napoli Chiaia"/>
    <x v="6"/>
    <x v="6"/>
    <x v="1"/>
    <x v="20"/>
    <n v="4"/>
    <n v="27.77"/>
    <x v="4335"/>
    <n v="20.349999999999998"/>
    <n v="192.48"/>
    <n v="111.08"/>
    <n v="81.399999999999991"/>
    <x v="3"/>
    <x v="0"/>
    <s v="CL9394"/>
  </r>
  <r>
    <s v="V004674"/>
    <d v="2025-06-23T00:00:00"/>
    <s v="Negozio Palermo Politeama"/>
    <x v="2"/>
    <x v="2"/>
    <x v="4"/>
    <x v="22"/>
    <n v="5"/>
    <n v="8.73"/>
    <x v="4336"/>
    <n v="2.0099999999999998"/>
    <n v="53.7"/>
    <n v="43.650000000000006"/>
    <n v="10.049999999999997"/>
    <x v="3"/>
    <x v="2"/>
    <s v="CL5084"/>
  </r>
  <r>
    <s v="V002939"/>
    <d v="2025-06-23T00:00:00"/>
    <s v="Negozio Genova Porto"/>
    <x v="7"/>
    <x v="7"/>
    <x v="3"/>
    <x v="8"/>
    <n v="2"/>
    <n v="66.959999999999994"/>
    <x v="4337"/>
    <n v="32.53"/>
    <n v="198.98"/>
    <n v="133.91999999999999"/>
    <n v="65.06"/>
    <x v="0"/>
    <x v="3"/>
    <s v="CL2056"/>
  </r>
  <r>
    <s v="V006787"/>
    <d v="2025-06-24T00:00:00"/>
    <s v="Negozio Napoli Chiaia"/>
    <x v="6"/>
    <x v="6"/>
    <x v="2"/>
    <x v="10"/>
    <n v="3"/>
    <n v="39.67"/>
    <x v="4338"/>
    <n v="27.870000000000005"/>
    <n v="202.62"/>
    <n v="119.01"/>
    <n v="83.61"/>
    <x v="3"/>
    <x v="2"/>
    <s v="CL2313"/>
  </r>
  <r>
    <s v="V005662"/>
    <d v="2025-06-24T00:00:00"/>
    <s v="Negozio Torino Porta Nuova"/>
    <x v="3"/>
    <x v="3"/>
    <x v="1"/>
    <x v="20"/>
    <n v="3"/>
    <n v="45.07"/>
    <x v="4339"/>
    <n v="17.659999999999997"/>
    <n v="188.19"/>
    <n v="135.21"/>
    <n v="52.97999999999999"/>
    <x v="2"/>
    <x v="0"/>
    <s v="CL2859"/>
  </r>
  <r>
    <s v="V000171"/>
    <d v="2025-06-24T00:00:00"/>
    <s v="Negozio Torino Porta Nuova"/>
    <x v="3"/>
    <x v="3"/>
    <x v="4"/>
    <x v="22"/>
    <n v="7"/>
    <n v="10.33"/>
    <x v="1447"/>
    <n v="5.9799999999999986"/>
    <n v="114.17"/>
    <n v="72.31"/>
    <n v="41.86"/>
    <x v="3"/>
    <x v="1"/>
    <s v="CL4893"/>
  </r>
  <r>
    <s v="V002043"/>
    <d v="2025-06-24T00:00:00"/>
    <s v="Negozio Verona Arena"/>
    <x v="8"/>
    <x v="8"/>
    <x v="2"/>
    <x v="11"/>
    <n v="6"/>
    <n v="5.32"/>
    <x v="4340"/>
    <n v="3.3100000000000005"/>
    <n v="51.78"/>
    <n v="31.92"/>
    <n v="19.86"/>
    <x v="5"/>
    <x v="0"/>
    <s v="CL1998"/>
  </r>
  <r>
    <s v="V001438"/>
    <d v="2025-06-24T00:00:00"/>
    <s v="Negozio Verona Arena"/>
    <x v="8"/>
    <x v="8"/>
    <x v="3"/>
    <x v="5"/>
    <n v="5"/>
    <n v="31.8"/>
    <x v="4341"/>
    <n v="22.360000000000003"/>
    <n v="270.8"/>
    <n v="159"/>
    <n v="111.80000000000001"/>
    <x v="0"/>
    <x v="2"/>
    <s v="CL5813"/>
  </r>
  <r>
    <s v="V001520"/>
    <d v="2025-06-24T00:00:00"/>
    <s v="Negozio Bologna Fiera"/>
    <x v="0"/>
    <x v="0"/>
    <x v="4"/>
    <x v="15"/>
    <n v="7"/>
    <n v="22.37"/>
    <x v="4342"/>
    <n v="5.259999999999998"/>
    <n v="193.41"/>
    <n v="156.59"/>
    <n v="36.819999999999993"/>
    <x v="2"/>
    <x v="2"/>
    <s v="CL6031"/>
  </r>
  <r>
    <s v="V004883"/>
    <d v="2025-06-24T00:00:00"/>
    <s v="Negozio Torino Porta Nuova"/>
    <x v="3"/>
    <x v="3"/>
    <x v="0"/>
    <x v="16"/>
    <n v="5"/>
    <n v="36.97"/>
    <x v="2564"/>
    <n v="14.719999999999999"/>
    <n v="258.45"/>
    <n v="184.85"/>
    <n v="73.599999999999994"/>
    <x v="0"/>
    <x v="1"/>
    <s v="CL2315"/>
  </r>
  <r>
    <s v="V006582"/>
    <d v="2025-06-24T00:00:00"/>
    <s v="Negozio Palermo Politeama"/>
    <x v="2"/>
    <x v="2"/>
    <x v="3"/>
    <x v="5"/>
    <n v="5"/>
    <n v="24.47"/>
    <x v="4343"/>
    <n v="7.57"/>
    <n v="160.19999999999999"/>
    <n v="122.35"/>
    <n v="37.849999999999994"/>
    <x v="2"/>
    <x v="1"/>
    <s v="CL6488"/>
  </r>
  <r>
    <s v="V000295"/>
    <d v="2025-06-24T00:00:00"/>
    <s v="Negozio Roma Termini"/>
    <x v="5"/>
    <x v="5"/>
    <x v="1"/>
    <x v="2"/>
    <n v="6"/>
    <n v="45.41"/>
    <x v="4344"/>
    <n v="31.58"/>
    <n v="461.94"/>
    <n v="272.45999999999998"/>
    <n v="189.48000000000002"/>
    <x v="3"/>
    <x v="0"/>
    <s v="CL7431"/>
  </r>
  <r>
    <s v="V002428"/>
    <d v="2025-06-24T00:00:00"/>
    <s v="Negozio Torino Porta Nuova"/>
    <x v="3"/>
    <x v="3"/>
    <x v="2"/>
    <x v="11"/>
    <n v="3"/>
    <n v="2.67"/>
    <x v="4345"/>
    <n v="0.61999999999999966"/>
    <n v="9.8699999999999992"/>
    <n v="8.01"/>
    <n v="1.8599999999999994"/>
    <x v="1"/>
    <x v="0"/>
    <s v="CL7877"/>
  </r>
  <r>
    <s v="V003799"/>
    <d v="2025-06-24T00:00:00"/>
    <s v="Negozio Bari Centro"/>
    <x v="9"/>
    <x v="9"/>
    <x v="3"/>
    <x v="5"/>
    <n v="4"/>
    <n v="18.07"/>
    <x v="4346"/>
    <n v="15.96"/>
    <n v="136.12"/>
    <n v="72.28"/>
    <n v="63.84"/>
    <x v="0"/>
    <x v="2"/>
    <s v="CL8707"/>
  </r>
  <r>
    <s v="V001048"/>
    <d v="2025-06-25T00:00:00"/>
    <s v="Negozio Bari Centro"/>
    <x v="9"/>
    <x v="9"/>
    <x v="3"/>
    <x v="23"/>
    <n v="5"/>
    <n v="17.22"/>
    <x v="4347"/>
    <n v="6.6600000000000037"/>
    <n v="119.4"/>
    <n v="86.1"/>
    <n v="33.300000000000011"/>
    <x v="5"/>
    <x v="2"/>
    <s v="CL3029"/>
  </r>
  <r>
    <s v="V001434"/>
    <d v="2025-06-25T00:00:00"/>
    <s v="Negozio Palermo Politeama"/>
    <x v="2"/>
    <x v="2"/>
    <x v="0"/>
    <x v="1"/>
    <n v="5.0000000000000009"/>
    <n v="6.57"/>
    <x v="0"/>
    <n v="2.2199999999999989"/>
    <n v="43.95"/>
    <n v="32.850000000000009"/>
    <n v="11.099999999999994"/>
    <x v="0"/>
    <x v="2"/>
    <s v="CL8163"/>
  </r>
  <r>
    <s v="V000241"/>
    <d v="2025-06-25T00:00:00"/>
    <s v="Negozio Torino Porta Nuova"/>
    <x v="3"/>
    <x v="3"/>
    <x v="4"/>
    <x v="9"/>
    <n v="8"/>
    <n v="14.85"/>
    <x v="4348"/>
    <n v="4.7700000000000014"/>
    <n v="156.96"/>
    <n v="118.8"/>
    <n v="38.160000000000011"/>
    <x v="2"/>
    <x v="2"/>
    <s v="CL1372"/>
  </r>
  <r>
    <s v="V006914"/>
    <d v="2025-06-25T00:00:00"/>
    <s v="Negozio Verona Arena"/>
    <x v="8"/>
    <x v="8"/>
    <x v="3"/>
    <x v="5"/>
    <n v="8"/>
    <n v="28.33"/>
    <x v="4349"/>
    <n v="16.25"/>
    <n v="356.64"/>
    <n v="226.64"/>
    <n v="130"/>
    <x v="2"/>
    <x v="1"/>
    <s v="CL8827"/>
  </r>
  <r>
    <s v="V002310"/>
    <d v="2025-06-25T00:00:00"/>
    <s v="Negozio Milano Centro"/>
    <x v="1"/>
    <x v="1"/>
    <x v="0"/>
    <x v="16"/>
    <n v="5"/>
    <n v="29.54"/>
    <x v="4350"/>
    <n v="22.660000000000004"/>
    <n v="261"/>
    <n v="147.69999999999999"/>
    <n v="113.30000000000001"/>
    <x v="0"/>
    <x v="3"/>
    <s v="CL2519"/>
  </r>
  <r>
    <s v="V004213"/>
    <d v="2025-06-25T00:00:00"/>
    <s v="Negozio Napoli Chiaia"/>
    <x v="6"/>
    <x v="6"/>
    <x v="0"/>
    <x v="1"/>
    <n v="2"/>
    <n v="7.93"/>
    <x v="4351"/>
    <n v="5.8000000000000007"/>
    <n v="27.46"/>
    <n v="15.86"/>
    <n v="11.600000000000001"/>
    <x v="3"/>
    <x v="1"/>
    <s v="CL9744"/>
  </r>
  <r>
    <s v="V001064"/>
    <d v="2025-06-25T00:00:00"/>
    <s v="Negozio Firenze Duomo"/>
    <x v="4"/>
    <x v="4"/>
    <x v="4"/>
    <x v="6"/>
    <n v="5"/>
    <n v="38.16838616714697"/>
    <x v="4352"/>
    <n v="53.861613832853031"/>
    <n v="460.15"/>
    <n v="190.84193083573484"/>
    <n v="269.30806916426513"/>
    <x v="0"/>
    <x v="0"/>
    <s v="No Data"/>
  </r>
  <r>
    <s v="V004496"/>
    <d v="2025-06-25T00:00:00"/>
    <s v="Negozio Torino Porta Nuova"/>
    <x v="3"/>
    <x v="3"/>
    <x v="3"/>
    <x v="5"/>
    <n v="3"/>
    <n v="19.93"/>
    <x v="2099"/>
    <n v="16.29"/>
    <n v="108.66"/>
    <n v="59.79"/>
    <n v="48.87"/>
    <x v="3"/>
    <x v="2"/>
    <s v="No Data"/>
  </r>
  <r>
    <s v="V003395"/>
    <d v="2025-06-25T00:00:00"/>
    <s v="Negozio Bologna Fiera"/>
    <x v="0"/>
    <x v="0"/>
    <x v="3"/>
    <x v="7"/>
    <n v="2"/>
    <n v="13.27"/>
    <x v="1032"/>
    <n v="11.68"/>
    <n v="49.9"/>
    <n v="26.54"/>
    <n v="23.36"/>
    <x v="2"/>
    <x v="2"/>
    <s v="CL5014"/>
  </r>
  <r>
    <s v="V005795"/>
    <d v="2025-06-25T00:00:00"/>
    <s v="Negozio Verona Arena"/>
    <x v="8"/>
    <x v="8"/>
    <x v="0"/>
    <x v="16"/>
    <n v="7"/>
    <n v="40.049999999999997"/>
    <x v="4353"/>
    <n v="24.799999999999997"/>
    <n v="453.95"/>
    <n v="280.34999999999997"/>
    <n v="173.60000000000002"/>
    <x v="3"/>
    <x v="2"/>
    <s v="CL1935"/>
  </r>
  <r>
    <s v="V003166"/>
    <d v="2025-06-26T00:00:00"/>
    <s v="Negozio Verona Arena"/>
    <x v="8"/>
    <x v="8"/>
    <x v="4"/>
    <x v="9"/>
    <n v="4"/>
    <n v="15.96"/>
    <x v="4354"/>
    <n v="13.43"/>
    <n v="117.56"/>
    <n v="63.84"/>
    <n v="53.72"/>
    <x v="3"/>
    <x v="0"/>
    <s v="CL1130"/>
  </r>
  <r>
    <s v="V002887"/>
    <d v="2025-06-26T00:00:00"/>
    <s v="Negozio Napoli Chiaia"/>
    <x v="6"/>
    <x v="6"/>
    <x v="3"/>
    <x v="5"/>
    <n v="5.0000000000000009"/>
    <n v="32.590000000000003"/>
    <x v="0"/>
    <n v="13.669999999999995"/>
    <n v="231.3"/>
    <n v="162.95000000000005"/>
    <n v="68.349999999999966"/>
    <x v="3"/>
    <x v="1"/>
    <s v="CL8418"/>
  </r>
  <r>
    <s v="V005340"/>
    <d v="2025-06-26T00:00:00"/>
    <s v="Negozio Torino Porta Nuova"/>
    <x v="3"/>
    <x v="3"/>
    <x v="2"/>
    <x v="10"/>
    <n v="4"/>
    <n v="48.96"/>
    <x v="4355"/>
    <n v="26.970000000000006"/>
    <n v="303.72000000000003"/>
    <n v="195.84"/>
    <n v="107.88000000000002"/>
    <x v="2"/>
    <x v="0"/>
    <s v="CL2355"/>
  </r>
  <r>
    <s v="V004818"/>
    <d v="2025-06-26T00:00:00"/>
    <s v="Negozio Bari Centro"/>
    <x v="9"/>
    <x v="9"/>
    <x v="1"/>
    <x v="2"/>
    <n v="5"/>
    <n v="116.24"/>
    <x v="4356"/>
    <n v="65.58"/>
    <n v="909.1"/>
    <n v="581.19999999999993"/>
    <n v="327.90000000000009"/>
    <x v="0"/>
    <x v="1"/>
    <s v="CL1714"/>
  </r>
  <r>
    <s v="V003263"/>
    <d v="2025-06-26T00:00:00"/>
    <s v="Negozio Genova Porto"/>
    <x v="7"/>
    <x v="7"/>
    <x v="3"/>
    <x v="23"/>
    <n v="11"/>
    <n v="23.24"/>
    <x v="4357"/>
    <n v="16.669999999999998"/>
    <n v="439.01"/>
    <n v="255.64"/>
    <n v="183.37"/>
    <x v="3"/>
    <x v="2"/>
    <s v="CL3956"/>
  </r>
  <r>
    <s v="V005941"/>
    <d v="2025-06-26T00:00:00"/>
    <s v="Negozio Palermo Politeama"/>
    <x v="2"/>
    <x v="2"/>
    <x v="1"/>
    <x v="20"/>
    <n v="2"/>
    <n v="37.08"/>
    <x v="4358"/>
    <n v="7.6700000000000017"/>
    <n v="89.5"/>
    <n v="74.16"/>
    <n v="15.340000000000003"/>
    <x v="0"/>
    <x v="0"/>
    <s v="CL3011"/>
  </r>
  <r>
    <s v="V004027"/>
    <d v="2025-06-26T00:00:00"/>
    <s v="Negozio Genova Porto"/>
    <x v="7"/>
    <x v="7"/>
    <x v="0"/>
    <x v="19"/>
    <n v="5"/>
    <n v="33.630000000000003"/>
    <x v="4359"/>
    <n v="14.329999999999998"/>
    <n v="239.8"/>
    <n v="168.15"/>
    <n v="71.650000000000006"/>
    <x v="0"/>
    <x v="2"/>
    <s v="CL9746"/>
  </r>
  <r>
    <s v="V000187"/>
    <d v="2025-06-26T00:00:00"/>
    <s v="Negozio Roma Termini"/>
    <x v="5"/>
    <x v="5"/>
    <x v="4"/>
    <x v="15"/>
    <n v="3"/>
    <n v="16.96"/>
    <x v="2150"/>
    <n v="8.1000000000000014"/>
    <n v="75.180000000000007"/>
    <n v="50.88"/>
    <n v="24.300000000000004"/>
    <x v="3"/>
    <x v="1"/>
    <s v="CL5566"/>
  </r>
  <r>
    <s v="V000668"/>
    <d v="2025-06-26T00:00:00"/>
    <s v="Negozio Bari Centro"/>
    <x v="9"/>
    <x v="9"/>
    <x v="3"/>
    <x v="8"/>
    <n v="5"/>
    <n v="45.92"/>
    <x v="4360"/>
    <n v="34.980000000000004"/>
    <n v="404.5"/>
    <n v="229.60000000000002"/>
    <n v="174.89999999999998"/>
    <x v="3"/>
    <x v="0"/>
    <s v="No Data"/>
  </r>
  <r>
    <s v="V007564"/>
    <d v="2025-06-27T00:00:00"/>
    <s v="Negozio Palermo Politeama"/>
    <x v="2"/>
    <x v="2"/>
    <x v="2"/>
    <x v="10"/>
    <n v="3"/>
    <n v="26.2"/>
    <x v="818"/>
    <n v="22.34"/>
    <n v="145.62"/>
    <n v="78.599999999999994"/>
    <n v="67.02000000000001"/>
    <x v="5"/>
    <x v="0"/>
    <s v="CL1284"/>
  </r>
  <r>
    <s v="V002514"/>
    <d v="2025-06-27T00:00:00"/>
    <s v="Negozio Genova Porto"/>
    <x v="7"/>
    <x v="7"/>
    <x v="2"/>
    <x v="13"/>
    <n v="2"/>
    <n v="3.89"/>
    <x v="4361"/>
    <n v="0.85000000000000009"/>
    <n v="9.48"/>
    <n v="7.78"/>
    <n v="1.7000000000000002"/>
    <x v="5"/>
    <x v="1"/>
    <s v="CL8163"/>
  </r>
  <r>
    <s v="V002190"/>
    <d v="2025-06-27T00:00:00"/>
    <s v="Negozio Bari Centro"/>
    <x v="9"/>
    <x v="9"/>
    <x v="0"/>
    <x v="16"/>
    <n v="4"/>
    <n v="37.299264214046794"/>
    <x v="4362"/>
    <n v="24.160735785953207"/>
    <n v="245.84"/>
    <n v="149.19705685618717"/>
    <n v="96.642943143812829"/>
    <x v="2"/>
    <x v="0"/>
    <s v="No Data"/>
  </r>
  <r>
    <s v="V000107"/>
    <d v="2025-06-27T00:00:00"/>
    <s v="Negozio Palermo Politeama"/>
    <x v="2"/>
    <x v="2"/>
    <x v="4"/>
    <x v="6"/>
    <n v="6"/>
    <n v="41.74"/>
    <x v="4363"/>
    <n v="21.951666666666661"/>
    <n v="382.15"/>
    <n v="250.44"/>
    <n v="131.70999999999998"/>
    <x v="5"/>
    <x v="0"/>
    <s v="CL3868"/>
  </r>
  <r>
    <s v="V005747"/>
    <d v="2025-06-27T00:00:00"/>
    <s v="Negozio Torino Porta Nuova"/>
    <x v="3"/>
    <x v="3"/>
    <x v="1"/>
    <x v="14"/>
    <n v="8"/>
    <n v="19.732857142857153"/>
    <x v="4364"/>
    <n v="9.8771428571428466"/>
    <n v="236.88"/>
    <n v="157.86285714285722"/>
    <n v="79.017142857142773"/>
    <x v="2"/>
    <x v="2"/>
    <s v="No Data"/>
  </r>
  <r>
    <s v="V004699"/>
    <d v="2025-06-27T00:00:00"/>
    <s v="Negozio Torino Porta Nuova"/>
    <x v="3"/>
    <x v="3"/>
    <x v="0"/>
    <x v="0"/>
    <n v="5"/>
    <n v="22.62"/>
    <x v="4365"/>
    <n v="8.68"/>
    <n v="156.5"/>
    <n v="113.10000000000001"/>
    <n v="43.399999999999991"/>
    <x v="2"/>
    <x v="0"/>
    <s v="CL7399"/>
  </r>
  <r>
    <s v="V001822"/>
    <d v="2025-06-27T00:00:00"/>
    <s v="Negozio Bologna Fiera"/>
    <x v="0"/>
    <x v="0"/>
    <x v="0"/>
    <x v="19"/>
    <n v="2"/>
    <n v="31.08"/>
    <x v="3372"/>
    <n v="13.719999999999999"/>
    <n v="89.6"/>
    <n v="62.16"/>
    <n v="27.439999999999998"/>
    <x v="4"/>
    <x v="0"/>
    <s v="CL2785"/>
  </r>
  <r>
    <s v="V002897"/>
    <d v="2025-06-27T00:00:00"/>
    <s v="Negozio Roma Termini"/>
    <x v="5"/>
    <x v="5"/>
    <x v="4"/>
    <x v="15"/>
    <n v="9"/>
    <n v="26.55"/>
    <x v="4366"/>
    <n v="11.470000000000002"/>
    <n v="342.18"/>
    <n v="238.95000000000002"/>
    <n v="103.22999999999999"/>
    <x v="0"/>
    <x v="0"/>
    <s v="CL9583"/>
  </r>
  <r>
    <s v="V005931"/>
    <d v="2025-06-28T00:00:00"/>
    <s v="Negozio Firenze Duomo"/>
    <x v="4"/>
    <x v="4"/>
    <x v="0"/>
    <x v="19"/>
    <n v="8"/>
    <n v="40"/>
    <x v="2862"/>
    <n v="22.53"/>
    <n v="500.24"/>
    <n v="320"/>
    <n v="180.24"/>
    <x v="1"/>
    <x v="1"/>
    <s v="CL8931"/>
  </r>
  <r>
    <s v="V002648"/>
    <d v="2025-06-28T00:00:00"/>
    <s v="Negozio Genova Porto"/>
    <x v="7"/>
    <x v="7"/>
    <x v="2"/>
    <x v="3"/>
    <n v="2"/>
    <n v="13.56"/>
    <x v="2970"/>
    <n v="6.1199999999999992"/>
    <n v="39.36"/>
    <n v="27.12"/>
    <n v="12.239999999999998"/>
    <x v="3"/>
    <x v="1"/>
    <s v="CL7629"/>
  </r>
  <r>
    <s v="V006205"/>
    <d v="2025-06-28T00:00:00"/>
    <s v="Negozio Palermo Politeama"/>
    <x v="2"/>
    <x v="2"/>
    <x v="1"/>
    <x v="14"/>
    <n v="4"/>
    <n v="29.49"/>
    <x v="241"/>
    <n v="26.070000000000004"/>
    <n v="222.24"/>
    <n v="117.96"/>
    <n v="104.28000000000002"/>
    <x v="0"/>
    <x v="2"/>
    <s v="CL6671"/>
  </r>
  <r>
    <s v="V006447"/>
    <d v="2025-06-28T00:00:00"/>
    <s v="Negozio Verona Arena"/>
    <x v="8"/>
    <x v="8"/>
    <x v="0"/>
    <x v="21"/>
    <n v="2"/>
    <n v="19.22"/>
    <x v="610"/>
    <n v="5.4200000000000017"/>
    <n v="49.28"/>
    <n v="38.44"/>
    <n v="10.840000000000003"/>
    <x v="0"/>
    <x v="2"/>
    <s v="CL6951"/>
  </r>
  <r>
    <s v="V006333"/>
    <d v="2025-06-28T00:00:00"/>
    <s v="Negozio Palermo Politeama"/>
    <x v="2"/>
    <x v="2"/>
    <x v="3"/>
    <x v="7"/>
    <n v="7"/>
    <n v="11.228899676375413"/>
    <x v="4367"/>
    <n v="7.4211003236245894"/>
    <n v="130.55000000000001"/>
    <n v="78.602297734627882"/>
    <n v="51.947702265372129"/>
    <x v="2"/>
    <x v="0"/>
    <s v="CL3784"/>
  </r>
  <r>
    <s v="V000490"/>
    <d v="2025-06-28T00:00:00"/>
    <s v="Negozio Verona Arena"/>
    <x v="8"/>
    <x v="8"/>
    <x v="1"/>
    <x v="2"/>
    <n v="5"/>
    <n v="95.92"/>
    <x v="4368"/>
    <n v="43.92"/>
    <n v="699.2"/>
    <n v="479.6"/>
    <n v="219.60000000000002"/>
    <x v="3"/>
    <x v="2"/>
    <s v="CL8901"/>
  </r>
  <r>
    <s v="V006339"/>
    <d v="2025-06-28T00:00:00"/>
    <s v="Negozio Palermo Politeama"/>
    <x v="2"/>
    <x v="2"/>
    <x v="0"/>
    <x v="16"/>
    <n v="8"/>
    <n v="31.91"/>
    <x v="4369"/>
    <n v="19.709999999999997"/>
    <n v="412.96"/>
    <n v="255.28"/>
    <n v="157.67999999999998"/>
    <x v="5"/>
    <x v="2"/>
    <s v="CL9784"/>
  </r>
  <r>
    <s v="V004360"/>
    <d v="2025-06-28T00:00:00"/>
    <s v="Negozio Bologna Fiera"/>
    <x v="0"/>
    <x v="0"/>
    <x v="4"/>
    <x v="15"/>
    <n v="4"/>
    <n v="32.71"/>
    <x v="2557"/>
    <n v="17.049999999999997"/>
    <n v="199.04"/>
    <n v="130.84"/>
    <n v="68.199999999999989"/>
    <x v="0"/>
    <x v="0"/>
    <s v="CL7869"/>
  </r>
  <r>
    <s v="V003260"/>
    <d v="2025-06-28T00:00:00"/>
    <s v="Negozio Genova Porto"/>
    <x v="7"/>
    <x v="7"/>
    <x v="4"/>
    <x v="18"/>
    <n v="4"/>
    <n v="24.77"/>
    <x v="2219"/>
    <n v="5.43"/>
    <n v="120.8"/>
    <n v="99.08"/>
    <n v="21.72"/>
    <x v="0"/>
    <x v="0"/>
    <s v="CL2747"/>
  </r>
  <r>
    <s v="V004522"/>
    <d v="2025-06-28T00:00:00"/>
    <s v="Negozio Torino Porta Nuova"/>
    <x v="3"/>
    <x v="3"/>
    <x v="1"/>
    <x v="14"/>
    <n v="7"/>
    <n v="16.55"/>
    <x v="0"/>
    <n v="14.879999999999999"/>
    <n v="220.01"/>
    <n v="115.85000000000001"/>
    <n v="104.15999999999998"/>
    <x v="0"/>
    <x v="2"/>
    <s v="CL4388"/>
  </r>
  <r>
    <s v="V002954"/>
    <d v="2025-06-28T00:00:00"/>
    <s v="Negozio Napoli Chiaia"/>
    <x v="6"/>
    <x v="6"/>
    <x v="3"/>
    <x v="17"/>
    <n v="3"/>
    <n v="21.74"/>
    <x v="1170"/>
    <n v="14.099999999999998"/>
    <n v="107.52"/>
    <n v="65.22"/>
    <n v="42.3"/>
    <x v="0"/>
    <x v="2"/>
    <s v="CL2186"/>
  </r>
  <r>
    <s v="V001370"/>
    <d v="2025-06-28T00:00:00"/>
    <s v="Negozio Roma Termini"/>
    <x v="5"/>
    <x v="5"/>
    <x v="3"/>
    <x v="17"/>
    <n v="3"/>
    <n v="19.78"/>
    <x v="4370"/>
    <n v="7.620000000000001"/>
    <n v="82.2"/>
    <n v="59.34"/>
    <n v="22.86"/>
    <x v="2"/>
    <x v="3"/>
    <s v="CL2377"/>
  </r>
  <r>
    <s v="V006179"/>
    <d v="2025-06-29T00:00:00"/>
    <s v="Negozio Torino Porta Nuova"/>
    <x v="3"/>
    <x v="3"/>
    <x v="4"/>
    <x v="15"/>
    <n v="3"/>
    <n v="18.23"/>
    <x v="720"/>
    <n v="13.280000000000001"/>
    <n v="94.53"/>
    <n v="54.69"/>
    <n v="39.840000000000003"/>
    <x v="2"/>
    <x v="1"/>
    <s v="CL8209"/>
  </r>
  <r>
    <s v="V006884"/>
    <d v="2025-06-29T00:00:00"/>
    <s v="Negozio Bari Centro"/>
    <x v="9"/>
    <x v="9"/>
    <x v="0"/>
    <x v="1"/>
    <n v="3"/>
    <n v="8.1199999999999992"/>
    <x v="2067"/>
    <n v="3.9700000000000024"/>
    <n v="36.270000000000003"/>
    <n v="24.36"/>
    <n v="11.910000000000004"/>
    <x v="3"/>
    <x v="1"/>
    <s v="CL4765"/>
  </r>
  <r>
    <s v="V007106"/>
    <d v="2025-06-29T00:00:00"/>
    <s v="Negozio Verona Arena"/>
    <x v="8"/>
    <x v="8"/>
    <x v="3"/>
    <x v="8"/>
    <n v="4"/>
    <n v="61.75"/>
    <x v="4371"/>
    <n v="24.86"/>
    <n v="346.44"/>
    <n v="247"/>
    <n v="99.44"/>
    <x v="5"/>
    <x v="0"/>
    <s v="CL7973"/>
  </r>
  <r>
    <s v="V001923"/>
    <d v="2025-06-29T00:00:00"/>
    <s v="Negozio Bari Centro"/>
    <x v="9"/>
    <x v="9"/>
    <x v="1"/>
    <x v="20"/>
    <n v="6"/>
    <n v="40.85"/>
    <x v="4372"/>
    <n v="35.589999999999996"/>
    <n v="458.64"/>
    <n v="245.10000000000002"/>
    <n v="213.53999999999996"/>
    <x v="2"/>
    <x v="2"/>
    <s v="No Data"/>
  </r>
  <r>
    <s v="V007441"/>
    <d v="2025-06-29T00:00:00"/>
    <s v="Negozio Napoli Chiaia"/>
    <x v="6"/>
    <x v="6"/>
    <x v="3"/>
    <x v="8"/>
    <n v="5"/>
    <n v="66.28"/>
    <x v="4373"/>
    <n v="54.579999999999984"/>
    <n v="604.29999999999995"/>
    <n v="331.4"/>
    <n v="272.89999999999998"/>
    <x v="3"/>
    <x v="0"/>
    <s v="CL9774"/>
  </r>
  <r>
    <s v="V002029"/>
    <d v="2025-06-29T00:00:00"/>
    <s v="Negozio Verona Arena"/>
    <x v="8"/>
    <x v="8"/>
    <x v="0"/>
    <x v="19"/>
    <n v="11"/>
    <n v="35"/>
    <x v="4374"/>
    <n v="13.5"/>
    <n v="533.5"/>
    <n v="385"/>
    <n v="148.5"/>
    <x v="2"/>
    <x v="0"/>
    <s v="CL6740"/>
  </r>
  <r>
    <s v="V003131"/>
    <d v="2025-06-29T00:00:00"/>
    <s v="Negozio Milano Centro"/>
    <x v="1"/>
    <x v="1"/>
    <x v="4"/>
    <x v="6"/>
    <n v="10"/>
    <n v="30.63"/>
    <x v="4375"/>
    <n v="24.049999999999994"/>
    <n v="546.79999999999995"/>
    <n v="306.3"/>
    <n v="240.49999999999994"/>
    <x v="3"/>
    <x v="2"/>
    <s v="CL7672"/>
  </r>
  <r>
    <s v="V005681"/>
    <d v="2025-06-29T00:00:00"/>
    <s v="Negozio Palermo Politeama"/>
    <x v="2"/>
    <x v="2"/>
    <x v="3"/>
    <x v="23"/>
    <n v="7"/>
    <n v="19.98"/>
    <x v="2182"/>
    <n v="17.52"/>
    <n v="262.5"/>
    <n v="139.86000000000001"/>
    <n v="122.63999999999999"/>
    <x v="5"/>
    <x v="2"/>
    <s v="CL3690"/>
  </r>
  <r>
    <s v="V000306"/>
    <d v="2025-06-29T00:00:00"/>
    <s v="Negozio Milano Centro"/>
    <x v="1"/>
    <x v="1"/>
    <x v="1"/>
    <x v="12"/>
    <n v="7"/>
    <n v="13.82"/>
    <x v="1087"/>
    <n v="6.8999999999999986"/>
    <n v="145.04"/>
    <n v="96.740000000000009"/>
    <n v="48.299999999999983"/>
    <x v="5"/>
    <x v="1"/>
    <s v="CL5794"/>
  </r>
  <r>
    <s v="V005415"/>
    <d v="2025-06-29T00:00:00"/>
    <s v="Negozio Napoli Chiaia"/>
    <x v="6"/>
    <x v="6"/>
    <x v="4"/>
    <x v="6"/>
    <n v="5"/>
    <n v="38.31"/>
    <x v="4376"/>
    <n v="20.219999999999992"/>
    <n v="292.64999999999998"/>
    <n v="191.55"/>
    <n v="101.09999999999997"/>
    <x v="5"/>
    <x v="0"/>
    <s v="CL9865"/>
  </r>
  <r>
    <s v="V000068"/>
    <d v="2025-06-29T00:00:00"/>
    <s v="Negozio Verona Arena"/>
    <x v="8"/>
    <x v="8"/>
    <x v="2"/>
    <x v="3"/>
    <n v="6"/>
    <n v="17.559999999999999"/>
    <x v="901"/>
    <n v="15.23"/>
    <n v="196.74"/>
    <n v="105.35999999999999"/>
    <n v="91.380000000000024"/>
    <x v="0"/>
    <x v="2"/>
    <s v="CL9289"/>
  </r>
  <r>
    <s v="V007206"/>
    <d v="2025-06-29T00:00:00"/>
    <s v="Negozio Torino Porta Nuova"/>
    <x v="3"/>
    <x v="3"/>
    <x v="1"/>
    <x v="2"/>
    <n v="4"/>
    <n v="109"/>
    <x v="4377"/>
    <n v="46.300000000000011"/>
    <n v="621.20000000000005"/>
    <n v="436"/>
    <n v="185.20000000000005"/>
    <x v="3"/>
    <x v="1"/>
    <s v="No Data"/>
  </r>
  <r>
    <s v="V003125"/>
    <d v="2025-06-29T00:00:00"/>
    <s v="Negozio Verona Arena"/>
    <x v="8"/>
    <x v="8"/>
    <x v="1"/>
    <x v="24"/>
    <n v="6"/>
    <n v="13.1"/>
    <x v="3898"/>
    <n v="5.01"/>
    <n v="108.66"/>
    <n v="78.599999999999994"/>
    <n v="30.060000000000002"/>
    <x v="3"/>
    <x v="0"/>
    <s v="CL1672"/>
  </r>
  <r>
    <s v="V003652"/>
    <d v="2025-06-30T00:00:00"/>
    <s v="Negozio Genova Porto"/>
    <x v="7"/>
    <x v="7"/>
    <x v="1"/>
    <x v="24"/>
    <n v="7"/>
    <n v="25.77"/>
    <x v="4378"/>
    <n v="20.62"/>
    <n v="324.73"/>
    <n v="180.39"/>
    <n v="144.34000000000003"/>
    <x v="0"/>
    <x v="2"/>
    <s v="No Data"/>
  </r>
  <r>
    <s v="V000878"/>
    <d v="2025-06-30T00:00:00"/>
    <s v="Negozio Verona Arena"/>
    <x v="8"/>
    <x v="8"/>
    <x v="1"/>
    <x v="12"/>
    <n v="6"/>
    <n v="6.27"/>
    <x v="4379"/>
    <n v="6.9866666666666681"/>
    <n v="79.540000000000006"/>
    <n v="37.619999999999997"/>
    <n v="41.920000000000009"/>
    <x v="0"/>
    <x v="2"/>
    <s v="CL1737"/>
  </r>
  <r>
    <s v="V003329"/>
    <d v="2025-06-30T00:00:00"/>
    <s v="Negozio Genova Porto"/>
    <x v="7"/>
    <x v="7"/>
    <x v="3"/>
    <x v="23"/>
    <n v="5"/>
    <n v="23.33"/>
    <x v="1016"/>
    <n v="12.620000000000005"/>
    <n v="179.75"/>
    <n v="116.64999999999999"/>
    <n v="63.100000000000009"/>
    <x v="0"/>
    <x v="2"/>
    <s v="CL8265"/>
  </r>
  <r>
    <s v="V006382"/>
    <d v="2025-06-30T00:00:00"/>
    <s v="Negozio Firenze Duomo"/>
    <x v="4"/>
    <x v="4"/>
    <x v="1"/>
    <x v="14"/>
    <n v="6"/>
    <n v="18.399999999999999"/>
    <x v="4380"/>
    <n v="13.190000000000001"/>
    <n v="189.54"/>
    <n v="110.39999999999999"/>
    <n v="79.14"/>
    <x v="2"/>
    <x v="2"/>
    <s v="CL5646"/>
  </r>
  <r>
    <s v="V004026"/>
    <d v="2025-06-30T00:00:00"/>
    <s v="Negozio Palermo Politeama"/>
    <x v="2"/>
    <x v="2"/>
    <x v="4"/>
    <x v="22"/>
    <n v="4"/>
    <n v="6.73"/>
    <x v="4381"/>
    <n v="10.57"/>
    <n v="69.2"/>
    <n v="26.92"/>
    <n v="42.28"/>
    <x v="0"/>
    <x v="1"/>
    <s v="CL4434"/>
  </r>
  <r>
    <s v="V007337"/>
    <d v="2025-06-30T00:00:00"/>
    <s v="Negozio Palermo Politeama"/>
    <x v="2"/>
    <x v="2"/>
    <x v="4"/>
    <x v="22"/>
    <n v="5"/>
    <n v="8.44"/>
    <x v="4382"/>
    <n v="4.07"/>
    <n v="62.55"/>
    <n v="42.199999999999996"/>
    <n v="20.350000000000001"/>
    <x v="1"/>
    <x v="0"/>
    <s v="CL7470"/>
  </r>
  <r>
    <s v="V005219"/>
    <d v="2025-06-30T00:00:00"/>
    <s v="Negozio Bari Centro"/>
    <x v="9"/>
    <x v="9"/>
    <x v="3"/>
    <x v="7"/>
    <n v="5"/>
    <n v="11.228899676375413"/>
    <x v="4383"/>
    <n v="10.121100323624589"/>
    <n v="106.75"/>
    <n v="56.144498381877064"/>
    <n v="50.605501618122936"/>
    <x v="3"/>
    <x v="1"/>
    <s v="No Data"/>
  </r>
  <r>
    <s v="V000521"/>
    <d v="2025-06-30T00:00:00"/>
    <s v="Negozio Torino Porta Nuova"/>
    <x v="3"/>
    <x v="3"/>
    <x v="0"/>
    <x v="1"/>
    <n v="6"/>
    <n v="8.7899999999999991"/>
    <x v="4384"/>
    <n v="4.0200000000000014"/>
    <n v="76.86"/>
    <n v="52.739999999999995"/>
    <n v="24.120000000000005"/>
    <x v="2"/>
    <x v="1"/>
    <s v="CL5111"/>
  </r>
  <r>
    <s v="V007756"/>
    <d v="2025-06-30T00:00:00"/>
    <s v="Negozio Verona Arena"/>
    <x v="8"/>
    <x v="8"/>
    <x v="3"/>
    <x v="8"/>
    <n v="5"/>
    <n v="42.52"/>
    <x v="4385"/>
    <n v="38.130000000000003"/>
    <n v="403.25"/>
    <n v="212.60000000000002"/>
    <n v="190.64999999999998"/>
    <x v="2"/>
    <x v="2"/>
    <s v="CL3849"/>
  </r>
  <r>
    <s v="V002142"/>
    <d v="2025-06-30T00:00:00"/>
    <s v="Negozio Genova Porto"/>
    <x v="7"/>
    <x v="7"/>
    <x v="3"/>
    <x v="17"/>
    <n v="7"/>
    <n v="19.670000000000002"/>
    <x v="4386"/>
    <n v="10.039999999999999"/>
    <n v="207.97"/>
    <n v="137.69"/>
    <n v="70.28"/>
    <x v="3"/>
    <x v="0"/>
    <s v="CL7677"/>
  </r>
  <r>
    <s v="V000254"/>
    <d v="2025-06-30T00:00:00"/>
    <s v="Negozio Bologna Fiera"/>
    <x v="0"/>
    <x v="0"/>
    <x v="2"/>
    <x v="13"/>
    <n v="7"/>
    <n v="8.07"/>
    <x v="4387"/>
    <n v="2.17"/>
    <n v="71.680000000000007"/>
    <n v="56.49"/>
    <n v="15.190000000000005"/>
    <x v="1"/>
    <x v="3"/>
    <s v="CL6892"/>
  </r>
  <r>
    <s v="V001003"/>
    <d v="2025-07-01T00:00:00"/>
    <s v="Negozio Roma Termini"/>
    <x v="5"/>
    <x v="5"/>
    <x v="4"/>
    <x v="15"/>
    <n v="3"/>
    <n v="31.08"/>
    <x v="2782"/>
    <n v="11.93"/>
    <n v="129.03"/>
    <n v="93.24"/>
    <n v="35.790000000000006"/>
    <x v="3"/>
    <x v="1"/>
    <s v="CL4666"/>
  </r>
  <r>
    <s v="V004035"/>
    <d v="2025-07-01T00:00:00"/>
    <s v="Negozio Torino Porta Nuova"/>
    <x v="3"/>
    <x v="3"/>
    <x v="2"/>
    <x v="4"/>
    <n v="3"/>
    <n v="13.48"/>
    <x v="4249"/>
    <n v="5.7800000000000011"/>
    <n v="57.78"/>
    <n v="40.44"/>
    <n v="17.340000000000003"/>
    <x v="2"/>
    <x v="2"/>
    <s v="CL8579"/>
  </r>
  <r>
    <s v="V002690"/>
    <d v="2025-07-01T00:00:00"/>
    <s v="Negozio Napoli Chiaia"/>
    <x v="6"/>
    <x v="6"/>
    <x v="1"/>
    <x v="12"/>
    <n v="9"/>
    <n v="14.66"/>
    <x v="4388"/>
    <n v="12.649999999999999"/>
    <n v="245.79"/>
    <n v="131.94"/>
    <n v="113.85"/>
    <x v="0"/>
    <x v="0"/>
    <s v="CL4823"/>
  </r>
  <r>
    <s v="V002628"/>
    <d v="2025-07-01T00:00:00"/>
    <s v="Negozio Verona Arena"/>
    <x v="8"/>
    <x v="8"/>
    <x v="1"/>
    <x v="14"/>
    <n v="6"/>
    <n v="25.21"/>
    <x v="3126"/>
    <n v="18.699999999999996"/>
    <n v="263.45999999999998"/>
    <n v="151.26"/>
    <n v="112.19999999999999"/>
    <x v="0"/>
    <x v="0"/>
    <s v="CL7297"/>
  </r>
  <r>
    <s v="V000536"/>
    <d v="2025-07-01T00:00:00"/>
    <s v="Negozio Firenze Duomo"/>
    <x v="4"/>
    <x v="4"/>
    <x v="2"/>
    <x v="10"/>
    <n v="5"/>
    <n v="37.71"/>
    <x v="4389"/>
    <n v="14.43"/>
    <n v="260.7"/>
    <n v="188.55"/>
    <n v="72.149999999999977"/>
    <x v="2"/>
    <x v="2"/>
    <s v="CL5908"/>
  </r>
  <r>
    <s v="V002060"/>
    <d v="2025-07-01T00:00:00"/>
    <s v="Negozio Genova Porto"/>
    <x v="7"/>
    <x v="7"/>
    <x v="1"/>
    <x v="14"/>
    <n v="1"/>
    <n v="12.03"/>
    <x v="712"/>
    <n v="3.2300000000000004"/>
    <n v="15.26"/>
    <n v="12.03"/>
    <n v="3.2300000000000004"/>
    <x v="3"/>
    <x v="0"/>
    <s v="No Data"/>
  </r>
  <r>
    <s v="V003037"/>
    <d v="2025-07-01T00:00:00"/>
    <s v="Negozio Roma Termini"/>
    <x v="5"/>
    <x v="5"/>
    <x v="4"/>
    <x v="18"/>
    <n v="5"/>
    <n v="10.41"/>
    <x v="596"/>
    <n v="7.7899999999999991"/>
    <n v="91"/>
    <n v="52.05"/>
    <n v="38.950000000000003"/>
    <x v="0"/>
    <x v="2"/>
    <s v="CL2261"/>
  </r>
  <r>
    <s v="V005242"/>
    <d v="2025-07-01T00:00:00"/>
    <s v="Negozio Palermo Politeama"/>
    <x v="2"/>
    <x v="2"/>
    <x v="3"/>
    <x v="23"/>
    <n v="6.0000000000000009"/>
    <n v="26.12"/>
    <x v="0"/>
    <n v="5.8099999999999987"/>
    <n v="191.58"/>
    <n v="156.72000000000003"/>
    <n v="34.859999999999985"/>
    <x v="1"/>
    <x v="3"/>
    <s v="CL4700"/>
  </r>
  <r>
    <s v="V003387"/>
    <d v="2025-07-01T00:00:00"/>
    <s v="Negozio Palermo Politeama"/>
    <x v="2"/>
    <x v="2"/>
    <x v="0"/>
    <x v="19"/>
    <n v="6"/>
    <n v="32.21"/>
    <x v="2829"/>
    <n v="20.689999999999998"/>
    <n v="317.39999999999998"/>
    <n v="193.26"/>
    <n v="124.13999999999999"/>
    <x v="2"/>
    <x v="2"/>
    <s v="CL2665"/>
  </r>
  <r>
    <s v="V006873"/>
    <d v="2025-07-01T00:00:00"/>
    <s v="Negozio Napoli Chiaia"/>
    <x v="6"/>
    <x v="6"/>
    <x v="2"/>
    <x v="4"/>
    <n v="6"/>
    <n v="7.22"/>
    <x v="4390"/>
    <n v="3.0300000000000002"/>
    <n v="61.5"/>
    <n v="43.32"/>
    <n v="18.18"/>
    <x v="3"/>
    <x v="1"/>
    <s v="CL7422"/>
  </r>
  <r>
    <s v="V004652"/>
    <d v="2025-07-01T00:00:00"/>
    <s v="Negozio Bari Centro"/>
    <x v="9"/>
    <x v="9"/>
    <x v="2"/>
    <x v="13"/>
    <n v="7"/>
    <n v="6.05"/>
    <x v="4391"/>
    <n v="2.1700000000000008"/>
    <n v="57.54"/>
    <n v="42.35"/>
    <n v="15.189999999999998"/>
    <x v="5"/>
    <x v="2"/>
    <s v="CL4785"/>
  </r>
  <r>
    <s v="V006281"/>
    <d v="2025-07-01T00:00:00"/>
    <s v="Negozio Milano Centro"/>
    <x v="1"/>
    <x v="1"/>
    <x v="1"/>
    <x v="24"/>
    <n v="5"/>
    <n v="24.63"/>
    <x v="4106"/>
    <n v="5.870000000000001"/>
    <n v="152.5"/>
    <n v="123.14999999999999"/>
    <n v="29.350000000000009"/>
    <x v="2"/>
    <x v="1"/>
    <s v="No Data"/>
  </r>
  <r>
    <s v="V006566"/>
    <d v="2025-07-01T00:00:00"/>
    <s v="Negozio Roma Termini"/>
    <x v="5"/>
    <x v="5"/>
    <x v="4"/>
    <x v="9"/>
    <n v="8"/>
    <n v="9"/>
    <x v="4392"/>
    <n v="6.34"/>
    <n v="122.72"/>
    <n v="72"/>
    <n v="50.72"/>
    <x v="2"/>
    <x v="0"/>
    <s v="CL8763"/>
  </r>
  <r>
    <s v="V006149"/>
    <d v="2025-07-01T00:00:00"/>
    <s v="Negozio Roma Termini"/>
    <x v="5"/>
    <x v="5"/>
    <x v="4"/>
    <x v="18"/>
    <n v="8"/>
    <n v="29.9"/>
    <x v="4393"/>
    <n v="15.940000000000005"/>
    <n v="366.72"/>
    <n v="239.2"/>
    <n v="127.52000000000004"/>
    <x v="3"/>
    <x v="0"/>
    <s v="CL3288"/>
  </r>
  <r>
    <s v="V002307"/>
    <d v="2025-07-02T00:00:00"/>
    <s v="Negozio Torino Porta Nuova"/>
    <x v="3"/>
    <x v="3"/>
    <x v="0"/>
    <x v="1"/>
    <n v="2"/>
    <n v="4.1900000000000004"/>
    <x v="3885"/>
    <n v="1.9299999999999997"/>
    <n v="12.24"/>
    <n v="8.3800000000000008"/>
    <n v="3.8599999999999994"/>
    <x v="2"/>
    <x v="0"/>
    <s v="CL6677"/>
  </r>
  <r>
    <s v="V002615"/>
    <d v="2025-07-02T00:00:00"/>
    <s v="Negozio Napoli Chiaia"/>
    <x v="6"/>
    <x v="6"/>
    <x v="2"/>
    <x v="3"/>
    <n v="7"/>
    <n v="10.92"/>
    <x v="233"/>
    <n v="6.0400000000000009"/>
    <n v="118.72"/>
    <n v="76.44"/>
    <n v="42.28"/>
    <x v="0"/>
    <x v="0"/>
    <s v="CL9417"/>
  </r>
  <r>
    <s v="V002520"/>
    <d v="2025-07-02T00:00:00"/>
    <s v="Negozio Milano Centro"/>
    <x v="1"/>
    <x v="1"/>
    <x v="2"/>
    <x v="3"/>
    <n v="4"/>
    <n v="11.06"/>
    <x v="4394"/>
    <n v="2.3599999999999994"/>
    <n v="53.68"/>
    <n v="44.24"/>
    <n v="9.4399999999999977"/>
    <x v="2"/>
    <x v="2"/>
    <s v="CL3201"/>
  </r>
  <r>
    <s v="V004383"/>
    <d v="2025-07-02T00:00:00"/>
    <s v="Negozio Roma Termini"/>
    <x v="5"/>
    <x v="5"/>
    <x v="0"/>
    <x v="16"/>
    <n v="3"/>
    <n v="53.72"/>
    <x v="4395"/>
    <n v="39.900000000000006"/>
    <n v="280.86"/>
    <n v="161.16"/>
    <n v="119.70000000000002"/>
    <x v="0"/>
    <x v="0"/>
    <s v="No Data"/>
  </r>
  <r>
    <s v="V003483"/>
    <d v="2025-07-02T00:00:00"/>
    <s v="Negozio Firenze Duomo"/>
    <x v="4"/>
    <x v="4"/>
    <x v="2"/>
    <x v="11"/>
    <n v="3"/>
    <n v="3.66"/>
    <x v="2563"/>
    <n v="1.5899999999999999"/>
    <n v="15.75"/>
    <n v="10.98"/>
    <n v="4.7699999999999996"/>
    <x v="5"/>
    <x v="0"/>
    <s v="CL3380"/>
  </r>
  <r>
    <s v="V001904"/>
    <d v="2025-07-02T00:00:00"/>
    <s v="Negozio Roma Termini"/>
    <x v="5"/>
    <x v="5"/>
    <x v="4"/>
    <x v="9"/>
    <n v="4"/>
    <n v="23.05"/>
    <x v="4396"/>
    <n v="5.68"/>
    <n v="114.92"/>
    <n v="92.2"/>
    <n v="22.72"/>
    <x v="3"/>
    <x v="1"/>
    <s v="No Data"/>
  </r>
  <r>
    <s v="V000509"/>
    <d v="2025-07-02T00:00:00"/>
    <s v="Negozio Palermo Politeama"/>
    <x v="2"/>
    <x v="2"/>
    <x v="1"/>
    <x v="14"/>
    <n v="3"/>
    <n v="15.01"/>
    <x v="192"/>
    <n v="4.5499999999999989"/>
    <n v="58.68"/>
    <n v="45.03"/>
    <n v="13.649999999999999"/>
    <x v="1"/>
    <x v="0"/>
    <s v="CL5706"/>
  </r>
  <r>
    <s v="V000818"/>
    <d v="2025-07-02T00:00:00"/>
    <s v="Negozio Bologna Fiera"/>
    <x v="0"/>
    <x v="0"/>
    <x v="4"/>
    <x v="9"/>
    <n v="6"/>
    <n v="13.82"/>
    <x v="3805"/>
    <n v="8.0500000000000007"/>
    <n v="131.22"/>
    <n v="82.92"/>
    <n v="48.3"/>
    <x v="3"/>
    <x v="1"/>
    <s v="CL3519"/>
  </r>
  <r>
    <s v="V002952"/>
    <d v="2025-07-02T00:00:00"/>
    <s v="Negozio Napoli Chiaia"/>
    <x v="6"/>
    <x v="6"/>
    <x v="2"/>
    <x v="11"/>
    <n v="4"/>
    <n v="5.91"/>
    <x v="4397"/>
    <n v="5.26"/>
    <n v="44.68"/>
    <n v="23.64"/>
    <n v="21.04"/>
    <x v="5"/>
    <x v="1"/>
    <s v="CL6593"/>
  </r>
  <r>
    <s v="V002497"/>
    <d v="2025-07-02T00:00:00"/>
    <s v="Negozio Torino Porta Nuova"/>
    <x v="3"/>
    <x v="3"/>
    <x v="1"/>
    <x v="12"/>
    <n v="3"/>
    <n v="13.29"/>
    <x v="3196"/>
    <n v="3.2100000000000009"/>
    <n v="49.5"/>
    <n v="39.869999999999997"/>
    <n v="9.6300000000000026"/>
    <x v="3"/>
    <x v="0"/>
    <s v="CL1118"/>
  </r>
  <r>
    <s v="V001151"/>
    <d v="2025-07-02T00:00:00"/>
    <s v="Negozio Napoli Chiaia"/>
    <x v="6"/>
    <x v="6"/>
    <x v="4"/>
    <x v="9"/>
    <n v="5"/>
    <n v="14.7"/>
    <x v="4398"/>
    <n v="6.1999999999999993"/>
    <n v="104.5"/>
    <n v="73.5"/>
    <n v="31"/>
    <x v="5"/>
    <x v="0"/>
    <s v="CL6978"/>
  </r>
  <r>
    <s v="V001241"/>
    <d v="2025-07-03T00:00:00"/>
    <s v="Negozio Milano Centro"/>
    <x v="1"/>
    <x v="1"/>
    <x v="3"/>
    <x v="17"/>
    <n v="7"/>
    <n v="17.54"/>
    <x v="4399"/>
    <n v="10.110000000000003"/>
    <n v="193.55"/>
    <n v="122.78"/>
    <n v="70.77000000000001"/>
    <x v="0"/>
    <x v="2"/>
    <s v="CL5094"/>
  </r>
  <r>
    <s v="V001607"/>
    <d v="2025-07-03T00:00:00"/>
    <s v="Negozio Palermo Politeama"/>
    <x v="2"/>
    <x v="2"/>
    <x v="2"/>
    <x v="10"/>
    <n v="5"/>
    <n v="37.340000000000003"/>
    <x v="4400"/>
    <n v="22.349999999999994"/>
    <n v="298.45"/>
    <n v="186.70000000000002"/>
    <n v="111.74999999999997"/>
    <x v="1"/>
    <x v="1"/>
    <s v="CL7132"/>
  </r>
  <r>
    <s v="V004451"/>
    <d v="2025-07-03T00:00:00"/>
    <s v="Negozio Firenze Duomo"/>
    <x v="4"/>
    <x v="4"/>
    <x v="2"/>
    <x v="3"/>
    <n v="3"/>
    <n v="15.31"/>
    <x v="1312"/>
    <n v="5.8699999999999992"/>
    <n v="63.54"/>
    <n v="45.93"/>
    <n v="17.61"/>
    <x v="2"/>
    <x v="0"/>
    <s v="CL6496"/>
  </r>
  <r>
    <s v="V004895"/>
    <d v="2025-07-03T00:00:00"/>
    <s v="Negozio Palermo Politeama"/>
    <x v="2"/>
    <x v="2"/>
    <x v="4"/>
    <x v="6"/>
    <n v="5"/>
    <n v="42.71"/>
    <x v="4401"/>
    <n v="26.969999999999992"/>
    <n v="348.4"/>
    <n v="213.55"/>
    <n v="134.84999999999997"/>
    <x v="4"/>
    <x v="2"/>
    <s v="CL2423"/>
  </r>
  <r>
    <s v="V002882"/>
    <d v="2025-07-03T00:00:00"/>
    <s v="Negozio Torino Porta Nuova"/>
    <x v="3"/>
    <x v="3"/>
    <x v="4"/>
    <x v="9"/>
    <n v="4"/>
    <n v="8.56"/>
    <x v="3038"/>
    <n v="2.5299999999999994"/>
    <n v="44.36"/>
    <n v="34.24"/>
    <n v="10.119999999999997"/>
    <x v="2"/>
    <x v="2"/>
    <s v="CL9064"/>
  </r>
  <r>
    <s v="V000063"/>
    <d v="2025-07-03T00:00:00"/>
    <s v="Negozio Firenze Duomo"/>
    <x v="4"/>
    <x v="4"/>
    <x v="0"/>
    <x v="19"/>
    <n v="2"/>
    <n v="33.42"/>
    <x v="4402"/>
    <n v="8.39"/>
    <n v="83.62"/>
    <n v="66.84"/>
    <n v="16.78"/>
    <x v="3"/>
    <x v="2"/>
    <s v="CL1317"/>
  </r>
  <r>
    <s v="V005009"/>
    <d v="2025-07-03T00:00:00"/>
    <s v="Negozio Roma Termini"/>
    <x v="5"/>
    <x v="5"/>
    <x v="4"/>
    <x v="15"/>
    <n v="4"/>
    <n v="27.47"/>
    <x v="4403"/>
    <n v="13.780000000000001"/>
    <n v="165"/>
    <n v="109.88"/>
    <n v="55.120000000000005"/>
    <x v="0"/>
    <x v="1"/>
    <s v="CL7170"/>
  </r>
  <r>
    <s v="V007274"/>
    <d v="2025-07-03T00:00:00"/>
    <s v="Negozio Bari Centro"/>
    <x v="9"/>
    <x v="9"/>
    <x v="1"/>
    <x v="20"/>
    <n v="5"/>
    <n v="24.07"/>
    <x v="4404"/>
    <n v="14.549999999999997"/>
    <n v="193.1"/>
    <n v="120.35"/>
    <n v="72.75"/>
    <x v="3"/>
    <x v="0"/>
    <s v="CL9271"/>
  </r>
  <r>
    <s v="V004684"/>
    <d v="2025-07-03T00:00:00"/>
    <s v="Negozio Bologna Fiera"/>
    <x v="0"/>
    <x v="0"/>
    <x v="2"/>
    <x v="10"/>
    <n v="3"/>
    <n v="54.57"/>
    <x v="4405"/>
    <n v="29.516666666666659"/>
    <n v="252.26"/>
    <n v="163.71"/>
    <n v="88.549999999999983"/>
    <x v="2"/>
    <x v="1"/>
    <s v="CL3826"/>
  </r>
  <r>
    <s v="V002574"/>
    <d v="2025-07-03T00:00:00"/>
    <s v="Negozio Bari Centro"/>
    <x v="9"/>
    <x v="9"/>
    <x v="2"/>
    <x v="3"/>
    <n v="2"/>
    <n v="11.15"/>
    <x v="2164"/>
    <n v="8.3800000000000008"/>
    <n v="39.06"/>
    <n v="22.3"/>
    <n v="16.760000000000002"/>
    <x v="1"/>
    <x v="1"/>
    <s v="CL5412"/>
  </r>
  <r>
    <s v="V007322"/>
    <d v="2025-07-03T00:00:00"/>
    <s v="Negozio Napoli Chiaia"/>
    <x v="6"/>
    <x v="6"/>
    <x v="4"/>
    <x v="22"/>
    <n v="4"/>
    <n v="9.99"/>
    <x v="4406"/>
    <n v="8.1100000000000012"/>
    <n v="72.400000000000006"/>
    <n v="39.96"/>
    <n v="32.440000000000005"/>
    <x v="2"/>
    <x v="1"/>
    <s v="CL9281"/>
  </r>
  <r>
    <s v="V000005"/>
    <d v="2025-07-03T00:00:00"/>
    <s v="Negozio Milano Centro"/>
    <x v="1"/>
    <x v="1"/>
    <x v="2"/>
    <x v="13"/>
    <n v="6"/>
    <n v="6.65"/>
    <x v="3916"/>
    <n v="2.1199999999999992"/>
    <n v="52.62"/>
    <n v="39.900000000000006"/>
    <n v="12.719999999999992"/>
    <x v="3"/>
    <x v="2"/>
    <s v="CL5803"/>
  </r>
  <r>
    <s v="V002976"/>
    <d v="2025-07-03T00:00:00"/>
    <s v="Negozio Genova Porto"/>
    <x v="7"/>
    <x v="7"/>
    <x v="3"/>
    <x v="5"/>
    <n v="9"/>
    <n v="33.31"/>
    <x v="4407"/>
    <n v="19.520000000000003"/>
    <n v="475.47"/>
    <n v="299.79000000000002"/>
    <n v="175.68"/>
    <x v="0"/>
    <x v="0"/>
    <s v="CL6753"/>
  </r>
  <r>
    <s v="V004894"/>
    <d v="2025-07-03T00:00:00"/>
    <s v="Negozio Verona Arena"/>
    <x v="8"/>
    <x v="8"/>
    <x v="1"/>
    <x v="12"/>
    <n v="5"/>
    <n v="14.46"/>
    <x v="4408"/>
    <n v="5.8900000000000006"/>
    <n v="101.75"/>
    <n v="72.300000000000011"/>
    <n v="29.449999999999989"/>
    <x v="3"/>
    <x v="0"/>
    <s v="CL3541"/>
  </r>
  <r>
    <s v="V001076"/>
    <d v="2025-07-04T00:00:00"/>
    <s v="Negozio Torino Porta Nuova"/>
    <x v="3"/>
    <x v="3"/>
    <x v="1"/>
    <x v="14"/>
    <n v="3"/>
    <n v="26.58"/>
    <x v="40"/>
    <n v="15.300000000000004"/>
    <n v="125.64"/>
    <n v="79.739999999999995"/>
    <n v="45.900000000000006"/>
    <x v="3"/>
    <x v="2"/>
    <s v="CL5216"/>
  </r>
  <r>
    <s v="V005984"/>
    <d v="2025-07-04T00:00:00"/>
    <s v="Negozio Palermo Politeama"/>
    <x v="2"/>
    <x v="2"/>
    <x v="4"/>
    <x v="15"/>
    <n v="2"/>
    <n v="37.159999999999997"/>
    <x v="4409"/>
    <n v="30.08"/>
    <n v="134.47999999999999"/>
    <n v="74.319999999999993"/>
    <n v="60.16"/>
    <x v="2"/>
    <x v="2"/>
    <s v="CL5073"/>
  </r>
  <r>
    <s v="V002964"/>
    <d v="2025-07-04T00:00:00"/>
    <s v="Negozio Bologna Fiera"/>
    <x v="0"/>
    <x v="0"/>
    <x v="0"/>
    <x v="21"/>
    <n v="7"/>
    <n v="11.52"/>
    <x v="4410"/>
    <n v="10.190000000000001"/>
    <n v="151.97"/>
    <n v="80.64"/>
    <n v="71.33"/>
    <x v="2"/>
    <x v="2"/>
    <s v="CL5723"/>
  </r>
  <r>
    <s v="V005301"/>
    <d v="2025-07-04T00:00:00"/>
    <s v="Negozio Firenze Duomo"/>
    <x v="4"/>
    <x v="4"/>
    <x v="2"/>
    <x v="13"/>
    <n v="6"/>
    <n v="8.58"/>
    <x v="3353"/>
    <n v="5.43"/>
    <n v="84.06"/>
    <n v="51.480000000000004"/>
    <n v="32.58"/>
    <x v="3"/>
    <x v="0"/>
    <s v="CL6259"/>
  </r>
  <r>
    <s v="V003524"/>
    <d v="2025-07-04T00:00:00"/>
    <s v="Negozio Firenze Duomo"/>
    <x v="4"/>
    <x v="4"/>
    <x v="4"/>
    <x v="6"/>
    <n v="6"/>
    <n v="21.67"/>
    <x v="746"/>
    <n v="11.979999999999997"/>
    <n v="201.9"/>
    <n v="130.02000000000001"/>
    <n v="71.88"/>
    <x v="3"/>
    <x v="0"/>
    <s v="CL5548"/>
  </r>
  <r>
    <s v="V001409"/>
    <d v="2025-07-04T00:00:00"/>
    <s v="Negozio Bologna Fiera"/>
    <x v="0"/>
    <x v="0"/>
    <x v="2"/>
    <x v="3"/>
    <n v="3"/>
    <n v="12.1"/>
    <x v="4411"/>
    <n v="2.6199999999999992"/>
    <n v="44.16"/>
    <n v="36.299999999999997"/>
    <n v="7.8599999999999994"/>
    <x v="0"/>
    <x v="2"/>
    <s v="CL9567"/>
  </r>
  <r>
    <s v="V005443"/>
    <d v="2025-07-04T00:00:00"/>
    <s v="Negozio Firenze Duomo"/>
    <x v="4"/>
    <x v="4"/>
    <x v="3"/>
    <x v="8"/>
    <n v="3"/>
    <n v="49.09"/>
    <x v="4412"/>
    <n v="41.510000000000005"/>
    <n v="271.8"/>
    <n v="147.27000000000001"/>
    <n v="124.53"/>
    <x v="0"/>
    <x v="0"/>
    <s v="CL9711"/>
  </r>
  <r>
    <s v="V000601"/>
    <d v="2025-07-04T00:00:00"/>
    <s v="Negozio Milano Centro"/>
    <x v="1"/>
    <x v="1"/>
    <x v="0"/>
    <x v="1"/>
    <n v="5"/>
    <n v="6.28"/>
    <x v="880"/>
    <n v="3.919999999999999"/>
    <n v="51"/>
    <n v="31.400000000000002"/>
    <n v="19.599999999999998"/>
    <x v="0"/>
    <x v="0"/>
    <s v="CL7347"/>
  </r>
  <r>
    <s v="V002523"/>
    <d v="2025-07-05T00:00:00"/>
    <s v="Negozio Napoli Chiaia"/>
    <x v="6"/>
    <x v="6"/>
    <x v="2"/>
    <x v="10"/>
    <n v="8"/>
    <n v="56.88"/>
    <x v="4413"/>
    <n v="13.54"/>
    <n v="563.36"/>
    <n v="455.04"/>
    <n v="108.32"/>
    <x v="5"/>
    <x v="0"/>
    <s v="CL3626"/>
  </r>
  <r>
    <s v="V007351"/>
    <d v="2025-07-05T00:00:00"/>
    <s v="Negozio Bologna Fiera"/>
    <x v="0"/>
    <x v="0"/>
    <x v="3"/>
    <x v="17"/>
    <n v="13"/>
    <n v="19.309999999999999"/>
    <x v="4414"/>
    <n v="10.239999999999998"/>
    <n v="384.15"/>
    <n v="251.02999999999997"/>
    <n v="133.12"/>
    <x v="5"/>
    <x v="3"/>
    <s v="CL7798"/>
  </r>
  <r>
    <s v="V004795"/>
    <d v="2025-07-05T00:00:00"/>
    <s v="Negozio Bari Centro"/>
    <x v="9"/>
    <x v="9"/>
    <x v="2"/>
    <x v="4"/>
    <n v="7"/>
    <n v="9.5793805309734541"/>
    <x v="4415"/>
    <n v="12.920619469026546"/>
    <n v="157.5"/>
    <n v="67.05566371681418"/>
    <n v="90.44433628318582"/>
    <x v="3"/>
    <x v="2"/>
    <s v="No Data"/>
  </r>
  <r>
    <s v="V007697"/>
    <d v="2025-07-05T00:00:00"/>
    <s v="Negozio Torino Porta Nuova"/>
    <x v="3"/>
    <x v="3"/>
    <x v="1"/>
    <x v="2"/>
    <n v="1"/>
    <n v="75.77"/>
    <x v="4416"/>
    <n v="15.910000000000011"/>
    <n v="91.68"/>
    <n v="75.77"/>
    <n v="15.910000000000011"/>
    <x v="1"/>
    <x v="0"/>
    <s v="CL4948"/>
  </r>
  <r>
    <s v="V004762"/>
    <d v="2025-07-05T00:00:00"/>
    <s v="Negozio Roma Termini"/>
    <x v="5"/>
    <x v="5"/>
    <x v="2"/>
    <x v="4"/>
    <n v="3"/>
    <n v="9.81"/>
    <x v="4417"/>
    <n v="3.9099999999999984"/>
    <n v="41.16"/>
    <n v="29.43"/>
    <n v="11.729999999999997"/>
    <x v="2"/>
    <x v="1"/>
    <s v="CL8234"/>
  </r>
  <r>
    <s v="V005785"/>
    <d v="2025-07-05T00:00:00"/>
    <s v="Negozio Genova Porto"/>
    <x v="7"/>
    <x v="7"/>
    <x v="3"/>
    <x v="23"/>
    <n v="3"/>
    <n v="19"/>
    <x v="414"/>
    <n v="15.600000000000001"/>
    <n v="103.8"/>
    <n v="57"/>
    <n v="46.8"/>
    <x v="0"/>
    <x v="0"/>
    <s v="CL1929"/>
  </r>
  <r>
    <s v="V001911"/>
    <d v="2025-07-05T00:00:00"/>
    <s v="Negozio Genova Porto"/>
    <x v="7"/>
    <x v="7"/>
    <x v="4"/>
    <x v="18"/>
    <n v="2"/>
    <n v="13.74"/>
    <x v="542"/>
    <n v="7.6"/>
    <n v="42.68"/>
    <n v="27.48"/>
    <n v="15.2"/>
    <x v="4"/>
    <x v="1"/>
    <s v="CL3745"/>
  </r>
  <r>
    <s v="V002609"/>
    <d v="2025-07-05T00:00:00"/>
    <s v="Negozio Napoli Chiaia"/>
    <x v="6"/>
    <x v="6"/>
    <x v="3"/>
    <x v="23"/>
    <n v="4"/>
    <n v="19.59"/>
    <x v="4418"/>
    <n v="11.420000000000002"/>
    <n v="124.04"/>
    <n v="78.36"/>
    <n v="45.680000000000007"/>
    <x v="0"/>
    <x v="2"/>
    <s v="CL5390"/>
  </r>
  <r>
    <s v="V000547"/>
    <d v="2025-07-05T00:00:00"/>
    <s v="Negozio Genova Porto"/>
    <x v="7"/>
    <x v="7"/>
    <x v="3"/>
    <x v="17"/>
    <n v="2"/>
    <n v="19.38"/>
    <x v="4419"/>
    <n v="7.9000000000000021"/>
    <n v="54.56"/>
    <n v="38.76"/>
    <n v="15.800000000000004"/>
    <x v="2"/>
    <x v="3"/>
    <s v="CL1853"/>
  </r>
  <r>
    <s v="V005942"/>
    <d v="2025-07-05T00:00:00"/>
    <s v="Negozio Genova Porto"/>
    <x v="7"/>
    <x v="7"/>
    <x v="0"/>
    <x v="21"/>
    <n v="5"/>
    <n v="9.24"/>
    <x v="4420"/>
    <n v="2.9800000000000004"/>
    <n v="61.1"/>
    <n v="46.2"/>
    <n v="14.899999999999999"/>
    <x v="3"/>
    <x v="1"/>
    <s v="CL3957"/>
  </r>
  <r>
    <s v="V006590"/>
    <d v="2025-07-06T00:00:00"/>
    <s v="Negozio Verona Arena"/>
    <x v="8"/>
    <x v="8"/>
    <x v="0"/>
    <x v="0"/>
    <n v="5"/>
    <n v="39.39"/>
    <x v="4421"/>
    <n v="33.950000000000003"/>
    <n v="366.7"/>
    <n v="196.95"/>
    <n v="169.75"/>
    <x v="0"/>
    <x v="0"/>
    <s v="CL8382"/>
  </r>
  <r>
    <s v="V000088"/>
    <d v="2025-07-06T00:00:00"/>
    <s v="Negozio Palermo Politeama"/>
    <x v="2"/>
    <x v="2"/>
    <x v="0"/>
    <x v="19"/>
    <n v="4"/>
    <n v="24.09"/>
    <x v="4422"/>
    <n v="18.41"/>
    <n v="170"/>
    <n v="96.36"/>
    <n v="73.64"/>
    <x v="2"/>
    <x v="2"/>
    <s v="No Data"/>
  </r>
  <r>
    <s v="V006881"/>
    <d v="2025-07-06T00:00:00"/>
    <s v="Negozio Bari Centro"/>
    <x v="9"/>
    <x v="9"/>
    <x v="2"/>
    <x v="11"/>
    <n v="7"/>
    <n v="2.97"/>
    <x v="4423"/>
    <n v="0.91999999999999993"/>
    <n v="27.23"/>
    <n v="20.790000000000003"/>
    <n v="6.4399999999999977"/>
    <x v="1"/>
    <x v="0"/>
    <s v="CL9924"/>
  </r>
  <r>
    <s v="V006035"/>
    <d v="2025-07-06T00:00:00"/>
    <s v="Negozio Milano Centro"/>
    <x v="1"/>
    <x v="1"/>
    <x v="0"/>
    <x v="16"/>
    <n v="5"/>
    <n v="28.48"/>
    <x v="4424"/>
    <n v="23.87"/>
    <n v="261.75"/>
    <n v="142.4"/>
    <n v="119.35"/>
    <x v="5"/>
    <x v="0"/>
    <s v="CL4102"/>
  </r>
  <r>
    <s v="V007753"/>
    <d v="2025-07-06T00:00:00"/>
    <s v="Negozio Bari Centro"/>
    <x v="9"/>
    <x v="9"/>
    <x v="0"/>
    <x v="16"/>
    <n v="4"/>
    <n v="45.06"/>
    <x v="4425"/>
    <n v="35.86"/>
    <n v="323.68"/>
    <n v="180.24"/>
    <n v="143.44"/>
    <x v="0"/>
    <x v="0"/>
    <s v="CL2777"/>
  </r>
  <r>
    <s v="V007355"/>
    <d v="2025-07-06T00:00:00"/>
    <s v="Negozio Napoli Chiaia"/>
    <x v="6"/>
    <x v="6"/>
    <x v="0"/>
    <x v="0"/>
    <n v="2"/>
    <n v="32.909999999999997"/>
    <x v="2921"/>
    <n v="15.220000000000006"/>
    <n v="96.26"/>
    <n v="65.819999999999993"/>
    <n v="30.440000000000012"/>
    <x v="2"/>
    <x v="2"/>
    <s v="CL3097"/>
  </r>
  <r>
    <s v="V004261"/>
    <d v="2025-07-06T00:00:00"/>
    <s v="Negozio Milano Centro"/>
    <x v="1"/>
    <x v="1"/>
    <x v="0"/>
    <x v="21"/>
    <n v="6"/>
    <n v="8.56"/>
    <x v="4426"/>
    <n v="4.7299999999999986"/>
    <n v="79.739999999999995"/>
    <n v="51.36"/>
    <n v="28.379999999999995"/>
    <x v="5"/>
    <x v="2"/>
    <s v="CL7518"/>
  </r>
  <r>
    <s v="V004083"/>
    <d v="2025-07-06T00:00:00"/>
    <s v="Negozio Milano Centro"/>
    <x v="1"/>
    <x v="1"/>
    <x v="0"/>
    <x v="1"/>
    <n v="7"/>
    <n v="7.52"/>
    <x v="4427"/>
    <n v="3.5499999999999989"/>
    <n v="77.489999999999995"/>
    <n v="52.64"/>
    <n v="24.849999999999994"/>
    <x v="0"/>
    <x v="2"/>
    <s v="CL9809"/>
  </r>
  <r>
    <s v="V004879"/>
    <d v="2025-07-06T00:00:00"/>
    <s v="Negozio Bologna Fiera"/>
    <x v="0"/>
    <x v="0"/>
    <x v="1"/>
    <x v="12"/>
    <n v="9"/>
    <n v="13.17"/>
    <x v="3344"/>
    <n v="5.74"/>
    <n v="170.19"/>
    <n v="118.53"/>
    <n v="51.66"/>
    <x v="2"/>
    <x v="0"/>
    <s v="CL7338"/>
  </r>
  <r>
    <s v="V003534"/>
    <d v="2025-07-06T00:00:00"/>
    <s v="Negozio Torino Porta Nuova"/>
    <x v="3"/>
    <x v="3"/>
    <x v="0"/>
    <x v="0"/>
    <n v="5"/>
    <n v="33.74"/>
    <x v="4428"/>
    <n v="9.4200000000000017"/>
    <n v="215.8"/>
    <n v="168.70000000000002"/>
    <n v="47.099999999999994"/>
    <x v="3"/>
    <x v="2"/>
    <s v="CL2270"/>
  </r>
  <r>
    <s v="V002061"/>
    <d v="2025-07-06T00:00:00"/>
    <s v="Negozio Milano Centro"/>
    <x v="1"/>
    <x v="1"/>
    <x v="2"/>
    <x v="4"/>
    <n v="3"/>
    <n v="13.95"/>
    <x v="4429"/>
    <n v="11.860000000000003"/>
    <n v="77.430000000000007"/>
    <n v="41.849999999999994"/>
    <n v="35.580000000000013"/>
    <x v="3"/>
    <x v="2"/>
    <s v="CL9669"/>
  </r>
  <r>
    <s v="V007029"/>
    <d v="2025-07-07T00:00:00"/>
    <s v="Negozio Palermo Politeama"/>
    <x v="2"/>
    <x v="2"/>
    <x v="4"/>
    <x v="9"/>
    <n v="2"/>
    <n v="11.09"/>
    <x v="827"/>
    <n v="8.4499999999999993"/>
    <n v="39.08"/>
    <n v="22.18"/>
    <n v="16.899999999999999"/>
    <x v="0"/>
    <x v="2"/>
    <s v="CL9389"/>
  </r>
  <r>
    <s v="V006163"/>
    <d v="2025-07-07T00:00:00"/>
    <s v="Negozio Verona Arena"/>
    <x v="8"/>
    <x v="8"/>
    <x v="1"/>
    <x v="12"/>
    <n v="5"/>
    <n v="12.32"/>
    <x v="4250"/>
    <n v="9.7899999999999991"/>
    <n v="110.55"/>
    <n v="61.6"/>
    <n v="48.949999999999996"/>
    <x v="2"/>
    <x v="0"/>
    <s v="CL3029"/>
  </r>
  <r>
    <s v="V006518"/>
    <d v="2025-07-07T00:00:00"/>
    <s v="Negozio Palermo Politeama"/>
    <x v="2"/>
    <x v="2"/>
    <x v="0"/>
    <x v="0"/>
    <n v="4"/>
    <n v="29.21"/>
    <x v="2666"/>
    <n v="18.439999999999998"/>
    <n v="190.6"/>
    <n v="116.84"/>
    <n v="73.759999999999991"/>
    <x v="0"/>
    <x v="0"/>
    <s v="CL3619"/>
  </r>
  <r>
    <s v="V001260"/>
    <d v="2025-07-07T00:00:00"/>
    <s v="Negozio Bologna Fiera"/>
    <x v="0"/>
    <x v="0"/>
    <x v="3"/>
    <x v="8"/>
    <n v="4"/>
    <n v="48"/>
    <x v="4430"/>
    <n v="24.680000000000007"/>
    <n v="290.72000000000003"/>
    <n v="192"/>
    <n v="98.720000000000027"/>
    <x v="2"/>
    <x v="1"/>
    <s v="CL2788"/>
  </r>
  <r>
    <s v="V007358"/>
    <d v="2025-07-07T00:00:00"/>
    <s v="Negozio Bologna Fiera"/>
    <x v="0"/>
    <x v="0"/>
    <x v="4"/>
    <x v="9"/>
    <n v="5"/>
    <n v="9.33"/>
    <x v="4431"/>
    <n v="7.6199999999999992"/>
    <n v="84.75"/>
    <n v="46.65"/>
    <n v="38.1"/>
    <x v="3"/>
    <x v="2"/>
    <s v="CL4548"/>
  </r>
  <r>
    <s v="V006985"/>
    <d v="2025-07-07T00:00:00"/>
    <s v="Negozio Palermo Politeama"/>
    <x v="2"/>
    <x v="2"/>
    <x v="2"/>
    <x v="4"/>
    <n v="7"/>
    <n v="13.61"/>
    <x v="4432"/>
    <n v="7.8500000000000014"/>
    <n v="150.22"/>
    <n v="95.27"/>
    <n v="54.95"/>
    <x v="3"/>
    <x v="0"/>
    <s v="CL4082"/>
  </r>
  <r>
    <s v="V001469"/>
    <d v="2025-07-07T00:00:00"/>
    <s v="Negozio Verona Arena"/>
    <x v="8"/>
    <x v="8"/>
    <x v="3"/>
    <x v="5"/>
    <n v="3"/>
    <n v="29.98"/>
    <x v="4433"/>
    <n v="16.320000000000004"/>
    <n v="138.9"/>
    <n v="89.94"/>
    <n v="48.960000000000008"/>
    <x v="3"/>
    <x v="3"/>
    <s v="CL5561"/>
  </r>
  <r>
    <s v="V002324"/>
    <d v="2025-07-07T00:00:00"/>
    <s v="Negozio Roma Termini"/>
    <x v="5"/>
    <x v="5"/>
    <x v="4"/>
    <x v="22"/>
    <n v="9"/>
    <n v="7.54"/>
    <x v="4434"/>
    <n v="2.1800000000000006"/>
    <n v="87.48"/>
    <n v="67.86"/>
    <n v="19.620000000000005"/>
    <x v="3"/>
    <x v="0"/>
    <s v="CL5759"/>
  </r>
  <r>
    <s v="V000680"/>
    <d v="2025-07-07T00:00:00"/>
    <s v="Negozio Palermo Politeama"/>
    <x v="2"/>
    <x v="2"/>
    <x v="0"/>
    <x v="1"/>
    <n v="6"/>
    <n v="7.58"/>
    <x v="431"/>
    <n v="6.8000000000000007"/>
    <n v="86.28"/>
    <n v="45.480000000000004"/>
    <n v="40.799999999999997"/>
    <x v="0"/>
    <x v="2"/>
    <s v="CL8898"/>
  </r>
  <r>
    <s v="V003449"/>
    <d v="2025-07-07T00:00:00"/>
    <s v="Negozio Napoli Chiaia"/>
    <x v="6"/>
    <x v="6"/>
    <x v="3"/>
    <x v="5"/>
    <n v="6"/>
    <n v="21.31"/>
    <x v="4435"/>
    <n v="11.900000000000002"/>
    <n v="199.26"/>
    <n v="127.85999999999999"/>
    <n v="71.400000000000006"/>
    <x v="0"/>
    <x v="0"/>
    <s v="CL9410"/>
  </r>
  <r>
    <s v="V003738"/>
    <d v="2025-07-07T00:00:00"/>
    <s v="Negozio Milano Centro"/>
    <x v="1"/>
    <x v="1"/>
    <x v="0"/>
    <x v="1"/>
    <n v="3"/>
    <n v="8.09"/>
    <x v="4436"/>
    <n v="3.8000000000000007"/>
    <n v="35.67"/>
    <n v="24.27"/>
    <n v="11.400000000000002"/>
    <x v="2"/>
    <x v="1"/>
    <s v="CL6258"/>
  </r>
  <r>
    <s v="V004721"/>
    <d v="2025-07-07T00:00:00"/>
    <s v="Negozio Genova Porto"/>
    <x v="7"/>
    <x v="7"/>
    <x v="4"/>
    <x v="18"/>
    <n v="3"/>
    <n v="28.91"/>
    <x v="438"/>
    <n v="16.87"/>
    <n v="137.34"/>
    <n v="86.73"/>
    <n v="50.61"/>
    <x v="2"/>
    <x v="2"/>
    <s v="CL5559"/>
  </r>
  <r>
    <s v="V006545"/>
    <d v="2025-07-07T00:00:00"/>
    <s v="Negozio Bari Centro"/>
    <x v="9"/>
    <x v="9"/>
    <x v="3"/>
    <x v="7"/>
    <n v="4.9999999999999991"/>
    <n v="11.228899676375413"/>
    <x v="0"/>
    <n v="7.1411003236245882"/>
    <n v="91.85"/>
    <n v="56.144498381877057"/>
    <n v="35.705501618122938"/>
    <x v="3"/>
    <x v="0"/>
    <s v="CL3563"/>
  </r>
  <r>
    <s v="V003693"/>
    <d v="2025-07-08T00:00:00"/>
    <s v="Negozio Firenze Duomo"/>
    <x v="4"/>
    <x v="4"/>
    <x v="1"/>
    <x v="14"/>
    <n v="5"/>
    <n v="17.54"/>
    <x v="4437"/>
    <n v="11.520000000000003"/>
    <n v="145.30000000000001"/>
    <n v="87.699999999999989"/>
    <n v="57.600000000000023"/>
    <x v="0"/>
    <x v="3"/>
    <s v="CL1897"/>
  </r>
  <r>
    <s v="V003899"/>
    <d v="2025-07-08T00:00:00"/>
    <s v="Negozio Firenze Duomo"/>
    <x v="4"/>
    <x v="4"/>
    <x v="4"/>
    <x v="6"/>
    <n v="4"/>
    <n v="41.6"/>
    <x v="3583"/>
    <n v="16.399999999999999"/>
    <n v="232"/>
    <n v="166.4"/>
    <n v="65.599999999999994"/>
    <x v="0"/>
    <x v="2"/>
    <s v="CL1351"/>
  </r>
  <r>
    <s v="V003008"/>
    <d v="2025-07-08T00:00:00"/>
    <s v="Negozio Torino Porta Nuova"/>
    <x v="3"/>
    <x v="3"/>
    <x v="3"/>
    <x v="17"/>
    <n v="2"/>
    <n v="20.329999999999998"/>
    <x v="2145"/>
    <n v="15.670000000000002"/>
    <n v="72"/>
    <n v="40.659999999999997"/>
    <n v="31.340000000000003"/>
    <x v="3"/>
    <x v="2"/>
    <s v="CL2237"/>
  </r>
  <r>
    <s v="V002285"/>
    <d v="2025-07-08T00:00:00"/>
    <s v="Negozio Firenze Duomo"/>
    <x v="4"/>
    <x v="4"/>
    <x v="4"/>
    <x v="18"/>
    <n v="6"/>
    <n v="14.21"/>
    <x v="4438"/>
    <n v="6.48"/>
    <n v="124.14"/>
    <n v="85.26"/>
    <n v="38.879999999999995"/>
    <x v="3"/>
    <x v="1"/>
    <s v="CL2233"/>
  </r>
  <r>
    <s v="V001934"/>
    <d v="2025-07-08T00:00:00"/>
    <s v="Negozio Bari Centro"/>
    <x v="9"/>
    <x v="9"/>
    <x v="2"/>
    <x v="11"/>
    <n v="6"/>
    <n v="3.72"/>
    <x v="4439"/>
    <n v="2.0499999999999994"/>
    <n v="34.619999999999997"/>
    <n v="22.32"/>
    <n v="12.299999999999997"/>
    <x v="2"/>
    <x v="2"/>
    <s v="CL3655"/>
  </r>
  <r>
    <s v="V002554"/>
    <d v="2025-07-08T00:00:00"/>
    <s v="Negozio Milano Centro"/>
    <x v="1"/>
    <x v="1"/>
    <x v="4"/>
    <x v="6"/>
    <n v="5"/>
    <n v="34.049999999999997"/>
    <x v="4440"/>
    <n v="14.980000000000004"/>
    <n v="245.15"/>
    <n v="170.25"/>
    <n v="74.900000000000006"/>
    <x v="5"/>
    <x v="2"/>
    <s v="CL8461"/>
  </r>
  <r>
    <s v="V004426"/>
    <d v="2025-07-08T00:00:00"/>
    <s v="Negozio Bari Centro"/>
    <x v="9"/>
    <x v="9"/>
    <x v="3"/>
    <x v="8"/>
    <n v="4"/>
    <n v="60.4"/>
    <x v="4441"/>
    <n v="19.425000000000004"/>
    <n v="319.3"/>
    <n v="241.6"/>
    <n v="77.700000000000017"/>
    <x v="3"/>
    <x v="2"/>
    <s v="CL9501"/>
  </r>
  <r>
    <s v="V005269"/>
    <d v="2025-07-08T00:00:00"/>
    <s v="Negozio Bologna Fiera"/>
    <x v="0"/>
    <x v="0"/>
    <x v="2"/>
    <x v="3"/>
    <n v="2"/>
    <n v="8.85"/>
    <x v="1169"/>
    <n v="4.5300000000000011"/>
    <n v="26.76"/>
    <n v="17.7"/>
    <n v="9.0600000000000023"/>
    <x v="3"/>
    <x v="0"/>
    <s v="CL2982"/>
  </r>
  <r>
    <s v="V003827"/>
    <d v="2025-07-09T00:00:00"/>
    <s v="Negozio Firenze Duomo"/>
    <x v="4"/>
    <x v="4"/>
    <x v="0"/>
    <x v="0"/>
    <n v="5"/>
    <n v="44.66"/>
    <x v="4442"/>
    <n v="13.730000000000004"/>
    <n v="291.95"/>
    <n v="223.29999999999998"/>
    <n v="68.650000000000006"/>
    <x v="0"/>
    <x v="1"/>
    <s v="CL9328"/>
  </r>
  <r>
    <s v="V000894"/>
    <d v="2025-07-09T00:00:00"/>
    <s v="Negozio Roma Termini"/>
    <x v="5"/>
    <x v="5"/>
    <x v="3"/>
    <x v="23"/>
    <n v="6"/>
    <n v="22.02"/>
    <x v="4443"/>
    <n v="5.18"/>
    <n v="163.19999999999999"/>
    <n v="132.12"/>
    <n v="31.079999999999984"/>
    <x v="4"/>
    <x v="0"/>
    <s v="No Data"/>
  </r>
  <r>
    <s v="V007489"/>
    <d v="2025-07-09T00:00:00"/>
    <s v="Negozio Firenze Duomo"/>
    <x v="4"/>
    <x v="4"/>
    <x v="3"/>
    <x v="5"/>
    <n v="5"/>
    <n v="29.3"/>
    <x v="4444"/>
    <n v="9.8000000000000007"/>
    <n v="195.5"/>
    <n v="146.5"/>
    <n v="49"/>
    <x v="0"/>
    <x v="0"/>
    <s v="CL6492"/>
  </r>
  <r>
    <s v="V002315"/>
    <d v="2025-07-09T00:00:00"/>
    <s v="Negozio Napoli Chiaia"/>
    <x v="6"/>
    <x v="6"/>
    <x v="3"/>
    <x v="5"/>
    <n v="8"/>
    <n v="28.34"/>
    <x v="4402"/>
    <n v="13.470000000000002"/>
    <n v="334.48"/>
    <n v="226.72"/>
    <n v="107.76000000000002"/>
    <x v="3"/>
    <x v="2"/>
    <s v="CL9404"/>
  </r>
  <r>
    <s v="V007208"/>
    <d v="2025-07-09T00:00:00"/>
    <s v="Negozio Milano Centro"/>
    <x v="1"/>
    <x v="1"/>
    <x v="0"/>
    <x v="1"/>
    <n v="8"/>
    <n v="9.6300000000000008"/>
    <x v="4445"/>
    <n v="7.2900000000000009"/>
    <n v="135.36000000000001"/>
    <n v="77.040000000000006"/>
    <n v="58.320000000000007"/>
    <x v="2"/>
    <x v="0"/>
    <s v="CL6524"/>
  </r>
  <r>
    <s v="V005507"/>
    <d v="2025-07-09T00:00:00"/>
    <s v="Negozio Torino Porta Nuova"/>
    <x v="3"/>
    <x v="3"/>
    <x v="4"/>
    <x v="9"/>
    <n v="4"/>
    <n v="17.62"/>
    <x v="3348"/>
    <n v="4.4199999999999982"/>
    <n v="88.16"/>
    <n v="70.48"/>
    <n v="17.679999999999993"/>
    <x v="0"/>
    <x v="2"/>
    <s v="CL1959"/>
  </r>
  <r>
    <s v="V002966"/>
    <d v="2025-07-09T00:00:00"/>
    <s v="Negozio Bologna Fiera"/>
    <x v="0"/>
    <x v="0"/>
    <x v="0"/>
    <x v="1"/>
    <n v="9"/>
    <n v="9.83"/>
    <x v="3536"/>
    <n v="4.3800000000000008"/>
    <n v="127.89"/>
    <n v="88.47"/>
    <n v="39.42"/>
    <x v="2"/>
    <x v="1"/>
    <s v="CL5979"/>
  </r>
  <r>
    <s v="V002734"/>
    <d v="2025-07-09T00:00:00"/>
    <s v="Negozio Firenze Duomo"/>
    <x v="4"/>
    <x v="4"/>
    <x v="2"/>
    <x v="4"/>
    <n v="3"/>
    <n v="13.98"/>
    <x v="4446"/>
    <n v="7.9500000000000028"/>
    <n v="65.790000000000006"/>
    <n v="41.94"/>
    <n v="23.850000000000009"/>
    <x v="2"/>
    <x v="0"/>
    <s v="CL2711"/>
  </r>
  <r>
    <s v="V007127"/>
    <d v="2025-07-10T00:00:00"/>
    <s v="Negozio Firenze Duomo"/>
    <x v="4"/>
    <x v="4"/>
    <x v="2"/>
    <x v="11"/>
    <n v="4"/>
    <n v="3.52"/>
    <x v="641"/>
    <n v="1.9"/>
    <n v="21.68"/>
    <n v="14.08"/>
    <n v="7.6"/>
    <x v="3"/>
    <x v="2"/>
    <s v="CL7234"/>
  </r>
  <r>
    <s v="V007476"/>
    <d v="2025-07-10T00:00:00"/>
    <s v="Negozio Verona Arena"/>
    <x v="8"/>
    <x v="8"/>
    <x v="3"/>
    <x v="7"/>
    <n v="4"/>
    <n v="11.31"/>
    <x v="0"/>
    <n v="5.5299999999999994"/>
    <n v="67.36"/>
    <n v="45.24"/>
    <n v="22.119999999999997"/>
    <x v="0"/>
    <x v="1"/>
    <s v="CL8458"/>
  </r>
  <r>
    <s v="V000474"/>
    <d v="2025-07-10T00:00:00"/>
    <s v="Negozio Milano Centro"/>
    <x v="1"/>
    <x v="1"/>
    <x v="2"/>
    <x v="10"/>
    <n v="1"/>
    <n v="48.94"/>
    <x v="3474"/>
    <n v="28.14"/>
    <n v="77.08"/>
    <n v="48.94"/>
    <n v="28.14"/>
    <x v="2"/>
    <x v="0"/>
    <s v="CL6993"/>
  </r>
  <r>
    <s v="V006175"/>
    <d v="2025-07-10T00:00:00"/>
    <s v="Negozio Bologna Fiera"/>
    <x v="0"/>
    <x v="0"/>
    <x v="1"/>
    <x v="14"/>
    <n v="4"/>
    <n v="13.78"/>
    <x v="4447"/>
    <n v="11.51"/>
    <n v="101.16"/>
    <n v="55.12"/>
    <n v="46.04"/>
    <x v="3"/>
    <x v="2"/>
    <s v="CL9463"/>
  </r>
  <r>
    <s v="V006752"/>
    <d v="2025-07-10T00:00:00"/>
    <s v="Negozio Genova Porto"/>
    <x v="7"/>
    <x v="7"/>
    <x v="1"/>
    <x v="24"/>
    <n v="6"/>
    <n v="39.47"/>
    <x v="4448"/>
    <n v="34.400000000000006"/>
    <n v="443.22"/>
    <n v="236.82"/>
    <n v="206.40000000000003"/>
    <x v="4"/>
    <x v="0"/>
    <s v="CL7333"/>
  </r>
  <r>
    <s v="V000179"/>
    <d v="2025-07-10T00:00:00"/>
    <s v="Negozio Bologna Fiera"/>
    <x v="0"/>
    <x v="0"/>
    <x v="3"/>
    <x v="8"/>
    <n v="6"/>
    <n v="65.400000000000006"/>
    <x v="4449"/>
    <n v="48.629999999999981"/>
    <n v="684.18"/>
    <n v="392.40000000000003"/>
    <n v="291.77999999999992"/>
    <x v="1"/>
    <x v="2"/>
    <s v="CL4131"/>
  </r>
  <r>
    <s v="V005026"/>
    <d v="2025-07-10T00:00:00"/>
    <s v="Negozio Torino Porta Nuova"/>
    <x v="3"/>
    <x v="3"/>
    <x v="1"/>
    <x v="2"/>
    <n v="5"/>
    <n v="84.91"/>
    <x v="4450"/>
    <n v="40.760000000000005"/>
    <n v="628.35"/>
    <n v="424.54999999999995"/>
    <n v="203.80000000000007"/>
    <x v="3"/>
    <x v="0"/>
    <s v="CL8352"/>
  </r>
  <r>
    <s v="V000100"/>
    <d v="2025-07-10T00:00:00"/>
    <s v="Negozio Firenze Duomo"/>
    <x v="4"/>
    <x v="4"/>
    <x v="2"/>
    <x v="4"/>
    <n v="3"/>
    <n v="11.11"/>
    <x v="4451"/>
    <n v="4.4700000000000006"/>
    <n v="46.74"/>
    <n v="33.33"/>
    <n v="13.410000000000004"/>
    <x v="2"/>
    <x v="1"/>
    <s v="CL4090"/>
  </r>
  <r>
    <s v="V005786"/>
    <d v="2025-07-10T00:00:00"/>
    <s v="Negozio Firenze Duomo"/>
    <x v="4"/>
    <x v="4"/>
    <x v="2"/>
    <x v="3"/>
    <n v="8"/>
    <n v="7.06"/>
    <x v="2390"/>
    <n v="2.95"/>
    <n v="80.08"/>
    <n v="56.48"/>
    <n v="23.6"/>
    <x v="2"/>
    <x v="0"/>
    <s v="CL5285"/>
  </r>
  <r>
    <s v="V004790"/>
    <d v="2025-07-10T00:00:00"/>
    <s v="Negozio Bologna Fiera"/>
    <x v="0"/>
    <x v="0"/>
    <x v="0"/>
    <x v="21"/>
    <n v="5"/>
    <n v="10.17"/>
    <x v="3238"/>
    <n v="2.6600000000000019"/>
    <n v="64.150000000000006"/>
    <n v="50.85"/>
    <n v="13.300000000000004"/>
    <x v="0"/>
    <x v="0"/>
    <s v="CL1159"/>
  </r>
  <r>
    <s v="V003032"/>
    <d v="2025-07-10T00:00:00"/>
    <s v="Negozio Verona Arena"/>
    <x v="8"/>
    <x v="8"/>
    <x v="0"/>
    <x v="21"/>
    <n v="2"/>
    <n v="15.96"/>
    <x v="4452"/>
    <n v="9.02"/>
    <n v="49.96"/>
    <n v="31.92"/>
    <n v="18.04"/>
    <x v="5"/>
    <x v="0"/>
    <s v="CL9414"/>
  </r>
  <r>
    <s v="V002840"/>
    <d v="2025-07-10T00:00:00"/>
    <s v="Negozio Torino Porta Nuova"/>
    <x v="3"/>
    <x v="3"/>
    <x v="4"/>
    <x v="6"/>
    <n v="4"/>
    <n v="37.47"/>
    <x v="4453"/>
    <n v="14.550000000000004"/>
    <n v="208.08"/>
    <n v="149.88"/>
    <n v="58.200000000000017"/>
    <x v="0"/>
    <x v="2"/>
    <s v="CL2092"/>
  </r>
  <r>
    <s v="V006052"/>
    <d v="2025-07-10T00:00:00"/>
    <s v="Negozio Verona Arena"/>
    <x v="8"/>
    <x v="8"/>
    <x v="4"/>
    <x v="9"/>
    <n v="2"/>
    <n v="23.59"/>
    <x v="2268"/>
    <n v="15.41"/>
    <n v="78"/>
    <n v="47.18"/>
    <n v="30.82"/>
    <x v="2"/>
    <x v="0"/>
    <s v="CL9192"/>
  </r>
  <r>
    <s v="V004170"/>
    <d v="2025-07-11T00:00:00"/>
    <s v="Negozio Roma Termini"/>
    <x v="5"/>
    <x v="5"/>
    <x v="1"/>
    <x v="12"/>
    <n v="6"/>
    <n v="7.07"/>
    <x v="3132"/>
    <n v="3.0999999999999996"/>
    <n v="61.02"/>
    <n v="42.42"/>
    <n v="18.600000000000001"/>
    <x v="3"/>
    <x v="2"/>
    <s v="No Data"/>
  </r>
  <r>
    <s v="V002267"/>
    <d v="2025-07-11T00:00:00"/>
    <s v="Negozio Genova Porto"/>
    <x v="7"/>
    <x v="7"/>
    <x v="1"/>
    <x v="12"/>
    <n v="7"/>
    <n v="10.87"/>
    <x v="4454"/>
    <n v="9.1300000000000008"/>
    <n v="140"/>
    <n v="76.089999999999989"/>
    <n v="63.910000000000011"/>
    <x v="2"/>
    <x v="2"/>
    <s v="CL1063"/>
  </r>
  <r>
    <s v="V001431"/>
    <d v="2025-07-11T00:00:00"/>
    <s v="Negozio Firenze Duomo"/>
    <x v="4"/>
    <x v="4"/>
    <x v="0"/>
    <x v="21"/>
    <n v="7"/>
    <n v="12.88"/>
    <x v="4455"/>
    <n v="10.219999999999997"/>
    <n v="161.69999999999999"/>
    <n v="90.160000000000011"/>
    <n v="71.539999999999978"/>
    <x v="1"/>
    <x v="2"/>
    <s v="CL3301"/>
  </r>
  <r>
    <s v="V003602"/>
    <d v="2025-07-11T00:00:00"/>
    <s v="Negozio Firenze Duomo"/>
    <x v="4"/>
    <x v="4"/>
    <x v="4"/>
    <x v="9"/>
    <n v="4"/>
    <n v="22.12"/>
    <x v="4456"/>
    <n v="18.900000000000002"/>
    <n v="164.08"/>
    <n v="88.48"/>
    <n v="75.600000000000009"/>
    <x v="1"/>
    <x v="0"/>
    <s v="No Data"/>
  </r>
  <r>
    <s v="V002118"/>
    <d v="2025-07-11T00:00:00"/>
    <s v="Negozio Roma Termini"/>
    <x v="5"/>
    <x v="5"/>
    <x v="0"/>
    <x v="21"/>
    <n v="6"/>
    <n v="11.28"/>
    <x v="823"/>
    <n v="5.49"/>
    <n v="100.62"/>
    <n v="67.679999999999993"/>
    <n v="32.940000000000012"/>
    <x v="3"/>
    <x v="1"/>
    <s v="CL9592"/>
  </r>
  <r>
    <s v="V001945"/>
    <d v="2025-07-11T00:00:00"/>
    <s v="Negozio Bari Centro"/>
    <x v="9"/>
    <x v="9"/>
    <x v="1"/>
    <x v="24"/>
    <n v="6"/>
    <n v="13.24"/>
    <x v="3766"/>
    <n v="11.31"/>
    <n v="147.30000000000001"/>
    <n v="79.44"/>
    <n v="67.860000000000014"/>
    <x v="0"/>
    <x v="2"/>
    <s v="CL2462"/>
  </r>
  <r>
    <s v="V007578"/>
    <d v="2025-07-11T00:00:00"/>
    <s v="Negozio Napoli Chiaia"/>
    <x v="6"/>
    <x v="6"/>
    <x v="4"/>
    <x v="22"/>
    <n v="10"/>
    <n v="5.3"/>
    <x v="848"/>
    <n v="3.04"/>
    <n v="83.4"/>
    <n v="53"/>
    <n v="30.400000000000006"/>
    <x v="2"/>
    <x v="1"/>
    <s v="CL1221"/>
  </r>
  <r>
    <s v="V006164"/>
    <d v="2025-07-11T00:00:00"/>
    <s v="Negozio Napoli Chiaia"/>
    <x v="6"/>
    <x v="6"/>
    <x v="3"/>
    <x v="7"/>
    <n v="3"/>
    <n v="11.95"/>
    <x v="0"/>
    <n v="3.92"/>
    <n v="47.61"/>
    <n v="35.849999999999994"/>
    <n v="11.760000000000005"/>
    <x v="2"/>
    <x v="2"/>
    <s v="CL1224"/>
  </r>
  <r>
    <s v="V006436"/>
    <d v="2025-07-11T00:00:00"/>
    <s v="Negozio Bologna Fiera"/>
    <x v="0"/>
    <x v="0"/>
    <x v="3"/>
    <x v="17"/>
    <n v="5"/>
    <n v="14.37"/>
    <x v="4457"/>
    <n v="9.83"/>
    <n v="121"/>
    <n v="71.849999999999994"/>
    <n v="49.150000000000006"/>
    <x v="5"/>
    <x v="0"/>
    <s v="CL3676"/>
  </r>
  <r>
    <s v="V000400"/>
    <d v="2025-07-11T00:00:00"/>
    <s v="Negozio Milano Centro"/>
    <x v="1"/>
    <x v="1"/>
    <x v="2"/>
    <x v="10"/>
    <n v="3"/>
    <n v="20.309999999999999"/>
    <x v="1732"/>
    <n v="13.029999999999998"/>
    <n v="100.02"/>
    <n v="60.929999999999993"/>
    <n v="39.090000000000003"/>
    <x v="5"/>
    <x v="2"/>
    <s v="CL9148"/>
  </r>
  <r>
    <s v="V005499"/>
    <d v="2025-07-11T00:00:00"/>
    <s v="Negozio Genova Porto"/>
    <x v="7"/>
    <x v="7"/>
    <x v="4"/>
    <x v="15"/>
    <n v="5"/>
    <n v="28.85"/>
    <x v="4458"/>
    <n v="11.049999999999997"/>
    <n v="199.5"/>
    <n v="144.25"/>
    <n v="55.25"/>
    <x v="2"/>
    <x v="3"/>
    <s v="CL1388"/>
  </r>
  <r>
    <s v="V001250"/>
    <d v="2025-07-11T00:00:00"/>
    <s v="Negozio Palermo Politeama"/>
    <x v="2"/>
    <x v="2"/>
    <x v="0"/>
    <x v="21"/>
    <n v="6"/>
    <n v="18.48"/>
    <x v="4343"/>
    <n v="13.559999999999999"/>
    <n v="192.24"/>
    <n v="110.88"/>
    <n v="81.360000000000014"/>
    <x v="0"/>
    <x v="0"/>
    <s v="CL6698"/>
  </r>
  <r>
    <s v="V000483"/>
    <d v="2025-07-11T00:00:00"/>
    <s v="Negozio Firenze Duomo"/>
    <x v="4"/>
    <x v="4"/>
    <x v="1"/>
    <x v="12"/>
    <n v="4"/>
    <n v="12.82"/>
    <x v="2107"/>
    <n v="9.3099999999999987"/>
    <n v="88.52"/>
    <n v="51.28"/>
    <n v="37.239999999999995"/>
    <x v="3"/>
    <x v="1"/>
    <s v="CL2856"/>
  </r>
  <r>
    <s v="V006152"/>
    <d v="2025-07-11T00:00:00"/>
    <s v="Negozio Roma Termini"/>
    <x v="5"/>
    <x v="5"/>
    <x v="3"/>
    <x v="17"/>
    <n v="4"/>
    <n v="21.26"/>
    <x v="1754"/>
    <n v="9.259999999999998"/>
    <n v="122.08"/>
    <n v="85.04"/>
    <n v="37.039999999999992"/>
    <x v="1"/>
    <x v="2"/>
    <s v="CL8816"/>
  </r>
  <r>
    <s v="V000376"/>
    <d v="2025-07-11T00:00:00"/>
    <s v="Negozio Palermo Politeama"/>
    <x v="2"/>
    <x v="2"/>
    <x v="3"/>
    <x v="8"/>
    <n v="1"/>
    <n v="52.89"/>
    <x v="4459"/>
    <n v="12.310000000000002"/>
    <n v="65.2"/>
    <n v="52.89"/>
    <n v="12.310000000000002"/>
    <x v="3"/>
    <x v="0"/>
    <s v="CL7349"/>
  </r>
  <r>
    <s v="V004218"/>
    <d v="2025-07-12T00:00:00"/>
    <s v="Negozio Roma Termini"/>
    <x v="5"/>
    <x v="5"/>
    <x v="4"/>
    <x v="22"/>
    <n v="7"/>
    <n v="9.06"/>
    <x v="4460"/>
    <n v="7.7999999999999989"/>
    <n v="118.02"/>
    <n v="63.42"/>
    <n v="54.599999999999994"/>
    <x v="1"/>
    <x v="1"/>
    <s v="CL3900"/>
  </r>
  <r>
    <s v="V004488"/>
    <d v="2025-07-12T00:00:00"/>
    <s v="Negozio Genova Porto"/>
    <x v="7"/>
    <x v="7"/>
    <x v="0"/>
    <x v="0"/>
    <n v="4"/>
    <n v="33.869999999999997"/>
    <x v="4461"/>
    <n v="6.93"/>
    <n v="163.19999999999999"/>
    <n v="135.47999999999999"/>
    <n v="27.72"/>
    <x v="3"/>
    <x v="0"/>
    <s v="No Data"/>
  </r>
  <r>
    <s v="V001311"/>
    <d v="2025-07-12T00:00:00"/>
    <s v="Negozio Napoli Chiaia"/>
    <x v="6"/>
    <x v="6"/>
    <x v="3"/>
    <x v="8"/>
    <n v="4"/>
    <n v="67.62"/>
    <x v="4462"/>
    <n v="56.769999999999996"/>
    <n v="497.56"/>
    <n v="270.48"/>
    <n v="227.07999999999998"/>
    <x v="0"/>
    <x v="0"/>
    <s v="CL6272"/>
  </r>
  <r>
    <s v="V007044"/>
    <d v="2025-07-12T00:00:00"/>
    <s v="Negozio Bari Centro"/>
    <x v="9"/>
    <x v="9"/>
    <x v="0"/>
    <x v="16"/>
    <n v="6"/>
    <n v="47.01"/>
    <x v="4463"/>
    <n v="36.699999999999996"/>
    <n v="502.26"/>
    <n v="282.06"/>
    <n v="220.2"/>
    <x v="2"/>
    <x v="0"/>
    <s v="CL8470"/>
  </r>
  <r>
    <s v="V007188"/>
    <d v="2025-07-12T00:00:00"/>
    <s v="Negozio Firenze Duomo"/>
    <x v="4"/>
    <x v="4"/>
    <x v="3"/>
    <x v="23"/>
    <n v="6"/>
    <n v="17.8"/>
    <x v="4464"/>
    <n v="11.919999999999998"/>
    <n v="178.32"/>
    <n v="106.80000000000001"/>
    <n v="71.519999999999982"/>
    <x v="3"/>
    <x v="2"/>
    <s v="CL5821"/>
  </r>
  <r>
    <s v="V006532"/>
    <d v="2025-07-12T00:00:00"/>
    <s v="Negozio Roma Termini"/>
    <x v="5"/>
    <x v="5"/>
    <x v="0"/>
    <x v="0"/>
    <n v="2"/>
    <n v="21.75"/>
    <x v="4465"/>
    <n v="10.270000000000003"/>
    <n v="64.040000000000006"/>
    <n v="43.5"/>
    <n v="20.540000000000006"/>
    <x v="2"/>
    <x v="2"/>
    <s v="CL8662"/>
  </r>
  <r>
    <s v="V000110"/>
    <d v="2025-07-12T00:00:00"/>
    <s v="Negozio Bologna Fiera"/>
    <x v="0"/>
    <x v="0"/>
    <x v="4"/>
    <x v="18"/>
    <n v="3"/>
    <n v="27.54"/>
    <x v="4466"/>
    <n v="12.100000000000001"/>
    <n v="118.92"/>
    <n v="82.62"/>
    <n v="36.299999999999997"/>
    <x v="2"/>
    <x v="3"/>
    <s v="No Data"/>
  </r>
  <r>
    <s v="V002555"/>
    <d v="2025-07-12T00:00:00"/>
    <s v="Negozio Genova Porto"/>
    <x v="7"/>
    <x v="7"/>
    <x v="3"/>
    <x v="8"/>
    <n v="5"/>
    <n v="41.53"/>
    <x v="4467"/>
    <n v="32.680000000000007"/>
    <n v="371.05"/>
    <n v="207.65"/>
    <n v="163.4"/>
    <x v="2"/>
    <x v="2"/>
    <s v="CL7670"/>
  </r>
  <r>
    <s v="V002341"/>
    <d v="2025-07-12T00:00:00"/>
    <s v="Negozio Bari Centro"/>
    <x v="9"/>
    <x v="9"/>
    <x v="0"/>
    <x v="21"/>
    <n v="3"/>
    <n v="16.21"/>
    <x v="0"/>
    <n v="6.7799999999999976"/>
    <n v="68.97"/>
    <n v="48.63"/>
    <n v="20.339999999999996"/>
    <x v="3"/>
    <x v="0"/>
    <s v="CL5019"/>
  </r>
  <r>
    <s v="V005830"/>
    <d v="2025-07-12T00:00:00"/>
    <s v="Negozio Roma Termini"/>
    <x v="5"/>
    <x v="5"/>
    <x v="1"/>
    <x v="20"/>
    <n v="4"/>
    <n v="33.83"/>
    <x v="4468"/>
    <n v="23.910000000000004"/>
    <n v="230.96"/>
    <n v="135.32"/>
    <n v="95.640000000000015"/>
    <x v="3"/>
    <x v="1"/>
    <s v="CL1639"/>
  </r>
  <r>
    <s v="V002085"/>
    <d v="2025-07-12T00:00:00"/>
    <s v="Negozio Milano Centro"/>
    <x v="1"/>
    <x v="1"/>
    <x v="0"/>
    <x v="0"/>
    <n v="5"/>
    <n v="38.200000000000003"/>
    <x v="4469"/>
    <n v="-4.3220000000000027"/>
    <n v="169.39"/>
    <n v="191"/>
    <n v="-21.610000000000014"/>
    <x v="0"/>
    <x v="2"/>
    <s v="CL8336"/>
  </r>
  <r>
    <s v="V001410"/>
    <d v="2025-07-12T00:00:00"/>
    <s v="Negozio Bologna Fiera"/>
    <x v="0"/>
    <x v="0"/>
    <x v="1"/>
    <x v="12"/>
    <n v="5"/>
    <n v="7.98"/>
    <x v="387"/>
    <n v="3.74"/>
    <n v="58.6"/>
    <n v="39.900000000000006"/>
    <n v="18.699999999999996"/>
    <x v="2"/>
    <x v="2"/>
    <s v="CL3907"/>
  </r>
  <r>
    <s v="V005055"/>
    <d v="2025-07-13T00:00:00"/>
    <s v="Negozio Palermo Politeama"/>
    <x v="2"/>
    <x v="2"/>
    <x v="3"/>
    <x v="23"/>
    <n v="3"/>
    <n v="20.69"/>
    <x v="4470"/>
    <n v="15.080000000000002"/>
    <n v="107.31"/>
    <n v="62.070000000000007"/>
    <n v="45.239999999999995"/>
    <x v="0"/>
    <x v="1"/>
    <s v="CL2134"/>
  </r>
  <r>
    <s v="V000177"/>
    <d v="2025-07-13T00:00:00"/>
    <s v="Negozio Torino Porta Nuova"/>
    <x v="3"/>
    <x v="3"/>
    <x v="2"/>
    <x v="13"/>
    <n v="4"/>
    <n v="8.66"/>
    <x v="3611"/>
    <n v="4.2799999999999994"/>
    <n v="51.76"/>
    <n v="34.64"/>
    <n v="17.119999999999997"/>
    <x v="5"/>
    <x v="2"/>
    <s v="CL8840"/>
  </r>
  <r>
    <s v="V000324"/>
    <d v="2025-07-13T00:00:00"/>
    <s v="Negozio Verona Arena"/>
    <x v="8"/>
    <x v="8"/>
    <x v="1"/>
    <x v="2"/>
    <n v="7"/>
    <n v="101.91"/>
    <x v="4471"/>
    <n v="63.319999999999993"/>
    <n v="1156.6099999999999"/>
    <n v="713.37"/>
    <n v="443.2399999999999"/>
    <x v="2"/>
    <x v="2"/>
    <s v="CL1273"/>
  </r>
  <r>
    <s v="V003685"/>
    <d v="2025-07-13T00:00:00"/>
    <s v="Negozio Roma Termini"/>
    <x v="5"/>
    <x v="5"/>
    <x v="2"/>
    <x v="4"/>
    <n v="3"/>
    <n v="7.87"/>
    <x v="2520"/>
    <n v="11.64"/>
    <n v="58.53"/>
    <n v="23.61"/>
    <n v="34.92"/>
    <x v="2"/>
    <x v="1"/>
    <s v="CL6084"/>
  </r>
  <r>
    <s v="V005130"/>
    <d v="2025-07-13T00:00:00"/>
    <s v="Negozio Palermo Politeama"/>
    <x v="2"/>
    <x v="2"/>
    <x v="2"/>
    <x v="4"/>
    <n v="7"/>
    <n v="6.01"/>
    <x v="2133"/>
    <n v="4.76"/>
    <n v="75.39"/>
    <n v="42.07"/>
    <n v="33.32"/>
    <x v="2"/>
    <x v="1"/>
    <s v="CL9479"/>
  </r>
  <r>
    <s v="V002426"/>
    <d v="2025-07-13T00:00:00"/>
    <s v="Negozio Verona Arena"/>
    <x v="8"/>
    <x v="8"/>
    <x v="3"/>
    <x v="7"/>
    <n v="3"/>
    <n v="12.12"/>
    <x v="4472"/>
    <n v="5.5000000000000018"/>
    <n v="52.86"/>
    <n v="36.36"/>
    <n v="16.5"/>
    <x v="3"/>
    <x v="0"/>
    <s v="CL3404"/>
  </r>
  <r>
    <s v="V000934"/>
    <d v="2025-07-13T00:00:00"/>
    <s v="Negozio Roma Termini"/>
    <x v="5"/>
    <x v="5"/>
    <x v="3"/>
    <x v="7"/>
    <n v="4"/>
    <n v="9.84"/>
    <x v="4473"/>
    <n v="4.9700000000000006"/>
    <n v="59.24"/>
    <n v="39.36"/>
    <n v="19.880000000000003"/>
    <x v="0"/>
    <x v="0"/>
    <s v="CL6394"/>
  </r>
  <r>
    <s v="V007219"/>
    <d v="2025-07-13T00:00:00"/>
    <s v="Negozio Torino Porta Nuova"/>
    <x v="3"/>
    <x v="3"/>
    <x v="3"/>
    <x v="23"/>
    <n v="3"/>
    <n v="20.80498591549296"/>
    <x v="4474"/>
    <n v="-0.57831924882629338"/>
    <n v="60.68"/>
    <n v="62.414957746478876"/>
    <n v="-1.7349577464788766"/>
    <x v="1"/>
    <x v="1"/>
    <s v="CL3795"/>
  </r>
  <r>
    <s v="V003518"/>
    <d v="2025-07-13T00:00:00"/>
    <s v="Negozio Firenze Duomo"/>
    <x v="4"/>
    <x v="4"/>
    <x v="1"/>
    <x v="24"/>
    <n v="6"/>
    <n v="17.5"/>
    <x v="4475"/>
    <n v="5.326666666666668"/>
    <n v="136.96"/>
    <n v="105"/>
    <n v="31.960000000000008"/>
    <x v="2"/>
    <x v="0"/>
    <s v="CL2670"/>
  </r>
  <r>
    <s v="V007774"/>
    <d v="2025-07-13T00:00:00"/>
    <s v="Negozio Roma Termini"/>
    <x v="5"/>
    <x v="5"/>
    <x v="1"/>
    <x v="14"/>
    <n v="6"/>
    <n v="15.4"/>
    <x v="4476"/>
    <n v="4.3399999999999981"/>
    <n v="118.44"/>
    <n v="92.4"/>
    <n v="26.039999999999992"/>
    <x v="0"/>
    <x v="2"/>
    <s v="CL8601"/>
  </r>
  <r>
    <s v="V000338"/>
    <d v="2025-07-13T00:00:00"/>
    <s v="Negozio Verona Arena"/>
    <x v="8"/>
    <x v="8"/>
    <x v="0"/>
    <x v="19"/>
    <n v="5"/>
    <n v="31.99"/>
    <x v="4477"/>
    <n v="26.849999999999998"/>
    <n v="294.2"/>
    <n v="159.94999999999999"/>
    <n v="134.25"/>
    <x v="5"/>
    <x v="2"/>
    <s v="CL7718"/>
  </r>
  <r>
    <s v="V007102"/>
    <d v="2025-07-13T00:00:00"/>
    <s v="Negozio Bologna Fiera"/>
    <x v="0"/>
    <x v="0"/>
    <x v="2"/>
    <x v="10"/>
    <n v="5"/>
    <n v="57.76"/>
    <x v="4478"/>
    <n v="43.050000000000004"/>
    <n v="504.05"/>
    <n v="288.8"/>
    <n v="215.25"/>
    <x v="5"/>
    <x v="2"/>
    <s v="CL1974"/>
  </r>
  <r>
    <s v="V007132"/>
    <d v="2025-07-14T00:00:00"/>
    <s v="Negozio Milano Centro"/>
    <x v="1"/>
    <x v="1"/>
    <x v="0"/>
    <x v="16"/>
    <n v="4"/>
    <n v="35.4"/>
    <x v="4479"/>
    <n v="21.03"/>
    <n v="225.72"/>
    <n v="141.6"/>
    <n v="84.12"/>
    <x v="0"/>
    <x v="2"/>
    <s v="CL3389"/>
  </r>
  <r>
    <s v="V007278"/>
    <d v="2025-07-14T00:00:00"/>
    <s v="Negozio Bari Centro"/>
    <x v="9"/>
    <x v="9"/>
    <x v="0"/>
    <x v="16"/>
    <n v="5"/>
    <n v="28.49"/>
    <x v="2322"/>
    <n v="7.7600000000000016"/>
    <n v="181.25"/>
    <n v="142.44999999999999"/>
    <n v="38.800000000000011"/>
    <x v="2"/>
    <x v="2"/>
    <s v="CL3081"/>
  </r>
  <r>
    <s v="V007428"/>
    <d v="2025-07-14T00:00:00"/>
    <s v="Negozio Milano Centro"/>
    <x v="1"/>
    <x v="1"/>
    <x v="4"/>
    <x v="6"/>
    <n v="6"/>
    <n v="30.69"/>
    <x v="4480"/>
    <n v="20.509999999999994"/>
    <n v="307.2"/>
    <n v="184.14000000000001"/>
    <n v="123.05999999999997"/>
    <x v="3"/>
    <x v="1"/>
    <s v="CL6068"/>
  </r>
  <r>
    <s v="V005011"/>
    <d v="2025-07-14T00:00:00"/>
    <s v="Negozio Napoli Chiaia"/>
    <x v="6"/>
    <x v="6"/>
    <x v="3"/>
    <x v="5"/>
    <n v="5"/>
    <n v="28.53"/>
    <x v="0"/>
    <n v="11.579999999999998"/>
    <n v="200.55"/>
    <n v="142.65"/>
    <n v="57.900000000000006"/>
    <x v="0"/>
    <x v="0"/>
    <s v="CL9428"/>
  </r>
  <r>
    <s v="V005327"/>
    <d v="2025-07-14T00:00:00"/>
    <s v="Negozio Torino Porta Nuova"/>
    <x v="3"/>
    <x v="3"/>
    <x v="3"/>
    <x v="8"/>
    <n v="4"/>
    <n v="61.15"/>
    <x v="4481"/>
    <n v="38.300000000000004"/>
    <n v="397.8"/>
    <n v="244.6"/>
    <n v="153.20000000000002"/>
    <x v="3"/>
    <x v="0"/>
    <s v="CL3366"/>
  </r>
  <r>
    <s v="V002397"/>
    <d v="2025-07-14T00:00:00"/>
    <s v="Negozio Bologna Fiera"/>
    <x v="0"/>
    <x v="0"/>
    <x v="2"/>
    <x v="13"/>
    <n v="8"/>
    <n v="4.0999999999999996"/>
    <x v="2668"/>
    <n v="3.3900000000000006"/>
    <n v="59.92"/>
    <n v="32.799999999999997"/>
    <n v="27.120000000000005"/>
    <x v="2"/>
    <x v="1"/>
    <s v="CL7365"/>
  </r>
  <r>
    <s v="V003111"/>
    <d v="2025-07-14T00:00:00"/>
    <s v="Negozio Palermo Politeama"/>
    <x v="2"/>
    <x v="2"/>
    <x v="0"/>
    <x v="0"/>
    <n v="5"/>
    <n v="21.57"/>
    <x v="4482"/>
    <n v="19.169999999999995"/>
    <n v="203.7"/>
    <n v="107.85"/>
    <n v="95.85"/>
    <x v="0"/>
    <x v="1"/>
    <s v="CL3181"/>
  </r>
  <r>
    <s v="V006744"/>
    <d v="2025-07-15T00:00:00"/>
    <s v="Negozio Bologna Fiera"/>
    <x v="0"/>
    <x v="0"/>
    <x v="0"/>
    <x v="0"/>
    <n v="4"/>
    <n v="16.260000000000002"/>
    <x v="3876"/>
    <n v="3.8699999999999974"/>
    <n v="80.52"/>
    <n v="65.040000000000006"/>
    <n v="15.47999999999999"/>
    <x v="2"/>
    <x v="2"/>
    <s v="No Data"/>
  </r>
  <r>
    <s v="V002550"/>
    <d v="2025-07-15T00:00:00"/>
    <s v="Negozio Palermo Politeama"/>
    <x v="2"/>
    <x v="2"/>
    <x v="1"/>
    <x v="24"/>
    <n v="7"/>
    <n v="35.590000000000003"/>
    <x v="2510"/>
    <n v="24.619999999999997"/>
    <n v="421.47"/>
    <n v="249.13000000000002"/>
    <n v="172.34"/>
    <x v="5"/>
    <x v="0"/>
    <s v="CL7891"/>
  </r>
  <r>
    <s v="V000722"/>
    <d v="2025-07-15T00:00:00"/>
    <s v="Negozio Verona Arena"/>
    <x v="8"/>
    <x v="8"/>
    <x v="4"/>
    <x v="15"/>
    <n v="5"/>
    <n v="33.200000000000003"/>
    <x v="4483"/>
    <n v="20.589999999999996"/>
    <n v="268.95"/>
    <n v="166"/>
    <n v="102.94999999999999"/>
    <x v="2"/>
    <x v="1"/>
    <s v="CL3161"/>
  </r>
  <r>
    <s v="V005383"/>
    <d v="2025-07-15T00:00:00"/>
    <s v="Negozio Palermo Politeama"/>
    <x v="2"/>
    <x v="2"/>
    <x v="0"/>
    <x v="0"/>
    <n v="7"/>
    <n v="23.32"/>
    <x v="4484"/>
    <n v="10.699999999999996"/>
    <n v="238.14"/>
    <n v="163.24"/>
    <n v="74.899999999999977"/>
    <x v="3"/>
    <x v="2"/>
    <s v="CL6476"/>
  </r>
  <r>
    <s v="V004595"/>
    <d v="2025-07-15T00:00:00"/>
    <s v="Negozio Verona Arena"/>
    <x v="8"/>
    <x v="8"/>
    <x v="4"/>
    <x v="18"/>
    <n v="3"/>
    <n v="22.04"/>
    <x v="4466"/>
    <n v="17.600000000000001"/>
    <n v="118.92"/>
    <n v="66.12"/>
    <n v="52.8"/>
    <x v="0"/>
    <x v="3"/>
    <s v="CL6245"/>
  </r>
  <r>
    <s v="V000517"/>
    <d v="2025-07-15T00:00:00"/>
    <s v="Negozio Verona Arena"/>
    <x v="8"/>
    <x v="8"/>
    <x v="4"/>
    <x v="6"/>
    <n v="7"/>
    <n v="38.159999999999997"/>
    <x v="4485"/>
    <n v="28"/>
    <n v="463.12"/>
    <n v="267.12"/>
    <n v="196"/>
    <x v="2"/>
    <x v="1"/>
    <s v="CL8722"/>
  </r>
  <r>
    <s v="V001937"/>
    <d v="2025-07-15T00:00:00"/>
    <s v="Negozio Firenze Duomo"/>
    <x v="4"/>
    <x v="4"/>
    <x v="3"/>
    <x v="5"/>
    <n v="7"/>
    <n v="18.3"/>
    <x v="4486"/>
    <n v="11.589999999999996"/>
    <n v="209.23"/>
    <n v="128.1"/>
    <n v="81.13"/>
    <x v="5"/>
    <x v="2"/>
    <s v="CL1728"/>
  </r>
  <r>
    <s v="V001602"/>
    <d v="2025-07-15T00:00:00"/>
    <s v="Negozio Palermo Politeama"/>
    <x v="2"/>
    <x v="2"/>
    <x v="2"/>
    <x v="4"/>
    <n v="6"/>
    <n v="8"/>
    <x v="4487"/>
    <n v="4.57"/>
    <n v="75.42"/>
    <n v="48"/>
    <n v="27.42"/>
    <x v="2"/>
    <x v="2"/>
    <s v="CL3606"/>
  </r>
  <r>
    <s v="V005084"/>
    <d v="2025-07-15T00:00:00"/>
    <s v="Negozio Verona Arena"/>
    <x v="8"/>
    <x v="8"/>
    <x v="2"/>
    <x v="11"/>
    <n v="5"/>
    <n v="5.3"/>
    <x v="4488"/>
    <n v="3.3400000000000007"/>
    <n v="43.2"/>
    <n v="26.5"/>
    <n v="16.700000000000003"/>
    <x v="4"/>
    <x v="2"/>
    <s v="CL5885"/>
  </r>
  <r>
    <s v="V003499"/>
    <d v="2025-07-15T00:00:00"/>
    <s v="Negozio Napoli Chiaia"/>
    <x v="6"/>
    <x v="6"/>
    <x v="3"/>
    <x v="8"/>
    <n v="6"/>
    <n v="35.200000000000003"/>
    <x v="4489"/>
    <n v="10.429999999999993"/>
    <n v="273.77999999999997"/>
    <n v="211.20000000000002"/>
    <n v="62.579999999999956"/>
    <x v="0"/>
    <x v="3"/>
    <s v="CL7214"/>
  </r>
  <r>
    <s v="V004611"/>
    <d v="2025-07-16T00:00:00"/>
    <s v="Negozio Verona Arena"/>
    <x v="8"/>
    <x v="8"/>
    <x v="4"/>
    <x v="15"/>
    <n v="11"/>
    <n v="18.09"/>
    <x v="1263"/>
    <n v="9.77"/>
    <n v="306.45999999999998"/>
    <n v="198.99"/>
    <n v="107.46999999999997"/>
    <x v="0"/>
    <x v="2"/>
    <s v="CL2657"/>
  </r>
  <r>
    <s v="V004962"/>
    <d v="2025-07-16T00:00:00"/>
    <s v="Negozio Verona Arena"/>
    <x v="8"/>
    <x v="8"/>
    <x v="3"/>
    <x v="17"/>
    <n v="9"/>
    <n v="20.83"/>
    <x v="4490"/>
    <n v="18.149999999999999"/>
    <n v="350.82"/>
    <n v="187.46999999999997"/>
    <n v="163.35000000000002"/>
    <x v="1"/>
    <x v="0"/>
    <s v="CL7884"/>
  </r>
  <r>
    <s v="V004167"/>
    <d v="2025-07-16T00:00:00"/>
    <s v="Negozio Palermo Politeama"/>
    <x v="2"/>
    <x v="2"/>
    <x v="0"/>
    <x v="0"/>
    <n v="3"/>
    <n v="37.770000000000003"/>
    <x v="4491"/>
    <n v="16.079999999999998"/>
    <n v="161.55000000000001"/>
    <n v="113.31"/>
    <n v="48.240000000000009"/>
    <x v="2"/>
    <x v="0"/>
    <s v="CL3775"/>
  </r>
  <r>
    <s v="V007486"/>
    <d v="2025-07-16T00:00:00"/>
    <s v="Negozio Bologna Fiera"/>
    <x v="0"/>
    <x v="0"/>
    <x v="0"/>
    <x v="0"/>
    <n v="2"/>
    <n v="29.042225609756088"/>
    <x v="4492"/>
    <n v="28.497774390243912"/>
    <n v="115.08"/>
    <n v="58.084451219512175"/>
    <n v="56.995548780487823"/>
    <x v="3"/>
    <x v="2"/>
    <s v="CL6280"/>
  </r>
  <r>
    <s v="V007136"/>
    <d v="2025-07-16T00:00:00"/>
    <s v="Negozio Roma Termini"/>
    <x v="5"/>
    <x v="5"/>
    <x v="0"/>
    <x v="21"/>
    <n v="4"/>
    <n v="10.68"/>
    <x v="4493"/>
    <n v="5.8999999999999986"/>
    <n v="66.319999999999993"/>
    <n v="42.72"/>
    <n v="23.599999999999994"/>
    <x v="2"/>
    <x v="0"/>
    <s v="CL8288"/>
  </r>
  <r>
    <s v="V003090"/>
    <d v="2025-07-16T00:00:00"/>
    <s v="Negozio Roma Termini"/>
    <x v="5"/>
    <x v="5"/>
    <x v="3"/>
    <x v="7"/>
    <n v="3"/>
    <n v="13.82"/>
    <x v="2100"/>
    <n v="5.3000000000000007"/>
    <n v="57.36"/>
    <n v="41.46"/>
    <n v="15.899999999999999"/>
    <x v="3"/>
    <x v="0"/>
    <s v="CL6463"/>
  </r>
  <r>
    <s v="V000649"/>
    <d v="2025-07-16T00:00:00"/>
    <s v="Negozio Bologna Fiera"/>
    <x v="0"/>
    <x v="0"/>
    <x v="0"/>
    <x v="21"/>
    <n v="7"/>
    <n v="9.6"/>
    <x v="3581"/>
    <n v="3.6799999999999997"/>
    <n v="92.96"/>
    <n v="67.2"/>
    <n v="25.759999999999991"/>
    <x v="0"/>
    <x v="0"/>
    <s v="CL6885"/>
  </r>
  <r>
    <s v="V006196"/>
    <d v="2025-07-16T00:00:00"/>
    <s v="Negozio Genova Porto"/>
    <x v="7"/>
    <x v="7"/>
    <x v="0"/>
    <x v="19"/>
    <n v="5"/>
    <n v="20.059999999999999"/>
    <x v="901"/>
    <n v="12.73"/>
    <n v="163.95"/>
    <n v="100.3"/>
    <n v="63.649999999999991"/>
    <x v="3"/>
    <x v="1"/>
    <s v="CL7007"/>
  </r>
  <r>
    <s v="V006964"/>
    <d v="2025-07-16T00:00:00"/>
    <s v="Negozio Torino Porta Nuova"/>
    <x v="3"/>
    <x v="3"/>
    <x v="1"/>
    <x v="14"/>
    <n v="2"/>
    <n v="23.61"/>
    <x v="4254"/>
    <n v="19.75"/>
    <n v="86.72"/>
    <n v="47.22"/>
    <n v="39.5"/>
    <x v="5"/>
    <x v="2"/>
    <s v="CL9185"/>
  </r>
  <r>
    <s v="V005855"/>
    <d v="2025-07-16T00:00:00"/>
    <s v="Negozio Verona Arena"/>
    <x v="8"/>
    <x v="8"/>
    <x v="1"/>
    <x v="24"/>
    <n v="4"/>
    <n v="14.49"/>
    <x v="677"/>
    <n v="8.0899999999999981"/>
    <n v="90.32"/>
    <n v="57.96"/>
    <n v="32.359999999999992"/>
    <x v="2"/>
    <x v="0"/>
    <s v="CL5804"/>
  </r>
  <r>
    <s v="V002433"/>
    <d v="2025-07-17T00:00:00"/>
    <s v="Negozio Roma Termini"/>
    <x v="5"/>
    <x v="5"/>
    <x v="3"/>
    <x v="5"/>
    <n v="2"/>
    <n v="27.75"/>
    <x v="4494"/>
    <n v="61.155000000000001"/>
    <n v="177.81"/>
    <n v="55.5"/>
    <n v="122.31"/>
    <x v="0"/>
    <x v="2"/>
    <s v="CL2465"/>
  </r>
  <r>
    <s v="V004329"/>
    <d v="2025-07-17T00:00:00"/>
    <s v="Negozio Milano Centro"/>
    <x v="1"/>
    <x v="1"/>
    <x v="3"/>
    <x v="5"/>
    <n v="2"/>
    <n v="23.93"/>
    <x v="2941"/>
    <n v="10.310000000000002"/>
    <n v="68.48"/>
    <n v="47.86"/>
    <n v="20.620000000000005"/>
    <x v="3"/>
    <x v="2"/>
    <s v="CL3587"/>
  </r>
  <r>
    <s v="V001028"/>
    <d v="2025-07-17T00:00:00"/>
    <s v="Negozio Verona Arena"/>
    <x v="8"/>
    <x v="8"/>
    <x v="4"/>
    <x v="22"/>
    <n v="3"/>
    <n v="8.0299999999999994"/>
    <x v="1259"/>
    <n v="5.1100000000000012"/>
    <n v="39.42"/>
    <n v="24.089999999999996"/>
    <n v="15.330000000000005"/>
    <x v="1"/>
    <x v="2"/>
    <s v="CL3675"/>
  </r>
  <r>
    <s v="V002485"/>
    <d v="2025-07-17T00:00:00"/>
    <s v="Negozio Firenze Duomo"/>
    <x v="4"/>
    <x v="4"/>
    <x v="3"/>
    <x v="5"/>
    <n v="4"/>
    <n v="29.81"/>
    <x v="566"/>
    <n v="13.930000000000003"/>
    <n v="174.96"/>
    <n v="119.24"/>
    <n v="55.720000000000013"/>
    <x v="3"/>
    <x v="0"/>
    <s v="CL4587"/>
  </r>
  <r>
    <s v="V001386"/>
    <d v="2025-07-17T00:00:00"/>
    <s v="Negozio Torino Porta Nuova"/>
    <x v="3"/>
    <x v="3"/>
    <x v="2"/>
    <x v="13"/>
    <n v="5"/>
    <n v="5.65"/>
    <x v="2758"/>
    <n v="3.6400000000000006"/>
    <n v="46.45"/>
    <n v="28.25"/>
    <n v="18.200000000000003"/>
    <x v="0"/>
    <x v="0"/>
    <s v="CL7851"/>
  </r>
  <r>
    <s v="V005954"/>
    <d v="2025-07-17T00:00:00"/>
    <s v="Negozio Palermo Politeama"/>
    <x v="2"/>
    <x v="2"/>
    <x v="4"/>
    <x v="15"/>
    <n v="1"/>
    <n v="39.21"/>
    <x v="4495"/>
    <n v="13.07"/>
    <n v="52.28"/>
    <n v="39.21"/>
    <n v="13.07"/>
    <x v="2"/>
    <x v="0"/>
    <s v="CL7500"/>
  </r>
  <r>
    <s v="V003077"/>
    <d v="2025-07-17T00:00:00"/>
    <s v="Negozio Firenze Duomo"/>
    <x v="4"/>
    <x v="4"/>
    <x v="2"/>
    <x v="11"/>
    <n v="9"/>
    <n v="3.44"/>
    <x v="4496"/>
    <n v="0.73"/>
    <n v="37.53"/>
    <n v="30.96"/>
    <n v="6.57"/>
    <x v="2"/>
    <x v="0"/>
    <s v="No Data"/>
  </r>
  <r>
    <s v="V004349"/>
    <d v="2025-07-17T00:00:00"/>
    <s v="Negozio Verona Arena"/>
    <x v="8"/>
    <x v="8"/>
    <x v="3"/>
    <x v="5"/>
    <n v="9"/>
    <n v="25.59"/>
    <x v="1878"/>
    <n v="16.87"/>
    <n v="382.14"/>
    <n v="230.31"/>
    <n v="151.82999999999998"/>
    <x v="2"/>
    <x v="1"/>
    <s v="CL5754"/>
  </r>
  <r>
    <s v="V003594"/>
    <d v="2025-07-17T00:00:00"/>
    <s v="Negozio Torino Porta Nuova"/>
    <x v="3"/>
    <x v="3"/>
    <x v="4"/>
    <x v="18"/>
    <n v="3"/>
    <n v="18.59"/>
    <x v="3771"/>
    <n v="13.369999999999997"/>
    <n v="95.88"/>
    <n v="55.769999999999996"/>
    <n v="40.11"/>
    <x v="1"/>
    <x v="1"/>
    <s v="CL6183"/>
  </r>
  <r>
    <s v="V004570"/>
    <d v="2025-07-17T00:00:00"/>
    <s v="Negozio Napoli Chiaia"/>
    <x v="6"/>
    <x v="6"/>
    <x v="3"/>
    <x v="23"/>
    <n v="7"/>
    <n v="24.79"/>
    <x v="4497"/>
    <n v="6.73"/>
    <n v="220.64"/>
    <n v="173.53"/>
    <n v="47.109999999999985"/>
    <x v="1"/>
    <x v="3"/>
    <s v="CL6284"/>
  </r>
  <r>
    <s v="V000564"/>
    <d v="2025-07-17T00:00:00"/>
    <s v="Negozio Roma Termini"/>
    <x v="5"/>
    <x v="5"/>
    <x v="0"/>
    <x v="1"/>
    <n v="8"/>
    <n v="5.6"/>
    <x v="1051"/>
    <n v="5"/>
    <n v="84.8"/>
    <n v="44.8"/>
    <n v="40"/>
    <x v="0"/>
    <x v="0"/>
    <s v="CL9747"/>
  </r>
  <r>
    <s v="V004246"/>
    <d v="2025-07-18T00:00:00"/>
    <s v="Negozio Torino Porta Nuova"/>
    <x v="3"/>
    <x v="3"/>
    <x v="0"/>
    <x v="16"/>
    <n v="7"/>
    <n v="37.39"/>
    <x v="1506"/>
    <n v="30.909999999999997"/>
    <n v="478.1"/>
    <n v="261.73"/>
    <n v="216.37"/>
    <x v="3"/>
    <x v="2"/>
    <s v="CL1247"/>
  </r>
  <r>
    <s v="V004878"/>
    <d v="2025-07-18T00:00:00"/>
    <s v="Negozio Bologna Fiera"/>
    <x v="0"/>
    <x v="0"/>
    <x v="4"/>
    <x v="6"/>
    <n v="5"/>
    <n v="48.35"/>
    <x v="4498"/>
    <n v="41.12"/>
    <n v="447.35"/>
    <n v="241.75"/>
    <n v="205.60000000000002"/>
    <x v="4"/>
    <x v="1"/>
    <s v="CL9748"/>
  </r>
  <r>
    <s v="V006867"/>
    <d v="2025-07-18T00:00:00"/>
    <s v="Negozio Roma Termini"/>
    <x v="5"/>
    <x v="5"/>
    <x v="1"/>
    <x v="24"/>
    <n v="7"/>
    <n v="16.79"/>
    <x v="4499"/>
    <n v="9.4200000000000017"/>
    <n v="183.47"/>
    <n v="117.53"/>
    <n v="65.94"/>
    <x v="5"/>
    <x v="3"/>
    <s v="No Data"/>
  </r>
  <r>
    <s v="V007487"/>
    <d v="2025-07-18T00:00:00"/>
    <s v="Negozio Bologna Fiera"/>
    <x v="0"/>
    <x v="0"/>
    <x v="0"/>
    <x v="16"/>
    <n v="4"/>
    <n v="33.270000000000003"/>
    <x v="4500"/>
    <n v="28.08"/>
    <n v="245.4"/>
    <n v="133.08000000000001"/>
    <n v="112.32"/>
    <x v="1"/>
    <x v="2"/>
    <s v="CL1490"/>
  </r>
  <r>
    <s v="V002981"/>
    <d v="2025-07-18T00:00:00"/>
    <s v="Negozio Bari Centro"/>
    <x v="9"/>
    <x v="9"/>
    <x v="4"/>
    <x v="22"/>
    <n v="8"/>
    <n v="7.82"/>
    <x v="4501"/>
    <n v="4.1400000000000006"/>
    <n v="95.68"/>
    <n v="62.56"/>
    <n v="33.120000000000005"/>
    <x v="4"/>
    <x v="0"/>
    <s v="CL6635"/>
  </r>
  <r>
    <s v="V004352"/>
    <d v="2025-07-18T00:00:00"/>
    <s v="Negozio Bologna Fiera"/>
    <x v="0"/>
    <x v="0"/>
    <x v="3"/>
    <x v="8"/>
    <n v="5"/>
    <n v="36.11"/>
    <x v="4502"/>
    <n v="22.54"/>
    <n v="293.25"/>
    <n v="180.55"/>
    <n v="112.69999999999999"/>
    <x v="3"/>
    <x v="0"/>
    <s v="CL4657"/>
  </r>
  <r>
    <s v="V000393"/>
    <d v="2025-07-18T00:00:00"/>
    <s v="Negozio Torino Porta Nuova"/>
    <x v="3"/>
    <x v="3"/>
    <x v="2"/>
    <x v="4"/>
    <n v="4"/>
    <n v="8"/>
    <x v="4503"/>
    <n v="5.2200000000000006"/>
    <n v="52.88"/>
    <n v="32"/>
    <n v="20.880000000000003"/>
    <x v="0"/>
    <x v="0"/>
    <s v="CL5237"/>
  </r>
  <r>
    <s v="V001495"/>
    <d v="2025-07-18T00:00:00"/>
    <s v="Negozio Bari Centro"/>
    <x v="9"/>
    <x v="9"/>
    <x v="2"/>
    <x v="4"/>
    <n v="3"/>
    <n v="9.2799999999999994"/>
    <x v="1146"/>
    <n v="2.5000000000000018"/>
    <n v="35.340000000000003"/>
    <n v="27.839999999999996"/>
    <n v="7.5000000000000071"/>
    <x v="2"/>
    <x v="2"/>
    <s v="CL4048"/>
  </r>
  <r>
    <s v="V002784"/>
    <d v="2025-07-18T00:00:00"/>
    <s v="Negozio Palermo Politeama"/>
    <x v="2"/>
    <x v="2"/>
    <x v="2"/>
    <x v="11"/>
    <n v="7"/>
    <n v="2.9"/>
    <x v="4504"/>
    <n v="2.4999999999999996"/>
    <n v="37.799999999999997"/>
    <n v="20.3"/>
    <n v="17.499999999999996"/>
    <x v="2"/>
    <x v="0"/>
    <s v="CL5745"/>
  </r>
  <r>
    <s v="V002843"/>
    <d v="2025-07-19T00:00:00"/>
    <s v="Negozio Roma Termini"/>
    <x v="5"/>
    <x v="5"/>
    <x v="0"/>
    <x v="0"/>
    <n v="6"/>
    <n v="41.69"/>
    <x v="4505"/>
    <n v="28.660000000000011"/>
    <n v="422.1"/>
    <n v="250.14"/>
    <n v="171.96000000000004"/>
    <x v="5"/>
    <x v="1"/>
    <s v="CL4603"/>
  </r>
  <r>
    <s v="V002440"/>
    <d v="2025-07-19T00:00:00"/>
    <s v="Negozio Roma Termini"/>
    <x v="5"/>
    <x v="5"/>
    <x v="3"/>
    <x v="23"/>
    <n v="8"/>
    <n v="17.989999999999998"/>
    <x v="4506"/>
    <n v="11.3"/>
    <n v="234.32"/>
    <n v="143.91999999999999"/>
    <n v="90.4"/>
    <x v="3"/>
    <x v="0"/>
    <s v="CL8700"/>
  </r>
  <r>
    <s v="V001554"/>
    <d v="2025-07-19T00:00:00"/>
    <s v="Negozio Palermo Politeama"/>
    <x v="2"/>
    <x v="2"/>
    <x v="2"/>
    <x v="11"/>
    <n v="1"/>
    <n v="2.97"/>
    <x v="4507"/>
    <n v="2.0100000000000002"/>
    <n v="4.9800000000000004"/>
    <n v="2.97"/>
    <n v="2.0100000000000002"/>
    <x v="1"/>
    <x v="0"/>
    <s v="CL2857"/>
  </r>
  <r>
    <s v="V003945"/>
    <d v="2025-07-19T00:00:00"/>
    <s v="Negozio Firenze Duomo"/>
    <x v="4"/>
    <x v="4"/>
    <x v="2"/>
    <x v="3"/>
    <n v="7"/>
    <n v="16.7"/>
    <x v="3322"/>
    <n v="7.18"/>
    <n v="167.16"/>
    <n v="116.89999999999999"/>
    <n v="50.260000000000005"/>
    <x v="2"/>
    <x v="0"/>
    <s v="CL2620"/>
  </r>
  <r>
    <s v="V007244"/>
    <d v="2025-07-19T00:00:00"/>
    <s v="Negozio Milano Centro"/>
    <x v="1"/>
    <x v="1"/>
    <x v="2"/>
    <x v="10"/>
    <n v="4"/>
    <n v="51.53"/>
    <x v="4508"/>
    <n v="32.840000000000003"/>
    <n v="337.48"/>
    <n v="206.12"/>
    <n v="131.36000000000001"/>
    <x v="3"/>
    <x v="0"/>
    <s v="CL1492"/>
  </r>
  <r>
    <s v="V006988"/>
    <d v="2025-07-19T00:00:00"/>
    <s v="Negozio Genova Porto"/>
    <x v="7"/>
    <x v="7"/>
    <x v="1"/>
    <x v="24"/>
    <n v="5"/>
    <n v="11.4"/>
    <x v="326"/>
    <n v="9.92"/>
    <n v="106.6"/>
    <n v="57"/>
    <n v="49.599999999999994"/>
    <x v="3"/>
    <x v="2"/>
    <s v="CL9410"/>
  </r>
  <r>
    <s v="V000084"/>
    <d v="2025-07-19T00:00:00"/>
    <s v="Negozio Torino Porta Nuova"/>
    <x v="3"/>
    <x v="3"/>
    <x v="4"/>
    <x v="9"/>
    <n v="3"/>
    <n v="11.09"/>
    <x v="4509"/>
    <n v="4.9000000000000004"/>
    <n v="47.97"/>
    <n v="33.269999999999996"/>
    <n v="14.700000000000003"/>
    <x v="5"/>
    <x v="2"/>
    <s v="CL7693"/>
  </r>
  <r>
    <s v="V001848"/>
    <d v="2025-07-19T00:00:00"/>
    <s v="Negozio Palermo Politeama"/>
    <x v="2"/>
    <x v="2"/>
    <x v="2"/>
    <x v="11"/>
    <n v="3"/>
    <n v="2.5499999999999998"/>
    <x v="3068"/>
    <n v="0.81999999999999984"/>
    <n v="10.11"/>
    <n v="7.6499999999999995"/>
    <n v="2.46"/>
    <x v="2"/>
    <x v="2"/>
    <s v="CL9555"/>
  </r>
  <r>
    <s v="V004009"/>
    <d v="2025-07-19T00:00:00"/>
    <s v="Negozio Roma Termini"/>
    <x v="5"/>
    <x v="5"/>
    <x v="3"/>
    <x v="8"/>
    <n v="5"/>
    <n v="63.38"/>
    <x v="4510"/>
    <n v="53.110000000000007"/>
    <n v="582.45000000000005"/>
    <n v="316.90000000000003"/>
    <n v="265.55"/>
    <x v="3"/>
    <x v="2"/>
    <s v="CL2340"/>
  </r>
  <r>
    <s v="V007580"/>
    <d v="2025-07-19T00:00:00"/>
    <s v="Negozio Genova Porto"/>
    <x v="7"/>
    <x v="7"/>
    <x v="3"/>
    <x v="8"/>
    <n v="2"/>
    <n v="60.29"/>
    <x v="4511"/>
    <n v="35.32"/>
    <n v="191.22"/>
    <n v="120.58"/>
    <n v="70.64"/>
    <x v="3"/>
    <x v="0"/>
    <s v="CL7080"/>
  </r>
  <r>
    <s v="V001597"/>
    <d v="2025-07-19T00:00:00"/>
    <s v="Negozio Roma Termini"/>
    <x v="5"/>
    <x v="5"/>
    <x v="4"/>
    <x v="9"/>
    <n v="2"/>
    <n v="15.07"/>
    <x v="2483"/>
    <n v="10.7"/>
    <n v="51.54"/>
    <n v="30.14"/>
    <n v="21.4"/>
    <x v="0"/>
    <x v="0"/>
    <s v="CL6165"/>
  </r>
  <r>
    <s v="V006178"/>
    <d v="2025-07-19T00:00:00"/>
    <s v="Negozio Genova Porto"/>
    <x v="7"/>
    <x v="7"/>
    <x v="4"/>
    <x v="18"/>
    <n v="6"/>
    <n v="11.82"/>
    <x v="4512"/>
    <n v="0.65999999999999837"/>
    <n v="74.88"/>
    <n v="70.92"/>
    <n v="3.9599999999999937"/>
    <x v="3"/>
    <x v="1"/>
    <s v="CL1272"/>
  </r>
  <r>
    <s v="V003437"/>
    <d v="2025-07-19T00:00:00"/>
    <s v="Negozio Bari Centro"/>
    <x v="9"/>
    <x v="9"/>
    <x v="1"/>
    <x v="2"/>
    <n v="4"/>
    <n v="94.06"/>
    <x v="4513"/>
    <n v="32.94"/>
    <n v="508"/>
    <n v="376.24"/>
    <n v="131.76"/>
    <x v="5"/>
    <x v="2"/>
    <s v="CL1661"/>
  </r>
  <r>
    <s v="V007555"/>
    <d v="2025-07-19T00:00:00"/>
    <s v="Negozio Bari Centro"/>
    <x v="9"/>
    <x v="9"/>
    <x v="3"/>
    <x v="17"/>
    <n v="6"/>
    <n v="17.62"/>
    <x v="4514"/>
    <n v="4.16"/>
    <n v="130.68"/>
    <n v="105.72"/>
    <n v="24.960000000000008"/>
    <x v="3"/>
    <x v="0"/>
    <s v="CL3249"/>
  </r>
  <r>
    <s v="V004267"/>
    <d v="2025-07-20T00:00:00"/>
    <s v="Negozio Roma Termini"/>
    <x v="5"/>
    <x v="5"/>
    <x v="2"/>
    <x v="10"/>
    <n v="7"/>
    <n v="55.89"/>
    <x v="4515"/>
    <n v="35.450000000000003"/>
    <n v="639.38"/>
    <n v="391.23"/>
    <n v="248.14999999999998"/>
    <x v="0"/>
    <x v="0"/>
    <s v="CL2094"/>
  </r>
  <r>
    <s v="V001672"/>
    <d v="2025-07-20T00:00:00"/>
    <s v="Negozio Napoli Chiaia"/>
    <x v="6"/>
    <x v="6"/>
    <x v="2"/>
    <x v="13"/>
    <n v="3"/>
    <n v="5.97"/>
    <x v="1351"/>
    <n v="1.6099999999999994"/>
    <n v="22.74"/>
    <n v="17.91"/>
    <n v="4.8299999999999983"/>
    <x v="0"/>
    <x v="0"/>
    <s v="CL3815"/>
  </r>
  <r>
    <s v="V007618"/>
    <d v="2025-07-20T00:00:00"/>
    <s v="Negozio Milano Centro"/>
    <x v="1"/>
    <x v="1"/>
    <x v="1"/>
    <x v="24"/>
    <n v="7"/>
    <n v="34"/>
    <x v="3543"/>
    <n v="21.5"/>
    <n v="388.5"/>
    <n v="238"/>
    <n v="150.5"/>
    <x v="0"/>
    <x v="1"/>
    <s v="CL4822"/>
  </r>
  <r>
    <s v="V004297"/>
    <d v="2025-07-20T00:00:00"/>
    <s v="Negozio Palermo Politeama"/>
    <x v="2"/>
    <x v="2"/>
    <x v="4"/>
    <x v="18"/>
    <n v="7"/>
    <n v="26.54"/>
    <x v="2671"/>
    <n v="13.07"/>
    <n v="277.27"/>
    <n v="185.78"/>
    <n v="91.489999999999981"/>
    <x v="2"/>
    <x v="0"/>
    <s v="No Data"/>
  </r>
  <r>
    <s v="V004583"/>
    <d v="2025-07-20T00:00:00"/>
    <s v="Negozio Roma Termini"/>
    <x v="5"/>
    <x v="5"/>
    <x v="4"/>
    <x v="18"/>
    <n v="6"/>
    <n v="21.31"/>
    <x v="4516"/>
    <n v="-3.2916666666666643"/>
    <n v="108.11"/>
    <n v="127.85999999999999"/>
    <n v="-19.749999999999986"/>
    <x v="0"/>
    <x v="0"/>
    <s v="No Data"/>
  </r>
  <r>
    <s v="V005503"/>
    <d v="2025-07-20T00:00:00"/>
    <s v="Negozio Milano Centro"/>
    <x v="1"/>
    <x v="1"/>
    <x v="3"/>
    <x v="8"/>
    <n v="2"/>
    <n v="53.05"/>
    <x v="4517"/>
    <n v="25.230000000000004"/>
    <n v="156.56"/>
    <n v="106.1"/>
    <n v="50.460000000000008"/>
    <x v="2"/>
    <x v="2"/>
    <s v="No Data"/>
  </r>
  <r>
    <s v="V003059"/>
    <d v="2025-07-20T00:00:00"/>
    <s v="Negozio Bologna Fiera"/>
    <x v="0"/>
    <x v="0"/>
    <x v="4"/>
    <x v="6"/>
    <n v="6"/>
    <n v="41.95"/>
    <x v="4518"/>
    <n v="25.86"/>
    <n v="406.86"/>
    <n v="251.70000000000002"/>
    <n v="155.16"/>
    <x v="5"/>
    <x v="2"/>
    <s v="CL3577"/>
  </r>
  <r>
    <s v="V005214"/>
    <d v="2025-07-20T00:00:00"/>
    <s v="Negozio Genova Porto"/>
    <x v="7"/>
    <x v="7"/>
    <x v="1"/>
    <x v="24"/>
    <n v="6"/>
    <n v="21.86"/>
    <x v="2256"/>
    <n v="8.1500000000000021"/>
    <n v="180.06"/>
    <n v="131.16"/>
    <n v="48.900000000000006"/>
    <x v="3"/>
    <x v="2"/>
    <s v="CL2758"/>
  </r>
  <r>
    <s v="V004215"/>
    <d v="2025-07-20T00:00:00"/>
    <s v="Negozio Napoli Chiaia"/>
    <x v="6"/>
    <x v="6"/>
    <x v="4"/>
    <x v="22"/>
    <n v="5"/>
    <n v="9.94"/>
    <x v="4519"/>
    <n v="4.490000000000002"/>
    <n v="72.150000000000006"/>
    <n v="49.699999999999996"/>
    <n v="22.45000000000001"/>
    <x v="3"/>
    <x v="2"/>
    <s v="CL7639"/>
  </r>
  <r>
    <s v="V005057"/>
    <d v="2025-07-20T00:00:00"/>
    <s v="Negozio Bologna Fiera"/>
    <x v="0"/>
    <x v="0"/>
    <x v="4"/>
    <x v="18"/>
    <n v="5"/>
    <n v="13.12"/>
    <x v="4520"/>
    <n v="10.290000000000001"/>
    <n v="117.05"/>
    <n v="65.599999999999994"/>
    <n v="51.45"/>
    <x v="2"/>
    <x v="0"/>
    <s v="CL4345"/>
  </r>
  <r>
    <s v="V000035"/>
    <d v="2025-07-20T00:00:00"/>
    <s v="Negozio Bologna Fiera"/>
    <x v="0"/>
    <x v="0"/>
    <x v="3"/>
    <x v="5"/>
    <n v="2"/>
    <n v="21.01"/>
    <x v="766"/>
    <n v="18.029999999999998"/>
    <n v="78.08"/>
    <n v="42.02"/>
    <n v="36.059999999999995"/>
    <x v="1"/>
    <x v="1"/>
    <s v="CL4450"/>
  </r>
  <r>
    <s v="V007327"/>
    <d v="2025-07-21T00:00:00"/>
    <s v="Negozio Torino Porta Nuova"/>
    <x v="3"/>
    <x v="3"/>
    <x v="4"/>
    <x v="22"/>
    <n v="3"/>
    <n v="6.97"/>
    <x v="4521"/>
    <n v="3.5799999999999992"/>
    <n v="31.65"/>
    <n v="20.91"/>
    <n v="10.739999999999998"/>
    <x v="0"/>
    <x v="2"/>
    <s v="CL5934"/>
  </r>
  <r>
    <s v="V007298"/>
    <d v="2025-07-21T00:00:00"/>
    <s v="Negozio Torino Porta Nuova"/>
    <x v="3"/>
    <x v="3"/>
    <x v="1"/>
    <x v="12"/>
    <n v="8"/>
    <n v="9.64"/>
    <x v="3976"/>
    <n v="8.259999999999998"/>
    <n v="143.19999999999999"/>
    <n v="77.12"/>
    <n v="66.079999999999984"/>
    <x v="3"/>
    <x v="3"/>
    <s v="CL5155"/>
  </r>
  <r>
    <s v="V000192"/>
    <d v="2025-07-21T00:00:00"/>
    <s v="Negozio Bari Centro"/>
    <x v="9"/>
    <x v="9"/>
    <x v="1"/>
    <x v="12"/>
    <n v="4.2150627615062763"/>
    <n v="6.82"/>
    <x v="0"/>
    <n v="5.129999999999999"/>
    <n v="50.37"/>
    <n v="28.746728033472806"/>
    <n v="21.623271966527192"/>
    <x v="0"/>
    <x v="2"/>
    <s v="CL3126"/>
  </r>
  <r>
    <s v="V000175"/>
    <d v="2025-07-21T00:00:00"/>
    <s v="Negozio Genova Porto"/>
    <x v="7"/>
    <x v="7"/>
    <x v="3"/>
    <x v="17"/>
    <n v="7"/>
    <n v="17.87"/>
    <x v="4522"/>
    <n v="5.620000000000001"/>
    <n v="164.43"/>
    <n v="125.09"/>
    <n v="39.340000000000003"/>
    <x v="3"/>
    <x v="2"/>
    <s v="CL1713"/>
  </r>
  <r>
    <s v="V005629"/>
    <d v="2025-07-21T00:00:00"/>
    <s v="Negozio Milano Centro"/>
    <x v="1"/>
    <x v="1"/>
    <x v="0"/>
    <x v="21"/>
    <n v="2"/>
    <n v="11.5"/>
    <x v="3524"/>
    <n v="9.77"/>
    <n v="42.54"/>
    <n v="23"/>
    <n v="19.54"/>
    <x v="5"/>
    <x v="3"/>
    <s v="CL4201"/>
  </r>
  <r>
    <s v="V000885"/>
    <d v="2025-07-21T00:00:00"/>
    <s v="Negozio Napoli Chiaia"/>
    <x v="6"/>
    <x v="6"/>
    <x v="3"/>
    <x v="23"/>
    <n v="5"/>
    <n v="20.45"/>
    <x v="4523"/>
    <n v="15.2"/>
    <n v="178.25"/>
    <n v="102.25"/>
    <n v="76"/>
    <x v="3"/>
    <x v="0"/>
    <s v="CL3057"/>
  </r>
  <r>
    <s v="V003540"/>
    <d v="2025-07-22T00:00:00"/>
    <s v="Negozio Torino Porta Nuova"/>
    <x v="3"/>
    <x v="3"/>
    <x v="3"/>
    <x v="5"/>
    <n v="7"/>
    <n v="29.63"/>
    <x v="4524"/>
    <n v="8.889999999999997"/>
    <n v="269.64"/>
    <n v="207.41"/>
    <n v="62.22999999999999"/>
    <x v="3"/>
    <x v="0"/>
    <s v="CL4434"/>
  </r>
  <r>
    <s v="V007293"/>
    <d v="2025-07-22T00:00:00"/>
    <s v="Negozio Milano Centro"/>
    <x v="1"/>
    <x v="1"/>
    <x v="4"/>
    <x v="9"/>
    <n v="4"/>
    <n v="11.7"/>
    <x v="4525"/>
    <n v="8.18"/>
    <n v="79.52"/>
    <n v="46.8"/>
    <n v="32.72"/>
    <x v="1"/>
    <x v="0"/>
    <s v="CL2104"/>
  </r>
  <r>
    <s v="V003856"/>
    <d v="2025-07-22T00:00:00"/>
    <s v="Negozio Palermo Politeama"/>
    <x v="2"/>
    <x v="2"/>
    <x v="3"/>
    <x v="5"/>
    <n v="5"/>
    <n v="21.37"/>
    <x v="3162"/>
    <n v="13.059999999999999"/>
    <n v="172.15"/>
    <n v="106.85000000000001"/>
    <n v="65.3"/>
    <x v="3"/>
    <x v="1"/>
    <s v="CL7366"/>
  </r>
  <r>
    <s v="V000464"/>
    <d v="2025-07-22T00:00:00"/>
    <s v="Negozio Firenze Duomo"/>
    <x v="4"/>
    <x v="4"/>
    <x v="1"/>
    <x v="14"/>
    <n v="8"/>
    <n v="22.99"/>
    <x v="4526"/>
    <n v="7.1800000000000033"/>
    <n v="241.36"/>
    <n v="183.92"/>
    <n v="57.440000000000026"/>
    <x v="3"/>
    <x v="2"/>
    <s v="CL1082"/>
  </r>
  <r>
    <s v="V004317"/>
    <d v="2025-07-22T00:00:00"/>
    <s v="Negozio Palermo Politeama"/>
    <x v="2"/>
    <x v="2"/>
    <x v="3"/>
    <x v="8"/>
    <n v="3"/>
    <n v="46.75"/>
    <x v="4527"/>
    <n v="30.149999999999991"/>
    <n v="230.7"/>
    <n v="140.25"/>
    <n v="90.449999999999989"/>
    <x v="2"/>
    <x v="2"/>
    <s v="CL3061"/>
  </r>
  <r>
    <s v="V005254"/>
    <d v="2025-07-22T00:00:00"/>
    <s v="Negozio Torino Porta Nuova"/>
    <x v="3"/>
    <x v="3"/>
    <x v="4"/>
    <x v="6"/>
    <n v="6"/>
    <n v="27.82"/>
    <x v="4150"/>
    <n v="12.299999999999997"/>
    <n v="240.72"/>
    <n v="166.92000000000002"/>
    <n v="73.799999999999983"/>
    <x v="5"/>
    <x v="0"/>
    <s v="CL1233"/>
  </r>
  <r>
    <s v="V003755"/>
    <d v="2025-07-22T00:00:00"/>
    <s v="Negozio Genova Porto"/>
    <x v="7"/>
    <x v="7"/>
    <x v="2"/>
    <x v="4"/>
    <n v="3"/>
    <n v="14.97"/>
    <x v="4528"/>
    <n v="8.4699999999999971"/>
    <n v="70.319999999999993"/>
    <n v="44.910000000000004"/>
    <n v="25.409999999999989"/>
    <x v="2"/>
    <x v="0"/>
    <s v="CL7990"/>
  </r>
  <r>
    <s v="V000887"/>
    <d v="2025-07-22T00:00:00"/>
    <s v="Negozio Napoli Chiaia"/>
    <x v="6"/>
    <x v="6"/>
    <x v="2"/>
    <x v="10"/>
    <n v="6"/>
    <n v="27.14"/>
    <x v="4529"/>
    <n v="14.79"/>
    <n v="251.58"/>
    <n v="162.84"/>
    <n v="88.740000000000009"/>
    <x v="0"/>
    <x v="2"/>
    <s v="CL8612"/>
  </r>
  <r>
    <s v="V002013"/>
    <d v="2025-07-22T00:00:00"/>
    <s v="Negozio Napoli Chiaia"/>
    <x v="6"/>
    <x v="6"/>
    <x v="0"/>
    <x v="16"/>
    <n v="2"/>
    <n v="31.14"/>
    <x v="4530"/>
    <n v="21.11"/>
    <n v="104.5"/>
    <n v="62.28"/>
    <n v="42.22"/>
    <x v="4"/>
    <x v="2"/>
    <s v="CL6150"/>
  </r>
  <r>
    <s v="V007516"/>
    <d v="2025-07-22T00:00:00"/>
    <s v="Negozio Torino Porta Nuova"/>
    <x v="3"/>
    <x v="3"/>
    <x v="2"/>
    <x v="11"/>
    <n v="3"/>
    <n v="5.83"/>
    <x v="2957"/>
    <n v="4.4499999999999993"/>
    <n v="30.84"/>
    <n v="17.490000000000002"/>
    <n v="13.349999999999998"/>
    <x v="2"/>
    <x v="2"/>
    <s v="CL2523"/>
  </r>
  <r>
    <s v="V007396"/>
    <d v="2025-07-23T00:00:00"/>
    <s v="Negozio Napoli Chiaia"/>
    <x v="6"/>
    <x v="6"/>
    <x v="3"/>
    <x v="23"/>
    <n v="5"/>
    <n v="19.809999999999999"/>
    <x v="1993"/>
    <n v="5.4700000000000024"/>
    <n v="126.4"/>
    <n v="99.05"/>
    <n v="27.350000000000009"/>
    <x v="2"/>
    <x v="3"/>
    <s v="CL8158"/>
  </r>
  <r>
    <s v="V002113"/>
    <d v="2025-07-23T00:00:00"/>
    <s v="Negozio Bari Centro"/>
    <x v="9"/>
    <x v="9"/>
    <x v="4"/>
    <x v="6"/>
    <n v="4"/>
    <n v="49.35"/>
    <x v="4531"/>
    <n v="44.23"/>
    <n v="374.32"/>
    <n v="197.4"/>
    <n v="176.92"/>
    <x v="2"/>
    <x v="1"/>
    <s v="CL4048"/>
  </r>
  <r>
    <s v="V007218"/>
    <d v="2025-07-23T00:00:00"/>
    <s v="Negozio Bari Centro"/>
    <x v="9"/>
    <x v="9"/>
    <x v="3"/>
    <x v="8"/>
    <n v="4"/>
    <n v="65.8"/>
    <x v="4532"/>
    <n v="33.600000000000009"/>
    <n v="397.6"/>
    <n v="263.2"/>
    <n v="134.40000000000003"/>
    <x v="2"/>
    <x v="2"/>
    <s v="CL7176"/>
  </r>
  <r>
    <s v="V003150"/>
    <d v="2025-07-23T00:00:00"/>
    <s v="Negozio Roma Termini"/>
    <x v="5"/>
    <x v="5"/>
    <x v="2"/>
    <x v="3"/>
    <n v="7"/>
    <n v="6.9"/>
    <x v="2046"/>
    <n v="4.8499999999999996"/>
    <n v="82.25"/>
    <n v="48.300000000000004"/>
    <n v="33.949999999999996"/>
    <x v="0"/>
    <x v="1"/>
    <s v="CL8896"/>
  </r>
  <r>
    <s v="V007551"/>
    <d v="2025-07-23T00:00:00"/>
    <s v="Negozio Napoli Chiaia"/>
    <x v="6"/>
    <x v="6"/>
    <x v="2"/>
    <x v="13"/>
    <n v="7"/>
    <n v="5.25"/>
    <x v="3105"/>
    <n v="3.41"/>
    <n v="60.62"/>
    <n v="36.75"/>
    <n v="23.869999999999997"/>
    <x v="2"/>
    <x v="2"/>
    <s v="CL5294"/>
  </r>
  <r>
    <s v="V002111"/>
    <d v="2025-07-23T00:00:00"/>
    <s v="Negozio Milano Centro"/>
    <x v="1"/>
    <x v="1"/>
    <x v="4"/>
    <x v="22"/>
    <n v="8"/>
    <n v="6.54"/>
    <x v="382"/>
    <n v="3.5100000000000007"/>
    <n v="80.400000000000006"/>
    <n v="52.32"/>
    <n v="28.080000000000005"/>
    <x v="1"/>
    <x v="0"/>
    <s v="CL1228"/>
  </r>
  <r>
    <s v="V001226"/>
    <d v="2025-07-23T00:00:00"/>
    <s v="Negozio Torino Porta Nuova"/>
    <x v="3"/>
    <x v="3"/>
    <x v="0"/>
    <x v="1"/>
    <n v="5"/>
    <n v="5.37"/>
    <x v="4103"/>
    <n v="1.1200000000000001"/>
    <n v="32.450000000000003"/>
    <n v="26.85"/>
    <n v="5.6000000000000014"/>
    <x v="2"/>
    <x v="1"/>
    <s v="CL9046"/>
  </r>
  <r>
    <s v="V001789"/>
    <d v="2025-07-23T00:00:00"/>
    <s v="Negozio Firenze Duomo"/>
    <x v="4"/>
    <x v="4"/>
    <x v="3"/>
    <x v="23"/>
    <n v="4"/>
    <n v="17.52"/>
    <x v="1106"/>
    <n v="11.55"/>
    <n v="116.28"/>
    <n v="70.08"/>
    <n v="46.2"/>
    <x v="0"/>
    <x v="2"/>
    <s v="CL1349"/>
  </r>
  <r>
    <s v="V005951"/>
    <d v="2025-07-23T00:00:00"/>
    <s v="Negozio Napoli Chiaia"/>
    <x v="6"/>
    <x v="6"/>
    <x v="3"/>
    <x v="5"/>
    <n v="8"/>
    <n v="32.71"/>
    <x v="4533"/>
    <n v="15.57"/>
    <n v="386.24"/>
    <n v="261.68"/>
    <n v="124.56"/>
    <x v="2"/>
    <x v="0"/>
    <s v="CL7382"/>
  </r>
  <r>
    <s v="V003620"/>
    <d v="2025-07-23T00:00:00"/>
    <s v="Negozio Bari Centro"/>
    <x v="9"/>
    <x v="9"/>
    <x v="3"/>
    <x v="7"/>
    <n v="6"/>
    <n v="12.82"/>
    <x v="2102"/>
    <n v="4.879999999999999"/>
    <n v="106.2"/>
    <n v="76.92"/>
    <n v="29.28"/>
    <x v="5"/>
    <x v="0"/>
    <s v="CL5650"/>
  </r>
  <r>
    <s v="V001166"/>
    <d v="2025-07-23T00:00:00"/>
    <s v="Negozio Firenze Duomo"/>
    <x v="4"/>
    <x v="4"/>
    <x v="4"/>
    <x v="6"/>
    <n v="8"/>
    <n v="30.96"/>
    <x v="3055"/>
    <n v="13.019999999999996"/>
    <n v="351.84"/>
    <n v="247.68"/>
    <n v="104.15999999999997"/>
    <x v="2"/>
    <x v="0"/>
    <s v="CL1771"/>
  </r>
  <r>
    <s v="V004219"/>
    <d v="2025-07-23T00:00:00"/>
    <s v="Negozio Palermo Politeama"/>
    <x v="2"/>
    <x v="2"/>
    <x v="0"/>
    <x v="21"/>
    <n v="2"/>
    <n v="13.236112956810629"/>
    <x v="1056"/>
    <n v="13.98388704318937"/>
    <n v="54.44"/>
    <n v="26.472225913621259"/>
    <n v="27.967774086378739"/>
    <x v="5"/>
    <x v="0"/>
    <s v="CL4194"/>
  </r>
  <r>
    <s v="V000848"/>
    <d v="2025-07-24T00:00:00"/>
    <s v="Negozio Firenze Duomo"/>
    <x v="4"/>
    <x v="4"/>
    <x v="0"/>
    <x v="19"/>
    <n v="9"/>
    <n v="31.86"/>
    <x v="4534"/>
    <n v="15.68"/>
    <n v="427.86"/>
    <n v="286.74"/>
    <n v="141.12"/>
    <x v="5"/>
    <x v="0"/>
    <s v="CL2706"/>
  </r>
  <r>
    <s v="V006069"/>
    <d v="2025-07-24T00:00:00"/>
    <s v="Negozio Verona Arena"/>
    <x v="8"/>
    <x v="8"/>
    <x v="0"/>
    <x v="19"/>
    <n v="6"/>
    <n v="19.95"/>
    <x v="4535"/>
    <n v="40.75"/>
    <n v="364.2"/>
    <n v="119.69999999999999"/>
    <n v="244.5"/>
    <x v="0"/>
    <x v="0"/>
    <s v="CL7275"/>
  </r>
  <r>
    <s v="V002573"/>
    <d v="2025-07-24T00:00:00"/>
    <s v="Negozio Palermo Politeama"/>
    <x v="2"/>
    <x v="2"/>
    <x v="0"/>
    <x v="1"/>
    <n v="4"/>
    <n v="6.83"/>
    <x v="4390"/>
    <n v="3.42"/>
    <n v="41"/>
    <n v="27.32"/>
    <n v="13.68"/>
    <x v="5"/>
    <x v="2"/>
    <s v="CL4933"/>
  </r>
  <r>
    <s v="V004624"/>
    <d v="2025-07-24T00:00:00"/>
    <s v="Negozio Firenze Duomo"/>
    <x v="4"/>
    <x v="4"/>
    <x v="4"/>
    <x v="6"/>
    <n v="6"/>
    <n v="44.48"/>
    <x v="3090"/>
    <n v="20.21"/>
    <n v="388.14"/>
    <n v="266.88"/>
    <n v="121.25999999999999"/>
    <x v="5"/>
    <x v="2"/>
    <s v="CL3497"/>
  </r>
  <r>
    <s v="V005272"/>
    <d v="2025-07-24T00:00:00"/>
    <s v="Negozio Torino Porta Nuova"/>
    <x v="3"/>
    <x v="3"/>
    <x v="3"/>
    <x v="23"/>
    <n v="8"/>
    <n v="18.170000000000002"/>
    <x v="740"/>
    <n v="7.0299999999999976"/>
    <n v="201.6"/>
    <n v="145.36000000000001"/>
    <n v="56.239999999999981"/>
    <x v="0"/>
    <x v="2"/>
    <s v="CL1338"/>
  </r>
  <r>
    <s v="V004308"/>
    <d v="2025-07-24T00:00:00"/>
    <s v="Negozio Palermo Politeama"/>
    <x v="2"/>
    <x v="2"/>
    <x v="1"/>
    <x v="14"/>
    <n v="5"/>
    <n v="27.42"/>
    <x v="4536"/>
    <n v="19.669999999999995"/>
    <n v="235.45"/>
    <n v="137.10000000000002"/>
    <n v="98.349999999999966"/>
    <x v="5"/>
    <x v="2"/>
    <s v="CL4978"/>
  </r>
  <r>
    <s v="V003495"/>
    <d v="2025-07-24T00:00:00"/>
    <s v="Negozio Torino Porta Nuova"/>
    <x v="3"/>
    <x v="3"/>
    <x v="1"/>
    <x v="24"/>
    <n v="4"/>
    <n v="12.07"/>
    <x v="4031"/>
    <n v="8.4400000000000013"/>
    <n v="82.04"/>
    <n v="48.28"/>
    <n v="33.760000000000005"/>
    <x v="2"/>
    <x v="1"/>
    <s v="CL5424"/>
  </r>
  <r>
    <s v="V006007"/>
    <d v="2025-07-24T00:00:00"/>
    <s v="Negozio Roma Termini"/>
    <x v="5"/>
    <x v="5"/>
    <x v="0"/>
    <x v="1"/>
    <n v="6"/>
    <n v="4.74"/>
    <x v="4537"/>
    <n v="3.6899999999999995"/>
    <n v="50.58"/>
    <n v="28.44"/>
    <n v="22.139999999999997"/>
    <x v="5"/>
    <x v="1"/>
    <s v="CL9556"/>
  </r>
  <r>
    <s v="V002381"/>
    <d v="2025-07-24T00:00:00"/>
    <s v="Negozio Bari Centro"/>
    <x v="9"/>
    <x v="9"/>
    <x v="0"/>
    <x v="16"/>
    <n v="5"/>
    <n v="45.22"/>
    <x v="1842"/>
    <n v="10.409999999999997"/>
    <n v="278.14999999999998"/>
    <n v="226.1"/>
    <n v="52.049999999999983"/>
    <x v="5"/>
    <x v="1"/>
    <s v="CL6651"/>
  </r>
  <r>
    <s v="V000768"/>
    <d v="2025-07-24T00:00:00"/>
    <s v="Negozio Milano Centro"/>
    <x v="1"/>
    <x v="1"/>
    <x v="0"/>
    <x v="1"/>
    <n v="2"/>
    <n v="4.13"/>
    <x v="883"/>
    <n v="3.0700000000000003"/>
    <n v="14.4"/>
    <n v="8.26"/>
    <n v="6.1400000000000006"/>
    <x v="5"/>
    <x v="2"/>
    <s v="CL8056"/>
  </r>
  <r>
    <s v="V001509"/>
    <d v="2025-07-24T00:00:00"/>
    <s v="Negozio Milano Centro"/>
    <x v="1"/>
    <x v="1"/>
    <x v="2"/>
    <x v="13"/>
    <n v="6"/>
    <n v="6.25"/>
    <x v="3640"/>
    <n v="4.08"/>
    <n v="61.98"/>
    <n v="37.5"/>
    <n v="24.479999999999997"/>
    <x v="0"/>
    <x v="2"/>
    <s v="CL3760"/>
  </r>
  <r>
    <s v="V007718"/>
    <d v="2025-07-24T00:00:00"/>
    <s v="Negozio Torino Porta Nuova"/>
    <x v="3"/>
    <x v="3"/>
    <x v="3"/>
    <x v="23"/>
    <n v="4"/>
    <n v="19.73"/>
    <x v="943"/>
    <n v="10.96"/>
    <n v="122.76"/>
    <n v="78.92"/>
    <n v="43.84"/>
    <x v="0"/>
    <x v="2"/>
    <s v="CL4274"/>
  </r>
  <r>
    <s v="V003713"/>
    <d v="2025-07-24T00:00:00"/>
    <s v="Negozio Palermo Politeama"/>
    <x v="2"/>
    <x v="2"/>
    <x v="4"/>
    <x v="6"/>
    <n v="6.9999999999999991"/>
    <n v="50.78"/>
    <x v="0"/>
    <n v="22.510000000000005"/>
    <n v="513.03"/>
    <n v="355.46"/>
    <n v="157.57"/>
    <x v="0"/>
    <x v="0"/>
    <s v="CL1665"/>
  </r>
  <r>
    <s v="V005746"/>
    <d v="2025-07-24T00:00:00"/>
    <s v="Negozio Napoli Chiaia"/>
    <x v="6"/>
    <x v="6"/>
    <x v="1"/>
    <x v="12"/>
    <n v="3"/>
    <n v="7.42"/>
    <x v="4538"/>
    <n v="2.8100000000000005"/>
    <n v="30.69"/>
    <n v="22.259999999999998"/>
    <n v="8.4300000000000033"/>
    <x v="2"/>
    <x v="2"/>
    <s v="No Data"/>
  </r>
  <r>
    <s v="V006666"/>
    <d v="2025-07-24T00:00:00"/>
    <s v="Negozio Torino Porta Nuova"/>
    <x v="3"/>
    <x v="3"/>
    <x v="0"/>
    <x v="19"/>
    <n v="4"/>
    <n v="37.770000000000003"/>
    <x v="3512"/>
    <n v="11.119999999999997"/>
    <n v="195.56"/>
    <n v="151.08000000000001"/>
    <n v="44.47999999999999"/>
    <x v="0"/>
    <x v="2"/>
    <s v="CL4417"/>
  </r>
  <r>
    <s v="V002945"/>
    <d v="2025-07-25T00:00:00"/>
    <s v="Negozio Bologna Fiera"/>
    <x v="0"/>
    <x v="0"/>
    <x v="2"/>
    <x v="11"/>
    <n v="3"/>
    <n v="3.75"/>
    <x v="935"/>
    <n v="2.87"/>
    <n v="19.86"/>
    <n v="11.25"/>
    <n v="8.61"/>
    <x v="3"/>
    <x v="1"/>
    <s v="CL3292"/>
  </r>
  <r>
    <s v="V004716"/>
    <d v="2025-07-25T00:00:00"/>
    <s v="Negozio Napoli Chiaia"/>
    <x v="6"/>
    <x v="6"/>
    <x v="1"/>
    <x v="12"/>
    <n v="5"/>
    <n v="5.19"/>
    <x v="3105"/>
    <n v="3.4699999999999998"/>
    <n v="43.3"/>
    <n v="25.950000000000003"/>
    <n v="17.349999999999994"/>
    <x v="2"/>
    <x v="0"/>
    <s v="CL6271"/>
  </r>
  <r>
    <s v="V006074"/>
    <d v="2025-07-25T00:00:00"/>
    <s v="Negozio Milano Centro"/>
    <x v="1"/>
    <x v="1"/>
    <x v="3"/>
    <x v="8"/>
    <n v="5"/>
    <n v="43.84"/>
    <x v="4539"/>
    <n v="14.93"/>
    <n v="293.85000000000002"/>
    <n v="219.20000000000002"/>
    <n v="74.650000000000006"/>
    <x v="0"/>
    <x v="2"/>
    <s v="CL4967"/>
  </r>
  <r>
    <s v="V000209"/>
    <d v="2025-07-25T00:00:00"/>
    <s v="Negozio Palermo Politeama"/>
    <x v="2"/>
    <x v="2"/>
    <x v="1"/>
    <x v="24"/>
    <n v="5"/>
    <n v="30.18"/>
    <x v="4540"/>
    <n v="15.409999999999997"/>
    <n v="227.95"/>
    <n v="150.9"/>
    <n v="77.049999999999983"/>
    <x v="5"/>
    <x v="0"/>
    <s v="CL9341"/>
  </r>
  <r>
    <s v="V001993"/>
    <d v="2025-07-25T00:00:00"/>
    <s v="Negozio Bologna Fiera"/>
    <x v="0"/>
    <x v="0"/>
    <x v="1"/>
    <x v="2"/>
    <n v="4"/>
    <n v="105.63"/>
    <x v="4541"/>
    <n v="34.730000000000018"/>
    <n v="561.44000000000005"/>
    <n v="422.52"/>
    <n v="138.92000000000007"/>
    <x v="0"/>
    <x v="2"/>
    <s v="CL6800"/>
  </r>
  <r>
    <s v="V007115"/>
    <d v="2025-07-25T00:00:00"/>
    <s v="Negozio Roma Termini"/>
    <x v="5"/>
    <x v="5"/>
    <x v="4"/>
    <x v="6"/>
    <n v="3"/>
    <n v="56.77"/>
    <x v="4542"/>
    <n v="25.389999999999993"/>
    <n v="246.48"/>
    <n v="170.31"/>
    <n v="76.169999999999987"/>
    <x v="1"/>
    <x v="0"/>
    <s v="No Data"/>
  </r>
  <r>
    <s v="V003550"/>
    <d v="2025-07-25T00:00:00"/>
    <s v="Negozio Roma Termini"/>
    <x v="5"/>
    <x v="5"/>
    <x v="4"/>
    <x v="9"/>
    <n v="3"/>
    <n v="23.5"/>
    <x v="4543"/>
    <n v="8.5300000000000011"/>
    <n v="96.09"/>
    <n v="70.5"/>
    <n v="25.590000000000003"/>
    <x v="3"/>
    <x v="1"/>
    <s v="CL7903"/>
  </r>
  <r>
    <s v="V000563"/>
    <d v="2025-07-25T00:00:00"/>
    <s v="Negozio Verona Arena"/>
    <x v="8"/>
    <x v="8"/>
    <x v="2"/>
    <x v="10"/>
    <n v="1"/>
    <n v="59.13"/>
    <x v="4544"/>
    <n v="51.800000000000004"/>
    <n v="110.93"/>
    <n v="59.13"/>
    <n v="51.800000000000004"/>
    <x v="3"/>
    <x v="2"/>
    <s v="CL6864"/>
  </r>
  <r>
    <s v="V002512"/>
    <d v="2025-07-25T00:00:00"/>
    <s v="Negozio Torino Porta Nuova"/>
    <x v="3"/>
    <x v="3"/>
    <x v="1"/>
    <x v="12"/>
    <n v="4"/>
    <n v="9.6476807228915558"/>
    <x v="2633"/>
    <n v="-0.4976807228915554"/>
    <n v="36.6"/>
    <n v="38.590722891566223"/>
    <n v="-1.9907228915662216"/>
    <x v="0"/>
    <x v="2"/>
    <s v="CL6864"/>
  </r>
  <r>
    <s v="V007706"/>
    <d v="2025-07-26T00:00:00"/>
    <s v="Negozio Genova Porto"/>
    <x v="7"/>
    <x v="7"/>
    <x v="1"/>
    <x v="2"/>
    <n v="5"/>
    <n v="79.010000000000005"/>
    <x v="4545"/>
    <n v="53.290000000000006"/>
    <n v="661.5"/>
    <n v="395.05"/>
    <n v="266.45"/>
    <x v="3"/>
    <x v="2"/>
    <s v="CL8297"/>
  </r>
  <r>
    <s v="V003028"/>
    <d v="2025-07-26T00:00:00"/>
    <s v="Negozio Napoli Chiaia"/>
    <x v="6"/>
    <x v="6"/>
    <x v="0"/>
    <x v="16"/>
    <n v="7"/>
    <n v="37.299264214046794"/>
    <x v="4546"/>
    <n v="61.870735785953208"/>
    <n v="694.19"/>
    <n v="261.09484949832756"/>
    <n v="433.09515050167249"/>
    <x v="0"/>
    <x v="2"/>
    <s v="CL5559"/>
  </r>
  <r>
    <s v="V007077"/>
    <d v="2025-07-26T00:00:00"/>
    <s v="Negozio Milano Centro"/>
    <x v="1"/>
    <x v="1"/>
    <x v="2"/>
    <x v="3"/>
    <n v="6"/>
    <n v="12.97"/>
    <x v="2845"/>
    <n v="5.5499999999999989"/>
    <n v="111.12"/>
    <n v="77.820000000000007"/>
    <n v="33.299999999999997"/>
    <x v="3"/>
    <x v="0"/>
    <s v="CL7601"/>
  </r>
  <r>
    <s v="V005805"/>
    <d v="2025-07-26T00:00:00"/>
    <s v="Negozio Palermo Politeama"/>
    <x v="2"/>
    <x v="2"/>
    <x v="3"/>
    <x v="7"/>
    <n v="9"/>
    <n v="8.5"/>
    <x v="4547"/>
    <n v="7.33"/>
    <n v="142.47"/>
    <n v="76.5"/>
    <n v="65.97"/>
    <x v="5"/>
    <x v="1"/>
    <s v="CL2836"/>
  </r>
  <r>
    <s v="V005481"/>
    <d v="2025-07-26T00:00:00"/>
    <s v="Negozio Palermo Politeama"/>
    <x v="2"/>
    <x v="2"/>
    <x v="4"/>
    <x v="15"/>
    <n v="5"/>
    <n v="34.450000000000003"/>
    <x v="4548"/>
    <n v="20.829999999999991"/>
    <n v="276.39999999999998"/>
    <n v="172.25"/>
    <n v="104.14999999999998"/>
    <x v="3"/>
    <x v="0"/>
    <s v="CL1564"/>
  </r>
  <r>
    <s v="V004417"/>
    <d v="2025-07-26T00:00:00"/>
    <s v="Negozio Palermo Politeama"/>
    <x v="2"/>
    <x v="2"/>
    <x v="1"/>
    <x v="2"/>
    <n v="7"/>
    <n v="105.23"/>
    <x v="4549"/>
    <n v="59.559999999999988"/>
    <n v="1153.53"/>
    <n v="736.61"/>
    <n v="416.91999999999996"/>
    <x v="2"/>
    <x v="2"/>
    <s v="CL8001"/>
  </r>
  <r>
    <s v="V004155"/>
    <d v="2025-07-26T00:00:00"/>
    <s v="Negozio Torino Porta Nuova"/>
    <x v="3"/>
    <x v="3"/>
    <x v="1"/>
    <x v="2"/>
    <n v="4"/>
    <n v="48.7"/>
    <x v="4550"/>
    <n v="19.61"/>
    <n v="273.24"/>
    <n v="194.8"/>
    <n v="78.44"/>
    <x v="3"/>
    <x v="2"/>
    <s v="CL4281"/>
  </r>
  <r>
    <s v="V004833"/>
    <d v="2025-07-26T00:00:00"/>
    <s v="Negozio Roma Termini"/>
    <x v="5"/>
    <x v="5"/>
    <x v="1"/>
    <x v="2"/>
    <n v="3"/>
    <n v="101.77"/>
    <x v="4551"/>
    <n v="73.83"/>
    <n v="526.79999999999995"/>
    <n v="305.31"/>
    <n v="221.48999999999995"/>
    <x v="0"/>
    <x v="0"/>
    <s v="CL6860"/>
  </r>
  <r>
    <s v="V001901"/>
    <d v="2025-07-26T00:00:00"/>
    <s v="Negozio Genova Porto"/>
    <x v="7"/>
    <x v="7"/>
    <x v="3"/>
    <x v="23"/>
    <n v="7"/>
    <n v="23.51"/>
    <x v="3227"/>
    <n v="5.4199999999999982"/>
    <n v="202.51"/>
    <n v="164.57000000000002"/>
    <n v="37.939999999999969"/>
    <x v="0"/>
    <x v="0"/>
    <s v="CL6250"/>
  </r>
  <r>
    <s v="V000914"/>
    <d v="2025-07-26T00:00:00"/>
    <s v="Negozio Milano Centro"/>
    <x v="1"/>
    <x v="1"/>
    <x v="2"/>
    <x v="10"/>
    <n v="7"/>
    <n v="42.75"/>
    <x v="4552"/>
    <n v="34.519999999999996"/>
    <n v="540.89"/>
    <n v="299.25"/>
    <n v="241.64"/>
    <x v="3"/>
    <x v="1"/>
    <s v="CL4201"/>
  </r>
  <r>
    <s v="V000054"/>
    <d v="2025-07-26T00:00:00"/>
    <s v="Negozio Torino Porta Nuova"/>
    <x v="3"/>
    <x v="3"/>
    <x v="3"/>
    <x v="23"/>
    <n v="3"/>
    <n v="19.149999999999999"/>
    <x v="0"/>
    <n v="15.160000000000004"/>
    <n v="102.93"/>
    <n v="57.449999999999996"/>
    <n v="45.480000000000011"/>
    <x v="0"/>
    <x v="2"/>
    <s v="CL9270"/>
  </r>
  <r>
    <s v="V001206"/>
    <d v="2025-07-26T00:00:00"/>
    <s v="Negozio Palermo Politeama"/>
    <x v="2"/>
    <x v="2"/>
    <x v="0"/>
    <x v="1"/>
    <n v="5"/>
    <n v="4.42"/>
    <x v="4553"/>
    <n v="2.71"/>
    <n v="35.65"/>
    <n v="22.1"/>
    <n v="13.549999999999997"/>
    <x v="3"/>
    <x v="2"/>
    <s v="CL3303"/>
  </r>
  <r>
    <s v="V002496"/>
    <d v="2025-07-27T00:00:00"/>
    <s v="Negozio Verona Arena"/>
    <x v="8"/>
    <x v="8"/>
    <x v="1"/>
    <x v="2"/>
    <n v="9"/>
    <n v="77.254141414141444"/>
    <x v="4554"/>
    <n v="73.465858585858555"/>
    <n v="1356.48"/>
    <n v="695.28727272727303"/>
    <n v="661.19272727272698"/>
    <x v="2"/>
    <x v="0"/>
    <s v="CL4172"/>
  </r>
  <r>
    <s v="V007017"/>
    <d v="2025-07-27T00:00:00"/>
    <s v="Negozio Firenze Duomo"/>
    <x v="4"/>
    <x v="4"/>
    <x v="4"/>
    <x v="22"/>
    <n v="3"/>
    <n v="5.55"/>
    <x v="2324"/>
    <n v="3.7600000000000007"/>
    <n v="27.93"/>
    <n v="16.649999999999999"/>
    <n v="11.280000000000001"/>
    <x v="5"/>
    <x v="1"/>
    <s v="CL4415"/>
  </r>
  <r>
    <s v="V001329"/>
    <d v="2025-07-27T00:00:00"/>
    <s v="Negozio Palermo Politeama"/>
    <x v="2"/>
    <x v="2"/>
    <x v="0"/>
    <x v="19"/>
    <n v="12"/>
    <n v="38.909999999999997"/>
    <x v="3345"/>
    <n v="14.440000000000005"/>
    <n v="640.20000000000005"/>
    <n v="466.91999999999996"/>
    <n v="173.28000000000009"/>
    <x v="3"/>
    <x v="1"/>
    <s v="CL3932"/>
  </r>
  <r>
    <s v="V001426"/>
    <d v="2025-07-27T00:00:00"/>
    <s v="Negozio Palermo Politeama"/>
    <x v="2"/>
    <x v="2"/>
    <x v="4"/>
    <x v="15"/>
    <n v="6"/>
    <n v="39.659999999999997"/>
    <x v="4555"/>
    <n v="22.75"/>
    <n v="374.46"/>
    <n v="237.95999999999998"/>
    <n v="136.5"/>
    <x v="2"/>
    <x v="0"/>
    <s v="CL9240"/>
  </r>
  <r>
    <s v="V005591"/>
    <d v="2025-07-27T00:00:00"/>
    <s v="Negozio Milano Centro"/>
    <x v="1"/>
    <x v="1"/>
    <x v="4"/>
    <x v="15"/>
    <n v="4"/>
    <n v="31.97"/>
    <x v="4556"/>
    <n v="17.340000000000003"/>
    <n v="197.24"/>
    <n v="127.88"/>
    <n v="69.360000000000014"/>
    <x v="2"/>
    <x v="0"/>
    <s v="CL8415"/>
  </r>
  <r>
    <s v="V001990"/>
    <d v="2025-07-27T00:00:00"/>
    <s v="Negozio Torino Porta Nuova"/>
    <x v="3"/>
    <x v="3"/>
    <x v="2"/>
    <x v="13"/>
    <n v="8"/>
    <n v="8.23"/>
    <x v="1630"/>
    <n v="3.2099999999999991"/>
    <n v="91.52"/>
    <n v="65.84"/>
    <n v="25.679999999999993"/>
    <x v="5"/>
    <x v="2"/>
    <s v="CL7424"/>
  </r>
  <r>
    <s v="V006909"/>
    <d v="2025-07-27T00:00:00"/>
    <s v="Negozio Roma Termini"/>
    <x v="5"/>
    <x v="5"/>
    <x v="1"/>
    <x v="20"/>
    <n v="3"/>
    <n v="49.7"/>
    <x v="4557"/>
    <n v="11.189999999999991"/>
    <n v="182.67"/>
    <n v="149.10000000000002"/>
    <n v="33.569999999999965"/>
    <x v="5"/>
    <x v="1"/>
    <s v="CL7421"/>
  </r>
  <r>
    <s v="V003630"/>
    <d v="2025-07-27T00:00:00"/>
    <s v="Negozio Milano Centro"/>
    <x v="1"/>
    <x v="1"/>
    <x v="0"/>
    <x v="16"/>
    <n v="3"/>
    <n v="27.09"/>
    <x v="1040"/>
    <n v="9.6500000000000021"/>
    <n v="110.22"/>
    <n v="81.27"/>
    <n v="28.950000000000003"/>
    <x v="5"/>
    <x v="1"/>
    <s v="CL4969"/>
  </r>
  <r>
    <s v="V005750"/>
    <d v="2025-07-28T00:00:00"/>
    <s v="Negozio Verona Arena"/>
    <x v="8"/>
    <x v="8"/>
    <x v="3"/>
    <x v="17"/>
    <n v="4"/>
    <n v="19.73"/>
    <x v="2506"/>
    <n v="11.93"/>
    <n v="126.64"/>
    <n v="78.92"/>
    <n v="47.72"/>
    <x v="2"/>
    <x v="0"/>
    <s v="CL4852"/>
  </r>
  <r>
    <s v="V001761"/>
    <d v="2025-07-28T00:00:00"/>
    <s v="Negozio Bologna Fiera"/>
    <x v="0"/>
    <x v="0"/>
    <x v="2"/>
    <x v="3"/>
    <n v="6"/>
    <n v="12.64"/>
    <x v="3082"/>
    <n v="5.73"/>
    <n v="110.22"/>
    <n v="75.84"/>
    <n v="34.379999999999995"/>
    <x v="3"/>
    <x v="1"/>
    <s v="CL3758"/>
  </r>
  <r>
    <s v="V006979"/>
    <d v="2025-07-28T00:00:00"/>
    <s v="Negozio Torino Porta Nuova"/>
    <x v="3"/>
    <x v="3"/>
    <x v="3"/>
    <x v="8"/>
    <n v="4"/>
    <n v="50.24"/>
    <x v="4558"/>
    <n v="15.589999999999996"/>
    <n v="263.32"/>
    <n v="200.96"/>
    <n v="62.359999999999985"/>
    <x v="0"/>
    <x v="1"/>
    <s v="CL3622"/>
  </r>
  <r>
    <s v="V001613"/>
    <d v="2025-07-28T00:00:00"/>
    <s v="Negozio Torino Porta Nuova"/>
    <x v="3"/>
    <x v="3"/>
    <x v="0"/>
    <x v="0"/>
    <n v="5"/>
    <n v="31.02"/>
    <x v="4559"/>
    <n v="7.5400000000000027"/>
    <n v="192.8"/>
    <n v="155.1"/>
    <n v="37.700000000000017"/>
    <x v="1"/>
    <x v="0"/>
    <s v="CL2272"/>
  </r>
  <r>
    <s v="V007761"/>
    <d v="2025-07-28T00:00:00"/>
    <s v="Negozio Milano Centro"/>
    <x v="1"/>
    <x v="1"/>
    <x v="2"/>
    <x v="10"/>
    <n v="2"/>
    <n v="35.47"/>
    <x v="4560"/>
    <n v="21.120000000000005"/>
    <n v="113.18"/>
    <n v="70.94"/>
    <n v="42.240000000000009"/>
    <x v="0"/>
    <x v="2"/>
    <s v="CL9914"/>
  </r>
  <r>
    <s v="V003154"/>
    <d v="2025-07-28T00:00:00"/>
    <s v="Negozio Bologna Fiera"/>
    <x v="0"/>
    <x v="0"/>
    <x v="4"/>
    <x v="22"/>
    <n v="5"/>
    <n v="5"/>
    <x v="4561"/>
    <n v="4.26"/>
    <n v="46.3"/>
    <n v="25"/>
    <n v="21.299999999999997"/>
    <x v="0"/>
    <x v="2"/>
    <s v="CL7698"/>
  </r>
  <r>
    <s v="V001382"/>
    <d v="2025-07-28T00:00:00"/>
    <s v="Negozio Roma Termini"/>
    <x v="5"/>
    <x v="5"/>
    <x v="3"/>
    <x v="17"/>
    <n v="5"/>
    <n v="19.920000000000002"/>
    <x v="4562"/>
    <n v="7.9999999999999964"/>
    <n v="139.6"/>
    <n v="99.600000000000009"/>
    <n v="39.999999999999986"/>
    <x v="3"/>
    <x v="0"/>
    <s v="No Data"/>
  </r>
  <r>
    <s v="V005187"/>
    <d v="2025-07-28T00:00:00"/>
    <s v="Negozio Milano Centro"/>
    <x v="1"/>
    <x v="1"/>
    <x v="2"/>
    <x v="10"/>
    <n v="4"/>
    <n v="47.3"/>
    <x v="4563"/>
    <n v="15.350000000000001"/>
    <n v="250.6"/>
    <n v="189.2"/>
    <n v="61.400000000000006"/>
    <x v="4"/>
    <x v="1"/>
    <s v="CL9562"/>
  </r>
  <r>
    <s v="V003596"/>
    <d v="2025-07-28T00:00:00"/>
    <s v="Negozio Palermo Politeama"/>
    <x v="2"/>
    <x v="2"/>
    <x v="1"/>
    <x v="12"/>
    <n v="5"/>
    <n v="13.08"/>
    <x v="3613"/>
    <n v="5.99"/>
    <n v="95.35"/>
    <n v="65.400000000000006"/>
    <n v="29.949999999999989"/>
    <x v="2"/>
    <x v="0"/>
    <s v="CL7494"/>
  </r>
  <r>
    <s v="V003284"/>
    <d v="2025-07-28T00:00:00"/>
    <s v="Negozio Bologna Fiera"/>
    <x v="0"/>
    <x v="0"/>
    <x v="4"/>
    <x v="9"/>
    <n v="5"/>
    <n v="21.76"/>
    <x v="891"/>
    <n v="9.7399999999999984"/>
    <n v="157.5"/>
    <n v="108.80000000000001"/>
    <n v="48.699999999999989"/>
    <x v="2"/>
    <x v="0"/>
    <s v="CL7750"/>
  </r>
  <r>
    <s v="V007177"/>
    <d v="2025-07-28T00:00:00"/>
    <s v="Negozio Genova Porto"/>
    <x v="7"/>
    <x v="7"/>
    <x v="3"/>
    <x v="8"/>
    <n v="7"/>
    <n v="55.16"/>
    <x v="4564"/>
    <n v="24.129999999999995"/>
    <n v="555.03"/>
    <n v="386.12"/>
    <n v="168.90999999999997"/>
    <x v="3"/>
    <x v="1"/>
    <s v="CL2237"/>
  </r>
  <r>
    <s v="V003223"/>
    <d v="2025-07-28T00:00:00"/>
    <s v="Negozio Genova Porto"/>
    <x v="7"/>
    <x v="7"/>
    <x v="4"/>
    <x v="18"/>
    <n v="8"/>
    <n v="24.77"/>
    <x v="4565"/>
    <n v="20.63"/>
    <n v="363.2"/>
    <n v="198.16"/>
    <n v="165.04"/>
    <x v="1"/>
    <x v="2"/>
    <s v="CL9208"/>
  </r>
  <r>
    <s v="V005597"/>
    <d v="2025-07-28T00:00:00"/>
    <s v="Negozio Milano Centro"/>
    <x v="1"/>
    <x v="1"/>
    <x v="2"/>
    <x v="11"/>
    <n v="6"/>
    <n v="5.39"/>
    <x v="2561"/>
    <n v="2.8500000000000005"/>
    <n v="49.44"/>
    <n v="32.339999999999996"/>
    <n v="17.100000000000001"/>
    <x v="1"/>
    <x v="2"/>
    <s v="CL4405"/>
  </r>
  <r>
    <s v="V003072"/>
    <d v="2025-07-29T00:00:00"/>
    <s v="Negozio Torino Porta Nuova"/>
    <x v="3"/>
    <x v="3"/>
    <x v="4"/>
    <x v="6"/>
    <n v="5"/>
    <n v="23.13"/>
    <x v="4566"/>
    <n v="13.630000000000006"/>
    <n v="183.8"/>
    <n v="115.64999999999999"/>
    <n v="68.15000000000002"/>
    <x v="3"/>
    <x v="0"/>
    <s v="CL3188"/>
  </r>
  <r>
    <s v="V002284"/>
    <d v="2025-07-29T00:00:00"/>
    <s v="Negozio Palermo Politeama"/>
    <x v="2"/>
    <x v="2"/>
    <x v="2"/>
    <x v="11"/>
    <n v="6"/>
    <n v="3.34"/>
    <x v="3572"/>
    <n v="1.4699999999999998"/>
    <n v="28.86"/>
    <n v="20.04"/>
    <n v="8.82"/>
    <x v="2"/>
    <x v="1"/>
    <s v="CL9159"/>
  </r>
  <r>
    <s v="V000979"/>
    <d v="2025-07-29T00:00:00"/>
    <s v="Negozio Bari Centro"/>
    <x v="9"/>
    <x v="9"/>
    <x v="0"/>
    <x v="19"/>
    <n v="4"/>
    <n v="23.24"/>
    <x v="4567"/>
    <n v="38.394999999999996"/>
    <n v="246.54"/>
    <n v="92.96"/>
    <n v="153.57999999999998"/>
    <x v="4"/>
    <x v="2"/>
    <s v="CL6459"/>
  </r>
  <r>
    <s v="V007802"/>
    <d v="2025-07-29T00:00:00"/>
    <s v="Negozio Verona Arena"/>
    <x v="8"/>
    <x v="8"/>
    <x v="4"/>
    <x v="6"/>
    <n v="6"/>
    <n v="54.44"/>
    <x v="4568"/>
    <n v="39.220000000000013"/>
    <n v="561.96"/>
    <n v="326.64"/>
    <n v="235.32000000000005"/>
    <x v="2"/>
    <x v="1"/>
    <s v="CL6238"/>
  </r>
  <r>
    <s v="V006833"/>
    <d v="2025-07-29T00:00:00"/>
    <s v="Negozio Bari Centro"/>
    <x v="9"/>
    <x v="9"/>
    <x v="4"/>
    <x v="9"/>
    <n v="3"/>
    <n v="18.43"/>
    <x v="4569"/>
    <n v="16.509999999999998"/>
    <n v="104.82"/>
    <n v="55.29"/>
    <n v="49.529999999999994"/>
    <x v="3"/>
    <x v="2"/>
    <s v="CL4001"/>
  </r>
  <r>
    <s v="V006944"/>
    <d v="2025-07-29T00:00:00"/>
    <s v="Negozio Napoli Chiaia"/>
    <x v="6"/>
    <x v="6"/>
    <x v="2"/>
    <x v="13"/>
    <n v="7"/>
    <n v="5.46"/>
    <x v="379"/>
    <n v="1.7199999999999998"/>
    <n v="50.26"/>
    <n v="38.22"/>
    <n v="12.04"/>
    <x v="1"/>
    <x v="0"/>
    <s v="CL1369"/>
  </r>
  <r>
    <s v="V002804"/>
    <d v="2025-07-29T00:00:00"/>
    <s v="Negozio Milano Centro"/>
    <x v="1"/>
    <x v="1"/>
    <x v="4"/>
    <x v="22"/>
    <n v="4"/>
    <n v="9.2799999999999994"/>
    <x v="2438"/>
    <n v="7.3900000000000023"/>
    <n v="66.680000000000007"/>
    <n v="37.119999999999997"/>
    <n v="29.560000000000009"/>
    <x v="3"/>
    <x v="2"/>
    <s v="CL7622"/>
  </r>
  <r>
    <s v="V004461"/>
    <d v="2025-07-29T00:00:00"/>
    <s v="Negozio Verona Arena"/>
    <x v="8"/>
    <x v="8"/>
    <x v="4"/>
    <x v="22"/>
    <n v="7"/>
    <n v="10.25"/>
    <x v="4570"/>
    <n v="3.2999999999999989"/>
    <n v="94.85"/>
    <n v="71.75"/>
    <n v="23.099999999999994"/>
    <x v="2"/>
    <x v="1"/>
    <s v="No Data"/>
  </r>
  <r>
    <s v="V002059"/>
    <d v="2025-07-29T00:00:00"/>
    <s v="Negozio Verona Arena"/>
    <x v="8"/>
    <x v="8"/>
    <x v="3"/>
    <x v="17"/>
    <n v="7"/>
    <n v="19.010000000000002"/>
    <x v="4571"/>
    <n v="10.689999999999998"/>
    <n v="207.9"/>
    <n v="133.07000000000002"/>
    <n v="74.829999999999984"/>
    <x v="3"/>
    <x v="2"/>
    <s v="CL9982"/>
  </r>
  <r>
    <s v="V002675"/>
    <d v="2025-07-29T00:00:00"/>
    <s v="Negozio Firenze Duomo"/>
    <x v="4"/>
    <x v="4"/>
    <x v="3"/>
    <x v="7"/>
    <n v="5"/>
    <n v="10.53"/>
    <x v="337"/>
    <n v="18.61"/>
    <n v="145.69999999999999"/>
    <n v="52.65"/>
    <n v="93.049999999999983"/>
    <x v="2"/>
    <x v="1"/>
    <s v="CL1266"/>
  </r>
  <r>
    <s v="V003580"/>
    <d v="2025-07-29T00:00:00"/>
    <s v="Negozio Napoli Chiaia"/>
    <x v="6"/>
    <x v="6"/>
    <x v="3"/>
    <x v="5"/>
    <n v="5"/>
    <n v="24.39"/>
    <x v="4572"/>
    <n v="10.07"/>
    <n v="172.3"/>
    <n v="121.95"/>
    <n v="50.350000000000009"/>
    <x v="3"/>
    <x v="2"/>
    <s v="CL3483"/>
  </r>
  <r>
    <s v="V001857"/>
    <d v="2025-07-29T00:00:00"/>
    <s v="Negozio Roma Termini"/>
    <x v="5"/>
    <x v="5"/>
    <x v="4"/>
    <x v="15"/>
    <n v="2"/>
    <n v="15.06"/>
    <x v="4573"/>
    <n v="4.08"/>
    <n v="38.28"/>
    <n v="30.12"/>
    <n v="8.16"/>
    <x v="3"/>
    <x v="2"/>
    <s v="CL3387"/>
  </r>
  <r>
    <s v="V004255"/>
    <d v="2025-07-30T00:00:00"/>
    <s v="Negozio Torino Porta Nuova"/>
    <x v="3"/>
    <x v="3"/>
    <x v="0"/>
    <x v="0"/>
    <n v="4"/>
    <n v="29.042225609756088"/>
    <x v="2048"/>
    <n v="44.307774390243907"/>
    <n v="293.39999999999998"/>
    <n v="116.16890243902435"/>
    <n v="177.23109756097563"/>
    <x v="0"/>
    <x v="0"/>
    <s v="CL4424"/>
  </r>
  <r>
    <s v="V000618"/>
    <d v="2025-07-30T00:00:00"/>
    <s v="Negozio Firenze Duomo"/>
    <x v="4"/>
    <x v="4"/>
    <x v="2"/>
    <x v="11"/>
    <n v="4"/>
    <n v="4.3099999999999996"/>
    <x v="3385"/>
    <n v="1.9000000000000004"/>
    <n v="24.84"/>
    <n v="17.239999999999998"/>
    <n v="7.6000000000000014"/>
    <x v="2"/>
    <x v="2"/>
    <s v="No Data"/>
  </r>
  <r>
    <s v="V004640"/>
    <d v="2025-07-30T00:00:00"/>
    <s v="Negozio Bologna Fiera"/>
    <x v="0"/>
    <x v="0"/>
    <x v="3"/>
    <x v="8"/>
    <n v="2"/>
    <n v="43.84"/>
    <x v="4574"/>
    <n v="9.0899999999999963"/>
    <n v="105.86"/>
    <n v="87.68"/>
    <n v="18.179999999999993"/>
    <x v="3"/>
    <x v="1"/>
    <s v="CL8941"/>
  </r>
  <r>
    <s v="V002484"/>
    <d v="2025-07-30T00:00:00"/>
    <s v="Negozio Milano Centro"/>
    <x v="1"/>
    <x v="1"/>
    <x v="1"/>
    <x v="20"/>
    <n v="4"/>
    <n v="31.453321917808228"/>
    <x v="2034"/>
    <n v="41.496678082191778"/>
    <n v="291.8"/>
    <n v="125.81328767123291"/>
    <n v="165.98671232876711"/>
    <x v="3"/>
    <x v="1"/>
    <s v="CL5261"/>
  </r>
  <r>
    <s v="V001588"/>
    <d v="2025-07-30T00:00:00"/>
    <s v="Negozio Napoli Chiaia"/>
    <x v="6"/>
    <x v="6"/>
    <x v="2"/>
    <x v="11"/>
    <n v="8"/>
    <n v="3.42"/>
    <x v="1391"/>
    <n v="2.8200000000000003"/>
    <n v="49.92"/>
    <n v="27.36"/>
    <n v="22.560000000000002"/>
    <x v="0"/>
    <x v="1"/>
    <s v="CL9371"/>
  </r>
  <r>
    <s v="V006445"/>
    <d v="2025-07-30T00:00:00"/>
    <s v="Negozio Bari Centro"/>
    <x v="9"/>
    <x v="9"/>
    <x v="1"/>
    <x v="24"/>
    <n v="4"/>
    <n v="18.84"/>
    <x v="4575"/>
    <n v="13.09"/>
    <n v="127.72"/>
    <n v="75.36"/>
    <n v="52.36"/>
    <x v="3"/>
    <x v="0"/>
    <s v="No Data"/>
  </r>
  <r>
    <s v="V001810"/>
    <d v="2025-07-30T00:00:00"/>
    <s v="Negozio Torino Porta Nuova"/>
    <x v="3"/>
    <x v="3"/>
    <x v="4"/>
    <x v="18"/>
    <n v="3"/>
    <n v="11.48"/>
    <x v="595"/>
    <n v="10.27"/>
    <n v="65.25"/>
    <n v="34.44"/>
    <n v="30.810000000000002"/>
    <x v="2"/>
    <x v="2"/>
    <s v="CL3445"/>
  </r>
  <r>
    <s v="V004210"/>
    <d v="2025-07-31T00:00:00"/>
    <s v="Negozio Genova Porto"/>
    <x v="7"/>
    <x v="7"/>
    <x v="2"/>
    <x v="10"/>
    <n v="3"/>
    <n v="34.450000000000003"/>
    <x v="4576"/>
    <n v="18.769999999999996"/>
    <n v="159.66"/>
    <n v="103.35000000000001"/>
    <n v="56.309999999999988"/>
    <x v="2"/>
    <x v="0"/>
    <s v="CL6910"/>
  </r>
  <r>
    <s v="V007414"/>
    <d v="2025-07-31T00:00:00"/>
    <s v="Negozio Milano Centro"/>
    <x v="1"/>
    <x v="1"/>
    <x v="2"/>
    <x v="3"/>
    <n v="4"/>
    <n v="6.49"/>
    <x v="4340"/>
    <n v="2.1400000000000006"/>
    <n v="34.520000000000003"/>
    <n v="25.96"/>
    <n v="8.5600000000000023"/>
    <x v="0"/>
    <x v="2"/>
    <s v="CL3689"/>
  </r>
  <r>
    <s v="V003186"/>
    <d v="2025-07-31T00:00:00"/>
    <s v="Negozio Roma Termini"/>
    <x v="5"/>
    <x v="5"/>
    <x v="0"/>
    <x v="1"/>
    <n v="7"/>
    <n v="6.6"/>
    <x v="4577"/>
    <n v="5.5800000000000018"/>
    <n v="85.26"/>
    <n v="46.199999999999996"/>
    <n v="39.060000000000009"/>
    <x v="5"/>
    <x v="2"/>
    <s v="CL5352"/>
  </r>
  <r>
    <s v="V001322"/>
    <d v="2025-07-31T00:00:00"/>
    <s v="Negozio Bologna Fiera"/>
    <x v="0"/>
    <x v="0"/>
    <x v="3"/>
    <x v="5"/>
    <n v="6"/>
    <n v="30.59"/>
    <x v="4578"/>
    <n v="54.375"/>
    <n v="509.79"/>
    <n v="183.54"/>
    <n v="326.25"/>
    <x v="5"/>
    <x v="0"/>
    <s v="CL7274"/>
  </r>
  <r>
    <s v="V003711"/>
    <d v="2025-07-31T00:00:00"/>
    <s v="Negozio Napoli Chiaia"/>
    <x v="6"/>
    <x v="6"/>
    <x v="3"/>
    <x v="17"/>
    <n v="4"/>
    <n v="23.71"/>
    <x v="1754"/>
    <n v="6.8099999999999987"/>
    <n v="122.08"/>
    <n v="94.84"/>
    <n v="27.239999999999995"/>
    <x v="1"/>
    <x v="1"/>
    <s v="CL6773"/>
  </r>
  <r>
    <s v="V005749"/>
    <d v="2025-07-31T00:00:00"/>
    <s v="Negozio Genova Porto"/>
    <x v="7"/>
    <x v="7"/>
    <x v="3"/>
    <x v="17"/>
    <n v="6"/>
    <n v="15.28"/>
    <x v="4579"/>
    <n v="11.929999999999998"/>
    <n v="163.26"/>
    <n v="91.679999999999993"/>
    <n v="71.58"/>
    <x v="3"/>
    <x v="0"/>
    <s v="CL3006"/>
  </r>
  <r>
    <s v="V006386"/>
    <d v="2025-07-31T00:00:00"/>
    <s v="Negozio Firenze Duomo"/>
    <x v="4"/>
    <x v="4"/>
    <x v="3"/>
    <x v="23"/>
    <n v="3"/>
    <n v="23.92"/>
    <x v="2219"/>
    <n v="6.2799999999999976"/>
    <n v="90.6"/>
    <n v="71.760000000000005"/>
    <n v="18.839999999999989"/>
    <x v="0"/>
    <x v="2"/>
    <s v="CL5556"/>
  </r>
  <r>
    <s v="V004256"/>
    <d v="2025-07-31T00:00:00"/>
    <s v="Negozio Bari Centro"/>
    <x v="9"/>
    <x v="9"/>
    <x v="2"/>
    <x v="4"/>
    <n v="8"/>
    <n v="8.4700000000000006"/>
    <x v="4580"/>
    <n v="3.6499999999999986"/>
    <n v="96.96"/>
    <n v="67.760000000000005"/>
    <n v="29.199999999999989"/>
    <x v="0"/>
    <x v="3"/>
    <s v="CL1986"/>
  </r>
  <r>
    <s v="V002915"/>
    <d v="2025-07-31T00:00:00"/>
    <s v="Negozio Napoli Chiaia"/>
    <x v="6"/>
    <x v="6"/>
    <x v="2"/>
    <x v="4"/>
    <n v="8"/>
    <n v="10.26"/>
    <x v="1368"/>
    <n v="3.7300000000000004"/>
    <n v="111.92"/>
    <n v="82.08"/>
    <n v="29.840000000000003"/>
    <x v="5"/>
    <x v="2"/>
    <s v="CL8482"/>
  </r>
  <r>
    <s v="V002319"/>
    <d v="2025-08-01T00:00:00"/>
    <s v="Negozio Milano Centro"/>
    <x v="1"/>
    <x v="1"/>
    <x v="0"/>
    <x v="0"/>
    <n v="3"/>
    <n v="25.05"/>
    <x v="976"/>
    <n v="11.870000000000001"/>
    <n v="110.76"/>
    <n v="75.150000000000006"/>
    <n v="35.61"/>
    <x v="0"/>
    <x v="2"/>
    <s v="CL8837"/>
  </r>
  <r>
    <s v="V006612"/>
    <d v="2025-08-01T00:00:00"/>
    <s v="Negozio Roma Termini"/>
    <x v="5"/>
    <x v="5"/>
    <x v="1"/>
    <x v="24"/>
    <n v="6"/>
    <n v="36.33"/>
    <x v="1674"/>
    <n v="21.71"/>
    <n v="348.24"/>
    <n v="217.98"/>
    <n v="130.26000000000002"/>
    <x v="2"/>
    <x v="2"/>
    <s v="CL6517"/>
  </r>
  <r>
    <s v="V006955"/>
    <d v="2025-08-01T00:00:00"/>
    <s v="Negozio Bari Centro"/>
    <x v="9"/>
    <x v="9"/>
    <x v="0"/>
    <x v="21"/>
    <n v="8"/>
    <n v="13.43"/>
    <x v="4581"/>
    <n v="6.34"/>
    <n v="158.16"/>
    <n v="107.44"/>
    <n v="50.72"/>
    <x v="5"/>
    <x v="1"/>
    <s v="No Data"/>
  </r>
  <r>
    <s v="V000301"/>
    <d v="2025-08-01T00:00:00"/>
    <s v="Negozio Bari Centro"/>
    <x v="9"/>
    <x v="9"/>
    <x v="0"/>
    <x v="1"/>
    <n v="5"/>
    <n v="6.28"/>
    <x v="4582"/>
    <n v="4.669999999999999"/>
    <n v="54.75"/>
    <n v="31.400000000000002"/>
    <n v="23.349999999999998"/>
    <x v="2"/>
    <x v="1"/>
    <s v="CL1535"/>
  </r>
  <r>
    <s v="V005959"/>
    <d v="2025-08-01T00:00:00"/>
    <s v="Negozio Palermo Politeama"/>
    <x v="2"/>
    <x v="2"/>
    <x v="4"/>
    <x v="22"/>
    <n v="1"/>
    <n v="9.69"/>
    <x v="4547"/>
    <n v="6.1400000000000006"/>
    <n v="15.83"/>
    <n v="9.69"/>
    <n v="6.1400000000000006"/>
    <x v="3"/>
    <x v="2"/>
    <s v="CL8984"/>
  </r>
  <r>
    <s v="V006770"/>
    <d v="2025-08-01T00:00:00"/>
    <s v="Negozio Napoli Chiaia"/>
    <x v="6"/>
    <x v="6"/>
    <x v="3"/>
    <x v="23"/>
    <n v="2"/>
    <n v="21.64"/>
    <x v="1740"/>
    <n v="7.18"/>
    <n v="57.64"/>
    <n v="43.28"/>
    <n v="14.36"/>
    <x v="2"/>
    <x v="0"/>
    <s v="CL2561"/>
  </r>
  <r>
    <s v="V005974"/>
    <d v="2025-08-01T00:00:00"/>
    <s v="Negozio Verona Arena"/>
    <x v="8"/>
    <x v="8"/>
    <x v="0"/>
    <x v="0"/>
    <n v="4"/>
    <n v="24.13"/>
    <x v="4583"/>
    <n v="9.5299999999999976"/>
    <n v="134.63999999999999"/>
    <n v="96.52"/>
    <n v="38.11999999999999"/>
    <x v="5"/>
    <x v="0"/>
    <s v="CL4843"/>
  </r>
  <r>
    <s v="V001968"/>
    <d v="2025-08-01T00:00:00"/>
    <s v="Negozio Napoli Chiaia"/>
    <x v="6"/>
    <x v="6"/>
    <x v="1"/>
    <x v="24"/>
    <n v="3"/>
    <n v="38.33"/>
    <x v="4584"/>
    <n v="12.220000000000006"/>
    <n v="151.65"/>
    <n v="114.99"/>
    <n v="36.660000000000011"/>
    <x v="5"/>
    <x v="1"/>
    <s v="CL9711"/>
  </r>
  <r>
    <s v="V006543"/>
    <d v="2025-08-01T00:00:00"/>
    <s v="Negozio Torino Porta Nuova"/>
    <x v="3"/>
    <x v="3"/>
    <x v="4"/>
    <x v="15"/>
    <n v="6"/>
    <n v="21.6"/>
    <x v="4585"/>
    <n v="12.46"/>
    <n v="204.36"/>
    <n v="129.60000000000002"/>
    <n v="74.759999999999991"/>
    <x v="2"/>
    <x v="2"/>
    <s v="CL4162"/>
  </r>
  <r>
    <s v="V001928"/>
    <d v="2025-08-01T00:00:00"/>
    <s v="Negozio Bari Centro"/>
    <x v="9"/>
    <x v="9"/>
    <x v="1"/>
    <x v="12"/>
    <n v="5"/>
    <n v="7.13"/>
    <x v="1703"/>
    <n v="4.1000000000000005"/>
    <n v="56.15"/>
    <n v="35.65"/>
    <n v="20.5"/>
    <x v="5"/>
    <x v="2"/>
    <s v="CL6338"/>
  </r>
  <r>
    <s v="V006336"/>
    <d v="2025-08-01T00:00:00"/>
    <s v="Negozio Napoli Chiaia"/>
    <x v="6"/>
    <x v="6"/>
    <x v="2"/>
    <x v="10"/>
    <n v="8"/>
    <n v="30.21"/>
    <x v="4586"/>
    <n v="14.439999999999998"/>
    <n v="357.2"/>
    <n v="241.68"/>
    <n v="115.51999999999998"/>
    <x v="2"/>
    <x v="0"/>
    <s v="CL6920"/>
  </r>
  <r>
    <s v="V006109"/>
    <d v="2025-08-02T00:00:00"/>
    <s v="Negozio Bologna Fiera"/>
    <x v="0"/>
    <x v="0"/>
    <x v="0"/>
    <x v="16"/>
    <n v="3"/>
    <n v="46.85"/>
    <x v="4587"/>
    <n v="32.85"/>
    <n v="239.1"/>
    <n v="140.55000000000001"/>
    <n v="98.549999999999983"/>
    <x v="3"/>
    <x v="2"/>
    <s v="CL7039"/>
  </r>
  <r>
    <s v="V001704"/>
    <d v="2025-08-02T00:00:00"/>
    <s v="Negozio Milano Centro"/>
    <x v="1"/>
    <x v="1"/>
    <x v="0"/>
    <x v="0"/>
    <n v="4"/>
    <n v="31.37"/>
    <x v="1253"/>
    <n v="25.109999999999996"/>
    <n v="225.92"/>
    <n v="125.48"/>
    <n v="100.43999999999998"/>
    <x v="3"/>
    <x v="0"/>
    <s v="CL7191"/>
  </r>
  <r>
    <s v="V006120"/>
    <d v="2025-08-02T00:00:00"/>
    <s v="Negozio Genova Porto"/>
    <x v="7"/>
    <x v="7"/>
    <x v="3"/>
    <x v="8"/>
    <n v="2"/>
    <n v="39.86"/>
    <x v="1133"/>
    <n v="15.549999999999997"/>
    <n v="110.82"/>
    <n v="79.72"/>
    <n v="31.099999999999994"/>
    <x v="3"/>
    <x v="0"/>
    <s v="CL9286"/>
  </r>
  <r>
    <s v="V003957"/>
    <d v="2025-08-02T00:00:00"/>
    <s v="Negozio Torino Porta Nuova"/>
    <x v="3"/>
    <x v="3"/>
    <x v="3"/>
    <x v="5"/>
    <n v="5"/>
    <n v="33.04"/>
    <x v="4588"/>
    <n v="24.85"/>
    <n v="289.45"/>
    <n v="165.2"/>
    <n v="124.25"/>
    <x v="3"/>
    <x v="2"/>
    <s v="CL2338"/>
  </r>
  <r>
    <s v="V003278"/>
    <d v="2025-08-02T00:00:00"/>
    <s v="Negozio Firenze Duomo"/>
    <x v="4"/>
    <x v="4"/>
    <x v="3"/>
    <x v="7"/>
    <n v="4"/>
    <n v="12.4"/>
    <x v="3657"/>
    <n v="6.3899999999999988"/>
    <n v="75.16"/>
    <n v="49.6"/>
    <n v="25.559999999999995"/>
    <x v="2"/>
    <x v="0"/>
    <s v="CL8919"/>
  </r>
  <r>
    <s v="V005649"/>
    <d v="2025-08-02T00:00:00"/>
    <s v="Negozio Milano Centro"/>
    <x v="1"/>
    <x v="1"/>
    <x v="4"/>
    <x v="9"/>
    <n v="6"/>
    <n v="22.36"/>
    <x v="522"/>
    <n v="18.350000000000001"/>
    <n v="244.26"/>
    <n v="134.16"/>
    <n v="110.1"/>
    <x v="3"/>
    <x v="0"/>
    <s v="CL5635"/>
  </r>
  <r>
    <s v="V004590"/>
    <d v="2025-08-02T00:00:00"/>
    <s v="Negozio Palermo Politeama"/>
    <x v="2"/>
    <x v="2"/>
    <x v="1"/>
    <x v="24"/>
    <n v="10"/>
    <n v="27.7"/>
    <x v="4589"/>
    <n v="11.010000000000002"/>
    <n v="387.1"/>
    <n v="277"/>
    <n v="110.10000000000002"/>
    <x v="0"/>
    <x v="0"/>
    <s v="CL4534"/>
  </r>
  <r>
    <s v="V001209"/>
    <d v="2025-08-02T00:00:00"/>
    <s v="Negozio Verona Arena"/>
    <x v="8"/>
    <x v="8"/>
    <x v="3"/>
    <x v="8"/>
    <n v="4"/>
    <n v="62"/>
    <x v="4590"/>
    <n v="48.92"/>
    <n v="443.68"/>
    <n v="248"/>
    <n v="195.68"/>
    <x v="0"/>
    <x v="2"/>
    <s v="CL2989"/>
  </r>
  <r>
    <s v="V001530"/>
    <d v="2025-08-02T00:00:00"/>
    <s v="Negozio Bologna Fiera"/>
    <x v="0"/>
    <x v="0"/>
    <x v="4"/>
    <x v="18"/>
    <n v="4"/>
    <n v="22.25"/>
    <x v="1322"/>
    <n v="15.939999999999998"/>
    <n v="152.76"/>
    <n v="89"/>
    <n v="63.759999999999991"/>
    <x v="3"/>
    <x v="0"/>
    <s v="CL9158"/>
  </r>
  <r>
    <s v="V004515"/>
    <d v="2025-08-02T00:00:00"/>
    <s v="Negozio Palermo Politeama"/>
    <x v="2"/>
    <x v="2"/>
    <x v="2"/>
    <x v="4"/>
    <n v="2"/>
    <n v="7.96"/>
    <x v="1117"/>
    <n v="4.2500000000000009"/>
    <n v="24.42"/>
    <n v="15.92"/>
    <n v="8.5000000000000018"/>
    <x v="0"/>
    <x v="2"/>
    <s v="CL6272"/>
  </r>
  <r>
    <s v="V005715"/>
    <d v="2025-08-03T00:00:00"/>
    <s v="Negozio Napoli Chiaia"/>
    <x v="6"/>
    <x v="6"/>
    <x v="0"/>
    <x v="21"/>
    <n v="2"/>
    <n v="10.41"/>
    <x v="4591"/>
    <n v="5.0399999999999991"/>
    <n v="30.9"/>
    <n v="20.82"/>
    <n v="10.079999999999998"/>
    <x v="1"/>
    <x v="0"/>
    <s v="CL2393"/>
  </r>
  <r>
    <s v="V005560"/>
    <d v="2025-08-03T00:00:00"/>
    <s v="Negozio Firenze Duomo"/>
    <x v="4"/>
    <x v="4"/>
    <x v="1"/>
    <x v="24"/>
    <n v="3"/>
    <n v="21.5"/>
    <x v="4592"/>
    <n v="11.350000000000001"/>
    <n v="98.55"/>
    <n v="64.5"/>
    <n v="34.049999999999997"/>
    <x v="0"/>
    <x v="2"/>
    <s v="CL7361"/>
  </r>
  <r>
    <s v="V002005"/>
    <d v="2025-08-03T00:00:00"/>
    <s v="Negozio Bologna Fiera"/>
    <x v="0"/>
    <x v="0"/>
    <x v="3"/>
    <x v="5"/>
    <n v="9"/>
    <n v="26.71"/>
    <x v="4593"/>
    <n v="10.560000000000002"/>
    <n v="335.43"/>
    <n v="240.39000000000001"/>
    <n v="95.039999999999992"/>
    <x v="3"/>
    <x v="2"/>
    <s v="CL8701"/>
  </r>
  <r>
    <s v="V007211"/>
    <d v="2025-08-03T00:00:00"/>
    <s v="Negozio Milano Centro"/>
    <x v="1"/>
    <x v="1"/>
    <x v="2"/>
    <x v="4"/>
    <n v="6"/>
    <n v="14.63"/>
    <x v="4454"/>
    <n v="5.3699999999999992"/>
    <n v="120"/>
    <n v="87.78"/>
    <n v="32.22"/>
    <x v="5"/>
    <x v="0"/>
    <s v="CL2796"/>
  </r>
  <r>
    <s v="V005977"/>
    <d v="2025-08-03T00:00:00"/>
    <s v="Negozio Genova Porto"/>
    <x v="7"/>
    <x v="7"/>
    <x v="3"/>
    <x v="8"/>
    <n v="7"/>
    <n v="44.69"/>
    <x v="4594"/>
    <n v="10.280000000000008"/>
    <n v="384.79"/>
    <n v="312.83"/>
    <n v="71.960000000000036"/>
    <x v="0"/>
    <x v="1"/>
    <s v="CL2113"/>
  </r>
  <r>
    <s v="V003619"/>
    <d v="2025-08-03T00:00:00"/>
    <s v="Negozio Genova Porto"/>
    <x v="7"/>
    <x v="7"/>
    <x v="0"/>
    <x v="21"/>
    <n v="3"/>
    <n v="10.91"/>
    <x v="2710"/>
    <n v="5.0599999999999987"/>
    <n v="47.91"/>
    <n v="32.730000000000004"/>
    <n v="15.179999999999993"/>
    <x v="2"/>
    <x v="2"/>
    <s v="CL1756"/>
  </r>
  <r>
    <s v="V006781"/>
    <d v="2025-08-03T00:00:00"/>
    <s v="Negozio Genova Porto"/>
    <x v="7"/>
    <x v="7"/>
    <x v="2"/>
    <x v="13"/>
    <n v="5"/>
    <n v="5.25"/>
    <x v="4595"/>
    <n v="3.6400000000000006"/>
    <n v="44.45"/>
    <n v="26.25"/>
    <n v="18.200000000000003"/>
    <x v="4"/>
    <x v="2"/>
    <s v="CL9462"/>
  </r>
  <r>
    <s v="V005495"/>
    <d v="2025-08-03T00:00:00"/>
    <s v="Negozio Napoli Chiaia"/>
    <x v="6"/>
    <x v="6"/>
    <x v="3"/>
    <x v="17"/>
    <n v="8"/>
    <n v="17.754966666666682"/>
    <x v="0"/>
    <n v="11.525033333333319"/>
    <n v="234.24"/>
    <n v="142.03973333333346"/>
    <n v="92.20026666666655"/>
    <x v="0"/>
    <x v="0"/>
    <s v="CL9406"/>
  </r>
  <r>
    <s v="V004799"/>
    <d v="2025-08-03T00:00:00"/>
    <s v="Negozio Bari Centro"/>
    <x v="9"/>
    <x v="9"/>
    <x v="1"/>
    <x v="12"/>
    <n v="4"/>
    <n v="6.38"/>
    <x v="4596"/>
    <n v="2.37"/>
    <n v="35"/>
    <n v="25.52"/>
    <n v="9.48"/>
    <x v="2"/>
    <x v="0"/>
    <s v="CL2633"/>
  </r>
  <r>
    <s v="V006613"/>
    <d v="2025-08-04T00:00:00"/>
    <s v="Negozio Bologna Fiera"/>
    <x v="0"/>
    <x v="0"/>
    <x v="2"/>
    <x v="13"/>
    <n v="6"/>
    <n v="4.7300000000000004"/>
    <x v="4597"/>
    <n v="4.2099999999999991"/>
    <n v="53.64"/>
    <n v="28.380000000000003"/>
    <n v="25.259999999999998"/>
    <x v="1"/>
    <x v="1"/>
    <s v="CL3421"/>
  </r>
  <r>
    <s v="V000774"/>
    <d v="2025-08-04T00:00:00"/>
    <s v="Negozio Milano Centro"/>
    <x v="1"/>
    <x v="1"/>
    <x v="2"/>
    <x v="13"/>
    <n v="4"/>
    <n v="4.9000000000000004"/>
    <x v="62"/>
    <n v="1.2799999999999994"/>
    <n v="24.72"/>
    <n v="19.600000000000001"/>
    <n v="5.1199999999999974"/>
    <x v="3"/>
    <x v="1"/>
    <s v="CL1334"/>
  </r>
  <r>
    <s v="V003694"/>
    <d v="2025-08-04T00:00:00"/>
    <s v="Negozio Verona Arena"/>
    <x v="8"/>
    <x v="8"/>
    <x v="0"/>
    <x v="16"/>
    <n v="4"/>
    <n v="51.92"/>
    <x v="3333"/>
    <n v="13.269999999999996"/>
    <n v="260.76"/>
    <n v="207.68"/>
    <n v="53.079999999999984"/>
    <x v="3"/>
    <x v="0"/>
    <s v="CL7572"/>
  </r>
  <r>
    <s v="V001884"/>
    <d v="2025-08-04T00:00:00"/>
    <s v="Negozio Verona Arena"/>
    <x v="8"/>
    <x v="8"/>
    <x v="1"/>
    <x v="24"/>
    <n v="4"/>
    <n v="39.229999999999997"/>
    <x v="4598"/>
    <n v="8.32"/>
    <n v="190.2"/>
    <n v="156.91999999999999"/>
    <n v="33.28"/>
    <x v="2"/>
    <x v="0"/>
    <s v="CL1646"/>
  </r>
  <r>
    <s v="V007227"/>
    <d v="2025-08-04T00:00:00"/>
    <s v="Negozio Firenze Duomo"/>
    <x v="4"/>
    <x v="4"/>
    <x v="1"/>
    <x v="12"/>
    <n v="3"/>
    <n v="13.17"/>
    <x v="116"/>
    <n v="4.3800000000000008"/>
    <n v="52.65"/>
    <n v="39.51"/>
    <n v="13.14"/>
    <x v="0"/>
    <x v="1"/>
    <s v="CL3565"/>
  </r>
  <r>
    <s v="V006451"/>
    <d v="2025-08-04T00:00:00"/>
    <s v="Negozio Bologna Fiera"/>
    <x v="0"/>
    <x v="0"/>
    <x v="4"/>
    <x v="9"/>
    <n v="7"/>
    <n v="15.697747440273046"/>
    <x v="4173"/>
    <n v="2.6422525597269537"/>
    <n v="128.38"/>
    <n v="109.88423208191132"/>
    <n v="18.495767918088674"/>
    <x v="2"/>
    <x v="2"/>
    <s v="CL2141"/>
  </r>
  <r>
    <s v="V002881"/>
    <d v="2025-08-04T00:00:00"/>
    <s v="Negozio Palermo Politeama"/>
    <x v="2"/>
    <x v="2"/>
    <x v="4"/>
    <x v="9"/>
    <n v="5"/>
    <n v="20.56"/>
    <x v="4599"/>
    <n v="17.950000000000006"/>
    <n v="192.55"/>
    <n v="102.8"/>
    <n v="89.750000000000014"/>
    <x v="0"/>
    <x v="2"/>
    <s v="CL9746"/>
  </r>
  <r>
    <s v="V006056"/>
    <d v="2025-08-04T00:00:00"/>
    <s v="Negozio Firenze Duomo"/>
    <x v="4"/>
    <x v="4"/>
    <x v="3"/>
    <x v="7"/>
    <n v="2"/>
    <n v="12.5"/>
    <x v="3545"/>
    <n v="9.02"/>
    <n v="43.04"/>
    <n v="25"/>
    <n v="18.04"/>
    <x v="2"/>
    <x v="0"/>
    <s v="CL4280"/>
  </r>
  <r>
    <s v="V006827"/>
    <d v="2025-08-04T00:00:00"/>
    <s v="Negozio Palermo Politeama"/>
    <x v="2"/>
    <x v="2"/>
    <x v="0"/>
    <x v="21"/>
    <n v="4"/>
    <n v="9.8000000000000007"/>
    <x v="3525"/>
    <n v="2.0099999999999998"/>
    <n v="47.24"/>
    <n v="39.200000000000003"/>
    <n v="8.0399999999999991"/>
    <x v="0"/>
    <x v="2"/>
    <s v="CL5207"/>
  </r>
  <r>
    <s v="V005816"/>
    <d v="2025-08-04T00:00:00"/>
    <s v="Negozio Bari Centro"/>
    <x v="9"/>
    <x v="9"/>
    <x v="0"/>
    <x v="1"/>
    <n v="4"/>
    <n v="6.41"/>
    <x v="1047"/>
    <n v="2.1500000000000004"/>
    <n v="34.24"/>
    <n v="25.64"/>
    <n v="8.6000000000000014"/>
    <x v="0"/>
    <x v="0"/>
    <s v="CL8113"/>
  </r>
  <r>
    <s v="V001847"/>
    <d v="2025-08-04T00:00:00"/>
    <s v="Negozio Verona Arena"/>
    <x v="8"/>
    <x v="8"/>
    <x v="4"/>
    <x v="6"/>
    <n v="7"/>
    <n v="23.65"/>
    <x v="4600"/>
    <n v="17.150000000000006"/>
    <n v="285.60000000000002"/>
    <n v="165.54999999999998"/>
    <n v="120.05000000000004"/>
    <x v="5"/>
    <x v="2"/>
    <s v="No Data"/>
  </r>
  <r>
    <s v="V006076"/>
    <d v="2025-08-04T00:00:00"/>
    <s v="Negozio Torino Porta Nuova"/>
    <x v="3"/>
    <x v="3"/>
    <x v="3"/>
    <x v="5"/>
    <n v="8"/>
    <n v="26.29"/>
    <x v="4601"/>
    <n v="21.78"/>
    <n v="384.56"/>
    <n v="210.32"/>
    <n v="174.24"/>
    <x v="0"/>
    <x v="1"/>
    <s v="CL4591"/>
  </r>
  <r>
    <s v="V006941"/>
    <d v="2025-08-04T00:00:00"/>
    <s v="Negozio Bari Centro"/>
    <x v="9"/>
    <x v="9"/>
    <x v="3"/>
    <x v="8"/>
    <n v="5"/>
    <n v="63.8"/>
    <x v="4602"/>
    <n v="20.03"/>
    <n v="419.15"/>
    <n v="319"/>
    <n v="100.14999999999998"/>
    <x v="0"/>
    <x v="0"/>
    <s v="CL8477"/>
  </r>
  <r>
    <s v="V004034"/>
    <d v="2025-08-04T00:00:00"/>
    <s v="Negozio Palermo Politeama"/>
    <x v="2"/>
    <x v="2"/>
    <x v="3"/>
    <x v="7"/>
    <n v="5"/>
    <n v="12.34"/>
    <x v="4603"/>
    <n v="6.240000000000002"/>
    <n v="92.9"/>
    <n v="61.7"/>
    <n v="31.200000000000003"/>
    <x v="5"/>
    <x v="2"/>
    <s v="CL5876"/>
  </r>
  <r>
    <s v="V001795"/>
    <d v="2025-08-04T00:00:00"/>
    <s v="Negozio Verona Arena"/>
    <x v="8"/>
    <x v="8"/>
    <x v="2"/>
    <x v="11"/>
    <n v="9"/>
    <n v="4.4000000000000004"/>
    <x v="2544"/>
    <n v="1.3600000000000003"/>
    <n v="51.84"/>
    <n v="39.6"/>
    <n v="12.240000000000002"/>
    <x v="2"/>
    <x v="2"/>
    <s v="CL7961"/>
  </r>
  <r>
    <s v="V000623"/>
    <d v="2025-08-05T00:00:00"/>
    <s v="Negozio Bari Centro"/>
    <x v="9"/>
    <x v="9"/>
    <x v="4"/>
    <x v="15"/>
    <n v="9"/>
    <n v="39.56"/>
    <x v="4604"/>
    <n v="10.299999999999997"/>
    <n v="448.74"/>
    <n v="356.04"/>
    <n v="92.699999999999989"/>
    <x v="2"/>
    <x v="0"/>
    <s v="CL6490"/>
  </r>
  <r>
    <s v="V001894"/>
    <d v="2025-08-05T00:00:00"/>
    <s v="Negozio Firenze Duomo"/>
    <x v="4"/>
    <x v="4"/>
    <x v="0"/>
    <x v="0"/>
    <n v="6"/>
    <n v="29.042225609756088"/>
    <x v="4605"/>
    <n v="41.917774390243906"/>
    <n v="425.76"/>
    <n v="174.25335365853653"/>
    <n v="251.50664634146347"/>
    <x v="0"/>
    <x v="2"/>
    <s v="CL3751"/>
  </r>
  <r>
    <s v="V002479"/>
    <d v="2025-08-05T00:00:00"/>
    <s v="Negozio Torino Porta Nuova"/>
    <x v="3"/>
    <x v="3"/>
    <x v="1"/>
    <x v="24"/>
    <n v="1"/>
    <n v="31.6"/>
    <x v="3199"/>
    <n v="15.729999999999997"/>
    <n v="47.33"/>
    <n v="31.6"/>
    <n v="15.729999999999997"/>
    <x v="0"/>
    <x v="2"/>
    <s v="CL5360"/>
  </r>
  <r>
    <s v="V001372"/>
    <d v="2025-08-05T00:00:00"/>
    <s v="Negozio Napoli Chiaia"/>
    <x v="6"/>
    <x v="6"/>
    <x v="0"/>
    <x v="0"/>
    <n v="6"/>
    <n v="23.89"/>
    <x v="4600"/>
    <n v="16.910000000000004"/>
    <n v="244.8"/>
    <n v="143.34"/>
    <n v="101.46000000000001"/>
    <x v="0"/>
    <x v="2"/>
    <s v="CL6350"/>
  </r>
  <r>
    <s v="V001599"/>
    <d v="2025-08-05T00:00:00"/>
    <s v="Negozio Bologna Fiera"/>
    <x v="0"/>
    <x v="0"/>
    <x v="2"/>
    <x v="3"/>
    <n v="4"/>
    <n v="11.551717791411036"/>
    <x v="1232"/>
    <n v="1.0482822085889634"/>
    <n v="50.4"/>
    <n v="46.206871165644145"/>
    <n v="4.1931288343558535"/>
    <x v="0"/>
    <x v="0"/>
    <s v="No Data"/>
  </r>
  <r>
    <s v="V002634"/>
    <d v="2025-08-05T00:00:00"/>
    <s v="Negozio Napoli Chiaia"/>
    <x v="6"/>
    <x v="6"/>
    <x v="4"/>
    <x v="22"/>
    <n v="5"/>
    <n v="5.56"/>
    <x v="3640"/>
    <n v="4.7700000000000005"/>
    <n v="51.65"/>
    <n v="27.799999999999997"/>
    <n v="23.85"/>
    <x v="0"/>
    <x v="0"/>
    <s v="CL2836"/>
  </r>
  <r>
    <s v="V000888"/>
    <d v="2025-08-05T00:00:00"/>
    <s v="Negozio Torino Porta Nuova"/>
    <x v="3"/>
    <x v="3"/>
    <x v="2"/>
    <x v="13"/>
    <n v="2"/>
    <n v="8.66"/>
    <x v="4606"/>
    <n v="11.055"/>
    <n v="39.43"/>
    <n v="17.32"/>
    <n v="22.11"/>
    <x v="1"/>
    <x v="2"/>
    <s v="No Data"/>
  </r>
  <r>
    <s v="V006180"/>
    <d v="2025-08-05T00:00:00"/>
    <s v="Negozio Palermo Politeama"/>
    <x v="2"/>
    <x v="2"/>
    <x v="1"/>
    <x v="12"/>
    <n v="6"/>
    <n v="10.86"/>
    <x v="3876"/>
    <n v="9.27"/>
    <n v="120.78"/>
    <n v="65.16"/>
    <n v="55.620000000000005"/>
    <x v="2"/>
    <x v="2"/>
    <s v="CL9217"/>
  </r>
  <r>
    <s v="V007104"/>
    <d v="2025-08-05T00:00:00"/>
    <s v="Negozio Bologna Fiera"/>
    <x v="0"/>
    <x v="0"/>
    <x v="4"/>
    <x v="15"/>
    <n v="5"/>
    <n v="30.37"/>
    <x v="4607"/>
    <n v="22.640000000000004"/>
    <n v="265.05"/>
    <n v="151.85"/>
    <n v="113.20000000000002"/>
    <x v="0"/>
    <x v="0"/>
    <s v="CL2986"/>
  </r>
  <r>
    <s v="V003832"/>
    <d v="2025-08-05T00:00:00"/>
    <s v="Negozio Bologna Fiera"/>
    <x v="0"/>
    <x v="0"/>
    <x v="4"/>
    <x v="18"/>
    <n v="2"/>
    <n v="11.56"/>
    <x v="1173"/>
    <n v="2.5199999999999996"/>
    <n v="28.16"/>
    <n v="23.12"/>
    <n v="5.0399999999999991"/>
    <x v="2"/>
    <x v="1"/>
    <s v="CL2728"/>
  </r>
  <r>
    <s v="V004577"/>
    <d v="2025-08-05T00:00:00"/>
    <s v="Negozio Palermo Politeama"/>
    <x v="2"/>
    <x v="2"/>
    <x v="1"/>
    <x v="2"/>
    <n v="4"/>
    <n v="114.7"/>
    <x v="4608"/>
    <n v="65.27"/>
    <n v="719.88"/>
    <n v="458.8"/>
    <n v="261.08"/>
    <x v="2"/>
    <x v="0"/>
    <s v="CL6339"/>
  </r>
  <r>
    <s v="V007442"/>
    <d v="2025-08-05T00:00:00"/>
    <s v="Negozio Palermo Politeama"/>
    <x v="2"/>
    <x v="2"/>
    <x v="1"/>
    <x v="20"/>
    <n v="7"/>
    <n v="46.2"/>
    <x v="4609"/>
    <n v="35.299999999999997"/>
    <n v="570.5"/>
    <n v="323.40000000000003"/>
    <n v="247.09999999999997"/>
    <x v="5"/>
    <x v="1"/>
    <s v="CL9970"/>
  </r>
  <r>
    <s v="V001391"/>
    <d v="2025-08-05T00:00:00"/>
    <s v="Negozio Verona Arena"/>
    <x v="8"/>
    <x v="8"/>
    <x v="3"/>
    <x v="8"/>
    <n v="7"/>
    <n v="38.58"/>
    <x v="4359"/>
    <n v="9.3800000000000026"/>
    <n v="335.72"/>
    <n v="270.06"/>
    <n v="65.660000000000025"/>
    <x v="3"/>
    <x v="1"/>
    <s v="CL1372"/>
  </r>
  <r>
    <s v="V000769"/>
    <d v="2025-08-05T00:00:00"/>
    <s v="Negozio Palermo Politeama"/>
    <x v="2"/>
    <x v="2"/>
    <x v="1"/>
    <x v="14"/>
    <n v="4"/>
    <n v="12.49"/>
    <x v="4610"/>
    <n v="9.35"/>
    <n v="87.36"/>
    <n v="49.96"/>
    <n v="37.4"/>
    <x v="2"/>
    <x v="2"/>
    <s v="CL3560"/>
  </r>
  <r>
    <s v="V000513"/>
    <d v="2025-08-05T00:00:00"/>
    <s v="Negozio Milano Centro"/>
    <x v="1"/>
    <x v="1"/>
    <x v="0"/>
    <x v="0"/>
    <n v="5"/>
    <n v="30.17"/>
    <x v="4611"/>
    <n v="9.0799999999999983"/>
    <n v="196.25"/>
    <n v="150.85000000000002"/>
    <n v="45.399999999999977"/>
    <x v="0"/>
    <x v="2"/>
    <s v="CL5501"/>
  </r>
  <r>
    <s v="V007693"/>
    <d v="2025-08-05T00:00:00"/>
    <s v="Negozio Bari Centro"/>
    <x v="9"/>
    <x v="9"/>
    <x v="1"/>
    <x v="12"/>
    <n v="7"/>
    <n v="6.13"/>
    <x v="4612"/>
    <n v="3.9900000000000011"/>
    <n v="70.84"/>
    <n v="42.91"/>
    <n v="27.930000000000007"/>
    <x v="0"/>
    <x v="2"/>
    <s v="CL8894"/>
  </r>
  <r>
    <s v="V002578"/>
    <d v="2025-08-06T00:00:00"/>
    <s v="Negozio Torino Porta Nuova"/>
    <x v="3"/>
    <x v="3"/>
    <x v="1"/>
    <x v="24"/>
    <n v="5"/>
    <n v="33.770000000000003"/>
    <x v="4613"/>
    <n v="8.2199999999999918"/>
    <n v="209.95"/>
    <n v="168.85000000000002"/>
    <n v="41.099999999999966"/>
    <x v="3"/>
    <x v="2"/>
    <s v="CL5094"/>
  </r>
  <r>
    <s v="V001079"/>
    <d v="2025-08-06T00:00:00"/>
    <s v="Negozio Torino Porta Nuova"/>
    <x v="3"/>
    <x v="3"/>
    <x v="1"/>
    <x v="2"/>
    <n v="6"/>
    <n v="87.77"/>
    <x v="4614"/>
    <n v="43.620000000000019"/>
    <n v="788.34"/>
    <n v="526.62"/>
    <n v="261.72000000000003"/>
    <x v="4"/>
    <x v="1"/>
    <s v="CL1344"/>
  </r>
  <r>
    <s v="V005222"/>
    <d v="2025-08-06T00:00:00"/>
    <s v="Negozio Palermo Politeama"/>
    <x v="2"/>
    <x v="2"/>
    <x v="0"/>
    <x v="1"/>
    <n v="4"/>
    <n v="6.7325555555555514"/>
    <x v="277"/>
    <n v="1.7574444444444488"/>
    <n v="33.96"/>
    <n v="26.930222222222206"/>
    <n v="7.0297777777777952"/>
    <x v="2"/>
    <x v="0"/>
    <s v="CL7126"/>
  </r>
  <r>
    <s v="V007061"/>
    <d v="2025-08-06T00:00:00"/>
    <s v="Negozio Napoli Chiaia"/>
    <x v="6"/>
    <x v="6"/>
    <x v="1"/>
    <x v="14"/>
    <n v="9"/>
    <n v="12.07"/>
    <x v="4615"/>
    <n v="4.91"/>
    <n v="152.82"/>
    <n v="108.63"/>
    <n v="44.19"/>
    <x v="3"/>
    <x v="2"/>
    <s v="CL7982"/>
  </r>
  <r>
    <s v="V007717"/>
    <d v="2025-08-06T00:00:00"/>
    <s v="Negozio Genova Porto"/>
    <x v="7"/>
    <x v="7"/>
    <x v="1"/>
    <x v="20"/>
    <n v="7"/>
    <n v="48.69"/>
    <x v="4616"/>
    <n v="10.920000000000002"/>
    <n v="417.27"/>
    <n v="340.83"/>
    <n v="76.44"/>
    <x v="0"/>
    <x v="1"/>
    <s v="CL6546"/>
  </r>
  <r>
    <s v="V003393"/>
    <d v="2025-08-06T00:00:00"/>
    <s v="Negozio Milano Centro"/>
    <x v="1"/>
    <x v="1"/>
    <x v="1"/>
    <x v="24"/>
    <n v="4"/>
    <n v="36.82"/>
    <x v="4617"/>
    <n v="12.04"/>
    <n v="195.44"/>
    <n v="147.28"/>
    <n v="48.16"/>
    <x v="2"/>
    <x v="0"/>
    <s v="CL5963"/>
  </r>
  <r>
    <s v="V002597"/>
    <d v="2025-08-06T00:00:00"/>
    <s v="Negozio Firenze Duomo"/>
    <x v="4"/>
    <x v="4"/>
    <x v="1"/>
    <x v="12"/>
    <n v="5"/>
    <n v="7.96"/>
    <x v="2575"/>
    <n v="6.44"/>
    <n v="72"/>
    <n v="39.799999999999997"/>
    <n v="32.200000000000003"/>
    <x v="4"/>
    <x v="2"/>
    <s v="CL2676"/>
  </r>
  <r>
    <s v="V004513"/>
    <d v="2025-08-06T00:00:00"/>
    <s v="Negozio Bari Centro"/>
    <x v="9"/>
    <x v="9"/>
    <x v="2"/>
    <x v="11"/>
    <n v="7"/>
    <n v="5.74"/>
    <x v="329"/>
    <n v="2.1499999999999995"/>
    <n v="55.23"/>
    <n v="40.18"/>
    <n v="15.049999999999997"/>
    <x v="2"/>
    <x v="3"/>
    <s v="CL3518"/>
  </r>
  <r>
    <s v="V002296"/>
    <d v="2025-08-06T00:00:00"/>
    <s v="Negozio Bologna Fiera"/>
    <x v="0"/>
    <x v="0"/>
    <x v="0"/>
    <x v="0"/>
    <n v="5"/>
    <n v="39"/>
    <x v="4618"/>
    <n v="14.826000000000001"/>
    <n v="269.13"/>
    <n v="195"/>
    <n v="74.13"/>
    <x v="2"/>
    <x v="2"/>
    <s v="CL2938"/>
  </r>
  <r>
    <s v="V007599"/>
    <d v="2025-08-06T00:00:00"/>
    <s v="Negozio Torino Porta Nuova"/>
    <x v="3"/>
    <x v="3"/>
    <x v="0"/>
    <x v="1"/>
    <n v="3"/>
    <n v="4.6500000000000004"/>
    <x v="2828"/>
    <n v="2.88"/>
    <n v="22.59"/>
    <n v="13.950000000000001"/>
    <n v="8.6399999999999988"/>
    <x v="2"/>
    <x v="2"/>
    <s v="CL1243"/>
  </r>
  <r>
    <s v="V004452"/>
    <d v="2025-08-06T00:00:00"/>
    <s v="Negozio Bologna Fiera"/>
    <x v="0"/>
    <x v="0"/>
    <x v="0"/>
    <x v="16"/>
    <n v="5"/>
    <n v="48.54"/>
    <x v="4619"/>
    <n v="17.860000000000007"/>
    <n v="332"/>
    <n v="242.7"/>
    <n v="89.300000000000011"/>
    <x v="0"/>
    <x v="0"/>
    <s v="CL8140"/>
  </r>
  <r>
    <s v="V003069"/>
    <d v="2025-08-06T00:00:00"/>
    <s v="Negozio Palermo Politeama"/>
    <x v="2"/>
    <x v="2"/>
    <x v="3"/>
    <x v="23"/>
    <n v="7"/>
    <n v="18.329999999999998"/>
    <x v="2869"/>
    <n v="5.5800000000000018"/>
    <n v="167.37"/>
    <n v="128.31"/>
    <n v="39.06"/>
    <x v="1"/>
    <x v="2"/>
    <s v="CL4134"/>
  </r>
  <r>
    <s v="V002205"/>
    <d v="2025-08-06T00:00:00"/>
    <s v="Negozio Verona Arena"/>
    <x v="8"/>
    <x v="8"/>
    <x v="3"/>
    <x v="8"/>
    <n v="7"/>
    <n v="38.619999999999997"/>
    <x v="4620"/>
    <n v="20.100000000000009"/>
    <n v="411.04"/>
    <n v="270.33999999999997"/>
    <n v="140.70000000000005"/>
    <x v="2"/>
    <x v="0"/>
    <s v="CL4972"/>
  </r>
  <r>
    <s v="V002872"/>
    <d v="2025-08-06T00:00:00"/>
    <s v="Negozio Bari Centro"/>
    <x v="9"/>
    <x v="9"/>
    <x v="3"/>
    <x v="5"/>
    <n v="5"/>
    <n v="19.559999999999999"/>
    <x v="3010"/>
    <n v="11.790000000000003"/>
    <n v="156.75"/>
    <n v="97.8"/>
    <n v="58.95"/>
    <x v="5"/>
    <x v="0"/>
    <s v="CL2198"/>
  </r>
  <r>
    <s v="V004133"/>
    <d v="2025-08-06T00:00:00"/>
    <s v="Negozio Napoli Chiaia"/>
    <x v="6"/>
    <x v="6"/>
    <x v="1"/>
    <x v="14"/>
    <n v="4"/>
    <n v="17.03"/>
    <x v="4621"/>
    <n v="4.7099999999999973"/>
    <n v="86.96"/>
    <n v="68.12"/>
    <n v="18.839999999999989"/>
    <x v="3"/>
    <x v="0"/>
    <s v="CL8742"/>
  </r>
  <r>
    <s v="V001321"/>
    <d v="2025-08-07T00:00:00"/>
    <s v="Negozio Palermo Politeama"/>
    <x v="2"/>
    <x v="2"/>
    <x v="4"/>
    <x v="18"/>
    <n v="5"/>
    <n v="20.100000000000001"/>
    <x v="3766"/>
    <n v="4.4499999999999993"/>
    <n v="122.75"/>
    <n v="100.5"/>
    <n v="22.25"/>
    <x v="3"/>
    <x v="0"/>
    <s v="CL3497"/>
  </r>
  <r>
    <s v="V005709"/>
    <d v="2025-08-07T00:00:00"/>
    <s v="Negozio Firenze Duomo"/>
    <x v="4"/>
    <x v="4"/>
    <x v="3"/>
    <x v="5"/>
    <n v="5"/>
    <n v="22.37"/>
    <x v="4622"/>
    <n v="17.640000000000004"/>
    <n v="200.05"/>
    <n v="111.85000000000001"/>
    <n v="88.2"/>
    <x v="2"/>
    <x v="2"/>
    <s v="CL6130"/>
  </r>
  <r>
    <s v="V003542"/>
    <d v="2025-08-07T00:00:00"/>
    <s v="Negozio Palermo Politeama"/>
    <x v="2"/>
    <x v="2"/>
    <x v="0"/>
    <x v="0"/>
    <n v="6"/>
    <n v="22.95"/>
    <x v="4623"/>
    <n v="10.77"/>
    <n v="202.32"/>
    <n v="137.69999999999999"/>
    <n v="64.62"/>
    <x v="5"/>
    <x v="2"/>
    <s v="CL3359"/>
  </r>
  <r>
    <s v="V006334"/>
    <d v="2025-08-07T00:00:00"/>
    <s v="Negozio Roma Termini"/>
    <x v="5"/>
    <x v="5"/>
    <x v="4"/>
    <x v="6"/>
    <n v="6"/>
    <n v="24.14"/>
    <x v="4624"/>
    <n v="23.453333333333333"/>
    <n v="285.56"/>
    <n v="144.84"/>
    <n v="140.72"/>
    <x v="2"/>
    <x v="2"/>
    <s v="CL7553"/>
  </r>
  <r>
    <s v="V007423"/>
    <d v="2025-08-07T00:00:00"/>
    <s v="Negozio Verona Arena"/>
    <x v="8"/>
    <x v="8"/>
    <x v="3"/>
    <x v="23"/>
    <n v="4"/>
    <n v="23.93"/>
    <x v="3257"/>
    <n v="13.410000000000004"/>
    <n v="149.36000000000001"/>
    <n v="95.72"/>
    <n v="53.640000000000015"/>
    <x v="2"/>
    <x v="0"/>
    <s v="CL4009"/>
  </r>
  <r>
    <s v="V005556"/>
    <d v="2025-08-07T00:00:00"/>
    <s v="Negozio Milano Centro"/>
    <x v="1"/>
    <x v="1"/>
    <x v="4"/>
    <x v="9"/>
    <n v="5"/>
    <n v="11.87"/>
    <x v="834"/>
    <n v="4.33"/>
    <n v="81"/>
    <n v="59.349999999999994"/>
    <n v="21.650000000000006"/>
    <x v="0"/>
    <x v="2"/>
    <s v="CL3653"/>
  </r>
  <r>
    <s v="V000775"/>
    <d v="2025-08-07T00:00:00"/>
    <s v="Negozio Milano Centro"/>
    <x v="1"/>
    <x v="1"/>
    <x v="0"/>
    <x v="0"/>
    <n v="7"/>
    <n v="39.32"/>
    <x v="4625"/>
    <n v="33.969999999999992"/>
    <n v="513.03"/>
    <n v="275.24"/>
    <n v="237.78999999999996"/>
    <x v="0"/>
    <x v="0"/>
    <s v="CL2601"/>
  </r>
  <r>
    <s v="V006151"/>
    <d v="2025-08-07T00:00:00"/>
    <s v="Negozio Torino Porta Nuova"/>
    <x v="3"/>
    <x v="3"/>
    <x v="0"/>
    <x v="1"/>
    <n v="1"/>
    <n v="9.34"/>
    <x v="4626"/>
    <n v="6.01"/>
    <n v="15.35"/>
    <n v="9.34"/>
    <n v="6.01"/>
    <x v="2"/>
    <x v="2"/>
    <s v="CL3502"/>
  </r>
  <r>
    <s v="V005918"/>
    <d v="2025-08-07T00:00:00"/>
    <s v="Negozio Torino Porta Nuova"/>
    <x v="3"/>
    <x v="3"/>
    <x v="3"/>
    <x v="23"/>
    <n v="1"/>
    <n v="18.38"/>
    <x v="4627"/>
    <n v="4.8000000000000007"/>
    <n v="23.18"/>
    <n v="18.38"/>
    <n v="4.8000000000000007"/>
    <x v="3"/>
    <x v="1"/>
    <s v="CL2423"/>
  </r>
  <r>
    <s v="V000335"/>
    <d v="2025-08-08T00:00:00"/>
    <s v="Negozio Firenze Duomo"/>
    <x v="4"/>
    <x v="4"/>
    <x v="1"/>
    <x v="2"/>
    <n v="2"/>
    <n v="88.3"/>
    <x v="4628"/>
    <n v="60.100000000000009"/>
    <n v="296.8"/>
    <n v="176.6"/>
    <n v="120.20000000000002"/>
    <x v="3"/>
    <x v="0"/>
    <s v="CL1862"/>
  </r>
  <r>
    <s v="V000600"/>
    <d v="2025-08-08T00:00:00"/>
    <s v="Negozio Firenze Duomo"/>
    <x v="4"/>
    <x v="4"/>
    <x v="2"/>
    <x v="4"/>
    <n v="2"/>
    <n v="10.4"/>
    <x v="4629"/>
    <n v="8.2799999999999994"/>
    <n v="37.36"/>
    <n v="20.8"/>
    <n v="16.559999999999999"/>
    <x v="0"/>
    <x v="0"/>
    <s v="CL2791"/>
  </r>
  <r>
    <s v="V000111"/>
    <d v="2025-08-08T00:00:00"/>
    <s v="Negozio Roma Termini"/>
    <x v="5"/>
    <x v="5"/>
    <x v="0"/>
    <x v="1"/>
    <n v="4"/>
    <n v="6.38"/>
    <x v="1143"/>
    <n v="4.8400000000000007"/>
    <n v="44.88"/>
    <n v="25.52"/>
    <n v="19.360000000000003"/>
    <x v="1"/>
    <x v="1"/>
    <s v="CL1359"/>
  </r>
  <r>
    <s v="V005338"/>
    <d v="2025-08-08T00:00:00"/>
    <s v="Negozio Verona Arena"/>
    <x v="8"/>
    <x v="8"/>
    <x v="4"/>
    <x v="6"/>
    <n v="3"/>
    <n v="23.59"/>
    <x v="4630"/>
    <n v="6.2800000000000011"/>
    <n v="89.61"/>
    <n v="70.77"/>
    <n v="18.840000000000003"/>
    <x v="2"/>
    <x v="2"/>
    <s v="CL4202"/>
  </r>
  <r>
    <s v="V002187"/>
    <d v="2025-08-08T00:00:00"/>
    <s v="Negozio Bologna Fiera"/>
    <x v="0"/>
    <x v="0"/>
    <x v="3"/>
    <x v="5"/>
    <n v="3"/>
    <n v="21.68"/>
    <x v="24"/>
    <n v="16.89"/>
    <n v="115.71"/>
    <n v="65.039999999999992"/>
    <n v="50.67"/>
    <x v="3"/>
    <x v="0"/>
    <s v="CL7611"/>
  </r>
  <r>
    <s v="V000576"/>
    <d v="2025-08-08T00:00:00"/>
    <s v="Negozio Firenze Duomo"/>
    <x v="4"/>
    <x v="4"/>
    <x v="1"/>
    <x v="12"/>
    <n v="3"/>
    <n v="9.93"/>
    <x v="3978"/>
    <n v="5.0600000000000005"/>
    <n v="44.97"/>
    <n v="29.79"/>
    <n v="15.18"/>
    <x v="4"/>
    <x v="1"/>
    <s v="CL2393"/>
  </r>
  <r>
    <s v="V001556"/>
    <d v="2025-08-08T00:00:00"/>
    <s v="Negozio Firenze Duomo"/>
    <x v="4"/>
    <x v="4"/>
    <x v="3"/>
    <x v="17"/>
    <n v="7"/>
    <n v="22.09"/>
    <x v="4346"/>
    <n v="11.940000000000001"/>
    <n v="238.21"/>
    <n v="154.63"/>
    <n v="83.580000000000013"/>
    <x v="2"/>
    <x v="2"/>
    <s v="CL9057"/>
  </r>
  <r>
    <s v="V001332"/>
    <d v="2025-08-08T00:00:00"/>
    <s v="Negozio Bologna Fiera"/>
    <x v="0"/>
    <x v="0"/>
    <x v="3"/>
    <x v="8"/>
    <n v="5"/>
    <n v="52.36"/>
    <x v="4631"/>
    <n v="16.670000000000002"/>
    <n v="345.15"/>
    <n v="261.8"/>
    <n v="83.349999999999966"/>
    <x v="2"/>
    <x v="0"/>
    <s v="CL8446"/>
  </r>
  <r>
    <s v="V000385"/>
    <d v="2025-08-08T00:00:00"/>
    <s v="Negozio Bologna Fiera"/>
    <x v="0"/>
    <x v="0"/>
    <x v="4"/>
    <x v="15"/>
    <n v="4"/>
    <n v="31.29"/>
    <x v="4632"/>
    <n v="22.439999999999998"/>
    <n v="214.92"/>
    <n v="125.16"/>
    <n v="89.759999999999991"/>
    <x v="2"/>
    <x v="2"/>
    <s v="CL3821"/>
  </r>
  <r>
    <s v="V001140"/>
    <d v="2025-08-08T00:00:00"/>
    <s v="Negozio Firenze Duomo"/>
    <x v="4"/>
    <x v="4"/>
    <x v="2"/>
    <x v="11"/>
    <n v="3"/>
    <n v="4.0599999999999996"/>
    <x v="2180"/>
    <n v="1.5300000000000002"/>
    <n v="16.77"/>
    <n v="12.18"/>
    <n v="4.59"/>
    <x v="2"/>
    <x v="0"/>
    <s v="CL7412"/>
  </r>
  <r>
    <s v="V003863"/>
    <d v="2025-08-09T00:00:00"/>
    <s v="Negozio Palermo Politeama"/>
    <x v="2"/>
    <x v="2"/>
    <x v="0"/>
    <x v="1"/>
    <n v="5"/>
    <n v="8.86"/>
    <x v="4626"/>
    <n v="6.49"/>
    <n v="76.75"/>
    <n v="44.3"/>
    <n v="32.450000000000003"/>
    <x v="2"/>
    <x v="2"/>
    <s v="CL4673"/>
  </r>
  <r>
    <s v="V003750"/>
    <d v="2025-08-09T00:00:00"/>
    <s v="Negozio Torino Porta Nuova"/>
    <x v="3"/>
    <x v="3"/>
    <x v="3"/>
    <x v="5"/>
    <n v="3"/>
    <n v="22.02"/>
    <x v="4633"/>
    <n v="5.2900000000000027"/>
    <n v="81.93"/>
    <n v="66.06"/>
    <n v="15.870000000000005"/>
    <x v="1"/>
    <x v="0"/>
    <s v="CL1671"/>
  </r>
  <r>
    <s v="V004891"/>
    <d v="2025-08-09T00:00:00"/>
    <s v="Negozio Torino Porta Nuova"/>
    <x v="3"/>
    <x v="3"/>
    <x v="0"/>
    <x v="1"/>
    <n v="4"/>
    <n v="5.6"/>
    <x v="4634"/>
    <n v="4.9399999999999995"/>
    <n v="42.16"/>
    <n v="22.4"/>
    <n v="19.759999999999998"/>
    <x v="0"/>
    <x v="2"/>
    <s v="CL3654"/>
  </r>
  <r>
    <s v="V003432"/>
    <d v="2025-08-09T00:00:00"/>
    <s v="Negozio Verona Arena"/>
    <x v="8"/>
    <x v="8"/>
    <x v="4"/>
    <x v="9"/>
    <n v="3"/>
    <n v="21.28"/>
    <x v="4635"/>
    <n v="4.84"/>
    <n v="78.36"/>
    <n v="63.84"/>
    <n v="14.519999999999996"/>
    <x v="3"/>
    <x v="0"/>
    <s v="CL3001"/>
  </r>
  <r>
    <s v="V006116"/>
    <d v="2025-08-09T00:00:00"/>
    <s v="Negozio Genova Porto"/>
    <x v="7"/>
    <x v="7"/>
    <x v="0"/>
    <x v="21"/>
    <n v="3"/>
    <n v="15.04"/>
    <x v="2042"/>
    <n v="12.140000000000004"/>
    <n v="81.540000000000006"/>
    <n v="45.12"/>
    <n v="36.420000000000009"/>
    <x v="2"/>
    <x v="0"/>
    <s v="CL8664"/>
  </r>
  <r>
    <s v="V005929"/>
    <d v="2025-08-09T00:00:00"/>
    <s v="Negozio Bari Centro"/>
    <x v="9"/>
    <x v="9"/>
    <x v="2"/>
    <x v="11"/>
    <n v="5"/>
    <n v="5.4"/>
    <x v="4391"/>
    <n v="2.8200000000000003"/>
    <n v="41.1"/>
    <n v="27"/>
    <n v="14.100000000000001"/>
    <x v="5"/>
    <x v="2"/>
    <s v="CL4432"/>
  </r>
  <r>
    <s v="V003898"/>
    <d v="2025-08-09T00:00:00"/>
    <s v="Negozio Bari Centro"/>
    <x v="9"/>
    <x v="9"/>
    <x v="0"/>
    <x v="19"/>
    <n v="6"/>
    <n v="27.74680124223601"/>
    <x v="4636"/>
    <n v="40.953198757763992"/>
    <n v="412.2"/>
    <n v="166.48080745341605"/>
    <n v="245.71919254658394"/>
    <x v="1"/>
    <x v="2"/>
    <s v="CL7319"/>
  </r>
  <r>
    <s v="V006847"/>
    <d v="2025-08-09T00:00:00"/>
    <s v="Negozio Napoli Chiaia"/>
    <x v="6"/>
    <x v="6"/>
    <x v="2"/>
    <x v="11"/>
    <n v="4"/>
    <n v="2.0499999999999998"/>
    <x v="3991"/>
    <n v="1.6600000000000001"/>
    <n v="14.84"/>
    <n v="8.1999999999999993"/>
    <n v="6.6400000000000006"/>
    <x v="0"/>
    <x v="0"/>
    <s v="CL3895"/>
  </r>
  <r>
    <s v="V006733"/>
    <d v="2025-08-09T00:00:00"/>
    <s v="Negozio Palermo Politeama"/>
    <x v="2"/>
    <x v="2"/>
    <x v="3"/>
    <x v="7"/>
    <n v="4"/>
    <n v="12.54"/>
    <x v="3839"/>
    <n v="4.2600000000000016"/>
    <n v="67.2"/>
    <n v="50.16"/>
    <n v="17.040000000000006"/>
    <x v="5"/>
    <x v="0"/>
    <s v="CL4021"/>
  </r>
  <r>
    <s v="V000365"/>
    <d v="2025-08-09T00:00:00"/>
    <s v="Negozio Verona Arena"/>
    <x v="8"/>
    <x v="8"/>
    <x v="2"/>
    <x v="4"/>
    <n v="3"/>
    <n v="12.38"/>
    <x v="1583"/>
    <n v="9.6999999999999975"/>
    <n v="66.239999999999995"/>
    <n v="37.14"/>
    <n v="29.099999999999994"/>
    <x v="2"/>
    <x v="0"/>
    <s v="CL2705"/>
  </r>
  <r>
    <s v="V007644"/>
    <d v="2025-08-09T00:00:00"/>
    <s v="Negozio Palermo Politeama"/>
    <x v="2"/>
    <x v="2"/>
    <x v="3"/>
    <x v="7"/>
    <n v="5"/>
    <n v="10.06"/>
    <x v="2224"/>
    <n v="8.3800000000000008"/>
    <n v="92.2"/>
    <n v="50.300000000000004"/>
    <n v="41.9"/>
    <x v="1"/>
    <x v="2"/>
    <s v="CL4908"/>
  </r>
  <r>
    <s v="V007500"/>
    <d v="2025-08-10T00:00:00"/>
    <s v="Negozio Roma Termini"/>
    <x v="5"/>
    <x v="5"/>
    <x v="2"/>
    <x v="4"/>
    <n v="6"/>
    <n v="7.96"/>
    <x v="4637"/>
    <n v="16.513333333333332"/>
    <n v="146.84"/>
    <n v="47.76"/>
    <n v="99.080000000000013"/>
    <x v="5"/>
    <x v="0"/>
    <s v="CL4776"/>
  </r>
  <r>
    <s v="V006501"/>
    <d v="2025-08-10T00:00:00"/>
    <s v="Negozio Bologna Fiera"/>
    <x v="0"/>
    <x v="0"/>
    <x v="2"/>
    <x v="10"/>
    <n v="9"/>
    <n v="38.44"/>
    <x v="4638"/>
    <n v="32.570000000000007"/>
    <n v="639.09"/>
    <n v="345.96"/>
    <n v="293.13000000000005"/>
    <x v="2"/>
    <x v="2"/>
    <s v="CL3415"/>
  </r>
  <r>
    <s v="V007497"/>
    <d v="2025-08-10T00:00:00"/>
    <s v="Negozio Palermo Politeama"/>
    <x v="2"/>
    <x v="2"/>
    <x v="3"/>
    <x v="7"/>
    <n v="4"/>
    <n v="13.92"/>
    <x v="4639"/>
    <n v="11.15"/>
    <n v="100.28"/>
    <n v="55.68"/>
    <n v="44.6"/>
    <x v="2"/>
    <x v="2"/>
    <s v="CL9249"/>
  </r>
  <r>
    <s v="V007063"/>
    <d v="2025-08-10T00:00:00"/>
    <s v="Negozio Firenze Duomo"/>
    <x v="4"/>
    <x v="4"/>
    <x v="1"/>
    <x v="2"/>
    <n v="6"/>
    <n v="75.89"/>
    <x v="4640"/>
    <n v="27.879999999999995"/>
    <n v="622.62"/>
    <n v="455.34000000000003"/>
    <n v="167.27999999999997"/>
    <x v="3"/>
    <x v="1"/>
    <s v="CL6824"/>
  </r>
  <r>
    <s v="V000105"/>
    <d v="2025-08-10T00:00:00"/>
    <s v="Negozio Verona Arena"/>
    <x v="8"/>
    <x v="8"/>
    <x v="2"/>
    <x v="3"/>
    <n v="5"/>
    <n v="7.97"/>
    <x v="954"/>
    <n v="6.14"/>
    <n v="70.55"/>
    <n v="39.85"/>
    <n v="30.699999999999996"/>
    <x v="2"/>
    <x v="2"/>
    <s v="CL8110"/>
  </r>
  <r>
    <s v="V004441"/>
    <d v="2025-08-10T00:00:00"/>
    <s v="Negozio Napoli Chiaia"/>
    <x v="6"/>
    <x v="6"/>
    <x v="2"/>
    <x v="4"/>
    <n v="2"/>
    <n v="13.53"/>
    <x v="2465"/>
    <n v="10.6"/>
    <n v="48.26"/>
    <n v="27.06"/>
    <n v="21.2"/>
    <x v="1"/>
    <x v="2"/>
    <s v="CL7000"/>
  </r>
  <r>
    <s v="V003611"/>
    <d v="2025-08-10T00:00:00"/>
    <s v="Negozio Bologna Fiera"/>
    <x v="0"/>
    <x v="0"/>
    <x v="2"/>
    <x v="10"/>
    <n v="7"/>
    <n v="47.07"/>
    <x v="4641"/>
    <n v="23.080000000000005"/>
    <n v="491.05"/>
    <n v="329.49"/>
    <n v="161.56"/>
    <x v="3"/>
    <x v="1"/>
    <s v="CL1543"/>
  </r>
  <r>
    <s v="V006176"/>
    <d v="2025-08-10T00:00:00"/>
    <s v="Negozio Milano Centro"/>
    <x v="1"/>
    <x v="1"/>
    <x v="2"/>
    <x v="13"/>
    <n v="6"/>
    <n v="6.39"/>
    <x v="3132"/>
    <n v="3.7800000000000002"/>
    <n v="61.02"/>
    <n v="38.339999999999996"/>
    <n v="22.680000000000007"/>
    <x v="2"/>
    <x v="0"/>
    <s v="CL8557"/>
  </r>
  <r>
    <s v="V005593"/>
    <d v="2025-08-10T00:00:00"/>
    <s v="Negozio Napoli Chiaia"/>
    <x v="6"/>
    <x v="6"/>
    <x v="0"/>
    <x v="0"/>
    <n v="6"/>
    <n v="29.042225609756088"/>
    <x v="4642"/>
    <n v="13.071107723577249"/>
    <n v="252.68"/>
    <n v="174.25335365853653"/>
    <n v="78.426646341463481"/>
    <x v="3"/>
    <x v="0"/>
    <s v="CL5560"/>
  </r>
  <r>
    <s v="V006332"/>
    <d v="2025-08-10T00:00:00"/>
    <s v="Negozio Verona Arena"/>
    <x v="8"/>
    <x v="8"/>
    <x v="3"/>
    <x v="7"/>
    <n v="5"/>
    <n v="13.24"/>
    <x v="1138"/>
    <n v="4.5400000000000009"/>
    <n v="88.9"/>
    <n v="66.2"/>
    <n v="22.700000000000003"/>
    <x v="5"/>
    <x v="0"/>
    <s v="CL4471"/>
  </r>
  <r>
    <s v="V002671"/>
    <d v="2025-08-11T00:00:00"/>
    <s v="Negozio Verona Arena"/>
    <x v="8"/>
    <x v="8"/>
    <x v="1"/>
    <x v="20"/>
    <n v="3"/>
    <n v="48.44"/>
    <x v="0"/>
    <n v="20.320000000000007"/>
    <n v="206.28"/>
    <n v="145.32"/>
    <n v="60.960000000000008"/>
    <x v="1"/>
    <x v="0"/>
    <s v="CL2267"/>
  </r>
  <r>
    <s v="V001499"/>
    <d v="2025-08-11T00:00:00"/>
    <s v="Negozio Napoli Chiaia"/>
    <x v="6"/>
    <x v="6"/>
    <x v="4"/>
    <x v="18"/>
    <n v="5"/>
    <n v="24.19"/>
    <x v="4643"/>
    <n v="13.849999999999998"/>
    <n v="190.2"/>
    <n v="120.95"/>
    <n v="69.249999999999986"/>
    <x v="2"/>
    <x v="0"/>
    <s v="CL8174"/>
  </r>
  <r>
    <s v="V001363"/>
    <d v="2025-08-11T00:00:00"/>
    <s v="Negozio Torino Porta Nuova"/>
    <x v="3"/>
    <x v="3"/>
    <x v="0"/>
    <x v="16"/>
    <n v="3"/>
    <n v="37.28"/>
    <x v="1992"/>
    <n v="30.320000000000007"/>
    <n v="202.8"/>
    <n v="111.84"/>
    <n v="90.960000000000008"/>
    <x v="3"/>
    <x v="2"/>
    <s v="CL1189"/>
  </r>
  <r>
    <s v="V002576"/>
    <d v="2025-08-11T00:00:00"/>
    <s v="Negozio Torino Porta Nuova"/>
    <x v="3"/>
    <x v="3"/>
    <x v="3"/>
    <x v="7"/>
    <n v="5"/>
    <n v="13.9"/>
    <x v="4644"/>
    <n v="10.040000000000001"/>
    <n v="119.7"/>
    <n v="69.5"/>
    <n v="50.2"/>
    <x v="1"/>
    <x v="0"/>
    <s v="CL7126"/>
  </r>
  <r>
    <s v="V001891"/>
    <d v="2025-08-11T00:00:00"/>
    <s v="Negozio Genova Porto"/>
    <x v="7"/>
    <x v="7"/>
    <x v="0"/>
    <x v="1"/>
    <n v="9"/>
    <n v="5.0599999999999996"/>
    <x v="1299"/>
    <n v="3.0000000000000009"/>
    <n v="72.540000000000006"/>
    <n v="45.54"/>
    <n v="27.000000000000007"/>
    <x v="2"/>
    <x v="0"/>
    <s v="CL3121"/>
  </r>
  <r>
    <s v="V002722"/>
    <d v="2025-08-11T00:00:00"/>
    <s v="Negozio Genova Porto"/>
    <x v="7"/>
    <x v="7"/>
    <x v="1"/>
    <x v="14"/>
    <n v="4"/>
    <n v="19.899999999999999"/>
    <x v="1093"/>
    <n v="15.410000000000004"/>
    <n v="141.24"/>
    <n v="79.599999999999994"/>
    <n v="61.640000000000015"/>
    <x v="2"/>
    <x v="2"/>
    <s v="CL4974"/>
  </r>
  <r>
    <s v="V007325"/>
    <d v="2025-08-11T00:00:00"/>
    <s v="Negozio Torino Porta Nuova"/>
    <x v="3"/>
    <x v="3"/>
    <x v="4"/>
    <x v="6"/>
    <n v="3"/>
    <n v="38.44"/>
    <x v="4645"/>
    <n v="26.540000000000006"/>
    <n v="194.94"/>
    <n v="115.32"/>
    <n v="79.62"/>
    <x v="3"/>
    <x v="1"/>
    <s v="CL9425"/>
  </r>
  <r>
    <s v="V004067"/>
    <d v="2025-08-11T00:00:00"/>
    <s v="Negozio Milano Centro"/>
    <x v="1"/>
    <x v="1"/>
    <x v="2"/>
    <x v="13"/>
    <n v="6"/>
    <n v="6.64"/>
    <x v="2022"/>
    <n v="4.7500000000000009"/>
    <n v="68.34"/>
    <n v="39.839999999999996"/>
    <n v="28.500000000000007"/>
    <x v="1"/>
    <x v="1"/>
    <s v="CL1706"/>
  </r>
  <r>
    <s v="V002280"/>
    <d v="2025-08-11T00:00:00"/>
    <s v="Negozio Torino Porta Nuova"/>
    <x v="3"/>
    <x v="3"/>
    <x v="2"/>
    <x v="4"/>
    <n v="6"/>
    <n v="5.16"/>
    <x v="4646"/>
    <n v="1.419999999999999"/>
    <n v="39.479999999999997"/>
    <n v="30.96"/>
    <n v="8.519999999999996"/>
    <x v="5"/>
    <x v="1"/>
    <s v="CL8343"/>
  </r>
  <r>
    <s v="V005966"/>
    <d v="2025-08-11T00:00:00"/>
    <s v="Negozio Verona Arena"/>
    <x v="8"/>
    <x v="8"/>
    <x v="2"/>
    <x v="13"/>
    <n v="4"/>
    <n v="8.3699999999999992"/>
    <x v="4501"/>
    <n v="3.5900000000000016"/>
    <n v="47.84"/>
    <n v="33.479999999999997"/>
    <n v="14.360000000000007"/>
    <x v="5"/>
    <x v="1"/>
    <s v="CL5196"/>
  </r>
  <r>
    <s v="V007431"/>
    <d v="2025-08-11T00:00:00"/>
    <s v="Negozio Napoli Chiaia"/>
    <x v="6"/>
    <x v="6"/>
    <x v="0"/>
    <x v="16"/>
    <n v="3"/>
    <n v="36.119999999999997"/>
    <x v="4647"/>
    <n v="38.660000000000004"/>
    <n v="224.34"/>
    <n v="108.35999999999999"/>
    <n v="115.98000000000002"/>
    <x v="1"/>
    <x v="0"/>
    <s v="CL9804"/>
  </r>
  <r>
    <s v="V004243"/>
    <d v="2025-08-11T00:00:00"/>
    <s v="Negozio Firenze Duomo"/>
    <x v="4"/>
    <x v="4"/>
    <x v="3"/>
    <x v="8"/>
    <n v="8"/>
    <n v="65.81"/>
    <x v="4648"/>
    <n v="57.11"/>
    <n v="983.36"/>
    <n v="526.48"/>
    <n v="456.88"/>
    <x v="2"/>
    <x v="2"/>
    <s v="CL8267"/>
  </r>
  <r>
    <s v="V000505"/>
    <d v="2025-08-11T00:00:00"/>
    <s v="Negozio Napoli Chiaia"/>
    <x v="6"/>
    <x v="6"/>
    <x v="1"/>
    <x v="20"/>
    <n v="6"/>
    <n v="45.2"/>
    <x v="4649"/>
    <n v="37.08"/>
    <n v="493.68"/>
    <n v="271.20000000000005"/>
    <n v="222.47999999999996"/>
    <x v="1"/>
    <x v="0"/>
    <s v="CL7670"/>
  </r>
  <r>
    <s v="V001517"/>
    <d v="2025-08-11T00:00:00"/>
    <s v="Negozio Firenze Duomo"/>
    <x v="4"/>
    <x v="4"/>
    <x v="2"/>
    <x v="3"/>
    <n v="8"/>
    <n v="17.93"/>
    <x v="3380"/>
    <n v="12.73"/>
    <n v="245.28"/>
    <n v="143.44"/>
    <n v="101.84"/>
    <x v="3"/>
    <x v="0"/>
    <s v="CL4292"/>
  </r>
  <r>
    <s v="V003052"/>
    <d v="2025-08-11T00:00:00"/>
    <s v="Negozio Verona Arena"/>
    <x v="8"/>
    <x v="8"/>
    <x v="3"/>
    <x v="23"/>
    <n v="5"/>
    <n v="17.63"/>
    <x v="4650"/>
    <n v="12.04"/>
    <n v="148.35"/>
    <n v="88.149999999999991"/>
    <n v="60.2"/>
    <x v="0"/>
    <x v="0"/>
    <s v="CL8022"/>
  </r>
  <r>
    <s v="V005424"/>
    <d v="2025-08-11T00:00:00"/>
    <s v="Negozio Firenze Duomo"/>
    <x v="4"/>
    <x v="4"/>
    <x v="4"/>
    <x v="6"/>
    <n v="5"/>
    <n v="44.21"/>
    <x v="4651"/>
    <n v="29.839999999999996"/>
    <n v="370.25"/>
    <n v="221.05"/>
    <n v="149.19999999999999"/>
    <x v="3"/>
    <x v="0"/>
    <s v="CL9634"/>
  </r>
  <r>
    <s v="V003556"/>
    <d v="2025-08-12T00:00:00"/>
    <s v="Negozio Milano Centro"/>
    <x v="1"/>
    <x v="1"/>
    <x v="3"/>
    <x v="5"/>
    <n v="12"/>
    <n v="31.25"/>
    <x v="4652"/>
    <n v="18.129999999999995"/>
    <n v="592.55999999999995"/>
    <n v="375"/>
    <n v="217.55999999999995"/>
    <x v="4"/>
    <x v="2"/>
    <s v="CL4953"/>
  </r>
  <r>
    <s v="V004447"/>
    <d v="2025-08-12T00:00:00"/>
    <s v="Negozio Roma Termini"/>
    <x v="5"/>
    <x v="5"/>
    <x v="3"/>
    <x v="23"/>
    <n v="8"/>
    <n v="16.04"/>
    <x v="2927"/>
    <n v="6.6500000000000021"/>
    <n v="181.52"/>
    <n v="128.32"/>
    <n v="53.200000000000017"/>
    <x v="3"/>
    <x v="2"/>
    <s v="CL8044"/>
  </r>
  <r>
    <s v="V007121"/>
    <d v="2025-08-12T00:00:00"/>
    <s v="Negozio Verona Arena"/>
    <x v="8"/>
    <x v="8"/>
    <x v="2"/>
    <x v="11"/>
    <n v="2"/>
    <n v="4.66"/>
    <x v="329"/>
    <n v="3.2299999999999995"/>
    <n v="15.78"/>
    <n v="9.32"/>
    <n v="6.4599999999999991"/>
    <x v="2"/>
    <x v="2"/>
    <s v="CL2725"/>
  </r>
  <r>
    <s v="V002884"/>
    <d v="2025-08-12T00:00:00"/>
    <s v="Negozio Torino Porta Nuova"/>
    <x v="3"/>
    <x v="3"/>
    <x v="4"/>
    <x v="6"/>
    <n v="5"/>
    <n v="20.89"/>
    <x v="4653"/>
    <n v="7.379999999999999"/>
    <n v="141.35"/>
    <n v="104.45"/>
    <n v="36.899999999999991"/>
    <x v="1"/>
    <x v="2"/>
    <s v="CL7082"/>
  </r>
  <r>
    <s v="V002208"/>
    <d v="2025-08-12T00:00:00"/>
    <s v="Negozio Bari Centro"/>
    <x v="9"/>
    <x v="9"/>
    <x v="1"/>
    <x v="20"/>
    <n v="3"/>
    <n v="33.1"/>
    <x v="4654"/>
    <n v="11.18"/>
    <n v="132.84"/>
    <n v="99.300000000000011"/>
    <n v="33.539999999999992"/>
    <x v="1"/>
    <x v="2"/>
    <s v="CL5082"/>
  </r>
  <r>
    <s v="V005552"/>
    <d v="2025-08-12T00:00:00"/>
    <s v="Negozio Firenze Duomo"/>
    <x v="4"/>
    <x v="4"/>
    <x v="2"/>
    <x v="11"/>
    <n v="3"/>
    <n v="4.1500000000000004"/>
    <x v="2509"/>
    <n v="2.79"/>
    <n v="20.82"/>
    <n v="12.450000000000001"/>
    <n v="8.3699999999999992"/>
    <x v="1"/>
    <x v="2"/>
    <s v="CL7008"/>
  </r>
  <r>
    <s v="V006983"/>
    <d v="2025-08-12T00:00:00"/>
    <s v="Negozio Bologna Fiera"/>
    <x v="0"/>
    <x v="0"/>
    <x v="1"/>
    <x v="12"/>
    <n v="4"/>
    <n v="8.52"/>
    <x v="4655"/>
    <n v="2.0999999999999996"/>
    <n v="42.48"/>
    <n v="34.08"/>
    <n v="8.3999999999999986"/>
    <x v="1"/>
    <x v="1"/>
    <s v="CL1448"/>
  </r>
  <r>
    <s v="V000522"/>
    <d v="2025-08-12T00:00:00"/>
    <s v="Negozio Milano Centro"/>
    <x v="1"/>
    <x v="1"/>
    <x v="2"/>
    <x v="11"/>
    <n v="5"/>
    <n v="4.6900000000000004"/>
    <x v="4656"/>
    <n v="1.6599999999999993"/>
    <n v="31.75"/>
    <n v="23.450000000000003"/>
    <n v="8.2999999999999972"/>
    <x v="0"/>
    <x v="0"/>
    <s v="CL5166"/>
  </r>
  <r>
    <s v="V003695"/>
    <d v="2025-08-12T00:00:00"/>
    <s v="Negozio Firenze Duomo"/>
    <x v="4"/>
    <x v="4"/>
    <x v="4"/>
    <x v="9"/>
    <n v="4"/>
    <n v="21.58"/>
    <x v="2279"/>
    <n v="19.020000000000003"/>
    <n v="162.4"/>
    <n v="86.32"/>
    <n v="76.080000000000013"/>
    <x v="2"/>
    <x v="0"/>
    <s v="CL7746"/>
  </r>
  <r>
    <s v="V002980"/>
    <d v="2025-08-12T00:00:00"/>
    <s v="Negozio Napoli Chiaia"/>
    <x v="6"/>
    <x v="6"/>
    <x v="3"/>
    <x v="5"/>
    <n v="2"/>
    <n v="22.43"/>
    <x v="4657"/>
    <n v="7.8300000000000018"/>
    <n v="60.52"/>
    <n v="44.86"/>
    <n v="15.660000000000004"/>
    <x v="1"/>
    <x v="0"/>
    <s v="CL7571"/>
  </r>
  <r>
    <s v="V007175"/>
    <d v="2025-08-12T00:00:00"/>
    <s v="Negozio Bologna Fiera"/>
    <x v="0"/>
    <x v="0"/>
    <x v="1"/>
    <x v="12"/>
    <n v="5"/>
    <n v="12.32"/>
    <x v="2164"/>
    <n v="7.2100000000000009"/>
    <n v="97.65"/>
    <n v="61.6"/>
    <n v="36.050000000000004"/>
    <x v="3"/>
    <x v="1"/>
    <s v="CL7538"/>
  </r>
  <r>
    <s v="V004845"/>
    <d v="2025-08-13T00:00:00"/>
    <s v="Negozio Torino Porta Nuova"/>
    <x v="3"/>
    <x v="3"/>
    <x v="0"/>
    <x v="16"/>
    <n v="5"/>
    <n v="36.22"/>
    <x v="4658"/>
    <n v="16.019999999999996"/>
    <n v="261.2"/>
    <n v="181.1"/>
    <n v="80.099999999999994"/>
    <x v="5"/>
    <x v="2"/>
    <s v="CL7970"/>
  </r>
  <r>
    <s v="V004692"/>
    <d v="2025-08-13T00:00:00"/>
    <s v="Negozio Bari Centro"/>
    <x v="9"/>
    <x v="9"/>
    <x v="2"/>
    <x v="3"/>
    <n v="3"/>
    <n v="14.07"/>
    <x v="4659"/>
    <n v="5.9400000000000013"/>
    <n v="60.03"/>
    <n v="42.21"/>
    <n v="17.82"/>
    <x v="2"/>
    <x v="2"/>
    <s v="CL1876"/>
  </r>
  <r>
    <s v="V002184"/>
    <d v="2025-08-13T00:00:00"/>
    <s v="Negozio Verona Arena"/>
    <x v="8"/>
    <x v="8"/>
    <x v="4"/>
    <x v="9"/>
    <n v="6"/>
    <n v="8.4499999999999993"/>
    <x v="545"/>
    <n v="4.4500000000000011"/>
    <n v="77.400000000000006"/>
    <n v="50.699999999999996"/>
    <n v="26.70000000000001"/>
    <x v="2"/>
    <x v="0"/>
    <s v="CL6259"/>
  </r>
  <r>
    <s v="V005423"/>
    <d v="2025-08-13T00:00:00"/>
    <s v="Negozio Firenze Duomo"/>
    <x v="4"/>
    <x v="4"/>
    <x v="4"/>
    <x v="15"/>
    <n v="4"/>
    <n v="26.007507507507519"/>
    <x v="4660"/>
    <n v="0.62249249249247995"/>
    <n v="106.52"/>
    <n v="104.03003003003008"/>
    <n v="2.4899699699699198"/>
    <x v="0"/>
    <x v="1"/>
    <s v="CL1680"/>
  </r>
  <r>
    <s v="V000045"/>
    <d v="2025-08-13T00:00:00"/>
    <s v="Negozio Genova Porto"/>
    <x v="7"/>
    <x v="7"/>
    <x v="0"/>
    <x v="0"/>
    <n v="6"/>
    <n v="22.51"/>
    <x v="2972"/>
    <n v="13.16"/>
    <n v="214.02"/>
    <n v="135.06"/>
    <n v="78.960000000000008"/>
    <x v="1"/>
    <x v="2"/>
    <s v="No Data"/>
  </r>
  <r>
    <s v="V003663"/>
    <d v="2025-08-13T00:00:00"/>
    <s v="Negozio Roma Termini"/>
    <x v="5"/>
    <x v="5"/>
    <x v="0"/>
    <x v="1"/>
    <n v="4"/>
    <n v="8.08"/>
    <x v="4661"/>
    <n v="5.2200000000000006"/>
    <n v="53.2"/>
    <n v="32.32"/>
    <n v="20.880000000000003"/>
    <x v="3"/>
    <x v="0"/>
    <s v="CL3331"/>
  </r>
  <r>
    <s v="V005913"/>
    <d v="2025-08-13T00:00:00"/>
    <s v="Negozio Milano Centro"/>
    <x v="1"/>
    <x v="1"/>
    <x v="1"/>
    <x v="24"/>
    <n v="4"/>
    <n v="23.7"/>
    <x v="4662"/>
    <n v="15.169999999999998"/>
    <n v="155.47999999999999"/>
    <n v="94.8"/>
    <n v="60.679999999999993"/>
    <x v="1"/>
    <x v="2"/>
    <s v="CL1483"/>
  </r>
  <r>
    <s v="V001757"/>
    <d v="2025-08-13T00:00:00"/>
    <s v="Negozio Firenze Duomo"/>
    <x v="4"/>
    <x v="4"/>
    <x v="4"/>
    <x v="6"/>
    <n v="7"/>
    <n v="38.950000000000003"/>
    <x v="4663"/>
    <n v="25.47"/>
    <n v="450.94"/>
    <n v="272.65000000000003"/>
    <n v="178.28999999999996"/>
    <x v="3"/>
    <x v="0"/>
    <s v="CL1804"/>
  </r>
  <r>
    <s v="V003408"/>
    <d v="2025-08-13T00:00:00"/>
    <s v="Negozio Milano Centro"/>
    <x v="1"/>
    <x v="1"/>
    <x v="0"/>
    <x v="0"/>
    <n v="2"/>
    <n v="16.8"/>
    <x v="71"/>
    <n v="6.1400000000000006"/>
    <n v="45.88"/>
    <n v="33.6"/>
    <n v="12.280000000000001"/>
    <x v="5"/>
    <x v="2"/>
    <s v="CL5365"/>
  </r>
  <r>
    <s v="V007361"/>
    <d v="2025-08-13T00:00:00"/>
    <s v="Negozio Roma Termini"/>
    <x v="5"/>
    <x v="5"/>
    <x v="4"/>
    <x v="22"/>
    <n v="6"/>
    <n v="11.37"/>
    <x v="4664"/>
    <n v="5.9399999999999995"/>
    <n v="103.86"/>
    <n v="68.22"/>
    <n v="35.64"/>
    <x v="0"/>
    <x v="2"/>
    <s v="CL7674"/>
  </r>
  <r>
    <s v="V007382"/>
    <d v="2025-08-13T00:00:00"/>
    <s v="Negozio Napoli Chiaia"/>
    <x v="6"/>
    <x v="6"/>
    <x v="4"/>
    <x v="9"/>
    <n v="4"/>
    <n v="15.08"/>
    <x v="3594"/>
    <n v="11.520000000000001"/>
    <n v="106.4"/>
    <n v="60.32"/>
    <n v="46.080000000000005"/>
    <x v="0"/>
    <x v="2"/>
    <s v="CL1417"/>
  </r>
  <r>
    <s v="V001620"/>
    <d v="2025-08-13T00:00:00"/>
    <s v="Negozio Palermo Politeama"/>
    <x v="2"/>
    <x v="2"/>
    <x v="0"/>
    <x v="1"/>
    <n v="4"/>
    <n v="5.49"/>
    <x v="3627"/>
    <n v="2.76"/>
    <n v="33"/>
    <n v="21.96"/>
    <n v="11.04"/>
    <x v="3"/>
    <x v="1"/>
    <s v="CL5613"/>
  </r>
  <r>
    <s v="V003267"/>
    <d v="2025-08-13T00:00:00"/>
    <s v="Negozio Firenze Duomo"/>
    <x v="4"/>
    <x v="4"/>
    <x v="4"/>
    <x v="18"/>
    <n v="9"/>
    <n v="26.93"/>
    <x v="1470"/>
    <n v="22.450000000000003"/>
    <n v="444.42"/>
    <n v="242.37"/>
    <n v="202.05"/>
    <x v="2"/>
    <x v="0"/>
    <s v="No Data"/>
  </r>
  <r>
    <s v="V007162"/>
    <d v="2025-08-13T00:00:00"/>
    <s v="Negozio Firenze Duomo"/>
    <x v="4"/>
    <x v="4"/>
    <x v="4"/>
    <x v="6"/>
    <n v="2"/>
    <n v="49.75"/>
    <x v="4665"/>
    <n v="16.439999999999998"/>
    <n v="132.38"/>
    <n v="99.5"/>
    <n v="32.879999999999995"/>
    <x v="3"/>
    <x v="2"/>
    <s v="CL8813"/>
  </r>
  <r>
    <s v="V004881"/>
    <d v="2025-08-14T00:00:00"/>
    <s v="Negozio Milano Centro"/>
    <x v="1"/>
    <x v="1"/>
    <x v="0"/>
    <x v="19"/>
    <n v="3"/>
    <n v="27.74680124223601"/>
    <x v="4666"/>
    <n v="38.39319875776399"/>
    <n v="198.42"/>
    <n v="83.240403726708024"/>
    <n v="115.17959627329196"/>
    <x v="1"/>
    <x v="0"/>
    <s v="CL1398"/>
  </r>
  <r>
    <s v="V001177"/>
    <d v="2025-08-14T00:00:00"/>
    <s v="Negozio Palermo Politeama"/>
    <x v="2"/>
    <x v="2"/>
    <x v="3"/>
    <x v="8"/>
    <n v="3"/>
    <n v="51.84"/>
    <x v="4667"/>
    <n v="22.47"/>
    <n v="222.93"/>
    <n v="155.52000000000001"/>
    <n v="67.41"/>
    <x v="5"/>
    <x v="2"/>
    <s v="CL2755"/>
  </r>
  <r>
    <s v="V003593"/>
    <d v="2025-08-14T00:00:00"/>
    <s v="Negozio Firenze Duomo"/>
    <x v="4"/>
    <x v="4"/>
    <x v="1"/>
    <x v="2"/>
    <n v="5"/>
    <n v="77.254141414141444"/>
    <x v="4668"/>
    <n v="85.955858585858536"/>
    <n v="816.05"/>
    <n v="386.2707070707072"/>
    <n v="429.77929292929275"/>
    <x v="4"/>
    <x v="0"/>
    <s v="CL9595"/>
  </r>
  <r>
    <s v="V004348"/>
    <d v="2025-08-14T00:00:00"/>
    <s v="Negozio Palermo Politeama"/>
    <x v="2"/>
    <x v="2"/>
    <x v="0"/>
    <x v="16"/>
    <n v="8"/>
    <n v="39.64"/>
    <x v="153"/>
    <n v="10.670000000000002"/>
    <n v="402.48"/>
    <n v="317.12"/>
    <n v="85.360000000000014"/>
    <x v="3"/>
    <x v="0"/>
    <s v="CL6074"/>
  </r>
  <r>
    <s v="V000294"/>
    <d v="2025-08-14T00:00:00"/>
    <s v="Negozio Bologna Fiera"/>
    <x v="0"/>
    <x v="0"/>
    <x v="1"/>
    <x v="12"/>
    <n v="4"/>
    <n v="7.25"/>
    <x v="4669"/>
    <n v="2.7200000000000006"/>
    <n v="39.880000000000003"/>
    <n v="29"/>
    <n v="10.880000000000003"/>
    <x v="5"/>
    <x v="1"/>
    <s v="CL6340"/>
  </r>
  <r>
    <s v="V001193"/>
    <d v="2025-08-14T00:00:00"/>
    <s v="Negozio Bari Centro"/>
    <x v="9"/>
    <x v="9"/>
    <x v="1"/>
    <x v="14"/>
    <n v="3"/>
    <n v="12.12"/>
    <x v="448"/>
    <n v="3.7200000000000024"/>
    <n v="47.52"/>
    <n v="36.36"/>
    <n v="11.160000000000004"/>
    <x v="0"/>
    <x v="0"/>
    <s v="CL2462"/>
  </r>
  <r>
    <s v="V006272"/>
    <d v="2025-08-14T00:00:00"/>
    <s v="Negozio Roma Termini"/>
    <x v="5"/>
    <x v="5"/>
    <x v="2"/>
    <x v="4"/>
    <n v="6"/>
    <n v="9.92"/>
    <x v="1896"/>
    <n v="8.5900000000000016"/>
    <n v="111.06"/>
    <n v="59.519999999999996"/>
    <n v="51.540000000000006"/>
    <x v="3"/>
    <x v="2"/>
    <s v="CL9749"/>
  </r>
  <r>
    <s v="V000655"/>
    <d v="2025-08-14T00:00:00"/>
    <s v="Negozio Palermo Politeama"/>
    <x v="2"/>
    <x v="2"/>
    <x v="1"/>
    <x v="12"/>
    <n v="5"/>
    <n v="11.15"/>
    <x v="4670"/>
    <n v="2.8699999999999992"/>
    <n v="70.099999999999994"/>
    <n v="55.75"/>
    <n v="14.349999999999994"/>
    <x v="2"/>
    <x v="0"/>
    <s v="CL5411"/>
  </r>
  <r>
    <s v="V007047"/>
    <d v="2025-08-14T00:00:00"/>
    <s v="Negozio Verona Arena"/>
    <x v="8"/>
    <x v="8"/>
    <x v="3"/>
    <x v="7"/>
    <n v="3"/>
    <n v="8.81"/>
    <x v="211"/>
    <n v="2.5399999999999991"/>
    <n v="34.049999999999997"/>
    <n v="26.43"/>
    <n v="7.6199999999999974"/>
    <x v="3"/>
    <x v="0"/>
    <s v="CL7235"/>
  </r>
  <r>
    <s v="V001351"/>
    <d v="2025-08-14T00:00:00"/>
    <s v="Negozio Palermo Politeama"/>
    <x v="2"/>
    <x v="2"/>
    <x v="2"/>
    <x v="3"/>
    <n v="6"/>
    <n v="13.33"/>
    <x v="4671"/>
    <n v="19.753333333333337"/>
    <n v="198.5"/>
    <n v="79.98"/>
    <n v="118.52"/>
    <x v="0"/>
    <x v="0"/>
    <s v="CL9391"/>
  </r>
  <r>
    <s v="V002026"/>
    <d v="2025-08-14T00:00:00"/>
    <s v="Negozio Napoli Chiaia"/>
    <x v="6"/>
    <x v="6"/>
    <x v="2"/>
    <x v="10"/>
    <n v="6"/>
    <n v="31.35"/>
    <x v="2607"/>
    <n v="8.89"/>
    <n v="241.44"/>
    <n v="188.10000000000002"/>
    <n v="53.339999999999975"/>
    <x v="0"/>
    <x v="2"/>
    <s v="CL1223"/>
  </r>
  <r>
    <s v="V001933"/>
    <d v="2025-08-14T00:00:00"/>
    <s v="Negozio Firenze Duomo"/>
    <x v="4"/>
    <x v="4"/>
    <x v="3"/>
    <x v="17"/>
    <n v="6"/>
    <n v="22.83"/>
    <x v="4672"/>
    <n v="5.27"/>
    <n v="168.6"/>
    <n v="136.97999999999999"/>
    <n v="31.620000000000005"/>
    <x v="3"/>
    <x v="0"/>
    <s v="CL8320"/>
  </r>
  <r>
    <s v="V002396"/>
    <d v="2025-08-14T00:00:00"/>
    <s v="Negozio Verona Arena"/>
    <x v="8"/>
    <x v="8"/>
    <x v="1"/>
    <x v="2"/>
    <n v="6"/>
    <n v="101.05"/>
    <x v="4673"/>
    <n v="73.040000000000006"/>
    <n v="1044.54"/>
    <n v="606.29999999999995"/>
    <n v="438.24"/>
    <x v="0"/>
    <x v="2"/>
    <s v="CL1145"/>
  </r>
  <r>
    <s v="V002332"/>
    <d v="2025-08-14T00:00:00"/>
    <s v="Negozio Genova Porto"/>
    <x v="7"/>
    <x v="7"/>
    <x v="4"/>
    <x v="15"/>
    <n v="7"/>
    <n v="22.43"/>
    <x v="4674"/>
    <n v="8.16"/>
    <n v="214.13"/>
    <n v="157.01"/>
    <n v="57.120000000000005"/>
    <x v="2"/>
    <x v="0"/>
    <s v="CL2307"/>
  </r>
  <r>
    <s v="V002160"/>
    <d v="2025-08-14T00:00:00"/>
    <s v="Negozio Bari Centro"/>
    <x v="9"/>
    <x v="9"/>
    <x v="1"/>
    <x v="2"/>
    <n v="3"/>
    <n v="80.2"/>
    <x v="4675"/>
    <n v="47.55"/>
    <n v="383.25"/>
    <n v="240.60000000000002"/>
    <n v="142.64999999999998"/>
    <x v="3"/>
    <x v="1"/>
    <s v="CL7663"/>
  </r>
  <r>
    <s v="V006835"/>
    <d v="2025-08-14T00:00:00"/>
    <s v="Negozio Bologna Fiera"/>
    <x v="0"/>
    <x v="0"/>
    <x v="1"/>
    <x v="20"/>
    <n v="5"/>
    <n v="32.46"/>
    <x v="4676"/>
    <n v="7.9200000000000017"/>
    <n v="201.9"/>
    <n v="162.30000000000001"/>
    <n v="39.599999999999994"/>
    <x v="5"/>
    <x v="3"/>
    <s v="No Data"/>
  </r>
  <r>
    <s v="V002450"/>
    <d v="2025-08-14T00:00:00"/>
    <s v="Negozio Verona Arena"/>
    <x v="8"/>
    <x v="8"/>
    <x v="1"/>
    <x v="24"/>
    <n v="5"/>
    <n v="20.47"/>
    <x v="3242"/>
    <n v="17.829999999999998"/>
    <n v="191.5"/>
    <n v="102.35"/>
    <n v="89.15"/>
    <x v="1"/>
    <x v="0"/>
    <s v="CL5797"/>
  </r>
  <r>
    <s v="V007641"/>
    <d v="2025-08-14T00:00:00"/>
    <s v="Negozio Verona Arena"/>
    <x v="8"/>
    <x v="8"/>
    <x v="2"/>
    <x v="11"/>
    <n v="2"/>
    <n v="2.67"/>
    <x v="3975"/>
    <n v="2.13"/>
    <n v="9.6"/>
    <n v="5.34"/>
    <n v="4.26"/>
    <x v="2"/>
    <x v="1"/>
    <s v="CL1839"/>
  </r>
  <r>
    <s v="V002421"/>
    <d v="2025-08-15T00:00:00"/>
    <s v="Negozio Roma Termini"/>
    <x v="5"/>
    <x v="5"/>
    <x v="0"/>
    <x v="1"/>
    <n v="3"/>
    <n v="8.85"/>
    <x v="4677"/>
    <n v="5.5599999999999987"/>
    <n v="43.23"/>
    <n v="26.549999999999997"/>
    <n v="16.68"/>
    <x v="2"/>
    <x v="1"/>
    <s v="CL1246"/>
  </r>
  <r>
    <s v="V000030"/>
    <d v="2025-08-15T00:00:00"/>
    <s v="Negozio Roma Termini"/>
    <x v="5"/>
    <x v="5"/>
    <x v="1"/>
    <x v="2"/>
    <n v="2"/>
    <n v="48.12"/>
    <x v="4678"/>
    <n v="31.970000000000006"/>
    <n v="160.18"/>
    <n v="96.24"/>
    <n v="63.940000000000012"/>
    <x v="0"/>
    <x v="0"/>
    <s v="CL2343"/>
  </r>
  <r>
    <s v="V003922"/>
    <d v="2025-08-15T00:00:00"/>
    <s v="Negozio Torino Porta Nuova"/>
    <x v="3"/>
    <x v="3"/>
    <x v="1"/>
    <x v="20"/>
    <n v="5"/>
    <n v="49.2"/>
    <x v="4362"/>
    <n v="12.259999999999998"/>
    <n v="307.3"/>
    <n v="246"/>
    <n v="61.300000000000011"/>
    <x v="3"/>
    <x v="2"/>
    <s v="CL8538"/>
  </r>
  <r>
    <s v="V002478"/>
    <d v="2025-08-15T00:00:00"/>
    <s v="Negozio Torino Porta Nuova"/>
    <x v="3"/>
    <x v="3"/>
    <x v="3"/>
    <x v="8"/>
    <n v="11"/>
    <n v="35.15"/>
    <x v="4679"/>
    <n v="11.659999999999997"/>
    <n v="514.91"/>
    <n v="386.65"/>
    <n v="128.26"/>
    <x v="2"/>
    <x v="0"/>
    <s v="CL3935"/>
  </r>
  <r>
    <s v="V004479"/>
    <d v="2025-08-15T00:00:00"/>
    <s v="Negozio Torino Porta Nuova"/>
    <x v="3"/>
    <x v="3"/>
    <x v="2"/>
    <x v="3"/>
    <n v="5"/>
    <n v="8.18"/>
    <x v="4680"/>
    <n v="4.43"/>
    <n v="63.05"/>
    <n v="40.9"/>
    <n v="22.15"/>
    <x v="0"/>
    <x v="0"/>
    <s v="CL4671"/>
  </r>
  <r>
    <s v="V001765"/>
    <d v="2025-08-15T00:00:00"/>
    <s v="Negozio Palermo Politeama"/>
    <x v="2"/>
    <x v="2"/>
    <x v="4"/>
    <x v="22"/>
    <n v="6"/>
    <n v="8.2233904109588956"/>
    <x v="1681"/>
    <n v="4.7066095890411042"/>
    <n v="77.58"/>
    <n v="49.340342465753373"/>
    <n v="28.239657534246625"/>
    <x v="1"/>
    <x v="0"/>
    <s v="CL3042"/>
  </r>
  <r>
    <s v="V004917"/>
    <d v="2025-08-15T00:00:00"/>
    <s v="Negozio Verona Arena"/>
    <x v="8"/>
    <x v="8"/>
    <x v="4"/>
    <x v="22"/>
    <n v="3"/>
    <n v="8.57"/>
    <x v="1638"/>
    <n v="3.1199999999999992"/>
    <n v="35.07"/>
    <n v="25.71"/>
    <n v="9.36"/>
    <x v="2"/>
    <x v="2"/>
    <s v="CL7213"/>
  </r>
  <r>
    <s v="V004949"/>
    <d v="2025-08-15T00:00:00"/>
    <s v="Negozio Milano Centro"/>
    <x v="1"/>
    <x v="1"/>
    <x v="0"/>
    <x v="21"/>
    <n v="7"/>
    <n v="18.37"/>
    <x v="4681"/>
    <n v="11.579999999999998"/>
    <n v="209.65"/>
    <n v="128.59"/>
    <n v="81.06"/>
    <x v="4"/>
    <x v="1"/>
    <s v="CL7115"/>
  </r>
  <r>
    <s v="V004162"/>
    <d v="2025-08-16T00:00:00"/>
    <s v="Negozio Genova Porto"/>
    <x v="7"/>
    <x v="7"/>
    <x v="4"/>
    <x v="9"/>
    <n v="5"/>
    <n v="11.99"/>
    <x v="4682"/>
    <n v="18.653999999999996"/>
    <n v="153.22"/>
    <n v="59.95"/>
    <n v="93.27"/>
    <x v="0"/>
    <x v="2"/>
    <s v="CL3706"/>
  </r>
  <r>
    <s v="V003455"/>
    <d v="2025-08-16T00:00:00"/>
    <s v="Negozio Bologna Fiera"/>
    <x v="0"/>
    <x v="0"/>
    <x v="0"/>
    <x v="16"/>
    <n v="2"/>
    <n v="54.38"/>
    <x v="4683"/>
    <n v="15.079999999999991"/>
    <n v="138.91999999999999"/>
    <n v="108.76"/>
    <n v="30.159999999999982"/>
    <x v="2"/>
    <x v="0"/>
    <s v="CL9449"/>
  </r>
  <r>
    <s v="V001278"/>
    <d v="2025-08-16T00:00:00"/>
    <s v="Negozio Verona Arena"/>
    <x v="8"/>
    <x v="8"/>
    <x v="4"/>
    <x v="9"/>
    <n v="4"/>
    <n v="15.697747440273046"/>
    <x v="3753"/>
    <n v="15.362252559726953"/>
    <n v="124.24"/>
    <n v="62.790989761092185"/>
    <n v="61.44901023890781"/>
    <x v="3"/>
    <x v="1"/>
    <s v="CL6288"/>
  </r>
  <r>
    <s v="V000707"/>
    <d v="2025-08-16T00:00:00"/>
    <s v="Negozio Napoli Chiaia"/>
    <x v="6"/>
    <x v="6"/>
    <x v="0"/>
    <x v="21"/>
    <n v="6"/>
    <n v="17.89"/>
    <x v="4684"/>
    <n v="6.129999999999999"/>
    <n v="144.12"/>
    <n v="107.34"/>
    <n v="36.78"/>
    <x v="5"/>
    <x v="0"/>
    <s v="CL1083"/>
  </r>
  <r>
    <s v="V000049"/>
    <d v="2025-08-16T00:00:00"/>
    <s v="Negozio Bologna Fiera"/>
    <x v="0"/>
    <x v="0"/>
    <x v="3"/>
    <x v="8"/>
    <n v="4"/>
    <n v="56.55"/>
    <x v="4685"/>
    <n v="36.450000000000003"/>
    <n v="372"/>
    <n v="226.2"/>
    <n v="145.80000000000001"/>
    <x v="0"/>
    <x v="2"/>
    <s v="CL8238"/>
  </r>
  <r>
    <s v="V005851"/>
    <d v="2025-08-16T00:00:00"/>
    <s v="Negozio Roma Termini"/>
    <x v="5"/>
    <x v="5"/>
    <x v="3"/>
    <x v="8"/>
    <n v="8"/>
    <n v="51.576282051282064"/>
    <x v="4686"/>
    <n v="71.863717948717934"/>
    <n v="987.52"/>
    <n v="412.61025641025651"/>
    <n v="574.90974358974347"/>
    <x v="1"/>
    <x v="0"/>
    <s v="CL9117"/>
  </r>
  <r>
    <s v="V004332"/>
    <d v="2025-08-16T00:00:00"/>
    <s v="Negozio Milano Centro"/>
    <x v="1"/>
    <x v="1"/>
    <x v="0"/>
    <x v="1"/>
    <n v="10"/>
    <n v="8.32"/>
    <x v="4687"/>
    <n v="3.41"/>
    <n v="117.3"/>
    <n v="83.2"/>
    <n v="34.099999999999994"/>
    <x v="0"/>
    <x v="2"/>
    <s v="CL6340"/>
  </r>
  <r>
    <s v="V000658"/>
    <d v="2025-08-16T00:00:00"/>
    <s v="Negozio Roma Termini"/>
    <x v="5"/>
    <x v="5"/>
    <x v="1"/>
    <x v="2"/>
    <n v="3"/>
    <n v="52.3"/>
    <x v="4688"/>
    <n v="42.900000000000006"/>
    <n v="285.60000000000002"/>
    <n v="156.89999999999998"/>
    <n v="128.70000000000005"/>
    <x v="0"/>
    <x v="1"/>
    <s v="CL9765"/>
  </r>
  <r>
    <s v="V004897"/>
    <d v="2025-08-16T00:00:00"/>
    <s v="Negozio Roma Termini"/>
    <x v="5"/>
    <x v="5"/>
    <x v="1"/>
    <x v="2"/>
    <n v="4"/>
    <n v="75.739999999999995"/>
    <x v="0"/>
    <n v="26.63000000000001"/>
    <n v="409.48"/>
    <n v="302.95999999999998"/>
    <n v="106.52000000000004"/>
    <x v="3"/>
    <x v="0"/>
    <s v="CL8881"/>
  </r>
  <r>
    <s v="V002219"/>
    <d v="2025-08-16T00:00:00"/>
    <s v="Negozio Bologna Fiera"/>
    <x v="0"/>
    <x v="0"/>
    <x v="3"/>
    <x v="7"/>
    <n v="4"/>
    <n v="9.8800000000000008"/>
    <x v="2242"/>
    <n v="5.2199999999999989"/>
    <n v="60.4"/>
    <n v="39.520000000000003"/>
    <n v="20.879999999999995"/>
    <x v="3"/>
    <x v="0"/>
    <s v="CL1459"/>
  </r>
  <r>
    <s v="V004598"/>
    <d v="2025-08-16T00:00:00"/>
    <s v="Negozio Bari Centro"/>
    <x v="9"/>
    <x v="9"/>
    <x v="4"/>
    <x v="9"/>
    <n v="1"/>
    <n v="11.81"/>
    <x v="4547"/>
    <n v="4.0199999999999996"/>
    <n v="15.83"/>
    <n v="11.81"/>
    <n v="4.0199999999999996"/>
    <x v="3"/>
    <x v="2"/>
    <s v="CL7209"/>
  </r>
  <r>
    <s v="V005944"/>
    <d v="2025-08-16T00:00:00"/>
    <s v="Negozio Firenze Duomo"/>
    <x v="4"/>
    <x v="4"/>
    <x v="0"/>
    <x v="21"/>
    <n v="6"/>
    <n v="8.1199999999999992"/>
    <x v="3359"/>
    <n v="1.7700000000000014"/>
    <n v="59.34"/>
    <n v="48.72"/>
    <n v="10.620000000000005"/>
    <x v="0"/>
    <x v="2"/>
    <s v="CL9460"/>
  </r>
  <r>
    <s v="V002014"/>
    <d v="2025-08-16T00:00:00"/>
    <s v="Negozio Torino Porta Nuova"/>
    <x v="3"/>
    <x v="3"/>
    <x v="1"/>
    <x v="2"/>
    <n v="8"/>
    <n v="117.05"/>
    <x v="4689"/>
    <n v="33.480000000000004"/>
    <n v="1204.24"/>
    <n v="936.4"/>
    <n v="267.84000000000003"/>
    <x v="0"/>
    <x v="1"/>
    <s v="CL1914"/>
  </r>
  <r>
    <s v="V001997"/>
    <d v="2025-08-16T00:00:00"/>
    <s v="Negozio Torino Porta Nuova"/>
    <x v="3"/>
    <x v="3"/>
    <x v="3"/>
    <x v="23"/>
    <n v="6.4931374909703834"/>
    <n v="24.64"/>
    <x v="0"/>
    <n v="16.89"/>
    <n v="269.66000000000003"/>
    <n v="159.99090777751024"/>
    <n v="109.66909222248978"/>
    <x v="3"/>
    <x v="1"/>
    <s v="CL9890"/>
  </r>
  <r>
    <s v="V002924"/>
    <d v="2025-08-16T00:00:00"/>
    <s v="Negozio Torino Porta Nuova"/>
    <x v="3"/>
    <x v="3"/>
    <x v="2"/>
    <x v="10"/>
    <n v="4"/>
    <n v="51.27"/>
    <x v="4690"/>
    <n v="35.35"/>
    <n v="346.48"/>
    <n v="205.08"/>
    <n v="141.4"/>
    <x v="1"/>
    <x v="0"/>
    <s v="CL1217"/>
  </r>
  <r>
    <s v="V005512"/>
    <d v="2025-08-16T00:00:00"/>
    <s v="Negozio Roma Termini"/>
    <x v="5"/>
    <x v="5"/>
    <x v="1"/>
    <x v="24"/>
    <n v="4"/>
    <n v="10.02"/>
    <x v="4691"/>
    <n v="8.7600000000000016"/>
    <n v="75.12"/>
    <n v="40.08"/>
    <n v="35.040000000000006"/>
    <x v="0"/>
    <x v="1"/>
    <s v="CL7392"/>
  </r>
  <r>
    <s v="V001624"/>
    <d v="2025-08-17T00:00:00"/>
    <s v="Negozio Firenze Duomo"/>
    <x v="4"/>
    <x v="4"/>
    <x v="1"/>
    <x v="14"/>
    <n v="6"/>
    <n v="19.670000000000002"/>
    <x v="2937"/>
    <n v="6.5100000000000016"/>
    <n v="157.08000000000001"/>
    <n v="118.02000000000001"/>
    <n v="39.06"/>
    <x v="0"/>
    <x v="2"/>
    <s v="CL6692"/>
  </r>
  <r>
    <s v="V004323"/>
    <d v="2025-08-17T00:00:00"/>
    <s v="Negozio Bologna Fiera"/>
    <x v="0"/>
    <x v="0"/>
    <x v="1"/>
    <x v="20"/>
    <n v="6"/>
    <n v="35.880000000000003"/>
    <x v="4692"/>
    <n v="29.839999999999996"/>
    <n v="394.32"/>
    <n v="215.28000000000003"/>
    <n v="179.03999999999996"/>
    <x v="2"/>
    <x v="1"/>
    <s v="CL6240"/>
  </r>
  <r>
    <s v="V005694"/>
    <d v="2025-08-17T00:00:00"/>
    <s v="Negozio Genova Porto"/>
    <x v="7"/>
    <x v="7"/>
    <x v="1"/>
    <x v="12"/>
    <n v="3"/>
    <n v="9.83"/>
    <x v="4693"/>
    <n v="3.2600000000000016"/>
    <n v="39.270000000000003"/>
    <n v="29.490000000000002"/>
    <n v="9.7800000000000011"/>
    <x v="1"/>
    <x v="2"/>
    <s v="CL3202"/>
  </r>
  <r>
    <s v="V004747"/>
    <d v="2025-08-17T00:00:00"/>
    <s v="Negozio Milano Centro"/>
    <x v="1"/>
    <x v="1"/>
    <x v="4"/>
    <x v="15"/>
    <n v="4"/>
    <n v="26.93"/>
    <x v="469"/>
    <n v="12.670000000000002"/>
    <n v="158.4"/>
    <n v="107.72"/>
    <n v="50.680000000000007"/>
    <x v="5"/>
    <x v="1"/>
    <s v="CL7493"/>
  </r>
  <r>
    <s v="V005644"/>
    <d v="2025-08-17T00:00:00"/>
    <s v="Negozio Bologna Fiera"/>
    <x v="0"/>
    <x v="0"/>
    <x v="4"/>
    <x v="6"/>
    <n v="3"/>
    <n v="31.74"/>
    <x v="4694"/>
    <n v="27.16"/>
    <n v="176.7"/>
    <n v="95.22"/>
    <n v="81.47999999999999"/>
    <x v="1"/>
    <x v="0"/>
    <s v="CL2395"/>
  </r>
  <r>
    <s v="V002715"/>
    <d v="2025-08-17T00:00:00"/>
    <s v="Negozio Verona Arena"/>
    <x v="8"/>
    <x v="8"/>
    <x v="4"/>
    <x v="15"/>
    <n v="5"/>
    <n v="25.72"/>
    <x v="105"/>
    <n v="10.090000000000003"/>
    <n v="179.05"/>
    <n v="128.6"/>
    <n v="50.450000000000017"/>
    <x v="0"/>
    <x v="0"/>
    <s v="CL7399"/>
  </r>
  <r>
    <s v="V003840"/>
    <d v="2025-08-17T00:00:00"/>
    <s v="Negozio Firenze Duomo"/>
    <x v="4"/>
    <x v="4"/>
    <x v="2"/>
    <x v="11"/>
    <n v="5"/>
    <n v="5.12"/>
    <x v="662"/>
    <n v="3.7500000000000009"/>
    <n v="44.35"/>
    <n v="25.6"/>
    <n v="18.75"/>
    <x v="0"/>
    <x v="0"/>
    <s v="CL7838"/>
  </r>
  <r>
    <s v="V000715"/>
    <d v="2025-08-17T00:00:00"/>
    <s v="Negozio Roma Termini"/>
    <x v="5"/>
    <x v="5"/>
    <x v="1"/>
    <x v="20"/>
    <n v="6"/>
    <n v="26.97"/>
    <x v="4695"/>
    <n v="2.1233333333333348"/>
    <n v="174.56"/>
    <n v="161.82"/>
    <n v="12.740000000000009"/>
    <x v="2"/>
    <x v="1"/>
    <s v="CL6778"/>
  </r>
  <r>
    <s v="V000154"/>
    <d v="2025-08-17T00:00:00"/>
    <s v="Negozio Genova Porto"/>
    <x v="7"/>
    <x v="7"/>
    <x v="2"/>
    <x v="11"/>
    <n v="6"/>
    <n v="5.48"/>
    <x v="4696"/>
    <n v="1.1799999999999997"/>
    <n v="39.96"/>
    <n v="32.880000000000003"/>
    <n v="7.0799999999999983"/>
    <x v="0"/>
    <x v="3"/>
    <s v="CL4084"/>
  </r>
  <r>
    <s v="V005476"/>
    <d v="2025-08-17T00:00:00"/>
    <s v="Negozio Milano Centro"/>
    <x v="1"/>
    <x v="1"/>
    <x v="3"/>
    <x v="23"/>
    <n v="4"/>
    <n v="25.37"/>
    <x v="4697"/>
    <n v="19.8"/>
    <n v="180.68"/>
    <n v="101.48"/>
    <n v="79.2"/>
    <x v="5"/>
    <x v="0"/>
    <s v="CL3296"/>
  </r>
  <r>
    <s v="V002244"/>
    <d v="2025-08-17T00:00:00"/>
    <s v="Negozio Bari Centro"/>
    <x v="9"/>
    <x v="9"/>
    <x v="2"/>
    <x v="11"/>
    <n v="6"/>
    <n v="3.5"/>
    <x v="4698"/>
    <n v="1.4683333333333328"/>
    <n v="29.81"/>
    <n v="21"/>
    <n v="8.8099999999999987"/>
    <x v="0"/>
    <x v="1"/>
    <s v="CL8612"/>
  </r>
  <r>
    <s v="V001013"/>
    <d v="2025-08-17T00:00:00"/>
    <s v="Negozio Roma Termini"/>
    <x v="5"/>
    <x v="5"/>
    <x v="2"/>
    <x v="4"/>
    <n v="9"/>
    <n v="6.26"/>
    <x v="648"/>
    <n v="4.9399999999999995"/>
    <n v="100.8"/>
    <n v="56.339999999999996"/>
    <n v="44.46"/>
    <x v="1"/>
    <x v="2"/>
    <s v="CL3681"/>
  </r>
  <r>
    <s v="V007011"/>
    <d v="2025-08-17T00:00:00"/>
    <s v="Negozio Bologna Fiera"/>
    <x v="0"/>
    <x v="0"/>
    <x v="2"/>
    <x v="4"/>
    <n v="4"/>
    <n v="10.88"/>
    <x v="4699"/>
    <n v="4.2999999999999989"/>
    <n v="60.72"/>
    <n v="43.52"/>
    <n v="17.199999999999996"/>
    <x v="3"/>
    <x v="2"/>
    <s v="CL2455"/>
  </r>
  <r>
    <s v="V004870"/>
    <d v="2025-08-17T00:00:00"/>
    <s v="Negozio Milano Centro"/>
    <x v="1"/>
    <x v="1"/>
    <x v="2"/>
    <x v="4"/>
    <n v="5"/>
    <n v="14.17"/>
    <x v="77"/>
    <n v="7.0299999999999994"/>
    <n v="106"/>
    <n v="70.849999999999994"/>
    <n v="35.150000000000006"/>
    <x v="5"/>
    <x v="1"/>
    <s v="CL8604"/>
  </r>
  <r>
    <s v="V003461"/>
    <d v="2025-08-18T00:00:00"/>
    <s v="Negozio Napoli Chiaia"/>
    <x v="6"/>
    <x v="6"/>
    <x v="4"/>
    <x v="9"/>
    <n v="7"/>
    <n v="18.79"/>
    <x v="4700"/>
    <n v="9.4200000000000017"/>
    <n v="197.47"/>
    <n v="131.53"/>
    <n v="65.94"/>
    <x v="0"/>
    <x v="0"/>
    <s v="CL6456"/>
  </r>
  <r>
    <s v="V002403"/>
    <d v="2025-08-18T00:00:00"/>
    <s v="Negozio Verona Arena"/>
    <x v="8"/>
    <x v="8"/>
    <x v="2"/>
    <x v="11"/>
    <n v="4"/>
    <n v="5.8"/>
    <x v="4065"/>
    <n v="3.5200000000000005"/>
    <n v="37.28"/>
    <n v="23.2"/>
    <n v="14.080000000000002"/>
    <x v="3"/>
    <x v="2"/>
    <s v="CL8235"/>
  </r>
  <r>
    <s v="V005603"/>
    <d v="2025-08-18T00:00:00"/>
    <s v="Negozio Roma Termini"/>
    <x v="5"/>
    <x v="5"/>
    <x v="2"/>
    <x v="13"/>
    <n v="6"/>
    <n v="8.58"/>
    <x v="4701"/>
    <n v="2.2899999999999991"/>
    <n v="65.22"/>
    <n v="51.480000000000004"/>
    <n v="13.739999999999995"/>
    <x v="3"/>
    <x v="2"/>
    <s v="CL6587"/>
  </r>
  <r>
    <s v="V002276"/>
    <d v="2025-08-18T00:00:00"/>
    <s v="Negozio Milano Centro"/>
    <x v="1"/>
    <x v="1"/>
    <x v="0"/>
    <x v="16"/>
    <n v="3"/>
    <n v="36.799999999999997"/>
    <x v="2557"/>
    <n v="12.96"/>
    <n v="149.28"/>
    <n v="110.39999999999999"/>
    <n v="38.88000000000001"/>
    <x v="0"/>
    <x v="0"/>
    <s v="CL9563"/>
  </r>
  <r>
    <s v="V002541"/>
    <d v="2025-08-18T00:00:00"/>
    <s v="Negozio Verona Arena"/>
    <x v="8"/>
    <x v="8"/>
    <x v="4"/>
    <x v="18"/>
    <n v="2"/>
    <n v="22.16"/>
    <x v="4702"/>
    <n v="19.150000000000002"/>
    <n v="82.62"/>
    <n v="44.32"/>
    <n v="38.300000000000004"/>
    <x v="2"/>
    <x v="0"/>
    <s v="CL2272"/>
  </r>
  <r>
    <s v="V006679"/>
    <d v="2025-08-18T00:00:00"/>
    <s v="Negozio Napoli Chiaia"/>
    <x v="6"/>
    <x v="6"/>
    <x v="0"/>
    <x v="1"/>
    <n v="2"/>
    <n v="5.59"/>
    <x v="4703"/>
    <n v="1.5099999999999998"/>
    <n v="14.2"/>
    <n v="11.18"/>
    <n v="3.0199999999999996"/>
    <x v="5"/>
    <x v="3"/>
    <s v="CL4424"/>
  </r>
  <r>
    <s v="V007025"/>
    <d v="2025-08-18T00:00:00"/>
    <s v="Negozio Genova Porto"/>
    <x v="7"/>
    <x v="7"/>
    <x v="1"/>
    <x v="12"/>
    <n v="4"/>
    <n v="7.62"/>
    <x v="3828"/>
    <n v="5.61"/>
    <n v="52.92"/>
    <n v="30.48"/>
    <n v="22.44"/>
    <x v="0"/>
    <x v="0"/>
    <s v="CL1493"/>
  </r>
  <r>
    <s v="V002287"/>
    <d v="2025-08-18T00:00:00"/>
    <s v="Negozio Firenze Duomo"/>
    <x v="4"/>
    <x v="4"/>
    <x v="0"/>
    <x v="0"/>
    <n v="4"/>
    <n v="19.23"/>
    <x v="2814"/>
    <n v="14.900000000000002"/>
    <n v="136.52000000000001"/>
    <n v="76.92"/>
    <n v="59.600000000000009"/>
    <x v="3"/>
    <x v="2"/>
    <s v="CL5799"/>
  </r>
  <r>
    <s v="V005049"/>
    <d v="2025-08-19T00:00:00"/>
    <s v="Negozio Verona Arena"/>
    <x v="8"/>
    <x v="8"/>
    <x v="3"/>
    <x v="5"/>
    <n v="6"/>
    <n v="31.66"/>
    <x v="4704"/>
    <n v="39.028333333333336"/>
    <n v="424.13"/>
    <n v="189.96"/>
    <n v="234.17"/>
    <x v="1"/>
    <x v="2"/>
    <s v="CL4207"/>
  </r>
  <r>
    <s v="V004462"/>
    <d v="2025-08-19T00:00:00"/>
    <s v="Negozio Napoli Chiaia"/>
    <x v="6"/>
    <x v="6"/>
    <x v="3"/>
    <x v="5"/>
    <n v="4"/>
    <n v="23.92"/>
    <x v="4705"/>
    <n v="20.619999999999997"/>
    <n v="178.16"/>
    <n v="95.68"/>
    <n v="82.47999999999999"/>
    <x v="3"/>
    <x v="0"/>
    <s v="CL6209"/>
  </r>
  <r>
    <s v="V004504"/>
    <d v="2025-08-19T00:00:00"/>
    <s v="Negozio Napoli Chiaia"/>
    <x v="6"/>
    <x v="6"/>
    <x v="1"/>
    <x v="2"/>
    <n v="9"/>
    <n v="99.3"/>
    <x v="4706"/>
    <n v="35.760000000000005"/>
    <n v="1215.54"/>
    <n v="893.69999999999993"/>
    <n v="321.84000000000003"/>
    <x v="2"/>
    <x v="0"/>
    <s v="CL9282"/>
  </r>
  <r>
    <s v="V007757"/>
    <d v="2025-08-19T00:00:00"/>
    <s v="Negozio Milano Centro"/>
    <x v="1"/>
    <x v="1"/>
    <x v="3"/>
    <x v="23"/>
    <n v="12"/>
    <n v="16.73"/>
    <x v="4707"/>
    <n v="11.440000000000001"/>
    <n v="338.04"/>
    <n v="200.76"/>
    <n v="137.28000000000003"/>
    <x v="1"/>
    <x v="0"/>
    <s v="CL3734"/>
  </r>
  <r>
    <s v="V006365"/>
    <d v="2025-08-19T00:00:00"/>
    <s v="Negozio Bari Centro"/>
    <x v="9"/>
    <x v="9"/>
    <x v="3"/>
    <x v="7"/>
    <n v="4"/>
    <n v="13.29"/>
    <x v="2786"/>
    <n v="3.2200000000000024"/>
    <n v="66.040000000000006"/>
    <n v="53.16"/>
    <n v="12.88000000000001"/>
    <x v="2"/>
    <x v="2"/>
    <s v="CL5844"/>
  </r>
  <r>
    <s v="V006284"/>
    <d v="2025-08-19T00:00:00"/>
    <s v="Negozio Bologna Fiera"/>
    <x v="0"/>
    <x v="0"/>
    <x v="2"/>
    <x v="10"/>
    <n v="5"/>
    <n v="44.73"/>
    <x v="4708"/>
    <n v="24.670000000000009"/>
    <n v="347"/>
    <n v="223.64999999999998"/>
    <n v="123.35000000000002"/>
    <x v="5"/>
    <x v="0"/>
    <s v="CL2294"/>
  </r>
  <r>
    <s v="V002809"/>
    <d v="2025-08-19T00:00:00"/>
    <s v="Negozio Torino Porta Nuova"/>
    <x v="3"/>
    <x v="3"/>
    <x v="3"/>
    <x v="5"/>
    <n v="7"/>
    <n v="22.12"/>
    <x v="4709"/>
    <n v="18.219999999999995"/>
    <n v="282.38"/>
    <n v="154.84"/>
    <n v="127.53999999999999"/>
    <x v="0"/>
    <x v="0"/>
    <s v="CL5971"/>
  </r>
  <r>
    <s v="V003184"/>
    <d v="2025-08-19T00:00:00"/>
    <s v="Negozio Firenze Duomo"/>
    <x v="4"/>
    <x v="4"/>
    <x v="0"/>
    <x v="1"/>
    <n v="4"/>
    <n v="8.68"/>
    <x v="889"/>
    <n v="5.6300000000000008"/>
    <n v="57.24"/>
    <n v="34.72"/>
    <n v="22.520000000000003"/>
    <x v="2"/>
    <x v="2"/>
    <s v="CL6925"/>
  </r>
  <r>
    <s v="V005505"/>
    <d v="2025-08-19T00:00:00"/>
    <s v="Negozio Genova Porto"/>
    <x v="7"/>
    <x v="7"/>
    <x v="1"/>
    <x v="14"/>
    <n v="10"/>
    <n v="13.26"/>
    <x v="4710"/>
    <n v="11.499999999999998"/>
    <n v="247.6"/>
    <n v="132.6"/>
    <n v="115"/>
    <x v="0"/>
    <x v="0"/>
    <s v="CL6215"/>
  </r>
  <r>
    <s v="V006020"/>
    <d v="2025-08-19T00:00:00"/>
    <s v="Negozio Firenze Duomo"/>
    <x v="4"/>
    <x v="4"/>
    <x v="4"/>
    <x v="18"/>
    <n v="3"/>
    <n v="25.2"/>
    <x v="2628"/>
    <n v="13.279999999999998"/>
    <n v="115.44"/>
    <n v="75.599999999999994"/>
    <n v="39.840000000000003"/>
    <x v="0"/>
    <x v="0"/>
    <s v="CL4103"/>
  </r>
  <r>
    <s v="V002647"/>
    <d v="2025-08-20T00:00:00"/>
    <s v="Negozio Firenze Duomo"/>
    <x v="4"/>
    <x v="4"/>
    <x v="1"/>
    <x v="24"/>
    <n v="5"/>
    <n v="25.12"/>
    <x v="2528"/>
    <n v="7.7600000000000016"/>
    <n v="164.4"/>
    <n v="125.60000000000001"/>
    <n v="38.799999999999997"/>
    <x v="0"/>
    <x v="2"/>
    <s v="CL3017"/>
  </r>
  <r>
    <s v="V000731"/>
    <d v="2025-08-20T00:00:00"/>
    <s v="Negozio Verona Arena"/>
    <x v="8"/>
    <x v="8"/>
    <x v="4"/>
    <x v="9"/>
    <n v="5"/>
    <n v="23.86"/>
    <x v="1875"/>
    <n v="20.18"/>
    <n v="220.2"/>
    <n v="119.3"/>
    <n v="100.89999999999999"/>
    <x v="2"/>
    <x v="1"/>
    <s v="CL4206"/>
  </r>
  <r>
    <s v="V003705"/>
    <d v="2025-08-20T00:00:00"/>
    <s v="Negozio Torino Porta Nuova"/>
    <x v="3"/>
    <x v="3"/>
    <x v="1"/>
    <x v="24"/>
    <n v="5"/>
    <n v="29.12"/>
    <x v="4711"/>
    <n v="16.860000000000003"/>
    <n v="229.9"/>
    <n v="145.6"/>
    <n v="84.300000000000011"/>
    <x v="2"/>
    <x v="0"/>
    <s v="CL3222"/>
  </r>
  <r>
    <s v="V001667"/>
    <d v="2025-08-20T00:00:00"/>
    <s v="Negozio Bari Centro"/>
    <x v="9"/>
    <x v="9"/>
    <x v="1"/>
    <x v="14"/>
    <n v="6"/>
    <n v="29.49"/>
    <x v="4712"/>
    <n v="7.629999999999999"/>
    <n v="222.72"/>
    <n v="176.94"/>
    <n v="45.78"/>
    <x v="3"/>
    <x v="0"/>
    <s v="CL5353"/>
  </r>
  <r>
    <s v="V005262"/>
    <d v="2025-08-20T00:00:00"/>
    <s v="Negozio Genova Porto"/>
    <x v="7"/>
    <x v="7"/>
    <x v="1"/>
    <x v="14"/>
    <n v="5"/>
    <n v="22.03"/>
    <x v="266"/>
    <n v="4.9599999999999973"/>
    <n v="134.94999999999999"/>
    <n v="110.15"/>
    <n v="24.799999999999983"/>
    <x v="3"/>
    <x v="0"/>
    <s v="CL9857"/>
  </r>
  <r>
    <s v="V003389"/>
    <d v="2025-08-20T00:00:00"/>
    <s v="Negozio Genova Porto"/>
    <x v="7"/>
    <x v="7"/>
    <x v="0"/>
    <x v="16"/>
    <n v="5"/>
    <n v="35.479999999999997"/>
    <x v="4713"/>
    <n v="23.980000000000004"/>
    <n v="297.3"/>
    <n v="177.39999999999998"/>
    <n v="119.90000000000003"/>
    <x v="0"/>
    <x v="1"/>
    <s v="CL3066"/>
  </r>
  <r>
    <s v="V007407"/>
    <d v="2025-08-20T00:00:00"/>
    <s v="Negozio Verona Arena"/>
    <x v="8"/>
    <x v="8"/>
    <x v="0"/>
    <x v="19"/>
    <n v="6"/>
    <n v="28.9"/>
    <x v="4714"/>
    <n v="8.0100000000000051"/>
    <n v="221.46"/>
    <n v="173.39999999999998"/>
    <n v="48.060000000000031"/>
    <x v="1"/>
    <x v="0"/>
    <s v="No Data"/>
  </r>
  <r>
    <s v="V005234"/>
    <d v="2025-08-20T00:00:00"/>
    <s v="Negozio Verona Arena"/>
    <x v="8"/>
    <x v="8"/>
    <x v="0"/>
    <x v="16"/>
    <n v="3"/>
    <n v="32.270000000000003"/>
    <x v="4715"/>
    <n v="12.409999999999997"/>
    <n v="134.04"/>
    <n v="96.81"/>
    <n v="37.22999999999999"/>
    <x v="3"/>
    <x v="2"/>
    <s v="CL3765"/>
  </r>
  <r>
    <s v="V007642"/>
    <d v="2025-08-20T00:00:00"/>
    <s v="Negozio Genova Porto"/>
    <x v="7"/>
    <x v="7"/>
    <x v="4"/>
    <x v="18"/>
    <n v="6"/>
    <n v="23.55"/>
    <x v="4716"/>
    <n v="6.3800000000000026"/>
    <n v="179.58"/>
    <n v="141.30000000000001"/>
    <n v="38.28"/>
    <x v="5"/>
    <x v="1"/>
    <s v="CL7839"/>
  </r>
  <r>
    <s v="V000790"/>
    <d v="2025-08-21T00:00:00"/>
    <s v="Negozio Roma Termini"/>
    <x v="5"/>
    <x v="5"/>
    <x v="1"/>
    <x v="20"/>
    <n v="3"/>
    <n v="44.53"/>
    <x v="1678"/>
    <n v="23.25"/>
    <n v="203.34"/>
    <n v="133.59"/>
    <n v="69.75"/>
    <x v="2"/>
    <x v="3"/>
    <s v="CL4571"/>
  </r>
  <r>
    <s v="V004538"/>
    <d v="2025-08-21T00:00:00"/>
    <s v="Negozio Bologna Fiera"/>
    <x v="0"/>
    <x v="0"/>
    <x v="4"/>
    <x v="6"/>
    <n v="9"/>
    <n v="29.56"/>
    <x v="4717"/>
    <n v="17.430000000000003"/>
    <n v="422.91"/>
    <n v="266.03999999999996"/>
    <n v="156.87000000000006"/>
    <x v="2"/>
    <x v="2"/>
    <s v="CL3984"/>
  </r>
  <r>
    <s v="V004717"/>
    <d v="2025-08-21T00:00:00"/>
    <s v="Negozio Verona Arena"/>
    <x v="8"/>
    <x v="8"/>
    <x v="0"/>
    <x v="16"/>
    <n v="2"/>
    <n v="46.74"/>
    <x v="4718"/>
    <n v="30.300000000000004"/>
    <n v="154.08000000000001"/>
    <n v="93.48"/>
    <n v="60.600000000000009"/>
    <x v="2"/>
    <x v="2"/>
    <s v="CL1195"/>
  </r>
  <r>
    <s v="V000912"/>
    <d v="2025-08-21T00:00:00"/>
    <s v="Negozio Milano Centro"/>
    <x v="1"/>
    <x v="1"/>
    <x v="1"/>
    <x v="24"/>
    <n v="6"/>
    <n v="29.15"/>
    <x v="2932"/>
    <n v="12.969999999999999"/>
    <n v="252.72"/>
    <n v="174.89999999999998"/>
    <n v="77.820000000000022"/>
    <x v="0"/>
    <x v="1"/>
    <s v="CL9866"/>
  </r>
  <r>
    <s v="V000450"/>
    <d v="2025-08-21T00:00:00"/>
    <s v="Negozio Bologna Fiera"/>
    <x v="0"/>
    <x v="0"/>
    <x v="4"/>
    <x v="18"/>
    <n v="2"/>
    <n v="21.79"/>
    <x v="4719"/>
    <n v="13.71"/>
    <n v="71"/>
    <n v="43.58"/>
    <n v="27.42"/>
    <x v="0"/>
    <x v="1"/>
    <s v="CL8640"/>
  </r>
  <r>
    <s v="V006073"/>
    <d v="2025-08-21T00:00:00"/>
    <s v="Negozio Verona Arena"/>
    <x v="8"/>
    <x v="8"/>
    <x v="4"/>
    <x v="9"/>
    <n v="5"/>
    <n v="14.58"/>
    <x v="4720"/>
    <n v="8.6600000000000019"/>
    <n v="116.2"/>
    <n v="72.900000000000006"/>
    <n v="43.3"/>
    <x v="0"/>
    <x v="2"/>
    <s v="CL5947"/>
  </r>
  <r>
    <s v="V005413"/>
    <d v="2025-08-21T00:00:00"/>
    <s v="Negozio Firenze Duomo"/>
    <x v="4"/>
    <x v="4"/>
    <x v="4"/>
    <x v="15"/>
    <n v="4"/>
    <n v="15.59"/>
    <x v="4721"/>
    <n v="8.39"/>
    <n v="95.92"/>
    <n v="62.36"/>
    <n v="33.56"/>
    <x v="3"/>
    <x v="0"/>
    <s v="CL6194"/>
  </r>
  <r>
    <s v="V006505"/>
    <d v="2025-08-21T00:00:00"/>
    <s v="Negozio Roma Termini"/>
    <x v="5"/>
    <x v="5"/>
    <x v="2"/>
    <x v="11"/>
    <n v="5"/>
    <n v="3.36"/>
    <x v="4722"/>
    <n v="2.7399999999999998"/>
    <n v="30.5"/>
    <n v="16.8"/>
    <n v="13.7"/>
    <x v="1"/>
    <x v="0"/>
    <s v="No Data"/>
  </r>
  <r>
    <s v="V005981"/>
    <d v="2025-08-21T00:00:00"/>
    <s v="Negozio Firenze Duomo"/>
    <x v="4"/>
    <x v="4"/>
    <x v="3"/>
    <x v="7"/>
    <n v="7"/>
    <n v="11.228899676375413"/>
    <x v="4723"/>
    <n v="14.021100323624587"/>
    <n v="176.75"/>
    <n v="78.602297734627882"/>
    <n v="98.147702265372118"/>
    <x v="1"/>
    <x v="2"/>
    <s v="CL2770"/>
  </r>
  <r>
    <s v="V003618"/>
    <d v="2025-08-22T00:00:00"/>
    <s v="Negozio Bologna Fiera"/>
    <x v="0"/>
    <x v="0"/>
    <x v="0"/>
    <x v="0"/>
    <n v="5"/>
    <n v="36.21"/>
    <x v="4724"/>
    <n v="31.880000000000003"/>
    <n v="340.45"/>
    <n v="181.05"/>
    <n v="159.39999999999998"/>
    <x v="2"/>
    <x v="1"/>
    <s v="CL2925"/>
  </r>
  <r>
    <s v="V003465"/>
    <d v="2025-08-22T00:00:00"/>
    <s v="Negozio Verona Arena"/>
    <x v="8"/>
    <x v="8"/>
    <x v="4"/>
    <x v="15"/>
    <n v="3"/>
    <n v="17.649999999999999"/>
    <x v="376"/>
    <n v="10.760000000000002"/>
    <n v="85.23"/>
    <n v="52.949999999999996"/>
    <n v="32.280000000000008"/>
    <x v="0"/>
    <x v="1"/>
    <s v="CL7031"/>
  </r>
  <r>
    <s v="V004899"/>
    <d v="2025-08-22T00:00:00"/>
    <s v="Negozio Palermo Politeama"/>
    <x v="2"/>
    <x v="2"/>
    <x v="0"/>
    <x v="19"/>
    <n v="4"/>
    <n v="38.26"/>
    <x v="4725"/>
    <n v="25.690000000000005"/>
    <n v="255.8"/>
    <n v="153.04"/>
    <n v="102.76000000000002"/>
    <x v="3"/>
    <x v="1"/>
    <s v="CL1594"/>
  </r>
  <r>
    <s v="V001412"/>
    <d v="2025-08-22T00:00:00"/>
    <s v="Negozio Napoli Chiaia"/>
    <x v="6"/>
    <x v="6"/>
    <x v="4"/>
    <x v="9"/>
    <n v="7"/>
    <n v="8.0399999999999991"/>
    <x v="253"/>
    <n v="4.1500000000000004"/>
    <n v="85.33"/>
    <n v="56.279999999999994"/>
    <n v="29.050000000000004"/>
    <x v="2"/>
    <x v="2"/>
    <s v="CL2610"/>
  </r>
  <r>
    <s v="V002795"/>
    <d v="2025-08-22T00:00:00"/>
    <s v="Negozio Roma Termini"/>
    <x v="5"/>
    <x v="5"/>
    <x v="1"/>
    <x v="20"/>
    <n v="4"/>
    <n v="32.76"/>
    <x v="4726"/>
    <n v="14.399999999999999"/>
    <n v="188.64"/>
    <n v="131.04"/>
    <n v="57.599999999999994"/>
    <x v="1"/>
    <x v="2"/>
    <s v="CL4526"/>
  </r>
  <r>
    <s v="V006122"/>
    <d v="2025-08-22T00:00:00"/>
    <s v="Negozio Bologna Fiera"/>
    <x v="0"/>
    <x v="0"/>
    <x v="3"/>
    <x v="17"/>
    <n v="5"/>
    <n v="15.32"/>
    <x v="4727"/>
    <n v="10.299999999999997"/>
    <n v="128.1"/>
    <n v="76.599999999999994"/>
    <n v="51.5"/>
    <x v="1"/>
    <x v="2"/>
    <s v="CL2903"/>
  </r>
  <r>
    <s v="V003202"/>
    <d v="2025-08-22T00:00:00"/>
    <s v="Negozio Napoli Chiaia"/>
    <x v="6"/>
    <x v="6"/>
    <x v="4"/>
    <x v="18"/>
    <n v="6"/>
    <n v="24.63"/>
    <x v="2502"/>
    <n v="11.500000000000004"/>
    <n v="216.78"/>
    <n v="147.78"/>
    <n v="69"/>
    <x v="2"/>
    <x v="2"/>
    <s v="CL5095"/>
  </r>
  <r>
    <s v="V000967"/>
    <d v="2025-08-22T00:00:00"/>
    <s v="Negozio Firenze Duomo"/>
    <x v="4"/>
    <x v="4"/>
    <x v="0"/>
    <x v="16"/>
    <n v="3"/>
    <n v="37.299264214046794"/>
    <x v="4728"/>
    <n v="9.0507357859532078"/>
    <n v="139.05000000000001"/>
    <n v="111.89779264214039"/>
    <n v="27.152207357859623"/>
    <x v="3"/>
    <x v="0"/>
    <s v="CL4808"/>
  </r>
  <r>
    <s v="V002445"/>
    <d v="2025-08-22T00:00:00"/>
    <s v="Negozio Torino Porta Nuova"/>
    <x v="3"/>
    <x v="3"/>
    <x v="0"/>
    <x v="21"/>
    <n v="3"/>
    <n v="13.236112956810629"/>
    <x v="4729"/>
    <n v="7.7638870431893707"/>
    <n v="63"/>
    <n v="39.708338870431888"/>
    <n v="23.291661129568112"/>
    <x v="3"/>
    <x v="0"/>
    <s v="CL7265"/>
  </r>
  <r>
    <s v="V005896"/>
    <d v="2025-08-22T00:00:00"/>
    <s v="Negozio Genova Porto"/>
    <x v="7"/>
    <x v="7"/>
    <x v="3"/>
    <x v="7"/>
    <n v="8"/>
    <n v="10.62"/>
    <x v="1294"/>
    <n v="3.3600000000000012"/>
    <n v="111.84"/>
    <n v="84.96"/>
    <n v="26.88000000000001"/>
    <x v="3"/>
    <x v="2"/>
    <s v="CL9515"/>
  </r>
  <r>
    <s v="V001019"/>
    <d v="2025-08-23T00:00:00"/>
    <s v="Negozio Genova Porto"/>
    <x v="7"/>
    <x v="7"/>
    <x v="3"/>
    <x v="23"/>
    <n v="5"/>
    <n v="18.14"/>
    <x v="1213"/>
    <n v="6.27"/>
    <n v="122.05"/>
    <n v="90.7"/>
    <n v="31.349999999999994"/>
    <x v="2"/>
    <x v="1"/>
    <s v="CL2549"/>
  </r>
  <r>
    <s v="V003046"/>
    <d v="2025-08-23T00:00:00"/>
    <s v="Negozio Napoli Chiaia"/>
    <x v="6"/>
    <x v="6"/>
    <x v="4"/>
    <x v="15"/>
    <n v="6"/>
    <n v="36.79"/>
    <x v="4730"/>
    <n v="26.869999999999997"/>
    <n v="381.96"/>
    <n v="220.74"/>
    <n v="161.21999999999997"/>
    <x v="3"/>
    <x v="0"/>
    <s v="CL8894"/>
  </r>
  <r>
    <s v="V006346"/>
    <d v="2025-08-23T00:00:00"/>
    <s v="Negozio Milano Centro"/>
    <x v="1"/>
    <x v="1"/>
    <x v="4"/>
    <x v="9"/>
    <n v="3"/>
    <n v="18.63"/>
    <x v="4020"/>
    <n v="8.870000000000001"/>
    <n v="82.5"/>
    <n v="55.89"/>
    <n v="26.61"/>
    <x v="0"/>
    <x v="2"/>
    <s v="CL6271"/>
  </r>
  <r>
    <s v="V000362"/>
    <d v="2025-08-23T00:00:00"/>
    <s v="Negozio Firenze Duomo"/>
    <x v="4"/>
    <x v="4"/>
    <x v="4"/>
    <x v="9"/>
    <n v="4"/>
    <n v="16.11"/>
    <x v="3864"/>
    <n v="10.98"/>
    <n v="108.36"/>
    <n v="64.44"/>
    <n v="43.92"/>
    <x v="0"/>
    <x v="1"/>
    <s v="CL6285"/>
  </r>
  <r>
    <s v="V006248"/>
    <d v="2025-08-23T00:00:00"/>
    <s v="Negozio Torino Porta Nuova"/>
    <x v="3"/>
    <x v="3"/>
    <x v="1"/>
    <x v="12"/>
    <n v="3"/>
    <n v="13.56"/>
    <x v="4731"/>
    <n v="10.19"/>
    <n v="71.25"/>
    <n v="40.68"/>
    <n v="30.57"/>
    <x v="0"/>
    <x v="2"/>
    <s v="CL1807"/>
  </r>
  <r>
    <s v="V000883"/>
    <d v="2025-08-23T00:00:00"/>
    <s v="Negozio Napoli Chiaia"/>
    <x v="6"/>
    <x v="6"/>
    <x v="3"/>
    <x v="7"/>
    <n v="4"/>
    <n v="8.25"/>
    <x v="4732"/>
    <n v="3.5199999999999996"/>
    <n v="47.08"/>
    <n v="33"/>
    <n v="14.079999999999998"/>
    <x v="2"/>
    <x v="0"/>
    <s v="CL9264"/>
  </r>
  <r>
    <s v="V002193"/>
    <d v="2025-08-23T00:00:00"/>
    <s v="Negozio Milano Centro"/>
    <x v="1"/>
    <x v="1"/>
    <x v="3"/>
    <x v="5"/>
    <n v="5"/>
    <n v="28.21"/>
    <x v="4733"/>
    <n v="10.729999999999997"/>
    <n v="194.7"/>
    <n v="141.05000000000001"/>
    <n v="53.649999999999977"/>
    <x v="0"/>
    <x v="2"/>
    <s v="CL6719"/>
  </r>
  <r>
    <s v="V002473"/>
    <d v="2025-08-23T00:00:00"/>
    <s v="Negozio Torino Porta Nuova"/>
    <x v="3"/>
    <x v="3"/>
    <x v="4"/>
    <x v="6"/>
    <n v="4"/>
    <n v="52.02"/>
    <x v="4734"/>
    <n v="28.04"/>
    <n v="320.24"/>
    <n v="208.08"/>
    <n v="112.16"/>
    <x v="2"/>
    <x v="0"/>
    <s v="CL5254"/>
  </r>
  <r>
    <s v="V003819"/>
    <d v="2025-08-23T00:00:00"/>
    <s v="Negozio Verona Arena"/>
    <x v="8"/>
    <x v="8"/>
    <x v="0"/>
    <x v="1"/>
    <n v="9"/>
    <n v="7.52"/>
    <x v="839"/>
    <n v="2.2599999999999998"/>
    <n v="88.02"/>
    <n v="67.679999999999993"/>
    <n v="20.340000000000003"/>
    <x v="5"/>
    <x v="1"/>
    <s v="CL6398"/>
  </r>
  <r>
    <s v="V000134"/>
    <d v="2025-08-23T00:00:00"/>
    <s v="Negozio Torino Porta Nuova"/>
    <x v="3"/>
    <x v="3"/>
    <x v="3"/>
    <x v="8"/>
    <n v="6"/>
    <n v="48.29"/>
    <x v="4735"/>
    <n v="29.609999999999992"/>
    <n v="467.4"/>
    <n v="289.74"/>
    <n v="177.65999999999997"/>
    <x v="0"/>
    <x v="2"/>
    <s v="CL7730"/>
  </r>
  <r>
    <s v="V003438"/>
    <d v="2025-08-24T00:00:00"/>
    <s v="Negozio Bari Centro"/>
    <x v="9"/>
    <x v="9"/>
    <x v="1"/>
    <x v="24"/>
    <n v="7"/>
    <n v="39.65"/>
    <x v="4736"/>
    <n v="24.730000000000011"/>
    <n v="450.66"/>
    <n v="277.55"/>
    <n v="173.11"/>
    <x v="2"/>
    <x v="2"/>
    <s v="CL5173"/>
  </r>
  <r>
    <s v="V007824"/>
    <d v="2025-08-24T00:00:00"/>
    <s v="Negozio Palermo Politeama"/>
    <x v="2"/>
    <x v="2"/>
    <x v="3"/>
    <x v="5"/>
    <n v="4"/>
    <n v="29.46"/>
    <x v="4737"/>
    <n v="16.512499999999996"/>
    <n v="183.89"/>
    <n v="117.84"/>
    <n v="66.049999999999983"/>
    <x v="5"/>
    <x v="0"/>
    <s v="CL3472"/>
  </r>
  <r>
    <s v="V001110"/>
    <d v="2025-08-24T00:00:00"/>
    <s v="Negozio Genova Porto"/>
    <x v="7"/>
    <x v="7"/>
    <x v="2"/>
    <x v="3"/>
    <n v="5"/>
    <n v="14.93"/>
    <x v="4738"/>
    <n v="13.14"/>
    <n v="140.35"/>
    <n v="74.650000000000006"/>
    <n v="65.699999999999989"/>
    <x v="2"/>
    <x v="0"/>
    <s v="CL1612"/>
  </r>
  <r>
    <s v="V002378"/>
    <d v="2025-08-24T00:00:00"/>
    <s v="Negozio Firenze Duomo"/>
    <x v="4"/>
    <x v="4"/>
    <x v="3"/>
    <x v="5"/>
    <n v="7.0313719553992726"/>
    <n v="23.11"/>
    <x v="0"/>
    <n v="15.148536414565825"/>
    <n v="269.01"/>
    <n v="162.49500588927719"/>
    <n v="106.5149941107228"/>
    <x v="3"/>
    <x v="0"/>
    <s v="CL1278"/>
  </r>
  <r>
    <s v="V000383"/>
    <d v="2025-08-24T00:00:00"/>
    <s v="Negozio Bari Centro"/>
    <x v="9"/>
    <x v="9"/>
    <x v="4"/>
    <x v="18"/>
    <n v="4"/>
    <n v="17.399999999999999"/>
    <x v="3545"/>
    <n v="4.120000000000001"/>
    <n v="86.08"/>
    <n v="69.599999999999994"/>
    <n v="16.480000000000004"/>
    <x v="3"/>
    <x v="2"/>
    <s v="CL7790"/>
  </r>
  <r>
    <s v="V007336"/>
    <d v="2025-08-24T00:00:00"/>
    <s v="Negozio Firenze Duomo"/>
    <x v="4"/>
    <x v="4"/>
    <x v="2"/>
    <x v="13"/>
    <n v="2"/>
    <n v="6.23"/>
    <x v="4739"/>
    <n v="5.4499999999999993"/>
    <n v="23.36"/>
    <n v="12.46"/>
    <n v="10.899999999999999"/>
    <x v="0"/>
    <x v="0"/>
    <s v="CL5929"/>
  </r>
  <r>
    <s v="V006082"/>
    <d v="2025-08-24T00:00:00"/>
    <s v="Negozio Milano Centro"/>
    <x v="1"/>
    <x v="1"/>
    <x v="3"/>
    <x v="5"/>
    <n v="3"/>
    <n v="28.72"/>
    <x v="2683"/>
    <n v="7.1600000000000037"/>
    <n v="107.64"/>
    <n v="86.16"/>
    <n v="21.480000000000004"/>
    <x v="3"/>
    <x v="0"/>
    <s v="CL6864"/>
  </r>
  <r>
    <s v="V001725"/>
    <d v="2025-08-24T00:00:00"/>
    <s v="Negozio Milano Centro"/>
    <x v="1"/>
    <x v="1"/>
    <x v="1"/>
    <x v="12"/>
    <n v="4"/>
    <n v="14.27"/>
    <x v="4740"/>
    <n v="8.879999999999999"/>
    <n v="92.6"/>
    <n v="57.08"/>
    <n v="35.519999999999996"/>
    <x v="5"/>
    <x v="2"/>
    <s v="CL8355"/>
  </r>
  <r>
    <s v="V005116"/>
    <d v="2025-08-24T00:00:00"/>
    <s v="Negozio Torino Porta Nuova"/>
    <x v="3"/>
    <x v="3"/>
    <x v="0"/>
    <x v="0"/>
    <n v="2"/>
    <n v="25.1"/>
    <x v="4741"/>
    <n v="13.649999999999999"/>
    <n v="77.5"/>
    <n v="50.2"/>
    <n v="27.299999999999997"/>
    <x v="3"/>
    <x v="2"/>
    <s v="CL2776"/>
  </r>
  <r>
    <s v="V007556"/>
    <d v="2025-08-24T00:00:00"/>
    <s v="Negozio Firenze Duomo"/>
    <x v="4"/>
    <x v="4"/>
    <x v="2"/>
    <x v="4"/>
    <n v="6"/>
    <n v="12.11"/>
    <x v="4742"/>
    <n v="6.8900000000000006"/>
    <n v="114"/>
    <n v="72.66"/>
    <n v="41.34"/>
    <x v="2"/>
    <x v="0"/>
    <s v="CL4168"/>
  </r>
  <r>
    <s v="V002613"/>
    <d v="2025-08-24T00:00:00"/>
    <s v="Negozio Milano Centro"/>
    <x v="1"/>
    <x v="1"/>
    <x v="0"/>
    <x v="16"/>
    <n v="2"/>
    <n v="40.6"/>
    <x v="4743"/>
    <n v="15.170000000000002"/>
    <n v="111.54"/>
    <n v="81.2"/>
    <n v="30.340000000000003"/>
    <x v="0"/>
    <x v="1"/>
    <s v="CL6225"/>
  </r>
  <r>
    <s v="V005333"/>
    <d v="2025-08-25T00:00:00"/>
    <s v="Negozio Bari Centro"/>
    <x v="9"/>
    <x v="9"/>
    <x v="0"/>
    <x v="16"/>
    <n v="4"/>
    <n v="27.92"/>
    <x v="1366"/>
    <n v="11.909999999999997"/>
    <n v="159.32"/>
    <n v="111.68"/>
    <n v="47.639999999999986"/>
    <x v="1"/>
    <x v="2"/>
    <s v="CL8998"/>
  </r>
  <r>
    <s v="V001222"/>
    <d v="2025-08-25T00:00:00"/>
    <s v="Negozio Torino Porta Nuova"/>
    <x v="3"/>
    <x v="3"/>
    <x v="2"/>
    <x v="13"/>
    <n v="6"/>
    <n v="6.64"/>
    <x v="160"/>
    <n v="1.7400000000000011"/>
    <n v="50.28"/>
    <n v="39.839999999999996"/>
    <n v="10.440000000000005"/>
    <x v="0"/>
    <x v="0"/>
    <s v="No Data"/>
  </r>
  <r>
    <s v="V002689"/>
    <d v="2025-08-25T00:00:00"/>
    <s v="Negozio Bologna Fiera"/>
    <x v="0"/>
    <x v="0"/>
    <x v="4"/>
    <x v="6"/>
    <n v="5"/>
    <n v="41.6"/>
    <x v="4744"/>
    <n v="26.119999999999997"/>
    <n v="338.6"/>
    <n v="208"/>
    <n v="130.60000000000002"/>
    <x v="2"/>
    <x v="1"/>
    <s v="CL1080"/>
  </r>
  <r>
    <s v="V002441"/>
    <d v="2025-08-25T00:00:00"/>
    <s v="Negozio Napoli Chiaia"/>
    <x v="6"/>
    <x v="6"/>
    <x v="1"/>
    <x v="12"/>
    <n v="2"/>
    <n v="13.3"/>
    <x v="1904"/>
    <n v="9.2199999999999989"/>
    <n v="45.04"/>
    <n v="26.6"/>
    <n v="18.439999999999998"/>
    <x v="1"/>
    <x v="2"/>
    <s v="CL9034"/>
  </r>
  <r>
    <s v="V000305"/>
    <d v="2025-08-25T00:00:00"/>
    <s v="Negozio Roma Termini"/>
    <x v="5"/>
    <x v="5"/>
    <x v="3"/>
    <x v="23"/>
    <n v="5"/>
    <n v="26.47"/>
    <x v="4745"/>
    <n v="31.11"/>
    <n v="287.89999999999998"/>
    <n v="132.35"/>
    <n v="155.54999999999998"/>
    <x v="3"/>
    <x v="0"/>
    <s v="CL3281"/>
  </r>
  <r>
    <s v="V004553"/>
    <d v="2025-08-25T00:00:00"/>
    <s v="Negozio Bari Centro"/>
    <x v="9"/>
    <x v="9"/>
    <x v="4"/>
    <x v="6"/>
    <n v="4"/>
    <n v="55.37"/>
    <x v="4746"/>
    <n v="13.920000000000009"/>
    <n v="277.16000000000003"/>
    <n v="221.48"/>
    <n v="55.680000000000035"/>
    <x v="2"/>
    <x v="0"/>
    <s v="CL9979"/>
  </r>
  <r>
    <s v="V002588"/>
    <d v="2025-08-25T00:00:00"/>
    <s v="Negozio Verona Arena"/>
    <x v="8"/>
    <x v="8"/>
    <x v="2"/>
    <x v="11"/>
    <n v="2"/>
    <n v="3.58"/>
    <x v="4747"/>
    <n v="2.8600000000000003"/>
    <n v="12.88"/>
    <n v="7.16"/>
    <n v="5.7200000000000006"/>
    <x v="2"/>
    <x v="0"/>
    <s v="CL6252"/>
  </r>
  <r>
    <s v="V007529"/>
    <d v="2025-08-25T00:00:00"/>
    <s v="Negozio Milano Centro"/>
    <x v="1"/>
    <x v="1"/>
    <x v="3"/>
    <x v="17"/>
    <n v="6"/>
    <n v="21.06"/>
    <x v="3846"/>
    <n v="12.540000000000003"/>
    <n v="201.6"/>
    <n v="126.35999999999999"/>
    <n v="75.240000000000009"/>
    <x v="0"/>
    <x v="0"/>
    <s v="CL6975"/>
  </r>
  <r>
    <s v="V001991"/>
    <d v="2025-08-25T00:00:00"/>
    <s v="Negozio Milano Centro"/>
    <x v="1"/>
    <x v="1"/>
    <x v="2"/>
    <x v="4"/>
    <n v="4"/>
    <n v="8.19"/>
    <x v="4748"/>
    <n v="7.33"/>
    <n v="62.08"/>
    <n v="32.76"/>
    <n v="29.32"/>
    <x v="2"/>
    <x v="2"/>
    <s v="CL5237"/>
  </r>
  <r>
    <s v="V004569"/>
    <d v="2025-08-26T00:00:00"/>
    <s v="Negozio Milano Centro"/>
    <x v="1"/>
    <x v="1"/>
    <x v="2"/>
    <x v="3"/>
    <n v="5"/>
    <n v="10.89"/>
    <x v="1585"/>
    <n v="4.9599999999999991"/>
    <n v="79.25"/>
    <n v="54.45"/>
    <n v="24.799999999999997"/>
    <x v="0"/>
    <x v="1"/>
    <s v="CL6745"/>
  </r>
  <r>
    <s v="V001430"/>
    <d v="2025-08-26T00:00:00"/>
    <s v="Negozio Palermo Politeama"/>
    <x v="2"/>
    <x v="2"/>
    <x v="3"/>
    <x v="8"/>
    <n v="1"/>
    <n v="66.150000000000006"/>
    <x v="4749"/>
    <n v="24.569999999999993"/>
    <n v="90.72"/>
    <n v="66.150000000000006"/>
    <n v="24.569999999999993"/>
    <x v="2"/>
    <x v="0"/>
    <s v="CL2441"/>
  </r>
  <r>
    <s v="V001635"/>
    <d v="2025-08-26T00:00:00"/>
    <s v="Negozio Bologna Fiera"/>
    <x v="0"/>
    <x v="0"/>
    <x v="4"/>
    <x v="22"/>
    <n v="3"/>
    <n v="8.56"/>
    <x v="16"/>
    <n v="4.5"/>
    <n v="39.18"/>
    <n v="25.68"/>
    <n v="13.5"/>
    <x v="0"/>
    <x v="2"/>
    <s v="CL1516"/>
  </r>
  <r>
    <s v="V000492"/>
    <d v="2025-08-26T00:00:00"/>
    <s v="Negozio Bari Centro"/>
    <x v="9"/>
    <x v="9"/>
    <x v="0"/>
    <x v="21"/>
    <n v="4"/>
    <n v="16"/>
    <x v="3302"/>
    <n v="6.82"/>
    <n v="91.28"/>
    <n v="64"/>
    <n v="27.28"/>
    <x v="3"/>
    <x v="2"/>
    <s v="CL3193"/>
  </r>
  <r>
    <s v="V007335"/>
    <d v="2025-08-26T00:00:00"/>
    <s v="Negozio Napoli Chiaia"/>
    <x v="6"/>
    <x v="6"/>
    <x v="1"/>
    <x v="12"/>
    <n v="10"/>
    <n v="9.5"/>
    <x v="1026"/>
    <n v="5.5500000000000007"/>
    <n v="150.5"/>
    <n v="95"/>
    <n v="55.5"/>
    <x v="0"/>
    <x v="2"/>
    <s v="CL6746"/>
  </r>
  <r>
    <s v="V002759"/>
    <d v="2025-08-26T00:00:00"/>
    <s v="Negozio Genova Porto"/>
    <x v="7"/>
    <x v="7"/>
    <x v="2"/>
    <x v="4"/>
    <n v="5"/>
    <n v="7.69"/>
    <x v="1935"/>
    <n v="6.7"/>
    <n v="71.95"/>
    <n v="38.450000000000003"/>
    <n v="33.5"/>
    <x v="2"/>
    <x v="2"/>
    <s v="CL3195"/>
  </r>
  <r>
    <s v="V005842"/>
    <d v="2025-08-26T00:00:00"/>
    <s v="Negozio Bari Centro"/>
    <x v="9"/>
    <x v="9"/>
    <x v="4"/>
    <x v="18"/>
    <n v="4"/>
    <n v="28.13"/>
    <x v="4750"/>
    <n v="10.95"/>
    <n v="156.32"/>
    <n v="112.52"/>
    <n v="43.8"/>
    <x v="5"/>
    <x v="0"/>
    <s v="CL5714"/>
  </r>
  <r>
    <s v="V002935"/>
    <d v="2025-08-26T00:00:00"/>
    <s v="Negozio Milano Centro"/>
    <x v="1"/>
    <x v="1"/>
    <x v="4"/>
    <x v="15"/>
    <n v="3"/>
    <n v="17.940000000000001"/>
    <x v="4751"/>
    <n v="8.82"/>
    <n v="80.28"/>
    <n v="53.820000000000007"/>
    <n v="26.459999999999994"/>
    <x v="4"/>
    <x v="1"/>
    <s v="CL4415"/>
  </r>
  <r>
    <s v="V002672"/>
    <d v="2025-08-26T00:00:00"/>
    <s v="Negozio Genova Porto"/>
    <x v="7"/>
    <x v="7"/>
    <x v="4"/>
    <x v="18"/>
    <n v="5"/>
    <n v="10.89"/>
    <x v="4012"/>
    <n v="3.8599999999999994"/>
    <n v="73.75"/>
    <n v="54.45"/>
    <n v="19.299999999999997"/>
    <x v="0"/>
    <x v="1"/>
    <s v="CL1232"/>
  </r>
  <r>
    <s v="V007357"/>
    <d v="2025-08-26T00:00:00"/>
    <s v="Negozio Napoli Chiaia"/>
    <x v="6"/>
    <x v="6"/>
    <x v="4"/>
    <x v="22"/>
    <n v="5"/>
    <n v="5.07"/>
    <x v="1916"/>
    <n v="3"/>
    <n v="40.35"/>
    <n v="25.35"/>
    <n v="15"/>
    <x v="2"/>
    <x v="2"/>
    <s v="CL1331"/>
  </r>
  <r>
    <s v="V002721"/>
    <d v="2025-08-26T00:00:00"/>
    <s v="Negozio Napoli Chiaia"/>
    <x v="6"/>
    <x v="6"/>
    <x v="2"/>
    <x v="10"/>
    <n v="7"/>
    <n v="39.08"/>
    <x v="4752"/>
    <n v="17.560000000000002"/>
    <n v="396.48"/>
    <n v="273.56"/>
    <n v="122.92000000000002"/>
    <x v="5"/>
    <x v="2"/>
    <s v="CL4784"/>
  </r>
  <r>
    <s v="V002398"/>
    <d v="2025-08-26T00:00:00"/>
    <s v="Negozio Milano Centro"/>
    <x v="1"/>
    <x v="1"/>
    <x v="1"/>
    <x v="24"/>
    <n v="6"/>
    <n v="25.15"/>
    <x v="4753"/>
    <n v="17.329999999999998"/>
    <n v="254.88"/>
    <n v="150.89999999999998"/>
    <n v="103.98000000000002"/>
    <x v="4"/>
    <x v="0"/>
    <s v="CL5080"/>
  </r>
  <r>
    <s v="V006768"/>
    <d v="2025-08-26T00:00:00"/>
    <s v="Negozio Milano Centro"/>
    <x v="1"/>
    <x v="1"/>
    <x v="3"/>
    <x v="8"/>
    <n v="4"/>
    <n v="69.37"/>
    <x v="4754"/>
    <n v="56.36999999999999"/>
    <n v="502.96"/>
    <n v="277.48"/>
    <n v="225.47999999999996"/>
    <x v="2"/>
    <x v="1"/>
    <s v="CL1298"/>
  </r>
  <r>
    <s v="V001976"/>
    <d v="2025-08-26T00:00:00"/>
    <s v="Negozio Verona Arena"/>
    <x v="8"/>
    <x v="8"/>
    <x v="4"/>
    <x v="18"/>
    <n v="4"/>
    <n v="23.22"/>
    <x v="4404"/>
    <n v="15.399999999999999"/>
    <n v="154.47999999999999"/>
    <n v="92.88"/>
    <n v="61.599999999999994"/>
    <x v="2"/>
    <x v="2"/>
    <s v="CL9670"/>
  </r>
  <r>
    <s v="V000102"/>
    <d v="2025-08-27T00:00:00"/>
    <s v="Negozio Milano Centro"/>
    <x v="1"/>
    <x v="1"/>
    <x v="1"/>
    <x v="2"/>
    <n v="4"/>
    <n v="60.37"/>
    <x v="4755"/>
    <n v="40.869999999999997"/>
    <n v="404.96"/>
    <n v="241.48"/>
    <n v="163.47999999999999"/>
    <x v="3"/>
    <x v="2"/>
    <s v="CL2633"/>
  </r>
  <r>
    <s v="V004231"/>
    <d v="2025-08-27T00:00:00"/>
    <s v="Negozio Milano Centro"/>
    <x v="1"/>
    <x v="1"/>
    <x v="4"/>
    <x v="15"/>
    <n v="2"/>
    <n v="39.409999999999997"/>
    <x v="4576"/>
    <n v="13.810000000000002"/>
    <n v="106.44"/>
    <n v="78.819999999999993"/>
    <n v="27.620000000000005"/>
    <x v="3"/>
    <x v="2"/>
    <s v="CL7186"/>
  </r>
  <r>
    <s v="V005613"/>
    <d v="2025-08-27T00:00:00"/>
    <s v="Negozio Bologna Fiera"/>
    <x v="0"/>
    <x v="0"/>
    <x v="3"/>
    <x v="5"/>
    <n v="4"/>
    <n v="25.53"/>
    <x v="4756"/>
    <n v="14.579999999999998"/>
    <n v="160.44"/>
    <n v="102.12"/>
    <n v="58.319999999999993"/>
    <x v="2"/>
    <x v="0"/>
    <s v="CL2517"/>
  </r>
  <r>
    <s v="V004813"/>
    <d v="2025-08-27T00:00:00"/>
    <s v="Negozio Bologna Fiera"/>
    <x v="0"/>
    <x v="0"/>
    <x v="4"/>
    <x v="15"/>
    <n v="6"/>
    <n v="19.96"/>
    <x v="1667"/>
    <n v="14.32"/>
    <n v="205.68"/>
    <n v="119.76"/>
    <n v="85.92"/>
    <x v="3"/>
    <x v="2"/>
    <s v="CL9061"/>
  </r>
  <r>
    <s v="V001007"/>
    <d v="2025-08-27T00:00:00"/>
    <s v="Negozio Torino Porta Nuova"/>
    <x v="3"/>
    <x v="3"/>
    <x v="4"/>
    <x v="6"/>
    <n v="3"/>
    <n v="45.97"/>
    <x v="4757"/>
    <n v="31.659999999999997"/>
    <n v="232.89"/>
    <n v="137.91"/>
    <n v="94.97999999999999"/>
    <x v="3"/>
    <x v="2"/>
    <s v="CL1150"/>
  </r>
  <r>
    <s v="V000736"/>
    <d v="2025-08-27T00:00:00"/>
    <s v="Negozio Genova Porto"/>
    <x v="7"/>
    <x v="7"/>
    <x v="4"/>
    <x v="15"/>
    <n v="4"/>
    <n v="29.42"/>
    <x v="4758"/>
    <n v="8.3399999999999963"/>
    <n v="151.04"/>
    <n v="117.68"/>
    <n v="33.359999999999985"/>
    <x v="3"/>
    <x v="2"/>
    <s v="CL7708"/>
  </r>
  <r>
    <s v="V003250"/>
    <d v="2025-08-27T00:00:00"/>
    <s v="Negozio Milano Centro"/>
    <x v="1"/>
    <x v="1"/>
    <x v="4"/>
    <x v="15"/>
    <n v="4"/>
    <n v="22.8"/>
    <x v="534"/>
    <n v="6.4199999999999982"/>
    <n v="116.88"/>
    <n v="91.2"/>
    <n v="25.679999999999993"/>
    <x v="5"/>
    <x v="2"/>
    <s v="CL2108"/>
  </r>
  <r>
    <s v="V005343"/>
    <d v="2025-08-27T00:00:00"/>
    <s v="Negozio Firenze Duomo"/>
    <x v="4"/>
    <x v="4"/>
    <x v="1"/>
    <x v="14"/>
    <n v="5"/>
    <n v="15.07"/>
    <x v="474"/>
    <n v="7.32"/>
    <n v="111.95"/>
    <n v="75.349999999999994"/>
    <n v="36.600000000000009"/>
    <x v="1"/>
    <x v="1"/>
    <s v="CL7354"/>
  </r>
  <r>
    <s v="V001977"/>
    <d v="2025-08-27T00:00:00"/>
    <s v="Negozio Roma Termini"/>
    <x v="5"/>
    <x v="5"/>
    <x v="0"/>
    <x v="21"/>
    <n v="9"/>
    <n v="15.73"/>
    <x v="2669"/>
    <n v="9.89"/>
    <n v="230.58"/>
    <n v="141.57"/>
    <n v="89.010000000000019"/>
    <x v="4"/>
    <x v="2"/>
    <s v="CL7262"/>
  </r>
  <r>
    <s v="V004607"/>
    <d v="2025-08-28T00:00:00"/>
    <s v="Negozio Bologna Fiera"/>
    <x v="0"/>
    <x v="0"/>
    <x v="3"/>
    <x v="7"/>
    <n v="2"/>
    <n v="11.63"/>
    <x v="4759"/>
    <n v="8.99"/>
    <n v="41.24"/>
    <n v="23.26"/>
    <n v="17.98"/>
    <x v="0"/>
    <x v="1"/>
    <s v="CL9908"/>
  </r>
  <r>
    <s v="V004326"/>
    <d v="2025-08-28T00:00:00"/>
    <s v="Negozio Napoli Chiaia"/>
    <x v="6"/>
    <x v="6"/>
    <x v="1"/>
    <x v="12"/>
    <n v="3"/>
    <n v="5.24"/>
    <x v="3009"/>
    <n v="2.5099999999999998"/>
    <n v="23.25"/>
    <n v="15.72"/>
    <n v="7.5299999999999994"/>
    <x v="3"/>
    <x v="2"/>
    <s v="CL2917"/>
  </r>
  <r>
    <s v="V000706"/>
    <d v="2025-08-28T00:00:00"/>
    <s v="Negozio Genova Porto"/>
    <x v="7"/>
    <x v="7"/>
    <x v="3"/>
    <x v="23"/>
    <n v="5"/>
    <n v="16.72"/>
    <x v="4760"/>
    <n v="5.6499999999999986"/>
    <n v="111.85"/>
    <n v="83.6"/>
    <n v="28.25"/>
    <x v="2"/>
    <x v="1"/>
    <s v="CL1237"/>
  </r>
  <r>
    <s v="V006476"/>
    <d v="2025-08-28T00:00:00"/>
    <s v="Negozio Verona Arena"/>
    <x v="8"/>
    <x v="8"/>
    <x v="0"/>
    <x v="0"/>
    <n v="3"/>
    <n v="22.99"/>
    <x v="4761"/>
    <n v="16.330000000000002"/>
    <n v="117.96"/>
    <n v="68.97"/>
    <n v="48.989999999999995"/>
    <x v="2"/>
    <x v="2"/>
    <s v="CL1554"/>
  </r>
  <r>
    <s v="V001163"/>
    <d v="2025-08-28T00:00:00"/>
    <s v="Negozio Torino Porta Nuova"/>
    <x v="3"/>
    <x v="3"/>
    <x v="3"/>
    <x v="23"/>
    <n v="4"/>
    <n v="18.57"/>
    <x v="2137"/>
    <n v="4.1400000000000006"/>
    <n v="90.84"/>
    <n v="74.28"/>
    <n v="16.560000000000002"/>
    <x v="2"/>
    <x v="0"/>
    <s v="No Data"/>
  </r>
  <r>
    <s v="V000358"/>
    <d v="2025-08-28T00:00:00"/>
    <s v="Negozio Verona Arena"/>
    <x v="8"/>
    <x v="8"/>
    <x v="1"/>
    <x v="12"/>
    <n v="6"/>
    <n v="14.81"/>
    <x v="586"/>
    <n v="7.9700000000000006"/>
    <n v="136.68"/>
    <n v="88.86"/>
    <n v="47.820000000000007"/>
    <x v="0"/>
    <x v="0"/>
    <s v="CL3328"/>
  </r>
  <r>
    <s v="V000770"/>
    <d v="2025-08-28T00:00:00"/>
    <s v="Negozio Palermo Politeama"/>
    <x v="2"/>
    <x v="2"/>
    <x v="2"/>
    <x v="3"/>
    <n v="1"/>
    <n v="15.14"/>
    <x v="4762"/>
    <n v="26.799999999999997"/>
    <n v="41.94"/>
    <n v="15.14"/>
    <n v="26.799999999999997"/>
    <x v="0"/>
    <x v="1"/>
    <s v="CL6250"/>
  </r>
  <r>
    <s v="V005875"/>
    <d v="2025-08-29T00:00:00"/>
    <s v="Negozio Verona Arena"/>
    <x v="8"/>
    <x v="8"/>
    <x v="0"/>
    <x v="16"/>
    <n v="2"/>
    <n v="48.54"/>
    <x v="0"/>
    <n v="28.580000000000005"/>
    <n v="154.24"/>
    <n v="97.08"/>
    <n v="57.160000000000011"/>
    <x v="2"/>
    <x v="0"/>
    <s v="CL2733"/>
  </r>
  <r>
    <s v="V002933"/>
    <d v="2025-08-29T00:00:00"/>
    <s v="Negozio Genova Porto"/>
    <x v="7"/>
    <x v="7"/>
    <x v="4"/>
    <x v="15"/>
    <n v="4"/>
    <n v="30.57"/>
    <x v="694"/>
    <n v="11.049999999999997"/>
    <n v="166.48"/>
    <n v="122.28"/>
    <n v="44.199999999999989"/>
    <x v="2"/>
    <x v="0"/>
    <s v="No Data"/>
  </r>
  <r>
    <s v="V002046"/>
    <d v="2025-08-29T00:00:00"/>
    <s v="Negozio Napoli Chiaia"/>
    <x v="6"/>
    <x v="6"/>
    <x v="4"/>
    <x v="22"/>
    <n v="6"/>
    <n v="5.2"/>
    <x v="3009"/>
    <n v="2.5499999999999998"/>
    <n v="46.5"/>
    <n v="31.200000000000003"/>
    <n v="15.299999999999997"/>
    <x v="5"/>
    <x v="0"/>
    <s v="CL4857"/>
  </r>
  <r>
    <s v="V007560"/>
    <d v="2025-08-29T00:00:00"/>
    <s v="Negozio Napoli Chiaia"/>
    <x v="6"/>
    <x v="6"/>
    <x v="2"/>
    <x v="11"/>
    <n v="6"/>
    <n v="3.711263157894737"/>
    <x v="4763"/>
    <n v="-0.77126315789473709"/>
    <n v="17.64"/>
    <n v="22.26757894736842"/>
    <n v="-4.6275789473684199"/>
    <x v="3"/>
    <x v="2"/>
    <s v="CL3974"/>
  </r>
  <r>
    <s v="V000644"/>
    <d v="2025-08-29T00:00:00"/>
    <s v="Negozio Verona Arena"/>
    <x v="8"/>
    <x v="8"/>
    <x v="1"/>
    <x v="24"/>
    <n v="5"/>
    <n v="22.47"/>
    <x v="4764"/>
    <n v="13.119999999999997"/>
    <n v="177.95"/>
    <n v="112.35"/>
    <n v="65.599999999999994"/>
    <x v="2"/>
    <x v="1"/>
    <s v="CL2599"/>
  </r>
  <r>
    <s v="V003577"/>
    <d v="2025-08-29T00:00:00"/>
    <s v="Negozio Milano Centro"/>
    <x v="1"/>
    <x v="1"/>
    <x v="3"/>
    <x v="5"/>
    <n v="5"/>
    <n v="33.76"/>
    <x v="4765"/>
    <n v="11.030000000000001"/>
    <n v="223.95"/>
    <n v="168.79999999999998"/>
    <n v="55.150000000000006"/>
    <x v="0"/>
    <x v="0"/>
    <s v="CL9612"/>
  </r>
  <r>
    <s v="V000282"/>
    <d v="2025-08-29T00:00:00"/>
    <s v="Negozio Roma Termini"/>
    <x v="5"/>
    <x v="5"/>
    <x v="0"/>
    <x v="19"/>
    <n v="6"/>
    <n v="27.02"/>
    <x v="4766"/>
    <n v="21.290000000000003"/>
    <n v="289.86"/>
    <n v="162.12"/>
    <n v="127.74000000000001"/>
    <x v="4"/>
    <x v="0"/>
    <s v="CL1440"/>
  </r>
  <r>
    <s v="V002327"/>
    <d v="2025-08-29T00:00:00"/>
    <s v="Negozio Genova Porto"/>
    <x v="7"/>
    <x v="7"/>
    <x v="2"/>
    <x v="10"/>
    <n v="6"/>
    <n v="51.14"/>
    <x v="4767"/>
    <n v="12.730000000000004"/>
    <n v="383.22"/>
    <n v="306.84000000000003"/>
    <n v="76.38"/>
    <x v="5"/>
    <x v="0"/>
    <s v="CL2170"/>
  </r>
  <r>
    <s v="V000684"/>
    <d v="2025-08-30T00:00:00"/>
    <s v="Negozio Milano Centro"/>
    <x v="1"/>
    <x v="1"/>
    <x v="1"/>
    <x v="12"/>
    <n v="5"/>
    <n v="8.75"/>
    <x v="4768"/>
    <n v="5.5599999999999987"/>
    <n v="71.55"/>
    <n v="43.75"/>
    <n v="27.799999999999997"/>
    <x v="2"/>
    <x v="2"/>
    <s v="No Data"/>
  </r>
  <r>
    <s v="V006926"/>
    <d v="2025-08-30T00:00:00"/>
    <s v="Negozio Napoli Chiaia"/>
    <x v="6"/>
    <x v="6"/>
    <x v="2"/>
    <x v="3"/>
    <n v="6"/>
    <n v="16.32"/>
    <x v="3852"/>
    <n v="7.02"/>
    <n v="140.04"/>
    <n v="97.92"/>
    <n v="42.11999999999999"/>
    <x v="3"/>
    <x v="0"/>
    <s v="CL4304"/>
  </r>
  <r>
    <s v="V004913"/>
    <d v="2025-08-30T00:00:00"/>
    <s v="Negozio Napoli Chiaia"/>
    <x v="6"/>
    <x v="6"/>
    <x v="4"/>
    <x v="6"/>
    <n v="4"/>
    <n v="31.44"/>
    <x v="4769"/>
    <n v="28.26"/>
    <n v="238.8"/>
    <n v="125.76"/>
    <n v="113.04"/>
    <x v="0"/>
    <x v="2"/>
    <s v="CL9606"/>
  </r>
  <r>
    <s v="V002655"/>
    <d v="2025-08-30T00:00:00"/>
    <s v="Negozio Bari Centro"/>
    <x v="9"/>
    <x v="9"/>
    <x v="1"/>
    <x v="2"/>
    <n v="4"/>
    <n v="110.65"/>
    <x v="4770"/>
    <n v="87.289999999999992"/>
    <n v="791.76"/>
    <n v="442.6"/>
    <n v="349.15999999999997"/>
    <x v="1"/>
    <x v="0"/>
    <s v="CL8197"/>
  </r>
  <r>
    <s v="V003065"/>
    <d v="2025-08-30T00:00:00"/>
    <s v="Negozio Torino Porta Nuova"/>
    <x v="3"/>
    <x v="3"/>
    <x v="2"/>
    <x v="13"/>
    <n v="4"/>
    <n v="4.8899999999999997"/>
    <x v="4703"/>
    <n v="2.21"/>
    <n v="28.4"/>
    <n v="19.559999999999999"/>
    <n v="8.84"/>
    <x v="0"/>
    <x v="0"/>
    <s v="CL4962"/>
  </r>
  <r>
    <s v="V003964"/>
    <d v="2025-08-30T00:00:00"/>
    <s v="Negozio Genova Porto"/>
    <x v="7"/>
    <x v="7"/>
    <x v="3"/>
    <x v="23"/>
    <n v="3"/>
    <n v="18.59"/>
    <x v="2867"/>
    <n v="5.57"/>
    <n v="72.48"/>
    <n v="55.769999999999996"/>
    <n v="16.710000000000008"/>
    <x v="4"/>
    <x v="2"/>
    <s v="CL4832"/>
  </r>
  <r>
    <s v="V003931"/>
    <d v="2025-08-30T00:00:00"/>
    <s v="Negozio Bologna Fiera"/>
    <x v="0"/>
    <x v="0"/>
    <x v="3"/>
    <x v="7"/>
    <n v="7"/>
    <n v="10.71"/>
    <x v="4771"/>
    <n v="2.2799999999999994"/>
    <n v="90.93"/>
    <n v="74.97"/>
    <n v="15.960000000000008"/>
    <x v="1"/>
    <x v="0"/>
    <s v="No Data"/>
  </r>
  <r>
    <s v="V000101"/>
    <d v="2025-08-30T00:00:00"/>
    <s v="Negozio Palermo Politeama"/>
    <x v="2"/>
    <x v="2"/>
    <x v="2"/>
    <x v="13"/>
    <n v="2"/>
    <n v="5.7927586206896562"/>
    <x v="3091"/>
    <n v="7.0972413793103444"/>
    <n v="25.78"/>
    <n v="11.585517241379312"/>
    <n v="14.194482758620689"/>
    <x v="3"/>
    <x v="0"/>
    <s v="CL4859"/>
  </r>
  <r>
    <s v="V007332"/>
    <d v="2025-08-30T00:00:00"/>
    <s v="Negozio Roma Termini"/>
    <x v="5"/>
    <x v="5"/>
    <x v="2"/>
    <x v="3"/>
    <n v="7"/>
    <n v="12.08"/>
    <x v="4772"/>
    <n v="7.6600000000000019"/>
    <n v="138.18"/>
    <n v="84.56"/>
    <n v="53.620000000000005"/>
    <x v="3"/>
    <x v="2"/>
    <s v="CL5773"/>
  </r>
  <r>
    <s v="V001276"/>
    <d v="2025-08-30T00:00:00"/>
    <s v="Negozio Roma Termini"/>
    <x v="5"/>
    <x v="5"/>
    <x v="2"/>
    <x v="11"/>
    <n v="3"/>
    <n v="3.97"/>
    <x v="4773"/>
    <n v="0.85000000000000009"/>
    <n v="14.46"/>
    <n v="11.91"/>
    <n v="2.5500000000000007"/>
    <x v="0"/>
    <x v="2"/>
    <s v="CL7215"/>
  </r>
  <r>
    <s v="V002346"/>
    <d v="2025-08-31T00:00:00"/>
    <s v="Negozio Milano Centro"/>
    <x v="1"/>
    <x v="1"/>
    <x v="1"/>
    <x v="2"/>
    <n v="7"/>
    <n v="65.989999999999995"/>
    <x v="4774"/>
    <n v="37.080000000000013"/>
    <n v="721.49"/>
    <n v="461.92999999999995"/>
    <n v="259.56000000000006"/>
    <x v="3"/>
    <x v="2"/>
    <s v="CL1076"/>
  </r>
  <r>
    <s v="V002006"/>
    <d v="2025-08-31T00:00:00"/>
    <s v="Negozio Genova Porto"/>
    <x v="7"/>
    <x v="7"/>
    <x v="0"/>
    <x v="16"/>
    <n v="3"/>
    <n v="37.299264214046794"/>
    <x v="4775"/>
    <n v="32.550735785953215"/>
    <n v="209.55"/>
    <n v="111.89779264214039"/>
    <n v="97.652207357859623"/>
    <x v="0"/>
    <x v="0"/>
    <s v="No Data"/>
  </r>
  <r>
    <s v="V006500"/>
    <d v="2025-08-31T00:00:00"/>
    <s v="Negozio Milano Centro"/>
    <x v="1"/>
    <x v="1"/>
    <x v="1"/>
    <x v="24"/>
    <n v="3"/>
    <n v="12.65"/>
    <x v="2006"/>
    <n v="7.7500000000000018"/>
    <n v="61.2"/>
    <n v="37.950000000000003"/>
    <n v="23.25"/>
    <x v="0"/>
    <x v="2"/>
    <s v="CL8892"/>
  </r>
  <r>
    <s v="V003660"/>
    <d v="2025-08-31T00:00:00"/>
    <s v="Negozio Napoli Chiaia"/>
    <x v="6"/>
    <x v="6"/>
    <x v="4"/>
    <x v="9"/>
    <n v="5"/>
    <n v="14.63"/>
    <x v="3808"/>
    <n v="11.13"/>
    <n v="128.80000000000001"/>
    <n v="73.150000000000006"/>
    <n v="55.650000000000006"/>
    <x v="0"/>
    <x v="0"/>
    <s v="CL7891"/>
  </r>
  <r>
    <s v="V007257"/>
    <d v="2025-08-31T00:00:00"/>
    <s v="Negozio Roma Termini"/>
    <x v="5"/>
    <x v="5"/>
    <x v="4"/>
    <x v="18"/>
    <n v="3"/>
    <n v="21.67"/>
    <x v="2385"/>
    <n v="18.049999999999997"/>
    <n v="119.16"/>
    <n v="65.010000000000005"/>
    <n v="54.149999999999991"/>
    <x v="1"/>
    <x v="0"/>
    <s v="CL5177"/>
  </r>
  <r>
    <s v="V001595"/>
    <d v="2025-08-31T00:00:00"/>
    <s v="Negozio Palermo Politeama"/>
    <x v="2"/>
    <x v="2"/>
    <x v="1"/>
    <x v="2"/>
    <n v="6"/>
    <n v="112.55"/>
    <x v="4776"/>
    <n v="60.680000000000021"/>
    <n v="1039.3800000000001"/>
    <n v="675.3"/>
    <n v="364.08000000000015"/>
    <x v="0"/>
    <x v="2"/>
    <s v="CL5481"/>
  </r>
  <r>
    <s v="V000371"/>
    <d v="2025-08-31T00:00:00"/>
    <s v="Negozio Genova Porto"/>
    <x v="7"/>
    <x v="7"/>
    <x v="1"/>
    <x v="24"/>
    <n v="6"/>
    <n v="19.64"/>
    <x v="630"/>
    <n v="10.48"/>
    <n v="180.72"/>
    <n v="117.84"/>
    <n v="62.879999999999995"/>
    <x v="2"/>
    <x v="2"/>
    <s v="CL8066"/>
  </r>
  <r>
    <s v="V002015"/>
    <d v="2025-08-31T00:00:00"/>
    <s v="Negozio Milano Centro"/>
    <x v="1"/>
    <x v="1"/>
    <x v="0"/>
    <x v="1"/>
    <n v="8"/>
    <n v="9.14"/>
    <x v="4777"/>
    <n v="3.2999999999999989"/>
    <n v="99.52"/>
    <n v="73.12"/>
    <n v="26.399999999999991"/>
    <x v="1"/>
    <x v="0"/>
    <s v="CL5894"/>
  </r>
  <r>
    <s v="V001710"/>
    <d v="2025-08-31T00:00:00"/>
    <s v="Negozio Genova Porto"/>
    <x v="7"/>
    <x v="7"/>
    <x v="1"/>
    <x v="20"/>
    <n v="3"/>
    <n v="33.04"/>
    <x v="4778"/>
    <n v="19.78"/>
    <n v="158.46"/>
    <n v="99.12"/>
    <n v="59.34"/>
    <x v="2"/>
    <x v="2"/>
    <s v="CL8108"/>
  </r>
  <r>
    <s v="V003588"/>
    <d v="2025-08-31T00:00:00"/>
    <s v="Negozio Milano Centro"/>
    <x v="1"/>
    <x v="1"/>
    <x v="0"/>
    <x v="1"/>
    <n v="6"/>
    <n v="5.21"/>
    <x v="995"/>
    <n v="3.4400000000000004"/>
    <n v="51.9"/>
    <n v="31.259999999999998"/>
    <n v="20.64"/>
    <x v="1"/>
    <x v="2"/>
    <s v="CL7502"/>
  </r>
  <r>
    <s v="V003573"/>
    <d v="2025-08-31T00:00:00"/>
    <s v="Negozio Milano Centro"/>
    <x v="1"/>
    <x v="1"/>
    <x v="4"/>
    <x v="15"/>
    <n v="4"/>
    <n v="36.979999999999997"/>
    <x v="4779"/>
    <n v="26.560000000000002"/>
    <n v="254.16"/>
    <n v="147.91999999999999"/>
    <n v="106.24000000000001"/>
    <x v="3"/>
    <x v="0"/>
    <s v="CL5957"/>
  </r>
  <r>
    <s v="V004325"/>
    <d v="2025-08-31T00:00:00"/>
    <s v="Negozio Verona Arena"/>
    <x v="8"/>
    <x v="8"/>
    <x v="3"/>
    <x v="7"/>
    <n v="4"/>
    <n v="9.31"/>
    <x v="1376"/>
    <n v="2.6199999999999992"/>
    <n v="47.72"/>
    <n v="37.24"/>
    <n v="10.479999999999997"/>
    <x v="3"/>
    <x v="2"/>
    <s v="CL9447"/>
  </r>
  <r>
    <s v="V003852"/>
    <d v="2025-08-31T00:00:00"/>
    <s v="Negozio Palermo Politeama"/>
    <x v="2"/>
    <x v="2"/>
    <x v="2"/>
    <x v="4"/>
    <n v="5.9999999999999991"/>
    <n v="12.35"/>
    <x v="2020"/>
    <n v="2.870000000000001"/>
    <n v="91.32"/>
    <n v="74.09999999999998"/>
    <n v="17.220000000000013"/>
    <x v="3"/>
    <x v="0"/>
    <s v="CL8772"/>
  </r>
  <r>
    <s v="V006182"/>
    <d v="2025-08-31T00:00:00"/>
    <s v="Negozio Roma Termini"/>
    <x v="5"/>
    <x v="5"/>
    <x v="1"/>
    <x v="12"/>
    <n v="7"/>
    <n v="9.02"/>
    <x v="1682"/>
    <n v="2.5700000000000003"/>
    <n v="81.13"/>
    <n v="63.14"/>
    <n v="17.989999999999995"/>
    <x v="1"/>
    <x v="0"/>
    <s v="CL7341"/>
  </r>
  <r>
    <s v="V004414"/>
    <d v="2025-08-31T00:00:00"/>
    <s v="Negozio Napoli Chiaia"/>
    <x v="6"/>
    <x v="6"/>
    <x v="2"/>
    <x v="3"/>
    <n v="7"/>
    <n v="8.66"/>
    <x v="4780"/>
    <n v="4.3100000000000005"/>
    <n v="90.79"/>
    <n v="60.620000000000005"/>
    <n v="30.17"/>
    <x v="5"/>
    <x v="1"/>
    <s v="CL3175"/>
  </r>
  <r>
    <s v="V004123"/>
    <d v="2025-09-01T00:00:00"/>
    <s v="Negozio Bari Centro"/>
    <x v="9"/>
    <x v="9"/>
    <x v="1"/>
    <x v="24"/>
    <n v="2"/>
    <n v="26.33"/>
    <x v="4781"/>
    <n v="8.5500000000000043"/>
    <n v="69.760000000000005"/>
    <n v="52.66"/>
    <n v="17.100000000000009"/>
    <x v="4"/>
    <x v="2"/>
    <s v="CL5483"/>
  </r>
  <r>
    <s v="V005771"/>
    <d v="2025-09-01T00:00:00"/>
    <s v="Negozio Bologna Fiera"/>
    <x v="0"/>
    <x v="0"/>
    <x v="2"/>
    <x v="3"/>
    <n v="2"/>
    <n v="10.91"/>
    <x v="1398"/>
    <n v="3.6099999999999994"/>
    <n v="29.04"/>
    <n v="21.82"/>
    <n v="7.2199999999999989"/>
    <x v="2"/>
    <x v="2"/>
    <s v="CL6543"/>
  </r>
  <r>
    <s v="V002670"/>
    <d v="2025-09-01T00:00:00"/>
    <s v="Negozio Bari Centro"/>
    <x v="9"/>
    <x v="9"/>
    <x v="4"/>
    <x v="18"/>
    <n v="8"/>
    <n v="14.65"/>
    <x v="4782"/>
    <n v="6.4500000000000011"/>
    <n v="168.8"/>
    <n v="117.2"/>
    <n v="51.600000000000009"/>
    <x v="2"/>
    <x v="2"/>
    <s v="CL9564"/>
  </r>
  <r>
    <s v="V000087"/>
    <d v="2025-09-01T00:00:00"/>
    <s v="Negozio Milano Centro"/>
    <x v="1"/>
    <x v="1"/>
    <x v="1"/>
    <x v="24"/>
    <n v="5"/>
    <n v="33.979999999999997"/>
    <x v="4783"/>
    <n v="21.730000000000004"/>
    <n v="278.55"/>
    <n v="169.89999999999998"/>
    <n v="108.65000000000003"/>
    <x v="1"/>
    <x v="2"/>
    <s v="CL3037"/>
  </r>
  <r>
    <s v="V007675"/>
    <d v="2025-09-01T00:00:00"/>
    <s v="Negozio Genova Porto"/>
    <x v="7"/>
    <x v="7"/>
    <x v="4"/>
    <x v="18"/>
    <n v="6"/>
    <n v="24.69"/>
    <x v="4197"/>
    <n v="15.02"/>
    <n v="238.26"/>
    <n v="148.14000000000001"/>
    <n v="90.119999999999976"/>
    <x v="2"/>
    <x v="1"/>
    <s v="CL8032"/>
  </r>
  <r>
    <s v="V007178"/>
    <d v="2025-09-01T00:00:00"/>
    <s v="Negozio Verona Arena"/>
    <x v="8"/>
    <x v="8"/>
    <x v="4"/>
    <x v="15"/>
    <n v="4"/>
    <n v="34.229999999999997"/>
    <x v="2829"/>
    <n v="18.670000000000002"/>
    <n v="211.6"/>
    <n v="136.91999999999999"/>
    <n v="74.680000000000007"/>
    <x v="2"/>
    <x v="2"/>
    <s v="No Data"/>
  </r>
  <r>
    <s v="V006322"/>
    <d v="2025-09-01T00:00:00"/>
    <s v="Negozio Verona Arena"/>
    <x v="8"/>
    <x v="8"/>
    <x v="3"/>
    <x v="7"/>
    <n v="8"/>
    <n v="11.88"/>
    <x v="1152"/>
    <n v="3.08"/>
    <n v="119.68"/>
    <n v="95.04"/>
    <n v="24.64"/>
    <x v="3"/>
    <x v="1"/>
    <s v="CL8553"/>
  </r>
  <r>
    <s v="V003311"/>
    <d v="2025-09-01T00:00:00"/>
    <s v="Negozio Milano Centro"/>
    <x v="1"/>
    <x v="1"/>
    <x v="4"/>
    <x v="9"/>
    <n v="4"/>
    <n v="15.9"/>
    <x v="2204"/>
    <n v="13.209999999999999"/>
    <n v="116.44"/>
    <n v="63.6"/>
    <n v="52.839999999999996"/>
    <x v="0"/>
    <x v="0"/>
    <s v="CL9169"/>
  </r>
  <r>
    <s v="V003105"/>
    <d v="2025-09-01T00:00:00"/>
    <s v="Negozio Genova Porto"/>
    <x v="7"/>
    <x v="7"/>
    <x v="4"/>
    <x v="22"/>
    <n v="10"/>
    <n v="5.34"/>
    <x v="1792"/>
    <n v="4.2000000000000011"/>
    <n v="95.4"/>
    <n v="53.4"/>
    <n v="42.000000000000007"/>
    <x v="0"/>
    <x v="0"/>
    <s v="CL4281"/>
  </r>
  <r>
    <s v="V001832"/>
    <d v="2025-09-02T00:00:00"/>
    <s v="Negozio Bari Centro"/>
    <x v="9"/>
    <x v="9"/>
    <x v="4"/>
    <x v="15"/>
    <n v="5"/>
    <n v="26.007507507507519"/>
    <x v="4784"/>
    <n v="33.542492492492478"/>
    <n v="297.75"/>
    <n v="130.03753753753759"/>
    <n v="167.71246246246241"/>
    <x v="3"/>
    <x v="2"/>
    <s v="CL4501"/>
  </r>
  <r>
    <s v="V000412"/>
    <d v="2025-09-02T00:00:00"/>
    <s v="Negozio Bologna Fiera"/>
    <x v="0"/>
    <x v="0"/>
    <x v="3"/>
    <x v="8"/>
    <n v="3"/>
    <n v="48.74"/>
    <x v="4785"/>
    <n v="35.479999999999997"/>
    <n v="252.66"/>
    <n v="146.22"/>
    <n v="106.44"/>
    <x v="0"/>
    <x v="2"/>
    <s v="CL3192"/>
  </r>
  <r>
    <s v="V004916"/>
    <d v="2025-09-02T00:00:00"/>
    <s v="Negozio Roma Termini"/>
    <x v="5"/>
    <x v="5"/>
    <x v="0"/>
    <x v="1"/>
    <n v="5"/>
    <n v="4.1100000000000003"/>
    <x v="4786"/>
    <n v="2.2299999999999995"/>
    <n v="31.7"/>
    <n v="20.55"/>
    <n v="11.149999999999999"/>
    <x v="2"/>
    <x v="0"/>
    <s v="CL5777"/>
  </r>
  <r>
    <s v="V002130"/>
    <d v="2025-09-02T00:00:00"/>
    <s v="Negozio Milano Centro"/>
    <x v="1"/>
    <x v="1"/>
    <x v="0"/>
    <x v="19"/>
    <n v="4"/>
    <n v="25.8"/>
    <x v="4719"/>
    <n v="9.6999999999999993"/>
    <n v="142"/>
    <n v="103.2"/>
    <n v="38.799999999999997"/>
    <x v="0"/>
    <x v="2"/>
    <s v="CL6643"/>
  </r>
  <r>
    <s v="V002720"/>
    <d v="2025-09-02T00:00:00"/>
    <s v="Negozio Milano Centro"/>
    <x v="1"/>
    <x v="1"/>
    <x v="3"/>
    <x v="23"/>
    <n v="7"/>
    <n v="18.98"/>
    <x v="3227"/>
    <n v="9.9499999999999993"/>
    <n v="202.51"/>
    <n v="132.86000000000001"/>
    <n v="69.649999999999977"/>
    <x v="3"/>
    <x v="2"/>
    <s v="No Data"/>
  </r>
  <r>
    <s v="V006095"/>
    <d v="2025-09-02T00:00:00"/>
    <s v="Negozio Napoli Chiaia"/>
    <x v="6"/>
    <x v="6"/>
    <x v="2"/>
    <x v="11"/>
    <n v="6"/>
    <n v="2.12"/>
    <x v="4787"/>
    <n v="1.88"/>
    <n v="24"/>
    <n v="12.72"/>
    <n v="11.28"/>
    <x v="0"/>
    <x v="2"/>
    <s v="CL8472"/>
  </r>
  <r>
    <s v="V004823"/>
    <d v="2025-09-02T00:00:00"/>
    <s v="Negozio Torino Porta Nuova"/>
    <x v="3"/>
    <x v="3"/>
    <x v="2"/>
    <x v="4"/>
    <n v="5"/>
    <n v="7.02"/>
    <x v="839"/>
    <n v="2.76"/>
    <n v="48.9"/>
    <n v="35.099999999999994"/>
    <n v="13.800000000000004"/>
    <x v="3"/>
    <x v="2"/>
    <s v="CL2716"/>
  </r>
  <r>
    <s v="V001831"/>
    <d v="2025-09-03T00:00:00"/>
    <s v="Negozio Roma Termini"/>
    <x v="5"/>
    <x v="5"/>
    <x v="4"/>
    <x v="15"/>
    <n v="7"/>
    <n v="31.96"/>
    <x v="4788"/>
    <n v="23.479999999999997"/>
    <n v="388.08"/>
    <n v="223.72"/>
    <n v="164.35999999999999"/>
    <x v="0"/>
    <x v="0"/>
    <s v="CL7181"/>
  </r>
  <r>
    <s v="V000579"/>
    <d v="2025-09-03T00:00:00"/>
    <s v="Negozio Roma Termini"/>
    <x v="5"/>
    <x v="5"/>
    <x v="4"/>
    <x v="18"/>
    <n v="3"/>
    <n v="10.69"/>
    <x v="4789"/>
    <n v="10.24"/>
    <n v="62.79"/>
    <n v="32.07"/>
    <n v="30.72"/>
    <x v="0"/>
    <x v="0"/>
    <s v="No Data"/>
  </r>
  <r>
    <s v="V003254"/>
    <d v="2025-09-03T00:00:00"/>
    <s v="Negozio Roma Termini"/>
    <x v="5"/>
    <x v="5"/>
    <x v="1"/>
    <x v="14"/>
    <n v="4"/>
    <n v="20.51"/>
    <x v="4790"/>
    <n v="15.05"/>
    <n v="142.24"/>
    <n v="82.04"/>
    <n v="60.2"/>
    <x v="5"/>
    <x v="0"/>
    <s v="CL1532"/>
  </r>
  <r>
    <s v="V002476"/>
    <d v="2025-09-03T00:00:00"/>
    <s v="Negozio Roma Termini"/>
    <x v="5"/>
    <x v="5"/>
    <x v="0"/>
    <x v="0"/>
    <n v="9"/>
    <n v="26.14"/>
    <x v="4585"/>
    <n v="7.9200000000000017"/>
    <n v="306.54000000000002"/>
    <n v="235.26"/>
    <n v="71.28000000000003"/>
    <x v="0"/>
    <x v="1"/>
    <s v="CL3582"/>
  </r>
  <r>
    <s v="V002114"/>
    <d v="2025-09-03T00:00:00"/>
    <s v="Negozio Verona Arena"/>
    <x v="8"/>
    <x v="8"/>
    <x v="3"/>
    <x v="5"/>
    <n v="9"/>
    <n v="22.31"/>
    <x v="4791"/>
    <n v="5.8500000000000014"/>
    <n v="253.44"/>
    <n v="200.79"/>
    <n v="52.650000000000006"/>
    <x v="5"/>
    <x v="2"/>
    <s v="CL1760"/>
  </r>
  <r>
    <s v="V004796"/>
    <d v="2025-09-03T00:00:00"/>
    <s v="Negozio Palermo Politeama"/>
    <x v="2"/>
    <x v="2"/>
    <x v="3"/>
    <x v="23"/>
    <n v="7"/>
    <n v="26.24"/>
    <x v="4792"/>
    <n v="22.87"/>
    <n v="343.77"/>
    <n v="183.67999999999998"/>
    <n v="160.09"/>
    <x v="3"/>
    <x v="1"/>
    <s v="CL3992"/>
  </r>
  <r>
    <s v="V006040"/>
    <d v="2025-09-03T00:00:00"/>
    <s v="Negozio Palermo Politeama"/>
    <x v="2"/>
    <x v="2"/>
    <x v="2"/>
    <x v="10"/>
    <n v="2"/>
    <n v="47.2"/>
    <x v="4793"/>
    <n v="18.409999999999997"/>
    <n v="131.22"/>
    <n v="94.4"/>
    <n v="36.819999999999993"/>
    <x v="2"/>
    <x v="2"/>
    <s v="CL4443"/>
  </r>
  <r>
    <s v="V002932"/>
    <d v="2025-09-03T00:00:00"/>
    <s v="Negozio Torino Porta Nuova"/>
    <x v="3"/>
    <x v="3"/>
    <x v="3"/>
    <x v="23"/>
    <n v="7"/>
    <n v="19.010000000000002"/>
    <x v="4794"/>
    <n v="7.9228571428571399"/>
    <n v="188.53"/>
    <n v="133.07000000000002"/>
    <n v="55.45999999999998"/>
    <x v="5"/>
    <x v="0"/>
    <s v="CL3326"/>
  </r>
  <r>
    <s v="V006375"/>
    <d v="2025-09-03T00:00:00"/>
    <s v="Negozio Firenze Duomo"/>
    <x v="4"/>
    <x v="4"/>
    <x v="2"/>
    <x v="11"/>
    <n v="5"/>
    <n v="3.711263157894737"/>
    <x v="379"/>
    <n v="3.4687368421052627"/>
    <n v="35.9"/>
    <n v="18.556315789473686"/>
    <n v="17.343684210526312"/>
    <x v="5"/>
    <x v="2"/>
    <s v="CL6328"/>
  </r>
  <r>
    <s v="V003844"/>
    <d v="2025-09-03T00:00:00"/>
    <s v="Negozio Firenze Duomo"/>
    <x v="4"/>
    <x v="4"/>
    <x v="3"/>
    <x v="8"/>
    <n v="4"/>
    <n v="59.61"/>
    <x v="4795"/>
    <n v="39.08"/>
    <n v="394.76"/>
    <n v="238.44"/>
    <n v="156.32"/>
    <x v="3"/>
    <x v="2"/>
    <s v="CL7052"/>
  </r>
  <r>
    <s v="V001596"/>
    <d v="2025-09-04T00:00:00"/>
    <s v="Negozio Napoli Chiaia"/>
    <x v="6"/>
    <x v="6"/>
    <x v="0"/>
    <x v="19"/>
    <n v="4"/>
    <n v="36.28"/>
    <x v="4796"/>
    <n v="7.6499999999999986"/>
    <n v="175.72"/>
    <n v="145.12"/>
    <n v="30.599999999999994"/>
    <x v="5"/>
    <x v="0"/>
    <s v="CL3105"/>
  </r>
  <r>
    <s v="V006262"/>
    <d v="2025-09-04T00:00:00"/>
    <s v="Negozio Milano Centro"/>
    <x v="1"/>
    <x v="1"/>
    <x v="3"/>
    <x v="7"/>
    <n v="4"/>
    <n v="11.07"/>
    <x v="424"/>
    <n v="2.8900000000000006"/>
    <n v="55.84"/>
    <n v="44.28"/>
    <n v="11.560000000000002"/>
    <x v="3"/>
    <x v="0"/>
    <s v="CL7245"/>
  </r>
  <r>
    <s v="V000493"/>
    <d v="2025-09-04T00:00:00"/>
    <s v="Negozio Napoli Chiaia"/>
    <x v="6"/>
    <x v="6"/>
    <x v="4"/>
    <x v="15"/>
    <n v="10"/>
    <n v="17.37"/>
    <x v="457"/>
    <n v="15.619999999999994"/>
    <n v="329.9"/>
    <n v="173.70000000000002"/>
    <n v="156.19999999999996"/>
    <x v="3"/>
    <x v="1"/>
    <s v="CL4096"/>
  </r>
  <r>
    <s v="V002393"/>
    <d v="2025-09-04T00:00:00"/>
    <s v="Negozio Bologna Fiera"/>
    <x v="0"/>
    <x v="0"/>
    <x v="0"/>
    <x v="21"/>
    <n v="4"/>
    <n v="13.41"/>
    <x v="4797"/>
    <n v="9.8000000000000007"/>
    <n v="92.84"/>
    <n v="53.64"/>
    <n v="39.200000000000003"/>
    <x v="3"/>
    <x v="0"/>
    <s v="No Data"/>
  </r>
  <r>
    <s v="V006817"/>
    <d v="2025-09-04T00:00:00"/>
    <s v="Negozio Palermo Politeama"/>
    <x v="2"/>
    <x v="2"/>
    <x v="1"/>
    <x v="2"/>
    <n v="6"/>
    <n v="118.89"/>
    <x v="4798"/>
    <n v="55.810000000000016"/>
    <n v="1048.2"/>
    <n v="713.34"/>
    <n v="334.86"/>
    <x v="3"/>
    <x v="0"/>
    <s v="CL8539"/>
  </r>
  <r>
    <s v="V000645"/>
    <d v="2025-09-04T00:00:00"/>
    <s v="Negozio Bologna Fiera"/>
    <x v="0"/>
    <x v="0"/>
    <x v="0"/>
    <x v="21"/>
    <n v="6"/>
    <n v="9.6"/>
    <x v="4799"/>
    <n v="2.990000000000002"/>
    <n v="75.540000000000006"/>
    <n v="57.599999999999994"/>
    <n v="17.940000000000012"/>
    <x v="3"/>
    <x v="1"/>
    <s v="CL9098"/>
  </r>
  <r>
    <s v="V000819"/>
    <d v="2025-09-04T00:00:00"/>
    <s v="Negozio Bari Centro"/>
    <x v="9"/>
    <x v="9"/>
    <x v="3"/>
    <x v="7"/>
    <n v="4"/>
    <n v="9.32"/>
    <x v="1542"/>
    <n v="3.0700000000000003"/>
    <n v="49.56"/>
    <n v="37.28"/>
    <n v="12.280000000000001"/>
    <x v="0"/>
    <x v="1"/>
    <s v="CL1718"/>
  </r>
  <r>
    <s v="V002045"/>
    <d v="2025-09-04T00:00:00"/>
    <s v="Negozio Napoli Chiaia"/>
    <x v="6"/>
    <x v="6"/>
    <x v="4"/>
    <x v="15"/>
    <n v="4"/>
    <n v="31.15"/>
    <x v="1976"/>
    <n v="14"/>
    <n v="180.6"/>
    <n v="124.6"/>
    <n v="56"/>
    <x v="3"/>
    <x v="1"/>
    <s v="CL3867"/>
  </r>
  <r>
    <s v="V000244"/>
    <d v="2025-09-04T00:00:00"/>
    <s v="Negozio Verona Arena"/>
    <x v="8"/>
    <x v="8"/>
    <x v="3"/>
    <x v="7"/>
    <n v="2"/>
    <n v="8.9499999999999993"/>
    <x v="823"/>
    <n v="7.82"/>
    <n v="33.54"/>
    <n v="17.899999999999999"/>
    <n v="15.64"/>
    <x v="2"/>
    <x v="2"/>
    <s v="No Data"/>
  </r>
  <r>
    <s v="V003812"/>
    <d v="2025-09-04T00:00:00"/>
    <s v="Negozio Milano Centro"/>
    <x v="1"/>
    <x v="1"/>
    <x v="1"/>
    <x v="12"/>
    <n v="5"/>
    <n v="5.6"/>
    <x v="4800"/>
    <n v="3.7799999999999994"/>
    <n v="46.9"/>
    <n v="28"/>
    <n v="18.899999999999999"/>
    <x v="3"/>
    <x v="2"/>
    <s v="CL4208"/>
  </r>
  <r>
    <s v="V002152"/>
    <d v="2025-09-04T00:00:00"/>
    <s v="Negozio Roma Termini"/>
    <x v="5"/>
    <x v="5"/>
    <x v="0"/>
    <x v="21"/>
    <n v="4"/>
    <n v="10.4"/>
    <x v="523"/>
    <n v="6.2999999999999989"/>
    <n v="66.8"/>
    <n v="41.6"/>
    <n v="25.199999999999996"/>
    <x v="5"/>
    <x v="0"/>
    <s v="CL7028"/>
  </r>
  <r>
    <s v="V006043"/>
    <d v="2025-09-04T00:00:00"/>
    <s v="Negozio Bologna Fiera"/>
    <x v="0"/>
    <x v="0"/>
    <x v="1"/>
    <x v="14"/>
    <n v="6"/>
    <n v="14.63"/>
    <x v="4801"/>
    <n v="9.5200000000000014"/>
    <n v="144.9"/>
    <n v="87.78"/>
    <n v="57.120000000000005"/>
    <x v="2"/>
    <x v="0"/>
    <s v="CL7962"/>
  </r>
  <r>
    <s v="V001756"/>
    <d v="2025-09-05T00:00:00"/>
    <s v="Negozio Torino Porta Nuova"/>
    <x v="3"/>
    <x v="3"/>
    <x v="1"/>
    <x v="24"/>
    <n v="3"/>
    <n v="20.43"/>
    <x v="3338"/>
    <n v="15"/>
    <n v="106.29"/>
    <n v="61.29"/>
    <n v="45.000000000000007"/>
    <x v="0"/>
    <x v="2"/>
    <s v="CL2559"/>
  </r>
  <r>
    <s v="V006735"/>
    <d v="2025-09-05T00:00:00"/>
    <s v="Negozio Roma Termini"/>
    <x v="5"/>
    <x v="5"/>
    <x v="1"/>
    <x v="24"/>
    <n v="5"/>
    <n v="37.4"/>
    <x v="4802"/>
    <n v="16.229999999999997"/>
    <n v="268.14999999999998"/>
    <n v="187"/>
    <n v="81.149999999999977"/>
    <x v="3"/>
    <x v="2"/>
    <s v="CL8877"/>
  </r>
  <r>
    <s v="V006684"/>
    <d v="2025-09-05T00:00:00"/>
    <s v="Negozio Roma Termini"/>
    <x v="5"/>
    <x v="5"/>
    <x v="0"/>
    <x v="19"/>
    <n v="7"/>
    <n v="28.56"/>
    <x v="4803"/>
    <n v="19.7"/>
    <n v="337.82"/>
    <n v="199.92"/>
    <n v="137.9"/>
    <x v="0"/>
    <x v="2"/>
    <s v="CL6840"/>
  </r>
  <r>
    <s v="V000965"/>
    <d v="2025-09-05T00:00:00"/>
    <s v="Negozio Napoli Chiaia"/>
    <x v="6"/>
    <x v="6"/>
    <x v="3"/>
    <x v="7"/>
    <n v="7"/>
    <n v="11.15"/>
    <x v="4804"/>
    <n v="15.198571428571428"/>
    <n v="184.44"/>
    <n v="78.05"/>
    <n v="106.39"/>
    <x v="3"/>
    <x v="0"/>
    <s v="CL3809"/>
  </r>
  <r>
    <s v="V000143"/>
    <d v="2025-09-05T00:00:00"/>
    <s v="Negozio Milano Centro"/>
    <x v="1"/>
    <x v="1"/>
    <x v="2"/>
    <x v="13"/>
    <n v="7"/>
    <n v="3.19"/>
    <x v="3458"/>
    <n v="1.2200000000000002"/>
    <n v="30.87"/>
    <n v="22.33"/>
    <n v="8.5400000000000027"/>
    <x v="0"/>
    <x v="0"/>
    <s v="CL5938"/>
  </r>
  <r>
    <s v="V000571"/>
    <d v="2025-09-05T00:00:00"/>
    <s v="Negozio Roma Termini"/>
    <x v="5"/>
    <x v="5"/>
    <x v="2"/>
    <x v="10"/>
    <n v="3"/>
    <n v="43.33"/>
    <x v="4805"/>
    <n v="9.0100000000000051"/>
    <n v="157.02000000000001"/>
    <n v="129.99"/>
    <n v="27.03"/>
    <x v="2"/>
    <x v="0"/>
    <s v="CL2562"/>
  </r>
  <r>
    <s v="V006128"/>
    <d v="2025-09-05T00:00:00"/>
    <s v="Negozio Milano Centro"/>
    <x v="1"/>
    <x v="1"/>
    <x v="1"/>
    <x v="2"/>
    <n v="4"/>
    <n v="93.67"/>
    <x v="4806"/>
    <n v="81.179999999999993"/>
    <n v="699.4"/>
    <n v="374.68"/>
    <n v="324.71999999999997"/>
    <x v="3"/>
    <x v="2"/>
    <s v="CL4979"/>
  </r>
  <r>
    <s v="V004166"/>
    <d v="2025-09-05T00:00:00"/>
    <s v="Negozio Firenze Duomo"/>
    <x v="4"/>
    <x v="4"/>
    <x v="3"/>
    <x v="7"/>
    <n v="4"/>
    <n v="9.33"/>
    <x v="4807"/>
    <n v="5.6400000000000006"/>
    <n v="59.88"/>
    <n v="37.32"/>
    <n v="22.560000000000002"/>
    <x v="3"/>
    <x v="0"/>
    <s v="CL1789"/>
  </r>
  <r>
    <s v="V002873"/>
    <d v="2025-09-05T00:00:00"/>
    <s v="Negozio Bologna Fiera"/>
    <x v="0"/>
    <x v="0"/>
    <x v="1"/>
    <x v="12"/>
    <n v="6"/>
    <n v="9.82"/>
    <x v="2199"/>
    <n v="5.1499999999999986"/>
    <n v="89.82"/>
    <n v="58.92"/>
    <n v="30.899999999999991"/>
    <x v="3"/>
    <x v="2"/>
    <s v="CL4419"/>
  </r>
  <r>
    <s v="V006317"/>
    <d v="2025-09-05T00:00:00"/>
    <s v="Negozio Napoli Chiaia"/>
    <x v="6"/>
    <x v="6"/>
    <x v="3"/>
    <x v="23"/>
    <n v="7"/>
    <n v="22.79"/>
    <x v="2069"/>
    <n v="14.180000000000007"/>
    <n v="258.79000000000002"/>
    <n v="159.53"/>
    <n v="99.260000000000019"/>
    <x v="3"/>
    <x v="1"/>
    <s v="CL7679"/>
  </r>
  <r>
    <s v="V001683"/>
    <d v="2025-09-05T00:00:00"/>
    <s v="Negozio Napoli Chiaia"/>
    <x v="6"/>
    <x v="6"/>
    <x v="1"/>
    <x v="12"/>
    <n v="5"/>
    <n v="8.52"/>
    <x v="4808"/>
    <n v="4.1099999999999994"/>
    <n v="63.15"/>
    <n v="42.599999999999994"/>
    <n v="20.550000000000004"/>
    <x v="2"/>
    <x v="2"/>
    <s v="CL7249"/>
  </r>
  <r>
    <s v="V006077"/>
    <d v="2025-09-06T00:00:00"/>
    <s v="Negozio Bologna Fiera"/>
    <x v="0"/>
    <x v="0"/>
    <x v="2"/>
    <x v="10"/>
    <n v="3"/>
    <n v="37.18"/>
    <x v="2472"/>
    <n v="13.620000000000005"/>
    <n v="152.4"/>
    <n v="111.53999999999999"/>
    <n v="40.860000000000014"/>
    <x v="0"/>
    <x v="1"/>
    <s v="CL3072"/>
  </r>
  <r>
    <s v="V007680"/>
    <d v="2025-09-06T00:00:00"/>
    <s v="Negozio Napoli Chiaia"/>
    <x v="6"/>
    <x v="6"/>
    <x v="4"/>
    <x v="22"/>
    <n v="4"/>
    <n v="6.03"/>
    <x v="0"/>
    <n v="5.03"/>
    <n v="44.24"/>
    <n v="24.12"/>
    <n v="20.12"/>
    <x v="4"/>
    <x v="2"/>
    <s v="CL7181"/>
  </r>
  <r>
    <s v="V004421"/>
    <d v="2025-09-06T00:00:00"/>
    <s v="Negozio Firenze Duomo"/>
    <x v="4"/>
    <x v="4"/>
    <x v="2"/>
    <x v="11"/>
    <n v="4"/>
    <n v="3.56"/>
    <x v="1476"/>
    <n v="1.31"/>
    <n v="19.48"/>
    <n v="14.24"/>
    <n v="5.24"/>
    <x v="2"/>
    <x v="0"/>
    <s v="CL5755"/>
  </r>
  <r>
    <s v="V000167"/>
    <d v="2025-09-06T00:00:00"/>
    <s v="Negozio Torino Porta Nuova"/>
    <x v="3"/>
    <x v="3"/>
    <x v="4"/>
    <x v="9"/>
    <n v="6.9999999999999991"/>
    <n v="22.46"/>
    <x v="0"/>
    <n v="18.130000000000003"/>
    <n v="284.13"/>
    <n v="157.22"/>
    <n v="126.91"/>
    <x v="3"/>
    <x v="2"/>
    <s v="CL4637"/>
  </r>
  <r>
    <s v="V006560"/>
    <d v="2025-09-06T00:00:00"/>
    <s v="Negozio Palermo Politeama"/>
    <x v="2"/>
    <x v="2"/>
    <x v="2"/>
    <x v="4"/>
    <n v="4"/>
    <n v="6.35"/>
    <x v="3359"/>
    <n v="3.5400000000000009"/>
    <n v="39.56"/>
    <n v="25.4"/>
    <n v="14.160000000000004"/>
    <x v="0"/>
    <x v="0"/>
    <s v="CL2597"/>
  </r>
  <r>
    <s v="V007449"/>
    <d v="2025-09-06T00:00:00"/>
    <s v="Negozio Roma Termini"/>
    <x v="5"/>
    <x v="5"/>
    <x v="2"/>
    <x v="4"/>
    <n v="6"/>
    <n v="5.56"/>
    <x v="4809"/>
    <n v="2.16"/>
    <n v="46.32"/>
    <n v="33.36"/>
    <n v="12.96"/>
    <x v="5"/>
    <x v="2"/>
    <s v="CL4767"/>
  </r>
  <r>
    <s v="V000321"/>
    <d v="2025-09-06T00:00:00"/>
    <s v="Negozio Napoli Chiaia"/>
    <x v="6"/>
    <x v="6"/>
    <x v="4"/>
    <x v="9"/>
    <n v="5"/>
    <n v="12.07"/>
    <x v="77"/>
    <n v="9.129999999999999"/>
    <n v="106"/>
    <n v="60.35"/>
    <n v="45.65"/>
    <x v="1"/>
    <x v="2"/>
    <s v="CL5942"/>
  </r>
  <r>
    <s v="V004014"/>
    <d v="2025-09-07T00:00:00"/>
    <s v="Negozio Verona Arena"/>
    <x v="8"/>
    <x v="8"/>
    <x v="2"/>
    <x v="11"/>
    <n v="4"/>
    <n v="3.711263157894737"/>
    <x v="1094"/>
    <n v="-0.48126315789473706"/>
    <n v="12.92"/>
    <n v="14.845052631578948"/>
    <n v="-1.9250526315789482"/>
    <x v="2"/>
    <x v="2"/>
    <s v="CL5272"/>
  </r>
  <r>
    <s v="V007079"/>
    <d v="2025-09-07T00:00:00"/>
    <s v="Negozio Firenze Duomo"/>
    <x v="4"/>
    <x v="4"/>
    <x v="3"/>
    <x v="23"/>
    <n v="3"/>
    <n v="16.32"/>
    <x v="1687"/>
    <n v="6.59"/>
    <n v="68.73"/>
    <n v="48.96"/>
    <n v="19.770000000000003"/>
    <x v="2"/>
    <x v="0"/>
    <s v="CL2081"/>
  </r>
  <r>
    <s v="V006075"/>
    <d v="2025-09-07T00:00:00"/>
    <s v="Negozio Bologna Fiera"/>
    <x v="0"/>
    <x v="0"/>
    <x v="4"/>
    <x v="15"/>
    <n v="8"/>
    <n v="37.69"/>
    <x v="2660"/>
    <n v="9.6500000000000057"/>
    <n v="378.72"/>
    <n v="301.52"/>
    <n v="77.200000000000045"/>
    <x v="2"/>
    <x v="2"/>
    <s v="CL5172"/>
  </r>
  <r>
    <s v="V003026"/>
    <d v="2025-09-07T00:00:00"/>
    <s v="Negozio Genova Porto"/>
    <x v="7"/>
    <x v="7"/>
    <x v="1"/>
    <x v="14"/>
    <n v="3"/>
    <n v="13.31"/>
    <x v="2210"/>
    <n v="4.9299999999999979"/>
    <n v="54.72"/>
    <n v="39.93"/>
    <n v="14.79"/>
    <x v="3"/>
    <x v="0"/>
    <s v="CL7810"/>
  </r>
  <r>
    <s v="V006583"/>
    <d v="2025-09-07T00:00:00"/>
    <s v="Negozio Napoli Chiaia"/>
    <x v="6"/>
    <x v="6"/>
    <x v="2"/>
    <x v="13"/>
    <n v="4"/>
    <n v="8.42"/>
    <x v="3186"/>
    <n v="4.3499999999999996"/>
    <n v="51.08"/>
    <n v="33.68"/>
    <n v="17.399999999999999"/>
    <x v="3"/>
    <x v="2"/>
    <s v="CL7869"/>
  </r>
  <r>
    <s v="V005267"/>
    <d v="2025-09-07T00:00:00"/>
    <s v="Negozio Roma Termini"/>
    <x v="5"/>
    <x v="5"/>
    <x v="2"/>
    <x v="4"/>
    <n v="4"/>
    <n v="12.35"/>
    <x v="1443"/>
    <n v="4.0499999999999989"/>
    <n v="65.599999999999994"/>
    <n v="49.4"/>
    <n v="16.199999999999996"/>
    <x v="1"/>
    <x v="2"/>
    <s v="CL8022"/>
  </r>
  <r>
    <s v="V003608"/>
    <d v="2025-09-07T00:00:00"/>
    <s v="Negozio Milano Centro"/>
    <x v="1"/>
    <x v="1"/>
    <x v="3"/>
    <x v="5"/>
    <n v="5"/>
    <n v="34.26"/>
    <x v="4810"/>
    <n v="7.4600000000000009"/>
    <n v="208.6"/>
    <n v="171.29999999999998"/>
    <n v="37.300000000000011"/>
    <x v="5"/>
    <x v="0"/>
    <s v="CL9135"/>
  </r>
  <r>
    <s v="V002513"/>
    <d v="2025-09-07T00:00:00"/>
    <s v="Negozio Torino Porta Nuova"/>
    <x v="3"/>
    <x v="3"/>
    <x v="2"/>
    <x v="3"/>
    <n v="7"/>
    <n v="9.5500000000000007"/>
    <x v="3365"/>
    <n v="8.43"/>
    <n v="125.86"/>
    <n v="66.850000000000009"/>
    <n v="59.009999999999991"/>
    <x v="3"/>
    <x v="1"/>
    <s v="CL1939"/>
  </r>
  <r>
    <s v="V005549"/>
    <d v="2025-09-07T00:00:00"/>
    <s v="Negozio Milano Centro"/>
    <x v="1"/>
    <x v="1"/>
    <x v="2"/>
    <x v="4"/>
    <n v="3"/>
    <n v="8.33"/>
    <x v="4811"/>
    <n v="6.3599999999999994"/>
    <n v="44.07"/>
    <n v="24.990000000000002"/>
    <n v="19.079999999999998"/>
    <x v="2"/>
    <x v="2"/>
    <s v="CL1905"/>
  </r>
  <r>
    <s v="V002075"/>
    <d v="2025-09-07T00:00:00"/>
    <s v="Negozio Palermo Politeama"/>
    <x v="2"/>
    <x v="2"/>
    <x v="3"/>
    <x v="5"/>
    <n v="3"/>
    <n v="18.38"/>
    <x v="3233"/>
    <n v="11.760000000000002"/>
    <n v="90.42"/>
    <n v="55.14"/>
    <n v="35.28"/>
    <x v="0"/>
    <x v="2"/>
    <s v="CL2079"/>
  </r>
  <r>
    <s v="V005668"/>
    <d v="2025-09-07T00:00:00"/>
    <s v="Negozio Milano Centro"/>
    <x v="1"/>
    <x v="1"/>
    <x v="4"/>
    <x v="6"/>
    <n v="3"/>
    <n v="53.35"/>
    <x v="4812"/>
    <n v="30.6"/>
    <n v="251.85"/>
    <n v="160.05000000000001"/>
    <n v="91.799999999999983"/>
    <x v="2"/>
    <x v="0"/>
    <s v="CL6983"/>
  </r>
  <r>
    <s v="V006796"/>
    <d v="2025-09-08T00:00:00"/>
    <s v="Negozio Verona Arena"/>
    <x v="8"/>
    <x v="8"/>
    <x v="0"/>
    <x v="19"/>
    <n v="4"/>
    <n v="20.010000000000002"/>
    <x v="4813"/>
    <n v="6.91"/>
    <n v="107.68"/>
    <n v="80.040000000000006"/>
    <n v="27.64"/>
    <x v="1"/>
    <x v="2"/>
    <s v="CL2493"/>
  </r>
  <r>
    <s v="V002150"/>
    <d v="2025-09-08T00:00:00"/>
    <s v="Negozio Genova Porto"/>
    <x v="7"/>
    <x v="7"/>
    <x v="4"/>
    <x v="9"/>
    <n v="3"/>
    <n v="10.11"/>
    <x v="2242"/>
    <n v="4.99"/>
    <n v="45.3"/>
    <n v="30.33"/>
    <n v="14.969999999999999"/>
    <x v="1"/>
    <x v="0"/>
    <s v="CL2434"/>
  </r>
  <r>
    <s v="V002698"/>
    <d v="2025-09-08T00:00:00"/>
    <s v="Negozio Bari Centro"/>
    <x v="9"/>
    <x v="9"/>
    <x v="2"/>
    <x v="13"/>
    <n v="3"/>
    <n v="8.09"/>
    <x v="4814"/>
    <n v="1.5999999999999996"/>
    <n v="29.07"/>
    <n v="24.27"/>
    <n v="4.8000000000000007"/>
    <x v="0"/>
    <x v="1"/>
    <s v="No Data"/>
  </r>
  <r>
    <s v="V000843"/>
    <d v="2025-09-08T00:00:00"/>
    <s v="Negozio Verona Arena"/>
    <x v="8"/>
    <x v="8"/>
    <x v="2"/>
    <x v="10"/>
    <n v="5"/>
    <n v="30.87"/>
    <x v="4375"/>
    <n v="23.809999999999992"/>
    <n v="273.39999999999998"/>
    <n v="154.35"/>
    <n v="119.04999999999998"/>
    <x v="5"/>
    <x v="1"/>
    <s v="CL7395"/>
  </r>
  <r>
    <s v="V005719"/>
    <d v="2025-09-08T00:00:00"/>
    <s v="Negozio Bari Centro"/>
    <x v="9"/>
    <x v="9"/>
    <x v="3"/>
    <x v="5"/>
    <n v="3"/>
    <n v="33.42"/>
    <x v="1144"/>
    <n v="13.399999999999999"/>
    <n v="140.46"/>
    <n v="100.26"/>
    <n v="40.200000000000003"/>
    <x v="2"/>
    <x v="0"/>
    <s v="CL9354"/>
  </r>
  <r>
    <s v="V005559"/>
    <d v="2025-09-08T00:00:00"/>
    <s v="Negozio Napoli Chiaia"/>
    <x v="6"/>
    <x v="6"/>
    <x v="3"/>
    <x v="17"/>
    <n v="5"/>
    <n v="15.08"/>
    <x v="4815"/>
    <n v="12.709999999999999"/>
    <n v="138.94999999999999"/>
    <n v="75.400000000000006"/>
    <n v="63.549999999999983"/>
    <x v="3"/>
    <x v="0"/>
    <s v="CL4196"/>
  </r>
  <r>
    <s v="V004422"/>
    <d v="2025-09-08T00:00:00"/>
    <s v="Negozio Roma Termini"/>
    <x v="5"/>
    <x v="5"/>
    <x v="3"/>
    <x v="7"/>
    <n v="4"/>
    <n v="10.58"/>
    <x v="4816"/>
    <n v="3.5325000000000006"/>
    <n v="56.45"/>
    <n v="42.32"/>
    <n v="14.130000000000003"/>
    <x v="1"/>
    <x v="3"/>
    <s v="CL6391"/>
  </r>
  <r>
    <s v="V003238"/>
    <d v="2025-09-08T00:00:00"/>
    <s v="Negozio Genova Porto"/>
    <x v="7"/>
    <x v="7"/>
    <x v="4"/>
    <x v="15"/>
    <n v="6"/>
    <n v="23.04"/>
    <x v="428"/>
    <n v="10.020000000000003"/>
    <n v="198.36"/>
    <n v="138.24"/>
    <n v="60.120000000000005"/>
    <x v="3"/>
    <x v="0"/>
    <s v="CL5155"/>
  </r>
  <r>
    <s v="V004409"/>
    <d v="2025-09-08T00:00:00"/>
    <s v="Negozio Bologna Fiera"/>
    <x v="0"/>
    <x v="0"/>
    <x v="0"/>
    <x v="19"/>
    <n v="7"/>
    <n v="39.11"/>
    <x v="3493"/>
    <n v="19.259999999999998"/>
    <n v="408.59"/>
    <n v="273.77"/>
    <n v="134.82"/>
    <x v="3"/>
    <x v="2"/>
    <s v="CL8727"/>
  </r>
  <r>
    <s v="V005099"/>
    <d v="2025-09-08T00:00:00"/>
    <s v="Negozio Bari Centro"/>
    <x v="9"/>
    <x v="9"/>
    <x v="2"/>
    <x v="10"/>
    <n v="6"/>
    <n v="51.96"/>
    <x v="4817"/>
    <n v="11.54"/>
    <n v="381"/>
    <n v="311.76"/>
    <n v="69.240000000000009"/>
    <x v="0"/>
    <x v="0"/>
    <s v="CL4658"/>
  </r>
  <r>
    <s v="V002652"/>
    <d v="2025-09-09T00:00:00"/>
    <s v="Negozio Torino Porta Nuova"/>
    <x v="3"/>
    <x v="3"/>
    <x v="3"/>
    <x v="17"/>
    <n v="5"/>
    <n v="21.57"/>
    <x v="638"/>
    <n v="15.369999999999997"/>
    <n v="184.7"/>
    <n v="107.85"/>
    <n v="76.849999999999994"/>
    <x v="3"/>
    <x v="2"/>
    <s v="CL4963"/>
  </r>
  <r>
    <s v="V000280"/>
    <d v="2025-09-09T00:00:00"/>
    <s v="Negozio Torino Porta Nuova"/>
    <x v="3"/>
    <x v="3"/>
    <x v="0"/>
    <x v="0"/>
    <n v="6"/>
    <n v="24.85"/>
    <x v="4818"/>
    <n v="12.519999999999996"/>
    <n v="224.22"/>
    <n v="149.10000000000002"/>
    <n v="75.119999999999976"/>
    <x v="2"/>
    <x v="1"/>
    <s v="CL3910"/>
  </r>
  <r>
    <s v="V002313"/>
    <d v="2025-09-09T00:00:00"/>
    <s v="Negozio Napoli Chiaia"/>
    <x v="6"/>
    <x v="6"/>
    <x v="2"/>
    <x v="4"/>
    <n v="2"/>
    <n v="14.34"/>
    <x v="4819"/>
    <n v="8"/>
    <n v="44.68"/>
    <n v="28.68"/>
    <n v="16"/>
    <x v="0"/>
    <x v="1"/>
    <s v="CL4790"/>
  </r>
  <r>
    <s v="V005778"/>
    <d v="2025-09-09T00:00:00"/>
    <s v="Negozio Firenze Duomo"/>
    <x v="4"/>
    <x v="4"/>
    <x v="4"/>
    <x v="15"/>
    <n v="3"/>
    <n v="39.01"/>
    <x v="4223"/>
    <n v="35.000000000000007"/>
    <n v="222.03"/>
    <n v="117.03"/>
    <n v="105"/>
    <x v="5"/>
    <x v="2"/>
    <s v="CL2570"/>
  </r>
  <r>
    <s v="V004424"/>
    <d v="2025-09-09T00:00:00"/>
    <s v="Negozio Bari Centro"/>
    <x v="9"/>
    <x v="9"/>
    <x v="2"/>
    <x v="4"/>
    <n v="2"/>
    <n v="11.19"/>
    <x v="3002"/>
    <n v="4.120000000000001"/>
    <n v="30.62"/>
    <n v="22.38"/>
    <n v="8.240000000000002"/>
    <x v="0"/>
    <x v="2"/>
    <s v="CL6511"/>
  </r>
  <r>
    <s v="V006681"/>
    <d v="2025-09-09T00:00:00"/>
    <s v="Negozio Torino Porta Nuova"/>
    <x v="3"/>
    <x v="3"/>
    <x v="1"/>
    <x v="14"/>
    <n v="5"/>
    <n v="13.52"/>
    <x v="71"/>
    <n v="9.4200000000000017"/>
    <n v="114.7"/>
    <n v="67.599999999999994"/>
    <n v="47.100000000000009"/>
    <x v="3"/>
    <x v="3"/>
    <s v="CL5253"/>
  </r>
  <r>
    <s v="V004650"/>
    <d v="2025-09-09T00:00:00"/>
    <s v="Negozio Napoli Chiaia"/>
    <x v="6"/>
    <x v="6"/>
    <x v="2"/>
    <x v="3"/>
    <n v="6"/>
    <n v="9.09"/>
    <x v="1542"/>
    <n v="3.3000000000000007"/>
    <n v="74.34"/>
    <n v="54.54"/>
    <n v="19.800000000000004"/>
    <x v="0"/>
    <x v="2"/>
    <s v="CL6591"/>
  </r>
  <r>
    <s v="V000183"/>
    <d v="2025-09-09T00:00:00"/>
    <s v="Negozio Bologna Fiera"/>
    <x v="0"/>
    <x v="0"/>
    <x v="3"/>
    <x v="8"/>
    <n v="4"/>
    <n v="37.54"/>
    <x v="4820"/>
    <n v="17.82"/>
    <n v="221.44"/>
    <n v="150.16"/>
    <n v="71.28"/>
    <x v="5"/>
    <x v="2"/>
    <s v="CL6759"/>
  </r>
  <r>
    <s v="V004135"/>
    <d v="2025-09-09T00:00:00"/>
    <s v="Negozio Verona Arena"/>
    <x v="8"/>
    <x v="8"/>
    <x v="1"/>
    <x v="12"/>
    <n v="6"/>
    <n v="14.2"/>
    <x v="2136"/>
    <n v="6.3900000000000006"/>
    <n v="123.54"/>
    <n v="85.199999999999989"/>
    <n v="38.340000000000018"/>
    <x v="0"/>
    <x v="0"/>
    <s v="CL8371"/>
  </r>
  <r>
    <s v="V006714"/>
    <d v="2025-09-09T00:00:00"/>
    <s v="Negozio Bari Centro"/>
    <x v="9"/>
    <x v="9"/>
    <x v="2"/>
    <x v="4"/>
    <n v="4"/>
    <n v="10.55"/>
    <x v="4821"/>
    <n v="4.8599999999999994"/>
    <n v="61.64"/>
    <n v="42.2"/>
    <n v="19.439999999999998"/>
    <x v="2"/>
    <x v="0"/>
    <s v="CL6028"/>
  </r>
  <r>
    <s v="V006294"/>
    <d v="2025-09-09T00:00:00"/>
    <s v="Negozio Bari Centro"/>
    <x v="9"/>
    <x v="9"/>
    <x v="4"/>
    <x v="18"/>
    <n v="7"/>
    <n v="21.18"/>
    <x v="4822"/>
    <n v="10.14"/>
    <n v="219.24"/>
    <n v="148.26"/>
    <n v="70.980000000000018"/>
    <x v="0"/>
    <x v="0"/>
    <s v="CL4673"/>
  </r>
  <r>
    <s v="V005280"/>
    <d v="2025-09-09T00:00:00"/>
    <s v="Negozio Torino Porta Nuova"/>
    <x v="3"/>
    <x v="3"/>
    <x v="4"/>
    <x v="15"/>
    <n v="5"/>
    <n v="31.93"/>
    <x v="4823"/>
    <n v="22.090000000000003"/>
    <n v="270.10000000000002"/>
    <n v="159.65"/>
    <n v="110.45000000000002"/>
    <x v="3"/>
    <x v="2"/>
    <s v="CL1605"/>
  </r>
  <r>
    <s v="V005466"/>
    <d v="2025-09-10T00:00:00"/>
    <s v="Negozio Roma Termini"/>
    <x v="5"/>
    <x v="5"/>
    <x v="2"/>
    <x v="13"/>
    <n v="6"/>
    <n v="6.31"/>
    <x v="788"/>
    <n v="1.6500000000000004"/>
    <n v="47.76"/>
    <n v="37.86"/>
    <n v="9.8999999999999986"/>
    <x v="4"/>
    <x v="2"/>
    <s v="No Data"/>
  </r>
  <r>
    <s v="V002021"/>
    <d v="2025-09-10T00:00:00"/>
    <s v="Negozio Palermo Politeama"/>
    <x v="2"/>
    <x v="2"/>
    <x v="3"/>
    <x v="7"/>
    <n v="4"/>
    <n v="10.99"/>
    <x v="2159"/>
    <n v="6.2900000000000009"/>
    <n v="69.12"/>
    <n v="43.96"/>
    <n v="25.160000000000004"/>
    <x v="0"/>
    <x v="0"/>
    <s v="CL1879"/>
  </r>
  <r>
    <s v="V004536"/>
    <d v="2025-09-10T00:00:00"/>
    <s v="Negozio Bari Centro"/>
    <x v="9"/>
    <x v="9"/>
    <x v="4"/>
    <x v="22"/>
    <n v="7"/>
    <n v="10.63"/>
    <x v="4824"/>
    <n v="7.4999999999999982"/>
    <n v="126.91"/>
    <n v="74.410000000000011"/>
    <n v="52.499999999999986"/>
    <x v="0"/>
    <x v="0"/>
    <s v="CL8909"/>
  </r>
  <r>
    <s v="V005029"/>
    <d v="2025-09-10T00:00:00"/>
    <s v="Negozio Bari Centro"/>
    <x v="9"/>
    <x v="9"/>
    <x v="0"/>
    <x v="21"/>
    <n v="5"/>
    <n v="9.7100000000000009"/>
    <x v="1705"/>
    <n v="9.120000000000001"/>
    <n v="94.15"/>
    <n v="48.550000000000004"/>
    <n v="45.6"/>
    <x v="0"/>
    <x v="2"/>
    <s v="CL1117"/>
  </r>
  <r>
    <s v="V001627"/>
    <d v="2025-09-10T00:00:00"/>
    <s v="Negozio Verona Arena"/>
    <x v="8"/>
    <x v="8"/>
    <x v="2"/>
    <x v="10"/>
    <n v="4"/>
    <n v="37.53"/>
    <x v="4172"/>
    <n v="26.599999999999994"/>
    <n v="256.52"/>
    <n v="150.12"/>
    <n v="106.39999999999998"/>
    <x v="5"/>
    <x v="0"/>
    <s v="CL7493"/>
  </r>
  <r>
    <s v="V004959"/>
    <d v="2025-09-10T00:00:00"/>
    <s v="Negozio Palermo Politeama"/>
    <x v="2"/>
    <x v="2"/>
    <x v="3"/>
    <x v="23"/>
    <n v="4"/>
    <n v="22.67"/>
    <x v="4825"/>
    <n v="0.35249999999999915"/>
    <n v="92.09"/>
    <n v="90.68"/>
    <n v="1.4099999999999966"/>
    <x v="2"/>
    <x v="2"/>
    <s v="No Data"/>
  </r>
  <r>
    <s v="V003496"/>
    <d v="2025-09-10T00:00:00"/>
    <s v="Negozio Milano Centro"/>
    <x v="1"/>
    <x v="1"/>
    <x v="3"/>
    <x v="23"/>
    <n v="2"/>
    <n v="25.93"/>
    <x v="4066"/>
    <n v="12.079999999999998"/>
    <n v="76.02"/>
    <n v="51.86"/>
    <n v="24.159999999999997"/>
    <x v="1"/>
    <x v="0"/>
    <s v="CL1323"/>
  </r>
  <r>
    <s v="V004525"/>
    <d v="2025-09-10T00:00:00"/>
    <s v="Negozio Palermo Politeama"/>
    <x v="2"/>
    <x v="2"/>
    <x v="0"/>
    <x v="19"/>
    <n v="2"/>
    <n v="39.35"/>
    <x v="1758"/>
    <n v="29.759999999999998"/>
    <n v="138.22"/>
    <n v="78.7"/>
    <n v="59.519999999999996"/>
    <x v="1"/>
    <x v="2"/>
    <s v="CL3483"/>
  </r>
  <r>
    <s v="V003914"/>
    <d v="2025-09-10T00:00:00"/>
    <s v="Negozio Napoli Chiaia"/>
    <x v="6"/>
    <x v="6"/>
    <x v="1"/>
    <x v="20"/>
    <n v="2"/>
    <n v="25.72"/>
    <x v="4826"/>
    <n v="-8.7049999999999983"/>
    <n v="34.03"/>
    <n v="51.44"/>
    <n v="-17.409999999999997"/>
    <x v="2"/>
    <x v="2"/>
    <s v="CL3907"/>
  </r>
  <r>
    <s v="V002610"/>
    <d v="2025-09-11T00:00:00"/>
    <s v="Negozio Napoli Chiaia"/>
    <x v="6"/>
    <x v="6"/>
    <x v="4"/>
    <x v="15"/>
    <n v="3"/>
    <n v="21.88"/>
    <x v="0"/>
    <n v="4.620000000000001"/>
    <n v="79.5"/>
    <n v="65.64"/>
    <n v="13.86"/>
    <x v="0"/>
    <x v="0"/>
    <s v="CL1023"/>
  </r>
  <r>
    <s v="V002105"/>
    <d v="2025-09-11T00:00:00"/>
    <s v="Negozio Torino Porta Nuova"/>
    <x v="3"/>
    <x v="3"/>
    <x v="2"/>
    <x v="13"/>
    <n v="4"/>
    <n v="5.93"/>
    <x v="3640"/>
    <n v="4.4000000000000004"/>
    <n v="41.32"/>
    <n v="23.72"/>
    <n v="17.600000000000001"/>
    <x v="1"/>
    <x v="1"/>
    <s v="CL7143"/>
  </r>
  <r>
    <s v="V000651"/>
    <d v="2025-09-11T00:00:00"/>
    <s v="Negozio Palermo Politeama"/>
    <x v="2"/>
    <x v="2"/>
    <x v="0"/>
    <x v="1"/>
    <n v="2"/>
    <n v="7.51"/>
    <x v="424"/>
    <n v="6.4500000000000011"/>
    <n v="27.92"/>
    <n v="15.02"/>
    <n v="12.900000000000002"/>
    <x v="2"/>
    <x v="0"/>
    <s v="CL4083"/>
  </r>
  <r>
    <s v="V002359"/>
    <d v="2025-09-11T00:00:00"/>
    <s v="Negozio Roma Termini"/>
    <x v="5"/>
    <x v="5"/>
    <x v="3"/>
    <x v="8"/>
    <n v="6"/>
    <n v="55.69"/>
    <x v="1268"/>
    <n v="22.58"/>
    <n v="469.62"/>
    <n v="334.14"/>
    <n v="135.48000000000002"/>
    <x v="3"/>
    <x v="1"/>
    <s v="CL4162"/>
  </r>
  <r>
    <s v="V001645"/>
    <d v="2025-09-11T00:00:00"/>
    <s v="Negozio Torino Porta Nuova"/>
    <x v="3"/>
    <x v="3"/>
    <x v="3"/>
    <x v="7"/>
    <n v="4"/>
    <n v="12.24"/>
    <x v="2136"/>
    <n v="8.35"/>
    <n v="82.36"/>
    <n v="48.96"/>
    <n v="33.4"/>
    <x v="0"/>
    <x v="2"/>
    <s v="CL9128"/>
  </r>
  <r>
    <s v="V005426"/>
    <d v="2025-09-11T00:00:00"/>
    <s v="Negozio Palermo Politeama"/>
    <x v="2"/>
    <x v="2"/>
    <x v="2"/>
    <x v="11"/>
    <n v="5"/>
    <n v="4.88"/>
    <x v="4827"/>
    <n v="2.3900000000000006"/>
    <n v="36.35"/>
    <n v="24.4"/>
    <n v="11.950000000000003"/>
    <x v="0"/>
    <x v="0"/>
    <s v="CL4003"/>
  </r>
  <r>
    <s v="V005446"/>
    <d v="2025-09-11T00:00:00"/>
    <s v="Negozio Genova Porto"/>
    <x v="7"/>
    <x v="7"/>
    <x v="4"/>
    <x v="18"/>
    <n v="6"/>
    <n v="10.119999999999999"/>
    <x v="468"/>
    <n v="7.6199999999999992"/>
    <n v="106.44"/>
    <n v="60.72"/>
    <n v="45.72"/>
    <x v="0"/>
    <x v="0"/>
    <s v="CL6865"/>
  </r>
  <r>
    <s v="V005006"/>
    <d v="2025-09-11T00:00:00"/>
    <s v="Negozio Verona Arena"/>
    <x v="8"/>
    <x v="8"/>
    <x v="3"/>
    <x v="23"/>
    <n v="4"/>
    <n v="26.54"/>
    <x v="0"/>
    <n v="21.550000000000004"/>
    <n v="192.36"/>
    <n v="106.16"/>
    <n v="86.200000000000017"/>
    <x v="1"/>
    <x v="1"/>
    <s v="CL2216"/>
  </r>
  <r>
    <s v="V004071"/>
    <d v="2025-09-11T00:00:00"/>
    <s v="Negozio Bari Centro"/>
    <x v="9"/>
    <x v="9"/>
    <x v="1"/>
    <x v="24"/>
    <n v="6"/>
    <n v="19.809999999999999"/>
    <x v="2053"/>
    <n v="17.05"/>
    <n v="221.16"/>
    <n v="118.85999999999999"/>
    <n v="102.30000000000001"/>
    <x v="1"/>
    <x v="0"/>
    <s v="CL4296"/>
  </r>
  <r>
    <s v="V005920"/>
    <d v="2025-09-11T00:00:00"/>
    <s v="Negozio Bologna Fiera"/>
    <x v="0"/>
    <x v="0"/>
    <x v="1"/>
    <x v="12"/>
    <n v="7"/>
    <n v="8.73"/>
    <x v="2315"/>
    <n v="2.0600000000000005"/>
    <n v="75.53"/>
    <n v="61.11"/>
    <n v="14.420000000000002"/>
    <x v="3"/>
    <x v="2"/>
    <s v="CL7877"/>
  </r>
  <r>
    <s v="V006053"/>
    <d v="2025-09-12T00:00:00"/>
    <s v="Negozio Roma Termini"/>
    <x v="5"/>
    <x v="5"/>
    <x v="3"/>
    <x v="7"/>
    <n v="4"/>
    <n v="12.56"/>
    <x v="4828"/>
    <n v="4.6500000000000004"/>
    <n v="68.84"/>
    <n v="50.24"/>
    <n v="18.600000000000001"/>
    <x v="2"/>
    <x v="0"/>
    <s v="CL7925"/>
  </r>
  <r>
    <s v="V006682"/>
    <d v="2025-09-12T00:00:00"/>
    <s v="Negozio Genova Porto"/>
    <x v="7"/>
    <x v="7"/>
    <x v="3"/>
    <x v="23"/>
    <n v="3"/>
    <n v="23.54"/>
    <x v="4829"/>
    <n v="12.439999999999998"/>
    <n v="107.94"/>
    <n v="70.62"/>
    <n v="37.319999999999993"/>
    <x v="2"/>
    <x v="2"/>
    <s v="CL6836"/>
  </r>
  <r>
    <s v="V003525"/>
    <d v="2025-09-12T00:00:00"/>
    <s v="Negozio Verona Arena"/>
    <x v="8"/>
    <x v="8"/>
    <x v="3"/>
    <x v="7"/>
    <n v="7"/>
    <n v="12.94"/>
    <x v="4830"/>
    <n v="-2.5"/>
    <n v="73.08"/>
    <n v="90.58"/>
    <n v="-17.5"/>
    <x v="3"/>
    <x v="2"/>
    <s v="CL6378"/>
  </r>
  <r>
    <s v="V000112"/>
    <d v="2025-09-12T00:00:00"/>
    <s v="Negozio Milano Centro"/>
    <x v="1"/>
    <x v="1"/>
    <x v="0"/>
    <x v="19"/>
    <n v="4"/>
    <n v="32.11"/>
    <x v="245"/>
    <n v="22.020000000000003"/>
    <n v="216.52"/>
    <n v="128.44"/>
    <n v="88.080000000000013"/>
    <x v="1"/>
    <x v="0"/>
    <s v="CL6772"/>
  </r>
  <r>
    <s v="V007001"/>
    <d v="2025-09-12T00:00:00"/>
    <s v="Negozio Bari Centro"/>
    <x v="9"/>
    <x v="9"/>
    <x v="4"/>
    <x v="22"/>
    <n v="5"/>
    <n v="11.64"/>
    <x v="3463"/>
    <n v="9.6499999999999986"/>
    <n v="106.45"/>
    <n v="58.2"/>
    <n v="48.25"/>
    <x v="0"/>
    <x v="0"/>
    <s v="CL7112"/>
  </r>
  <r>
    <s v="V005345"/>
    <d v="2025-09-12T00:00:00"/>
    <s v="Negozio Torino Porta Nuova"/>
    <x v="3"/>
    <x v="3"/>
    <x v="4"/>
    <x v="15"/>
    <n v="4"/>
    <n v="37"/>
    <x v="3522"/>
    <n v="15.979999999999997"/>
    <n v="211.92"/>
    <n v="148"/>
    <n v="63.919999999999987"/>
    <x v="2"/>
    <x v="2"/>
    <s v="CL5560"/>
  </r>
  <r>
    <s v="V003538"/>
    <d v="2025-09-12T00:00:00"/>
    <s v="Negozio Bologna Fiera"/>
    <x v="0"/>
    <x v="0"/>
    <x v="4"/>
    <x v="18"/>
    <n v="5"/>
    <n v="19.690000000000001"/>
    <x v="807"/>
    <n v="13.41"/>
    <n v="165.5"/>
    <n v="98.45"/>
    <n v="67.05"/>
    <x v="1"/>
    <x v="0"/>
    <s v="CL9795"/>
  </r>
  <r>
    <s v="V001846"/>
    <d v="2025-09-12T00:00:00"/>
    <s v="Negozio Firenze Duomo"/>
    <x v="4"/>
    <x v="4"/>
    <x v="3"/>
    <x v="7"/>
    <n v="4"/>
    <n v="12.12"/>
    <x v="4831"/>
    <n v="10.26"/>
    <n v="89.52"/>
    <n v="48.48"/>
    <n v="41.04"/>
    <x v="0"/>
    <x v="0"/>
    <s v="CL2062"/>
  </r>
  <r>
    <s v="V006677"/>
    <d v="2025-09-12T00:00:00"/>
    <s v="Negozio Bologna Fiera"/>
    <x v="0"/>
    <x v="0"/>
    <x v="0"/>
    <x v="0"/>
    <n v="5.9999999999999991"/>
    <n v="17.77"/>
    <x v="4410"/>
    <n v="3.9400000000000013"/>
    <n v="130.26"/>
    <n v="106.61999999999998"/>
    <n v="23.640000000000015"/>
    <x v="2"/>
    <x v="0"/>
    <s v="CL6260"/>
  </r>
  <r>
    <s v="V002467"/>
    <d v="2025-09-12T00:00:00"/>
    <s v="Negozio Palermo Politeama"/>
    <x v="2"/>
    <x v="2"/>
    <x v="1"/>
    <x v="20"/>
    <n v="8"/>
    <n v="23.28"/>
    <x v="390"/>
    <n v="6.9899999999999984"/>
    <n v="242.16"/>
    <n v="186.24"/>
    <n v="55.919999999999987"/>
    <x v="0"/>
    <x v="0"/>
    <s v="CL3054"/>
  </r>
  <r>
    <s v="V005952"/>
    <d v="2025-09-12T00:00:00"/>
    <s v="Negozio Genova Porto"/>
    <x v="7"/>
    <x v="7"/>
    <x v="4"/>
    <x v="9"/>
    <n v="4"/>
    <n v="15.84"/>
    <x v="1831"/>
    <n v="9.34"/>
    <n v="100.72"/>
    <n v="63.36"/>
    <n v="37.36"/>
    <x v="3"/>
    <x v="2"/>
    <s v="CL2328"/>
  </r>
  <r>
    <s v="V004700"/>
    <d v="2025-09-12T00:00:00"/>
    <s v="Negozio Milano Centro"/>
    <x v="1"/>
    <x v="1"/>
    <x v="0"/>
    <x v="0"/>
    <n v="4"/>
    <n v="17.97"/>
    <x v="4832"/>
    <n v="11.220000000000002"/>
    <n v="116.76"/>
    <n v="71.88"/>
    <n v="44.88000000000001"/>
    <x v="5"/>
    <x v="1"/>
    <s v="CL2260"/>
  </r>
  <r>
    <s v="V004059"/>
    <d v="2025-09-13T00:00:00"/>
    <s v="Negozio Bari Centro"/>
    <x v="9"/>
    <x v="9"/>
    <x v="3"/>
    <x v="5"/>
    <n v="5"/>
    <n v="29.84"/>
    <x v="4833"/>
    <n v="23.610000000000003"/>
    <n v="267.25"/>
    <n v="149.19999999999999"/>
    <n v="118.05000000000001"/>
    <x v="5"/>
    <x v="2"/>
    <s v="CL9914"/>
  </r>
  <r>
    <s v="V001678"/>
    <d v="2025-09-13T00:00:00"/>
    <s v="Negozio Verona Arena"/>
    <x v="8"/>
    <x v="8"/>
    <x v="0"/>
    <x v="0"/>
    <n v="4"/>
    <n v="44.09"/>
    <x v="4834"/>
    <n v="9.5899999999999963"/>
    <n v="214.72"/>
    <n v="176.36"/>
    <n v="38.359999999999985"/>
    <x v="0"/>
    <x v="0"/>
    <s v="CL2267"/>
  </r>
  <r>
    <s v="V001481"/>
    <d v="2025-09-13T00:00:00"/>
    <s v="Negozio Verona Arena"/>
    <x v="8"/>
    <x v="8"/>
    <x v="0"/>
    <x v="0"/>
    <n v="4"/>
    <n v="24.04"/>
    <x v="4835"/>
    <n v="5.120000000000001"/>
    <n v="116.64"/>
    <n v="96.16"/>
    <n v="20.480000000000004"/>
    <x v="3"/>
    <x v="2"/>
    <s v="CL2766"/>
  </r>
  <r>
    <s v="V001225"/>
    <d v="2025-09-13T00:00:00"/>
    <s v="Negozio Roma Termini"/>
    <x v="5"/>
    <x v="5"/>
    <x v="3"/>
    <x v="7"/>
    <n v="6"/>
    <n v="11.228899676375413"/>
    <x v="4836"/>
    <n v="3.3011003236245884"/>
    <n v="87.18"/>
    <n v="67.373398058252477"/>
    <n v="19.80660194174753"/>
    <x v="5"/>
    <x v="1"/>
    <s v="CL2763"/>
  </r>
  <r>
    <s v="V000462"/>
    <d v="2025-09-13T00:00:00"/>
    <s v="Negozio Bologna Fiera"/>
    <x v="0"/>
    <x v="0"/>
    <x v="2"/>
    <x v="3"/>
    <n v="7"/>
    <n v="16.97"/>
    <x v="4837"/>
    <n v="14.71"/>
    <n v="221.76"/>
    <n v="118.78999999999999"/>
    <n v="102.97"/>
    <x v="1"/>
    <x v="2"/>
    <s v="CL7249"/>
  </r>
  <r>
    <s v="V001428"/>
    <d v="2025-09-13T00:00:00"/>
    <s v="Negozio Bari Centro"/>
    <x v="9"/>
    <x v="9"/>
    <x v="3"/>
    <x v="23"/>
    <n v="7"/>
    <n v="21.42"/>
    <x v="4838"/>
    <n v="16.149999999999999"/>
    <n v="262.99"/>
    <n v="149.94"/>
    <n v="113.05000000000001"/>
    <x v="3"/>
    <x v="2"/>
    <s v="CL2661"/>
  </r>
  <r>
    <s v="V006407"/>
    <d v="2025-09-13T00:00:00"/>
    <s v="Negozio Palermo Politeama"/>
    <x v="2"/>
    <x v="2"/>
    <x v="3"/>
    <x v="23"/>
    <n v="5"/>
    <n v="23.39"/>
    <x v="2367"/>
    <n v="13.75"/>
    <n v="185.7"/>
    <n v="116.95"/>
    <n v="68.749999999999986"/>
    <x v="0"/>
    <x v="0"/>
    <s v="No Data"/>
  </r>
  <r>
    <s v="V001921"/>
    <d v="2025-09-13T00:00:00"/>
    <s v="Negozio Roma Termini"/>
    <x v="5"/>
    <x v="5"/>
    <x v="1"/>
    <x v="12"/>
    <n v="4"/>
    <n v="7.66"/>
    <x v="4839"/>
    <n v="2.0399999999999991"/>
    <n v="38.799999999999997"/>
    <n v="30.64"/>
    <n v="8.1599999999999966"/>
    <x v="0"/>
    <x v="1"/>
    <s v="CL2517"/>
  </r>
  <r>
    <s v="V006492"/>
    <d v="2025-09-13T00:00:00"/>
    <s v="Negozio Palermo Politeama"/>
    <x v="2"/>
    <x v="2"/>
    <x v="4"/>
    <x v="6"/>
    <n v="7"/>
    <n v="38.76"/>
    <x v="350"/>
    <n v="23.290000000000006"/>
    <n v="434.35"/>
    <n v="271.32"/>
    <n v="163.03000000000003"/>
    <x v="0"/>
    <x v="2"/>
    <s v="CL3855"/>
  </r>
  <r>
    <s v="V007797"/>
    <d v="2025-09-14T00:00:00"/>
    <s v="Negozio Bari Centro"/>
    <x v="9"/>
    <x v="9"/>
    <x v="2"/>
    <x v="4"/>
    <n v="6"/>
    <n v="5.0199999999999996"/>
    <x v="48"/>
    <n v="4.3100000000000005"/>
    <n v="55.98"/>
    <n v="30.119999999999997"/>
    <n v="25.86"/>
    <x v="4"/>
    <x v="2"/>
    <s v="CL8224"/>
  </r>
  <r>
    <s v="V007205"/>
    <d v="2025-09-14T00:00:00"/>
    <s v="Negozio Napoli Chiaia"/>
    <x v="6"/>
    <x v="6"/>
    <x v="3"/>
    <x v="8"/>
    <n v="7"/>
    <n v="59.94"/>
    <x v="4135"/>
    <n v="18.310000000000002"/>
    <n v="547.75"/>
    <n v="419.58"/>
    <n v="128.17000000000002"/>
    <x v="2"/>
    <x v="0"/>
    <s v="CL5252"/>
  </r>
  <r>
    <s v="V000941"/>
    <d v="2025-09-14T00:00:00"/>
    <s v="Negozio Firenze Duomo"/>
    <x v="4"/>
    <x v="4"/>
    <x v="1"/>
    <x v="12"/>
    <n v="5"/>
    <n v="13.24"/>
    <x v="4840"/>
    <n v="8.65"/>
    <n v="109.45"/>
    <n v="66.2"/>
    <n v="43.25"/>
    <x v="3"/>
    <x v="2"/>
    <s v="CL4345"/>
  </r>
  <r>
    <s v="V004052"/>
    <d v="2025-09-14T00:00:00"/>
    <s v="Negozio Bari Centro"/>
    <x v="9"/>
    <x v="9"/>
    <x v="1"/>
    <x v="12"/>
    <n v="3"/>
    <n v="7.4"/>
    <x v="4841"/>
    <n v="4.6099999999999994"/>
    <n v="36.03"/>
    <n v="22.200000000000003"/>
    <n v="13.829999999999998"/>
    <x v="4"/>
    <x v="2"/>
    <s v="CL6647"/>
  </r>
  <r>
    <s v="V006383"/>
    <d v="2025-09-14T00:00:00"/>
    <s v="Negozio Milano Centro"/>
    <x v="1"/>
    <x v="1"/>
    <x v="2"/>
    <x v="13"/>
    <n v="6"/>
    <n v="5.8"/>
    <x v="4842"/>
    <n v="3.21"/>
    <n v="54.06"/>
    <n v="34.799999999999997"/>
    <n v="19.260000000000005"/>
    <x v="0"/>
    <x v="2"/>
    <s v="CL7822"/>
  </r>
  <r>
    <s v="V002608"/>
    <d v="2025-09-14T00:00:00"/>
    <s v="Negozio Palermo Politeama"/>
    <x v="2"/>
    <x v="2"/>
    <x v="3"/>
    <x v="23"/>
    <n v="8"/>
    <n v="18.12"/>
    <x v="2942"/>
    <n v="8.3499999999999979"/>
    <n v="211.76"/>
    <n v="144.96"/>
    <n v="66.799999999999983"/>
    <x v="2"/>
    <x v="2"/>
    <s v="No Data"/>
  </r>
  <r>
    <s v="V003399"/>
    <d v="2025-09-14T00:00:00"/>
    <s v="Negozio Roma Termini"/>
    <x v="5"/>
    <x v="5"/>
    <x v="0"/>
    <x v="19"/>
    <n v="3"/>
    <n v="22.39"/>
    <x v="1388"/>
    <n v="13.020000000000003"/>
    <n v="106.23"/>
    <n v="67.17"/>
    <n v="39.06"/>
    <x v="3"/>
    <x v="0"/>
    <s v="CL4101"/>
  </r>
  <r>
    <s v="V006806"/>
    <d v="2025-09-14T00:00:00"/>
    <s v="Negozio Milano Centro"/>
    <x v="1"/>
    <x v="1"/>
    <x v="3"/>
    <x v="23"/>
    <n v="4"/>
    <n v="27.46"/>
    <x v="4843"/>
    <n v="13.030000000000001"/>
    <n v="161.96"/>
    <n v="109.84"/>
    <n v="52.120000000000005"/>
    <x v="2"/>
    <x v="2"/>
    <s v="CL5215"/>
  </r>
  <r>
    <s v="V006556"/>
    <d v="2025-09-14T00:00:00"/>
    <s v="Negozio Firenze Duomo"/>
    <x v="4"/>
    <x v="4"/>
    <x v="1"/>
    <x v="12"/>
    <n v="4"/>
    <n v="10.35"/>
    <x v="1435"/>
    <n v="2.41"/>
    <n v="51.04"/>
    <n v="41.4"/>
    <n v="9.64"/>
    <x v="2"/>
    <x v="1"/>
    <s v="CL7869"/>
  </r>
  <r>
    <s v="V003604"/>
    <d v="2025-09-14T00:00:00"/>
    <s v="Negozio Roma Termini"/>
    <x v="5"/>
    <x v="5"/>
    <x v="1"/>
    <x v="2"/>
    <n v="4"/>
    <n v="77.16"/>
    <x v="4844"/>
    <n v="66.81"/>
    <n v="575.88"/>
    <n v="308.64"/>
    <n v="267.24"/>
    <x v="3"/>
    <x v="2"/>
    <s v="CL6453"/>
  </r>
  <r>
    <s v="V005204"/>
    <d v="2025-09-14T00:00:00"/>
    <s v="Negozio Milano Centro"/>
    <x v="1"/>
    <x v="1"/>
    <x v="3"/>
    <x v="7"/>
    <n v="9"/>
    <n v="13.02"/>
    <x v="1312"/>
    <n v="8.16"/>
    <n v="190.62"/>
    <n v="117.17999999999999"/>
    <n v="73.440000000000012"/>
    <x v="1"/>
    <x v="2"/>
    <s v="CL9733"/>
  </r>
  <r>
    <s v="V002617"/>
    <d v="2025-09-14T00:00:00"/>
    <s v="Negozio Palermo Politeama"/>
    <x v="2"/>
    <x v="2"/>
    <x v="3"/>
    <x v="5"/>
    <n v="2"/>
    <n v="24.35"/>
    <x v="1788"/>
    <n v="17.170000000000002"/>
    <n v="83.04"/>
    <n v="48.7"/>
    <n v="34.340000000000003"/>
    <x v="3"/>
    <x v="2"/>
    <s v="No Data"/>
  </r>
  <r>
    <s v="V007569"/>
    <d v="2025-09-14T00:00:00"/>
    <s v="Negozio Verona Arena"/>
    <x v="8"/>
    <x v="8"/>
    <x v="3"/>
    <x v="17"/>
    <n v="5"/>
    <n v="17.25"/>
    <x v="2088"/>
    <n v="10.93"/>
    <n v="140.9"/>
    <n v="86.25"/>
    <n v="54.650000000000006"/>
    <x v="3"/>
    <x v="1"/>
    <s v="CL9264"/>
  </r>
  <r>
    <s v="V005631"/>
    <d v="2025-09-14T00:00:00"/>
    <s v="Negozio Bologna Fiera"/>
    <x v="0"/>
    <x v="0"/>
    <x v="4"/>
    <x v="15"/>
    <n v="6"/>
    <n v="26.04"/>
    <x v="3561"/>
    <n v="13.219999999999999"/>
    <n v="235.56"/>
    <n v="156.24"/>
    <n v="79.319999999999993"/>
    <x v="0"/>
    <x v="1"/>
    <s v="CL5042"/>
  </r>
  <r>
    <s v="V002019"/>
    <d v="2025-09-15T00:00:00"/>
    <s v="Negozio Napoli Chiaia"/>
    <x v="6"/>
    <x v="6"/>
    <x v="4"/>
    <x v="6"/>
    <n v="4"/>
    <n v="59.21"/>
    <x v="4845"/>
    <n v="37.389999999999993"/>
    <n v="386.4"/>
    <n v="236.84"/>
    <n v="149.55999999999997"/>
    <x v="3"/>
    <x v="0"/>
    <s v="CL4973"/>
  </r>
  <r>
    <s v="V000398"/>
    <d v="2025-09-15T00:00:00"/>
    <s v="Negozio Firenze Duomo"/>
    <x v="4"/>
    <x v="4"/>
    <x v="3"/>
    <x v="17"/>
    <n v="5"/>
    <n v="22.54"/>
    <x v="1347"/>
    <n v="14.54"/>
    <n v="185.4"/>
    <n v="112.69999999999999"/>
    <n v="72.700000000000017"/>
    <x v="1"/>
    <x v="2"/>
    <s v="CL8892"/>
  </r>
  <r>
    <s v="V006918"/>
    <d v="2025-09-15T00:00:00"/>
    <s v="Negozio Genova Porto"/>
    <x v="7"/>
    <x v="7"/>
    <x v="2"/>
    <x v="11"/>
    <n v="5"/>
    <n v="4.28"/>
    <x v="4846"/>
    <n v="1.4400000000000004"/>
    <n v="28.6"/>
    <n v="21.400000000000002"/>
    <n v="7.1999999999999993"/>
    <x v="1"/>
    <x v="0"/>
    <s v="CL2200"/>
  </r>
  <r>
    <s v="V006616"/>
    <d v="2025-09-15T00:00:00"/>
    <s v="Negozio Palermo Politeama"/>
    <x v="2"/>
    <x v="2"/>
    <x v="3"/>
    <x v="8"/>
    <n v="4"/>
    <n v="62.33"/>
    <x v="4847"/>
    <n v="50.379999999999995"/>
    <n v="450.84"/>
    <n v="249.32"/>
    <n v="201.51999999999998"/>
    <x v="0"/>
    <x v="0"/>
    <s v="CL2324"/>
  </r>
  <r>
    <s v="V007728"/>
    <d v="2025-09-15T00:00:00"/>
    <s v="Negozio Napoli Chiaia"/>
    <x v="6"/>
    <x v="6"/>
    <x v="2"/>
    <x v="3"/>
    <n v="4"/>
    <n v="16"/>
    <x v="3250"/>
    <n v="10.149999999999999"/>
    <n v="104.6"/>
    <n v="64"/>
    <n v="40.599999999999994"/>
    <x v="3"/>
    <x v="2"/>
    <s v="CL8353"/>
  </r>
  <r>
    <s v="V005263"/>
    <d v="2025-09-15T00:00:00"/>
    <s v="Negozio Verona Arena"/>
    <x v="8"/>
    <x v="8"/>
    <x v="0"/>
    <x v="19"/>
    <n v="6"/>
    <n v="20.11"/>
    <x v="4848"/>
    <n v="2.6766666666666659"/>
    <n v="136.72"/>
    <n v="120.66"/>
    <n v="16.060000000000002"/>
    <x v="0"/>
    <x v="0"/>
    <s v="CL3306"/>
  </r>
  <r>
    <s v="V003366"/>
    <d v="2025-09-15T00:00:00"/>
    <s v="Negozio Verona Arena"/>
    <x v="8"/>
    <x v="8"/>
    <x v="0"/>
    <x v="16"/>
    <n v="7"/>
    <n v="26.26"/>
    <x v="219"/>
    <n v="8.9999999999999964"/>
    <n v="246.82"/>
    <n v="183.82000000000002"/>
    <n v="62.999999999999972"/>
    <x v="2"/>
    <x v="2"/>
    <s v="CL5733"/>
  </r>
  <r>
    <s v="V006036"/>
    <d v="2025-09-15T00:00:00"/>
    <s v="Negozio Napoli Chiaia"/>
    <x v="6"/>
    <x v="6"/>
    <x v="2"/>
    <x v="13"/>
    <n v="9"/>
    <n v="4.45"/>
    <x v="4849"/>
    <n v="2.13"/>
    <n v="59.22"/>
    <n v="40.050000000000004"/>
    <n v="19.169999999999995"/>
    <x v="2"/>
    <x v="0"/>
    <s v="CL6229"/>
  </r>
  <r>
    <s v="V007232"/>
    <d v="2025-09-15T00:00:00"/>
    <s v="Negozio Roma Termini"/>
    <x v="5"/>
    <x v="5"/>
    <x v="3"/>
    <x v="7"/>
    <n v="4"/>
    <n v="10.25"/>
    <x v="2783"/>
    <n v="2.0999999999999996"/>
    <n v="49.4"/>
    <n v="41"/>
    <n v="8.3999999999999986"/>
    <x v="0"/>
    <x v="2"/>
    <s v="CL8047"/>
  </r>
  <r>
    <s v="V005948"/>
    <d v="2025-09-15T00:00:00"/>
    <s v="Negozio Roma Termini"/>
    <x v="5"/>
    <x v="5"/>
    <x v="2"/>
    <x v="4"/>
    <n v="3"/>
    <n v="13.04"/>
    <x v="4850"/>
    <n v="3.5100000000000016"/>
    <n v="49.65"/>
    <n v="39.119999999999997"/>
    <n v="10.530000000000001"/>
    <x v="0"/>
    <x v="0"/>
    <s v="CL8173"/>
  </r>
  <r>
    <s v="V002328"/>
    <d v="2025-09-15T00:00:00"/>
    <s v="Negozio Bari Centro"/>
    <x v="9"/>
    <x v="9"/>
    <x v="0"/>
    <x v="0"/>
    <n v="7"/>
    <n v="41.13"/>
    <x v="4851"/>
    <n v="26.809999999999995"/>
    <n v="475.58"/>
    <n v="287.91000000000003"/>
    <n v="187.66999999999996"/>
    <x v="5"/>
    <x v="1"/>
    <s v="CL9664"/>
  </r>
  <r>
    <s v="V003074"/>
    <d v="2025-09-15T00:00:00"/>
    <s v="Negozio Genova Porto"/>
    <x v="7"/>
    <x v="7"/>
    <x v="1"/>
    <x v="20"/>
    <n v="5"/>
    <n v="33.21"/>
    <x v="1140"/>
    <n v="11.689999999999998"/>
    <n v="224.5"/>
    <n v="166.05"/>
    <n v="58.449999999999989"/>
    <x v="4"/>
    <x v="2"/>
    <s v="CL5075"/>
  </r>
  <r>
    <s v="V005399"/>
    <d v="2025-09-16T00:00:00"/>
    <s v="Negozio Bari Centro"/>
    <x v="9"/>
    <x v="9"/>
    <x v="1"/>
    <x v="2"/>
    <n v="6"/>
    <n v="72.099999999999994"/>
    <x v="4852"/>
    <n v="60.120000000000005"/>
    <n v="793.32"/>
    <n v="432.59999999999997"/>
    <n v="360.72000000000008"/>
    <x v="2"/>
    <x v="0"/>
    <s v="CL2534"/>
  </r>
  <r>
    <s v="V002264"/>
    <d v="2025-09-16T00:00:00"/>
    <s v="Negozio Torino Porta Nuova"/>
    <x v="3"/>
    <x v="3"/>
    <x v="2"/>
    <x v="4"/>
    <n v="4"/>
    <n v="14.83"/>
    <x v="4037"/>
    <n v="5.51"/>
    <n v="81.36"/>
    <n v="59.32"/>
    <n v="22.04"/>
    <x v="1"/>
    <x v="0"/>
    <s v="CL9631"/>
  </r>
  <r>
    <s v="V006219"/>
    <d v="2025-09-16T00:00:00"/>
    <s v="Negozio Bologna Fiera"/>
    <x v="0"/>
    <x v="0"/>
    <x v="3"/>
    <x v="5"/>
    <n v="2"/>
    <n v="27.09"/>
    <x v="2636"/>
    <n v="6.41"/>
    <n v="67"/>
    <n v="54.18"/>
    <n v="12.82"/>
    <x v="1"/>
    <x v="1"/>
    <s v="CL9876"/>
  </r>
  <r>
    <s v="V005156"/>
    <d v="2025-09-16T00:00:00"/>
    <s v="Negozio Palermo Politeama"/>
    <x v="2"/>
    <x v="2"/>
    <x v="2"/>
    <x v="11"/>
    <n v="7"/>
    <n v="3.711263157894737"/>
    <x v="3170"/>
    <n v="1.0687368421052632"/>
    <n v="33.46"/>
    <n v="25.978842105263158"/>
    <n v="7.4811578947368425"/>
    <x v="3"/>
    <x v="2"/>
    <s v="CL7000"/>
  </r>
  <r>
    <s v="V004775"/>
    <d v="2025-09-16T00:00:00"/>
    <s v="Negozio Napoli Chiaia"/>
    <x v="6"/>
    <x v="6"/>
    <x v="0"/>
    <x v="16"/>
    <n v="6"/>
    <n v="47.45"/>
    <x v="4853"/>
    <n v="40.579999999999984"/>
    <n v="528.17999999999995"/>
    <n v="284.70000000000005"/>
    <n v="243.4799999999999"/>
    <x v="0"/>
    <x v="0"/>
    <s v="CL8613"/>
  </r>
  <r>
    <s v="V002322"/>
    <d v="2025-09-16T00:00:00"/>
    <s v="Negozio Bologna Fiera"/>
    <x v="0"/>
    <x v="0"/>
    <x v="0"/>
    <x v="1"/>
    <n v="7"/>
    <n v="9.3699999999999992"/>
    <x v="3005"/>
    <n v="2.1100000000000012"/>
    <n v="80.36"/>
    <n v="65.589999999999989"/>
    <n v="14.77000000000001"/>
    <x v="0"/>
    <x v="2"/>
    <s v="CL2837"/>
  </r>
  <r>
    <s v="V001390"/>
    <d v="2025-09-16T00:00:00"/>
    <s v="Negozio Verona Arena"/>
    <x v="8"/>
    <x v="8"/>
    <x v="1"/>
    <x v="24"/>
    <n v="5"/>
    <n v="30.72"/>
    <x v="3747"/>
    <n v="17.630000000000003"/>
    <n v="241.75"/>
    <n v="153.6"/>
    <n v="88.15"/>
    <x v="3"/>
    <x v="0"/>
    <s v="CL7697"/>
  </r>
  <r>
    <s v="V007513"/>
    <d v="2025-09-16T00:00:00"/>
    <s v="Negozio Bari Centro"/>
    <x v="9"/>
    <x v="9"/>
    <x v="4"/>
    <x v="22"/>
    <n v="6"/>
    <n v="5.75"/>
    <x v="4854"/>
    <n v="2.09"/>
    <n v="47.04"/>
    <n v="34.5"/>
    <n v="12.54"/>
    <x v="0"/>
    <x v="2"/>
    <s v="CL7859"/>
  </r>
  <r>
    <s v="V001257"/>
    <d v="2025-09-16T00:00:00"/>
    <s v="Negozio Verona Arena"/>
    <x v="8"/>
    <x v="8"/>
    <x v="0"/>
    <x v="16"/>
    <n v="6"/>
    <n v="37.299264214046794"/>
    <x v="4495"/>
    <n v="14.980735785953208"/>
    <n v="313.68"/>
    <n v="223.79558528428078"/>
    <n v="89.884414715719231"/>
    <x v="0"/>
    <x v="2"/>
    <s v="CL8216"/>
  </r>
  <r>
    <s v="V002702"/>
    <d v="2025-09-16T00:00:00"/>
    <s v="Negozio Palermo Politeama"/>
    <x v="2"/>
    <x v="2"/>
    <x v="4"/>
    <x v="18"/>
    <n v="4"/>
    <n v="15.5"/>
    <x v="787"/>
    <n v="9.4699999999999989"/>
    <n v="99.88"/>
    <n v="62"/>
    <n v="37.879999999999995"/>
    <x v="3"/>
    <x v="1"/>
    <s v="CL2092"/>
  </r>
  <r>
    <s v="V004876"/>
    <d v="2025-09-16T00:00:00"/>
    <s v="Negozio Roma Termini"/>
    <x v="5"/>
    <x v="5"/>
    <x v="1"/>
    <x v="14"/>
    <n v="4"/>
    <n v="27.8"/>
    <x v="4453"/>
    <n v="24.220000000000002"/>
    <n v="208.08"/>
    <n v="111.2"/>
    <n v="96.88000000000001"/>
    <x v="2"/>
    <x v="2"/>
    <s v="CL4554"/>
  </r>
  <r>
    <s v="V004372"/>
    <d v="2025-09-17T00:00:00"/>
    <s v="Negozio Verona Arena"/>
    <x v="8"/>
    <x v="8"/>
    <x v="2"/>
    <x v="3"/>
    <n v="6"/>
    <n v="15.42"/>
    <x v="4855"/>
    <n v="5.2200000000000006"/>
    <n v="123.84"/>
    <n v="92.52"/>
    <n v="31.320000000000007"/>
    <x v="5"/>
    <x v="0"/>
    <s v="CL5596"/>
  </r>
  <r>
    <s v="V007503"/>
    <d v="2025-09-17T00:00:00"/>
    <s v="Negozio Torino Porta Nuova"/>
    <x v="3"/>
    <x v="3"/>
    <x v="2"/>
    <x v="13"/>
    <n v="10"/>
    <n v="5.63"/>
    <x v="4856"/>
    <n v="-0.2370000000000001"/>
    <n v="53.93"/>
    <n v="56.3"/>
    <n v="-2.3699999999999974"/>
    <x v="1"/>
    <x v="0"/>
    <s v="CL3935"/>
  </r>
  <r>
    <s v="V000849"/>
    <d v="2025-09-17T00:00:00"/>
    <s v="Negozio Bari Centro"/>
    <x v="9"/>
    <x v="9"/>
    <x v="3"/>
    <x v="23"/>
    <n v="2"/>
    <n v="15.22"/>
    <x v="4857"/>
    <n v="12.35"/>
    <n v="55.14"/>
    <n v="30.44"/>
    <n v="24.7"/>
    <x v="3"/>
    <x v="0"/>
    <s v="CL1687"/>
  </r>
  <r>
    <s v="V006596"/>
    <d v="2025-09-17T00:00:00"/>
    <s v="Negozio Napoli Chiaia"/>
    <x v="6"/>
    <x v="6"/>
    <x v="0"/>
    <x v="19"/>
    <n v="4"/>
    <n v="21.63"/>
    <x v="4858"/>
    <n v="13.7"/>
    <n v="141.32"/>
    <n v="86.52"/>
    <n v="54.8"/>
    <x v="3"/>
    <x v="2"/>
    <s v="CL1348"/>
  </r>
  <r>
    <s v="V004075"/>
    <d v="2025-09-17T00:00:00"/>
    <s v="Negozio Verona Arena"/>
    <x v="8"/>
    <x v="8"/>
    <x v="2"/>
    <x v="10"/>
    <n v="4"/>
    <n v="32.35"/>
    <x v="4859"/>
    <n v="28.629999999999995"/>
    <n v="243.92"/>
    <n v="129.4"/>
    <n v="114.51999999999998"/>
    <x v="2"/>
    <x v="2"/>
    <s v="CL8744"/>
  </r>
  <r>
    <s v="V006184"/>
    <d v="2025-09-17T00:00:00"/>
    <s v="Negozio Roma Termini"/>
    <x v="5"/>
    <x v="5"/>
    <x v="2"/>
    <x v="11"/>
    <n v="4"/>
    <n v="3.45"/>
    <x v="3528"/>
    <n v="2.84"/>
    <n v="25.16"/>
    <n v="13.8"/>
    <n v="11.36"/>
    <x v="1"/>
    <x v="2"/>
    <s v="CL8305"/>
  </r>
  <r>
    <s v="V001550"/>
    <d v="2025-09-17T00:00:00"/>
    <s v="Negozio Torino Porta Nuova"/>
    <x v="3"/>
    <x v="3"/>
    <x v="0"/>
    <x v="21"/>
    <n v="4"/>
    <n v="18.59"/>
    <x v="3727"/>
    <n v="14.250000000000004"/>
    <n v="131.36000000000001"/>
    <n v="74.36"/>
    <n v="57.000000000000014"/>
    <x v="0"/>
    <x v="2"/>
    <s v="CL2070"/>
  </r>
  <r>
    <s v="V002431"/>
    <d v="2025-09-17T00:00:00"/>
    <s v="Negozio Palermo Politeama"/>
    <x v="2"/>
    <x v="2"/>
    <x v="3"/>
    <x v="7"/>
    <n v="5"/>
    <n v="8.84"/>
    <x v="2579"/>
    <n v="4.93"/>
    <n v="68.849999999999994"/>
    <n v="44.2"/>
    <n v="24.649999999999991"/>
    <x v="3"/>
    <x v="2"/>
    <s v="CL4927"/>
  </r>
  <r>
    <s v="V007255"/>
    <d v="2025-09-17T00:00:00"/>
    <s v="Negozio Milano Centro"/>
    <x v="1"/>
    <x v="1"/>
    <x v="4"/>
    <x v="15"/>
    <n v="4"/>
    <n v="28.87"/>
    <x v="4860"/>
    <n v="23.91"/>
    <n v="211.12"/>
    <n v="115.48"/>
    <n v="95.64"/>
    <x v="0"/>
    <x v="2"/>
    <s v="CL9367"/>
  </r>
  <r>
    <s v="V000907"/>
    <d v="2025-09-17T00:00:00"/>
    <s v="Negozio Bari Centro"/>
    <x v="9"/>
    <x v="9"/>
    <x v="1"/>
    <x v="24"/>
    <n v="6"/>
    <n v="37.340000000000003"/>
    <x v="1722"/>
    <n v="21.949999999999996"/>
    <n v="355.74"/>
    <n v="224.04000000000002"/>
    <n v="131.69999999999999"/>
    <x v="3"/>
    <x v="2"/>
    <s v="No Data"/>
  </r>
  <r>
    <s v="V007386"/>
    <d v="2025-09-17T00:00:00"/>
    <s v="Negozio Roma Termini"/>
    <x v="5"/>
    <x v="5"/>
    <x v="1"/>
    <x v="12"/>
    <n v="6"/>
    <n v="14.46"/>
    <x v="4861"/>
    <n v="8.8000000000000007"/>
    <n v="139.56"/>
    <n v="86.76"/>
    <n v="52.8"/>
    <x v="1"/>
    <x v="0"/>
    <s v="CL9850"/>
  </r>
  <r>
    <s v="V000034"/>
    <d v="2025-09-18T00:00:00"/>
    <s v="Negozio Bari Centro"/>
    <x v="9"/>
    <x v="9"/>
    <x v="4"/>
    <x v="22"/>
    <n v="9"/>
    <n v="10.06"/>
    <x v="4862"/>
    <n v="3.99"/>
    <n v="126.45"/>
    <n v="90.54"/>
    <n v="35.909999999999997"/>
    <x v="0"/>
    <x v="0"/>
    <s v="CL5905"/>
  </r>
  <r>
    <s v="V003071"/>
    <d v="2025-09-18T00:00:00"/>
    <s v="Negozio Genova Porto"/>
    <x v="7"/>
    <x v="7"/>
    <x v="4"/>
    <x v="9"/>
    <n v="4"/>
    <n v="17.32"/>
    <x v="2675"/>
    <n v="12.84"/>
    <n v="120.64"/>
    <n v="69.28"/>
    <n v="51.36"/>
    <x v="0"/>
    <x v="0"/>
    <s v="CL8121"/>
  </r>
  <r>
    <s v="V000616"/>
    <d v="2025-09-18T00:00:00"/>
    <s v="Negozio Napoli Chiaia"/>
    <x v="6"/>
    <x v="6"/>
    <x v="0"/>
    <x v="0"/>
    <n v="6"/>
    <n v="27.04"/>
    <x v="166"/>
    <n v="11.810000000000002"/>
    <n v="233.1"/>
    <n v="162.24"/>
    <n v="70.859999999999985"/>
    <x v="3"/>
    <x v="0"/>
    <s v="CL9666"/>
  </r>
  <r>
    <s v="V003587"/>
    <d v="2025-09-18T00:00:00"/>
    <s v="Negozio Milano Centro"/>
    <x v="1"/>
    <x v="1"/>
    <x v="4"/>
    <x v="15"/>
    <n v="4"/>
    <n v="16.68"/>
    <x v="4863"/>
    <n v="3.9699999999999989"/>
    <n v="82.6"/>
    <n v="66.72"/>
    <n v="15.879999999999995"/>
    <x v="2"/>
    <x v="2"/>
    <s v="CL7955"/>
  </r>
  <r>
    <s v="V000812"/>
    <d v="2025-09-19T00:00:00"/>
    <s v="Negozio Palermo Politeama"/>
    <x v="2"/>
    <x v="2"/>
    <x v="4"/>
    <x v="6"/>
    <n v="3"/>
    <n v="37.08"/>
    <x v="4864"/>
    <n v="19.589999999999996"/>
    <n v="170.01"/>
    <n v="111.24"/>
    <n v="58.769999999999996"/>
    <x v="0"/>
    <x v="2"/>
    <s v="No Data"/>
  </r>
  <r>
    <s v="V000211"/>
    <d v="2025-09-19T00:00:00"/>
    <s v="Negozio Genova Porto"/>
    <x v="7"/>
    <x v="7"/>
    <x v="1"/>
    <x v="20"/>
    <n v="4"/>
    <n v="22.55"/>
    <x v="1165"/>
    <n v="14.91"/>
    <n v="149.84"/>
    <n v="90.2"/>
    <n v="59.64"/>
    <x v="5"/>
    <x v="2"/>
    <s v="CL5902"/>
  </r>
  <r>
    <s v="V000429"/>
    <d v="2025-09-19T00:00:00"/>
    <s v="Negozio Palermo Politeama"/>
    <x v="2"/>
    <x v="2"/>
    <x v="0"/>
    <x v="19"/>
    <n v="10"/>
    <n v="22.3"/>
    <x v="4272"/>
    <n v="9.8499999999999979"/>
    <n v="321.5"/>
    <n v="223"/>
    <n v="98.5"/>
    <x v="0"/>
    <x v="0"/>
    <s v="CL9283"/>
  </r>
  <r>
    <s v="V002595"/>
    <d v="2025-09-19T00:00:00"/>
    <s v="Negozio Torino Porta Nuova"/>
    <x v="3"/>
    <x v="3"/>
    <x v="2"/>
    <x v="4"/>
    <n v="4"/>
    <n v="10.4"/>
    <x v="3261"/>
    <n v="3.41"/>
    <n v="55.24"/>
    <n v="41.6"/>
    <n v="13.64"/>
    <x v="3"/>
    <x v="1"/>
    <s v="CL7287"/>
  </r>
  <r>
    <s v="V005939"/>
    <d v="2025-09-19T00:00:00"/>
    <s v="Negozio Verona Arena"/>
    <x v="8"/>
    <x v="8"/>
    <x v="2"/>
    <x v="10"/>
    <n v="2"/>
    <n v="27.16"/>
    <x v="2455"/>
    <n v="13.930000000000003"/>
    <n v="82.18"/>
    <n v="54.32"/>
    <n v="27.860000000000007"/>
    <x v="2"/>
    <x v="0"/>
    <s v="CL4327"/>
  </r>
  <r>
    <s v="V005782"/>
    <d v="2025-09-19T00:00:00"/>
    <s v="Negozio Genova Porto"/>
    <x v="7"/>
    <x v="7"/>
    <x v="4"/>
    <x v="6"/>
    <n v="7"/>
    <n v="38.16838616714697"/>
    <x v="4865"/>
    <n v="58.011613832853023"/>
    <n v="673.26"/>
    <n v="267.17870317002877"/>
    <n v="406.08129682997122"/>
    <x v="4"/>
    <x v="1"/>
    <s v="CL3178"/>
  </r>
  <r>
    <s v="V005319"/>
    <d v="2025-09-19T00:00:00"/>
    <s v="Negozio Genova Porto"/>
    <x v="7"/>
    <x v="7"/>
    <x v="2"/>
    <x v="10"/>
    <n v="4"/>
    <n v="59.51"/>
    <x v="4866"/>
    <n v="15.479999999999997"/>
    <n v="299.95999999999998"/>
    <n v="238.04"/>
    <n v="61.919999999999987"/>
    <x v="2"/>
    <x v="1"/>
    <s v="CL9681"/>
  </r>
  <r>
    <s v="V002753"/>
    <d v="2025-09-19T00:00:00"/>
    <s v="Negozio Firenze Duomo"/>
    <x v="4"/>
    <x v="4"/>
    <x v="2"/>
    <x v="11"/>
    <n v="3"/>
    <n v="4"/>
    <x v="416"/>
    <n v="1.87"/>
    <n v="17.61"/>
    <n v="12"/>
    <n v="5.6099999999999994"/>
    <x v="0"/>
    <x v="0"/>
    <s v="CL3587"/>
  </r>
  <r>
    <s v="V004573"/>
    <d v="2025-09-19T00:00:00"/>
    <s v="Negozio Firenze Duomo"/>
    <x v="4"/>
    <x v="4"/>
    <x v="1"/>
    <x v="12"/>
    <n v="6"/>
    <n v="7.74"/>
    <x v="3778"/>
    <n v="5.08"/>
    <n v="76.92"/>
    <n v="46.44"/>
    <n v="30.480000000000004"/>
    <x v="0"/>
    <x v="0"/>
    <s v="CL9875"/>
  </r>
  <r>
    <s v="V003005"/>
    <d v="2025-09-19T00:00:00"/>
    <s v="Negozio Genova Porto"/>
    <x v="7"/>
    <x v="7"/>
    <x v="2"/>
    <x v="10"/>
    <n v="7"/>
    <n v="32.89"/>
    <x v="4867"/>
    <n v="27.799999999999997"/>
    <n v="424.83"/>
    <n v="230.23000000000002"/>
    <n v="194.59999999999997"/>
    <x v="2"/>
    <x v="1"/>
    <s v="No Data"/>
  </r>
  <r>
    <s v="V006428"/>
    <d v="2025-09-19T00:00:00"/>
    <s v="Negozio Milano Centro"/>
    <x v="1"/>
    <x v="1"/>
    <x v="1"/>
    <x v="24"/>
    <n v="3"/>
    <n v="12.56"/>
    <x v="516"/>
    <n v="11.22"/>
    <n v="71.34"/>
    <n v="37.68"/>
    <n v="33.660000000000004"/>
    <x v="0"/>
    <x v="1"/>
    <s v="CL7428"/>
  </r>
  <r>
    <s v="V003380"/>
    <d v="2025-09-20T00:00:00"/>
    <s v="Negozio Palermo Politeama"/>
    <x v="2"/>
    <x v="2"/>
    <x v="4"/>
    <x v="22"/>
    <n v="6"/>
    <n v="11.4"/>
    <x v="2169"/>
    <n v="5.01"/>
    <n v="98.46"/>
    <n v="68.400000000000006"/>
    <n v="30.059999999999988"/>
    <x v="2"/>
    <x v="0"/>
    <s v="CL2700"/>
  </r>
  <r>
    <s v="V002058"/>
    <d v="2025-09-20T00:00:00"/>
    <s v="Negozio Firenze Duomo"/>
    <x v="4"/>
    <x v="4"/>
    <x v="0"/>
    <x v="0"/>
    <n v="4"/>
    <n v="17.41"/>
    <x v="2113"/>
    <n v="5.3900000000000006"/>
    <n v="91.2"/>
    <n v="69.64"/>
    <n v="21.560000000000002"/>
    <x v="1"/>
    <x v="0"/>
    <s v="CL8691"/>
  </r>
  <r>
    <s v="V001316"/>
    <d v="2025-09-20T00:00:00"/>
    <s v="Negozio Genova Porto"/>
    <x v="7"/>
    <x v="7"/>
    <x v="1"/>
    <x v="14"/>
    <n v="4"/>
    <n v="24.78"/>
    <x v="4868"/>
    <n v="11.269999999999996"/>
    <n v="144.19999999999999"/>
    <n v="99.12"/>
    <n v="45.079999999999984"/>
    <x v="1"/>
    <x v="2"/>
    <s v="CL8583"/>
  </r>
  <r>
    <s v="V000677"/>
    <d v="2025-09-20T00:00:00"/>
    <s v="Negozio Genova Porto"/>
    <x v="7"/>
    <x v="7"/>
    <x v="3"/>
    <x v="5"/>
    <n v="6"/>
    <n v="32.96"/>
    <x v="4869"/>
    <n v="18.259999999999998"/>
    <n v="307.32"/>
    <n v="197.76"/>
    <n v="109.56"/>
    <x v="2"/>
    <x v="1"/>
    <s v="CL2692"/>
  </r>
  <r>
    <s v="V000747"/>
    <d v="2025-09-20T00:00:00"/>
    <s v="Negozio Napoli Chiaia"/>
    <x v="6"/>
    <x v="6"/>
    <x v="1"/>
    <x v="20"/>
    <n v="7"/>
    <n v="22.9"/>
    <x v="495"/>
    <n v="14.46"/>
    <n v="261.52"/>
    <n v="160.29999999999998"/>
    <n v="101.22"/>
    <x v="3"/>
    <x v="2"/>
    <s v="CL8544"/>
  </r>
  <r>
    <s v="V001778"/>
    <d v="2025-09-20T00:00:00"/>
    <s v="Negozio Bologna Fiera"/>
    <x v="0"/>
    <x v="0"/>
    <x v="1"/>
    <x v="14"/>
    <n v="6"/>
    <n v="20.78"/>
    <x v="4870"/>
    <n v="18.549999999999997"/>
    <n v="235.98"/>
    <n v="124.68"/>
    <n v="111.29999999999998"/>
    <x v="5"/>
    <x v="2"/>
    <s v="CL9656"/>
  </r>
  <r>
    <s v="V000137"/>
    <d v="2025-09-20T00:00:00"/>
    <s v="Negozio Palermo Politeama"/>
    <x v="2"/>
    <x v="2"/>
    <x v="2"/>
    <x v="10"/>
    <n v="4"/>
    <n v="53.4"/>
    <x v="4871"/>
    <n v="47.48"/>
    <n v="403.52"/>
    <n v="213.6"/>
    <n v="189.92"/>
    <x v="0"/>
    <x v="0"/>
    <s v="CL5381"/>
  </r>
  <r>
    <s v="V006876"/>
    <d v="2025-09-20T00:00:00"/>
    <s v="Negozio Genova Porto"/>
    <x v="7"/>
    <x v="7"/>
    <x v="0"/>
    <x v="1"/>
    <n v="4"/>
    <n v="6.92"/>
    <x v="4872"/>
    <n v="1.5600000000000005"/>
    <n v="33.92"/>
    <n v="27.68"/>
    <n v="6.240000000000002"/>
    <x v="3"/>
    <x v="0"/>
    <s v="CL5393"/>
  </r>
  <r>
    <s v="V003035"/>
    <d v="2025-09-21T00:00:00"/>
    <s v="Negozio Bari Centro"/>
    <x v="9"/>
    <x v="9"/>
    <x v="4"/>
    <x v="18"/>
    <n v="5"/>
    <n v="20.28"/>
    <x v="4873"/>
    <n v="15.380000000000003"/>
    <n v="178.3"/>
    <n v="101.4"/>
    <n v="76.900000000000006"/>
    <x v="0"/>
    <x v="3"/>
    <s v="CL3641"/>
  </r>
  <r>
    <s v="V001732"/>
    <d v="2025-09-21T00:00:00"/>
    <s v="Negozio Firenze Duomo"/>
    <x v="4"/>
    <x v="4"/>
    <x v="3"/>
    <x v="7"/>
    <n v="9"/>
    <n v="11.84"/>
    <x v="4874"/>
    <n v="6.1199999999999974"/>
    <n v="161.63999999999999"/>
    <n v="106.56"/>
    <n v="55.079999999999984"/>
    <x v="0"/>
    <x v="2"/>
    <s v="CL2713"/>
  </r>
  <r>
    <s v="V001929"/>
    <d v="2025-09-21T00:00:00"/>
    <s v="Negozio Torino Porta Nuova"/>
    <x v="3"/>
    <x v="3"/>
    <x v="1"/>
    <x v="12"/>
    <n v="9"/>
    <n v="6.87"/>
    <x v="4875"/>
    <n v="4.4300000000000006"/>
    <n v="101.7"/>
    <n v="61.83"/>
    <n v="39.870000000000005"/>
    <x v="3"/>
    <x v="0"/>
    <s v="CL2651"/>
  </r>
  <r>
    <s v="V004889"/>
    <d v="2025-09-21T00:00:00"/>
    <s v="Negozio Torino Porta Nuova"/>
    <x v="3"/>
    <x v="3"/>
    <x v="0"/>
    <x v="1"/>
    <n v="7"/>
    <n v="6.42"/>
    <x v="1643"/>
    <n v="1.9900000000000002"/>
    <n v="58.87"/>
    <n v="44.94"/>
    <n v="13.93"/>
    <x v="0"/>
    <x v="2"/>
    <s v="CL6618"/>
  </r>
  <r>
    <s v="V002665"/>
    <d v="2025-09-21T00:00:00"/>
    <s v="Negozio Palermo Politeama"/>
    <x v="2"/>
    <x v="2"/>
    <x v="3"/>
    <x v="5"/>
    <n v="6"/>
    <n v="28.33"/>
    <x v="4876"/>
    <n v="17.089999999999996"/>
    <n v="272.52"/>
    <n v="169.98"/>
    <n v="102.53999999999999"/>
    <x v="5"/>
    <x v="0"/>
    <s v="CL9248"/>
  </r>
  <r>
    <s v="V000782"/>
    <d v="2025-09-21T00:00:00"/>
    <s v="Negozio Bologna Fiera"/>
    <x v="0"/>
    <x v="0"/>
    <x v="1"/>
    <x v="2"/>
    <n v="2"/>
    <n v="91.86"/>
    <x v="4877"/>
    <n v="51.239999999999995"/>
    <n v="286.2"/>
    <n v="183.72"/>
    <n v="102.47999999999999"/>
    <x v="0"/>
    <x v="0"/>
    <s v="CL4287"/>
  </r>
  <r>
    <s v="V003189"/>
    <d v="2025-09-21T00:00:00"/>
    <s v="Negozio Bari Centro"/>
    <x v="9"/>
    <x v="9"/>
    <x v="4"/>
    <x v="15"/>
    <n v="4"/>
    <n v="24.78"/>
    <x v="4878"/>
    <n v="9.7899999999999991"/>
    <n v="138.28"/>
    <n v="99.12"/>
    <n v="39.159999999999997"/>
    <x v="2"/>
    <x v="2"/>
    <s v="CL5299"/>
  </r>
  <r>
    <s v="V001323"/>
    <d v="2025-09-22T00:00:00"/>
    <s v="Negozio Verona Arena"/>
    <x v="8"/>
    <x v="8"/>
    <x v="4"/>
    <x v="18"/>
    <n v="5"/>
    <n v="16.62"/>
    <x v="4396"/>
    <n v="12.11"/>
    <n v="143.65"/>
    <n v="83.100000000000009"/>
    <n v="60.55"/>
    <x v="2"/>
    <x v="0"/>
    <s v="CL1043"/>
  </r>
  <r>
    <s v="V006059"/>
    <d v="2025-09-22T00:00:00"/>
    <s v="Negozio Milano Centro"/>
    <x v="1"/>
    <x v="1"/>
    <x v="2"/>
    <x v="10"/>
    <n v="6"/>
    <n v="59.54"/>
    <x v="4879"/>
    <n v="40.620000000000012"/>
    <n v="600.96"/>
    <n v="357.24"/>
    <n v="243.72000000000003"/>
    <x v="3"/>
    <x v="0"/>
    <s v="CL2282"/>
  </r>
  <r>
    <s v="V002167"/>
    <d v="2025-09-22T00:00:00"/>
    <s v="Negozio Torino Porta Nuova"/>
    <x v="3"/>
    <x v="3"/>
    <x v="1"/>
    <x v="14"/>
    <n v="3"/>
    <n v="15.69"/>
    <x v="4880"/>
    <n v="10.769999999999998"/>
    <n v="79.38"/>
    <n v="47.07"/>
    <n v="32.309999999999995"/>
    <x v="2"/>
    <x v="0"/>
    <s v="CL3430"/>
  </r>
  <r>
    <s v="V000048"/>
    <d v="2025-09-22T00:00:00"/>
    <s v="Negozio Palermo Politeama"/>
    <x v="2"/>
    <x v="2"/>
    <x v="1"/>
    <x v="2"/>
    <n v="4"/>
    <n v="47.83"/>
    <x v="4283"/>
    <n v="26.03"/>
    <n v="295.44"/>
    <n v="191.32"/>
    <n v="104.12"/>
    <x v="1"/>
    <x v="2"/>
    <s v="CL9977"/>
  </r>
  <r>
    <s v="V006661"/>
    <d v="2025-09-22T00:00:00"/>
    <s v="Negozio Bologna Fiera"/>
    <x v="0"/>
    <x v="0"/>
    <x v="1"/>
    <x v="24"/>
    <n v="5"/>
    <n v="11.63"/>
    <x v="4881"/>
    <n v="4.0500000000000007"/>
    <n v="78.400000000000006"/>
    <n v="58.150000000000006"/>
    <n v="20.25"/>
    <x v="0"/>
    <x v="2"/>
    <s v="CL3191"/>
  </r>
  <r>
    <s v="V000622"/>
    <d v="2025-09-22T00:00:00"/>
    <s v="Negozio Palermo Politeama"/>
    <x v="2"/>
    <x v="2"/>
    <x v="4"/>
    <x v="6"/>
    <n v="7"/>
    <n v="48.88"/>
    <x v="4882"/>
    <n v="11.149999999999991"/>
    <n v="420.21"/>
    <n v="342.16"/>
    <n v="78.049999999999955"/>
    <x v="5"/>
    <x v="0"/>
    <s v="CL6415"/>
  </r>
  <r>
    <s v="V003151"/>
    <d v="2025-09-22T00:00:00"/>
    <s v="Negozio Bari Centro"/>
    <x v="9"/>
    <x v="9"/>
    <x v="2"/>
    <x v="13"/>
    <n v="2"/>
    <n v="5.7927586206896562"/>
    <x v="4883"/>
    <n v="7.1572413793103431"/>
    <n v="25.9"/>
    <n v="11.585517241379312"/>
    <n v="14.314482758620686"/>
    <x v="2"/>
    <x v="0"/>
    <s v="CL1273"/>
  </r>
  <r>
    <s v="V005165"/>
    <d v="2025-09-22T00:00:00"/>
    <s v="Negozio Napoli Chiaia"/>
    <x v="6"/>
    <x v="6"/>
    <x v="1"/>
    <x v="12"/>
    <n v="6"/>
    <n v="14.78"/>
    <x v="4884"/>
    <n v="6.7500000000000018"/>
    <n v="129.18"/>
    <n v="88.679999999999993"/>
    <n v="40.500000000000014"/>
    <x v="5"/>
    <x v="2"/>
    <s v="CL2534"/>
  </r>
  <r>
    <s v="V006922"/>
    <d v="2025-09-22T00:00:00"/>
    <s v="Negozio Palermo Politeama"/>
    <x v="2"/>
    <x v="2"/>
    <x v="0"/>
    <x v="16"/>
    <n v="4"/>
    <n v="27.64"/>
    <x v="4885"/>
    <n v="24.03"/>
    <n v="206.68"/>
    <n v="110.56"/>
    <n v="96.12"/>
    <x v="3"/>
    <x v="1"/>
    <s v="CL2139"/>
  </r>
  <r>
    <s v="V003510"/>
    <d v="2025-09-22T00:00:00"/>
    <s v="Negozio Firenze Duomo"/>
    <x v="4"/>
    <x v="4"/>
    <x v="2"/>
    <x v="3"/>
    <n v="6"/>
    <n v="6.98"/>
    <x v="4886"/>
    <n v="4.5400000000000009"/>
    <n v="69.12"/>
    <n v="41.88"/>
    <n v="27.240000000000002"/>
    <x v="3"/>
    <x v="1"/>
    <s v="CL5470"/>
  </r>
  <r>
    <s v="V007261"/>
    <d v="2025-09-22T00:00:00"/>
    <s v="Negozio Napoli Chiaia"/>
    <x v="6"/>
    <x v="6"/>
    <x v="3"/>
    <x v="17"/>
    <n v="5"/>
    <n v="19.059999999999999"/>
    <x v="4887"/>
    <n v="16.959999999999997"/>
    <n v="180.1"/>
    <n v="95.3"/>
    <n v="84.8"/>
    <x v="0"/>
    <x v="0"/>
    <s v="CL2191"/>
  </r>
  <r>
    <s v="V003141"/>
    <d v="2025-09-22T00:00:00"/>
    <s v="Negozio Bologna Fiera"/>
    <x v="0"/>
    <x v="0"/>
    <x v="3"/>
    <x v="23"/>
    <n v="2"/>
    <n v="18.940000000000001"/>
    <x v="1769"/>
    <n v="13.629999999999999"/>
    <n v="65.14"/>
    <n v="37.880000000000003"/>
    <n v="27.259999999999998"/>
    <x v="5"/>
    <x v="1"/>
    <s v="CL4135"/>
  </r>
  <r>
    <s v="V000203"/>
    <d v="2025-09-22T00:00:00"/>
    <s v="Negozio Milano Centro"/>
    <x v="1"/>
    <x v="1"/>
    <x v="1"/>
    <x v="24"/>
    <n v="3"/>
    <n v="24.24"/>
    <x v="4888"/>
    <n v="19.169999999999998"/>
    <n v="130.22999999999999"/>
    <n v="72.72"/>
    <n v="57.509999999999991"/>
    <x v="2"/>
    <x v="0"/>
    <s v="CL6364"/>
  </r>
  <r>
    <s v="V004556"/>
    <d v="2025-09-22T00:00:00"/>
    <s v="Negozio Torino Porta Nuova"/>
    <x v="3"/>
    <x v="3"/>
    <x v="1"/>
    <x v="2"/>
    <n v="4"/>
    <n v="101.99"/>
    <x v="4889"/>
    <n v="38.459999999999994"/>
    <n v="561.79999999999995"/>
    <n v="407.96"/>
    <n v="153.83999999999997"/>
    <x v="0"/>
    <x v="2"/>
    <s v="CL3970"/>
  </r>
  <r>
    <s v="V006771"/>
    <d v="2025-09-23T00:00:00"/>
    <s v="Negozio Napoli Chiaia"/>
    <x v="6"/>
    <x v="6"/>
    <x v="4"/>
    <x v="6"/>
    <n v="2"/>
    <n v="56.46"/>
    <x v="4890"/>
    <n v="13.509999999999998"/>
    <n v="139.94"/>
    <n v="112.92"/>
    <n v="27.019999999999996"/>
    <x v="0"/>
    <x v="0"/>
    <s v="CL2666"/>
  </r>
  <r>
    <s v="V002699"/>
    <d v="2025-09-23T00:00:00"/>
    <s v="Negozio Palermo Politeama"/>
    <x v="2"/>
    <x v="2"/>
    <x v="3"/>
    <x v="5"/>
    <n v="8"/>
    <n v="26.56"/>
    <x v="4891"/>
    <n v="11.430000000000003"/>
    <n v="303.92"/>
    <n v="212.48"/>
    <n v="91.440000000000026"/>
    <x v="1"/>
    <x v="0"/>
    <s v="CL1725"/>
  </r>
  <r>
    <s v="V005635"/>
    <d v="2025-09-23T00:00:00"/>
    <s v="Negozio Torino Porta Nuova"/>
    <x v="3"/>
    <x v="3"/>
    <x v="3"/>
    <x v="8"/>
    <n v="4"/>
    <n v="58.82"/>
    <x v="4892"/>
    <n v="16.490000000000002"/>
    <n v="301.24"/>
    <n v="235.28"/>
    <n v="65.960000000000008"/>
    <x v="3"/>
    <x v="0"/>
    <s v="CL7695"/>
  </r>
  <r>
    <s v="V003732"/>
    <d v="2025-09-23T00:00:00"/>
    <s v="Negozio Firenze Duomo"/>
    <x v="4"/>
    <x v="4"/>
    <x v="1"/>
    <x v="2"/>
    <n v="3"/>
    <n v="92.84"/>
    <x v="4893"/>
    <n v="18.579999999999998"/>
    <n v="334.26"/>
    <n v="278.52"/>
    <n v="55.740000000000009"/>
    <x v="2"/>
    <x v="1"/>
    <s v="CL6924"/>
  </r>
  <r>
    <s v="V000968"/>
    <d v="2025-09-23T00:00:00"/>
    <s v="Negozio Milano Centro"/>
    <x v="1"/>
    <x v="1"/>
    <x v="2"/>
    <x v="11"/>
    <n v="4"/>
    <n v="3.39"/>
    <x v="1060"/>
    <n v="2.4499999999999997"/>
    <n v="23.36"/>
    <n v="13.56"/>
    <n v="9.7999999999999989"/>
    <x v="1"/>
    <x v="0"/>
    <s v="CL8020"/>
  </r>
  <r>
    <s v="V006694"/>
    <d v="2025-09-23T00:00:00"/>
    <s v="Negozio Roma Termini"/>
    <x v="5"/>
    <x v="5"/>
    <x v="3"/>
    <x v="17"/>
    <n v="4"/>
    <n v="12.38"/>
    <x v="4000"/>
    <n v="10.65"/>
    <n v="92.12"/>
    <n v="49.52"/>
    <n v="42.6"/>
    <x v="1"/>
    <x v="2"/>
    <s v="CL9987"/>
  </r>
  <r>
    <s v="V003675"/>
    <d v="2025-09-23T00:00:00"/>
    <s v="Negozio Bari Centro"/>
    <x v="9"/>
    <x v="9"/>
    <x v="4"/>
    <x v="9"/>
    <n v="2"/>
    <n v="16.059999999999999"/>
    <x v="363"/>
    <n v="4.43"/>
    <n v="40.98"/>
    <n v="32.119999999999997"/>
    <n v="8.86"/>
    <x v="2"/>
    <x v="2"/>
    <s v="No Data"/>
  </r>
  <r>
    <s v="V000561"/>
    <d v="2025-09-23T00:00:00"/>
    <s v="Negozio Palermo Politeama"/>
    <x v="2"/>
    <x v="2"/>
    <x v="4"/>
    <x v="18"/>
    <n v="6"/>
    <n v="28.3"/>
    <x v="4733"/>
    <n v="10.639999999999997"/>
    <n v="233.64"/>
    <n v="169.8"/>
    <n v="63.839999999999975"/>
    <x v="0"/>
    <x v="2"/>
    <s v="CL5979"/>
  </r>
  <r>
    <s v="V001041"/>
    <d v="2025-09-23T00:00:00"/>
    <s v="Negozio Roma Termini"/>
    <x v="5"/>
    <x v="5"/>
    <x v="2"/>
    <x v="11"/>
    <n v="5"/>
    <n v="4.32"/>
    <x v="3072"/>
    <n v="3.0700000000000003"/>
    <n v="36.950000000000003"/>
    <n v="21.6"/>
    <n v="15.350000000000001"/>
    <x v="4"/>
    <x v="2"/>
    <s v="CL9754"/>
  </r>
  <r>
    <s v="V002199"/>
    <d v="2025-09-23T00:00:00"/>
    <s v="Negozio Bologna Fiera"/>
    <x v="0"/>
    <x v="0"/>
    <x v="2"/>
    <x v="4"/>
    <n v="5"/>
    <n v="7.84"/>
    <x v="4336"/>
    <n v="2.9000000000000004"/>
    <n v="53.7"/>
    <n v="39.200000000000003"/>
    <n v="14.5"/>
    <x v="2"/>
    <x v="2"/>
    <s v="CL2295"/>
  </r>
  <r>
    <s v="V005176"/>
    <d v="2025-09-23T00:00:00"/>
    <s v="Negozio Torino Porta Nuova"/>
    <x v="3"/>
    <x v="3"/>
    <x v="4"/>
    <x v="9"/>
    <n v="8"/>
    <n v="17.239999999999998"/>
    <x v="4894"/>
    <n v="12.451250000000002"/>
    <n v="237.53"/>
    <n v="137.91999999999999"/>
    <n v="99.610000000000014"/>
    <x v="4"/>
    <x v="2"/>
    <s v="CL2568"/>
  </r>
  <r>
    <s v="V005882"/>
    <d v="2025-09-23T00:00:00"/>
    <s v="Negozio Torino Porta Nuova"/>
    <x v="3"/>
    <x v="3"/>
    <x v="0"/>
    <x v="1"/>
    <n v="3"/>
    <n v="5.16"/>
    <x v="1120"/>
    <n v="2.9700000000000006"/>
    <n v="24.39"/>
    <n v="15.48"/>
    <n v="8.91"/>
    <x v="2"/>
    <x v="2"/>
    <s v="CL7060"/>
  </r>
  <r>
    <s v="V007093"/>
    <d v="2025-09-24T00:00:00"/>
    <s v="Negozio Genova Porto"/>
    <x v="7"/>
    <x v="7"/>
    <x v="4"/>
    <x v="18"/>
    <n v="4"/>
    <n v="21.28"/>
    <x v="1858"/>
    <n v="7.34"/>
    <n v="114.48"/>
    <n v="85.12"/>
    <n v="29.36"/>
    <x v="4"/>
    <x v="2"/>
    <s v="CL1401"/>
  </r>
  <r>
    <s v="V004238"/>
    <d v="2025-09-24T00:00:00"/>
    <s v="Negozio Verona Arena"/>
    <x v="8"/>
    <x v="8"/>
    <x v="3"/>
    <x v="23"/>
    <n v="1"/>
    <n v="19.47"/>
    <x v="4895"/>
    <n v="10.630000000000003"/>
    <n v="30.1"/>
    <n v="19.47"/>
    <n v="10.630000000000003"/>
    <x v="2"/>
    <x v="0"/>
    <s v="CL5280"/>
  </r>
  <r>
    <s v="V000296"/>
    <d v="2025-09-24T00:00:00"/>
    <s v="Negozio Firenze Duomo"/>
    <x v="4"/>
    <x v="4"/>
    <x v="2"/>
    <x v="3"/>
    <n v="4"/>
    <n v="7.99"/>
    <x v="2930"/>
    <n v="6.8900000000000006"/>
    <n v="59.52"/>
    <n v="31.96"/>
    <n v="27.560000000000002"/>
    <x v="4"/>
    <x v="0"/>
    <s v="CL2388"/>
  </r>
  <r>
    <s v="V002009"/>
    <d v="2025-09-24T00:00:00"/>
    <s v="Negozio Verona Arena"/>
    <x v="8"/>
    <x v="8"/>
    <x v="2"/>
    <x v="4"/>
    <n v="4"/>
    <n v="13.85"/>
    <x v="3479"/>
    <n v="9.7900000000000009"/>
    <n v="94.56"/>
    <n v="55.4"/>
    <n v="39.160000000000004"/>
    <x v="3"/>
    <x v="0"/>
    <s v="CL8214"/>
  </r>
  <r>
    <s v="V005385"/>
    <d v="2025-09-24T00:00:00"/>
    <s v="Negozio Bari Centro"/>
    <x v="9"/>
    <x v="9"/>
    <x v="3"/>
    <x v="23"/>
    <n v="3"/>
    <n v="19.47"/>
    <x v="4896"/>
    <n v="12.600000000000001"/>
    <n v="96.21"/>
    <n v="58.41"/>
    <n v="37.799999999999997"/>
    <x v="2"/>
    <x v="2"/>
    <s v="CL8463"/>
  </r>
  <r>
    <s v="V006497"/>
    <d v="2025-09-24T00:00:00"/>
    <s v="Negozio Palermo Politeama"/>
    <x v="2"/>
    <x v="2"/>
    <x v="0"/>
    <x v="21"/>
    <n v="5"/>
    <n v="10.24"/>
    <x v="2321"/>
    <n v="8.5699999999999985"/>
    <n v="94.05"/>
    <n v="51.2"/>
    <n v="42.849999999999994"/>
    <x v="3"/>
    <x v="1"/>
    <s v="No Data"/>
  </r>
  <r>
    <s v="V000730"/>
    <d v="2025-09-24T00:00:00"/>
    <s v="Negozio Bologna Fiera"/>
    <x v="0"/>
    <x v="0"/>
    <x v="2"/>
    <x v="3"/>
    <n v="5"/>
    <n v="7.02"/>
    <x v="3751"/>
    <n v="3.5500000000000007"/>
    <n v="52.85"/>
    <n v="35.099999999999994"/>
    <n v="17.750000000000007"/>
    <x v="2"/>
    <x v="1"/>
    <s v="No Data"/>
  </r>
  <r>
    <s v="V002726"/>
    <d v="2025-09-24T00:00:00"/>
    <s v="Negozio Roma Termini"/>
    <x v="5"/>
    <x v="5"/>
    <x v="4"/>
    <x v="22"/>
    <n v="8"/>
    <n v="8.1300000000000008"/>
    <x v="3159"/>
    <n v="5.4899999999999984"/>
    <n v="108.96"/>
    <n v="65.040000000000006"/>
    <n v="43.919999999999987"/>
    <x v="2"/>
    <x v="0"/>
    <s v="CL5486"/>
  </r>
  <r>
    <s v="V002333"/>
    <d v="2025-09-24T00:00:00"/>
    <s v="Negozio Verona Arena"/>
    <x v="8"/>
    <x v="8"/>
    <x v="4"/>
    <x v="6"/>
    <n v="6"/>
    <n v="38.16838616714697"/>
    <x v="4897"/>
    <n v="43.291613832853024"/>
    <n v="488.76"/>
    <n v="229.01031700288183"/>
    <n v="259.74968299711816"/>
    <x v="5"/>
    <x v="2"/>
    <s v="CL8295"/>
  </r>
  <r>
    <s v="V000847"/>
    <d v="2025-09-24T00:00:00"/>
    <s v="Negozio Firenze Duomo"/>
    <x v="4"/>
    <x v="4"/>
    <x v="3"/>
    <x v="7"/>
    <n v="4"/>
    <n v="10.53"/>
    <x v="4493"/>
    <n v="6.0499999999999989"/>
    <n v="66.319999999999993"/>
    <n v="42.12"/>
    <n v="24.199999999999996"/>
    <x v="3"/>
    <x v="0"/>
    <s v="No Data"/>
  </r>
  <r>
    <s v="V002292"/>
    <d v="2025-09-25T00:00:00"/>
    <s v="Negozio Genova Porto"/>
    <x v="7"/>
    <x v="7"/>
    <x v="0"/>
    <x v="19"/>
    <n v="8"/>
    <n v="38.549999999999997"/>
    <x v="3761"/>
    <n v="16.43"/>
    <n v="439.84"/>
    <n v="308.39999999999998"/>
    <n v="131.44"/>
    <x v="2"/>
    <x v="1"/>
    <s v="CL2736"/>
  </r>
  <r>
    <s v="V006801"/>
    <d v="2025-09-25T00:00:00"/>
    <s v="Negozio Torino Porta Nuova"/>
    <x v="3"/>
    <x v="3"/>
    <x v="2"/>
    <x v="10"/>
    <n v="6"/>
    <n v="25.29"/>
    <x v="4898"/>
    <n v="20.300000000000004"/>
    <n v="273.54000000000002"/>
    <n v="151.74"/>
    <n v="121.80000000000001"/>
    <x v="3"/>
    <x v="1"/>
    <s v="CL3238"/>
  </r>
  <r>
    <s v="V000082"/>
    <d v="2025-09-25T00:00:00"/>
    <s v="Negozio Palermo Politeama"/>
    <x v="2"/>
    <x v="2"/>
    <x v="3"/>
    <x v="17"/>
    <n v="7"/>
    <n v="17.97"/>
    <x v="1314"/>
    <n v="15.920000000000002"/>
    <n v="237.23"/>
    <n v="125.78999999999999"/>
    <n v="111.44"/>
    <x v="3"/>
    <x v="2"/>
    <s v="CL8253"/>
  </r>
  <r>
    <s v="V004272"/>
    <d v="2025-09-25T00:00:00"/>
    <s v="Negozio Napoli Chiaia"/>
    <x v="6"/>
    <x v="6"/>
    <x v="4"/>
    <x v="22"/>
    <n v="4"/>
    <n v="9.7200000000000006"/>
    <x v="197"/>
    <n v="6.3399999999999981"/>
    <n v="64.239999999999995"/>
    <n v="38.880000000000003"/>
    <n v="25.359999999999992"/>
    <x v="4"/>
    <x v="0"/>
    <s v="CL4089"/>
  </r>
  <r>
    <s v="V005608"/>
    <d v="2025-09-25T00:00:00"/>
    <s v="Negozio Firenze Duomo"/>
    <x v="4"/>
    <x v="4"/>
    <x v="0"/>
    <x v="1"/>
    <n v="4"/>
    <n v="6.7325555555555514"/>
    <x v="4899"/>
    <n v="8.1074444444444485"/>
    <n v="59.36"/>
    <n v="26.930222222222206"/>
    <n v="32.429777777777794"/>
    <x v="3"/>
    <x v="0"/>
    <s v="CL7211"/>
  </r>
  <r>
    <s v="V000876"/>
    <d v="2025-09-25T00:00:00"/>
    <s v="Negozio Genova Porto"/>
    <x v="7"/>
    <x v="7"/>
    <x v="2"/>
    <x v="3"/>
    <n v="5"/>
    <n v="7.09"/>
    <x v="4900"/>
    <n v="2.7199999999999989"/>
    <n v="49.05"/>
    <n v="35.450000000000003"/>
    <n v="13.599999999999994"/>
    <x v="0"/>
    <x v="0"/>
    <s v="CL9548"/>
  </r>
  <r>
    <s v="V004154"/>
    <d v="2025-09-25T00:00:00"/>
    <s v="Negozio Napoli Chiaia"/>
    <x v="6"/>
    <x v="6"/>
    <x v="0"/>
    <x v="19"/>
    <n v="4"/>
    <n v="27.74680124223601"/>
    <x v="4901"/>
    <n v="26.083198757763988"/>
    <n v="215.32"/>
    <n v="110.98720496894404"/>
    <n v="104.33279503105595"/>
    <x v="0"/>
    <x v="0"/>
    <s v="CL2269"/>
  </r>
  <r>
    <s v="V001066"/>
    <d v="2025-09-25T00:00:00"/>
    <s v="Negozio Roma Termini"/>
    <x v="5"/>
    <x v="5"/>
    <x v="1"/>
    <x v="2"/>
    <n v="6"/>
    <n v="96.23"/>
    <x v="4902"/>
    <n v="23.83"/>
    <n v="720.36"/>
    <n v="577.38"/>
    <n v="142.98000000000002"/>
    <x v="1"/>
    <x v="2"/>
    <s v="CL4309"/>
  </r>
  <r>
    <s v="V003422"/>
    <d v="2025-09-25T00:00:00"/>
    <s v="Negozio Milano Centro"/>
    <x v="1"/>
    <x v="1"/>
    <x v="4"/>
    <x v="9"/>
    <n v="4"/>
    <n v="20.32"/>
    <x v="2019"/>
    <n v="13.229999999999997"/>
    <n v="134.19999999999999"/>
    <n v="81.28"/>
    <n v="52.919999999999987"/>
    <x v="4"/>
    <x v="0"/>
    <s v="CL3110"/>
  </r>
  <r>
    <s v="V005359"/>
    <d v="2025-09-25T00:00:00"/>
    <s v="Negozio Genova Porto"/>
    <x v="7"/>
    <x v="7"/>
    <x v="4"/>
    <x v="15"/>
    <n v="7.0000000000000009"/>
    <n v="35.85"/>
    <x v="0"/>
    <n v="24.949999999999996"/>
    <n v="425.6"/>
    <n v="250.95000000000005"/>
    <n v="174.64999999999998"/>
    <x v="2"/>
    <x v="2"/>
    <s v="CL4052"/>
  </r>
  <r>
    <s v="V005652"/>
    <d v="2025-09-25T00:00:00"/>
    <s v="Negozio Firenze Duomo"/>
    <x v="4"/>
    <x v="4"/>
    <x v="2"/>
    <x v="10"/>
    <n v="4"/>
    <n v="34.83"/>
    <x v="4903"/>
    <n v="42.734999999999999"/>
    <n v="310.26"/>
    <n v="139.32"/>
    <n v="170.94"/>
    <x v="4"/>
    <x v="0"/>
    <s v="CL6831"/>
  </r>
  <r>
    <s v="V001817"/>
    <d v="2025-09-25T00:00:00"/>
    <s v="Negozio Roma Termini"/>
    <x v="5"/>
    <x v="5"/>
    <x v="1"/>
    <x v="12"/>
    <n v="5"/>
    <n v="5.79"/>
    <x v="4904"/>
    <n v="2.8899999999999997"/>
    <n v="43.4"/>
    <n v="28.95"/>
    <n v="14.45"/>
    <x v="5"/>
    <x v="0"/>
    <s v="CL6038"/>
  </r>
  <r>
    <s v="V002134"/>
    <d v="2025-09-26T00:00:00"/>
    <s v="Negozio Genova Porto"/>
    <x v="7"/>
    <x v="7"/>
    <x v="4"/>
    <x v="22"/>
    <n v="4"/>
    <n v="6.39"/>
    <x v="540"/>
    <n v="3.63"/>
    <n v="40.08"/>
    <n v="25.56"/>
    <n v="14.52"/>
    <x v="3"/>
    <x v="0"/>
    <s v="CL3471"/>
  </r>
  <r>
    <s v="V002586"/>
    <d v="2025-09-26T00:00:00"/>
    <s v="Negozio Torino Porta Nuova"/>
    <x v="3"/>
    <x v="3"/>
    <x v="0"/>
    <x v="21"/>
    <n v="3"/>
    <n v="17.7"/>
    <x v="1557"/>
    <n v="6.879999999999999"/>
    <n v="73.739999999999995"/>
    <n v="53.099999999999994"/>
    <n v="20.64"/>
    <x v="0"/>
    <x v="2"/>
    <s v="CL7831"/>
  </r>
  <r>
    <s v="V000909"/>
    <d v="2025-09-26T00:00:00"/>
    <s v="Negozio Bari Centro"/>
    <x v="9"/>
    <x v="9"/>
    <x v="0"/>
    <x v="1"/>
    <n v="7"/>
    <n v="4.5199999999999996"/>
    <x v="4905"/>
    <n v="2.37"/>
    <n v="48.23"/>
    <n v="31.639999999999997"/>
    <n v="16.59"/>
    <x v="0"/>
    <x v="2"/>
    <s v="CL8439"/>
  </r>
  <r>
    <s v="V007171"/>
    <d v="2025-09-26T00:00:00"/>
    <s v="Negozio Verona Arena"/>
    <x v="8"/>
    <x v="8"/>
    <x v="4"/>
    <x v="18"/>
    <n v="5"/>
    <n v="24.82"/>
    <x v="282"/>
    <n v="14.229999999999997"/>
    <n v="195.25"/>
    <n v="124.1"/>
    <n v="71.150000000000006"/>
    <x v="2"/>
    <x v="1"/>
    <s v="CL7631"/>
  </r>
  <r>
    <s v="V000352"/>
    <d v="2025-09-26T00:00:00"/>
    <s v="Negozio Torino Porta Nuova"/>
    <x v="3"/>
    <x v="3"/>
    <x v="4"/>
    <x v="15"/>
    <n v="5"/>
    <n v="28.54"/>
    <x v="0"/>
    <n v="8.7899999999999991"/>
    <n v="186.65"/>
    <n v="142.69999999999999"/>
    <n v="43.950000000000017"/>
    <x v="2"/>
    <x v="1"/>
    <s v="CL9173"/>
  </r>
  <r>
    <s v="V004211"/>
    <d v="2025-09-26T00:00:00"/>
    <s v="Negozio Torino Porta Nuova"/>
    <x v="3"/>
    <x v="3"/>
    <x v="2"/>
    <x v="4"/>
    <n v="6"/>
    <n v="10.08"/>
    <x v="4906"/>
    <n v="6.5899999999999981"/>
    <n v="100.02"/>
    <n v="60.480000000000004"/>
    <n v="39.539999999999992"/>
    <x v="2"/>
    <x v="0"/>
    <s v="CL6561"/>
  </r>
  <r>
    <s v="V001117"/>
    <d v="2025-09-26T00:00:00"/>
    <s v="Negozio Bologna Fiera"/>
    <x v="0"/>
    <x v="0"/>
    <x v="3"/>
    <x v="8"/>
    <n v="7"/>
    <n v="61.94"/>
    <x v="4907"/>
    <n v="36.730000000000004"/>
    <n v="690.69"/>
    <n v="433.58"/>
    <n v="257.11000000000007"/>
    <x v="2"/>
    <x v="1"/>
    <s v="CL9396"/>
  </r>
  <r>
    <s v="V005757"/>
    <d v="2025-09-26T00:00:00"/>
    <s v="Negozio Torino Porta Nuova"/>
    <x v="3"/>
    <x v="3"/>
    <x v="1"/>
    <x v="24"/>
    <n v="4"/>
    <n v="23.88"/>
    <x v="3757"/>
    <n v="16.88"/>
    <n v="163.04"/>
    <n v="95.52"/>
    <n v="67.52"/>
    <x v="3"/>
    <x v="0"/>
    <s v="CL2279"/>
  </r>
  <r>
    <s v="V006438"/>
    <d v="2025-09-26T00:00:00"/>
    <s v="Negozio Firenze Duomo"/>
    <x v="4"/>
    <x v="4"/>
    <x v="4"/>
    <x v="18"/>
    <n v="7"/>
    <n v="23.5"/>
    <x v="343"/>
    <n v="11.469999999999999"/>
    <n v="244.79"/>
    <n v="164.5"/>
    <n v="80.289999999999992"/>
    <x v="1"/>
    <x v="1"/>
    <s v="CL2316"/>
  </r>
  <r>
    <s v="V000118"/>
    <d v="2025-09-26T00:00:00"/>
    <s v="Negozio Napoli Chiaia"/>
    <x v="6"/>
    <x v="6"/>
    <x v="4"/>
    <x v="9"/>
    <n v="4"/>
    <n v="13.7"/>
    <x v="3394"/>
    <n v="10.440000000000001"/>
    <n v="96.56"/>
    <n v="54.8"/>
    <n v="41.760000000000005"/>
    <x v="0"/>
    <x v="0"/>
    <s v="CL4626"/>
  </r>
  <r>
    <s v="V007225"/>
    <d v="2025-09-26T00:00:00"/>
    <s v="Negozio Verona Arena"/>
    <x v="8"/>
    <x v="8"/>
    <x v="3"/>
    <x v="5"/>
    <n v="6"/>
    <n v="32.65"/>
    <x v="4908"/>
    <n v="14.82"/>
    <n v="284.82"/>
    <n v="195.89999999999998"/>
    <n v="88.920000000000016"/>
    <x v="3"/>
    <x v="0"/>
    <s v="CL8086"/>
  </r>
  <r>
    <s v="V000672"/>
    <d v="2025-09-26T00:00:00"/>
    <s v="Negozio Napoli Chiaia"/>
    <x v="6"/>
    <x v="6"/>
    <x v="4"/>
    <x v="6"/>
    <n v="4"/>
    <n v="48.82"/>
    <x v="4909"/>
    <n v="27.229999999999997"/>
    <n v="304.2"/>
    <n v="195.28"/>
    <n v="108.91999999999999"/>
    <x v="0"/>
    <x v="0"/>
    <s v="CL4552"/>
  </r>
  <r>
    <s v="V000642"/>
    <d v="2025-09-27T00:00:00"/>
    <s v="Negozio Verona Arena"/>
    <x v="8"/>
    <x v="8"/>
    <x v="0"/>
    <x v="1"/>
    <n v="7"/>
    <n v="6.46"/>
    <x v="4577"/>
    <n v="5.7200000000000015"/>
    <n v="85.26"/>
    <n v="45.22"/>
    <n v="40.040000000000006"/>
    <x v="5"/>
    <x v="2"/>
    <s v="CL7288"/>
  </r>
  <r>
    <s v="V003313"/>
    <d v="2025-09-27T00:00:00"/>
    <s v="Negozio Roma Termini"/>
    <x v="5"/>
    <x v="5"/>
    <x v="0"/>
    <x v="19"/>
    <n v="6"/>
    <n v="26.71"/>
    <x v="4910"/>
    <n v="26.083333333333329"/>
    <n v="316.76"/>
    <n v="160.26"/>
    <n v="156.5"/>
    <x v="0"/>
    <x v="1"/>
    <s v="No Data"/>
  </r>
  <r>
    <s v="V003062"/>
    <d v="2025-09-27T00:00:00"/>
    <s v="Negozio Bari Centro"/>
    <x v="9"/>
    <x v="9"/>
    <x v="3"/>
    <x v="8"/>
    <n v="4"/>
    <n v="44.65"/>
    <x v="4911"/>
    <n v="19.25"/>
    <n v="255.6"/>
    <n v="178.6"/>
    <n v="77"/>
    <x v="3"/>
    <x v="0"/>
    <s v="CL8658"/>
  </r>
  <r>
    <s v="V001591"/>
    <d v="2025-09-27T00:00:00"/>
    <s v="Negozio Milano Centro"/>
    <x v="1"/>
    <x v="1"/>
    <x v="1"/>
    <x v="12"/>
    <n v="4.8126888217522659"/>
    <n v="5.38"/>
    <x v="0"/>
    <n v="1.2400000000000002"/>
    <n v="31.86"/>
    <n v="25.892265861027191"/>
    <n v="5.9677341389728085"/>
    <x v="5"/>
    <x v="1"/>
    <s v="CL6243"/>
  </r>
  <r>
    <s v="V000083"/>
    <d v="2025-09-27T00:00:00"/>
    <s v="Negozio Palermo Politeama"/>
    <x v="2"/>
    <x v="2"/>
    <x v="4"/>
    <x v="18"/>
    <n v="5"/>
    <n v="12.58"/>
    <x v="2369"/>
    <n v="3.6399999999999988"/>
    <n v="81.099999999999994"/>
    <n v="62.9"/>
    <n v="18.199999999999996"/>
    <x v="3"/>
    <x v="0"/>
    <s v="CL4457"/>
  </r>
  <r>
    <s v="V000279"/>
    <d v="2025-09-27T00:00:00"/>
    <s v="Negozio Milano Centro"/>
    <x v="1"/>
    <x v="1"/>
    <x v="1"/>
    <x v="14"/>
    <n v="6"/>
    <n v="13.05"/>
    <x v="598"/>
    <n v="5.66"/>
    <n v="112.26"/>
    <n v="78.300000000000011"/>
    <n v="33.959999999999994"/>
    <x v="0"/>
    <x v="2"/>
    <s v="CL6484"/>
  </r>
  <r>
    <s v="V005417"/>
    <d v="2025-09-27T00:00:00"/>
    <s v="Negozio Napoli Chiaia"/>
    <x v="6"/>
    <x v="6"/>
    <x v="1"/>
    <x v="2"/>
    <n v="8"/>
    <n v="95.49"/>
    <x v="4912"/>
    <n v="46.179999999999993"/>
    <n v="1133.3599999999999"/>
    <n v="763.92"/>
    <n v="369.43999999999994"/>
    <x v="0"/>
    <x v="2"/>
    <s v="CL6561"/>
  </r>
  <r>
    <s v="V002979"/>
    <d v="2025-09-27T00:00:00"/>
    <s v="Negozio Napoli Chiaia"/>
    <x v="6"/>
    <x v="6"/>
    <x v="2"/>
    <x v="13"/>
    <n v="8"/>
    <n v="5.01"/>
    <x v="4913"/>
    <n v="2.87"/>
    <n v="63.04"/>
    <n v="40.08"/>
    <n v="22.96"/>
    <x v="2"/>
    <x v="2"/>
    <s v="CL2647"/>
  </r>
  <r>
    <s v="V006335"/>
    <d v="2025-09-27T00:00:00"/>
    <s v="Negozio Palermo Politeama"/>
    <x v="2"/>
    <x v="2"/>
    <x v="3"/>
    <x v="17"/>
    <n v="7"/>
    <n v="12.3"/>
    <x v="595"/>
    <n v="9.4499999999999993"/>
    <n v="152.25"/>
    <n v="86.100000000000009"/>
    <n v="66.149999999999991"/>
    <x v="3"/>
    <x v="2"/>
    <s v="CL3304"/>
  </r>
  <r>
    <s v="V006974"/>
    <d v="2025-09-27T00:00:00"/>
    <s v="Negozio Napoli Chiaia"/>
    <x v="6"/>
    <x v="6"/>
    <x v="1"/>
    <x v="12"/>
    <n v="4"/>
    <n v="10.54"/>
    <x v="223"/>
    <n v="6.620000000000001"/>
    <n v="68.64"/>
    <n v="42.16"/>
    <n v="26.480000000000004"/>
    <x v="0"/>
    <x v="2"/>
    <s v="CL8918"/>
  </r>
  <r>
    <s v="V002850"/>
    <d v="2025-09-27T00:00:00"/>
    <s v="Negozio Napoli Chiaia"/>
    <x v="6"/>
    <x v="6"/>
    <x v="1"/>
    <x v="12"/>
    <n v="4"/>
    <n v="6.16"/>
    <x v="997"/>
    <n v="3.4399999999999995"/>
    <n v="38.4"/>
    <n v="24.64"/>
    <n v="13.759999999999998"/>
    <x v="1"/>
    <x v="1"/>
    <s v="CL3970"/>
  </r>
  <r>
    <s v="V005956"/>
    <d v="2025-09-28T00:00:00"/>
    <s v="Negozio Milano Centro"/>
    <x v="1"/>
    <x v="1"/>
    <x v="4"/>
    <x v="18"/>
    <n v="6"/>
    <n v="26.94"/>
    <x v="3275"/>
    <n v="8.139999999999997"/>
    <n v="210.48"/>
    <n v="161.64000000000001"/>
    <n v="48.839999999999975"/>
    <x v="3"/>
    <x v="2"/>
    <s v="CL3638"/>
  </r>
  <r>
    <s v="V000931"/>
    <d v="2025-09-28T00:00:00"/>
    <s v="Negozio Milano Centro"/>
    <x v="1"/>
    <x v="1"/>
    <x v="1"/>
    <x v="20"/>
    <n v="4"/>
    <n v="46.1"/>
    <x v="3509"/>
    <n v="19.839999999999996"/>
    <n v="263.76"/>
    <n v="184.4"/>
    <n v="79.359999999999985"/>
    <x v="3"/>
    <x v="2"/>
    <s v="CL8660"/>
  </r>
  <r>
    <s v="V005628"/>
    <d v="2025-09-28T00:00:00"/>
    <s v="Negozio Milano Centro"/>
    <x v="1"/>
    <x v="1"/>
    <x v="2"/>
    <x v="13"/>
    <n v="5"/>
    <n v="8.0299999999999994"/>
    <x v="4914"/>
    <n v="4.9800000000000004"/>
    <n v="65.05"/>
    <n v="40.15"/>
    <n v="24.9"/>
    <x v="5"/>
    <x v="0"/>
    <s v="CL7982"/>
  </r>
  <r>
    <s v="V005422"/>
    <d v="2025-09-28T00:00:00"/>
    <s v="Negozio Palermo Politeama"/>
    <x v="2"/>
    <x v="2"/>
    <x v="3"/>
    <x v="23"/>
    <n v="5"/>
    <n v="24.89"/>
    <x v="4915"/>
    <n v="18.810000000000002"/>
    <n v="218.5"/>
    <n v="124.45"/>
    <n v="94.05"/>
    <x v="5"/>
    <x v="1"/>
    <s v="CL3120"/>
  </r>
  <r>
    <s v="V006564"/>
    <d v="2025-09-28T00:00:00"/>
    <s v="Negozio Milano Centro"/>
    <x v="1"/>
    <x v="1"/>
    <x v="2"/>
    <x v="10"/>
    <n v="5"/>
    <n v="34.770000000000003"/>
    <x v="773"/>
    <n v="8.9499999999999957"/>
    <n v="218.6"/>
    <n v="173.85000000000002"/>
    <n v="44.749999999999972"/>
    <x v="0"/>
    <x v="0"/>
    <s v="CL9402"/>
  </r>
  <r>
    <s v="V006641"/>
    <d v="2025-09-28T00:00:00"/>
    <s v="Negozio Firenze Duomo"/>
    <x v="4"/>
    <x v="4"/>
    <x v="0"/>
    <x v="1"/>
    <n v="5"/>
    <n v="4.46"/>
    <x v="1766"/>
    <n v="1.2400000000000002"/>
    <n v="28.5"/>
    <n v="22.3"/>
    <n v="6.1999999999999993"/>
    <x v="3"/>
    <x v="1"/>
    <s v="CL9017"/>
  </r>
  <r>
    <s v="V007584"/>
    <d v="2025-09-29T00:00:00"/>
    <s v="Negozio Genova Porto"/>
    <x v="7"/>
    <x v="7"/>
    <x v="2"/>
    <x v="10"/>
    <n v="5"/>
    <n v="38.369999999999997"/>
    <x v="2819"/>
    <n v="24.750000000000007"/>
    <n v="315.60000000000002"/>
    <n v="191.85"/>
    <n v="123.75000000000003"/>
    <x v="4"/>
    <x v="2"/>
    <s v="CL8650"/>
  </r>
  <r>
    <s v="V006425"/>
    <d v="2025-09-29T00:00:00"/>
    <s v="Negozio Firenze Duomo"/>
    <x v="4"/>
    <x v="4"/>
    <x v="1"/>
    <x v="12"/>
    <n v="7"/>
    <n v="11.77"/>
    <x v="4916"/>
    <n v="3.92"/>
    <n v="109.83"/>
    <n v="82.39"/>
    <n v="27.439999999999998"/>
    <x v="2"/>
    <x v="0"/>
    <s v="CL2072"/>
  </r>
  <r>
    <s v="V005723"/>
    <d v="2025-09-29T00:00:00"/>
    <s v="Negozio Torino Porta Nuova"/>
    <x v="3"/>
    <x v="3"/>
    <x v="3"/>
    <x v="8"/>
    <n v="4"/>
    <n v="60.66"/>
    <x v="4917"/>
    <n v="31.590000000000003"/>
    <n v="369"/>
    <n v="242.64"/>
    <n v="126.36000000000001"/>
    <x v="0"/>
    <x v="2"/>
    <s v="CL4053"/>
  </r>
  <r>
    <s v="V004835"/>
    <d v="2025-09-29T00:00:00"/>
    <s v="Negozio Firenze Duomo"/>
    <x v="4"/>
    <x v="4"/>
    <x v="1"/>
    <x v="14"/>
    <n v="8"/>
    <n v="25.88"/>
    <x v="354"/>
    <n v="6.860000000000003"/>
    <n v="261.92"/>
    <n v="207.04"/>
    <n v="54.880000000000024"/>
    <x v="0"/>
    <x v="2"/>
    <s v="CL7413"/>
  </r>
  <r>
    <s v="V006637"/>
    <d v="2025-09-29T00:00:00"/>
    <s v="Negozio Bari Centro"/>
    <x v="9"/>
    <x v="9"/>
    <x v="1"/>
    <x v="14"/>
    <n v="2.9999999999999996"/>
    <n v="15.88"/>
    <x v="4918"/>
    <n v="7.5600000000000005"/>
    <n v="70.319999999999993"/>
    <n v="47.639999999999993"/>
    <n v="22.68"/>
    <x v="3"/>
    <x v="0"/>
    <s v="CL5152"/>
  </r>
  <r>
    <s v="V002008"/>
    <d v="2025-09-29T00:00:00"/>
    <s v="Negozio Roma Termini"/>
    <x v="5"/>
    <x v="5"/>
    <x v="0"/>
    <x v="0"/>
    <n v="4"/>
    <n v="41.28"/>
    <x v="3090"/>
    <n v="23.409999999999997"/>
    <n v="258.76"/>
    <n v="165.12"/>
    <n v="93.639999999999986"/>
    <x v="3"/>
    <x v="2"/>
    <s v="CL5342"/>
  </r>
  <r>
    <s v="V002502"/>
    <d v="2025-09-29T00:00:00"/>
    <s v="Negozio Napoli Chiaia"/>
    <x v="6"/>
    <x v="6"/>
    <x v="3"/>
    <x v="17"/>
    <n v="3"/>
    <n v="15.43"/>
    <x v="1900"/>
    <n v="5.2399999999999984"/>
    <n v="62.01"/>
    <n v="46.29"/>
    <n v="15.719999999999999"/>
    <x v="5"/>
    <x v="3"/>
    <s v="CL7480"/>
  </r>
  <r>
    <s v="V005789"/>
    <d v="2025-09-29T00:00:00"/>
    <s v="Negozio Milano Centro"/>
    <x v="1"/>
    <x v="1"/>
    <x v="3"/>
    <x v="7"/>
    <n v="5.4515864821011313"/>
    <n v="8.06"/>
    <x v="0"/>
    <n v="8.6140453074433569"/>
    <n v="90.9"/>
    <n v="43.939787045735123"/>
    <n v="46.960212954264883"/>
    <x v="3"/>
    <x v="0"/>
    <s v="CL6212"/>
  </r>
  <r>
    <s v="V006820"/>
    <d v="2025-09-29T00:00:00"/>
    <s v="Negozio Firenze Duomo"/>
    <x v="4"/>
    <x v="4"/>
    <x v="0"/>
    <x v="21"/>
    <n v="7.1219829272341748"/>
    <n v="13.98"/>
    <x v="0"/>
    <n v="6.4665528052805357"/>
    <n v="145.62"/>
    <n v="99.565321322733766"/>
    <n v="46.054678677266239"/>
    <x v="3"/>
    <x v="2"/>
    <s v="CL9251"/>
  </r>
  <r>
    <s v="V000609"/>
    <d v="2025-09-29T00:00:00"/>
    <s v="Negozio Torino Porta Nuova"/>
    <x v="3"/>
    <x v="3"/>
    <x v="1"/>
    <x v="24"/>
    <n v="7"/>
    <n v="20.94"/>
    <x v="4919"/>
    <n v="13.579999999999995"/>
    <n v="241.64"/>
    <n v="146.58000000000001"/>
    <n v="95.059999999999974"/>
    <x v="4"/>
    <x v="2"/>
    <s v="CL9153"/>
  </r>
  <r>
    <s v="V005145"/>
    <d v="2025-09-30T00:00:00"/>
    <s v="Negozio Firenze Duomo"/>
    <x v="4"/>
    <x v="4"/>
    <x v="2"/>
    <x v="10"/>
    <n v="5"/>
    <n v="23.17"/>
    <x v="3899"/>
    <n v="14.439999999999998"/>
    <n v="188.05"/>
    <n v="115.85000000000001"/>
    <n v="72.2"/>
    <x v="0"/>
    <x v="1"/>
    <s v="CL5768"/>
  </r>
  <r>
    <s v="V006216"/>
    <d v="2025-09-30T00:00:00"/>
    <s v="Negozio Verona Arena"/>
    <x v="8"/>
    <x v="8"/>
    <x v="0"/>
    <x v="1"/>
    <n v="3"/>
    <n v="7.87"/>
    <x v="4920"/>
    <n v="6.4799999999999995"/>
    <n v="43.05"/>
    <n v="23.61"/>
    <n v="19.439999999999998"/>
    <x v="2"/>
    <x v="1"/>
    <s v="CL9404"/>
  </r>
  <r>
    <s v="V003114"/>
    <d v="2025-09-30T00:00:00"/>
    <s v="Negozio Bologna Fiera"/>
    <x v="0"/>
    <x v="0"/>
    <x v="3"/>
    <x v="8"/>
    <n v="5"/>
    <n v="61.83"/>
    <x v="4921"/>
    <n v="14.920000000000002"/>
    <n v="383.75"/>
    <n v="309.14999999999998"/>
    <n v="74.600000000000023"/>
    <x v="3"/>
    <x v="0"/>
    <s v="CL3548"/>
  </r>
  <r>
    <s v="V002489"/>
    <d v="2025-09-30T00:00:00"/>
    <s v="Negozio Verona Arena"/>
    <x v="8"/>
    <x v="8"/>
    <x v="4"/>
    <x v="22"/>
    <n v="5"/>
    <n v="10.46"/>
    <x v="2556"/>
    <n v="8.0999999999999979"/>
    <n v="92.8"/>
    <n v="52.300000000000004"/>
    <n v="40.499999999999993"/>
    <x v="0"/>
    <x v="2"/>
    <s v="CL8416"/>
  </r>
  <r>
    <s v="V004101"/>
    <d v="2025-09-30T00:00:00"/>
    <s v="Negozio Milano Centro"/>
    <x v="1"/>
    <x v="1"/>
    <x v="0"/>
    <x v="19"/>
    <n v="2"/>
    <n v="36.86"/>
    <x v="4922"/>
    <n v="22.509999999999998"/>
    <n v="118.74"/>
    <n v="73.72"/>
    <n v="45.019999999999996"/>
    <x v="2"/>
    <x v="0"/>
    <s v="CL3201"/>
  </r>
  <r>
    <s v="V007688"/>
    <d v="2025-09-30T00:00:00"/>
    <s v="Negozio Torino Porta Nuova"/>
    <x v="3"/>
    <x v="3"/>
    <x v="2"/>
    <x v="4"/>
    <n v="2"/>
    <n v="6.04"/>
    <x v="1632"/>
    <n v="4.54"/>
    <n v="21.16"/>
    <n v="12.08"/>
    <n v="9.08"/>
    <x v="4"/>
    <x v="2"/>
    <s v="CL3071"/>
  </r>
  <r>
    <s v="V007794"/>
    <d v="2025-09-30T00:00:00"/>
    <s v="Negozio Bari Centro"/>
    <x v="9"/>
    <x v="9"/>
    <x v="3"/>
    <x v="7"/>
    <n v="10"/>
    <n v="8.3000000000000007"/>
    <x v="4923"/>
    <n v="2.259999999999998"/>
    <n v="105.6"/>
    <n v="83"/>
    <n v="22.599999999999994"/>
    <x v="5"/>
    <x v="0"/>
    <s v="CL4319"/>
  </r>
  <r>
    <s v="V002635"/>
    <d v="2025-09-30T00:00:00"/>
    <s v="Negozio Palermo Politeama"/>
    <x v="2"/>
    <x v="2"/>
    <x v="2"/>
    <x v="10"/>
    <n v="5"/>
    <n v="45.71"/>
    <x v="4924"/>
    <n v="14.110000000000007"/>
    <n v="299.10000000000002"/>
    <n v="228.55"/>
    <n v="70.550000000000011"/>
    <x v="3"/>
    <x v="2"/>
    <s v="CL3179"/>
  </r>
  <r>
    <s v="V006263"/>
    <d v="2025-09-30T00:00:00"/>
    <s v="Negozio Bari Centro"/>
    <x v="9"/>
    <x v="9"/>
    <x v="1"/>
    <x v="14"/>
    <n v="3"/>
    <n v="20.3"/>
    <x v="1455"/>
    <n v="12.169999999999998"/>
    <n v="97.41"/>
    <n v="60.900000000000006"/>
    <n v="36.509999999999991"/>
    <x v="4"/>
    <x v="1"/>
    <s v="CL9326"/>
  </r>
  <r>
    <s v="V004432"/>
    <d v="2025-09-30T00:00:00"/>
    <s v="Negozio Torino Porta Nuova"/>
    <x v="3"/>
    <x v="3"/>
    <x v="2"/>
    <x v="3"/>
    <n v="6"/>
    <n v="15.07"/>
    <x v="3080"/>
    <n v="4.18"/>
    <n v="115.5"/>
    <n v="90.42"/>
    <n v="25.08"/>
    <x v="0"/>
    <x v="3"/>
    <s v="CL5231"/>
  </r>
  <r>
    <s v="V007686"/>
    <d v="2025-09-30T00:00:00"/>
    <s v="Negozio Napoli Chiaia"/>
    <x v="6"/>
    <x v="6"/>
    <x v="2"/>
    <x v="11"/>
    <n v="2"/>
    <n v="3.4"/>
    <x v="4925"/>
    <n v="0.96000000000000041"/>
    <n v="8.7200000000000006"/>
    <n v="6.8"/>
    <n v="1.9200000000000008"/>
    <x v="1"/>
    <x v="1"/>
    <s v="CL3642"/>
  </r>
  <r>
    <s v="V006364"/>
    <d v="2025-09-30T00:00:00"/>
    <s v="Negozio Milano Centro"/>
    <x v="1"/>
    <x v="1"/>
    <x v="0"/>
    <x v="16"/>
    <n v="2"/>
    <n v="26.55"/>
    <x v="4926"/>
    <n v="15.900000000000002"/>
    <n v="84.9"/>
    <n v="53.1"/>
    <n v="31.800000000000004"/>
    <x v="1"/>
    <x v="0"/>
    <s v="CL5598"/>
  </r>
  <r>
    <s v="V005866"/>
    <d v="2025-10-01T00:00:00"/>
    <s v="Negozio Napoli Chiaia"/>
    <x v="6"/>
    <x v="6"/>
    <x v="3"/>
    <x v="23"/>
    <n v="7"/>
    <n v="19.940000000000001"/>
    <x v="4002"/>
    <n v="8.0399999999999991"/>
    <n v="195.86"/>
    <n v="139.58000000000001"/>
    <n v="56.28"/>
    <x v="2"/>
    <x v="2"/>
    <s v="CL4225"/>
  </r>
  <r>
    <s v="V004723"/>
    <d v="2025-10-01T00:00:00"/>
    <s v="Negozio Palermo Politeama"/>
    <x v="2"/>
    <x v="2"/>
    <x v="2"/>
    <x v="13"/>
    <n v="2"/>
    <n v="7.07"/>
    <x v="4927"/>
    <n v="2.4699999999999989"/>
    <n v="19.079999999999998"/>
    <n v="14.14"/>
    <n v="4.9399999999999977"/>
    <x v="1"/>
    <x v="2"/>
    <s v="CL8202"/>
  </r>
  <r>
    <s v="V000661"/>
    <d v="2025-10-01T00:00:00"/>
    <s v="Negozio Verona Arena"/>
    <x v="8"/>
    <x v="8"/>
    <x v="2"/>
    <x v="10"/>
    <n v="6"/>
    <n v="39.760330033003285"/>
    <x v="2420"/>
    <n v="13.719669966996712"/>
    <n v="320.88"/>
    <n v="238.56198019801971"/>
    <n v="82.318019801980284"/>
    <x v="1"/>
    <x v="2"/>
    <s v="CL2351"/>
  </r>
  <r>
    <s v="V006649"/>
    <d v="2025-10-01T00:00:00"/>
    <s v="Negozio Roma Termini"/>
    <x v="5"/>
    <x v="5"/>
    <x v="3"/>
    <x v="8"/>
    <n v="5"/>
    <n v="51.71"/>
    <x v="4928"/>
    <n v="29.380000000000003"/>
    <n v="405.45"/>
    <n v="258.55"/>
    <n v="146.89999999999998"/>
    <x v="3"/>
    <x v="0"/>
    <s v="CL1172"/>
  </r>
  <r>
    <s v="V005414"/>
    <d v="2025-10-01T00:00:00"/>
    <s v="Negozio Genova Porto"/>
    <x v="7"/>
    <x v="7"/>
    <x v="0"/>
    <x v="0"/>
    <n v="5"/>
    <n v="41.75"/>
    <x v="4929"/>
    <n v="29.89"/>
    <n v="358.2"/>
    <n v="208.75"/>
    <n v="149.44999999999999"/>
    <x v="2"/>
    <x v="0"/>
    <s v="CL8369"/>
  </r>
  <r>
    <s v="V003175"/>
    <d v="2025-10-01T00:00:00"/>
    <s v="Negozio Palermo Politeama"/>
    <x v="2"/>
    <x v="2"/>
    <x v="4"/>
    <x v="22"/>
    <n v="8"/>
    <n v="7.22"/>
    <x v="4930"/>
    <n v="6.31"/>
    <n v="108.24"/>
    <n v="57.76"/>
    <n v="50.48"/>
    <x v="3"/>
    <x v="2"/>
    <s v="CL3509"/>
  </r>
  <r>
    <s v="V000771"/>
    <d v="2025-10-01T00:00:00"/>
    <s v="Negozio Verona Arena"/>
    <x v="8"/>
    <x v="8"/>
    <x v="3"/>
    <x v="7"/>
    <n v="7"/>
    <n v="12.31"/>
    <x v="3910"/>
    <n v="10.449999999999998"/>
    <n v="159.32"/>
    <n v="86.17"/>
    <n v="73.149999999999991"/>
    <x v="0"/>
    <x v="1"/>
    <s v="CL7235"/>
  </r>
  <r>
    <s v="V004015"/>
    <d v="2025-10-01T00:00:00"/>
    <s v="Negozio Roma Termini"/>
    <x v="5"/>
    <x v="5"/>
    <x v="1"/>
    <x v="20"/>
    <n v="6"/>
    <n v="42.56"/>
    <x v="4931"/>
    <n v="30.950000000000003"/>
    <n v="441.06"/>
    <n v="255.36"/>
    <n v="185.7"/>
    <x v="5"/>
    <x v="1"/>
    <s v="No Data"/>
  </r>
  <r>
    <s v="V005391"/>
    <d v="2025-10-01T00:00:00"/>
    <s v="Negozio Bologna Fiera"/>
    <x v="0"/>
    <x v="0"/>
    <x v="3"/>
    <x v="17"/>
    <n v="4"/>
    <n v="24.76"/>
    <x v="4932"/>
    <n v="10.149999999999995"/>
    <n v="139.63999999999999"/>
    <n v="99.04"/>
    <n v="40.59999999999998"/>
    <x v="5"/>
    <x v="2"/>
    <s v="CL7407"/>
  </r>
  <r>
    <s v="V001812"/>
    <d v="2025-10-02T00:00:00"/>
    <s v="Negozio Milano Centro"/>
    <x v="1"/>
    <x v="1"/>
    <x v="2"/>
    <x v="4"/>
    <n v="7"/>
    <n v="14.9"/>
    <x v="4933"/>
    <n v="4.6199999999999992"/>
    <n v="136.63999999999999"/>
    <n v="104.3"/>
    <n v="32.339999999999989"/>
    <x v="0"/>
    <x v="2"/>
    <s v="CL4406"/>
  </r>
  <r>
    <s v="V004039"/>
    <d v="2025-10-02T00:00:00"/>
    <s v="Negozio Bari Centro"/>
    <x v="9"/>
    <x v="9"/>
    <x v="0"/>
    <x v="16"/>
    <n v="3"/>
    <n v="25.69"/>
    <x v="1111"/>
    <n v="12.889999999999997"/>
    <n v="115.74"/>
    <n v="77.070000000000007"/>
    <n v="38.669999999999987"/>
    <x v="0"/>
    <x v="2"/>
    <s v="CL8813"/>
  </r>
  <r>
    <s v="V007086"/>
    <d v="2025-10-02T00:00:00"/>
    <s v="Negozio Milano Centro"/>
    <x v="1"/>
    <x v="1"/>
    <x v="4"/>
    <x v="6"/>
    <n v="6"/>
    <n v="21.11"/>
    <x v="4934"/>
    <n v="10.150000000000002"/>
    <n v="187.56"/>
    <n v="126.66"/>
    <n v="60.900000000000006"/>
    <x v="3"/>
    <x v="2"/>
    <s v="CL7175"/>
  </r>
  <r>
    <s v="V006323"/>
    <d v="2025-10-02T00:00:00"/>
    <s v="Negozio Palermo Politeama"/>
    <x v="2"/>
    <x v="2"/>
    <x v="3"/>
    <x v="23"/>
    <n v="3"/>
    <n v="18.36"/>
    <x v="2353"/>
    <n v="8.6700000000000017"/>
    <n v="81.09"/>
    <n v="55.08"/>
    <n v="26.010000000000005"/>
    <x v="2"/>
    <x v="0"/>
    <s v="CL2623"/>
  </r>
  <r>
    <s v="V001950"/>
    <d v="2025-10-02T00:00:00"/>
    <s v="Negozio Genova Porto"/>
    <x v="7"/>
    <x v="7"/>
    <x v="4"/>
    <x v="9"/>
    <n v="7"/>
    <n v="22.34"/>
    <x v="2115"/>
    <n v="8.14"/>
    <n v="213.36"/>
    <n v="156.38"/>
    <n v="56.980000000000018"/>
    <x v="5"/>
    <x v="1"/>
    <s v="CL1143"/>
  </r>
  <r>
    <s v="V007785"/>
    <d v="2025-10-02T00:00:00"/>
    <s v="Negozio Bologna Fiera"/>
    <x v="0"/>
    <x v="0"/>
    <x v="0"/>
    <x v="16"/>
    <n v="3"/>
    <n v="36.9"/>
    <x v="4935"/>
    <n v="28.380000000000003"/>
    <n v="195.84"/>
    <n v="110.69999999999999"/>
    <n v="85.140000000000015"/>
    <x v="0"/>
    <x v="1"/>
    <s v="CL8343"/>
  </r>
  <r>
    <s v="V005010"/>
    <d v="2025-10-03T00:00:00"/>
    <s v="Negozio Palermo Politeama"/>
    <x v="2"/>
    <x v="2"/>
    <x v="2"/>
    <x v="13"/>
    <n v="9"/>
    <n v="3.97"/>
    <x v="2699"/>
    <n v="2.06"/>
    <n v="54.27"/>
    <n v="35.730000000000004"/>
    <n v="18.54"/>
    <x v="3"/>
    <x v="0"/>
    <s v="CL5916"/>
  </r>
  <r>
    <s v="V000756"/>
    <d v="2025-10-03T00:00:00"/>
    <s v="Negozio Torino Porta Nuova"/>
    <x v="3"/>
    <x v="3"/>
    <x v="0"/>
    <x v="16"/>
    <n v="2"/>
    <n v="34"/>
    <x v="4936"/>
    <n v="18.090000000000003"/>
    <n v="104.18"/>
    <n v="68"/>
    <n v="36.180000000000007"/>
    <x v="2"/>
    <x v="2"/>
    <s v="CL2848"/>
  </r>
  <r>
    <s v="V005144"/>
    <d v="2025-10-03T00:00:00"/>
    <s v="Negozio Genova Porto"/>
    <x v="7"/>
    <x v="7"/>
    <x v="2"/>
    <x v="3"/>
    <n v="4"/>
    <n v="17.14"/>
    <x v="4937"/>
    <n v="7.3999999999999986"/>
    <n v="98.16"/>
    <n v="68.56"/>
    <n v="29.599999999999994"/>
    <x v="3"/>
    <x v="1"/>
    <s v="CL3002"/>
  </r>
  <r>
    <s v="V000518"/>
    <d v="2025-10-03T00:00:00"/>
    <s v="Negozio Firenze Duomo"/>
    <x v="4"/>
    <x v="4"/>
    <x v="2"/>
    <x v="13"/>
    <n v="4"/>
    <n v="6.41"/>
    <x v="4938"/>
    <n v="5.41"/>
    <n v="47.28"/>
    <n v="25.64"/>
    <n v="21.64"/>
    <x v="3"/>
    <x v="1"/>
    <s v="CL6981"/>
  </r>
  <r>
    <s v="V006143"/>
    <d v="2025-10-03T00:00:00"/>
    <s v="Negozio Verona Arena"/>
    <x v="8"/>
    <x v="8"/>
    <x v="4"/>
    <x v="15"/>
    <n v="6"/>
    <n v="34.119999999999997"/>
    <x v="4939"/>
    <n v="22.190000000000005"/>
    <n v="337.86"/>
    <n v="204.71999999999997"/>
    <n v="133.14000000000004"/>
    <x v="1"/>
    <x v="0"/>
    <s v="CL6368"/>
  </r>
  <r>
    <s v="V000247"/>
    <d v="2025-10-03T00:00:00"/>
    <s v="Negozio Genova Porto"/>
    <x v="7"/>
    <x v="7"/>
    <x v="4"/>
    <x v="9"/>
    <n v="4"/>
    <n v="19.82"/>
    <x v="1527"/>
    <n v="17.61"/>
    <n v="149.72"/>
    <n v="79.28"/>
    <n v="70.44"/>
    <x v="2"/>
    <x v="2"/>
    <s v="CL6642"/>
  </r>
  <r>
    <s v="V002744"/>
    <d v="2025-10-03T00:00:00"/>
    <s v="Negozio Napoli Chiaia"/>
    <x v="6"/>
    <x v="6"/>
    <x v="4"/>
    <x v="22"/>
    <n v="3"/>
    <n v="11.79"/>
    <x v="4446"/>
    <n v="10.140000000000004"/>
    <n v="65.790000000000006"/>
    <n v="35.369999999999997"/>
    <n v="30.420000000000009"/>
    <x v="0"/>
    <x v="0"/>
    <s v="CL7299"/>
  </r>
  <r>
    <s v="V002353"/>
    <d v="2025-10-03T00:00:00"/>
    <s v="Negozio Palermo Politeama"/>
    <x v="2"/>
    <x v="2"/>
    <x v="0"/>
    <x v="1"/>
    <n v="2"/>
    <n v="8.32"/>
    <x v="4940"/>
    <n v="4.2199999999999989"/>
    <n v="25.08"/>
    <n v="16.64"/>
    <n v="8.4399999999999977"/>
    <x v="5"/>
    <x v="0"/>
    <s v="CL9284"/>
  </r>
  <r>
    <s v="V003156"/>
    <d v="2025-10-03T00:00:00"/>
    <s v="Negozio Genova Porto"/>
    <x v="7"/>
    <x v="7"/>
    <x v="2"/>
    <x v="13"/>
    <n v="5"/>
    <n v="6.78"/>
    <x v="254"/>
    <n v="5.19"/>
    <n v="59.85"/>
    <n v="33.9"/>
    <n v="25.950000000000003"/>
    <x v="3"/>
    <x v="1"/>
    <s v="CL7225"/>
  </r>
  <r>
    <s v="V003392"/>
    <d v="2025-10-03T00:00:00"/>
    <s v="Negozio Bologna Fiera"/>
    <x v="0"/>
    <x v="0"/>
    <x v="1"/>
    <x v="20"/>
    <n v="2"/>
    <n v="49.59"/>
    <x v="4941"/>
    <n v="84.22999999999999"/>
    <n v="267.64"/>
    <n v="99.18"/>
    <n v="168.45999999999998"/>
    <x v="3"/>
    <x v="0"/>
    <s v="CL2437"/>
  </r>
  <r>
    <s v="V000434"/>
    <d v="2025-10-04T00:00:00"/>
    <s v="Negozio Firenze Duomo"/>
    <x v="4"/>
    <x v="4"/>
    <x v="0"/>
    <x v="19"/>
    <n v="6"/>
    <n v="31.75"/>
    <x v="4942"/>
    <n v="19.060000000000002"/>
    <n v="304.86"/>
    <n v="190.5"/>
    <n v="114.36000000000001"/>
    <x v="2"/>
    <x v="1"/>
    <s v="CL8414"/>
  </r>
  <r>
    <s v="V006041"/>
    <d v="2025-10-04T00:00:00"/>
    <s v="Negozio Roma Termini"/>
    <x v="5"/>
    <x v="5"/>
    <x v="3"/>
    <x v="7"/>
    <n v="3"/>
    <n v="9.9700000000000006"/>
    <x v="4159"/>
    <n v="8.4499999999999975"/>
    <n v="55.26"/>
    <n v="29.910000000000004"/>
    <n v="25.349999999999994"/>
    <x v="2"/>
    <x v="0"/>
    <s v="CL9451"/>
  </r>
  <r>
    <s v="V001890"/>
    <d v="2025-10-04T00:00:00"/>
    <s v="Negozio Roma Termini"/>
    <x v="5"/>
    <x v="5"/>
    <x v="4"/>
    <x v="15"/>
    <n v="2"/>
    <n v="31.85"/>
    <x v="4943"/>
    <n v="18.350000000000001"/>
    <n v="100.4"/>
    <n v="63.7"/>
    <n v="36.700000000000003"/>
    <x v="2"/>
    <x v="0"/>
    <s v="No Data"/>
  </r>
  <r>
    <s v="V005170"/>
    <d v="2025-10-04T00:00:00"/>
    <s v="Negozio Bologna Fiera"/>
    <x v="0"/>
    <x v="0"/>
    <x v="1"/>
    <x v="20"/>
    <n v="7"/>
    <n v="27.85"/>
    <x v="4944"/>
    <n v="20.679999999999993"/>
    <n v="339.71"/>
    <n v="194.95000000000002"/>
    <n v="144.75999999999996"/>
    <x v="3"/>
    <x v="1"/>
    <s v="CL5959"/>
  </r>
  <r>
    <s v="V006061"/>
    <d v="2025-10-04T00:00:00"/>
    <s v="Negozio Verona Arena"/>
    <x v="8"/>
    <x v="8"/>
    <x v="2"/>
    <x v="3"/>
    <n v="5"/>
    <n v="9.43"/>
    <x v="4945"/>
    <n v="5.34"/>
    <n v="73.849999999999994"/>
    <n v="47.15"/>
    <n v="26.699999999999996"/>
    <x v="1"/>
    <x v="0"/>
    <s v="CL8538"/>
  </r>
  <r>
    <s v="V006392"/>
    <d v="2025-10-04T00:00:00"/>
    <s v="Negozio Roma Termini"/>
    <x v="5"/>
    <x v="5"/>
    <x v="2"/>
    <x v="11"/>
    <n v="4"/>
    <n v="4.3899999999999997"/>
    <x v="4553"/>
    <n v="2.74"/>
    <n v="28.52"/>
    <n v="17.559999999999999"/>
    <n v="10.96"/>
    <x v="3"/>
    <x v="0"/>
    <s v="CL3880"/>
  </r>
  <r>
    <s v="V004549"/>
    <d v="2025-10-04T00:00:00"/>
    <s v="Negozio Firenze Duomo"/>
    <x v="4"/>
    <x v="4"/>
    <x v="0"/>
    <x v="19"/>
    <n v="7"/>
    <n v="27.74680124223601"/>
    <x v="4946"/>
    <n v="29.483198757763994"/>
    <n v="400.61"/>
    <n v="194.22760869565207"/>
    <n v="206.38239130434795"/>
    <x v="2"/>
    <x v="2"/>
    <s v="CL1160"/>
  </r>
  <r>
    <s v="V001204"/>
    <d v="2025-10-05T00:00:00"/>
    <s v="Negozio Roma Termini"/>
    <x v="5"/>
    <x v="5"/>
    <x v="4"/>
    <x v="6"/>
    <n v="6"/>
    <n v="27.34"/>
    <x v="4947"/>
    <n v="19.98"/>
    <n v="283.92"/>
    <n v="164.04"/>
    <n v="119.88000000000002"/>
    <x v="5"/>
    <x v="2"/>
    <s v="CL8158"/>
  </r>
  <r>
    <s v="V002616"/>
    <d v="2025-10-05T00:00:00"/>
    <s v="Negozio Genova Porto"/>
    <x v="7"/>
    <x v="7"/>
    <x v="4"/>
    <x v="18"/>
    <n v="7"/>
    <n v="16.190000000000001"/>
    <x v="4948"/>
    <n v="11.469999999999999"/>
    <n v="193.62"/>
    <n v="113.33000000000001"/>
    <n v="80.289999999999992"/>
    <x v="2"/>
    <x v="0"/>
    <s v="CL9855"/>
  </r>
  <r>
    <s v="V000113"/>
    <d v="2025-10-05T00:00:00"/>
    <s v="Negozio Verona Arena"/>
    <x v="8"/>
    <x v="8"/>
    <x v="1"/>
    <x v="12"/>
    <n v="4"/>
    <n v="14.08"/>
    <x v="4949"/>
    <n v="8.5699999999999985"/>
    <n v="90.6"/>
    <n v="56.32"/>
    <n v="34.279999999999994"/>
    <x v="0"/>
    <x v="1"/>
    <s v="CL8222"/>
  </r>
  <r>
    <s v="V006368"/>
    <d v="2025-10-05T00:00:00"/>
    <s v="Negozio Bari Centro"/>
    <x v="9"/>
    <x v="9"/>
    <x v="1"/>
    <x v="20"/>
    <n v="6"/>
    <n v="49.59"/>
    <x v="4950"/>
    <n v="26.929999999999993"/>
    <n v="459.12"/>
    <n v="297.54000000000002"/>
    <n v="161.57999999999998"/>
    <x v="3"/>
    <x v="1"/>
    <s v="CL6115"/>
  </r>
  <r>
    <s v="V004518"/>
    <d v="2025-10-05T00:00:00"/>
    <s v="Negozio Bologna Fiera"/>
    <x v="0"/>
    <x v="0"/>
    <x v="0"/>
    <x v="21"/>
    <n v="4"/>
    <n v="14.42"/>
    <x v="4013"/>
    <n v="10.090000000000002"/>
    <n v="98.04"/>
    <n v="57.68"/>
    <n v="40.360000000000007"/>
    <x v="3"/>
    <x v="2"/>
    <s v="No Data"/>
  </r>
  <r>
    <s v="V007379"/>
    <d v="2025-10-05T00:00:00"/>
    <s v="Negozio Roma Termini"/>
    <x v="5"/>
    <x v="5"/>
    <x v="4"/>
    <x v="18"/>
    <n v="10"/>
    <n v="28.95"/>
    <x v="4951"/>
    <n v="9.9300000000000033"/>
    <n v="388.8"/>
    <n v="289.5"/>
    <n v="99.300000000000011"/>
    <x v="3"/>
    <x v="2"/>
    <s v="CL9384"/>
  </r>
  <r>
    <s v="V001665"/>
    <d v="2025-10-05T00:00:00"/>
    <s v="Negozio Firenze Duomo"/>
    <x v="4"/>
    <x v="4"/>
    <x v="1"/>
    <x v="2"/>
    <n v="6"/>
    <n v="96.75"/>
    <x v="4952"/>
    <n v="77.230000000000018"/>
    <n v="1043.8800000000001"/>
    <n v="580.5"/>
    <n v="463.38000000000011"/>
    <x v="2"/>
    <x v="0"/>
    <s v="CL6593"/>
  </r>
  <r>
    <s v="V000741"/>
    <d v="2025-10-05T00:00:00"/>
    <s v="Negozio Verona Arena"/>
    <x v="8"/>
    <x v="8"/>
    <x v="2"/>
    <x v="4"/>
    <n v="10"/>
    <n v="12.58"/>
    <x v="1504"/>
    <n v="5.0000000000000018"/>
    <n v="175.8"/>
    <n v="125.8"/>
    <n v="50.000000000000014"/>
    <x v="3"/>
    <x v="1"/>
    <s v="CL9397"/>
  </r>
  <r>
    <s v="V001043"/>
    <d v="2025-10-06T00:00:00"/>
    <s v="Negozio Roma Termini"/>
    <x v="5"/>
    <x v="5"/>
    <x v="1"/>
    <x v="12"/>
    <n v="5"/>
    <n v="12.5"/>
    <x v="1585"/>
    <n v="3.3499999999999996"/>
    <n v="79.25"/>
    <n v="62.5"/>
    <n v="16.75"/>
    <x v="0"/>
    <x v="2"/>
    <s v="CL9118"/>
  </r>
  <r>
    <s v="V007391"/>
    <d v="2025-10-06T00:00:00"/>
    <s v="Negozio Torino Porta Nuova"/>
    <x v="3"/>
    <x v="3"/>
    <x v="4"/>
    <x v="15"/>
    <n v="7"/>
    <n v="36.869999999999997"/>
    <x v="4953"/>
    <n v="13.420000000000002"/>
    <n v="352.03"/>
    <n v="258.08999999999997"/>
    <n v="93.94"/>
    <x v="2"/>
    <x v="0"/>
    <s v="CL9106"/>
  </r>
  <r>
    <s v="V002868"/>
    <d v="2025-10-06T00:00:00"/>
    <s v="Negozio Bari Centro"/>
    <x v="9"/>
    <x v="9"/>
    <x v="0"/>
    <x v="0"/>
    <n v="7"/>
    <n v="36.29"/>
    <x v="4954"/>
    <n v="16.47"/>
    <n v="369.32"/>
    <n v="254.03"/>
    <n v="115.28999999999999"/>
    <x v="3"/>
    <x v="0"/>
    <s v="CL6493"/>
  </r>
  <r>
    <s v="V002504"/>
    <d v="2025-10-06T00:00:00"/>
    <s v="Negozio Firenze Duomo"/>
    <x v="4"/>
    <x v="4"/>
    <x v="4"/>
    <x v="15"/>
    <n v="6"/>
    <n v="30.85"/>
    <x v="2703"/>
    <n v="8.6499999999999986"/>
    <n v="237"/>
    <n v="185.10000000000002"/>
    <n v="51.899999999999977"/>
    <x v="1"/>
    <x v="2"/>
    <s v="CL2685"/>
  </r>
  <r>
    <s v="V000485"/>
    <d v="2025-10-06T00:00:00"/>
    <s v="Negozio Verona Arena"/>
    <x v="8"/>
    <x v="8"/>
    <x v="1"/>
    <x v="20"/>
    <n v="10"/>
    <n v="31.59"/>
    <x v="4955"/>
    <n v="22.16"/>
    <n v="537.5"/>
    <n v="315.89999999999998"/>
    <n v="221.60000000000002"/>
    <x v="0"/>
    <x v="0"/>
    <s v="CL3406"/>
  </r>
  <r>
    <s v="V000476"/>
    <d v="2025-10-06T00:00:00"/>
    <s v="Negozio Napoli Chiaia"/>
    <x v="6"/>
    <x v="6"/>
    <x v="2"/>
    <x v="3"/>
    <n v="3"/>
    <n v="15.64"/>
    <x v="4956"/>
    <n v="13"/>
    <n v="85.92"/>
    <n v="46.92"/>
    <n v="39"/>
    <x v="2"/>
    <x v="0"/>
    <s v="CL3935"/>
  </r>
  <r>
    <s v="V005240"/>
    <d v="2025-10-06T00:00:00"/>
    <s v="Negozio Napoli Chiaia"/>
    <x v="6"/>
    <x v="6"/>
    <x v="0"/>
    <x v="16"/>
    <n v="4"/>
    <n v="32.409999999999997"/>
    <x v="4957"/>
    <n v="10.39"/>
    <n v="171.2"/>
    <n v="129.63999999999999"/>
    <n v="41.56"/>
    <x v="1"/>
    <x v="1"/>
    <s v="CL5268"/>
  </r>
  <r>
    <s v="V000214"/>
    <d v="2025-10-06T00:00:00"/>
    <s v="Negozio Bari Centro"/>
    <x v="9"/>
    <x v="9"/>
    <x v="3"/>
    <x v="17"/>
    <n v="6"/>
    <n v="12.07"/>
    <x v="4958"/>
    <n v="5.16"/>
    <n v="103.38"/>
    <n v="72.42"/>
    <n v="30.959999999999994"/>
    <x v="3"/>
    <x v="0"/>
    <s v="CL4968"/>
  </r>
  <r>
    <s v="V007176"/>
    <d v="2025-10-06T00:00:00"/>
    <s v="Negozio Milano Centro"/>
    <x v="1"/>
    <x v="1"/>
    <x v="3"/>
    <x v="7"/>
    <n v="5"/>
    <n v="8.8000000000000007"/>
    <x v="4959"/>
    <n v="4.177999999999999"/>
    <n v="64.89"/>
    <n v="44"/>
    <n v="20.89"/>
    <x v="0"/>
    <x v="0"/>
    <s v="CL1702"/>
  </r>
  <r>
    <s v="V007041"/>
    <d v="2025-10-06T00:00:00"/>
    <s v="Negozio Roma Termini"/>
    <x v="5"/>
    <x v="5"/>
    <x v="1"/>
    <x v="24"/>
    <n v="5"/>
    <n v="15.58"/>
    <x v="4960"/>
    <n v="12.639999999999999"/>
    <n v="141.1"/>
    <n v="77.900000000000006"/>
    <n v="63.199999999999989"/>
    <x v="1"/>
    <x v="2"/>
    <s v="CL1063"/>
  </r>
  <r>
    <s v="V005398"/>
    <d v="2025-10-07T00:00:00"/>
    <s v="Negozio Roma Termini"/>
    <x v="5"/>
    <x v="5"/>
    <x v="0"/>
    <x v="1"/>
    <n v="5"/>
    <n v="9.94"/>
    <x v="582"/>
    <n v="2.17"/>
    <n v="60.55"/>
    <n v="49.699999999999996"/>
    <n v="10.850000000000001"/>
    <x v="3"/>
    <x v="1"/>
    <s v="CL9791"/>
  </r>
  <r>
    <s v="V005596"/>
    <d v="2025-10-07T00:00:00"/>
    <s v="Negozio Verona Arena"/>
    <x v="8"/>
    <x v="8"/>
    <x v="2"/>
    <x v="13"/>
    <n v="3"/>
    <n v="8.7200000000000006"/>
    <x v="4961"/>
    <n v="6.8100000000000005"/>
    <n v="46.59"/>
    <n v="26.160000000000004"/>
    <n v="20.43"/>
    <x v="3"/>
    <x v="0"/>
    <s v="CL1417"/>
  </r>
  <r>
    <s v="V007673"/>
    <d v="2025-10-07T00:00:00"/>
    <s v="Negozio Genova Porto"/>
    <x v="7"/>
    <x v="7"/>
    <x v="0"/>
    <x v="21"/>
    <n v="2"/>
    <n v="12.9"/>
    <x v="4962"/>
    <n v="10.78"/>
    <n v="47.36"/>
    <n v="25.8"/>
    <n v="21.56"/>
    <x v="0"/>
    <x v="2"/>
    <s v="CL9830"/>
  </r>
  <r>
    <s v="V007272"/>
    <d v="2025-10-07T00:00:00"/>
    <s v="Negozio Napoli Chiaia"/>
    <x v="6"/>
    <x v="6"/>
    <x v="4"/>
    <x v="18"/>
    <n v="4"/>
    <n v="21.22"/>
    <x v="4963"/>
    <n v="13.870000000000005"/>
    <n v="140.36000000000001"/>
    <n v="84.88"/>
    <n v="55.480000000000018"/>
    <x v="3"/>
    <x v="1"/>
    <s v="CL2114"/>
  </r>
  <r>
    <s v="V004606"/>
    <d v="2025-10-07T00:00:00"/>
    <s v="Negozio Bologna Fiera"/>
    <x v="0"/>
    <x v="0"/>
    <x v="4"/>
    <x v="22"/>
    <n v="2"/>
    <n v="8.2200000000000006"/>
    <x v="4964"/>
    <n v="5.4799999999999986"/>
    <n v="27.4"/>
    <n v="16.440000000000001"/>
    <n v="10.959999999999997"/>
    <x v="3"/>
    <x v="3"/>
    <s v="CL1577"/>
  </r>
  <r>
    <s v="V000553"/>
    <d v="2025-10-07T00:00:00"/>
    <s v="Negozio Napoli Chiaia"/>
    <x v="6"/>
    <x v="6"/>
    <x v="2"/>
    <x v="4"/>
    <n v="2"/>
    <n v="9.76"/>
    <x v="1611"/>
    <n v="4.74"/>
    <n v="29"/>
    <n v="19.52"/>
    <n v="9.48"/>
    <x v="0"/>
    <x v="2"/>
    <s v="CL5510"/>
  </r>
  <r>
    <s v="V004362"/>
    <d v="2025-10-07T00:00:00"/>
    <s v="Negozio Bari Centro"/>
    <x v="9"/>
    <x v="9"/>
    <x v="4"/>
    <x v="15"/>
    <n v="7"/>
    <n v="39.79"/>
    <x v="4277"/>
    <n v="19.229999999999997"/>
    <n v="413.14"/>
    <n v="278.52999999999997"/>
    <n v="134.61000000000001"/>
    <x v="3"/>
    <x v="1"/>
    <s v="CL8535"/>
  </r>
  <r>
    <s v="V000095"/>
    <d v="2025-10-07T00:00:00"/>
    <s v="Negozio Bari Centro"/>
    <x v="9"/>
    <x v="9"/>
    <x v="4"/>
    <x v="15"/>
    <n v="7"/>
    <n v="17.54"/>
    <x v="4965"/>
    <n v="5.379999999999999"/>
    <n v="160.44"/>
    <n v="122.78"/>
    <n v="37.659999999999997"/>
    <x v="2"/>
    <x v="0"/>
    <s v="CL6091"/>
  </r>
  <r>
    <s v="V004660"/>
    <d v="2025-10-07T00:00:00"/>
    <s v="Negozio Bari Centro"/>
    <x v="9"/>
    <x v="9"/>
    <x v="1"/>
    <x v="24"/>
    <n v="6"/>
    <n v="21.96"/>
    <x v="4966"/>
    <n v="16.543333333333337"/>
    <n v="231.02"/>
    <n v="131.76"/>
    <n v="99.260000000000019"/>
    <x v="2"/>
    <x v="1"/>
    <s v="CL9197"/>
  </r>
  <r>
    <s v="V001045"/>
    <d v="2025-10-08T00:00:00"/>
    <s v="Negozio Bologna Fiera"/>
    <x v="0"/>
    <x v="0"/>
    <x v="0"/>
    <x v="19"/>
    <n v="7"/>
    <n v="30.32"/>
    <x v="808"/>
    <n v="16.39"/>
    <n v="326.97000000000003"/>
    <n v="212.24"/>
    <n v="114.73000000000002"/>
    <x v="3"/>
    <x v="3"/>
    <s v="CL5994"/>
  </r>
  <r>
    <s v="V003996"/>
    <d v="2025-10-08T00:00:00"/>
    <s v="Negozio Genova Porto"/>
    <x v="7"/>
    <x v="7"/>
    <x v="1"/>
    <x v="20"/>
    <n v="6"/>
    <n v="39.18"/>
    <x v="4967"/>
    <n v="8.4200000000000017"/>
    <n v="285.60000000000002"/>
    <n v="235.07999999999998"/>
    <n v="50.520000000000039"/>
    <x v="2"/>
    <x v="0"/>
    <s v="CL1683"/>
  </r>
  <r>
    <s v="V004681"/>
    <d v="2025-10-08T00:00:00"/>
    <s v="Negozio Roma Termini"/>
    <x v="5"/>
    <x v="5"/>
    <x v="2"/>
    <x v="10"/>
    <n v="6"/>
    <n v="39.760330033003285"/>
    <x v="4968"/>
    <n v="6.7196699669967117"/>
    <n v="278.88"/>
    <n v="238.56198019801971"/>
    <n v="40.318019801980284"/>
    <x v="2"/>
    <x v="0"/>
    <s v="CL1485"/>
  </r>
  <r>
    <s v="V006268"/>
    <d v="2025-10-08T00:00:00"/>
    <s v="Negozio Roma Termini"/>
    <x v="5"/>
    <x v="5"/>
    <x v="4"/>
    <x v="9"/>
    <n v="5"/>
    <n v="10.83"/>
    <x v="1965"/>
    <n v="4.7100000000000009"/>
    <n v="77.7"/>
    <n v="54.15"/>
    <n v="23.550000000000004"/>
    <x v="3"/>
    <x v="0"/>
    <s v="CL9299"/>
  </r>
  <r>
    <s v="V006769"/>
    <d v="2025-10-08T00:00:00"/>
    <s v="Negozio Bari Centro"/>
    <x v="9"/>
    <x v="9"/>
    <x v="3"/>
    <x v="23"/>
    <n v="6"/>
    <n v="25.46"/>
    <x v="4969"/>
    <n v="16.519999999999996"/>
    <n v="251.88"/>
    <n v="152.76"/>
    <n v="99.12"/>
    <x v="3"/>
    <x v="2"/>
    <s v="CL4611"/>
  </r>
  <r>
    <s v="V004540"/>
    <d v="2025-10-08T00:00:00"/>
    <s v="Negozio Milano Centro"/>
    <x v="1"/>
    <x v="1"/>
    <x v="0"/>
    <x v="16"/>
    <n v="6"/>
    <n v="35.75"/>
    <x v="4888"/>
    <n v="7.6599999999999966"/>
    <n v="260.45999999999998"/>
    <n v="214.5"/>
    <n v="45.95999999999998"/>
    <x v="2"/>
    <x v="2"/>
    <s v="CL4475"/>
  </r>
  <r>
    <s v="V000659"/>
    <d v="2025-10-08T00:00:00"/>
    <s v="Negozio Bari Centro"/>
    <x v="9"/>
    <x v="9"/>
    <x v="3"/>
    <x v="23"/>
    <n v="10"/>
    <n v="18"/>
    <x v="4970"/>
    <n v="14.910000000000004"/>
    <n v="329.1"/>
    <n v="180"/>
    <n v="149.10000000000002"/>
    <x v="3"/>
    <x v="1"/>
    <s v="CL5827"/>
  </r>
  <r>
    <s v="V000856"/>
    <d v="2025-10-08T00:00:00"/>
    <s v="Negozio Torino Porta Nuova"/>
    <x v="3"/>
    <x v="3"/>
    <x v="0"/>
    <x v="16"/>
    <n v="4"/>
    <n v="52.45"/>
    <x v="4971"/>
    <n v="8.519999999999996"/>
    <n v="243.88"/>
    <n v="209.8"/>
    <n v="34.079999999999984"/>
    <x v="1"/>
    <x v="2"/>
    <s v="CL7586"/>
  </r>
  <r>
    <s v="V003234"/>
    <d v="2025-10-08T00:00:00"/>
    <s v="Negozio Firenze Duomo"/>
    <x v="4"/>
    <x v="4"/>
    <x v="0"/>
    <x v="19"/>
    <n v="3.6752917679985875"/>
    <n v="37.14"/>
    <x v="0"/>
    <n v="3.8771517027863709"/>
    <n v="150.75"/>
    <n v="136.50033626346755"/>
    <n v="14.249663736532455"/>
    <x v="0"/>
    <x v="2"/>
    <s v="CL1425"/>
  </r>
  <r>
    <s v="V002683"/>
    <d v="2025-10-08T00:00:00"/>
    <s v="Negozio Milano Centro"/>
    <x v="1"/>
    <x v="1"/>
    <x v="0"/>
    <x v="16"/>
    <n v="6"/>
    <n v="43.14"/>
    <x v="1395"/>
    <n v="20.82"/>
    <n v="383.76"/>
    <n v="258.84000000000003"/>
    <n v="124.91999999999996"/>
    <x v="3"/>
    <x v="2"/>
    <s v="CL7294"/>
  </r>
  <r>
    <s v="V005726"/>
    <d v="2025-10-08T00:00:00"/>
    <s v="Negozio Firenze Duomo"/>
    <x v="4"/>
    <x v="4"/>
    <x v="1"/>
    <x v="24"/>
    <n v="5"/>
    <n v="14.08"/>
    <x v="3080"/>
    <n v="5.17"/>
    <n v="96.25"/>
    <n v="70.400000000000006"/>
    <n v="25.849999999999994"/>
    <x v="0"/>
    <x v="2"/>
    <s v="CL9159"/>
  </r>
  <r>
    <s v="V006372"/>
    <d v="2025-10-08T00:00:00"/>
    <s v="Negozio Bologna Fiera"/>
    <x v="0"/>
    <x v="0"/>
    <x v="1"/>
    <x v="12"/>
    <n v="6"/>
    <n v="9.6476807228915558"/>
    <x v="2758"/>
    <n v="-0.35768072289155484"/>
    <n v="55.74"/>
    <n v="57.886084337349331"/>
    <n v="-2.146084337349329"/>
    <x v="0"/>
    <x v="1"/>
    <s v="CL9733"/>
  </r>
  <r>
    <s v="V005487"/>
    <d v="2025-10-08T00:00:00"/>
    <s v="Negozio Torino Porta Nuova"/>
    <x v="3"/>
    <x v="3"/>
    <x v="4"/>
    <x v="18"/>
    <n v="7"/>
    <n v="18.949191616766459"/>
    <x v="3373"/>
    <n v="12.660808383233544"/>
    <n v="221.27"/>
    <n v="132.64434131736522"/>
    <n v="88.625658682634793"/>
    <x v="2"/>
    <x v="2"/>
    <s v="CL1410"/>
  </r>
  <r>
    <s v="V005316"/>
    <d v="2025-10-09T00:00:00"/>
    <s v="Negozio Firenze Duomo"/>
    <x v="4"/>
    <x v="4"/>
    <x v="3"/>
    <x v="8"/>
    <n v="2"/>
    <n v="57.81"/>
    <x v="4972"/>
    <n v="37.090000000000003"/>
    <n v="189.8"/>
    <n v="115.62"/>
    <n v="74.180000000000007"/>
    <x v="2"/>
    <x v="1"/>
    <s v="CL3705"/>
  </r>
  <r>
    <s v="V003356"/>
    <d v="2025-10-09T00:00:00"/>
    <s v="Negozio Roma Termini"/>
    <x v="5"/>
    <x v="5"/>
    <x v="0"/>
    <x v="0"/>
    <n v="5"/>
    <n v="44.63"/>
    <x v="4973"/>
    <n v="24.159999999999989"/>
    <n v="343.95"/>
    <n v="223.15"/>
    <n v="120.79999999999998"/>
    <x v="3"/>
    <x v="2"/>
    <s v="CL7278"/>
  </r>
  <r>
    <s v="V006877"/>
    <d v="2025-10-09T00:00:00"/>
    <s v="Negozio Torino Porta Nuova"/>
    <x v="3"/>
    <x v="3"/>
    <x v="3"/>
    <x v="7"/>
    <n v="6"/>
    <n v="11.24"/>
    <x v="1848"/>
    <n v="9.8199999999999985"/>
    <n v="126.36"/>
    <n v="67.44"/>
    <n v="58.92"/>
    <x v="3"/>
    <x v="2"/>
    <s v="CL5424"/>
  </r>
  <r>
    <s v="V004691"/>
    <d v="2025-10-09T00:00:00"/>
    <s v="Negozio Palermo Politeama"/>
    <x v="2"/>
    <x v="2"/>
    <x v="1"/>
    <x v="14"/>
    <n v="5"/>
    <n v="29.81"/>
    <x v="4974"/>
    <n v="20.91"/>
    <n v="253.6"/>
    <n v="149.04999999999998"/>
    <n v="104.55000000000001"/>
    <x v="0"/>
    <x v="2"/>
    <s v="CL9901"/>
  </r>
  <r>
    <s v="V006905"/>
    <d v="2025-10-09T00:00:00"/>
    <s v="Negozio Bologna Fiera"/>
    <x v="0"/>
    <x v="0"/>
    <x v="0"/>
    <x v="21"/>
    <n v="2"/>
    <n v="10.87"/>
    <x v="1585"/>
    <n v="4.9800000000000004"/>
    <n v="31.7"/>
    <n v="21.74"/>
    <n v="9.9600000000000009"/>
    <x v="3"/>
    <x v="0"/>
    <s v="CL4776"/>
  </r>
  <r>
    <s v="V002983"/>
    <d v="2025-10-09T00:00:00"/>
    <s v="Negozio Firenze Duomo"/>
    <x v="4"/>
    <x v="4"/>
    <x v="4"/>
    <x v="6"/>
    <n v="4"/>
    <n v="38.79"/>
    <x v="4975"/>
    <n v="28.18"/>
    <n v="267.88"/>
    <n v="155.16"/>
    <n v="112.72"/>
    <x v="0"/>
    <x v="0"/>
    <s v="CL2324"/>
  </r>
  <r>
    <s v="V007231"/>
    <d v="2025-10-09T00:00:00"/>
    <s v="Negozio Napoli Chiaia"/>
    <x v="6"/>
    <x v="6"/>
    <x v="1"/>
    <x v="14"/>
    <n v="5"/>
    <n v="22.85"/>
    <x v="2182"/>
    <n v="14.649999999999999"/>
    <n v="187.5"/>
    <n v="114.25"/>
    <n v="73.25"/>
    <x v="2"/>
    <x v="0"/>
    <s v="CL4376"/>
  </r>
  <r>
    <s v="V004575"/>
    <d v="2025-10-10T00:00:00"/>
    <s v="Negozio Bari Centro"/>
    <x v="9"/>
    <x v="9"/>
    <x v="0"/>
    <x v="0"/>
    <n v="3"/>
    <n v="23.38"/>
    <x v="4976"/>
    <n v="15.900000000000002"/>
    <n v="117.84"/>
    <n v="70.14"/>
    <n v="47.7"/>
    <x v="5"/>
    <x v="2"/>
    <s v="CL4118"/>
  </r>
  <r>
    <s v="V003707"/>
    <d v="2025-10-10T00:00:00"/>
    <s v="Negozio Milano Centro"/>
    <x v="1"/>
    <x v="1"/>
    <x v="2"/>
    <x v="3"/>
    <n v="4"/>
    <n v="15.1"/>
    <x v="2452"/>
    <n v="7.7500000000000018"/>
    <n v="91.4"/>
    <n v="60.4"/>
    <n v="31.000000000000007"/>
    <x v="3"/>
    <x v="0"/>
    <s v="CL1793"/>
  </r>
  <r>
    <s v="V001371"/>
    <d v="2025-10-10T00:00:00"/>
    <s v="Negozio Torino Porta Nuova"/>
    <x v="3"/>
    <x v="3"/>
    <x v="2"/>
    <x v="3"/>
    <n v="9"/>
    <n v="16.13"/>
    <x v="3634"/>
    <n v="8.11"/>
    <n v="218.16"/>
    <n v="145.16999999999999"/>
    <n v="72.990000000000009"/>
    <x v="3"/>
    <x v="1"/>
    <s v="CL6658"/>
  </r>
  <r>
    <s v="V005039"/>
    <d v="2025-10-10T00:00:00"/>
    <s v="Negozio Napoli Chiaia"/>
    <x v="6"/>
    <x v="6"/>
    <x v="3"/>
    <x v="7"/>
    <n v="3"/>
    <n v="12.3"/>
    <x v="4977"/>
    <n v="4.4399999999999977"/>
    <n v="50.22"/>
    <n v="36.900000000000006"/>
    <n v="13.319999999999993"/>
    <x v="0"/>
    <x v="0"/>
    <s v="CL5758"/>
  </r>
  <r>
    <s v="V004093"/>
    <d v="2025-10-10T00:00:00"/>
    <s v="Negozio Verona Arena"/>
    <x v="8"/>
    <x v="8"/>
    <x v="1"/>
    <x v="14"/>
    <n v="5"/>
    <n v="19.732857142857153"/>
    <x v="4978"/>
    <n v="9.8371428571428474"/>
    <n v="147.85"/>
    <n v="98.664285714285768"/>
    <n v="49.185714285714226"/>
    <x v="5"/>
    <x v="0"/>
    <s v="CL4584"/>
  </r>
  <r>
    <s v="V007475"/>
    <d v="2025-10-10T00:00:00"/>
    <s v="Negozio Genova Porto"/>
    <x v="7"/>
    <x v="7"/>
    <x v="4"/>
    <x v="22"/>
    <n v="6"/>
    <n v="7.29"/>
    <x v="4979"/>
    <n v="2.5799999999999992"/>
    <n v="59.22"/>
    <n v="43.74"/>
    <n v="15.479999999999997"/>
    <x v="2"/>
    <x v="3"/>
    <s v="CL3817"/>
  </r>
  <r>
    <s v="V002351"/>
    <d v="2025-10-10T00:00:00"/>
    <s v="Negozio Genova Porto"/>
    <x v="7"/>
    <x v="7"/>
    <x v="0"/>
    <x v="21"/>
    <n v="3"/>
    <n v="12.94"/>
    <x v="2169"/>
    <n v="3.4700000000000006"/>
    <n v="49.23"/>
    <n v="38.82"/>
    <n v="10.409999999999997"/>
    <x v="1"/>
    <x v="2"/>
    <s v="CL2901"/>
  </r>
  <r>
    <s v="V003196"/>
    <d v="2025-10-10T00:00:00"/>
    <s v="Negozio Palermo Politeama"/>
    <x v="2"/>
    <x v="2"/>
    <x v="3"/>
    <x v="8"/>
    <n v="2"/>
    <n v="62.47"/>
    <x v="4980"/>
    <n v="29.320000000000007"/>
    <n v="183.58"/>
    <n v="124.94"/>
    <n v="58.640000000000015"/>
    <x v="1"/>
    <x v="2"/>
    <s v="CL9014"/>
  </r>
  <r>
    <s v="V001136"/>
    <d v="2025-10-10T00:00:00"/>
    <s v="Negozio Verona Arena"/>
    <x v="8"/>
    <x v="8"/>
    <x v="3"/>
    <x v="23"/>
    <n v="5"/>
    <n v="27.18"/>
    <x v="2548"/>
    <n v="8.57"/>
    <n v="178.75"/>
    <n v="135.9"/>
    <n v="42.849999999999994"/>
    <x v="0"/>
    <x v="1"/>
    <s v="CL7891"/>
  </r>
  <r>
    <s v="V002020"/>
    <d v="2025-10-10T00:00:00"/>
    <s v="Negozio Palermo Politeama"/>
    <x v="2"/>
    <x v="2"/>
    <x v="4"/>
    <x v="6"/>
    <n v="6"/>
    <n v="31.15"/>
    <x v="4981"/>
    <n v="8.2700000000000031"/>
    <n v="236.52"/>
    <n v="186.89999999999998"/>
    <n v="49.620000000000033"/>
    <x v="3"/>
    <x v="1"/>
    <s v="CL5738"/>
  </r>
  <r>
    <s v="V006138"/>
    <d v="2025-10-10T00:00:00"/>
    <s v="Negozio Torino Porta Nuova"/>
    <x v="3"/>
    <x v="3"/>
    <x v="2"/>
    <x v="11"/>
    <n v="6"/>
    <n v="4.42"/>
    <x v="400"/>
    <n v="2.3600000000000003"/>
    <n v="40.68"/>
    <n v="26.52"/>
    <n v="14.16"/>
    <x v="1"/>
    <x v="2"/>
    <s v="CL9398"/>
  </r>
  <r>
    <s v="V003174"/>
    <d v="2025-10-10T00:00:00"/>
    <s v="Negozio Bari Centro"/>
    <x v="9"/>
    <x v="9"/>
    <x v="2"/>
    <x v="4"/>
    <n v="4"/>
    <n v="10.220000000000001"/>
    <x v="1241"/>
    <n v="6.7200000000000006"/>
    <n v="67.760000000000005"/>
    <n v="40.880000000000003"/>
    <n v="26.880000000000003"/>
    <x v="2"/>
    <x v="0"/>
    <s v="CL1787"/>
  </r>
  <r>
    <s v="V003137"/>
    <d v="2025-10-10T00:00:00"/>
    <s v="Negozio Torino Porta Nuova"/>
    <x v="3"/>
    <x v="3"/>
    <x v="0"/>
    <x v="0"/>
    <n v="3"/>
    <n v="30.7"/>
    <x v="4982"/>
    <n v="20.350000000000005"/>
    <n v="153.15"/>
    <n v="92.1"/>
    <n v="61.050000000000011"/>
    <x v="0"/>
    <x v="2"/>
    <s v="CL3793"/>
  </r>
  <r>
    <s v="V003828"/>
    <d v="2025-10-11T00:00:00"/>
    <s v="Negozio Milano Centro"/>
    <x v="1"/>
    <x v="1"/>
    <x v="2"/>
    <x v="3"/>
    <n v="8"/>
    <n v="6.09"/>
    <x v="4854"/>
    <n v="1.75"/>
    <n v="62.72"/>
    <n v="48.72"/>
    <n v="14"/>
    <x v="2"/>
    <x v="2"/>
    <s v="CL6402"/>
  </r>
  <r>
    <s v="V001130"/>
    <d v="2025-10-11T00:00:00"/>
    <s v="Negozio Milano Centro"/>
    <x v="1"/>
    <x v="1"/>
    <x v="4"/>
    <x v="18"/>
    <n v="4"/>
    <n v="18.510000000000002"/>
    <x v="3515"/>
    <n v="6.91"/>
    <n v="101.68"/>
    <n v="74.040000000000006"/>
    <n v="27.64"/>
    <x v="3"/>
    <x v="2"/>
    <s v="CL4581"/>
  </r>
  <r>
    <s v="V001802"/>
    <d v="2025-10-11T00:00:00"/>
    <s v="Negozio Bari Centro"/>
    <x v="9"/>
    <x v="9"/>
    <x v="1"/>
    <x v="20"/>
    <n v="4"/>
    <n v="15.21"/>
    <x v="4983"/>
    <n v="8.4499999999999993"/>
    <n v="94.64"/>
    <n v="60.84"/>
    <n v="33.799999999999997"/>
    <x v="3"/>
    <x v="1"/>
    <s v="CL8551"/>
  </r>
  <r>
    <s v="V007068"/>
    <d v="2025-10-11T00:00:00"/>
    <s v="Negozio Firenze Duomo"/>
    <x v="4"/>
    <x v="4"/>
    <x v="1"/>
    <x v="2"/>
    <n v="3"/>
    <n v="74.22"/>
    <x v="4984"/>
    <n v="32.500000000000014"/>
    <n v="320.16000000000003"/>
    <n v="222.66"/>
    <n v="97.500000000000028"/>
    <x v="0"/>
    <x v="2"/>
    <s v="CL5520"/>
  </r>
  <r>
    <s v="V003934"/>
    <d v="2025-10-11T00:00:00"/>
    <s v="Negozio Genova Porto"/>
    <x v="7"/>
    <x v="7"/>
    <x v="4"/>
    <x v="22"/>
    <n v="3"/>
    <n v="10.48"/>
    <x v="2868"/>
    <n v="2.3099999999999987"/>
    <n v="38.369999999999997"/>
    <n v="31.44"/>
    <n v="6.9299999999999962"/>
    <x v="3"/>
    <x v="2"/>
    <s v="CL6323"/>
  </r>
  <r>
    <s v="V003796"/>
    <d v="2025-10-11T00:00:00"/>
    <s v="Negozio Bari Centro"/>
    <x v="9"/>
    <x v="9"/>
    <x v="4"/>
    <x v="18"/>
    <n v="6"/>
    <n v="16.62"/>
    <x v="1650"/>
    <n v="11.569999999999997"/>
    <n v="169.14"/>
    <n v="99.72"/>
    <n v="69.419999999999987"/>
    <x v="2"/>
    <x v="0"/>
    <s v="CL4216"/>
  </r>
  <r>
    <s v="V002669"/>
    <d v="2025-10-11T00:00:00"/>
    <s v="Negozio Genova Porto"/>
    <x v="7"/>
    <x v="7"/>
    <x v="0"/>
    <x v="21"/>
    <n v="7"/>
    <n v="9.06"/>
    <x v="4985"/>
    <n v="4.42"/>
    <n v="94.36"/>
    <n v="63.42"/>
    <n v="30.939999999999998"/>
    <x v="1"/>
    <x v="2"/>
    <s v="CL2162"/>
  </r>
  <r>
    <s v="V006786"/>
    <d v="2025-10-11T00:00:00"/>
    <s v="Negozio Napoli Chiaia"/>
    <x v="6"/>
    <x v="6"/>
    <x v="3"/>
    <x v="8"/>
    <n v="5"/>
    <n v="65.37"/>
    <x v="201"/>
    <n v="34.879999999999995"/>
    <n v="501.25"/>
    <n v="326.85000000000002"/>
    <n v="174.39999999999998"/>
    <x v="0"/>
    <x v="1"/>
    <s v="CL1344"/>
  </r>
  <r>
    <s v="V003157"/>
    <d v="2025-10-11T00:00:00"/>
    <s v="Negozio Torino Porta Nuova"/>
    <x v="3"/>
    <x v="3"/>
    <x v="1"/>
    <x v="20"/>
    <n v="11"/>
    <n v="31.453321917808228"/>
    <x v="2219"/>
    <n v="-1.2533219178082291"/>
    <n v="332.2"/>
    <n v="345.98654109589052"/>
    <n v="-13.786541095890527"/>
    <x v="5"/>
    <x v="0"/>
    <s v="CL3699"/>
  </r>
  <r>
    <s v="V002962"/>
    <d v="2025-10-11T00:00:00"/>
    <s v="Negozio Verona Arena"/>
    <x v="8"/>
    <x v="8"/>
    <x v="1"/>
    <x v="2"/>
    <n v="7"/>
    <n v="117.12"/>
    <x v="4986"/>
    <n v="79.94"/>
    <n v="1379.42"/>
    <n v="819.84"/>
    <n v="559.58000000000004"/>
    <x v="0"/>
    <x v="2"/>
    <s v="CL3754"/>
  </r>
  <r>
    <s v="V006651"/>
    <d v="2025-10-12T00:00:00"/>
    <s v="Negozio Verona Arena"/>
    <x v="8"/>
    <x v="8"/>
    <x v="0"/>
    <x v="16"/>
    <n v="3"/>
    <n v="39.71"/>
    <x v="4987"/>
    <n v="34.529999999999994"/>
    <n v="222.72"/>
    <n v="119.13"/>
    <n v="103.59"/>
    <x v="2"/>
    <x v="0"/>
    <s v="CL9136"/>
  </r>
  <r>
    <s v="V004926"/>
    <d v="2025-10-12T00:00:00"/>
    <s v="Negozio Verona Arena"/>
    <x v="8"/>
    <x v="8"/>
    <x v="2"/>
    <x v="11"/>
    <n v="3"/>
    <n v="3.25"/>
    <x v="3715"/>
    <n v="1.71"/>
    <n v="14.88"/>
    <n v="9.75"/>
    <n v="5.1300000000000008"/>
    <x v="0"/>
    <x v="2"/>
    <s v="CL1954"/>
  </r>
  <r>
    <s v="V003612"/>
    <d v="2025-10-12T00:00:00"/>
    <s v="Negozio Roma Termini"/>
    <x v="5"/>
    <x v="5"/>
    <x v="2"/>
    <x v="3"/>
    <n v="2"/>
    <n v="15.68"/>
    <x v="4857"/>
    <n v="11.89"/>
    <n v="55.14"/>
    <n v="31.36"/>
    <n v="23.78"/>
    <x v="0"/>
    <x v="0"/>
    <s v="CL5507"/>
  </r>
  <r>
    <s v="V005702"/>
    <d v="2025-10-12T00:00:00"/>
    <s v="Negozio Firenze Duomo"/>
    <x v="4"/>
    <x v="4"/>
    <x v="3"/>
    <x v="8"/>
    <n v="3"/>
    <n v="52.17"/>
    <x v="4988"/>
    <n v="45.120000000000005"/>
    <n v="291.87"/>
    <n v="156.51"/>
    <n v="135.36000000000001"/>
    <x v="2"/>
    <x v="1"/>
    <s v="CL2009"/>
  </r>
  <r>
    <s v="V005943"/>
    <d v="2025-10-12T00:00:00"/>
    <s v="Negozio Firenze Duomo"/>
    <x v="4"/>
    <x v="4"/>
    <x v="1"/>
    <x v="12"/>
    <n v="9"/>
    <n v="13.98"/>
    <x v="4989"/>
    <n v="17.62777777777778"/>
    <n v="284.47000000000003"/>
    <n v="125.82000000000001"/>
    <n v="158.65000000000003"/>
    <x v="2"/>
    <x v="2"/>
    <s v="CL9903"/>
  </r>
  <r>
    <s v="V000917"/>
    <d v="2025-10-12T00:00:00"/>
    <s v="Negozio Napoli Chiaia"/>
    <x v="6"/>
    <x v="6"/>
    <x v="3"/>
    <x v="23"/>
    <n v="6"/>
    <n v="19.78"/>
    <x v="373"/>
    <n v="11.239999999999998"/>
    <n v="186.12"/>
    <n v="118.68"/>
    <n v="67.44"/>
    <x v="2"/>
    <x v="0"/>
    <s v="CL4492"/>
  </r>
  <r>
    <s v="V003345"/>
    <d v="2025-10-12T00:00:00"/>
    <s v="Negozio Genova Porto"/>
    <x v="7"/>
    <x v="7"/>
    <x v="0"/>
    <x v="21"/>
    <n v="4"/>
    <n v="15.87"/>
    <x v="947"/>
    <n v="9.3400000000000016"/>
    <n v="100.84"/>
    <n v="63.48"/>
    <n v="37.360000000000007"/>
    <x v="0"/>
    <x v="2"/>
    <s v="CL9550"/>
  </r>
  <r>
    <s v="V005274"/>
    <d v="2025-10-13T00:00:00"/>
    <s v="Negozio Firenze Duomo"/>
    <x v="4"/>
    <x v="4"/>
    <x v="2"/>
    <x v="10"/>
    <n v="4"/>
    <n v="30.65"/>
    <x v="4990"/>
    <n v="7.6200000000000045"/>
    <n v="153.08000000000001"/>
    <n v="122.6"/>
    <n v="30.480000000000018"/>
    <x v="0"/>
    <x v="0"/>
    <s v="CL5399"/>
  </r>
  <r>
    <s v="V001809"/>
    <d v="2025-10-13T00:00:00"/>
    <s v="Negozio Napoli Chiaia"/>
    <x v="6"/>
    <x v="6"/>
    <x v="3"/>
    <x v="8"/>
    <n v="3"/>
    <n v="62.75"/>
    <x v="4991"/>
    <n v="47.879999999999995"/>
    <n v="331.89"/>
    <n v="188.25"/>
    <n v="143.63999999999999"/>
    <x v="3"/>
    <x v="1"/>
    <s v="CL9452"/>
  </r>
  <r>
    <s v="V002401"/>
    <d v="2025-10-13T00:00:00"/>
    <s v="Negozio Torino Porta Nuova"/>
    <x v="3"/>
    <x v="3"/>
    <x v="2"/>
    <x v="13"/>
    <n v="8"/>
    <n v="6.61"/>
    <x v="4992"/>
    <n v="5.94"/>
    <n v="100.4"/>
    <n v="52.88"/>
    <n v="47.52"/>
    <x v="0"/>
    <x v="2"/>
    <s v="CL6947"/>
  </r>
  <r>
    <s v="V000886"/>
    <d v="2025-10-13T00:00:00"/>
    <s v="Negozio Palermo Politeama"/>
    <x v="2"/>
    <x v="2"/>
    <x v="4"/>
    <x v="18"/>
    <n v="5"/>
    <n v="27.05"/>
    <x v="4993"/>
    <n v="9.16"/>
    <n v="181.05"/>
    <n v="135.25"/>
    <n v="45.800000000000011"/>
    <x v="2"/>
    <x v="0"/>
    <s v="CL7116"/>
  </r>
  <r>
    <s v="V000646"/>
    <d v="2025-10-13T00:00:00"/>
    <s v="Negozio Napoli Chiaia"/>
    <x v="6"/>
    <x v="6"/>
    <x v="3"/>
    <x v="7"/>
    <n v="8"/>
    <n v="10.93"/>
    <x v="1585"/>
    <n v="4.92"/>
    <n v="126.8"/>
    <n v="87.44"/>
    <n v="39.36"/>
    <x v="5"/>
    <x v="0"/>
    <s v="CL8421"/>
  </r>
  <r>
    <s v="V003547"/>
    <d v="2025-10-13T00:00:00"/>
    <s v="Negozio Torino Porta Nuova"/>
    <x v="3"/>
    <x v="3"/>
    <x v="1"/>
    <x v="24"/>
    <n v="6"/>
    <n v="18.64"/>
    <x v="335"/>
    <n v="6.870000000000001"/>
    <n v="153.06"/>
    <n v="111.84"/>
    <n v="41.22"/>
    <x v="5"/>
    <x v="0"/>
    <s v="CL6642"/>
  </r>
  <r>
    <s v="V004668"/>
    <d v="2025-10-14T00:00:00"/>
    <s v="Negozio Palermo Politeama"/>
    <x v="2"/>
    <x v="2"/>
    <x v="3"/>
    <x v="8"/>
    <n v="6"/>
    <n v="58.88"/>
    <x v="4994"/>
    <n v="23.249999999999993"/>
    <n v="492.78"/>
    <n v="353.28000000000003"/>
    <n v="139.49999999999994"/>
    <x v="5"/>
    <x v="2"/>
    <s v="CL4700"/>
  </r>
  <r>
    <s v="V002516"/>
    <d v="2025-10-14T00:00:00"/>
    <s v="Negozio Firenze Duomo"/>
    <x v="4"/>
    <x v="4"/>
    <x v="2"/>
    <x v="10"/>
    <n v="8"/>
    <n v="29.19"/>
    <x v="3698"/>
    <n v="8.0299999999999976"/>
    <n v="297.76"/>
    <n v="233.52"/>
    <n v="64.239999999999981"/>
    <x v="0"/>
    <x v="2"/>
    <s v="CL7419"/>
  </r>
  <r>
    <s v="V001403"/>
    <d v="2025-10-14T00:00:00"/>
    <s v="Negozio Bologna Fiera"/>
    <x v="0"/>
    <x v="0"/>
    <x v="1"/>
    <x v="20"/>
    <n v="4"/>
    <n v="38.53"/>
    <x v="4995"/>
    <n v="28.810000000000002"/>
    <n v="269.36"/>
    <n v="154.12"/>
    <n v="115.24000000000001"/>
    <x v="0"/>
    <x v="0"/>
    <s v="CL5963"/>
  </r>
  <r>
    <s v="V000665"/>
    <d v="2025-10-14T00:00:00"/>
    <s v="Negozio Palermo Politeama"/>
    <x v="2"/>
    <x v="2"/>
    <x v="0"/>
    <x v="1"/>
    <n v="7"/>
    <n v="6.04"/>
    <x v="4996"/>
    <n v="1.4699999999999998"/>
    <n v="52.57"/>
    <n v="42.28"/>
    <n v="10.29"/>
    <x v="2"/>
    <x v="0"/>
    <s v="CL6653"/>
  </r>
  <r>
    <s v="V006327"/>
    <d v="2025-10-14T00:00:00"/>
    <s v="Negozio Verona Arena"/>
    <x v="8"/>
    <x v="8"/>
    <x v="2"/>
    <x v="10"/>
    <n v="4"/>
    <n v="35.89"/>
    <x v="4997"/>
    <n v="21.17"/>
    <n v="228.24"/>
    <n v="143.56"/>
    <n v="84.68"/>
    <x v="0"/>
    <x v="2"/>
    <s v="CL4349"/>
  </r>
  <r>
    <s v="V004344"/>
    <d v="2025-10-14T00:00:00"/>
    <s v="Negozio Bologna Fiera"/>
    <x v="0"/>
    <x v="0"/>
    <x v="3"/>
    <x v="8"/>
    <n v="5"/>
    <n v="51.98"/>
    <x v="4998"/>
    <n v="22.18"/>
    <n v="370.8"/>
    <n v="259.89999999999998"/>
    <n v="110.90000000000003"/>
    <x v="5"/>
    <x v="1"/>
    <s v="CL2110"/>
  </r>
  <r>
    <s v="V006607"/>
    <d v="2025-10-14T00:00:00"/>
    <s v="Negozio Bologna Fiera"/>
    <x v="0"/>
    <x v="0"/>
    <x v="3"/>
    <x v="23"/>
    <n v="8"/>
    <n v="23.73"/>
    <x v="4999"/>
    <n v="8.14"/>
    <n v="254.96"/>
    <n v="189.84"/>
    <n v="65.12"/>
    <x v="2"/>
    <x v="1"/>
    <s v="CL2713"/>
  </r>
  <r>
    <s v="V001939"/>
    <d v="2025-10-14T00:00:00"/>
    <s v="Negozio Firenze Duomo"/>
    <x v="4"/>
    <x v="4"/>
    <x v="4"/>
    <x v="18"/>
    <n v="5"/>
    <n v="22.54"/>
    <x v="2687"/>
    <n v="7.25"/>
    <n v="148.94999999999999"/>
    <n v="112.69999999999999"/>
    <n v="36.25"/>
    <x v="3"/>
    <x v="2"/>
    <s v="CL1662"/>
  </r>
  <r>
    <s v="V007724"/>
    <d v="2025-10-14T00:00:00"/>
    <s v="Negozio Firenze Duomo"/>
    <x v="4"/>
    <x v="4"/>
    <x v="4"/>
    <x v="6"/>
    <n v="3"/>
    <n v="31.72"/>
    <x v="5000"/>
    <n v="13.600000000000001"/>
    <n v="135.96"/>
    <n v="95.16"/>
    <n v="40.800000000000011"/>
    <x v="2"/>
    <x v="1"/>
    <s v="CL8779"/>
  </r>
  <r>
    <s v="V006442"/>
    <d v="2025-10-14T00:00:00"/>
    <s v="Negozio Firenze Duomo"/>
    <x v="4"/>
    <x v="4"/>
    <x v="2"/>
    <x v="13"/>
    <n v="8"/>
    <n v="6.58"/>
    <x v="2133"/>
    <n v="4.1899999999999995"/>
    <n v="86.16"/>
    <n v="52.64"/>
    <n v="33.519999999999996"/>
    <x v="0"/>
    <x v="0"/>
    <s v="CL2831"/>
  </r>
  <r>
    <s v="V004633"/>
    <d v="2025-10-14T00:00:00"/>
    <s v="Negozio Palermo Politeama"/>
    <x v="2"/>
    <x v="2"/>
    <x v="3"/>
    <x v="5"/>
    <n v="6"/>
    <n v="34.299999999999997"/>
    <x v="5001"/>
    <n v="10.899999999999999"/>
    <n v="271.2"/>
    <n v="205.79999999999998"/>
    <n v="65.400000000000006"/>
    <x v="5"/>
    <x v="2"/>
    <s v="CL7698"/>
  </r>
  <r>
    <s v="V002893"/>
    <d v="2025-10-15T00:00:00"/>
    <s v="Negozio Verona Arena"/>
    <x v="8"/>
    <x v="8"/>
    <x v="1"/>
    <x v="20"/>
    <n v="3"/>
    <n v="33.369999999999997"/>
    <x v="5002"/>
    <n v="9.2733333333333405"/>
    <n v="127.93"/>
    <n v="100.10999999999999"/>
    <n v="27.820000000000022"/>
    <x v="2"/>
    <x v="2"/>
    <s v="CL1142"/>
  </r>
  <r>
    <s v="V003185"/>
    <d v="2025-10-15T00:00:00"/>
    <s v="Negozio Verona Arena"/>
    <x v="8"/>
    <x v="8"/>
    <x v="4"/>
    <x v="6"/>
    <n v="2"/>
    <n v="54.62"/>
    <x v="5003"/>
    <n v="17.420000000000009"/>
    <n v="144.08000000000001"/>
    <n v="109.24"/>
    <n v="34.840000000000018"/>
    <x v="2"/>
    <x v="2"/>
    <s v="CL9798"/>
  </r>
  <r>
    <s v="V006541"/>
    <d v="2025-10-15T00:00:00"/>
    <s v="Negozio Palermo Politeama"/>
    <x v="2"/>
    <x v="2"/>
    <x v="1"/>
    <x v="14"/>
    <n v="6"/>
    <n v="28.07"/>
    <x v="4954"/>
    <n v="24.689999999999998"/>
    <n v="316.56"/>
    <n v="168.42000000000002"/>
    <n v="148.13999999999999"/>
    <x v="1"/>
    <x v="2"/>
    <s v="CL7242"/>
  </r>
  <r>
    <s v="V002898"/>
    <d v="2025-10-15T00:00:00"/>
    <s v="Negozio Milano Centro"/>
    <x v="1"/>
    <x v="1"/>
    <x v="2"/>
    <x v="11"/>
    <n v="7"/>
    <n v="3.711263157894737"/>
    <x v="0"/>
    <n v="2.2587368421052627"/>
    <n v="41.79"/>
    <n v="25.978842105263158"/>
    <n v="15.811157894736841"/>
    <x v="0"/>
    <x v="1"/>
    <s v="CL2006"/>
  </r>
  <r>
    <s v="V001696"/>
    <d v="2025-10-15T00:00:00"/>
    <s v="Negozio Milano Centro"/>
    <x v="1"/>
    <x v="1"/>
    <x v="0"/>
    <x v="21"/>
    <n v="6"/>
    <n v="9.25"/>
    <x v="5004"/>
    <n v="6.4500000000000011"/>
    <n v="94.2"/>
    <n v="55.5"/>
    <n v="38.700000000000003"/>
    <x v="2"/>
    <x v="0"/>
    <s v="CL3291"/>
  </r>
  <r>
    <s v="V003689"/>
    <d v="2025-10-15T00:00:00"/>
    <s v="Negozio Genova Porto"/>
    <x v="7"/>
    <x v="7"/>
    <x v="2"/>
    <x v="4"/>
    <n v="5"/>
    <n v="8.36"/>
    <x v="5005"/>
    <n v="3.7200000000000006"/>
    <n v="60.4"/>
    <n v="41.8"/>
    <n v="18.600000000000001"/>
    <x v="0"/>
    <x v="2"/>
    <s v="CL5959"/>
  </r>
  <r>
    <s v="V000079"/>
    <d v="2025-10-15T00:00:00"/>
    <s v="Negozio Bologna Fiera"/>
    <x v="0"/>
    <x v="0"/>
    <x v="3"/>
    <x v="17"/>
    <n v="8"/>
    <n v="12.37"/>
    <x v="5006"/>
    <n v="9.01"/>
    <n v="171.04"/>
    <n v="98.96"/>
    <n v="72.08"/>
    <x v="3"/>
    <x v="2"/>
    <s v="CL5658"/>
  </r>
  <r>
    <s v="V004201"/>
    <d v="2025-10-15T00:00:00"/>
    <s v="Negozio Roma Termini"/>
    <x v="5"/>
    <x v="5"/>
    <x v="0"/>
    <x v="19"/>
    <n v="2"/>
    <n v="31.91"/>
    <x v="5007"/>
    <n v="14.720000000000002"/>
    <n v="93.26"/>
    <n v="63.82"/>
    <n v="29.440000000000005"/>
    <x v="2"/>
    <x v="2"/>
    <s v="CL2453"/>
  </r>
  <r>
    <s v="V001419"/>
    <d v="2025-10-15T00:00:00"/>
    <s v="Negozio Roma Termini"/>
    <x v="5"/>
    <x v="5"/>
    <x v="0"/>
    <x v="19"/>
    <n v="4"/>
    <n v="23.93"/>
    <x v="5008"/>
    <n v="8.8500000000000014"/>
    <n v="131.12"/>
    <n v="95.72"/>
    <n v="35.400000000000006"/>
    <x v="5"/>
    <x v="0"/>
    <s v="CL2781"/>
  </r>
  <r>
    <s v="V001146"/>
    <d v="2025-10-15T00:00:00"/>
    <s v="Negozio Roma Termini"/>
    <x v="5"/>
    <x v="5"/>
    <x v="3"/>
    <x v="8"/>
    <n v="6"/>
    <n v="39.770000000000003"/>
    <x v="168"/>
    <n v="13.429999999999993"/>
    <n v="319.2"/>
    <n v="238.62"/>
    <n v="80.579999999999984"/>
    <x v="3"/>
    <x v="2"/>
    <s v="CL8522"/>
  </r>
  <r>
    <s v="V003398"/>
    <d v="2025-10-15T00:00:00"/>
    <s v="Negozio Bari Centro"/>
    <x v="9"/>
    <x v="9"/>
    <x v="4"/>
    <x v="9"/>
    <n v="6"/>
    <n v="8.85"/>
    <x v="5009"/>
    <n v="12.854999999999999"/>
    <n v="130.22999999999999"/>
    <n v="53.099999999999994"/>
    <n v="77.13"/>
    <x v="0"/>
    <x v="0"/>
    <s v="CL4106"/>
  </r>
  <r>
    <s v="V001664"/>
    <d v="2025-10-15T00:00:00"/>
    <s v="Negozio Torino Porta Nuova"/>
    <x v="3"/>
    <x v="3"/>
    <x v="2"/>
    <x v="11"/>
    <n v="4"/>
    <n v="2.17"/>
    <x v="5010"/>
    <n v="1.3399999999999999"/>
    <n v="14.04"/>
    <n v="8.68"/>
    <n v="5.3599999999999994"/>
    <x v="2"/>
    <x v="0"/>
    <s v="No Data"/>
  </r>
  <r>
    <s v="V001488"/>
    <d v="2025-10-16T00:00:00"/>
    <s v="Negozio Firenze Duomo"/>
    <x v="4"/>
    <x v="4"/>
    <x v="3"/>
    <x v="23"/>
    <n v="7"/>
    <n v="22.1"/>
    <x v="5011"/>
    <n v="7.73"/>
    <n v="208.81"/>
    <n v="154.70000000000002"/>
    <n v="54.109999999999985"/>
    <x v="3"/>
    <x v="0"/>
    <s v="CL5336"/>
  </r>
  <r>
    <s v="V006936"/>
    <d v="2025-10-16T00:00:00"/>
    <s v="Negozio Napoli Chiaia"/>
    <x v="6"/>
    <x v="6"/>
    <x v="2"/>
    <x v="10"/>
    <n v="6"/>
    <n v="32.799999999999997"/>
    <x v="5012"/>
    <n v="24.67"/>
    <n v="344.82"/>
    <n v="196.79999999999998"/>
    <n v="148.02000000000001"/>
    <x v="4"/>
    <x v="0"/>
    <s v="CL4223"/>
  </r>
  <r>
    <s v="V002458"/>
    <d v="2025-10-16T00:00:00"/>
    <s v="Negozio Bologna Fiera"/>
    <x v="0"/>
    <x v="0"/>
    <x v="4"/>
    <x v="6"/>
    <n v="11"/>
    <n v="24.63"/>
    <x v="5013"/>
    <n v="9.9499999999999993"/>
    <n v="380.38"/>
    <n v="270.93"/>
    <n v="109.44999999999999"/>
    <x v="2"/>
    <x v="0"/>
    <s v="No Data"/>
  </r>
  <r>
    <s v="V005131"/>
    <d v="2025-10-16T00:00:00"/>
    <s v="Negozio Bologna Fiera"/>
    <x v="0"/>
    <x v="0"/>
    <x v="2"/>
    <x v="3"/>
    <n v="5"/>
    <n v="16.45"/>
    <x v="5014"/>
    <n v="1.0020000000000024"/>
    <n v="87.26"/>
    <n v="82.25"/>
    <n v="5.0100000000000051"/>
    <x v="2"/>
    <x v="2"/>
    <s v="CL4654"/>
  </r>
  <r>
    <s v="V006576"/>
    <d v="2025-10-16T00:00:00"/>
    <s v="Negozio Genova Porto"/>
    <x v="7"/>
    <x v="7"/>
    <x v="2"/>
    <x v="13"/>
    <n v="10"/>
    <n v="5.78"/>
    <x v="5015"/>
    <n v="2.7600000000000007"/>
    <n v="85.4"/>
    <n v="57.800000000000004"/>
    <n v="27.6"/>
    <x v="5"/>
    <x v="0"/>
    <s v="CL9810"/>
  </r>
  <r>
    <s v="V004557"/>
    <d v="2025-10-16T00:00:00"/>
    <s v="Negozio Bologna Fiera"/>
    <x v="0"/>
    <x v="0"/>
    <x v="1"/>
    <x v="2"/>
    <n v="4"/>
    <n v="49.15"/>
    <x v="5016"/>
    <n v="20.089999999999996"/>
    <n v="276.95999999999998"/>
    <n v="196.6"/>
    <n v="80.359999999999985"/>
    <x v="2"/>
    <x v="1"/>
    <s v="CL6131"/>
  </r>
  <r>
    <s v="V005177"/>
    <d v="2025-10-16T00:00:00"/>
    <s v="Negozio Verona Arena"/>
    <x v="8"/>
    <x v="8"/>
    <x v="2"/>
    <x v="13"/>
    <n v="7"/>
    <n v="4.7699999999999996"/>
    <x v="5017"/>
    <n v="2.96"/>
    <n v="54.11"/>
    <n v="33.39"/>
    <n v="20.72"/>
    <x v="5"/>
    <x v="1"/>
    <s v="CL4905"/>
  </r>
  <r>
    <s v="V001073"/>
    <d v="2025-10-16T00:00:00"/>
    <s v="Negozio Napoli Chiaia"/>
    <x v="6"/>
    <x v="6"/>
    <x v="3"/>
    <x v="17"/>
    <n v="4"/>
    <n v="13.02"/>
    <x v="3066"/>
    <n v="7.41"/>
    <n v="81.72"/>
    <n v="52.08"/>
    <n v="29.64"/>
    <x v="1"/>
    <x v="3"/>
    <s v="CL5430"/>
  </r>
  <r>
    <s v="V005827"/>
    <d v="2025-10-16T00:00:00"/>
    <s v="Negozio Napoli Chiaia"/>
    <x v="6"/>
    <x v="6"/>
    <x v="3"/>
    <x v="7"/>
    <n v="4"/>
    <n v="10.63"/>
    <x v="5018"/>
    <n v="3.4899999999999984"/>
    <n v="56.48"/>
    <n v="42.52"/>
    <n v="13.959999999999994"/>
    <x v="3"/>
    <x v="0"/>
    <s v="CL2277"/>
  </r>
  <r>
    <s v="V000172"/>
    <d v="2025-10-16T00:00:00"/>
    <s v="Negozio Milano Centro"/>
    <x v="1"/>
    <x v="1"/>
    <x v="4"/>
    <x v="9"/>
    <n v="7"/>
    <n v="9.15"/>
    <x v="2383"/>
    <n v="3.76"/>
    <n v="90.37"/>
    <n v="64.05"/>
    <n v="26.320000000000007"/>
    <x v="2"/>
    <x v="3"/>
    <s v="CL2816"/>
  </r>
  <r>
    <s v="V004178"/>
    <d v="2025-10-16T00:00:00"/>
    <s v="Negozio Roma Termini"/>
    <x v="5"/>
    <x v="5"/>
    <x v="3"/>
    <x v="7"/>
    <n v="7"/>
    <n v="14.07"/>
    <x v="655"/>
    <n v="7.84"/>
    <n v="153.37"/>
    <n v="98.490000000000009"/>
    <n v="54.879999999999995"/>
    <x v="2"/>
    <x v="2"/>
    <s v="CL6615"/>
  </r>
  <r>
    <s v="V005416"/>
    <d v="2025-10-16T00:00:00"/>
    <s v="Negozio Bari Centro"/>
    <x v="9"/>
    <x v="9"/>
    <x v="4"/>
    <x v="18"/>
    <n v="5"/>
    <n v="29.92"/>
    <x v="5019"/>
    <n v="17.699999999999996"/>
    <n v="238.1"/>
    <n v="149.60000000000002"/>
    <n v="88.499999999999972"/>
    <x v="1"/>
    <x v="1"/>
    <s v="CL4667"/>
  </r>
  <r>
    <s v="V006951"/>
    <d v="2025-10-16T00:00:00"/>
    <s v="Negozio Palermo Politeama"/>
    <x v="2"/>
    <x v="2"/>
    <x v="3"/>
    <x v="17"/>
    <n v="5"/>
    <n v="23.15"/>
    <x v="406"/>
    <n v="8.5100000000000051"/>
    <n v="158.30000000000001"/>
    <n v="115.75"/>
    <n v="42.550000000000011"/>
    <x v="2"/>
    <x v="1"/>
    <s v="CL2859"/>
  </r>
  <r>
    <s v="V000674"/>
    <d v="2025-10-16T00:00:00"/>
    <s v="Negozio Bari Centro"/>
    <x v="9"/>
    <x v="9"/>
    <x v="4"/>
    <x v="6"/>
    <n v="5"/>
    <n v="36.31"/>
    <x v="5020"/>
    <n v="29.789999999999992"/>
    <n v="330.5"/>
    <n v="181.55"/>
    <n v="148.94999999999999"/>
    <x v="1"/>
    <x v="2"/>
    <s v="CL6298"/>
  </r>
  <r>
    <s v="V003407"/>
    <d v="2025-10-17T00:00:00"/>
    <s v="Negozio Firenze Duomo"/>
    <x v="4"/>
    <x v="4"/>
    <x v="4"/>
    <x v="6"/>
    <n v="6"/>
    <n v="25.65"/>
    <x v="5021"/>
    <n v="10.68"/>
    <n v="217.98"/>
    <n v="153.89999999999998"/>
    <n v="64.080000000000013"/>
    <x v="5"/>
    <x v="2"/>
    <s v="CL9694"/>
  </r>
  <r>
    <s v="V005547"/>
    <d v="2025-10-17T00:00:00"/>
    <s v="Negozio Napoli Chiaia"/>
    <x v="6"/>
    <x v="6"/>
    <x v="0"/>
    <x v="21"/>
    <n v="6"/>
    <n v="18.62"/>
    <x v="5022"/>
    <n v="9.9699999999999989"/>
    <n v="171.54"/>
    <n v="111.72"/>
    <n v="59.819999999999993"/>
    <x v="3"/>
    <x v="1"/>
    <s v="CL7805"/>
  </r>
  <r>
    <s v="V000694"/>
    <d v="2025-10-17T00:00:00"/>
    <s v="Negozio Torino Porta Nuova"/>
    <x v="3"/>
    <x v="3"/>
    <x v="0"/>
    <x v="1"/>
    <n v="3"/>
    <n v="7.81"/>
    <x v="3316"/>
    <n v="2.2399999999999993"/>
    <n v="30.15"/>
    <n v="23.43"/>
    <n v="6.7199999999999989"/>
    <x v="2"/>
    <x v="2"/>
    <s v="CL4919"/>
  </r>
  <r>
    <s v="V006585"/>
    <d v="2025-10-17T00:00:00"/>
    <s v="Negozio Torino Porta Nuova"/>
    <x v="3"/>
    <x v="3"/>
    <x v="0"/>
    <x v="21"/>
    <n v="5"/>
    <n v="18.57"/>
    <x v="5023"/>
    <n v="5.8599999999999994"/>
    <n v="122.15"/>
    <n v="92.85"/>
    <n v="29.300000000000011"/>
    <x v="0"/>
    <x v="1"/>
    <s v="CL6210"/>
  </r>
  <r>
    <s v="V003892"/>
    <d v="2025-10-17T00:00:00"/>
    <s v="Negozio Bari Centro"/>
    <x v="9"/>
    <x v="9"/>
    <x v="4"/>
    <x v="22"/>
    <n v="5"/>
    <n v="10.37"/>
    <x v="5024"/>
    <n v="3.7600000000000016"/>
    <n v="70.650000000000006"/>
    <n v="51.849999999999994"/>
    <n v="18.800000000000011"/>
    <x v="3"/>
    <x v="2"/>
    <s v="CL1175"/>
  </r>
  <r>
    <s v="V006676"/>
    <d v="2025-10-17T00:00:00"/>
    <s v="Negozio Palermo Politeama"/>
    <x v="2"/>
    <x v="2"/>
    <x v="0"/>
    <x v="1"/>
    <n v="3"/>
    <n v="4.3099999999999996"/>
    <x v="2521"/>
    <n v="2.8800000000000008"/>
    <n v="21.57"/>
    <n v="12.93"/>
    <n v="8.64"/>
    <x v="3"/>
    <x v="1"/>
    <s v="CL9319"/>
  </r>
  <r>
    <s v="V002666"/>
    <d v="2025-10-17T00:00:00"/>
    <s v="Negozio Bologna Fiera"/>
    <x v="0"/>
    <x v="0"/>
    <x v="4"/>
    <x v="22"/>
    <n v="7"/>
    <n v="7.14"/>
    <x v="4777"/>
    <n v="5.3"/>
    <n v="87.08"/>
    <n v="49.98"/>
    <n v="37.1"/>
    <x v="1"/>
    <x v="2"/>
    <s v="CL3167"/>
  </r>
  <r>
    <s v="V004769"/>
    <d v="2025-10-17T00:00:00"/>
    <s v="Negozio Verona Arena"/>
    <x v="8"/>
    <x v="8"/>
    <x v="4"/>
    <x v="6"/>
    <n v="5"/>
    <n v="48.42"/>
    <x v="5025"/>
    <n v="22.759999999999991"/>
    <n v="355.9"/>
    <n v="242.10000000000002"/>
    <n v="113.79999999999995"/>
    <x v="0"/>
    <x v="2"/>
    <s v="CL6304"/>
  </r>
  <r>
    <s v="V005299"/>
    <d v="2025-10-17T00:00:00"/>
    <s v="Negozio Verona Arena"/>
    <x v="8"/>
    <x v="8"/>
    <x v="3"/>
    <x v="23"/>
    <n v="4"/>
    <n v="23.96"/>
    <x v="4529"/>
    <n v="17.97"/>
    <n v="167.72"/>
    <n v="95.84"/>
    <n v="71.88"/>
    <x v="0"/>
    <x v="0"/>
    <s v="CL2061"/>
  </r>
  <r>
    <s v="V002194"/>
    <d v="2025-10-17T00:00:00"/>
    <s v="Negozio Bologna Fiera"/>
    <x v="0"/>
    <x v="0"/>
    <x v="0"/>
    <x v="1"/>
    <n v="5"/>
    <n v="5.79"/>
    <x v="5026"/>
    <n v="1.8000000000000007"/>
    <n v="37.950000000000003"/>
    <n v="28.95"/>
    <n v="9.0000000000000036"/>
    <x v="1"/>
    <x v="2"/>
    <s v="CL1112"/>
  </r>
  <r>
    <s v="V001192"/>
    <d v="2025-10-17T00:00:00"/>
    <s v="Negozio Roma Termini"/>
    <x v="5"/>
    <x v="5"/>
    <x v="2"/>
    <x v="4"/>
    <n v="6"/>
    <n v="7.88"/>
    <x v="5027"/>
    <n v="2.88"/>
    <n v="64.56"/>
    <n v="47.28"/>
    <n v="17.28"/>
    <x v="5"/>
    <x v="2"/>
    <s v="CL4608"/>
  </r>
  <r>
    <s v="V001123"/>
    <d v="2025-10-17T00:00:00"/>
    <s v="Negozio Torino Porta Nuova"/>
    <x v="3"/>
    <x v="3"/>
    <x v="3"/>
    <x v="17"/>
    <n v="4"/>
    <n v="16.77"/>
    <x v="1687"/>
    <n v="6.1400000000000006"/>
    <n v="91.64"/>
    <n v="67.08"/>
    <n v="24.560000000000002"/>
    <x v="0"/>
    <x v="0"/>
    <s v="CL1513"/>
  </r>
  <r>
    <s v="V002571"/>
    <d v="2025-10-18T00:00:00"/>
    <s v="Negozio Firenze Duomo"/>
    <x v="4"/>
    <x v="4"/>
    <x v="2"/>
    <x v="11"/>
    <n v="6"/>
    <n v="4.71"/>
    <x v="1030"/>
    <n v="2.3600000000000003"/>
    <n v="42.42"/>
    <n v="28.259999999999998"/>
    <n v="14.160000000000004"/>
    <x v="1"/>
    <x v="2"/>
    <s v="CL2233"/>
  </r>
  <r>
    <s v="V005516"/>
    <d v="2025-10-18T00:00:00"/>
    <s v="Negozio Bologna Fiera"/>
    <x v="0"/>
    <x v="0"/>
    <x v="3"/>
    <x v="17"/>
    <n v="7"/>
    <n v="15.44"/>
    <x v="1297"/>
    <n v="10.040000000000001"/>
    <n v="178.36"/>
    <n v="108.08"/>
    <n v="70.280000000000015"/>
    <x v="4"/>
    <x v="0"/>
    <s v="CL4791"/>
  </r>
  <r>
    <s v="V004776"/>
    <d v="2025-10-18T00:00:00"/>
    <s v="Negozio Bologna Fiera"/>
    <x v="0"/>
    <x v="0"/>
    <x v="0"/>
    <x v="19"/>
    <n v="6"/>
    <n v="37.18"/>
    <x v="5028"/>
    <n v="25.590000000000003"/>
    <n v="376.62"/>
    <n v="223.07999999999998"/>
    <n v="153.54000000000002"/>
    <x v="1"/>
    <x v="0"/>
    <s v="CL6904"/>
  </r>
  <r>
    <s v="V007501"/>
    <d v="2025-10-18T00:00:00"/>
    <s v="Negozio Milano Centro"/>
    <x v="1"/>
    <x v="1"/>
    <x v="4"/>
    <x v="6"/>
    <n v="8"/>
    <n v="51.91"/>
    <x v="5029"/>
    <n v="38.58"/>
    <n v="723.92"/>
    <n v="415.28"/>
    <n v="308.64"/>
    <x v="2"/>
    <x v="1"/>
    <s v="CL9883"/>
  </r>
  <r>
    <s v="V005979"/>
    <d v="2025-10-18T00:00:00"/>
    <s v="Negozio Verona Arena"/>
    <x v="8"/>
    <x v="8"/>
    <x v="0"/>
    <x v="16"/>
    <n v="7"/>
    <n v="49.13"/>
    <x v="5030"/>
    <n v="35.21"/>
    <n v="590.38"/>
    <n v="343.91"/>
    <n v="246.46999999999997"/>
    <x v="0"/>
    <x v="1"/>
    <s v="CL9361"/>
  </r>
  <r>
    <s v="V004251"/>
    <d v="2025-10-18T00:00:00"/>
    <s v="Negozio Firenze Duomo"/>
    <x v="4"/>
    <x v="4"/>
    <x v="4"/>
    <x v="22"/>
    <n v="9"/>
    <n v="8.4499999999999993"/>
    <x v="3371"/>
    <n v="7.5600000000000023"/>
    <n v="144.09"/>
    <n v="76.05"/>
    <n v="68.040000000000006"/>
    <x v="2"/>
    <x v="2"/>
    <s v="CL6420"/>
  </r>
  <r>
    <s v="V004304"/>
    <d v="2025-10-18T00:00:00"/>
    <s v="Negozio Palermo Politeama"/>
    <x v="2"/>
    <x v="2"/>
    <x v="1"/>
    <x v="14"/>
    <n v="3"/>
    <n v="28.39"/>
    <x v="3389"/>
    <n v="9.9600000000000009"/>
    <n v="115.05"/>
    <n v="85.17"/>
    <n v="29.879999999999995"/>
    <x v="2"/>
    <x v="2"/>
    <s v="CL7122"/>
  </r>
  <r>
    <s v="V004936"/>
    <d v="2025-10-18T00:00:00"/>
    <s v="Negozio Roma Termini"/>
    <x v="5"/>
    <x v="5"/>
    <x v="2"/>
    <x v="10"/>
    <n v="5"/>
    <n v="28.72"/>
    <x v="5031"/>
    <n v="10.850000000000001"/>
    <n v="197.85"/>
    <n v="143.6"/>
    <n v="54.25"/>
    <x v="2"/>
    <x v="1"/>
    <s v="CL7273"/>
  </r>
  <r>
    <s v="V006148"/>
    <d v="2025-10-18T00:00:00"/>
    <s v="Negozio Genova Porto"/>
    <x v="7"/>
    <x v="7"/>
    <x v="0"/>
    <x v="19"/>
    <n v="5"/>
    <n v="24.61"/>
    <x v="5032"/>
    <n v="13.759999999999998"/>
    <n v="191.85"/>
    <n v="123.05"/>
    <n v="68.8"/>
    <x v="2"/>
    <x v="0"/>
    <s v="No Data"/>
  </r>
  <r>
    <s v="V002053"/>
    <d v="2025-10-18T00:00:00"/>
    <s v="Negozio Bologna Fiera"/>
    <x v="0"/>
    <x v="0"/>
    <x v="3"/>
    <x v="23"/>
    <n v="5"/>
    <n v="18.350000000000001"/>
    <x v="927"/>
    <n v="4.879999999999999"/>
    <n v="116.15"/>
    <n v="91.75"/>
    <n v="24.400000000000006"/>
    <x v="2"/>
    <x v="1"/>
    <s v="CL6068"/>
  </r>
  <r>
    <s v="V003135"/>
    <d v="2025-10-18T00:00:00"/>
    <s v="Negozio Roma Termini"/>
    <x v="5"/>
    <x v="5"/>
    <x v="3"/>
    <x v="23"/>
    <n v="2"/>
    <n v="22.9"/>
    <x v="5033"/>
    <n v="13.700000000000003"/>
    <n v="73.2"/>
    <n v="45.8"/>
    <n v="27.400000000000006"/>
    <x v="3"/>
    <x v="2"/>
    <s v="CL1964"/>
  </r>
  <r>
    <s v="V004601"/>
    <d v="2025-10-18T00:00:00"/>
    <s v="Negozio Genova Porto"/>
    <x v="7"/>
    <x v="7"/>
    <x v="4"/>
    <x v="6"/>
    <n v="3"/>
    <n v="49.96"/>
    <x v="5034"/>
    <n v="11.829999999999998"/>
    <n v="185.37"/>
    <n v="149.88"/>
    <n v="35.490000000000009"/>
    <x v="5"/>
    <x v="0"/>
    <s v="CL8824"/>
  </r>
  <r>
    <s v="V004183"/>
    <d v="2025-10-18T00:00:00"/>
    <s v="Negozio Bologna Fiera"/>
    <x v="0"/>
    <x v="0"/>
    <x v="2"/>
    <x v="10"/>
    <n v="10"/>
    <n v="46.42"/>
    <x v="5035"/>
    <n v="36.549999999999997"/>
    <n v="829.7"/>
    <n v="464.20000000000005"/>
    <n v="365.5"/>
    <x v="5"/>
    <x v="0"/>
    <s v="CL3748"/>
  </r>
  <r>
    <s v="V003029"/>
    <d v="2025-10-18T00:00:00"/>
    <s v="Negozio Bari Centro"/>
    <x v="9"/>
    <x v="9"/>
    <x v="2"/>
    <x v="10"/>
    <n v="5"/>
    <n v="38.78"/>
    <x v="5036"/>
    <n v="32.5"/>
    <n v="356.4"/>
    <n v="193.9"/>
    <n v="162.49999999999997"/>
    <x v="3"/>
    <x v="0"/>
    <s v="CL2290"/>
  </r>
  <r>
    <s v="V002951"/>
    <d v="2025-10-18T00:00:00"/>
    <s v="Negozio Torino Porta Nuova"/>
    <x v="3"/>
    <x v="3"/>
    <x v="0"/>
    <x v="19"/>
    <n v="9"/>
    <n v="24.38"/>
    <x v="5037"/>
    <n v="18.020000000000007"/>
    <n v="381.6"/>
    <n v="219.42"/>
    <n v="162.18000000000004"/>
    <x v="0"/>
    <x v="2"/>
    <s v="CL5774"/>
  </r>
  <r>
    <s v="V000198"/>
    <d v="2025-10-18T00:00:00"/>
    <s v="Negozio Milano Centro"/>
    <x v="1"/>
    <x v="1"/>
    <x v="2"/>
    <x v="3"/>
    <n v="4"/>
    <n v="16.25"/>
    <x v="5038"/>
    <n v="8.8500000000000014"/>
    <n v="100.4"/>
    <n v="65"/>
    <n v="35.400000000000006"/>
    <x v="1"/>
    <x v="0"/>
    <s v="CL7825"/>
  </r>
  <r>
    <s v="V002575"/>
    <d v="2025-10-19T00:00:00"/>
    <s v="Negozio Verona Arena"/>
    <x v="8"/>
    <x v="8"/>
    <x v="1"/>
    <x v="14"/>
    <n v="3"/>
    <n v="29.4"/>
    <x v="3872"/>
    <n v="12.910000000000004"/>
    <n v="126.93"/>
    <n v="88.199999999999989"/>
    <n v="38.730000000000018"/>
    <x v="0"/>
    <x v="0"/>
    <s v="CL8938"/>
  </r>
  <r>
    <s v="V005917"/>
    <d v="2025-10-19T00:00:00"/>
    <s v="Negozio Bologna Fiera"/>
    <x v="0"/>
    <x v="0"/>
    <x v="0"/>
    <x v="0"/>
    <n v="8"/>
    <n v="26.68"/>
    <x v="414"/>
    <n v="7.9200000000000017"/>
    <n v="276.8"/>
    <n v="213.44"/>
    <n v="63.360000000000014"/>
    <x v="5"/>
    <x v="2"/>
    <s v="CL1574"/>
  </r>
  <r>
    <s v="V004499"/>
    <d v="2025-10-19T00:00:00"/>
    <s v="Negozio Palermo Politeama"/>
    <x v="2"/>
    <x v="2"/>
    <x v="2"/>
    <x v="10"/>
    <n v="3"/>
    <n v="39.760330033003285"/>
    <x v="5039"/>
    <n v="47.179669966996713"/>
    <n v="260.82"/>
    <n v="119.28099009900986"/>
    <n v="141.53900990099015"/>
    <x v="2"/>
    <x v="2"/>
    <s v="No Data"/>
  </r>
  <r>
    <s v="V006019"/>
    <d v="2025-10-19T00:00:00"/>
    <s v="Negozio Verona Arena"/>
    <x v="8"/>
    <x v="8"/>
    <x v="0"/>
    <x v="16"/>
    <n v="4"/>
    <n v="51.22"/>
    <x v="1648"/>
    <n v="13.070000000000007"/>
    <n v="257.16000000000003"/>
    <n v="204.88"/>
    <n v="52.28000000000003"/>
    <x v="1"/>
    <x v="1"/>
    <s v="CL2665"/>
  </r>
  <r>
    <s v="V003785"/>
    <d v="2025-10-19T00:00:00"/>
    <s v="Negozio Palermo Politeama"/>
    <x v="2"/>
    <x v="2"/>
    <x v="2"/>
    <x v="11"/>
    <n v="4"/>
    <n v="3.3"/>
    <x v="5040"/>
    <n v="1.7000000000000002"/>
    <n v="20"/>
    <n v="13.2"/>
    <n v="6.8000000000000007"/>
    <x v="1"/>
    <x v="1"/>
    <s v="CL1442"/>
  </r>
  <r>
    <s v="V003894"/>
    <d v="2025-10-19T00:00:00"/>
    <s v="Negozio Bari Centro"/>
    <x v="9"/>
    <x v="9"/>
    <x v="1"/>
    <x v="20"/>
    <n v="6"/>
    <n v="30.91"/>
    <x v="1141"/>
    <n v="16.029999999999998"/>
    <n v="281.64"/>
    <n v="185.46"/>
    <n v="96.179999999999978"/>
    <x v="4"/>
    <x v="2"/>
    <s v="CL9670"/>
  </r>
  <r>
    <s v="V004394"/>
    <d v="2025-10-19T00:00:00"/>
    <s v="Negozio Bari Centro"/>
    <x v="9"/>
    <x v="9"/>
    <x v="4"/>
    <x v="9"/>
    <n v="1"/>
    <n v="21.85"/>
    <x v="5041"/>
    <n v="15.259999999999998"/>
    <n v="37.11"/>
    <n v="21.85"/>
    <n v="15.259999999999998"/>
    <x v="2"/>
    <x v="0"/>
    <s v="CL9451"/>
  </r>
  <r>
    <s v="V003212"/>
    <d v="2025-10-19T00:00:00"/>
    <s v="Negozio Roma Termini"/>
    <x v="5"/>
    <x v="5"/>
    <x v="0"/>
    <x v="16"/>
    <n v="3"/>
    <n v="51.06"/>
    <x v="5042"/>
    <n v="40.839999999999989"/>
    <n v="275.7"/>
    <n v="153.18"/>
    <n v="122.51999999999998"/>
    <x v="5"/>
    <x v="1"/>
    <s v="CL6015"/>
  </r>
  <r>
    <s v="V002965"/>
    <d v="2025-10-19T00:00:00"/>
    <s v="Negozio Bari Centro"/>
    <x v="9"/>
    <x v="9"/>
    <x v="3"/>
    <x v="8"/>
    <n v="7"/>
    <n v="36.020000000000003"/>
    <x v="5043"/>
    <n v="30.68"/>
    <n v="466.9"/>
    <n v="252.14000000000001"/>
    <n v="214.75999999999996"/>
    <x v="1"/>
    <x v="2"/>
    <s v="CL7020"/>
  </r>
  <r>
    <s v="V004495"/>
    <d v="2025-10-19T00:00:00"/>
    <s v="Negozio Napoli Chiaia"/>
    <x v="6"/>
    <x v="6"/>
    <x v="1"/>
    <x v="14"/>
    <n v="6"/>
    <n v="14.42"/>
    <x v="4072"/>
    <n v="3.6500000000000004"/>
    <n v="108.42"/>
    <n v="86.52"/>
    <n v="21.900000000000006"/>
    <x v="2"/>
    <x v="0"/>
    <s v="CL2199"/>
  </r>
  <r>
    <s v="V006091"/>
    <d v="2025-10-19T00:00:00"/>
    <s v="Negozio Verona Arena"/>
    <x v="8"/>
    <x v="8"/>
    <x v="3"/>
    <x v="17"/>
    <n v="3"/>
    <n v="17.754966666666682"/>
    <x v="2436"/>
    <n v="12.975033333333318"/>
    <n v="92.19"/>
    <n v="53.264900000000047"/>
    <n v="38.925099999999951"/>
    <x v="3"/>
    <x v="0"/>
    <s v="CL2246"/>
  </r>
  <r>
    <s v="V002736"/>
    <d v="2025-10-19T00:00:00"/>
    <s v="Negozio Firenze Duomo"/>
    <x v="4"/>
    <x v="4"/>
    <x v="4"/>
    <x v="18"/>
    <n v="4"/>
    <n v="11.59"/>
    <x v="2729"/>
    <n v="8.48"/>
    <n v="80.28"/>
    <n v="46.36"/>
    <n v="33.92"/>
    <x v="2"/>
    <x v="0"/>
    <s v="CL3868"/>
  </r>
  <r>
    <s v="V004552"/>
    <d v="2025-10-19T00:00:00"/>
    <s v="Negozio Roma Termini"/>
    <x v="5"/>
    <x v="5"/>
    <x v="2"/>
    <x v="3"/>
    <n v="5"/>
    <n v="10.72"/>
    <x v="2242"/>
    <n v="4.379999999999999"/>
    <n v="75.5"/>
    <n v="53.6"/>
    <n v="21.9"/>
    <x v="3"/>
    <x v="2"/>
    <s v="CL9058"/>
  </r>
  <r>
    <s v="V001415"/>
    <d v="2025-10-20T00:00:00"/>
    <s v="Negozio Roma Termini"/>
    <x v="5"/>
    <x v="5"/>
    <x v="2"/>
    <x v="4"/>
    <n v="7"/>
    <n v="9.5793805309734541"/>
    <x v="3947"/>
    <n v="-0.73938053097345424"/>
    <n v="61.88"/>
    <n v="67.05566371681418"/>
    <n v="-5.1756637168141779"/>
    <x v="2"/>
    <x v="2"/>
    <s v="CL5124"/>
  </r>
  <r>
    <s v="V006813"/>
    <d v="2025-10-20T00:00:00"/>
    <s v="Negozio Genova Porto"/>
    <x v="7"/>
    <x v="7"/>
    <x v="0"/>
    <x v="16"/>
    <n v="5"/>
    <n v="31.07"/>
    <x v="5044"/>
    <n v="22.169999999999995"/>
    <n v="266.2"/>
    <n v="155.35"/>
    <n v="110.85"/>
    <x v="3"/>
    <x v="2"/>
    <s v="CL2007"/>
  </r>
  <r>
    <s v="V007608"/>
    <d v="2025-10-20T00:00:00"/>
    <s v="Negozio Firenze Duomo"/>
    <x v="4"/>
    <x v="4"/>
    <x v="1"/>
    <x v="2"/>
    <n v="3"/>
    <n v="108.93"/>
    <x v="5045"/>
    <n v="67.52000000000001"/>
    <n v="529.35"/>
    <n v="326.79000000000002"/>
    <n v="202.56"/>
    <x v="4"/>
    <x v="0"/>
    <s v="CL3424"/>
  </r>
  <r>
    <s v="V003930"/>
    <d v="2025-10-20T00:00:00"/>
    <s v="Negozio Bologna Fiera"/>
    <x v="0"/>
    <x v="0"/>
    <x v="0"/>
    <x v="0"/>
    <n v="7"/>
    <n v="35.67"/>
    <x v="5046"/>
    <n v="22.65"/>
    <n v="408.24"/>
    <n v="249.69"/>
    <n v="158.55000000000001"/>
    <x v="1"/>
    <x v="2"/>
    <s v="CL1990"/>
  </r>
  <r>
    <s v="V003091"/>
    <d v="2025-10-20T00:00:00"/>
    <s v="Negozio Napoli Chiaia"/>
    <x v="6"/>
    <x v="6"/>
    <x v="3"/>
    <x v="17"/>
    <n v="5"/>
    <n v="22.79"/>
    <x v="5047"/>
    <n v="7.2800000000000011"/>
    <n v="150.35"/>
    <n v="113.94999999999999"/>
    <n v="36.400000000000006"/>
    <x v="0"/>
    <x v="0"/>
    <s v="CL9023"/>
  </r>
  <r>
    <s v="V006072"/>
    <d v="2025-10-20T00:00:00"/>
    <s v="Negozio Milano Centro"/>
    <x v="1"/>
    <x v="1"/>
    <x v="2"/>
    <x v="4"/>
    <n v="4"/>
    <n v="11.7"/>
    <x v="0"/>
    <n v="8.39"/>
    <n v="80.36"/>
    <n v="46.8"/>
    <n v="33.56"/>
    <x v="3"/>
    <x v="0"/>
    <s v="CL1729"/>
  </r>
  <r>
    <s v="V007533"/>
    <d v="2025-10-20T00:00:00"/>
    <s v="Negozio Genova Porto"/>
    <x v="7"/>
    <x v="7"/>
    <x v="1"/>
    <x v="12"/>
    <n v="5"/>
    <n v="7.66"/>
    <x v="5048"/>
    <n v="3.0600000000000005"/>
    <n v="53.6"/>
    <n v="38.299999999999997"/>
    <n v="15.300000000000004"/>
    <x v="5"/>
    <x v="2"/>
    <s v="CL6236"/>
  </r>
  <r>
    <s v="V004357"/>
    <d v="2025-10-20T00:00:00"/>
    <s v="Negozio Bari Centro"/>
    <x v="9"/>
    <x v="9"/>
    <x v="0"/>
    <x v="0"/>
    <n v="3"/>
    <n v="30.79"/>
    <x v="5049"/>
    <n v="11.700000000000003"/>
    <n v="127.47"/>
    <n v="92.37"/>
    <n v="35.099999999999994"/>
    <x v="1"/>
    <x v="0"/>
    <s v="CL8735"/>
  </r>
  <r>
    <s v="V005393"/>
    <d v="2025-10-20T00:00:00"/>
    <s v="Negozio Palermo Politeama"/>
    <x v="2"/>
    <x v="2"/>
    <x v="3"/>
    <x v="23"/>
    <n v="3"/>
    <n v="17.32"/>
    <x v="5050"/>
    <n v="-2.7633333333333336"/>
    <n v="43.67"/>
    <n v="51.96"/>
    <n v="-8.2899999999999991"/>
    <x v="3"/>
    <x v="2"/>
    <s v="CL6576"/>
  </r>
  <r>
    <s v="V003344"/>
    <d v="2025-10-21T00:00:00"/>
    <s v="Negozio Bari Centro"/>
    <x v="9"/>
    <x v="9"/>
    <x v="4"/>
    <x v="9"/>
    <n v="6"/>
    <n v="20.190000000000001"/>
    <x v="5051"/>
    <n v="5.4499999999999993"/>
    <n v="153.84"/>
    <n v="121.14000000000001"/>
    <n v="32.699999999999989"/>
    <x v="0"/>
    <x v="1"/>
    <s v="CL7771"/>
  </r>
  <r>
    <s v="V004755"/>
    <d v="2025-10-21T00:00:00"/>
    <s v="Negozio Palermo Politeama"/>
    <x v="2"/>
    <x v="2"/>
    <x v="0"/>
    <x v="0"/>
    <n v="8"/>
    <n v="26.88"/>
    <x v="0"/>
    <n v="9.8499999999999979"/>
    <n v="293.83999999999997"/>
    <n v="215.04"/>
    <n v="78.799999999999983"/>
    <x v="5"/>
    <x v="1"/>
    <s v="CL6051"/>
  </r>
  <r>
    <s v="V005698"/>
    <d v="2025-10-22T00:00:00"/>
    <s v="Negozio Firenze Duomo"/>
    <x v="4"/>
    <x v="4"/>
    <x v="0"/>
    <x v="0"/>
    <n v="4"/>
    <n v="16.89"/>
    <x v="3883"/>
    <n v="11.669999999999998"/>
    <n v="114.24"/>
    <n v="67.56"/>
    <n v="46.679999999999993"/>
    <x v="0"/>
    <x v="0"/>
    <s v="CL3186"/>
  </r>
  <r>
    <s v="V005382"/>
    <d v="2025-10-22T00:00:00"/>
    <s v="Negozio Palermo Politeama"/>
    <x v="2"/>
    <x v="2"/>
    <x v="3"/>
    <x v="5"/>
    <n v="6"/>
    <n v="31.35"/>
    <x v="2487"/>
    <n v="6.9500000000000028"/>
    <n v="229.8"/>
    <n v="188.10000000000002"/>
    <n v="41.699999999999989"/>
    <x v="4"/>
    <x v="0"/>
    <s v="CL9725"/>
  </r>
  <r>
    <s v="V005754"/>
    <d v="2025-10-22T00:00:00"/>
    <s v="Negozio Milano Centro"/>
    <x v="1"/>
    <x v="1"/>
    <x v="4"/>
    <x v="22"/>
    <n v="2"/>
    <n v="10.24"/>
    <x v="4406"/>
    <n v="7.8600000000000012"/>
    <n v="36.200000000000003"/>
    <n v="20.48"/>
    <n v="15.720000000000002"/>
    <x v="2"/>
    <x v="0"/>
    <s v="CL2828"/>
  </r>
  <r>
    <s v="V002888"/>
    <d v="2025-10-22T00:00:00"/>
    <s v="Negozio Napoli Chiaia"/>
    <x v="6"/>
    <x v="6"/>
    <x v="2"/>
    <x v="10"/>
    <n v="4"/>
    <n v="50.63"/>
    <x v="5052"/>
    <n v="30.419999999999995"/>
    <n v="324.2"/>
    <n v="202.52"/>
    <n v="121.67999999999998"/>
    <x v="0"/>
    <x v="3"/>
    <s v="CL5419"/>
  </r>
  <r>
    <s v="V007734"/>
    <d v="2025-10-22T00:00:00"/>
    <s v="Negozio Bologna Fiera"/>
    <x v="0"/>
    <x v="0"/>
    <x v="0"/>
    <x v="21"/>
    <n v="3"/>
    <n v="13.236112956810629"/>
    <x v="417"/>
    <n v="-2.2461129568106291"/>
    <n v="32.97"/>
    <n v="39.708338870431888"/>
    <n v="-6.7383388704318889"/>
    <x v="3"/>
    <x v="2"/>
    <s v="CL7816"/>
  </r>
  <r>
    <s v="V004104"/>
    <d v="2025-10-22T00:00:00"/>
    <s v="Negozio Bari Centro"/>
    <x v="9"/>
    <x v="9"/>
    <x v="2"/>
    <x v="11"/>
    <n v="7"/>
    <n v="2.4700000000000002"/>
    <x v="5053"/>
    <n v="1.1599999999999997"/>
    <n v="25.41"/>
    <n v="17.290000000000003"/>
    <n v="8.1199999999999974"/>
    <x v="3"/>
    <x v="1"/>
    <s v="CL1568"/>
  </r>
  <r>
    <s v="V000721"/>
    <d v="2025-10-22T00:00:00"/>
    <s v="Negozio Milano Centro"/>
    <x v="1"/>
    <x v="1"/>
    <x v="1"/>
    <x v="24"/>
    <n v="2"/>
    <n v="11.18"/>
    <x v="1848"/>
    <n v="9.879999999999999"/>
    <n v="42.12"/>
    <n v="22.36"/>
    <n v="19.759999999999998"/>
    <x v="4"/>
    <x v="0"/>
    <s v="CL6616"/>
  </r>
  <r>
    <s v="V002498"/>
    <d v="2025-10-22T00:00:00"/>
    <s v="Negozio Firenze Duomo"/>
    <x v="4"/>
    <x v="4"/>
    <x v="2"/>
    <x v="3"/>
    <n v="3"/>
    <n v="9.39"/>
    <x v="2798"/>
    <n v="5.7199999999999989"/>
    <n v="45.33"/>
    <n v="28.17"/>
    <n v="17.159999999999997"/>
    <x v="3"/>
    <x v="0"/>
    <s v="CL5414"/>
  </r>
  <r>
    <s v="V001603"/>
    <d v="2025-10-22T00:00:00"/>
    <s v="Negozio Napoli Chiaia"/>
    <x v="6"/>
    <x v="6"/>
    <x v="3"/>
    <x v="8"/>
    <n v="3"/>
    <n v="63.67"/>
    <x v="5054"/>
    <n v="57.129999999999995"/>
    <n v="362.4"/>
    <n v="191.01"/>
    <n v="171.39"/>
    <x v="0"/>
    <x v="2"/>
    <s v="CL4694"/>
  </r>
  <r>
    <s v="V007589"/>
    <d v="2025-10-22T00:00:00"/>
    <s v="Negozio Bologna Fiera"/>
    <x v="0"/>
    <x v="0"/>
    <x v="1"/>
    <x v="12"/>
    <n v="3"/>
    <n v="7.85"/>
    <x v="5055"/>
    <n v="6.52"/>
    <n v="43.11"/>
    <n v="23.549999999999997"/>
    <n v="19.560000000000002"/>
    <x v="3"/>
    <x v="1"/>
    <s v="CL6524"/>
  </r>
  <r>
    <s v="V003565"/>
    <d v="2025-10-22T00:00:00"/>
    <s v="Negozio Bari Centro"/>
    <x v="9"/>
    <x v="9"/>
    <x v="1"/>
    <x v="24"/>
    <n v="5"/>
    <n v="24.348437500000006"/>
    <x v="5056"/>
    <n v="-0.38843750000000554"/>
    <n v="119.8"/>
    <n v="121.74218750000003"/>
    <n v="-1.9421875000000313"/>
    <x v="4"/>
    <x v="2"/>
    <s v="CL7461"/>
  </r>
  <r>
    <s v="V002034"/>
    <d v="2025-10-22T00:00:00"/>
    <s v="Negozio Napoli Chiaia"/>
    <x v="6"/>
    <x v="6"/>
    <x v="0"/>
    <x v="21"/>
    <n v="2"/>
    <n v="9.83"/>
    <x v="1017"/>
    <n v="6.2799999999999994"/>
    <n v="32.22"/>
    <n v="19.66"/>
    <n v="12.559999999999999"/>
    <x v="2"/>
    <x v="0"/>
    <s v="CL1503"/>
  </r>
  <r>
    <s v="V000286"/>
    <d v="2025-10-22T00:00:00"/>
    <s v="Negozio Verona Arena"/>
    <x v="8"/>
    <x v="8"/>
    <x v="4"/>
    <x v="22"/>
    <n v="3"/>
    <n v="10.1"/>
    <x v="5057"/>
    <n v="5.5300000000000011"/>
    <n v="46.89"/>
    <n v="30.299999999999997"/>
    <n v="16.590000000000003"/>
    <x v="0"/>
    <x v="2"/>
    <s v="CL2735"/>
  </r>
  <r>
    <s v="V004144"/>
    <d v="2025-10-22T00:00:00"/>
    <s v="Negozio Firenze Duomo"/>
    <x v="4"/>
    <x v="4"/>
    <x v="1"/>
    <x v="12"/>
    <n v="6"/>
    <n v="8.98"/>
    <x v="0"/>
    <n v="4.09"/>
    <n v="78.42"/>
    <n v="53.88"/>
    <n v="24.54"/>
    <x v="2"/>
    <x v="1"/>
    <s v="CL5647"/>
  </r>
  <r>
    <s v="V000467"/>
    <d v="2025-10-22T00:00:00"/>
    <s v="Negozio Milano Centro"/>
    <x v="1"/>
    <x v="1"/>
    <x v="1"/>
    <x v="20"/>
    <n v="4"/>
    <n v="22.78"/>
    <x v="114"/>
    <n v="12.839999999999996"/>
    <n v="142.47999999999999"/>
    <n v="91.12"/>
    <n v="51.359999999999985"/>
    <x v="3"/>
    <x v="1"/>
    <s v="CL2103"/>
  </r>
  <r>
    <s v="V001182"/>
    <d v="2025-10-23T00:00:00"/>
    <s v="Negozio Roma Termini"/>
    <x v="5"/>
    <x v="5"/>
    <x v="2"/>
    <x v="4"/>
    <n v="5"/>
    <n v="13.01"/>
    <x v="5058"/>
    <n v="8.1099999999999977"/>
    <n v="105.6"/>
    <n v="65.05"/>
    <n v="40.549999999999997"/>
    <x v="3"/>
    <x v="0"/>
    <s v="CL2887"/>
  </r>
  <r>
    <s v="V003200"/>
    <d v="2025-10-23T00:00:00"/>
    <s v="Negozio Palermo Politeama"/>
    <x v="2"/>
    <x v="2"/>
    <x v="0"/>
    <x v="16"/>
    <n v="8"/>
    <n v="50.27"/>
    <x v="5059"/>
    <n v="27.579999999999991"/>
    <n v="622.79999999999995"/>
    <n v="402.16"/>
    <n v="220.63999999999993"/>
    <x v="0"/>
    <x v="2"/>
    <s v="CL9896"/>
  </r>
  <r>
    <s v="V000784"/>
    <d v="2025-10-23T00:00:00"/>
    <s v="Negozio Palermo Politeama"/>
    <x v="2"/>
    <x v="2"/>
    <x v="3"/>
    <x v="5"/>
    <n v="4"/>
    <n v="24.71"/>
    <x v="4586"/>
    <n v="19.939999999999998"/>
    <n v="178.6"/>
    <n v="98.84"/>
    <n v="79.759999999999991"/>
    <x v="1"/>
    <x v="0"/>
    <s v="CL4868"/>
  </r>
  <r>
    <s v="V005100"/>
    <d v="2025-10-23T00:00:00"/>
    <s v="Negozio Torino Porta Nuova"/>
    <x v="3"/>
    <x v="3"/>
    <x v="3"/>
    <x v="17"/>
    <n v="4"/>
    <n v="12.54"/>
    <x v="5060"/>
    <n v="4.0300000000000011"/>
    <n v="66.28"/>
    <n v="50.16"/>
    <n v="16.120000000000005"/>
    <x v="3"/>
    <x v="1"/>
    <s v="CL7974"/>
  </r>
  <r>
    <s v="V000875"/>
    <d v="2025-10-23T00:00:00"/>
    <s v="Negozio Bari Centro"/>
    <x v="9"/>
    <x v="9"/>
    <x v="2"/>
    <x v="3"/>
    <n v="7"/>
    <n v="12.56"/>
    <x v="4051"/>
    <n v="7.3100000000000005"/>
    <n v="139.09"/>
    <n v="87.92"/>
    <n v="51.17"/>
    <x v="5"/>
    <x v="2"/>
    <s v="CL6060"/>
  </r>
  <r>
    <s v="V006002"/>
    <d v="2025-10-23T00:00:00"/>
    <s v="Negozio Genova Porto"/>
    <x v="7"/>
    <x v="7"/>
    <x v="0"/>
    <x v="19"/>
    <n v="7"/>
    <n v="31.62"/>
    <x v="5061"/>
    <n v="13.669999999999998"/>
    <n v="317.02999999999997"/>
    <n v="221.34"/>
    <n v="95.689999999999969"/>
    <x v="3"/>
    <x v="2"/>
    <s v="CL6112"/>
  </r>
  <r>
    <s v="V006161"/>
    <d v="2025-10-23T00:00:00"/>
    <s v="Negozio Verona Arena"/>
    <x v="8"/>
    <x v="8"/>
    <x v="1"/>
    <x v="14"/>
    <n v="8"/>
    <n v="25.52"/>
    <x v="2127"/>
    <n v="10.849999999999998"/>
    <n v="290.95999999999998"/>
    <n v="204.16"/>
    <n v="86.799999999999983"/>
    <x v="0"/>
    <x v="0"/>
    <s v="CL7845"/>
  </r>
  <r>
    <s v="V000892"/>
    <d v="2025-10-23T00:00:00"/>
    <s v="Negozio Firenze Duomo"/>
    <x v="4"/>
    <x v="4"/>
    <x v="0"/>
    <x v="0"/>
    <n v="4"/>
    <n v="18.07"/>
    <x v="5062"/>
    <n v="8.8099999999999987"/>
    <n v="107.52"/>
    <n v="72.28"/>
    <n v="35.239999999999995"/>
    <x v="2"/>
    <x v="3"/>
    <s v="CL1156"/>
  </r>
  <r>
    <s v="V002047"/>
    <d v="2025-10-23T00:00:00"/>
    <s v="Negozio Roma Termini"/>
    <x v="5"/>
    <x v="5"/>
    <x v="1"/>
    <x v="20"/>
    <n v="5"/>
    <n v="31.453321917808228"/>
    <x v="1333"/>
    <n v="-2.6833219178082288"/>
    <n v="143.85"/>
    <n v="157.26660958904114"/>
    <n v="-13.416609589041144"/>
    <x v="2"/>
    <x v="2"/>
    <s v="CL7420"/>
  </r>
  <r>
    <s v="V001592"/>
    <d v="2025-10-23T00:00:00"/>
    <s v="Negozio Verona Arena"/>
    <x v="8"/>
    <x v="8"/>
    <x v="0"/>
    <x v="19"/>
    <n v="11"/>
    <n v="30.41"/>
    <x v="3270"/>
    <n v="17.430000000000003"/>
    <n v="526.24"/>
    <n v="334.51"/>
    <n v="191.73000000000002"/>
    <x v="3"/>
    <x v="1"/>
    <s v="CL1992"/>
  </r>
  <r>
    <s v="V007664"/>
    <d v="2025-10-23T00:00:00"/>
    <s v="Negozio Bologna Fiera"/>
    <x v="0"/>
    <x v="0"/>
    <x v="4"/>
    <x v="6"/>
    <n v="6"/>
    <n v="36.75"/>
    <x v="5063"/>
    <n v="18.169999999999995"/>
    <n v="329.52"/>
    <n v="220.5"/>
    <n v="109.01999999999998"/>
    <x v="2"/>
    <x v="2"/>
    <s v="CL3405"/>
  </r>
  <r>
    <s v="V005887"/>
    <d v="2025-10-23T00:00:00"/>
    <s v="Negozio Firenze Duomo"/>
    <x v="4"/>
    <x v="4"/>
    <x v="2"/>
    <x v="4"/>
    <n v="4"/>
    <n v="12.77"/>
    <x v="2404"/>
    <n v="10.100000000000001"/>
    <n v="91.48"/>
    <n v="51.08"/>
    <n v="40.400000000000006"/>
    <x v="3"/>
    <x v="1"/>
    <s v="CL5990"/>
  </r>
  <r>
    <s v="V000538"/>
    <d v="2025-10-23T00:00:00"/>
    <s v="Negozio Palermo Politeama"/>
    <x v="2"/>
    <x v="2"/>
    <x v="2"/>
    <x v="4"/>
    <n v="3"/>
    <n v="14.68"/>
    <x v="5064"/>
    <n v="7.5299999999999976"/>
    <n v="66.63"/>
    <n v="44.04"/>
    <n v="22.589999999999996"/>
    <x v="3"/>
    <x v="0"/>
    <s v="CL5308"/>
  </r>
  <r>
    <s v="V001598"/>
    <d v="2025-10-23T00:00:00"/>
    <s v="Negozio Milano Centro"/>
    <x v="1"/>
    <x v="1"/>
    <x v="0"/>
    <x v="0"/>
    <n v="11"/>
    <n v="36.39"/>
    <x v="5065"/>
    <n v="8.2999999999999972"/>
    <n v="491.59"/>
    <n v="400.29"/>
    <n v="91.299999999999955"/>
    <x v="3"/>
    <x v="0"/>
    <s v="CL6351"/>
  </r>
  <r>
    <s v="V001741"/>
    <d v="2025-10-24T00:00:00"/>
    <s v="Negozio Palermo Politeama"/>
    <x v="2"/>
    <x v="2"/>
    <x v="1"/>
    <x v="24"/>
    <n v="3"/>
    <n v="22.01"/>
    <x v="5066"/>
    <n v="13.290000000000003"/>
    <n v="105.9"/>
    <n v="66.03"/>
    <n v="39.870000000000005"/>
    <x v="2"/>
    <x v="2"/>
    <s v="CL2629"/>
  </r>
  <r>
    <s v="V005492"/>
    <d v="2025-10-24T00:00:00"/>
    <s v="Negozio Genova Porto"/>
    <x v="7"/>
    <x v="7"/>
    <x v="1"/>
    <x v="14"/>
    <n v="3"/>
    <n v="12.81"/>
    <x v="371"/>
    <n v="4.51"/>
    <n v="51.96"/>
    <n v="38.43"/>
    <n v="13.530000000000001"/>
    <x v="0"/>
    <x v="1"/>
    <s v="CL9117"/>
  </r>
  <r>
    <s v="V005935"/>
    <d v="2025-10-24T00:00:00"/>
    <s v="Negozio Bologna Fiera"/>
    <x v="0"/>
    <x v="0"/>
    <x v="3"/>
    <x v="17"/>
    <n v="10"/>
    <n v="15.81"/>
    <x v="3574"/>
    <n v="5.8099999999999969"/>
    <n v="216.2"/>
    <n v="158.1"/>
    <n v="58.099999999999994"/>
    <x v="2"/>
    <x v="2"/>
    <s v="CL5693"/>
  </r>
  <r>
    <s v="V005902"/>
    <d v="2025-10-24T00:00:00"/>
    <s v="Negozio Bologna Fiera"/>
    <x v="0"/>
    <x v="0"/>
    <x v="0"/>
    <x v="0"/>
    <n v="4"/>
    <n v="22.81"/>
    <x v="2394"/>
    <n v="11.570000000000004"/>
    <n v="137.52000000000001"/>
    <n v="91.24"/>
    <n v="46.280000000000015"/>
    <x v="0"/>
    <x v="2"/>
    <s v="CL3898"/>
  </r>
  <r>
    <s v="V006085"/>
    <d v="2025-10-24T00:00:00"/>
    <s v="Negozio Palermo Politeama"/>
    <x v="2"/>
    <x v="2"/>
    <x v="3"/>
    <x v="17"/>
    <n v="6"/>
    <n v="18.14"/>
    <x v="0"/>
    <n v="16.29"/>
    <n v="206.58"/>
    <n v="108.84"/>
    <n v="97.740000000000009"/>
    <x v="2"/>
    <x v="2"/>
    <s v="No Data"/>
  </r>
  <r>
    <s v="V007412"/>
    <d v="2025-10-24T00:00:00"/>
    <s v="Negozio Bologna Fiera"/>
    <x v="0"/>
    <x v="0"/>
    <x v="1"/>
    <x v="24"/>
    <n v="1"/>
    <n v="21.81"/>
    <x v="1339"/>
    <n v="12.860000000000003"/>
    <n v="34.67"/>
    <n v="21.81"/>
    <n v="12.860000000000003"/>
    <x v="0"/>
    <x v="0"/>
    <s v="CL5983"/>
  </r>
  <r>
    <s v="V005137"/>
    <d v="2025-10-24T00:00:00"/>
    <s v="Negozio Napoli Chiaia"/>
    <x v="6"/>
    <x v="6"/>
    <x v="0"/>
    <x v="0"/>
    <n v="5"/>
    <n v="26.96"/>
    <x v="5067"/>
    <n v="11.350000000000001"/>
    <n v="191.55"/>
    <n v="134.80000000000001"/>
    <n v="56.75"/>
    <x v="3"/>
    <x v="2"/>
    <s v="CL5666"/>
  </r>
  <r>
    <s v="V005374"/>
    <d v="2025-10-24T00:00:00"/>
    <s v="Negozio Milano Centro"/>
    <x v="1"/>
    <x v="1"/>
    <x v="4"/>
    <x v="9"/>
    <n v="3"/>
    <n v="23.65"/>
    <x v="5068"/>
    <n v="13.010000000000005"/>
    <n v="109.98"/>
    <n v="70.949999999999989"/>
    <n v="39.030000000000015"/>
    <x v="4"/>
    <x v="2"/>
    <s v="CL5173"/>
  </r>
  <r>
    <s v="V005513"/>
    <d v="2025-10-24T00:00:00"/>
    <s v="Negozio Torino Porta Nuova"/>
    <x v="3"/>
    <x v="3"/>
    <x v="0"/>
    <x v="21"/>
    <n v="2"/>
    <n v="8.11"/>
    <x v="1292"/>
    <n v="3.26"/>
    <n v="22.74"/>
    <n v="16.22"/>
    <n v="6.52"/>
    <x v="3"/>
    <x v="0"/>
    <s v="CL6036"/>
  </r>
  <r>
    <s v="V005038"/>
    <d v="2025-10-25T00:00:00"/>
    <s v="Negozio Palermo Politeama"/>
    <x v="2"/>
    <x v="2"/>
    <x v="3"/>
    <x v="8"/>
    <n v="5"/>
    <n v="39.74"/>
    <x v="5069"/>
    <n v="20.849999999999994"/>
    <n v="302.95"/>
    <n v="198.70000000000002"/>
    <n v="104.24999999999997"/>
    <x v="1"/>
    <x v="2"/>
    <s v="CL6942"/>
  </r>
  <r>
    <s v="V003617"/>
    <d v="2025-10-25T00:00:00"/>
    <s v="Negozio Palermo Politeama"/>
    <x v="2"/>
    <x v="2"/>
    <x v="3"/>
    <x v="7"/>
    <n v="4"/>
    <n v="10.98"/>
    <x v="3066"/>
    <n v="9.4499999999999993"/>
    <n v="81.72"/>
    <n v="43.92"/>
    <n v="37.799999999999997"/>
    <x v="2"/>
    <x v="1"/>
    <s v="CL6014"/>
  </r>
  <r>
    <s v="V004658"/>
    <d v="2025-10-25T00:00:00"/>
    <s v="Negozio Firenze Duomo"/>
    <x v="4"/>
    <x v="4"/>
    <x v="1"/>
    <x v="2"/>
    <n v="5"/>
    <n v="119.38"/>
    <x v="5070"/>
    <n v="77.06"/>
    <n v="982.2"/>
    <n v="596.9"/>
    <n v="385.30000000000007"/>
    <x v="1"/>
    <x v="1"/>
    <s v="CL9915"/>
  </r>
  <r>
    <s v="V004615"/>
    <d v="2025-10-25T00:00:00"/>
    <s v="Negozio Genova Porto"/>
    <x v="7"/>
    <x v="7"/>
    <x v="4"/>
    <x v="9"/>
    <n v="4"/>
    <n v="15.97"/>
    <x v="5071"/>
    <n v="12.819999999999999"/>
    <n v="115.16"/>
    <n v="63.88"/>
    <n v="51.279999999999994"/>
    <x v="2"/>
    <x v="2"/>
    <s v="CL8638"/>
  </r>
  <r>
    <s v="V003434"/>
    <d v="2025-10-25T00:00:00"/>
    <s v="Negozio Genova Porto"/>
    <x v="7"/>
    <x v="7"/>
    <x v="4"/>
    <x v="18"/>
    <n v="2"/>
    <n v="10.73"/>
    <x v="5072"/>
    <n v="7.8499999999999979"/>
    <n v="37.159999999999997"/>
    <n v="21.46"/>
    <n v="15.699999999999996"/>
    <x v="1"/>
    <x v="0"/>
    <s v="CL6731"/>
  </r>
  <r>
    <s v="V001486"/>
    <d v="2025-10-25T00:00:00"/>
    <s v="Negozio Napoli Chiaia"/>
    <x v="6"/>
    <x v="6"/>
    <x v="4"/>
    <x v="22"/>
    <n v="6"/>
    <n v="5.13"/>
    <x v="5073"/>
    <n v="2.9899999999999993"/>
    <n v="48.72"/>
    <n v="30.78"/>
    <n v="17.939999999999998"/>
    <x v="3"/>
    <x v="1"/>
    <s v="CL3818"/>
  </r>
  <r>
    <s v="V006140"/>
    <d v="2025-10-25T00:00:00"/>
    <s v="Negozio Firenze Duomo"/>
    <x v="4"/>
    <x v="4"/>
    <x v="0"/>
    <x v="16"/>
    <n v="2"/>
    <n v="54.83"/>
    <x v="5074"/>
    <n v="48.25"/>
    <n v="206.16"/>
    <n v="109.66"/>
    <n v="96.5"/>
    <x v="2"/>
    <x v="0"/>
    <s v="CL1027"/>
  </r>
  <r>
    <s v="V006080"/>
    <d v="2025-10-25T00:00:00"/>
    <s v="Negozio Verona Arena"/>
    <x v="8"/>
    <x v="8"/>
    <x v="1"/>
    <x v="24"/>
    <n v="6"/>
    <n v="14.23"/>
    <x v="640"/>
    <n v="11.649999999999999"/>
    <n v="155.28"/>
    <n v="85.38"/>
    <n v="69.900000000000006"/>
    <x v="3"/>
    <x v="0"/>
    <s v="No Data"/>
  </r>
  <r>
    <s v="V005783"/>
    <d v="2025-10-25T00:00:00"/>
    <s v="Negozio Torino Porta Nuova"/>
    <x v="3"/>
    <x v="3"/>
    <x v="4"/>
    <x v="6"/>
    <n v="3"/>
    <n v="43"/>
    <x v="5075"/>
    <n v="11.350000000000001"/>
    <n v="163.05000000000001"/>
    <n v="129"/>
    <n v="34.050000000000011"/>
    <x v="1"/>
    <x v="0"/>
    <s v="CL7301"/>
  </r>
  <r>
    <s v="V003014"/>
    <d v="2025-10-25T00:00:00"/>
    <s v="Negozio Verona Arena"/>
    <x v="8"/>
    <x v="8"/>
    <x v="0"/>
    <x v="0"/>
    <n v="4"/>
    <n v="37.880000000000003"/>
    <x v="5076"/>
    <n v="8.4600000000000009"/>
    <n v="185.36"/>
    <n v="151.52000000000001"/>
    <n v="33.840000000000003"/>
    <x v="3"/>
    <x v="2"/>
    <s v="CL4017"/>
  </r>
  <r>
    <s v="V003504"/>
    <d v="2025-10-25T00:00:00"/>
    <s v="Negozio Verona Arena"/>
    <x v="8"/>
    <x v="8"/>
    <x v="4"/>
    <x v="18"/>
    <n v="4"/>
    <n v="20.64"/>
    <x v="4071"/>
    <n v="8.1999999999999993"/>
    <n v="115.36"/>
    <n v="82.56"/>
    <n v="32.799999999999997"/>
    <x v="0"/>
    <x v="0"/>
    <s v="CL7918"/>
  </r>
  <r>
    <s v="V002542"/>
    <d v="2025-10-25T00:00:00"/>
    <s v="Negozio Milano Centro"/>
    <x v="1"/>
    <x v="1"/>
    <x v="4"/>
    <x v="15"/>
    <n v="9"/>
    <n v="26.55"/>
    <x v="5077"/>
    <n v="17.2"/>
    <n v="393.75"/>
    <n v="238.95000000000002"/>
    <n v="154.79999999999998"/>
    <x v="3"/>
    <x v="1"/>
    <s v="CL4639"/>
  </r>
  <r>
    <s v="V005755"/>
    <d v="2025-10-25T00:00:00"/>
    <s v="Negozio Napoli Chiaia"/>
    <x v="6"/>
    <x v="6"/>
    <x v="0"/>
    <x v="21"/>
    <n v="11"/>
    <n v="18.29"/>
    <x v="4231"/>
    <n v="15.079999999999998"/>
    <n v="367.07"/>
    <n v="201.19"/>
    <n v="165.88"/>
    <x v="0"/>
    <x v="0"/>
    <s v="CL9158"/>
  </r>
  <r>
    <s v="V005265"/>
    <d v="2025-10-25T00:00:00"/>
    <s v="Negozio Palermo Politeama"/>
    <x v="2"/>
    <x v="2"/>
    <x v="1"/>
    <x v="14"/>
    <n v="4"/>
    <n v="26.39"/>
    <x v="2703"/>
    <n v="13.11"/>
    <n v="158"/>
    <n v="105.56"/>
    <n v="52.44"/>
    <x v="3"/>
    <x v="2"/>
    <s v="CL2337"/>
  </r>
  <r>
    <s v="V000454"/>
    <d v="2025-10-26T00:00:00"/>
    <s v="Negozio Genova Porto"/>
    <x v="7"/>
    <x v="7"/>
    <x v="1"/>
    <x v="20"/>
    <n v="7"/>
    <n v="47.64"/>
    <x v="5078"/>
    <n v="27.680000000000007"/>
    <n v="527.24"/>
    <n v="333.48"/>
    <n v="193.76"/>
    <x v="3"/>
    <x v="1"/>
    <s v="CL8301"/>
  </r>
  <r>
    <s v="V003498"/>
    <d v="2025-10-26T00:00:00"/>
    <s v="Negozio Milano Centro"/>
    <x v="1"/>
    <x v="1"/>
    <x v="4"/>
    <x v="22"/>
    <n v="8"/>
    <n v="11.57"/>
    <x v="4610"/>
    <n v="10.27"/>
    <n v="174.72"/>
    <n v="92.56"/>
    <n v="82.16"/>
    <x v="0"/>
    <x v="2"/>
    <s v="CL5673"/>
  </r>
  <r>
    <s v="V006401"/>
    <d v="2025-10-26T00:00:00"/>
    <s v="Negozio Verona Arena"/>
    <x v="8"/>
    <x v="8"/>
    <x v="4"/>
    <x v="6"/>
    <n v="5"/>
    <n v="54.44"/>
    <x v="4546"/>
    <n v="44.730000000000004"/>
    <n v="495.85"/>
    <n v="272.2"/>
    <n v="223.65000000000003"/>
    <x v="5"/>
    <x v="2"/>
    <s v="CL7897"/>
  </r>
  <r>
    <s v="V001505"/>
    <d v="2025-10-26T00:00:00"/>
    <s v="Negozio Torino Porta Nuova"/>
    <x v="3"/>
    <x v="3"/>
    <x v="1"/>
    <x v="20"/>
    <n v="4"/>
    <n v="18.510000000000002"/>
    <x v="5079"/>
    <n v="11.91"/>
    <n v="121.68"/>
    <n v="74.040000000000006"/>
    <n v="47.64"/>
    <x v="3"/>
    <x v="1"/>
    <s v="CL2459"/>
  </r>
  <r>
    <s v="V003013"/>
    <d v="2025-10-26T00:00:00"/>
    <s v="Negozio Genova Porto"/>
    <x v="7"/>
    <x v="7"/>
    <x v="3"/>
    <x v="5"/>
    <n v="7"/>
    <n v="25.638385269121823"/>
    <x v="5080"/>
    <n v="25.071614730878178"/>
    <n v="354.97"/>
    <n v="179.46869688385277"/>
    <n v="175.50130311614726"/>
    <x v="2"/>
    <x v="3"/>
    <s v="CL1206"/>
  </r>
  <r>
    <s v="V004363"/>
    <d v="2025-10-26T00:00:00"/>
    <s v="Negozio Palermo Politeama"/>
    <x v="2"/>
    <x v="2"/>
    <x v="0"/>
    <x v="19"/>
    <n v="4"/>
    <n v="21.94"/>
    <x v="4247"/>
    <n v="4.6499999999999986"/>
    <n v="106.36"/>
    <n v="87.76"/>
    <n v="18.599999999999994"/>
    <x v="0"/>
    <x v="2"/>
    <s v="CL9717"/>
  </r>
  <r>
    <s v="V004406"/>
    <d v="2025-10-26T00:00:00"/>
    <s v="Negozio Napoli Chiaia"/>
    <x v="6"/>
    <x v="6"/>
    <x v="2"/>
    <x v="4"/>
    <n v="4"/>
    <n v="14.43"/>
    <x v="1561"/>
    <n v="11.3"/>
    <n v="102.92"/>
    <n v="57.72"/>
    <n v="45.2"/>
    <x v="0"/>
    <x v="2"/>
    <s v="CL6450"/>
  </r>
  <r>
    <s v="V005061"/>
    <d v="2025-10-26T00:00:00"/>
    <s v="Negozio Firenze Duomo"/>
    <x v="4"/>
    <x v="4"/>
    <x v="2"/>
    <x v="13"/>
    <n v="7"/>
    <n v="6.3"/>
    <x v="663"/>
    <n v="1.5700000000000003"/>
    <n v="55.09"/>
    <n v="44.1"/>
    <n v="10.990000000000002"/>
    <x v="2"/>
    <x v="0"/>
    <s v="CL3543"/>
  </r>
  <r>
    <s v="V006947"/>
    <d v="2025-10-26T00:00:00"/>
    <s v="Negozio Palermo Politeama"/>
    <x v="2"/>
    <x v="2"/>
    <x v="3"/>
    <x v="8"/>
    <n v="4"/>
    <n v="46.83"/>
    <x v="5081"/>
    <n v="12.050000000000004"/>
    <n v="235.52"/>
    <n v="187.32"/>
    <n v="48.200000000000017"/>
    <x v="5"/>
    <x v="0"/>
    <s v="CL3640"/>
  </r>
  <r>
    <s v="V002449"/>
    <d v="2025-10-26T00:00:00"/>
    <s v="Negozio Napoli Chiaia"/>
    <x v="6"/>
    <x v="6"/>
    <x v="3"/>
    <x v="5"/>
    <n v="6"/>
    <n v="24.21"/>
    <x v="1662"/>
    <n v="12.96"/>
    <n v="223.02"/>
    <n v="145.26"/>
    <n v="77.760000000000019"/>
    <x v="1"/>
    <x v="0"/>
    <s v="CL5621"/>
  </r>
  <r>
    <s v="V003903"/>
    <d v="2025-10-26T00:00:00"/>
    <s v="Negozio Palermo Politeama"/>
    <x v="2"/>
    <x v="2"/>
    <x v="2"/>
    <x v="10"/>
    <n v="4"/>
    <n v="20.9"/>
    <x v="4999"/>
    <n v="10.970000000000002"/>
    <n v="127.48"/>
    <n v="83.6"/>
    <n v="43.88000000000001"/>
    <x v="1"/>
    <x v="0"/>
    <s v="CL1057"/>
  </r>
  <r>
    <s v="V006815"/>
    <d v="2025-10-26T00:00:00"/>
    <s v="Negozio Roma Termini"/>
    <x v="5"/>
    <x v="5"/>
    <x v="1"/>
    <x v="12"/>
    <n v="3"/>
    <n v="13.66"/>
    <x v="3451"/>
    <n v="3.3599999999999994"/>
    <n v="51.06"/>
    <n v="40.980000000000004"/>
    <n v="10.079999999999998"/>
    <x v="0"/>
    <x v="0"/>
    <s v="CL5537"/>
  </r>
  <r>
    <s v="V000363"/>
    <d v="2025-10-26T00:00:00"/>
    <s v="Negozio Palermo Politeama"/>
    <x v="2"/>
    <x v="2"/>
    <x v="1"/>
    <x v="12"/>
    <n v="5"/>
    <n v="13.04"/>
    <x v="4106"/>
    <n v="17.46"/>
    <n v="152.5"/>
    <n v="65.199999999999989"/>
    <n v="87.300000000000011"/>
    <x v="5"/>
    <x v="0"/>
    <s v="CL6846"/>
  </r>
  <r>
    <s v="V005394"/>
    <d v="2025-10-26T00:00:00"/>
    <s v="Negozio Genova Porto"/>
    <x v="7"/>
    <x v="7"/>
    <x v="4"/>
    <x v="9"/>
    <n v="12"/>
    <n v="22.91"/>
    <x v="5082"/>
    <n v="17.039999999999996"/>
    <n v="479.4"/>
    <n v="274.92"/>
    <n v="204.47999999999996"/>
    <x v="0"/>
    <x v="2"/>
    <s v="CL1873"/>
  </r>
  <r>
    <s v="V005108"/>
    <d v="2025-10-27T00:00:00"/>
    <s v="Negozio Palermo Politeama"/>
    <x v="2"/>
    <x v="2"/>
    <x v="0"/>
    <x v="16"/>
    <n v="8"/>
    <n v="36.799999999999997"/>
    <x v="1332"/>
    <n v="11.450000000000003"/>
    <n v="386"/>
    <n v="294.39999999999998"/>
    <n v="91.600000000000023"/>
    <x v="3"/>
    <x v="0"/>
    <s v="No Data"/>
  </r>
  <r>
    <s v="V003631"/>
    <d v="2025-10-27T00:00:00"/>
    <s v="Negozio Roma Termini"/>
    <x v="5"/>
    <x v="5"/>
    <x v="1"/>
    <x v="14"/>
    <n v="5"/>
    <n v="13.45"/>
    <x v="1779"/>
    <n v="3.2600000000000016"/>
    <n v="83.55"/>
    <n v="67.25"/>
    <n v="16.299999999999997"/>
    <x v="0"/>
    <x v="0"/>
    <s v="CL3677"/>
  </r>
  <r>
    <s v="V007677"/>
    <d v="2025-10-27T00:00:00"/>
    <s v="Negozio Genova Porto"/>
    <x v="7"/>
    <x v="7"/>
    <x v="1"/>
    <x v="20"/>
    <n v="5"/>
    <n v="17.54"/>
    <x v="5083"/>
    <n v="8.7999999999999972"/>
    <n v="131.69999999999999"/>
    <n v="87.699999999999989"/>
    <n v="44"/>
    <x v="2"/>
    <x v="1"/>
    <s v="CL1232"/>
  </r>
  <r>
    <s v="V004066"/>
    <d v="2025-10-27T00:00:00"/>
    <s v="Negozio Genova Porto"/>
    <x v="7"/>
    <x v="7"/>
    <x v="0"/>
    <x v="0"/>
    <n v="1"/>
    <n v="32.85"/>
    <x v="3707"/>
    <n v="20.100000000000001"/>
    <n v="52.95"/>
    <n v="32.85"/>
    <n v="20.100000000000001"/>
    <x v="2"/>
    <x v="1"/>
    <s v="CL6581"/>
  </r>
  <r>
    <s v="V005090"/>
    <d v="2025-10-27T00:00:00"/>
    <s v="Negozio Bologna Fiera"/>
    <x v="0"/>
    <x v="0"/>
    <x v="2"/>
    <x v="3"/>
    <n v="6"/>
    <n v="14.91"/>
    <x v="709"/>
    <n v="7.25"/>
    <n v="132.96"/>
    <n v="89.460000000000008"/>
    <n v="43.5"/>
    <x v="0"/>
    <x v="0"/>
    <s v="CL4765"/>
  </r>
  <r>
    <s v="V003702"/>
    <d v="2025-10-27T00:00:00"/>
    <s v="Negozio Torino Porta Nuova"/>
    <x v="3"/>
    <x v="3"/>
    <x v="1"/>
    <x v="2"/>
    <n v="6"/>
    <n v="56.06"/>
    <x v="5084"/>
    <n v="42.910000000000011"/>
    <n v="593.82000000000005"/>
    <n v="336.36"/>
    <n v="257.46000000000004"/>
    <x v="0"/>
    <x v="2"/>
    <s v="CL7071"/>
  </r>
  <r>
    <s v="V006778"/>
    <d v="2025-10-27T00:00:00"/>
    <s v="Negozio Bologna Fiera"/>
    <x v="0"/>
    <x v="0"/>
    <x v="1"/>
    <x v="14"/>
    <n v="4"/>
    <n v="27.66"/>
    <x v="5085"/>
    <n v="23.680000000000003"/>
    <n v="205.36"/>
    <n v="110.64"/>
    <n v="94.720000000000013"/>
    <x v="5"/>
    <x v="2"/>
    <s v="CL7816"/>
  </r>
  <r>
    <s v="V006759"/>
    <d v="2025-10-28T00:00:00"/>
    <s v="Negozio Firenze Duomo"/>
    <x v="4"/>
    <x v="4"/>
    <x v="4"/>
    <x v="6"/>
    <n v="5"/>
    <n v="54.46"/>
    <x v="5086"/>
    <n v="14.96"/>
    <n v="347.1"/>
    <n v="272.3"/>
    <n v="74.800000000000011"/>
    <x v="1"/>
    <x v="0"/>
    <s v="CL4208"/>
  </r>
  <r>
    <s v="V003947"/>
    <d v="2025-10-28T00:00:00"/>
    <s v="Negozio Verona Arena"/>
    <x v="8"/>
    <x v="8"/>
    <x v="1"/>
    <x v="24"/>
    <n v="4"/>
    <n v="20.58"/>
    <x v="5087"/>
    <n v="9"/>
    <n v="118.32"/>
    <n v="82.32"/>
    <n v="36"/>
    <x v="5"/>
    <x v="0"/>
    <s v="CL5429"/>
  </r>
  <r>
    <s v="V003969"/>
    <d v="2025-10-28T00:00:00"/>
    <s v="Negozio Verona Arena"/>
    <x v="8"/>
    <x v="8"/>
    <x v="0"/>
    <x v="0"/>
    <n v="6"/>
    <n v="22.12"/>
    <x v="3901"/>
    <n v="14.379999999999999"/>
    <n v="219"/>
    <n v="132.72"/>
    <n v="86.28"/>
    <x v="0"/>
    <x v="0"/>
    <s v="CL6119"/>
  </r>
  <r>
    <s v="V005810"/>
    <d v="2025-10-28T00:00:00"/>
    <s v="Negozio Bologna Fiera"/>
    <x v="0"/>
    <x v="0"/>
    <x v="3"/>
    <x v="5"/>
    <n v="6"/>
    <n v="29.83"/>
    <x v="4168"/>
    <n v="6.5900000000000034"/>
    <n v="218.52"/>
    <n v="178.98"/>
    <n v="39.54000000000002"/>
    <x v="3"/>
    <x v="0"/>
    <s v="No Data"/>
  </r>
  <r>
    <s v="V005361"/>
    <d v="2025-10-28T00:00:00"/>
    <s v="Negozio Milano Centro"/>
    <x v="1"/>
    <x v="1"/>
    <x v="2"/>
    <x v="4"/>
    <n v="4"/>
    <n v="12.69"/>
    <x v="2987"/>
    <n v="4.9500000000000011"/>
    <n v="70.56"/>
    <n v="50.76"/>
    <n v="19.800000000000004"/>
    <x v="1"/>
    <x v="1"/>
    <s v="CL3675"/>
  </r>
  <r>
    <s v="V004263"/>
    <d v="2025-10-28T00:00:00"/>
    <s v="Negozio Torino Porta Nuova"/>
    <x v="3"/>
    <x v="3"/>
    <x v="1"/>
    <x v="2"/>
    <n v="7"/>
    <n v="77.254141414141444"/>
    <x v="5088"/>
    <n v="87.725858585858546"/>
    <n v="1154.8599999999999"/>
    <n v="540.77898989899006"/>
    <n v="614.08101010100984"/>
    <x v="0"/>
    <x v="0"/>
    <s v="CL4089"/>
  </r>
  <r>
    <s v="V004602"/>
    <d v="2025-10-28T00:00:00"/>
    <s v="Negozio Verona Arena"/>
    <x v="8"/>
    <x v="8"/>
    <x v="3"/>
    <x v="23"/>
    <n v="8"/>
    <n v="18.84"/>
    <x v="2715"/>
    <n v="7.27"/>
    <n v="208.88"/>
    <n v="150.72"/>
    <n v="58.16"/>
    <x v="1"/>
    <x v="0"/>
    <s v="CL6042"/>
  </r>
  <r>
    <s v="V000369"/>
    <d v="2025-10-28T00:00:00"/>
    <s v="Negozio Roma Termini"/>
    <x v="5"/>
    <x v="5"/>
    <x v="2"/>
    <x v="4"/>
    <n v="3"/>
    <n v="12.95"/>
    <x v="1199"/>
    <n v="9"/>
    <n v="65.849999999999994"/>
    <n v="38.849999999999994"/>
    <n v="27"/>
    <x v="5"/>
    <x v="2"/>
    <s v="CL2207"/>
  </r>
  <r>
    <s v="V002132"/>
    <d v="2025-10-29T00:00:00"/>
    <s v="Negozio Roma Termini"/>
    <x v="5"/>
    <x v="5"/>
    <x v="1"/>
    <x v="12"/>
    <n v="2"/>
    <n v="13.88"/>
    <x v="5038"/>
    <n v="11.22"/>
    <n v="50.2"/>
    <n v="27.76"/>
    <n v="22.44"/>
    <x v="3"/>
    <x v="2"/>
    <s v="CL2212"/>
  </r>
  <r>
    <s v="V001594"/>
    <d v="2025-10-29T00:00:00"/>
    <s v="Negozio Bologna Fiera"/>
    <x v="0"/>
    <x v="0"/>
    <x v="1"/>
    <x v="12"/>
    <n v="7"/>
    <n v="13.75"/>
    <x v="5089"/>
    <n v="11.639999999999997"/>
    <n v="177.73"/>
    <n v="96.25"/>
    <n v="81.47999999999999"/>
    <x v="3"/>
    <x v="1"/>
    <s v="CL8617"/>
  </r>
  <r>
    <s v="V007297"/>
    <d v="2025-10-29T00:00:00"/>
    <s v="Negozio Palermo Politeama"/>
    <x v="2"/>
    <x v="2"/>
    <x v="3"/>
    <x v="7"/>
    <n v="4"/>
    <n v="11.228899676375413"/>
    <x v="5090"/>
    <n v="6.696100323624588"/>
    <n v="71.7"/>
    <n v="44.915598705501651"/>
    <n v="26.784401294498352"/>
    <x v="1"/>
    <x v="2"/>
    <s v="CL2281"/>
  </r>
  <r>
    <s v="V000064"/>
    <d v="2025-10-29T00:00:00"/>
    <s v="Negozio Firenze Duomo"/>
    <x v="4"/>
    <x v="4"/>
    <x v="2"/>
    <x v="3"/>
    <n v="4"/>
    <n v="17.84"/>
    <x v="1827"/>
    <n v="8.2399999999999984"/>
    <n v="104.32"/>
    <n v="71.36"/>
    <n v="32.959999999999994"/>
    <x v="0"/>
    <x v="0"/>
    <s v="CL4266"/>
  </r>
  <r>
    <s v="V005268"/>
    <d v="2025-10-29T00:00:00"/>
    <s v="Negozio Firenze Duomo"/>
    <x v="4"/>
    <x v="4"/>
    <x v="0"/>
    <x v="0"/>
    <n v="5"/>
    <n v="16.27"/>
    <x v="1106"/>
    <n v="12.8"/>
    <n v="145.35"/>
    <n v="81.349999999999994"/>
    <n v="64"/>
    <x v="5"/>
    <x v="2"/>
    <s v="CL9323"/>
  </r>
  <r>
    <s v="V003164"/>
    <d v="2025-10-29T00:00:00"/>
    <s v="Negozio Bari Centro"/>
    <x v="9"/>
    <x v="9"/>
    <x v="1"/>
    <x v="2"/>
    <n v="7"/>
    <n v="77.254141414141444"/>
    <x v="5091"/>
    <n v="30.075858585858555"/>
    <n v="751.31"/>
    <n v="540.77898989899006"/>
    <n v="210.53101010100988"/>
    <x v="2"/>
    <x v="2"/>
    <s v="CL5213"/>
  </r>
  <r>
    <s v="V001153"/>
    <d v="2025-10-29T00:00:00"/>
    <s v="Negozio Roma Termini"/>
    <x v="5"/>
    <x v="5"/>
    <x v="0"/>
    <x v="21"/>
    <n v="6"/>
    <n v="11.23"/>
    <x v="3281"/>
    <n v="8.5599999999999987"/>
    <n v="118.74"/>
    <n v="67.38"/>
    <n v="51.36"/>
    <x v="2"/>
    <x v="2"/>
    <s v="CL8144"/>
  </r>
  <r>
    <s v="V001112"/>
    <d v="2025-10-29T00:00:00"/>
    <s v="Negozio Genova Porto"/>
    <x v="7"/>
    <x v="7"/>
    <x v="1"/>
    <x v="20"/>
    <n v="9"/>
    <n v="26.43"/>
    <x v="0"/>
    <n v="16.82"/>
    <n v="389.25"/>
    <n v="237.87"/>
    <n v="151.38"/>
    <x v="0"/>
    <x v="2"/>
    <s v="CL3149"/>
  </r>
  <r>
    <s v="V002728"/>
    <d v="2025-10-29T00:00:00"/>
    <s v="Negozio Bologna Fiera"/>
    <x v="0"/>
    <x v="0"/>
    <x v="4"/>
    <x v="9"/>
    <n v="7"/>
    <n v="12.4"/>
    <x v="2137"/>
    <n v="10.31"/>
    <n v="158.97"/>
    <n v="86.8"/>
    <n v="72.17"/>
    <x v="5"/>
    <x v="0"/>
    <s v="CL6287"/>
  </r>
  <r>
    <s v="V000495"/>
    <d v="2025-10-29T00:00:00"/>
    <s v="Negozio Roma Termini"/>
    <x v="5"/>
    <x v="5"/>
    <x v="0"/>
    <x v="19"/>
    <n v="2"/>
    <n v="35.24"/>
    <x v="5092"/>
    <n v="21.009999999999998"/>
    <n v="112.5"/>
    <n v="70.48"/>
    <n v="42.019999999999996"/>
    <x v="1"/>
    <x v="3"/>
    <s v="CL9783"/>
  </r>
  <r>
    <s v="V003168"/>
    <d v="2025-10-29T00:00:00"/>
    <s v="Negozio Firenze Duomo"/>
    <x v="4"/>
    <x v="4"/>
    <x v="3"/>
    <x v="7"/>
    <n v="5"/>
    <n v="13.52"/>
    <x v="5093"/>
    <n v="10.79"/>
    <n v="121.55"/>
    <n v="67.599999999999994"/>
    <n v="53.95"/>
    <x v="5"/>
    <x v="1"/>
    <s v="CL3368"/>
  </r>
  <r>
    <s v="V007482"/>
    <d v="2025-10-29T00:00:00"/>
    <s v="Negozio Milano Centro"/>
    <x v="1"/>
    <x v="1"/>
    <x v="0"/>
    <x v="0"/>
    <n v="4"/>
    <n v="27.06"/>
    <x v="1406"/>
    <n v="10.84"/>
    <n v="151.6"/>
    <n v="108.24"/>
    <n v="43.36"/>
    <x v="0"/>
    <x v="1"/>
    <s v="CL6079"/>
  </r>
  <r>
    <s v="V001328"/>
    <d v="2025-10-29T00:00:00"/>
    <s v="Negozio Roma Termini"/>
    <x v="5"/>
    <x v="5"/>
    <x v="0"/>
    <x v="19"/>
    <n v="7"/>
    <n v="28.46"/>
    <x v="5094"/>
    <n v="17.700000000000003"/>
    <n v="323.12"/>
    <n v="199.22"/>
    <n v="123.9"/>
    <x v="5"/>
    <x v="2"/>
    <s v="CL6991"/>
  </r>
  <r>
    <s v="V002957"/>
    <d v="2025-10-29T00:00:00"/>
    <s v="Negozio Palermo Politeama"/>
    <x v="2"/>
    <x v="2"/>
    <x v="4"/>
    <x v="18"/>
    <n v="6"/>
    <n v="12.66"/>
    <x v="1436"/>
    <n v="3.7699999999999996"/>
    <n v="98.58"/>
    <n v="75.960000000000008"/>
    <n v="22.61999999999999"/>
    <x v="0"/>
    <x v="2"/>
    <s v="CL4008"/>
  </r>
  <r>
    <s v="V007404"/>
    <d v="2025-10-29T00:00:00"/>
    <s v="Negozio Bari Centro"/>
    <x v="9"/>
    <x v="9"/>
    <x v="0"/>
    <x v="0"/>
    <n v="6"/>
    <n v="43.2"/>
    <x v="5095"/>
    <n v="15.399999999999999"/>
    <n v="351.6"/>
    <n v="259.20000000000005"/>
    <n v="92.399999999999977"/>
    <x v="2"/>
    <x v="2"/>
    <s v="CL1825"/>
  </r>
  <r>
    <s v="V004766"/>
    <d v="2025-10-30T00:00:00"/>
    <s v="Negozio Roma Termini"/>
    <x v="5"/>
    <x v="5"/>
    <x v="4"/>
    <x v="18"/>
    <n v="7"/>
    <n v="25.87"/>
    <x v="5096"/>
    <n v="21.790000000000003"/>
    <n v="333.62"/>
    <n v="181.09"/>
    <n v="152.53"/>
    <x v="2"/>
    <x v="0"/>
    <s v="CL7810"/>
  </r>
  <r>
    <s v="V001374"/>
    <d v="2025-10-30T00:00:00"/>
    <s v="Negozio Milano Centro"/>
    <x v="1"/>
    <x v="1"/>
    <x v="0"/>
    <x v="1"/>
    <n v="3"/>
    <n v="6.86"/>
    <x v="3044"/>
    <n v="1.5900000000000007"/>
    <n v="25.35"/>
    <n v="20.580000000000002"/>
    <n v="4.7699999999999996"/>
    <x v="3"/>
    <x v="2"/>
    <s v="CL4139"/>
  </r>
  <r>
    <s v="V004862"/>
    <d v="2025-10-30T00:00:00"/>
    <s v="Negozio Palermo Politeama"/>
    <x v="2"/>
    <x v="2"/>
    <x v="3"/>
    <x v="8"/>
    <n v="3"/>
    <n v="55.18"/>
    <x v="5097"/>
    <n v="32.219999999999992"/>
    <n v="262.2"/>
    <n v="165.54"/>
    <n v="96.66"/>
    <x v="2"/>
    <x v="0"/>
    <s v="No Data"/>
  </r>
  <r>
    <s v="V004036"/>
    <d v="2025-10-30T00:00:00"/>
    <s v="Negozio Genova Porto"/>
    <x v="7"/>
    <x v="7"/>
    <x v="2"/>
    <x v="10"/>
    <n v="8"/>
    <n v="37.049999999999997"/>
    <x v="5098"/>
    <n v="29.33"/>
    <n v="531.04"/>
    <n v="296.39999999999998"/>
    <n v="234.64"/>
    <x v="0"/>
    <x v="0"/>
    <s v="CL2649"/>
  </r>
  <r>
    <s v="V002917"/>
    <d v="2025-10-30T00:00:00"/>
    <s v="Negozio Firenze Duomo"/>
    <x v="4"/>
    <x v="4"/>
    <x v="4"/>
    <x v="22"/>
    <n v="8"/>
    <n v="5.79"/>
    <x v="5099"/>
    <n v="3.5799999999999992"/>
    <n v="74.959999999999994"/>
    <n v="46.32"/>
    <n v="28.639999999999993"/>
    <x v="3"/>
    <x v="0"/>
    <s v="CL1017"/>
  </r>
  <r>
    <s v="V002896"/>
    <d v="2025-10-30T00:00:00"/>
    <s v="Negozio Napoli Chiaia"/>
    <x v="6"/>
    <x v="6"/>
    <x v="3"/>
    <x v="17"/>
    <n v="4"/>
    <n v="23.47"/>
    <x v="2222"/>
    <n v="18.310000000000002"/>
    <n v="167.12"/>
    <n v="93.88"/>
    <n v="73.240000000000009"/>
    <x v="3"/>
    <x v="2"/>
    <s v="CL6436"/>
  </r>
  <r>
    <s v="V007315"/>
    <d v="2025-10-30T00:00:00"/>
    <s v="Negozio Napoli Chiaia"/>
    <x v="6"/>
    <x v="6"/>
    <x v="3"/>
    <x v="5"/>
    <n v="7"/>
    <n v="33.880000000000003"/>
    <x v="1432"/>
    <n v="15.509999999999998"/>
    <n v="345.73"/>
    <n v="237.16000000000003"/>
    <n v="108.57"/>
    <x v="0"/>
    <x v="1"/>
    <s v="CL8005"/>
  </r>
  <r>
    <s v="V000527"/>
    <d v="2025-10-30T00:00:00"/>
    <s v="Negozio Napoli Chiaia"/>
    <x v="6"/>
    <x v="6"/>
    <x v="1"/>
    <x v="14"/>
    <n v="6"/>
    <n v="15.68"/>
    <x v="3204"/>
    <n v="6.870000000000001"/>
    <n v="135.30000000000001"/>
    <n v="94.08"/>
    <n v="41.220000000000013"/>
    <x v="1"/>
    <x v="0"/>
    <s v="CL7479"/>
  </r>
  <r>
    <s v="V004266"/>
    <d v="2025-10-30T00:00:00"/>
    <s v="Negozio Bologna Fiera"/>
    <x v="0"/>
    <x v="0"/>
    <x v="3"/>
    <x v="17"/>
    <n v="5"/>
    <n v="21.34"/>
    <x v="3276"/>
    <n v="17.920000000000005"/>
    <n v="196.3"/>
    <n v="106.7"/>
    <n v="89.600000000000009"/>
    <x v="0"/>
    <x v="0"/>
    <s v="CL1260"/>
  </r>
  <r>
    <s v="V006705"/>
    <d v="2025-10-30T00:00:00"/>
    <s v="Negozio Palermo Politeama"/>
    <x v="2"/>
    <x v="2"/>
    <x v="4"/>
    <x v="9"/>
    <n v="4"/>
    <n v="19.43"/>
    <x v="2652"/>
    <n v="15.89"/>
    <n v="141.28"/>
    <n v="77.72"/>
    <n v="63.56"/>
    <x v="5"/>
    <x v="0"/>
    <s v="CL6896"/>
  </r>
  <r>
    <s v="V000264"/>
    <d v="2025-10-31T00:00:00"/>
    <s v="Negozio Napoli Chiaia"/>
    <x v="6"/>
    <x v="6"/>
    <x v="2"/>
    <x v="10"/>
    <n v="4"/>
    <n v="58.74"/>
    <x v="5100"/>
    <n v="44.589999999999996"/>
    <n v="413.32"/>
    <n v="234.96"/>
    <n v="178.35999999999999"/>
    <x v="3"/>
    <x v="2"/>
    <s v="CL7213"/>
  </r>
  <r>
    <s v="V004335"/>
    <d v="2025-10-31T00:00:00"/>
    <s v="Negozio Bologna Fiera"/>
    <x v="0"/>
    <x v="0"/>
    <x v="2"/>
    <x v="13"/>
    <n v="1"/>
    <n v="6.19"/>
    <x v="929"/>
    <n v="5.37"/>
    <n v="11.56"/>
    <n v="6.19"/>
    <n v="5.37"/>
    <x v="2"/>
    <x v="0"/>
    <s v="No Data"/>
  </r>
  <r>
    <s v="V006736"/>
    <d v="2025-10-31T00:00:00"/>
    <s v="Negozio Torino Porta Nuova"/>
    <x v="3"/>
    <x v="3"/>
    <x v="1"/>
    <x v="12"/>
    <n v="5"/>
    <n v="8.1"/>
    <x v="1232"/>
    <n v="4.5"/>
    <n v="63"/>
    <n v="40.5"/>
    <n v="22.5"/>
    <x v="1"/>
    <x v="2"/>
    <s v="CL9500"/>
  </r>
  <r>
    <s v="V001440"/>
    <d v="2025-10-31T00:00:00"/>
    <s v="Negozio Firenze Duomo"/>
    <x v="4"/>
    <x v="4"/>
    <x v="1"/>
    <x v="20"/>
    <n v="6"/>
    <n v="20.9"/>
    <x v="332"/>
    <n v="4.6300000000000026"/>
    <n v="153.18"/>
    <n v="125.39999999999999"/>
    <n v="27.780000000000015"/>
    <x v="0"/>
    <x v="0"/>
    <s v="CL3500"/>
  </r>
  <r>
    <s v="V001641"/>
    <d v="2025-10-31T00:00:00"/>
    <s v="Negozio Verona Arena"/>
    <x v="8"/>
    <x v="8"/>
    <x v="0"/>
    <x v="19"/>
    <n v="1"/>
    <n v="24.03"/>
    <x v="4132"/>
    <n v="14.86"/>
    <n v="38.89"/>
    <n v="24.03"/>
    <n v="14.86"/>
    <x v="1"/>
    <x v="0"/>
    <s v="CL2927"/>
  </r>
  <r>
    <s v="V007260"/>
    <d v="2025-10-31T00:00:00"/>
    <s v="Negozio Firenze Duomo"/>
    <x v="4"/>
    <x v="4"/>
    <x v="4"/>
    <x v="15"/>
    <n v="6"/>
    <n v="30.07"/>
    <x v="4088"/>
    <n v="23.18"/>
    <n v="319.5"/>
    <n v="180.42000000000002"/>
    <n v="139.07999999999998"/>
    <x v="3"/>
    <x v="2"/>
    <s v="CL2229"/>
  </r>
  <r>
    <s v="V003452"/>
    <d v="2025-10-31T00:00:00"/>
    <s v="Negozio Verona Arena"/>
    <x v="8"/>
    <x v="8"/>
    <x v="2"/>
    <x v="13"/>
    <n v="6"/>
    <n v="3.82"/>
    <x v="5101"/>
    <n v="1.6699999999999995"/>
    <n v="32.94"/>
    <n v="22.919999999999998"/>
    <n v="10.02"/>
    <x v="1"/>
    <x v="1"/>
    <s v="CL8578"/>
  </r>
  <r>
    <s v="V003252"/>
    <d v="2025-10-31T00:00:00"/>
    <s v="Negozio Firenze Duomo"/>
    <x v="4"/>
    <x v="4"/>
    <x v="0"/>
    <x v="0"/>
    <n v="6"/>
    <n v="29.7"/>
    <x v="1468"/>
    <n v="13.320000000000004"/>
    <n v="258.12"/>
    <n v="178.2"/>
    <n v="79.920000000000016"/>
    <x v="3"/>
    <x v="0"/>
    <s v="CL7164"/>
  </r>
  <r>
    <s v="V003855"/>
    <d v="2025-10-31T00:00:00"/>
    <s v="Negozio Palermo Politeama"/>
    <x v="2"/>
    <x v="2"/>
    <x v="4"/>
    <x v="6"/>
    <n v="5"/>
    <n v="52.11"/>
    <x v="5102"/>
    <n v="51.923999999999992"/>
    <n v="520.16999999999996"/>
    <n v="260.55"/>
    <n v="259.61999999999995"/>
    <x v="2"/>
    <x v="0"/>
    <s v="CL5573"/>
  </r>
  <r>
    <s v="V002566"/>
    <d v="2025-10-31T00:00:00"/>
    <s v="Negozio Bologna Fiera"/>
    <x v="0"/>
    <x v="0"/>
    <x v="3"/>
    <x v="23"/>
    <n v="3"/>
    <n v="18.61"/>
    <x v="4346"/>
    <n v="15.420000000000002"/>
    <n v="102.09"/>
    <n v="55.83"/>
    <n v="46.260000000000005"/>
    <x v="3"/>
    <x v="1"/>
    <s v="CL1024"/>
  </r>
  <r>
    <s v="V002803"/>
    <d v="2025-11-01T00:00:00"/>
    <s v="Negozio Milano Centro"/>
    <x v="1"/>
    <x v="1"/>
    <x v="3"/>
    <x v="23"/>
    <n v="4"/>
    <n v="15.32"/>
    <x v="349"/>
    <n v="5.759999999999998"/>
    <n v="84.32"/>
    <n v="61.28"/>
    <n v="23.039999999999992"/>
    <x v="3"/>
    <x v="2"/>
    <s v="CL1779"/>
  </r>
  <r>
    <s v="V001298"/>
    <d v="2025-11-01T00:00:00"/>
    <s v="Negozio Firenze Duomo"/>
    <x v="4"/>
    <x v="4"/>
    <x v="3"/>
    <x v="8"/>
    <n v="4"/>
    <n v="66.94"/>
    <x v="5103"/>
    <n v="49.960000000000008"/>
    <n v="467.6"/>
    <n v="267.76"/>
    <n v="199.84000000000003"/>
    <x v="4"/>
    <x v="1"/>
    <s v="CL9773"/>
  </r>
  <r>
    <s v="V000531"/>
    <d v="2025-11-01T00:00:00"/>
    <s v="Negozio Verona Arena"/>
    <x v="8"/>
    <x v="8"/>
    <x v="3"/>
    <x v="8"/>
    <n v="5"/>
    <n v="39.39"/>
    <x v="5104"/>
    <n v="29.189999999999998"/>
    <n v="342.9"/>
    <n v="196.95"/>
    <n v="145.94999999999999"/>
    <x v="1"/>
    <x v="3"/>
    <s v="CL5053"/>
  </r>
  <r>
    <s v="V001216"/>
    <d v="2025-11-01T00:00:00"/>
    <s v="Negozio Roma Termini"/>
    <x v="5"/>
    <x v="5"/>
    <x v="4"/>
    <x v="6"/>
    <n v="8"/>
    <n v="38.71"/>
    <x v="5105"/>
    <n v="25.259999999999998"/>
    <n v="511.76"/>
    <n v="309.68"/>
    <n v="202.07999999999998"/>
    <x v="3"/>
    <x v="2"/>
    <s v="CL2758"/>
  </r>
  <r>
    <s v="V002810"/>
    <d v="2025-11-01T00:00:00"/>
    <s v="Negozio Torino Porta Nuova"/>
    <x v="3"/>
    <x v="3"/>
    <x v="0"/>
    <x v="16"/>
    <n v="5"/>
    <n v="37.299264214046794"/>
    <x v="5106"/>
    <n v="27.280735785953205"/>
    <n v="322.89999999999998"/>
    <n v="186.49632107023396"/>
    <n v="136.40367892976602"/>
    <x v="1"/>
    <x v="2"/>
    <s v="CL2953"/>
  </r>
  <r>
    <s v="V007478"/>
    <d v="2025-11-01T00:00:00"/>
    <s v="Negozio Milano Centro"/>
    <x v="1"/>
    <x v="1"/>
    <x v="3"/>
    <x v="17"/>
    <n v="5"/>
    <n v="14.26"/>
    <x v="5107"/>
    <n v="10.180000000000001"/>
    <n v="122.2"/>
    <n v="71.3"/>
    <n v="50.900000000000006"/>
    <x v="2"/>
    <x v="0"/>
    <s v="No Data"/>
  </r>
  <r>
    <s v="V007125"/>
    <d v="2025-11-01T00:00:00"/>
    <s v="Negozio Milano Centro"/>
    <x v="1"/>
    <x v="1"/>
    <x v="2"/>
    <x v="10"/>
    <n v="3"/>
    <n v="59.8"/>
    <x v="5108"/>
    <n v="15.040000000000006"/>
    <n v="224.52"/>
    <n v="179.39999999999998"/>
    <n v="45.120000000000033"/>
    <x v="0"/>
    <x v="2"/>
    <s v="CL5897"/>
  </r>
  <r>
    <s v="V005133"/>
    <d v="2025-11-01T00:00:00"/>
    <s v="Negozio Milano Centro"/>
    <x v="1"/>
    <x v="1"/>
    <x v="0"/>
    <x v="0"/>
    <n v="7"/>
    <n v="27.99"/>
    <x v="1354"/>
    <n v="12.430000000000003"/>
    <n v="282.94"/>
    <n v="195.92999999999998"/>
    <n v="87.010000000000019"/>
    <x v="2"/>
    <x v="2"/>
    <s v="CL5771"/>
  </r>
  <r>
    <s v="V005314"/>
    <d v="2025-11-01T00:00:00"/>
    <s v="Negozio Napoli Chiaia"/>
    <x v="6"/>
    <x v="6"/>
    <x v="3"/>
    <x v="5"/>
    <n v="3"/>
    <n v="23.11"/>
    <x v="5109"/>
    <n v="20.79"/>
    <n v="131.69999999999999"/>
    <n v="69.33"/>
    <n v="62.36999999999999"/>
    <x v="4"/>
    <x v="0"/>
    <s v="CL5202"/>
  </r>
  <r>
    <s v="V002545"/>
    <d v="2025-11-01T00:00:00"/>
    <s v="Negozio Palermo Politeama"/>
    <x v="2"/>
    <x v="2"/>
    <x v="0"/>
    <x v="21"/>
    <n v="5"/>
    <n v="10.86"/>
    <x v="5110"/>
    <n v="6.490000000000002"/>
    <n v="86.75"/>
    <n v="54.3"/>
    <n v="32.450000000000003"/>
    <x v="3"/>
    <x v="0"/>
    <s v="CL7107"/>
  </r>
  <r>
    <s v="V005353"/>
    <d v="2025-11-01T00:00:00"/>
    <s v="Negozio Roma Termini"/>
    <x v="5"/>
    <x v="5"/>
    <x v="4"/>
    <x v="6"/>
    <n v="3"/>
    <n v="21.75"/>
    <x v="1399"/>
    <n v="6.2800000000000011"/>
    <n v="84.09"/>
    <n v="65.25"/>
    <n v="18.840000000000003"/>
    <x v="3"/>
    <x v="0"/>
    <s v="CL5968"/>
  </r>
  <r>
    <s v="V003203"/>
    <d v="2025-11-01T00:00:00"/>
    <s v="Negozio Palermo Politeama"/>
    <x v="2"/>
    <x v="2"/>
    <x v="4"/>
    <x v="22"/>
    <n v="3"/>
    <n v="8.2233904109588956"/>
    <x v="5111"/>
    <n v="11.326609589041105"/>
    <n v="58.65"/>
    <n v="24.670171232876687"/>
    <n v="33.979828767123308"/>
    <x v="3"/>
    <x v="2"/>
    <s v="No Data"/>
  </r>
  <r>
    <s v="V000602"/>
    <d v="2025-11-02T00:00:00"/>
    <s v="Negozio Napoli Chiaia"/>
    <x v="6"/>
    <x v="6"/>
    <x v="2"/>
    <x v="3"/>
    <n v="3"/>
    <n v="9.7799999999999994"/>
    <x v="3253"/>
    <n v="2.620000000000001"/>
    <n v="37.200000000000003"/>
    <n v="29.339999999999996"/>
    <n v="7.8600000000000065"/>
    <x v="1"/>
    <x v="2"/>
    <s v="CL3727"/>
  </r>
  <r>
    <s v="V003271"/>
    <d v="2025-11-02T00:00:00"/>
    <s v="Negozio Firenze Duomo"/>
    <x v="4"/>
    <x v="4"/>
    <x v="4"/>
    <x v="6"/>
    <n v="2"/>
    <n v="38.92"/>
    <x v="0"/>
    <n v="20.449999999999996"/>
    <n v="118.74"/>
    <n v="77.84"/>
    <n v="40.899999999999991"/>
    <x v="2"/>
    <x v="3"/>
    <s v="CL3252"/>
  </r>
  <r>
    <s v="V005572"/>
    <d v="2025-11-02T00:00:00"/>
    <s v="Negozio Bologna Fiera"/>
    <x v="0"/>
    <x v="0"/>
    <x v="3"/>
    <x v="8"/>
    <n v="5"/>
    <n v="50.2"/>
    <x v="5112"/>
    <n v="41.8"/>
    <n v="460"/>
    <n v="251"/>
    <n v="209"/>
    <x v="5"/>
    <x v="1"/>
    <s v="CL5565"/>
  </r>
  <r>
    <s v="V002177"/>
    <d v="2025-11-02T00:00:00"/>
    <s v="Negozio Firenze Duomo"/>
    <x v="4"/>
    <x v="4"/>
    <x v="1"/>
    <x v="20"/>
    <n v="6"/>
    <n v="38.479999999999997"/>
    <x v="5113"/>
    <n v="14.060000000000002"/>
    <n v="315.24"/>
    <n v="230.88"/>
    <n v="84.360000000000014"/>
    <x v="4"/>
    <x v="0"/>
    <s v="CL8844"/>
  </r>
  <r>
    <s v="V004702"/>
    <d v="2025-11-02T00:00:00"/>
    <s v="Negozio Milano Centro"/>
    <x v="1"/>
    <x v="1"/>
    <x v="2"/>
    <x v="11"/>
    <n v="4"/>
    <n v="2.5"/>
    <x v="5114"/>
    <n v="0.91000000000000014"/>
    <n v="13.64"/>
    <n v="10"/>
    <n v="3.6400000000000006"/>
    <x v="3"/>
    <x v="0"/>
    <s v="CL4299"/>
  </r>
  <r>
    <s v="V000936"/>
    <d v="2025-11-02T00:00:00"/>
    <s v="Negozio Palermo Politeama"/>
    <x v="2"/>
    <x v="2"/>
    <x v="4"/>
    <x v="6"/>
    <n v="6"/>
    <n v="25.05"/>
    <x v="3254"/>
    <n v="14.3"/>
    <n v="236.1"/>
    <n v="150.30000000000001"/>
    <n v="85.799999999999983"/>
    <x v="4"/>
    <x v="0"/>
    <s v="CL3445"/>
  </r>
  <r>
    <s v="V000833"/>
    <d v="2025-11-02T00:00:00"/>
    <s v="Negozio Roma Termini"/>
    <x v="5"/>
    <x v="5"/>
    <x v="3"/>
    <x v="23"/>
    <n v="3"/>
    <n v="20.80498591549296"/>
    <x v="5115"/>
    <n v="1.4650140845070396"/>
    <n v="66.81"/>
    <n v="62.414957746478876"/>
    <n v="4.395042253521126"/>
    <x v="2"/>
    <x v="2"/>
    <s v="CL8974"/>
  </r>
  <r>
    <s v="V000733"/>
    <d v="2025-11-02T00:00:00"/>
    <s v="Negozio Genova Porto"/>
    <x v="7"/>
    <x v="7"/>
    <x v="2"/>
    <x v="11"/>
    <n v="2"/>
    <n v="4.21"/>
    <x v="5116"/>
    <n v="3.0200000000000005"/>
    <n v="14.46"/>
    <n v="8.42"/>
    <n v="6.0400000000000009"/>
    <x v="3"/>
    <x v="1"/>
    <s v="CL7326"/>
  </r>
  <r>
    <s v="V003970"/>
    <d v="2025-11-02T00:00:00"/>
    <s v="Negozio Firenze Duomo"/>
    <x v="4"/>
    <x v="4"/>
    <x v="0"/>
    <x v="16"/>
    <n v="2"/>
    <n v="31.25"/>
    <x v="1828"/>
    <n v="10.649999999999999"/>
    <n v="83.8"/>
    <n v="62.5"/>
    <n v="21.299999999999997"/>
    <x v="2"/>
    <x v="2"/>
    <s v="CL7143"/>
  </r>
  <r>
    <s v="V000560"/>
    <d v="2025-11-02T00:00:00"/>
    <s v="Negozio Roma Termini"/>
    <x v="5"/>
    <x v="5"/>
    <x v="1"/>
    <x v="20"/>
    <n v="8"/>
    <n v="40.6"/>
    <x v="5117"/>
    <n v="31.550000000000004"/>
    <n v="577.20000000000005"/>
    <n v="324.8"/>
    <n v="252.40000000000003"/>
    <x v="3"/>
    <x v="2"/>
    <s v="CL1994"/>
  </r>
  <r>
    <s v="V007108"/>
    <d v="2025-11-03T00:00:00"/>
    <s v="Negozio Roma Termini"/>
    <x v="5"/>
    <x v="5"/>
    <x v="1"/>
    <x v="14"/>
    <n v="5"/>
    <n v="25.86"/>
    <x v="5118"/>
    <n v="13.879999999999995"/>
    <n v="198.7"/>
    <n v="129.30000000000001"/>
    <n v="69.399999999999977"/>
    <x v="0"/>
    <x v="0"/>
    <s v="CL3828"/>
  </r>
  <r>
    <s v="V003545"/>
    <d v="2025-11-03T00:00:00"/>
    <s v="Negozio Bari Centro"/>
    <x v="9"/>
    <x v="9"/>
    <x v="4"/>
    <x v="6"/>
    <n v="4"/>
    <n v="47.34"/>
    <x v="5119"/>
    <n v="37.67"/>
    <n v="340.04"/>
    <n v="189.36"/>
    <n v="150.68"/>
    <x v="2"/>
    <x v="0"/>
    <s v="CL8420"/>
  </r>
  <r>
    <s v="V003333"/>
    <d v="2025-11-03T00:00:00"/>
    <s v="Negozio Bari Centro"/>
    <x v="9"/>
    <x v="9"/>
    <x v="2"/>
    <x v="13"/>
    <n v="5"/>
    <n v="4.92"/>
    <x v="5120"/>
    <n v="2.5599999999999996"/>
    <n v="37.4"/>
    <n v="24.6"/>
    <n v="12.799999999999997"/>
    <x v="0"/>
    <x v="2"/>
    <s v="CL1744"/>
  </r>
  <r>
    <s v="V001780"/>
    <d v="2025-11-03T00:00:00"/>
    <s v="Negozio Roma Termini"/>
    <x v="5"/>
    <x v="5"/>
    <x v="1"/>
    <x v="12"/>
    <n v="1"/>
    <n v="9.27"/>
    <x v="3362"/>
    <n v="4.5199999999999996"/>
    <n v="13.79"/>
    <n v="9.27"/>
    <n v="4.5199999999999996"/>
    <x v="1"/>
    <x v="0"/>
    <s v="No Data"/>
  </r>
  <r>
    <s v="V002039"/>
    <d v="2025-11-03T00:00:00"/>
    <s v="Negozio Bologna Fiera"/>
    <x v="0"/>
    <x v="0"/>
    <x v="0"/>
    <x v="0"/>
    <n v="5"/>
    <n v="18.62"/>
    <x v="5121"/>
    <n v="7.9699999999999953"/>
    <n v="132.94999999999999"/>
    <n v="93.100000000000009"/>
    <n v="39.84999999999998"/>
    <x v="5"/>
    <x v="1"/>
    <s v="CL5163"/>
  </r>
  <r>
    <s v="V004298"/>
    <d v="2025-11-03T00:00:00"/>
    <s v="Negozio Napoli Chiaia"/>
    <x v="6"/>
    <x v="6"/>
    <x v="2"/>
    <x v="4"/>
    <n v="3"/>
    <n v="7.29"/>
    <x v="4141"/>
    <n v="2.8999999999999995"/>
    <n v="30.57"/>
    <n v="21.87"/>
    <n v="8.6999999999999993"/>
    <x v="0"/>
    <x v="1"/>
    <s v="CL3654"/>
  </r>
  <r>
    <s v="V001364"/>
    <d v="2025-11-03T00:00:00"/>
    <s v="Negozio Palermo Politeama"/>
    <x v="2"/>
    <x v="2"/>
    <x v="0"/>
    <x v="1"/>
    <n v="2"/>
    <n v="5.8"/>
    <x v="2324"/>
    <n v="3.5100000000000007"/>
    <n v="18.62"/>
    <n v="11.6"/>
    <n v="7.0200000000000014"/>
    <x v="3"/>
    <x v="0"/>
    <s v="CL8377"/>
  </r>
  <r>
    <s v="V002821"/>
    <d v="2025-11-04T00:00:00"/>
    <s v="Negozio Bari Centro"/>
    <x v="9"/>
    <x v="9"/>
    <x v="1"/>
    <x v="12"/>
    <n v="5"/>
    <n v="12.35"/>
    <x v="5122"/>
    <n v="9.67"/>
    <n v="110.1"/>
    <n v="61.75"/>
    <n v="48.349999999999994"/>
    <x v="3"/>
    <x v="2"/>
    <s v="CL3183"/>
  </r>
  <r>
    <s v="V002143"/>
    <d v="2025-11-04T00:00:00"/>
    <s v="Negozio Bologna Fiera"/>
    <x v="0"/>
    <x v="0"/>
    <x v="1"/>
    <x v="12"/>
    <n v="3"/>
    <n v="10.220000000000001"/>
    <x v="5123"/>
    <n v="4.4399999999999977"/>
    <n v="43.98"/>
    <n v="30.660000000000004"/>
    <n v="13.319999999999993"/>
    <x v="3"/>
    <x v="1"/>
    <s v="CL4614"/>
  </r>
  <r>
    <s v="V000559"/>
    <d v="2025-11-04T00:00:00"/>
    <s v="Negozio Verona Arena"/>
    <x v="8"/>
    <x v="8"/>
    <x v="3"/>
    <x v="7"/>
    <n v="6"/>
    <n v="14.2"/>
    <x v="5124"/>
    <n v="12.129999999999999"/>
    <n v="157.97999999999999"/>
    <n v="85.199999999999989"/>
    <n v="72.78"/>
    <x v="1"/>
    <x v="2"/>
    <s v="CL7002"/>
  </r>
  <r>
    <s v="V004646"/>
    <d v="2025-11-04T00:00:00"/>
    <s v="Negozio Palermo Politeama"/>
    <x v="2"/>
    <x v="2"/>
    <x v="4"/>
    <x v="6"/>
    <n v="4"/>
    <n v="58.53"/>
    <x v="5125"/>
    <n v="43.41"/>
    <n v="407.76"/>
    <n v="234.12"/>
    <n v="173.64"/>
    <x v="5"/>
    <x v="0"/>
    <s v="CL1159"/>
  </r>
  <r>
    <s v="V002155"/>
    <d v="2025-11-04T00:00:00"/>
    <s v="Negozio Verona Arena"/>
    <x v="8"/>
    <x v="8"/>
    <x v="3"/>
    <x v="23"/>
    <n v="2"/>
    <n v="20.5"/>
    <x v="3716"/>
    <n v="6.07"/>
    <n v="53.14"/>
    <n v="41"/>
    <n v="12.14"/>
    <x v="2"/>
    <x v="2"/>
    <s v="CL1296"/>
  </r>
  <r>
    <s v="V002623"/>
    <d v="2025-11-04T00:00:00"/>
    <s v="Negozio Palermo Politeama"/>
    <x v="2"/>
    <x v="2"/>
    <x v="4"/>
    <x v="22"/>
    <n v="3"/>
    <n v="10.29"/>
    <x v="5126"/>
    <n v="3.240000000000002"/>
    <n v="40.590000000000003"/>
    <n v="30.869999999999997"/>
    <n v="9.720000000000006"/>
    <x v="3"/>
    <x v="0"/>
    <s v="CL7607"/>
  </r>
  <r>
    <s v="V001214"/>
    <d v="2025-11-04T00:00:00"/>
    <s v="Negozio Bologna Fiera"/>
    <x v="0"/>
    <x v="0"/>
    <x v="1"/>
    <x v="20"/>
    <n v="4"/>
    <n v="46.61"/>
    <x v="5127"/>
    <n v="37.519999999999996"/>
    <n v="336.52"/>
    <n v="186.44"/>
    <n v="150.07999999999998"/>
    <x v="3"/>
    <x v="2"/>
    <s v="CL3396"/>
  </r>
  <r>
    <s v="V003999"/>
    <d v="2025-11-04T00:00:00"/>
    <s v="Negozio Milano Centro"/>
    <x v="1"/>
    <x v="1"/>
    <x v="2"/>
    <x v="11"/>
    <n v="3"/>
    <n v="3.31"/>
    <x v="5128"/>
    <n v="1.6400000000000001"/>
    <n v="14.85"/>
    <n v="9.93"/>
    <n v="4.92"/>
    <x v="1"/>
    <x v="2"/>
    <s v="CL5062"/>
  </r>
  <r>
    <s v="V006311"/>
    <d v="2025-11-04T00:00:00"/>
    <s v="Negozio Torino Porta Nuova"/>
    <x v="3"/>
    <x v="3"/>
    <x v="3"/>
    <x v="23"/>
    <n v="5"/>
    <n v="26.81"/>
    <x v="5129"/>
    <n v="17.890000000000004"/>
    <n v="223.5"/>
    <n v="134.04999999999998"/>
    <n v="89.450000000000017"/>
    <x v="1"/>
    <x v="2"/>
    <s v="CL9281"/>
  </r>
  <r>
    <s v="V005362"/>
    <d v="2025-11-05T00:00:00"/>
    <s v="Negozio Napoli Chiaia"/>
    <x v="6"/>
    <x v="6"/>
    <x v="2"/>
    <x v="4"/>
    <n v="1"/>
    <n v="14.97"/>
    <x v="1215"/>
    <n v="5.2000000000000011"/>
    <n v="20.170000000000002"/>
    <n v="14.97"/>
    <n v="5.2000000000000011"/>
    <x v="2"/>
    <x v="0"/>
    <s v="No Data"/>
  </r>
  <r>
    <s v="V001025"/>
    <d v="2025-11-05T00:00:00"/>
    <s v="Negozio Milano Centro"/>
    <x v="1"/>
    <x v="1"/>
    <x v="1"/>
    <x v="14"/>
    <n v="4"/>
    <n v="15.69"/>
    <x v="3069"/>
    <n v="8.49"/>
    <n v="96.72"/>
    <n v="62.76"/>
    <n v="33.96"/>
    <x v="2"/>
    <x v="0"/>
    <s v="CL9035"/>
  </r>
  <r>
    <s v="V000556"/>
    <d v="2025-11-05T00:00:00"/>
    <s v="Negozio Firenze Duomo"/>
    <x v="4"/>
    <x v="4"/>
    <x v="2"/>
    <x v="10"/>
    <n v="6"/>
    <n v="34.200000000000003"/>
    <x v="3598"/>
    <n v="16.729999999999997"/>
    <n v="305.58"/>
    <n v="205.20000000000002"/>
    <n v="100.37999999999997"/>
    <x v="3"/>
    <x v="0"/>
    <s v="CL9586"/>
  </r>
  <r>
    <s v="V002865"/>
    <d v="2025-11-05T00:00:00"/>
    <s v="Negozio Milano Centro"/>
    <x v="1"/>
    <x v="1"/>
    <x v="0"/>
    <x v="19"/>
    <n v="1"/>
    <n v="33.19"/>
    <x v="5130"/>
    <n v="8.9200000000000017"/>
    <n v="42.11"/>
    <n v="33.19"/>
    <n v="8.9200000000000017"/>
    <x v="3"/>
    <x v="2"/>
    <s v="CL3048"/>
  </r>
  <r>
    <s v="V006664"/>
    <d v="2025-11-05T00:00:00"/>
    <s v="Negozio Milano Centro"/>
    <x v="1"/>
    <x v="1"/>
    <x v="3"/>
    <x v="17"/>
    <n v="4"/>
    <n v="20.72"/>
    <x v="4829"/>
    <n v="15.259999999999998"/>
    <n v="143.91999999999999"/>
    <n v="82.88"/>
    <n v="61.039999999999992"/>
    <x v="0"/>
    <x v="0"/>
    <s v="CL8351"/>
  </r>
  <r>
    <s v="V000760"/>
    <d v="2025-11-05T00:00:00"/>
    <s v="Negozio Palermo Politeama"/>
    <x v="2"/>
    <x v="2"/>
    <x v="0"/>
    <x v="16"/>
    <n v="2"/>
    <n v="37.299264214046794"/>
    <x v="5131"/>
    <n v="43.960735785953212"/>
    <n v="162.52000000000001"/>
    <n v="74.598528428093587"/>
    <n v="87.921471571906423"/>
    <x v="3"/>
    <x v="0"/>
    <s v="CL7468"/>
  </r>
  <r>
    <s v="V000050"/>
    <d v="2025-11-05T00:00:00"/>
    <s v="Negozio Genova Porto"/>
    <x v="7"/>
    <x v="7"/>
    <x v="0"/>
    <x v="21"/>
    <n v="2"/>
    <n v="15.51"/>
    <x v="5132"/>
    <n v="8.56"/>
    <n v="48.14"/>
    <n v="31.02"/>
    <n v="17.12"/>
    <x v="1"/>
    <x v="0"/>
    <s v="CL6491"/>
  </r>
  <r>
    <s v="V000986"/>
    <d v="2025-11-05T00:00:00"/>
    <s v="Negozio Bologna Fiera"/>
    <x v="0"/>
    <x v="0"/>
    <x v="0"/>
    <x v="19"/>
    <n v="3"/>
    <n v="29.07"/>
    <x v="4702"/>
    <n v="12.240000000000002"/>
    <n v="123.93"/>
    <n v="87.210000000000008"/>
    <n v="36.72"/>
    <x v="1"/>
    <x v="2"/>
    <s v="CL2456"/>
  </r>
  <r>
    <s v="V005420"/>
    <d v="2025-11-05T00:00:00"/>
    <s v="Negozio Napoli Chiaia"/>
    <x v="6"/>
    <x v="6"/>
    <x v="4"/>
    <x v="22"/>
    <n v="4"/>
    <n v="7.93"/>
    <x v="3534"/>
    <n v="6.9600000000000009"/>
    <n v="59.56"/>
    <n v="31.72"/>
    <n v="27.840000000000003"/>
    <x v="0"/>
    <x v="2"/>
    <s v="CL3615"/>
  </r>
  <r>
    <s v="V007657"/>
    <d v="2025-11-05T00:00:00"/>
    <s v="Negozio Torino Porta Nuova"/>
    <x v="3"/>
    <x v="3"/>
    <x v="3"/>
    <x v="5"/>
    <n v="2"/>
    <n v="29.4"/>
    <x v="3840"/>
    <n v="13.870000000000005"/>
    <n v="86.54"/>
    <n v="58.8"/>
    <n v="27.740000000000009"/>
    <x v="0"/>
    <x v="2"/>
    <s v="CL2643"/>
  </r>
  <r>
    <s v="V005605"/>
    <d v="2025-11-05T00:00:00"/>
    <s v="Negozio Roma Termini"/>
    <x v="5"/>
    <x v="5"/>
    <x v="3"/>
    <x v="17"/>
    <n v="7"/>
    <n v="13.31"/>
    <x v="3876"/>
    <n v="6.8199999999999985"/>
    <n v="140.91"/>
    <n v="93.17"/>
    <n v="47.739999999999995"/>
    <x v="2"/>
    <x v="0"/>
    <s v="No Data"/>
  </r>
  <r>
    <s v="V000877"/>
    <d v="2025-11-05T00:00:00"/>
    <s v="Negozio Genova Porto"/>
    <x v="7"/>
    <x v="7"/>
    <x v="1"/>
    <x v="2"/>
    <n v="4"/>
    <n v="89.85"/>
    <x v="5133"/>
    <n v="40.360000000000014"/>
    <n v="520.84"/>
    <n v="359.4"/>
    <n v="161.44000000000005"/>
    <x v="5"/>
    <x v="2"/>
    <s v="CL5504"/>
  </r>
  <r>
    <s v="V002525"/>
    <d v="2025-11-05T00:00:00"/>
    <s v="Negozio Torino Porta Nuova"/>
    <x v="3"/>
    <x v="3"/>
    <x v="3"/>
    <x v="17"/>
    <n v="5"/>
    <n v="21.03"/>
    <x v="5134"/>
    <n v="6.75"/>
    <n v="138.9"/>
    <n v="105.15"/>
    <n v="33.75"/>
    <x v="0"/>
    <x v="2"/>
    <s v="CL5603"/>
  </r>
  <r>
    <s v="V005735"/>
    <d v="2025-11-05T00:00:00"/>
    <s v="Negozio Bologna Fiera"/>
    <x v="0"/>
    <x v="0"/>
    <x v="1"/>
    <x v="14"/>
    <n v="5"/>
    <n v="29.25"/>
    <x v="5135"/>
    <n v="24.96"/>
    <n v="271.05"/>
    <n v="146.25"/>
    <n v="124.80000000000001"/>
    <x v="1"/>
    <x v="2"/>
    <s v="CL5107"/>
  </r>
  <r>
    <s v="V005825"/>
    <d v="2025-11-06T00:00:00"/>
    <s v="Negozio Firenze Duomo"/>
    <x v="4"/>
    <x v="4"/>
    <x v="1"/>
    <x v="12"/>
    <n v="4"/>
    <n v="5.89"/>
    <x v="5136"/>
    <n v="4.2500000000000009"/>
    <n v="40.56"/>
    <n v="23.56"/>
    <n v="17.000000000000004"/>
    <x v="5"/>
    <x v="0"/>
    <s v="CL7805"/>
  </r>
  <r>
    <s v="V007469"/>
    <d v="2025-11-06T00:00:00"/>
    <s v="Negozio Firenze Duomo"/>
    <x v="4"/>
    <x v="4"/>
    <x v="4"/>
    <x v="18"/>
    <n v="8"/>
    <n v="20.34"/>
    <x v="2518"/>
    <n v="16.27"/>
    <n v="292.88"/>
    <n v="162.72"/>
    <n v="130.16"/>
    <x v="2"/>
    <x v="0"/>
    <s v="CL3621"/>
  </r>
  <r>
    <s v="V005504"/>
    <d v="2025-11-06T00:00:00"/>
    <s v="Negozio Milano Centro"/>
    <x v="1"/>
    <x v="1"/>
    <x v="0"/>
    <x v="16"/>
    <n v="7"/>
    <n v="35.69"/>
    <x v="5137"/>
    <n v="30.02000000000001"/>
    <n v="459.97"/>
    <n v="249.82999999999998"/>
    <n v="210.14000000000004"/>
    <x v="1"/>
    <x v="2"/>
    <s v="CL3214"/>
  </r>
  <r>
    <s v="V007172"/>
    <d v="2025-11-06T00:00:00"/>
    <s v="Negozio Palermo Politeama"/>
    <x v="2"/>
    <x v="2"/>
    <x v="0"/>
    <x v="19"/>
    <n v="5"/>
    <n v="22.98"/>
    <x v="2447"/>
    <n v="16.639999999999997"/>
    <n v="198.1"/>
    <n v="114.9"/>
    <n v="83.199999999999989"/>
    <x v="2"/>
    <x v="2"/>
    <s v="CL7500"/>
  </r>
  <r>
    <s v="V006062"/>
    <d v="2025-11-06T00:00:00"/>
    <s v="Negozio Roma Termini"/>
    <x v="5"/>
    <x v="5"/>
    <x v="4"/>
    <x v="15"/>
    <n v="5"/>
    <n v="26.007507507507519"/>
    <x v="1387"/>
    <n v="18.492492492492481"/>
    <n v="222.5"/>
    <n v="130.03753753753759"/>
    <n v="92.462462462462412"/>
    <x v="0"/>
    <x v="2"/>
    <s v="CL3326"/>
  </r>
  <r>
    <s v="V005784"/>
    <d v="2025-11-06T00:00:00"/>
    <s v="Negozio Bari Centro"/>
    <x v="9"/>
    <x v="9"/>
    <x v="2"/>
    <x v="10"/>
    <n v="7"/>
    <n v="24.51"/>
    <x v="5138"/>
    <n v="11.970000000000002"/>
    <n v="255.36"/>
    <n v="171.57000000000002"/>
    <n v="83.789999999999992"/>
    <x v="2"/>
    <x v="0"/>
    <s v="CL6370"/>
  </r>
  <r>
    <s v="V005872"/>
    <d v="2025-11-06T00:00:00"/>
    <s v="Negozio Palermo Politeama"/>
    <x v="2"/>
    <x v="2"/>
    <x v="1"/>
    <x v="20"/>
    <n v="2"/>
    <n v="21.32"/>
    <x v="0"/>
    <n v="11.350000000000001"/>
    <n v="65.34"/>
    <n v="42.64"/>
    <n v="22.700000000000003"/>
    <x v="0"/>
    <x v="0"/>
    <s v="CL7353"/>
  </r>
  <r>
    <s v="V004085"/>
    <d v="2025-11-06T00:00:00"/>
    <s v="Negozio Napoli Chiaia"/>
    <x v="6"/>
    <x v="6"/>
    <x v="0"/>
    <x v="19"/>
    <n v="5"/>
    <n v="35.86"/>
    <x v="5139"/>
    <n v="28.290000000000006"/>
    <n v="320.75"/>
    <n v="179.3"/>
    <n v="141.44999999999999"/>
    <x v="3"/>
    <x v="0"/>
    <s v="CL5373"/>
  </r>
  <r>
    <s v="V006795"/>
    <d v="2025-11-06T00:00:00"/>
    <s v="Negozio Roma Termini"/>
    <x v="5"/>
    <x v="5"/>
    <x v="3"/>
    <x v="8"/>
    <n v="8"/>
    <n v="42.87"/>
    <x v="5140"/>
    <n v="60.072499999999998"/>
    <n v="823.54"/>
    <n v="342.96"/>
    <n v="480.58"/>
    <x v="5"/>
    <x v="2"/>
    <s v="CL4693"/>
  </r>
  <r>
    <s v="V007362"/>
    <d v="2025-11-06T00:00:00"/>
    <s v="Negozio Verona Arena"/>
    <x v="8"/>
    <x v="8"/>
    <x v="3"/>
    <x v="7"/>
    <n v="5"/>
    <n v="14.63"/>
    <x v="5141"/>
    <n v="9.6"/>
    <n v="121.15"/>
    <n v="73.150000000000006"/>
    <n v="48"/>
    <x v="2"/>
    <x v="0"/>
    <s v="CL4352"/>
  </r>
  <r>
    <s v="V006351"/>
    <d v="2025-11-06T00:00:00"/>
    <s v="Negozio Milano Centro"/>
    <x v="1"/>
    <x v="1"/>
    <x v="1"/>
    <x v="12"/>
    <n v="6"/>
    <n v="6.41"/>
    <x v="3315"/>
    <n v="3.24"/>
    <n v="57.9"/>
    <n v="38.46"/>
    <n v="19.439999999999998"/>
    <x v="2"/>
    <x v="2"/>
    <s v="CL5244"/>
  </r>
  <r>
    <s v="V003691"/>
    <d v="2025-11-06T00:00:00"/>
    <s v="Negozio Milano Centro"/>
    <x v="1"/>
    <x v="1"/>
    <x v="0"/>
    <x v="1"/>
    <n v="6"/>
    <n v="5.18"/>
    <x v="139"/>
    <n v="1.8000000000000007"/>
    <n v="41.88"/>
    <n v="31.08"/>
    <n v="10.800000000000004"/>
    <x v="0"/>
    <x v="2"/>
    <s v="CL1424"/>
  </r>
  <r>
    <s v="V005509"/>
    <d v="2025-11-06T00:00:00"/>
    <s v="Negozio Roma Termini"/>
    <x v="5"/>
    <x v="5"/>
    <x v="0"/>
    <x v="16"/>
    <n v="6"/>
    <n v="37.299264214046794"/>
    <x v="5142"/>
    <n v="26.700735785953206"/>
    <n v="384"/>
    <n v="223.79558528428078"/>
    <n v="160.20441471571922"/>
    <x v="5"/>
    <x v="1"/>
    <s v="CL1619"/>
  </r>
  <r>
    <s v="V005217"/>
    <d v="2025-11-06T00:00:00"/>
    <s v="Negozio Verona Arena"/>
    <x v="8"/>
    <x v="8"/>
    <x v="3"/>
    <x v="7"/>
    <n v="4"/>
    <n v="12.04"/>
    <x v="5143"/>
    <n v="4.2200000000000024"/>
    <n v="65.040000000000006"/>
    <n v="48.16"/>
    <n v="16.88000000000001"/>
    <x v="3"/>
    <x v="2"/>
    <s v="CL4817"/>
  </r>
  <r>
    <s v="V003757"/>
    <d v="2025-11-06T00:00:00"/>
    <s v="Negozio Milano Centro"/>
    <x v="1"/>
    <x v="1"/>
    <x v="2"/>
    <x v="10"/>
    <n v="3"/>
    <n v="27.44"/>
    <x v="1039"/>
    <n v="9.129999999999999"/>
    <n v="109.71"/>
    <n v="82.320000000000007"/>
    <n v="27.389999999999986"/>
    <x v="0"/>
    <x v="1"/>
    <s v="CL9897"/>
  </r>
  <r>
    <s v="V001016"/>
    <d v="2025-11-06T00:00:00"/>
    <s v="Negozio Torino Porta Nuova"/>
    <x v="3"/>
    <x v="3"/>
    <x v="4"/>
    <x v="15"/>
    <n v="7"/>
    <n v="15.78"/>
    <x v="5144"/>
    <n v="13.620000000000003"/>
    <n v="205.8"/>
    <n v="110.46"/>
    <n v="95.340000000000018"/>
    <x v="3"/>
    <x v="0"/>
    <s v="CL7619"/>
  </r>
  <r>
    <s v="V004428"/>
    <d v="2025-11-07T00:00:00"/>
    <s v="Negozio Roma Termini"/>
    <x v="5"/>
    <x v="5"/>
    <x v="0"/>
    <x v="21"/>
    <n v="4"/>
    <n v="16.53"/>
    <x v="443"/>
    <n v="10.279999999999998"/>
    <n v="107.24"/>
    <n v="66.12"/>
    <n v="41.11999999999999"/>
    <x v="2"/>
    <x v="2"/>
    <s v="CL2119"/>
  </r>
  <r>
    <s v="V004886"/>
    <d v="2025-11-07T00:00:00"/>
    <s v="Negozio Napoli Chiaia"/>
    <x v="6"/>
    <x v="6"/>
    <x v="4"/>
    <x v="22"/>
    <n v="7"/>
    <n v="8.2233904109588956"/>
    <x v="5145"/>
    <n v="7.6966095890411044"/>
    <n v="111.44"/>
    <n v="57.563732876712265"/>
    <n v="53.876267123287732"/>
    <x v="2"/>
    <x v="0"/>
    <s v="CL1639"/>
  </r>
  <r>
    <s v="V002570"/>
    <d v="2025-11-07T00:00:00"/>
    <s v="Negozio Genova Porto"/>
    <x v="7"/>
    <x v="7"/>
    <x v="4"/>
    <x v="6"/>
    <n v="2"/>
    <n v="44.28"/>
    <x v="3819"/>
    <n v="12.670000000000002"/>
    <n v="113.9"/>
    <n v="88.56"/>
    <n v="25.340000000000003"/>
    <x v="2"/>
    <x v="0"/>
    <s v="CL9459"/>
  </r>
  <r>
    <s v="V007403"/>
    <d v="2025-11-07T00:00:00"/>
    <s v="Negozio Firenze Duomo"/>
    <x v="4"/>
    <x v="4"/>
    <x v="1"/>
    <x v="14"/>
    <n v="7"/>
    <n v="27.35"/>
    <x v="5146"/>
    <n v="13.219999999999999"/>
    <n v="283.99"/>
    <n v="191.45000000000002"/>
    <n v="92.539999999999992"/>
    <x v="2"/>
    <x v="2"/>
    <s v="CL3266"/>
  </r>
  <r>
    <s v="V003729"/>
    <d v="2025-11-07T00:00:00"/>
    <s v="Negozio Bari Centro"/>
    <x v="9"/>
    <x v="9"/>
    <x v="4"/>
    <x v="22"/>
    <n v="5"/>
    <n v="10.9"/>
    <x v="5147"/>
    <n v="4.8900000000000006"/>
    <n v="78.95"/>
    <n v="54.5"/>
    <n v="24.450000000000003"/>
    <x v="1"/>
    <x v="2"/>
    <s v="No Data"/>
  </r>
  <r>
    <s v="V005578"/>
    <d v="2025-11-07T00:00:00"/>
    <s v="Negozio Milano Centro"/>
    <x v="1"/>
    <x v="1"/>
    <x v="0"/>
    <x v="1"/>
    <n v="5"/>
    <n v="6.7325555555555514"/>
    <x v="5148"/>
    <n v="2.8874444444444496"/>
    <n v="48.1"/>
    <n v="33.662777777777755"/>
    <n v="14.437222222222246"/>
    <x v="2"/>
    <x v="2"/>
    <s v="CL6409"/>
  </r>
  <r>
    <s v="V006290"/>
    <d v="2025-11-07T00:00:00"/>
    <s v="Negozio Torino Porta Nuova"/>
    <x v="3"/>
    <x v="3"/>
    <x v="1"/>
    <x v="20"/>
    <n v="4"/>
    <n v="45.12"/>
    <x v="5149"/>
    <n v="34.130000000000003"/>
    <n v="317"/>
    <n v="180.48"/>
    <n v="136.52000000000001"/>
    <x v="3"/>
    <x v="0"/>
    <s v="CL3457"/>
  </r>
  <r>
    <s v="V005904"/>
    <d v="2025-11-07T00:00:00"/>
    <s v="Negozio Genova Porto"/>
    <x v="7"/>
    <x v="7"/>
    <x v="0"/>
    <x v="1"/>
    <n v="4"/>
    <n v="4.9400000000000004"/>
    <x v="3105"/>
    <n v="3.7199999999999998"/>
    <n v="34.64"/>
    <n v="19.760000000000002"/>
    <n v="14.879999999999999"/>
    <x v="1"/>
    <x v="0"/>
    <s v="CL1290"/>
  </r>
  <r>
    <s v="V006207"/>
    <d v="2025-11-07T00:00:00"/>
    <s v="Negozio Milano Centro"/>
    <x v="1"/>
    <x v="1"/>
    <x v="0"/>
    <x v="0"/>
    <n v="5"/>
    <n v="15.3"/>
    <x v="5150"/>
    <n v="12.389999999999997"/>
    <n v="138.44999999999999"/>
    <n v="76.5"/>
    <n v="61.949999999999989"/>
    <x v="3"/>
    <x v="1"/>
    <s v="CL2770"/>
  </r>
  <r>
    <s v="V003696"/>
    <d v="2025-11-07T00:00:00"/>
    <s v="Negozio Roma Termini"/>
    <x v="5"/>
    <x v="5"/>
    <x v="2"/>
    <x v="4"/>
    <n v="5"/>
    <n v="12.92"/>
    <x v="1776"/>
    <n v="3.1199999999999992"/>
    <n v="80.2"/>
    <n v="64.599999999999994"/>
    <n v="15.600000000000009"/>
    <x v="3"/>
    <x v="2"/>
    <s v="CL1127"/>
  </r>
  <r>
    <s v="V003418"/>
    <d v="2025-11-07T00:00:00"/>
    <s v="Negozio Palermo Politeama"/>
    <x v="2"/>
    <x v="2"/>
    <x v="0"/>
    <x v="21"/>
    <n v="5"/>
    <n v="13.53"/>
    <x v="5151"/>
    <n v="3.1500000000000004"/>
    <n v="83.4"/>
    <n v="67.649999999999991"/>
    <n v="15.750000000000014"/>
    <x v="5"/>
    <x v="0"/>
    <s v="CL1043"/>
  </r>
  <r>
    <s v="V004494"/>
    <d v="2025-11-07T00:00:00"/>
    <s v="Negozio Torino Porta Nuova"/>
    <x v="3"/>
    <x v="3"/>
    <x v="4"/>
    <x v="9"/>
    <n v="8"/>
    <n v="22.43"/>
    <x v="5152"/>
    <n v="11.100000000000001"/>
    <n v="268.24"/>
    <n v="179.44"/>
    <n v="88.800000000000011"/>
    <x v="1"/>
    <x v="1"/>
    <s v="CL8451"/>
  </r>
  <r>
    <s v="V003557"/>
    <d v="2025-11-07T00:00:00"/>
    <s v="Negozio Roma Termini"/>
    <x v="5"/>
    <x v="5"/>
    <x v="2"/>
    <x v="4"/>
    <n v="4"/>
    <n v="10.91"/>
    <x v="5153"/>
    <n v="5.0299999999999994"/>
    <n v="63.76"/>
    <n v="43.64"/>
    <n v="20.119999999999997"/>
    <x v="2"/>
    <x v="1"/>
    <s v="CL7951"/>
  </r>
  <r>
    <s v="V006338"/>
    <d v="2025-11-08T00:00:00"/>
    <s v="Negozio Bologna Fiera"/>
    <x v="0"/>
    <x v="0"/>
    <x v="4"/>
    <x v="9"/>
    <n v="7"/>
    <n v="12.6"/>
    <x v="5154"/>
    <n v="7.6599999999999984"/>
    <n v="141.82"/>
    <n v="88.2"/>
    <n v="53.61999999999999"/>
    <x v="3"/>
    <x v="1"/>
    <s v="CL8312"/>
  </r>
  <r>
    <s v="V004632"/>
    <d v="2025-11-08T00:00:00"/>
    <s v="Negozio Bologna Fiera"/>
    <x v="0"/>
    <x v="0"/>
    <x v="0"/>
    <x v="1"/>
    <n v="3"/>
    <n v="5.2"/>
    <x v="847"/>
    <n v="1.4299999999999997"/>
    <n v="19.89"/>
    <n v="15.600000000000001"/>
    <n v="4.2899999999999991"/>
    <x v="1"/>
    <x v="0"/>
    <s v="CL4176"/>
  </r>
  <r>
    <s v="V000027"/>
    <d v="2025-11-08T00:00:00"/>
    <s v="Negozio Palermo Politeama"/>
    <x v="2"/>
    <x v="2"/>
    <x v="0"/>
    <x v="19"/>
    <n v="6"/>
    <n v="25.5"/>
    <x v="5155"/>
    <n v="7.1300000000000026"/>
    <n v="195.78"/>
    <n v="153"/>
    <n v="42.78"/>
    <x v="5"/>
    <x v="0"/>
    <s v="CL5861"/>
  </r>
  <r>
    <s v="V000415"/>
    <d v="2025-11-08T00:00:00"/>
    <s v="Negozio Milano Centro"/>
    <x v="1"/>
    <x v="1"/>
    <x v="2"/>
    <x v="11"/>
    <n v="2"/>
    <n v="2.7"/>
    <x v="5156"/>
    <n v="2.1799999999999997"/>
    <n v="9.76"/>
    <n v="5.4"/>
    <n v="4.3599999999999994"/>
    <x v="0"/>
    <x v="2"/>
    <s v="CL2897"/>
  </r>
  <r>
    <s v="V000173"/>
    <d v="2025-11-08T00:00:00"/>
    <s v="Negozio Genova Porto"/>
    <x v="7"/>
    <x v="7"/>
    <x v="0"/>
    <x v="0"/>
    <n v="4"/>
    <n v="33.630000000000003"/>
    <x v="5157"/>
    <n v="7.7999999999999972"/>
    <n v="165.72"/>
    <n v="134.52000000000001"/>
    <n v="31.199999999999989"/>
    <x v="5"/>
    <x v="1"/>
    <s v="CL8032"/>
  </r>
  <r>
    <s v="V003857"/>
    <d v="2025-11-08T00:00:00"/>
    <s v="Negozio Genova Porto"/>
    <x v="7"/>
    <x v="7"/>
    <x v="0"/>
    <x v="1"/>
    <n v="4"/>
    <n v="7.61"/>
    <x v="3930"/>
    <n v="4.9799999999999995"/>
    <n v="50.36"/>
    <n v="30.44"/>
    <n v="19.919999999999998"/>
    <x v="5"/>
    <x v="0"/>
    <s v="CL3390"/>
  </r>
  <r>
    <s v="V003227"/>
    <d v="2025-11-08T00:00:00"/>
    <s v="Negozio Bologna Fiera"/>
    <x v="0"/>
    <x v="0"/>
    <x v="3"/>
    <x v="5"/>
    <n v="6"/>
    <n v="29.36"/>
    <x v="0"/>
    <n v="19.230000000000004"/>
    <n v="291.54000000000002"/>
    <n v="176.16"/>
    <n v="115.38000000000002"/>
    <x v="2"/>
    <x v="2"/>
    <s v="CL3021"/>
  </r>
  <r>
    <s v="V001549"/>
    <d v="2025-11-08T00:00:00"/>
    <s v="Negozio Torino Porta Nuova"/>
    <x v="3"/>
    <x v="3"/>
    <x v="4"/>
    <x v="18"/>
    <n v="5"/>
    <n v="25.97"/>
    <x v="4764"/>
    <n v="9.6199999999999974"/>
    <n v="177.95"/>
    <n v="129.85"/>
    <n v="48.099999999999994"/>
    <x v="5"/>
    <x v="2"/>
    <s v="CL6185"/>
  </r>
  <r>
    <s v="V003113"/>
    <d v="2025-11-08T00:00:00"/>
    <s v="Negozio Milano Centro"/>
    <x v="1"/>
    <x v="1"/>
    <x v="1"/>
    <x v="12"/>
    <n v="4"/>
    <n v="9.89"/>
    <x v="5158"/>
    <n v="2.0499999999999989"/>
    <n v="47.76"/>
    <n v="39.56"/>
    <n v="8.1999999999999957"/>
    <x v="2"/>
    <x v="2"/>
    <s v="CL5682"/>
  </r>
  <r>
    <s v="V007282"/>
    <d v="2025-11-08T00:00:00"/>
    <s v="Negozio Palermo Politeama"/>
    <x v="2"/>
    <x v="2"/>
    <x v="0"/>
    <x v="16"/>
    <n v="6"/>
    <n v="28.57"/>
    <x v="1418"/>
    <n v="12.659999999999997"/>
    <n v="247.38"/>
    <n v="171.42000000000002"/>
    <n v="75.95999999999998"/>
    <x v="2"/>
    <x v="0"/>
    <s v="CL2152"/>
  </r>
  <r>
    <s v="V002109"/>
    <d v="2025-11-08T00:00:00"/>
    <s v="Negozio Milano Centro"/>
    <x v="1"/>
    <x v="1"/>
    <x v="1"/>
    <x v="20"/>
    <n v="6"/>
    <n v="40.25"/>
    <x v="5159"/>
    <n v="9.8000000000000043"/>
    <n v="300.3"/>
    <n v="241.5"/>
    <n v="58.800000000000011"/>
    <x v="5"/>
    <x v="0"/>
    <s v="CL4626"/>
  </r>
  <r>
    <s v="V007118"/>
    <d v="2025-11-08T00:00:00"/>
    <s v="Negozio Bologna Fiera"/>
    <x v="0"/>
    <x v="0"/>
    <x v="0"/>
    <x v="19"/>
    <n v="5"/>
    <n v="31.75"/>
    <x v="4197"/>
    <n v="7.9600000000000009"/>
    <n v="198.55"/>
    <n v="158.75"/>
    <n v="39.800000000000011"/>
    <x v="0"/>
    <x v="1"/>
    <s v="CL1171"/>
  </r>
  <r>
    <s v="V001811"/>
    <d v="2025-11-08T00:00:00"/>
    <s v="Negozio Napoli Chiaia"/>
    <x v="6"/>
    <x v="6"/>
    <x v="4"/>
    <x v="18"/>
    <n v="6"/>
    <n v="13.74"/>
    <x v="2717"/>
    <n v="9.0500000000000025"/>
    <n v="136.74"/>
    <n v="82.44"/>
    <n v="54.300000000000011"/>
    <x v="0"/>
    <x v="1"/>
    <s v="CL3789"/>
  </r>
  <r>
    <s v="V003953"/>
    <d v="2025-11-08T00:00:00"/>
    <s v="Negozio Verona Arena"/>
    <x v="8"/>
    <x v="8"/>
    <x v="0"/>
    <x v="21"/>
    <n v="7"/>
    <n v="16.59"/>
    <x v="5160"/>
    <n v="4.5"/>
    <n v="147.63"/>
    <n v="116.13"/>
    <n v="31.5"/>
    <x v="2"/>
    <x v="1"/>
    <s v="CL2667"/>
  </r>
  <r>
    <s v="V006934"/>
    <d v="2025-11-08T00:00:00"/>
    <s v="Negozio Firenze Duomo"/>
    <x v="4"/>
    <x v="4"/>
    <x v="2"/>
    <x v="4"/>
    <n v="5"/>
    <n v="8.17"/>
    <x v="2543"/>
    <n v="6.68"/>
    <n v="74.25"/>
    <n v="40.85"/>
    <n v="33.4"/>
    <x v="2"/>
    <x v="0"/>
    <s v="CL2808"/>
  </r>
  <r>
    <s v="V006185"/>
    <d v="2025-11-08T00:00:00"/>
    <s v="Negozio Bari Centro"/>
    <x v="9"/>
    <x v="9"/>
    <x v="0"/>
    <x v="16"/>
    <n v="4"/>
    <n v="42.35"/>
    <x v="5161"/>
    <n v="33.219999999999992"/>
    <n v="302.27999999999997"/>
    <n v="169.4"/>
    <n v="132.87999999999997"/>
    <x v="3"/>
    <x v="2"/>
    <s v="CL1649"/>
  </r>
  <r>
    <s v="V003183"/>
    <d v="2025-11-09T00:00:00"/>
    <s v="Negozio Napoli Chiaia"/>
    <x v="6"/>
    <x v="6"/>
    <x v="1"/>
    <x v="20"/>
    <n v="4"/>
    <n v="20.420000000000002"/>
    <x v="5162"/>
    <n v="11.739999999999995"/>
    <n v="128.63999999999999"/>
    <n v="81.680000000000007"/>
    <n v="46.95999999999998"/>
    <x v="2"/>
    <x v="3"/>
    <s v="CL8208"/>
  </r>
  <r>
    <s v="V001030"/>
    <d v="2025-11-09T00:00:00"/>
    <s v="Negozio Verona Arena"/>
    <x v="8"/>
    <x v="8"/>
    <x v="1"/>
    <x v="14"/>
    <n v="7"/>
    <n v="12.33"/>
    <x v="2965"/>
    <n v="8.1100000000000012"/>
    <n v="143.08000000000001"/>
    <n v="86.31"/>
    <n v="56.77000000000001"/>
    <x v="3"/>
    <x v="0"/>
    <s v="CL6183"/>
  </r>
  <r>
    <s v="V003537"/>
    <d v="2025-11-09T00:00:00"/>
    <s v="Negozio Torino Porta Nuova"/>
    <x v="3"/>
    <x v="3"/>
    <x v="1"/>
    <x v="14"/>
    <n v="8"/>
    <n v="27.55"/>
    <x v="2688"/>
    <n v="6.0699999999999967"/>
    <n v="268.95999999999998"/>
    <n v="220.4"/>
    <n v="48.559999999999974"/>
    <x v="3"/>
    <x v="2"/>
    <s v="CL1679"/>
  </r>
  <r>
    <s v="V001886"/>
    <d v="2025-11-09T00:00:00"/>
    <s v="Negozio Milano Centro"/>
    <x v="1"/>
    <x v="1"/>
    <x v="1"/>
    <x v="12"/>
    <n v="4"/>
    <n v="11.37"/>
    <x v="2164"/>
    <n v="8.1600000000000019"/>
    <n v="78.12"/>
    <n v="45.48"/>
    <n v="32.640000000000008"/>
    <x v="3"/>
    <x v="0"/>
    <s v="CL5108"/>
  </r>
  <r>
    <s v="V006259"/>
    <d v="2025-11-09T00:00:00"/>
    <s v="Negozio Torino Porta Nuova"/>
    <x v="3"/>
    <x v="3"/>
    <x v="1"/>
    <x v="12"/>
    <n v="4"/>
    <n v="13.95"/>
    <x v="5163"/>
    <n v="4.5399999999999991"/>
    <n v="73.959999999999994"/>
    <n v="55.8"/>
    <n v="18.159999999999997"/>
    <x v="2"/>
    <x v="0"/>
    <s v="CL8878"/>
  </r>
  <r>
    <s v="V007455"/>
    <d v="2025-11-10T00:00:00"/>
    <s v="Negozio Napoli Chiaia"/>
    <x v="6"/>
    <x v="6"/>
    <x v="0"/>
    <x v="0"/>
    <n v="5"/>
    <n v="41.84"/>
    <x v="5164"/>
    <n v="23.959999999999994"/>
    <n v="329"/>
    <n v="209.20000000000002"/>
    <n v="119.79999999999998"/>
    <x v="2"/>
    <x v="2"/>
    <s v="CL1982"/>
  </r>
  <r>
    <s v="V003066"/>
    <d v="2025-11-10T00:00:00"/>
    <s v="Negozio Palermo Politeama"/>
    <x v="2"/>
    <x v="2"/>
    <x v="0"/>
    <x v="1"/>
    <n v="9"/>
    <n v="5.4"/>
    <x v="5165"/>
    <n v="3.5799999999999983"/>
    <n v="80.819999999999993"/>
    <n v="48.6"/>
    <n v="32.219999999999992"/>
    <x v="5"/>
    <x v="0"/>
    <s v="CL6684"/>
  </r>
  <r>
    <s v="V005673"/>
    <d v="2025-11-10T00:00:00"/>
    <s v="Negozio Milano Centro"/>
    <x v="1"/>
    <x v="1"/>
    <x v="3"/>
    <x v="7"/>
    <n v="8"/>
    <n v="14.05"/>
    <x v="5166"/>
    <n v="8.2399999999999984"/>
    <n v="178.32"/>
    <n v="112.4"/>
    <n v="65.919999999999987"/>
    <x v="1"/>
    <x v="1"/>
    <s v="CL6049"/>
  </r>
  <r>
    <s v="V003188"/>
    <d v="2025-11-10T00:00:00"/>
    <s v="Negozio Bari Centro"/>
    <x v="9"/>
    <x v="9"/>
    <x v="2"/>
    <x v="4"/>
    <n v="5"/>
    <n v="5.65"/>
    <x v="4703"/>
    <n v="1.4499999999999993"/>
    <n v="35.5"/>
    <n v="28.25"/>
    <n v="7.25"/>
    <x v="3"/>
    <x v="2"/>
    <s v="CL6456"/>
  </r>
  <r>
    <s v="V001558"/>
    <d v="2025-11-10T00:00:00"/>
    <s v="Negozio Roma Termini"/>
    <x v="5"/>
    <x v="5"/>
    <x v="0"/>
    <x v="21"/>
    <n v="7"/>
    <n v="13.12"/>
    <x v="1713"/>
    <n v="8.19"/>
    <n v="149.16999999999999"/>
    <n v="91.839999999999989"/>
    <n v="57.33"/>
    <x v="1"/>
    <x v="2"/>
    <s v="CL6811"/>
  </r>
  <r>
    <s v="V000606"/>
    <d v="2025-11-10T00:00:00"/>
    <s v="Negozio Roma Termini"/>
    <x v="5"/>
    <x v="5"/>
    <x v="3"/>
    <x v="7"/>
    <n v="5"/>
    <n v="14.74"/>
    <x v="894"/>
    <n v="4.0600000000000005"/>
    <n v="94"/>
    <n v="73.7"/>
    <n v="20.299999999999997"/>
    <x v="3"/>
    <x v="0"/>
    <s v="CL7292"/>
  </r>
  <r>
    <s v="V001491"/>
    <d v="2025-11-10T00:00:00"/>
    <s v="Negozio Roma Termini"/>
    <x v="5"/>
    <x v="5"/>
    <x v="1"/>
    <x v="24"/>
    <n v="3"/>
    <n v="27.64"/>
    <x v="3149"/>
    <n v="15.230000000000004"/>
    <n v="128.61000000000001"/>
    <n v="82.92"/>
    <n v="45.690000000000012"/>
    <x v="1"/>
    <x v="0"/>
    <s v="No Data"/>
  </r>
  <r>
    <s v="V005826"/>
    <d v="2025-11-10T00:00:00"/>
    <s v="Negozio Firenze Duomo"/>
    <x v="4"/>
    <x v="4"/>
    <x v="4"/>
    <x v="15"/>
    <n v="4"/>
    <n v="20.03"/>
    <x v="1563"/>
    <n v="8.0999999999999979"/>
    <n v="112.52"/>
    <n v="80.12"/>
    <n v="32.399999999999991"/>
    <x v="0"/>
    <x v="0"/>
    <s v="CL9964"/>
  </r>
  <r>
    <s v="V006441"/>
    <d v="2025-11-10T00:00:00"/>
    <s v="Negozio Bari Centro"/>
    <x v="9"/>
    <x v="9"/>
    <x v="2"/>
    <x v="10"/>
    <n v="5"/>
    <n v="51.11"/>
    <x v="5167"/>
    <n v="22.040000000000006"/>
    <n v="365.75"/>
    <n v="255.55"/>
    <n v="110.19999999999999"/>
    <x v="3"/>
    <x v="0"/>
    <s v="CL4466"/>
  </r>
  <r>
    <s v="V001652"/>
    <d v="2025-11-10T00:00:00"/>
    <s v="Negozio Bari Centro"/>
    <x v="9"/>
    <x v="9"/>
    <x v="4"/>
    <x v="22"/>
    <n v="3"/>
    <n v="8.33"/>
    <x v="5168"/>
    <n v="2.7899999999999991"/>
    <n v="33.36"/>
    <n v="24.990000000000002"/>
    <n v="8.3699999999999974"/>
    <x v="2"/>
    <x v="2"/>
    <s v="CL4508"/>
  </r>
  <r>
    <s v="V000584"/>
    <d v="2025-11-10T00:00:00"/>
    <s v="Negozio Milano Centro"/>
    <x v="1"/>
    <x v="1"/>
    <x v="2"/>
    <x v="10"/>
    <n v="9"/>
    <n v="52.74"/>
    <x v="5169"/>
    <n v="12.029999999999994"/>
    <n v="582.92999999999995"/>
    <n v="474.66"/>
    <n v="108.26999999999992"/>
    <x v="0"/>
    <x v="1"/>
    <s v="CL3790"/>
  </r>
  <r>
    <s v="V005527"/>
    <d v="2025-11-10T00:00:00"/>
    <s v="Negozio Milano Centro"/>
    <x v="1"/>
    <x v="1"/>
    <x v="0"/>
    <x v="0"/>
    <n v="5"/>
    <n v="40.18"/>
    <x v="5170"/>
    <n v="34.280000000000008"/>
    <n v="372.3"/>
    <n v="200.9"/>
    <n v="171.4"/>
    <x v="5"/>
    <x v="0"/>
    <s v="CL8838"/>
  </r>
  <r>
    <s v="V002083"/>
    <d v="2025-11-10T00:00:00"/>
    <s v="Negozio Torino Porta Nuova"/>
    <x v="3"/>
    <x v="3"/>
    <x v="4"/>
    <x v="9"/>
    <n v="6"/>
    <n v="14.22"/>
    <x v="1167"/>
    <n v="5.8699999999999992"/>
    <n v="120.54"/>
    <n v="85.320000000000007"/>
    <n v="35.22"/>
    <x v="3"/>
    <x v="0"/>
    <s v="CL4001"/>
  </r>
  <r>
    <s v="V007401"/>
    <d v="2025-11-10T00:00:00"/>
    <s v="Negozio Bari Centro"/>
    <x v="9"/>
    <x v="9"/>
    <x v="3"/>
    <x v="8"/>
    <n v="3"/>
    <n v="44.73"/>
    <x v="5171"/>
    <n v="30.560000000000009"/>
    <n v="225.87"/>
    <n v="134.19"/>
    <n v="91.68"/>
    <x v="1"/>
    <x v="0"/>
    <s v="CL8553"/>
  </r>
  <r>
    <s v="V006280"/>
    <d v="2025-11-11T00:00:00"/>
    <s v="Negozio Palermo Politeama"/>
    <x v="2"/>
    <x v="2"/>
    <x v="1"/>
    <x v="24"/>
    <n v="5"/>
    <n v="33.1"/>
    <x v="5172"/>
    <n v="28.329999999999991"/>
    <n v="307.14999999999998"/>
    <n v="165.5"/>
    <n v="141.64999999999998"/>
    <x v="0"/>
    <x v="1"/>
    <s v="CL9662"/>
  </r>
  <r>
    <s v="V000961"/>
    <d v="2025-11-11T00:00:00"/>
    <s v="Negozio Roma Termini"/>
    <x v="5"/>
    <x v="5"/>
    <x v="4"/>
    <x v="22"/>
    <n v="6"/>
    <n v="5.9"/>
    <x v="5173"/>
    <n v="3.3999999999999986"/>
    <n v="55.8"/>
    <n v="35.400000000000006"/>
    <n v="20.399999999999991"/>
    <x v="5"/>
    <x v="2"/>
    <s v="CL7810"/>
  </r>
  <r>
    <s v="V002252"/>
    <d v="2025-11-11T00:00:00"/>
    <s v="Negozio Torino Porta Nuova"/>
    <x v="3"/>
    <x v="3"/>
    <x v="1"/>
    <x v="2"/>
    <n v="4"/>
    <n v="109.91"/>
    <x v="5174"/>
    <n v="65.88"/>
    <n v="703.16"/>
    <n v="439.64"/>
    <n v="263.52"/>
    <x v="0"/>
    <x v="2"/>
    <s v="CL7176"/>
  </r>
  <r>
    <s v="V000314"/>
    <d v="2025-11-11T00:00:00"/>
    <s v="Negozio Bologna Fiera"/>
    <x v="0"/>
    <x v="0"/>
    <x v="3"/>
    <x v="8"/>
    <n v="4"/>
    <n v="45.64"/>
    <x v="5175"/>
    <n v="30"/>
    <n v="302.56"/>
    <n v="182.56"/>
    <n v="120"/>
    <x v="0"/>
    <x v="2"/>
    <s v="CL6005"/>
  </r>
  <r>
    <s v="V000789"/>
    <d v="2025-11-11T00:00:00"/>
    <s v="Negozio Genova Porto"/>
    <x v="7"/>
    <x v="7"/>
    <x v="3"/>
    <x v="17"/>
    <n v="3"/>
    <n v="19.75"/>
    <x v="2890"/>
    <n v="14.170000000000002"/>
    <n v="101.76"/>
    <n v="59.25"/>
    <n v="42.510000000000005"/>
    <x v="1"/>
    <x v="2"/>
    <s v="CL2478"/>
  </r>
  <r>
    <s v="V003674"/>
    <d v="2025-11-11T00:00:00"/>
    <s v="Negozio Genova Porto"/>
    <x v="7"/>
    <x v="7"/>
    <x v="4"/>
    <x v="15"/>
    <n v="8"/>
    <n v="22.76"/>
    <x v="4569"/>
    <n v="12.179999999999996"/>
    <n v="279.52"/>
    <n v="182.08"/>
    <n v="97.439999999999969"/>
    <x v="0"/>
    <x v="0"/>
    <s v="CL6948"/>
  </r>
  <r>
    <s v="V001387"/>
    <d v="2025-11-11T00:00:00"/>
    <s v="Negozio Firenze Duomo"/>
    <x v="4"/>
    <x v="4"/>
    <x v="2"/>
    <x v="13"/>
    <n v="3"/>
    <n v="4.12"/>
    <x v="3487"/>
    <n v="1.8200000000000003"/>
    <n v="17.82"/>
    <n v="12.36"/>
    <n v="5.4600000000000009"/>
    <x v="4"/>
    <x v="0"/>
    <s v="CL7618"/>
  </r>
  <r>
    <s v="V006800"/>
    <d v="2025-11-11T00:00:00"/>
    <s v="Negozio Firenze Duomo"/>
    <x v="4"/>
    <x v="4"/>
    <x v="4"/>
    <x v="9"/>
    <n v="3"/>
    <n v="13.96"/>
    <x v="4266"/>
    <n v="8.259999999999998"/>
    <n v="66.66"/>
    <n v="41.88"/>
    <n v="24.779999999999994"/>
    <x v="0"/>
    <x v="2"/>
    <s v="CL5124"/>
  </r>
  <r>
    <s v="V004637"/>
    <d v="2025-11-11T00:00:00"/>
    <s v="Negozio Napoli Chiaia"/>
    <x v="6"/>
    <x v="6"/>
    <x v="1"/>
    <x v="12"/>
    <n v="4"/>
    <n v="11.12"/>
    <x v="3441"/>
    <n v="6.9300000000000015"/>
    <n v="72.2"/>
    <n v="44.48"/>
    <n v="27.720000000000006"/>
    <x v="0"/>
    <x v="2"/>
    <s v="CL7521"/>
  </r>
  <r>
    <s v="V004192"/>
    <d v="2025-11-11T00:00:00"/>
    <s v="Negozio Bologna Fiera"/>
    <x v="0"/>
    <x v="0"/>
    <x v="2"/>
    <x v="11"/>
    <n v="4"/>
    <n v="3.18"/>
    <x v="5176"/>
    <n v="2.2099999999999995"/>
    <n v="21.56"/>
    <n v="12.72"/>
    <n v="8.8399999999999981"/>
    <x v="0"/>
    <x v="2"/>
    <s v="CL6281"/>
  </r>
  <r>
    <s v="V005052"/>
    <d v="2025-11-11T00:00:00"/>
    <s v="Negozio Bologna Fiera"/>
    <x v="0"/>
    <x v="0"/>
    <x v="2"/>
    <x v="3"/>
    <n v="5"/>
    <n v="11.551717791411036"/>
    <x v="697"/>
    <n v="9.1582822085889646"/>
    <n v="103.55"/>
    <n v="57.758588957055181"/>
    <n v="45.791411042944816"/>
    <x v="2"/>
    <x v="2"/>
    <s v="CL3471"/>
  </r>
  <r>
    <s v="V000539"/>
    <d v="2025-11-12T00:00:00"/>
    <s v="Negozio Napoli Chiaia"/>
    <x v="6"/>
    <x v="6"/>
    <x v="3"/>
    <x v="23"/>
    <n v="7"/>
    <n v="26.76"/>
    <x v="1307"/>
    <n v="20.66"/>
    <n v="331.94"/>
    <n v="187.32000000000002"/>
    <n v="144.61999999999998"/>
    <x v="1"/>
    <x v="0"/>
    <s v="CL5404"/>
  </r>
  <r>
    <s v="V002400"/>
    <d v="2025-11-12T00:00:00"/>
    <s v="Negozio Verona Arena"/>
    <x v="8"/>
    <x v="8"/>
    <x v="4"/>
    <x v="9"/>
    <n v="7"/>
    <n v="11.06"/>
    <x v="4824"/>
    <n v="7.0699999999999985"/>
    <n v="126.91"/>
    <n v="77.42"/>
    <n v="49.489999999999995"/>
    <x v="0"/>
    <x v="0"/>
    <s v="CL3318"/>
  </r>
  <r>
    <s v="V001069"/>
    <d v="2025-11-12T00:00:00"/>
    <s v="Negozio Milano Centro"/>
    <x v="1"/>
    <x v="1"/>
    <x v="1"/>
    <x v="14"/>
    <n v="7"/>
    <n v="20.190000000000001"/>
    <x v="1912"/>
    <n v="10.689999999999998"/>
    <n v="216.16"/>
    <n v="141.33000000000001"/>
    <n v="74.829999999999984"/>
    <x v="3"/>
    <x v="2"/>
    <s v="CL9723"/>
  </r>
  <r>
    <s v="V006113"/>
    <d v="2025-11-12T00:00:00"/>
    <s v="Negozio Verona Arena"/>
    <x v="8"/>
    <x v="8"/>
    <x v="2"/>
    <x v="13"/>
    <n v="5"/>
    <n v="4.1500000000000004"/>
    <x v="5177"/>
    <n v="2.0700000000000003"/>
    <n v="31.1"/>
    <n v="20.75"/>
    <n v="10.350000000000001"/>
    <x v="5"/>
    <x v="2"/>
    <s v="CL8613"/>
  </r>
  <r>
    <s v="V005297"/>
    <d v="2025-11-12T00:00:00"/>
    <s v="Negozio Roma Termini"/>
    <x v="5"/>
    <x v="5"/>
    <x v="3"/>
    <x v="23"/>
    <n v="3"/>
    <n v="18.03"/>
    <x v="5178"/>
    <n v="21.1"/>
    <n v="117.39"/>
    <n v="54.09"/>
    <n v="63.3"/>
    <x v="2"/>
    <x v="3"/>
    <s v="CL6031"/>
  </r>
  <r>
    <s v="V002491"/>
    <d v="2025-11-12T00:00:00"/>
    <s v="Negozio Milano Centro"/>
    <x v="1"/>
    <x v="1"/>
    <x v="3"/>
    <x v="5"/>
    <n v="3"/>
    <n v="30.77"/>
    <x v="5179"/>
    <n v="22.530000000000005"/>
    <n v="159.9"/>
    <n v="92.31"/>
    <n v="67.59"/>
    <x v="5"/>
    <x v="0"/>
    <s v="CL1761"/>
  </r>
  <r>
    <s v="V001646"/>
    <d v="2025-11-12T00:00:00"/>
    <s v="Negozio Milano Centro"/>
    <x v="1"/>
    <x v="1"/>
    <x v="4"/>
    <x v="15"/>
    <n v="3"/>
    <n v="35.44"/>
    <x v="5180"/>
    <n v="31.650000000000006"/>
    <n v="201.27"/>
    <n v="106.32"/>
    <n v="94.950000000000017"/>
    <x v="3"/>
    <x v="2"/>
    <s v="CL8760"/>
  </r>
  <r>
    <s v="V004442"/>
    <d v="2025-11-13T00:00:00"/>
    <s v="Negozio Genova Porto"/>
    <x v="7"/>
    <x v="7"/>
    <x v="2"/>
    <x v="4"/>
    <n v="8"/>
    <n v="13.94"/>
    <x v="1951"/>
    <n v="4.24"/>
    <n v="145.44"/>
    <n v="111.52"/>
    <n v="33.92"/>
    <x v="3"/>
    <x v="2"/>
    <s v="No Data"/>
  </r>
  <r>
    <s v="V005289"/>
    <d v="2025-11-13T00:00:00"/>
    <s v="Negozio Firenze Duomo"/>
    <x v="4"/>
    <x v="4"/>
    <x v="3"/>
    <x v="8"/>
    <n v="4"/>
    <n v="42.93"/>
    <x v="5181"/>
    <n v="13.490000000000002"/>
    <n v="225.68"/>
    <n v="171.72"/>
    <n v="53.960000000000008"/>
    <x v="2"/>
    <x v="0"/>
    <s v="CL8903"/>
  </r>
  <r>
    <s v="V007789"/>
    <d v="2025-11-13T00:00:00"/>
    <s v="Negozio Bologna Fiera"/>
    <x v="0"/>
    <x v="0"/>
    <x v="4"/>
    <x v="15"/>
    <n v="4"/>
    <n v="18.11"/>
    <x v="939"/>
    <n v="4.7300000000000004"/>
    <n v="91.36"/>
    <n v="72.44"/>
    <n v="18.920000000000002"/>
    <x v="3"/>
    <x v="2"/>
    <s v="CL9623"/>
  </r>
  <r>
    <s v="V002446"/>
    <d v="2025-11-13T00:00:00"/>
    <s v="Negozio Bari Centro"/>
    <x v="9"/>
    <x v="9"/>
    <x v="2"/>
    <x v="13"/>
    <n v="7"/>
    <n v="5.55"/>
    <x v="4390"/>
    <n v="4.7"/>
    <n v="71.75"/>
    <n v="38.85"/>
    <n v="32.9"/>
    <x v="0"/>
    <x v="2"/>
    <s v="CL8249"/>
  </r>
  <r>
    <s v="V001052"/>
    <d v="2025-11-13T00:00:00"/>
    <s v="Negozio Firenze Duomo"/>
    <x v="4"/>
    <x v="4"/>
    <x v="0"/>
    <x v="1"/>
    <n v="7"/>
    <n v="8.92"/>
    <x v="1022"/>
    <n v="7.4399999999999995"/>
    <n v="114.52"/>
    <n v="62.44"/>
    <n v="52.08"/>
    <x v="4"/>
    <x v="1"/>
    <s v="CL2946"/>
  </r>
  <r>
    <s v="V001565"/>
    <d v="2025-11-13T00:00:00"/>
    <s v="Negozio Bari Centro"/>
    <x v="9"/>
    <x v="9"/>
    <x v="4"/>
    <x v="9"/>
    <n v="4"/>
    <n v="13.97"/>
    <x v="1032"/>
    <n v="10.979999999999999"/>
    <n v="99.8"/>
    <n v="55.88"/>
    <n v="43.919999999999995"/>
    <x v="3"/>
    <x v="2"/>
    <s v="CL3105"/>
  </r>
  <r>
    <s v="V001988"/>
    <d v="2025-11-13T00:00:00"/>
    <s v="Negozio Bari Centro"/>
    <x v="9"/>
    <x v="9"/>
    <x v="3"/>
    <x v="23"/>
    <n v="4"/>
    <n v="21.04"/>
    <x v="5182"/>
    <n v="34.472500000000004"/>
    <n v="222.05"/>
    <n v="84.16"/>
    <n v="137.89000000000001"/>
    <x v="5"/>
    <x v="0"/>
    <s v="CL7230"/>
  </r>
  <r>
    <s v="V002612"/>
    <d v="2025-11-13T00:00:00"/>
    <s v="Negozio Firenze Duomo"/>
    <x v="4"/>
    <x v="4"/>
    <x v="2"/>
    <x v="4"/>
    <n v="4"/>
    <n v="6.59"/>
    <x v="4387"/>
    <n v="3.6500000000000004"/>
    <n v="40.96"/>
    <n v="26.36"/>
    <n v="14.600000000000001"/>
    <x v="3"/>
    <x v="2"/>
    <s v="CL9059"/>
  </r>
  <r>
    <s v="V006662"/>
    <d v="2025-11-13T00:00:00"/>
    <s v="Negozio Genova Porto"/>
    <x v="7"/>
    <x v="7"/>
    <x v="3"/>
    <x v="23"/>
    <n v="2"/>
    <n v="23.1"/>
    <x v="5183"/>
    <n v="17.490000000000002"/>
    <n v="81.180000000000007"/>
    <n v="46.2"/>
    <n v="34.980000000000004"/>
    <x v="1"/>
    <x v="1"/>
    <s v="CL9776"/>
  </r>
  <r>
    <s v="V001764"/>
    <d v="2025-11-13T00:00:00"/>
    <s v="Negozio Palermo Politeama"/>
    <x v="2"/>
    <x v="2"/>
    <x v="1"/>
    <x v="24"/>
    <n v="5.0000000000000009"/>
    <n v="31.42"/>
    <x v="0"/>
    <n v="21.739999999999995"/>
    <n v="265.8"/>
    <n v="157.10000000000002"/>
    <n v="108.69999999999999"/>
    <x v="2"/>
    <x v="0"/>
    <s v="CL5795"/>
  </r>
  <r>
    <s v="V002508"/>
    <d v="2025-11-13T00:00:00"/>
    <s v="Negozio Roma Termini"/>
    <x v="5"/>
    <x v="5"/>
    <x v="3"/>
    <x v="17"/>
    <n v="7"/>
    <n v="17.754966666666682"/>
    <x v="5184"/>
    <n v="19.205033333333319"/>
    <n v="258.72000000000003"/>
    <n v="124.28476666666677"/>
    <n v="134.43523333333326"/>
    <x v="2"/>
    <x v="2"/>
    <s v="CL8552"/>
  </r>
  <r>
    <s v="V007289"/>
    <d v="2025-11-13T00:00:00"/>
    <s v="Negozio Milano Centro"/>
    <x v="1"/>
    <x v="1"/>
    <x v="0"/>
    <x v="0"/>
    <n v="6"/>
    <n v="37.15"/>
    <x v="5185"/>
    <n v="26.060000000000002"/>
    <n v="379.26"/>
    <n v="222.89999999999998"/>
    <n v="156.36000000000001"/>
    <x v="3"/>
    <x v="2"/>
    <s v="CL1854"/>
  </r>
  <r>
    <s v="V002968"/>
    <d v="2025-11-13T00:00:00"/>
    <s v="Negozio Firenze Duomo"/>
    <x v="4"/>
    <x v="4"/>
    <x v="2"/>
    <x v="4"/>
    <n v="3"/>
    <n v="7.99"/>
    <x v="695"/>
    <n v="1.6500000000000004"/>
    <n v="28.92"/>
    <n v="23.97"/>
    <n v="4.9500000000000028"/>
    <x v="2"/>
    <x v="1"/>
    <s v="CL4746"/>
  </r>
  <r>
    <s v="V006458"/>
    <d v="2025-11-13T00:00:00"/>
    <s v="Negozio Milano Centro"/>
    <x v="1"/>
    <x v="1"/>
    <x v="0"/>
    <x v="19"/>
    <n v="10"/>
    <n v="32.04"/>
    <x v="5186"/>
    <n v="23.759999999999998"/>
    <n v="558"/>
    <n v="320.39999999999998"/>
    <n v="237.60000000000002"/>
    <x v="2"/>
    <x v="2"/>
    <s v="CL4627"/>
  </r>
  <r>
    <s v="V007126"/>
    <d v="2025-11-13T00:00:00"/>
    <s v="Negozio Firenze Duomo"/>
    <x v="4"/>
    <x v="4"/>
    <x v="3"/>
    <x v="7"/>
    <n v="7"/>
    <n v="9.99"/>
    <x v="5187"/>
    <n v="4.0999999999999996"/>
    <n v="98.63"/>
    <n v="69.930000000000007"/>
    <n v="28.699999999999989"/>
    <x v="0"/>
    <x v="2"/>
    <s v="CL9424"/>
  </r>
  <r>
    <s v="V002796"/>
    <d v="2025-11-14T00:00:00"/>
    <s v="Negozio Bologna Fiera"/>
    <x v="0"/>
    <x v="0"/>
    <x v="0"/>
    <x v="0"/>
    <n v="3"/>
    <n v="26.04"/>
    <x v="3825"/>
    <n v="14.950000000000003"/>
    <n v="122.97"/>
    <n v="78.12"/>
    <n v="44.849999999999994"/>
    <x v="5"/>
    <x v="2"/>
    <s v="CL7279"/>
  </r>
  <r>
    <s v="V004377"/>
    <d v="2025-11-14T00:00:00"/>
    <s v="Negozio Bari Centro"/>
    <x v="9"/>
    <x v="9"/>
    <x v="1"/>
    <x v="2"/>
    <n v="4"/>
    <n v="80.180000000000007"/>
    <x v="5188"/>
    <n v="56.94"/>
    <n v="548.48"/>
    <n v="320.72000000000003"/>
    <n v="227.76"/>
    <x v="0"/>
    <x v="1"/>
    <s v="CL8319"/>
  </r>
  <r>
    <s v="V007333"/>
    <d v="2025-11-14T00:00:00"/>
    <s v="Negozio Palermo Politeama"/>
    <x v="2"/>
    <x v="2"/>
    <x v="4"/>
    <x v="15"/>
    <n v="1"/>
    <n v="31.39"/>
    <x v="5189"/>
    <n v="21.869999999999997"/>
    <n v="53.26"/>
    <n v="31.39"/>
    <n v="21.869999999999997"/>
    <x v="0"/>
    <x v="0"/>
    <s v="CL6740"/>
  </r>
  <r>
    <s v="V006721"/>
    <d v="2025-11-14T00:00:00"/>
    <s v="Negozio Palermo Politeama"/>
    <x v="2"/>
    <x v="2"/>
    <x v="0"/>
    <x v="21"/>
    <n v="5"/>
    <n v="20"/>
    <x v="5190"/>
    <n v="19.853999999999999"/>
    <n v="199.27"/>
    <n v="100"/>
    <n v="99.27000000000001"/>
    <x v="2"/>
    <x v="0"/>
    <s v="CL3342"/>
  </r>
  <r>
    <s v="V002742"/>
    <d v="2025-11-14T00:00:00"/>
    <s v="Negozio Napoli Chiaia"/>
    <x v="6"/>
    <x v="6"/>
    <x v="4"/>
    <x v="9"/>
    <n v="2"/>
    <n v="13.62"/>
    <x v="5191"/>
    <n v="4.4399999999999995"/>
    <n v="36.119999999999997"/>
    <n v="27.24"/>
    <n v="8.879999999999999"/>
    <x v="3"/>
    <x v="2"/>
    <s v="CL5180"/>
  </r>
  <r>
    <s v="V003704"/>
    <d v="2025-11-14T00:00:00"/>
    <s v="Negozio Genova Porto"/>
    <x v="7"/>
    <x v="7"/>
    <x v="3"/>
    <x v="7"/>
    <n v="7"/>
    <n v="9.0299999999999994"/>
    <x v="915"/>
    <n v="6.58"/>
    <n v="109.27"/>
    <n v="63.209999999999994"/>
    <n v="46.06"/>
    <x v="2"/>
    <x v="0"/>
    <s v="CL4631"/>
  </r>
  <r>
    <s v="V003561"/>
    <d v="2025-11-14T00:00:00"/>
    <s v="Negozio Bari Centro"/>
    <x v="9"/>
    <x v="9"/>
    <x v="2"/>
    <x v="13"/>
    <n v="8"/>
    <n v="4.45"/>
    <x v="5192"/>
    <n v="3.6000000000000005"/>
    <n v="64.400000000000006"/>
    <n v="35.6"/>
    <n v="28.800000000000004"/>
    <x v="0"/>
    <x v="2"/>
    <s v="No Data"/>
  </r>
  <r>
    <s v="V003320"/>
    <d v="2025-11-14T00:00:00"/>
    <s v="Negozio Palermo Politeama"/>
    <x v="2"/>
    <x v="2"/>
    <x v="2"/>
    <x v="11"/>
    <n v="7"/>
    <n v="3.72"/>
    <x v="3528"/>
    <n v="2.57"/>
    <n v="44.03"/>
    <n v="26.040000000000003"/>
    <n v="17.989999999999998"/>
    <x v="2"/>
    <x v="2"/>
    <s v="CL2267"/>
  </r>
  <r>
    <s v="V001493"/>
    <d v="2025-11-14T00:00:00"/>
    <s v="Negozio Napoli Chiaia"/>
    <x v="6"/>
    <x v="6"/>
    <x v="0"/>
    <x v="16"/>
    <n v="5"/>
    <n v="54.38"/>
    <x v="5193"/>
    <n v="14.249999999999993"/>
    <n v="343.15"/>
    <n v="271.90000000000003"/>
    <n v="71.249999999999943"/>
    <x v="0"/>
    <x v="2"/>
    <s v="CL4677"/>
  </r>
  <r>
    <s v="V004725"/>
    <d v="2025-11-14T00:00:00"/>
    <s v="Negozio Roma Termini"/>
    <x v="5"/>
    <x v="5"/>
    <x v="2"/>
    <x v="3"/>
    <n v="5"/>
    <n v="17.739999999999998"/>
    <x v="1417"/>
    <n v="15.690000000000001"/>
    <n v="167.15"/>
    <n v="88.699999999999989"/>
    <n v="78.450000000000017"/>
    <x v="5"/>
    <x v="0"/>
    <s v="CL4806"/>
  </r>
  <r>
    <s v="V005569"/>
    <d v="2025-11-14T00:00:00"/>
    <s v="Negozio Bari Centro"/>
    <x v="9"/>
    <x v="9"/>
    <x v="3"/>
    <x v="7"/>
    <n v="6"/>
    <n v="9.8000000000000007"/>
    <x v="4693"/>
    <n v="3.2900000000000009"/>
    <n v="78.540000000000006"/>
    <n v="58.800000000000004"/>
    <n v="19.740000000000002"/>
    <x v="2"/>
    <x v="0"/>
    <s v="No Data"/>
  </r>
  <r>
    <s v="V000915"/>
    <d v="2025-11-14T00:00:00"/>
    <s v="Negozio Roma Termini"/>
    <x v="5"/>
    <x v="5"/>
    <x v="1"/>
    <x v="12"/>
    <n v="5"/>
    <n v="14.52"/>
    <x v="1900"/>
    <n v="6.1499999999999986"/>
    <n v="103.35"/>
    <n v="72.599999999999994"/>
    <n v="30.75"/>
    <x v="2"/>
    <x v="0"/>
    <s v="CL6425"/>
  </r>
  <r>
    <s v="V005731"/>
    <d v="2025-11-14T00:00:00"/>
    <s v="Negozio Palermo Politeama"/>
    <x v="2"/>
    <x v="2"/>
    <x v="0"/>
    <x v="1"/>
    <n v="9"/>
    <n v="6.69"/>
    <x v="5194"/>
    <n v="3.660000000000001"/>
    <n v="93.15"/>
    <n v="60.21"/>
    <n v="32.940000000000005"/>
    <x v="3"/>
    <x v="0"/>
    <s v="CL3095"/>
  </r>
  <r>
    <s v="V001821"/>
    <d v="2025-11-15T00:00:00"/>
    <s v="Negozio Bologna Fiera"/>
    <x v="0"/>
    <x v="0"/>
    <x v="2"/>
    <x v="10"/>
    <n v="5"/>
    <n v="58.69"/>
    <x v="5195"/>
    <n v="45.069999999999993"/>
    <n v="518.79999999999995"/>
    <n v="293.45"/>
    <n v="225.34999999999997"/>
    <x v="2"/>
    <x v="2"/>
    <s v="CL6041"/>
  </r>
  <r>
    <s v="V007509"/>
    <d v="2025-11-15T00:00:00"/>
    <s v="Negozio Roma Termini"/>
    <x v="5"/>
    <x v="5"/>
    <x v="2"/>
    <x v="10"/>
    <n v="5"/>
    <n v="48.05"/>
    <x v="5196"/>
    <n v="20.75"/>
    <n v="344"/>
    <n v="240.25"/>
    <n v="103.75"/>
    <x v="3"/>
    <x v="1"/>
    <s v="CL5523"/>
  </r>
  <r>
    <s v="V004142"/>
    <d v="2025-11-15T00:00:00"/>
    <s v="Negozio Bari Centro"/>
    <x v="9"/>
    <x v="9"/>
    <x v="3"/>
    <x v="17"/>
    <n v="3"/>
    <n v="20.309999999999999"/>
    <x v="4579"/>
    <n v="6.8999999999999986"/>
    <n v="81.63"/>
    <n v="60.929999999999993"/>
    <n v="20.700000000000003"/>
    <x v="3"/>
    <x v="2"/>
    <s v="CL4576"/>
  </r>
  <r>
    <s v="V004568"/>
    <d v="2025-11-15T00:00:00"/>
    <s v="Negozio Firenze Duomo"/>
    <x v="4"/>
    <x v="4"/>
    <x v="0"/>
    <x v="19"/>
    <n v="3"/>
    <n v="36.880000000000003"/>
    <x v="5197"/>
    <n v="29.910000000000004"/>
    <n v="200.37"/>
    <n v="110.64000000000001"/>
    <n v="89.72999999999999"/>
    <x v="2"/>
    <x v="0"/>
    <s v="CL4070"/>
  </r>
  <r>
    <s v="V003656"/>
    <d v="2025-11-15T00:00:00"/>
    <s v="Negozio Napoli Chiaia"/>
    <x v="6"/>
    <x v="6"/>
    <x v="0"/>
    <x v="0"/>
    <n v="5"/>
    <n v="41.41"/>
    <x v="5198"/>
    <n v="20.700000000000003"/>
    <n v="310.55"/>
    <n v="207.04999999999998"/>
    <n v="103.50000000000003"/>
    <x v="4"/>
    <x v="1"/>
    <s v="CL1493"/>
  </r>
  <r>
    <s v="V003634"/>
    <d v="2025-11-15T00:00:00"/>
    <s v="Negozio Palermo Politeama"/>
    <x v="2"/>
    <x v="2"/>
    <x v="0"/>
    <x v="16"/>
    <n v="4"/>
    <n v="34.159999999999997"/>
    <x v="5199"/>
    <n v="23.07"/>
    <n v="228.92"/>
    <n v="136.63999999999999"/>
    <n v="92.28"/>
    <x v="5"/>
    <x v="2"/>
    <s v="No Data"/>
  </r>
  <r>
    <s v="V000478"/>
    <d v="2025-11-15T00:00:00"/>
    <s v="Negozio Firenze Duomo"/>
    <x v="4"/>
    <x v="4"/>
    <x v="3"/>
    <x v="8"/>
    <n v="5"/>
    <n v="48.14"/>
    <x v="5200"/>
    <n v="36.709999999999994"/>
    <n v="424.25"/>
    <n v="240.7"/>
    <n v="183.55"/>
    <x v="0"/>
    <x v="2"/>
    <s v="CL8695"/>
  </r>
  <r>
    <s v="V002056"/>
    <d v="2025-11-15T00:00:00"/>
    <s v="Negozio Milano Centro"/>
    <x v="1"/>
    <x v="1"/>
    <x v="4"/>
    <x v="9"/>
    <n v="2"/>
    <n v="10.61"/>
    <x v="5201"/>
    <n v="7.8000000000000007"/>
    <n v="36.82"/>
    <n v="21.22"/>
    <n v="15.600000000000001"/>
    <x v="3"/>
    <x v="1"/>
    <s v="CL2507"/>
  </r>
  <r>
    <s v="V007430"/>
    <d v="2025-11-15T00:00:00"/>
    <s v="Negozio Palermo Politeama"/>
    <x v="2"/>
    <x v="2"/>
    <x v="2"/>
    <x v="4"/>
    <n v="6"/>
    <n v="14.21"/>
    <x v="5202"/>
    <n v="4.18"/>
    <n v="110.34"/>
    <n v="85.26"/>
    <n v="25.08"/>
    <x v="2"/>
    <x v="2"/>
    <s v="CL6011"/>
  </r>
  <r>
    <s v="V001471"/>
    <d v="2025-11-15T00:00:00"/>
    <s v="Negozio Roma Termini"/>
    <x v="5"/>
    <x v="5"/>
    <x v="4"/>
    <x v="9"/>
    <n v="3"/>
    <n v="12.24"/>
    <x v="5203"/>
    <n v="10.079999999999997"/>
    <n v="66.959999999999994"/>
    <n v="36.72"/>
    <n v="30.239999999999995"/>
    <x v="2"/>
    <x v="0"/>
    <s v="CL2094"/>
  </r>
  <r>
    <s v="V007099"/>
    <d v="2025-11-15T00:00:00"/>
    <s v="Negozio Genova Porto"/>
    <x v="7"/>
    <x v="7"/>
    <x v="3"/>
    <x v="23"/>
    <n v="7"/>
    <n v="26.91"/>
    <x v="2989"/>
    <n v="18.789999999999996"/>
    <n v="319.89999999999998"/>
    <n v="188.37"/>
    <n v="131.52999999999997"/>
    <x v="3"/>
    <x v="0"/>
    <s v="CL7288"/>
  </r>
  <r>
    <s v="V005647"/>
    <d v="2025-11-16T00:00:00"/>
    <s v="Negozio Milano Centro"/>
    <x v="1"/>
    <x v="1"/>
    <x v="3"/>
    <x v="8"/>
    <n v="5"/>
    <n v="47.14"/>
    <x v="5204"/>
    <n v="22.86"/>
    <n v="350"/>
    <n v="235.7"/>
    <n v="114.30000000000001"/>
    <x v="2"/>
    <x v="2"/>
    <s v="CL4294"/>
  </r>
  <r>
    <s v="V001871"/>
    <d v="2025-11-16T00:00:00"/>
    <s v="Negozio Palermo Politeama"/>
    <x v="2"/>
    <x v="2"/>
    <x v="3"/>
    <x v="5"/>
    <n v="9"/>
    <n v="28.42"/>
    <x v="904"/>
    <n v="6.7999999999999972"/>
    <n v="316.98"/>
    <n v="255.78000000000003"/>
    <n v="61.199999999999989"/>
    <x v="4"/>
    <x v="2"/>
    <s v="CL9122"/>
  </r>
  <r>
    <s v="V005996"/>
    <d v="2025-11-16T00:00:00"/>
    <s v="Negozio Genova Porto"/>
    <x v="7"/>
    <x v="7"/>
    <x v="4"/>
    <x v="18"/>
    <n v="4"/>
    <n v="28.76"/>
    <x v="5205"/>
    <n v="6.0399999999999956"/>
    <n v="139.19999999999999"/>
    <n v="115.04"/>
    <n v="24.159999999999982"/>
    <x v="1"/>
    <x v="1"/>
    <s v="CL8007"/>
  </r>
  <r>
    <s v="V006756"/>
    <d v="2025-11-16T00:00:00"/>
    <s v="Negozio Torino Porta Nuova"/>
    <x v="3"/>
    <x v="3"/>
    <x v="3"/>
    <x v="23"/>
    <n v="4"/>
    <n v="15.12"/>
    <x v="1886"/>
    <n v="4.01"/>
    <n v="76.52"/>
    <n v="60.48"/>
    <n v="16.04"/>
    <x v="0"/>
    <x v="2"/>
    <s v="No Data"/>
  </r>
  <r>
    <s v="V001980"/>
    <d v="2025-11-16T00:00:00"/>
    <s v="Negozio Napoli Chiaia"/>
    <x v="6"/>
    <x v="6"/>
    <x v="0"/>
    <x v="21"/>
    <n v="7"/>
    <n v="18.75"/>
    <x v="5206"/>
    <n v="15.059999999999995"/>
    <n v="236.67"/>
    <n v="131.25"/>
    <n v="105.41999999999999"/>
    <x v="1"/>
    <x v="0"/>
    <s v="CL2866"/>
  </r>
  <r>
    <s v="V005474"/>
    <d v="2025-11-16T00:00:00"/>
    <s v="Negozio Palermo Politeama"/>
    <x v="2"/>
    <x v="2"/>
    <x v="0"/>
    <x v="21"/>
    <n v="6"/>
    <n v="12.05"/>
    <x v="5207"/>
    <n v="2.3233333333333324"/>
    <n v="86.24"/>
    <n v="72.300000000000011"/>
    <n v="13.939999999999984"/>
    <x v="1"/>
    <x v="0"/>
    <s v="CL9319"/>
  </r>
  <r>
    <s v="V001912"/>
    <d v="2025-11-16T00:00:00"/>
    <s v="Negozio Firenze Duomo"/>
    <x v="4"/>
    <x v="4"/>
    <x v="1"/>
    <x v="2"/>
    <n v="8"/>
    <n v="85.51"/>
    <x v="5208"/>
    <n v="50.540000000000006"/>
    <n v="1088.4000000000001"/>
    <n v="684.08"/>
    <n v="404.32000000000005"/>
    <x v="0"/>
    <x v="0"/>
    <s v="CL7913"/>
  </r>
  <r>
    <s v="V004819"/>
    <d v="2025-11-16T00:00:00"/>
    <s v="Negozio Roma Termini"/>
    <x v="5"/>
    <x v="5"/>
    <x v="3"/>
    <x v="8"/>
    <n v="3"/>
    <n v="48.13"/>
    <x v="5209"/>
    <n v="45.216666666666676"/>
    <n v="280.04000000000002"/>
    <n v="144.39000000000001"/>
    <n v="135.65"/>
    <x v="3"/>
    <x v="0"/>
    <s v="CL7729"/>
  </r>
  <r>
    <s v="V007740"/>
    <d v="2025-11-16T00:00:00"/>
    <s v="Negozio Milano Centro"/>
    <x v="1"/>
    <x v="1"/>
    <x v="0"/>
    <x v="0"/>
    <n v="6"/>
    <n v="38.15"/>
    <x v="4929"/>
    <n v="33.49"/>
    <n v="429.84"/>
    <n v="228.89999999999998"/>
    <n v="200.94"/>
    <x v="3"/>
    <x v="0"/>
    <s v="CL6635"/>
  </r>
  <r>
    <s v="V003500"/>
    <d v="2025-11-16T00:00:00"/>
    <s v="Negozio Bologna Fiera"/>
    <x v="0"/>
    <x v="0"/>
    <x v="0"/>
    <x v="21"/>
    <n v="5"/>
    <n v="10.99"/>
    <x v="5210"/>
    <n v="8.5000000000000018"/>
    <n v="97.45"/>
    <n v="54.95"/>
    <n v="42.5"/>
    <x v="0"/>
    <x v="2"/>
    <s v="CL2500"/>
  </r>
  <r>
    <s v="V007056"/>
    <d v="2025-11-16T00:00:00"/>
    <s v="Negozio Napoli Chiaia"/>
    <x v="6"/>
    <x v="6"/>
    <x v="2"/>
    <x v="4"/>
    <n v="5"/>
    <n v="14.47"/>
    <x v="5211"/>
    <n v="5.5499999999999989"/>
    <n v="100.1"/>
    <n v="72.350000000000009"/>
    <n v="27.749999999999986"/>
    <x v="2"/>
    <x v="0"/>
    <s v="CL4406"/>
  </r>
  <r>
    <s v="V004485"/>
    <d v="2025-11-16T00:00:00"/>
    <s v="Negozio Palermo Politeama"/>
    <x v="2"/>
    <x v="2"/>
    <x v="3"/>
    <x v="5"/>
    <n v="4"/>
    <n v="20.78"/>
    <x v="5212"/>
    <n v="10.02"/>
    <n v="123.2"/>
    <n v="83.12"/>
    <n v="40.08"/>
    <x v="0"/>
    <x v="1"/>
    <s v="CL9028"/>
  </r>
  <r>
    <s v="V002444"/>
    <d v="2025-11-16T00:00:00"/>
    <s v="Negozio Milano Centro"/>
    <x v="1"/>
    <x v="1"/>
    <x v="2"/>
    <x v="3"/>
    <n v="4"/>
    <n v="11.551717791411036"/>
    <x v="0"/>
    <n v="17.468282208588963"/>
    <n v="116.08"/>
    <n v="46.206871165644145"/>
    <n v="69.873128834355853"/>
    <x v="2"/>
    <x v="0"/>
    <s v="CL4494"/>
  </r>
  <r>
    <s v="V006732"/>
    <d v="2025-11-16T00:00:00"/>
    <s v="Negozio Firenze Duomo"/>
    <x v="4"/>
    <x v="4"/>
    <x v="2"/>
    <x v="13"/>
    <n v="4"/>
    <n v="7.12"/>
    <x v="3607"/>
    <n v="3.9899999999999993"/>
    <n v="44.44"/>
    <n v="28.48"/>
    <n v="15.959999999999997"/>
    <x v="3"/>
    <x v="0"/>
    <s v="CL2822"/>
  </r>
  <r>
    <s v="V005576"/>
    <d v="2025-11-16T00:00:00"/>
    <s v="Negozio Milano Centro"/>
    <x v="1"/>
    <x v="1"/>
    <x v="0"/>
    <x v="0"/>
    <n v="7"/>
    <n v="34.11"/>
    <x v="5213"/>
    <n v="23.870000000000005"/>
    <n v="405.86"/>
    <n v="238.76999999999998"/>
    <n v="167.09000000000003"/>
    <x v="3"/>
    <x v="2"/>
    <s v="CL3438"/>
  </r>
  <r>
    <s v="V000710"/>
    <d v="2025-11-16T00:00:00"/>
    <s v="Negozio Roma Termini"/>
    <x v="5"/>
    <x v="5"/>
    <x v="4"/>
    <x v="22"/>
    <n v="3"/>
    <n v="7.71"/>
    <x v="4814"/>
    <n v="1.9799999999999995"/>
    <n v="29.07"/>
    <n v="23.13"/>
    <n v="5.9400000000000013"/>
    <x v="5"/>
    <x v="2"/>
    <s v="CL1399"/>
  </r>
  <r>
    <s v="V004880"/>
    <d v="2025-11-17T00:00:00"/>
    <s v="Negozio Roma Termini"/>
    <x v="5"/>
    <x v="5"/>
    <x v="3"/>
    <x v="5"/>
    <n v="7.9966467270170387"/>
    <n v="27.77"/>
    <x v="0"/>
    <n v="10.488536414565825"/>
    <n v="305.94"/>
    <n v="222.06687960926317"/>
    <n v="83.87312039073683"/>
    <x v="0"/>
    <x v="2"/>
    <s v="CL7922"/>
  </r>
  <r>
    <s v="V000091"/>
    <d v="2025-11-17T00:00:00"/>
    <s v="Negozio Palermo Politeama"/>
    <x v="2"/>
    <x v="2"/>
    <x v="0"/>
    <x v="19"/>
    <n v="5"/>
    <n v="29.72"/>
    <x v="522"/>
    <n v="10.990000000000002"/>
    <n v="203.55"/>
    <n v="148.6"/>
    <n v="54.950000000000017"/>
    <x v="5"/>
    <x v="1"/>
    <s v="CL7744"/>
  </r>
  <r>
    <s v="V007186"/>
    <d v="2025-11-17T00:00:00"/>
    <s v="Negozio Torino Porta Nuova"/>
    <x v="3"/>
    <x v="3"/>
    <x v="3"/>
    <x v="5"/>
    <n v="5"/>
    <n v="25.99"/>
    <x v="3880"/>
    <n v="19.210000000000004"/>
    <n v="226"/>
    <n v="129.94999999999999"/>
    <n v="96.050000000000011"/>
    <x v="5"/>
    <x v="1"/>
    <s v="CL4294"/>
  </r>
  <r>
    <s v="V006898"/>
    <d v="2025-11-17T00:00:00"/>
    <s v="Negozio Palermo Politeama"/>
    <x v="2"/>
    <x v="2"/>
    <x v="0"/>
    <x v="19"/>
    <n v="7"/>
    <n v="32.26"/>
    <x v="5214"/>
    <n v="23.660000000000004"/>
    <n v="391.44"/>
    <n v="225.82"/>
    <n v="165.62"/>
    <x v="4"/>
    <x v="0"/>
    <s v="CL4379"/>
  </r>
  <r>
    <s v="V003966"/>
    <d v="2025-11-17T00:00:00"/>
    <s v="Negozio Napoli Chiaia"/>
    <x v="6"/>
    <x v="6"/>
    <x v="2"/>
    <x v="11"/>
    <n v="7"/>
    <n v="3.711263157894737"/>
    <x v="5215"/>
    <n v="0.74873684210526292"/>
    <n v="31.22"/>
    <n v="25.978842105263158"/>
    <n v="5.2411578947368405"/>
    <x v="2"/>
    <x v="0"/>
    <s v="CL7987"/>
  </r>
  <r>
    <s v="V004531"/>
    <d v="2025-11-17T00:00:00"/>
    <s v="Negozio Verona Arena"/>
    <x v="8"/>
    <x v="8"/>
    <x v="4"/>
    <x v="18"/>
    <n v="6"/>
    <n v="21.05"/>
    <x v="5216"/>
    <n v="9.0399999999999991"/>
    <n v="180.54"/>
    <n v="126.30000000000001"/>
    <n v="54.239999999999981"/>
    <x v="3"/>
    <x v="0"/>
    <s v="CL7469"/>
  </r>
  <r>
    <s v="V000831"/>
    <d v="2025-11-17T00:00:00"/>
    <s v="Negozio Firenze Duomo"/>
    <x v="4"/>
    <x v="4"/>
    <x v="0"/>
    <x v="19"/>
    <n v="6"/>
    <n v="24.68"/>
    <x v="5217"/>
    <n v="6.5399999999999991"/>
    <n v="187.32"/>
    <n v="148.07999999999998"/>
    <n v="39.240000000000009"/>
    <x v="1"/>
    <x v="1"/>
    <s v="CL4066"/>
  </r>
  <r>
    <s v="V004907"/>
    <d v="2025-11-18T00:00:00"/>
    <s v="Negozio Bologna Fiera"/>
    <x v="0"/>
    <x v="0"/>
    <x v="4"/>
    <x v="22"/>
    <n v="4"/>
    <n v="9.18"/>
    <x v="5218"/>
    <n v="7.27"/>
    <n v="65.8"/>
    <n v="36.72"/>
    <n v="29.08"/>
    <x v="0"/>
    <x v="0"/>
    <s v="No Data"/>
  </r>
  <r>
    <s v="V001742"/>
    <d v="2025-11-18T00:00:00"/>
    <s v="Negozio Torino Porta Nuova"/>
    <x v="3"/>
    <x v="3"/>
    <x v="1"/>
    <x v="14"/>
    <n v="5"/>
    <n v="22.17"/>
    <x v="2019"/>
    <n v="11.379999999999995"/>
    <n v="167.75"/>
    <n v="110.85000000000001"/>
    <n v="56.899999999999991"/>
    <x v="3"/>
    <x v="0"/>
    <s v="CL7986"/>
  </r>
  <r>
    <s v="V000788"/>
    <d v="2025-11-18T00:00:00"/>
    <s v="Negozio Roma Termini"/>
    <x v="5"/>
    <x v="5"/>
    <x v="2"/>
    <x v="13"/>
    <n v="7"/>
    <n v="7.3"/>
    <x v="5219"/>
    <n v="4.5599999999999996"/>
    <n v="83.02"/>
    <n v="51.1"/>
    <n v="31.919999999999995"/>
    <x v="3"/>
    <x v="0"/>
    <s v="CL4867"/>
  </r>
  <r>
    <s v="V003552"/>
    <d v="2025-11-18T00:00:00"/>
    <s v="Negozio Genova Porto"/>
    <x v="7"/>
    <x v="7"/>
    <x v="4"/>
    <x v="6"/>
    <n v="3"/>
    <n v="40.630000000000003"/>
    <x v="5220"/>
    <n v="12.409999999999997"/>
    <n v="159.12"/>
    <n v="121.89000000000001"/>
    <n v="37.22999999999999"/>
    <x v="2"/>
    <x v="0"/>
    <s v="CL4395"/>
  </r>
  <r>
    <s v="V003224"/>
    <d v="2025-11-18T00:00:00"/>
    <s v="Negozio Napoli Chiaia"/>
    <x v="6"/>
    <x v="6"/>
    <x v="0"/>
    <x v="0"/>
    <n v="6"/>
    <n v="27.6"/>
    <x v="59"/>
    <n v="12.950000000000003"/>
    <n v="243.3"/>
    <n v="165.60000000000002"/>
    <n v="77.699999999999989"/>
    <x v="3"/>
    <x v="1"/>
    <s v="CL6382"/>
  </r>
  <r>
    <s v="V007316"/>
    <d v="2025-11-18T00:00:00"/>
    <s v="Negozio Roma Termini"/>
    <x v="5"/>
    <x v="5"/>
    <x v="3"/>
    <x v="5"/>
    <n v="3"/>
    <n v="20.61"/>
    <x v="4123"/>
    <n v="17.61"/>
    <n v="114.66"/>
    <n v="61.83"/>
    <n v="52.83"/>
    <x v="2"/>
    <x v="0"/>
    <s v="CL4385"/>
  </r>
  <r>
    <s v="V001161"/>
    <d v="2025-11-18T00:00:00"/>
    <s v="Negozio Bologna Fiera"/>
    <x v="0"/>
    <x v="0"/>
    <x v="3"/>
    <x v="17"/>
    <n v="4"/>
    <n v="20.7"/>
    <x v="5221"/>
    <n v="16.190000000000001"/>
    <n v="147.56"/>
    <n v="82.8"/>
    <n v="64.760000000000005"/>
    <x v="3"/>
    <x v="2"/>
    <s v="CL6206"/>
  </r>
  <r>
    <s v="V001970"/>
    <d v="2025-11-18T00:00:00"/>
    <s v="Negozio Milano Centro"/>
    <x v="1"/>
    <x v="1"/>
    <x v="3"/>
    <x v="17"/>
    <n v="7"/>
    <n v="12.68"/>
    <x v="182"/>
    <n v="10.870000000000001"/>
    <n v="164.85"/>
    <n v="88.759999999999991"/>
    <n v="76.09"/>
    <x v="3"/>
    <x v="0"/>
    <s v="CL8200"/>
  </r>
  <r>
    <s v="V003305"/>
    <d v="2025-11-18T00:00:00"/>
    <s v="Negozio Bologna Fiera"/>
    <x v="0"/>
    <x v="0"/>
    <x v="2"/>
    <x v="3"/>
    <n v="4"/>
    <n v="10.3"/>
    <x v="5222"/>
    <n v="8.59"/>
    <n v="75.56"/>
    <n v="41.2"/>
    <n v="34.36"/>
    <x v="5"/>
    <x v="1"/>
    <s v="CL3859"/>
  </r>
  <r>
    <s v="V002878"/>
    <d v="2025-11-19T00:00:00"/>
    <s v="Negozio Napoli Chiaia"/>
    <x v="6"/>
    <x v="6"/>
    <x v="4"/>
    <x v="22"/>
    <n v="6"/>
    <n v="11.27"/>
    <x v="1424"/>
    <n v="5.6099999999999994"/>
    <n v="101.28"/>
    <n v="67.62"/>
    <n v="33.659999999999997"/>
    <x v="0"/>
    <x v="3"/>
    <s v="CL8688"/>
  </r>
  <r>
    <s v="V003182"/>
    <d v="2025-11-19T00:00:00"/>
    <s v="Negozio Torino Porta Nuova"/>
    <x v="3"/>
    <x v="3"/>
    <x v="4"/>
    <x v="18"/>
    <n v="4"/>
    <n v="19.78"/>
    <x v="5223"/>
    <n v="11.18"/>
    <n v="123.84"/>
    <n v="79.12"/>
    <n v="44.72"/>
    <x v="3"/>
    <x v="1"/>
    <s v="CL9871"/>
  </r>
  <r>
    <s v="V000898"/>
    <d v="2025-11-19T00:00:00"/>
    <s v="Negozio Genova Porto"/>
    <x v="7"/>
    <x v="7"/>
    <x v="0"/>
    <x v="21"/>
    <n v="4"/>
    <n v="14.32"/>
    <x v="5224"/>
    <n v="8.4899999999999984"/>
    <n v="91.24"/>
    <n v="57.28"/>
    <n v="33.959999999999994"/>
    <x v="5"/>
    <x v="2"/>
    <s v="No Data"/>
  </r>
  <r>
    <s v="V007003"/>
    <d v="2025-11-19T00:00:00"/>
    <s v="Negozio Bologna Fiera"/>
    <x v="0"/>
    <x v="0"/>
    <x v="3"/>
    <x v="23"/>
    <n v="6"/>
    <n v="18.02"/>
    <x v="4813"/>
    <n v="8.9000000000000021"/>
    <n v="161.52000000000001"/>
    <n v="108.12"/>
    <n v="53.400000000000006"/>
    <x v="4"/>
    <x v="0"/>
    <s v="CL6875"/>
  </r>
  <r>
    <s v="V004784"/>
    <d v="2025-11-19T00:00:00"/>
    <s v="Negozio Milano Centro"/>
    <x v="1"/>
    <x v="1"/>
    <x v="3"/>
    <x v="17"/>
    <n v="4"/>
    <n v="14.98"/>
    <x v="5225"/>
    <n v="9.0599999999999987"/>
    <n v="96.16"/>
    <n v="59.92"/>
    <n v="36.239999999999995"/>
    <x v="0"/>
    <x v="0"/>
    <s v="CL2930"/>
  </r>
  <r>
    <s v="V005174"/>
    <d v="2025-11-19T00:00:00"/>
    <s v="Negozio Bologna Fiera"/>
    <x v="0"/>
    <x v="0"/>
    <x v="3"/>
    <x v="5"/>
    <n v="7"/>
    <n v="22.39"/>
    <x v="3783"/>
    <n v="6.0799999999999983"/>
    <n v="199.29"/>
    <n v="156.73000000000002"/>
    <n v="42.559999999999974"/>
    <x v="3"/>
    <x v="0"/>
    <s v="No Data"/>
  </r>
  <r>
    <s v="V002836"/>
    <d v="2025-11-20T00:00:00"/>
    <s v="Negozio Bari Centro"/>
    <x v="9"/>
    <x v="9"/>
    <x v="1"/>
    <x v="14"/>
    <n v="7.4082327509801162"/>
    <n v="22.81"/>
    <x v="0"/>
    <n v="8.217642857142863"/>
    <n v="229.86"/>
    <n v="168.98178904985645"/>
    <n v="60.878210950143568"/>
    <x v="2"/>
    <x v="0"/>
    <s v="CL2890"/>
  </r>
  <r>
    <s v="V004122"/>
    <d v="2025-11-20T00:00:00"/>
    <s v="Negozio Torino Porta Nuova"/>
    <x v="3"/>
    <x v="3"/>
    <x v="1"/>
    <x v="2"/>
    <n v="7"/>
    <n v="41.79"/>
    <x v="5226"/>
    <n v="32.74"/>
    <n v="521.71"/>
    <n v="292.52999999999997"/>
    <n v="229.18000000000006"/>
    <x v="3"/>
    <x v="1"/>
    <s v="CL1237"/>
  </r>
  <r>
    <s v="V004648"/>
    <d v="2025-11-20T00:00:00"/>
    <s v="Negozio Roma Termini"/>
    <x v="5"/>
    <x v="5"/>
    <x v="0"/>
    <x v="0"/>
    <n v="4"/>
    <n v="37.369999999999997"/>
    <x v="1600"/>
    <n v="16.07"/>
    <n v="213.76"/>
    <n v="149.47999999999999"/>
    <n v="64.28"/>
    <x v="3"/>
    <x v="1"/>
    <s v="CL1687"/>
  </r>
  <r>
    <s v="V006782"/>
    <d v="2025-11-20T00:00:00"/>
    <s v="Negozio Bologna Fiera"/>
    <x v="0"/>
    <x v="0"/>
    <x v="0"/>
    <x v="19"/>
    <n v="9"/>
    <n v="31.15"/>
    <x v="5227"/>
    <n v="26.380000000000003"/>
    <n v="517.77"/>
    <n v="280.34999999999997"/>
    <n v="237.42000000000002"/>
    <x v="2"/>
    <x v="2"/>
    <s v="CL5311"/>
  </r>
  <r>
    <s v="V002789"/>
    <d v="2025-11-20T00:00:00"/>
    <s v="Negozio Roma Termini"/>
    <x v="5"/>
    <x v="5"/>
    <x v="3"/>
    <x v="23"/>
    <n v="7"/>
    <n v="15.76"/>
    <x v="2001"/>
    <n v="12.549999999999999"/>
    <n v="198.17"/>
    <n v="110.32"/>
    <n v="87.85"/>
    <x v="3"/>
    <x v="2"/>
    <s v="CL7449"/>
  </r>
  <r>
    <s v="V002443"/>
    <d v="2025-11-20T00:00:00"/>
    <s v="Negozio Bologna Fiera"/>
    <x v="0"/>
    <x v="0"/>
    <x v="3"/>
    <x v="5"/>
    <n v="4"/>
    <n v="29.6"/>
    <x v="5228"/>
    <n v="25.939999999999998"/>
    <n v="222.16"/>
    <n v="118.4"/>
    <n v="103.75999999999999"/>
    <x v="0"/>
    <x v="1"/>
    <s v="CL8627"/>
  </r>
  <r>
    <s v="V007363"/>
    <d v="2025-11-20T00:00:00"/>
    <s v="Negozio Torino Porta Nuova"/>
    <x v="3"/>
    <x v="3"/>
    <x v="2"/>
    <x v="11"/>
    <n v="6"/>
    <n v="3.14"/>
    <x v="5229"/>
    <n v="0.77"/>
    <n v="23.46"/>
    <n v="18.84"/>
    <n v="4.620000000000001"/>
    <x v="3"/>
    <x v="2"/>
    <s v="No Data"/>
  </r>
  <r>
    <s v="V002662"/>
    <d v="2025-11-20T00:00:00"/>
    <s v="Negozio Bologna Fiera"/>
    <x v="0"/>
    <x v="0"/>
    <x v="3"/>
    <x v="23"/>
    <n v="4"/>
    <n v="17.93"/>
    <x v="5230"/>
    <n v="11.89"/>
    <n v="119.28"/>
    <n v="71.72"/>
    <n v="47.56"/>
    <x v="5"/>
    <x v="2"/>
    <s v="CL3466"/>
  </r>
  <r>
    <s v="V006477"/>
    <d v="2025-11-21T00:00:00"/>
    <s v="Negozio Genova Porto"/>
    <x v="7"/>
    <x v="7"/>
    <x v="3"/>
    <x v="23"/>
    <n v="7"/>
    <n v="21.25"/>
    <x v="5231"/>
    <n v="9.1500000000000021"/>
    <n v="212.8"/>
    <n v="148.75"/>
    <n v="64.050000000000011"/>
    <x v="1"/>
    <x v="2"/>
    <s v="CL7615"/>
  </r>
  <r>
    <s v="V002942"/>
    <d v="2025-11-21T00:00:00"/>
    <s v="Negozio Roma Termini"/>
    <x v="5"/>
    <x v="5"/>
    <x v="3"/>
    <x v="17"/>
    <n v="8"/>
    <n v="20.100000000000001"/>
    <x v="5232"/>
    <n v="6.09"/>
    <n v="209.52"/>
    <n v="160.80000000000001"/>
    <n v="48.72"/>
    <x v="3"/>
    <x v="1"/>
    <s v="CL5965"/>
  </r>
  <r>
    <s v="V007007"/>
    <d v="2025-11-21T00:00:00"/>
    <s v="Negozio Verona Arena"/>
    <x v="8"/>
    <x v="8"/>
    <x v="4"/>
    <x v="18"/>
    <n v="6"/>
    <n v="20.239999999999998"/>
    <x v="597"/>
    <n v="5.3299999999999983"/>
    <n v="153.41999999999999"/>
    <n v="121.44"/>
    <n v="31.97999999999999"/>
    <x v="0"/>
    <x v="0"/>
    <s v="CL8349"/>
  </r>
  <r>
    <s v="V001383"/>
    <d v="2025-11-21T00:00:00"/>
    <s v="Negozio Bologna Fiera"/>
    <x v="0"/>
    <x v="0"/>
    <x v="4"/>
    <x v="6"/>
    <n v="4"/>
    <n v="47.93"/>
    <x v="5233"/>
    <n v="30.509999999999998"/>
    <n v="313.76"/>
    <n v="191.72"/>
    <n v="122.03999999999999"/>
    <x v="0"/>
    <x v="0"/>
    <s v="CL3731"/>
  </r>
  <r>
    <s v="V004502"/>
    <d v="2025-11-21T00:00:00"/>
    <s v="Negozio Bologna Fiera"/>
    <x v="0"/>
    <x v="0"/>
    <x v="0"/>
    <x v="1"/>
    <n v="4"/>
    <n v="4.5"/>
    <x v="2608"/>
    <n v="3.0999999999999996"/>
    <n v="30.4"/>
    <n v="18"/>
    <n v="12.399999999999999"/>
    <x v="0"/>
    <x v="0"/>
    <s v="CL2747"/>
  </r>
  <r>
    <s v="V006025"/>
    <d v="2025-11-21T00:00:00"/>
    <s v="Negozio Firenze Duomo"/>
    <x v="4"/>
    <x v="4"/>
    <x v="3"/>
    <x v="8"/>
    <n v="9"/>
    <n v="41.19"/>
    <x v="318"/>
    <n v="12"/>
    <n v="478.71"/>
    <n v="370.71"/>
    <n v="108"/>
    <x v="0"/>
    <x v="0"/>
    <s v="CL2370"/>
  </r>
  <r>
    <s v="V006133"/>
    <d v="2025-11-21T00:00:00"/>
    <s v="Negozio Roma Termini"/>
    <x v="5"/>
    <x v="5"/>
    <x v="1"/>
    <x v="20"/>
    <n v="7"/>
    <n v="28.77"/>
    <x v="2221"/>
    <n v="12.379999999999999"/>
    <n v="288.05"/>
    <n v="201.39"/>
    <n v="86.660000000000025"/>
    <x v="3"/>
    <x v="2"/>
    <s v="CL7023"/>
  </r>
  <r>
    <s v="V007743"/>
    <d v="2025-11-21T00:00:00"/>
    <s v="Negozio Firenze Duomo"/>
    <x v="4"/>
    <x v="4"/>
    <x v="2"/>
    <x v="4"/>
    <n v="2"/>
    <n v="5.05"/>
    <x v="3029"/>
    <n v="2.8600000000000003"/>
    <n v="15.82"/>
    <n v="10.1"/>
    <n v="5.7200000000000006"/>
    <x v="5"/>
    <x v="2"/>
    <s v="CL8386"/>
  </r>
  <r>
    <s v="V006950"/>
    <d v="2025-11-21T00:00:00"/>
    <s v="Negozio Roma Termini"/>
    <x v="5"/>
    <x v="5"/>
    <x v="4"/>
    <x v="15"/>
    <n v="12"/>
    <n v="26.007507507507519"/>
    <x v="5234"/>
    <n v="20.742492492492481"/>
    <n v="561"/>
    <n v="312.09009009009026"/>
    <n v="248.90990990990974"/>
    <x v="0"/>
    <x v="0"/>
    <s v="CL5361"/>
  </r>
  <r>
    <s v="V002768"/>
    <d v="2025-11-22T00:00:00"/>
    <s v="Negozio Firenze Duomo"/>
    <x v="4"/>
    <x v="4"/>
    <x v="0"/>
    <x v="19"/>
    <n v="3"/>
    <n v="34.409999999999997"/>
    <x v="2816"/>
    <n v="22.360000000000007"/>
    <n v="170.31"/>
    <n v="103.22999999999999"/>
    <n v="67.080000000000013"/>
    <x v="5"/>
    <x v="0"/>
    <s v="CL5723"/>
  </r>
  <r>
    <s v="V000958"/>
    <d v="2025-11-22T00:00:00"/>
    <s v="Negozio Torino Porta Nuova"/>
    <x v="3"/>
    <x v="3"/>
    <x v="0"/>
    <x v="19"/>
    <n v="6"/>
    <n v="28.36"/>
    <x v="5235"/>
    <n v="21.398333333333333"/>
    <n v="298.55"/>
    <n v="170.16"/>
    <n v="128.39000000000001"/>
    <x v="2"/>
    <x v="2"/>
    <s v="CL1782"/>
  </r>
  <r>
    <s v="V003413"/>
    <d v="2025-11-22T00:00:00"/>
    <s v="Negozio Roma Termini"/>
    <x v="5"/>
    <x v="5"/>
    <x v="4"/>
    <x v="9"/>
    <n v="5"/>
    <n v="21.97"/>
    <x v="5236"/>
    <n v="9.4100000000000037"/>
    <n v="156.9"/>
    <n v="109.85"/>
    <n v="47.050000000000011"/>
    <x v="3"/>
    <x v="2"/>
    <s v="CL1194"/>
  </r>
  <r>
    <s v="V000446"/>
    <d v="2025-11-22T00:00:00"/>
    <s v="Negozio Bari Centro"/>
    <x v="9"/>
    <x v="9"/>
    <x v="3"/>
    <x v="8"/>
    <n v="3"/>
    <n v="68.069999999999993"/>
    <x v="4087"/>
    <n v="48.709999999999994"/>
    <n v="350.34"/>
    <n v="204.20999999999998"/>
    <n v="146.13"/>
    <x v="2"/>
    <x v="0"/>
    <s v="CL7371"/>
  </r>
  <r>
    <s v="V007600"/>
    <d v="2025-11-22T00:00:00"/>
    <s v="Negozio Napoli Chiaia"/>
    <x v="6"/>
    <x v="6"/>
    <x v="4"/>
    <x v="22"/>
    <n v="8"/>
    <n v="9.9700000000000006"/>
    <x v="1325"/>
    <n v="4.7299999999999986"/>
    <n v="117.6"/>
    <n v="79.760000000000005"/>
    <n v="37.839999999999989"/>
    <x v="5"/>
    <x v="1"/>
    <s v="CL3036"/>
  </r>
  <r>
    <s v="V003773"/>
    <d v="2025-11-22T00:00:00"/>
    <s v="Negozio Torino Porta Nuova"/>
    <x v="3"/>
    <x v="3"/>
    <x v="0"/>
    <x v="1"/>
    <n v="5"/>
    <n v="7.47"/>
    <x v="5237"/>
    <n v="2.7500000000000009"/>
    <n v="51.1"/>
    <n v="37.35"/>
    <n v="13.75"/>
    <x v="3"/>
    <x v="2"/>
    <s v="CL3969"/>
  </r>
  <r>
    <s v="V006100"/>
    <d v="2025-11-22T00:00:00"/>
    <s v="Negozio Bologna Fiera"/>
    <x v="0"/>
    <x v="0"/>
    <x v="2"/>
    <x v="3"/>
    <n v="2"/>
    <n v="17.920000000000002"/>
    <x v="1045"/>
    <n v="14.509999999999998"/>
    <n v="64.86"/>
    <n v="35.840000000000003"/>
    <n v="29.019999999999996"/>
    <x v="5"/>
    <x v="2"/>
    <s v="CL7502"/>
  </r>
  <r>
    <s v="V007160"/>
    <d v="2025-11-22T00:00:00"/>
    <s v="Negozio Bari Centro"/>
    <x v="9"/>
    <x v="9"/>
    <x v="1"/>
    <x v="14"/>
    <n v="2"/>
    <n v="17.600000000000001"/>
    <x v="5238"/>
    <n v="9.889999999999997"/>
    <n v="54.98"/>
    <n v="35.200000000000003"/>
    <n v="19.779999999999994"/>
    <x v="3"/>
    <x v="0"/>
    <s v="CL9041"/>
  </r>
  <r>
    <s v="V007461"/>
    <d v="2025-11-22T00:00:00"/>
    <s v="Negozio Firenze Duomo"/>
    <x v="4"/>
    <x v="4"/>
    <x v="0"/>
    <x v="19"/>
    <n v="5"/>
    <n v="27.55"/>
    <x v="4237"/>
    <n v="17.09"/>
    <n v="223.2"/>
    <n v="137.75"/>
    <n v="85.449999999999989"/>
    <x v="2"/>
    <x v="2"/>
    <s v="CL1911"/>
  </r>
  <r>
    <s v="V004482"/>
    <d v="2025-11-22T00:00:00"/>
    <s v="Negozio Napoli Chiaia"/>
    <x v="6"/>
    <x v="6"/>
    <x v="3"/>
    <x v="8"/>
    <n v="9"/>
    <n v="69.56"/>
    <x v="5239"/>
    <n v="60.180000000000007"/>
    <n v="1167.6600000000001"/>
    <n v="626.04"/>
    <n v="541.62000000000012"/>
    <x v="1"/>
    <x v="2"/>
    <s v="No Data"/>
  </r>
  <r>
    <s v="V005753"/>
    <d v="2025-11-22T00:00:00"/>
    <s v="Negozio Bologna Fiera"/>
    <x v="0"/>
    <x v="0"/>
    <x v="1"/>
    <x v="24"/>
    <n v="5"/>
    <n v="18.989999999999998"/>
    <x v="5240"/>
    <n v="7.9499999999999993"/>
    <n v="134.69999999999999"/>
    <n v="94.949999999999989"/>
    <n v="39.75"/>
    <x v="5"/>
    <x v="1"/>
    <s v="CL3430"/>
  </r>
  <r>
    <s v="V003861"/>
    <d v="2025-11-22T00:00:00"/>
    <s v="Negozio Verona Arena"/>
    <x v="8"/>
    <x v="8"/>
    <x v="4"/>
    <x v="6"/>
    <n v="5"/>
    <n v="29.86"/>
    <x v="2029"/>
    <n v="14.979999999999997"/>
    <n v="224.2"/>
    <n v="149.30000000000001"/>
    <n v="74.899999999999977"/>
    <x v="3"/>
    <x v="1"/>
    <s v="CL8542"/>
  </r>
  <r>
    <s v="V002892"/>
    <d v="2025-11-22T00:00:00"/>
    <s v="Negozio Napoli Chiaia"/>
    <x v="6"/>
    <x v="6"/>
    <x v="1"/>
    <x v="12"/>
    <n v="5"/>
    <n v="11.97"/>
    <x v="741"/>
    <n v="6.6399999999999988"/>
    <n v="93.05"/>
    <n v="59.85"/>
    <n v="33.199999999999996"/>
    <x v="3"/>
    <x v="2"/>
    <s v="CL9347"/>
  </r>
  <r>
    <s v="V004247"/>
    <d v="2025-11-23T00:00:00"/>
    <s v="Negozio Napoli Chiaia"/>
    <x v="6"/>
    <x v="6"/>
    <x v="2"/>
    <x v="4"/>
    <n v="4"/>
    <n v="10.45"/>
    <x v="3159"/>
    <n v="3.17"/>
    <n v="54.48"/>
    <n v="41.8"/>
    <n v="12.68"/>
    <x v="3"/>
    <x v="2"/>
    <s v="CL8965"/>
  </r>
  <r>
    <s v="V006982"/>
    <d v="2025-11-23T00:00:00"/>
    <s v="Negozio Roma Termini"/>
    <x v="5"/>
    <x v="5"/>
    <x v="2"/>
    <x v="13"/>
    <n v="7"/>
    <n v="6.69"/>
    <x v="5241"/>
    <n v="8.845714285714287"/>
    <n v="108.75"/>
    <n v="46.830000000000005"/>
    <n v="61.919999999999995"/>
    <x v="0"/>
    <x v="0"/>
    <s v="CL4059"/>
  </r>
  <r>
    <s v="V005725"/>
    <d v="2025-11-23T00:00:00"/>
    <s v="Negozio Napoli Chiaia"/>
    <x v="6"/>
    <x v="6"/>
    <x v="1"/>
    <x v="24"/>
    <n v="5"/>
    <n v="37.85"/>
    <x v="5242"/>
    <n v="11.549999999999997"/>
    <n v="247"/>
    <n v="189.25"/>
    <n v="57.75"/>
    <x v="4"/>
    <x v="1"/>
    <s v="CL1572"/>
  </r>
  <r>
    <s v="V001662"/>
    <d v="2025-11-23T00:00:00"/>
    <s v="Negozio Napoli Chiaia"/>
    <x v="6"/>
    <x v="6"/>
    <x v="4"/>
    <x v="6"/>
    <n v="7"/>
    <n v="41.88"/>
    <x v="5243"/>
    <n v="9.9399999999999977"/>
    <n v="362.74"/>
    <n v="293.16000000000003"/>
    <n v="69.579999999999984"/>
    <x v="1"/>
    <x v="1"/>
    <s v="CL7944"/>
  </r>
  <r>
    <s v="V003427"/>
    <d v="2025-11-23T00:00:00"/>
    <s v="Negozio Palermo Politeama"/>
    <x v="2"/>
    <x v="2"/>
    <x v="0"/>
    <x v="0"/>
    <n v="7"/>
    <n v="42.95"/>
    <x v="5244"/>
    <n v="12.139999999999993"/>
    <n v="385.63"/>
    <n v="300.65000000000003"/>
    <n v="84.979999999999961"/>
    <x v="0"/>
    <x v="0"/>
    <s v="CL4380"/>
  </r>
  <r>
    <s v="V002991"/>
    <d v="2025-11-23T00:00:00"/>
    <s v="Negozio Palermo Politeama"/>
    <x v="2"/>
    <x v="2"/>
    <x v="1"/>
    <x v="12"/>
    <n v="4"/>
    <n v="9.68"/>
    <x v="3217"/>
    <n v="3.3599999999999994"/>
    <n v="52.16"/>
    <n v="38.72"/>
    <n v="13.439999999999998"/>
    <x v="5"/>
    <x v="0"/>
    <s v="CL5594"/>
  </r>
  <r>
    <s v="V004942"/>
    <d v="2025-11-23T00:00:00"/>
    <s v="Negozio Torino Porta Nuova"/>
    <x v="3"/>
    <x v="3"/>
    <x v="0"/>
    <x v="21"/>
    <n v="5"/>
    <n v="16.38"/>
    <x v="3479"/>
    <n v="7.2600000000000016"/>
    <n v="118.2"/>
    <n v="81.899999999999991"/>
    <n v="36.300000000000011"/>
    <x v="2"/>
    <x v="1"/>
    <s v="CL4185"/>
  </r>
  <r>
    <s v="V005769"/>
    <d v="2025-11-23T00:00:00"/>
    <s v="Negozio Genova Porto"/>
    <x v="7"/>
    <x v="7"/>
    <x v="0"/>
    <x v="19"/>
    <n v="3"/>
    <n v="28.66"/>
    <x v="3857"/>
    <n v="19.739999999999998"/>
    <n v="145.19999999999999"/>
    <n v="85.98"/>
    <n v="59.219999999999985"/>
    <x v="5"/>
    <x v="3"/>
    <s v="CL3616"/>
  </r>
  <r>
    <s v="V003777"/>
    <d v="2025-11-23T00:00:00"/>
    <s v="Negozio Verona Arena"/>
    <x v="8"/>
    <x v="8"/>
    <x v="4"/>
    <x v="6"/>
    <n v="5"/>
    <n v="53.92"/>
    <x v="5245"/>
    <n v="48.44"/>
    <n v="511.8"/>
    <n v="269.60000000000002"/>
    <n v="242.2"/>
    <x v="2"/>
    <x v="0"/>
    <s v="CL7778"/>
  </r>
  <r>
    <s v="V005752"/>
    <d v="2025-11-24T00:00:00"/>
    <s v="Negozio Napoli Chiaia"/>
    <x v="6"/>
    <x v="6"/>
    <x v="4"/>
    <x v="22"/>
    <n v="7"/>
    <n v="11.79"/>
    <x v="3531"/>
    <n v="2.84"/>
    <n v="102.41"/>
    <n v="82.53"/>
    <n v="19.879999999999995"/>
    <x v="3"/>
    <x v="0"/>
    <s v="No Data"/>
  </r>
  <r>
    <s v="V005498"/>
    <d v="2025-11-24T00:00:00"/>
    <s v="Negozio Milano Centro"/>
    <x v="1"/>
    <x v="1"/>
    <x v="1"/>
    <x v="20"/>
    <n v="2"/>
    <n v="44.25"/>
    <x v="5246"/>
    <n v="28.709999999999994"/>
    <n v="145.91999999999999"/>
    <n v="88.5"/>
    <n v="57.419999999999987"/>
    <x v="5"/>
    <x v="1"/>
    <s v="CL9844"/>
  </r>
  <r>
    <s v="V004551"/>
    <d v="2025-11-24T00:00:00"/>
    <s v="Negozio Bologna Fiera"/>
    <x v="0"/>
    <x v="0"/>
    <x v="4"/>
    <x v="15"/>
    <n v="5"/>
    <n v="15.18"/>
    <x v="5247"/>
    <n v="7.4399999999999977"/>
    <n v="113.1"/>
    <n v="75.900000000000006"/>
    <n v="37.199999999999989"/>
    <x v="3"/>
    <x v="2"/>
    <s v="CL6243"/>
  </r>
  <r>
    <s v="V000291"/>
    <d v="2025-11-24T00:00:00"/>
    <s v="Negozio Milano Centro"/>
    <x v="1"/>
    <x v="1"/>
    <x v="3"/>
    <x v="7"/>
    <n v="4"/>
    <n v="14.3"/>
    <x v="998"/>
    <n v="3.0799999999999983"/>
    <n v="69.52"/>
    <n v="57.2"/>
    <n v="12.319999999999993"/>
    <x v="2"/>
    <x v="0"/>
    <s v="CL3858"/>
  </r>
  <r>
    <s v="V007820"/>
    <d v="2025-11-24T00:00:00"/>
    <s v="Negozio Bologna Fiera"/>
    <x v="0"/>
    <x v="0"/>
    <x v="3"/>
    <x v="7"/>
    <n v="3"/>
    <n v="13.69"/>
    <x v="2273"/>
    <n v="12.03"/>
    <n v="77.16"/>
    <n v="41.07"/>
    <n v="36.089999999999996"/>
    <x v="2"/>
    <x v="2"/>
    <s v="CL2658"/>
  </r>
  <r>
    <s v="V000397"/>
    <d v="2025-11-24T00:00:00"/>
    <s v="Negozio Napoli Chiaia"/>
    <x v="6"/>
    <x v="6"/>
    <x v="0"/>
    <x v="19"/>
    <n v="6"/>
    <n v="22.96"/>
    <x v="5248"/>
    <n v="7.7399999999999984"/>
    <n v="184.2"/>
    <n v="137.76"/>
    <n v="46.44"/>
    <x v="3"/>
    <x v="0"/>
    <s v="CL2676"/>
  </r>
  <r>
    <s v="V002098"/>
    <d v="2025-11-24T00:00:00"/>
    <s v="Negozio Milano Centro"/>
    <x v="1"/>
    <x v="1"/>
    <x v="3"/>
    <x v="7"/>
    <n v="3"/>
    <n v="8.2799999999999994"/>
    <x v="4610"/>
    <n v="13.56"/>
    <n v="65.52"/>
    <n v="24.839999999999996"/>
    <n v="40.68"/>
    <x v="2"/>
    <x v="1"/>
    <s v="CL1199"/>
  </r>
  <r>
    <s v="V005938"/>
    <d v="2025-11-24T00:00:00"/>
    <s v="Negozio Firenze Duomo"/>
    <x v="4"/>
    <x v="4"/>
    <x v="1"/>
    <x v="14"/>
    <n v="5"/>
    <n v="23.35"/>
    <x v="5249"/>
    <n v="20.839999999999996"/>
    <n v="220.95"/>
    <n v="116.75"/>
    <n v="104.19999999999999"/>
    <x v="1"/>
    <x v="2"/>
    <s v="No Data"/>
  </r>
  <r>
    <s v="V000998"/>
    <d v="2025-11-25T00:00:00"/>
    <s v="Negozio Milano Centro"/>
    <x v="1"/>
    <x v="1"/>
    <x v="3"/>
    <x v="8"/>
    <n v="3"/>
    <n v="48.75"/>
    <x v="5250"/>
    <n v="15.879999999999995"/>
    <n v="193.89"/>
    <n v="146.25"/>
    <n v="47.639999999999986"/>
    <x v="2"/>
    <x v="0"/>
    <s v="No Data"/>
  </r>
  <r>
    <s v="V001619"/>
    <d v="2025-11-25T00:00:00"/>
    <s v="Negozio Napoli Chiaia"/>
    <x v="6"/>
    <x v="6"/>
    <x v="3"/>
    <x v="5"/>
    <n v="5"/>
    <n v="24.52"/>
    <x v="2831"/>
    <n v="7.3300000000000018"/>
    <n v="159.25"/>
    <n v="122.6"/>
    <n v="36.650000000000006"/>
    <x v="0"/>
    <x v="2"/>
    <s v="CL9149"/>
  </r>
  <r>
    <s v="V000966"/>
    <d v="2025-11-25T00:00:00"/>
    <s v="Negozio Verona Arena"/>
    <x v="8"/>
    <x v="8"/>
    <x v="4"/>
    <x v="9"/>
    <n v="10"/>
    <n v="22.7"/>
    <x v="3129"/>
    <n v="9.629999999999999"/>
    <n v="323.3"/>
    <n v="227"/>
    <n v="96.300000000000011"/>
    <x v="0"/>
    <x v="0"/>
    <s v="CL6209"/>
  </r>
  <r>
    <s v="V004530"/>
    <d v="2025-11-25T00:00:00"/>
    <s v="Negozio Bologna Fiera"/>
    <x v="0"/>
    <x v="0"/>
    <x v="0"/>
    <x v="1"/>
    <n v="4"/>
    <n v="8.74"/>
    <x v="2491"/>
    <n v="3.25"/>
    <n v="47.96"/>
    <n v="34.96"/>
    <n v="13"/>
    <x v="5"/>
    <x v="2"/>
    <s v="No Data"/>
  </r>
  <r>
    <s v="V003979"/>
    <d v="2025-11-25T00:00:00"/>
    <s v="Negozio Milano Centro"/>
    <x v="1"/>
    <x v="1"/>
    <x v="2"/>
    <x v="4"/>
    <n v="6"/>
    <n v="7.8"/>
    <x v="5251"/>
    <n v="1.7700000000000005"/>
    <n v="57.42"/>
    <n v="46.8"/>
    <n v="10.620000000000005"/>
    <x v="2"/>
    <x v="0"/>
    <s v="CL2835"/>
  </r>
  <r>
    <s v="V006904"/>
    <d v="2025-11-25T00:00:00"/>
    <s v="Negozio Bologna Fiera"/>
    <x v="0"/>
    <x v="0"/>
    <x v="2"/>
    <x v="4"/>
    <n v="3"/>
    <n v="9.8000000000000007"/>
    <x v="1282"/>
    <n v="2.9399999999999995"/>
    <n v="38.22"/>
    <n v="29.400000000000002"/>
    <n v="8.8199999999999967"/>
    <x v="2"/>
    <x v="0"/>
    <s v="CL5081"/>
  </r>
  <r>
    <s v="V000185"/>
    <d v="2025-11-25T00:00:00"/>
    <s v="Negozio Milano Centro"/>
    <x v="1"/>
    <x v="1"/>
    <x v="2"/>
    <x v="10"/>
    <n v="4"/>
    <n v="44.73"/>
    <x v="4047"/>
    <n v="30.940000000000005"/>
    <n v="302.68"/>
    <n v="178.92"/>
    <n v="123.76000000000002"/>
    <x v="0"/>
    <x v="0"/>
    <s v="CL2101"/>
  </r>
  <r>
    <s v="V001252"/>
    <d v="2025-11-25T00:00:00"/>
    <s v="Negozio Roma Termini"/>
    <x v="5"/>
    <x v="5"/>
    <x v="0"/>
    <x v="16"/>
    <n v="7"/>
    <n v="46.42"/>
    <x v="5252"/>
    <n v="37.27000000000001"/>
    <n v="585.83000000000004"/>
    <n v="324.94"/>
    <n v="260.89000000000004"/>
    <x v="2"/>
    <x v="2"/>
    <s v="CL9501"/>
  </r>
  <r>
    <s v="V005675"/>
    <d v="2025-11-25T00:00:00"/>
    <s v="Negozio Bari Centro"/>
    <x v="9"/>
    <x v="9"/>
    <x v="3"/>
    <x v="17"/>
    <n v="8"/>
    <n v="12.65"/>
    <x v="991"/>
    <n v="2.7799999999999994"/>
    <n v="123.44"/>
    <n v="101.2"/>
    <n v="22.239999999999995"/>
    <x v="5"/>
    <x v="2"/>
    <s v="CL8406"/>
  </r>
  <r>
    <s v="V002565"/>
    <d v="2025-11-25T00:00:00"/>
    <s v="Negozio Bologna Fiera"/>
    <x v="0"/>
    <x v="0"/>
    <x v="0"/>
    <x v="1"/>
    <n v="4"/>
    <n v="5.42"/>
    <x v="5253"/>
    <n v="2.16"/>
    <n v="30.32"/>
    <n v="21.68"/>
    <n v="8.64"/>
    <x v="0"/>
    <x v="0"/>
    <s v="CL1848"/>
  </r>
  <r>
    <s v="V000717"/>
    <d v="2025-11-25T00:00:00"/>
    <s v="Negozio Roma Termini"/>
    <x v="5"/>
    <x v="5"/>
    <x v="2"/>
    <x v="11"/>
    <n v="9"/>
    <n v="3.61"/>
    <x v="0"/>
    <n v="2.4200000000000004"/>
    <n v="54.27"/>
    <n v="32.49"/>
    <n v="21.78"/>
    <x v="1"/>
    <x v="2"/>
    <s v="CL7031"/>
  </r>
  <r>
    <s v="V006976"/>
    <d v="2025-11-25T00:00:00"/>
    <s v="Negozio Torino Porta Nuova"/>
    <x v="3"/>
    <x v="3"/>
    <x v="2"/>
    <x v="4"/>
    <n v="4"/>
    <n v="11.65"/>
    <x v="5254"/>
    <n v="8.67"/>
    <n v="81.28"/>
    <n v="46.6"/>
    <n v="34.68"/>
    <x v="0"/>
    <x v="2"/>
    <s v="CL2875"/>
  </r>
  <r>
    <s v="V005787"/>
    <d v="2025-11-26T00:00:00"/>
    <s v="Negozio Roma Termini"/>
    <x v="5"/>
    <x v="5"/>
    <x v="4"/>
    <x v="9"/>
    <n v="4"/>
    <n v="19.54"/>
    <x v="2831"/>
    <n v="12.310000000000002"/>
    <n v="127.4"/>
    <n v="78.16"/>
    <n v="49.240000000000009"/>
    <x v="1"/>
    <x v="2"/>
    <s v="CL8902"/>
  </r>
  <r>
    <s v="V001719"/>
    <d v="2025-11-26T00:00:00"/>
    <s v="Negozio Torino Porta Nuova"/>
    <x v="3"/>
    <x v="3"/>
    <x v="1"/>
    <x v="24"/>
    <n v="9"/>
    <n v="29.05"/>
    <x v="5255"/>
    <n v="23.220000000000002"/>
    <n v="470.43"/>
    <n v="261.45"/>
    <n v="208.98000000000002"/>
    <x v="3"/>
    <x v="2"/>
    <s v="CL3706"/>
  </r>
  <r>
    <s v="V005224"/>
    <d v="2025-11-26T00:00:00"/>
    <s v="Negozio Verona Arena"/>
    <x v="8"/>
    <x v="8"/>
    <x v="4"/>
    <x v="9"/>
    <n v="7"/>
    <n v="9.39"/>
    <x v="2022"/>
    <n v="2"/>
    <n v="79.73"/>
    <n v="65.73"/>
    <n v="14"/>
    <x v="3"/>
    <x v="1"/>
    <s v="CL2599"/>
  </r>
  <r>
    <s v="V007782"/>
    <d v="2025-11-26T00:00:00"/>
    <s v="Negozio Palermo Politeama"/>
    <x v="2"/>
    <x v="2"/>
    <x v="2"/>
    <x v="4"/>
    <n v="1"/>
    <n v="13.32"/>
    <x v="5256"/>
    <n v="9.57"/>
    <n v="22.89"/>
    <n v="13.32"/>
    <n v="9.57"/>
    <x v="0"/>
    <x v="0"/>
    <s v="CL8269"/>
  </r>
  <r>
    <s v="V006977"/>
    <d v="2025-11-26T00:00:00"/>
    <s v="Negozio Genova Porto"/>
    <x v="7"/>
    <x v="7"/>
    <x v="2"/>
    <x v="10"/>
    <n v="3"/>
    <n v="56.86"/>
    <x v="5257"/>
    <n v="31.13000000000001"/>
    <n v="263.97000000000003"/>
    <n v="170.57999999999998"/>
    <n v="93.390000000000043"/>
    <x v="0"/>
    <x v="1"/>
    <s v="CL6597"/>
  </r>
  <r>
    <s v="V002469"/>
    <d v="2025-11-26T00:00:00"/>
    <s v="Negozio Genova Porto"/>
    <x v="7"/>
    <x v="7"/>
    <x v="4"/>
    <x v="18"/>
    <n v="6"/>
    <n v="23.66"/>
    <x v="5258"/>
    <n v="20.670000000000005"/>
    <n v="265.98"/>
    <n v="141.96"/>
    <n v="124.02000000000001"/>
    <x v="5"/>
    <x v="2"/>
    <s v="CL6482"/>
  </r>
  <r>
    <s v="V005585"/>
    <d v="2025-11-26T00:00:00"/>
    <s v="Negozio Bari Centro"/>
    <x v="9"/>
    <x v="9"/>
    <x v="0"/>
    <x v="16"/>
    <n v="2"/>
    <n v="52.44"/>
    <x v="103"/>
    <n v="12.730000000000004"/>
    <n v="130.34"/>
    <n v="104.88"/>
    <n v="25.460000000000008"/>
    <x v="5"/>
    <x v="0"/>
    <s v="CL5232"/>
  </r>
  <r>
    <s v="V001044"/>
    <d v="2025-11-26T00:00:00"/>
    <s v="Negozio Firenze Duomo"/>
    <x v="4"/>
    <x v="4"/>
    <x v="0"/>
    <x v="21"/>
    <n v="6"/>
    <n v="12.91"/>
    <x v="5259"/>
    <n v="9.6300000000000026"/>
    <n v="135.24"/>
    <n v="77.460000000000008"/>
    <n v="57.78"/>
    <x v="3"/>
    <x v="1"/>
    <s v="CL5901"/>
  </r>
  <r>
    <s v="V000524"/>
    <d v="2025-11-26T00:00:00"/>
    <s v="Negozio Palermo Politeama"/>
    <x v="2"/>
    <x v="2"/>
    <x v="4"/>
    <x v="9"/>
    <n v="6"/>
    <n v="9.59"/>
    <x v="4040"/>
    <n v="5.1800000000000015"/>
    <n v="88.62"/>
    <n v="57.54"/>
    <n v="31.080000000000005"/>
    <x v="2"/>
    <x v="0"/>
    <s v="CL9821"/>
  </r>
  <r>
    <s v="V004534"/>
    <d v="2025-11-26T00:00:00"/>
    <s v="Negozio Roma Termini"/>
    <x v="5"/>
    <x v="5"/>
    <x v="0"/>
    <x v="21"/>
    <n v="2"/>
    <n v="9.0399999999999991"/>
    <x v="5145"/>
    <n v="6.8800000000000008"/>
    <n v="31.84"/>
    <n v="18.079999999999998"/>
    <n v="13.760000000000002"/>
    <x v="3"/>
    <x v="1"/>
    <s v="CL1925"/>
  </r>
  <r>
    <s v="V003800"/>
    <d v="2025-11-27T00:00:00"/>
    <s v="Negozio Roma Termini"/>
    <x v="5"/>
    <x v="5"/>
    <x v="3"/>
    <x v="23"/>
    <n v="4"/>
    <n v="27.99"/>
    <x v="3909"/>
    <n v="11.379999999999999"/>
    <n v="157.47999999999999"/>
    <n v="111.96"/>
    <n v="45.519999999999996"/>
    <x v="5"/>
    <x v="0"/>
    <s v="CL3987"/>
  </r>
  <r>
    <s v="V002747"/>
    <d v="2025-11-27T00:00:00"/>
    <s v="Negozio Torino Porta Nuova"/>
    <x v="3"/>
    <x v="3"/>
    <x v="1"/>
    <x v="24"/>
    <n v="3"/>
    <n v="15"/>
    <x v="5260"/>
    <n v="7.6800000000000033"/>
    <n v="68.040000000000006"/>
    <n v="45"/>
    <n v="23.040000000000006"/>
    <x v="1"/>
    <x v="0"/>
    <s v="No Data"/>
  </r>
  <r>
    <s v="V001189"/>
    <d v="2025-11-27T00:00:00"/>
    <s v="Negozio Milano Centro"/>
    <x v="1"/>
    <x v="1"/>
    <x v="0"/>
    <x v="16"/>
    <n v="4"/>
    <n v="53.29"/>
    <x v="5261"/>
    <n v="40.32"/>
    <n v="374.44"/>
    <n v="213.16"/>
    <n v="161.28"/>
    <x v="2"/>
    <x v="0"/>
    <s v="CL9243"/>
  </r>
  <r>
    <s v="V007434"/>
    <d v="2025-11-27T00:00:00"/>
    <s v="Negozio Bari Centro"/>
    <x v="9"/>
    <x v="9"/>
    <x v="0"/>
    <x v="16"/>
    <n v="3"/>
    <n v="35.46"/>
    <x v="775"/>
    <n v="16.509999999999998"/>
    <n v="155.91"/>
    <n v="106.38"/>
    <n v="49.53"/>
    <x v="5"/>
    <x v="0"/>
    <s v="CL7775"/>
  </r>
  <r>
    <s v="V001770"/>
    <d v="2025-11-27T00:00:00"/>
    <s v="Negozio Palermo Politeama"/>
    <x v="2"/>
    <x v="2"/>
    <x v="4"/>
    <x v="15"/>
    <n v="2"/>
    <n v="27.13"/>
    <x v="5262"/>
    <n v="20.330000000000002"/>
    <n v="94.92"/>
    <n v="54.26"/>
    <n v="40.660000000000004"/>
    <x v="2"/>
    <x v="0"/>
    <s v="No Data"/>
  </r>
  <r>
    <s v="V007242"/>
    <d v="2025-11-27T00:00:00"/>
    <s v="Negozio Roma Termini"/>
    <x v="5"/>
    <x v="5"/>
    <x v="3"/>
    <x v="23"/>
    <n v="3"/>
    <n v="16.63"/>
    <x v="1566"/>
    <n v="8.2800000000000011"/>
    <n v="74.73"/>
    <n v="49.89"/>
    <n v="24.840000000000003"/>
    <x v="2"/>
    <x v="1"/>
    <s v="CL7848"/>
  </r>
  <r>
    <s v="V002553"/>
    <d v="2025-11-27T00:00:00"/>
    <s v="Negozio Palermo Politeama"/>
    <x v="2"/>
    <x v="2"/>
    <x v="1"/>
    <x v="20"/>
    <n v="3"/>
    <n v="45.8"/>
    <x v="5263"/>
    <n v="12.39"/>
    <n v="174.57"/>
    <n v="137.39999999999998"/>
    <n v="37.170000000000016"/>
    <x v="2"/>
    <x v="2"/>
    <s v="CL1394"/>
  </r>
  <r>
    <s v="V000496"/>
    <d v="2025-11-27T00:00:00"/>
    <s v="Negozio Firenze Duomo"/>
    <x v="4"/>
    <x v="4"/>
    <x v="0"/>
    <x v="0"/>
    <n v="4"/>
    <n v="37.93"/>
    <x v="5264"/>
    <n v="24.15"/>
    <n v="248.32"/>
    <n v="151.72"/>
    <n v="96.6"/>
    <x v="2"/>
    <x v="2"/>
    <s v="CL8904"/>
  </r>
  <r>
    <s v="V003257"/>
    <d v="2025-11-27T00:00:00"/>
    <s v="Negozio Verona Arena"/>
    <x v="8"/>
    <x v="8"/>
    <x v="3"/>
    <x v="23"/>
    <n v="5"/>
    <n v="18.190000000000001"/>
    <x v="5265"/>
    <n v="6.8900000000000006"/>
    <n v="125.4"/>
    <n v="90.95"/>
    <n v="34.450000000000003"/>
    <x v="3"/>
    <x v="0"/>
    <s v="CL6632"/>
  </r>
  <r>
    <s v="V007200"/>
    <d v="2025-11-27T00:00:00"/>
    <s v="Negozio Roma Termini"/>
    <x v="5"/>
    <x v="5"/>
    <x v="2"/>
    <x v="4"/>
    <n v="3"/>
    <n v="5.34"/>
    <x v="5266"/>
    <n v="2.3099999999999996"/>
    <n v="22.95"/>
    <n v="16.02"/>
    <n v="6.93"/>
    <x v="2"/>
    <x v="0"/>
    <s v="CL1034"/>
  </r>
  <r>
    <s v="V000194"/>
    <d v="2025-11-27T00:00:00"/>
    <s v="Negozio Roma Termini"/>
    <x v="5"/>
    <x v="5"/>
    <x v="1"/>
    <x v="14"/>
    <n v="2"/>
    <n v="20.329999999999998"/>
    <x v="5267"/>
    <n v="16.420000000000002"/>
    <n v="73.5"/>
    <n v="40.659999999999997"/>
    <n v="32.840000000000003"/>
    <x v="0"/>
    <x v="0"/>
    <s v="CL3981"/>
  </r>
  <r>
    <s v="V004385"/>
    <d v="2025-11-27T00:00:00"/>
    <s v="Negozio Napoli Chiaia"/>
    <x v="6"/>
    <x v="6"/>
    <x v="3"/>
    <x v="23"/>
    <n v="4"/>
    <n v="15.66"/>
    <x v="5268"/>
    <n v="8.8000000000000007"/>
    <n v="97.84"/>
    <n v="62.64"/>
    <n v="35.200000000000003"/>
    <x v="2"/>
    <x v="2"/>
    <s v="CL2000"/>
  </r>
  <r>
    <s v="V000012"/>
    <d v="2025-11-27T00:00:00"/>
    <s v="Negozio Roma Termini"/>
    <x v="5"/>
    <x v="5"/>
    <x v="3"/>
    <x v="7"/>
    <n v="5"/>
    <n v="8.81"/>
    <x v="5269"/>
    <n v="19.129999999999995"/>
    <n v="139.69999999999999"/>
    <n v="44.050000000000004"/>
    <n v="95.649999999999977"/>
    <x v="3"/>
    <x v="2"/>
    <s v="CL7252"/>
  </r>
  <r>
    <s v="V001503"/>
    <d v="2025-11-28T00:00:00"/>
    <s v="Negozio Palermo Politeama"/>
    <x v="2"/>
    <x v="2"/>
    <x v="2"/>
    <x v="11"/>
    <n v="6"/>
    <n v="4.26"/>
    <x v="2018"/>
    <n v="1.2800000000000002"/>
    <n v="33.24"/>
    <n v="25.56"/>
    <n v="7.6800000000000033"/>
    <x v="0"/>
    <x v="2"/>
    <s v="CL1867"/>
  </r>
  <r>
    <s v="V005350"/>
    <d v="2025-11-28T00:00:00"/>
    <s v="Negozio Genova Porto"/>
    <x v="7"/>
    <x v="7"/>
    <x v="2"/>
    <x v="13"/>
    <n v="7"/>
    <n v="4.83"/>
    <x v="1209"/>
    <n v="3.1399999999999997"/>
    <n v="55.79"/>
    <n v="33.81"/>
    <n v="21.979999999999997"/>
    <x v="1"/>
    <x v="2"/>
    <s v="CL6735"/>
  </r>
  <r>
    <s v="V000151"/>
    <d v="2025-11-28T00:00:00"/>
    <s v="Negozio Verona Arena"/>
    <x v="8"/>
    <x v="8"/>
    <x v="0"/>
    <x v="1"/>
    <n v="7"/>
    <n v="7.58"/>
    <x v="5270"/>
    <n v="2.7399999999999984"/>
    <n v="72.239999999999995"/>
    <n v="53.06"/>
    <n v="19.179999999999993"/>
    <x v="0"/>
    <x v="1"/>
    <s v="CL3473"/>
  </r>
  <r>
    <s v="V002643"/>
    <d v="2025-11-28T00:00:00"/>
    <s v="Negozio Roma Termini"/>
    <x v="5"/>
    <x v="5"/>
    <x v="4"/>
    <x v="9"/>
    <n v="5"/>
    <n v="12.37"/>
    <x v="3745"/>
    <n v="5.1300000000000008"/>
    <n v="87.5"/>
    <n v="61.849999999999994"/>
    <n v="25.650000000000006"/>
    <x v="3"/>
    <x v="2"/>
    <s v="CL4774"/>
  </r>
  <r>
    <s v="V000386"/>
    <d v="2025-11-28T00:00:00"/>
    <s v="Negozio Torino Porta Nuova"/>
    <x v="3"/>
    <x v="3"/>
    <x v="4"/>
    <x v="15"/>
    <n v="5"/>
    <n v="37.26"/>
    <x v="771"/>
    <n v="14.950000000000003"/>
    <n v="261.05"/>
    <n v="186.29999999999998"/>
    <n v="74.750000000000028"/>
    <x v="0"/>
    <x v="2"/>
    <s v="CL6431"/>
  </r>
  <r>
    <s v="V003446"/>
    <d v="2025-11-28T00:00:00"/>
    <s v="Negozio Bologna Fiera"/>
    <x v="0"/>
    <x v="0"/>
    <x v="2"/>
    <x v="10"/>
    <n v="7"/>
    <n v="28.31"/>
    <x v="5271"/>
    <n v="24.740000000000006"/>
    <n v="371.35"/>
    <n v="198.17"/>
    <n v="173.18000000000004"/>
    <x v="5"/>
    <x v="0"/>
    <s v="CL9457"/>
  </r>
  <r>
    <s v="V000392"/>
    <d v="2025-11-28T00:00:00"/>
    <s v="Negozio Palermo Politeama"/>
    <x v="2"/>
    <x v="2"/>
    <x v="0"/>
    <x v="0"/>
    <n v="4"/>
    <n v="23.8"/>
    <x v="5272"/>
    <n v="10.2775"/>
    <n v="136.31"/>
    <n v="95.2"/>
    <n v="41.11"/>
    <x v="2"/>
    <x v="1"/>
    <s v="CL9008"/>
  </r>
  <r>
    <s v="V005037"/>
    <d v="2025-11-29T00:00:00"/>
    <s v="Negozio Roma Termini"/>
    <x v="5"/>
    <x v="5"/>
    <x v="2"/>
    <x v="13"/>
    <n v="3"/>
    <n v="8.19"/>
    <x v="4487"/>
    <n v="4.3800000000000008"/>
    <n v="37.71"/>
    <n v="24.57"/>
    <n v="13.14"/>
    <x v="2"/>
    <x v="1"/>
    <s v="CL1717"/>
  </r>
  <r>
    <s v="V005708"/>
    <d v="2025-11-29T00:00:00"/>
    <s v="Negozio Palermo Politeama"/>
    <x v="2"/>
    <x v="2"/>
    <x v="0"/>
    <x v="0"/>
    <n v="4"/>
    <n v="25.94"/>
    <x v="5273"/>
    <n v="11.48"/>
    <n v="149.68"/>
    <n v="103.76"/>
    <n v="45.92"/>
    <x v="3"/>
    <x v="2"/>
    <s v="CL5515"/>
  </r>
  <r>
    <s v="V002092"/>
    <d v="2025-11-29T00:00:00"/>
    <s v="Negozio Bologna Fiera"/>
    <x v="0"/>
    <x v="0"/>
    <x v="1"/>
    <x v="14"/>
    <n v="6"/>
    <n v="19.732857142857153"/>
    <x v="5274"/>
    <n v="6.3171428571428478"/>
    <n v="156.30000000000001"/>
    <n v="118.39714285714291"/>
    <n v="37.902857142857101"/>
    <x v="0"/>
    <x v="0"/>
    <s v="CL3755"/>
  </r>
  <r>
    <s v="V007275"/>
    <d v="2025-11-29T00:00:00"/>
    <s v="Negozio Milano Centro"/>
    <x v="1"/>
    <x v="1"/>
    <x v="1"/>
    <x v="24"/>
    <n v="8"/>
    <n v="11.65"/>
    <x v="5275"/>
    <n v="4.2999999999999989"/>
    <n v="127.6"/>
    <n v="93.2"/>
    <n v="34.399999999999991"/>
    <x v="0"/>
    <x v="0"/>
    <s v="CL6955"/>
  </r>
  <r>
    <s v="V000681"/>
    <d v="2025-11-29T00:00:00"/>
    <s v="Negozio Genova Porto"/>
    <x v="7"/>
    <x v="7"/>
    <x v="3"/>
    <x v="17"/>
    <n v="4"/>
    <n v="14.66"/>
    <x v="4840"/>
    <n v="7.23"/>
    <n v="87.56"/>
    <n v="58.64"/>
    <n v="28.92"/>
    <x v="3"/>
    <x v="2"/>
    <s v="CL2485"/>
  </r>
  <r>
    <s v="V007567"/>
    <d v="2025-11-29T00:00:00"/>
    <s v="Negozio Torino Porta Nuova"/>
    <x v="3"/>
    <x v="3"/>
    <x v="1"/>
    <x v="24"/>
    <n v="6"/>
    <n v="21.24"/>
    <x v="5276"/>
    <n v="6.9600000000000009"/>
    <n v="169.2"/>
    <n v="127.44"/>
    <n v="41.759999999999991"/>
    <x v="0"/>
    <x v="0"/>
    <s v="CL2558"/>
  </r>
  <r>
    <s v="V000395"/>
    <d v="2025-11-29T00:00:00"/>
    <s v="Negozio Palermo Politeama"/>
    <x v="2"/>
    <x v="2"/>
    <x v="1"/>
    <x v="14"/>
    <n v="4"/>
    <n v="16.11"/>
    <x v="4250"/>
    <n v="6"/>
    <n v="88.44"/>
    <n v="64.44"/>
    <n v="24"/>
    <x v="2"/>
    <x v="0"/>
    <s v="CL3837"/>
  </r>
  <r>
    <s v="V000455"/>
    <d v="2025-11-29T00:00:00"/>
    <s v="Negozio Verona Arena"/>
    <x v="8"/>
    <x v="8"/>
    <x v="1"/>
    <x v="20"/>
    <n v="6"/>
    <n v="27.99"/>
    <x v="5277"/>
    <n v="23.639999999999997"/>
    <n v="309.77999999999997"/>
    <n v="167.94"/>
    <n v="141.83999999999997"/>
    <x v="3"/>
    <x v="2"/>
    <s v="CL7322"/>
  </r>
  <r>
    <s v="V007658"/>
    <d v="2025-11-29T00:00:00"/>
    <s v="Negozio Genova Porto"/>
    <x v="7"/>
    <x v="7"/>
    <x v="0"/>
    <x v="19"/>
    <n v="9"/>
    <n v="18.41"/>
    <x v="2927"/>
    <n v="4.2800000000000011"/>
    <n v="204.21"/>
    <n v="165.69"/>
    <n v="38.52000000000001"/>
    <x v="3"/>
    <x v="2"/>
    <s v="CL4587"/>
  </r>
  <r>
    <s v="V000854"/>
    <d v="2025-11-29T00:00:00"/>
    <s v="Negozio Palermo Politeama"/>
    <x v="2"/>
    <x v="2"/>
    <x v="0"/>
    <x v="1"/>
    <n v="7"/>
    <n v="5.23"/>
    <x v="185"/>
    <n v="3.34"/>
    <n v="59.99"/>
    <n v="36.61"/>
    <n v="23.380000000000003"/>
    <x v="0"/>
    <x v="2"/>
    <s v="CL3385"/>
  </r>
  <r>
    <s v="V006656"/>
    <d v="2025-11-29T00:00:00"/>
    <s v="Negozio Napoli Chiaia"/>
    <x v="6"/>
    <x v="6"/>
    <x v="0"/>
    <x v="0"/>
    <n v="5"/>
    <n v="37.67"/>
    <x v="1770"/>
    <n v="26.730000000000004"/>
    <n v="322"/>
    <n v="188.35000000000002"/>
    <n v="133.64999999999998"/>
    <x v="1"/>
    <x v="1"/>
    <s v="CL6924"/>
  </r>
  <r>
    <s v="V003519"/>
    <d v="2025-11-30T00:00:00"/>
    <s v="Negozio Roma Termini"/>
    <x v="5"/>
    <x v="5"/>
    <x v="2"/>
    <x v="10"/>
    <n v="6"/>
    <n v="47.19"/>
    <x v="5278"/>
    <n v="19.13000000000001"/>
    <n v="397.92"/>
    <n v="283.14"/>
    <n v="114.78000000000003"/>
    <x v="1"/>
    <x v="2"/>
    <s v="CL5997"/>
  </r>
  <r>
    <s v="V003443"/>
    <d v="2025-11-30T00:00:00"/>
    <s v="Negozio Bari Centro"/>
    <x v="9"/>
    <x v="9"/>
    <x v="0"/>
    <x v="21"/>
    <n v="5"/>
    <n v="13.236112956810629"/>
    <x v="4347"/>
    <n v="10.643887043189373"/>
    <n v="119.4"/>
    <n v="66.180564784053146"/>
    <n v="53.219435215946859"/>
    <x v="3"/>
    <x v="2"/>
    <s v="No Data"/>
  </r>
  <r>
    <s v="V002940"/>
    <d v="2025-11-30T00:00:00"/>
    <s v="Negozio Verona Arena"/>
    <x v="8"/>
    <x v="8"/>
    <x v="4"/>
    <x v="18"/>
    <n v="7"/>
    <n v="11.06"/>
    <x v="2086"/>
    <n v="3.6999999999999993"/>
    <n v="103.32"/>
    <n v="77.42"/>
    <n v="25.899999999999991"/>
    <x v="2"/>
    <x v="2"/>
    <s v="CL5300"/>
  </r>
  <r>
    <s v="V002245"/>
    <d v="2025-11-30T00:00:00"/>
    <s v="Negozio Milano Centro"/>
    <x v="1"/>
    <x v="1"/>
    <x v="3"/>
    <x v="5"/>
    <n v="2"/>
    <n v="34.83"/>
    <x v="955"/>
    <n v="15.840000000000003"/>
    <n v="101.34"/>
    <n v="69.66"/>
    <n v="31.680000000000007"/>
    <x v="0"/>
    <x v="2"/>
    <s v="CL6131"/>
  </r>
  <r>
    <s v="V005485"/>
    <d v="2025-11-30T00:00:00"/>
    <s v="Negozio Torino Porta Nuova"/>
    <x v="3"/>
    <x v="3"/>
    <x v="2"/>
    <x v="11"/>
    <n v="5"/>
    <n v="4.8899999999999997"/>
    <x v="4332"/>
    <n v="4.0699999999999994"/>
    <n v="44.8"/>
    <n v="24.45"/>
    <n v="20.349999999999998"/>
    <x v="3"/>
    <x v="0"/>
    <s v="CL7208"/>
  </r>
  <r>
    <s v="V003248"/>
    <d v="2025-11-30T00:00:00"/>
    <s v="Negozio Torino Porta Nuova"/>
    <x v="3"/>
    <x v="3"/>
    <x v="2"/>
    <x v="4"/>
    <n v="4"/>
    <n v="12.19"/>
    <x v="5279"/>
    <n v="2.6100000000000012"/>
    <n v="59.2"/>
    <n v="48.76"/>
    <n v="10.440000000000005"/>
    <x v="2"/>
    <x v="1"/>
    <s v="CL9305"/>
  </r>
  <r>
    <s v="V004131"/>
    <d v="2025-11-30T00:00:00"/>
    <s v="Negozio Palermo Politeama"/>
    <x v="2"/>
    <x v="2"/>
    <x v="0"/>
    <x v="1"/>
    <n v="4"/>
    <n v="6.96"/>
    <x v="5280"/>
    <n v="3.7399999999999993"/>
    <n v="42.8"/>
    <n v="27.84"/>
    <n v="14.959999999999997"/>
    <x v="2"/>
    <x v="0"/>
    <s v="CL3089"/>
  </r>
  <r>
    <s v="V003462"/>
    <d v="2025-11-30T00:00:00"/>
    <s v="Negozio Napoli Chiaia"/>
    <x v="6"/>
    <x v="6"/>
    <x v="3"/>
    <x v="5"/>
    <n v="2"/>
    <n v="34.82"/>
    <x v="153"/>
    <n v="15.490000000000002"/>
    <n v="100.62"/>
    <n v="69.64"/>
    <n v="30.980000000000004"/>
    <x v="0"/>
    <x v="0"/>
    <s v="CL3598"/>
  </r>
  <r>
    <s v="V005791"/>
    <d v="2025-12-01T00:00:00"/>
    <s v="Negozio Palermo Politeama"/>
    <x v="2"/>
    <x v="2"/>
    <x v="2"/>
    <x v="10"/>
    <n v="6"/>
    <n v="22.14"/>
    <x v="4762"/>
    <n v="19.799999999999997"/>
    <n v="251.64"/>
    <n v="132.84"/>
    <n v="118.79999999999998"/>
    <x v="3"/>
    <x v="1"/>
    <s v="CL6107"/>
  </r>
  <r>
    <s v="V007050"/>
    <d v="2025-12-01T00:00:00"/>
    <s v="Negozio Bologna Fiera"/>
    <x v="0"/>
    <x v="0"/>
    <x v="3"/>
    <x v="17"/>
    <n v="10"/>
    <n v="20.87"/>
    <x v="5281"/>
    <n v="35.128"/>
    <n v="559.98"/>
    <n v="208.70000000000002"/>
    <n v="351.28"/>
    <x v="1"/>
    <x v="0"/>
    <s v="CL6142"/>
  </r>
  <r>
    <s v="V005919"/>
    <d v="2025-12-01T00:00:00"/>
    <s v="Negozio Milano Centro"/>
    <x v="1"/>
    <x v="1"/>
    <x v="0"/>
    <x v="19"/>
    <n v="3"/>
    <n v="27.74680124223601"/>
    <x v="5282"/>
    <n v="10.513198757763988"/>
    <n v="114.78"/>
    <n v="83.240403726708024"/>
    <n v="31.539596273291977"/>
    <x v="3"/>
    <x v="0"/>
    <s v="CL2313"/>
  </r>
  <r>
    <s v="V006126"/>
    <d v="2025-12-01T00:00:00"/>
    <s v="Negozio Palermo Politeama"/>
    <x v="2"/>
    <x v="2"/>
    <x v="0"/>
    <x v="16"/>
    <n v="4"/>
    <n v="30.16"/>
    <x v="0"/>
    <n v="7.4599999999999973"/>
    <n v="150.47999999999999"/>
    <n v="120.64"/>
    <n v="29.839999999999989"/>
    <x v="4"/>
    <x v="1"/>
    <s v="CL1953"/>
  </r>
  <r>
    <s v="V001958"/>
    <d v="2025-12-01T00:00:00"/>
    <s v="Negozio Firenze Duomo"/>
    <x v="4"/>
    <x v="4"/>
    <x v="3"/>
    <x v="8"/>
    <n v="5"/>
    <n v="39.520000000000003"/>
    <x v="5283"/>
    <n v="31.619999999999997"/>
    <n v="355.7"/>
    <n v="197.60000000000002"/>
    <n v="158.09999999999997"/>
    <x v="2"/>
    <x v="1"/>
    <s v="CL1530"/>
  </r>
  <r>
    <s v="V006788"/>
    <d v="2025-12-01T00:00:00"/>
    <s v="Negozio Roma Termini"/>
    <x v="5"/>
    <x v="5"/>
    <x v="1"/>
    <x v="2"/>
    <n v="2"/>
    <n v="52.44"/>
    <x v="5284"/>
    <n v="34.090000000000003"/>
    <n v="173.06"/>
    <n v="104.88"/>
    <n v="68.180000000000007"/>
    <x v="0"/>
    <x v="2"/>
    <s v="CL4698"/>
  </r>
  <r>
    <s v="V006013"/>
    <d v="2025-12-01T00:00:00"/>
    <s v="Negozio Torino Porta Nuova"/>
    <x v="3"/>
    <x v="3"/>
    <x v="3"/>
    <x v="17"/>
    <n v="2"/>
    <n v="23.43"/>
    <x v="412"/>
    <n v="17.850000000000001"/>
    <n v="82.56"/>
    <n v="46.86"/>
    <n v="35.700000000000003"/>
    <x v="3"/>
    <x v="0"/>
    <s v="CL6099"/>
  </r>
  <r>
    <s v="V003866"/>
    <d v="2025-12-01T00:00:00"/>
    <s v="Negozio Bari Centro"/>
    <x v="9"/>
    <x v="9"/>
    <x v="0"/>
    <x v="19"/>
    <n v="3"/>
    <n v="33.51"/>
    <x v="5012"/>
    <n v="23.96"/>
    <n v="172.41"/>
    <n v="100.53"/>
    <n v="71.88"/>
    <x v="0"/>
    <x v="0"/>
    <s v="CL6337"/>
  </r>
  <r>
    <s v="V002065"/>
    <d v="2025-12-01T00:00:00"/>
    <s v="Negozio Genova Porto"/>
    <x v="7"/>
    <x v="7"/>
    <x v="4"/>
    <x v="9"/>
    <n v="4"/>
    <n v="22.1"/>
    <x v="5285"/>
    <n v="15.71"/>
    <n v="151.24"/>
    <n v="88.4"/>
    <n v="62.84"/>
    <x v="3"/>
    <x v="2"/>
    <s v="CL6918"/>
  </r>
  <r>
    <s v="V005048"/>
    <d v="2025-12-01T00:00:00"/>
    <s v="Negozio Bologna Fiera"/>
    <x v="0"/>
    <x v="0"/>
    <x v="1"/>
    <x v="24"/>
    <n v="6"/>
    <n v="35.909999999999997"/>
    <x v="5286"/>
    <n v="23.07"/>
    <n v="353.88"/>
    <n v="215.45999999999998"/>
    <n v="138.42000000000002"/>
    <x v="0"/>
    <x v="3"/>
    <s v="CL1834"/>
  </r>
  <r>
    <s v="V005086"/>
    <d v="2025-12-01T00:00:00"/>
    <s v="Negozio Bologna Fiera"/>
    <x v="0"/>
    <x v="0"/>
    <x v="2"/>
    <x v="3"/>
    <n v="6"/>
    <n v="13.13"/>
    <x v="4457"/>
    <n v="11.069999999999999"/>
    <n v="145.19999999999999"/>
    <n v="78.78"/>
    <n v="66.419999999999987"/>
    <x v="0"/>
    <x v="0"/>
    <s v="CL5608"/>
  </r>
  <r>
    <s v="V001522"/>
    <d v="2025-12-01T00:00:00"/>
    <s v="Negozio Firenze Duomo"/>
    <x v="4"/>
    <x v="4"/>
    <x v="0"/>
    <x v="21"/>
    <n v="1"/>
    <n v="19.25"/>
    <x v="742"/>
    <n v="12.309999999999999"/>
    <n v="31.56"/>
    <n v="19.25"/>
    <n v="12.309999999999999"/>
    <x v="5"/>
    <x v="0"/>
    <s v="CL7075"/>
  </r>
  <r>
    <s v="V007009"/>
    <d v="2025-12-01T00:00:00"/>
    <s v="Negozio Palermo Politeama"/>
    <x v="2"/>
    <x v="2"/>
    <x v="3"/>
    <x v="23"/>
    <n v="5"/>
    <n v="23.7"/>
    <x v="2393"/>
    <n v="15.360000000000003"/>
    <n v="195.3"/>
    <n v="118.5"/>
    <n v="76.800000000000011"/>
    <x v="5"/>
    <x v="1"/>
    <s v="CL8726"/>
  </r>
  <r>
    <s v="V001078"/>
    <d v="2025-12-01T00:00:00"/>
    <s v="Negozio Napoli Chiaia"/>
    <x v="6"/>
    <x v="6"/>
    <x v="1"/>
    <x v="2"/>
    <n v="3"/>
    <n v="77.254141414141444"/>
    <x v="5287"/>
    <n v="75.215858585858555"/>
    <n v="457.41"/>
    <n v="231.76242424242434"/>
    <n v="225.64757575757568"/>
    <x v="2"/>
    <x v="2"/>
    <s v="CL9125"/>
  </r>
  <r>
    <s v="V003020"/>
    <d v="2025-12-01T00:00:00"/>
    <s v="Negozio Napoli Chiaia"/>
    <x v="6"/>
    <x v="6"/>
    <x v="0"/>
    <x v="16"/>
    <n v="6"/>
    <n v="50.32"/>
    <x v="5288"/>
    <n v="17.720000000000006"/>
    <n v="408.24"/>
    <n v="301.92"/>
    <n v="106.32"/>
    <x v="3"/>
    <x v="0"/>
    <s v="CL7973"/>
  </r>
  <r>
    <s v="V006132"/>
    <d v="2025-12-02T00:00:00"/>
    <s v="Negozio Roma Termini"/>
    <x v="5"/>
    <x v="5"/>
    <x v="4"/>
    <x v="15"/>
    <n v="2"/>
    <n v="27.22"/>
    <x v="5289"/>
    <n v="15.14"/>
    <n v="84.72"/>
    <n v="54.44"/>
    <n v="30.28"/>
    <x v="0"/>
    <x v="2"/>
    <s v="CL1964"/>
  </r>
  <r>
    <s v="V006969"/>
    <d v="2025-12-02T00:00:00"/>
    <s v="Negozio Genova Porto"/>
    <x v="7"/>
    <x v="7"/>
    <x v="1"/>
    <x v="24"/>
    <n v="5"/>
    <n v="37.99"/>
    <x v="5244"/>
    <n v="17.099999999999994"/>
    <n v="275.45"/>
    <n v="189.95000000000002"/>
    <n v="85.499999999999972"/>
    <x v="5"/>
    <x v="2"/>
    <s v="CL4893"/>
  </r>
  <r>
    <s v="V006307"/>
    <d v="2025-12-02T00:00:00"/>
    <s v="Negozio Palermo Politeama"/>
    <x v="2"/>
    <x v="2"/>
    <x v="2"/>
    <x v="3"/>
    <n v="6"/>
    <n v="13.61"/>
    <x v="2317"/>
    <n v="3.1500000000000021"/>
    <n v="100.56"/>
    <n v="81.66"/>
    <n v="18.900000000000006"/>
    <x v="0"/>
    <x v="1"/>
    <s v="CL4683"/>
  </r>
  <r>
    <s v="V002685"/>
    <d v="2025-12-02T00:00:00"/>
    <s v="Negozio Firenze Duomo"/>
    <x v="4"/>
    <x v="4"/>
    <x v="0"/>
    <x v="19"/>
    <n v="5"/>
    <n v="22.67"/>
    <x v="3832"/>
    <n v="20.019999999999996"/>
    <n v="213.45"/>
    <n v="113.35000000000001"/>
    <n v="100.09999999999998"/>
    <x v="0"/>
    <x v="1"/>
    <s v="CL9086"/>
  </r>
  <r>
    <s v="V004731"/>
    <d v="2025-12-02T00:00:00"/>
    <s v="Negozio Roma Termini"/>
    <x v="5"/>
    <x v="5"/>
    <x v="0"/>
    <x v="21"/>
    <n v="9"/>
    <n v="16.8"/>
    <x v="5290"/>
    <n v="12.580000000000002"/>
    <n v="264.42"/>
    <n v="151.20000000000002"/>
    <n v="113.22"/>
    <x v="4"/>
    <x v="2"/>
    <s v="CL9075"/>
  </r>
  <r>
    <s v="V002572"/>
    <d v="2025-12-02T00:00:00"/>
    <s v="Negozio Milano Centro"/>
    <x v="1"/>
    <x v="1"/>
    <x v="0"/>
    <x v="0"/>
    <n v="3"/>
    <n v="20.3"/>
    <x v="5291"/>
    <n v="9.1499999999999986"/>
    <n v="88.35"/>
    <n v="60.900000000000006"/>
    <n v="27.449999999999989"/>
    <x v="3"/>
    <x v="2"/>
    <s v="CL3809"/>
  </r>
  <r>
    <s v="V003108"/>
    <d v="2025-12-02T00:00:00"/>
    <s v="Negozio Genova Porto"/>
    <x v="7"/>
    <x v="7"/>
    <x v="2"/>
    <x v="11"/>
    <n v="3"/>
    <n v="4.28"/>
    <x v="5292"/>
    <n v="2.75"/>
    <n v="21.09"/>
    <n v="12.84"/>
    <n v="8.25"/>
    <x v="3"/>
    <x v="2"/>
    <s v="CL9972"/>
  </r>
  <r>
    <s v="V007822"/>
    <d v="2025-12-02T00:00:00"/>
    <s v="Negozio Napoli Chiaia"/>
    <x v="6"/>
    <x v="6"/>
    <x v="2"/>
    <x v="11"/>
    <n v="4"/>
    <n v="5.52"/>
    <x v="5293"/>
    <n v="3.4800000000000004"/>
    <n v="36"/>
    <n v="22.08"/>
    <n v="13.920000000000002"/>
    <x v="3"/>
    <x v="0"/>
    <s v="CL9052"/>
  </r>
  <r>
    <s v="V005325"/>
    <d v="2025-12-02T00:00:00"/>
    <s v="Negozio Napoli Chiaia"/>
    <x v="6"/>
    <x v="6"/>
    <x v="3"/>
    <x v="8"/>
    <n v="6"/>
    <n v="35.57"/>
    <x v="5294"/>
    <n v="10.399999999999999"/>
    <n v="275.82"/>
    <n v="213.42000000000002"/>
    <n v="62.399999999999977"/>
    <x v="3"/>
    <x v="0"/>
    <s v="No Data"/>
  </r>
  <r>
    <s v="V004664"/>
    <d v="2025-12-02T00:00:00"/>
    <s v="Negozio Bologna Fiera"/>
    <x v="0"/>
    <x v="0"/>
    <x v="3"/>
    <x v="23"/>
    <n v="5"/>
    <n v="20.80498591549296"/>
    <x v="5132"/>
    <n v="3.2650140845070403"/>
    <n v="120.35"/>
    <n v="104.0249295774648"/>
    <n v="16.325070422535191"/>
    <x v="2"/>
    <x v="2"/>
    <s v="No Data"/>
  </r>
  <r>
    <s v="V000823"/>
    <d v="2025-12-02T00:00:00"/>
    <s v="Negozio Palermo Politeama"/>
    <x v="2"/>
    <x v="2"/>
    <x v="4"/>
    <x v="15"/>
    <n v="6"/>
    <n v="35.32"/>
    <x v="3775"/>
    <n v="21.369999999999997"/>
    <n v="340.14"/>
    <n v="211.92000000000002"/>
    <n v="128.21999999999997"/>
    <x v="5"/>
    <x v="1"/>
    <s v="No Data"/>
  </r>
  <r>
    <s v="V000794"/>
    <d v="2025-12-02T00:00:00"/>
    <s v="Negozio Palermo Politeama"/>
    <x v="2"/>
    <x v="2"/>
    <x v="4"/>
    <x v="18"/>
    <n v="3"/>
    <n v="16.34"/>
    <x v="555"/>
    <n v="6.32"/>
    <n v="67.98"/>
    <n v="49.019999999999996"/>
    <n v="18.960000000000008"/>
    <x v="2"/>
    <x v="2"/>
    <s v="No Data"/>
  </r>
  <r>
    <s v="V005123"/>
    <d v="2025-12-02T00:00:00"/>
    <s v="Negozio Genova Porto"/>
    <x v="7"/>
    <x v="7"/>
    <x v="1"/>
    <x v="12"/>
    <n v="6"/>
    <n v="5.64"/>
    <x v="2833"/>
    <n v="3.4900000000000011"/>
    <n v="54.78"/>
    <n v="33.839999999999996"/>
    <n v="20.940000000000005"/>
    <x v="0"/>
    <x v="1"/>
    <s v="CL7460"/>
  </r>
  <r>
    <s v="V006433"/>
    <d v="2025-12-02T00:00:00"/>
    <s v="Negozio Firenze Duomo"/>
    <x v="4"/>
    <x v="4"/>
    <x v="2"/>
    <x v="4"/>
    <n v="3"/>
    <n v="11.19"/>
    <x v="1447"/>
    <n v="5.1199999999999992"/>
    <n v="48.93"/>
    <n v="33.57"/>
    <n v="15.36"/>
    <x v="4"/>
    <x v="0"/>
    <s v="CL6775"/>
  </r>
  <r>
    <s v="V006592"/>
    <d v="2025-12-03T00:00:00"/>
    <s v="Negozio Palermo Politeama"/>
    <x v="2"/>
    <x v="2"/>
    <x v="0"/>
    <x v="19"/>
    <n v="6"/>
    <n v="19.97"/>
    <x v="157"/>
    <n v="5.8599999999999994"/>
    <n v="154.97999999999999"/>
    <n v="119.82"/>
    <n v="35.159999999999997"/>
    <x v="1"/>
    <x v="0"/>
    <s v="CL4292"/>
  </r>
  <r>
    <s v="V000712"/>
    <d v="2025-12-03T00:00:00"/>
    <s v="Negozio Genova Porto"/>
    <x v="7"/>
    <x v="7"/>
    <x v="0"/>
    <x v="19"/>
    <n v="4"/>
    <n v="21.56"/>
    <x v="5295"/>
    <n v="18.890000000000004"/>
    <n v="161.80000000000001"/>
    <n v="86.24"/>
    <n v="75.560000000000016"/>
    <x v="2"/>
    <x v="2"/>
    <s v="CL6500"/>
  </r>
  <r>
    <s v="V000232"/>
    <d v="2025-12-03T00:00:00"/>
    <s v="Negozio Bologna Fiera"/>
    <x v="0"/>
    <x v="0"/>
    <x v="3"/>
    <x v="23"/>
    <n v="4"/>
    <n v="21.75"/>
    <x v="1075"/>
    <n v="5.379999999999999"/>
    <n v="108.52"/>
    <n v="87"/>
    <n v="21.519999999999996"/>
    <x v="1"/>
    <x v="2"/>
    <s v="CL5833"/>
  </r>
  <r>
    <s v="V004846"/>
    <d v="2025-12-03T00:00:00"/>
    <s v="Negozio Roma Termini"/>
    <x v="5"/>
    <x v="5"/>
    <x v="4"/>
    <x v="6"/>
    <n v="5"/>
    <n v="28.69"/>
    <x v="5296"/>
    <n v="11.09"/>
    <n v="198.9"/>
    <n v="143.45000000000002"/>
    <n v="55.449999999999989"/>
    <x v="0"/>
    <x v="2"/>
    <s v="CL2937"/>
  </r>
  <r>
    <s v="V003822"/>
    <d v="2025-12-03T00:00:00"/>
    <s v="Negozio Firenze Duomo"/>
    <x v="4"/>
    <x v="4"/>
    <x v="4"/>
    <x v="22"/>
    <n v="4"/>
    <n v="7.83"/>
    <x v="1137"/>
    <n v="2.66"/>
    <n v="41.96"/>
    <n v="31.32"/>
    <n v="10.64"/>
    <x v="3"/>
    <x v="1"/>
    <s v="CL6545"/>
  </r>
  <r>
    <s v="V002202"/>
    <d v="2025-12-03T00:00:00"/>
    <s v="Negozio Bari Centro"/>
    <x v="9"/>
    <x v="9"/>
    <x v="2"/>
    <x v="10"/>
    <n v="2"/>
    <n v="56.33"/>
    <x v="5297"/>
    <n v="32.379999999999995"/>
    <n v="177.42"/>
    <n v="112.66"/>
    <n v="64.759999999999991"/>
    <x v="2"/>
    <x v="2"/>
    <s v="CL6144"/>
  </r>
  <r>
    <s v="V003163"/>
    <d v="2025-12-03T00:00:00"/>
    <s v="Negozio Bari Centro"/>
    <x v="9"/>
    <x v="9"/>
    <x v="4"/>
    <x v="18"/>
    <n v="3"/>
    <n v="20.58"/>
    <x v="5298"/>
    <n v="15.600000000000001"/>
    <n v="108.54"/>
    <n v="61.739999999999995"/>
    <n v="46.800000000000011"/>
    <x v="1"/>
    <x v="0"/>
    <s v="CL7320"/>
  </r>
  <r>
    <s v="V004579"/>
    <d v="2025-12-03T00:00:00"/>
    <s v="Negozio Torino Porta Nuova"/>
    <x v="3"/>
    <x v="3"/>
    <x v="2"/>
    <x v="4"/>
    <n v="4"/>
    <n v="9.81"/>
    <x v="5299"/>
    <n v="18.282499999999999"/>
    <n v="112.37"/>
    <n v="39.24"/>
    <n v="73.13"/>
    <x v="4"/>
    <x v="2"/>
    <s v="CL4789"/>
  </r>
  <r>
    <s v="V003751"/>
    <d v="2025-12-03T00:00:00"/>
    <s v="Negozio Bologna Fiera"/>
    <x v="0"/>
    <x v="0"/>
    <x v="0"/>
    <x v="16"/>
    <n v="6"/>
    <n v="28.57"/>
    <x v="5300"/>
    <n v="15.740000000000002"/>
    <n v="265.86"/>
    <n v="171.42000000000002"/>
    <n v="94.44"/>
    <x v="1"/>
    <x v="0"/>
    <s v="CL4577"/>
  </r>
  <r>
    <s v="V006487"/>
    <d v="2025-12-04T00:00:00"/>
    <s v="Negozio Genova Porto"/>
    <x v="7"/>
    <x v="7"/>
    <x v="0"/>
    <x v="19"/>
    <n v="6"/>
    <n v="23.87"/>
    <x v="5301"/>
    <n v="7.93"/>
    <n v="190.8"/>
    <n v="143.22"/>
    <n v="47.580000000000013"/>
    <x v="3"/>
    <x v="2"/>
    <s v="CL5490"/>
  </r>
  <r>
    <s v="V003208"/>
    <d v="2025-12-04T00:00:00"/>
    <s v="Negozio Milano Centro"/>
    <x v="1"/>
    <x v="1"/>
    <x v="3"/>
    <x v="5"/>
    <n v="5"/>
    <n v="18.39"/>
    <x v="1665"/>
    <n v="5.5"/>
    <n v="119.45"/>
    <n v="91.95"/>
    <n v="27.5"/>
    <x v="0"/>
    <x v="2"/>
    <s v="CL6976"/>
  </r>
  <r>
    <s v="V005042"/>
    <d v="2025-12-04T00:00:00"/>
    <s v="Negozio Bari Centro"/>
    <x v="9"/>
    <x v="9"/>
    <x v="2"/>
    <x v="3"/>
    <n v="7"/>
    <n v="6.18"/>
    <x v="1051"/>
    <n v="4.42"/>
    <n v="74.2"/>
    <n v="43.26"/>
    <n v="30.940000000000005"/>
    <x v="3"/>
    <x v="0"/>
    <s v="CL3646"/>
  </r>
  <r>
    <s v="V005557"/>
    <d v="2025-12-04T00:00:00"/>
    <s v="Negozio Torino Porta Nuova"/>
    <x v="3"/>
    <x v="3"/>
    <x v="0"/>
    <x v="19"/>
    <n v="2"/>
    <n v="35.14"/>
    <x v="0"/>
    <n v="19.990000000000002"/>
    <n v="110.26"/>
    <n v="70.28"/>
    <n v="39.980000000000004"/>
    <x v="1"/>
    <x v="0"/>
    <s v="CL8558"/>
  </r>
  <r>
    <s v="V007833"/>
    <d v="2025-12-04T00:00:00"/>
    <s v="Negozio Firenze Duomo"/>
    <x v="4"/>
    <x v="4"/>
    <x v="3"/>
    <x v="23"/>
    <n v="5"/>
    <n v="15.95"/>
    <x v="5302"/>
    <n v="9.9699999999999989"/>
    <n v="129.6"/>
    <n v="79.75"/>
    <n v="49.849999999999994"/>
    <x v="2"/>
    <x v="2"/>
    <s v="CL4562"/>
  </r>
  <r>
    <s v="V002409"/>
    <d v="2025-12-04T00:00:00"/>
    <s v="Negozio Roma Termini"/>
    <x v="5"/>
    <x v="5"/>
    <x v="2"/>
    <x v="13"/>
    <n v="3"/>
    <n v="5.7927586206896562"/>
    <x v="5303"/>
    <n v="-0.57275862068965644"/>
    <n v="15.66"/>
    <n v="17.378275862068968"/>
    <n v="-1.7182758620689675"/>
    <x v="3"/>
    <x v="0"/>
    <s v="CL6363"/>
  </r>
  <r>
    <s v="V001036"/>
    <d v="2025-12-04T00:00:00"/>
    <s v="Negozio Torino Porta Nuova"/>
    <x v="3"/>
    <x v="3"/>
    <x v="0"/>
    <x v="0"/>
    <n v="5"/>
    <n v="31.02"/>
    <x v="5304"/>
    <n v="25.300000000000008"/>
    <n v="281.60000000000002"/>
    <n v="155.1"/>
    <n v="126.50000000000003"/>
    <x v="5"/>
    <x v="0"/>
    <s v="CL3337"/>
  </r>
  <r>
    <s v="V003508"/>
    <d v="2025-12-04T00:00:00"/>
    <s v="Negozio Palermo Politeama"/>
    <x v="2"/>
    <x v="2"/>
    <x v="0"/>
    <x v="1"/>
    <n v="4"/>
    <n v="4.18"/>
    <x v="855"/>
    <n v="2.67"/>
    <n v="27.4"/>
    <n v="16.72"/>
    <n v="10.68"/>
    <x v="2"/>
    <x v="2"/>
    <s v="CL9742"/>
  </r>
  <r>
    <s v="V004290"/>
    <d v="2025-12-04T00:00:00"/>
    <s v="Negozio Genova Porto"/>
    <x v="7"/>
    <x v="7"/>
    <x v="1"/>
    <x v="12"/>
    <n v="3"/>
    <n v="8.86"/>
    <x v="503"/>
    <n v="3.7999999999999989"/>
    <n v="37.979999999999997"/>
    <n v="26.58"/>
    <n v="11.399999999999999"/>
    <x v="0"/>
    <x v="2"/>
    <s v="CL6817"/>
  </r>
  <r>
    <s v="V005960"/>
    <d v="2025-12-04T00:00:00"/>
    <s v="Negozio Verona Arena"/>
    <x v="8"/>
    <x v="8"/>
    <x v="0"/>
    <x v="0"/>
    <n v="4"/>
    <n v="31.78"/>
    <x v="5305"/>
    <n v="19.600000000000001"/>
    <n v="205.52"/>
    <n v="127.12"/>
    <n v="78.400000000000006"/>
    <x v="4"/>
    <x v="0"/>
    <s v="CL3316"/>
  </r>
  <r>
    <s v="V004177"/>
    <d v="2025-12-05T00:00:00"/>
    <s v="Negozio Napoli Chiaia"/>
    <x v="6"/>
    <x v="6"/>
    <x v="2"/>
    <x v="3"/>
    <n v="7"/>
    <n v="7.88"/>
    <x v="4811"/>
    <n v="6.81"/>
    <n v="102.83"/>
    <n v="55.16"/>
    <n v="47.67"/>
    <x v="3"/>
    <x v="0"/>
    <s v="CL1225"/>
  </r>
  <r>
    <s v="V004831"/>
    <d v="2025-12-05T00:00:00"/>
    <s v="Negozio Verona Arena"/>
    <x v="8"/>
    <x v="8"/>
    <x v="4"/>
    <x v="18"/>
    <n v="6"/>
    <n v="28.65"/>
    <x v="4714"/>
    <n v="8.2600000000000051"/>
    <n v="221.46"/>
    <n v="171.89999999999998"/>
    <n v="49.560000000000031"/>
    <x v="3"/>
    <x v="0"/>
    <s v="CL9739"/>
  </r>
  <r>
    <s v="V004008"/>
    <d v="2025-12-05T00:00:00"/>
    <s v="Negozio Bologna Fiera"/>
    <x v="0"/>
    <x v="0"/>
    <x v="3"/>
    <x v="5"/>
    <n v="5"/>
    <n v="33.82"/>
    <x v="5306"/>
    <n v="13.519999999999996"/>
    <n v="236.7"/>
    <n v="169.1"/>
    <n v="67.599999999999994"/>
    <x v="0"/>
    <x v="2"/>
    <s v="CL9805"/>
  </r>
  <r>
    <s v="V007182"/>
    <d v="2025-12-05T00:00:00"/>
    <s v="Negozio Bologna Fiera"/>
    <x v="0"/>
    <x v="0"/>
    <x v="1"/>
    <x v="20"/>
    <n v="6"/>
    <n v="21.37"/>
    <x v="2695"/>
    <n v="13.02"/>
    <n v="206.34"/>
    <n v="128.22"/>
    <n v="78.12"/>
    <x v="0"/>
    <x v="0"/>
    <s v="CL6264"/>
  </r>
  <r>
    <s v="V001168"/>
    <d v="2025-12-05T00:00:00"/>
    <s v="Negozio Torino Porta Nuova"/>
    <x v="3"/>
    <x v="3"/>
    <x v="3"/>
    <x v="7"/>
    <n v="4"/>
    <n v="14.46"/>
    <x v="3108"/>
    <n v="8.6499999999999986"/>
    <n v="92.44"/>
    <n v="57.84"/>
    <n v="34.599999999999994"/>
    <x v="2"/>
    <x v="0"/>
    <s v="CL2442"/>
  </r>
  <r>
    <s v="V000799"/>
    <d v="2025-12-06T00:00:00"/>
    <s v="Negozio Roma Termini"/>
    <x v="5"/>
    <x v="5"/>
    <x v="2"/>
    <x v="3"/>
    <n v="2"/>
    <n v="11.9"/>
    <x v="4460"/>
    <n v="4.9599999999999991"/>
    <n v="33.72"/>
    <n v="23.8"/>
    <n v="9.9199999999999982"/>
    <x v="3"/>
    <x v="1"/>
    <s v="CL8397"/>
  </r>
  <r>
    <s v="V001210"/>
    <d v="2025-12-06T00:00:00"/>
    <s v="Negozio Milano Centro"/>
    <x v="1"/>
    <x v="1"/>
    <x v="2"/>
    <x v="11"/>
    <n v="3"/>
    <n v="5.31"/>
    <x v="5173"/>
    <n v="3.9899999999999993"/>
    <n v="27.9"/>
    <n v="15.93"/>
    <n v="11.969999999999999"/>
    <x v="2"/>
    <x v="0"/>
    <s v="CL4662"/>
  </r>
  <r>
    <s v="V002706"/>
    <d v="2025-12-06T00:00:00"/>
    <s v="Negozio Palermo Politeama"/>
    <x v="2"/>
    <x v="2"/>
    <x v="1"/>
    <x v="2"/>
    <n v="3"/>
    <n v="110.9"/>
    <x v="5307"/>
    <n v="72.699999999999989"/>
    <n v="550.79999999999995"/>
    <n v="332.70000000000005"/>
    <n v="218.09999999999991"/>
    <x v="3"/>
    <x v="2"/>
    <s v="CL4153"/>
  </r>
  <r>
    <s v="V005270"/>
    <d v="2025-12-06T00:00:00"/>
    <s v="Negozio Genova Porto"/>
    <x v="7"/>
    <x v="7"/>
    <x v="0"/>
    <x v="21"/>
    <n v="4"/>
    <n v="13.57"/>
    <x v="118"/>
    <n v="4.3999999999999986"/>
    <n v="71.88"/>
    <n v="54.28"/>
    <n v="17.599999999999994"/>
    <x v="2"/>
    <x v="1"/>
    <s v="CL5218"/>
  </r>
  <r>
    <s v="V007378"/>
    <d v="2025-12-06T00:00:00"/>
    <s v="Negozio Torino Porta Nuova"/>
    <x v="3"/>
    <x v="3"/>
    <x v="2"/>
    <x v="10"/>
    <n v="2"/>
    <n v="29.11"/>
    <x v="5308"/>
    <n v="15.030000000000001"/>
    <n v="88.28"/>
    <n v="58.22"/>
    <n v="30.060000000000002"/>
    <x v="5"/>
    <x v="0"/>
    <s v="CL5911"/>
  </r>
  <r>
    <s v="V005922"/>
    <d v="2025-12-06T00:00:00"/>
    <s v="Negozio Palermo Politeama"/>
    <x v="2"/>
    <x v="2"/>
    <x v="0"/>
    <x v="16"/>
    <n v="7"/>
    <n v="54.82"/>
    <x v="5309"/>
    <n v="26.800000000000004"/>
    <n v="571.34"/>
    <n v="383.74"/>
    <n v="187.60000000000002"/>
    <x v="3"/>
    <x v="0"/>
    <s v="CL4509"/>
  </r>
  <r>
    <s v="V002010"/>
    <d v="2025-12-06T00:00:00"/>
    <s v="Negozio Palermo Politeama"/>
    <x v="2"/>
    <x v="2"/>
    <x v="4"/>
    <x v="18"/>
    <n v="7"/>
    <n v="18.949191616766459"/>
    <x v="5310"/>
    <n v="22.600808383233545"/>
    <n v="290.85000000000002"/>
    <n v="132.64434131736522"/>
    <n v="158.20565868263481"/>
    <x v="0"/>
    <x v="1"/>
    <s v="CL5279"/>
  </r>
  <r>
    <s v="V007020"/>
    <d v="2025-12-06T00:00:00"/>
    <s v="Negozio Verona Arena"/>
    <x v="8"/>
    <x v="8"/>
    <x v="3"/>
    <x v="23"/>
    <n v="4"/>
    <n v="19.72"/>
    <x v="4343"/>
    <n v="12.32"/>
    <n v="128.16"/>
    <n v="78.88"/>
    <n v="49.28"/>
    <x v="2"/>
    <x v="2"/>
    <s v="CL8895"/>
  </r>
  <r>
    <s v="V000389"/>
    <d v="2025-12-06T00:00:00"/>
    <s v="Negozio Napoli Chiaia"/>
    <x v="6"/>
    <x v="6"/>
    <x v="1"/>
    <x v="2"/>
    <n v="2"/>
    <n v="73.09"/>
    <x v="5311"/>
    <n v="39.83"/>
    <n v="225.84"/>
    <n v="146.18"/>
    <n v="79.66"/>
    <x v="0"/>
    <x v="3"/>
    <s v="CL3604"/>
  </r>
  <r>
    <s v="V002977"/>
    <d v="2025-12-06T00:00:00"/>
    <s v="Negozio Milano Centro"/>
    <x v="1"/>
    <x v="1"/>
    <x v="3"/>
    <x v="8"/>
    <n v="4"/>
    <n v="61.03"/>
    <x v="5312"/>
    <n v="16.879999999999995"/>
    <n v="311.64"/>
    <n v="244.12"/>
    <n v="67.519999999999982"/>
    <x v="1"/>
    <x v="1"/>
    <s v="CL1379"/>
  </r>
  <r>
    <s v="V001746"/>
    <d v="2025-12-07T00:00:00"/>
    <s v="Negozio Torino Porta Nuova"/>
    <x v="3"/>
    <x v="3"/>
    <x v="3"/>
    <x v="8"/>
    <n v="6"/>
    <n v="54.76"/>
    <x v="5313"/>
    <n v="47.460000000000015"/>
    <n v="613.32000000000005"/>
    <n v="328.56"/>
    <n v="284.76000000000005"/>
    <x v="0"/>
    <x v="0"/>
    <s v="CL2415"/>
  </r>
  <r>
    <s v="V004140"/>
    <d v="2025-12-07T00:00:00"/>
    <s v="Negozio Bologna Fiera"/>
    <x v="0"/>
    <x v="0"/>
    <x v="2"/>
    <x v="3"/>
    <n v="6"/>
    <n v="8.65"/>
    <x v="5314"/>
    <n v="6.370000000000001"/>
    <n v="90.12"/>
    <n v="51.900000000000006"/>
    <n v="38.22"/>
    <x v="0"/>
    <x v="2"/>
    <s v="No Data"/>
  </r>
  <r>
    <s v="V007190"/>
    <d v="2025-12-07T00:00:00"/>
    <s v="Negozio Roma Termini"/>
    <x v="5"/>
    <x v="5"/>
    <x v="3"/>
    <x v="5"/>
    <n v="6"/>
    <n v="30.12"/>
    <x v="1721"/>
    <n v="18.34"/>
    <n v="290.76"/>
    <n v="180.72"/>
    <n v="110.03999999999999"/>
    <x v="0"/>
    <x v="3"/>
    <s v="CL4344"/>
  </r>
  <r>
    <s v="V002101"/>
    <d v="2025-12-07T00:00:00"/>
    <s v="Negozio Verona Arena"/>
    <x v="8"/>
    <x v="8"/>
    <x v="1"/>
    <x v="14"/>
    <n v="2"/>
    <n v="20.43"/>
    <x v="5315"/>
    <n v="16.75"/>
    <n v="74.36"/>
    <n v="40.86"/>
    <n v="33.5"/>
    <x v="0"/>
    <x v="0"/>
    <s v="CL7124"/>
  </r>
  <r>
    <s v="V007419"/>
    <d v="2025-12-07T00:00:00"/>
    <s v="Negozio Firenze Duomo"/>
    <x v="4"/>
    <x v="4"/>
    <x v="0"/>
    <x v="21"/>
    <n v="9"/>
    <n v="13.82"/>
    <x v="122"/>
    <n v="3.3099999999999987"/>
    <n v="154.16999999999999"/>
    <n v="124.38"/>
    <n v="29.789999999999992"/>
    <x v="2"/>
    <x v="0"/>
    <s v="CL7276"/>
  </r>
  <r>
    <s v="V000690"/>
    <d v="2025-12-07T00:00:00"/>
    <s v="Negozio Roma Termini"/>
    <x v="5"/>
    <x v="5"/>
    <x v="0"/>
    <x v="19"/>
    <n v="4"/>
    <n v="24.77"/>
    <x v="5316"/>
    <n v="9.139999999999997"/>
    <n v="135.63999999999999"/>
    <n v="99.08"/>
    <n v="36.559999999999988"/>
    <x v="4"/>
    <x v="0"/>
    <s v="CL1746"/>
  </r>
  <r>
    <s v="V006799"/>
    <d v="2025-12-07T00:00:00"/>
    <s v="Negozio Firenze Duomo"/>
    <x v="4"/>
    <x v="4"/>
    <x v="3"/>
    <x v="5"/>
    <n v="6"/>
    <n v="22.96"/>
    <x v="5317"/>
    <n v="15.399999999999999"/>
    <n v="230.16"/>
    <n v="137.76"/>
    <n v="92.4"/>
    <x v="2"/>
    <x v="1"/>
    <s v="CL2960"/>
  </r>
  <r>
    <s v="V006902"/>
    <d v="2025-12-07T00:00:00"/>
    <s v="Negozio Napoli Chiaia"/>
    <x v="6"/>
    <x v="6"/>
    <x v="0"/>
    <x v="0"/>
    <n v="4"/>
    <n v="23.11"/>
    <x v="1280"/>
    <n v="16"/>
    <n v="156.44"/>
    <n v="92.44"/>
    <n v="64"/>
    <x v="1"/>
    <x v="0"/>
    <s v="CL6469"/>
  </r>
  <r>
    <s v="V003010"/>
    <d v="2025-12-07T00:00:00"/>
    <s v="Negozio Palermo Politeama"/>
    <x v="2"/>
    <x v="2"/>
    <x v="1"/>
    <x v="14"/>
    <n v="10"/>
    <n v="27.39"/>
    <x v="5318"/>
    <n v="34.582999999999998"/>
    <n v="619.73"/>
    <n v="273.89999999999998"/>
    <n v="345.83000000000004"/>
    <x v="5"/>
    <x v="0"/>
    <s v="CL1047"/>
  </r>
  <r>
    <s v="V000549"/>
    <d v="2025-12-08T00:00:00"/>
    <s v="Negozio Milano Centro"/>
    <x v="1"/>
    <x v="1"/>
    <x v="0"/>
    <x v="21"/>
    <n v="4"/>
    <n v="14.93"/>
    <x v="5319"/>
    <n v="6.740000000000002"/>
    <n v="86.68"/>
    <n v="59.72"/>
    <n v="26.960000000000008"/>
    <x v="5"/>
    <x v="1"/>
    <s v="CL2466"/>
  </r>
  <r>
    <s v="V005092"/>
    <d v="2025-12-08T00:00:00"/>
    <s v="Negozio Bari Centro"/>
    <x v="9"/>
    <x v="9"/>
    <x v="2"/>
    <x v="10"/>
    <n v="4"/>
    <n v="30.89"/>
    <x v="5320"/>
    <n v="19.019999999999996"/>
    <n v="199.64"/>
    <n v="123.56"/>
    <n v="76.079999999999984"/>
    <x v="3"/>
    <x v="0"/>
    <s v="CL4831"/>
  </r>
  <r>
    <s v="V006301"/>
    <d v="2025-12-08T00:00:00"/>
    <s v="Negozio Bologna Fiera"/>
    <x v="0"/>
    <x v="0"/>
    <x v="2"/>
    <x v="10"/>
    <n v="8"/>
    <n v="59.93"/>
    <x v="5321"/>
    <n v="50.919999999999995"/>
    <n v="886.8"/>
    <n v="479.44"/>
    <n v="407.35999999999996"/>
    <x v="5"/>
    <x v="2"/>
    <s v="CL9171"/>
  </r>
  <r>
    <s v="V002697"/>
    <d v="2025-12-08T00:00:00"/>
    <s v="Negozio Napoli Chiaia"/>
    <x v="6"/>
    <x v="6"/>
    <x v="3"/>
    <x v="23"/>
    <n v="5"/>
    <n v="18.739999999999998"/>
    <x v="0"/>
    <n v="4.1500000000000021"/>
    <n v="114.45"/>
    <n v="93.699999999999989"/>
    <n v="20.750000000000014"/>
    <x v="1"/>
    <x v="0"/>
    <s v="CL1232"/>
  </r>
  <r>
    <s v="V007013"/>
    <d v="2025-12-08T00:00:00"/>
    <s v="Negozio Firenze Duomo"/>
    <x v="4"/>
    <x v="4"/>
    <x v="4"/>
    <x v="6"/>
    <n v="3"/>
    <n v="38.16838616714697"/>
    <x v="126"/>
    <n v="2.2716138328530278"/>
    <n v="121.32"/>
    <n v="114.50515850144092"/>
    <n v="6.8148414985590762"/>
    <x v="4"/>
    <x v="0"/>
    <s v="CL3962"/>
  </r>
  <r>
    <s v="V002197"/>
    <d v="2025-12-08T00:00:00"/>
    <s v="Negozio Palermo Politeama"/>
    <x v="2"/>
    <x v="2"/>
    <x v="0"/>
    <x v="21"/>
    <n v="5"/>
    <n v="9.41"/>
    <x v="5322"/>
    <n v="3.0399999999999991"/>
    <n v="62.25"/>
    <n v="47.05"/>
    <n v="15.200000000000003"/>
    <x v="1"/>
    <x v="1"/>
    <s v="No Data"/>
  </r>
  <r>
    <s v="V007739"/>
    <d v="2025-12-08T00:00:00"/>
    <s v="Negozio Milano Centro"/>
    <x v="1"/>
    <x v="1"/>
    <x v="0"/>
    <x v="19"/>
    <n v="3"/>
    <n v="34.61"/>
    <x v="5323"/>
    <n v="20.32"/>
    <n v="164.79"/>
    <n v="103.83"/>
    <n v="60.959999999999994"/>
    <x v="1"/>
    <x v="0"/>
    <s v="CL2564"/>
  </r>
  <r>
    <s v="V003570"/>
    <d v="2025-12-08T00:00:00"/>
    <s v="Negozio Bologna Fiera"/>
    <x v="0"/>
    <x v="0"/>
    <x v="0"/>
    <x v="21"/>
    <n v="3"/>
    <n v="17.579999999999998"/>
    <x v="178"/>
    <n v="12.450000000000003"/>
    <n v="90.09"/>
    <n v="52.739999999999995"/>
    <n v="37.350000000000009"/>
    <x v="3"/>
    <x v="0"/>
    <s v="CL2450"/>
  </r>
  <r>
    <s v="V002680"/>
    <d v="2025-12-08T00:00:00"/>
    <s v="Negozio Napoli Chiaia"/>
    <x v="6"/>
    <x v="6"/>
    <x v="0"/>
    <x v="16"/>
    <n v="4"/>
    <n v="35.979999999999997"/>
    <x v="5324"/>
    <n v="27.190000000000005"/>
    <n v="252.68"/>
    <n v="143.91999999999999"/>
    <n v="108.76000000000002"/>
    <x v="3"/>
    <x v="1"/>
    <s v="CL8660"/>
  </r>
  <r>
    <s v="V005530"/>
    <d v="2025-12-08T00:00:00"/>
    <s v="Negozio Firenze Duomo"/>
    <x v="4"/>
    <x v="4"/>
    <x v="3"/>
    <x v="5"/>
    <n v="6"/>
    <n v="29.15"/>
    <x v="5325"/>
    <n v="12.260000000000005"/>
    <n v="248.46"/>
    <n v="174.89999999999998"/>
    <n v="73.560000000000031"/>
    <x v="1"/>
    <x v="0"/>
    <s v="CL7231"/>
  </r>
  <r>
    <s v="V000281"/>
    <d v="2025-12-08T00:00:00"/>
    <s v="Negozio Bologna Fiera"/>
    <x v="0"/>
    <x v="0"/>
    <x v="0"/>
    <x v="19"/>
    <n v="3"/>
    <n v="34.18"/>
    <x v="5326"/>
    <n v="30.719999999999992"/>
    <n v="194.7"/>
    <n v="102.53999999999999"/>
    <n v="92.16"/>
    <x v="0"/>
    <x v="2"/>
    <s v="CL5592"/>
  </r>
  <r>
    <s v="V006916"/>
    <d v="2025-12-09T00:00:00"/>
    <s v="Negozio Bari Centro"/>
    <x v="9"/>
    <x v="9"/>
    <x v="4"/>
    <x v="22"/>
    <n v="7"/>
    <n v="10.039999999999999"/>
    <x v="2818"/>
    <n v="3.370000000000001"/>
    <n v="93.87"/>
    <n v="70.28"/>
    <n v="23.590000000000003"/>
    <x v="5"/>
    <x v="0"/>
    <s v="CL9053"/>
  </r>
  <r>
    <s v="V007662"/>
    <d v="2025-12-09T00:00:00"/>
    <s v="Negozio Genova Porto"/>
    <x v="7"/>
    <x v="7"/>
    <x v="4"/>
    <x v="18"/>
    <n v="4"/>
    <n v="11.18"/>
    <x v="1776"/>
    <n v="4.8599999999999994"/>
    <n v="64.16"/>
    <n v="44.72"/>
    <n v="19.439999999999998"/>
    <x v="2"/>
    <x v="2"/>
    <s v="CL8253"/>
  </r>
  <r>
    <s v="V000181"/>
    <d v="2025-12-09T00:00:00"/>
    <s v="Negozio Firenze Duomo"/>
    <x v="4"/>
    <x v="4"/>
    <x v="0"/>
    <x v="1"/>
    <n v="4"/>
    <n v="8.11"/>
    <x v="5327"/>
    <n v="4.0600000000000005"/>
    <n v="48.68"/>
    <n v="32.44"/>
    <n v="16.240000000000002"/>
    <x v="0"/>
    <x v="0"/>
    <s v="CL5369"/>
  </r>
  <r>
    <s v="V005501"/>
    <d v="2025-12-09T00:00:00"/>
    <s v="Negozio Genova Porto"/>
    <x v="7"/>
    <x v="7"/>
    <x v="2"/>
    <x v="13"/>
    <n v="7"/>
    <n v="3.78"/>
    <x v="2821"/>
    <n v="3.0500000000000003"/>
    <n v="47.81"/>
    <n v="26.459999999999997"/>
    <n v="21.350000000000005"/>
    <x v="2"/>
    <x v="1"/>
    <s v="CL9527"/>
  </r>
  <r>
    <s v="V004156"/>
    <d v="2025-12-09T00:00:00"/>
    <s v="Negozio Bologna Fiera"/>
    <x v="0"/>
    <x v="0"/>
    <x v="4"/>
    <x v="22"/>
    <n v="7"/>
    <n v="8.2233904109588956"/>
    <x v="3995"/>
    <n v="10.046609589041104"/>
    <n v="127.89"/>
    <n v="57.563732876712265"/>
    <n v="70.326267123287735"/>
    <x v="5"/>
    <x v="0"/>
    <s v="No Data"/>
  </r>
  <r>
    <s v="V006522"/>
    <d v="2025-12-09T00:00:00"/>
    <s v="Negozio Bologna Fiera"/>
    <x v="0"/>
    <x v="0"/>
    <x v="0"/>
    <x v="1"/>
    <n v="7"/>
    <n v="5.91"/>
    <x v="222"/>
    <n v="2.1099999999999994"/>
    <n v="56.14"/>
    <n v="41.370000000000005"/>
    <n v="14.769999999999996"/>
    <x v="0"/>
    <x v="2"/>
    <s v="CL3039"/>
  </r>
  <r>
    <s v="V002871"/>
    <d v="2025-12-09T00:00:00"/>
    <s v="Negozio Roma Termini"/>
    <x v="5"/>
    <x v="5"/>
    <x v="0"/>
    <x v="16"/>
    <n v="6"/>
    <n v="47.13"/>
    <x v="5328"/>
    <n v="35.729999999999997"/>
    <n v="497.16"/>
    <n v="282.78000000000003"/>
    <n v="214.38"/>
    <x v="2"/>
    <x v="2"/>
    <s v="CL1656"/>
  </r>
  <r>
    <s v="V002159"/>
    <d v="2025-12-09T00:00:00"/>
    <s v="Negozio Torino Porta Nuova"/>
    <x v="3"/>
    <x v="3"/>
    <x v="0"/>
    <x v="21"/>
    <n v="8"/>
    <n v="19.23"/>
    <x v="2094"/>
    <n v="10.009999999999998"/>
    <n v="233.92"/>
    <n v="153.84"/>
    <n v="80.079999999999984"/>
    <x v="3"/>
    <x v="1"/>
    <s v="CL3418"/>
  </r>
  <r>
    <s v="V004456"/>
    <d v="2025-12-09T00:00:00"/>
    <s v="Negozio Bologna Fiera"/>
    <x v="0"/>
    <x v="0"/>
    <x v="1"/>
    <x v="12"/>
    <n v="4"/>
    <n v="14.03"/>
    <x v="5329"/>
    <n v="3.8900000000000023"/>
    <n v="71.680000000000007"/>
    <n v="56.12"/>
    <n v="15.560000000000009"/>
    <x v="1"/>
    <x v="0"/>
    <s v="CL6487"/>
  </r>
  <r>
    <s v="V006242"/>
    <d v="2025-12-09T00:00:00"/>
    <s v="Negozio Torino Porta Nuova"/>
    <x v="3"/>
    <x v="3"/>
    <x v="4"/>
    <x v="9"/>
    <n v="2"/>
    <n v="19.16"/>
    <x v="1444"/>
    <n v="5.7399999999999984"/>
    <n v="49.8"/>
    <n v="38.32"/>
    <n v="11.479999999999997"/>
    <x v="3"/>
    <x v="1"/>
    <s v="CL4018"/>
  </r>
  <r>
    <s v="V003710"/>
    <d v="2025-12-09T00:00:00"/>
    <s v="Negozio Genova Porto"/>
    <x v="7"/>
    <x v="7"/>
    <x v="0"/>
    <x v="16"/>
    <n v="6"/>
    <n v="41.05"/>
    <x v="5330"/>
    <n v="19.540000000000006"/>
    <n v="363.54"/>
    <n v="246.29999999999998"/>
    <n v="117.24000000000004"/>
    <x v="2"/>
    <x v="2"/>
    <s v="CL5205"/>
  </r>
  <r>
    <s v="V006874"/>
    <d v="2025-12-09T00:00:00"/>
    <s v="Negozio Genova Porto"/>
    <x v="7"/>
    <x v="7"/>
    <x v="3"/>
    <x v="5"/>
    <n v="5"/>
    <n v="31.67"/>
    <x v="3909"/>
    <n v="7.6999999999999957"/>
    <n v="196.85"/>
    <n v="158.35000000000002"/>
    <n v="38.499999999999972"/>
    <x v="0"/>
    <x v="0"/>
    <s v="CL3047"/>
  </r>
  <r>
    <s v="V004639"/>
    <d v="2025-12-10T00:00:00"/>
    <s v="Negozio Napoli Chiaia"/>
    <x v="6"/>
    <x v="6"/>
    <x v="3"/>
    <x v="17"/>
    <n v="4"/>
    <n v="16.309999999999999"/>
    <x v="2523"/>
    <n v="14.120000000000001"/>
    <n v="121.72"/>
    <n v="65.239999999999995"/>
    <n v="56.480000000000004"/>
    <x v="0"/>
    <x v="0"/>
    <s v="CL2179"/>
  </r>
  <r>
    <s v="V007507"/>
    <d v="2025-12-10T00:00:00"/>
    <s v="Negozio Genova Porto"/>
    <x v="7"/>
    <x v="7"/>
    <x v="4"/>
    <x v="9"/>
    <n v="3"/>
    <n v="24.64"/>
    <x v="5331"/>
    <n v="17.449999999999996"/>
    <n v="126.27"/>
    <n v="73.92"/>
    <n v="52.349999999999994"/>
    <x v="1"/>
    <x v="1"/>
    <s v="CL1985"/>
  </r>
  <r>
    <s v="V000860"/>
    <d v="2025-12-10T00:00:00"/>
    <s v="Negozio Bologna Fiera"/>
    <x v="0"/>
    <x v="0"/>
    <x v="2"/>
    <x v="11"/>
    <n v="3"/>
    <n v="5.86"/>
    <x v="3009"/>
    <n v="1.8899999999999997"/>
    <n v="23.25"/>
    <n v="17.580000000000002"/>
    <n v="5.6699999999999982"/>
    <x v="0"/>
    <x v="2"/>
    <s v="CL9846"/>
  </r>
  <r>
    <s v="V003484"/>
    <d v="2025-12-10T00:00:00"/>
    <s v="Negozio Napoli Chiaia"/>
    <x v="6"/>
    <x v="6"/>
    <x v="3"/>
    <x v="23"/>
    <n v="5"/>
    <n v="23.05"/>
    <x v="5332"/>
    <n v="12.77"/>
    <n v="179.1"/>
    <n v="115.25"/>
    <n v="63.849999999999994"/>
    <x v="0"/>
    <x v="2"/>
    <s v="CL3742"/>
  </r>
  <r>
    <s v="V003145"/>
    <d v="2025-12-10T00:00:00"/>
    <s v="Negozio Bologna Fiera"/>
    <x v="0"/>
    <x v="0"/>
    <x v="4"/>
    <x v="15"/>
    <n v="8"/>
    <n v="25.91"/>
    <x v="5333"/>
    <n v="24.377500000000001"/>
    <n v="402.3"/>
    <n v="207.28"/>
    <n v="195.02"/>
    <x v="0"/>
    <x v="2"/>
    <s v="CL1381"/>
  </r>
  <r>
    <s v="V003532"/>
    <d v="2025-12-10T00:00:00"/>
    <s v="Negozio Roma Termini"/>
    <x v="5"/>
    <x v="5"/>
    <x v="1"/>
    <x v="2"/>
    <n v="4"/>
    <n v="64.23"/>
    <x v="5334"/>
    <n v="35.239999999999995"/>
    <n v="397.88"/>
    <n v="256.92"/>
    <n v="140.95999999999998"/>
    <x v="1"/>
    <x v="1"/>
    <s v="CL8480"/>
  </r>
  <r>
    <s v="V003206"/>
    <d v="2025-12-10T00:00:00"/>
    <s v="Negozio Bologna Fiera"/>
    <x v="0"/>
    <x v="0"/>
    <x v="2"/>
    <x v="4"/>
    <n v="4"/>
    <n v="14"/>
    <x v="1444"/>
    <n v="10.899999999999999"/>
    <n v="99.6"/>
    <n v="56"/>
    <n v="43.599999999999994"/>
    <x v="2"/>
    <x v="2"/>
    <s v="CL7638"/>
  </r>
  <r>
    <s v="V005277"/>
    <d v="2025-12-10T00:00:00"/>
    <s v="Negozio Firenze Duomo"/>
    <x v="4"/>
    <x v="4"/>
    <x v="3"/>
    <x v="5"/>
    <n v="4"/>
    <n v="31.18"/>
    <x v="5335"/>
    <n v="11.420000000000002"/>
    <n v="170.4"/>
    <n v="124.72"/>
    <n v="45.680000000000007"/>
    <x v="3"/>
    <x v="2"/>
    <s v="CL3277"/>
  </r>
  <r>
    <s v="V004844"/>
    <d v="2025-12-10T00:00:00"/>
    <s v="Negozio Bari Centro"/>
    <x v="9"/>
    <x v="9"/>
    <x v="4"/>
    <x v="6"/>
    <n v="6"/>
    <n v="34.65"/>
    <x v="5336"/>
    <n v="27.009999999999998"/>
    <n v="369.96"/>
    <n v="207.89999999999998"/>
    <n v="162.06"/>
    <x v="2"/>
    <x v="2"/>
    <s v="CL5305"/>
  </r>
  <r>
    <s v="V003107"/>
    <d v="2025-12-11T00:00:00"/>
    <s v="Negozio Napoli Chiaia"/>
    <x v="6"/>
    <x v="6"/>
    <x v="3"/>
    <x v="7"/>
    <n v="3"/>
    <n v="8.11"/>
    <x v="4777"/>
    <n v="4.33"/>
    <n v="37.32"/>
    <n v="24.33"/>
    <n v="12.990000000000002"/>
    <x v="3"/>
    <x v="2"/>
    <s v="CL2288"/>
  </r>
  <r>
    <s v="V003298"/>
    <d v="2025-12-11T00:00:00"/>
    <s v="Negozio Verona Arena"/>
    <x v="8"/>
    <x v="8"/>
    <x v="1"/>
    <x v="14"/>
    <n v="4"/>
    <n v="17.34"/>
    <x v="3533"/>
    <n v="14.720000000000002"/>
    <n v="128.24"/>
    <n v="69.36"/>
    <n v="58.88000000000001"/>
    <x v="4"/>
    <x v="2"/>
    <s v="CL6782"/>
  </r>
  <r>
    <s v="V005924"/>
    <d v="2025-12-11T00:00:00"/>
    <s v="Negozio Verona Arena"/>
    <x v="8"/>
    <x v="8"/>
    <x v="3"/>
    <x v="17"/>
    <n v="5"/>
    <n v="12.68"/>
    <x v="5337"/>
    <n v="9.4500000000000028"/>
    <n v="110.65"/>
    <n v="63.4"/>
    <n v="47.250000000000007"/>
    <x v="3"/>
    <x v="2"/>
    <s v="CL7220"/>
  </r>
  <r>
    <s v="V003122"/>
    <d v="2025-12-11T00:00:00"/>
    <s v="Negozio Genova Porto"/>
    <x v="7"/>
    <x v="7"/>
    <x v="2"/>
    <x v="11"/>
    <n v="4"/>
    <n v="4.0199999999999996"/>
    <x v="5338"/>
    <n v="2.62"/>
    <n v="26.56"/>
    <n v="16.079999999999998"/>
    <n v="10.48"/>
    <x v="2"/>
    <x v="0"/>
    <s v="CL6371"/>
  </r>
  <r>
    <s v="V006183"/>
    <d v="2025-12-11T00:00:00"/>
    <s v="Negozio Roma Termini"/>
    <x v="5"/>
    <x v="5"/>
    <x v="2"/>
    <x v="4"/>
    <n v="6"/>
    <n v="6.93"/>
    <x v="5339"/>
    <n v="4.3400000000000016"/>
    <n v="67.62"/>
    <n v="41.58"/>
    <n v="26.040000000000006"/>
    <x v="0"/>
    <x v="2"/>
    <s v="CL1048"/>
  </r>
  <r>
    <s v="V000726"/>
    <d v="2025-12-11T00:00:00"/>
    <s v="Negozio Napoli Chiaia"/>
    <x v="6"/>
    <x v="6"/>
    <x v="4"/>
    <x v="22"/>
    <n v="4"/>
    <n v="7.25"/>
    <x v="5340"/>
    <n v="4.2899999999999991"/>
    <n v="46.16"/>
    <n v="29"/>
    <n v="17.159999999999997"/>
    <x v="0"/>
    <x v="0"/>
    <s v="CL7109"/>
  </r>
  <r>
    <s v="V000582"/>
    <d v="2025-12-11T00:00:00"/>
    <s v="Negozio Bologna Fiera"/>
    <x v="0"/>
    <x v="0"/>
    <x v="2"/>
    <x v="10"/>
    <n v="4"/>
    <n v="59.7"/>
    <x v="5341"/>
    <n v="18.47"/>
    <n v="312.68"/>
    <n v="238.8"/>
    <n v="73.88"/>
    <x v="1"/>
    <x v="2"/>
    <s v="CL8719"/>
  </r>
  <r>
    <s v="V005292"/>
    <d v="2025-12-11T00:00:00"/>
    <s v="Negozio Verona Arena"/>
    <x v="8"/>
    <x v="8"/>
    <x v="1"/>
    <x v="12"/>
    <n v="5"/>
    <n v="10.15"/>
    <x v="2762"/>
    <n v="6.3400000000000016"/>
    <n v="82.45"/>
    <n v="50.75"/>
    <n v="31.700000000000003"/>
    <x v="2"/>
    <x v="0"/>
    <s v="CL5731"/>
  </r>
  <r>
    <s v="V002238"/>
    <d v="2025-12-11T00:00:00"/>
    <s v="Negozio Milano Centro"/>
    <x v="1"/>
    <x v="1"/>
    <x v="3"/>
    <x v="23"/>
    <n v="9"/>
    <n v="15.71"/>
    <x v="5342"/>
    <n v="11.68"/>
    <n v="246.51"/>
    <n v="141.39000000000001"/>
    <n v="105.11999999999998"/>
    <x v="2"/>
    <x v="0"/>
    <s v="CL3474"/>
  </r>
  <r>
    <s v="V003516"/>
    <d v="2025-12-12T00:00:00"/>
    <s v="Negozio Napoli Chiaia"/>
    <x v="6"/>
    <x v="6"/>
    <x v="3"/>
    <x v="17"/>
    <n v="5"/>
    <n v="18.350000000000001"/>
    <x v="5343"/>
    <n v="6.4499999999999993"/>
    <n v="124"/>
    <n v="91.75"/>
    <n v="32.25"/>
    <x v="1"/>
    <x v="0"/>
    <s v="CL1136"/>
  </r>
  <r>
    <s v="V003488"/>
    <d v="2025-12-12T00:00:00"/>
    <s v="Negozio Bari Centro"/>
    <x v="9"/>
    <x v="9"/>
    <x v="0"/>
    <x v="21"/>
    <n v="2"/>
    <n v="15.92"/>
    <x v="626"/>
    <n v="9.2700000000000014"/>
    <n v="50.38"/>
    <n v="31.84"/>
    <n v="18.540000000000003"/>
    <x v="2"/>
    <x v="2"/>
    <s v="CL9969"/>
  </r>
  <r>
    <s v="V005261"/>
    <d v="2025-12-12T00:00:00"/>
    <s v="Negozio Torino Porta Nuova"/>
    <x v="3"/>
    <x v="3"/>
    <x v="1"/>
    <x v="2"/>
    <n v="2"/>
    <n v="111.91"/>
    <x v="5344"/>
    <n v="81.02000000000001"/>
    <n v="385.86"/>
    <n v="223.82"/>
    <n v="162.04000000000002"/>
    <x v="1"/>
    <x v="0"/>
    <s v="CL7699"/>
  </r>
  <r>
    <s v="V005607"/>
    <d v="2025-12-12T00:00:00"/>
    <s v="Negozio Napoli Chiaia"/>
    <x v="6"/>
    <x v="6"/>
    <x v="3"/>
    <x v="23"/>
    <n v="5"/>
    <n v="19.2"/>
    <x v="5345"/>
    <n v="16.260000000000002"/>
    <n v="177.3"/>
    <n v="96"/>
    <n v="81.300000000000011"/>
    <x v="0"/>
    <x v="2"/>
    <s v="CL7196"/>
  </r>
  <r>
    <s v="V007184"/>
    <d v="2025-12-12T00:00:00"/>
    <s v="Negozio Bologna Fiera"/>
    <x v="0"/>
    <x v="0"/>
    <x v="2"/>
    <x v="10"/>
    <n v="6"/>
    <n v="54.46"/>
    <x v="1375"/>
    <n v="36.369999999999997"/>
    <n v="544.98"/>
    <n v="326.76"/>
    <n v="218.22000000000003"/>
    <x v="4"/>
    <x v="2"/>
    <s v="No Data"/>
  </r>
  <r>
    <s v="V005253"/>
    <d v="2025-12-12T00:00:00"/>
    <s v="Negozio Bologna Fiera"/>
    <x v="0"/>
    <x v="0"/>
    <x v="4"/>
    <x v="18"/>
    <n v="4"/>
    <n v="29.31"/>
    <x v="2185"/>
    <n v="12.129999999999999"/>
    <n v="165.76"/>
    <n v="117.24"/>
    <n v="48.519999999999996"/>
    <x v="2"/>
    <x v="2"/>
    <s v="CL7894"/>
  </r>
  <r>
    <s v="V006792"/>
    <d v="2025-12-12T00:00:00"/>
    <s v="Negozio Napoli Chiaia"/>
    <x v="6"/>
    <x v="6"/>
    <x v="2"/>
    <x v="13"/>
    <n v="2"/>
    <n v="3.91"/>
    <x v="5346"/>
    <n v="2.66"/>
    <n v="13.14"/>
    <n v="7.82"/>
    <n v="5.32"/>
    <x v="0"/>
    <x v="0"/>
    <s v="CL7221"/>
  </r>
  <r>
    <s v="V003381"/>
    <d v="2025-12-12T00:00:00"/>
    <s v="Negozio Verona Arena"/>
    <x v="8"/>
    <x v="8"/>
    <x v="0"/>
    <x v="21"/>
    <n v="6"/>
    <n v="14.89"/>
    <x v="5347"/>
    <n v="13.179999999999996"/>
    <n v="168.42"/>
    <n v="89.34"/>
    <n v="79.079999999999984"/>
    <x v="1"/>
    <x v="0"/>
    <s v="CL9115"/>
  </r>
  <r>
    <s v="V006593"/>
    <d v="2025-12-12T00:00:00"/>
    <s v="Negozio Bari Centro"/>
    <x v="9"/>
    <x v="9"/>
    <x v="1"/>
    <x v="12"/>
    <n v="6"/>
    <n v="14.21"/>
    <x v="5348"/>
    <n v="11.940000000000001"/>
    <n v="156.9"/>
    <n v="85.26"/>
    <n v="71.64"/>
    <x v="2"/>
    <x v="0"/>
    <s v="CL9531"/>
  </r>
  <r>
    <s v="V007397"/>
    <d v="2025-12-12T00:00:00"/>
    <s v="Negozio Torino Porta Nuova"/>
    <x v="3"/>
    <x v="3"/>
    <x v="3"/>
    <x v="17"/>
    <n v="4"/>
    <n v="18.809999999999999"/>
    <x v="5349"/>
    <n v="7.3300000000000018"/>
    <n v="104.56"/>
    <n v="75.239999999999995"/>
    <n v="29.320000000000007"/>
    <x v="0"/>
    <x v="1"/>
    <s v="No Data"/>
  </r>
  <r>
    <s v="V003487"/>
    <d v="2025-12-12T00:00:00"/>
    <s v="Negozio Bologna Fiera"/>
    <x v="0"/>
    <x v="0"/>
    <x v="3"/>
    <x v="23"/>
    <n v="5"/>
    <n v="19.55"/>
    <x v="1434"/>
    <n v="12.749999999999996"/>
    <n v="161.5"/>
    <n v="97.75"/>
    <n v="63.75"/>
    <x v="0"/>
    <x v="0"/>
    <s v="CL6927"/>
  </r>
  <r>
    <s v="V007193"/>
    <d v="2025-12-12T00:00:00"/>
    <s v="Negozio Verona Arena"/>
    <x v="8"/>
    <x v="8"/>
    <x v="0"/>
    <x v="21"/>
    <n v="2"/>
    <n v="8.27"/>
    <x v="3293"/>
    <n v="3.24"/>
    <n v="23.02"/>
    <n v="16.54"/>
    <n v="6.48"/>
    <x v="5"/>
    <x v="2"/>
    <s v="CL6482"/>
  </r>
  <r>
    <s v="V001723"/>
    <d v="2025-12-12T00:00:00"/>
    <s v="Negozio Palermo Politeama"/>
    <x v="2"/>
    <x v="2"/>
    <x v="4"/>
    <x v="9"/>
    <n v="3"/>
    <n v="19.760000000000002"/>
    <x v="5350"/>
    <n v="5.629999999999999"/>
    <n v="76.17"/>
    <n v="59.28"/>
    <n v="16.89"/>
    <x v="2"/>
    <x v="1"/>
    <s v="CL9337"/>
  </r>
  <r>
    <s v="V001029"/>
    <d v="2025-12-12T00:00:00"/>
    <s v="Negozio Roma Termini"/>
    <x v="5"/>
    <x v="5"/>
    <x v="0"/>
    <x v="1"/>
    <n v="3"/>
    <n v="7.44"/>
    <x v="917"/>
    <n v="4.8099999999999996"/>
    <n v="36.75"/>
    <n v="22.32"/>
    <n v="14.43"/>
    <x v="2"/>
    <x v="2"/>
    <s v="CL5413"/>
  </r>
  <r>
    <s v="V004603"/>
    <d v="2025-12-13T00:00:00"/>
    <s v="Negozio Firenze Duomo"/>
    <x v="4"/>
    <x v="4"/>
    <x v="2"/>
    <x v="10"/>
    <n v="4"/>
    <n v="51.51"/>
    <x v="5351"/>
    <n v="34.670000000000009"/>
    <n v="344.72"/>
    <n v="206.04"/>
    <n v="138.68000000000004"/>
    <x v="0"/>
    <x v="0"/>
    <s v="CL7451"/>
  </r>
  <r>
    <s v="V005428"/>
    <d v="2025-12-13T00:00:00"/>
    <s v="Negozio Bologna Fiera"/>
    <x v="0"/>
    <x v="0"/>
    <x v="2"/>
    <x v="3"/>
    <n v="1"/>
    <n v="7.52"/>
    <x v="5352"/>
    <n v="7.4600000000000009"/>
    <n v="14.98"/>
    <n v="7.52"/>
    <n v="7.4600000000000009"/>
    <x v="3"/>
    <x v="2"/>
    <s v="CL2240"/>
  </r>
  <r>
    <s v="V002200"/>
    <d v="2025-12-13T00:00:00"/>
    <s v="Negozio Firenze Duomo"/>
    <x v="4"/>
    <x v="4"/>
    <x v="3"/>
    <x v="17"/>
    <n v="5"/>
    <n v="19.059999999999999"/>
    <x v="5353"/>
    <n v="12.309999999999999"/>
    <n v="156.85"/>
    <n v="95.3"/>
    <n v="61.55"/>
    <x v="2"/>
    <x v="1"/>
    <s v="No Data"/>
  </r>
  <r>
    <s v="V001893"/>
    <d v="2025-12-13T00:00:00"/>
    <s v="Negozio Napoli Chiaia"/>
    <x v="6"/>
    <x v="6"/>
    <x v="0"/>
    <x v="21"/>
    <n v="3"/>
    <n v="17.559999999999999"/>
    <x v="1452"/>
    <n v="7.0500000000000007"/>
    <n v="73.83"/>
    <n v="52.679999999999993"/>
    <n v="21.150000000000006"/>
    <x v="0"/>
    <x v="1"/>
    <s v="CL7392"/>
  </r>
  <r>
    <s v="V001908"/>
    <d v="2025-12-13T00:00:00"/>
    <s v="Negozio Verona Arena"/>
    <x v="8"/>
    <x v="8"/>
    <x v="0"/>
    <x v="1"/>
    <n v="6"/>
    <n v="5.91"/>
    <x v="700"/>
    <n v="1.3899999999999997"/>
    <n v="43.8"/>
    <n v="35.46"/>
    <n v="8.3399999999999963"/>
    <x v="2"/>
    <x v="0"/>
    <s v="No Data"/>
  </r>
  <r>
    <s v="V007120"/>
    <d v="2025-12-13T00:00:00"/>
    <s v="Negozio Palermo Politeama"/>
    <x v="2"/>
    <x v="2"/>
    <x v="0"/>
    <x v="0"/>
    <n v="4"/>
    <n v="34.630000000000003"/>
    <x v="5354"/>
    <n v="23.099999999999994"/>
    <n v="230.92"/>
    <n v="138.52000000000001"/>
    <n v="92.399999999999977"/>
    <x v="0"/>
    <x v="0"/>
    <s v="CL8586"/>
  </r>
  <r>
    <s v="V000425"/>
    <d v="2025-12-13T00:00:00"/>
    <s v="Negozio Torino Porta Nuova"/>
    <x v="3"/>
    <x v="3"/>
    <x v="0"/>
    <x v="1"/>
    <n v="8"/>
    <n v="7.54"/>
    <x v="4940"/>
    <n v="4.9999999999999991"/>
    <n v="100.32"/>
    <n v="60.32"/>
    <n v="39.999999999999993"/>
    <x v="5"/>
    <x v="2"/>
    <s v="CL7816"/>
  </r>
  <r>
    <s v="V005093"/>
    <d v="2025-12-13T00:00:00"/>
    <s v="Negozio Torino Porta Nuova"/>
    <x v="3"/>
    <x v="3"/>
    <x v="0"/>
    <x v="21"/>
    <n v="5"/>
    <n v="19.649999999999999"/>
    <x v="2960"/>
    <n v="5.7800000000000011"/>
    <n v="127.15"/>
    <n v="98.25"/>
    <n v="28.900000000000006"/>
    <x v="3"/>
    <x v="0"/>
    <s v="CL2231"/>
  </r>
  <r>
    <s v="V007741"/>
    <d v="2025-12-13T00:00:00"/>
    <s v="Negozio Palermo Politeama"/>
    <x v="2"/>
    <x v="2"/>
    <x v="0"/>
    <x v="16"/>
    <n v="8"/>
    <n v="37.299264214046794"/>
    <x v="0"/>
    <n v="36.350735785953212"/>
    <n v="589.20000000000005"/>
    <n v="298.39411371237435"/>
    <n v="290.8058862876257"/>
    <x v="5"/>
    <x v="0"/>
    <s v="CL5350"/>
  </r>
  <r>
    <s v="V001563"/>
    <d v="2025-12-14T00:00:00"/>
    <s v="Negozio Milano Centro"/>
    <x v="1"/>
    <x v="1"/>
    <x v="0"/>
    <x v="1"/>
    <n v="8"/>
    <n v="5.32"/>
    <x v="5355"/>
    <n v="2.3149999999999995"/>
    <n v="61.08"/>
    <n v="42.56"/>
    <n v="18.519999999999996"/>
    <x v="0"/>
    <x v="1"/>
    <s v="CL9398"/>
  </r>
  <r>
    <s v="V004373"/>
    <d v="2025-12-14T00:00:00"/>
    <s v="Negozio Napoli Chiaia"/>
    <x v="6"/>
    <x v="6"/>
    <x v="3"/>
    <x v="5"/>
    <n v="4"/>
    <n v="31.26"/>
    <x v="4559"/>
    <n v="7.3000000000000007"/>
    <n v="154.24"/>
    <n v="125.04"/>
    <n v="29.200000000000003"/>
    <x v="3"/>
    <x v="0"/>
    <s v="CL6710"/>
  </r>
  <r>
    <s v="V006366"/>
    <d v="2025-12-14T00:00:00"/>
    <s v="Negozio Napoli Chiaia"/>
    <x v="6"/>
    <x v="6"/>
    <x v="2"/>
    <x v="4"/>
    <n v="5"/>
    <n v="5.96"/>
    <x v="5356"/>
    <n v="4.7300000000000013"/>
    <n v="53.45"/>
    <n v="29.8"/>
    <n v="23.650000000000002"/>
    <x v="0"/>
    <x v="2"/>
    <s v="CL3391"/>
  </r>
  <r>
    <s v="V002348"/>
    <d v="2025-12-14T00:00:00"/>
    <s v="Negozio Milano Centro"/>
    <x v="1"/>
    <x v="1"/>
    <x v="0"/>
    <x v="16"/>
    <n v="3"/>
    <n v="46.58"/>
    <x v="5357"/>
    <n v="18.450000000000003"/>
    <n v="195.09"/>
    <n v="139.74"/>
    <n v="55.349999999999994"/>
    <x v="0"/>
    <x v="0"/>
    <s v="CL6484"/>
  </r>
  <r>
    <s v="V003489"/>
    <d v="2025-12-14T00:00:00"/>
    <s v="Negozio Milano Centro"/>
    <x v="1"/>
    <x v="1"/>
    <x v="2"/>
    <x v="13"/>
    <n v="6"/>
    <n v="3.36"/>
    <x v="5358"/>
    <n v="2.2499999999999996"/>
    <n v="33.659999999999997"/>
    <n v="20.16"/>
    <n v="13.499999999999996"/>
    <x v="1"/>
    <x v="2"/>
    <s v="CL6211"/>
  </r>
  <r>
    <s v="V003180"/>
    <d v="2025-12-14T00:00:00"/>
    <s v="Negozio Roma Termini"/>
    <x v="5"/>
    <x v="5"/>
    <x v="0"/>
    <x v="19"/>
    <n v="6"/>
    <n v="24.4"/>
    <x v="3248"/>
    <n v="15.150000000000006"/>
    <n v="237.3"/>
    <n v="146.39999999999998"/>
    <n v="90.900000000000034"/>
    <x v="3"/>
    <x v="0"/>
    <s v="CL9271"/>
  </r>
  <r>
    <s v="V005300"/>
    <d v="2025-12-14T00:00:00"/>
    <s v="Negozio Milano Centro"/>
    <x v="1"/>
    <x v="1"/>
    <x v="1"/>
    <x v="2"/>
    <n v="5"/>
    <n v="106.12"/>
    <x v="5359"/>
    <n v="93.47999999999999"/>
    <n v="998"/>
    <n v="530.6"/>
    <n v="467.4"/>
    <x v="1"/>
    <x v="2"/>
    <s v="CL3292"/>
  </r>
  <r>
    <s v="V003906"/>
    <d v="2025-12-15T00:00:00"/>
    <s v="Negozio Verona Arena"/>
    <x v="8"/>
    <x v="8"/>
    <x v="3"/>
    <x v="8"/>
    <n v="4"/>
    <n v="50.15"/>
    <x v="5360"/>
    <n v="10.93"/>
    <n v="244.32"/>
    <n v="200.6"/>
    <n v="43.72"/>
    <x v="5"/>
    <x v="2"/>
    <s v="CL2723"/>
  </r>
  <r>
    <s v="V005113"/>
    <d v="2025-12-15T00:00:00"/>
    <s v="Negozio Roma Termini"/>
    <x v="5"/>
    <x v="5"/>
    <x v="1"/>
    <x v="2"/>
    <n v="2"/>
    <n v="57.51"/>
    <x v="5361"/>
    <n v="48.640000000000008"/>
    <n v="212.3"/>
    <n v="115.02"/>
    <n v="97.280000000000015"/>
    <x v="2"/>
    <x v="1"/>
    <s v="CL6112"/>
  </r>
  <r>
    <s v="V000858"/>
    <d v="2025-12-15T00:00:00"/>
    <s v="Negozio Verona Arena"/>
    <x v="8"/>
    <x v="8"/>
    <x v="1"/>
    <x v="20"/>
    <n v="4"/>
    <n v="29.22"/>
    <x v="4823"/>
    <n v="24.800000000000004"/>
    <n v="216.08"/>
    <n v="116.88"/>
    <n v="99.200000000000017"/>
    <x v="3"/>
    <x v="0"/>
    <s v="CL5940"/>
  </r>
  <r>
    <s v="V001381"/>
    <d v="2025-12-15T00:00:00"/>
    <s v="Negozio Bari Centro"/>
    <x v="9"/>
    <x v="9"/>
    <x v="1"/>
    <x v="2"/>
    <n v="6"/>
    <n v="81.33"/>
    <x v="5362"/>
    <n v="58.17"/>
    <n v="837"/>
    <n v="487.98"/>
    <n v="349.02"/>
    <x v="3"/>
    <x v="1"/>
    <s v="CL7601"/>
  </r>
  <r>
    <s v="V001342"/>
    <d v="2025-12-15T00:00:00"/>
    <s v="Negozio Torino Porta Nuova"/>
    <x v="3"/>
    <x v="3"/>
    <x v="4"/>
    <x v="22"/>
    <n v="4"/>
    <n v="9.1199999999999992"/>
    <x v="830"/>
    <n v="5.2200000000000006"/>
    <n v="57.36"/>
    <n v="36.479999999999997"/>
    <n v="20.880000000000003"/>
    <x v="1"/>
    <x v="2"/>
    <s v="No Data"/>
  </r>
  <r>
    <s v="V003433"/>
    <d v="2025-12-15T00:00:00"/>
    <s v="Negozio Firenze Duomo"/>
    <x v="4"/>
    <x v="4"/>
    <x v="4"/>
    <x v="22"/>
    <n v="5"/>
    <n v="10.58"/>
    <x v="5363"/>
    <n v="9.33"/>
    <n v="99.55"/>
    <n v="52.9"/>
    <n v="46.65"/>
    <x v="5"/>
    <x v="0"/>
    <s v="CL1786"/>
  </r>
  <r>
    <s v="V001575"/>
    <d v="2025-12-15T00:00:00"/>
    <s v="Negozio Firenze Duomo"/>
    <x v="4"/>
    <x v="4"/>
    <x v="3"/>
    <x v="7"/>
    <n v="3"/>
    <n v="10.58"/>
    <x v="357"/>
    <n v="2.5999999999999996"/>
    <n v="39.54"/>
    <n v="31.740000000000002"/>
    <n v="7.7999999999999972"/>
    <x v="3"/>
    <x v="0"/>
    <s v="CL5299"/>
  </r>
  <r>
    <s v="V005773"/>
    <d v="2025-12-15T00:00:00"/>
    <s v="Negozio Torino Porta Nuova"/>
    <x v="3"/>
    <x v="3"/>
    <x v="0"/>
    <x v="1"/>
    <n v="5"/>
    <n v="4.76"/>
    <x v="848"/>
    <n v="3.58"/>
    <n v="41.7"/>
    <n v="23.799999999999997"/>
    <n v="17.900000000000006"/>
    <x v="3"/>
    <x v="2"/>
    <s v="CL9077"/>
  </r>
  <r>
    <s v="V002547"/>
    <d v="2025-12-15T00:00:00"/>
    <s v="Negozio Bologna Fiera"/>
    <x v="0"/>
    <x v="0"/>
    <x v="3"/>
    <x v="17"/>
    <n v="7"/>
    <n v="18.579999999999998"/>
    <x v="621"/>
    <n v="10.600000000000001"/>
    <n v="204.26"/>
    <n v="130.06"/>
    <n v="74.199999999999989"/>
    <x v="3"/>
    <x v="2"/>
    <s v="CL5752"/>
  </r>
  <r>
    <s v="V003386"/>
    <d v="2025-12-15T00:00:00"/>
    <s v="Negozio Firenze Duomo"/>
    <x v="4"/>
    <x v="4"/>
    <x v="0"/>
    <x v="21"/>
    <n v="4"/>
    <n v="18.43"/>
    <x v="5364"/>
    <n v="5.5599999999999987"/>
    <n v="95.96"/>
    <n v="73.72"/>
    <n v="22.239999999999995"/>
    <x v="4"/>
    <x v="1"/>
    <s v="CL5308"/>
  </r>
  <r>
    <s v="V002761"/>
    <d v="2025-12-16T00:00:00"/>
    <s v="Negozio Genova Porto"/>
    <x v="7"/>
    <x v="7"/>
    <x v="0"/>
    <x v="16"/>
    <n v="5"/>
    <n v="48.52"/>
    <x v="5365"/>
    <n v="10.439999999999998"/>
    <n v="294.8"/>
    <n v="242.60000000000002"/>
    <n v="52.199999999999989"/>
    <x v="0"/>
    <x v="0"/>
    <s v="CL1845"/>
  </r>
  <r>
    <s v="V004051"/>
    <d v="2025-12-16T00:00:00"/>
    <s v="Negozio Verona Arena"/>
    <x v="8"/>
    <x v="8"/>
    <x v="1"/>
    <x v="12"/>
    <n v="4"/>
    <n v="9.3000000000000007"/>
    <x v="1026"/>
    <n v="5.75"/>
    <n v="60.2"/>
    <n v="37.200000000000003"/>
    <n v="23"/>
    <x v="2"/>
    <x v="0"/>
    <s v="CL8484"/>
  </r>
  <r>
    <s v="V002580"/>
    <d v="2025-12-16T00:00:00"/>
    <s v="Negozio Firenze Duomo"/>
    <x v="4"/>
    <x v="4"/>
    <x v="4"/>
    <x v="9"/>
    <n v="7"/>
    <n v="16.350000000000001"/>
    <x v="78"/>
    <n v="8.0699999999999967"/>
    <n v="170.94"/>
    <n v="114.45000000000002"/>
    <n v="56.489999999999981"/>
    <x v="1"/>
    <x v="0"/>
    <s v="CL2296"/>
  </r>
  <r>
    <s v="V007212"/>
    <d v="2025-12-16T00:00:00"/>
    <s v="Negozio Verona Arena"/>
    <x v="8"/>
    <x v="8"/>
    <x v="2"/>
    <x v="10"/>
    <n v="7"/>
    <n v="39.760330033003285"/>
    <x v="5366"/>
    <n v="48.319669966996713"/>
    <n v="616.55999999999995"/>
    <n v="278.32231023102298"/>
    <n v="338.23768976897696"/>
    <x v="2"/>
    <x v="1"/>
    <s v="CL6814"/>
  </r>
  <r>
    <s v="V000502"/>
    <d v="2025-12-16T00:00:00"/>
    <s v="Negozio Verona Arena"/>
    <x v="8"/>
    <x v="8"/>
    <x v="1"/>
    <x v="24"/>
    <n v="7"/>
    <n v="10.57"/>
    <x v="5367"/>
    <n v="7.879999999999999"/>
    <n v="129.15"/>
    <n v="73.990000000000009"/>
    <n v="55.16"/>
    <x v="5"/>
    <x v="2"/>
    <s v="CL6893"/>
  </r>
  <r>
    <s v="V002198"/>
    <d v="2025-12-16T00:00:00"/>
    <s v="Negozio Napoli Chiaia"/>
    <x v="6"/>
    <x v="6"/>
    <x v="3"/>
    <x v="23"/>
    <n v="3"/>
    <n v="23.76"/>
    <x v="4790"/>
    <n v="11.8"/>
    <n v="106.68"/>
    <n v="71.28"/>
    <n v="35.400000000000006"/>
    <x v="4"/>
    <x v="0"/>
    <s v="No Data"/>
  </r>
  <r>
    <s v="V002653"/>
    <d v="2025-12-16T00:00:00"/>
    <s v="Negozio Torino Porta Nuova"/>
    <x v="3"/>
    <x v="3"/>
    <x v="1"/>
    <x v="12"/>
    <n v="4"/>
    <n v="6.15"/>
    <x v="2537"/>
    <n v="3.83"/>
    <n v="39.92"/>
    <n v="24.6"/>
    <n v="15.32"/>
    <x v="2"/>
    <x v="0"/>
    <s v="CL4446"/>
  </r>
  <r>
    <s v="V001247"/>
    <d v="2025-12-16T00:00:00"/>
    <s v="Negozio Torino Porta Nuova"/>
    <x v="3"/>
    <x v="3"/>
    <x v="3"/>
    <x v="8"/>
    <n v="8"/>
    <n v="53.97"/>
    <x v="5368"/>
    <n v="68.692499999999995"/>
    <n v="981.3"/>
    <n v="431.76"/>
    <n v="549.54"/>
    <x v="2"/>
    <x v="2"/>
    <s v="CL1348"/>
  </r>
  <r>
    <s v="V007709"/>
    <d v="2025-12-16T00:00:00"/>
    <s v="Negozio Torino Porta Nuova"/>
    <x v="3"/>
    <x v="3"/>
    <x v="1"/>
    <x v="20"/>
    <n v="5"/>
    <n v="21.53"/>
    <x v="5369"/>
    <n v="22.793999999999997"/>
    <n v="221.62"/>
    <n v="107.65"/>
    <n v="113.97"/>
    <x v="3"/>
    <x v="0"/>
    <s v="CL5550"/>
  </r>
  <r>
    <s v="V001356"/>
    <d v="2025-12-16T00:00:00"/>
    <s v="Negozio Genova Porto"/>
    <x v="7"/>
    <x v="7"/>
    <x v="3"/>
    <x v="23"/>
    <n v="7"/>
    <n v="20.57"/>
    <x v="4388"/>
    <n v="6.7399999999999984"/>
    <n v="191.17"/>
    <n v="143.99"/>
    <n v="47.179999999999978"/>
    <x v="2"/>
    <x v="2"/>
    <s v="CL8593"/>
  </r>
  <r>
    <s v="V005384"/>
    <d v="2025-12-16T00:00:00"/>
    <s v="Negozio Verona Arena"/>
    <x v="8"/>
    <x v="8"/>
    <x v="3"/>
    <x v="5"/>
    <n v="6"/>
    <n v="22.22"/>
    <x v="3391"/>
    <n v="8.5"/>
    <n v="184.32"/>
    <n v="133.32"/>
    <n v="51"/>
    <x v="4"/>
    <x v="1"/>
    <s v="CL4096"/>
  </r>
  <r>
    <s v="V002191"/>
    <d v="2025-12-16T00:00:00"/>
    <s v="Negozio Napoli Chiaia"/>
    <x v="6"/>
    <x v="6"/>
    <x v="4"/>
    <x v="22"/>
    <n v="2"/>
    <n v="6.89"/>
    <x v="4420"/>
    <n v="5.330000000000001"/>
    <n v="24.44"/>
    <n v="13.78"/>
    <n v="10.660000000000002"/>
    <x v="2"/>
    <x v="2"/>
    <s v="CL2502"/>
  </r>
  <r>
    <s v="V004940"/>
    <d v="2025-12-17T00:00:00"/>
    <s v="Negozio Napoli Chiaia"/>
    <x v="6"/>
    <x v="6"/>
    <x v="3"/>
    <x v="23"/>
    <n v="4"/>
    <n v="17.05"/>
    <x v="328"/>
    <n v="10.89"/>
    <n v="111.76"/>
    <n v="68.2"/>
    <n v="43.56"/>
    <x v="0"/>
    <x v="0"/>
    <s v="CL9125"/>
  </r>
  <r>
    <s v="V007420"/>
    <d v="2025-12-17T00:00:00"/>
    <s v="Negozio Bari Centro"/>
    <x v="9"/>
    <x v="9"/>
    <x v="1"/>
    <x v="14"/>
    <n v="4"/>
    <n v="18.649999999999999"/>
    <x v="4861"/>
    <n v="4.610000000000003"/>
    <n v="93.04"/>
    <n v="74.599999999999994"/>
    <n v="18.440000000000012"/>
    <x v="3"/>
    <x v="2"/>
    <s v="No Data"/>
  </r>
  <r>
    <s v="V003839"/>
    <d v="2025-12-17T00:00:00"/>
    <s v="Negozio Napoli Chiaia"/>
    <x v="6"/>
    <x v="6"/>
    <x v="2"/>
    <x v="10"/>
    <n v="6"/>
    <n v="37.200000000000003"/>
    <x v="5370"/>
    <n v="21.549999999999997"/>
    <n v="352.5"/>
    <n v="223.20000000000002"/>
    <n v="129.29999999999998"/>
    <x v="3"/>
    <x v="0"/>
    <s v="No Data"/>
  </r>
  <r>
    <s v="V001880"/>
    <d v="2025-12-17T00:00:00"/>
    <s v="Negozio Roma Termini"/>
    <x v="5"/>
    <x v="5"/>
    <x v="0"/>
    <x v="1"/>
    <n v="3"/>
    <n v="6.7325555555555514"/>
    <x v="1047"/>
    <n v="1.8274444444444491"/>
    <n v="25.68"/>
    <n v="20.197666666666656"/>
    <n v="5.4823333333333437"/>
    <x v="3"/>
    <x v="2"/>
    <s v="CL4865"/>
  </r>
  <r>
    <s v="V002950"/>
    <d v="2025-12-17T00:00:00"/>
    <s v="Negozio Genova Porto"/>
    <x v="7"/>
    <x v="7"/>
    <x v="0"/>
    <x v="0"/>
    <n v="4"/>
    <n v="22.53"/>
    <x v="763"/>
    <n v="7.3299999999999983"/>
    <n v="119.44"/>
    <n v="90.12"/>
    <n v="29.319999999999993"/>
    <x v="2"/>
    <x v="2"/>
    <s v="No Data"/>
  </r>
  <r>
    <s v="V005348"/>
    <d v="2025-12-17T00:00:00"/>
    <s v="Negozio Firenze Duomo"/>
    <x v="4"/>
    <x v="4"/>
    <x v="4"/>
    <x v="18"/>
    <n v="6"/>
    <n v="18.949191616766459"/>
    <x v="5371"/>
    <n v="22.100808383233545"/>
    <n v="246.3"/>
    <n v="113.69514970059876"/>
    <n v="132.60485029940125"/>
    <x v="0"/>
    <x v="2"/>
    <s v="CL3115"/>
  </r>
  <r>
    <s v="V002038"/>
    <d v="2025-12-17T00:00:00"/>
    <s v="Negozio Bologna Fiera"/>
    <x v="0"/>
    <x v="0"/>
    <x v="4"/>
    <x v="22"/>
    <n v="9"/>
    <n v="8.82"/>
    <x v="1638"/>
    <n v="2.8699999999999992"/>
    <n v="105.21"/>
    <n v="79.38"/>
    <n v="25.83"/>
    <x v="3"/>
    <x v="2"/>
    <s v="CL8217"/>
  </r>
  <r>
    <s v="V005437"/>
    <d v="2025-12-17T00:00:00"/>
    <s v="Negozio Genova Porto"/>
    <x v="7"/>
    <x v="7"/>
    <x v="3"/>
    <x v="8"/>
    <n v="5"/>
    <n v="50.84"/>
    <x v="5372"/>
    <n v="41.349999999999994"/>
    <n v="460.95"/>
    <n v="254.20000000000002"/>
    <n v="206.74999999999997"/>
    <x v="2"/>
    <x v="2"/>
    <s v="CL5943"/>
  </r>
  <r>
    <s v="V007828"/>
    <d v="2025-12-17T00:00:00"/>
    <s v="Negozio Milano Centro"/>
    <x v="1"/>
    <x v="1"/>
    <x v="1"/>
    <x v="14"/>
    <n v="3"/>
    <n v="29.87"/>
    <x v="5373"/>
    <n v="25.970000000000002"/>
    <n v="167.52"/>
    <n v="89.61"/>
    <n v="77.910000000000011"/>
    <x v="5"/>
    <x v="2"/>
    <s v="CL7567"/>
  </r>
  <r>
    <s v="V005493"/>
    <d v="2025-12-18T00:00:00"/>
    <s v="Negozio Palermo Politeama"/>
    <x v="2"/>
    <x v="2"/>
    <x v="3"/>
    <x v="8"/>
    <n v="4"/>
    <n v="43.18"/>
    <x v="4124"/>
    <n v="14.200000000000003"/>
    <n v="229.52"/>
    <n v="172.72"/>
    <n v="56.800000000000011"/>
    <x v="0"/>
    <x v="1"/>
    <s v="CL2593"/>
  </r>
  <r>
    <s v="V001057"/>
    <d v="2025-12-18T00:00:00"/>
    <s v="Negozio Napoli Chiaia"/>
    <x v="6"/>
    <x v="6"/>
    <x v="1"/>
    <x v="2"/>
    <n v="4"/>
    <n v="65.66"/>
    <x v="5374"/>
    <n v="57.44"/>
    <n v="492.4"/>
    <n v="262.64"/>
    <n v="229.76"/>
    <x v="5"/>
    <x v="0"/>
    <s v="CL3436"/>
  </r>
  <r>
    <s v="V002127"/>
    <d v="2025-12-18T00:00:00"/>
    <s v="Negozio Verona Arena"/>
    <x v="8"/>
    <x v="8"/>
    <x v="4"/>
    <x v="18"/>
    <n v="3"/>
    <n v="20.82"/>
    <x v="1732"/>
    <n v="12.519999999999996"/>
    <n v="100.02"/>
    <n v="62.46"/>
    <n v="37.559999999999995"/>
    <x v="5"/>
    <x v="3"/>
    <s v="CL3090"/>
  </r>
  <r>
    <s v="V005197"/>
    <d v="2025-12-18T00:00:00"/>
    <s v="Negozio Palermo Politeama"/>
    <x v="2"/>
    <x v="2"/>
    <x v="0"/>
    <x v="19"/>
    <n v="2"/>
    <n v="25.73"/>
    <x v="5375"/>
    <n v="18.669999999999998"/>
    <n v="88.8"/>
    <n v="51.46"/>
    <n v="37.339999999999996"/>
    <x v="2"/>
    <x v="2"/>
    <s v="CL4158"/>
  </r>
  <r>
    <s v="V006493"/>
    <d v="2025-12-18T00:00:00"/>
    <s v="Negozio Torino Porta Nuova"/>
    <x v="3"/>
    <x v="3"/>
    <x v="2"/>
    <x v="4"/>
    <n v="1"/>
    <n v="9.5793805309734541"/>
    <x v="1190"/>
    <n v="-0.66938053097345396"/>
    <n v="8.91"/>
    <n v="9.5793805309734541"/>
    <n v="-0.66938053097345396"/>
    <x v="2"/>
    <x v="2"/>
    <s v="CL9335"/>
  </r>
  <r>
    <s v="V004909"/>
    <d v="2025-12-18T00:00:00"/>
    <s v="Negozio Torino Porta Nuova"/>
    <x v="3"/>
    <x v="3"/>
    <x v="0"/>
    <x v="16"/>
    <n v="6"/>
    <n v="27.22"/>
    <x v="3966"/>
    <n v="20.729999999999997"/>
    <n v="287.7"/>
    <n v="163.32"/>
    <n v="124.38"/>
    <x v="0"/>
    <x v="0"/>
    <s v="CL9806"/>
  </r>
  <r>
    <s v="V002866"/>
    <d v="2025-12-18T00:00:00"/>
    <s v="Negozio Torino Porta Nuova"/>
    <x v="3"/>
    <x v="3"/>
    <x v="3"/>
    <x v="17"/>
    <n v="4"/>
    <n v="23.93"/>
    <x v="5376"/>
    <n v="10.090000000000003"/>
    <n v="136.08000000000001"/>
    <n v="95.72"/>
    <n v="40.360000000000014"/>
    <x v="2"/>
    <x v="0"/>
    <s v="CL1900"/>
  </r>
  <r>
    <s v="V000529"/>
    <d v="2025-12-18T00:00:00"/>
    <s v="Negozio Napoli Chiaia"/>
    <x v="6"/>
    <x v="6"/>
    <x v="3"/>
    <x v="5"/>
    <n v="4"/>
    <n v="25.63"/>
    <x v="5377"/>
    <n v="9.3900000000000041"/>
    <n v="140.08000000000001"/>
    <n v="102.52"/>
    <n v="37.560000000000016"/>
    <x v="2"/>
    <x v="0"/>
    <s v="CL7505"/>
  </r>
  <r>
    <s v="V003549"/>
    <d v="2025-12-18T00:00:00"/>
    <s v="Negozio Palermo Politeama"/>
    <x v="2"/>
    <x v="2"/>
    <x v="4"/>
    <x v="6"/>
    <n v="5"/>
    <n v="48.92"/>
    <x v="5378"/>
    <n v="34.019999999999996"/>
    <n v="414.7"/>
    <n v="244.60000000000002"/>
    <n v="170.09999999999997"/>
    <x v="2"/>
    <x v="2"/>
    <s v="CL1633"/>
  </r>
  <r>
    <s v="V002876"/>
    <d v="2025-12-18T00:00:00"/>
    <s v="Negozio Palermo Politeama"/>
    <x v="2"/>
    <x v="2"/>
    <x v="4"/>
    <x v="9"/>
    <n v="6"/>
    <n v="22.77"/>
    <x v="5379"/>
    <n v="16.720000000000002"/>
    <n v="236.94"/>
    <n v="136.62"/>
    <n v="100.32"/>
    <x v="3"/>
    <x v="1"/>
    <s v="CL4014"/>
  </r>
  <r>
    <s v="V001636"/>
    <d v="2025-12-18T00:00:00"/>
    <s v="Negozio Firenze Duomo"/>
    <x v="4"/>
    <x v="4"/>
    <x v="0"/>
    <x v="19"/>
    <n v="10"/>
    <n v="19.03"/>
    <x v="3338"/>
    <n v="16.399999999999999"/>
    <n v="354.3"/>
    <n v="190.3"/>
    <n v="164"/>
    <x v="3"/>
    <x v="0"/>
    <s v="CL2605"/>
  </r>
  <r>
    <s v="V003529"/>
    <d v="2025-12-19T00:00:00"/>
    <s v="Negozio Torino Porta Nuova"/>
    <x v="3"/>
    <x v="3"/>
    <x v="2"/>
    <x v="4"/>
    <n v="5"/>
    <n v="8.3800000000000008"/>
    <x v="5380"/>
    <n v="4.1799999999999979"/>
    <n v="62.8"/>
    <n v="41.900000000000006"/>
    <n v="20.899999999999991"/>
    <x v="0"/>
    <x v="2"/>
    <s v="CL1462"/>
  </r>
  <r>
    <s v="V000329"/>
    <d v="2025-12-19T00:00:00"/>
    <s v="Negozio Roma Termini"/>
    <x v="5"/>
    <x v="5"/>
    <x v="4"/>
    <x v="22"/>
    <n v="1"/>
    <n v="5.05"/>
    <x v="2821"/>
    <n v="1.7800000000000002"/>
    <n v="6.83"/>
    <n v="5.05"/>
    <n v="1.7800000000000002"/>
    <x v="5"/>
    <x v="2"/>
    <s v="No Data"/>
  </r>
  <r>
    <s v="V002246"/>
    <d v="2025-12-19T00:00:00"/>
    <s v="Negozio Bari Centro"/>
    <x v="9"/>
    <x v="9"/>
    <x v="1"/>
    <x v="2"/>
    <n v="6"/>
    <n v="81.16"/>
    <x v="5245"/>
    <n v="21.200000000000003"/>
    <n v="614.16"/>
    <n v="486.96"/>
    <n v="127.19999999999999"/>
    <x v="4"/>
    <x v="2"/>
    <s v="CL4427"/>
  </r>
  <r>
    <s v="V001318"/>
    <d v="2025-12-19T00:00:00"/>
    <s v="Negozio Roma Termini"/>
    <x v="5"/>
    <x v="5"/>
    <x v="1"/>
    <x v="2"/>
    <n v="5"/>
    <n v="71.78"/>
    <x v="5381"/>
    <n v="43.06"/>
    <n v="574.20000000000005"/>
    <n v="358.9"/>
    <n v="215.30000000000007"/>
    <x v="2"/>
    <x v="2"/>
    <s v="CL9810"/>
  </r>
  <r>
    <s v="V003951"/>
    <d v="2025-12-19T00:00:00"/>
    <s v="Negozio Genova Porto"/>
    <x v="7"/>
    <x v="7"/>
    <x v="3"/>
    <x v="17"/>
    <n v="5"/>
    <n v="18.02"/>
    <x v="1168"/>
    <n v="12.66"/>
    <n v="153.4"/>
    <n v="90.1"/>
    <n v="63.300000000000011"/>
    <x v="3"/>
    <x v="0"/>
    <s v="CL9244"/>
  </r>
  <r>
    <s v="V003896"/>
    <d v="2025-12-19T00:00:00"/>
    <s v="Negozio Verona Arena"/>
    <x v="8"/>
    <x v="8"/>
    <x v="0"/>
    <x v="21"/>
    <n v="7"/>
    <n v="15.98"/>
    <x v="102"/>
    <n v="6.6099999999999994"/>
    <n v="158.13"/>
    <n v="111.86"/>
    <n v="46.269999999999996"/>
    <x v="0"/>
    <x v="1"/>
    <s v="CL6948"/>
  </r>
  <r>
    <s v="V006528"/>
    <d v="2025-12-19T00:00:00"/>
    <s v="Negozio Verona Arena"/>
    <x v="8"/>
    <x v="8"/>
    <x v="2"/>
    <x v="3"/>
    <n v="5"/>
    <n v="15.01"/>
    <x v="4320"/>
    <n v="5.4599999999999991"/>
    <n v="102.35"/>
    <n v="75.05"/>
    <n v="27.299999999999997"/>
    <x v="2"/>
    <x v="0"/>
    <s v="CL3263"/>
  </r>
  <r>
    <s v="V000458"/>
    <d v="2025-12-20T00:00:00"/>
    <s v="Negozio Roma Termini"/>
    <x v="5"/>
    <x v="5"/>
    <x v="1"/>
    <x v="2"/>
    <n v="2"/>
    <n v="64.08"/>
    <x v="5382"/>
    <n v="35.36"/>
    <n v="198.88"/>
    <n v="128.16"/>
    <n v="70.72"/>
    <x v="3"/>
    <x v="0"/>
    <s v="CL1389"/>
  </r>
  <r>
    <s v="V003440"/>
    <d v="2025-12-20T00:00:00"/>
    <s v="Negozio Verona Arena"/>
    <x v="8"/>
    <x v="8"/>
    <x v="1"/>
    <x v="12"/>
    <n v="5"/>
    <n v="7.07"/>
    <x v="4166"/>
    <n v="3.4399999999999995"/>
    <n v="52.55"/>
    <n v="35.35"/>
    <n v="17.199999999999996"/>
    <x v="1"/>
    <x v="1"/>
    <s v="CL3966"/>
  </r>
  <r>
    <s v="V002883"/>
    <d v="2025-12-20T00:00:00"/>
    <s v="Negozio Napoli Chiaia"/>
    <x v="6"/>
    <x v="6"/>
    <x v="1"/>
    <x v="20"/>
    <n v="7"/>
    <n v="26.47"/>
    <x v="1552"/>
    <n v="11.219999999999999"/>
    <n v="263.83"/>
    <n v="185.29"/>
    <n v="78.539999999999992"/>
    <x v="2"/>
    <x v="0"/>
    <s v="CL4530"/>
  </r>
  <r>
    <s v="V005655"/>
    <d v="2025-12-20T00:00:00"/>
    <s v="Negozio Bari Centro"/>
    <x v="9"/>
    <x v="9"/>
    <x v="4"/>
    <x v="18"/>
    <n v="8"/>
    <n v="23.05"/>
    <x v="0"/>
    <n v="11.09"/>
    <n v="273.12"/>
    <n v="184.4"/>
    <n v="88.72"/>
    <x v="0"/>
    <x v="2"/>
    <s v="CL9915"/>
  </r>
  <r>
    <s v="V007201"/>
    <d v="2025-12-20T00:00:00"/>
    <s v="Negozio Bari Centro"/>
    <x v="9"/>
    <x v="9"/>
    <x v="4"/>
    <x v="9"/>
    <n v="3"/>
    <n v="12.9"/>
    <x v="3754"/>
    <n v="3.3899999999999988"/>
    <n v="48.87"/>
    <n v="38.700000000000003"/>
    <n v="10.169999999999995"/>
    <x v="0"/>
    <x v="2"/>
    <s v="CL3085"/>
  </r>
  <r>
    <s v="V000265"/>
    <d v="2025-12-20T00:00:00"/>
    <s v="Negozio Bari Centro"/>
    <x v="9"/>
    <x v="9"/>
    <x v="0"/>
    <x v="0"/>
    <n v="8"/>
    <n v="25.15"/>
    <x v="5383"/>
    <n v="21.370000000000005"/>
    <n v="372.16"/>
    <n v="201.2"/>
    <n v="170.96000000000004"/>
    <x v="3"/>
    <x v="2"/>
    <s v="CL8109"/>
  </r>
  <r>
    <s v="V000650"/>
    <d v="2025-12-20T00:00:00"/>
    <s v="Negozio Milano Centro"/>
    <x v="1"/>
    <x v="1"/>
    <x v="3"/>
    <x v="8"/>
    <n v="5"/>
    <n v="52.37"/>
    <x v="1748"/>
    <n v="20.940000000000005"/>
    <n v="366.55"/>
    <n v="261.84999999999997"/>
    <n v="104.70000000000005"/>
    <x v="3"/>
    <x v="1"/>
    <s v="CL7271"/>
  </r>
  <r>
    <s v="V003368"/>
    <d v="2025-12-20T00:00:00"/>
    <s v="Negozio Firenze Duomo"/>
    <x v="4"/>
    <x v="4"/>
    <x v="0"/>
    <x v="1"/>
    <n v="7"/>
    <n v="9.1999999999999993"/>
    <x v="269"/>
    <n v="3.8400000000000016"/>
    <n v="91.28"/>
    <n v="64.399999999999991"/>
    <n v="26.88000000000001"/>
    <x v="0"/>
    <x v="1"/>
    <s v="CL9010"/>
  </r>
  <r>
    <s v="V003456"/>
    <d v="2025-12-21T00:00:00"/>
    <s v="Negozio Milano Centro"/>
    <x v="1"/>
    <x v="1"/>
    <x v="4"/>
    <x v="18"/>
    <n v="4"/>
    <n v="14"/>
    <x v="1713"/>
    <n v="7.3099999999999987"/>
    <n v="85.24"/>
    <n v="56"/>
    <n v="29.239999999999995"/>
    <x v="3"/>
    <x v="1"/>
    <s v="No Data"/>
  </r>
  <r>
    <s v="V004975"/>
    <d v="2025-12-21T00:00:00"/>
    <s v="Negozio Genova Porto"/>
    <x v="7"/>
    <x v="7"/>
    <x v="1"/>
    <x v="2"/>
    <n v="6"/>
    <n v="69.37"/>
    <x v="5384"/>
    <n v="26.659999999999982"/>
    <n v="576.17999999999995"/>
    <n v="416.22"/>
    <n v="159.95999999999992"/>
    <x v="5"/>
    <x v="2"/>
    <s v="CL9763"/>
  </r>
  <r>
    <s v="V004208"/>
    <d v="2025-12-21T00:00:00"/>
    <s v="Negozio Genova Porto"/>
    <x v="7"/>
    <x v="7"/>
    <x v="1"/>
    <x v="12"/>
    <n v="5"/>
    <n v="11.22"/>
    <x v="5385"/>
    <n v="0.20199999999999996"/>
    <n v="57.11"/>
    <n v="56.1"/>
    <n v="1.009999999999998"/>
    <x v="2"/>
    <x v="1"/>
    <s v="CL8407"/>
  </r>
  <r>
    <s v="V006775"/>
    <d v="2025-12-21T00:00:00"/>
    <s v="Negozio Bari Centro"/>
    <x v="9"/>
    <x v="9"/>
    <x v="2"/>
    <x v="11"/>
    <n v="1"/>
    <n v="5.48"/>
    <x v="5386"/>
    <n v="4.0299999999999994"/>
    <n v="9.51"/>
    <n v="5.48"/>
    <n v="4.0299999999999994"/>
    <x v="1"/>
    <x v="0"/>
    <s v="CL4750"/>
  </r>
  <r>
    <s v="V005639"/>
    <d v="2025-12-21T00:00:00"/>
    <s v="Negozio Firenze Duomo"/>
    <x v="4"/>
    <x v="4"/>
    <x v="1"/>
    <x v="20"/>
    <n v="6"/>
    <n v="23.21"/>
    <x v="4653"/>
    <n v="5.0599999999999987"/>
    <n v="169.62"/>
    <n v="139.26"/>
    <n v="30.360000000000014"/>
    <x v="5"/>
    <x v="0"/>
    <s v="CL6473"/>
  </r>
  <r>
    <s v="V005104"/>
    <d v="2025-12-21T00:00:00"/>
    <s v="Negozio Milano Centro"/>
    <x v="1"/>
    <x v="1"/>
    <x v="0"/>
    <x v="1"/>
    <n v="2"/>
    <n v="8.84"/>
    <x v="5387"/>
    <n v="7.8099999999999987"/>
    <n v="33.299999999999997"/>
    <n v="17.68"/>
    <n v="15.619999999999997"/>
    <x v="5"/>
    <x v="0"/>
    <s v="CL1014"/>
  </r>
  <r>
    <s v="V003336"/>
    <d v="2025-12-21T00:00:00"/>
    <s v="Negozio Napoli Chiaia"/>
    <x v="6"/>
    <x v="6"/>
    <x v="0"/>
    <x v="19"/>
    <n v="2"/>
    <n v="20.99"/>
    <x v="5388"/>
    <n v="13.879999999999999"/>
    <n v="69.739999999999995"/>
    <n v="41.98"/>
    <n v="27.759999999999998"/>
    <x v="4"/>
    <x v="0"/>
    <s v="CL1301"/>
  </r>
  <r>
    <s v="V005714"/>
    <d v="2025-12-21T00:00:00"/>
    <s v="Negozio Firenze Duomo"/>
    <x v="4"/>
    <x v="4"/>
    <x v="2"/>
    <x v="3"/>
    <n v="4"/>
    <n v="13.52"/>
    <x v="5389"/>
    <n v="8.09"/>
    <n v="86.44"/>
    <n v="54.08"/>
    <n v="32.36"/>
    <x v="1"/>
    <x v="0"/>
    <s v="CL6670"/>
  </r>
  <r>
    <s v="V004354"/>
    <d v="2025-12-22T00:00:00"/>
    <s v="Negozio Roma Termini"/>
    <x v="5"/>
    <x v="5"/>
    <x v="0"/>
    <x v="1"/>
    <n v="6"/>
    <n v="9.91"/>
    <x v="3453"/>
    <n v="4.7699999999999996"/>
    <n v="88.08"/>
    <n v="59.46"/>
    <n v="28.619999999999997"/>
    <x v="5"/>
    <x v="2"/>
    <s v="CL4730"/>
  </r>
  <r>
    <s v="V005028"/>
    <d v="2025-12-22T00:00:00"/>
    <s v="Negozio Verona Arena"/>
    <x v="8"/>
    <x v="8"/>
    <x v="4"/>
    <x v="15"/>
    <n v="7"/>
    <n v="27.24"/>
    <x v="2358"/>
    <n v="6.620000000000001"/>
    <n v="237.02"/>
    <n v="190.67999999999998"/>
    <n v="46.340000000000032"/>
    <x v="3"/>
    <x v="2"/>
    <s v="CL8625"/>
  </r>
  <r>
    <s v="V001293"/>
    <d v="2025-12-22T00:00:00"/>
    <s v="Negozio Roma Termini"/>
    <x v="5"/>
    <x v="5"/>
    <x v="0"/>
    <x v="19"/>
    <n v="5"/>
    <n v="32.770000000000003"/>
    <x v="4981"/>
    <n v="6.6499999999999986"/>
    <n v="197.1"/>
    <n v="163.85000000000002"/>
    <n v="33.249999999999972"/>
    <x v="2"/>
    <x v="2"/>
    <s v="CL7750"/>
  </r>
  <r>
    <s v="V000634"/>
    <d v="2025-12-22T00:00:00"/>
    <s v="Negozio Firenze Duomo"/>
    <x v="4"/>
    <x v="4"/>
    <x v="4"/>
    <x v="18"/>
    <n v="5"/>
    <n v="11.54"/>
    <x v="5390"/>
    <n v="3.6799999999999997"/>
    <n v="76.099999999999994"/>
    <n v="57.699999999999996"/>
    <n v="18.399999999999999"/>
    <x v="2"/>
    <x v="0"/>
    <s v="CL2167"/>
  </r>
  <r>
    <s v="V002342"/>
    <d v="2025-12-22T00:00:00"/>
    <s v="Negozio Napoli Chiaia"/>
    <x v="6"/>
    <x v="6"/>
    <x v="1"/>
    <x v="14"/>
    <n v="5"/>
    <n v="28.77"/>
    <x v="5391"/>
    <n v="18.400000000000002"/>
    <n v="235.85"/>
    <n v="143.85"/>
    <n v="92"/>
    <x v="0"/>
    <x v="0"/>
    <s v="CL6271"/>
  </r>
  <r>
    <s v="V007479"/>
    <d v="2025-12-22T00:00:00"/>
    <s v="Negozio Palermo Politeama"/>
    <x v="2"/>
    <x v="2"/>
    <x v="0"/>
    <x v="1"/>
    <n v="3"/>
    <n v="9.0299999999999994"/>
    <x v="3413"/>
    <n v="2.9200000000000017"/>
    <n v="35.85"/>
    <n v="27.089999999999996"/>
    <n v="8.7600000000000051"/>
    <x v="5"/>
    <x v="2"/>
    <s v="CL1652"/>
  </r>
  <r>
    <s v="V000714"/>
    <d v="2025-12-22T00:00:00"/>
    <s v="Negozio Torino Porta Nuova"/>
    <x v="3"/>
    <x v="3"/>
    <x v="4"/>
    <x v="6"/>
    <n v="7"/>
    <n v="38.16838616714697"/>
    <x v="5392"/>
    <n v="30.041613832853038"/>
    <n v="477.47"/>
    <n v="267.17870317002877"/>
    <n v="210.29129682997126"/>
    <x v="2"/>
    <x v="0"/>
    <s v="CL6487"/>
  </r>
  <r>
    <s v="V007408"/>
    <d v="2025-12-22T00:00:00"/>
    <s v="Negozio Bologna Fiera"/>
    <x v="0"/>
    <x v="0"/>
    <x v="3"/>
    <x v="8"/>
    <n v="11"/>
    <n v="50.37"/>
    <x v="5393"/>
    <n v="40.449999999999996"/>
    <n v="999.02"/>
    <n v="554.06999999999994"/>
    <n v="444.95000000000005"/>
    <x v="5"/>
    <x v="2"/>
    <s v="CL7095"/>
  </r>
  <r>
    <s v="V000814"/>
    <d v="2025-12-23T00:00:00"/>
    <s v="Negozio Bari Centro"/>
    <x v="9"/>
    <x v="9"/>
    <x v="1"/>
    <x v="24"/>
    <n v="6"/>
    <n v="19.47"/>
    <x v="5394"/>
    <n v="5.5999999999999979"/>
    <n v="150.41999999999999"/>
    <n v="116.82"/>
    <n v="33.599999999999994"/>
    <x v="3"/>
    <x v="2"/>
    <s v="CL9108"/>
  </r>
  <r>
    <s v="V003056"/>
    <d v="2025-12-24T00:00:00"/>
    <s v="Negozio Roma Termini"/>
    <x v="5"/>
    <x v="5"/>
    <x v="0"/>
    <x v="21"/>
    <n v="3"/>
    <n v="9.11"/>
    <x v="5395"/>
    <n v="4.1199999999999992"/>
    <n v="39.69"/>
    <n v="27.33"/>
    <n v="12.36"/>
    <x v="0"/>
    <x v="3"/>
    <s v="CL6007"/>
  </r>
  <r>
    <s v="V005706"/>
    <d v="2025-12-24T00:00:00"/>
    <s v="Negozio Firenze Duomo"/>
    <x v="4"/>
    <x v="4"/>
    <x v="0"/>
    <x v="21"/>
    <n v="7"/>
    <n v="15.15"/>
    <x v="5396"/>
    <n v="8.7500000000000018"/>
    <n v="167.3"/>
    <n v="106.05"/>
    <n v="61.250000000000014"/>
    <x v="1"/>
    <x v="2"/>
    <s v="No Data"/>
  </r>
  <r>
    <s v="V007346"/>
    <d v="2025-12-24T00:00:00"/>
    <s v="Negozio Milano Centro"/>
    <x v="1"/>
    <x v="1"/>
    <x v="1"/>
    <x v="24"/>
    <n v="3"/>
    <n v="23.93"/>
    <x v="2174"/>
    <n v="6.5399999999999991"/>
    <n v="91.41"/>
    <n v="71.789999999999992"/>
    <n v="19.620000000000005"/>
    <x v="2"/>
    <x v="2"/>
    <s v="CL9426"/>
  </r>
  <r>
    <s v="V003143"/>
    <d v="2025-12-24T00:00:00"/>
    <s v="Negozio Genova Porto"/>
    <x v="7"/>
    <x v="7"/>
    <x v="3"/>
    <x v="8"/>
    <n v="6"/>
    <n v="51.47"/>
    <x v="5397"/>
    <n v="16.86"/>
    <n v="409.98"/>
    <n v="308.82"/>
    <n v="101.16000000000003"/>
    <x v="3"/>
    <x v="2"/>
    <s v="CL7227"/>
  </r>
  <r>
    <s v="V003236"/>
    <d v="2025-12-24T00:00:00"/>
    <s v="Negozio Firenze Duomo"/>
    <x v="4"/>
    <x v="4"/>
    <x v="2"/>
    <x v="13"/>
    <n v="4"/>
    <n v="6.78"/>
    <x v="5398"/>
    <n v="3.4300000000000006"/>
    <n v="40.840000000000003"/>
    <n v="27.12"/>
    <n v="13.720000000000002"/>
    <x v="0"/>
    <x v="0"/>
    <s v="CL6552"/>
  </r>
  <r>
    <s v="V006054"/>
    <d v="2025-12-24T00:00:00"/>
    <s v="Negozio Torino Porta Nuova"/>
    <x v="3"/>
    <x v="3"/>
    <x v="2"/>
    <x v="13"/>
    <n v="3"/>
    <n v="3.3"/>
    <x v="3480"/>
    <n v="2.7"/>
    <n v="18"/>
    <n v="9.8999999999999986"/>
    <n v="8.1000000000000014"/>
    <x v="2"/>
    <x v="1"/>
    <s v="CL6821"/>
  </r>
  <r>
    <s v="V006765"/>
    <d v="2025-12-24T00:00:00"/>
    <s v="Negozio Firenze Duomo"/>
    <x v="4"/>
    <x v="4"/>
    <x v="2"/>
    <x v="3"/>
    <n v="5"/>
    <n v="15.86"/>
    <x v="2705"/>
    <n v="7.41"/>
    <n v="116.35"/>
    <n v="79.3"/>
    <n v="37.049999999999997"/>
    <x v="2"/>
    <x v="0"/>
    <s v="CL3506"/>
  </r>
  <r>
    <s v="V003049"/>
    <d v="2025-12-24T00:00:00"/>
    <s v="Negozio Roma Termini"/>
    <x v="5"/>
    <x v="5"/>
    <x v="0"/>
    <x v="21"/>
    <n v="2"/>
    <n v="12.9"/>
    <x v="3505"/>
    <n v="7.8399999999999981"/>
    <n v="41.48"/>
    <n v="25.8"/>
    <n v="15.679999999999996"/>
    <x v="3"/>
    <x v="2"/>
    <s v="CL2990"/>
  </r>
  <r>
    <s v="V003030"/>
    <d v="2025-12-24T00:00:00"/>
    <s v="Negozio Torino Porta Nuova"/>
    <x v="3"/>
    <x v="3"/>
    <x v="4"/>
    <x v="18"/>
    <n v="1"/>
    <n v="25.65"/>
    <x v="5399"/>
    <n v="6.16"/>
    <n v="31.81"/>
    <n v="25.65"/>
    <n v="6.16"/>
    <x v="3"/>
    <x v="0"/>
    <s v="CL8906"/>
  </r>
  <r>
    <s v="V007065"/>
    <d v="2025-12-24T00:00:00"/>
    <s v="Negozio Firenze Duomo"/>
    <x v="4"/>
    <x v="4"/>
    <x v="4"/>
    <x v="6"/>
    <n v="1.1423539771059583"/>
    <n v="39.79"/>
    <x v="0"/>
    <n v="28.35"/>
    <n v="77.84"/>
    <n v="45.454264749046082"/>
    <n v="32.385735250953921"/>
    <x v="3"/>
    <x v="1"/>
    <s v="CL4914"/>
  </r>
  <r>
    <s v="V006525"/>
    <d v="2025-12-24T00:00:00"/>
    <s v="Negozio Bari Centro"/>
    <x v="9"/>
    <x v="9"/>
    <x v="3"/>
    <x v="17"/>
    <n v="8"/>
    <n v="22.26"/>
    <x v="5400"/>
    <n v="6.4499999999999993"/>
    <n v="229.68"/>
    <n v="178.08"/>
    <n v="51.599999999999994"/>
    <x v="0"/>
    <x v="0"/>
    <s v="CL4180"/>
  </r>
  <r>
    <s v="V007521"/>
    <d v="2025-12-24T00:00:00"/>
    <s v="Negozio Milano Centro"/>
    <x v="1"/>
    <x v="1"/>
    <x v="3"/>
    <x v="7"/>
    <n v="4"/>
    <n v="12.04"/>
    <x v="2927"/>
    <n v="10.650000000000002"/>
    <n v="90.76"/>
    <n v="48.16"/>
    <n v="42.600000000000009"/>
    <x v="1"/>
    <x v="2"/>
    <s v="CL8114"/>
  </r>
  <r>
    <s v="V002266"/>
    <d v="2025-12-24T00:00:00"/>
    <s v="Negozio Palermo Politeama"/>
    <x v="2"/>
    <x v="2"/>
    <x v="0"/>
    <x v="1"/>
    <n v="4"/>
    <n v="6.7325555555555514"/>
    <x v="2565"/>
    <n v="2.8174444444444493"/>
    <n v="38.200000000000003"/>
    <n v="26.930222222222206"/>
    <n v="11.269777777777797"/>
    <x v="0"/>
    <x v="2"/>
    <s v="CL6698"/>
  </r>
  <r>
    <s v="V001507"/>
    <d v="2025-12-25T00:00:00"/>
    <s v="Negozio Bologna Fiera"/>
    <x v="0"/>
    <x v="0"/>
    <x v="1"/>
    <x v="24"/>
    <n v="7"/>
    <n v="39.93"/>
    <x v="2605"/>
    <n v="21.78"/>
    <n v="431.97"/>
    <n v="279.51"/>
    <n v="152.46000000000004"/>
    <x v="1"/>
    <x v="2"/>
    <s v="CL2486"/>
  </r>
  <r>
    <s v="V000249"/>
    <d v="2025-12-25T00:00:00"/>
    <s v="Negozio Napoli Chiaia"/>
    <x v="6"/>
    <x v="6"/>
    <x v="2"/>
    <x v="4"/>
    <n v="5"/>
    <n v="11.15"/>
    <x v="2008"/>
    <n v="4.6199999999999992"/>
    <n v="78.849999999999994"/>
    <n v="55.75"/>
    <n v="23.099999999999994"/>
    <x v="2"/>
    <x v="2"/>
    <s v="CL7761"/>
  </r>
  <r>
    <s v="V001037"/>
    <d v="2025-12-25T00:00:00"/>
    <s v="Negozio Bologna Fiera"/>
    <x v="0"/>
    <x v="0"/>
    <x v="0"/>
    <x v="0"/>
    <n v="3"/>
    <n v="23.34"/>
    <x v="5401"/>
    <n v="9.9700000000000024"/>
    <n v="99.93"/>
    <n v="70.02"/>
    <n v="29.910000000000011"/>
    <x v="3"/>
    <x v="2"/>
    <s v="CL3999"/>
  </r>
  <r>
    <s v="V006634"/>
    <d v="2025-12-25T00:00:00"/>
    <s v="Negozio Torino Porta Nuova"/>
    <x v="3"/>
    <x v="3"/>
    <x v="2"/>
    <x v="10"/>
    <n v="8"/>
    <n v="42.05"/>
    <x v="5402"/>
    <n v="16.160000000000004"/>
    <n v="465.68"/>
    <n v="336.4"/>
    <n v="129.28000000000003"/>
    <x v="2"/>
    <x v="1"/>
    <s v="CL5576"/>
  </r>
  <r>
    <s v="V006776"/>
    <d v="2025-12-25T00:00:00"/>
    <s v="Negozio Genova Porto"/>
    <x v="7"/>
    <x v="7"/>
    <x v="4"/>
    <x v="9"/>
    <n v="2"/>
    <n v="16.37"/>
    <x v="471"/>
    <n v="8"/>
    <n v="48.74"/>
    <n v="32.74"/>
    <n v="16"/>
    <x v="3"/>
    <x v="3"/>
    <s v="CL3969"/>
  </r>
  <r>
    <s v="V006710"/>
    <d v="2025-12-25T00:00:00"/>
    <s v="Negozio Genova Porto"/>
    <x v="7"/>
    <x v="7"/>
    <x v="1"/>
    <x v="20"/>
    <n v="4"/>
    <n v="46.79"/>
    <x v="3938"/>
    <n v="34.01"/>
    <n v="323.2"/>
    <n v="187.16"/>
    <n v="136.04"/>
    <x v="2"/>
    <x v="2"/>
    <s v="CL8085"/>
  </r>
  <r>
    <s v="V005259"/>
    <d v="2025-12-25T00:00:00"/>
    <s v="Negozio Torino Porta Nuova"/>
    <x v="3"/>
    <x v="3"/>
    <x v="0"/>
    <x v="0"/>
    <n v="10"/>
    <n v="16.02"/>
    <x v="4884"/>
    <n v="5.5100000000000016"/>
    <n v="215.3"/>
    <n v="160.19999999999999"/>
    <n v="55.100000000000023"/>
    <x v="2"/>
    <x v="2"/>
    <s v="CL7415"/>
  </r>
  <r>
    <s v="V003818"/>
    <d v="2025-12-26T00:00:00"/>
    <s v="Negozio Bologna Fiera"/>
    <x v="0"/>
    <x v="0"/>
    <x v="3"/>
    <x v="8"/>
    <n v="1"/>
    <n v="42.72"/>
    <x v="1387"/>
    <n v="1.7800000000000011"/>
    <n v="44.5"/>
    <n v="42.72"/>
    <n v="1.7800000000000011"/>
    <x v="2"/>
    <x v="0"/>
    <s v="CL6880"/>
  </r>
  <r>
    <s v="V005211"/>
    <d v="2025-12-26T00:00:00"/>
    <s v="Negozio Bari Centro"/>
    <x v="9"/>
    <x v="9"/>
    <x v="4"/>
    <x v="6"/>
    <n v="5"/>
    <n v="28.86"/>
    <x v="1591"/>
    <n v="8.18"/>
    <n v="185.2"/>
    <n v="144.30000000000001"/>
    <n v="40.899999999999977"/>
    <x v="3"/>
    <x v="1"/>
    <s v="CL2464"/>
  </r>
  <r>
    <s v="V001498"/>
    <d v="2025-12-26T00:00:00"/>
    <s v="Negozio Torino Porta Nuova"/>
    <x v="3"/>
    <x v="3"/>
    <x v="2"/>
    <x v="11"/>
    <n v="6"/>
    <n v="2.94"/>
    <x v="4504"/>
    <n v="2.4599999999999995"/>
    <n v="32.4"/>
    <n v="17.64"/>
    <n v="14.759999999999998"/>
    <x v="0"/>
    <x v="2"/>
    <s v="CL4732"/>
  </r>
  <r>
    <s v="V002275"/>
    <d v="2025-12-26T00:00:00"/>
    <s v="Negozio Genova Porto"/>
    <x v="7"/>
    <x v="7"/>
    <x v="2"/>
    <x v="3"/>
    <n v="4"/>
    <n v="6.86"/>
    <x v="5403"/>
    <n v="5.8"/>
    <n v="50.64"/>
    <n v="27.44"/>
    <n v="23.2"/>
    <x v="3"/>
    <x v="2"/>
    <s v="CL9077"/>
  </r>
  <r>
    <s v="V002711"/>
    <d v="2025-12-26T00:00:00"/>
    <s v="Negozio Verona Arena"/>
    <x v="8"/>
    <x v="8"/>
    <x v="1"/>
    <x v="2"/>
    <n v="3"/>
    <n v="48.49"/>
    <x v="5404"/>
    <n v="42.079999999999991"/>
    <n v="271.70999999999998"/>
    <n v="145.47"/>
    <n v="126.23999999999998"/>
    <x v="0"/>
    <x v="1"/>
    <s v="CL9882"/>
  </r>
  <r>
    <s v="V006992"/>
    <d v="2025-12-26T00:00:00"/>
    <s v="Negozio Verona Arena"/>
    <x v="8"/>
    <x v="8"/>
    <x v="2"/>
    <x v="10"/>
    <n v="3"/>
    <n v="35.99"/>
    <x v="5405"/>
    <n v="32.029999999999994"/>
    <n v="204.06"/>
    <n v="107.97"/>
    <n v="96.09"/>
    <x v="3"/>
    <x v="2"/>
    <s v="CL8168"/>
  </r>
  <r>
    <s v="V000159"/>
    <d v="2025-12-26T00:00:00"/>
    <s v="Negozio Palermo Politeama"/>
    <x v="2"/>
    <x v="2"/>
    <x v="4"/>
    <x v="6"/>
    <n v="7"/>
    <n v="57.71"/>
    <x v="5406"/>
    <n v="37.79"/>
    <n v="668.5"/>
    <n v="403.97"/>
    <n v="264.52999999999997"/>
    <x v="1"/>
    <x v="0"/>
    <s v="CL7171"/>
  </r>
  <r>
    <s v="V003960"/>
    <d v="2025-12-26T00:00:00"/>
    <s v="Negozio Bari Centro"/>
    <x v="9"/>
    <x v="9"/>
    <x v="2"/>
    <x v="11"/>
    <n v="4"/>
    <n v="4.21"/>
    <x v="4703"/>
    <n v="2.8899999999999997"/>
    <n v="28.4"/>
    <n v="16.84"/>
    <n v="11.559999999999999"/>
    <x v="2"/>
    <x v="1"/>
    <s v="CL1848"/>
  </r>
  <r>
    <s v="V004416"/>
    <d v="2025-12-26T00:00:00"/>
    <s v="Negozio Torino Porta Nuova"/>
    <x v="3"/>
    <x v="3"/>
    <x v="0"/>
    <x v="16"/>
    <n v="2"/>
    <n v="46.89"/>
    <x v="5407"/>
    <n v="25.72"/>
    <n v="145.22"/>
    <n v="93.78"/>
    <n v="51.44"/>
    <x v="2"/>
    <x v="2"/>
    <s v="No Data"/>
  </r>
  <r>
    <s v="V005612"/>
    <d v="2025-12-26T00:00:00"/>
    <s v="Negozio Bari Centro"/>
    <x v="9"/>
    <x v="9"/>
    <x v="3"/>
    <x v="23"/>
    <n v="7"/>
    <n v="20.76"/>
    <x v="4635"/>
    <n v="5.3599999999999994"/>
    <n v="182.84"/>
    <n v="145.32000000000002"/>
    <n v="37.519999999999982"/>
    <x v="5"/>
    <x v="0"/>
    <s v="CL3377"/>
  </r>
  <r>
    <s v="V006996"/>
    <d v="2025-12-27T00:00:00"/>
    <s v="Negozio Verona Arena"/>
    <x v="8"/>
    <x v="8"/>
    <x v="1"/>
    <x v="24"/>
    <n v="7.0000000000000009"/>
    <n v="11.09"/>
    <x v="0"/>
    <n v="8.8099999999999987"/>
    <n v="139.30000000000001"/>
    <n v="77.63000000000001"/>
    <n v="61.67"/>
    <x v="3"/>
    <x v="0"/>
    <s v="CL4895"/>
  </r>
  <r>
    <s v="V000626"/>
    <d v="2025-12-27T00:00:00"/>
    <s v="Negozio Roma Termini"/>
    <x v="5"/>
    <x v="5"/>
    <x v="1"/>
    <x v="20"/>
    <n v="5"/>
    <n v="42.99"/>
    <x v="5408"/>
    <n v="25.29"/>
    <n v="341.4"/>
    <n v="214.95000000000002"/>
    <n v="126.44999999999996"/>
    <x v="1"/>
    <x v="2"/>
    <s v="No Data"/>
  </r>
  <r>
    <s v="V001102"/>
    <d v="2025-12-27T00:00:00"/>
    <s v="Negozio Verona Arena"/>
    <x v="8"/>
    <x v="8"/>
    <x v="2"/>
    <x v="13"/>
    <n v="6"/>
    <n v="8.36"/>
    <x v="1901"/>
    <n v="7.0600000000000005"/>
    <n v="92.52"/>
    <n v="50.16"/>
    <n v="42.36"/>
    <x v="3"/>
    <x v="0"/>
    <s v="CL5453"/>
  </r>
  <r>
    <s v="V003937"/>
    <d v="2025-12-27T00:00:00"/>
    <s v="Negozio Roma Termini"/>
    <x v="5"/>
    <x v="5"/>
    <x v="3"/>
    <x v="5"/>
    <n v="4"/>
    <n v="23.69"/>
    <x v="1644"/>
    <n v="18.779999999999998"/>
    <n v="169.88"/>
    <n v="94.76"/>
    <n v="75.11999999999999"/>
    <x v="3"/>
    <x v="0"/>
    <s v="CL3779"/>
  </r>
  <r>
    <s v="V001477"/>
    <d v="2025-12-27T00:00:00"/>
    <s v="Negozio Palermo Politeama"/>
    <x v="2"/>
    <x v="2"/>
    <x v="3"/>
    <x v="23"/>
    <n v="6"/>
    <n v="20.440000000000001"/>
    <x v="5409"/>
    <n v="9.019999999999996"/>
    <n v="176.76"/>
    <n v="122.64000000000001"/>
    <n v="54.119999999999976"/>
    <x v="1"/>
    <x v="0"/>
    <s v="CL9566"/>
  </r>
  <r>
    <s v="V007046"/>
    <d v="2025-12-27T00:00:00"/>
    <s v="Negozio Torino Porta Nuova"/>
    <x v="3"/>
    <x v="3"/>
    <x v="1"/>
    <x v="12"/>
    <n v="3"/>
    <n v="10.99"/>
    <x v="889"/>
    <n v="3.3200000000000003"/>
    <n v="42.93"/>
    <n v="32.97"/>
    <n v="9.9600000000000009"/>
    <x v="2"/>
    <x v="2"/>
    <s v="CL7340"/>
  </r>
  <r>
    <s v="V003426"/>
    <d v="2025-12-27T00:00:00"/>
    <s v="Negozio Verona Arena"/>
    <x v="8"/>
    <x v="8"/>
    <x v="2"/>
    <x v="3"/>
    <n v="5"/>
    <n v="14.02"/>
    <x v="1255"/>
    <n v="5.8300000000000018"/>
    <n v="99.25"/>
    <n v="70.099999999999994"/>
    <n v="29.150000000000006"/>
    <x v="2"/>
    <x v="2"/>
    <s v="CL7914"/>
  </r>
  <r>
    <s v="V006549"/>
    <d v="2025-12-27T00:00:00"/>
    <s v="Negozio Bari Centro"/>
    <x v="9"/>
    <x v="9"/>
    <x v="0"/>
    <x v="21"/>
    <n v="4"/>
    <n v="14.03"/>
    <x v="3935"/>
    <n v="12.33"/>
    <n v="105.44"/>
    <n v="56.12"/>
    <n v="49.32"/>
    <x v="5"/>
    <x v="1"/>
    <s v="CL5631"/>
  </r>
  <r>
    <s v="V004957"/>
    <d v="2025-12-27T00:00:00"/>
    <s v="Negozio Verona Arena"/>
    <x v="8"/>
    <x v="8"/>
    <x v="1"/>
    <x v="20"/>
    <n v="7"/>
    <n v="24.97"/>
    <x v="5410"/>
    <n v="21.000000000000007"/>
    <n v="321.79000000000002"/>
    <n v="174.79"/>
    <n v="147.00000000000003"/>
    <x v="3"/>
    <x v="2"/>
    <s v="CL3440"/>
  </r>
  <r>
    <s v="V005182"/>
    <d v="2025-12-27T00:00:00"/>
    <s v="Negozio Milano Centro"/>
    <x v="1"/>
    <x v="1"/>
    <x v="0"/>
    <x v="21"/>
    <n v="4"/>
    <n v="8.14"/>
    <x v="5411"/>
    <n v="7.07"/>
    <n v="60.84"/>
    <n v="32.56"/>
    <n v="28.28"/>
    <x v="0"/>
    <x v="2"/>
    <s v="CL3419"/>
  </r>
  <r>
    <s v="V004347"/>
    <d v="2025-12-27T00:00:00"/>
    <s v="Negozio Napoli Chiaia"/>
    <x v="6"/>
    <x v="6"/>
    <x v="1"/>
    <x v="12"/>
    <n v="2"/>
    <n v="14.57"/>
    <x v="2220"/>
    <n v="6.4400000000000013"/>
    <n v="42.02"/>
    <n v="29.14"/>
    <n v="12.880000000000003"/>
    <x v="3"/>
    <x v="2"/>
    <s v="CL7376"/>
  </r>
  <r>
    <s v="V004972"/>
    <d v="2025-12-27T00:00:00"/>
    <s v="Negozio Genova Porto"/>
    <x v="7"/>
    <x v="7"/>
    <x v="4"/>
    <x v="9"/>
    <n v="6"/>
    <n v="20.02"/>
    <x v="958"/>
    <n v="17.599999999999998"/>
    <n v="225.72"/>
    <n v="120.12"/>
    <n v="105.6"/>
    <x v="3"/>
    <x v="0"/>
    <s v="CL1383"/>
  </r>
  <r>
    <s v="V004993"/>
    <d v="2025-12-27T00:00:00"/>
    <s v="Negozio Milano Centro"/>
    <x v="1"/>
    <x v="1"/>
    <x v="1"/>
    <x v="14"/>
    <n v="5"/>
    <n v="27.8"/>
    <x v="2430"/>
    <n v="13.110000000000003"/>
    <n v="204.55"/>
    <n v="139"/>
    <n v="65.550000000000011"/>
    <x v="0"/>
    <x v="1"/>
    <s v="CL9572"/>
  </r>
  <r>
    <s v="V006777"/>
    <d v="2025-12-27T00:00:00"/>
    <s v="Negozio Verona Arena"/>
    <x v="8"/>
    <x v="8"/>
    <x v="3"/>
    <x v="8"/>
    <n v="5"/>
    <n v="67.69"/>
    <x v="2458"/>
    <n v="14.090000000000003"/>
    <n v="408.9"/>
    <n v="338.45"/>
    <n v="70.449999999999989"/>
    <x v="1"/>
    <x v="2"/>
    <s v="CL7351"/>
  </r>
  <r>
    <s v="V003445"/>
    <d v="2025-12-27T00:00:00"/>
    <s v="Negozio Napoli Chiaia"/>
    <x v="6"/>
    <x v="6"/>
    <x v="1"/>
    <x v="24"/>
    <n v="4"/>
    <n v="15.76"/>
    <x v="5412"/>
    <n v="7.3199999999999985"/>
    <n v="92.32"/>
    <n v="63.04"/>
    <n v="29.279999999999994"/>
    <x v="3"/>
    <x v="2"/>
    <s v="CL1127"/>
  </r>
  <r>
    <s v="V000737"/>
    <d v="2025-12-28T00:00:00"/>
    <s v="Negozio Torino Porta Nuova"/>
    <x v="3"/>
    <x v="3"/>
    <x v="4"/>
    <x v="15"/>
    <n v="2"/>
    <n v="35.85"/>
    <x v="5413"/>
    <n v="10.129999999999995"/>
    <n v="91.96"/>
    <n v="71.7"/>
    <n v="20.259999999999991"/>
    <x v="5"/>
    <x v="0"/>
    <s v="CL4047"/>
  </r>
  <r>
    <s v="V005015"/>
    <d v="2025-12-28T00:00:00"/>
    <s v="Negozio Napoli Chiaia"/>
    <x v="6"/>
    <x v="6"/>
    <x v="1"/>
    <x v="24"/>
    <n v="6"/>
    <n v="12.58"/>
    <x v="2581"/>
    <n v="5.2299999999999986"/>
    <n v="106.86"/>
    <n v="75.48"/>
    <n v="31.379999999999995"/>
    <x v="2"/>
    <x v="2"/>
    <s v="CL4480"/>
  </r>
  <r>
    <s v="V004310"/>
    <d v="2025-12-28T00:00:00"/>
    <s v="Negozio Napoli Chiaia"/>
    <x v="6"/>
    <x v="6"/>
    <x v="2"/>
    <x v="13"/>
    <n v="4"/>
    <n v="4.62"/>
    <x v="3300"/>
    <n v="3.9999999999999991"/>
    <n v="34.479999999999997"/>
    <n v="18.48"/>
    <n v="15.999999999999996"/>
    <x v="3"/>
    <x v="0"/>
    <s v="CL9233"/>
  </r>
  <r>
    <s v="V001289"/>
    <d v="2025-12-28T00:00:00"/>
    <s v="Negozio Genova Porto"/>
    <x v="7"/>
    <x v="7"/>
    <x v="3"/>
    <x v="23"/>
    <n v="5"/>
    <n v="26.96"/>
    <x v="5414"/>
    <n v="14.270000000000003"/>
    <n v="206.15"/>
    <n v="134.80000000000001"/>
    <n v="71.349999999999994"/>
    <x v="0"/>
    <x v="2"/>
    <s v="CL5310"/>
  </r>
  <r>
    <s v="V004757"/>
    <d v="2025-12-28T00:00:00"/>
    <s v="Negozio Bari Centro"/>
    <x v="9"/>
    <x v="9"/>
    <x v="4"/>
    <x v="6"/>
    <n v="5"/>
    <n v="25.54"/>
    <x v="2394"/>
    <n v="8.8400000000000034"/>
    <n v="171.9"/>
    <n v="127.69999999999999"/>
    <n v="44.200000000000017"/>
    <x v="2"/>
    <x v="1"/>
    <s v="CL2512"/>
  </r>
  <r>
    <s v="V002735"/>
    <d v="2025-12-28T00:00:00"/>
    <s v="Negozio Genova Porto"/>
    <x v="7"/>
    <x v="7"/>
    <x v="2"/>
    <x v="4"/>
    <n v="3"/>
    <n v="7.59"/>
    <x v="2629"/>
    <n v="3.5699999999999985"/>
    <n v="33.479999999999997"/>
    <n v="22.77"/>
    <n v="10.709999999999997"/>
    <x v="5"/>
    <x v="0"/>
    <s v="CL2453"/>
  </r>
  <r>
    <s v="V003746"/>
    <d v="2025-12-29T00:00:00"/>
    <s v="Negozio Verona Arena"/>
    <x v="8"/>
    <x v="8"/>
    <x v="4"/>
    <x v="18"/>
    <n v="6"/>
    <n v="27.06"/>
    <x v="1828"/>
    <n v="14.84"/>
    <n v="251.4"/>
    <n v="162.35999999999999"/>
    <n v="89.04000000000002"/>
    <x v="0"/>
    <x v="0"/>
    <s v="CL7772"/>
  </r>
  <r>
    <s v="V006329"/>
    <d v="2025-12-29T00:00:00"/>
    <s v="Negozio Genova Porto"/>
    <x v="7"/>
    <x v="7"/>
    <x v="4"/>
    <x v="22"/>
    <n v="6"/>
    <n v="7.09"/>
    <x v="2041"/>
    <n v="5.6"/>
    <n v="76.14"/>
    <n v="42.54"/>
    <n v="33.6"/>
    <x v="3"/>
    <x v="0"/>
    <s v="CL3592"/>
  </r>
  <r>
    <s v="V001826"/>
    <d v="2025-12-29T00:00:00"/>
    <s v="Negozio Roma Termini"/>
    <x v="5"/>
    <x v="5"/>
    <x v="1"/>
    <x v="12"/>
    <n v="5"/>
    <n v="9.7100000000000009"/>
    <x v="5415"/>
    <n v="4.58"/>
    <n v="71.45"/>
    <n v="48.550000000000004"/>
    <n v="22.9"/>
    <x v="2"/>
    <x v="0"/>
    <s v="CL8642"/>
  </r>
  <r>
    <s v="V004440"/>
    <d v="2025-12-29T00:00:00"/>
    <s v="Negozio Bologna Fiera"/>
    <x v="0"/>
    <x v="0"/>
    <x v="0"/>
    <x v="21"/>
    <n v="8"/>
    <n v="18.52"/>
    <x v="0"/>
    <n v="13.959999999999997"/>
    <n v="259.83999999999997"/>
    <n v="148.16"/>
    <n v="111.67999999999998"/>
    <x v="5"/>
    <x v="1"/>
    <s v="CL2882"/>
  </r>
  <r>
    <s v="V001590"/>
    <d v="2025-12-29T00:00:00"/>
    <s v="Negozio Palermo Politeama"/>
    <x v="2"/>
    <x v="2"/>
    <x v="3"/>
    <x v="23"/>
    <n v="8"/>
    <n v="20.95"/>
    <x v="1207"/>
    <n v="12.540000000000003"/>
    <n v="267.92"/>
    <n v="167.6"/>
    <n v="100.32000000000002"/>
    <x v="4"/>
    <x v="2"/>
    <s v="No Data"/>
  </r>
  <r>
    <s v="V003741"/>
    <d v="2025-12-29T00:00:00"/>
    <s v="Negozio Milano Centro"/>
    <x v="1"/>
    <x v="1"/>
    <x v="1"/>
    <x v="24"/>
    <n v="10"/>
    <n v="28.51"/>
    <x v="544"/>
    <n v="23.41"/>
    <n v="519.20000000000005"/>
    <n v="285.10000000000002"/>
    <n v="234.10000000000002"/>
    <x v="1"/>
    <x v="1"/>
    <s v="CL4602"/>
  </r>
  <r>
    <s v="V002625"/>
    <d v="2025-12-29T00:00:00"/>
    <s v="Negozio Bari Centro"/>
    <x v="9"/>
    <x v="9"/>
    <x v="3"/>
    <x v="23"/>
    <n v="9"/>
    <n v="19.170000000000002"/>
    <x v="1168"/>
    <n v="11.509999999999998"/>
    <n v="276.12"/>
    <n v="172.53000000000003"/>
    <n v="103.58999999999997"/>
    <x v="1"/>
    <x v="2"/>
    <s v="CL1929"/>
  </r>
  <r>
    <s v="V006467"/>
    <d v="2025-12-29T00:00:00"/>
    <s v="Negozio Genova Porto"/>
    <x v="7"/>
    <x v="7"/>
    <x v="2"/>
    <x v="10"/>
    <n v="5"/>
    <n v="44.22"/>
    <x v="3421"/>
    <n v="34.480000000000004"/>
    <n v="393.5"/>
    <n v="221.1"/>
    <n v="172.4"/>
    <x v="3"/>
    <x v="0"/>
    <s v="CL9657"/>
  </r>
  <r>
    <s v="V004264"/>
    <d v="2025-12-29T00:00:00"/>
    <s v="Negozio Milano Centro"/>
    <x v="1"/>
    <x v="1"/>
    <x v="1"/>
    <x v="20"/>
    <n v="6"/>
    <n v="21.96"/>
    <x v="5416"/>
    <n v="12.189999999999998"/>
    <n v="204.9"/>
    <n v="131.76"/>
    <n v="73.140000000000015"/>
    <x v="3"/>
    <x v="2"/>
    <s v="CL2393"/>
  </r>
  <r>
    <s v="V000724"/>
    <d v="2025-12-29T00:00:00"/>
    <s v="Negozio Torino Porta Nuova"/>
    <x v="3"/>
    <x v="3"/>
    <x v="4"/>
    <x v="15"/>
    <n v="7"/>
    <n v="36.74"/>
    <x v="4728"/>
    <n v="9.61"/>
    <n v="324.45"/>
    <n v="257.18"/>
    <n v="67.269999999999982"/>
    <x v="1"/>
    <x v="0"/>
    <s v="CL3873"/>
  </r>
  <r>
    <s v="V003578"/>
    <d v="2025-12-29T00:00:00"/>
    <s v="Negozio Genova Porto"/>
    <x v="7"/>
    <x v="7"/>
    <x v="2"/>
    <x v="3"/>
    <n v="4"/>
    <n v="9.6300000000000008"/>
    <x v="2712"/>
    <n v="5.2399999999999984"/>
    <n v="59.48"/>
    <n v="38.520000000000003"/>
    <n v="20.959999999999994"/>
    <x v="3"/>
    <x v="2"/>
    <s v="CL5948"/>
  </r>
  <r>
    <s v="V002256"/>
    <d v="2025-12-29T00:00:00"/>
    <s v="Negozio Genova Porto"/>
    <x v="7"/>
    <x v="7"/>
    <x v="4"/>
    <x v="6"/>
    <n v="4"/>
    <n v="25.18"/>
    <x v="2492"/>
    <n v="19.89"/>
    <n v="180.28"/>
    <n v="100.72"/>
    <n v="79.56"/>
    <x v="5"/>
    <x v="2"/>
    <s v="CL9903"/>
  </r>
  <r>
    <s v="V003153"/>
    <d v="2025-12-29T00:00:00"/>
    <s v="Negozio Bologna Fiera"/>
    <x v="0"/>
    <x v="0"/>
    <x v="2"/>
    <x v="13"/>
    <n v="3"/>
    <n v="7.48"/>
    <x v="5417"/>
    <n v="5.9299999999999979"/>
    <n v="40.229999999999997"/>
    <n v="22.44"/>
    <n v="17.789999999999996"/>
    <x v="1"/>
    <x v="2"/>
    <s v="CL1782"/>
  </r>
  <r>
    <s v="V001545"/>
    <d v="2025-12-30T00:00:00"/>
    <s v="Negozio Napoli Chiaia"/>
    <x v="6"/>
    <x v="6"/>
    <x v="1"/>
    <x v="20"/>
    <n v="4"/>
    <n v="19.87"/>
    <x v="1665"/>
    <n v="4.0199999999999996"/>
    <n v="95.56"/>
    <n v="79.48"/>
    <n v="16.079999999999998"/>
    <x v="2"/>
    <x v="0"/>
    <s v="CL6954"/>
  </r>
  <r>
    <s v="V007606"/>
    <d v="2025-12-30T00:00:00"/>
    <s v="Negozio Bari Centro"/>
    <x v="9"/>
    <x v="9"/>
    <x v="0"/>
    <x v="1"/>
    <n v="5"/>
    <n v="5.25"/>
    <x v="119"/>
    <n v="3.7699999999999996"/>
    <n v="45.1"/>
    <n v="26.25"/>
    <n v="18.850000000000001"/>
    <x v="0"/>
    <x v="2"/>
    <s v="CL2703"/>
  </r>
  <r>
    <s v="V006455"/>
    <d v="2025-12-30T00:00:00"/>
    <s v="Negozio Verona Arena"/>
    <x v="8"/>
    <x v="8"/>
    <x v="3"/>
    <x v="17"/>
    <n v="5"/>
    <n v="14.97"/>
    <x v="5418"/>
    <n v="10.08"/>
    <n v="125.25"/>
    <n v="74.850000000000009"/>
    <n v="50.399999999999991"/>
    <x v="0"/>
    <x v="0"/>
    <s v="CL3490"/>
  </r>
  <r>
    <s v="V000331"/>
    <d v="2025-12-30T00:00:00"/>
    <s v="Negozio Genova Porto"/>
    <x v="7"/>
    <x v="7"/>
    <x v="0"/>
    <x v="19"/>
    <n v="6"/>
    <n v="31.58"/>
    <x v="5419"/>
    <n v="8.8300000000000054"/>
    <n v="242.46"/>
    <n v="189.48"/>
    <n v="52.980000000000018"/>
    <x v="3"/>
    <x v="2"/>
    <s v="CL8457"/>
  </r>
  <r>
    <s v="V006066"/>
    <d v="2025-12-30T00:00:00"/>
    <s v="Negozio Torino Porta Nuova"/>
    <x v="3"/>
    <x v="3"/>
    <x v="3"/>
    <x v="23"/>
    <n v="6"/>
    <n v="25.34"/>
    <x v="1747"/>
    <n v="19.020000000000007"/>
    <n v="266.16000000000003"/>
    <n v="152.04"/>
    <n v="114.12000000000003"/>
    <x v="0"/>
    <x v="2"/>
    <s v="CL5992"/>
  </r>
  <r>
    <s v="V001758"/>
    <d v="2025-12-30T00:00:00"/>
    <s v="Negozio Genova Porto"/>
    <x v="7"/>
    <x v="7"/>
    <x v="4"/>
    <x v="6"/>
    <n v="2"/>
    <n v="25.18"/>
    <x v="262"/>
    <n v="9.4699999999999989"/>
    <n v="69.3"/>
    <n v="50.36"/>
    <n v="18.939999999999998"/>
    <x v="1"/>
    <x v="0"/>
    <s v="CL5874"/>
  </r>
  <r>
    <s v="V000354"/>
    <d v="2025-12-31T00:00:00"/>
    <s v="Negozio Genova Porto"/>
    <x v="7"/>
    <x v="7"/>
    <x v="2"/>
    <x v="10"/>
    <n v="5"/>
    <n v="43.22"/>
    <x v="5420"/>
    <n v="12.86"/>
    <n v="280.39999999999998"/>
    <n v="216.1"/>
    <n v="64.299999999999983"/>
    <x v="2"/>
    <x v="0"/>
    <s v="CL8940"/>
  </r>
  <r>
    <s v="V000018"/>
    <d v="2025-12-31T00:00:00"/>
    <s v="Negozio Napoli Chiaia"/>
    <x v="6"/>
    <x v="6"/>
    <x v="2"/>
    <x v="4"/>
    <n v="9"/>
    <n v="6.1"/>
    <x v="467"/>
    <n v="2.1899999999999995"/>
    <n v="74.61"/>
    <n v="54.9"/>
    <n v="19.71"/>
    <x v="3"/>
    <x v="1"/>
    <s v="CL8177"/>
  </r>
  <r>
    <s v="V005894"/>
    <d v="2025-12-31T00:00:00"/>
    <s v="Negozio Firenze Duomo"/>
    <x v="4"/>
    <x v="4"/>
    <x v="0"/>
    <x v="1"/>
    <n v="4"/>
    <n v="9.4"/>
    <x v="1252"/>
    <n v="8.1100000000000012"/>
    <n v="70.040000000000006"/>
    <n v="37.6"/>
    <n v="32.440000000000005"/>
    <x v="3"/>
    <x v="2"/>
    <s v="CL1807"/>
  </r>
  <r>
    <s v="V003401"/>
    <d v="2025-12-31T00:00:00"/>
    <s v="Negozio Verona Arena"/>
    <x v="8"/>
    <x v="8"/>
    <x v="1"/>
    <x v="12"/>
    <n v="5"/>
    <n v="7.19"/>
    <x v="452"/>
    <n v="3.669999999999999"/>
    <n v="54.3"/>
    <n v="35.950000000000003"/>
    <n v="18.349999999999994"/>
    <x v="2"/>
    <x v="0"/>
    <s v="No Data"/>
  </r>
  <r>
    <s v="V003197"/>
    <d v="2025-12-31T00:00:00"/>
    <s v="Negozio Roma Termini"/>
    <x v="5"/>
    <x v="5"/>
    <x v="1"/>
    <x v="14"/>
    <n v="5"/>
    <n v="12.27"/>
    <x v="5421"/>
    <n v="8.4700000000000024"/>
    <n v="103.7"/>
    <n v="61.349999999999994"/>
    <n v="42.350000000000009"/>
    <x v="0"/>
    <x v="3"/>
    <s v="CL9490"/>
  </r>
  <r>
    <s v="V004546"/>
    <d v="2025-12-31T00:00:00"/>
    <s v="Negozio Torino Porta Nuova"/>
    <x v="3"/>
    <x v="3"/>
    <x v="1"/>
    <x v="24"/>
    <n v="6"/>
    <n v="31.76"/>
    <x v="4530"/>
    <n v="20.49"/>
    <n v="313.5"/>
    <n v="190.56"/>
    <n v="122.94"/>
    <x v="2"/>
    <x v="0"/>
    <s v="CL6846"/>
  </r>
  <r>
    <s v="V004865"/>
    <d v="2025-12-31T00:00:00"/>
    <s v="Negozio Firenze Duomo"/>
    <x v="4"/>
    <x v="4"/>
    <x v="3"/>
    <x v="5"/>
    <n v="5"/>
    <n v="31.94"/>
    <x v="2696"/>
    <n v="10.739999999999998"/>
    <n v="213.4"/>
    <n v="159.70000000000002"/>
    <n v="53.699999999999989"/>
    <x v="2"/>
    <x v="2"/>
    <s v="CL5235"/>
  </r>
  <r>
    <s v="V003825"/>
    <d v="2025-12-31T00:00:00"/>
    <s v="Negozio Verona Arena"/>
    <x v="8"/>
    <x v="8"/>
    <x v="2"/>
    <x v="13"/>
    <n v="6"/>
    <n v="8"/>
    <x v="5422"/>
    <n v="6.2199999999999989"/>
    <n v="85.32"/>
    <n v="48"/>
    <n v="37.319999999999993"/>
    <x v="0"/>
    <x v="0"/>
    <s v="CL3231"/>
  </r>
  <r>
    <s v="V002117"/>
    <d v="2025-12-31T00:00:00"/>
    <s v="Negozio Firenze Duomo"/>
    <x v="4"/>
    <x v="4"/>
    <x v="3"/>
    <x v="7"/>
    <n v="6"/>
    <n v="12.59"/>
    <x v="2655"/>
    <n v="3.5700000000000003"/>
    <n v="96.96"/>
    <n v="75.539999999999992"/>
    <n v="21.42"/>
    <x v="0"/>
    <x v="0"/>
    <s v="CL4097"/>
  </r>
  <r>
    <s v="V000630"/>
    <d v="2025-12-31T00:00:00"/>
    <s v="Negozio Milano Centro"/>
    <x v="1"/>
    <x v="1"/>
    <x v="1"/>
    <x v="12"/>
    <n v="3"/>
    <n v="5.51"/>
    <x v="4248"/>
    <n v="2.6400000000000006"/>
    <n v="24.45"/>
    <n v="16.53"/>
    <n v="7.9199999999999982"/>
    <x v="4"/>
    <x v="2"/>
    <s v="CL6095"/>
  </r>
  <r>
    <s v="V002929"/>
    <d v="2025-12-31T00:00:00"/>
    <s v="Negozio Bologna Fiera"/>
    <x v="0"/>
    <x v="0"/>
    <x v="1"/>
    <x v="14"/>
    <n v="5"/>
    <n v="18.3"/>
    <x v="2960"/>
    <n v="7.129999999999999"/>
    <n v="127.15"/>
    <n v="91.5"/>
    <n v="35.650000000000006"/>
    <x v="0"/>
    <x v="2"/>
    <s v="CL2462"/>
  </r>
  <r>
    <s v="V000056"/>
    <d v="2025-12-31T00:00:00"/>
    <s v="Negozio Bologna Fiera"/>
    <x v="0"/>
    <x v="0"/>
    <x v="0"/>
    <x v="21"/>
    <n v="6"/>
    <n v="17.010000000000002"/>
    <x v="5423"/>
    <n v="13.009999999999998"/>
    <n v="180.12"/>
    <n v="102.06"/>
    <n v="78.06"/>
    <x v="2"/>
    <x v="1"/>
    <s v="CL6502"/>
  </r>
  <r>
    <s v="V004434"/>
    <d v="2025-12-31T00:00:00"/>
    <s v="Negozio Firenze Duomo"/>
    <x v="4"/>
    <x v="4"/>
    <x v="2"/>
    <x v="13"/>
    <n v="2"/>
    <n v="8.33"/>
    <x v="415"/>
    <n v="1.7099999999999991"/>
    <n v="20.079999999999998"/>
    <n v="16.66"/>
    <n v="3.4199999999999982"/>
    <x v="0"/>
    <x v="1"/>
    <s v="CL4514"/>
  </r>
  <r>
    <s v="V004745"/>
    <d v="2025-12-31T00:00:00"/>
    <s v="Negozio Milano Centro"/>
    <x v="1"/>
    <x v="1"/>
    <x v="3"/>
    <x v="8"/>
    <n v="6"/>
    <n v="45.64"/>
    <x v="5424"/>
    <n v="24.58"/>
    <n v="421.32"/>
    <n v="273.84000000000003"/>
    <n v="147.47999999999996"/>
    <x v="1"/>
    <x v="1"/>
    <s v="CL51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5B9680-EADE-4297-814B-02F270EDE6D8}" name="PivotTable8" cacheId="0" applyNumberFormats="0" applyBorderFormats="0" applyFontFormats="0" applyPatternFormats="0" applyAlignmentFormats="0" applyWidthHeightFormats="1" dataCaption="Values" errorCaption="-" showError="1" updatedVersion="8" minRefreshableVersion="3" itemPrintTitles="1" createdVersion="8" indent="0" multipleFieldFilters="0">
  <location ref="D118:E125" firstHeaderRow="1" firstDataRow="1" firstDataCol="1"/>
  <pivotFields count="17">
    <pivotField showAll="0"/>
    <pivotField numFmtId="14" showAll="0"/>
    <pivotField showAll="0"/>
    <pivotField showAll="0">
      <items count="11">
        <item x="9"/>
        <item x="0"/>
        <item x="4"/>
        <item x="7"/>
        <item x="1"/>
        <item x="6"/>
        <item x="2"/>
        <item x="5"/>
        <item x="3"/>
        <item x="8"/>
        <item t="default"/>
      </items>
    </pivotField>
    <pivotField showAll="0"/>
    <pivotField showAll="0"/>
    <pivotField showAll="0"/>
    <pivotField numFmtId="1" showAll="0"/>
    <pivotField numFmtId="164" showAll="0"/>
    <pivotField numFmtId="164" showAll="0"/>
    <pivotField numFmtId="164" showAll="0"/>
    <pivotField numFmtId="164" showAll="0"/>
    <pivotField numFmtId="164" showAll="0"/>
    <pivotField numFmtId="164" showAll="0"/>
    <pivotField axis="axisRow" dataField="1" showAll="0">
      <items count="7">
        <item x="5"/>
        <item x="1"/>
        <item x="0"/>
        <item x="3"/>
        <item x="4"/>
        <item x="2"/>
        <item t="default"/>
      </items>
    </pivotField>
    <pivotField showAll="0">
      <items count="5">
        <item x="1"/>
        <item x="2"/>
        <item x="3"/>
        <item x="0"/>
        <item t="default"/>
      </items>
    </pivotField>
    <pivotField showAll="0"/>
  </pivotFields>
  <rowFields count="1">
    <field x="14"/>
  </rowFields>
  <rowItems count="7">
    <i>
      <x/>
    </i>
    <i>
      <x v="1"/>
    </i>
    <i>
      <x v="2"/>
    </i>
    <i>
      <x v="3"/>
    </i>
    <i>
      <x v="4"/>
    </i>
    <i>
      <x v="5"/>
    </i>
    <i t="grand">
      <x/>
    </i>
  </rowItems>
  <colItems count="1">
    <i/>
  </colItems>
  <dataFields count="1">
    <dataField name="Count of Metodo_Pagamento" fld="14" subtotal="count" showDataAs="percentOfTotal" baseField="1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B31800-2D1F-4E68-919F-5229995EB308}" name="PivotTable3" cacheId="0" applyNumberFormats="0" applyBorderFormats="0" applyFontFormats="0" applyPatternFormats="0" applyAlignmentFormats="0" applyWidthHeightFormats="1" dataCaption="Values" errorCaption="-" showError="1" updatedVersion="8" minRefreshableVersion="3" useAutoFormatting="1" itemPrintTitles="1" createdVersion="8" indent="0" multipleFieldFilters="0" chartFormat="4">
  <location ref="F41:I72" firstHeaderRow="0" firstDataRow="1" firstDataCol="1"/>
  <pivotFields count="17">
    <pivotField showAll="0"/>
    <pivotField numFmtId="14" showAll="0"/>
    <pivotField showAll="0"/>
    <pivotField showAll="0"/>
    <pivotField showAll="0"/>
    <pivotField axis="axisRow" showAll="0">
      <items count="6">
        <item x="3"/>
        <item x="2"/>
        <item x="4"/>
        <item x="1"/>
        <item x="0"/>
        <item t="default"/>
      </items>
    </pivotField>
    <pivotField axis="axisRow" showAll="0">
      <items count="26">
        <item x="1"/>
        <item x="17"/>
        <item x="12"/>
        <item x="3"/>
        <item x="24"/>
        <item x="22"/>
        <item x="23"/>
        <item x="8"/>
        <item x="5"/>
        <item x="9"/>
        <item x="7"/>
        <item x="21"/>
        <item x="14"/>
        <item x="10"/>
        <item x="4"/>
        <item x="11"/>
        <item x="16"/>
        <item x="15"/>
        <item x="13"/>
        <item x="2"/>
        <item x="20"/>
        <item x="6"/>
        <item x="18"/>
        <item x="19"/>
        <item x="0"/>
        <item t="default"/>
      </items>
    </pivotField>
    <pivotField numFmtId="1" showAll="0"/>
    <pivotField numFmtId="164" showAll="0"/>
    <pivotField numFmtId="164" showAll="0"/>
    <pivotField numFmtId="164" showAll="0"/>
    <pivotField dataField="1" numFmtId="164" showAll="0"/>
    <pivotField dataField="1" numFmtId="164" showAll="0"/>
    <pivotField dataField="1" numFmtId="164" showAll="0"/>
    <pivotField showAll="0"/>
    <pivotField showAll="0"/>
    <pivotField showAll="0"/>
  </pivotFields>
  <rowFields count="2">
    <field x="5"/>
    <field x="6"/>
  </rowFields>
  <rowItems count="31">
    <i>
      <x/>
    </i>
    <i r="1">
      <x v="1"/>
    </i>
    <i r="1">
      <x v="6"/>
    </i>
    <i r="1">
      <x v="7"/>
    </i>
    <i r="1">
      <x v="8"/>
    </i>
    <i r="1">
      <x v="10"/>
    </i>
    <i>
      <x v="1"/>
    </i>
    <i r="1">
      <x v="3"/>
    </i>
    <i r="1">
      <x v="13"/>
    </i>
    <i r="1">
      <x v="14"/>
    </i>
    <i r="1">
      <x v="15"/>
    </i>
    <i r="1">
      <x v="18"/>
    </i>
    <i>
      <x v="2"/>
    </i>
    <i r="1">
      <x v="5"/>
    </i>
    <i r="1">
      <x v="9"/>
    </i>
    <i r="1">
      <x v="17"/>
    </i>
    <i r="1">
      <x v="21"/>
    </i>
    <i r="1">
      <x v="22"/>
    </i>
    <i>
      <x v="3"/>
    </i>
    <i r="1">
      <x v="2"/>
    </i>
    <i r="1">
      <x v="4"/>
    </i>
    <i r="1">
      <x v="12"/>
    </i>
    <i r="1">
      <x v="19"/>
    </i>
    <i r="1">
      <x v="20"/>
    </i>
    <i>
      <x v="4"/>
    </i>
    <i r="1">
      <x/>
    </i>
    <i r="1">
      <x v="11"/>
    </i>
    <i r="1">
      <x v="16"/>
    </i>
    <i r="1">
      <x v="23"/>
    </i>
    <i r="1">
      <x v="24"/>
    </i>
    <i t="grand">
      <x/>
    </i>
  </rowItems>
  <colFields count="1">
    <field x="-2"/>
  </colFields>
  <colItems count="3">
    <i>
      <x/>
    </i>
    <i i="1">
      <x v="1"/>
    </i>
    <i i="2">
      <x v="2"/>
    </i>
  </colItems>
  <dataFields count="3">
    <dataField name="Sum of Totale_Vendita" fld="11" showDataAs="percentOfTotal" baseField="5" baseItem="0" numFmtId="10"/>
    <dataField name="Sum of Costo_Totale" fld="12" showDataAs="percentOfTotal" baseField="5" baseItem="0" numFmtId="10"/>
    <dataField name="Sum of Margine" fld="13" showDataAs="percentOfTotal" baseField="5" baseItem="0" numFmtId="10"/>
  </dataFields>
  <conditionalFormats count="6">
    <conditionalFormat scope="field" priority="8">
      <pivotAreas count="1">
        <pivotArea outline="0" collapsedLevelsAreSubtotals="1" fieldPosition="0">
          <references count="2">
            <reference field="4294967294" count="1" selected="0">
              <x v="1"/>
            </reference>
            <reference field="6" count="0" selected="0"/>
          </references>
        </pivotArea>
      </pivotAreas>
    </conditionalFormat>
    <conditionalFormat scope="field" priority="9">
      <pivotAreas count="1">
        <pivotArea outline="0" collapsedLevelsAreSubtotals="1" fieldPosition="0">
          <references count="2">
            <reference field="4294967294" count="1" selected="0">
              <x v="0"/>
            </reference>
            <reference field="6" count="0" selected="0"/>
          </references>
        </pivotArea>
      </pivotAreas>
    </conditionalFormat>
    <conditionalFormat scope="field" priority="10">
      <pivotAreas count="1">
        <pivotArea outline="0" collapsedLevelsAreSubtotals="1" fieldPosition="0">
          <references count="2">
            <reference field="4294967294" count="1" selected="0">
              <x v="2"/>
            </reference>
            <reference field="6" count="0" selected="0"/>
          </references>
        </pivotArea>
      </pivotAreas>
    </conditionalFormat>
    <conditionalFormat scope="field" priority="11">
      <pivotAreas count="1">
        <pivotArea outline="0" collapsedLevelsAreSubtotals="1" fieldPosition="0">
          <references count="2">
            <reference field="4294967294" count="1" selected="0">
              <x v="1"/>
            </reference>
            <reference field="5" count="0" selected="0"/>
          </references>
        </pivotArea>
      </pivotAreas>
    </conditionalFormat>
    <conditionalFormat scope="field" priority="12">
      <pivotAreas count="1">
        <pivotArea outline="0" collapsedLevelsAreSubtotals="1" fieldPosition="0">
          <references count="2">
            <reference field="4294967294" count="1" selected="0">
              <x v="0"/>
            </reference>
            <reference field="5" count="0" selected="0"/>
          </references>
        </pivotArea>
      </pivotAreas>
    </conditionalFormat>
    <conditionalFormat scope="field" priority="13">
      <pivotAreas count="1">
        <pivotArea outline="0" collapsedLevelsAreSubtotals="1" fieldPosition="0">
          <references count="2">
            <reference field="4294967294" count="1" selected="0">
              <x v="2"/>
            </reference>
            <reference field="5" count="0" selected="0"/>
          </references>
        </pivotArea>
      </pivotAreas>
    </conditionalFormat>
  </conditional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901AD5-0025-4420-9067-C3E5FA033982}" name="PivotTable2" cacheId="0" applyNumberFormats="0" applyBorderFormats="0" applyFontFormats="0" applyPatternFormats="0" applyAlignmentFormats="0" applyWidthHeightFormats="1" dataCaption="Values" errorCaption="-" showError="1" updatedVersion="8" minRefreshableVersion="3" useAutoFormatting="1" itemPrintTitles="1" createdVersion="8" indent="0" multipleFieldFilters="0">
  <location ref="A41:D72" firstHeaderRow="0" firstDataRow="1" firstDataCol="1"/>
  <pivotFields count="17">
    <pivotField showAll="0"/>
    <pivotField numFmtId="14" showAll="0"/>
    <pivotField showAll="0"/>
    <pivotField showAll="0"/>
    <pivotField showAll="0"/>
    <pivotField axis="axisRow" showAll="0">
      <items count="6">
        <item x="3"/>
        <item x="2"/>
        <item x="4"/>
        <item x="1"/>
        <item x="0"/>
        <item t="default"/>
      </items>
    </pivotField>
    <pivotField axis="axisRow" showAll="0">
      <items count="26">
        <item x="1"/>
        <item x="17"/>
        <item x="12"/>
        <item x="3"/>
        <item x="24"/>
        <item x="22"/>
        <item x="23"/>
        <item x="8"/>
        <item x="5"/>
        <item x="9"/>
        <item x="7"/>
        <item x="21"/>
        <item x="14"/>
        <item x="10"/>
        <item x="4"/>
        <item x="11"/>
        <item x="16"/>
        <item x="15"/>
        <item x="13"/>
        <item x="2"/>
        <item x="20"/>
        <item x="6"/>
        <item x="18"/>
        <item x="19"/>
        <item x="0"/>
        <item t="default"/>
      </items>
    </pivotField>
    <pivotField numFmtId="1" showAll="0"/>
    <pivotField numFmtId="164" showAll="0"/>
    <pivotField numFmtId="164" showAll="0"/>
    <pivotField numFmtId="164" showAll="0"/>
    <pivotField dataField="1" numFmtId="164" showAll="0"/>
    <pivotField dataField="1" numFmtId="164" showAll="0"/>
    <pivotField dataField="1" numFmtId="164" showAll="0"/>
    <pivotField showAll="0"/>
    <pivotField showAll="0"/>
    <pivotField showAll="0"/>
  </pivotFields>
  <rowFields count="2">
    <field x="5"/>
    <field x="6"/>
  </rowFields>
  <rowItems count="31">
    <i>
      <x/>
    </i>
    <i r="1">
      <x v="1"/>
    </i>
    <i r="1">
      <x v="6"/>
    </i>
    <i r="1">
      <x v="7"/>
    </i>
    <i r="1">
      <x v="8"/>
    </i>
    <i r="1">
      <x v="10"/>
    </i>
    <i>
      <x v="1"/>
    </i>
    <i r="1">
      <x v="3"/>
    </i>
    <i r="1">
      <x v="13"/>
    </i>
    <i r="1">
      <x v="14"/>
    </i>
    <i r="1">
      <x v="15"/>
    </i>
    <i r="1">
      <x v="18"/>
    </i>
    <i>
      <x v="2"/>
    </i>
    <i r="1">
      <x v="5"/>
    </i>
    <i r="1">
      <x v="9"/>
    </i>
    <i r="1">
      <x v="17"/>
    </i>
    <i r="1">
      <x v="21"/>
    </i>
    <i r="1">
      <x v="22"/>
    </i>
    <i>
      <x v="3"/>
    </i>
    <i r="1">
      <x v="2"/>
    </i>
    <i r="1">
      <x v="4"/>
    </i>
    <i r="1">
      <x v="12"/>
    </i>
    <i r="1">
      <x v="19"/>
    </i>
    <i r="1">
      <x v="20"/>
    </i>
    <i>
      <x v="4"/>
    </i>
    <i r="1">
      <x/>
    </i>
    <i r="1">
      <x v="11"/>
    </i>
    <i r="1">
      <x v="16"/>
    </i>
    <i r="1">
      <x v="23"/>
    </i>
    <i r="1">
      <x v="24"/>
    </i>
    <i t="grand">
      <x/>
    </i>
  </rowItems>
  <colFields count="1">
    <field x="-2"/>
  </colFields>
  <colItems count="3">
    <i>
      <x/>
    </i>
    <i i="1">
      <x v="1"/>
    </i>
    <i i="2">
      <x v="2"/>
    </i>
  </colItems>
  <dataFields count="3">
    <dataField name="Sum of Totale_Vendita" fld="11" baseField="0" baseItem="0" numFmtId="164"/>
    <dataField name="Sum of Costo_Totale" fld="12" baseField="0" baseItem="0" numFmtId="164"/>
    <dataField name="Sum of Margine" fld="13" baseField="0" baseItem="0" numFmtId="164"/>
  </dataFields>
  <conditionalFormats count="4">
    <conditionalFormat scope="field" priority="14">
      <pivotAreas count="1">
        <pivotArea outline="0" collapsedLevelsAreSubtotals="1" fieldPosition="0">
          <references count="2">
            <reference field="4294967294" count="1" selected="0">
              <x v="2"/>
            </reference>
            <reference field="6" count="0" selected="0"/>
          </references>
        </pivotArea>
      </pivotAreas>
    </conditionalFormat>
    <conditionalFormat scope="field" priority="15">
      <pivotAreas count="1">
        <pivotArea outline="0" collapsedLevelsAreSubtotals="1" fieldPosition="0">
          <references count="2">
            <reference field="4294967294" count="1" selected="0">
              <x v="1"/>
            </reference>
            <reference field="5" count="0" selected="0"/>
          </references>
        </pivotArea>
      </pivotAreas>
    </conditionalFormat>
    <conditionalFormat scope="field" priority="16">
      <pivotAreas count="1">
        <pivotArea outline="0" collapsedLevelsAreSubtotals="1" fieldPosition="0">
          <references count="2">
            <reference field="4294967294" count="1" selected="0">
              <x v="0"/>
            </reference>
            <reference field="5" count="0" selected="0"/>
          </references>
        </pivotArea>
      </pivotAreas>
    </conditionalFormat>
    <conditionalFormat scope="field" priority="17">
      <pivotAreas count="1">
        <pivotArea outline="0" collapsedLevelsAreSubtotals="1" fieldPosition="0">
          <references count="2">
            <reference field="4294967294" count="1" selected="0">
              <x v="2"/>
            </reference>
            <reference field="5"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6F6763-0EC3-4C53-913D-1102AD7FDB55}" name="PivotTable6" cacheId="0" applyNumberFormats="0" applyBorderFormats="0" applyFontFormats="0" applyPatternFormats="0" applyAlignmentFormats="0" applyWidthHeightFormats="1" dataCaption="Values" errorCaption="-" showError="1" updatedVersion="8" minRefreshableVersion="3" itemPrintTitles="1" createdVersion="8" indent="0" multipleFieldFilters="0">
  <location ref="A118:B125" firstHeaderRow="1" firstDataRow="1" firstDataCol="1"/>
  <pivotFields count="17">
    <pivotField showAll="0"/>
    <pivotField numFmtId="14" showAll="0"/>
    <pivotField showAll="0"/>
    <pivotField showAll="0">
      <items count="11">
        <item x="9"/>
        <item x="0"/>
        <item x="4"/>
        <item x="7"/>
        <item x="1"/>
        <item x="6"/>
        <item x="2"/>
        <item x="5"/>
        <item x="3"/>
        <item x="8"/>
        <item t="default"/>
      </items>
    </pivotField>
    <pivotField showAll="0"/>
    <pivotField showAll="0"/>
    <pivotField showAll="0"/>
    <pivotField numFmtId="1" showAll="0"/>
    <pivotField numFmtId="164" showAll="0"/>
    <pivotField numFmtId="164" showAll="0"/>
    <pivotField numFmtId="164" showAll="0"/>
    <pivotField numFmtId="164" showAll="0"/>
    <pivotField numFmtId="164" showAll="0"/>
    <pivotField numFmtId="164" showAll="0"/>
    <pivotField axis="axisRow" dataField="1" showAll="0">
      <items count="7">
        <item x="5"/>
        <item x="1"/>
        <item x="0"/>
        <item x="3"/>
        <item x="4"/>
        <item x="2"/>
        <item t="default"/>
      </items>
    </pivotField>
    <pivotField showAll="0">
      <items count="5">
        <item x="1"/>
        <item x="2"/>
        <item x="3"/>
        <item x="0"/>
        <item t="default"/>
      </items>
    </pivotField>
    <pivotField showAll="0"/>
  </pivotFields>
  <rowFields count="1">
    <field x="14"/>
  </rowFields>
  <rowItems count="7">
    <i>
      <x/>
    </i>
    <i>
      <x v="1"/>
    </i>
    <i>
      <x v="2"/>
    </i>
    <i>
      <x v="3"/>
    </i>
    <i>
      <x v="4"/>
    </i>
    <i>
      <x v="5"/>
    </i>
    <i t="grand">
      <x/>
    </i>
  </rowItems>
  <colItems count="1">
    <i/>
  </colItems>
  <dataFields count="1">
    <dataField name="Count of Metodo_Pagamento"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9996B3-E3F0-45D2-9952-BF2A491E3F47}" name="PivotTable9" cacheId="0" applyNumberFormats="0" applyBorderFormats="0" applyFontFormats="0" applyPatternFormats="0" applyAlignmentFormats="0" applyWidthHeightFormats="1" dataCaption="Values" errorCaption="-" showError="1" updatedVersion="8" minRefreshableVersion="3" useAutoFormatting="1" itemPrintTitles="1" createdVersion="8" indent="0" multipleFieldFilters="0">
  <location ref="D129:E134" firstHeaderRow="1" firstDataRow="1" firstDataCol="1"/>
  <pivotFields count="17">
    <pivotField showAll="0"/>
    <pivotField numFmtId="14" showAll="0"/>
    <pivotField showAll="0"/>
    <pivotField showAll="0"/>
    <pivotField showAll="0"/>
    <pivotField showAll="0"/>
    <pivotField showAll="0"/>
    <pivotField numFmtId="1" showAll="0"/>
    <pivotField numFmtId="164" showAll="0"/>
    <pivotField numFmtId="164" showAll="0"/>
    <pivotField numFmtId="164" showAll="0"/>
    <pivotField numFmtId="164" showAll="0"/>
    <pivotField numFmtId="164" showAll="0"/>
    <pivotField numFmtId="164" showAll="0"/>
    <pivotField showAll="0"/>
    <pivotField axis="axisRow" dataField="1" showAll="0">
      <items count="5">
        <item x="1"/>
        <item x="2"/>
        <item x="3"/>
        <item x="0"/>
        <item t="default"/>
      </items>
    </pivotField>
    <pivotField showAll="0"/>
  </pivotFields>
  <rowFields count="1">
    <field x="15"/>
  </rowFields>
  <rowItems count="5">
    <i>
      <x/>
    </i>
    <i>
      <x v="1"/>
    </i>
    <i>
      <x v="2"/>
    </i>
    <i>
      <x v="3"/>
    </i>
    <i t="grand">
      <x/>
    </i>
  </rowItems>
  <colItems count="1">
    <i/>
  </colItems>
  <dataFields count="1">
    <dataField name="Count of Canale_Vendita" fld="15" subtotal="count" showDataAs="percentOfTotal" baseField="15" baseItem="0" numFmtId="10"/>
  </dataFields>
  <formats count="2">
    <format dxfId="5">
      <pivotArea collapsedLevelsAreSubtotals="1" fieldPosition="0">
        <references count="1">
          <reference field="15" count="1">
            <x v="1"/>
          </reference>
        </references>
      </pivotArea>
    </format>
    <format dxfId="4">
      <pivotArea collapsedLevelsAreSubtotals="1" fieldPosition="0">
        <references count="1">
          <reference field="15"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94A9C7-1D01-402E-8CCD-9B5283655E13}" name="PivotTable1" cacheId="0" applyNumberFormats="0" applyBorderFormats="0" applyFontFormats="0" applyPatternFormats="0" applyAlignmentFormats="0" applyWidthHeightFormats="1" dataCaption="Values" errorCaption="-" showError="1" updatedVersion="8" minRefreshableVersion="3" useAutoFormatting="1" itemPrintTitles="1" createdVersion="8" indent="0" multipleFieldFilters="0" chartFormat="4">
  <location ref="B7:C38" firstHeaderRow="1" firstDataRow="1" firstDataCol="1"/>
  <pivotFields count="17">
    <pivotField showAll="0"/>
    <pivotField numFmtId="14" showAll="0"/>
    <pivotField showAll="0"/>
    <pivotField showAll="0"/>
    <pivotField showAll="0"/>
    <pivotField axis="axisRow" showAll="0">
      <items count="6">
        <item x="3"/>
        <item x="2"/>
        <item x="4"/>
        <item x="1"/>
        <item x="0"/>
        <item t="default"/>
      </items>
    </pivotField>
    <pivotField axis="axisRow" showAll="0">
      <items count="26">
        <item x="1"/>
        <item x="17"/>
        <item x="12"/>
        <item x="3"/>
        <item x="24"/>
        <item x="22"/>
        <item x="23"/>
        <item x="8"/>
        <item x="5"/>
        <item x="9"/>
        <item x="7"/>
        <item x="21"/>
        <item x="14"/>
        <item x="10"/>
        <item x="4"/>
        <item x="11"/>
        <item x="16"/>
        <item x="15"/>
        <item x="13"/>
        <item x="2"/>
        <item x="20"/>
        <item x="6"/>
        <item x="18"/>
        <item x="19"/>
        <item x="0"/>
        <item t="default"/>
      </items>
    </pivotField>
    <pivotField dataField="1" numFmtId="1" showAll="0"/>
    <pivotField numFmtId="164" showAll="0"/>
    <pivotField numFmtId="164" showAll="0"/>
    <pivotField numFmtId="164" showAll="0"/>
    <pivotField numFmtId="164" showAll="0"/>
    <pivotField numFmtId="164" showAll="0"/>
    <pivotField numFmtId="164" showAll="0"/>
    <pivotField showAll="0"/>
    <pivotField showAll="0"/>
    <pivotField showAll="0"/>
  </pivotFields>
  <rowFields count="2">
    <field x="5"/>
    <field x="6"/>
  </rowFields>
  <rowItems count="31">
    <i>
      <x/>
    </i>
    <i r="1">
      <x v="1"/>
    </i>
    <i r="1">
      <x v="6"/>
    </i>
    <i r="1">
      <x v="7"/>
    </i>
    <i r="1">
      <x v="8"/>
    </i>
    <i r="1">
      <x v="10"/>
    </i>
    <i>
      <x v="1"/>
    </i>
    <i r="1">
      <x v="3"/>
    </i>
    <i r="1">
      <x v="13"/>
    </i>
    <i r="1">
      <x v="14"/>
    </i>
    <i r="1">
      <x v="15"/>
    </i>
    <i r="1">
      <x v="18"/>
    </i>
    <i>
      <x v="2"/>
    </i>
    <i r="1">
      <x v="5"/>
    </i>
    <i r="1">
      <x v="9"/>
    </i>
    <i r="1">
      <x v="17"/>
    </i>
    <i r="1">
      <x v="21"/>
    </i>
    <i r="1">
      <x v="22"/>
    </i>
    <i>
      <x v="3"/>
    </i>
    <i r="1">
      <x v="2"/>
    </i>
    <i r="1">
      <x v="4"/>
    </i>
    <i r="1">
      <x v="12"/>
    </i>
    <i r="1">
      <x v="19"/>
    </i>
    <i r="1">
      <x v="20"/>
    </i>
    <i>
      <x v="4"/>
    </i>
    <i r="1">
      <x/>
    </i>
    <i r="1">
      <x v="11"/>
    </i>
    <i r="1">
      <x v="16"/>
    </i>
    <i r="1">
      <x v="23"/>
    </i>
    <i r="1">
      <x v="24"/>
    </i>
    <i t="grand">
      <x/>
    </i>
  </rowItems>
  <colItems count="1">
    <i/>
  </colItems>
  <dataFields count="1">
    <dataField name="Sum of Quantità" fld="7" baseField="0" baseItem="0" numFmtId="1"/>
  </dataFields>
  <conditionalFormats count="1">
    <conditionalFormat scope="field" priority="18">
      <pivotAreas count="1">
        <pivotArea outline="0" collapsedLevelsAreSubtotals="1" fieldPosition="0">
          <references count="2">
            <reference field="4294967294" count="1" selected="0">
              <x v="0"/>
            </reference>
            <reference field="6" count="0" selected="0"/>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54FBAB-2BDF-4221-9471-D803FE50293D}" name="PivotTable5" cacheId="0" applyNumberFormats="0" applyBorderFormats="0" applyFontFormats="0" applyPatternFormats="0" applyAlignmentFormats="0" applyWidthHeightFormats="1" dataCaption="Values" errorCaption="-" showError="1" updatedVersion="8" minRefreshableVersion="3" useAutoFormatting="1" itemPrintTitles="1" createdVersion="8" indent="0" multipleFieldFilters="0">
  <location ref="A88:W116" firstHeaderRow="1" firstDataRow="3" firstDataCol="1"/>
  <pivotFields count="17">
    <pivotField showAll="0"/>
    <pivotField numFmtId="14" showAll="0"/>
    <pivotField showAll="0"/>
    <pivotField axis="axisCol" showAll="0">
      <items count="11">
        <item x="9"/>
        <item x="0"/>
        <item x="4"/>
        <item x="7"/>
        <item x="1"/>
        <item x="6"/>
        <item x="2"/>
        <item x="5"/>
        <item x="3"/>
        <item x="8"/>
        <item t="default"/>
      </items>
    </pivotField>
    <pivotField showAll="0"/>
    <pivotField showAll="0"/>
    <pivotField axis="axisRow" showAll="0">
      <items count="26">
        <item x="1"/>
        <item x="17"/>
        <item x="12"/>
        <item x="3"/>
        <item x="24"/>
        <item x="22"/>
        <item x="23"/>
        <item x="8"/>
        <item x="5"/>
        <item x="9"/>
        <item x="7"/>
        <item x="21"/>
        <item x="14"/>
        <item x="10"/>
        <item x="4"/>
        <item x="11"/>
        <item x="16"/>
        <item x="15"/>
        <item x="13"/>
        <item x="2"/>
        <item x="20"/>
        <item x="6"/>
        <item x="18"/>
        <item x="19"/>
        <item x="0"/>
        <item t="default"/>
      </items>
    </pivotField>
    <pivotField dataField="1" numFmtId="1" showAll="0"/>
    <pivotField numFmtId="164" showAll="0"/>
    <pivotField numFmtId="164" showAll="0"/>
    <pivotField numFmtId="164" showAll="0"/>
    <pivotField numFmtId="164" showAll="0"/>
    <pivotField numFmtId="164" showAll="0"/>
    <pivotField dataField="1" numFmtId="164" showAll="0"/>
    <pivotField showAll="0"/>
    <pivotField showAll="0"/>
    <pivotField showAll="0"/>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2">
    <field x="3"/>
    <field x="-2"/>
  </colFields>
  <colItems count="22">
    <i>
      <x/>
      <x/>
    </i>
    <i r="1" i="1">
      <x v="1"/>
    </i>
    <i>
      <x v="1"/>
      <x/>
    </i>
    <i r="1" i="1">
      <x v="1"/>
    </i>
    <i>
      <x v="2"/>
      <x/>
    </i>
    <i r="1" i="1">
      <x v="1"/>
    </i>
    <i>
      <x v="3"/>
      <x/>
    </i>
    <i r="1" i="1">
      <x v="1"/>
    </i>
    <i>
      <x v="4"/>
      <x/>
    </i>
    <i r="1" i="1">
      <x v="1"/>
    </i>
    <i>
      <x v="5"/>
      <x/>
    </i>
    <i r="1" i="1">
      <x v="1"/>
    </i>
    <i>
      <x v="6"/>
      <x/>
    </i>
    <i r="1" i="1">
      <x v="1"/>
    </i>
    <i>
      <x v="7"/>
      <x/>
    </i>
    <i r="1" i="1">
      <x v="1"/>
    </i>
    <i>
      <x v="8"/>
      <x/>
    </i>
    <i r="1" i="1">
      <x v="1"/>
    </i>
    <i>
      <x v="9"/>
      <x/>
    </i>
    <i r="1" i="1">
      <x v="1"/>
    </i>
    <i t="grand">
      <x/>
    </i>
    <i t="grand" i="1">
      <x/>
    </i>
  </colItems>
  <dataFields count="2">
    <dataField name="Sum of Quantità" fld="7" baseField="0" baseItem="0" numFmtId="1"/>
    <dataField name="Sum of Margine" fld="13" baseField="0" baseItem="0" numFmtId="164"/>
  </dataFields>
  <conditionalFormats count="3">
    <conditionalFormat priority="2">
      <pivotAreas count="1">
        <pivotArea type="data" grandCol="1" collapsedLevelsAreSubtotals="1" fieldPosition="0">
          <references count="2">
            <reference field="4294967294" count="1" selected="0">
              <x v="1"/>
            </reference>
            <reference field="6" count="25">
              <x v="0"/>
              <x v="1"/>
              <x v="2"/>
              <x v="3"/>
              <x v="4"/>
              <x v="5"/>
              <x v="6"/>
              <x v="7"/>
              <x v="8"/>
              <x v="9"/>
              <x v="10"/>
              <x v="11"/>
              <x v="12"/>
              <x v="13"/>
              <x v="14"/>
              <x v="15"/>
              <x v="16"/>
              <x v="17"/>
              <x v="18"/>
              <x v="19"/>
              <x v="20"/>
              <x v="21"/>
              <x v="22"/>
              <x v="23"/>
              <x v="24"/>
            </reference>
          </references>
        </pivotArea>
      </pivotAreas>
    </conditionalFormat>
    <conditionalFormat scope="field" priority="3">
      <pivotAreas count="1">
        <pivotArea outline="0" collapsedLevelsAreSubtotals="1" fieldPosition="0">
          <references count="3">
            <reference field="4294967294" count="1" selected="0">
              <x v="1"/>
            </reference>
            <reference field="3" count="0" selected="0"/>
            <reference field="6" count="0" selected="0"/>
          </references>
        </pivotArea>
      </pivotAreas>
    </conditionalFormat>
    <conditionalFormat priority="4">
      <pivotAreas count="1">
        <pivotArea type="data" collapsedLevelsAreSubtotals="1" fieldPosition="0">
          <references count="3">
            <reference field="4294967294" count="1" selected="0">
              <x v="1"/>
            </reference>
            <reference field="3" count="1" selected="0">
              <x v="0"/>
            </reference>
            <reference field="6" count="25">
              <x v="0"/>
              <x v="1"/>
              <x v="2"/>
              <x v="3"/>
              <x v="4"/>
              <x v="5"/>
              <x v="6"/>
              <x v="7"/>
              <x v="8"/>
              <x v="9"/>
              <x v="10"/>
              <x v="11"/>
              <x v="12"/>
              <x v="13"/>
              <x v="14"/>
              <x v="15"/>
              <x v="16"/>
              <x v="17"/>
              <x v="18"/>
              <x v="19"/>
              <x v="20"/>
              <x v="21"/>
              <x v="22"/>
              <x v="23"/>
              <x v="2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37A992-AC9F-4D13-8727-F8B525C4B6A0}" name="PivotTable4" cacheId="0" applyNumberFormats="0" applyBorderFormats="0" applyFontFormats="0" applyPatternFormats="0" applyAlignmentFormats="0" applyWidthHeightFormats="1" dataCaption="Values" errorCaption="-" showError="1" updatedVersion="8" minRefreshableVersion="3" useAutoFormatting="1" itemPrintTitles="1" createdVersion="8" indent="0" multipleFieldFilters="0" chartFormat="17">
  <location ref="A75:E86" firstHeaderRow="0" firstDataRow="1" firstDataCol="1"/>
  <pivotFields count="17">
    <pivotField showAll="0"/>
    <pivotField numFmtId="14" showAll="0"/>
    <pivotField showAll="0"/>
    <pivotField axis="axisRow" showAll="0">
      <items count="11">
        <item x="9"/>
        <item x="0"/>
        <item x="4"/>
        <item x="7"/>
        <item x="1"/>
        <item x="6"/>
        <item x="2"/>
        <item x="5"/>
        <item x="3"/>
        <item x="8"/>
        <item t="default"/>
      </items>
    </pivotField>
    <pivotField showAll="0">
      <items count="11">
        <item x="6"/>
        <item x="0"/>
        <item x="5"/>
        <item x="7"/>
        <item x="1"/>
        <item x="3"/>
        <item x="9"/>
        <item x="2"/>
        <item x="4"/>
        <item x="8"/>
        <item t="default"/>
      </items>
    </pivotField>
    <pivotField showAll="0"/>
    <pivotField showAll="0"/>
    <pivotField dataField="1" numFmtId="1" showAll="0"/>
    <pivotField numFmtId="164" showAll="0"/>
    <pivotField numFmtId="164" showAll="0"/>
    <pivotField numFmtId="164" showAll="0"/>
    <pivotField dataField="1" numFmtId="164" showAll="0"/>
    <pivotField dataField="1" numFmtId="164" showAll="0"/>
    <pivotField dataField="1" numFmtId="164" showAll="0"/>
    <pivotField showAll="0"/>
    <pivotField showAll="0"/>
    <pivotField showAll="0"/>
  </pivotFields>
  <rowFields count="1">
    <field x="3"/>
  </rowFields>
  <rowItems count="11">
    <i>
      <x/>
    </i>
    <i>
      <x v="1"/>
    </i>
    <i>
      <x v="2"/>
    </i>
    <i>
      <x v="3"/>
    </i>
    <i>
      <x v="4"/>
    </i>
    <i>
      <x v="5"/>
    </i>
    <i>
      <x v="6"/>
    </i>
    <i>
      <x v="7"/>
    </i>
    <i>
      <x v="8"/>
    </i>
    <i>
      <x v="9"/>
    </i>
    <i t="grand">
      <x/>
    </i>
  </rowItems>
  <colFields count="1">
    <field x="-2"/>
  </colFields>
  <colItems count="4">
    <i>
      <x/>
    </i>
    <i i="1">
      <x v="1"/>
    </i>
    <i i="2">
      <x v="2"/>
    </i>
    <i i="3">
      <x v="3"/>
    </i>
  </colItems>
  <dataFields count="4">
    <dataField name="Sum of Quantità" fld="7" baseField="0" baseItem="0" numFmtId="1"/>
    <dataField name="Sum of Totale_Vendita" fld="11" baseField="0" baseItem="0" numFmtId="164"/>
    <dataField name="Sum of Costo_Totale" fld="12" baseField="0" baseItem="0" numFmtId="164"/>
    <dataField name="Sum of Margine" fld="13" baseField="0" baseItem="0" numFmtId="164"/>
  </dataFields>
  <conditionalFormats count="3">
    <conditionalFormat priority="5">
      <pivotAreas count="1">
        <pivotArea type="data" collapsedLevelsAreSubtotals="1" fieldPosition="0">
          <references count="2">
            <reference field="4294967294" count="1" selected="0">
              <x v="3"/>
            </reference>
            <reference field="3" count="10">
              <x v="0"/>
              <x v="1"/>
              <x v="2"/>
              <x v="3"/>
              <x v="4"/>
              <x v="5"/>
              <x v="6"/>
              <x v="7"/>
              <x v="8"/>
              <x v="9"/>
            </reference>
          </references>
        </pivotArea>
      </pivotAreas>
    </conditionalFormat>
    <conditionalFormat priority="6">
      <pivotAreas count="1">
        <pivotArea type="data" collapsedLevelsAreSubtotals="1" fieldPosition="0">
          <references count="2">
            <reference field="4294967294" count="1" selected="0">
              <x v="2"/>
            </reference>
            <reference field="3" count="10">
              <x v="0"/>
              <x v="1"/>
              <x v="2"/>
              <x v="3"/>
              <x v="4"/>
              <x v="5"/>
              <x v="6"/>
              <x v="7"/>
              <x v="8"/>
              <x v="9"/>
            </reference>
          </references>
        </pivotArea>
      </pivotAreas>
    </conditionalFormat>
    <conditionalFormat priority="7">
      <pivotAreas count="1">
        <pivotArea type="data" collapsedLevelsAreSubtotals="1" fieldPosition="0">
          <references count="2">
            <reference field="4294967294" count="1" selected="0">
              <x v="1"/>
            </reference>
            <reference field="3" count="10">
              <x v="0"/>
              <x v="1"/>
              <x v="2"/>
              <x v="3"/>
              <x v="4"/>
              <x v="5"/>
              <x v="6"/>
              <x v="7"/>
              <x v="8"/>
              <x v="9"/>
            </reference>
          </references>
        </pivotArea>
      </pivotAreas>
    </conditionalFormat>
  </conditionalFormats>
  <chartFormats count="12">
    <chartFormat chart="3" format="8"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2"/>
          </reference>
        </references>
      </pivotArea>
    </chartFormat>
    <chartFormat chart="3" format="10" series="1">
      <pivotArea type="data" outline="0" fieldPosition="0">
        <references count="1">
          <reference field="4294967294" count="1" selected="0">
            <x v="3"/>
          </reference>
        </references>
      </pivotArea>
    </chartFormat>
    <chartFormat chart="3" format="11"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3"/>
          </reference>
        </references>
      </pivotArea>
    </chartFormat>
    <chartFormat chart="16" format="8" series="1">
      <pivotArea type="data" outline="0" fieldPosition="0">
        <references count="1">
          <reference field="4294967294" count="1" selected="0">
            <x v="1"/>
          </reference>
        </references>
      </pivotArea>
    </chartFormat>
    <chartFormat chart="16" format="9" series="1">
      <pivotArea type="data" outline="0" fieldPosition="0">
        <references count="1">
          <reference field="4294967294" count="1" selected="0">
            <x v="2"/>
          </reference>
        </references>
      </pivotArea>
    </chartFormat>
    <chartFormat chart="16" format="10" series="1">
      <pivotArea type="data" outline="0" fieldPosition="0">
        <references count="1">
          <reference field="4294967294" count="1" selected="0">
            <x v="3"/>
          </reference>
        </references>
      </pivotArea>
    </chartFormat>
    <chartFormat chart="16"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C7803C-DEE0-475F-A3C2-0822A34C0BDB}" name="PivotTable7" cacheId="0" applyNumberFormats="0" applyBorderFormats="0" applyFontFormats="0" applyPatternFormats="0" applyAlignmentFormats="0" applyWidthHeightFormats="1" dataCaption="Values" errorCaption="-" showError="1" updatedVersion="8" minRefreshableVersion="3" useAutoFormatting="1" itemPrintTitles="1" createdVersion="8" indent="0" multipleFieldFilters="0">
  <location ref="A129:B134" firstHeaderRow="1" firstDataRow="1" firstDataCol="1"/>
  <pivotFields count="17">
    <pivotField showAll="0"/>
    <pivotField numFmtId="14" showAll="0"/>
    <pivotField showAll="0"/>
    <pivotField showAll="0"/>
    <pivotField showAll="0"/>
    <pivotField showAll="0"/>
    <pivotField showAll="0"/>
    <pivotField numFmtId="1" showAll="0"/>
    <pivotField numFmtId="164" showAll="0"/>
    <pivotField numFmtId="164" showAll="0"/>
    <pivotField numFmtId="164" showAll="0"/>
    <pivotField numFmtId="164" showAll="0"/>
    <pivotField numFmtId="164" showAll="0"/>
    <pivotField numFmtId="164" showAll="0"/>
    <pivotField showAll="0"/>
    <pivotField axis="axisRow" dataField="1" showAll="0">
      <items count="5">
        <item x="1"/>
        <item x="2"/>
        <item x="3"/>
        <item x="0"/>
        <item t="default"/>
      </items>
    </pivotField>
    <pivotField showAll="0"/>
  </pivotFields>
  <rowFields count="1">
    <field x="15"/>
  </rowFields>
  <rowItems count="5">
    <i>
      <x/>
    </i>
    <i>
      <x v="1"/>
    </i>
    <i>
      <x v="2"/>
    </i>
    <i>
      <x v="3"/>
    </i>
    <i t="grand">
      <x/>
    </i>
  </rowItems>
  <colItems count="1">
    <i/>
  </colItems>
  <dataFields count="1">
    <dataField name="Count of Canale_Vendita"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49DCEF-D723-4A2C-AFDD-C03CFE266C6F}" name="PivotTable3" cacheId="0" applyNumberFormats="0" applyBorderFormats="0" applyFontFormats="0" applyPatternFormats="0" applyAlignmentFormats="0" applyWidthHeightFormats="1" dataCaption="Values" errorCaption="-" showError="1" updatedVersion="8" minRefreshableVersion="3" itemPrintTitles="1" createdVersion="8" indent="0" multipleFieldFilters="0">
  <location ref="D35:E42" firstHeaderRow="1" firstDataRow="1" firstDataCol="1"/>
  <pivotFields count="17">
    <pivotField showAll="0"/>
    <pivotField numFmtId="14" showAll="0"/>
    <pivotField showAll="0"/>
    <pivotField showAll="0">
      <items count="11">
        <item x="9"/>
        <item x="0"/>
        <item x="4"/>
        <item x="7"/>
        <item x="1"/>
        <item x="6"/>
        <item x="2"/>
        <item x="5"/>
        <item x="3"/>
        <item x="8"/>
        <item t="default"/>
      </items>
    </pivotField>
    <pivotField showAll="0"/>
    <pivotField showAll="0"/>
    <pivotField showAll="0"/>
    <pivotField numFmtId="1" showAll="0"/>
    <pivotField numFmtId="164" showAll="0"/>
    <pivotField numFmtId="164" showAll="0"/>
    <pivotField numFmtId="164" showAll="0"/>
    <pivotField numFmtId="164" showAll="0"/>
    <pivotField numFmtId="164" showAll="0"/>
    <pivotField numFmtId="164" showAll="0"/>
    <pivotField axis="axisRow" dataField="1" showAll="0">
      <items count="7">
        <item x="5"/>
        <item x="1"/>
        <item x="0"/>
        <item x="3"/>
        <item x="4"/>
        <item x="2"/>
        <item t="default"/>
      </items>
    </pivotField>
    <pivotField showAll="0">
      <items count="5">
        <item x="1"/>
        <item x="2"/>
        <item x="3"/>
        <item x="0"/>
        <item t="default"/>
      </items>
    </pivotField>
    <pivotField showAll="0"/>
  </pivotFields>
  <rowFields count="1">
    <field x="14"/>
  </rowFields>
  <rowItems count="7">
    <i>
      <x/>
    </i>
    <i>
      <x v="1"/>
    </i>
    <i>
      <x v="2"/>
    </i>
    <i>
      <x v="3"/>
    </i>
    <i>
      <x v="4"/>
    </i>
    <i>
      <x v="5"/>
    </i>
    <i t="grand">
      <x/>
    </i>
  </rowItems>
  <colItems count="1">
    <i/>
  </colItems>
  <dataFields count="1">
    <dataField name="Count of Metodo_Pagamento" fld="14" subtotal="count" showDataAs="percentOfTotal" baseField="1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C11454-65D5-4BB8-A1CE-33FD04AF7474}" name="PivotTable2" cacheId="0" applyNumberFormats="0" applyBorderFormats="0" applyFontFormats="0" applyPatternFormats="0" applyAlignmentFormats="0" applyWidthHeightFormats="1" dataCaption="Values" errorCaption="-" showError="1" updatedVersion="8" minRefreshableVersion="3" useAutoFormatting="1" itemPrintTitles="1" createdVersion="8" indent="0" multipleFieldFilters="0">
  <location ref="G5:K11" firstHeaderRow="0" firstDataRow="1" firstDataCol="1"/>
  <pivotFields count="17">
    <pivotField showAll="0"/>
    <pivotField numFmtId="14" showAll="0"/>
    <pivotField showAll="0"/>
    <pivotField showAll="0"/>
    <pivotField showAll="0"/>
    <pivotField axis="axisRow" showAll="0">
      <items count="6">
        <item x="3"/>
        <item x="2"/>
        <item x="4"/>
        <item x="1"/>
        <item x="0"/>
        <item t="default"/>
      </items>
    </pivotField>
    <pivotField showAll="0">
      <items count="26">
        <item x="1"/>
        <item x="17"/>
        <item x="12"/>
        <item x="3"/>
        <item x="24"/>
        <item x="22"/>
        <item x="23"/>
        <item x="8"/>
        <item x="5"/>
        <item x="9"/>
        <item x="7"/>
        <item x="21"/>
        <item x="14"/>
        <item x="10"/>
        <item x="4"/>
        <item x="11"/>
        <item x="16"/>
        <item x="15"/>
        <item x="13"/>
        <item x="2"/>
        <item x="20"/>
        <item x="6"/>
        <item x="18"/>
        <item x="19"/>
        <item x="0"/>
        <item t="default"/>
      </items>
    </pivotField>
    <pivotField numFmtId="1" showAll="0"/>
    <pivotField dataField="1" numFmtId="164" showAll="0"/>
    <pivotField dataField="1" numFmtId="164" showAll="0">
      <items count="5426">
        <item x="568"/>
        <item x="3860"/>
        <item x="4207"/>
        <item x="813"/>
        <item x="4262"/>
        <item x="3309"/>
        <item x="3181"/>
        <item x="4763"/>
        <item x="1775"/>
        <item x="2165"/>
        <item x="4125"/>
        <item x="3324"/>
        <item x="881"/>
        <item x="1094"/>
        <item x="3396"/>
        <item x="4345"/>
        <item x="3351"/>
        <item x="2049"/>
        <item x="3068"/>
        <item x="5114"/>
        <item x="5010"/>
        <item x="297"/>
        <item x="3905"/>
        <item x="4137"/>
        <item x="2416"/>
        <item x="1983"/>
        <item x="5053"/>
        <item x="2539"/>
        <item x="4282"/>
        <item x="3991"/>
        <item x="3700"/>
        <item x="4217"/>
        <item x="4423"/>
        <item x="5229"/>
        <item x="3152"/>
        <item x="3863"/>
        <item x="1317"/>
        <item x="924"/>
        <item x="670"/>
        <item x="496"/>
        <item x="3955"/>
        <item x="4787"/>
        <item x="3446"/>
        <item x="3415"/>
        <item x="4496"/>
        <item x="279"/>
        <item x="3286"/>
        <item x="4226"/>
        <item x="774"/>
        <item x="843"/>
        <item x="4925"/>
        <item x="4269"/>
        <item x="3458"/>
        <item x="2031"/>
        <item x="1445"/>
        <item x="5215"/>
        <item x="1736"/>
        <item x="1109"/>
        <item x="265"/>
        <item x="837"/>
        <item x="3205"/>
        <item x="1581"/>
        <item x="781"/>
        <item x="1768"/>
        <item x="3965"/>
        <item x="1367"/>
        <item x="4361"/>
        <item x="2287"/>
        <item x="3170"/>
        <item x="3975"/>
        <item x="3572"/>
        <item x="4773"/>
        <item x="1195"/>
        <item x="832"/>
        <item x="1476"/>
        <item x="5156"/>
        <item x="4084"/>
        <item x="612"/>
        <item x="5128"/>
        <item x="3715"/>
        <item x="4698"/>
        <item x="1054"/>
        <item x="4507"/>
        <item x="5040"/>
        <item x="2432"/>
        <item x="852"/>
        <item x="857"/>
        <item x="1817"/>
        <item x="3842"/>
        <item x="1809"/>
        <item x="4192"/>
        <item x="799"/>
        <item x="5303"/>
        <item x="2853"/>
        <item x="2563"/>
        <item x="2844"/>
        <item x="64"/>
        <item x="4053"/>
        <item x="669"/>
        <item x="4295"/>
        <item x="3330"/>
        <item x="1128"/>
        <item x="2270"/>
        <item x="816"/>
        <item x="5176"/>
        <item x="4856"/>
        <item x="4504"/>
        <item x="641"/>
        <item x="2045"/>
        <item x="404"/>
        <item x="5101"/>
        <item x="4018"/>
        <item x="2976"/>
        <item x="2018"/>
        <item x="936"/>
        <item x="1673"/>
        <item x="2180"/>
        <item x="2392"/>
        <item x="3119"/>
        <item x="3676"/>
        <item x="5358"/>
        <item x="1921"/>
        <item x="2122"/>
        <item x="1852"/>
        <item x="3772"/>
        <item x="3813"/>
        <item x="1766"/>
        <item x="1564"/>
        <item x="4846"/>
        <item x="4253"/>
        <item x="2544"/>
        <item x="3649"/>
        <item x="4439"/>
        <item x="3078"/>
        <item x="3944"/>
        <item x="1365"/>
        <item x="1060"/>
        <item x="4246"/>
        <item x="416"/>
        <item x="1386"/>
        <item x="521"/>
        <item x="2248"/>
        <item x="2901"/>
        <item x="3487"/>
        <item x="1708"/>
        <item x="2406"/>
        <item x="1948"/>
        <item x="3782"/>
        <item x="3480"/>
        <item x="3127"/>
        <item x="466"/>
        <item x="2699"/>
        <item x="2811"/>
        <item x="1400"/>
        <item x="4722"/>
        <item x="3885"/>
        <item x="314"/>
        <item x="4198"/>
        <item x="2627"/>
        <item x="62"/>
        <item x="3385"/>
        <item x="174"/>
        <item x="5177"/>
        <item x="3952"/>
        <item x="1391"/>
        <item x="984"/>
        <item x="967"/>
        <item x="2918"/>
        <item x="3478"/>
        <item x="3284"/>
        <item x="3528"/>
        <item x="1991"/>
        <item x="4062"/>
        <item x="4786"/>
        <item x="4656"/>
        <item x="1419"/>
        <item x="1382"/>
        <item x="3986"/>
        <item x="517"/>
        <item x="1007"/>
        <item x="4747"/>
        <item x="67"/>
        <item x="3590"/>
        <item x="3367"/>
        <item x="3350"/>
        <item x="4103"/>
        <item x="533"/>
        <item x="1018"/>
        <item x="3678"/>
        <item x="5346"/>
        <item x="4646"/>
        <item x="4849"/>
        <item x="935"/>
        <item x="847"/>
        <item x="5338"/>
        <item x="2604"/>
        <item x="4696"/>
        <item x="2884"/>
        <item x="2023"/>
        <item x="248"/>
        <item x="1383"/>
        <item x="769"/>
        <item x="3538"/>
        <item x="2062"/>
        <item x="1099"/>
        <item x="400"/>
        <item x="1364"/>
        <item x="4086"/>
        <item x="1193"/>
        <item x="2821"/>
        <item x="2028"/>
        <item x="1647"/>
        <item x="855"/>
        <item x="3071"/>
        <item x="2200"/>
        <item x="1622"/>
        <item x="475"/>
        <item x="3246"/>
        <item x="4905"/>
        <item x="1429"/>
        <item x="2147"/>
        <item x="301"/>
        <item x="2190"/>
        <item x="2509"/>
        <item x="2335"/>
        <item x="139"/>
        <item x="4258"/>
        <item x="5292"/>
        <item x="3628"/>
        <item x="1629"/>
        <item x="444"/>
        <item x="1030"/>
        <item x="4202"/>
        <item x="4703"/>
        <item x="3103"/>
        <item x="4553"/>
        <item x="602"/>
        <item x="2902"/>
        <item x="867"/>
        <item x="1171"/>
        <item x="4076"/>
        <item x="379"/>
        <item x="2521"/>
        <item x="883"/>
        <item x="3492"/>
        <item x="5116"/>
        <item x="3375"/>
        <item x="656"/>
        <item x="1463"/>
        <item x="2916"/>
        <item x="600"/>
        <item x="710"/>
        <item x="4827"/>
        <item x="3619"/>
        <item x="700"/>
        <item x="3169"/>
        <item x="2071"/>
        <item x="539"/>
        <item x="2963"/>
        <item x="1266"/>
        <item x="3239"/>
        <item x="3072"/>
        <item x="2039"/>
        <item x="14"/>
        <item x="1998"/>
        <item x="2188"/>
        <item x="4228"/>
        <item x="1972"/>
        <item x="177"/>
        <item x="3164"/>
        <item x="5120"/>
        <item x="1666"/>
        <item x="2668"/>
        <item x="1036"/>
        <item x="4996"/>
        <item x="4153"/>
        <item x="2828"/>
        <item x="3500"/>
        <item x="1351"/>
        <item x="5253"/>
        <item x="5026"/>
        <item x="2608"/>
        <item x="2961"/>
        <item x="288"/>
        <item x="1407"/>
        <item x="2192"/>
        <item x="5355"/>
        <item x="2361"/>
        <item x="1547"/>
        <item x="5266"/>
        <item x="2580"/>
        <item x="1715"/>
        <item x="631"/>
        <item x="6"/>
        <item x="2090"/>
        <item x="1115"/>
        <item x="4809"/>
        <item x="5017"/>
        <item x="1910"/>
        <item x="2866"/>
        <item x="3009"/>
        <item x="3085"/>
        <item x="1893"/>
        <item x="3482"/>
        <item x="2040"/>
        <item x="3616"/>
        <item x="2947"/>
        <item x="3450"/>
        <item x="4854"/>
        <item x="663"/>
        <item x="4913"/>
        <item x="329"/>
        <item x="1798"/>
        <item x="3029"/>
        <item x="3165"/>
        <item x="2070"/>
        <item x="1139"/>
        <item x="788"/>
        <item x="1209"/>
        <item x="2252"/>
        <item x="222"/>
        <item x="658"/>
        <item x="1183"/>
        <item x="5192"/>
        <item x="1299"/>
        <item x="1916"/>
        <item x="1065"/>
        <item x="1197"/>
        <item x="5073"/>
        <item x="1120"/>
        <item x="4248"/>
        <item x="1821"/>
        <item x="770"/>
        <item x="3740"/>
        <item x="2791"/>
        <item x="4391"/>
        <item x="999"/>
        <item x="2561"/>
        <item x="3627"/>
        <item x="1616"/>
        <item x="80"/>
        <item x="467"/>
        <item x="4267"/>
        <item x="3582"/>
        <item x="2298"/>
        <item x="2519"/>
        <item x="3142"/>
        <item x="2471"/>
        <item x="971"/>
        <item x="848"/>
        <item x="926"/>
        <item x="1606"/>
        <item x="160"/>
        <item x="729"/>
        <item x="1643"/>
        <item x="4045"/>
        <item x="4537"/>
        <item x="964"/>
        <item x="3044"/>
        <item x="3094"/>
        <item x="4872"/>
        <item x="277"/>
        <item x="4093"/>
        <item x="5015"/>
        <item x="977"/>
        <item x="1047"/>
        <item x="185"/>
        <item x="1233"/>
        <item x="2116"/>
        <item x="3300"/>
        <item x="4340"/>
        <item x="4488"/>
        <item x="995"/>
        <item x="3105"/>
        <item x="1480"/>
        <item x="142"/>
        <item x="4904"/>
        <item x="3798"/>
        <item x="1801"/>
        <item x="1723"/>
        <item x="4026"/>
        <item x="1746"/>
        <item x="2103"/>
        <item x="3996"/>
        <item x="2681"/>
        <item x="4596"/>
        <item x="2847"/>
        <item x="3916"/>
        <item x="1341"/>
        <item x="353"/>
        <item x="1786"/>
        <item x="2414"/>
        <item x="3947"/>
        <item x="3310"/>
        <item x="662"/>
        <item x="4595"/>
        <item x="2140"/>
        <item x="1190"/>
        <item x="780"/>
        <item x="164"/>
        <item x="4597"/>
        <item x="2485"/>
        <item x="4332"/>
        <item x="3128"/>
        <item x="5165"/>
        <item x="2611"/>
        <item x="305"/>
        <item x="5293"/>
        <item x="4842"/>
        <item x="119"/>
        <item x="2554"/>
        <item x="875"/>
        <item x="220"/>
        <item x="4080"/>
        <item x="2944"/>
        <item x="2284"/>
        <item x="707"/>
        <item x="2181"/>
        <item x="978"/>
        <item x="98"/>
        <item x="3209"/>
        <item x="2833"/>
        <item x="2633"/>
        <item x="3481"/>
        <item x="1509"/>
        <item x="3780"/>
        <item x="622"/>
        <item x="3758"/>
        <item x="560"/>
        <item x="1218"/>
        <item x="4561"/>
        <item x="719"/>
        <item x="2758"/>
        <item x="5173"/>
        <item x="1752"/>
        <item x="2324"/>
        <item x="4065"/>
        <item x="48"/>
        <item x="2713"/>
        <item x="860"/>
        <item x="4130"/>
        <item x="264"/>
        <item x="5099"/>
        <item x="4800"/>
        <item x="1256"/>
        <item x="1826"/>
        <item x="494"/>
        <item x="3942"/>
        <item x="3117"/>
        <item x="925"/>
        <item x="957"/>
        <item x="411"/>
        <item x="3386"/>
        <item x="4042"/>
        <item x="5386"/>
        <item x="1602"/>
        <item x="4927"/>
        <item x="1792"/>
        <item x="2565"/>
        <item x="2820"/>
        <item x="1890"/>
        <item x="5251"/>
        <item x="2059"/>
        <item x="997"/>
        <item x="2685"/>
        <item x="3166"/>
        <item x="5148"/>
        <item x="107"/>
        <item x="695"/>
        <item x="3315"/>
        <item x="4032"/>
        <item x="1324"/>
        <item x="4814"/>
        <item x="4839"/>
        <item x="3449"/>
        <item x="2183"/>
        <item x="4434"/>
        <item x="3086"/>
        <item x="2251"/>
        <item x="1492"/>
        <item x="1957"/>
        <item x="839"/>
        <item x="2173"/>
        <item x="1881"/>
        <item x="4900"/>
        <item x="2854"/>
        <item x="3167"/>
        <item x="4979"/>
        <item x="3359"/>
        <item x="3363"/>
        <item x="2850"/>
        <item x="2318"/>
        <item x="3400"/>
        <item x="2320"/>
        <item x="159"/>
        <item x="1035"/>
        <item x="1070"/>
        <item x="4669"/>
        <item x="2537"/>
        <item x="2288"/>
        <item x="419"/>
        <item x="1618"/>
        <item x="2390"/>
        <item x="540"/>
        <item x="4044"/>
        <item x="2659"/>
        <item x="3774"/>
        <item x="415"/>
        <item x="1582"/>
        <item x="3316"/>
        <item x="382"/>
        <item x="4278"/>
        <item x="3244"/>
        <item x="531"/>
        <item x="1930"/>
        <item x="4612"/>
        <item x="5136"/>
        <item x="1158"/>
        <item x="3132"/>
        <item x="1184"/>
        <item x="4141"/>
        <item x="880"/>
        <item x="3685"/>
        <item x="5398"/>
        <item x="5237"/>
        <item x="4538"/>
        <item x="4387"/>
        <item x="4390"/>
        <item x="820"/>
        <item x="767"/>
        <item x="2957"/>
        <item x="41"/>
        <item x="2693"/>
        <item x="5270"/>
        <item x="242"/>
        <item x="3640"/>
        <item x="1791"/>
        <item x="5194"/>
        <item x="1605"/>
        <item x="3655"/>
        <item x="2497"/>
        <item x="2759"/>
        <item x="1251"/>
        <item x="4265"/>
        <item x="2991"/>
        <item x="4830"/>
        <item x="1484"/>
        <item x="2908"/>
        <item x="728"/>
        <item x="2306"/>
        <item x="1137"/>
        <item x="1672"/>
        <item x="4166"/>
        <item x="2739"/>
        <item x="756"/>
        <item x="4634"/>
        <item x="3323"/>
        <item x="4521"/>
        <item x="4923"/>
        <item x="2111"/>
        <item x="3751"/>
        <item x="1632"/>
        <item x="1536"/>
        <item x="1051"/>
        <item x="821"/>
        <item x="4655"/>
        <item x="1338"/>
        <item x="3417"/>
        <item x="3638"/>
        <item x="2714"/>
        <item x="5356"/>
        <item x="5280"/>
        <item x="1692"/>
        <item x="1105"/>
        <item x="5048"/>
        <item x="4336"/>
        <item x="5027"/>
        <item x="2133"/>
        <item x="120"/>
        <item x="3221"/>
        <item x="2217"/>
        <item x="789"/>
        <item x="2315"/>
        <item x="3865"/>
        <item x="2911"/>
        <item x="3847"/>
        <item x="2945"/>
        <item x="806"/>
        <item x="452"/>
        <item x="4701"/>
        <item x="175"/>
        <item x="2615"/>
        <item x="761"/>
        <item x="4061"/>
        <item x="584"/>
        <item x="2511"/>
        <item x="270"/>
        <item x="4582"/>
        <item x="2740"/>
        <item x="903"/>
        <item x="650"/>
        <item x="1510"/>
        <item x="4287"/>
        <item x="417"/>
        <item x="2066"/>
        <item x="1960"/>
        <item x="3296"/>
        <item x="527"/>
        <item x="2512"/>
        <item x="2638"/>
        <item x="4427"/>
        <item x="441"/>
        <item x="2328"/>
        <item x="3038"/>
        <item x="4035"/>
        <item x="3607"/>
        <item x="5168"/>
        <item x="849"/>
        <item x="4096"/>
        <item x="1677"/>
        <item x="2148"/>
        <item x="1466"/>
        <item x="2629"/>
        <item x="4397"/>
        <item x="4055"/>
        <item x="4029"/>
        <item x="648"/>
        <item x="1143"/>
        <item x="1703"/>
        <item x="3041"/>
        <item x="2897"/>
        <item x="4189"/>
        <item x="2567"/>
        <item x="3399"/>
        <item x="5339"/>
        <item x="4060"/>
        <item x="895"/>
        <item x="1518"/>
        <item x="1147"/>
        <item x="3277"/>
        <item x="4875"/>
        <item x="1393"/>
        <item x="1265"/>
        <item x="231"/>
        <item x="794"/>
        <item x="2171"/>
        <item x="211"/>
        <item x="1511"/>
        <item x="1292"/>
        <item x="1654"/>
        <item x="2022"/>
        <item x="1714"/>
        <item x="5385"/>
        <item x="184"/>
        <item x="1630"/>
        <item x="210"/>
        <item x="826"/>
        <item x="3005"/>
        <item x="3256"/>
        <item x="3293"/>
        <item x="4886"/>
        <item x="1733"/>
        <item x="5340"/>
        <item x="571"/>
        <item x="929"/>
        <item x="130"/>
        <item x="117"/>
        <item x="1682"/>
        <item x="348"/>
        <item x="2778"/>
        <item x="218"/>
        <item x="3884"/>
        <item x="1344"/>
        <item x="338"/>
        <item x="4739"/>
        <item x="1638"/>
        <item x="3337"/>
        <item x="387"/>
        <item x="885"/>
        <item x="4687"/>
        <item x="606"/>
        <item x="2046"/>
        <item x="2333"/>
        <item x="4732"/>
        <item x="671"/>
        <item x="1146"/>
        <item x="899"/>
        <item x="4194"/>
        <item x="3525"/>
        <item x="4938"/>
        <item x="772"/>
        <item x="304"/>
        <item x="3540"/>
        <item x="5219"/>
        <item x="4312"/>
        <item x="4436"/>
        <item x="4200"/>
        <item x="2304"/>
        <item x="615"/>
        <item x="1376"/>
        <item x="5158"/>
        <item x="2250"/>
        <item x="1401"/>
        <item x="3413"/>
        <item x="4501"/>
        <item x="254"/>
        <item x="750"/>
        <item x="2491"/>
        <item x="980"/>
        <item x="4841"/>
        <item x="1"/>
        <item x="1257"/>
        <item x="4263"/>
        <item x="4098"/>
        <item x="5005"/>
        <item x="2640"/>
        <item x="2067"/>
        <item x="203"/>
        <item x="582"/>
        <item x="4580"/>
        <item x="3466"/>
        <item x="3578"/>
        <item x="3784"/>
        <item x="5327"/>
        <item x="4100"/>
        <item x="4577"/>
        <item x="253"/>
        <item x="1008"/>
        <item x="1117"/>
        <item x="4420"/>
        <item x="165"/>
        <item x="3848"/>
        <item x="3687"/>
        <item x="917"/>
        <item x="4014"/>
        <item x="928"/>
        <item x="585"/>
        <item x="1862"/>
        <item x="4156"/>
        <item x="1756"/>
        <item x="3559"/>
        <item x="2783"/>
        <item x="3510"/>
        <item x="3656"/>
        <item x="3494"/>
        <item x="1577"/>
        <item x="1542"/>
        <item x="3253"/>
        <item x="1244"/>
        <item x="1478"/>
        <item x="4777"/>
        <item x="5322"/>
        <item x="2120"/>
        <item x="4151"/>
        <item x="2667"/>
        <item x="4512"/>
        <item x="2846"/>
        <item x="838"/>
        <item x="3850"/>
        <item x="4382"/>
        <item x="2356"/>
        <item x="1894"/>
        <item x="4940"/>
        <item x="1940"/>
        <item x="4992"/>
        <item x="5380"/>
        <item x="4487"/>
        <item x="3930"/>
        <item x="4799"/>
        <item x="1232"/>
        <item x="4680"/>
        <item x="4808"/>
        <item x="1762"/>
        <item x="503"/>
        <item x="5403"/>
        <item x="502"/>
        <item x="1394"/>
        <item x="2041"/>
        <item x="4115"/>
        <item x="959"/>
        <item x="359"/>
        <item x="27"/>
        <item x="1282"/>
        <item x="1888"/>
        <item x="1435"/>
        <item x="3186"/>
        <item x="3147"/>
        <item x="2868"/>
        <item x="3054"/>
        <item x="4384"/>
        <item x="3778"/>
        <item x="3238"/>
        <item x="454"/>
        <item x="3370"/>
        <item x="70"/>
        <item x="3091"/>
        <item x="545"/>
        <item x="2383"/>
        <item x="1799"/>
        <item x="1681"/>
        <item x="3611"/>
        <item x="4883"/>
        <item x="3184"/>
        <item x="3623"/>
        <item x="4780"/>
        <item x="4959"/>
        <item x="1396"/>
        <item x="4771"/>
        <item x="4914"/>
        <item x="3217"/>
        <item x="269"/>
        <item x="16"/>
        <item x="3189"/>
        <item x="3672"/>
        <item x="1720"/>
        <item x="4693"/>
        <item x="2645"/>
        <item x="2654"/>
        <item x="692"/>
        <item x="1259"/>
        <item x="3001"/>
        <item x="3630"/>
        <item x="1859"/>
        <item x="482"/>
        <item x="357"/>
        <item x="1523"/>
        <item x="2036"/>
        <item x="488"/>
        <item x="649"/>
        <item x="1014"/>
        <item x="4503"/>
        <item x="5395"/>
        <item x="3828"/>
        <item x="2982"/>
        <item x="624"/>
        <item x="4379"/>
        <item x="2872"/>
        <item x="2917"/>
        <item x="1955"/>
        <item x="3581"/>
        <item x="2785"/>
        <item x="4426"/>
        <item x="4661"/>
        <item x="2355"/>
        <item x="573"/>
        <item x="1169"/>
        <item x="1869"/>
        <item x="5417"/>
        <item x="2818"/>
        <item x="4394"/>
        <item x="2352"/>
        <item x="2110"/>
        <item x="1866"/>
        <item x="2243"/>
        <item x="2830"/>
        <item x="4985"/>
        <item x="931"/>
        <item x="620"/>
        <item x="2441"/>
        <item x="966"/>
        <item x="4930"/>
        <item x="5126"/>
        <item x="2909"/>
        <item x="4570"/>
        <item x="2240"/>
        <item x="1416"/>
        <item x="2403"/>
        <item x="330"/>
        <item x="2505"/>
        <item x="3159"/>
        <item x="1578"/>
        <item x="3620"/>
        <item x="2481"/>
        <item x="2540"/>
        <item x="2132"/>
        <item x="106"/>
        <item x="884"/>
        <item x="4964"/>
        <item x="2979"/>
        <item x="4417"/>
        <item x="4351"/>
        <item x="1615"/>
        <item x="3173"/>
        <item x="2579"/>
        <item x="3095"/>
        <item x="3362"/>
        <item x="3802"/>
        <item x="3567"/>
        <item x="3261"/>
        <item x="1584"/>
        <item x="2677"/>
        <item x="145"/>
        <item x="890"/>
        <item x="2336"/>
        <item x="1675"/>
        <item x="96"/>
        <item x="32"/>
        <item x="932"/>
        <item x="3568"/>
        <item x="3646"/>
        <item x="424"/>
        <item x="1024"/>
        <item x="1294"/>
        <item x="1368"/>
        <item x="3691"/>
        <item x="3353"/>
        <item x="4670"/>
        <item x="946"/>
        <item x="2665"/>
        <item x="4862"/>
        <item x="497"/>
        <item x="386"/>
        <item x="1173"/>
        <item x="5187"/>
        <item x="1915"/>
        <item x="954"/>
        <item x="4816"/>
        <item x="5018"/>
        <item x="5024"/>
        <item x="293"/>
        <item x="4273"/>
        <item x="1823"/>
        <item x="4015"/>
        <item x="3814"/>
        <item x="3536"/>
        <item x="5422"/>
        <item x="384"/>
        <item x="887"/>
        <item x="3806"/>
        <item x="853"/>
        <item x="2590"/>
        <item x="2513"/>
        <item x="1477"/>
        <item x="5415"/>
        <item x="3061"/>
        <item x="4768"/>
        <item x="889"/>
        <item x="3431"/>
        <item x="830"/>
        <item x="4920"/>
        <item x="815"/>
        <item x="5055"/>
        <item x="1503"/>
        <item x="5207"/>
        <item x="431"/>
        <item x="1935"/>
        <item x="2575"/>
        <item x="4677"/>
        <item x="420"/>
        <item x="4519"/>
        <item x="2076"/>
        <item x="3428"/>
        <item x="3161"/>
        <item x="3596"/>
        <item x="2794"/>
        <item x="3249"/>
        <item x="4083"/>
        <item x="1611"/>
        <item x="1398"/>
        <item x="4836"/>
        <item x="2777"/>
        <item x="2297"/>
        <item x="4077"/>
        <item x="3508"/>
        <item x="5050"/>
        <item x="322"/>
        <item x="718"/>
        <item x="634"/>
        <item x="940"/>
        <item x="2568"/>
        <item x="84"/>
        <item x="3531"/>
        <item x="3530"/>
        <item x="3410"/>
        <item x="1521"/>
        <item x="5123"/>
        <item x="2630"/>
        <item x="3453"/>
        <item x="4304"/>
        <item x="2959"/>
        <item x="4811"/>
        <item x="1325"/>
        <item x="1959"/>
        <item x="2241"/>
        <item x="1362"/>
        <item x="4411"/>
        <item x="686"/>
        <item x="4012"/>
        <item x="2086"/>
        <item x="4945"/>
        <item x="4040"/>
        <item x="4255"/>
        <item x="5279"/>
        <item x="481"/>
        <item x="4473"/>
        <item x="3939"/>
        <item x="499"/>
        <item x="4899"/>
        <item x="2543"/>
        <item x="902"/>
        <item x="2712"/>
        <item x="2930"/>
        <item x="3534"/>
        <item x="4205"/>
        <item x="578"/>
        <item x="919"/>
        <item x="3516"/>
        <item x="19"/>
        <item x="1152"/>
        <item x="2199"/>
        <item x="4807"/>
        <item x="5352"/>
        <item x="3978"/>
        <item x="1928"/>
        <item x="1926"/>
        <item x="1369"/>
        <item x="5314"/>
        <item x="933"/>
        <item x="2176"/>
        <item x="1026"/>
        <item x="2057"/>
        <item x="1481"/>
        <item x="2242"/>
        <item x="2798"/>
        <item x="3053"/>
        <item x="661"/>
        <item x="1293"/>
        <item x="755"/>
        <item x="152"/>
        <item x="1774"/>
        <item x="4699"/>
        <item x="1377"/>
        <item x="3622"/>
        <item x="1753"/>
        <item x="811"/>
        <item x="5411"/>
        <item x="5390"/>
        <item x="2020"/>
        <item x="4170"/>
        <item x="238"/>
        <item x="1587"/>
        <item x="712"/>
        <item x="2809"/>
        <item x="1392"/>
        <item x="547"/>
        <item x="1071"/>
        <item x="3002"/>
        <item x="953"/>
        <item x="3"/>
        <item x="3354"/>
        <item x="4392"/>
        <item x="1800"/>
        <item x="4626"/>
        <item x="2865"/>
        <item x="1513"/>
        <item x="1269"/>
        <item x="3684"/>
        <item x="2025"/>
        <item x="2764"/>
        <item x="4821"/>
        <item x="1901"/>
        <item x="991"/>
        <item x="4591"/>
        <item x="1749"/>
        <item x="76"/>
        <item x="402"/>
        <item x="2431"/>
        <item x="4133"/>
        <item x="2718"/>
        <item x="3216"/>
        <item x="4748"/>
        <item x="1850"/>
        <item x="4961"/>
        <item x="5241"/>
        <item x="1965"/>
        <item x="2281"/>
        <item x="4067"/>
        <item x="1645"/>
        <item x="2592"/>
        <item x="4451"/>
        <item x="2779"/>
        <item x="1408"/>
        <item x="1472"/>
        <item x="915"/>
        <item x="1939"/>
        <item x="5057"/>
        <item x="892"/>
        <item x="2836"/>
        <item x="3060"/>
        <item x="3285"/>
        <item x="716"/>
        <item x="4155"/>
        <item x="4881"/>
        <item x="4916"/>
        <item x="3922"/>
        <item x="5004"/>
        <item x="1863"/>
        <item x="163"/>
        <item x="1198"/>
        <item x="3972"/>
        <item x="3713"/>
        <item x="1113"/>
        <item x="2008"/>
        <item x="1097"/>
        <item x="1700"/>
        <item x="5147"/>
        <item x="659"/>
        <item x="4334"/>
        <item x="34"/>
        <item x="3056"/>
        <item x="613"/>
        <item x="4547"/>
        <item x="4147"/>
        <item x="448"/>
        <item x="1585"/>
        <item x="3326"/>
        <item x="2230"/>
        <item x="2417"/>
        <item x="3347"/>
        <item x="1544"/>
        <item x="5145"/>
        <item x="2163"/>
        <item x="5153"/>
        <item x="5275"/>
        <item x="2215"/>
        <item x="2710"/>
        <item x="3720"/>
        <item x="3042"/>
        <item x="4509"/>
        <item x="3371"/>
        <item x="316"/>
        <item x="3658"/>
        <item x="1776"/>
        <item x="197"/>
        <item x="2275"/>
        <item x="1728"/>
        <item x="65"/>
        <item x="1911"/>
        <item x="2747"/>
        <item x="4169"/>
        <item x="1017"/>
        <item x="614"/>
        <item x="2978"/>
        <item x="3673"/>
        <item x="2971"/>
        <item x="2655"/>
        <item x="1442"/>
        <item x="974"/>
        <item x="95"/>
        <item x="834"/>
        <item x="291"/>
        <item x="2369"/>
        <item x="3340"/>
        <item x="2515"/>
        <item x="2966"/>
        <item x="3551"/>
        <item x="951"/>
        <item x="5143"/>
        <item x="1902"/>
        <item x="3936"/>
        <item x="3754"/>
        <item x="3155"/>
        <item x="1447"/>
        <item x="2529"/>
        <item x="546"/>
        <item x="2531"/>
        <item x="1719"/>
        <item x="1022"/>
        <item x="3402"/>
        <item x="4193"/>
        <item x="3444"/>
        <item x="1443"/>
        <item x="2169"/>
        <item x="1436"/>
        <item x="236"/>
        <item x="5218"/>
        <item x="3794"/>
        <item x="3831"/>
        <item x="2391"/>
        <item x="1597"/>
        <item x="2762"/>
        <item x="3196"/>
        <item x="2786"/>
        <item x="136"/>
        <item x="836"/>
        <item x="1710"/>
        <item x="4850"/>
        <item x="628"/>
        <item x="5060"/>
        <item x="4493"/>
        <item x="1290"/>
        <item x="3059"/>
        <item x="3849"/>
        <item x="3454"/>
        <item x="4291"/>
        <item x="3027"/>
        <item x="2068"/>
        <item x="2644"/>
        <item x="5387"/>
        <item x="4906"/>
        <item x="2438"/>
        <item x="5151"/>
        <item x="1698"/>
        <item x="523"/>
        <item x="1779"/>
        <item x="2524"/>
        <item x="2789"/>
        <item x="4977"/>
        <item x="2920"/>
        <item x="435"/>
        <item x="2317"/>
        <item x="823"/>
        <item x="2514"/>
        <item x="3992"/>
        <item x="1655"/>
        <item x="3839"/>
        <item x="800"/>
        <item x="4300"/>
        <item x="162"/>
        <item x="4460"/>
        <item x="1404"/>
        <item x="1384"/>
        <item x="1424"/>
        <item x="9"/>
        <item x="1671"/>
        <item x="4445"/>
        <item x="2421"/>
        <item x="1241"/>
        <item x="4431"/>
        <item x="233"/>
        <item x="2112"/>
        <item x="4615"/>
        <item x="49"/>
        <item x="341"/>
        <item x="4826"/>
        <item x="3451"/>
        <item x="3921"/>
        <item x="4008"/>
        <item x="3576"/>
        <item x="872"/>
        <item x="35"/>
        <item x="561"/>
        <item x="122"/>
        <item x="223"/>
        <item x="1089"/>
        <item x="1461"/>
        <item x="1316"/>
        <item x="4828"/>
        <item x="4958"/>
        <item x="2011"/>
        <item x="2314"/>
        <item x="1745"/>
        <item x="1802"/>
        <item x="2159"/>
        <item x="342"/>
        <item x="4381"/>
        <item x="4664"/>
        <item x="371"/>
        <item x="2397"/>
        <item x="1279"/>
        <item x="5110"/>
        <item x="3192"/>
        <item x="998"/>
        <item x="3541"/>
        <item x="759"/>
        <item x="2634"/>
        <item x="802"/>
        <item x="2707"/>
        <item x="3058"/>
        <item x="841"/>
        <item x="5014"/>
        <item x="2341"/>
        <item x="950"/>
        <item x="339"/>
        <item x="3745"/>
        <item x="1252"/>
        <item x="3388"/>
        <item x="2780"/>
        <item x="1301"/>
        <item x="116"/>
        <item x="945"/>
        <item x="2606"/>
        <item x="645"/>
        <item x="1504"/>
        <item x="2871"/>
        <item x="3824"/>
        <item x="2835"/>
        <item x="2130"/>
        <item x="4472"/>
        <item x="3016"/>
        <item x="2987"/>
        <item x="3052"/>
        <item x="1034"/>
        <item x="1276"/>
        <item x="1889"/>
        <item x="2102"/>
        <item x="4006"/>
        <item x="463"/>
        <item x="188"/>
        <item x="468"/>
        <item x="1966"/>
        <item x="1138"/>
        <item x="2581"/>
        <item x="1613"/>
        <item x="851"/>
        <item x="2597"/>
        <item x="1548"/>
        <item x="583"/>
        <item x="2577"/>
        <item x="675"/>
        <item x="3585"/>
        <item x="3397"/>
        <item x="3976"/>
        <item x="5329"/>
        <item x="5090"/>
        <item x="3629"/>
        <item x="1559"/>
        <item x="4188"/>
        <item x="4874"/>
        <item x="449"/>
        <item x="118"/>
        <item x="3365"/>
        <item x="3600"/>
        <item x="4059"/>
        <item x="1491"/>
        <item x="3532"/>
        <item x="4516"/>
        <item x="572"/>
        <item x="458"/>
        <item x="50"/>
        <item x="1716"/>
        <item x="3441"/>
        <item x="5191"/>
        <item x="4072"/>
        <item x="1043"/>
        <item x="3418"/>
        <item x="4406"/>
        <item x="3898"/>
        <item x="2440"/>
        <item x="4824"/>
        <item x="2889"/>
        <item x="1570"/>
        <item x="4131"/>
        <item x="1956"/>
        <item x="1951"/>
        <item x="3595"/>
        <item x="3327"/>
        <item x="596"/>
        <item x="760"/>
        <item x="1680"/>
        <item x="2210"/>
        <item x="408"/>
        <item x="3995"/>
        <item x="519"/>
        <item x="85"/>
        <item x="739"/>
        <item x="3427"/>
        <item x="4173"/>
        <item x="2642"/>
        <item x="3241"/>
        <item x="189"/>
        <item x="3082"/>
        <item x="587"/>
        <item x="3462"/>
        <item x="1803"/>
        <item x="5202"/>
        <item x="2464"/>
        <item x="2731"/>
        <item x="5201"/>
        <item x="4159"/>
        <item x="2224"/>
        <item x="5367"/>
        <item x="3430"/>
        <item x="2934"/>
        <item x="5163"/>
        <item x="2752"/>
        <item x="791"/>
        <item x="1896"/>
        <item x="2845"/>
        <item x="829"/>
        <item x="702"/>
        <item x="2556"/>
        <item x="1789"/>
        <item x="5072"/>
        <item x="4603"/>
        <item x="199"/>
        <item x="464"/>
        <item x="741"/>
        <item x="1337"/>
        <item x="1320"/>
        <item x="1021"/>
        <item x="1531"/>
        <item x="4367"/>
        <item x="654"/>
        <item x="643"/>
        <item x="4629"/>
        <item x="1737"/>
        <item x="598"/>
        <item x="2064"/>
        <item x="603"/>
        <item x="3180"/>
        <item x="3098"/>
        <item x="757"/>
        <item x="4691"/>
        <item x="3657"/>
        <item x="894"/>
        <item x="2321"/>
        <item x="1549"/>
        <item x="1705"/>
        <item x="2852"/>
        <item x="1781"/>
        <item x="1996"/>
        <item x="5"/>
        <item x="3469"/>
        <item x="5222"/>
        <item x="3709"/>
        <item x="1048"/>
        <item x="3344"/>
        <item x="1460"/>
        <item x="433"/>
        <item x="2124"/>
        <item x="1617"/>
        <item x="2755"/>
        <item x="4742"/>
        <item x="2838"/>
        <item x="2154"/>
        <item x="180"/>
        <item x="3613"/>
        <item x="805"/>
        <item x="1614"/>
        <item x="2875"/>
        <item x="1534"/>
        <item x="2725"/>
        <item x="4158"/>
        <item x="2100"/>
        <item x="1886"/>
        <item x="4573"/>
        <item x="3343"/>
        <item x="2804"/>
        <item x="751"/>
        <item x="3423"/>
        <item x="2426"/>
        <item x="819"/>
        <item x="3231"/>
        <item x="2301"/>
        <item x="3080"/>
        <item x="4249"/>
        <item x="2651"/>
        <item x="1805"/>
        <item x="2571"/>
        <item x="724"/>
        <item x="3063"/>
        <item x="3738"/>
        <item x="453"/>
        <item x="1500"/>
        <item x="2065"/>
        <item x="864"/>
        <item x="2812"/>
        <item x="2849"/>
        <item x="2085"/>
        <item x="484"/>
        <item x="513"/>
        <item x="3950"/>
        <item x="5210"/>
        <item x="2520"/>
        <item x="4933"/>
        <item x="2164"/>
        <item x="827"/>
        <item x="5111"/>
        <item x="192"/>
        <item x="2566"/>
        <item x="3570"/>
        <item x="1254"/>
        <item x="507"/>
        <item x="2407"/>
        <item x="4348"/>
        <item x="3602"/>
        <item x="4164"/>
        <item x="2749"/>
        <item x="3746"/>
        <item x="2970"/>
        <item x="3269"/>
        <item x="981"/>
        <item x="2895"/>
        <item x="4606"/>
        <item x="1694"/>
        <item x="4476"/>
        <item x="4772"/>
        <item x="4242"/>
        <item x="1318"/>
        <item x="4581"/>
        <item x="3281"/>
        <item x="730"/>
        <item x="257"/>
        <item x="3592"/>
        <item x="1239"/>
        <item x="1255"/>
        <item x="2365"/>
        <item x="4051"/>
        <item x="4525"/>
        <item x="2553"/>
        <item x="3314"/>
        <item x="5363"/>
        <item x="2815"/>
        <item x="3737"/>
        <item x="86"/>
        <item x="1565"/>
        <item x="3580"/>
        <item x="4454"/>
        <item x="4659"/>
        <item x="1707"/>
        <item x="5211"/>
        <item x="336"/>
        <item x="47"/>
        <item x="360"/>
        <item x="1068"/>
        <item x="2729"/>
        <item x="317"/>
        <item x="1684"/>
        <item x="1167"/>
        <item x="1420"/>
        <item x="1323"/>
        <item x="3539"/>
        <item x="3876"/>
        <item x="4313"/>
        <item x="3631"/>
        <item x="3615"/>
        <item x="2525"/>
        <item x="1215"/>
        <item x="3940"/>
        <item x="3393"/>
        <item x="1475"/>
        <item x="2641"/>
        <item x="2743"/>
        <item x="2910"/>
        <item x="4474"/>
        <item x="15"/>
        <item x="20"/>
        <item x="5154"/>
        <item x="900"/>
        <item x="92"/>
        <item x="3827"/>
        <item x="5254"/>
        <item x="3477"/>
        <item x="4244"/>
        <item x="4037"/>
        <item x="4408"/>
        <item x="784"/>
        <item x="1919"/>
        <item x="3969"/>
        <item x="2006"/>
        <item x="4144"/>
        <item x="3066"/>
        <item x="2965"/>
        <item x="3495"/>
        <item x="3307"/>
        <item x="4320"/>
        <item x="804"/>
        <item x="3948"/>
        <item x="1249"/>
        <item x="363"/>
        <item x="2087"/>
        <item x="744"/>
        <item x="4031"/>
        <item x="129"/>
        <item x="1780"/>
        <item x="3259"/>
        <item x="132"/>
        <item x="3968"/>
        <item x="2136"/>
        <item x="4759"/>
        <item x="4855"/>
        <item x="4863"/>
        <item x="3521"/>
        <item x="1900"/>
        <item x="1058"/>
        <item x="4438"/>
        <item x="4050"/>
        <item x="697"/>
        <item x="1087"/>
        <item x="1305"/>
        <item x="3505"/>
        <item x="5421"/>
        <item x="186"/>
        <item x="738"/>
        <item x="252"/>
        <item x="161"/>
        <item x="1864"/>
        <item x="72"/>
        <item x="1154"/>
        <item x="485"/>
        <item x="2697"/>
        <item x="1551"/>
        <item x="4398"/>
        <item x="4789"/>
        <item x="1880"/>
        <item x="1579"/>
        <item x="758"/>
        <item x="1624"/>
        <item x="2788"/>
        <item x="3979"/>
        <item x="4729"/>
        <item x="2220"/>
        <item x="2708"/>
        <item x="3871"/>
        <item x="60"/>
        <item x="537"/>
        <item x="1848"/>
        <item x="349"/>
        <item x="2177"/>
        <item x="5160"/>
        <item x="3228"/>
        <item x="4782"/>
        <item x="198"/>
        <item x="5058"/>
        <item x="3900"/>
        <item x="1192"/>
        <item x="2037"/>
        <item x="439"/>
        <item x="3168"/>
        <item x="1312"/>
        <item x="77"/>
        <item x="1505"/>
        <item x="1284"/>
        <item x="3765"/>
        <item x="2347"/>
        <item x="3524"/>
        <item x="2195"/>
        <item x="3463"/>
        <item x="3954"/>
        <item x="1713"/>
        <item x="326"/>
        <item x="542"/>
        <item x="2044"/>
        <item x="4383"/>
        <item x="2879"/>
        <item x="3298"/>
        <item x="5006"/>
        <item x="1840"/>
        <item x="68"/>
        <item x="3977"/>
        <item x="1978"/>
        <item x="3643"/>
        <item x="368"/>
        <item x="4432"/>
        <item x="2227"/>
        <item x="289"/>
        <item x="1389"/>
        <item x="2769"/>
        <item x="581"/>
        <item x="4068"/>
        <item x="3545"/>
        <item x="4884"/>
        <item x="3442"/>
        <item x="347"/>
        <item x="664"/>
        <item x="1149"/>
        <item x="3626"/>
        <item x="2253"/>
        <item x="1867"/>
        <item x="983"/>
        <item x="1603"/>
        <item x="3886"/>
        <item x="2123"/>
        <item x="5389"/>
        <item x="3574"/>
        <item x="450"/>
        <item x="286"/>
        <item x="5319"/>
        <item x="1499"/>
        <item x="3621"/>
        <item x="5009"/>
        <item x="3093"/>
        <item x="4410"/>
        <item x="4108"/>
        <item x="1833"/>
        <item x="4621"/>
        <item x="595"/>
        <item x="2303"/>
        <item x="2211"/>
        <item x="4514"/>
        <item x="1891"/>
        <item x="1121"/>
        <item x="557"/>
        <item x="2460"/>
        <item x="4078"/>
        <item x="4610"/>
        <item x="83"/>
        <item x="3805"/>
        <item x="4840"/>
        <item x="2988"/>
        <item x="655"/>
        <item x="158"/>
        <item x="4446"/>
        <item x="1199"/>
        <item x="912"/>
        <item x="2799"/>
        <item x="580"/>
        <item x="910"/>
        <item x="2536"/>
        <item x="375"/>
        <item x="4275"/>
        <item x="5122"/>
        <item x="3348"/>
        <item x="1402"/>
        <item x="2736"/>
        <item x="1583"/>
        <item x="3728"/>
        <item x="4250"/>
        <item x="2107"/>
        <item x="5337"/>
        <item x="3855"/>
        <item x="709"/>
        <item x="3706"/>
        <item x="1806"/>
        <item x="3115"/>
        <item x="5064"/>
        <item x="12"/>
        <item x="4266"/>
        <item x="3045"/>
        <item x="3932"/>
        <item x="2719"/>
        <item x="5115"/>
        <item x="4218"/>
        <item x="5166"/>
        <item x="69"/>
        <item x="3318"/>
        <item x="5203"/>
        <item x="4186"/>
        <item x="4298"/>
        <item x="4819"/>
        <item x="4095"/>
        <item x="3224"/>
        <item x="1885"/>
        <item x="4760"/>
        <item x="4831"/>
        <item x="2832"/>
        <item x="320"/>
        <item x="474"/>
        <item x="608"/>
        <item x="134"/>
        <item x="1814"/>
        <item x="878"/>
        <item x="4415"/>
        <item x="3237"/>
        <item x="1904"/>
        <item x="5259"/>
        <item x="3204"/>
        <item x="2346"/>
        <item x="677"/>
        <item x="2939"/>
        <item x="102"/>
        <item x="576"/>
        <item x="5247"/>
        <item x="2454"/>
        <item x="3440"/>
        <item x="4949"/>
        <item x="555"/>
        <item x="5260"/>
        <item x="2927"/>
        <item x="4330"/>
        <item x="2137"/>
        <item x="682"/>
        <item x="1291"/>
        <item x="3910"/>
        <item x="261"/>
        <item x="586"/>
        <item x="4848"/>
        <item x="1623"/>
        <item x="2717"/>
        <item x="2113"/>
        <item x="5224"/>
        <item x="4160"/>
        <item x="3302"/>
        <item x="4475"/>
        <item x="4038"/>
        <item x="939"/>
        <item x="2452"/>
        <item x="508"/>
        <item x="2404"/>
        <item x="5256"/>
        <item x="2962"/>
        <item x="1687"/>
        <item x="4965"/>
        <item x="71"/>
        <item x="1860"/>
        <item x="668"/>
        <item x="4090"/>
        <item x="1620"/>
        <item x="1626"/>
        <item x="1122"/>
        <item x="570"/>
        <item x="4825"/>
        <item x="4000"/>
        <item x="3726"/>
        <item x="528"/>
        <item x="1061"/>
        <item x="5412"/>
        <item x="478"/>
        <item x="4455"/>
        <item x="2232"/>
        <item x="3108"/>
        <item x="409"/>
        <item x="1381"/>
        <item x="2661"/>
        <item x="4740"/>
        <item x="2776"/>
        <item x="292"/>
        <item x="2096"/>
        <item x="4627"/>
        <item x="1343"/>
        <item x="4797"/>
        <item x="2757"/>
        <item x="927"/>
        <item x="850"/>
        <item x="4720"/>
        <item x="616"/>
        <item x="259"/>
        <item x="4861"/>
        <item x="2705"/>
        <item x="1298"/>
        <item x="202"/>
        <item x="1378"/>
        <item x="845"/>
        <item x="4005"/>
        <item x="3852"/>
        <item x="2923"/>
        <item x="4064"/>
        <item x="629"/>
        <item x="4094"/>
        <item x="3723"/>
        <item x="4520"/>
        <item x="4528"/>
        <item x="4918"/>
        <item x="623"/>
        <item x="3959"/>
        <item x="2663"/>
        <item x="4522"/>
        <item x="182"/>
        <item x="4227"/>
        <item x="2359"/>
        <item x="2643"/>
        <item x="1374"/>
        <item x="3479"/>
        <item x="3931"/>
        <item x="4983"/>
        <item x="896"/>
        <item x="4962"/>
        <item x="479"/>
        <item x="256"/>
        <item x="2126"/>
        <item x="696"/>
        <item x="4731"/>
        <item x="3088"/>
        <item x="1874"/>
        <item x="516"/>
        <item x="226"/>
        <item x="2550"/>
        <item x="3288"/>
        <item x="3322"/>
        <item x="4347"/>
        <item x="1665"/>
        <item x="5396"/>
        <item x="2869"/>
        <item x="1689"/>
        <item x="2158"/>
        <item x="4644"/>
        <item x="5056"/>
        <item x="579"/>
        <item x="4721"/>
        <item x="5364"/>
        <item x="764"/>
        <item x="687"/>
        <item x="3107"/>
        <item x="3475"/>
        <item x="4684"/>
        <item x="2955"/>
        <item x="5225"/>
        <item x="1076"/>
        <item x="1052"/>
        <item x="2439"/>
        <item x="5132"/>
        <item x="1273"/>
        <item x="2283"/>
        <item x="4310"/>
        <item x="2465"/>
        <item x="3394"/>
        <item x="3191"/>
        <item x="4801"/>
        <item x="2867"/>
        <item x="975"/>
        <item x="3069"/>
        <item x="4457"/>
        <item x="4011"/>
        <item x="5141"/>
        <item x="3634"/>
        <item x="4143"/>
        <item x="510"/>
        <item x="1494"/>
        <item x="846"/>
        <item x="5093"/>
        <item x="2007"/>
        <item x="2153"/>
        <item x="4028"/>
        <item x="3790"/>
        <item x="4102"/>
        <item x="1479"/>
        <item x="127"/>
        <item x="471"/>
        <item x="3661"/>
        <item x="4089"/>
        <item x="1213"/>
        <item x="78"/>
        <item x="5023"/>
        <item x="1153"/>
        <item x="3665"/>
        <item x="5107"/>
        <item x="3786"/>
        <item x="5268"/>
        <item x="856"/>
        <item x="4637"/>
        <item x="4013"/>
        <item x="786"/>
        <item x="4937"/>
        <item x="2943"/>
        <item x="3766"/>
        <item x="4328"/>
        <item x="685"/>
        <item x="1557"/>
        <item x="426"/>
        <item x="1452"/>
        <item x="324"/>
        <item x="610"/>
        <item x="3356"/>
        <item x="2197"/>
        <item x="1497"/>
        <item x="689"/>
        <item x="389"/>
        <item x="1102"/>
        <item x="2340"/>
        <item x="4710"/>
        <item x="2372"/>
        <item x="2149"/>
        <item x="1080"/>
        <item x="5343"/>
        <item x="1261"/>
        <item x="3779"/>
        <item x="91"/>
        <item x="1883"/>
        <item x="1000"/>
        <item x="3741"/>
        <item x="3904"/>
        <item x="436"/>
        <item x="1444"/>
        <item x="1566"/>
        <item x="1200"/>
        <item x="4004"/>
        <item x="1032"/>
        <item x="2286"/>
        <item x="785"/>
        <item x="2591"/>
        <item x="787"/>
        <item x="4452"/>
        <item x="4107"/>
        <item x="2742"/>
        <item x="4238"/>
        <item x="2888"/>
        <item x="5418"/>
        <item x="3504"/>
        <item x="2150"/>
        <item x="3781"/>
        <item x="5394"/>
        <item x="4639"/>
        <item x="4030"/>
        <item x="5265"/>
        <item x="5038"/>
        <item x="1227"/>
        <item x="418"/>
        <item x="1593"/>
        <item x="1981"/>
        <item x="1949"/>
        <item x="1490"/>
        <item x="1831"/>
        <item x="2781"/>
        <item x="626"/>
        <item x="740"/>
        <item x="2413"/>
        <item x="947"/>
        <item x="3537"/>
        <item x="3925"/>
        <item x="683"/>
        <item x="3471"/>
        <item x="4723"/>
        <item x="1072"/>
        <item x="1993"/>
        <item x="4447"/>
        <item x="63"/>
        <item x="215"/>
        <item x="2060"/>
        <item x="2423"/>
        <item x="4167"/>
        <item x="5089"/>
        <item x="5350"/>
        <item x="3987"/>
        <item x="3515"/>
        <item x="2960"/>
        <item x="2186"/>
        <item x="2457"/>
        <item x="1297"/>
        <item x="4243"/>
        <item x="335"/>
        <item x="3023"/>
        <item x="332"/>
        <item x="4073"/>
        <item x="597"/>
        <item x="1892"/>
        <item x="4727"/>
        <item x="2669"/>
        <item x="2682"/>
        <item x="2882"/>
        <item x="5051"/>
        <item x="155"/>
        <item x="294"/>
        <item x="3407"/>
        <item x="965"/>
        <item x="2273"/>
        <item x="1561"/>
        <item x="3808"/>
        <item x="2483"/>
        <item x="427"/>
        <item x="3822"/>
        <item x="4429"/>
        <item x="157"/>
        <item x="2517"/>
        <item x="2526"/>
        <item x="3083"/>
        <item x="55"/>
        <item x="1967"/>
        <item x="640"/>
        <item x="3325"/>
        <item x="3750"/>
        <item x="4190"/>
        <item x="5302"/>
        <item x="2380"/>
        <item x="2239"/>
        <item x="1134"/>
        <item x="2919"/>
        <item x="1373"/>
        <item x="2167"/>
        <item x="1876"/>
        <item x="2863"/>
        <item x="1625"/>
        <item x="187"/>
        <item x="327"/>
        <item x="5274"/>
        <item x="1827"/>
        <item x="3328"/>
        <item x="2715"/>
        <item x="4635"/>
        <item x="3668"/>
        <item x="5349"/>
        <item x="3250"/>
        <item x="5348"/>
        <item x="2858"/>
        <item x="212"/>
        <item x="831"/>
        <item x="2937"/>
        <item x="5232"/>
        <item x="4499"/>
        <item x="1329"/>
        <item x="862"/>
        <item x="693"/>
        <item x="1267"/>
        <item x="1289"/>
        <item x="949"/>
        <item x="2967"/>
        <item x="5124"/>
        <item x="3050"/>
        <item x="5083"/>
        <item x="1247"/>
        <item x="4804"/>
        <item x="1176"/>
        <item x="392"/>
        <item x="3935"/>
        <item x="1704"/>
        <item x="1718"/>
        <item x="736"/>
        <item x="2142"/>
        <item x="2453"/>
        <item x="2468"/>
        <item x="3319"/>
        <item x="886"/>
        <item x="4880"/>
        <item x="2942"/>
        <item x="239"/>
        <item x="1217"/>
        <item x="3869"/>
        <item x="7"/>
        <item x="3716"/>
        <item x="2449"/>
        <item x="5121"/>
        <item x="4247"/>
        <item x="3594"/>
        <item x="3320"/>
        <item x="4660"/>
        <item x="2756"/>
        <item x="440"/>
        <item x="2386"/>
        <item x="3018"/>
        <item x="2292"/>
        <item x="2135"/>
        <item x="1053"/>
        <item x="4751"/>
        <item x="1884"/>
        <item x="2619"/>
        <item x="443"/>
        <item x="2552"/>
        <item x="2309"/>
        <item x="1296"/>
        <item x="128"/>
        <item x="4211"/>
        <item x="298"/>
        <item x="5062"/>
        <item x="3833"/>
        <item x="1042"/>
        <item x="4212"/>
        <item x="4813"/>
        <item x="2344"/>
        <item x="4794"/>
        <item x="5240"/>
        <item x="1098"/>
        <item x="1231"/>
        <item x="266"/>
        <item x="2214"/>
        <item x="1062"/>
        <item x="2353"/>
        <item x="3137"/>
        <item x="3210"/>
        <item x="3457"/>
        <item x="575"/>
        <item x="3864"/>
        <item x="4074"/>
        <item x="749"/>
        <item x="1075"/>
        <item x="1462"/>
        <item x="3614"/>
        <item x="2042"/>
        <item x="399"/>
        <item x="1961"/>
        <item x="4443"/>
        <item x="4579"/>
        <item x="2054"/>
        <item x="1056"/>
        <item x="3964"/>
        <item x="2409"/>
        <item x="1854"/>
        <item x="4419"/>
        <item x="4388"/>
        <item x="4633"/>
        <item x="1348"/>
        <item x="1229"/>
        <item x="3866"/>
        <item x="3733"/>
        <item x="2727"/>
        <item x="2596"/>
        <item x="170"/>
        <item x="445"/>
        <item x="5342"/>
        <item x="3406"/>
        <item x="4370"/>
        <item x="2639"/>
        <item x="1358"/>
        <item x="137"/>
        <item x="514"/>
        <item x="4290"/>
        <item x="1250"/>
        <item x="2662"/>
        <item x="5238"/>
        <item x="4020"/>
        <item x="1653"/>
        <item x="3514"/>
        <item x="4857"/>
        <item x="4058"/>
        <item x="2143"/>
        <item x="1819"/>
        <item x="1545"/>
        <item x="4342"/>
        <item x="3637"/>
        <item x="4399"/>
        <item x="4948"/>
        <item x="4323"/>
        <item x="5150"/>
        <item x="3670"/>
        <item x="3122"/>
        <item x="1090"/>
        <item x="3390"/>
        <item x="5134"/>
        <item x="4815"/>
        <item x="3795"/>
        <item x="3906"/>
        <item x="2792"/>
        <item x="2622"/>
        <item x="3736"/>
        <item x="1263"/>
        <item x="2235"/>
        <item x="104"/>
        <item x="2837"/>
        <item x="1989"/>
        <item x="4288"/>
        <item x="4562"/>
        <item x="5269"/>
        <item x="328"/>
        <item x="518"/>
        <item x="3689"/>
        <item x="312"/>
        <item x="4002"/>
        <item x="4126"/>
        <item x="3749"/>
        <item x="1399"/>
        <item x="300"/>
        <item x="1556"/>
        <item x="5347"/>
        <item x="4738"/>
        <item x="2952"/>
        <item x="5299"/>
        <item x="4672"/>
        <item x="2095"/>
        <item x="1563"/>
        <item x="473"/>
        <item x="593"/>
        <item x="4111"/>
        <item x="4791"/>
        <item x="4707"/>
        <item x="2088"/>
        <item x="2263"/>
        <item x="1650"/>
        <item x="5276"/>
        <item x="4700"/>
        <item x="4960"/>
        <item x="3215"/>
        <item x="765"/>
        <item x="4653"/>
        <item x="715"/>
        <item x="2001"/>
        <item x="3026"/>
        <item x="1790"/>
        <item x="3606"/>
        <item x="2813"/>
        <item x="376"/>
        <item x="552"/>
        <item x="1652"/>
        <item x="4091"/>
        <item x="1245"/>
        <item x="3783"/>
        <item x="355"/>
        <item x="82"/>
        <item x="2551"/>
        <item x="2092"/>
        <item x="3448"/>
        <item x="3883"/>
        <item x="179"/>
        <item x="5022"/>
        <item x="1164"/>
        <item x="1858"/>
        <item x="4956"/>
        <item x="3878"/>
        <item x="1870"/>
        <item x="1119"/>
        <item x="737"/>
        <item x="3000"/>
        <item x="1553"/>
        <item x="3662"/>
        <item x="5400"/>
        <item x="4396"/>
        <item x="3229"/>
        <item x="1413"/>
        <item x="1224"/>
        <item x="1333"/>
        <item x="2073"/>
        <item x="5071"/>
        <item x="2720"/>
        <item x="1740"/>
        <item x="4071"/>
        <item x="2892"/>
        <item x="3589"/>
        <item x="3145"/>
        <item x="747"/>
        <item x="2968"/>
        <item x="1073"/>
        <item x="3339"/>
        <item x="941"/>
        <item x="3227"/>
        <item x="1701"/>
        <item x="2187"/>
        <item x="1222"/>
        <item x="2424"/>
        <item x="358"/>
        <item x="1204"/>
        <item x="526"/>
        <item x="948"/>
        <item x="3208"/>
        <item x="1526"/>
        <item x="601"/>
        <item x="3120"/>
        <item x="1085"/>
        <item x="4437"/>
        <item x="1106"/>
        <item x="4695"/>
        <item x="3608"/>
        <item x="2204"/>
        <item x="2587"/>
        <item x="337"/>
        <item x="4835"/>
        <item x="732"/>
        <item x="621"/>
        <item x="835"/>
        <item x="3151"/>
        <item x="4832"/>
        <item x="4216"/>
        <item x="534"/>
        <item x="2094"/>
        <item x="3021"/>
        <item x="3547"/>
        <item x="3612"/>
        <item x="4506"/>
        <item x="505"/>
        <item x="1569"/>
        <item x="1907"/>
        <item x="4056"/>
        <item x="2228"/>
        <item x="1281"/>
        <item x="2873"/>
        <item x="3346"/>
        <item x="5290"/>
        <item x="4354"/>
        <item x="5144"/>
        <item x="1125"/>
        <item x="754"/>
        <item x="5291"/>
        <item x="5409"/>
        <item x="3455"/>
        <item x="1868"/>
        <item x="4301"/>
        <item x="1836"/>
        <item x="221"/>
        <item x="642"/>
        <item x="4322"/>
        <item x="2327"/>
        <item x="4414"/>
        <item x="3176"/>
        <item x="565"/>
        <item x="4978"/>
        <item x="5087"/>
        <item x="3043"/>
        <item x="287"/>
        <item x="4364"/>
        <item x="3858"/>
        <item x="167"/>
        <item x="563"/>
        <item x="3213"/>
        <item x="3653"/>
        <item x="4650"/>
        <item x="591"/>
        <item x="3588"/>
        <item x="4894"/>
        <item x="4571"/>
        <item x="4386"/>
        <item x="4464"/>
        <item x="1540"/>
        <item x="2698"/>
        <item x="472"/>
        <item x="2687"/>
        <item x="1659"/>
        <item x="3075"/>
        <item x="5230"/>
        <item x="2330"/>
        <item x="5011"/>
        <item x="1641"/>
        <item x="1535"/>
        <item x="763"/>
        <item x="4630"/>
        <item x="1759"/>
        <item x="4486"/>
        <item x="525"/>
        <item x="2841"/>
        <item x="1525"/>
        <item x="4716"/>
        <item x="138"/>
        <item x="4681"/>
        <item x="783"/>
        <item x="3409"/>
        <item x="1439"/>
        <item x="351"/>
        <item x="532"/>
        <item x="3817"/>
        <item x="2256"/>
        <item x="5423"/>
        <item x="178"/>
        <item x="2233"/>
        <item x="1157"/>
        <item x="701"/>
        <item x="1371"/>
        <item x="5047"/>
        <item x="5216"/>
        <item x="1706"/>
        <item x="4895"/>
        <item x="630"/>
        <item x="1558"/>
        <item x="3233"/>
        <item x="2675"/>
        <item x="4526"/>
        <item x="2219"/>
        <item x="2203"/>
        <item x="1271"/>
        <item x="344"/>
        <item x="4657"/>
        <item x="390"/>
        <item x="4183"/>
        <item x="2733"/>
        <item x="987"/>
        <item x="1931"/>
        <item x="3799"/>
        <item x="150"/>
        <item x="1712"/>
        <item x="154"/>
        <item x="5231"/>
        <item x="3829"/>
        <item x="5079"/>
        <item x="2523"/>
        <item x="3065"/>
        <item x="1796"/>
        <item x="2174"/>
        <item x="2115"/>
        <item x="4106"/>
        <item x="1982"/>
        <item x="1754"/>
        <item x="1357"/>
        <item x="1092"/>
        <item x="217"/>
        <item x="2886"/>
        <item x="660"/>
        <item x="4674"/>
        <item x="3527"/>
        <item x="4682"/>
        <item x="3380"/>
        <item x="548"/>
        <item x="3099"/>
        <item x="1168"/>
        <item x="3039"/>
        <item x="943"/>
        <item x="5248"/>
        <item x="4329"/>
        <item x="3391"/>
        <item x="2436"/>
        <item x="1730"/>
        <item x="2496"/>
        <item x="3185"/>
        <item x="393"/>
        <item x="3652"/>
        <item x="5212"/>
        <item x="914"/>
        <item x="207"/>
        <item x="2975"/>
        <item x="3321"/>
        <item x="1912"/>
        <item x="2055"/>
        <item x="2484"/>
        <item x="483"/>
        <item x="1962"/>
        <item x="5223"/>
        <item x="23"/>
        <item x="2191"/>
        <item x="4418"/>
        <item x="373"/>
        <item x="2316"/>
        <item x="2237"/>
        <item x="3753"/>
        <item x="1797"/>
        <item x="1794"/>
        <item x="1091"/>
        <item x="734"/>
        <item x="2078"/>
        <item x="2118"/>
        <item x="2144"/>
        <item x="2931"/>
        <item x="3352"/>
        <item x="1970"/>
        <item x="2010"/>
        <item x="2161"/>
        <item x="5217"/>
        <item x="2541"/>
        <item x="3364"/>
        <item x="4934"/>
        <item x="810"/>
        <item x="1004"/>
        <item x="3999"/>
        <item x="4365"/>
        <item x="4822"/>
        <item x="1729"/>
        <item x="3272"/>
        <item x="4022"/>
        <item x="3010"/>
        <item x="1918"/>
        <item x="5353"/>
        <item x="2129"/>
        <item x="1739"/>
        <item x="5236"/>
        <item x="2992"/>
        <item x="3523"/>
        <item x="2274"/>
        <item x="3791"/>
        <item x="2002"/>
        <item x="2265"/>
        <item x="3028"/>
        <item x="2290"/>
        <item x="842"/>
        <item x="653"/>
        <item x="891"/>
        <item x="720"/>
        <item x="4497"/>
        <item x="4268"/>
        <item x="960"/>
        <item x="742"/>
        <item x="1608"/>
        <item x="4380"/>
        <item x="1905"/>
        <item x="4989"/>
        <item x="3373"/>
        <item x="2542"/>
        <item x="635"/>
        <item x="2506"/>
        <item x="406"/>
        <item x="4837"/>
        <item x="2995"/>
        <item x="944"/>
        <item x="4082"/>
        <item x="1744"/>
        <item x="2089"/>
        <item x="5301"/>
        <item x="5399"/>
        <item x="2384"/>
        <item x="2831"/>
        <item x="2362"/>
        <item x="4999"/>
        <item x="3711"/>
        <item x="3686"/>
        <item x="1270"/>
        <item x="3835"/>
        <item x="4575"/>
        <item x="3513"/>
        <item x="3771"/>
        <item x="1838"/>
        <item x="367"/>
        <item x="2300"/>
        <item x="1968"/>
        <item x="714"/>
        <item x="1226"/>
        <item x="4465"/>
        <item x="4543"/>
        <item x="4343"/>
        <item x="4105"/>
        <item x="3533"/>
        <item x="4896"/>
        <item x="1895"/>
        <item x="2207"/>
        <item x="1116"/>
        <item x="1124"/>
        <item x="4220"/>
        <item x="4272"/>
        <item x="1851"/>
        <item x="5162"/>
        <item x="2974"/>
        <item x="1963"/>
        <item x="3097"/>
        <item x="2774"/>
        <item x="2080"/>
        <item x="1178"/>
        <item x="3178"/>
        <item x="1363"/>
        <item x="465"/>
        <item x="1434"/>
        <item x="1897"/>
        <item x="3011"/>
        <item x="3129"/>
        <item x="4113"/>
        <item x="1825"/>
        <item x="2670"/>
        <item x="1242"/>
        <item x="173"/>
        <item x="3892"/>
        <item x="1045"/>
        <item x="1984"/>
        <item x="2312"/>
        <item x="1455"/>
        <item x="3419"/>
        <item x="2162"/>
        <item x="3558"/>
        <item x="1517"/>
        <item x="1334"/>
        <item x="4241"/>
        <item x="1769"/>
        <item x="3851"/>
        <item x="3710"/>
        <item x="4225"/>
        <item x="1352"/>
        <item x="5155"/>
        <item x="1421"/>
        <item x="657"/>
        <item x="1441"/>
        <item x="2784"/>
        <item x="3294"/>
        <item x="3703"/>
        <item x="1709"/>
        <item x="3677"/>
        <item x="124"/>
        <item x="354"/>
        <item x="1412"/>
        <item x="3587"/>
        <item x="2266"/>
        <item x="5008"/>
        <item x="901"/>
        <item x="1913"/>
        <item x="4163"/>
        <item x="3591"/>
        <item x="3727"/>
        <item x="4592"/>
        <item x="2913"/>
        <item x="110"/>
        <item x="2528"/>
        <item x="3845"/>
        <item x="1765"/>
        <item x="2350"/>
        <item x="4970"/>
        <item x="229"/>
        <item x="2808"/>
        <item x="1203"/>
        <item x="457"/>
        <item x="1734"/>
        <item x="1077"/>
        <item x="428"/>
        <item x="1663"/>
        <item x="4671"/>
        <item x="807"/>
        <item x="1917"/>
        <item x="1861"/>
        <item x="1011"/>
        <item x="4435"/>
        <item x="2593"/>
        <item x="2896"/>
        <item x="4239"/>
        <item x="594"/>
        <item x="1346"/>
        <item x="3460"/>
        <item x="5401"/>
        <item x="1732"/>
        <item x="2157"/>
        <item x="4195"/>
        <item x="4231"/>
        <item x="605"/>
        <item x="2617"/>
        <item x="1417"/>
        <item x="4075"/>
        <item x="1207"/>
        <item x="2636"/>
        <item x="1502"/>
        <item x="1731"/>
        <item x="5152"/>
        <item x="2019"/>
        <item x="1350"/>
        <item x="3586"/>
        <item x="3957"/>
        <item x="3846"/>
        <item x="3131"/>
        <item x="2688"/>
        <item x="2646"/>
        <item x="1543"/>
        <item x="746"/>
        <item x="4583"/>
        <item x="1841"/>
        <item x="3742"/>
        <item x="2999"/>
        <item x="2588"/>
        <item x="4623"/>
        <item x="4079"/>
        <item x="4333"/>
        <item x="3502"/>
        <item x="3891"/>
        <item x="5206"/>
        <item x="2051"/>
        <item x="29"/>
        <item x="972"/>
        <item x="1691"/>
        <item x="921"/>
        <item x="2358"/>
        <item x="1575"/>
        <item x="4469"/>
        <item x="1314"/>
        <item x="5316"/>
        <item x="2906"/>
        <item x="2890"/>
        <item x="1487"/>
        <item x="3664"/>
        <item x="3571"/>
        <item x="4484"/>
        <item x="5376"/>
        <item x="4346"/>
        <item x="3262"/>
        <item x="2337"/>
        <item x="3384"/>
        <item x="4585"/>
        <item x="637"/>
        <item x="5272"/>
        <item x="3801"/>
        <item x="3903"/>
        <item x="1495"/>
        <item x="4324"/>
        <item x="2814"/>
        <item x="1295"/>
        <item x="5416"/>
        <item x="879"/>
        <item x="88"/>
        <item x="487"/>
        <item x="3830"/>
        <item x="37"/>
        <item x="870"/>
        <item x="1627"/>
        <item x="2941"/>
        <item x="2052"/>
        <item x="2155"/>
        <item x="3429"/>
        <item x="1667"/>
        <item x="2278"/>
        <item x="3357"/>
        <item x="1489"/>
        <item x="3804"/>
        <item x="1530"/>
        <item x="3174"/>
        <item x="1882"/>
        <item x="2827"/>
        <item x="2394"/>
        <item x="2695"/>
        <item x="3497"/>
        <item x="2343"/>
        <item x="3162"/>
        <item x="4114"/>
        <item x="2861"/>
        <item x="1944"/>
        <item x="2261"/>
        <item x="4572"/>
        <item x="3755"/>
        <item x="930"/>
        <item x="1760"/>
        <item x="4919"/>
        <item x="2415"/>
        <item x="1952"/>
        <item x="982"/>
        <item x="4878"/>
        <item x="5013"/>
        <item x="144"/>
        <item x="414"/>
        <item x="2772"/>
        <item x="3760"/>
        <item x="2883"/>
        <item x="1607"/>
        <item x="262"/>
        <item x="446"/>
        <item x="1339"/>
        <item x="2083"/>
        <item x="609"/>
        <item x="3667"/>
        <item x="31"/>
        <item x="731"/>
        <item x="3004"/>
        <item x="3488"/>
        <item x="2973"/>
        <item x="5205"/>
        <item x="2370"/>
        <item x="383"/>
        <item x="2744"/>
        <item x="3267"/>
        <item x="1020"/>
        <item x="5388"/>
        <item x="4781"/>
        <item x="4932"/>
        <item x="4569"/>
        <item x="2584"/>
        <item x="343"/>
        <item x="284"/>
        <item x="2490"/>
        <item x="3476"/>
        <item x="5377"/>
        <item x="491"/>
        <item x="4204"/>
        <item x="3160"/>
        <item x="3275"/>
        <item x="4963"/>
        <item x="725"/>
        <item x="3917"/>
        <item x="3110"/>
        <item x="1945"/>
        <item x="3961"/>
        <item x="1784"/>
        <item x="994"/>
        <item x="2267"/>
        <item x="904"/>
        <item x="2345"/>
        <item x="1037"/>
        <item x="219"/>
        <item x="381"/>
        <item x="1426"/>
        <item x="5066"/>
        <item x="1093"/>
        <item x="2652"/>
        <item x="4858"/>
        <item x="195"/>
        <item x="133"/>
        <item x="1380"/>
        <item x="530"/>
        <item x="1388"/>
        <item x="4326"/>
        <item x="3338"/>
        <item x="2466"/>
        <item x="1685"/>
        <item x="5345"/>
        <item x="3573"/>
        <item x="1130"/>
        <item x="87"/>
        <item x="1486"/>
        <item x="4719"/>
        <item x="1969"/>
        <item x="3271"/>
        <item x="717"/>
        <item x="2700"/>
        <item x="4232"/>
        <item x="4790"/>
        <item x="4162"/>
        <item x="4764"/>
        <item x="123"/>
        <item x="114"/>
        <item x="4523"/>
        <item x="4873"/>
        <item x="2972"/>
        <item x="3073"/>
        <item x="111"/>
        <item x="2980"/>
        <item x="1804"/>
        <item x="2548"/>
        <item x="4221"/>
        <item x="4470"/>
        <item x="3422"/>
        <item x="3731"/>
        <item x="105"/>
        <item x="5332"/>
        <item x="3748"/>
        <item x="1170"/>
        <item x="1287"/>
        <item x="551"/>
        <item x="1529"/>
        <item x="2683"/>
        <item x="2594"/>
        <item x="3636"/>
        <item x="4222"/>
        <item x="1016"/>
        <item x="2545"/>
        <item x="3632"/>
        <item x="4829"/>
        <item x="1767"/>
        <item x="2145"/>
        <item x="4887"/>
        <item x="73"/>
        <item x="3507"/>
        <item x="866"/>
        <item x="4868"/>
        <item x="2014"/>
        <item x="4206"/>
        <item x="1005"/>
        <item x="865"/>
        <item x="2649"/>
        <item x="2502"/>
        <item x="3555"/>
        <item x="2354"/>
        <item x="5298"/>
        <item x="2558"/>
        <item x="4993"/>
        <item x="2099"/>
        <item x="2322"/>
        <item x="53"/>
        <item x="992"/>
        <item x="2236"/>
        <item x="5021"/>
        <item x="590"/>
        <item x="1688"/>
        <item x="2127"/>
        <item x="1423"/>
        <item x="3642"/>
        <item x="4168"/>
        <item x="2374"/>
        <item x="793"/>
        <item x="2451"/>
        <item x="5138"/>
        <item x="3901"/>
        <item x="2310"/>
        <item x="1161"/>
        <item x="550"/>
        <item x="1214"/>
        <item x="1679"/>
        <item x="1824"/>
        <item x="1039"/>
        <item x="4325"/>
        <item x="3144"/>
        <item x="5033"/>
        <item x="2518"/>
        <item x="5068"/>
        <item x="3519"/>
        <item x="3714"/>
        <item x="1040"/>
        <item x="5267"/>
        <item x="4566"/>
        <item x="1877"/>
        <item x="3287"/>
        <item x="3398"/>
        <item x="2656"/>
        <item x="2880"/>
        <item x="2732"/>
        <item x="2053"/>
        <item x="2494"/>
        <item x="5221"/>
        <item x="4213"/>
        <item x="3032"/>
        <item x="4714"/>
        <item x="976"/>
        <item x="638"/>
        <item x="5184"/>
        <item x="2254"/>
        <item x="2069"/>
        <item x="3705"/>
        <item x="396"/>
        <item x="3660"/>
        <item x="727"/>
        <item x="2108"/>
        <item x="2378"/>
        <item x="3134"/>
        <item x="1591"/>
        <item x="2549"/>
        <item x="2532"/>
        <item x="1347"/>
        <item x="5041"/>
        <item x="4712"/>
        <item x="2586"/>
        <item x="2367"/>
        <item x="3368"/>
        <item x="617"/>
        <item x="1662"/>
        <item x="5315"/>
        <item x="2891"/>
        <item x="1857"/>
        <item x="3698"/>
        <item x="3739"/>
        <item x="97"/>
        <item x="94"/>
        <item x="4276"/>
        <item x="4593"/>
        <item x="149"/>
        <item x="3074"/>
        <item x="3550"/>
        <item x="3257"/>
        <item x="3735"/>
        <item x="495"/>
        <item x="4818"/>
        <item x="1189"/>
        <item x="421"/>
        <item x="1485"/>
        <item x="2857"/>
        <item x="5273"/>
        <item x="1527"/>
        <item x="285"/>
        <item x="1165"/>
        <item x="3070"/>
        <item x="1311"/>
        <item x="2182"/>
        <item x="1856"/>
        <item x="4838"/>
        <item x="3654"/>
        <item x="4210"/>
        <item x="75"/>
        <item x="3899"/>
        <item x="958"/>
        <item x="639"/>
        <item x="115"/>
        <item x="1552"/>
        <item x="2595"/>
        <item x="2000"/>
        <item x="1440"/>
        <item x="4758"/>
        <item x="3762"/>
        <item x="5285"/>
        <item x="3317"/>
        <item x="2986"/>
        <item x="244"/>
        <item x="1177"/>
        <item x="1406"/>
        <item x="970"/>
        <item x="4019"/>
        <item x="4219"/>
        <item x="3096"/>
        <item x="2015"/>
        <item x="4891"/>
        <item x="4066"/>
        <item x="1078"/>
        <item x="4366"/>
        <item x="993"/>
        <item x="4643"/>
        <item x="1449"/>
        <item x="968"/>
        <item x="500"/>
        <item x="3682"/>
        <item x="3873"/>
        <item x="752"/>
        <item x="1202"/>
        <item x="3035"/>
        <item x="1322"/>
        <item x="1160"/>
        <item x="4123"/>
        <item x="4034"/>
        <item x="5282"/>
        <item x="1567"/>
        <item x="4990"/>
        <item x="3251"/>
        <item x="3242"/>
        <item x="2487"/>
        <item x="5067"/>
        <item x="2770"/>
        <item x="3389"/>
        <item x="5317"/>
        <item x="5032"/>
        <item x="2516"/>
        <item x="3425"/>
        <item x="918"/>
        <item x="89"/>
        <item x="2212"/>
        <item x="3230"/>
        <item x="2628"/>
        <item x="81"/>
        <item x="498"/>
        <item x="564"/>
        <item x="4966"/>
        <item x="4599"/>
        <item x="4524"/>
        <item x="873"/>
        <item x="1941"/>
        <item x="2864"/>
        <item x="4559"/>
        <item x="24"/>
        <item x="1111"/>
        <item x="4296"/>
        <item x="3403"/>
        <item x="4404"/>
        <item x="2569"/>
        <item x="3811"/>
        <item x="4589"/>
        <item x="2360"/>
        <item x="1136"/>
        <item x="4741"/>
        <item x="2765"/>
        <item x="1532"/>
        <item x="2801"/>
        <item x="825"/>
        <item x="627"/>
        <item x="691"/>
        <item x="166"/>
        <item x="4662"/>
        <item x="4951"/>
        <item x="4132"/>
        <item x="281"/>
        <item x="1621"/>
        <item x="792"/>
        <item x="4733"/>
        <item x="2443"/>
        <item x="2213"/>
        <item x="4490"/>
        <item x="2803"/>
        <item x="2268"/>
        <item x="3529"/>
        <item x="2983"/>
        <item x="766"/>
        <item x="282"/>
        <item x="2393"/>
        <item x="4750"/>
        <item x="4444"/>
        <item x="1280"/>
        <item x="5178"/>
        <item x="434"/>
        <item x="2381"/>
        <item x="208"/>
        <item x="398"/>
        <item x="501"/>
        <item x="956"/>
        <item x="4611"/>
        <item x="3561"/>
        <item x="3276"/>
        <item x="4976"/>
        <item x="4315"/>
        <item x="4761"/>
        <item x="4870"/>
        <item x="3254"/>
        <item x="113"/>
        <item x="3909"/>
        <item x="4981"/>
        <item x="4016"/>
        <item x="209"/>
        <item x="5379"/>
        <item x="2703"/>
        <item x="3645"/>
        <item x="2796"/>
        <item x="833"/>
        <item x="356"/>
        <item x="3248"/>
        <item x="5031"/>
        <item x="777"/>
        <item x="469"/>
        <item x="2671"/>
        <item x="2447"/>
        <item x="2074"/>
        <item x="4466"/>
        <item x="307"/>
        <item x="1084"/>
        <item x="633"/>
        <item x="4007"/>
        <item x="4321"/>
        <item x="4197"/>
        <item x="2385"/>
        <item x="1175"/>
        <item x="5118"/>
        <item x="3331"/>
        <item x="2400"/>
        <item x="2823"/>
        <item x="797"/>
        <item x="5296"/>
        <item x="3200"/>
        <item x="1366"/>
        <item x="2377"/>
        <item x="5190"/>
        <item x="388"/>
        <item x="4297"/>
        <item x="4458"/>
        <item x="3501"/>
        <item x="4357"/>
        <item x="782"/>
        <item x="230"/>
        <item x="814"/>
        <item x="5082"/>
        <item x="135"/>
        <item x="1610"/>
        <item x="101"/>
        <item x="3212"/>
        <item x="4622"/>
        <item x="1067"/>
        <item x="1234"/>
        <item x="4756"/>
        <item x="4150"/>
        <item x="3927"/>
        <item x="541"/>
        <item x="1356"/>
        <item x="988"/>
        <item x="2607"/>
        <item x="3875"/>
        <item x="2307"/>
        <item x="1637"/>
        <item x="3416"/>
        <item x="607"/>
        <item x="1483"/>
        <item x="4709"/>
        <item x="3046"/>
        <item x="4676"/>
        <item x="1330"/>
        <item x="5419"/>
        <item x="1354"/>
        <item x="191"/>
        <item x="126"/>
        <item x="5295"/>
        <item x="4843"/>
        <item x="1830"/>
        <item x="2437"/>
        <item x="3734"/>
        <item x="1493"/>
        <item x="3844"/>
        <item x="59"/>
        <item x="2555"/>
        <item x="5146"/>
        <item x="2855"/>
        <item x="5183"/>
        <item x="2279"/>
        <item x="3420"/>
        <item x="911"/>
        <item x="1372"/>
        <item x="512"/>
        <item x="2411"/>
        <item x="364"/>
        <item x="2401"/>
        <item x="477"/>
        <item x="522"/>
        <item x="397"/>
        <item x="3695"/>
        <item x="4482"/>
        <item x="2422"/>
        <item x="3818"/>
        <item x="3757"/>
        <item x="4461"/>
        <item x="4600"/>
        <item x="556"/>
        <item x="3837"/>
        <item x="2800"/>
        <item x="647"/>
        <item x="3148"/>
        <item x="3376"/>
        <item x="2716"/>
        <item x="2929"/>
        <item x="3274"/>
        <item x="2430"/>
        <item x="4305"/>
        <item x="801"/>
        <item x="1002"/>
        <item x="3825"/>
        <item x="4264"/>
        <item x="4456"/>
        <item x="4085"/>
        <item x="2295"/>
        <item x="5371"/>
        <item x="237"/>
        <item x="2455"/>
        <item x="131"/>
        <item x="2221"/>
        <item x="51"/>
        <item x="112"/>
        <item x="1846"/>
        <item x="2373"/>
        <item x="1634"/>
        <item x="490"/>
        <item x="380"/>
        <item x="1418"/>
        <item x="5414"/>
        <item x="1660"/>
        <item x="3266"/>
        <item x="4403"/>
        <item x="412"/>
        <item x="1474"/>
        <item x="2444"/>
        <item x="4702"/>
        <item x="2904"/>
        <item x="1639"/>
        <item x="100"/>
        <item x="3980"/>
        <item x="2160"/>
        <item x="5325"/>
        <item x="5157"/>
        <item x="2185"/>
        <item x="1010"/>
        <item x="4152"/>
        <item x="2"/>
        <item x="1795"/>
        <item x="1788"/>
        <item x="1286"/>
        <item x="4230"/>
        <item x="5310"/>
        <item x="1288"/>
        <item x="1887"/>
        <item x="1415"/>
        <item x="694"/>
        <item x="3853"/>
        <item x="370"/>
        <item x="1342"/>
        <item x="2795"/>
        <item x="1717"/>
        <item x="3816"/>
        <item x="4810"/>
        <item x="1359"/>
        <item x="549"/>
        <item x="366"/>
        <item x="2222"/>
        <item x="3560"/>
        <item x="4402"/>
        <item x="407"/>
        <item x="1541"/>
        <item x="331"/>
        <item x="40"/>
        <item x="3183"/>
        <item x="303"/>
        <item x="1828"/>
        <item x="4529"/>
        <item x="4762"/>
        <item x="4969"/>
        <item x="4613"/>
        <item x="3704"/>
        <item x="2527"/>
        <item x="2691"/>
        <item x="455"/>
        <item x="3810"/>
        <item x="4311"/>
        <item x="5331"/>
        <item x="5130"/>
        <item x="4642"/>
        <item x="2932"/>
        <item x="2926"/>
        <item x="906"/>
        <item x="4145"/>
        <item x="529"/>
        <item x="4331"/>
        <item x="3379"/>
        <item x="1182"/>
        <item x="1929"/>
        <item x="274"/>
        <item x="1448"/>
        <item x="216"/>
        <item x="1066"/>
        <item x="1302"/>
        <item x="3872"/>
        <item x="2672"/>
        <item x="224"/>
        <item x="2771"/>
        <item x="5289"/>
        <item x="246"/>
        <item x="5037"/>
        <item x="1437"/>
        <item x="3022"/>
        <item x="3395"/>
        <item x="4926"/>
        <item x="1878"/>
        <item x="1644"/>
        <item x="4753"/>
        <item x="5049"/>
        <item x="4422"/>
        <item x="3025"/>
        <item x="3915"/>
        <item x="3725"/>
        <item x="5335"/>
        <item x="3301"/>
        <item x="5002"/>
        <item x="2234"/>
        <item x="4146"/>
        <item x="2696"/>
        <item x="3832"/>
        <item x="4120"/>
        <item x="2082"/>
        <item x="2021"/>
        <item x="1855"/>
        <item x="480"/>
        <item x="2802"/>
        <item x="4957"/>
        <item x="2005"/>
        <item x="3549"/>
        <item x="588"/>
        <item x="1283"/>
        <item x="2259"/>
        <item x="1572"/>
        <item x="1601"/>
        <item x="3149"/>
        <item x="4293"/>
        <item x="3240"/>
        <item x="2058"/>
        <item x="934"/>
        <item x="3496"/>
        <item x="3593"/>
        <item x="2782"/>
        <item x="680"/>
        <item x="1216"/>
        <item x="1468"/>
        <item x="2609"/>
        <item x="3171"/>
        <item x="3258"/>
        <item x="3639"/>
        <item x="2578"/>
        <item x="3289"/>
        <item x="405"/>
        <item x="705"/>
        <item x="4428"/>
        <item x="272"/>
        <item x="4069"/>
        <item x="2271"/>
        <item x="2166"/>
        <item x="1127"/>
        <item x="205"/>
        <item x="3840"/>
        <item x="1123"/>
        <item x="3223"/>
        <item x="4254"/>
        <item x="3823"/>
        <item x="4888"/>
        <item x="1027"/>
        <item x="2277"/>
        <item x="1516"/>
        <item x="1964"/>
        <item x="796"/>
        <item x="2599"/>
        <item x="1083"/>
        <item x="2574"/>
        <item x="3177"/>
        <item x="1411"/>
        <item x="2139"/>
        <item x="121"/>
        <item x="913"/>
        <item x="2189"/>
        <item x="1304"/>
        <item x="1773"/>
        <item x="4915"/>
        <item x="773"/>
        <item x="1936"/>
        <item x="566"/>
        <item x="5077"/>
        <item x="3911"/>
        <item x="250"/>
        <item x="4251"/>
        <item x="1661"/>
        <item x="5109"/>
        <item x="3126"/>
        <item x="4796"/>
        <item x="4187"/>
        <item x="1228"/>
        <item x="511"/>
        <item x="3055"/>
        <item x="599"/>
        <item x="3157"/>
        <item x="3579"/>
        <item x="3919"/>
        <item x="190"/>
        <item x="1875"/>
        <item x="2285"/>
        <item x="3671"/>
        <item x="822"/>
        <item x="5308"/>
        <item x="1469"/>
        <item x="5249"/>
        <item x="3158"/>
        <item x="1328"/>
        <item x="2623"/>
        <item x="1422"/>
        <item x="679"/>
        <item x="4654"/>
        <item x="5300"/>
        <item x="5369"/>
        <item x="1636"/>
        <item x="5258"/>
        <item x="3674"/>
        <item x="2951"/>
        <item x="1747"/>
        <item x="5375"/>
        <item x="2810"/>
        <item x="4165"/>
        <item x="43"/>
        <item x="1387"/>
        <item x="3187"/>
        <item x="4705"/>
        <item x="3729"/>
        <item x="1235"/>
        <item x="969"/>
        <item x="4349"/>
        <item x="567"/>
        <item x="2276"/>
        <item x="4237"/>
        <item x="4586"/>
        <item x="1985"/>
        <item x="1142"/>
        <item x="4715"/>
        <item x="5065"/>
        <item x="5129"/>
        <item x="3956"/>
        <item x="4009"/>
        <item x="4358"/>
        <item x="4765"/>
        <item x="3372"/>
        <item x="3434"/>
        <item x="2029"/>
        <item x="3273"/>
        <item x="2061"/>
        <item x="3896"/>
        <item x="2822"/>
        <item x="1140"/>
        <item x="39"/>
        <item x="1457"/>
        <item x="2463"/>
        <item x="489"/>
        <item x="3520"/>
        <item x="2492"/>
        <item x="1145"/>
        <item x="2585"/>
        <item x="3688"/>
        <item x="3163"/>
        <item x="4314"/>
        <item x="1976"/>
        <item x="4697"/>
        <item x="3084"/>
        <item x="5001"/>
        <item x="3880"/>
        <item x="1562"/>
        <item x="56"/>
        <item x="1658"/>
        <item x="4261"/>
        <item x="2379"/>
        <item x="5061"/>
        <item x="3411"/>
        <item x="1987"/>
        <item x="5000"/>
        <item x="3984"/>
        <item x="1576"/>
        <item x="3433"/>
        <item x="4565"/>
        <item x="3369"/>
        <item x="4876"/>
        <item x="3618"/>
        <item x="4302"/>
        <item x="3601"/>
        <item x="2859"/>
        <item x="3336"/>
        <item x="204"/>
        <item x="3648"/>
        <item x="1028"/>
        <item x="4025"/>
        <item x="422"/>
        <item x="2305"/>
        <item x="1633"/>
        <item x="4540"/>
        <item x="4898"/>
        <item x="4489"/>
        <item x="1223"/>
        <item x="3308"/>
        <item x="1131"/>
        <item x="4174"/>
        <item x="2989"/>
        <item x="4280"/>
        <item x="1664"/>
        <item x="3679"/>
        <item x="438"/>
        <item x="2860"/>
        <item x="2405"/>
        <item x="4393"/>
        <item x="4214"/>
        <item x="2408"/>
        <item x="310"/>
        <item x="3092"/>
        <item x="1533"/>
        <item x="2702"/>
        <item x="4286"/>
        <item x="1118"/>
        <item x="5294"/>
        <item x="5410"/>
        <item x="4737"/>
        <item x="5413"/>
        <item x="4711"/>
        <item x="2201"/>
        <item x="1013"/>
        <item x="470"/>
        <item x="2881"/>
        <item x="2914"/>
        <item x="3383"/>
        <item x="812"/>
        <item x="5094"/>
        <item x="2280"/>
        <item x="1932"/>
        <item x="2125"/>
        <item x="2399"/>
        <item x="4433"/>
        <item x="1321"/>
        <item x="5076"/>
        <item x="4728"/>
        <item x="2631"/>
        <item x="2493"/>
        <item x="4378"/>
        <item x="1906"/>
        <item x="2950"/>
        <item x="2351"/>
        <item x="4968"/>
        <item x="1438"/>
        <item x="2121"/>
        <item x="5383"/>
        <item x="3764"/>
        <item x="753"/>
        <item x="1246"/>
        <item x="1724"/>
        <item x="5007"/>
        <item x="3342"/>
        <item x="1172"/>
        <item x="2650"/>
        <item x="3468"/>
        <item x="808"/>
        <item x="1163"/>
        <item x="5234"/>
        <item x="636"/>
        <item x="4679"/>
        <item x="1144"/>
        <item x="3225"/>
        <item x="2269"/>
        <item x="3609"/>
        <item x="1141"/>
        <item x="1414"/>
        <item x="66"/>
        <item x="1114"/>
        <item x="4717"/>
        <item x="2338"/>
        <item x="44"/>
        <item x="345"/>
        <item x="4536"/>
        <item x="3557"/>
        <item x="0"/>
        <item x="652"/>
        <item x="4023"/>
        <item x="4726"/>
        <item x="674"/>
        <item x="413"/>
        <item x="5391"/>
        <item x="3743"/>
        <item x="4161"/>
        <item x="2876"/>
        <item x="1219"/>
        <item x="2081"/>
        <item x="1829"/>
        <item x="1695"/>
        <item x="4947"/>
        <item x="3199"/>
        <item x="5306"/>
        <item x="2660"/>
        <item x="2030"/>
        <item x="1307"/>
        <item x="5262"/>
        <item x="4908"/>
        <item x="3554"/>
        <item x="1336"/>
        <item x="3982"/>
        <item x="4534"/>
        <item x="4598"/>
        <item x="2410"/>
        <item x="1727"/>
        <item x="4624"/>
        <item x="4967"/>
        <item x="5019"/>
        <item x="778"/>
        <item x="308"/>
        <item x="1345"/>
        <item x="3124"/>
        <item x="2666"/>
        <item x="5096"/>
        <item x="4294"/>
        <item x="213"/>
        <item x="3392"/>
        <item x="378"/>
        <item x="4299"/>
        <item x="1598"/>
        <item x="1568"/>
        <item x="672"/>
        <item x="3179"/>
        <item x="1285"/>
        <item x="3270"/>
        <item x="704"/>
        <item x="4185"/>
        <item x="3722"/>
        <item x="3220"/>
        <item x="3966"/>
        <item x="4359"/>
        <item x="2887"/>
        <item x="476"/>
        <item x="3435"/>
        <item x="2751"/>
        <item x="3680"/>
        <item x="888"/>
        <item x="2620"/>
        <item x="4601"/>
        <item x="3377"/>
        <item x="3562"/>
        <item x="2308"/>
        <item x="1539"/>
        <item x="4335"/>
        <item x="2921"/>
        <item x="2429"/>
        <item x="1997"/>
        <item x="1914"/>
        <item x="577"/>
        <item x="2610"/>
        <item x="1332"/>
        <item x="4803"/>
        <item x="1201"/>
        <item x="4533"/>
        <item x="4766"/>
        <item x="3747"/>
        <item x="140"/>
        <item x="3857"/>
        <item x="4003"/>
        <item x="290"/>
        <item x="1458"/>
        <item x="38"/>
        <item x="1721"/>
        <item x="8"/>
        <item x="1079"/>
        <item x="1925"/>
        <item x="4374"/>
        <item x="1835"/>
        <item x="4944"/>
        <item x="818"/>
        <item x="2673"/>
        <item x="2504"/>
        <item x="3770"/>
        <item x="4099"/>
        <item x="3881"/>
        <item x="1430"/>
        <item x="2238"/>
        <item x="2679"/>
        <item x="1405"/>
        <item x="3349"/>
        <item x="1055"/>
        <item x="1238"/>
        <item x="2476"/>
        <item x="4617"/>
        <item x="3512"/>
        <item x="278"/>
        <item x="2348"/>
        <item x="3565"/>
        <item x="1954"/>
        <item x="3815"/>
        <item x="2229"/>
        <item x="2790"/>
        <item x="4440"/>
        <item x="1742"/>
        <item x="4792"/>
        <item x="2840"/>
        <item x="313"/>
        <item x="3114"/>
        <item x="410"/>
        <item x="1409"/>
        <item x="2495"/>
        <item x="985"/>
        <item x="4556"/>
        <item x="1807"/>
        <item x="2637"/>
        <item x="4652"/>
        <item x="1470"/>
        <item x="1432"/>
        <item x="5242"/>
        <item x="2368"/>
        <item x="4176"/>
        <item x="2097"/>
        <item x="1390"/>
        <item x="1095"/>
        <item x="4175"/>
        <item x="1588"/>
        <item x="2775"/>
        <item x="3470"/>
        <item x="2938"/>
        <item x="3887"/>
        <item x="3382"/>
        <item x="5235"/>
        <item x="2557"/>
        <item x="459"/>
        <item x="3836"/>
        <item x="176"/>
        <item x="2349"/>
        <item x="295"/>
        <item x="4604"/>
        <item x="3017"/>
        <item x="2225"/>
        <item x="5320"/>
        <item x="2807"/>
        <item x="3498"/>
        <item x="4136"/>
        <item x="722"/>
        <item x="1546"/>
        <item x="1129"/>
        <item x="5159"/>
        <item x="1349"/>
        <item x="3077"/>
        <item x="2017"/>
        <item x="2489"/>
        <item x="4943"/>
        <item x="3635"/>
        <item x="3136"/>
        <item x="3104"/>
        <item x="5333"/>
        <item x="4953"/>
        <item x="153"/>
        <item x="908"/>
        <item x="743"/>
        <item x="232"/>
        <item x="2621"/>
        <item x="1310"/>
        <item x="2576"/>
        <item x="3198"/>
        <item x="1188"/>
        <item x="2603"/>
        <item x="2179"/>
        <item x="3923"/>
        <item x="4109"/>
        <item x="4584"/>
        <item x="1264"/>
        <item x="1750"/>
        <item x="3566"/>
        <item x="955"/>
        <item x="2746"/>
        <item x="5080"/>
        <item x="4974"/>
        <item x="3290"/>
        <item x="4284"/>
        <item x="2446"/>
        <item x="3877"/>
        <item x="156"/>
        <item x="2472"/>
        <item x="4942"/>
        <item x="1834"/>
        <item x="151"/>
        <item x="962"/>
        <item x="1277"/>
        <item x="2583"/>
        <item x="3598"/>
        <item x="1522"/>
        <item x="3489"/>
        <item x="2334"/>
        <item x="4982"/>
        <item x="4033"/>
        <item x="2953"/>
        <item x="4134"/>
        <item x="4480"/>
        <item x="4869"/>
        <item x="315"/>
        <item x="3412"/>
        <item x="5085"/>
        <item x="690"/>
        <item x="2470"/>
        <item x="2824"/>
        <item x="5305"/>
        <item x="703"/>
        <item x="1635"/>
        <item x="2216"/>
        <item x="3263"/>
        <item x="3079"/>
        <item x="2198"/>
        <item x="938"/>
        <item x="1741"/>
        <item x="1520"/>
        <item x="1550"/>
        <item x="1162"/>
        <item x="553"/>
        <item x="2760"/>
        <item x="2172"/>
        <item x="4369"/>
        <item x="5277"/>
        <item x="2994"/>
        <item x="3552"/>
        <item x="4885"/>
        <item x="2564"/>
        <item x="1243"/>
        <item x="1973"/>
        <item x="361"/>
        <item x="4203"/>
        <item x="3724"/>
        <item x="562"/>
        <item x="745"/>
        <item x="5243"/>
        <item x="3874"/>
        <item x="3584"/>
        <item x="2445"/>
        <item x="1041"/>
        <item x="3207"/>
        <item x="544"/>
        <item x="4092"/>
        <item x="2614"/>
        <item x="775"/>
        <item x="1555"/>
        <item x="3432"/>
        <item x="4453"/>
        <item x="2825"/>
        <item x="296"/>
        <item x="4936"/>
        <item x="3633"/>
        <item x="2331"/>
        <item x="4389"/>
        <item x="1088"/>
        <item x="2601"/>
        <item x="2898"/>
        <item x="2787"/>
        <item x="4350"/>
        <item x="771"/>
        <item x="1999"/>
        <item x="4658"/>
        <item x="2903"/>
        <item x="4530"/>
        <item x="5255"/>
        <item x="4495"/>
        <item x="4805"/>
        <item x="4424"/>
        <item x="3934"/>
        <item x="1353"/>
        <item x="227"/>
        <item x="3366"/>
        <item x="922"/>
        <item x="3651"/>
        <item x="2570"/>
        <item x="2728"/>
        <item x="3989"/>
        <item x="1669"/>
        <item x="4021"/>
        <item x="3125"/>
        <item x="5113"/>
        <item x="4235"/>
        <item x="2993"/>
        <item x="1132"/>
        <item x="33"/>
        <item x="309"/>
        <item x="2750"/>
        <item x="3641"/>
        <item x="4954"/>
        <item x="4860"/>
        <item x="276"/>
        <item x="4910"/>
        <item x="1319"/>
        <item x="2635"/>
        <item x="4778"/>
        <item x="4407"/>
        <item x="3548"/>
        <item x="4245"/>
        <item x="2829"/>
        <item x="4574"/>
        <item x="3707"/>
        <item x="3522"/>
        <item x="4607"/>
        <item x="4209"/>
        <item x="5220"/>
        <item x="4252"/>
        <item x="5271"/>
        <item x="874"/>
        <item x="4129"/>
        <item x="3675"/>
        <item x="3861"/>
        <item x="4157"/>
        <item x="318"/>
        <item x="168"/>
        <item x="3426"/>
        <item x="809"/>
        <item x="4576"/>
        <item x="3787"/>
        <item x="3153"/>
        <item x="5044"/>
        <item x="4088"/>
        <item x="5189"/>
        <item x="2206"/>
        <item x="5179"/>
        <item x="3387"/>
        <item x="3345"/>
        <item x="2817"/>
        <item x="3856"/>
        <item x="1600"/>
        <item x="4833"/>
        <item x="1151"/>
        <item x="2420"/>
        <item x="2146"/>
        <item x="46"/>
        <item x="2461"/>
        <item x="1049"/>
        <item x="1986"/>
        <item x="4802"/>
        <item x="4834"/>
        <item x="1308"/>
        <item x="4632"/>
        <item x="4955"/>
        <item x="3473"/>
        <item x="979"/>
        <item x="4483"/>
        <item x="3206"/>
        <item x="4618"/>
        <item x="4901"/>
        <item x="3297"/>
        <item x="4491"/>
        <item x="4116"/>
        <item x="1155"/>
        <item x="2572"/>
        <item x="13"/>
        <item x="3154"/>
        <item x="1236"/>
        <item x="260"/>
        <item x="1179"/>
        <item x="4823"/>
        <item x="1180"/>
        <item x="3949"/>
        <item x="2388"/>
        <item x="2885"/>
        <item x="245"/>
        <item x="4341"/>
        <item x="2398"/>
        <item x="5135"/>
        <item x="2480"/>
        <item x="2302"/>
        <item x="1980"/>
        <item x="2535"/>
        <item x="5075"/>
        <item x="2433"/>
        <item x="1508"/>
        <item x="2768"/>
        <item x="3809"/>
        <item x="4052"/>
        <item x="57"/>
        <item x="3033"/>
        <item x="1755"/>
        <item x="447"/>
        <item x="3879"/>
        <item x="909"/>
        <item x="3556"/>
        <item x="1772"/>
        <item x="2184"/>
        <item x="2625"/>
        <item x="2878"/>
        <item x="3139"/>
        <item x="4375"/>
        <item x="1274"/>
        <item x="4142"/>
        <item x="1946"/>
        <item x="2294"/>
        <item x="2450"/>
        <item x="323"/>
        <item x="1815"/>
        <item x="1873"/>
        <item x="5063"/>
        <item x="5323"/>
        <item x="4594"/>
        <item x="3761"/>
        <item x="3897"/>
        <item x="3701"/>
        <item x="2851"/>
        <item x="2478"/>
        <item x="2475"/>
        <item x="4260"/>
        <item x="5244"/>
        <item x="4292"/>
        <item x="877"/>
        <item x="2003"/>
        <item x="2748"/>
        <item x="2530"/>
        <item x="3945"/>
        <item x="4548"/>
        <item x="3436"/>
        <item x="2032"/>
        <item x="1977"/>
        <item x="4820"/>
        <item x="460"/>
        <item x="1133"/>
        <item x="3717"/>
        <item x="2245"/>
        <item x="4788"/>
        <item x="2507"/>
        <item x="3543"/>
        <item x="5182"/>
        <item x="5228"/>
        <item x="3190"/>
        <item x="241"/>
        <item x="1842"/>
        <item x="1979"/>
        <item x="536"/>
        <item x="4783"/>
        <item x="4039"/>
        <item x="1370"/>
        <item x="3870"/>
        <item x="4743"/>
        <item x="3222"/>
        <item x="169"/>
        <item x="5186"/>
        <item x="2843"/>
        <item x="2806"/>
        <item x="5373"/>
        <item x="2674"/>
        <item x="1938"/>
        <item x="3907"/>
        <item x="5214"/>
        <item x="1785"/>
        <item x="5281"/>
        <item x="234"/>
        <item x="5420"/>
        <item x="3305"/>
        <item x="1433"/>
        <item x="1086"/>
        <item x="4138"/>
        <item x="3773"/>
        <item x="3924"/>
        <item x="646"/>
        <item x="3603"/>
        <item x="1927"/>
        <item x="1922"/>
        <item x="3681"/>
        <item x="5092"/>
        <item x="4939"/>
        <item x="5304"/>
        <item x="3929"/>
        <item x="5181"/>
        <item x="4479"/>
        <item x="3785"/>
        <item x="1702"/>
        <item x="1253"/>
        <item x="3744"/>
        <item x="4560"/>
        <item x="3313"/>
        <item x="2072"/>
        <item x="4752"/>
        <item x="2435"/>
        <item x="4864"/>
        <item x="3775"/>
        <item x="3882"/>
        <item x="3812"/>
        <item x="2816"/>
        <item x="299"/>
        <item x="920"/>
        <item x="644"/>
        <item x="2375"/>
        <item x="3819"/>
        <item x="395"/>
        <item x="2119"/>
        <item x="4997"/>
        <item x="543"/>
        <item x="2016"/>
        <item x="684"/>
        <item x="5199"/>
        <item x="4946"/>
        <item x="3141"/>
        <item x="1670"/>
        <item x="2012"/>
        <item x="4124"/>
        <item x="3511"/>
        <item x="3087"/>
        <item x="4048"/>
        <item x="214"/>
        <item x="5012"/>
        <item x="611"/>
        <item x="5227"/>
        <item x="4492"/>
        <item x="2141"/>
        <item x="4745"/>
        <item x="1975"/>
        <item x="1649"/>
        <item x="5354"/>
        <item x="4468"/>
        <item x="779"/>
        <item x="4017"/>
        <item x="723"/>
        <item x="1971"/>
        <item x="2680"/>
        <item x="4588"/>
        <item x="26"/>
        <item x="3624"/>
        <item x="5213"/>
        <item x="3583"/>
        <item x="1646"/>
        <item x="1674"/>
        <item x="4317"/>
        <item x="321"/>
        <item x="172"/>
        <item x="840"/>
        <item x="4303"/>
        <item x="5263"/>
        <item x="5402"/>
        <item x="4043"/>
        <item x="574"/>
        <item x="5046"/>
        <item x="3493"/>
        <item x="2079"/>
        <item x="4442"/>
        <item x="3182"/>
        <item x="4376"/>
        <item x="2170"/>
        <item x="25"/>
        <item x="5095"/>
        <item x="3693"/>
        <item x="1467"/>
        <item x="4502"/>
        <item x="665"/>
        <item x="4104"/>
        <item x="4620"/>
        <item x="5370"/>
        <item x="4539"/>
        <item x="3037"/>
        <item x="4477"/>
        <item x="2907"/>
        <item x="429"/>
        <item x="1050"/>
        <item x="5081"/>
        <item x="1159"/>
        <item x="4694"/>
        <item x="604"/>
        <item x="506"/>
        <item x="2026"/>
        <item x="5365"/>
        <item x="5286"/>
        <item x="4289"/>
        <item x="4277"/>
        <item x="1538"/>
        <item x="859"/>
        <item x="1156"/>
        <item x="1379"/>
        <item x="1044"/>
        <item x="42"/>
        <item x="306"/>
        <item x="1722"/>
        <item x="3123"/>
        <item x="4922"/>
        <item x="989"/>
        <item x="2035"/>
        <item x="4713"/>
        <item x="1025"/>
        <item x="916"/>
        <item x="4784"/>
        <item x="4097"/>
        <item x="4616"/>
        <item x="2282"/>
        <item x="28"/>
        <item x="4400"/>
        <item x="4769"/>
        <item x="1573"/>
        <item x="3195"/>
        <item x="1507"/>
        <item x="1225"/>
        <item x="54"/>
        <item x="4924"/>
        <item x="1524"/>
        <item x="4199"/>
        <item x="240"/>
        <item x="3102"/>
        <item x="3188"/>
        <item x="2325"/>
        <item x="4882"/>
        <item x="795"/>
        <item x="1920"/>
        <item x="2998"/>
        <item x="2981"/>
        <item x="1726"/>
        <item x="3914"/>
        <item x="667"/>
        <item x="2510"/>
        <item x="2546"/>
        <item x="4118"/>
        <item x="2299"/>
        <item x="1309"/>
        <item x="2313"/>
        <item x="3610"/>
        <item x="334"/>
        <item x="319"/>
        <item x="4181"/>
        <item x="3983"/>
        <item x="3012"/>
        <item x="5069"/>
        <item x="5330"/>
        <item x="4867"/>
        <item x="4535"/>
        <item x="3067"/>
        <item x="2722"/>
        <item x="4081"/>
        <item x="1757"/>
        <item x="1808"/>
        <item x="3499"/>
        <item x="3974"/>
        <item x="4557"/>
        <item x="1300"/>
        <item x="4971"/>
        <item x="3232"/>
        <item x="4859"/>
        <item x="3943"/>
        <item x="4285"/>
        <item x="148"/>
        <item x="3575"/>
        <item x="5360"/>
        <item x="109"/>
        <item x="2264"/>
        <item x="3669"/>
        <item x="2538"/>
        <item x="3057"/>
        <item x="4122"/>
        <item x="1818"/>
        <item x="1697"/>
        <item x="4500"/>
        <item x="22"/>
        <item x="3036"/>
        <item x="5172"/>
        <item x="3569"/>
        <item x="4362"/>
        <item x="3295"/>
        <item x="2428"/>
        <item x="1001"/>
        <item x="824"/>
        <item x="4567"/>
        <item x="2434"/>
        <item x="5336"/>
        <item x="2605"/>
        <item x="1100"/>
        <item x="5034"/>
        <item x="2193"/>
        <item x="74"/>
        <item x="4257"/>
        <item x="2501"/>
        <item x="558"/>
        <item x="5318"/>
        <item x="350"/>
        <item x="3381"/>
        <item x="5264"/>
        <item x="4171"/>
        <item x="2647"/>
        <item x="5198"/>
        <item x="4112"/>
        <item x="2425"/>
        <item x="1589"/>
        <item x="2105"/>
        <item x="4049"/>
        <item x="3485"/>
        <item x="403"/>
        <item x="4555"/>
        <item x="352"/>
        <item x="2376"/>
        <item x="2862"/>
        <item x="1764"/>
        <item x="2773"/>
        <item x="4563"/>
        <item x="3130"/>
        <item x="4148"/>
        <item x="4339"/>
        <item x="4010"/>
        <item x="5028"/>
        <item x="1853"/>
        <item x="4024"/>
        <item x="3517"/>
        <item x="2877"/>
        <item x="2084"/>
        <item x="1272"/>
        <item x="4259"/>
        <item x="3008"/>
        <item x="3490"/>
        <item x="2819"/>
        <item x="1427"/>
        <item x="4224"/>
        <item x="861"/>
        <item x="225"/>
        <item x="5324"/>
        <item x="2684"/>
        <item x="5185"/>
        <item x="735"/>
        <item x="882"/>
        <item x="2474"/>
        <item x="2272"/>
        <item x="2106"/>
        <item x="247"/>
        <item x="520"/>
        <item x="676"/>
        <item x="2933"/>
        <item x="1240"/>
        <item x="4817"/>
        <item x="3332"/>
        <item x="4779"/>
        <item x="2013"/>
        <item x="996"/>
        <item x="2462"/>
        <item x="2626"/>
        <item x="1237"/>
        <item x="4730"/>
        <item x="3796"/>
        <item x="2357"/>
        <item x="1150"/>
        <item x="4363"/>
        <item x="2508"/>
        <item x="1711"/>
        <item x="3234"/>
        <item x="3821"/>
        <item x="4767"/>
        <item x="1206"/>
        <item x="4911"/>
        <item x="3235"/>
        <item x="4725"/>
        <item x="1395"/>
        <item x="5105"/>
        <item x="5142"/>
        <item x="3577"/>
        <item x="905"/>
        <item x="4172"/>
        <item x="1599"/>
        <item x="5139"/>
        <item x="2582"/>
        <item x="3003"/>
        <item x="3405"/>
        <item x="3214"/>
        <item x="1648"/>
        <item x="3015"/>
        <item x="1081"/>
        <item x="4736"/>
        <item x="1770"/>
        <item x="4663"/>
        <item x="1782"/>
        <item x="5106"/>
        <item x="5250"/>
        <item x="3090"/>
        <item x="3486"/>
        <item x="147"/>
        <item x="5169"/>
        <item x="748"/>
        <item x="2218"/>
        <item x="4353"/>
        <item x="2093"/>
        <item x="3564"/>
        <item x="5326"/>
        <item x="2676"/>
        <item x="3990"/>
        <item x="3997"/>
        <item x="2899"/>
        <item x="1974"/>
        <item x="4645"/>
        <item x="196"/>
        <item x="5357"/>
        <item x="1006"/>
        <item x="369"/>
        <item x="103"/>
        <item x="3333"/>
        <item x="4459"/>
        <item x="1166"/>
        <item x="4935"/>
        <item x="2723"/>
        <item x="3358"/>
        <item x="2363"/>
        <item x="1015"/>
        <item x="1012"/>
        <item x="768"/>
        <item x="3792"/>
        <item x="1126"/>
        <item x="4793"/>
        <item x="2486"/>
        <item x="1360"/>
        <item x="1571"/>
        <item x="5137"/>
        <item x="4692"/>
        <item x="437"/>
        <item x="3690"/>
        <item x="3973"/>
        <item x="5164"/>
        <item x="2834"/>
        <item x="4558"/>
        <item x="3280"/>
        <item x="1313"/>
        <item x="1810"/>
        <item x="3264"/>
        <item x="2616"/>
        <item x="3509"/>
        <item x="1995"/>
        <item x="493"/>
        <item x="2488"/>
        <item x="273"/>
        <item x="5020"/>
        <item x="4666"/>
        <item x="2694"/>
        <item x="4485"/>
        <item x="4240"/>
        <item x="4665"/>
        <item x="3895"/>
        <item x="5278"/>
        <item x="2442"/>
        <item x="5098"/>
        <item x="4619"/>
        <item x="263"/>
        <item x="3081"/>
        <item x="3360"/>
        <item x="2870"/>
        <item x="3712"/>
        <item x="3194"/>
        <item x="2063"/>
        <item x="425"/>
        <item x="3908"/>
        <item x="952"/>
        <item x="5043"/>
        <item x="3034"/>
        <item x="1303"/>
        <item x="3282"/>
        <item x="1512"/>
        <item x="1187"/>
        <item x="5197"/>
        <item x="2168"/>
        <item x="1205"/>
        <item x="3763"/>
        <item x="4975"/>
        <item x="1903"/>
        <item x="1793"/>
        <item x="365"/>
        <item x="5180"/>
        <item x="3076"/>
        <item x="4409"/>
        <item x="1258"/>
        <item x="4995"/>
        <item x="3696"/>
        <item x="625"/>
        <item x="2730"/>
        <item x="3304"/>
        <item x="4338"/>
        <item x="4054"/>
        <item x="3777"/>
        <item x="2925"/>
        <item x="1992"/>
        <item x="2467"/>
        <item x="3051"/>
        <item x="2912"/>
        <item x="4744"/>
        <item x="4229"/>
        <item x="1676"/>
        <item x="4117"/>
        <item x="1678"/>
        <item x="4518"/>
        <item x="2249"/>
        <item x="698"/>
        <item x="4851"/>
        <item x="2247"/>
        <item x="5405"/>
        <item x="5288"/>
        <item x="3843"/>
        <item x="2856"/>
        <item x="4724"/>
        <item x="1594"/>
        <item x="2387"/>
        <item x="2329"/>
        <item x="5392"/>
        <item x="1181"/>
        <item x="5408"/>
        <item x="1506"/>
        <item x="4550"/>
        <item x="5397"/>
        <item x="275"/>
        <item x="3265"/>
        <item x="3767"/>
        <item x="803"/>
        <item x="5104"/>
        <item x="4177"/>
        <item x="5193"/>
        <item x="3341"/>
        <item x="3150"/>
        <item x="4636"/>
        <item x="2319"/>
        <item x="4973"/>
        <item x="5196"/>
        <item x="1431"/>
        <item x="2996"/>
        <item x="255"/>
        <item x="3699"/>
        <item x="4631"/>
        <item x="1064"/>
        <item x="1758"/>
        <item x="2500"/>
        <item x="4154"/>
        <item x="5016"/>
        <item x="2956"/>
        <item x="4746"/>
        <item x="1515"/>
        <item x="4708"/>
        <item x="2419"/>
        <item x="5086"/>
        <item x="4063"/>
        <item x="4683"/>
        <item x="2924"/>
        <item x="4270"/>
        <item x="249"/>
        <item x="1777"/>
        <item x="4057"/>
        <item x="4401"/>
        <item x="4775"/>
        <item x="3605"/>
        <item x="4890"/>
        <item x="2156"/>
        <item x="5204"/>
        <item x="2632"/>
        <item x="3702"/>
        <item x="3553"/>
        <item x="391"/>
        <item x="3156"/>
        <item x="1456"/>
        <item x="4641"/>
        <item x="5424"/>
        <item x="3140"/>
        <item x="1355"/>
        <item x="1096"/>
        <item x="1657"/>
        <item x="4505"/>
        <item x="3960"/>
        <item x="4413"/>
        <item x="651"/>
        <item x="3768"/>
        <item x="4704"/>
        <item x="1994"/>
        <item x="1668"/>
        <item x="3597"/>
        <item x="1735"/>
        <item x="4605"/>
        <item x="3859"/>
        <item x="3175"/>
        <item x="4638"/>
        <item x="2573"/>
        <item x="3958"/>
        <item x="5283"/>
        <item x="2027"/>
        <item x="5025"/>
        <item x="2291"/>
        <item x="2954"/>
        <item x="3793"/>
        <item x="3461"/>
        <item x="5036"/>
        <item x="228"/>
        <item x="4182"/>
        <item x="1326"/>
        <item x="986"/>
        <item x="1029"/>
        <item x="3867"/>
        <item x="1038"/>
        <item x="1174"/>
        <item x="4929"/>
        <item x="1816"/>
        <item x="3452"/>
        <item x="4139"/>
        <item x="1820"/>
        <item x="673"/>
        <item x="99"/>
        <item x="1763"/>
        <item x="1450"/>
        <item x="3292"/>
        <item x="3826"/>
        <item x="2701"/>
        <item x="5003"/>
        <item x="4307"/>
        <item x="3719"/>
        <item x="5117"/>
        <item x="2613"/>
        <item x="2258"/>
        <item x="3226"/>
        <item x="3912"/>
        <item x="1843"/>
        <item x="876"/>
        <item x="2128"/>
        <item x="3981"/>
        <item x="3756"/>
        <item x="2202"/>
        <item x="2805"/>
        <item x="2648"/>
        <item x="3013"/>
        <item x="2664"/>
        <item x="5407"/>
        <item x="4430"/>
        <item x="3106"/>
        <item x="1019"/>
        <item x="2900"/>
        <item x="3211"/>
        <item x="3926"/>
        <item x="2034"/>
        <item x="5246"/>
        <item x="2009"/>
        <item x="1260"/>
        <item x="3797"/>
        <item x="2178"/>
        <item x="3456"/>
        <item x="5167"/>
        <item x="3437"/>
        <item x="1335"/>
        <item x="4625"/>
        <item x="1748"/>
        <item x="4421"/>
        <item x="2048"/>
        <item x="4931"/>
        <item x="3464"/>
        <item x="11"/>
        <item x="3014"/>
        <item x="2737"/>
        <item x="4215"/>
        <item x="3962"/>
        <item x="4279"/>
        <item x="1454"/>
        <item x="3378"/>
        <item x="2997"/>
        <item x="4283"/>
        <item x="4448"/>
        <item x="3913"/>
        <item x="2766"/>
        <item x="2311"/>
        <item x="4223"/>
        <item x="4651"/>
        <item x="4998"/>
        <item x="346"/>
        <item x="937"/>
        <item x="4467"/>
        <item x="1690"/>
        <item x="4987"/>
        <item x="1738"/>
        <item x="2726"/>
        <item x="4667"/>
        <item x="3133"/>
        <item x="1194"/>
        <item x="2922"/>
        <item x="3020"/>
        <item x="5170"/>
        <item x="3862"/>
        <item x="5226"/>
        <item x="3838"/>
        <item x="1519"/>
        <item x="3920"/>
        <item x="401"/>
        <item x="2175"/>
        <item x="3019"/>
        <item x="2366"/>
        <item x="4647"/>
        <item x="3118"/>
        <item x="2255"/>
        <item x="3109"/>
        <item x="5108"/>
        <item x="1186"/>
        <item x="3730"/>
        <item x="2767"/>
        <item x="4866"/>
        <item x="1331"/>
        <item x="1057"/>
        <item x="3993"/>
        <item x="790"/>
        <item x="1699"/>
        <item x="4001"/>
        <item x="2690"/>
        <item x="897"/>
        <item x="3889"/>
        <item x="423"/>
        <item x="5171"/>
        <item x="4892"/>
        <item x="5078"/>
        <item x="706"/>
        <item x="5161"/>
        <item x="5175"/>
        <item x="4047"/>
        <item x="1899"/>
        <item x="1811"/>
        <item x="4355"/>
        <item x="2793"/>
        <item x="4909"/>
        <item x="2534"/>
        <item x="3089"/>
        <item x="2479"/>
        <item x="1496"/>
        <item x="3491"/>
        <item x="4372"/>
        <item x="2138"/>
        <item x="4950"/>
        <item x="4121"/>
        <item x="4119"/>
        <item x="2559"/>
        <item x="4921"/>
        <item x="4527"/>
        <item x="2977"/>
        <item x="4344"/>
        <item x="2323"/>
        <item x="4718"/>
        <item x="3474"/>
        <item x="2131"/>
        <item x="798"/>
        <item x="3789"/>
        <item x="4552"/>
        <item x="2763"/>
        <item x="2389"/>
        <item x="1604"/>
        <item x="4179"/>
        <item x="2602"/>
        <item x="4903"/>
        <item x="4757"/>
        <item x="3439"/>
        <item x="3245"/>
        <item x="2612"/>
        <item x="3361"/>
        <item x="2114"/>
        <item x="2109"/>
        <item x="3334"/>
        <item x="1306"/>
        <item x="5059"/>
        <item x="4233"/>
        <item x="181"/>
        <item x="4735"/>
        <item x="5312"/>
        <item x="4318"/>
        <item x="3953"/>
        <item x="632"/>
        <item x="2289"/>
        <item x="509"/>
        <item x="3260"/>
        <item x="4308"/>
        <item x="430"/>
        <item x="5341"/>
        <item x="1596"/>
        <item x="4135"/>
        <item x="1268"/>
        <item x="4517"/>
        <item x="3484"/>
        <item x="325"/>
        <item x="4306"/>
        <item x="515"/>
        <item x="5233"/>
        <item x="2928"/>
        <item x="2761"/>
        <item x="1453"/>
        <item x="3694"/>
        <item x="2839"/>
        <item x="3421"/>
        <item x="3472"/>
        <item x="1631"/>
        <item x="4041"/>
        <item x="2332"/>
        <item x="1909"/>
        <item x="1537"/>
        <item x="1988"/>
        <item x="3255"/>
        <item x="1696"/>
        <item x="5149"/>
        <item x="4564"/>
        <item x="3647"/>
        <item x="3243"/>
        <item x="2244"/>
        <item x="1686"/>
        <item x="3663"/>
        <item x="3279"/>
        <item x="1879"/>
        <item x="3563"/>
        <item x="461"/>
        <item x="194"/>
        <item x="4587"/>
        <item x="183"/>
        <item x="1464"/>
        <item x="4441"/>
        <item x="4734"/>
        <item x="4678"/>
        <item x="3888"/>
        <item x="4027"/>
        <item x="2293"/>
        <item x="2984"/>
        <item x="4196"/>
        <item x="721"/>
        <item x="3101"/>
        <item x="4385"/>
        <item x="1340"/>
        <item x="3542"/>
        <item x="3708"/>
        <item x="1832"/>
        <item x="907"/>
        <item x="3776"/>
        <item x="3938"/>
        <item x="1410"/>
        <item x="3902"/>
        <item x="858"/>
        <item x="2262"/>
        <item x="713"/>
        <item x="4360"/>
        <item x="4425"/>
        <item x="963"/>
        <item x="554"/>
        <item x="5052"/>
        <item x="4140"/>
        <item x="4928"/>
        <item x="2598"/>
        <item x="3201"/>
        <item x="2260"/>
        <item x="5131"/>
        <item x="1612"/>
        <item x="3894"/>
        <item x="3769"/>
        <item x="4897"/>
        <item x="283"/>
        <item x="4609"/>
        <item x="3146"/>
        <item x="5309"/>
        <item x="2874"/>
        <item x="2326"/>
        <item x="2458"/>
        <item x="268"/>
        <item x="869"/>
        <item x="1656"/>
        <item x="1501"/>
        <item x="4110"/>
        <item x="1230"/>
        <item x="4994"/>
        <item x="1212"/>
        <item x="4542"/>
        <item x="2056"/>
        <item x="2741"/>
        <item x="4649"/>
        <item x="2152"/>
        <item x="733"/>
        <item x="2754"/>
        <item x="762"/>
        <item x="3937"/>
        <item x="200"/>
        <item x="258"/>
        <item x="1397"/>
        <item x="2077"/>
        <item x="5328"/>
        <item x="5378"/>
        <item x="5035"/>
        <item x="1787"/>
        <item x="2456"/>
        <item x="4036"/>
        <item x="3006"/>
        <item x="1488"/>
        <item x="2624"/>
        <item x="3941"/>
        <item x="1108"/>
        <item x="863"/>
        <item x="2724"/>
        <item x="3988"/>
        <item x="3666"/>
        <item x="2151"/>
        <item x="3278"/>
        <item x="3443"/>
        <item x="4208"/>
        <item x="5252"/>
        <item x="4463"/>
        <item x="3650"/>
        <item x="1937"/>
        <item x="2969"/>
        <item x="535"/>
        <item x="4602"/>
        <item x="1812"/>
        <item x="4191"/>
        <item x="1069"/>
        <item x="4812"/>
        <item x="3518"/>
        <item x="3820"/>
        <item x="4405"/>
        <item x="1580"/>
        <item x="5127"/>
        <item x="844"/>
        <item x="4785"/>
        <item x="708"/>
        <item x="5030"/>
        <item x="4508"/>
        <item x="3355"/>
        <item x="2905"/>
        <item x="2600"/>
        <item x="17"/>
        <item x="4178"/>
        <item x="5200"/>
        <item x="3841"/>
        <item x="3203"/>
        <item x="4578"/>
        <item x="5119"/>
        <item x="2692"/>
        <item x="271"/>
        <item x="492"/>
        <item x="504"/>
        <item x="3893"/>
        <item x="2734"/>
        <item x="1110"/>
        <item x="776"/>
        <item x="3007"/>
        <item x="2498"/>
        <item x="2024"/>
        <item x="2205"/>
        <item x="3024"/>
        <item x="2948"/>
        <item x="3202"/>
        <item x="2223"/>
        <item x="3683"/>
        <item x="2964"/>
        <item x="302"/>
        <item x="2208"/>
        <item x="1590"/>
        <item x="5351"/>
        <item x="3535"/>
        <item x="3721"/>
        <item x="3644"/>
        <item x="942"/>
        <item x="3800"/>
        <item x="5284"/>
        <item x="4371"/>
        <item x="4690"/>
        <item x="3047"/>
        <item x="1560"/>
        <item x="2678"/>
        <item x="3197"/>
        <item x="524"/>
        <item x="5039"/>
        <item x="893"/>
        <item x="828"/>
        <item x="143"/>
        <item x="726"/>
        <item x="3854"/>
        <item x="4046"/>
        <item x="2339"/>
        <item x="5097"/>
        <item x="1619"/>
        <item x="2848"/>
        <item x="1208"/>
        <item x="538"/>
        <item x="1451"/>
        <item x="1751"/>
        <item x="5257"/>
        <item x="4853"/>
        <item x="2499"/>
        <item x="442"/>
        <item x="1783"/>
        <item x="5366"/>
        <item x="1275"/>
        <item x="125"/>
        <item x="1148"/>
        <item x="3218"/>
        <item x="1104"/>
        <item x="3193"/>
        <item x="3306"/>
        <item x="5297"/>
        <item x="4494"/>
        <item x="2364"/>
        <item x="1953"/>
        <item x="4498"/>
        <item x="3506"/>
        <item x="3040"/>
        <item x="146"/>
        <item x="3718"/>
        <item x="3121"/>
        <item x="2826"/>
        <item x="3424"/>
        <item x="3971"/>
        <item x="3465"/>
        <item x="5029"/>
        <item x="3752"/>
        <item x="1101"/>
        <item x="5404"/>
        <item x="4412"/>
        <item x="193"/>
        <item x="4749"/>
        <item x="3401"/>
        <item x="5393"/>
        <item x="1375"/>
        <item x="1514"/>
        <item x="871"/>
        <item x="1473"/>
        <item x="2618"/>
        <item x="4515"/>
        <item x="58"/>
        <item x="678"/>
        <item x="1950"/>
        <item x="4416"/>
        <item x="90"/>
        <item x="4980"/>
        <item x="4201"/>
        <item x="5042"/>
        <item x="5112"/>
        <item x="4352"/>
        <item x="3994"/>
        <item x="5372"/>
        <item x="4917"/>
        <item x="1771"/>
        <item x="688"/>
        <item x="2935"/>
        <item x="3408"/>
        <item x="1315"/>
        <item x="1059"/>
        <item x="2473"/>
        <item x="2047"/>
        <item x="1990"/>
        <item x="3312"/>
        <item x="4685"/>
        <item x="1592"/>
        <item x="868"/>
        <item x="486"/>
        <item x="5209"/>
        <item x="1033"/>
        <item x="4531"/>
        <item x="5261"/>
        <item x="4395"/>
        <item x="4568"/>
        <item x="4281"/>
        <item x="1262"/>
        <item x="36"/>
        <item x="2503"/>
        <item x="108"/>
        <item x="4256"/>
        <item x="1327"/>
        <item x="2134"/>
        <item x="589"/>
        <item x="3116"/>
        <item x="1465"/>
        <item x="4972"/>
        <item x="1248"/>
        <item x="1063"/>
        <item x="4688"/>
        <item x="2547"/>
        <item x="666"/>
        <item x="1849"/>
        <item x="2098"/>
        <item x="5406"/>
        <item x="4511"/>
        <item x="1844"/>
        <item x="2209"/>
        <item x="1498"/>
        <item x="4274"/>
        <item x="5384"/>
        <item x="4316"/>
        <item x="4865"/>
        <item x="1640"/>
        <item x="2412"/>
        <item x="1554"/>
        <item x="4845"/>
        <item x="3335"/>
        <item x="1031"/>
        <item x="3172"/>
        <item x="2522"/>
        <item x="3692"/>
        <item x="1947"/>
        <item x="3970"/>
        <item x="1009"/>
        <item x="4988"/>
        <item x="385"/>
        <item x="4327"/>
        <item x="3503"/>
        <item x="3062"/>
        <item x="2482"/>
        <item x="1609"/>
        <item x="3467"/>
        <item x="3546"/>
        <item x="898"/>
        <item x="3447"/>
        <item x="456"/>
        <item x="1872"/>
        <item x="3659"/>
        <item x="4907"/>
        <item x="4795"/>
        <item x="2985"/>
        <item x="3138"/>
        <item x="5084"/>
        <item x="699"/>
        <item x="2990"/>
        <item x="4546"/>
        <item x="2257"/>
        <item x="1595"/>
        <item x="1761"/>
        <item x="4532"/>
        <item x="5382"/>
        <item x="4481"/>
        <item x="5334"/>
        <item x="4337"/>
        <item x="2101"/>
        <item x="3438"/>
        <item x="30"/>
        <item x="2653"/>
        <item x="1191"/>
        <item x="4879"/>
        <item x="201"/>
        <item x="3113"/>
        <item x="2477"/>
        <item x="1933"/>
        <item x="1924"/>
        <item x="4478"/>
        <item x="4871"/>
        <item x="2396"/>
        <item x="1385"/>
        <item x="3299"/>
        <item x="3890"/>
        <item x="3311"/>
        <item x="4755"/>
        <item x="3030"/>
        <item x="2296"/>
        <item x="2704"/>
        <item x="4149"/>
        <item x="4319"/>
        <item x="171"/>
        <item x="1934"/>
        <item x="5125"/>
        <item x="1112"/>
        <item x="235"/>
        <item x="5313"/>
        <item x="3049"/>
        <item x="1839"/>
        <item x="3759"/>
        <item x="2745"/>
        <item x="1822"/>
        <item x="5245"/>
        <item x="2894"/>
        <item x="2004"/>
        <item x="3303"/>
        <item x="5140"/>
        <item x="10"/>
        <item x="394"/>
        <item x="4774"/>
        <item x="5074"/>
        <item x="1908"/>
        <item x="2689"/>
        <item x="5100"/>
        <item x="1683"/>
        <item x="1837"/>
        <item x="5195"/>
        <item x="4640"/>
        <item x="681"/>
        <item x="3135"/>
        <item x="2231"/>
        <item x="3803"/>
        <item x="3625"/>
        <item x="5102"/>
        <item x="1845"/>
        <item x="1082"/>
        <item x="3946"/>
        <item x="3544"/>
        <item x="1628"/>
        <item x="2657"/>
        <item x="1459"/>
        <item x="1865"/>
        <item x="2402"/>
        <item x="4127"/>
        <item x="1196"/>
        <item x="5361"/>
        <item x="2196"/>
        <item x="2589"/>
        <item x="4984"/>
        <item x="2658"/>
        <item x="2448"/>
        <item x="2753"/>
        <item x="5091"/>
        <item x="3599"/>
        <item x="3834"/>
        <item x="711"/>
        <item x="1278"/>
        <item x="1425"/>
        <item x="961"/>
        <item x="1586"/>
        <item x="377"/>
        <item x="374"/>
        <item x="3445"/>
        <item x="3967"/>
        <item x="1943"/>
        <item x="3985"/>
        <item x="3788"/>
        <item x="3918"/>
        <item x="4991"/>
        <item x="5321"/>
        <item x="4590"/>
        <item x="4544"/>
        <item x="1003"/>
        <item x="1743"/>
        <item x="4893"/>
        <item x="432"/>
        <item x="2560"/>
        <item x="93"/>
        <item x="1221"/>
        <item x="1482"/>
        <item x="4847"/>
        <item x="5311"/>
        <item x="1361"/>
        <item x="3951"/>
        <item x="3143"/>
        <item x="4101"/>
        <item x="4449"/>
        <item x="3928"/>
        <item x="1642"/>
        <item x="5381"/>
        <item x="2226"/>
        <item x="2038"/>
        <item x="311"/>
        <item x="990"/>
        <item x="3374"/>
        <item x="4234"/>
        <item x="4510"/>
        <item x="3526"/>
        <item x="4087"/>
        <item x="5103"/>
        <item x="1210"/>
        <item x="2418"/>
        <item x="2915"/>
        <item x="2711"/>
        <item x="2246"/>
        <item x="3604"/>
        <item x="3268"/>
        <item x="2709"/>
        <item x="2469"/>
        <item x="4902"/>
        <item x="1428"/>
        <item x="2033"/>
        <item x="5054"/>
        <item x="4373"/>
        <item x="141"/>
        <item x="4"/>
        <item x="3291"/>
        <item x="3031"/>
        <item x="2936"/>
        <item x="5368"/>
        <item x="4648"/>
        <item x="5374"/>
        <item x="4686"/>
        <item x="559"/>
        <item x="3732"/>
        <item x="4462"/>
        <item x="3617"/>
        <item x="2958"/>
        <item x="4450"/>
        <item x="4754"/>
        <item x="2194"/>
        <item x="2738"/>
        <item x="1103"/>
        <item x="1446"/>
        <item x="3112"/>
        <item x="4513"/>
        <item x="2459"/>
        <item x="4675"/>
        <item x="2721"/>
        <item x="1074"/>
        <item x="462"/>
        <item x="1023"/>
        <item x="5239"/>
        <item x="2075"/>
        <item x="5133"/>
        <item x="4614"/>
        <item x="4852"/>
        <item x="4545"/>
        <item x="2395"/>
        <item x="2686"/>
        <item x="280"/>
        <item x="4941"/>
        <item x="3329"/>
        <item x="1693"/>
        <item x="4706"/>
        <item x="619"/>
        <item x="2342"/>
        <item x="5208"/>
        <item x="3998"/>
        <item x="2533"/>
        <item x="5188"/>
        <item x="3219"/>
        <item x="4180"/>
        <item x="61"/>
        <item x="79"/>
        <item x="2427"/>
        <item x="362"/>
        <item x="1574"/>
        <item x="1211"/>
        <item x="267"/>
        <item x="1185"/>
        <item x="5362"/>
        <item x="4368"/>
        <item x="1403"/>
        <item x="2091"/>
        <item x="4541"/>
        <item x="1942"/>
        <item x="2050"/>
        <item x="4889"/>
        <item x="1651"/>
        <item x="618"/>
        <item x="2949"/>
        <item x="3459"/>
        <item x="4912"/>
        <item x="4184"/>
        <item x="1813"/>
        <item x="340"/>
        <item x="4877"/>
        <item x="2797"/>
        <item x="4844"/>
        <item x="4070"/>
        <item x="3100"/>
        <item x="3283"/>
        <item x="3064"/>
        <item x="243"/>
        <item x="4628"/>
        <item x="3252"/>
        <item x="3404"/>
        <item x="3807"/>
        <item x="4689"/>
        <item x="4554"/>
        <item x="2104"/>
        <item x="569"/>
        <item x="2735"/>
        <item x="5287"/>
        <item x="817"/>
        <item x="1528"/>
        <item x="451"/>
        <item x="2842"/>
        <item x="1923"/>
        <item x="4377"/>
        <item x="3483"/>
        <item x="206"/>
        <item x="1778"/>
        <item x="2382"/>
        <item x="2946"/>
        <item x="2043"/>
        <item x="2893"/>
        <item x="4668"/>
        <item x="3697"/>
        <item x="1046"/>
        <item x="4549"/>
        <item x="5088"/>
        <item x="3236"/>
        <item x="4471"/>
        <item x="3933"/>
        <item x="52"/>
        <item x="2940"/>
        <item x="45"/>
        <item x="1135"/>
        <item x="251"/>
        <item x="1107"/>
        <item x="4236"/>
        <item x="2371"/>
        <item x="4776"/>
        <item x="1847"/>
        <item x="973"/>
        <item x="4952"/>
        <item x="4673"/>
        <item x="4798"/>
        <item x="4806"/>
        <item x="4271"/>
        <item x="4551"/>
        <item x="5174"/>
        <item x="5045"/>
        <item x="3868"/>
        <item x="18"/>
        <item x="21"/>
        <item x="4309"/>
        <item x="333"/>
        <item x="3963"/>
        <item x="4608"/>
        <item x="4356"/>
        <item x="592"/>
        <item x="372"/>
        <item x="3111"/>
        <item x="5307"/>
        <item x="2706"/>
        <item x="854"/>
        <item x="3048"/>
        <item x="2117"/>
        <item x="1471"/>
        <item x="1725"/>
        <item x="3414"/>
        <item x="5344"/>
        <item x="4128"/>
        <item x="1958"/>
        <item x="5070"/>
        <item x="4986"/>
        <item x="4770"/>
        <item x="5359"/>
        <item x="923"/>
        <item x="2562"/>
        <item x="1871"/>
        <item x="3247"/>
        <item x="1898"/>
        <item x="1220"/>
        <item t="default"/>
      </items>
    </pivotField>
    <pivotField dataField="1" numFmtId="164" showAll="0"/>
    <pivotField numFmtId="164" showAll="0"/>
    <pivotField numFmtId="164" showAll="0"/>
    <pivotField dataField="1" numFmtId="164" showAll="0"/>
    <pivotField showAll="0"/>
    <pivotField showAll="0"/>
    <pivotField showAll="0"/>
  </pivotFields>
  <rowFields count="1">
    <field x="5"/>
  </rowFields>
  <rowItems count="6">
    <i>
      <x/>
    </i>
    <i>
      <x v="1"/>
    </i>
    <i>
      <x v="2"/>
    </i>
    <i>
      <x v="3"/>
    </i>
    <i>
      <x v="4"/>
    </i>
    <i t="grand">
      <x/>
    </i>
  </rowItems>
  <colFields count="1">
    <field x="-2"/>
  </colFields>
  <colItems count="4">
    <i>
      <x/>
    </i>
    <i i="1">
      <x v="1"/>
    </i>
    <i i="2">
      <x v="2"/>
    </i>
    <i i="3">
      <x v="3"/>
    </i>
  </colItems>
  <dataFields count="4">
    <dataField name="Sum of Margine" fld="13" baseField="0" baseItem="0" numFmtId="164"/>
    <dataField name="Average of Costo_Unitario" fld="8" subtotal="average" baseField="5" baseItem="0" numFmtId="164"/>
    <dataField name="Average of Prezzo_Unitario" fld="9" subtotal="average" baseField="5" baseItem="0" numFmtId="164"/>
    <dataField name="Sum of Prezzo-Costo" fld="10" baseField="0" baseItem="0" numFmtId="164"/>
  </dataFields>
  <conditionalFormats count="2">
    <conditionalFormat priority="2">
      <pivotAreas count="1">
        <pivotArea type="data" collapsedLevelsAreSubtotals="1" fieldPosition="0">
          <references count="2">
            <reference field="4294967294" count="1" selected="0">
              <x v="0"/>
            </reference>
            <reference field="5" count="5">
              <x v="0"/>
              <x v="1"/>
              <x v="2"/>
              <x v="3"/>
              <x v="4"/>
            </reference>
          </references>
        </pivotArea>
      </pivotAreas>
    </conditionalFormat>
    <conditionalFormat priority="1">
      <pivotAreas count="1">
        <pivotArea type="data" collapsedLevelsAreSubtotals="1" fieldPosition="0">
          <references count="2">
            <reference field="4294967294" count="1" selected="0">
              <x v="3"/>
            </reference>
            <reference field="5"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5EC860-C6B6-48C2-A41D-356E57D3E261}" name="PivotTable1" cacheId="0" applyNumberFormats="0" applyBorderFormats="0" applyFontFormats="0" applyPatternFormats="0" applyAlignmentFormats="0" applyWidthHeightFormats="1" dataCaption="Values" errorCaption="-" showError="1" updatedVersion="8" minRefreshableVersion="3" useAutoFormatting="1" itemPrintTitles="1" createdVersion="8" indent="0" multipleFieldFilters="0">
  <location ref="D5:E11" firstHeaderRow="1" firstDataRow="1" firstDataCol="1"/>
  <pivotFields count="17">
    <pivotField showAll="0"/>
    <pivotField numFmtId="14" showAll="0"/>
    <pivotField showAll="0"/>
    <pivotField showAll="0"/>
    <pivotField showAll="0"/>
    <pivotField axis="axisRow" showAll="0">
      <items count="6">
        <item x="3"/>
        <item x="2"/>
        <item x="4"/>
        <item x="1"/>
        <item x="0"/>
        <item t="default"/>
      </items>
    </pivotField>
    <pivotField showAll="0">
      <items count="26">
        <item x="1"/>
        <item x="17"/>
        <item x="12"/>
        <item x="3"/>
        <item x="24"/>
        <item x="22"/>
        <item x="23"/>
        <item x="8"/>
        <item x="5"/>
        <item x="9"/>
        <item x="7"/>
        <item x="21"/>
        <item x="14"/>
        <item x="10"/>
        <item x="4"/>
        <item x="11"/>
        <item x="16"/>
        <item x="15"/>
        <item x="13"/>
        <item x="2"/>
        <item x="20"/>
        <item x="6"/>
        <item x="18"/>
        <item x="19"/>
        <item x="0"/>
        <item t="default"/>
      </items>
    </pivotField>
    <pivotField dataField="1" numFmtId="1" showAll="0"/>
    <pivotField numFmtId="164" showAll="0"/>
    <pivotField numFmtId="164" showAll="0"/>
    <pivotField numFmtId="164" showAll="0"/>
    <pivotField numFmtId="164" showAll="0"/>
    <pivotField numFmtId="164" showAll="0"/>
    <pivotField numFmtId="164" showAll="0"/>
    <pivotField showAll="0"/>
    <pivotField showAll="0"/>
    <pivotField showAll="0"/>
  </pivotFields>
  <rowFields count="1">
    <field x="5"/>
  </rowFields>
  <rowItems count="6">
    <i>
      <x/>
    </i>
    <i>
      <x v="1"/>
    </i>
    <i>
      <x v="2"/>
    </i>
    <i>
      <x v="3"/>
    </i>
    <i>
      <x v="4"/>
    </i>
    <i t="grand">
      <x/>
    </i>
  </rowItems>
  <colItems count="1">
    <i/>
  </colItems>
  <dataFields count="1">
    <dataField name="Sum of Quantità" fld="7" baseField="0" baseItem="0" numFmtId="1"/>
  </dataFields>
  <conditionalFormats count="1">
    <conditionalFormat priority="4">
      <pivotAreas count="1">
        <pivotArea type="data" collapsedLevelsAreSubtotals="1" fieldPosition="0">
          <references count="2">
            <reference field="4294967294" count="1" selected="0">
              <x v="0"/>
            </reference>
            <reference field="5"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0509E63-889F-4FD5-BC8D-089C28D7B1A7}" name="PivotTable4" cacheId="0" applyNumberFormats="0" applyBorderFormats="0" applyFontFormats="0" applyPatternFormats="0" applyAlignmentFormats="0" applyWidthHeightFormats="1" dataCaption="Values" errorCaption="-" showError="1" updatedVersion="8" minRefreshableVersion="3" useAutoFormatting="1" itemPrintTitles="1" createdVersion="8" indent="0" multipleFieldFilters="0">
  <location ref="G35:H40" firstHeaderRow="1" firstDataRow="1" firstDataCol="1"/>
  <pivotFields count="17">
    <pivotField showAll="0"/>
    <pivotField numFmtId="14" showAll="0"/>
    <pivotField showAll="0"/>
    <pivotField showAll="0"/>
    <pivotField showAll="0"/>
    <pivotField showAll="0"/>
    <pivotField showAll="0"/>
    <pivotField numFmtId="1" showAll="0"/>
    <pivotField numFmtId="164" showAll="0"/>
    <pivotField numFmtId="164" showAll="0"/>
    <pivotField numFmtId="164" showAll="0"/>
    <pivotField numFmtId="164" showAll="0"/>
    <pivotField numFmtId="164" showAll="0"/>
    <pivotField numFmtId="164" showAll="0"/>
    <pivotField showAll="0"/>
    <pivotField axis="axisRow" dataField="1" showAll="0">
      <items count="5">
        <item x="1"/>
        <item x="2"/>
        <item x="3"/>
        <item x="0"/>
        <item t="default"/>
      </items>
    </pivotField>
    <pivotField showAll="0"/>
  </pivotFields>
  <rowFields count="1">
    <field x="15"/>
  </rowFields>
  <rowItems count="5">
    <i>
      <x/>
    </i>
    <i>
      <x v="1"/>
    </i>
    <i>
      <x v="2"/>
    </i>
    <i>
      <x v="3"/>
    </i>
    <i t="grand">
      <x/>
    </i>
  </rowItems>
  <colItems count="1">
    <i/>
  </colItems>
  <dataFields count="1">
    <dataField name="Count of Canale_Vendita" fld="15" subtotal="count" showDataAs="percentOfTotal" baseField="15" baseItem="0" numFmtId="10"/>
  </dataFields>
  <formats count="2">
    <format dxfId="32">
      <pivotArea collapsedLevelsAreSubtotals="1" fieldPosition="0">
        <references count="1">
          <reference field="15" count="1">
            <x v="1"/>
          </reference>
        </references>
      </pivotArea>
    </format>
    <format dxfId="31">
      <pivotArea collapsedLevelsAreSubtotals="1" fieldPosition="0">
        <references count="1">
          <reference field="15"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9D44B1E-9C32-4E8D-8888-DF75B9ED2B2A}" autoFormatId="16" applyNumberFormats="0" applyBorderFormats="0" applyFontFormats="0" applyPatternFormats="0" applyAlignmentFormats="0" applyWidthHeightFormats="0">
  <queryTableRefresh nextId="32">
    <queryTableFields count="17">
      <queryTableField id="1" name="ID_Vendita" tableColumnId="1"/>
      <queryTableField id="2" name="Data" tableColumnId="2"/>
      <queryTableField id="3" name="Negozio" tableColumnId="3"/>
      <queryTableField id="4" name="Citta" tableColumnId="4"/>
      <queryTableField id="15" dataBound="0" tableColumnId="15"/>
      <queryTableField id="16" dataBound="0" tableColumnId="16"/>
      <queryTableField id="7" name="Prodotto" tableColumnId="7"/>
      <queryTableField id="18" dataBound="0" tableColumnId="18"/>
      <queryTableField id="21" dataBound="0" tableColumnId="8"/>
      <queryTableField id="23" dataBound="0" tableColumnId="19"/>
      <queryTableField id="17" dataBound="0" tableColumnId="17"/>
      <queryTableField id="11" name="Totale_Vendita" tableColumnId="11"/>
      <queryTableField id="25" dataBound="0" tableColumnId="21"/>
      <queryTableField id="19" dataBound="0" tableColumnId="5"/>
      <queryTableField id="26" dataBound="0" tableColumnId="6"/>
      <queryTableField id="13" name="Canale_Vendita" tableColumnId="13"/>
      <queryTableField id="14" name="Cliente_ID" tableColumnId="14"/>
    </queryTableFields>
    <queryTableDeletedFields count="6">
      <deletedField name="Regione"/>
      <deletedField name="Categoria"/>
      <deletedField name="Quantita"/>
      <deletedField name="Costo_Unitario"/>
      <deletedField name="Prezzo_Unitario"/>
      <deletedField name="Metodo_Pagamento"/>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a" xr10:uid="{9F6BF8C3-4FF7-469F-8539-AD34D6FA5B6D}" sourceName="Categoria">
  <pivotTables>
    <pivotTable tabId="10" name="PivotTable1"/>
  </pivotTables>
  <data>
    <tabular pivotCacheId="1251216301">
      <items count="5">
        <i x="3" s="1"/>
        <i x="2"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otto" xr10:uid="{5377E41A-B7EB-40FE-9987-4FFF10FB3A38}" sourceName="Prodotto">
  <pivotTables>
    <pivotTable tabId="10" name="PivotTable1"/>
  </pivotTables>
  <data>
    <tabular pivotCacheId="1251216301">
      <items count="25">
        <i x="1" s="1"/>
        <i x="17" s="1"/>
        <i x="12" s="1"/>
        <i x="3" s="1"/>
        <i x="24" s="1"/>
        <i x="22" s="1"/>
        <i x="23" s="1"/>
        <i x="8" s="1"/>
        <i x="5" s="1"/>
        <i x="9" s="1"/>
        <i x="7" s="1"/>
        <i x="21" s="1"/>
        <i x="14" s="1"/>
        <i x="10" s="1"/>
        <i x="4" s="1"/>
        <i x="11" s="1"/>
        <i x="16" s="1"/>
        <i x="15" s="1"/>
        <i x="13" s="1"/>
        <i x="2" s="1"/>
        <i x="20" s="1"/>
        <i x="6" s="1"/>
        <i x="18" s="1"/>
        <i x="19"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a" xr10:uid="{DA739D93-E00D-4449-B3AF-97BDE8A4E8EA}" cache="Slicer_Categoria" caption="Categoria" rowHeight="247650"/>
  <slicer name="Prodotto" xr10:uid="{76695785-8615-4691-B700-C58158AB043E}" cache="Slicer_Prodotto" caption="Prodotto"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42C7D0-C5A1-4C56-BC92-D667C56DE044}" name="Table4" displayName="Table4" ref="A1:N7997" totalsRowShown="0">
  <autoFilter ref="A1:N7997" xr:uid="{6142C7D0-C5A1-4C56-BC92-D667C56DE044}"/>
  <tableColumns count="14">
    <tableColumn id="1" xr3:uid="{61A86D8D-1C0C-485C-B678-F6C3C1DA3031}" name="ID_Vendita"/>
    <tableColumn id="2" xr3:uid="{36A01172-1C54-405E-8466-AE7A71FF8D2B}" name="Data" dataDxfId="30"/>
    <tableColumn id="3" xr3:uid="{7362E8EE-E60A-4463-BAE2-CC2F9C7A078C}" name="Negozio"/>
    <tableColumn id="4" xr3:uid="{1614CCEA-B58D-490A-8B0D-C67502F9E171}" name="Citta"/>
    <tableColumn id="5" xr3:uid="{E6C5CD04-D0EC-4B9E-959D-92E7145D42BD}" name="Regione"/>
    <tableColumn id="6" xr3:uid="{AA2A8FA3-264E-4A7E-B459-6F9E1C57AEC2}" name="Categoria"/>
    <tableColumn id="7" xr3:uid="{367E9ACC-637F-465E-A30B-FF103B68FD05}" name="Prodotto"/>
    <tableColumn id="8" xr3:uid="{91BEBF64-E1DA-4143-81C0-598C73C01C3B}" name="Quantita"/>
    <tableColumn id="9" xr3:uid="{F45D8E0F-F843-4FF1-B3CF-24F7DBF29F8A}" name="Costo_Unitario"/>
    <tableColumn id="10" xr3:uid="{EFFB552C-C4AC-44EA-A587-0EE7E88ED8B9}" name="Prezzo_Unitario"/>
    <tableColumn id="11" xr3:uid="{2679D59B-A686-4F12-BF06-B4AD6D443C57}" name="Totale_Vendita"/>
    <tableColumn id="12" xr3:uid="{070F0C03-73FD-4069-8BC0-04AC6710E5DF}" name="Metodo_Pagamento"/>
    <tableColumn id="13" xr3:uid="{4B884B85-671A-4FA5-89B2-4495AC565B2E}" name="Canale_Vendita"/>
    <tableColumn id="14" xr3:uid="{949EE3AF-EEE3-4A3E-A921-6A594A144F56}" name="Cliente_I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CA732D-741C-4B40-BACF-55FA9AD887FC}" name="Data" displayName="Data" ref="A1:Q7835" tableType="queryTable">
  <autoFilter ref="A1:Q7835" xr:uid="{80CA732D-741C-4B40-BACF-55FA9AD887FC}"/>
  <sortState xmlns:xlrd2="http://schemas.microsoft.com/office/spreadsheetml/2017/richdata2" ref="A2:Q7835">
    <sortCondition ref="B1:B7991"/>
  </sortState>
  <tableColumns count="17">
    <tableColumn id="1" xr3:uid="{B67DCCCB-19DD-4911-B9E9-6615902A63F9}" uniqueName="1" name="ID_Vendita" totalsRowLabel="Total" queryTableFieldId="1" dataDxfId="29"/>
    <tableColumn id="2" xr3:uid="{9972BD05-90ED-4D37-961D-44F5D2CEAB42}" uniqueName="2" name="Data" queryTableFieldId="2" dataDxfId="28"/>
    <tableColumn id="3" xr3:uid="{E046DE16-41E9-462D-B7BF-3A3F45C9F1CB}" uniqueName="3" name="Negozio" queryTableFieldId="3" dataDxfId="27"/>
    <tableColumn id="4" xr3:uid="{E87AE1DF-FC57-4176-8F73-863865782FA2}" uniqueName="4" name="Citta" queryTableFieldId="4" dataDxfId="26"/>
    <tableColumn id="15" xr3:uid="{E0BCC9B6-D094-419F-B3B8-EFD39EDD4E97}" uniqueName="15" name="Regione" queryTableFieldId="15" dataDxfId="25"/>
    <tableColumn id="16" xr3:uid="{81771477-2A30-4584-99ED-79CE23D3194B}" uniqueName="16" name="Categoria" queryTableFieldId="16" dataDxfId="24"/>
    <tableColumn id="7" xr3:uid="{6CB74979-9A39-47BB-AAD7-01D0E01BC36F}" uniqueName="7" name="Prodotto" queryTableFieldId="7" dataDxfId="23"/>
    <tableColumn id="18" xr3:uid="{B3EC3738-C660-4FE1-A262-5F8453E4AECF}" uniqueName="18" name="Quantità" totalsRowFunction="sum" queryTableFieldId="18" dataDxfId="22" totalsRowDxfId="21"/>
    <tableColumn id="8" xr3:uid="{82060A4E-FBD7-4A2B-A9BA-44735C801882}" uniqueName="8" name="Costo_Unitario" queryTableFieldId="21" dataDxfId="20" totalsRowDxfId="19"/>
    <tableColumn id="19" xr3:uid="{E2E1BBD6-75A6-4F02-B21D-5B5C8799AD57}" uniqueName="19" name="Prezzo_Unitario" queryTableFieldId="23" dataDxfId="18" totalsRowDxfId="17"/>
    <tableColumn id="17" xr3:uid="{0BCADF15-94ED-45D5-A045-F46DCFECAFDC}" uniqueName="17" name="Prezzo-Costo" queryTableFieldId="17" dataDxfId="16" totalsRowDxfId="15"/>
    <tableColumn id="11" xr3:uid="{E3BAC60A-EB24-428B-8CB3-D54FEC44F579}" uniqueName="11" name="Totale_Vendita" totalsRowLabel=" € 1,469,311.92 " queryTableFieldId="11" dataDxfId="14" totalsRowDxfId="13"/>
    <tableColumn id="21" xr3:uid="{845A6F07-4DA9-403E-BE55-08E17AED8BEE}" uniqueName="21" name="Costo_Totale" totalsRowLabel=" € 947,497.40 " queryTableFieldId="25" dataDxfId="12" totalsRowDxfId="11"/>
    <tableColumn id="5" xr3:uid="{BFACA1C8-2F36-45CC-B87C-B221F9F4B9AE}" uniqueName="5" name="Margine" totalsRowLabel=" € 521,628.90 " queryTableFieldId="19" dataDxfId="10" totalsRowDxfId="9"/>
    <tableColumn id="6" xr3:uid="{D5085E0D-1612-47DA-90A7-4B93F999DEC9}" uniqueName="6" name="Metodo_Pagamento" queryTableFieldId="26" dataDxfId="8"/>
    <tableColumn id="13" xr3:uid="{D0129CC8-7A3F-4E35-9031-0583CB154A34}" uniqueName="13" name="Canale_Vendita" queryTableFieldId="13" dataDxfId="7"/>
    <tableColumn id="14" xr3:uid="{97C9C0DF-5CB9-409A-9C28-8D682FD36803}" uniqueName="14" name="Cliente_ID" totalsRowFunction="count" queryTableFieldId="14"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drawing" Target="../drawings/drawing2.xml"/><Relationship Id="rId4"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F5F21-57D6-4C9A-9781-1EEE4D4412F1}">
  <dimension ref="A1:N7997"/>
  <sheetViews>
    <sheetView workbookViewId="0">
      <selection activeCell="L2" sqref="L2"/>
    </sheetView>
  </sheetViews>
  <sheetFormatPr defaultRowHeight="14.4" x14ac:dyDescent="0.3"/>
  <cols>
    <col min="1" max="1" width="11.88671875" customWidth="1"/>
    <col min="3" max="3" width="9.5546875" customWidth="1"/>
    <col min="5" max="5" width="9.44140625" customWidth="1"/>
    <col min="6" max="6" width="10.88671875" customWidth="1"/>
    <col min="7" max="8" width="10.109375" customWidth="1"/>
    <col min="9" max="9" width="15.109375" customWidth="1"/>
    <col min="10" max="10" width="15.88671875" customWidth="1"/>
    <col min="11" max="11" width="15.21875" customWidth="1"/>
    <col min="12" max="12" width="19.21875" customWidth="1"/>
    <col min="13" max="13" width="15.88671875" customWidth="1"/>
    <col min="14" max="14" width="11.441406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s="1">
        <v>45507</v>
      </c>
      <c r="C2" t="s">
        <v>15</v>
      </c>
      <c r="D2" t="s">
        <v>16</v>
      </c>
      <c r="E2" t="s">
        <v>17</v>
      </c>
      <c r="F2" t="s">
        <v>18</v>
      </c>
      <c r="G2" t="s">
        <v>19</v>
      </c>
      <c r="H2">
        <v>7</v>
      </c>
      <c r="I2">
        <v>27.28</v>
      </c>
      <c r="J2">
        <v>48.16</v>
      </c>
      <c r="K2">
        <v>337.12</v>
      </c>
      <c r="L2" t="s">
        <v>20</v>
      </c>
      <c r="M2" t="s">
        <v>21</v>
      </c>
      <c r="N2" t="s">
        <v>22</v>
      </c>
    </row>
    <row r="3" spans="1:14" x14ac:dyDescent="0.3">
      <c r="A3" t="s">
        <v>23</v>
      </c>
      <c r="B3" s="2">
        <v>45875</v>
      </c>
      <c r="C3" t="s">
        <v>24</v>
      </c>
      <c r="D3" t="s">
        <v>25</v>
      </c>
      <c r="E3" t="s">
        <v>26</v>
      </c>
      <c r="F3" t="s">
        <v>27</v>
      </c>
      <c r="G3" t="s">
        <v>28</v>
      </c>
      <c r="H3">
        <v>5</v>
      </c>
      <c r="I3">
        <v>33.770000000000003</v>
      </c>
      <c r="J3">
        <v>41.99</v>
      </c>
      <c r="K3">
        <v>209.95</v>
      </c>
      <c r="L3" t="s">
        <v>29</v>
      </c>
      <c r="M3" t="s">
        <v>30</v>
      </c>
      <c r="N3" t="s">
        <v>31</v>
      </c>
    </row>
    <row r="4" spans="1:14" x14ac:dyDescent="0.3">
      <c r="A4" t="s">
        <v>32</v>
      </c>
      <c r="B4" s="2">
        <v>45846</v>
      </c>
      <c r="C4" t="s">
        <v>33</v>
      </c>
      <c r="D4" t="s">
        <v>34</v>
      </c>
      <c r="E4" t="s">
        <v>35</v>
      </c>
      <c r="F4" t="s">
        <v>27</v>
      </c>
      <c r="G4" t="s">
        <v>36</v>
      </c>
      <c r="H4">
        <v>5</v>
      </c>
      <c r="I4">
        <v>17.54</v>
      </c>
      <c r="J4">
        <v>29.06</v>
      </c>
      <c r="K4">
        <v>145.30000000000001</v>
      </c>
      <c r="L4" t="s">
        <v>37</v>
      </c>
      <c r="N4" t="s">
        <v>38</v>
      </c>
    </row>
    <row r="5" spans="1:14" x14ac:dyDescent="0.3">
      <c r="A5" t="s">
        <v>39</v>
      </c>
      <c r="B5" t="s">
        <v>40</v>
      </c>
      <c r="C5" t="s">
        <v>41</v>
      </c>
      <c r="D5" t="s">
        <v>42</v>
      </c>
      <c r="E5" t="s">
        <v>43</v>
      </c>
      <c r="F5" t="s">
        <v>18</v>
      </c>
      <c r="G5" t="s">
        <v>44</v>
      </c>
      <c r="H5">
        <v>3</v>
      </c>
      <c r="I5">
        <v>12.56</v>
      </c>
      <c r="J5">
        <v>21.1</v>
      </c>
      <c r="K5">
        <v>63.3</v>
      </c>
      <c r="L5" t="s">
        <v>45</v>
      </c>
      <c r="M5" t="s">
        <v>46</v>
      </c>
      <c r="N5" t="s">
        <v>47</v>
      </c>
    </row>
    <row r="6" spans="1:14" x14ac:dyDescent="0.3">
      <c r="A6" t="s">
        <v>48</v>
      </c>
      <c r="B6" s="2">
        <v>45835</v>
      </c>
      <c r="C6" t="s">
        <v>49</v>
      </c>
      <c r="D6" t="s">
        <v>42</v>
      </c>
      <c r="E6" t="s">
        <v>50</v>
      </c>
      <c r="F6" t="s">
        <v>51</v>
      </c>
      <c r="G6" t="s">
        <v>52</v>
      </c>
      <c r="H6">
        <v>3</v>
      </c>
      <c r="I6">
        <v>26.2</v>
      </c>
      <c r="K6">
        <v>145.62</v>
      </c>
      <c r="L6" t="s">
        <v>53</v>
      </c>
      <c r="M6" t="s">
        <v>54</v>
      </c>
      <c r="N6" t="s">
        <v>55</v>
      </c>
    </row>
    <row r="7" spans="1:14" x14ac:dyDescent="0.3">
      <c r="A7" t="s">
        <v>56</v>
      </c>
      <c r="B7" s="2">
        <v>45502</v>
      </c>
      <c r="C7" t="s">
        <v>57</v>
      </c>
      <c r="D7" t="s">
        <v>58</v>
      </c>
      <c r="E7" t="s">
        <v>59</v>
      </c>
      <c r="F7" t="s">
        <v>51</v>
      </c>
      <c r="G7" t="s">
        <v>60</v>
      </c>
      <c r="H7">
        <v>6</v>
      </c>
      <c r="I7">
        <v>4.38</v>
      </c>
      <c r="K7">
        <v>35.94</v>
      </c>
      <c r="L7" t="s">
        <v>53</v>
      </c>
      <c r="M7" t="s">
        <v>30</v>
      </c>
      <c r="N7" t="s">
        <v>61</v>
      </c>
    </row>
    <row r="8" spans="1:14" x14ac:dyDescent="0.3">
      <c r="A8" t="s">
        <v>62</v>
      </c>
      <c r="B8" s="2">
        <v>45972</v>
      </c>
      <c r="C8" t="s">
        <v>41</v>
      </c>
      <c r="D8" t="s">
        <v>42</v>
      </c>
      <c r="E8" t="s">
        <v>63</v>
      </c>
      <c r="F8" t="s">
        <v>27</v>
      </c>
      <c r="G8" t="s">
        <v>28</v>
      </c>
      <c r="H8">
        <v>5</v>
      </c>
      <c r="I8">
        <v>33.1</v>
      </c>
      <c r="J8">
        <v>61.43</v>
      </c>
      <c r="K8">
        <v>307.14999999999998</v>
      </c>
      <c r="L8" t="s">
        <v>37</v>
      </c>
      <c r="M8" t="s">
        <v>21</v>
      </c>
      <c r="N8" t="s">
        <v>64</v>
      </c>
    </row>
    <row r="9" spans="1:14" x14ac:dyDescent="0.3">
      <c r="A9" t="s">
        <v>65</v>
      </c>
      <c r="B9" t="s">
        <v>66</v>
      </c>
      <c r="C9" t="s">
        <v>67</v>
      </c>
      <c r="D9" t="s">
        <v>68</v>
      </c>
      <c r="E9" t="s">
        <v>69</v>
      </c>
      <c r="F9" t="s">
        <v>51</v>
      </c>
      <c r="G9" t="s">
        <v>70</v>
      </c>
      <c r="H9">
        <v>4</v>
      </c>
      <c r="I9">
        <v>14.22</v>
      </c>
      <c r="J9">
        <v>21.3</v>
      </c>
      <c r="K9">
        <v>85.2</v>
      </c>
      <c r="L9" t="s">
        <v>45</v>
      </c>
      <c r="M9" t="s">
        <v>54</v>
      </c>
      <c r="N9" t="s">
        <v>71</v>
      </c>
    </row>
    <row r="10" spans="1:14" x14ac:dyDescent="0.3">
      <c r="A10" t="s">
        <v>72</v>
      </c>
      <c r="B10" s="2">
        <v>45690</v>
      </c>
      <c r="C10" t="s">
        <v>73</v>
      </c>
      <c r="D10" t="s">
        <v>74</v>
      </c>
      <c r="E10" t="s">
        <v>75</v>
      </c>
      <c r="F10" t="s">
        <v>76</v>
      </c>
      <c r="G10" t="s">
        <v>77</v>
      </c>
      <c r="H10">
        <v>4</v>
      </c>
      <c r="I10">
        <v>24.87</v>
      </c>
      <c r="J10">
        <v>31.38</v>
      </c>
      <c r="K10">
        <v>125.52</v>
      </c>
      <c r="L10" t="s">
        <v>37</v>
      </c>
      <c r="M10" t="s">
        <v>30</v>
      </c>
      <c r="N10" t="s">
        <v>78</v>
      </c>
    </row>
    <row r="11" spans="1:14" x14ac:dyDescent="0.3">
      <c r="A11" t="s">
        <v>79</v>
      </c>
      <c r="B11" t="s">
        <v>80</v>
      </c>
      <c r="C11" t="s">
        <v>73</v>
      </c>
      <c r="D11" t="s">
        <v>74</v>
      </c>
      <c r="E11" t="s">
        <v>75</v>
      </c>
      <c r="F11" t="s">
        <v>18</v>
      </c>
      <c r="G11" t="s">
        <v>81</v>
      </c>
      <c r="H11">
        <v>5</v>
      </c>
      <c r="I11">
        <v>36.21</v>
      </c>
      <c r="J11">
        <v>68.09</v>
      </c>
      <c r="K11">
        <v>340.45</v>
      </c>
      <c r="L11" t="s">
        <v>82</v>
      </c>
      <c r="M11" t="s">
        <v>21</v>
      </c>
      <c r="N11" t="s">
        <v>83</v>
      </c>
    </row>
    <row r="12" spans="1:14" x14ac:dyDescent="0.3">
      <c r="A12" t="s">
        <v>84</v>
      </c>
      <c r="B12" s="2">
        <v>45984</v>
      </c>
      <c r="C12" t="s">
        <v>85</v>
      </c>
      <c r="D12" t="s">
        <v>86</v>
      </c>
      <c r="E12" t="s">
        <v>87</v>
      </c>
      <c r="F12" t="s">
        <v>51</v>
      </c>
      <c r="G12" t="s">
        <v>70</v>
      </c>
      <c r="H12">
        <v>4</v>
      </c>
      <c r="I12">
        <v>10.45</v>
      </c>
      <c r="J12">
        <v>13.62</v>
      </c>
      <c r="K12">
        <v>54.48</v>
      </c>
      <c r="L12" t="s">
        <v>29</v>
      </c>
      <c r="M12" t="s">
        <v>30</v>
      </c>
      <c r="N12" t="s">
        <v>88</v>
      </c>
    </row>
    <row r="13" spans="1:14" x14ac:dyDescent="0.3">
      <c r="A13" t="s">
        <v>89</v>
      </c>
      <c r="B13" s="2">
        <v>45330</v>
      </c>
      <c r="C13" t="s">
        <v>90</v>
      </c>
      <c r="D13" t="s">
        <v>91</v>
      </c>
      <c r="E13" t="s">
        <v>92</v>
      </c>
      <c r="F13" t="s">
        <v>93</v>
      </c>
      <c r="G13" t="s">
        <v>94</v>
      </c>
      <c r="H13">
        <v>3</v>
      </c>
      <c r="J13">
        <v>47.71</v>
      </c>
      <c r="K13">
        <v>143.13</v>
      </c>
      <c r="L13" t="s">
        <v>95</v>
      </c>
      <c r="M13" t="s">
        <v>30</v>
      </c>
      <c r="N13" t="s">
        <v>96</v>
      </c>
    </row>
    <row r="14" spans="1:14" x14ac:dyDescent="0.3">
      <c r="A14" t="s">
        <v>97</v>
      </c>
      <c r="B14" s="2">
        <v>45878</v>
      </c>
      <c r="C14" t="s">
        <v>98</v>
      </c>
      <c r="D14" t="s">
        <v>42</v>
      </c>
      <c r="E14" t="s">
        <v>43</v>
      </c>
      <c r="F14" t="s">
        <v>18</v>
      </c>
      <c r="G14" t="s">
        <v>99</v>
      </c>
      <c r="H14">
        <v>5</v>
      </c>
      <c r="I14">
        <v>8.86</v>
      </c>
      <c r="J14">
        <v>15.35</v>
      </c>
      <c r="K14">
        <v>76.75</v>
      </c>
      <c r="L14" t="s">
        <v>82</v>
      </c>
      <c r="M14" t="s">
        <v>100</v>
      </c>
      <c r="N14" t="s">
        <v>101</v>
      </c>
    </row>
    <row r="15" spans="1:14" x14ac:dyDescent="0.3">
      <c r="A15" t="s">
        <v>102</v>
      </c>
      <c r="B15" s="2">
        <v>45655</v>
      </c>
      <c r="C15" t="s">
        <v>103</v>
      </c>
      <c r="D15" t="s">
        <v>25</v>
      </c>
      <c r="E15" t="s">
        <v>104</v>
      </c>
      <c r="F15" t="s">
        <v>27</v>
      </c>
      <c r="G15" t="s">
        <v>36</v>
      </c>
      <c r="H15">
        <v>6</v>
      </c>
      <c r="I15">
        <v>26.73</v>
      </c>
      <c r="J15">
        <v>45.33</v>
      </c>
      <c r="K15">
        <v>315.17</v>
      </c>
      <c r="L15" t="s">
        <v>53</v>
      </c>
      <c r="M15" t="s">
        <v>46</v>
      </c>
      <c r="N15" t="s">
        <v>105</v>
      </c>
    </row>
    <row r="16" spans="1:14" x14ac:dyDescent="0.3">
      <c r="A16" t="s">
        <v>106</v>
      </c>
      <c r="B16" s="2">
        <v>45627</v>
      </c>
      <c r="C16" t="s">
        <v>107</v>
      </c>
      <c r="E16" t="s">
        <v>108</v>
      </c>
      <c r="F16" t="s">
        <v>27</v>
      </c>
      <c r="G16" t="s">
        <v>109</v>
      </c>
      <c r="H16">
        <v>4</v>
      </c>
      <c r="I16">
        <v>8.8699999999999992</v>
      </c>
      <c r="J16">
        <v>16.04</v>
      </c>
      <c r="K16">
        <v>64.16</v>
      </c>
      <c r="L16" t="s">
        <v>53</v>
      </c>
      <c r="M16" t="s">
        <v>46</v>
      </c>
      <c r="N16" t="s">
        <v>110</v>
      </c>
    </row>
    <row r="17" spans="1:14" x14ac:dyDescent="0.3">
      <c r="A17" t="s">
        <v>111</v>
      </c>
      <c r="B17" t="s">
        <v>112</v>
      </c>
      <c r="C17" t="s">
        <v>113</v>
      </c>
      <c r="D17" t="s">
        <v>58</v>
      </c>
      <c r="E17" t="s">
        <v>114</v>
      </c>
      <c r="F17" t="s">
        <v>76</v>
      </c>
      <c r="G17" t="s">
        <v>77</v>
      </c>
      <c r="H17">
        <v>5</v>
      </c>
      <c r="I17">
        <v>11.99</v>
      </c>
      <c r="K17">
        <v>153.22</v>
      </c>
      <c r="L17" t="s">
        <v>37</v>
      </c>
      <c r="M17" t="s">
        <v>100</v>
      </c>
      <c r="N17" t="s">
        <v>115</v>
      </c>
    </row>
    <row r="18" spans="1:14" x14ac:dyDescent="0.3">
      <c r="A18" t="s">
        <v>116</v>
      </c>
      <c r="B18" s="2">
        <v>45941</v>
      </c>
      <c r="C18" t="s">
        <v>117</v>
      </c>
      <c r="E18" t="s">
        <v>118</v>
      </c>
      <c r="F18" t="s">
        <v>51</v>
      </c>
      <c r="G18" t="s">
        <v>119</v>
      </c>
      <c r="H18">
        <v>8</v>
      </c>
      <c r="I18">
        <v>6.09</v>
      </c>
      <c r="J18">
        <v>7.84</v>
      </c>
      <c r="K18">
        <v>62.72</v>
      </c>
      <c r="L18" t="s">
        <v>95</v>
      </c>
      <c r="M18" t="s">
        <v>100</v>
      </c>
      <c r="N18" t="s">
        <v>120</v>
      </c>
    </row>
    <row r="19" spans="1:14" x14ac:dyDescent="0.3">
      <c r="A19" t="s">
        <v>121</v>
      </c>
      <c r="B19" s="2">
        <v>45977</v>
      </c>
      <c r="C19" t="s">
        <v>67</v>
      </c>
      <c r="D19" t="s">
        <v>68</v>
      </c>
      <c r="E19" t="s">
        <v>118</v>
      </c>
      <c r="F19" t="s">
        <v>93</v>
      </c>
      <c r="G19" t="s">
        <v>122</v>
      </c>
      <c r="H19">
        <v>5</v>
      </c>
      <c r="I19">
        <v>47.14</v>
      </c>
      <c r="J19">
        <v>70</v>
      </c>
      <c r="K19">
        <v>350</v>
      </c>
      <c r="L19" t="s">
        <v>95</v>
      </c>
      <c r="M19" t="s">
        <v>30</v>
      </c>
      <c r="N19" t="s">
        <v>123</v>
      </c>
    </row>
    <row r="20" spans="1:14" x14ac:dyDescent="0.3">
      <c r="A20" t="s">
        <v>124</v>
      </c>
      <c r="B20" s="2">
        <v>45630</v>
      </c>
      <c r="C20" t="s">
        <v>125</v>
      </c>
      <c r="D20" t="s">
        <v>34</v>
      </c>
      <c r="E20" t="s">
        <v>35</v>
      </c>
      <c r="F20" t="s">
        <v>51</v>
      </c>
      <c r="G20" t="s">
        <v>126</v>
      </c>
      <c r="I20">
        <v>3.33</v>
      </c>
      <c r="J20">
        <v>4.6500000000000004</v>
      </c>
      <c r="K20">
        <v>13.95</v>
      </c>
      <c r="L20" t="s">
        <v>20</v>
      </c>
      <c r="M20" t="s">
        <v>100</v>
      </c>
      <c r="N20" t="s">
        <v>127</v>
      </c>
    </row>
    <row r="21" spans="1:14" x14ac:dyDescent="0.3">
      <c r="A21" t="s">
        <v>128</v>
      </c>
      <c r="B21" s="2">
        <v>45548</v>
      </c>
      <c r="C21" t="s">
        <v>129</v>
      </c>
      <c r="D21" t="s">
        <v>130</v>
      </c>
      <c r="E21" t="s">
        <v>131</v>
      </c>
      <c r="F21" t="s">
        <v>51</v>
      </c>
      <c r="G21" t="s">
        <v>60</v>
      </c>
      <c r="H21">
        <v>5</v>
      </c>
      <c r="I21">
        <v>8.51</v>
      </c>
      <c r="J21">
        <v>11.91</v>
      </c>
      <c r="K21">
        <v>59.55</v>
      </c>
      <c r="L21" t="s">
        <v>95</v>
      </c>
      <c r="M21" t="s">
        <v>54</v>
      </c>
      <c r="N21" t="s">
        <v>132</v>
      </c>
    </row>
    <row r="22" spans="1:14" x14ac:dyDescent="0.3">
      <c r="A22" t="s">
        <v>133</v>
      </c>
      <c r="B22" t="s">
        <v>134</v>
      </c>
      <c r="C22" t="s">
        <v>135</v>
      </c>
      <c r="D22" t="s">
        <v>34</v>
      </c>
      <c r="E22" t="s">
        <v>136</v>
      </c>
      <c r="F22" t="s">
        <v>93</v>
      </c>
      <c r="G22" t="s">
        <v>137</v>
      </c>
      <c r="H22">
        <v>7</v>
      </c>
      <c r="I22">
        <v>19.39</v>
      </c>
      <c r="J22">
        <v>36.04</v>
      </c>
      <c r="K22">
        <v>252.28</v>
      </c>
      <c r="L22" t="s">
        <v>53</v>
      </c>
      <c r="M22" t="s">
        <v>46</v>
      </c>
      <c r="N22" t="s">
        <v>138</v>
      </c>
    </row>
    <row r="23" spans="1:14" x14ac:dyDescent="0.3">
      <c r="A23" t="s">
        <v>139</v>
      </c>
      <c r="B23" s="2">
        <v>45414</v>
      </c>
      <c r="C23" t="s">
        <v>135</v>
      </c>
      <c r="D23" t="s">
        <v>34</v>
      </c>
      <c r="E23" t="s">
        <v>140</v>
      </c>
      <c r="F23" t="s">
        <v>93</v>
      </c>
      <c r="G23" t="s">
        <v>141</v>
      </c>
      <c r="J23">
        <v>15.22</v>
      </c>
      <c r="K23">
        <v>106.54</v>
      </c>
      <c r="L23" t="s">
        <v>29</v>
      </c>
      <c r="M23" t="s">
        <v>30</v>
      </c>
      <c r="N23" t="s">
        <v>142</v>
      </c>
    </row>
    <row r="24" spans="1:14" x14ac:dyDescent="0.3">
      <c r="A24" t="s">
        <v>143</v>
      </c>
      <c r="B24" s="1">
        <v>45513</v>
      </c>
      <c r="C24" t="s">
        <v>144</v>
      </c>
      <c r="D24" t="s">
        <v>25</v>
      </c>
      <c r="E24" t="s">
        <v>26</v>
      </c>
      <c r="F24" t="s">
        <v>27</v>
      </c>
      <c r="G24" t="s">
        <v>145</v>
      </c>
      <c r="H24">
        <v>4</v>
      </c>
      <c r="I24">
        <v>30.03</v>
      </c>
      <c r="J24">
        <v>40.1</v>
      </c>
      <c r="K24">
        <v>160.4</v>
      </c>
      <c r="L24" t="s">
        <v>82</v>
      </c>
      <c r="M24" t="s">
        <v>54</v>
      </c>
      <c r="N24" t="s">
        <v>146</v>
      </c>
    </row>
    <row r="25" spans="1:14" x14ac:dyDescent="0.3">
      <c r="A25" t="s">
        <v>147</v>
      </c>
      <c r="B25" s="2">
        <v>45920</v>
      </c>
      <c r="C25" t="s">
        <v>148</v>
      </c>
      <c r="D25" t="s">
        <v>42</v>
      </c>
      <c r="E25" t="s">
        <v>63</v>
      </c>
      <c r="F25" t="s">
        <v>76</v>
      </c>
      <c r="G25" t="s">
        <v>149</v>
      </c>
      <c r="H25">
        <v>6</v>
      </c>
      <c r="I25">
        <v>11.4</v>
      </c>
      <c r="J25">
        <v>16.41</v>
      </c>
      <c r="K25">
        <v>98.46</v>
      </c>
      <c r="L25" t="s">
        <v>95</v>
      </c>
      <c r="M25" t="s">
        <v>54</v>
      </c>
      <c r="N25" t="s">
        <v>150</v>
      </c>
    </row>
    <row r="26" spans="1:14" x14ac:dyDescent="0.3">
      <c r="A26" t="s">
        <v>151</v>
      </c>
      <c r="B26" t="s">
        <v>152</v>
      </c>
      <c r="C26" t="s">
        <v>153</v>
      </c>
      <c r="D26" t="s">
        <v>74</v>
      </c>
      <c r="E26" t="s">
        <v>108</v>
      </c>
      <c r="F26" t="s">
        <v>93</v>
      </c>
      <c r="G26" t="s">
        <v>94</v>
      </c>
      <c r="H26">
        <v>8</v>
      </c>
      <c r="I26">
        <v>24.12</v>
      </c>
      <c r="J26">
        <v>29.11</v>
      </c>
      <c r="K26">
        <v>232.88</v>
      </c>
      <c r="L26" t="s">
        <v>82</v>
      </c>
      <c r="M26" t="s">
        <v>54</v>
      </c>
      <c r="N26" t="s">
        <v>154</v>
      </c>
    </row>
    <row r="27" spans="1:14" x14ac:dyDescent="0.3">
      <c r="A27" t="s">
        <v>155</v>
      </c>
      <c r="B27" s="2">
        <v>45665</v>
      </c>
      <c r="C27" t="s">
        <v>156</v>
      </c>
      <c r="D27" t="s">
        <v>68</v>
      </c>
      <c r="E27" t="s">
        <v>157</v>
      </c>
      <c r="F27" t="s">
        <v>158</v>
      </c>
      <c r="G27" t="s">
        <v>70</v>
      </c>
      <c r="H27">
        <v>5</v>
      </c>
      <c r="I27">
        <v>13.21</v>
      </c>
      <c r="J27">
        <v>18.23</v>
      </c>
      <c r="K27">
        <v>91.15</v>
      </c>
      <c r="L27" t="s">
        <v>95</v>
      </c>
      <c r="M27" t="s">
        <v>21</v>
      </c>
      <c r="N27" t="s">
        <v>159</v>
      </c>
    </row>
    <row r="28" spans="1:14" x14ac:dyDescent="0.3">
      <c r="A28" t="s">
        <v>160</v>
      </c>
      <c r="B28" s="1">
        <v>45332</v>
      </c>
      <c r="C28" t="s">
        <v>161</v>
      </c>
      <c r="D28" t="s">
        <v>74</v>
      </c>
      <c r="E28" t="s">
        <v>108</v>
      </c>
      <c r="F28" t="s">
        <v>27</v>
      </c>
      <c r="G28" t="s">
        <v>36</v>
      </c>
      <c r="H28">
        <v>6</v>
      </c>
      <c r="I28">
        <v>16.27</v>
      </c>
      <c r="J28">
        <v>27.19</v>
      </c>
      <c r="K28">
        <v>163.13999999999999</v>
      </c>
      <c r="L28" t="s">
        <v>37</v>
      </c>
      <c r="M28" t="s">
        <v>54</v>
      </c>
      <c r="N28" t="s">
        <v>162</v>
      </c>
    </row>
    <row r="29" spans="1:14" x14ac:dyDescent="0.3">
      <c r="A29" t="s">
        <v>163</v>
      </c>
      <c r="B29" s="2">
        <v>46016</v>
      </c>
      <c r="C29" t="s">
        <v>153</v>
      </c>
      <c r="D29" t="s">
        <v>74</v>
      </c>
      <c r="E29" t="s">
        <v>164</v>
      </c>
      <c r="F29" t="s">
        <v>27</v>
      </c>
      <c r="G29" t="s">
        <v>28</v>
      </c>
      <c r="H29">
        <v>7</v>
      </c>
      <c r="I29">
        <v>39.93</v>
      </c>
      <c r="J29">
        <v>61.71</v>
      </c>
      <c r="K29">
        <v>431.97</v>
      </c>
      <c r="L29" t="s">
        <v>20</v>
      </c>
      <c r="M29" t="s">
        <v>100</v>
      </c>
      <c r="N29" t="s">
        <v>165</v>
      </c>
    </row>
    <row r="30" spans="1:14" x14ac:dyDescent="0.3">
      <c r="A30" t="s">
        <v>166</v>
      </c>
      <c r="B30" s="2">
        <v>45322</v>
      </c>
      <c r="C30" t="s">
        <v>167</v>
      </c>
      <c r="D30" t="s">
        <v>168</v>
      </c>
      <c r="E30" t="s">
        <v>169</v>
      </c>
      <c r="F30" t="s">
        <v>76</v>
      </c>
      <c r="G30" t="s">
        <v>170</v>
      </c>
      <c r="H30">
        <v>5</v>
      </c>
      <c r="I30">
        <v>18.23</v>
      </c>
      <c r="J30">
        <v>25.68</v>
      </c>
      <c r="K30">
        <v>128.4</v>
      </c>
      <c r="L30" t="s">
        <v>45</v>
      </c>
      <c r="M30" t="s">
        <v>30</v>
      </c>
      <c r="N30" t="s">
        <v>171</v>
      </c>
    </row>
    <row r="31" spans="1:14" x14ac:dyDescent="0.3">
      <c r="A31" t="s">
        <v>172</v>
      </c>
      <c r="B31" s="1">
        <v>45766</v>
      </c>
      <c r="C31" t="s">
        <v>173</v>
      </c>
      <c r="D31" t="s">
        <v>91</v>
      </c>
      <c r="E31" t="s">
        <v>174</v>
      </c>
      <c r="F31" t="s">
        <v>18</v>
      </c>
      <c r="G31" t="s">
        <v>99</v>
      </c>
      <c r="H31">
        <v>2</v>
      </c>
      <c r="I31">
        <v>4.92</v>
      </c>
      <c r="J31">
        <v>6.12</v>
      </c>
      <c r="K31">
        <v>12.24</v>
      </c>
      <c r="L31" t="s">
        <v>175</v>
      </c>
      <c r="M31" t="s">
        <v>54</v>
      </c>
      <c r="N31" t="s">
        <v>176</v>
      </c>
    </row>
    <row r="32" spans="1:14" x14ac:dyDescent="0.3">
      <c r="A32" t="s">
        <v>177</v>
      </c>
      <c r="B32" t="s">
        <v>178</v>
      </c>
      <c r="C32" t="s">
        <v>98</v>
      </c>
      <c r="D32" t="s">
        <v>42</v>
      </c>
      <c r="E32" t="s">
        <v>43</v>
      </c>
      <c r="F32" t="s">
        <v>76</v>
      </c>
      <c r="G32" t="s">
        <v>179</v>
      </c>
      <c r="H32">
        <v>3</v>
      </c>
      <c r="I32">
        <v>37.08</v>
      </c>
      <c r="J32">
        <v>56.67</v>
      </c>
      <c r="K32">
        <v>170.01</v>
      </c>
      <c r="L32" t="s">
        <v>37</v>
      </c>
      <c r="M32" t="s">
        <v>100</v>
      </c>
    </row>
    <row r="33" spans="1:14" x14ac:dyDescent="0.3">
      <c r="A33" t="s">
        <v>180</v>
      </c>
      <c r="B33" s="2">
        <v>45914</v>
      </c>
      <c r="C33" t="s">
        <v>181</v>
      </c>
      <c r="D33" t="s">
        <v>168</v>
      </c>
      <c r="E33" t="s">
        <v>169</v>
      </c>
      <c r="F33" t="s">
        <v>51</v>
      </c>
      <c r="G33" t="s">
        <v>70</v>
      </c>
      <c r="H33">
        <v>6</v>
      </c>
      <c r="I33">
        <v>5.0199999999999996</v>
      </c>
      <c r="J33">
        <v>9.33</v>
      </c>
      <c r="K33">
        <v>55.98</v>
      </c>
      <c r="M33" t="s">
        <v>100</v>
      </c>
      <c r="N33" t="s">
        <v>182</v>
      </c>
    </row>
    <row r="34" spans="1:14" x14ac:dyDescent="0.3">
      <c r="A34" t="s">
        <v>183</v>
      </c>
      <c r="B34" t="s">
        <v>184</v>
      </c>
      <c r="C34" t="s">
        <v>185</v>
      </c>
      <c r="D34" t="s">
        <v>16</v>
      </c>
      <c r="E34" t="s">
        <v>186</v>
      </c>
      <c r="F34" t="s">
        <v>27</v>
      </c>
      <c r="G34" t="s">
        <v>187</v>
      </c>
      <c r="H34">
        <v>9</v>
      </c>
      <c r="J34">
        <v>150.72</v>
      </c>
      <c r="K34">
        <v>1356.48</v>
      </c>
      <c r="L34" t="s">
        <v>82</v>
      </c>
      <c r="M34" t="s">
        <v>46</v>
      </c>
      <c r="N34" t="s">
        <v>188</v>
      </c>
    </row>
    <row r="35" spans="1:14" x14ac:dyDescent="0.3">
      <c r="A35" t="s">
        <v>189</v>
      </c>
      <c r="B35" s="2">
        <v>45453</v>
      </c>
      <c r="C35" t="s">
        <v>190</v>
      </c>
      <c r="D35" t="s">
        <v>16</v>
      </c>
      <c r="E35" t="s">
        <v>186</v>
      </c>
      <c r="F35" t="s">
        <v>27</v>
      </c>
      <c r="G35" t="s">
        <v>187</v>
      </c>
      <c r="H35">
        <v>5</v>
      </c>
      <c r="I35">
        <v>88.52</v>
      </c>
      <c r="J35">
        <v>153.03</v>
      </c>
      <c r="K35">
        <v>765.15</v>
      </c>
      <c r="L35" t="s">
        <v>45</v>
      </c>
      <c r="M35" t="s">
        <v>46</v>
      </c>
      <c r="N35" t="s">
        <v>191</v>
      </c>
    </row>
    <row r="36" spans="1:14" x14ac:dyDescent="0.3">
      <c r="A36" t="s">
        <v>192</v>
      </c>
      <c r="B36" t="s">
        <v>193</v>
      </c>
      <c r="C36" t="s">
        <v>194</v>
      </c>
      <c r="E36" t="s">
        <v>195</v>
      </c>
      <c r="F36" t="s">
        <v>51</v>
      </c>
      <c r="G36" t="s">
        <v>60</v>
      </c>
      <c r="H36">
        <v>6</v>
      </c>
      <c r="I36">
        <v>7.98</v>
      </c>
      <c r="J36">
        <v>10.64</v>
      </c>
      <c r="K36">
        <v>63.84</v>
      </c>
      <c r="L36" t="s">
        <v>45</v>
      </c>
      <c r="N36" t="s">
        <v>196</v>
      </c>
    </row>
    <row r="37" spans="1:14" x14ac:dyDescent="0.3">
      <c r="A37" t="s">
        <v>197</v>
      </c>
      <c r="B37" s="2">
        <v>45936</v>
      </c>
      <c r="C37" t="s">
        <v>198</v>
      </c>
      <c r="D37" t="s">
        <v>91</v>
      </c>
      <c r="E37" t="s">
        <v>174</v>
      </c>
      <c r="F37" t="s">
        <v>27</v>
      </c>
      <c r="G37" t="s">
        <v>109</v>
      </c>
      <c r="H37">
        <v>5</v>
      </c>
      <c r="I37">
        <v>12.5</v>
      </c>
      <c r="J37">
        <v>10.625</v>
      </c>
      <c r="K37">
        <v>79.25</v>
      </c>
      <c r="L37" t="s">
        <v>45</v>
      </c>
      <c r="M37" t="s">
        <v>100</v>
      </c>
      <c r="N37" t="s">
        <v>199</v>
      </c>
    </row>
    <row r="38" spans="1:14" x14ac:dyDescent="0.3">
      <c r="A38" t="s">
        <v>200</v>
      </c>
      <c r="B38" t="s">
        <v>201</v>
      </c>
      <c r="C38" t="s">
        <v>202</v>
      </c>
      <c r="D38" t="s">
        <v>58</v>
      </c>
      <c r="E38" t="s">
        <v>203</v>
      </c>
      <c r="F38" t="s">
        <v>51</v>
      </c>
      <c r="G38" t="s">
        <v>60</v>
      </c>
      <c r="H38">
        <v>3</v>
      </c>
      <c r="I38">
        <v>7.23</v>
      </c>
      <c r="J38">
        <v>9.82</v>
      </c>
      <c r="K38">
        <v>29.46</v>
      </c>
      <c r="L38" t="s">
        <v>45</v>
      </c>
      <c r="M38" t="s">
        <v>54</v>
      </c>
      <c r="N38" t="s">
        <v>204</v>
      </c>
    </row>
    <row r="39" spans="1:14" x14ac:dyDescent="0.3">
      <c r="A39" t="s">
        <v>205</v>
      </c>
      <c r="B39" s="1">
        <v>45834</v>
      </c>
      <c r="C39" t="s">
        <v>15</v>
      </c>
      <c r="D39" t="s">
        <v>16</v>
      </c>
      <c r="E39" t="s">
        <v>206</v>
      </c>
      <c r="F39" t="s">
        <v>76</v>
      </c>
      <c r="G39" t="s">
        <v>77</v>
      </c>
      <c r="H39">
        <v>4</v>
      </c>
      <c r="I39">
        <v>15.96</v>
      </c>
      <c r="J39">
        <v>29.39</v>
      </c>
      <c r="K39">
        <v>117.56</v>
      </c>
      <c r="L39" t="s">
        <v>29</v>
      </c>
      <c r="M39" t="s">
        <v>54</v>
      </c>
      <c r="N39" t="s">
        <v>207</v>
      </c>
    </row>
    <row r="40" spans="1:14" x14ac:dyDescent="0.3">
      <c r="A40" t="s">
        <v>208</v>
      </c>
      <c r="B40" t="s">
        <v>209</v>
      </c>
      <c r="C40" t="s">
        <v>190</v>
      </c>
      <c r="D40" t="s">
        <v>16</v>
      </c>
      <c r="E40" t="s">
        <v>186</v>
      </c>
      <c r="F40" t="s">
        <v>51</v>
      </c>
      <c r="G40" t="s">
        <v>52</v>
      </c>
      <c r="H40">
        <v>8</v>
      </c>
      <c r="I40">
        <v>32.979999999999997</v>
      </c>
      <c r="J40">
        <v>45.8</v>
      </c>
      <c r="K40">
        <v>366.4</v>
      </c>
      <c r="L40" t="s">
        <v>37</v>
      </c>
      <c r="M40" t="s">
        <v>100</v>
      </c>
      <c r="N40" t="s">
        <v>210</v>
      </c>
    </row>
    <row r="41" spans="1:14" x14ac:dyDescent="0.3">
      <c r="A41" t="s">
        <v>211</v>
      </c>
      <c r="B41" s="2">
        <v>45668</v>
      </c>
      <c r="C41" t="s">
        <v>73</v>
      </c>
      <c r="D41" t="s">
        <v>74</v>
      </c>
      <c r="E41" t="s">
        <v>212</v>
      </c>
      <c r="F41" t="s">
        <v>18</v>
      </c>
      <c r="G41" t="s">
        <v>99</v>
      </c>
      <c r="H41">
        <v>5</v>
      </c>
      <c r="I41">
        <v>5.12</v>
      </c>
      <c r="J41">
        <v>9.1199999999999992</v>
      </c>
      <c r="K41">
        <v>45.6</v>
      </c>
      <c r="L41" t="s">
        <v>175</v>
      </c>
      <c r="M41" t="s">
        <v>30</v>
      </c>
      <c r="N41" t="s">
        <v>213</v>
      </c>
    </row>
    <row r="42" spans="1:14" x14ac:dyDescent="0.3">
      <c r="A42" t="s">
        <v>214</v>
      </c>
      <c r="B42" s="2">
        <v>45913</v>
      </c>
      <c r="C42" t="s">
        <v>215</v>
      </c>
      <c r="D42" t="s">
        <v>168</v>
      </c>
      <c r="E42" t="s">
        <v>216</v>
      </c>
      <c r="F42" t="s">
        <v>93</v>
      </c>
      <c r="G42" t="s">
        <v>217</v>
      </c>
      <c r="H42">
        <v>5</v>
      </c>
      <c r="I42">
        <v>29.84</v>
      </c>
      <c r="J42">
        <v>53.45</v>
      </c>
      <c r="K42">
        <v>267.25</v>
      </c>
      <c r="L42" t="s">
        <v>53</v>
      </c>
      <c r="M42" t="s">
        <v>100</v>
      </c>
      <c r="N42" t="s">
        <v>218</v>
      </c>
    </row>
    <row r="43" spans="1:14" x14ac:dyDescent="0.3">
      <c r="A43" t="s">
        <v>219</v>
      </c>
      <c r="B43" s="2">
        <v>45510</v>
      </c>
      <c r="C43" t="s">
        <v>202</v>
      </c>
      <c r="D43" t="s">
        <v>58</v>
      </c>
      <c r="E43" t="s">
        <v>195</v>
      </c>
      <c r="F43" t="s">
        <v>27</v>
      </c>
      <c r="G43" t="s">
        <v>36</v>
      </c>
      <c r="H43">
        <v>2</v>
      </c>
      <c r="I43">
        <v>27.52</v>
      </c>
      <c r="J43">
        <v>36.06</v>
      </c>
      <c r="K43">
        <v>72.12</v>
      </c>
      <c r="L43" t="s">
        <v>45</v>
      </c>
      <c r="M43" t="s">
        <v>46</v>
      </c>
      <c r="N43" t="s">
        <v>220</v>
      </c>
    </row>
    <row r="44" spans="1:14" x14ac:dyDescent="0.3">
      <c r="A44" t="s">
        <v>221</v>
      </c>
      <c r="B44" s="2">
        <v>45849</v>
      </c>
      <c r="C44" t="s">
        <v>173</v>
      </c>
      <c r="D44" t="s">
        <v>91</v>
      </c>
      <c r="E44" t="s">
        <v>174</v>
      </c>
      <c r="F44" t="s">
        <v>27</v>
      </c>
      <c r="G44" t="s">
        <v>109</v>
      </c>
      <c r="H44">
        <v>6</v>
      </c>
      <c r="I44">
        <v>7.07</v>
      </c>
      <c r="J44">
        <v>6.0095000000000001</v>
      </c>
      <c r="K44">
        <v>61.02</v>
      </c>
      <c r="L44" t="s">
        <v>175</v>
      </c>
      <c r="M44" t="s">
        <v>100</v>
      </c>
    </row>
    <row r="45" spans="1:14" x14ac:dyDescent="0.3">
      <c r="A45" t="s">
        <v>222</v>
      </c>
      <c r="B45" t="s">
        <v>223</v>
      </c>
      <c r="C45" t="s">
        <v>190</v>
      </c>
      <c r="D45" t="s">
        <v>16</v>
      </c>
      <c r="E45" t="s">
        <v>186</v>
      </c>
      <c r="F45" t="s">
        <v>18</v>
      </c>
      <c r="G45" t="s">
        <v>224</v>
      </c>
      <c r="H45">
        <v>7</v>
      </c>
      <c r="I45">
        <v>31.08</v>
      </c>
      <c r="J45">
        <v>39.630000000000003</v>
      </c>
      <c r="K45">
        <v>277.41000000000003</v>
      </c>
      <c r="L45" t="s">
        <v>175</v>
      </c>
      <c r="M45" t="s">
        <v>100</v>
      </c>
      <c r="N45" t="s">
        <v>225</v>
      </c>
    </row>
    <row r="46" spans="1:14" x14ac:dyDescent="0.3">
      <c r="A46" t="s">
        <v>226</v>
      </c>
      <c r="B46" s="2">
        <v>45849</v>
      </c>
      <c r="C46" t="s">
        <v>113</v>
      </c>
      <c r="D46" t="s">
        <v>58</v>
      </c>
      <c r="E46" t="s">
        <v>195</v>
      </c>
      <c r="G46" t="s">
        <v>109</v>
      </c>
      <c r="H46">
        <v>7</v>
      </c>
      <c r="I46">
        <v>10.87</v>
      </c>
      <c r="J46">
        <v>20</v>
      </c>
      <c r="K46">
        <v>140</v>
      </c>
      <c r="L46" t="s">
        <v>82</v>
      </c>
      <c r="M46" t="s">
        <v>30</v>
      </c>
      <c r="N46" t="s">
        <v>227</v>
      </c>
    </row>
    <row r="47" spans="1:14" x14ac:dyDescent="0.3">
      <c r="A47" t="s">
        <v>228</v>
      </c>
      <c r="B47" s="1">
        <v>45455</v>
      </c>
      <c r="C47" t="s">
        <v>67</v>
      </c>
      <c r="D47" t="s">
        <v>68</v>
      </c>
      <c r="E47" t="s">
        <v>229</v>
      </c>
      <c r="F47" t="s">
        <v>18</v>
      </c>
      <c r="G47" t="s">
        <v>19</v>
      </c>
      <c r="H47">
        <v>2</v>
      </c>
      <c r="I47">
        <v>53.23</v>
      </c>
      <c r="J47">
        <v>96.34</v>
      </c>
      <c r="K47">
        <v>192.68</v>
      </c>
      <c r="L47" t="s">
        <v>175</v>
      </c>
      <c r="M47" t="s">
        <v>46</v>
      </c>
      <c r="N47" t="s">
        <v>230</v>
      </c>
    </row>
    <row r="48" spans="1:14" x14ac:dyDescent="0.3">
      <c r="A48" t="s">
        <v>231</v>
      </c>
      <c r="B48" s="1">
        <v>45842</v>
      </c>
      <c r="C48" t="s">
        <v>232</v>
      </c>
      <c r="D48" t="s">
        <v>25</v>
      </c>
      <c r="E48" t="s">
        <v>104</v>
      </c>
      <c r="F48" t="s">
        <v>27</v>
      </c>
      <c r="G48" t="s">
        <v>36</v>
      </c>
      <c r="H48">
        <v>3</v>
      </c>
      <c r="I48">
        <v>26.58</v>
      </c>
      <c r="J48">
        <v>41.88</v>
      </c>
      <c r="K48">
        <v>125.64</v>
      </c>
      <c r="L48" t="s">
        <v>175</v>
      </c>
      <c r="M48" t="s">
        <v>100</v>
      </c>
      <c r="N48" t="s">
        <v>233</v>
      </c>
    </row>
    <row r="49" spans="1:14" x14ac:dyDescent="0.3">
      <c r="A49" t="s">
        <v>234</v>
      </c>
      <c r="B49" s="2">
        <v>45837</v>
      </c>
      <c r="C49" t="s">
        <v>232</v>
      </c>
      <c r="D49" t="s">
        <v>25</v>
      </c>
      <c r="E49" t="s">
        <v>235</v>
      </c>
      <c r="F49" t="s">
        <v>76</v>
      </c>
      <c r="G49" t="s">
        <v>170</v>
      </c>
      <c r="H49">
        <v>3</v>
      </c>
      <c r="I49">
        <v>18.23</v>
      </c>
      <c r="J49">
        <v>31.51</v>
      </c>
      <c r="K49">
        <v>94.53</v>
      </c>
      <c r="L49" t="s">
        <v>82</v>
      </c>
      <c r="M49" t="s">
        <v>21</v>
      </c>
      <c r="N49" t="s">
        <v>236</v>
      </c>
    </row>
    <row r="50" spans="1:14" x14ac:dyDescent="0.3">
      <c r="A50" t="s">
        <v>237</v>
      </c>
      <c r="B50" t="s">
        <v>238</v>
      </c>
      <c r="C50" t="s">
        <v>135</v>
      </c>
      <c r="D50" t="s">
        <v>34</v>
      </c>
      <c r="E50" t="s">
        <v>140</v>
      </c>
      <c r="F50" t="s">
        <v>18</v>
      </c>
      <c r="G50" t="s">
        <v>81</v>
      </c>
      <c r="H50">
        <v>2</v>
      </c>
      <c r="I50">
        <v>19.25</v>
      </c>
      <c r="J50">
        <v>27.46</v>
      </c>
      <c r="K50">
        <v>54.92</v>
      </c>
      <c r="L50" t="s">
        <v>45</v>
      </c>
      <c r="M50" t="s">
        <v>30</v>
      </c>
      <c r="N50" t="s">
        <v>239</v>
      </c>
    </row>
    <row r="51" spans="1:14" x14ac:dyDescent="0.3">
      <c r="A51" t="s">
        <v>240</v>
      </c>
      <c r="B51" s="2">
        <v>45589</v>
      </c>
      <c r="C51" t="s">
        <v>73</v>
      </c>
      <c r="D51" t="s">
        <v>74</v>
      </c>
      <c r="E51" t="s">
        <v>75</v>
      </c>
      <c r="F51" t="s">
        <v>18</v>
      </c>
      <c r="G51" t="s">
        <v>81</v>
      </c>
      <c r="H51">
        <v>4</v>
      </c>
      <c r="I51">
        <v>26.02</v>
      </c>
      <c r="J51">
        <v>40.24</v>
      </c>
      <c r="K51">
        <v>160.96</v>
      </c>
      <c r="L51" t="s">
        <v>29</v>
      </c>
      <c r="M51" t="s">
        <v>21</v>
      </c>
      <c r="N51" t="s">
        <v>115</v>
      </c>
    </row>
    <row r="52" spans="1:14" x14ac:dyDescent="0.3">
      <c r="A52" t="s">
        <v>241</v>
      </c>
      <c r="B52" s="2">
        <v>45570</v>
      </c>
      <c r="C52" t="s">
        <v>49</v>
      </c>
      <c r="D52" t="s">
        <v>42</v>
      </c>
      <c r="E52" t="s">
        <v>242</v>
      </c>
      <c r="F52" t="s">
        <v>76</v>
      </c>
      <c r="G52" t="s">
        <v>170</v>
      </c>
      <c r="H52">
        <v>4</v>
      </c>
      <c r="I52">
        <v>24.52</v>
      </c>
      <c r="J52">
        <v>44.93</v>
      </c>
      <c r="K52">
        <v>179.72</v>
      </c>
      <c r="L52" t="s">
        <v>29</v>
      </c>
      <c r="M52" t="s">
        <v>30</v>
      </c>
    </row>
    <row r="53" spans="1:14" x14ac:dyDescent="0.3">
      <c r="A53" t="s">
        <v>243</v>
      </c>
      <c r="B53" s="1">
        <v>45601</v>
      </c>
      <c r="C53" t="s">
        <v>194</v>
      </c>
      <c r="D53" t="s">
        <v>58</v>
      </c>
      <c r="E53" t="s">
        <v>59</v>
      </c>
      <c r="F53" t="s">
        <v>51</v>
      </c>
      <c r="G53" t="s">
        <v>126</v>
      </c>
      <c r="H53">
        <v>6</v>
      </c>
      <c r="I53">
        <v>4.7300000000000004</v>
      </c>
      <c r="J53">
        <v>6.03</v>
      </c>
      <c r="K53">
        <v>36.18</v>
      </c>
      <c r="L53" t="s">
        <v>95</v>
      </c>
      <c r="M53" t="s">
        <v>46</v>
      </c>
      <c r="N53" t="s">
        <v>244</v>
      </c>
    </row>
    <row r="54" spans="1:14" x14ac:dyDescent="0.3">
      <c r="A54" t="s">
        <v>245</v>
      </c>
      <c r="B54" s="2">
        <v>45510</v>
      </c>
      <c r="C54" t="s">
        <v>49</v>
      </c>
      <c r="D54" t="s">
        <v>42</v>
      </c>
      <c r="E54" t="s">
        <v>63</v>
      </c>
      <c r="F54" t="s">
        <v>93</v>
      </c>
      <c r="G54" t="s">
        <v>94</v>
      </c>
      <c r="H54">
        <v>9</v>
      </c>
      <c r="I54">
        <v>22.55</v>
      </c>
      <c r="J54">
        <v>37.979999999999997</v>
      </c>
      <c r="K54">
        <v>341.82</v>
      </c>
      <c r="L54" t="s">
        <v>37</v>
      </c>
      <c r="M54" t="s">
        <v>30</v>
      </c>
      <c r="N54" t="s">
        <v>246</v>
      </c>
    </row>
    <row r="55" spans="1:14" x14ac:dyDescent="0.3">
      <c r="A55" t="s">
        <v>247</v>
      </c>
      <c r="B55" t="s">
        <v>248</v>
      </c>
      <c r="C55" t="s">
        <v>190</v>
      </c>
      <c r="D55" t="s">
        <v>16</v>
      </c>
      <c r="E55" t="s">
        <v>17</v>
      </c>
      <c r="F55" t="s">
        <v>27</v>
      </c>
      <c r="G55" t="s">
        <v>28</v>
      </c>
      <c r="I55">
        <v>11.09</v>
      </c>
      <c r="J55">
        <v>19.899999999999999</v>
      </c>
      <c r="K55">
        <v>139.30000000000001</v>
      </c>
      <c r="L55" t="s">
        <v>175</v>
      </c>
      <c r="M55" t="s">
        <v>46</v>
      </c>
      <c r="N55" t="s">
        <v>249</v>
      </c>
    </row>
    <row r="56" spans="1:14" x14ac:dyDescent="0.3">
      <c r="A56" t="s">
        <v>250</v>
      </c>
      <c r="B56" s="2">
        <v>45922</v>
      </c>
      <c r="C56" t="s">
        <v>185</v>
      </c>
      <c r="D56" t="s">
        <v>16</v>
      </c>
      <c r="E56" t="s">
        <v>17</v>
      </c>
      <c r="F56" t="s">
        <v>76</v>
      </c>
      <c r="G56" t="s">
        <v>251</v>
      </c>
      <c r="H56">
        <v>5</v>
      </c>
      <c r="I56">
        <v>16.62</v>
      </c>
      <c r="J56">
        <v>28.73</v>
      </c>
      <c r="K56">
        <v>143.65</v>
      </c>
      <c r="L56" t="s">
        <v>82</v>
      </c>
      <c r="M56" t="s">
        <v>54</v>
      </c>
      <c r="N56" t="s">
        <v>252</v>
      </c>
    </row>
    <row r="57" spans="1:14" x14ac:dyDescent="0.3">
      <c r="A57" t="s">
        <v>253</v>
      </c>
      <c r="B57" t="s">
        <v>254</v>
      </c>
      <c r="C57" t="s">
        <v>15</v>
      </c>
      <c r="D57" t="s">
        <v>16</v>
      </c>
      <c r="E57" t="s">
        <v>186</v>
      </c>
      <c r="F57" t="s">
        <v>51</v>
      </c>
      <c r="G57" t="s">
        <v>60</v>
      </c>
      <c r="H57">
        <v>3</v>
      </c>
      <c r="I57">
        <v>7.33</v>
      </c>
      <c r="J57">
        <v>13.66</v>
      </c>
      <c r="K57">
        <v>40.98</v>
      </c>
      <c r="L57" t="s">
        <v>45</v>
      </c>
      <c r="N57" t="s">
        <v>255</v>
      </c>
    </row>
    <row r="58" spans="1:14" x14ac:dyDescent="0.3">
      <c r="A58" t="s">
        <v>256</v>
      </c>
      <c r="B58" s="2">
        <v>45947</v>
      </c>
      <c r="C58" t="s">
        <v>257</v>
      </c>
      <c r="D58" t="s">
        <v>34</v>
      </c>
      <c r="E58" t="s">
        <v>35</v>
      </c>
      <c r="F58" t="s">
        <v>258</v>
      </c>
      <c r="G58" t="s">
        <v>179</v>
      </c>
      <c r="H58">
        <v>6</v>
      </c>
      <c r="I58">
        <v>25.65</v>
      </c>
      <c r="J58">
        <v>36.33</v>
      </c>
      <c r="K58">
        <v>217.98</v>
      </c>
      <c r="L58" t="s">
        <v>53</v>
      </c>
      <c r="M58" t="s">
        <v>100</v>
      </c>
      <c r="N58" t="s">
        <v>259</v>
      </c>
    </row>
    <row r="59" spans="1:14" x14ac:dyDescent="0.3">
      <c r="A59" t="s">
        <v>260</v>
      </c>
      <c r="B59" s="2">
        <v>45942</v>
      </c>
      <c r="C59" t="s">
        <v>190</v>
      </c>
      <c r="D59" t="s">
        <v>16</v>
      </c>
      <c r="E59" t="s">
        <v>186</v>
      </c>
      <c r="F59" t="s">
        <v>18</v>
      </c>
      <c r="G59" t="s">
        <v>19</v>
      </c>
      <c r="H59">
        <v>3</v>
      </c>
      <c r="I59">
        <v>39.71</v>
      </c>
      <c r="J59">
        <v>74.239999999999995</v>
      </c>
      <c r="K59">
        <v>222.72</v>
      </c>
      <c r="L59" t="s">
        <v>82</v>
      </c>
      <c r="M59" t="s">
        <v>54</v>
      </c>
      <c r="N59" t="s">
        <v>261</v>
      </c>
    </row>
    <row r="60" spans="1:14" x14ac:dyDescent="0.3">
      <c r="A60" t="s">
        <v>262</v>
      </c>
      <c r="B60" t="s">
        <v>263</v>
      </c>
      <c r="C60" t="s">
        <v>57</v>
      </c>
      <c r="E60" t="s">
        <v>114</v>
      </c>
      <c r="F60" t="s">
        <v>27</v>
      </c>
      <c r="G60" t="s">
        <v>187</v>
      </c>
      <c r="H60">
        <v>5</v>
      </c>
      <c r="I60">
        <v>79.010000000000005</v>
      </c>
      <c r="J60">
        <v>132.30000000000001</v>
      </c>
      <c r="K60">
        <v>661.5</v>
      </c>
      <c r="L60" t="s">
        <v>175</v>
      </c>
      <c r="M60" t="s">
        <v>30</v>
      </c>
      <c r="N60" t="s">
        <v>264</v>
      </c>
    </row>
    <row r="61" spans="1:14" x14ac:dyDescent="0.3">
      <c r="A61" t="s">
        <v>265</v>
      </c>
      <c r="B61" t="s">
        <v>266</v>
      </c>
      <c r="C61" t="s">
        <v>215</v>
      </c>
      <c r="D61" t="s">
        <v>168</v>
      </c>
      <c r="E61" t="s">
        <v>267</v>
      </c>
      <c r="F61" t="s">
        <v>18</v>
      </c>
      <c r="G61" t="s">
        <v>99</v>
      </c>
      <c r="H61">
        <v>854</v>
      </c>
      <c r="I61">
        <v>8.83</v>
      </c>
      <c r="J61">
        <v>15.85</v>
      </c>
      <c r="K61">
        <v>110.95</v>
      </c>
      <c r="L61" t="s">
        <v>53</v>
      </c>
      <c r="M61" t="s">
        <v>100</v>
      </c>
      <c r="N61" t="s">
        <v>268</v>
      </c>
    </row>
    <row r="62" spans="1:14" x14ac:dyDescent="0.3">
      <c r="A62" t="s">
        <v>269</v>
      </c>
      <c r="B62" s="1">
        <v>45887</v>
      </c>
      <c r="C62" t="s">
        <v>270</v>
      </c>
      <c r="D62" t="s">
        <v>130</v>
      </c>
      <c r="E62" t="s">
        <v>271</v>
      </c>
      <c r="F62" t="s">
        <v>76</v>
      </c>
      <c r="G62" t="s">
        <v>77</v>
      </c>
      <c r="H62">
        <v>7</v>
      </c>
      <c r="I62">
        <v>18.79</v>
      </c>
      <c r="J62">
        <v>28.21</v>
      </c>
      <c r="K62">
        <v>197.47</v>
      </c>
      <c r="L62" t="s">
        <v>37</v>
      </c>
      <c r="M62" t="s">
        <v>54</v>
      </c>
      <c r="N62" t="s">
        <v>272</v>
      </c>
    </row>
    <row r="63" spans="1:14" x14ac:dyDescent="0.3">
      <c r="A63" t="s">
        <v>273</v>
      </c>
      <c r="B63" s="2">
        <v>45692</v>
      </c>
      <c r="C63" t="s">
        <v>274</v>
      </c>
      <c r="D63" t="s">
        <v>16</v>
      </c>
      <c r="E63" t="s">
        <v>17</v>
      </c>
      <c r="F63" t="s">
        <v>93</v>
      </c>
      <c r="G63" t="s">
        <v>141</v>
      </c>
      <c r="H63">
        <v>6</v>
      </c>
      <c r="J63">
        <v>20.18</v>
      </c>
      <c r="K63">
        <v>121.08</v>
      </c>
      <c r="L63" t="s">
        <v>82</v>
      </c>
      <c r="M63" t="s">
        <v>21</v>
      </c>
      <c r="N63" t="s">
        <v>275</v>
      </c>
    </row>
    <row r="64" spans="1:14" x14ac:dyDescent="0.3">
      <c r="A64" t="s">
        <v>276</v>
      </c>
      <c r="B64" s="1">
        <v>45518</v>
      </c>
      <c r="C64" t="s">
        <v>103</v>
      </c>
      <c r="D64" t="s">
        <v>25</v>
      </c>
      <c r="E64" t="s">
        <v>277</v>
      </c>
      <c r="F64" t="s">
        <v>18</v>
      </c>
      <c r="G64" t="s">
        <v>81</v>
      </c>
      <c r="H64">
        <v>5</v>
      </c>
      <c r="J64">
        <v>20.49</v>
      </c>
      <c r="K64">
        <v>102.45</v>
      </c>
      <c r="L64" t="s">
        <v>20</v>
      </c>
      <c r="M64" t="s">
        <v>54</v>
      </c>
      <c r="N64" t="s">
        <v>278</v>
      </c>
    </row>
    <row r="65" spans="1:14" x14ac:dyDescent="0.3">
      <c r="A65" t="s">
        <v>279</v>
      </c>
      <c r="B65" s="2">
        <v>45980</v>
      </c>
      <c r="C65" t="s">
        <v>280</v>
      </c>
      <c r="D65" t="s">
        <v>130</v>
      </c>
      <c r="E65" t="s">
        <v>87</v>
      </c>
      <c r="F65" t="s">
        <v>76</v>
      </c>
      <c r="G65" t="s">
        <v>149</v>
      </c>
      <c r="H65">
        <v>6</v>
      </c>
      <c r="I65">
        <v>11.27</v>
      </c>
      <c r="J65">
        <v>16.88</v>
      </c>
      <c r="K65">
        <v>101.28</v>
      </c>
      <c r="L65" t="s">
        <v>37</v>
      </c>
      <c r="N65" t="s">
        <v>281</v>
      </c>
    </row>
    <row r="66" spans="1:14" x14ac:dyDescent="0.3">
      <c r="A66" t="s">
        <v>282</v>
      </c>
      <c r="B66" t="s">
        <v>283</v>
      </c>
      <c r="C66" t="s">
        <v>185</v>
      </c>
      <c r="D66" t="s">
        <v>16</v>
      </c>
      <c r="E66" t="s">
        <v>284</v>
      </c>
      <c r="F66" t="s">
        <v>27</v>
      </c>
      <c r="G66" t="s">
        <v>145</v>
      </c>
      <c r="H66">
        <v>3</v>
      </c>
      <c r="I66">
        <v>18.3</v>
      </c>
      <c r="J66">
        <v>29.43</v>
      </c>
      <c r="K66">
        <v>88.29</v>
      </c>
      <c r="L66" t="s">
        <v>95</v>
      </c>
      <c r="M66" t="s">
        <v>21</v>
      </c>
      <c r="N66" t="s">
        <v>285</v>
      </c>
    </row>
    <row r="67" spans="1:14" x14ac:dyDescent="0.3">
      <c r="A67" t="s">
        <v>286</v>
      </c>
      <c r="B67" s="2">
        <v>45302</v>
      </c>
      <c r="C67" t="s">
        <v>270</v>
      </c>
      <c r="D67" t="s">
        <v>130</v>
      </c>
      <c r="E67" t="s">
        <v>287</v>
      </c>
      <c r="F67" t="s">
        <v>27</v>
      </c>
      <c r="G67" t="s">
        <v>187</v>
      </c>
      <c r="H67">
        <v>4</v>
      </c>
      <c r="I67">
        <v>72.03</v>
      </c>
      <c r="J67">
        <v>93.87</v>
      </c>
      <c r="K67">
        <v>375.48</v>
      </c>
      <c r="L67" t="s">
        <v>82</v>
      </c>
      <c r="M67" t="s">
        <v>30</v>
      </c>
      <c r="N67" t="s">
        <v>288</v>
      </c>
    </row>
    <row r="68" spans="1:14" x14ac:dyDescent="0.3">
      <c r="A68" t="s">
        <v>289</v>
      </c>
      <c r="B68" s="2">
        <v>45572</v>
      </c>
      <c r="C68" t="s">
        <v>202</v>
      </c>
      <c r="D68" t="s">
        <v>58</v>
      </c>
      <c r="E68" t="s">
        <v>203</v>
      </c>
      <c r="F68" t="s">
        <v>18</v>
      </c>
      <c r="G68" t="s">
        <v>19</v>
      </c>
      <c r="H68">
        <v>2</v>
      </c>
      <c r="J68">
        <v>76.31</v>
      </c>
      <c r="K68">
        <v>152.62</v>
      </c>
      <c r="L68" t="s">
        <v>45</v>
      </c>
      <c r="M68" t="s">
        <v>21</v>
      </c>
      <c r="N68" t="s">
        <v>290</v>
      </c>
    </row>
    <row r="69" spans="1:14" x14ac:dyDescent="0.3">
      <c r="A69" t="s">
        <v>291</v>
      </c>
      <c r="B69" s="2">
        <v>45921</v>
      </c>
      <c r="C69" t="s">
        <v>292</v>
      </c>
      <c r="D69" t="s">
        <v>168</v>
      </c>
      <c r="E69" t="s">
        <v>293</v>
      </c>
      <c r="F69" t="s">
        <v>76</v>
      </c>
      <c r="G69" t="s">
        <v>251</v>
      </c>
      <c r="H69">
        <v>5</v>
      </c>
      <c r="I69">
        <v>20.28</v>
      </c>
      <c r="J69" t="s">
        <v>294</v>
      </c>
      <c r="K69">
        <v>178.3</v>
      </c>
      <c r="L69" t="s">
        <v>45</v>
      </c>
      <c r="N69" t="s">
        <v>295</v>
      </c>
    </row>
    <row r="70" spans="1:14" x14ac:dyDescent="0.3">
      <c r="A70" t="s">
        <v>296</v>
      </c>
      <c r="B70" s="1">
        <v>45609</v>
      </c>
      <c r="C70" t="s">
        <v>49</v>
      </c>
      <c r="D70" t="s">
        <v>42</v>
      </c>
      <c r="E70" t="s">
        <v>50</v>
      </c>
      <c r="F70" t="s">
        <v>18</v>
      </c>
      <c r="G70" t="s">
        <v>44</v>
      </c>
      <c r="H70">
        <v>6</v>
      </c>
      <c r="I70">
        <v>16.329999999999998</v>
      </c>
      <c r="J70">
        <v>21.5</v>
      </c>
      <c r="K70">
        <v>129</v>
      </c>
      <c r="L70" t="s">
        <v>20</v>
      </c>
      <c r="M70" t="s">
        <v>21</v>
      </c>
      <c r="N70" t="s">
        <v>297</v>
      </c>
    </row>
    <row r="71" spans="1:14" x14ac:dyDescent="0.3">
      <c r="A71" t="s">
        <v>298</v>
      </c>
      <c r="B71" s="1">
        <v>45691</v>
      </c>
      <c r="C71" t="s">
        <v>257</v>
      </c>
      <c r="D71" t="s">
        <v>34</v>
      </c>
      <c r="E71" t="s">
        <v>136</v>
      </c>
      <c r="F71" t="s">
        <v>18</v>
      </c>
      <c r="G71" t="s">
        <v>44</v>
      </c>
      <c r="H71">
        <v>3</v>
      </c>
      <c r="I71">
        <v>18.79</v>
      </c>
      <c r="J71">
        <v>23.62</v>
      </c>
      <c r="K71">
        <v>70.86</v>
      </c>
      <c r="L71" t="s">
        <v>175</v>
      </c>
      <c r="M71" t="s">
        <v>46</v>
      </c>
      <c r="N71" t="s">
        <v>299</v>
      </c>
    </row>
    <row r="72" spans="1:14" x14ac:dyDescent="0.3">
      <c r="A72" t="s">
        <v>300</v>
      </c>
      <c r="B72" s="2">
        <v>45419</v>
      </c>
      <c r="C72" t="s">
        <v>190</v>
      </c>
      <c r="D72" t="s">
        <v>16</v>
      </c>
      <c r="E72" t="s">
        <v>17</v>
      </c>
      <c r="F72" t="s">
        <v>27</v>
      </c>
      <c r="G72" t="s">
        <v>36</v>
      </c>
      <c r="H72">
        <v>2</v>
      </c>
      <c r="I72">
        <v>15.89</v>
      </c>
      <c r="J72">
        <v>19.84</v>
      </c>
      <c r="K72">
        <v>39.68</v>
      </c>
      <c r="L72" t="s">
        <v>29</v>
      </c>
      <c r="M72" t="s">
        <v>30</v>
      </c>
      <c r="N72" t="s">
        <v>301</v>
      </c>
    </row>
    <row r="73" spans="1:14" x14ac:dyDescent="0.3">
      <c r="A73" t="s">
        <v>302</v>
      </c>
      <c r="B73" s="2">
        <v>45961</v>
      </c>
      <c r="C73" t="s">
        <v>85</v>
      </c>
      <c r="D73" t="s">
        <v>130</v>
      </c>
      <c r="E73" t="s">
        <v>131</v>
      </c>
      <c r="F73" t="s">
        <v>51</v>
      </c>
      <c r="G73" t="s">
        <v>52</v>
      </c>
      <c r="H73">
        <v>4</v>
      </c>
      <c r="I73">
        <v>58.74</v>
      </c>
      <c r="J73">
        <v>103.33</v>
      </c>
      <c r="K73">
        <v>413.32</v>
      </c>
      <c r="L73" t="s">
        <v>175</v>
      </c>
      <c r="M73" t="s">
        <v>100</v>
      </c>
      <c r="N73" t="s">
        <v>303</v>
      </c>
    </row>
    <row r="74" spans="1:14" x14ac:dyDescent="0.3">
      <c r="A74" t="s">
        <v>304</v>
      </c>
      <c r="B74" s="2">
        <v>45411</v>
      </c>
      <c r="C74" t="s">
        <v>190</v>
      </c>
      <c r="E74" t="s">
        <v>186</v>
      </c>
      <c r="F74" t="s">
        <v>76</v>
      </c>
      <c r="G74" t="s">
        <v>179</v>
      </c>
      <c r="H74">
        <v>5</v>
      </c>
      <c r="I74">
        <v>24.39</v>
      </c>
      <c r="J74">
        <v>36.520000000000003</v>
      </c>
      <c r="K74">
        <v>182.6</v>
      </c>
      <c r="L74" t="s">
        <v>95</v>
      </c>
      <c r="M74" t="s">
        <v>46</v>
      </c>
      <c r="N74" t="s">
        <v>305</v>
      </c>
    </row>
    <row r="75" spans="1:14" x14ac:dyDescent="0.3">
      <c r="A75" t="s">
        <v>306</v>
      </c>
      <c r="B75" s="2">
        <v>45895</v>
      </c>
      <c r="C75" t="s">
        <v>307</v>
      </c>
      <c r="D75" t="s">
        <v>68</v>
      </c>
      <c r="E75" t="s">
        <v>157</v>
      </c>
      <c r="F75" t="s">
        <v>51</v>
      </c>
      <c r="G75" t="s">
        <v>119</v>
      </c>
      <c r="H75">
        <v>5</v>
      </c>
      <c r="I75">
        <v>10.89</v>
      </c>
      <c r="J75">
        <v>15.85</v>
      </c>
      <c r="K75">
        <v>79.25</v>
      </c>
      <c r="L75" t="s">
        <v>37</v>
      </c>
      <c r="M75" t="s">
        <v>21</v>
      </c>
      <c r="N75" t="s">
        <v>308</v>
      </c>
    </row>
    <row r="76" spans="1:14" x14ac:dyDescent="0.3">
      <c r="A76" t="s">
        <v>309</v>
      </c>
      <c r="B76" s="2">
        <v>45698</v>
      </c>
      <c r="C76" t="s">
        <v>280</v>
      </c>
      <c r="D76" t="s">
        <v>130</v>
      </c>
      <c r="E76" t="s">
        <v>287</v>
      </c>
      <c r="F76" t="s">
        <v>27</v>
      </c>
      <c r="G76" t="s">
        <v>28</v>
      </c>
      <c r="H76">
        <v>2</v>
      </c>
      <c r="I76">
        <v>36.21</v>
      </c>
      <c r="J76">
        <v>51.24</v>
      </c>
      <c r="K76">
        <v>102.48</v>
      </c>
      <c r="L76" t="s">
        <v>29</v>
      </c>
      <c r="M76" t="s">
        <v>30</v>
      </c>
      <c r="N76" t="s">
        <v>310</v>
      </c>
    </row>
    <row r="77" spans="1:14" x14ac:dyDescent="0.3">
      <c r="A77" t="s">
        <v>311</v>
      </c>
      <c r="B77" s="2">
        <v>45574</v>
      </c>
      <c r="C77" t="s">
        <v>153</v>
      </c>
      <c r="D77" t="s">
        <v>74</v>
      </c>
      <c r="E77" t="s">
        <v>312</v>
      </c>
      <c r="F77" t="s">
        <v>93</v>
      </c>
      <c r="G77" t="s">
        <v>141</v>
      </c>
      <c r="H77">
        <v>7</v>
      </c>
      <c r="I77">
        <v>8.93</v>
      </c>
      <c r="J77">
        <v>11.99</v>
      </c>
      <c r="K77">
        <v>83.93</v>
      </c>
      <c r="L77" t="s">
        <v>20</v>
      </c>
      <c r="M77" t="s">
        <v>54</v>
      </c>
      <c r="N77" t="s">
        <v>313</v>
      </c>
    </row>
    <row r="78" spans="1:14" x14ac:dyDescent="0.3">
      <c r="A78" t="s">
        <v>314</v>
      </c>
      <c r="B78" t="s">
        <v>315</v>
      </c>
      <c r="D78" t="s">
        <v>25</v>
      </c>
      <c r="E78" t="s">
        <v>277</v>
      </c>
      <c r="F78" t="s">
        <v>18</v>
      </c>
      <c r="G78" t="s">
        <v>224</v>
      </c>
      <c r="I78">
        <v>24.67</v>
      </c>
      <c r="J78">
        <v>41.66</v>
      </c>
      <c r="K78">
        <v>208.3</v>
      </c>
      <c r="L78" t="s">
        <v>82</v>
      </c>
      <c r="M78" t="s">
        <v>100</v>
      </c>
      <c r="N78" t="s">
        <v>316</v>
      </c>
    </row>
    <row r="79" spans="1:14" x14ac:dyDescent="0.3">
      <c r="A79" t="s">
        <v>317</v>
      </c>
      <c r="B79" s="2">
        <v>45967</v>
      </c>
      <c r="C79" t="s">
        <v>33</v>
      </c>
      <c r="D79" t="s">
        <v>34</v>
      </c>
      <c r="E79" t="s">
        <v>140</v>
      </c>
      <c r="F79" t="s">
        <v>27</v>
      </c>
      <c r="G79" t="s">
        <v>109</v>
      </c>
      <c r="H79">
        <v>4</v>
      </c>
      <c r="I79">
        <v>5.89</v>
      </c>
      <c r="K79">
        <v>40.56</v>
      </c>
      <c r="L79" t="s">
        <v>53</v>
      </c>
      <c r="M79" t="s">
        <v>46</v>
      </c>
      <c r="N79" t="s">
        <v>318</v>
      </c>
    </row>
    <row r="80" spans="1:14" x14ac:dyDescent="0.3">
      <c r="A80" t="s">
        <v>319</v>
      </c>
      <c r="B80" t="s">
        <v>320</v>
      </c>
      <c r="C80" t="s">
        <v>129</v>
      </c>
      <c r="D80" t="s">
        <v>130</v>
      </c>
      <c r="E80" t="s">
        <v>87</v>
      </c>
      <c r="F80" t="s">
        <v>76</v>
      </c>
      <c r="G80" t="s">
        <v>179</v>
      </c>
      <c r="H80">
        <v>5</v>
      </c>
      <c r="I80">
        <v>46.63</v>
      </c>
      <c r="K80">
        <v>290.60000000000002</v>
      </c>
      <c r="L80" t="s">
        <v>20</v>
      </c>
      <c r="M80" t="s">
        <v>46</v>
      </c>
      <c r="N80" t="s">
        <v>321</v>
      </c>
    </row>
    <row r="81" spans="1:14" x14ac:dyDescent="0.3">
      <c r="A81" t="s">
        <v>322</v>
      </c>
      <c r="B81" s="2">
        <v>45662</v>
      </c>
      <c r="C81" t="s">
        <v>190</v>
      </c>
      <c r="D81" t="s">
        <v>16</v>
      </c>
      <c r="E81" t="s">
        <v>17</v>
      </c>
      <c r="F81" t="s">
        <v>76</v>
      </c>
      <c r="G81" t="s">
        <v>179</v>
      </c>
      <c r="H81">
        <v>4</v>
      </c>
      <c r="I81">
        <v>50.55</v>
      </c>
      <c r="J81">
        <v>70.98</v>
      </c>
      <c r="K81">
        <v>283.92</v>
      </c>
      <c r="L81" t="s">
        <v>45</v>
      </c>
      <c r="M81" t="s">
        <v>54</v>
      </c>
      <c r="N81" t="s">
        <v>323</v>
      </c>
    </row>
    <row r="82" spans="1:14" x14ac:dyDescent="0.3">
      <c r="A82" t="s">
        <v>324</v>
      </c>
      <c r="B82" s="2">
        <v>45923</v>
      </c>
      <c r="C82" t="s">
        <v>129</v>
      </c>
      <c r="D82" t="s">
        <v>130</v>
      </c>
      <c r="E82" t="s">
        <v>287</v>
      </c>
      <c r="F82" t="s">
        <v>76</v>
      </c>
      <c r="G82" t="s">
        <v>179</v>
      </c>
      <c r="H82">
        <v>2</v>
      </c>
      <c r="I82">
        <v>56.46</v>
      </c>
      <c r="J82">
        <v>69.97</v>
      </c>
      <c r="K82">
        <v>139.94</v>
      </c>
      <c r="L82" t="s">
        <v>37</v>
      </c>
      <c r="M82" t="s">
        <v>54</v>
      </c>
      <c r="N82" t="s">
        <v>325</v>
      </c>
    </row>
    <row r="83" spans="1:14" x14ac:dyDescent="0.3">
      <c r="A83" t="s">
        <v>326</v>
      </c>
      <c r="B83" s="1">
        <v>45848</v>
      </c>
      <c r="C83" t="s">
        <v>135</v>
      </c>
      <c r="D83" t="s">
        <v>34</v>
      </c>
      <c r="E83" t="s">
        <v>35</v>
      </c>
      <c r="F83" t="s">
        <v>51</v>
      </c>
      <c r="G83" t="s">
        <v>126</v>
      </c>
      <c r="H83">
        <v>4</v>
      </c>
      <c r="I83">
        <v>3.52</v>
      </c>
      <c r="J83">
        <v>5.42</v>
      </c>
      <c r="K83">
        <v>21.68</v>
      </c>
      <c r="L83" t="s">
        <v>175</v>
      </c>
      <c r="M83" t="s">
        <v>30</v>
      </c>
      <c r="N83" t="s">
        <v>327</v>
      </c>
    </row>
    <row r="84" spans="1:14" x14ac:dyDescent="0.3">
      <c r="A84" t="s">
        <v>328</v>
      </c>
      <c r="B84" t="s">
        <v>329</v>
      </c>
      <c r="C84" t="s">
        <v>73</v>
      </c>
      <c r="D84" t="s">
        <v>74</v>
      </c>
      <c r="E84" t="s">
        <v>212</v>
      </c>
      <c r="F84" t="s">
        <v>18</v>
      </c>
      <c r="G84" t="s">
        <v>44</v>
      </c>
      <c r="H84">
        <v>3</v>
      </c>
      <c r="I84">
        <v>8.81</v>
      </c>
      <c r="J84">
        <v>15.04</v>
      </c>
      <c r="K84">
        <v>45.12</v>
      </c>
      <c r="L84" t="s">
        <v>95</v>
      </c>
      <c r="M84" t="s">
        <v>30</v>
      </c>
      <c r="N84" t="s">
        <v>330</v>
      </c>
    </row>
    <row r="85" spans="1:14" x14ac:dyDescent="0.3">
      <c r="A85" t="s">
        <v>331</v>
      </c>
      <c r="B85" s="2">
        <v>45926</v>
      </c>
      <c r="C85" t="s">
        <v>113</v>
      </c>
      <c r="D85" t="s">
        <v>58</v>
      </c>
      <c r="E85" t="s">
        <v>59</v>
      </c>
      <c r="F85" t="s">
        <v>76</v>
      </c>
      <c r="G85" t="s">
        <v>149</v>
      </c>
      <c r="H85">
        <v>4</v>
      </c>
      <c r="I85">
        <v>6.39</v>
      </c>
      <c r="J85">
        <v>10.02</v>
      </c>
      <c r="K85">
        <v>40.08</v>
      </c>
      <c r="L85" t="s">
        <v>29</v>
      </c>
      <c r="M85" t="s">
        <v>54</v>
      </c>
      <c r="N85" t="s">
        <v>332</v>
      </c>
    </row>
    <row r="86" spans="1:14" x14ac:dyDescent="0.3">
      <c r="A86" t="s">
        <v>333</v>
      </c>
      <c r="B86" s="2">
        <v>45839</v>
      </c>
      <c r="C86" t="s">
        <v>334</v>
      </c>
      <c r="D86" t="s">
        <v>91</v>
      </c>
      <c r="E86" t="s">
        <v>174</v>
      </c>
      <c r="F86" t="s">
        <v>258</v>
      </c>
      <c r="G86" t="s">
        <v>170</v>
      </c>
      <c r="H86">
        <v>3</v>
      </c>
      <c r="I86">
        <v>31.08</v>
      </c>
      <c r="J86">
        <v>43.01</v>
      </c>
      <c r="K86">
        <v>129.03</v>
      </c>
      <c r="L86" t="s">
        <v>175</v>
      </c>
      <c r="M86" t="s">
        <v>21</v>
      </c>
      <c r="N86" t="s">
        <v>335</v>
      </c>
    </row>
    <row r="87" spans="1:14" x14ac:dyDescent="0.3">
      <c r="A87" t="s">
        <v>336</v>
      </c>
      <c r="B87" s="2">
        <v>45352</v>
      </c>
      <c r="C87" t="s">
        <v>337</v>
      </c>
      <c r="D87" t="s">
        <v>168</v>
      </c>
      <c r="E87" t="s">
        <v>267</v>
      </c>
      <c r="F87" t="s">
        <v>51</v>
      </c>
      <c r="G87" t="s">
        <v>70</v>
      </c>
      <c r="H87">
        <v>4</v>
      </c>
      <c r="I87">
        <v>13.95</v>
      </c>
      <c r="J87">
        <v>18.73</v>
      </c>
      <c r="K87">
        <v>74.92</v>
      </c>
      <c r="L87" t="s">
        <v>45</v>
      </c>
      <c r="M87" t="s">
        <v>46</v>
      </c>
      <c r="N87" t="s">
        <v>338</v>
      </c>
    </row>
    <row r="88" spans="1:14" x14ac:dyDescent="0.3">
      <c r="A88" t="s">
        <v>339</v>
      </c>
      <c r="B88" s="1">
        <v>45952</v>
      </c>
      <c r="C88" t="s">
        <v>125</v>
      </c>
      <c r="D88" t="s">
        <v>34</v>
      </c>
      <c r="E88" t="s">
        <v>136</v>
      </c>
      <c r="F88" t="s">
        <v>18</v>
      </c>
      <c r="G88" t="s">
        <v>81</v>
      </c>
      <c r="H88">
        <v>4</v>
      </c>
      <c r="I88">
        <v>16.89</v>
      </c>
      <c r="J88">
        <v>28.56</v>
      </c>
      <c r="K88">
        <v>114.24</v>
      </c>
      <c r="L88" t="s">
        <v>37</v>
      </c>
      <c r="M88" t="s">
        <v>54</v>
      </c>
      <c r="N88" t="s">
        <v>340</v>
      </c>
    </row>
    <row r="89" spans="1:14" x14ac:dyDescent="0.3">
      <c r="A89" t="s">
        <v>341</v>
      </c>
      <c r="B89" t="s">
        <v>342</v>
      </c>
      <c r="C89" t="s">
        <v>292</v>
      </c>
      <c r="D89" t="s">
        <v>168</v>
      </c>
      <c r="E89" t="s">
        <v>169</v>
      </c>
      <c r="F89" t="s">
        <v>76</v>
      </c>
      <c r="G89" t="s">
        <v>179</v>
      </c>
      <c r="H89">
        <v>3</v>
      </c>
      <c r="I89">
        <v>30.47</v>
      </c>
      <c r="J89">
        <v>38.01</v>
      </c>
      <c r="K89">
        <v>114.03</v>
      </c>
      <c r="L89" t="s">
        <v>20</v>
      </c>
      <c r="M89" t="s">
        <v>54</v>
      </c>
      <c r="N89" t="s">
        <v>343</v>
      </c>
    </row>
    <row r="90" spans="1:14" x14ac:dyDescent="0.3">
      <c r="A90" t="s">
        <v>344</v>
      </c>
      <c r="B90" s="2">
        <v>45704</v>
      </c>
      <c r="C90" t="s">
        <v>173</v>
      </c>
      <c r="D90" t="s">
        <v>91</v>
      </c>
      <c r="E90" t="s">
        <v>345</v>
      </c>
      <c r="F90" t="s">
        <v>18</v>
      </c>
      <c r="G90" t="s">
        <v>99</v>
      </c>
      <c r="H90">
        <v>5</v>
      </c>
      <c r="I90">
        <v>4.25</v>
      </c>
      <c r="J90">
        <v>6</v>
      </c>
      <c r="K90">
        <v>30</v>
      </c>
      <c r="L90" t="s">
        <v>29</v>
      </c>
      <c r="M90" t="s">
        <v>30</v>
      </c>
      <c r="N90" t="s">
        <v>346</v>
      </c>
    </row>
    <row r="91" spans="1:14" x14ac:dyDescent="0.3">
      <c r="A91" t="s">
        <v>347</v>
      </c>
      <c r="B91" s="2">
        <v>45457</v>
      </c>
      <c r="C91" t="s">
        <v>167</v>
      </c>
      <c r="E91" t="s">
        <v>293</v>
      </c>
      <c r="F91" t="s">
        <v>18</v>
      </c>
      <c r="G91" t="s">
        <v>99</v>
      </c>
      <c r="H91">
        <v>6</v>
      </c>
      <c r="I91">
        <v>5.0199999999999996</v>
      </c>
      <c r="J91">
        <v>6.71</v>
      </c>
      <c r="K91">
        <v>40.26</v>
      </c>
      <c r="L91" t="s">
        <v>45</v>
      </c>
      <c r="M91" t="s">
        <v>54</v>
      </c>
      <c r="N91" t="s">
        <v>348</v>
      </c>
    </row>
    <row r="92" spans="1:14" x14ac:dyDescent="0.3">
      <c r="A92" t="s">
        <v>349</v>
      </c>
      <c r="B92" t="s">
        <v>350</v>
      </c>
      <c r="C92" t="s">
        <v>161</v>
      </c>
      <c r="D92" t="s">
        <v>74</v>
      </c>
      <c r="E92" t="s">
        <v>75</v>
      </c>
      <c r="F92" t="s">
        <v>93</v>
      </c>
      <c r="G92" t="s">
        <v>217</v>
      </c>
      <c r="H92">
        <v>2</v>
      </c>
      <c r="I92">
        <v>22.82</v>
      </c>
      <c r="J92">
        <v>38.08</v>
      </c>
      <c r="K92">
        <v>76.16</v>
      </c>
      <c r="L92" t="s">
        <v>29</v>
      </c>
      <c r="M92" t="s">
        <v>21</v>
      </c>
      <c r="N92" t="s">
        <v>351</v>
      </c>
    </row>
    <row r="93" spans="1:14" x14ac:dyDescent="0.3">
      <c r="A93" t="s">
        <v>352</v>
      </c>
      <c r="B93" t="s">
        <v>353</v>
      </c>
      <c r="C93" t="s">
        <v>148</v>
      </c>
      <c r="D93" t="s">
        <v>42</v>
      </c>
      <c r="E93" t="s">
        <v>63</v>
      </c>
      <c r="F93" t="s">
        <v>93</v>
      </c>
      <c r="G93" t="s">
        <v>137</v>
      </c>
      <c r="H93">
        <v>6</v>
      </c>
      <c r="I93">
        <v>12.3</v>
      </c>
      <c r="K93">
        <v>107.82</v>
      </c>
      <c r="L93" t="s">
        <v>29</v>
      </c>
      <c r="M93" t="s">
        <v>54</v>
      </c>
      <c r="N93" t="s">
        <v>354</v>
      </c>
    </row>
    <row r="94" spans="1:14" x14ac:dyDescent="0.3">
      <c r="A94" t="s">
        <v>355</v>
      </c>
      <c r="B94" s="1">
        <v>45426</v>
      </c>
      <c r="C94" t="s">
        <v>167</v>
      </c>
      <c r="D94" t="s">
        <v>168</v>
      </c>
      <c r="E94" t="s">
        <v>293</v>
      </c>
      <c r="F94" t="s">
        <v>18</v>
      </c>
      <c r="G94" t="s">
        <v>224</v>
      </c>
      <c r="H94">
        <v>5</v>
      </c>
      <c r="I94">
        <v>32.56</v>
      </c>
      <c r="J94">
        <v>42.29</v>
      </c>
      <c r="K94">
        <v>211.45</v>
      </c>
      <c r="L94" t="s">
        <v>82</v>
      </c>
      <c r="M94" t="s">
        <v>30</v>
      </c>
      <c r="N94" t="s">
        <v>356</v>
      </c>
    </row>
    <row r="95" spans="1:14" x14ac:dyDescent="0.3">
      <c r="A95" t="s">
        <v>357</v>
      </c>
      <c r="B95" s="2">
        <v>45718</v>
      </c>
      <c r="C95" t="s">
        <v>358</v>
      </c>
      <c r="D95" t="s">
        <v>91</v>
      </c>
      <c r="E95" t="s">
        <v>359</v>
      </c>
      <c r="F95" t="s">
        <v>18</v>
      </c>
      <c r="G95" t="s">
        <v>44</v>
      </c>
      <c r="I95">
        <v>11.42</v>
      </c>
      <c r="J95">
        <v>20.05</v>
      </c>
      <c r="K95">
        <v>120.3</v>
      </c>
      <c r="L95" t="s">
        <v>29</v>
      </c>
      <c r="M95" t="s">
        <v>21</v>
      </c>
    </row>
    <row r="96" spans="1:14" x14ac:dyDescent="0.3">
      <c r="A96" t="s">
        <v>360</v>
      </c>
      <c r="B96" s="1">
        <v>45770</v>
      </c>
      <c r="C96" t="s">
        <v>144</v>
      </c>
      <c r="D96" t="s">
        <v>25</v>
      </c>
      <c r="E96" t="s">
        <v>277</v>
      </c>
      <c r="F96" t="s">
        <v>93</v>
      </c>
      <c r="G96" t="s">
        <v>137</v>
      </c>
      <c r="H96">
        <v>2</v>
      </c>
      <c r="I96">
        <v>20.239999999999998</v>
      </c>
      <c r="J96">
        <v>27.81</v>
      </c>
      <c r="K96">
        <v>55.62</v>
      </c>
      <c r="L96" t="s">
        <v>37</v>
      </c>
      <c r="M96" t="s">
        <v>21</v>
      </c>
      <c r="N96" t="s">
        <v>361</v>
      </c>
    </row>
    <row r="97" spans="1:14" x14ac:dyDescent="0.3">
      <c r="A97" t="s">
        <v>362</v>
      </c>
      <c r="B97" s="2">
        <v>45575</v>
      </c>
      <c r="C97" t="s">
        <v>280</v>
      </c>
      <c r="D97" t="s">
        <v>130</v>
      </c>
      <c r="E97" t="s">
        <v>287</v>
      </c>
      <c r="F97" t="s">
        <v>51</v>
      </c>
      <c r="G97" t="s">
        <v>126</v>
      </c>
      <c r="H97">
        <v>1</v>
      </c>
      <c r="I97">
        <v>4.05</v>
      </c>
      <c r="J97">
        <v>7.04</v>
      </c>
      <c r="K97">
        <v>7.04</v>
      </c>
      <c r="L97" t="s">
        <v>82</v>
      </c>
      <c r="M97" t="s">
        <v>30</v>
      </c>
      <c r="N97" t="s">
        <v>363</v>
      </c>
    </row>
    <row r="98" spans="1:14" x14ac:dyDescent="0.3">
      <c r="A98" t="s">
        <v>364</v>
      </c>
      <c r="B98" s="2">
        <v>45294</v>
      </c>
      <c r="C98" t="s">
        <v>73</v>
      </c>
      <c r="D98" t="s">
        <v>74</v>
      </c>
      <c r="E98" t="s">
        <v>212</v>
      </c>
      <c r="F98" t="s">
        <v>27</v>
      </c>
      <c r="G98" t="s">
        <v>187</v>
      </c>
      <c r="H98">
        <v>3</v>
      </c>
      <c r="I98">
        <v>101.06</v>
      </c>
      <c r="J98">
        <v>130.93</v>
      </c>
      <c r="K98">
        <v>534.94000000000005</v>
      </c>
      <c r="L98" t="s">
        <v>53</v>
      </c>
      <c r="M98" t="s">
        <v>54</v>
      </c>
      <c r="N98" t="s">
        <v>365</v>
      </c>
    </row>
    <row r="99" spans="1:14" x14ac:dyDescent="0.3">
      <c r="A99" t="s">
        <v>366</v>
      </c>
      <c r="B99" s="1">
        <v>45757</v>
      </c>
      <c r="C99" t="s">
        <v>148</v>
      </c>
      <c r="D99" t="s">
        <v>42</v>
      </c>
      <c r="E99" t="s">
        <v>43</v>
      </c>
      <c r="F99" t="s">
        <v>93</v>
      </c>
      <c r="G99" t="s">
        <v>217</v>
      </c>
      <c r="H99">
        <v>8</v>
      </c>
      <c r="I99">
        <v>34.15</v>
      </c>
      <c r="J99">
        <v>44.61</v>
      </c>
      <c r="K99">
        <v>356.88</v>
      </c>
      <c r="L99" t="s">
        <v>53</v>
      </c>
      <c r="M99" t="s">
        <v>100</v>
      </c>
      <c r="N99" t="s">
        <v>367</v>
      </c>
    </row>
    <row r="100" spans="1:14" x14ac:dyDescent="0.3">
      <c r="A100" t="s">
        <v>368</v>
      </c>
      <c r="B100" s="2">
        <v>45994</v>
      </c>
      <c r="C100" t="s">
        <v>148</v>
      </c>
      <c r="D100" t="s">
        <v>42</v>
      </c>
      <c r="E100" t="s">
        <v>50</v>
      </c>
      <c r="F100" t="s">
        <v>18</v>
      </c>
      <c r="G100" t="s">
        <v>224</v>
      </c>
      <c r="H100">
        <v>6</v>
      </c>
      <c r="I100">
        <v>19.97</v>
      </c>
      <c r="J100">
        <v>25.83</v>
      </c>
      <c r="K100">
        <v>154.97999999999999</v>
      </c>
      <c r="L100" t="s">
        <v>20</v>
      </c>
      <c r="M100" t="s">
        <v>46</v>
      </c>
      <c r="N100" t="s">
        <v>369</v>
      </c>
    </row>
    <row r="101" spans="1:14" x14ac:dyDescent="0.3">
      <c r="A101" t="s">
        <v>370</v>
      </c>
      <c r="B101" s="2">
        <v>45846</v>
      </c>
      <c r="C101" t="s">
        <v>125</v>
      </c>
      <c r="D101" t="s">
        <v>34</v>
      </c>
      <c r="E101" t="s">
        <v>136</v>
      </c>
      <c r="F101" t="s">
        <v>76</v>
      </c>
      <c r="G101" t="s">
        <v>179</v>
      </c>
      <c r="H101">
        <v>4</v>
      </c>
      <c r="I101">
        <v>41.6</v>
      </c>
      <c r="J101">
        <v>58</v>
      </c>
      <c r="K101">
        <v>232</v>
      </c>
      <c r="L101" t="s">
        <v>37</v>
      </c>
      <c r="M101" t="s">
        <v>100</v>
      </c>
      <c r="N101" t="s">
        <v>371</v>
      </c>
    </row>
    <row r="102" spans="1:14" x14ac:dyDescent="0.3">
      <c r="A102" t="s">
        <v>372</v>
      </c>
      <c r="B102" t="s">
        <v>373</v>
      </c>
      <c r="C102" t="s">
        <v>144</v>
      </c>
      <c r="D102" t="s">
        <v>25</v>
      </c>
      <c r="E102" t="s">
        <v>104</v>
      </c>
      <c r="F102" t="s">
        <v>51</v>
      </c>
      <c r="G102" t="s">
        <v>60</v>
      </c>
      <c r="H102">
        <v>4</v>
      </c>
      <c r="I102">
        <v>8.86</v>
      </c>
      <c r="J102">
        <v>12.41</v>
      </c>
      <c r="K102">
        <v>49.64</v>
      </c>
      <c r="L102" t="s">
        <v>45</v>
      </c>
      <c r="M102" t="s">
        <v>30</v>
      </c>
      <c r="N102" t="s">
        <v>374</v>
      </c>
    </row>
    <row r="103" spans="1:14" x14ac:dyDescent="0.3">
      <c r="A103" t="s">
        <v>375</v>
      </c>
      <c r="B103" s="2">
        <v>45607</v>
      </c>
      <c r="C103" t="s">
        <v>376</v>
      </c>
      <c r="D103" t="s">
        <v>168</v>
      </c>
      <c r="E103" t="s">
        <v>169</v>
      </c>
      <c r="F103" t="s">
        <v>27</v>
      </c>
      <c r="G103" t="s">
        <v>36</v>
      </c>
      <c r="H103">
        <v>6</v>
      </c>
      <c r="I103">
        <v>28.36</v>
      </c>
      <c r="J103">
        <v>52.73</v>
      </c>
      <c r="K103">
        <v>316.38</v>
      </c>
      <c r="L103" t="s">
        <v>53</v>
      </c>
      <c r="M103" t="s">
        <v>21</v>
      </c>
      <c r="N103" t="s">
        <v>377</v>
      </c>
    </row>
    <row r="104" spans="1:14" x14ac:dyDescent="0.3">
      <c r="A104" t="s">
        <v>378</v>
      </c>
      <c r="B104" t="s">
        <v>379</v>
      </c>
      <c r="C104" t="s">
        <v>129</v>
      </c>
      <c r="D104" t="s">
        <v>130</v>
      </c>
      <c r="E104" t="s">
        <v>87</v>
      </c>
      <c r="F104" t="s">
        <v>93</v>
      </c>
      <c r="G104" t="s">
        <v>122</v>
      </c>
      <c r="H104">
        <v>7</v>
      </c>
      <c r="I104">
        <v>59.94</v>
      </c>
      <c r="J104">
        <v>78.25</v>
      </c>
      <c r="K104">
        <v>547.75</v>
      </c>
      <c r="L104" t="s">
        <v>82</v>
      </c>
      <c r="M104" t="s">
        <v>46</v>
      </c>
      <c r="N104" t="s">
        <v>380</v>
      </c>
    </row>
    <row r="105" spans="1:14" x14ac:dyDescent="0.3">
      <c r="A105" t="s">
        <v>381</v>
      </c>
      <c r="B105" s="1">
        <v>45460</v>
      </c>
      <c r="C105" t="s">
        <v>156</v>
      </c>
      <c r="D105" t="s">
        <v>68</v>
      </c>
      <c r="E105" t="s">
        <v>69</v>
      </c>
      <c r="F105" t="s">
        <v>93</v>
      </c>
      <c r="G105" t="s">
        <v>122</v>
      </c>
      <c r="H105">
        <v>-7</v>
      </c>
      <c r="I105">
        <v>43.48</v>
      </c>
      <c r="J105">
        <v>77.45</v>
      </c>
      <c r="K105">
        <v>542.15</v>
      </c>
      <c r="L105" t="s">
        <v>20</v>
      </c>
      <c r="M105" t="s">
        <v>54</v>
      </c>
      <c r="N105" t="s">
        <v>382</v>
      </c>
    </row>
    <row r="106" spans="1:14" x14ac:dyDescent="0.3">
      <c r="A106" t="s">
        <v>383</v>
      </c>
      <c r="B106" s="2">
        <v>45853</v>
      </c>
      <c r="C106" t="s">
        <v>153</v>
      </c>
      <c r="D106" t="s">
        <v>74</v>
      </c>
      <c r="E106" t="s">
        <v>108</v>
      </c>
      <c r="F106" t="s">
        <v>18</v>
      </c>
      <c r="G106" t="s">
        <v>81</v>
      </c>
      <c r="H106">
        <v>4</v>
      </c>
      <c r="I106">
        <v>16.260000000000002</v>
      </c>
      <c r="J106">
        <v>20.13</v>
      </c>
      <c r="K106">
        <v>80.52</v>
      </c>
      <c r="L106" t="s">
        <v>95</v>
      </c>
      <c r="M106" t="s">
        <v>100</v>
      </c>
    </row>
    <row r="107" spans="1:14" x14ac:dyDescent="0.3">
      <c r="A107" t="s">
        <v>384</v>
      </c>
      <c r="B107" s="2">
        <v>45839</v>
      </c>
      <c r="D107" t="s">
        <v>25</v>
      </c>
      <c r="E107" t="s">
        <v>235</v>
      </c>
      <c r="F107" t="s">
        <v>51</v>
      </c>
      <c r="G107" t="s">
        <v>70</v>
      </c>
      <c r="H107">
        <v>3</v>
      </c>
      <c r="I107">
        <v>13.48</v>
      </c>
      <c r="J107">
        <v>19.260000000000002</v>
      </c>
      <c r="K107">
        <v>57.78</v>
      </c>
      <c r="L107" t="s">
        <v>82</v>
      </c>
      <c r="M107" t="s">
        <v>100</v>
      </c>
      <c r="N107" t="s">
        <v>385</v>
      </c>
    </row>
    <row r="108" spans="1:14" x14ac:dyDescent="0.3">
      <c r="A108" t="s">
        <v>386</v>
      </c>
      <c r="B108" s="2">
        <v>45860</v>
      </c>
      <c r="C108" t="s">
        <v>24</v>
      </c>
      <c r="E108" t="s">
        <v>104</v>
      </c>
      <c r="F108" t="s">
        <v>93</v>
      </c>
      <c r="G108" t="s">
        <v>217</v>
      </c>
      <c r="H108">
        <v>7</v>
      </c>
      <c r="I108">
        <v>29.63</v>
      </c>
      <c r="J108">
        <v>38.520000000000003</v>
      </c>
      <c r="K108">
        <v>269.64</v>
      </c>
      <c r="L108" t="s">
        <v>175</v>
      </c>
      <c r="M108" t="s">
        <v>54</v>
      </c>
      <c r="N108" t="s">
        <v>387</v>
      </c>
    </row>
    <row r="109" spans="1:14" x14ac:dyDescent="0.3">
      <c r="A109" t="s">
        <v>388</v>
      </c>
      <c r="B109" t="s">
        <v>389</v>
      </c>
      <c r="C109" t="s">
        <v>334</v>
      </c>
      <c r="D109" t="s">
        <v>91</v>
      </c>
      <c r="E109" t="s">
        <v>92</v>
      </c>
      <c r="F109" t="s">
        <v>51</v>
      </c>
      <c r="G109" t="s">
        <v>60</v>
      </c>
      <c r="H109">
        <v>3</v>
      </c>
      <c r="I109">
        <v>8.1300000000000008</v>
      </c>
      <c r="J109">
        <v>9.76</v>
      </c>
      <c r="K109">
        <v>29.28</v>
      </c>
      <c r="L109" t="s">
        <v>53</v>
      </c>
      <c r="M109" t="s">
        <v>54</v>
      </c>
      <c r="N109" t="s">
        <v>390</v>
      </c>
    </row>
    <row r="110" spans="1:14" x14ac:dyDescent="0.3">
      <c r="A110" t="s">
        <v>391</v>
      </c>
      <c r="B110" s="1">
        <v>45502</v>
      </c>
      <c r="C110" t="s">
        <v>33</v>
      </c>
      <c r="D110" t="s">
        <v>34</v>
      </c>
      <c r="E110" t="s">
        <v>392</v>
      </c>
      <c r="F110" t="s">
        <v>76</v>
      </c>
      <c r="G110" t="s">
        <v>77</v>
      </c>
      <c r="H110">
        <v>7</v>
      </c>
      <c r="I110">
        <v>14.47</v>
      </c>
      <c r="J110">
        <v>25.16</v>
      </c>
      <c r="K110">
        <v>176.12</v>
      </c>
      <c r="L110" t="s">
        <v>53</v>
      </c>
      <c r="M110" t="s">
        <v>30</v>
      </c>
    </row>
    <row r="111" spans="1:14" x14ac:dyDescent="0.3">
      <c r="A111" t="s">
        <v>393</v>
      </c>
      <c r="B111" s="2">
        <v>45788</v>
      </c>
      <c r="C111" t="s">
        <v>394</v>
      </c>
      <c r="D111" t="s">
        <v>25</v>
      </c>
      <c r="E111" t="s">
        <v>235</v>
      </c>
      <c r="G111" t="s">
        <v>217</v>
      </c>
      <c r="H111">
        <v>7</v>
      </c>
      <c r="I111">
        <v>30.96</v>
      </c>
      <c r="J111">
        <v>57.44</v>
      </c>
      <c r="K111">
        <v>402.08</v>
      </c>
      <c r="L111" t="s">
        <v>45</v>
      </c>
      <c r="M111" t="s">
        <v>100</v>
      </c>
      <c r="N111" t="s">
        <v>395</v>
      </c>
    </row>
    <row r="112" spans="1:14" x14ac:dyDescent="0.3">
      <c r="A112" t="s">
        <v>396</v>
      </c>
      <c r="B112" s="2">
        <v>45690</v>
      </c>
      <c r="C112" t="s">
        <v>397</v>
      </c>
      <c r="D112" t="s">
        <v>68</v>
      </c>
      <c r="E112" t="s">
        <v>157</v>
      </c>
      <c r="F112" t="s">
        <v>51</v>
      </c>
      <c r="G112" t="s">
        <v>119</v>
      </c>
      <c r="H112">
        <v>7</v>
      </c>
      <c r="I112">
        <v>16.899999999999999</v>
      </c>
      <c r="J112">
        <v>29.8</v>
      </c>
      <c r="K112">
        <v>208.6</v>
      </c>
      <c r="L112" t="s">
        <v>37</v>
      </c>
      <c r="M112" t="s">
        <v>46</v>
      </c>
      <c r="N112" t="s">
        <v>398</v>
      </c>
    </row>
    <row r="113" spans="1:14" x14ac:dyDescent="0.3">
      <c r="A113" t="s">
        <v>399</v>
      </c>
      <c r="B113" s="2">
        <v>45390</v>
      </c>
      <c r="C113" t="s">
        <v>129</v>
      </c>
      <c r="D113" t="s">
        <v>130</v>
      </c>
      <c r="E113" t="s">
        <v>87</v>
      </c>
      <c r="F113" t="s">
        <v>93</v>
      </c>
      <c r="G113" t="s">
        <v>141</v>
      </c>
      <c r="H113">
        <v>-3</v>
      </c>
      <c r="I113">
        <v>11.99</v>
      </c>
      <c r="J113">
        <v>19.329999999999998</v>
      </c>
      <c r="K113">
        <v>57.99</v>
      </c>
      <c r="L113" t="s">
        <v>29</v>
      </c>
      <c r="M113" t="s">
        <v>30</v>
      </c>
      <c r="N113" t="s">
        <v>400</v>
      </c>
    </row>
    <row r="114" spans="1:14" x14ac:dyDescent="0.3">
      <c r="A114" t="s">
        <v>401</v>
      </c>
      <c r="B114" s="2">
        <v>45425</v>
      </c>
      <c r="C114" t="s">
        <v>167</v>
      </c>
      <c r="D114" t="s">
        <v>168</v>
      </c>
      <c r="E114" t="s">
        <v>267</v>
      </c>
      <c r="F114" t="s">
        <v>27</v>
      </c>
      <c r="G114" t="s">
        <v>109</v>
      </c>
      <c r="H114">
        <v>4</v>
      </c>
      <c r="I114">
        <v>13.08</v>
      </c>
      <c r="J114">
        <v>22.75</v>
      </c>
      <c r="K114">
        <v>91</v>
      </c>
      <c r="M114" t="s">
        <v>54</v>
      </c>
      <c r="N114" t="s">
        <v>402</v>
      </c>
    </row>
    <row r="115" spans="1:14" x14ac:dyDescent="0.3">
      <c r="A115" t="s">
        <v>403</v>
      </c>
      <c r="B115" s="2">
        <v>45335</v>
      </c>
      <c r="C115" t="s">
        <v>198</v>
      </c>
      <c r="D115" t="s">
        <v>91</v>
      </c>
      <c r="E115" t="s">
        <v>92</v>
      </c>
      <c r="F115" t="s">
        <v>18</v>
      </c>
      <c r="G115" t="s">
        <v>44</v>
      </c>
      <c r="H115">
        <v>2</v>
      </c>
      <c r="I115">
        <v>13.5</v>
      </c>
      <c r="J115">
        <v>18.93</v>
      </c>
      <c r="K115">
        <v>37.86</v>
      </c>
      <c r="L115" t="s">
        <v>45</v>
      </c>
      <c r="M115" t="s">
        <v>54</v>
      </c>
      <c r="N115" t="s">
        <v>404</v>
      </c>
    </row>
    <row r="116" spans="1:14" x14ac:dyDescent="0.3">
      <c r="A116" t="s">
        <v>405</v>
      </c>
      <c r="B116" t="s">
        <v>406</v>
      </c>
      <c r="C116" t="s">
        <v>198</v>
      </c>
      <c r="D116" t="s">
        <v>91</v>
      </c>
      <c r="E116" t="s">
        <v>92</v>
      </c>
      <c r="F116" t="s">
        <v>93</v>
      </c>
      <c r="G116" t="s">
        <v>137</v>
      </c>
      <c r="H116">
        <v>9</v>
      </c>
      <c r="I116">
        <v>13.23</v>
      </c>
      <c r="J116">
        <v>21.73</v>
      </c>
      <c r="K116">
        <v>195.57</v>
      </c>
      <c r="L116" t="s">
        <v>20</v>
      </c>
      <c r="M116" t="s">
        <v>30</v>
      </c>
      <c r="N116" t="s">
        <v>407</v>
      </c>
    </row>
    <row r="117" spans="1:14" x14ac:dyDescent="0.3">
      <c r="A117" t="s">
        <v>408</v>
      </c>
      <c r="B117" t="s">
        <v>409</v>
      </c>
      <c r="C117" t="s">
        <v>397</v>
      </c>
      <c r="D117" t="s">
        <v>68</v>
      </c>
      <c r="E117" t="s">
        <v>69</v>
      </c>
      <c r="F117" t="s">
        <v>51</v>
      </c>
      <c r="G117" t="s">
        <v>70</v>
      </c>
      <c r="H117">
        <v>4</v>
      </c>
      <c r="I117">
        <v>14.04</v>
      </c>
      <c r="J117">
        <v>20.86</v>
      </c>
      <c r="K117">
        <v>83.44</v>
      </c>
      <c r="L117" t="s">
        <v>53</v>
      </c>
      <c r="M117" t="s">
        <v>30</v>
      </c>
      <c r="N117" t="s">
        <v>410</v>
      </c>
    </row>
    <row r="118" spans="1:14" x14ac:dyDescent="0.3">
      <c r="A118" t="s">
        <v>411</v>
      </c>
      <c r="B118" s="2">
        <v>45691</v>
      </c>
      <c r="C118" t="s">
        <v>412</v>
      </c>
      <c r="D118" t="s">
        <v>16</v>
      </c>
      <c r="E118" t="s">
        <v>284</v>
      </c>
      <c r="F118" t="s">
        <v>18</v>
      </c>
      <c r="G118" t="s">
        <v>224</v>
      </c>
      <c r="H118">
        <v>7</v>
      </c>
      <c r="I118">
        <v>26.61</v>
      </c>
      <c r="J118">
        <v>46.08</v>
      </c>
      <c r="K118">
        <v>322.56</v>
      </c>
      <c r="L118" t="s">
        <v>82</v>
      </c>
      <c r="M118" t="s">
        <v>54</v>
      </c>
      <c r="N118" t="s">
        <v>413</v>
      </c>
    </row>
    <row r="119" spans="1:14" x14ac:dyDescent="0.3">
      <c r="A119" t="s">
        <v>414</v>
      </c>
      <c r="B119" t="s">
        <v>415</v>
      </c>
      <c r="C119" t="s">
        <v>125</v>
      </c>
      <c r="D119" t="s">
        <v>34</v>
      </c>
      <c r="E119" t="s">
        <v>136</v>
      </c>
      <c r="F119" t="s">
        <v>93</v>
      </c>
      <c r="G119" t="s">
        <v>141</v>
      </c>
      <c r="H119">
        <v>4</v>
      </c>
      <c r="I119">
        <v>10.55</v>
      </c>
      <c r="J119">
        <v>17.38</v>
      </c>
      <c r="K119">
        <v>69.52</v>
      </c>
      <c r="L119" t="s">
        <v>175</v>
      </c>
      <c r="M119" t="s">
        <v>100</v>
      </c>
      <c r="N119" t="s">
        <v>416</v>
      </c>
    </row>
    <row r="120" spans="1:14" x14ac:dyDescent="0.3">
      <c r="A120" t="s">
        <v>417</v>
      </c>
      <c r="B120" t="s">
        <v>418</v>
      </c>
      <c r="C120" t="s">
        <v>173</v>
      </c>
      <c r="D120" t="s">
        <v>91</v>
      </c>
      <c r="E120" t="s">
        <v>174</v>
      </c>
      <c r="F120" t="s">
        <v>93</v>
      </c>
      <c r="G120" t="s">
        <v>141</v>
      </c>
      <c r="H120">
        <v>7</v>
      </c>
      <c r="I120">
        <v>10.76</v>
      </c>
      <c r="J120">
        <v>19.3</v>
      </c>
      <c r="K120">
        <v>135.1</v>
      </c>
      <c r="L120" t="s">
        <v>53</v>
      </c>
      <c r="M120" t="s">
        <v>21</v>
      </c>
      <c r="N120" t="s">
        <v>419</v>
      </c>
    </row>
    <row r="121" spans="1:14" x14ac:dyDescent="0.3">
      <c r="A121" t="s">
        <v>420</v>
      </c>
      <c r="B121" s="2">
        <v>45408</v>
      </c>
      <c r="C121" t="s">
        <v>129</v>
      </c>
      <c r="D121" t="s">
        <v>130</v>
      </c>
      <c r="E121" t="s">
        <v>131</v>
      </c>
      <c r="F121" t="s">
        <v>18</v>
      </c>
      <c r="G121" t="s">
        <v>19</v>
      </c>
      <c r="H121">
        <v>4</v>
      </c>
      <c r="I121">
        <v>25.56</v>
      </c>
      <c r="J121">
        <v>30.78</v>
      </c>
      <c r="K121">
        <v>123.12</v>
      </c>
      <c r="L121" t="s">
        <v>53</v>
      </c>
      <c r="M121" t="s">
        <v>100</v>
      </c>
      <c r="N121" t="s">
        <v>421</v>
      </c>
    </row>
    <row r="122" spans="1:14" x14ac:dyDescent="0.3">
      <c r="A122" t="s">
        <v>422</v>
      </c>
      <c r="B122" s="2">
        <v>45879</v>
      </c>
      <c r="C122" t="s">
        <v>334</v>
      </c>
      <c r="D122" t="s">
        <v>91</v>
      </c>
      <c r="E122" t="s">
        <v>92</v>
      </c>
      <c r="F122" t="s">
        <v>51</v>
      </c>
      <c r="G122" t="s">
        <v>70</v>
      </c>
      <c r="H122">
        <v>6</v>
      </c>
      <c r="I122">
        <v>7.96</v>
      </c>
      <c r="J122">
        <v>14.22</v>
      </c>
      <c r="K122">
        <v>146.84</v>
      </c>
      <c r="L122" t="s">
        <v>53</v>
      </c>
      <c r="M122" t="s">
        <v>46</v>
      </c>
      <c r="N122" t="s">
        <v>239</v>
      </c>
    </row>
    <row r="123" spans="1:14" x14ac:dyDescent="0.3">
      <c r="A123" t="s">
        <v>423</v>
      </c>
      <c r="B123" s="2">
        <v>45696</v>
      </c>
      <c r="C123" t="s">
        <v>117</v>
      </c>
      <c r="D123" t="s">
        <v>68</v>
      </c>
      <c r="E123" t="s">
        <v>118</v>
      </c>
      <c r="F123" t="s">
        <v>18</v>
      </c>
      <c r="G123" t="s">
        <v>224</v>
      </c>
      <c r="H123">
        <v>5</v>
      </c>
      <c r="I123">
        <v>20.93</v>
      </c>
      <c r="J123">
        <v>35.78</v>
      </c>
      <c r="K123">
        <v>178.9</v>
      </c>
      <c r="L123" t="s">
        <v>45</v>
      </c>
      <c r="M123" t="s">
        <v>54</v>
      </c>
      <c r="N123" t="s">
        <v>424</v>
      </c>
    </row>
    <row r="124" spans="1:14" x14ac:dyDescent="0.3">
      <c r="A124" t="s">
        <v>425</v>
      </c>
      <c r="B124" t="s">
        <v>350</v>
      </c>
      <c r="C124" t="s">
        <v>426</v>
      </c>
      <c r="D124" t="s">
        <v>74</v>
      </c>
      <c r="E124" t="s">
        <v>75</v>
      </c>
      <c r="F124" t="s">
        <v>27</v>
      </c>
      <c r="G124" t="s">
        <v>36</v>
      </c>
      <c r="H124">
        <v>9</v>
      </c>
      <c r="I124">
        <v>28.31</v>
      </c>
      <c r="J124">
        <v>51.83</v>
      </c>
      <c r="K124">
        <v>466.47</v>
      </c>
      <c r="L124" t="s">
        <v>45</v>
      </c>
      <c r="M124" t="s">
        <v>100</v>
      </c>
      <c r="N124" t="s">
        <v>427</v>
      </c>
    </row>
    <row r="125" spans="1:14" x14ac:dyDescent="0.3">
      <c r="A125" t="s">
        <v>428</v>
      </c>
      <c r="B125" s="2">
        <v>45633</v>
      </c>
      <c r="C125" t="s">
        <v>67</v>
      </c>
      <c r="D125" t="s">
        <v>68</v>
      </c>
      <c r="E125" t="s">
        <v>118</v>
      </c>
      <c r="F125" t="s">
        <v>27</v>
      </c>
      <c r="G125" t="s">
        <v>145</v>
      </c>
      <c r="J125">
        <v>36.58</v>
      </c>
      <c r="K125">
        <v>109.74</v>
      </c>
      <c r="L125" t="s">
        <v>29</v>
      </c>
      <c r="M125" t="s">
        <v>21</v>
      </c>
      <c r="N125" t="s">
        <v>429</v>
      </c>
    </row>
    <row r="126" spans="1:14" x14ac:dyDescent="0.3">
      <c r="A126" t="s">
        <v>430</v>
      </c>
      <c r="B126" s="1">
        <v>45920</v>
      </c>
      <c r="C126" t="s">
        <v>135</v>
      </c>
      <c r="D126" t="s">
        <v>34</v>
      </c>
      <c r="E126" t="s">
        <v>140</v>
      </c>
      <c r="F126" t="s">
        <v>18</v>
      </c>
      <c r="G126" t="s">
        <v>81</v>
      </c>
      <c r="H126">
        <v>4</v>
      </c>
      <c r="I126">
        <v>17.41</v>
      </c>
      <c r="J126">
        <v>22.8</v>
      </c>
      <c r="K126">
        <v>91.2</v>
      </c>
      <c r="L126" t="s">
        <v>20</v>
      </c>
      <c r="M126" t="s">
        <v>46</v>
      </c>
      <c r="N126" t="s">
        <v>431</v>
      </c>
    </row>
    <row r="127" spans="1:14" x14ac:dyDescent="0.3">
      <c r="A127" t="s">
        <v>432</v>
      </c>
      <c r="B127" s="2">
        <v>45651</v>
      </c>
      <c r="C127" t="s">
        <v>148</v>
      </c>
      <c r="D127" t="s">
        <v>42</v>
      </c>
      <c r="E127" t="s">
        <v>50</v>
      </c>
      <c r="F127" t="s">
        <v>51</v>
      </c>
      <c r="G127" t="s">
        <v>70</v>
      </c>
      <c r="H127">
        <v>4</v>
      </c>
      <c r="I127">
        <v>5.53</v>
      </c>
      <c r="J127">
        <v>7.62</v>
      </c>
      <c r="K127">
        <v>30.48</v>
      </c>
      <c r="M127" t="s">
        <v>54</v>
      </c>
      <c r="N127" t="s">
        <v>433</v>
      </c>
    </row>
    <row r="128" spans="1:14" x14ac:dyDescent="0.3">
      <c r="A128" t="s">
        <v>434</v>
      </c>
      <c r="B128" s="2">
        <v>45483</v>
      </c>
      <c r="D128" t="s">
        <v>25</v>
      </c>
      <c r="E128" t="s">
        <v>26</v>
      </c>
      <c r="F128" t="s">
        <v>51</v>
      </c>
      <c r="G128" t="s">
        <v>52</v>
      </c>
      <c r="H128">
        <v>3</v>
      </c>
      <c r="I128">
        <v>39.869999999999997</v>
      </c>
      <c r="J128">
        <v>55.97</v>
      </c>
      <c r="K128">
        <v>167.91</v>
      </c>
      <c r="L128" t="s">
        <v>29</v>
      </c>
      <c r="M128" t="s">
        <v>54</v>
      </c>
      <c r="N128" t="s">
        <v>435</v>
      </c>
    </row>
    <row r="129" spans="1:14" x14ac:dyDescent="0.3">
      <c r="A129" t="s">
        <v>436</v>
      </c>
      <c r="B129" t="s">
        <v>437</v>
      </c>
      <c r="C129" t="s">
        <v>148</v>
      </c>
      <c r="D129" t="s">
        <v>42</v>
      </c>
      <c r="E129" t="s">
        <v>242</v>
      </c>
      <c r="F129" t="s">
        <v>93</v>
      </c>
      <c r="G129" t="s">
        <v>217</v>
      </c>
      <c r="H129">
        <v>8</v>
      </c>
      <c r="I129">
        <v>26.56</v>
      </c>
      <c r="J129">
        <v>37.99</v>
      </c>
      <c r="K129">
        <v>303.92</v>
      </c>
      <c r="L129" t="s">
        <v>20</v>
      </c>
      <c r="M129" t="s">
        <v>54</v>
      </c>
      <c r="N129" t="s">
        <v>438</v>
      </c>
    </row>
    <row r="130" spans="1:14" x14ac:dyDescent="0.3">
      <c r="A130" t="s">
        <v>439</v>
      </c>
      <c r="B130" s="2">
        <v>45742</v>
      </c>
      <c r="C130" t="s">
        <v>129</v>
      </c>
      <c r="D130" t="s">
        <v>130</v>
      </c>
      <c r="E130" t="s">
        <v>87</v>
      </c>
      <c r="F130" t="s">
        <v>76</v>
      </c>
      <c r="G130" t="s">
        <v>149</v>
      </c>
      <c r="H130">
        <v>3</v>
      </c>
      <c r="I130">
        <v>6.37</v>
      </c>
      <c r="J130">
        <v>8.23</v>
      </c>
      <c r="K130">
        <v>24.69</v>
      </c>
      <c r="L130" t="s">
        <v>20</v>
      </c>
      <c r="M130" t="s">
        <v>100</v>
      </c>
      <c r="N130" t="s">
        <v>440</v>
      </c>
    </row>
    <row r="131" spans="1:14" x14ac:dyDescent="0.3">
      <c r="A131" t="s">
        <v>441</v>
      </c>
      <c r="B131" t="s">
        <v>442</v>
      </c>
      <c r="C131" t="s">
        <v>443</v>
      </c>
      <c r="D131" t="s">
        <v>58</v>
      </c>
      <c r="E131" t="s">
        <v>59</v>
      </c>
      <c r="F131" t="s">
        <v>258</v>
      </c>
      <c r="G131" t="s">
        <v>179</v>
      </c>
      <c r="H131">
        <v>5</v>
      </c>
      <c r="I131">
        <v>39.619999999999997</v>
      </c>
      <c r="J131">
        <v>49.6</v>
      </c>
      <c r="K131">
        <v>248</v>
      </c>
      <c r="L131" t="s">
        <v>45</v>
      </c>
      <c r="M131" t="s">
        <v>54</v>
      </c>
      <c r="N131" t="s">
        <v>444</v>
      </c>
    </row>
    <row r="132" spans="1:14" x14ac:dyDescent="0.3">
      <c r="A132" t="s">
        <v>445</v>
      </c>
      <c r="B132" t="s">
        <v>446</v>
      </c>
      <c r="C132" t="s">
        <v>49</v>
      </c>
      <c r="D132" t="s">
        <v>42</v>
      </c>
      <c r="E132" t="s">
        <v>63</v>
      </c>
      <c r="F132" t="s">
        <v>93</v>
      </c>
      <c r="G132" t="s">
        <v>217</v>
      </c>
      <c r="H132">
        <v>9</v>
      </c>
      <c r="I132">
        <v>28.42</v>
      </c>
      <c r="J132">
        <v>35.22</v>
      </c>
      <c r="K132">
        <v>316.98</v>
      </c>
      <c r="M132" t="s">
        <v>100</v>
      </c>
      <c r="N132" t="s">
        <v>447</v>
      </c>
    </row>
    <row r="133" spans="1:14" x14ac:dyDescent="0.3">
      <c r="A133" t="s">
        <v>448</v>
      </c>
      <c r="B133" s="2">
        <v>46011</v>
      </c>
      <c r="C133" t="s">
        <v>358</v>
      </c>
      <c r="D133" t="s">
        <v>91</v>
      </c>
      <c r="E133" t="s">
        <v>92</v>
      </c>
      <c r="F133" t="s">
        <v>27</v>
      </c>
      <c r="G133" t="s">
        <v>187</v>
      </c>
      <c r="H133">
        <v>2</v>
      </c>
      <c r="I133">
        <v>64.08</v>
      </c>
      <c r="J133">
        <v>99.44</v>
      </c>
      <c r="K133">
        <v>198.88</v>
      </c>
      <c r="L133" t="s">
        <v>175</v>
      </c>
      <c r="M133" t="s">
        <v>54</v>
      </c>
      <c r="N133" t="s">
        <v>449</v>
      </c>
    </row>
    <row r="134" spans="1:14" x14ac:dyDescent="0.3">
      <c r="A134" t="s">
        <v>450</v>
      </c>
      <c r="B134" t="s">
        <v>451</v>
      </c>
      <c r="C134" t="s">
        <v>117</v>
      </c>
      <c r="D134" t="s">
        <v>68</v>
      </c>
      <c r="E134" t="s">
        <v>229</v>
      </c>
      <c r="F134" t="s">
        <v>18</v>
      </c>
      <c r="G134" t="s">
        <v>19</v>
      </c>
      <c r="H134">
        <v>3</v>
      </c>
      <c r="I134">
        <v>29.18</v>
      </c>
      <c r="J134">
        <v>45.5</v>
      </c>
      <c r="K134">
        <v>136.5</v>
      </c>
      <c r="L134" t="s">
        <v>20</v>
      </c>
      <c r="M134" t="s">
        <v>46</v>
      </c>
      <c r="N134" t="s">
        <v>452</v>
      </c>
    </row>
    <row r="135" spans="1:14" x14ac:dyDescent="0.3">
      <c r="A135" t="s">
        <v>453</v>
      </c>
      <c r="B135" t="s">
        <v>454</v>
      </c>
      <c r="C135" t="s">
        <v>117</v>
      </c>
      <c r="D135" t="s">
        <v>68</v>
      </c>
      <c r="E135" t="s">
        <v>229</v>
      </c>
      <c r="F135" t="s">
        <v>18</v>
      </c>
      <c r="G135" t="s">
        <v>81</v>
      </c>
      <c r="H135">
        <v>3</v>
      </c>
      <c r="I135">
        <v>41.3</v>
      </c>
      <c r="J135">
        <v>62.67</v>
      </c>
      <c r="K135">
        <v>141.9</v>
      </c>
      <c r="L135" t="s">
        <v>53</v>
      </c>
      <c r="M135" t="s">
        <v>30</v>
      </c>
      <c r="N135" t="s">
        <v>455</v>
      </c>
    </row>
    <row r="136" spans="1:14" x14ac:dyDescent="0.3">
      <c r="A136" t="s">
        <v>456</v>
      </c>
      <c r="B136" s="2">
        <v>45312</v>
      </c>
      <c r="C136" t="s">
        <v>457</v>
      </c>
      <c r="D136" t="s">
        <v>130</v>
      </c>
      <c r="E136" t="s">
        <v>287</v>
      </c>
      <c r="F136" t="s">
        <v>76</v>
      </c>
      <c r="G136" t="s">
        <v>179</v>
      </c>
      <c r="H136">
        <v>3</v>
      </c>
      <c r="I136">
        <v>58.49</v>
      </c>
      <c r="J136">
        <v>90.69</v>
      </c>
      <c r="K136">
        <v>272.07</v>
      </c>
      <c r="L136" t="s">
        <v>95</v>
      </c>
      <c r="M136" t="s">
        <v>21</v>
      </c>
      <c r="N136" t="s">
        <v>458</v>
      </c>
    </row>
    <row r="137" spans="1:14" x14ac:dyDescent="0.3">
      <c r="A137" t="s">
        <v>459</v>
      </c>
      <c r="B137" s="2">
        <v>45816</v>
      </c>
      <c r="C137" t="s">
        <v>215</v>
      </c>
      <c r="D137" t="s">
        <v>168</v>
      </c>
      <c r="E137" t="s">
        <v>293</v>
      </c>
      <c r="F137" t="s">
        <v>51</v>
      </c>
      <c r="G137" t="s">
        <v>70</v>
      </c>
      <c r="H137">
        <v>6</v>
      </c>
      <c r="I137">
        <v>9.5500000000000007</v>
      </c>
      <c r="J137">
        <v>12.31</v>
      </c>
      <c r="K137">
        <v>73.86</v>
      </c>
      <c r="L137" t="s">
        <v>45</v>
      </c>
      <c r="M137" t="s">
        <v>21</v>
      </c>
      <c r="N137" t="s">
        <v>460</v>
      </c>
    </row>
    <row r="138" spans="1:14" x14ac:dyDescent="0.3">
      <c r="A138" t="s">
        <v>461</v>
      </c>
      <c r="B138" s="2">
        <v>45387</v>
      </c>
      <c r="C138" t="s">
        <v>103</v>
      </c>
      <c r="D138" t="s">
        <v>25</v>
      </c>
      <c r="E138" t="s">
        <v>104</v>
      </c>
      <c r="F138" t="s">
        <v>93</v>
      </c>
      <c r="G138" t="s">
        <v>122</v>
      </c>
      <c r="H138">
        <v>4</v>
      </c>
      <c r="I138">
        <v>35.25</v>
      </c>
      <c r="J138">
        <v>66.680000000000007</v>
      </c>
      <c r="K138">
        <v>266.72000000000003</v>
      </c>
      <c r="L138" t="s">
        <v>53</v>
      </c>
      <c r="M138" t="s">
        <v>46</v>
      </c>
      <c r="N138" t="s">
        <v>462</v>
      </c>
    </row>
    <row r="139" spans="1:14" x14ac:dyDescent="0.3">
      <c r="A139" t="s">
        <v>463</v>
      </c>
      <c r="B139" s="2">
        <v>45711</v>
      </c>
      <c r="C139" t="s">
        <v>376</v>
      </c>
      <c r="D139" t="s">
        <v>168</v>
      </c>
      <c r="E139" t="s">
        <v>293</v>
      </c>
      <c r="F139" t="s">
        <v>76</v>
      </c>
      <c r="G139" t="s">
        <v>251</v>
      </c>
      <c r="H139">
        <v>5</v>
      </c>
      <c r="I139">
        <v>28.49</v>
      </c>
      <c r="J139">
        <v>44.93</v>
      </c>
      <c r="K139">
        <v>224.65</v>
      </c>
      <c r="L139" t="s">
        <v>45</v>
      </c>
      <c r="M139" t="s">
        <v>100</v>
      </c>
      <c r="N139" t="s">
        <v>101</v>
      </c>
    </row>
    <row r="140" spans="1:14" x14ac:dyDescent="0.3">
      <c r="A140" t="s">
        <v>464</v>
      </c>
      <c r="B140" s="2">
        <v>45782</v>
      </c>
      <c r="C140" t="s">
        <v>57</v>
      </c>
      <c r="D140" t="s">
        <v>58</v>
      </c>
      <c r="E140" t="s">
        <v>59</v>
      </c>
      <c r="F140" t="s">
        <v>76</v>
      </c>
      <c r="G140" t="s">
        <v>251</v>
      </c>
      <c r="H140">
        <v>5</v>
      </c>
      <c r="I140">
        <v>17.989999999999998</v>
      </c>
      <c r="J140">
        <v>27.98</v>
      </c>
      <c r="K140">
        <v>139.9</v>
      </c>
      <c r="M140" t="s">
        <v>21</v>
      </c>
      <c r="N140" t="s">
        <v>465</v>
      </c>
    </row>
    <row r="141" spans="1:14" x14ac:dyDescent="0.3">
      <c r="A141" t="s">
        <v>466</v>
      </c>
      <c r="B141" s="1">
        <v>45515</v>
      </c>
      <c r="C141" t="s">
        <v>397</v>
      </c>
      <c r="D141" t="s">
        <v>68</v>
      </c>
      <c r="E141" t="s">
        <v>229</v>
      </c>
      <c r="F141" t="s">
        <v>27</v>
      </c>
      <c r="G141" t="s">
        <v>109</v>
      </c>
      <c r="H141">
        <v>7</v>
      </c>
      <c r="I141">
        <v>9.5399999999999991</v>
      </c>
      <c r="J141">
        <v>15.06</v>
      </c>
      <c r="K141">
        <v>105.42</v>
      </c>
      <c r="L141" t="s">
        <v>45</v>
      </c>
      <c r="M141" t="s">
        <v>46</v>
      </c>
      <c r="N141" t="s">
        <v>467</v>
      </c>
    </row>
    <row r="142" spans="1:14" x14ac:dyDescent="0.3">
      <c r="A142" t="s">
        <v>468</v>
      </c>
      <c r="B142" s="1">
        <v>45901</v>
      </c>
      <c r="C142" t="s">
        <v>292</v>
      </c>
      <c r="D142" t="s">
        <v>168</v>
      </c>
      <c r="E142" t="s">
        <v>216</v>
      </c>
      <c r="F142" t="s">
        <v>27</v>
      </c>
      <c r="G142" t="s">
        <v>28</v>
      </c>
      <c r="H142">
        <v>2</v>
      </c>
      <c r="I142">
        <v>26.33</v>
      </c>
      <c r="J142">
        <v>34.880000000000003</v>
      </c>
      <c r="K142">
        <v>69.760000000000005</v>
      </c>
      <c r="M142" t="s">
        <v>30</v>
      </c>
      <c r="N142" t="s">
        <v>469</v>
      </c>
    </row>
    <row r="143" spans="1:14" x14ac:dyDescent="0.3">
      <c r="A143" t="s">
        <v>470</v>
      </c>
      <c r="B143" s="1">
        <v>45462</v>
      </c>
      <c r="C143" t="s">
        <v>135</v>
      </c>
      <c r="D143" t="s">
        <v>34</v>
      </c>
      <c r="E143" t="s">
        <v>392</v>
      </c>
      <c r="F143" t="s">
        <v>93</v>
      </c>
      <c r="G143" t="s">
        <v>122</v>
      </c>
      <c r="H143">
        <v>5</v>
      </c>
      <c r="I143">
        <v>42.71</v>
      </c>
      <c r="J143">
        <v>61.52</v>
      </c>
      <c r="K143">
        <v>437.2</v>
      </c>
      <c r="L143" t="s">
        <v>37</v>
      </c>
      <c r="M143" t="s">
        <v>46</v>
      </c>
      <c r="N143" t="s">
        <v>471</v>
      </c>
    </row>
    <row r="144" spans="1:14" x14ac:dyDescent="0.3">
      <c r="A144" t="s">
        <v>472</v>
      </c>
      <c r="B144" s="2">
        <v>45403</v>
      </c>
      <c r="C144" t="s">
        <v>135</v>
      </c>
      <c r="D144" t="s">
        <v>34</v>
      </c>
      <c r="E144" t="s">
        <v>392</v>
      </c>
      <c r="F144" t="s">
        <v>51</v>
      </c>
      <c r="G144" t="s">
        <v>126</v>
      </c>
      <c r="H144">
        <v>7</v>
      </c>
      <c r="I144">
        <v>2.15</v>
      </c>
      <c r="J144">
        <v>3.23</v>
      </c>
      <c r="K144">
        <v>22.61</v>
      </c>
      <c r="L144" t="s">
        <v>20</v>
      </c>
      <c r="M144" t="s">
        <v>21</v>
      </c>
      <c r="N144" t="s">
        <v>473</v>
      </c>
    </row>
    <row r="145" spans="1:14" x14ac:dyDescent="0.3">
      <c r="A145" t="s">
        <v>474</v>
      </c>
      <c r="B145" t="s">
        <v>475</v>
      </c>
      <c r="C145" t="s">
        <v>257</v>
      </c>
      <c r="D145" t="s">
        <v>34</v>
      </c>
      <c r="E145" t="s">
        <v>35</v>
      </c>
      <c r="F145" t="s">
        <v>76</v>
      </c>
      <c r="G145" t="s">
        <v>149</v>
      </c>
      <c r="H145">
        <v>3</v>
      </c>
      <c r="I145">
        <v>5.55</v>
      </c>
      <c r="J145">
        <v>9.31</v>
      </c>
      <c r="K145">
        <v>27.93</v>
      </c>
      <c r="L145" t="s">
        <v>53</v>
      </c>
      <c r="M145" t="s">
        <v>21</v>
      </c>
      <c r="N145" t="s">
        <v>476</v>
      </c>
    </row>
    <row r="146" spans="1:14" x14ac:dyDescent="0.3">
      <c r="A146" t="s">
        <v>477</v>
      </c>
      <c r="B146" t="s">
        <v>478</v>
      </c>
      <c r="C146" t="s">
        <v>190</v>
      </c>
      <c r="D146" t="s">
        <v>16</v>
      </c>
      <c r="E146" t="s">
        <v>186</v>
      </c>
      <c r="F146" t="s">
        <v>18</v>
      </c>
      <c r="G146" t="s">
        <v>99</v>
      </c>
      <c r="H146">
        <v>8</v>
      </c>
      <c r="I146">
        <v>8.48</v>
      </c>
      <c r="J146">
        <v>14.56</v>
      </c>
      <c r="K146">
        <v>116.48</v>
      </c>
      <c r="L146" t="s">
        <v>37</v>
      </c>
      <c r="M146" t="s">
        <v>30</v>
      </c>
      <c r="N146" t="s">
        <v>479</v>
      </c>
    </row>
    <row r="147" spans="1:14" x14ac:dyDescent="0.3">
      <c r="A147" t="s">
        <v>480</v>
      </c>
      <c r="B147" s="2">
        <v>45638</v>
      </c>
      <c r="C147" t="s">
        <v>481</v>
      </c>
      <c r="D147" t="s">
        <v>34</v>
      </c>
      <c r="E147" t="s">
        <v>136</v>
      </c>
      <c r="F147" t="s">
        <v>51</v>
      </c>
      <c r="G147" t="s">
        <v>119</v>
      </c>
      <c r="H147">
        <v>8</v>
      </c>
      <c r="I147">
        <v>17.39</v>
      </c>
      <c r="J147">
        <v>31.35</v>
      </c>
      <c r="K147">
        <v>250.8</v>
      </c>
      <c r="L147" t="s">
        <v>95</v>
      </c>
      <c r="M147" t="s">
        <v>46</v>
      </c>
      <c r="N147" t="s">
        <v>281</v>
      </c>
    </row>
    <row r="148" spans="1:14" x14ac:dyDescent="0.3">
      <c r="A148" t="s">
        <v>482</v>
      </c>
      <c r="B148" t="s">
        <v>483</v>
      </c>
      <c r="C148" t="s">
        <v>337</v>
      </c>
      <c r="D148" t="s">
        <v>168</v>
      </c>
      <c r="E148" t="s">
        <v>293</v>
      </c>
      <c r="F148" t="s">
        <v>93</v>
      </c>
      <c r="G148" t="s">
        <v>122</v>
      </c>
      <c r="H148">
        <v>6</v>
      </c>
      <c r="I148">
        <v>59.23</v>
      </c>
      <c r="J148">
        <v>80.75</v>
      </c>
      <c r="K148">
        <v>484.5</v>
      </c>
      <c r="L148" t="s">
        <v>82</v>
      </c>
      <c r="M148" t="s">
        <v>46</v>
      </c>
      <c r="N148" t="s">
        <v>484</v>
      </c>
    </row>
    <row r="149" spans="1:14" x14ac:dyDescent="0.3">
      <c r="A149" t="s">
        <v>485</v>
      </c>
      <c r="B149" t="s">
        <v>486</v>
      </c>
      <c r="C149" t="s">
        <v>412</v>
      </c>
      <c r="D149" t="s">
        <v>16</v>
      </c>
      <c r="E149" t="s">
        <v>17</v>
      </c>
      <c r="F149" t="s">
        <v>51</v>
      </c>
      <c r="G149" t="s">
        <v>126</v>
      </c>
      <c r="H149">
        <v>4</v>
      </c>
      <c r="I149">
        <v>5.8</v>
      </c>
      <c r="J149">
        <v>9.32</v>
      </c>
      <c r="K149">
        <v>37.28</v>
      </c>
      <c r="L149" t="s">
        <v>29</v>
      </c>
      <c r="M149" t="s">
        <v>100</v>
      </c>
      <c r="N149" t="s">
        <v>487</v>
      </c>
    </row>
    <row r="150" spans="1:14" x14ac:dyDescent="0.3">
      <c r="A150" t="s">
        <v>488</v>
      </c>
      <c r="B150" t="s">
        <v>489</v>
      </c>
      <c r="C150" t="s">
        <v>144</v>
      </c>
      <c r="D150" t="s">
        <v>25</v>
      </c>
      <c r="E150" t="s">
        <v>104</v>
      </c>
      <c r="F150" t="s">
        <v>18</v>
      </c>
      <c r="G150" t="s">
        <v>44</v>
      </c>
      <c r="H150">
        <v>3</v>
      </c>
      <c r="I150">
        <v>17.7</v>
      </c>
      <c r="J150">
        <v>24.58</v>
      </c>
      <c r="K150">
        <v>73.739999999999995</v>
      </c>
      <c r="L150" t="s">
        <v>45</v>
      </c>
      <c r="M150" t="s">
        <v>100</v>
      </c>
      <c r="N150" t="s">
        <v>490</v>
      </c>
    </row>
    <row r="151" spans="1:14" x14ac:dyDescent="0.3">
      <c r="A151" t="s">
        <v>491</v>
      </c>
      <c r="B151" t="s">
        <v>492</v>
      </c>
      <c r="C151" t="s">
        <v>426</v>
      </c>
      <c r="D151" t="s">
        <v>74</v>
      </c>
      <c r="E151" t="s">
        <v>212</v>
      </c>
      <c r="F151" t="s">
        <v>93</v>
      </c>
      <c r="G151" t="s">
        <v>217</v>
      </c>
      <c r="H151">
        <v>5</v>
      </c>
      <c r="I151" t="s">
        <v>493</v>
      </c>
      <c r="J151">
        <v>25.88</v>
      </c>
      <c r="K151">
        <v>129.4</v>
      </c>
      <c r="L151" t="s">
        <v>95</v>
      </c>
      <c r="M151" t="s">
        <v>21</v>
      </c>
      <c r="N151" t="s">
        <v>494</v>
      </c>
    </row>
    <row r="152" spans="1:14" x14ac:dyDescent="0.3">
      <c r="A152" t="s">
        <v>495</v>
      </c>
      <c r="B152" t="s">
        <v>496</v>
      </c>
      <c r="C152" t="s">
        <v>135</v>
      </c>
      <c r="D152" t="s">
        <v>34</v>
      </c>
      <c r="E152" t="s">
        <v>35</v>
      </c>
      <c r="F152" t="s">
        <v>18</v>
      </c>
      <c r="G152" t="s">
        <v>224</v>
      </c>
      <c r="H152">
        <v>3</v>
      </c>
      <c r="I152">
        <v>34.409999999999997</v>
      </c>
      <c r="J152">
        <v>56.77</v>
      </c>
      <c r="K152">
        <v>170.31</v>
      </c>
      <c r="L152" t="s">
        <v>53</v>
      </c>
      <c r="M152" t="s">
        <v>54</v>
      </c>
      <c r="N152" t="s">
        <v>497</v>
      </c>
    </row>
    <row r="153" spans="1:14" x14ac:dyDescent="0.3">
      <c r="A153" t="s">
        <v>498</v>
      </c>
      <c r="B153" s="2">
        <v>45417</v>
      </c>
      <c r="C153" t="s">
        <v>499</v>
      </c>
      <c r="D153" t="s">
        <v>68</v>
      </c>
      <c r="E153" t="s">
        <v>157</v>
      </c>
      <c r="F153" t="s">
        <v>18</v>
      </c>
      <c r="G153" t="s">
        <v>224</v>
      </c>
      <c r="H153">
        <v>5</v>
      </c>
      <c r="I153">
        <v>27.32</v>
      </c>
      <c r="J153">
        <v>45.65</v>
      </c>
      <c r="K153">
        <v>228.25</v>
      </c>
      <c r="L153" t="s">
        <v>175</v>
      </c>
      <c r="M153" t="s">
        <v>46</v>
      </c>
      <c r="N153" t="s">
        <v>500</v>
      </c>
    </row>
    <row r="154" spans="1:14" x14ac:dyDescent="0.3">
      <c r="A154" t="s">
        <v>501</v>
      </c>
      <c r="B154" s="2">
        <v>45495</v>
      </c>
      <c r="C154" t="s">
        <v>307</v>
      </c>
      <c r="D154" t="s">
        <v>68</v>
      </c>
      <c r="E154" t="s">
        <v>157</v>
      </c>
      <c r="F154" t="s">
        <v>51</v>
      </c>
      <c r="G154" t="s">
        <v>60</v>
      </c>
      <c r="H154">
        <v>5</v>
      </c>
      <c r="I154">
        <v>6.89</v>
      </c>
      <c r="J154">
        <v>12.53</v>
      </c>
      <c r="K154">
        <v>62.65</v>
      </c>
      <c r="L154" t="s">
        <v>20</v>
      </c>
      <c r="M154" t="s">
        <v>46</v>
      </c>
      <c r="N154" t="s">
        <v>502</v>
      </c>
    </row>
    <row r="155" spans="1:14" x14ac:dyDescent="0.3">
      <c r="A155" t="s">
        <v>503</v>
      </c>
      <c r="B155" t="s">
        <v>504</v>
      </c>
      <c r="D155" t="s">
        <v>25</v>
      </c>
      <c r="E155" t="s">
        <v>277</v>
      </c>
      <c r="F155" t="s">
        <v>51</v>
      </c>
      <c r="G155" t="s">
        <v>70</v>
      </c>
      <c r="H155">
        <v>5</v>
      </c>
      <c r="I155">
        <v>-8.3800000000000008</v>
      </c>
      <c r="J155">
        <v>12.56</v>
      </c>
      <c r="K155">
        <v>62.8</v>
      </c>
      <c r="L155" t="s">
        <v>45</v>
      </c>
      <c r="M155" t="s">
        <v>100</v>
      </c>
      <c r="N155" t="s">
        <v>505</v>
      </c>
    </row>
    <row r="156" spans="1:14" x14ac:dyDescent="0.3">
      <c r="A156" t="s">
        <v>506</v>
      </c>
      <c r="B156" s="2">
        <v>45515</v>
      </c>
      <c r="C156" t="s">
        <v>394</v>
      </c>
      <c r="D156" t="s">
        <v>25</v>
      </c>
      <c r="E156" t="s">
        <v>235</v>
      </c>
      <c r="F156" t="s">
        <v>76</v>
      </c>
      <c r="G156" t="s">
        <v>251</v>
      </c>
      <c r="H156">
        <v>7</v>
      </c>
      <c r="I156">
        <v>28.55</v>
      </c>
      <c r="J156">
        <v>42.91</v>
      </c>
      <c r="K156">
        <v>300.37</v>
      </c>
      <c r="L156" t="s">
        <v>20</v>
      </c>
      <c r="M156" t="s">
        <v>30</v>
      </c>
      <c r="N156" t="s">
        <v>507</v>
      </c>
    </row>
    <row r="157" spans="1:14" x14ac:dyDescent="0.3">
      <c r="A157" t="s">
        <v>508</v>
      </c>
      <c r="B157" s="2">
        <v>45510</v>
      </c>
      <c r="C157" t="s">
        <v>98</v>
      </c>
      <c r="D157" t="s">
        <v>42</v>
      </c>
      <c r="E157" t="s">
        <v>43</v>
      </c>
      <c r="F157" t="s">
        <v>18</v>
      </c>
      <c r="G157" t="s">
        <v>81</v>
      </c>
      <c r="H157">
        <v>3</v>
      </c>
      <c r="I157">
        <v>42.27</v>
      </c>
      <c r="J157">
        <v>57.09</v>
      </c>
      <c r="K157">
        <v>171.27</v>
      </c>
      <c r="L157" t="s">
        <v>53</v>
      </c>
      <c r="M157" t="s">
        <v>100</v>
      </c>
      <c r="N157" t="s">
        <v>509</v>
      </c>
    </row>
    <row r="158" spans="1:14" x14ac:dyDescent="0.3">
      <c r="A158" t="s">
        <v>510</v>
      </c>
      <c r="B158" s="1">
        <v>45641</v>
      </c>
      <c r="C158" t="s">
        <v>307</v>
      </c>
      <c r="D158" t="s">
        <v>68</v>
      </c>
      <c r="E158" t="s">
        <v>118</v>
      </c>
      <c r="F158" t="s">
        <v>76</v>
      </c>
      <c r="G158" t="s">
        <v>170</v>
      </c>
      <c r="H158">
        <v>9</v>
      </c>
      <c r="I158">
        <v>20.25</v>
      </c>
      <c r="J158">
        <v>37.43</v>
      </c>
      <c r="K158">
        <v>336.87</v>
      </c>
      <c r="L158" t="s">
        <v>53</v>
      </c>
      <c r="M158" t="s">
        <v>46</v>
      </c>
      <c r="N158" t="s">
        <v>511</v>
      </c>
    </row>
    <row r="159" spans="1:14" x14ac:dyDescent="0.3">
      <c r="A159" t="s">
        <v>512</v>
      </c>
      <c r="B159" s="2">
        <v>45700</v>
      </c>
      <c r="C159" t="s">
        <v>161</v>
      </c>
      <c r="D159" t="s">
        <v>74</v>
      </c>
      <c r="E159" t="s">
        <v>75</v>
      </c>
      <c r="F159" t="s">
        <v>18</v>
      </c>
      <c r="G159" t="s">
        <v>99</v>
      </c>
      <c r="H159">
        <v>4</v>
      </c>
      <c r="I159">
        <v>9.6</v>
      </c>
      <c r="J159">
        <v>16.600000000000001</v>
      </c>
      <c r="K159">
        <v>66.400000000000006</v>
      </c>
      <c r="L159" t="s">
        <v>37</v>
      </c>
      <c r="M159" t="s">
        <v>46</v>
      </c>
      <c r="N159" t="s">
        <v>513</v>
      </c>
    </row>
    <row r="160" spans="1:14" x14ac:dyDescent="0.3">
      <c r="A160" t="s">
        <v>514</v>
      </c>
      <c r="B160" s="1">
        <v>45383</v>
      </c>
      <c r="C160" t="s">
        <v>148</v>
      </c>
      <c r="D160" t="s">
        <v>42</v>
      </c>
      <c r="E160" t="s">
        <v>43</v>
      </c>
      <c r="F160" t="s">
        <v>51</v>
      </c>
      <c r="G160" t="s">
        <v>60</v>
      </c>
      <c r="H160">
        <v>3</v>
      </c>
      <c r="I160">
        <v>7.68</v>
      </c>
      <c r="J160">
        <v>12.25</v>
      </c>
      <c r="K160">
        <v>36.75</v>
      </c>
      <c r="M160" t="s">
        <v>46</v>
      </c>
      <c r="N160" t="s">
        <v>515</v>
      </c>
    </row>
    <row r="161" spans="1:14" x14ac:dyDescent="0.3">
      <c r="A161" t="s">
        <v>516</v>
      </c>
      <c r="B161" s="2">
        <v>45775</v>
      </c>
      <c r="C161" t="s">
        <v>90</v>
      </c>
      <c r="D161" t="s">
        <v>91</v>
      </c>
      <c r="E161" t="s">
        <v>359</v>
      </c>
      <c r="F161" t="s">
        <v>27</v>
      </c>
      <c r="G161" t="s">
        <v>28</v>
      </c>
      <c r="H161">
        <v>7</v>
      </c>
      <c r="I161">
        <v>28.99</v>
      </c>
      <c r="J161">
        <v>54.09</v>
      </c>
      <c r="K161">
        <v>378.63</v>
      </c>
      <c r="L161" t="s">
        <v>53</v>
      </c>
      <c r="M161" t="s">
        <v>30</v>
      </c>
      <c r="N161" t="s">
        <v>517</v>
      </c>
    </row>
    <row r="162" spans="1:14" x14ac:dyDescent="0.3">
      <c r="A162" t="s">
        <v>518</v>
      </c>
      <c r="B162" t="s">
        <v>519</v>
      </c>
      <c r="C162" t="s">
        <v>15</v>
      </c>
      <c r="D162" t="s">
        <v>16</v>
      </c>
      <c r="E162" t="s">
        <v>186</v>
      </c>
      <c r="F162" t="s">
        <v>76</v>
      </c>
      <c r="G162" t="s">
        <v>149</v>
      </c>
      <c r="H162">
        <v>6</v>
      </c>
      <c r="I162">
        <v>5.22</v>
      </c>
      <c r="J162">
        <v>7.58</v>
      </c>
      <c r="K162">
        <v>45.48</v>
      </c>
      <c r="L162" t="s">
        <v>82</v>
      </c>
      <c r="M162" t="s">
        <v>46</v>
      </c>
      <c r="N162" t="s">
        <v>520</v>
      </c>
    </row>
    <row r="163" spans="1:14" x14ac:dyDescent="0.3">
      <c r="A163" t="s">
        <v>521</v>
      </c>
      <c r="B163" s="2">
        <v>45910</v>
      </c>
      <c r="C163" t="s">
        <v>90</v>
      </c>
      <c r="D163" t="s">
        <v>91</v>
      </c>
      <c r="E163" t="s">
        <v>92</v>
      </c>
      <c r="F163" t="s">
        <v>51</v>
      </c>
      <c r="G163" t="s">
        <v>60</v>
      </c>
      <c r="H163">
        <v>6</v>
      </c>
      <c r="I163">
        <v>6.31</v>
      </c>
      <c r="J163">
        <v>7.96</v>
      </c>
      <c r="K163">
        <v>47.76</v>
      </c>
      <c r="M163" t="s">
        <v>30</v>
      </c>
    </row>
    <row r="164" spans="1:14" x14ac:dyDescent="0.3">
      <c r="A164" t="s">
        <v>522</v>
      </c>
      <c r="B164" s="2">
        <v>45577</v>
      </c>
      <c r="C164" t="s">
        <v>144</v>
      </c>
      <c r="D164" t="s">
        <v>25</v>
      </c>
      <c r="E164" t="s">
        <v>277</v>
      </c>
      <c r="F164" t="s">
        <v>51</v>
      </c>
      <c r="G164" t="s">
        <v>70</v>
      </c>
      <c r="H164">
        <v>7</v>
      </c>
      <c r="I164">
        <v>10.36</v>
      </c>
      <c r="J164">
        <v>13.09</v>
      </c>
      <c r="K164">
        <v>91.63</v>
      </c>
      <c r="L164" t="s">
        <v>82</v>
      </c>
      <c r="M164" t="s">
        <v>30</v>
      </c>
      <c r="N164" t="s">
        <v>523</v>
      </c>
    </row>
    <row r="165" spans="1:14" x14ac:dyDescent="0.3">
      <c r="A165" t="s">
        <v>524</v>
      </c>
      <c r="B165" s="2">
        <v>45603</v>
      </c>
      <c r="C165" t="s">
        <v>394</v>
      </c>
      <c r="D165" t="s">
        <v>25</v>
      </c>
      <c r="E165" t="s">
        <v>235</v>
      </c>
      <c r="F165" t="s">
        <v>76</v>
      </c>
      <c r="G165" t="s">
        <v>251</v>
      </c>
      <c r="H165">
        <v>6</v>
      </c>
      <c r="I165" t="s">
        <v>525</v>
      </c>
      <c r="J165">
        <v>22.79</v>
      </c>
      <c r="K165">
        <v>136.74</v>
      </c>
      <c r="L165" t="s">
        <v>82</v>
      </c>
      <c r="M165" t="s">
        <v>21</v>
      </c>
    </row>
    <row r="166" spans="1:14" x14ac:dyDescent="0.3">
      <c r="A166" t="s">
        <v>526</v>
      </c>
      <c r="B166" s="2">
        <v>45811</v>
      </c>
      <c r="C166" t="s">
        <v>129</v>
      </c>
      <c r="D166" t="s">
        <v>130</v>
      </c>
      <c r="E166" t="s">
        <v>131</v>
      </c>
      <c r="F166" t="s">
        <v>27</v>
      </c>
      <c r="G166" t="s">
        <v>109</v>
      </c>
      <c r="H166">
        <v>3</v>
      </c>
      <c r="I166">
        <v>14.49</v>
      </c>
      <c r="J166">
        <v>-27.15</v>
      </c>
      <c r="K166">
        <v>81.45</v>
      </c>
      <c r="L166" t="s">
        <v>37</v>
      </c>
      <c r="M166" t="s">
        <v>21</v>
      </c>
      <c r="N166" t="s">
        <v>527</v>
      </c>
    </row>
    <row r="167" spans="1:14" x14ac:dyDescent="0.3">
      <c r="A167" t="s">
        <v>528</v>
      </c>
      <c r="B167" s="2">
        <v>45421</v>
      </c>
      <c r="C167" t="s">
        <v>376</v>
      </c>
      <c r="D167" t="s">
        <v>168</v>
      </c>
      <c r="E167" t="s">
        <v>169</v>
      </c>
      <c r="F167" t="s">
        <v>51</v>
      </c>
      <c r="G167" t="s">
        <v>70</v>
      </c>
      <c r="H167">
        <v>3</v>
      </c>
      <c r="I167">
        <v>8.39</v>
      </c>
      <c r="J167">
        <v>13.14</v>
      </c>
      <c r="K167">
        <v>39.42</v>
      </c>
      <c r="L167" t="s">
        <v>37</v>
      </c>
      <c r="M167" t="s">
        <v>100</v>
      </c>
      <c r="N167" t="s">
        <v>529</v>
      </c>
    </row>
    <row r="168" spans="1:14" x14ac:dyDescent="0.3">
      <c r="A168" t="s">
        <v>530</v>
      </c>
      <c r="B168" s="1">
        <v>45425</v>
      </c>
      <c r="C168" t="s">
        <v>135</v>
      </c>
      <c r="D168" t="s">
        <v>34</v>
      </c>
      <c r="E168" t="s">
        <v>35</v>
      </c>
      <c r="F168" t="s">
        <v>51</v>
      </c>
      <c r="G168" t="s">
        <v>60</v>
      </c>
      <c r="H168">
        <v>3</v>
      </c>
      <c r="I168">
        <v>7.96</v>
      </c>
      <c r="J168">
        <v>11.37</v>
      </c>
      <c r="K168">
        <v>34.11</v>
      </c>
      <c r="L168" t="s">
        <v>82</v>
      </c>
      <c r="M168" t="s">
        <v>46</v>
      </c>
      <c r="N168" t="s">
        <v>531</v>
      </c>
    </row>
    <row r="169" spans="1:14" x14ac:dyDescent="0.3">
      <c r="A169" t="s">
        <v>532</v>
      </c>
      <c r="B169" s="2">
        <v>45422</v>
      </c>
      <c r="C169" t="s">
        <v>270</v>
      </c>
      <c r="D169" t="s">
        <v>130</v>
      </c>
      <c r="E169" t="s">
        <v>87</v>
      </c>
      <c r="F169" t="s">
        <v>93</v>
      </c>
      <c r="G169" t="s">
        <v>217</v>
      </c>
      <c r="H169">
        <v>3</v>
      </c>
      <c r="I169">
        <v>30.07</v>
      </c>
      <c r="J169">
        <v>54.71</v>
      </c>
      <c r="K169">
        <v>164.13</v>
      </c>
      <c r="L169" t="s">
        <v>95</v>
      </c>
      <c r="N169" t="s">
        <v>533</v>
      </c>
    </row>
    <row r="170" spans="1:14" x14ac:dyDescent="0.3">
      <c r="A170" t="s">
        <v>534</v>
      </c>
      <c r="B170" s="2">
        <v>45788</v>
      </c>
      <c r="C170" t="s">
        <v>161</v>
      </c>
      <c r="D170" t="s">
        <v>74</v>
      </c>
      <c r="E170" t="s">
        <v>312</v>
      </c>
      <c r="G170" t="s">
        <v>126</v>
      </c>
      <c r="H170">
        <v>4</v>
      </c>
      <c r="I170">
        <v>3.26</v>
      </c>
      <c r="J170">
        <v>5.93</v>
      </c>
      <c r="K170">
        <v>23.72</v>
      </c>
      <c r="L170" t="s">
        <v>175</v>
      </c>
      <c r="M170" t="s">
        <v>46</v>
      </c>
      <c r="N170" t="s">
        <v>535</v>
      </c>
    </row>
    <row r="171" spans="1:14" x14ac:dyDescent="0.3">
      <c r="A171" t="s">
        <v>536</v>
      </c>
      <c r="B171" s="2">
        <v>45758</v>
      </c>
      <c r="C171" t="s">
        <v>292</v>
      </c>
      <c r="D171" t="s">
        <v>168</v>
      </c>
      <c r="E171" t="s">
        <v>169</v>
      </c>
      <c r="F171" t="s">
        <v>93</v>
      </c>
      <c r="G171" t="s">
        <v>137</v>
      </c>
      <c r="H171">
        <v>4</v>
      </c>
      <c r="I171">
        <v>22.53</v>
      </c>
      <c r="J171">
        <v>42.69</v>
      </c>
      <c r="K171">
        <v>170.76</v>
      </c>
      <c r="L171" t="s">
        <v>95</v>
      </c>
      <c r="M171" t="s">
        <v>21</v>
      </c>
      <c r="N171" t="s">
        <v>537</v>
      </c>
    </row>
    <row r="172" spans="1:14" x14ac:dyDescent="0.3">
      <c r="A172" t="s">
        <v>538</v>
      </c>
      <c r="B172" s="2">
        <v>45539</v>
      </c>
      <c r="C172" t="s">
        <v>337</v>
      </c>
      <c r="D172" t="s">
        <v>168</v>
      </c>
      <c r="E172" t="s">
        <v>169</v>
      </c>
      <c r="F172" t="s">
        <v>18</v>
      </c>
      <c r="G172" t="s">
        <v>224</v>
      </c>
      <c r="H172">
        <v>6</v>
      </c>
      <c r="I172">
        <v>28.47</v>
      </c>
      <c r="J172">
        <v>48.98</v>
      </c>
      <c r="K172">
        <v>293.88</v>
      </c>
      <c r="L172" t="s">
        <v>20</v>
      </c>
      <c r="M172" t="s">
        <v>21</v>
      </c>
      <c r="N172" t="s">
        <v>539</v>
      </c>
    </row>
    <row r="173" spans="1:14" x14ac:dyDescent="0.3">
      <c r="A173" t="s">
        <v>540</v>
      </c>
      <c r="B173" s="2">
        <v>45664</v>
      </c>
      <c r="C173" t="s">
        <v>194</v>
      </c>
      <c r="D173" t="s">
        <v>58</v>
      </c>
      <c r="E173" t="s">
        <v>195</v>
      </c>
      <c r="F173" t="s">
        <v>51</v>
      </c>
      <c r="G173" t="s">
        <v>119</v>
      </c>
      <c r="H173">
        <v>5</v>
      </c>
      <c r="I173">
        <v>-12.96</v>
      </c>
      <c r="J173">
        <v>24.15</v>
      </c>
      <c r="K173">
        <v>120.75</v>
      </c>
      <c r="L173" t="s">
        <v>29</v>
      </c>
      <c r="M173" t="s">
        <v>30</v>
      </c>
      <c r="N173" t="s">
        <v>541</v>
      </c>
    </row>
    <row r="174" spans="1:14" x14ac:dyDescent="0.3">
      <c r="A174" t="s">
        <v>542</v>
      </c>
      <c r="B174" t="s">
        <v>543</v>
      </c>
      <c r="C174" t="s">
        <v>185</v>
      </c>
      <c r="D174" t="s">
        <v>16</v>
      </c>
      <c r="E174" t="s">
        <v>186</v>
      </c>
      <c r="F174" t="s">
        <v>76</v>
      </c>
      <c r="G174" t="s">
        <v>149</v>
      </c>
      <c r="H174">
        <v>5</v>
      </c>
      <c r="J174">
        <v>10.26</v>
      </c>
      <c r="K174">
        <v>51.3</v>
      </c>
      <c r="L174" t="s">
        <v>175</v>
      </c>
      <c r="M174" t="s">
        <v>46</v>
      </c>
      <c r="N174" t="s">
        <v>544</v>
      </c>
    </row>
    <row r="175" spans="1:14" x14ac:dyDescent="0.3">
      <c r="A175" t="s">
        <v>545</v>
      </c>
      <c r="B175" s="2">
        <v>45641</v>
      </c>
      <c r="C175" t="s">
        <v>426</v>
      </c>
      <c r="D175" t="s">
        <v>74</v>
      </c>
      <c r="E175" t="s">
        <v>164</v>
      </c>
      <c r="F175" t="s">
        <v>76</v>
      </c>
      <c r="G175" t="s">
        <v>170</v>
      </c>
      <c r="H175">
        <v>7</v>
      </c>
      <c r="I175">
        <v>18.420000000000002</v>
      </c>
      <c r="J175">
        <v>31.45</v>
      </c>
      <c r="K175">
        <v>220.15</v>
      </c>
      <c r="L175" t="s">
        <v>95</v>
      </c>
      <c r="M175" t="s">
        <v>46</v>
      </c>
    </row>
    <row r="176" spans="1:14" x14ac:dyDescent="0.3">
      <c r="A176" t="s">
        <v>546</v>
      </c>
      <c r="B176" s="1">
        <v>45938</v>
      </c>
      <c r="C176" t="s">
        <v>426</v>
      </c>
      <c r="D176" t="s">
        <v>74</v>
      </c>
      <c r="E176" t="s">
        <v>108</v>
      </c>
      <c r="F176" t="s">
        <v>18</v>
      </c>
      <c r="G176" t="s">
        <v>224</v>
      </c>
      <c r="H176">
        <v>7</v>
      </c>
      <c r="I176">
        <v>30.32</v>
      </c>
      <c r="J176">
        <v>46.71</v>
      </c>
      <c r="K176">
        <v>326.97000000000003</v>
      </c>
      <c r="L176" t="s">
        <v>29</v>
      </c>
      <c r="N176" t="s">
        <v>547</v>
      </c>
    </row>
    <row r="177" spans="1:14" x14ac:dyDescent="0.3">
      <c r="A177" t="s">
        <v>548</v>
      </c>
      <c r="B177" s="2">
        <v>45605</v>
      </c>
      <c r="C177" t="s">
        <v>358</v>
      </c>
      <c r="D177" t="s">
        <v>91</v>
      </c>
      <c r="E177" t="s">
        <v>92</v>
      </c>
      <c r="F177" t="s">
        <v>27</v>
      </c>
      <c r="G177" t="s">
        <v>36</v>
      </c>
      <c r="H177">
        <v>4</v>
      </c>
      <c r="I177">
        <v>22.98</v>
      </c>
      <c r="J177">
        <v>36.840000000000003</v>
      </c>
      <c r="K177">
        <v>147.36000000000001</v>
      </c>
      <c r="L177" t="s">
        <v>37</v>
      </c>
      <c r="M177" t="s">
        <v>100</v>
      </c>
      <c r="N177" t="s">
        <v>549</v>
      </c>
    </row>
    <row r="178" spans="1:14" x14ac:dyDescent="0.3">
      <c r="A178" t="s">
        <v>550</v>
      </c>
      <c r="B178" s="1">
        <v>45451</v>
      </c>
      <c r="C178" t="s">
        <v>153</v>
      </c>
      <c r="D178" t="s">
        <v>74</v>
      </c>
      <c r="E178" t="s">
        <v>312</v>
      </c>
      <c r="F178" t="s">
        <v>76</v>
      </c>
      <c r="G178" t="s">
        <v>170</v>
      </c>
      <c r="H178">
        <v>8</v>
      </c>
      <c r="I178">
        <v>18.22</v>
      </c>
      <c r="J178">
        <v>32.53</v>
      </c>
      <c r="K178">
        <v>260.24</v>
      </c>
      <c r="L178" t="s">
        <v>37</v>
      </c>
      <c r="M178" t="s">
        <v>21</v>
      </c>
      <c r="N178" t="s">
        <v>551</v>
      </c>
    </row>
    <row r="179" spans="1:14" x14ac:dyDescent="0.3">
      <c r="A179" t="s">
        <v>552</v>
      </c>
      <c r="B179" s="2">
        <v>45328</v>
      </c>
      <c r="D179" t="s">
        <v>16</v>
      </c>
      <c r="E179" t="s">
        <v>284</v>
      </c>
      <c r="F179" t="s">
        <v>76</v>
      </c>
      <c r="G179" t="s">
        <v>251</v>
      </c>
      <c r="H179">
        <v>5</v>
      </c>
      <c r="I179">
        <v>23.8</v>
      </c>
      <c r="J179">
        <v>40.06</v>
      </c>
      <c r="K179">
        <v>312.23</v>
      </c>
      <c r="L179" t="s">
        <v>175</v>
      </c>
      <c r="M179" t="s">
        <v>54</v>
      </c>
      <c r="N179" t="s">
        <v>553</v>
      </c>
    </row>
    <row r="180" spans="1:14" x14ac:dyDescent="0.3">
      <c r="A180" t="s">
        <v>554</v>
      </c>
      <c r="B180" t="s">
        <v>555</v>
      </c>
      <c r="C180" t="s">
        <v>161</v>
      </c>
      <c r="D180" t="s">
        <v>74</v>
      </c>
      <c r="E180" t="s">
        <v>164</v>
      </c>
      <c r="F180" t="s">
        <v>27</v>
      </c>
      <c r="G180" t="s">
        <v>36</v>
      </c>
      <c r="H180">
        <v>3</v>
      </c>
      <c r="I180">
        <v>29.38</v>
      </c>
      <c r="J180">
        <v>38.33</v>
      </c>
      <c r="K180">
        <v>114.99</v>
      </c>
      <c r="L180" t="s">
        <v>175</v>
      </c>
      <c r="M180" t="s">
        <v>46</v>
      </c>
      <c r="N180" t="s">
        <v>297</v>
      </c>
    </row>
    <row r="181" spans="1:14" x14ac:dyDescent="0.3">
      <c r="A181" t="s">
        <v>556</v>
      </c>
      <c r="B181" t="s">
        <v>557</v>
      </c>
      <c r="C181" t="s">
        <v>148</v>
      </c>
      <c r="D181" t="s">
        <v>42</v>
      </c>
      <c r="E181" t="s">
        <v>43</v>
      </c>
      <c r="F181" t="s">
        <v>51</v>
      </c>
      <c r="G181" t="s">
        <v>60</v>
      </c>
      <c r="H181">
        <v>7</v>
      </c>
      <c r="I181">
        <v>3.49</v>
      </c>
      <c r="J181">
        <v>5.64</v>
      </c>
      <c r="K181">
        <v>39.479999999999997</v>
      </c>
      <c r="L181" t="s">
        <v>45</v>
      </c>
      <c r="M181" t="s">
        <v>54</v>
      </c>
      <c r="N181" t="s">
        <v>558</v>
      </c>
    </row>
    <row r="182" spans="1:14" x14ac:dyDescent="0.3">
      <c r="A182" t="s">
        <v>559</v>
      </c>
      <c r="B182" s="2">
        <v>45738</v>
      </c>
      <c r="C182" t="s">
        <v>358</v>
      </c>
      <c r="D182" t="s">
        <v>91</v>
      </c>
      <c r="E182" t="s">
        <v>345</v>
      </c>
      <c r="F182" t="s">
        <v>51</v>
      </c>
      <c r="G182" t="s">
        <v>52</v>
      </c>
      <c r="H182">
        <v>5</v>
      </c>
      <c r="I182">
        <v>22.89</v>
      </c>
      <c r="J182">
        <v>40.729999999999997</v>
      </c>
      <c r="K182">
        <v>203.65</v>
      </c>
      <c r="L182" t="s">
        <v>95</v>
      </c>
      <c r="M182" t="s">
        <v>46</v>
      </c>
      <c r="N182" t="s">
        <v>560</v>
      </c>
    </row>
    <row r="183" spans="1:14" x14ac:dyDescent="0.3">
      <c r="A183" t="s">
        <v>561</v>
      </c>
      <c r="B183" s="2">
        <v>45334</v>
      </c>
      <c r="C183" t="s">
        <v>41</v>
      </c>
      <c r="D183" t="s">
        <v>42</v>
      </c>
      <c r="E183" t="s">
        <v>50</v>
      </c>
      <c r="F183" t="s">
        <v>93</v>
      </c>
      <c r="G183" t="s">
        <v>122</v>
      </c>
      <c r="H183">
        <v>5</v>
      </c>
      <c r="I183">
        <v>61.4</v>
      </c>
      <c r="J183">
        <v>75.260000000000005</v>
      </c>
      <c r="K183">
        <v>376.3</v>
      </c>
      <c r="L183" t="s">
        <v>45</v>
      </c>
      <c r="M183" t="s">
        <v>21</v>
      </c>
      <c r="N183" t="s">
        <v>562</v>
      </c>
    </row>
    <row r="184" spans="1:14" x14ac:dyDescent="0.3">
      <c r="A184" t="s">
        <v>563</v>
      </c>
      <c r="B184" t="s">
        <v>564</v>
      </c>
      <c r="C184" t="s">
        <v>499</v>
      </c>
      <c r="D184" t="s">
        <v>68</v>
      </c>
      <c r="E184" t="s">
        <v>229</v>
      </c>
      <c r="G184" t="s">
        <v>170</v>
      </c>
      <c r="H184">
        <v>5</v>
      </c>
      <c r="I184">
        <v>28.77</v>
      </c>
      <c r="J184">
        <v>42.64</v>
      </c>
      <c r="K184">
        <v>213.2</v>
      </c>
      <c r="L184" t="s">
        <v>45</v>
      </c>
      <c r="M184" t="s">
        <v>46</v>
      </c>
      <c r="N184" t="s">
        <v>565</v>
      </c>
    </row>
    <row r="185" spans="1:14" x14ac:dyDescent="0.3">
      <c r="A185" t="s">
        <v>566</v>
      </c>
      <c r="B185" t="s">
        <v>567</v>
      </c>
      <c r="C185" t="s">
        <v>15</v>
      </c>
      <c r="D185" t="s">
        <v>16</v>
      </c>
      <c r="E185" t="s">
        <v>206</v>
      </c>
      <c r="F185" t="s">
        <v>18</v>
      </c>
      <c r="G185" t="s">
        <v>81</v>
      </c>
      <c r="H185">
        <v>4</v>
      </c>
      <c r="I185">
        <v>44.09</v>
      </c>
      <c r="J185">
        <v>53.68</v>
      </c>
      <c r="K185">
        <v>214.72</v>
      </c>
      <c r="L185" t="s">
        <v>37</v>
      </c>
      <c r="M185" t="s">
        <v>54</v>
      </c>
      <c r="N185" t="s">
        <v>568</v>
      </c>
    </row>
    <row r="186" spans="1:14" x14ac:dyDescent="0.3">
      <c r="A186" t="s">
        <v>569</v>
      </c>
      <c r="B186" t="s">
        <v>570</v>
      </c>
      <c r="C186" t="s">
        <v>85</v>
      </c>
      <c r="D186" t="s">
        <v>130</v>
      </c>
      <c r="E186" t="s">
        <v>131</v>
      </c>
      <c r="F186" t="s">
        <v>93</v>
      </c>
      <c r="G186" t="s">
        <v>141</v>
      </c>
      <c r="H186">
        <v>4</v>
      </c>
      <c r="I186">
        <v>9.6999999999999993</v>
      </c>
      <c r="J186">
        <v>15.27</v>
      </c>
      <c r="K186">
        <v>61.08</v>
      </c>
      <c r="L186" t="s">
        <v>37</v>
      </c>
      <c r="M186" t="s">
        <v>100</v>
      </c>
      <c r="N186" t="s">
        <v>571</v>
      </c>
    </row>
    <row r="187" spans="1:14" x14ac:dyDescent="0.3">
      <c r="A187" t="s">
        <v>572</v>
      </c>
      <c r="B187" s="2">
        <v>45376</v>
      </c>
      <c r="C187" t="s">
        <v>190</v>
      </c>
      <c r="D187" t="s">
        <v>16</v>
      </c>
      <c r="E187" t="s">
        <v>186</v>
      </c>
      <c r="F187" t="s">
        <v>18</v>
      </c>
      <c r="G187" t="s">
        <v>99</v>
      </c>
      <c r="H187">
        <v>5</v>
      </c>
      <c r="I187">
        <v>8.5500000000000007</v>
      </c>
      <c r="J187">
        <v>11.13</v>
      </c>
      <c r="K187">
        <v>55.65</v>
      </c>
      <c r="L187" t="s">
        <v>37</v>
      </c>
      <c r="M187" t="s">
        <v>54</v>
      </c>
      <c r="N187" t="s">
        <v>573</v>
      </c>
    </row>
    <row r="188" spans="1:14" x14ac:dyDescent="0.3">
      <c r="A188" t="s">
        <v>574</v>
      </c>
      <c r="B188" s="2">
        <v>45570</v>
      </c>
      <c r="C188" t="s">
        <v>173</v>
      </c>
      <c r="D188" t="s">
        <v>91</v>
      </c>
      <c r="E188" t="s">
        <v>92</v>
      </c>
      <c r="F188" t="s">
        <v>27</v>
      </c>
      <c r="G188" t="s">
        <v>28</v>
      </c>
      <c r="H188">
        <v>2</v>
      </c>
      <c r="I188">
        <v>14.55</v>
      </c>
      <c r="J188">
        <v>18.399999999999999</v>
      </c>
      <c r="K188">
        <v>36.799999999999997</v>
      </c>
      <c r="L188" t="s">
        <v>95</v>
      </c>
      <c r="M188" t="s">
        <v>21</v>
      </c>
      <c r="N188" t="s">
        <v>575</v>
      </c>
    </row>
    <row r="189" spans="1:14" x14ac:dyDescent="0.3">
      <c r="A189" t="s">
        <v>576</v>
      </c>
      <c r="B189" s="2">
        <v>45650</v>
      </c>
      <c r="C189" t="s">
        <v>412</v>
      </c>
      <c r="D189" t="s">
        <v>16</v>
      </c>
      <c r="E189" t="s">
        <v>206</v>
      </c>
      <c r="F189" t="s">
        <v>51</v>
      </c>
      <c r="G189" t="s">
        <v>52</v>
      </c>
      <c r="H189">
        <v>8</v>
      </c>
      <c r="I189">
        <v>32.58</v>
      </c>
      <c r="J189">
        <v>50.4</v>
      </c>
      <c r="K189">
        <v>403.2</v>
      </c>
      <c r="L189" t="s">
        <v>53</v>
      </c>
      <c r="M189" t="s">
        <v>30</v>
      </c>
      <c r="N189" t="s">
        <v>577</v>
      </c>
    </row>
    <row r="190" spans="1:14" x14ac:dyDescent="0.3">
      <c r="A190" t="s">
        <v>578</v>
      </c>
      <c r="B190" s="1">
        <v>45307</v>
      </c>
      <c r="C190" t="s">
        <v>41</v>
      </c>
      <c r="D190" t="s">
        <v>42</v>
      </c>
      <c r="E190" t="s">
        <v>50</v>
      </c>
      <c r="F190" t="s">
        <v>93</v>
      </c>
      <c r="G190" t="s">
        <v>94</v>
      </c>
      <c r="H190">
        <v>5</v>
      </c>
      <c r="I190">
        <v>17.170000000000002</v>
      </c>
      <c r="J190">
        <v>30.39</v>
      </c>
      <c r="K190">
        <v>151.94999999999999</v>
      </c>
      <c r="L190" t="s">
        <v>37</v>
      </c>
      <c r="M190" t="s">
        <v>100</v>
      </c>
      <c r="N190" t="s">
        <v>579</v>
      </c>
    </row>
    <row r="191" spans="1:14" x14ac:dyDescent="0.3">
      <c r="A191" t="s">
        <v>580</v>
      </c>
      <c r="B191" s="2">
        <v>45572</v>
      </c>
      <c r="C191" t="s">
        <v>394</v>
      </c>
      <c r="D191" t="s">
        <v>25</v>
      </c>
      <c r="E191" t="s">
        <v>104</v>
      </c>
      <c r="F191" t="s">
        <v>27</v>
      </c>
      <c r="G191" t="s">
        <v>145</v>
      </c>
      <c r="H191">
        <v>2</v>
      </c>
      <c r="I191">
        <v>43.21</v>
      </c>
      <c r="J191">
        <v>54.25</v>
      </c>
      <c r="K191">
        <v>108.5</v>
      </c>
      <c r="L191" t="s">
        <v>20</v>
      </c>
      <c r="M191" t="s">
        <v>30</v>
      </c>
      <c r="N191" t="s">
        <v>581</v>
      </c>
    </row>
    <row r="192" spans="1:14" x14ac:dyDescent="0.3">
      <c r="A192" t="s">
        <v>582</v>
      </c>
      <c r="B192" s="2">
        <v>45327</v>
      </c>
      <c r="C192" t="s">
        <v>232</v>
      </c>
      <c r="D192" t="s">
        <v>25</v>
      </c>
      <c r="E192" t="s">
        <v>104</v>
      </c>
      <c r="F192" t="s">
        <v>27</v>
      </c>
      <c r="G192" t="s">
        <v>109</v>
      </c>
      <c r="H192">
        <v>2</v>
      </c>
      <c r="I192">
        <v>12.06</v>
      </c>
      <c r="J192">
        <v>21.08</v>
      </c>
      <c r="K192">
        <v>42.16</v>
      </c>
      <c r="L192" t="s">
        <v>37</v>
      </c>
      <c r="M192" t="s">
        <v>100</v>
      </c>
      <c r="N192" t="s">
        <v>583</v>
      </c>
    </row>
    <row r="193" spans="1:14" x14ac:dyDescent="0.3">
      <c r="A193" t="s">
        <v>584</v>
      </c>
      <c r="B193" t="s">
        <v>585</v>
      </c>
      <c r="C193" t="s">
        <v>586</v>
      </c>
      <c r="D193" t="s">
        <v>42</v>
      </c>
      <c r="E193" t="s">
        <v>50</v>
      </c>
      <c r="F193" t="s">
        <v>93</v>
      </c>
      <c r="G193" t="s">
        <v>94</v>
      </c>
      <c r="H193">
        <v>9</v>
      </c>
      <c r="I193">
        <v>24.92</v>
      </c>
      <c r="J193">
        <v>21.181999999999999</v>
      </c>
      <c r="K193">
        <v>359.1</v>
      </c>
      <c r="L193" t="s">
        <v>20</v>
      </c>
      <c r="M193" t="s">
        <v>30</v>
      </c>
      <c r="N193" t="s">
        <v>587</v>
      </c>
    </row>
    <row r="194" spans="1:14" x14ac:dyDescent="0.3">
      <c r="A194" t="s">
        <v>588</v>
      </c>
      <c r="B194" s="2">
        <v>45963</v>
      </c>
      <c r="C194" t="s">
        <v>85</v>
      </c>
      <c r="D194" t="s">
        <v>130</v>
      </c>
      <c r="E194" t="s">
        <v>271</v>
      </c>
      <c r="F194" t="s">
        <v>158</v>
      </c>
      <c r="G194" t="s">
        <v>119</v>
      </c>
      <c r="H194">
        <v>3</v>
      </c>
      <c r="I194">
        <v>9.7799999999999994</v>
      </c>
      <c r="J194">
        <v>12.4</v>
      </c>
      <c r="K194">
        <v>37.200000000000003</v>
      </c>
      <c r="L194" t="s">
        <v>20</v>
      </c>
      <c r="M194" t="s">
        <v>100</v>
      </c>
      <c r="N194" t="s">
        <v>589</v>
      </c>
    </row>
    <row r="195" spans="1:14" x14ac:dyDescent="0.3">
      <c r="A195" t="s">
        <v>590</v>
      </c>
      <c r="B195" t="s">
        <v>591</v>
      </c>
      <c r="C195" t="s">
        <v>15</v>
      </c>
      <c r="D195" t="s">
        <v>16</v>
      </c>
      <c r="E195" t="s">
        <v>206</v>
      </c>
      <c r="F195" t="s">
        <v>51</v>
      </c>
      <c r="G195" t="s">
        <v>60</v>
      </c>
      <c r="H195">
        <v>5</v>
      </c>
      <c r="I195">
        <v>4.93</v>
      </c>
      <c r="J195">
        <v>8.02</v>
      </c>
      <c r="K195">
        <v>40.1</v>
      </c>
      <c r="L195" t="s">
        <v>95</v>
      </c>
      <c r="M195" t="s">
        <v>54</v>
      </c>
    </row>
    <row r="196" spans="1:14" x14ac:dyDescent="0.3">
      <c r="A196" t="s">
        <v>592</v>
      </c>
      <c r="B196" t="s">
        <v>593</v>
      </c>
      <c r="C196" t="s">
        <v>85</v>
      </c>
      <c r="D196" t="s">
        <v>130</v>
      </c>
      <c r="E196" t="s">
        <v>287</v>
      </c>
      <c r="F196" t="s">
        <v>27</v>
      </c>
      <c r="G196" t="s">
        <v>187</v>
      </c>
      <c r="H196">
        <v>6</v>
      </c>
      <c r="I196">
        <v>66.05</v>
      </c>
      <c r="K196">
        <v>484.02</v>
      </c>
      <c r="L196" t="s">
        <v>53</v>
      </c>
      <c r="M196" t="s">
        <v>54</v>
      </c>
      <c r="N196" t="s">
        <v>594</v>
      </c>
    </row>
    <row r="197" spans="1:14" x14ac:dyDescent="0.3">
      <c r="A197" t="s">
        <v>595</v>
      </c>
      <c r="B197" s="2">
        <v>45873</v>
      </c>
      <c r="C197" t="s">
        <v>153</v>
      </c>
      <c r="D197" t="s">
        <v>74</v>
      </c>
      <c r="E197" t="s">
        <v>312</v>
      </c>
      <c r="F197" t="s">
        <v>51</v>
      </c>
      <c r="G197" t="s">
        <v>60</v>
      </c>
      <c r="H197">
        <v>6</v>
      </c>
      <c r="I197">
        <v>4.7300000000000004</v>
      </c>
      <c r="J197">
        <v>8.94</v>
      </c>
      <c r="K197">
        <v>53.64</v>
      </c>
      <c r="L197" t="s">
        <v>20</v>
      </c>
      <c r="M197" t="s">
        <v>21</v>
      </c>
      <c r="N197" t="s">
        <v>596</v>
      </c>
    </row>
    <row r="198" spans="1:14" x14ac:dyDescent="0.3">
      <c r="A198" t="s">
        <v>597</v>
      </c>
      <c r="B198" s="2">
        <v>45372</v>
      </c>
      <c r="C198" t="s">
        <v>307</v>
      </c>
      <c r="D198" t="s">
        <v>68</v>
      </c>
      <c r="E198" t="s">
        <v>157</v>
      </c>
      <c r="F198" t="s">
        <v>93</v>
      </c>
      <c r="G198" t="s">
        <v>94</v>
      </c>
      <c r="H198">
        <v>1</v>
      </c>
      <c r="I198">
        <v>25.46</v>
      </c>
      <c r="J198">
        <v>39.770000000000003</v>
      </c>
      <c r="K198">
        <v>39.770000000000003</v>
      </c>
      <c r="L198" t="s">
        <v>53</v>
      </c>
      <c r="M198" t="s">
        <v>46</v>
      </c>
      <c r="N198" t="s">
        <v>598</v>
      </c>
    </row>
    <row r="199" spans="1:14" x14ac:dyDescent="0.3">
      <c r="A199" t="s">
        <v>599</v>
      </c>
      <c r="B199" s="1">
        <v>45411</v>
      </c>
      <c r="C199" t="s">
        <v>167</v>
      </c>
      <c r="D199" t="s">
        <v>168</v>
      </c>
      <c r="E199" t="s">
        <v>216</v>
      </c>
      <c r="F199" t="s">
        <v>18</v>
      </c>
      <c r="G199" t="s">
        <v>81</v>
      </c>
      <c r="H199">
        <v>4</v>
      </c>
      <c r="I199">
        <v>41.84</v>
      </c>
      <c r="J199">
        <v>51.53</v>
      </c>
      <c r="K199">
        <v>206.12</v>
      </c>
      <c r="L199" t="s">
        <v>20</v>
      </c>
      <c r="M199" t="s">
        <v>30</v>
      </c>
      <c r="N199" t="s">
        <v>600</v>
      </c>
    </row>
    <row r="200" spans="1:14" x14ac:dyDescent="0.3">
      <c r="A200" t="s">
        <v>601</v>
      </c>
      <c r="B200" s="2">
        <v>45572</v>
      </c>
      <c r="C200" t="s">
        <v>270</v>
      </c>
      <c r="D200" t="s">
        <v>130</v>
      </c>
      <c r="E200" t="s">
        <v>131</v>
      </c>
      <c r="F200" t="s">
        <v>18</v>
      </c>
      <c r="G200" t="s">
        <v>99</v>
      </c>
      <c r="H200">
        <v>7</v>
      </c>
      <c r="I200">
        <v>9.58</v>
      </c>
      <c r="J200">
        <v>13.65</v>
      </c>
      <c r="K200">
        <v>95.55</v>
      </c>
      <c r="L200" t="s">
        <v>175</v>
      </c>
      <c r="M200" t="s">
        <v>54</v>
      </c>
      <c r="N200" t="s">
        <v>602</v>
      </c>
    </row>
    <row r="201" spans="1:14" x14ac:dyDescent="0.3">
      <c r="A201" t="s">
        <v>603</v>
      </c>
      <c r="B201" s="2">
        <v>45484</v>
      </c>
      <c r="C201" t="s">
        <v>202</v>
      </c>
      <c r="D201" t="s">
        <v>58</v>
      </c>
      <c r="E201" t="s">
        <v>114</v>
      </c>
      <c r="F201" t="s">
        <v>27</v>
      </c>
      <c r="G201" t="s">
        <v>36</v>
      </c>
      <c r="H201">
        <v>3</v>
      </c>
      <c r="I201">
        <v>21.22</v>
      </c>
      <c r="J201">
        <v>31.06</v>
      </c>
      <c r="K201">
        <v>93.18</v>
      </c>
      <c r="L201" t="s">
        <v>45</v>
      </c>
      <c r="M201" t="s">
        <v>100</v>
      </c>
      <c r="N201" t="s">
        <v>604</v>
      </c>
    </row>
    <row r="202" spans="1:14" x14ac:dyDescent="0.3">
      <c r="A202" t="s">
        <v>605</v>
      </c>
      <c r="B202" s="1">
        <v>45790</v>
      </c>
      <c r="C202" t="s">
        <v>167</v>
      </c>
      <c r="D202" t="s">
        <v>168</v>
      </c>
      <c r="E202" t="s">
        <v>267</v>
      </c>
      <c r="F202" t="s">
        <v>51</v>
      </c>
      <c r="G202" t="s">
        <v>126</v>
      </c>
      <c r="H202">
        <v>4</v>
      </c>
      <c r="I202">
        <v>5.51</v>
      </c>
      <c r="J202">
        <v>9.34</v>
      </c>
      <c r="K202">
        <v>37.36</v>
      </c>
      <c r="L202" t="s">
        <v>29</v>
      </c>
      <c r="M202" t="s">
        <v>30</v>
      </c>
      <c r="N202" t="s">
        <v>606</v>
      </c>
    </row>
    <row r="203" spans="1:14" x14ac:dyDescent="0.3">
      <c r="A203" t="s">
        <v>607</v>
      </c>
      <c r="B203" s="1">
        <v>45690</v>
      </c>
      <c r="C203" t="s">
        <v>73</v>
      </c>
      <c r="D203" t="s">
        <v>74</v>
      </c>
      <c r="E203" t="s">
        <v>164</v>
      </c>
      <c r="F203" t="s">
        <v>51</v>
      </c>
      <c r="G203" t="s">
        <v>126</v>
      </c>
      <c r="H203">
        <v>11</v>
      </c>
      <c r="I203">
        <v>4.5</v>
      </c>
      <c r="J203">
        <v>5.63</v>
      </c>
      <c r="K203">
        <v>61.93</v>
      </c>
      <c r="L203" t="s">
        <v>37</v>
      </c>
      <c r="M203" t="s">
        <v>54</v>
      </c>
      <c r="N203" t="s">
        <v>608</v>
      </c>
    </row>
    <row r="204" spans="1:14" x14ac:dyDescent="0.3">
      <c r="A204" t="s">
        <v>609</v>
      </c>
      <c r="B204" s="1">
        <v>45881</v>
      </c>
      <c r="C204" t="s">
        <v>397</v>
      </c>
      <c r="D204" t="s">
        <v>68</v>
      </c>
      <c r="E204" t="s">
        <v>118</v>
      </c>
      <c r="F204" t="s">
        <v>93</v>
      </c>
      <c r="G204" t="s">
        <v>217</v>
      </c>
      <c r="H204">
        <v>12</v>
      </c>
      <c r="I204">
        <v>31.25</v>
      </c>
      <c r="J204">
        <v>49.38</v>
      </c>
      <c r="K204">
        <v>592.55999999999995</v>
      </c>
      <c r="M204" t="s">
        <v>30</v>
      </c>
      <c r="N204" t="s">
        <v>610</v>
      </c>
    </row>
    <row r="205" spans="1:14" x14ac:dyDescent="0.3">
      <c r="A205" t="s">
        <v>611</v>
      </c>
      <c r="B205" s="1">
        <v>45702</v>
      </c>
      <c r="C205" t="s">
        <v>292</v>
      </c>
      <c r="D205" t="s">
        <v>168</v>
      </c>
      <c r="E205" t="s">
        <v>293</v>
      </c>
      <c r="F205" t="s">
        <v>18</v>
      </c>
      <c r="G205" t="s">
        <v>99</v>
      </c>
      <c r="H205">
        <v>5</v>
      </c>
      <c r="I205">
        <v>5.48</v>
      </c>
      <c r="J205">
        <v>8.34</v>
      </c>
      <c r="K205">
        <v>41.7</v>
      </c>
      <c r="L205" t="s">
        <v>45</v>
      </c>
      <c r="M205" t="s">
        <v>54</v>
      </c>
      <c r="N205" t="s">
        <v>612</v>
      </c>
    </row>
    <row r="206" spans="1:14" x14ac:dyDescent="0.3">
      <c r="A206" t="s">
        <v>613</v>
      </c>
      <c r="B206" s="1">
        <v>45483</v>
      </c>
      <c r="C206" t="s">
        <v>334</v>
      </c>
      <c r="D206" t="s">
        <v>91</v>
      </c>
      <c r="E206" t="s">
        <v>92</v>
      </c>
      <c r="F206" t="s">
        <v>18</v>
      </c>
      <c r="G206" t="s">
        <v>99</v>
      </c>
      <c r="H206">
        <v>8</v>
      </c>
      <c r="I206">
        <v>6.98</v>
      </c>
      <c r="J206">
        <v>8.81</v>
      </c>
      <c r="K206">
        <v>70.48</v>
      </c>
      <c r="L206" t="s">
        <v>53</v>
      </c>
      <c r="M206" t="s">
        <v>30</v>
      </c>
    </row>
    <row r="207" spans="1:14" x14ac:dyDescent="0.3">
      <c r="A207" t="s">
        <v>614</v>
      </c>
      <c r="B207" t="s">
        <v>483</v>
      </c>
      <c r="C207" t="s">
        <v>337</v>
      </c>
      <c r="D207" t="s">
        <v>168</v>
      </c>
      <c r="E207" t="s">
        <v>216</v>
      </c>
      <c r="F207" t="s">
        <v>93</v>
      </c>
      <c r="G207" t="s">
        <v>122</v>
      </c>
      <c r="H207">
        <v>5</v>
      </c>
      <c r="J207">
        <v>50.33</v>
      </c>
      <c r="K207">
        <v>251.65</v>
      </c>
      <c r="L207" t="s">
        <v>82</v>
      </c>
      <c r="M207" t="s">
        <v>54</v>
      </c>
      <c r="N207" t="s">
        <v>615</v>
      </c>
    </row>
    <row r="208" spans="1:14" x14ac:dyDescent="0.3">
      <c r="A208" t="s">
        <v>616</v>
      </c>
      <c r="B208" s="2">
        <v>45630</v>
      </c>
      <c r="C208" t="s">
        <v>198</v>
      </c>
      <c r="D208" t="s">
        <v>91</v>
      </c>
      <c r="E208" t="s">
        <v>174</v>
      </c>
      <c r="F208" t="s">
        <v>27</v>
      </c>
      <c r="G208" t="s">
        <v>187</v>
      </c>
      <c r="H208">
        <v>5</v>
      </c>
      <c r="I208">
        <v>103.78</v>
      </c>
      <c r="J208">
        <v>157.72999999999999</v>
      </c>
      <c r="K208">
        <v>788.65</v>
      </c>
      <c r="L208" t="s">
        <v>82</v>
      </c>
      <c r="M208" t="s">
        <v>21</v>
      </c>
      <c r="N208" t="s">
        <v>617</v>
      </c>
    </row>
    <row r="209" spans="1:14" x14ac:dyDescent="0.3">
      <c r="A209" t="s">
        <v>618</v>
      </c>
      <c r="B209" s="2">
        <v>45967</v>
      </c>
      <c r="C209" t="s">
        <v>135</v>
      </c>
      <c r="D209" t="s">
        <v>34</v>
      </c>
      <c r="E209" t="s">
        <v>35</v>
      </c>
      <c r="F209" t="s">
        <v>76</v>
      </c>
      <c r="G209" t="s">
        <v>251</v>
      </c>
      <c r="H209">
        <v>8</v>
      </c>
      <c r="I209">
        <v>20.34</v>
      </c>
      <c r="J209">
        <v>36.61</v>
      </c>
      <c r="K209">
        <v>292.88</v>
      </c>
      <c r="L209" t="s">
        <v>82</v>
      </c>
      <c r="M209" t="s">
        <v>46</v>
      </c>
      <c r="N209" t="s">
        <v>619</v>
      </c>
    </row>
    <row r="210" spans="1:14" x14ac:dyDescent="0.3">
      <c r="A210" t="s">
        <v>620</v>
      </c>
      <c r="B210" s="2">
        <v>45367</v>
      </c>
      <c r="C210" t="s">
        <v>167</v>
      </c>
      <c r="D210" t="s">
        <v>168</v>
      </c>
      <c r="E210" t="s">
        <v>169</v>
      </c>
      <c r="F210" t="s">
        <v>18</v>
      </c>
      <c r="G210" t="s">
        <v>99</v>
      </c>
      <c r="H210">
        <v>8</v>
      </c>
      <c r="I210">
        <v>9.07</v>
      </c>
      <c r="J210">
        <v>15.16</v>
      </c>
      <c r="K210">
        <v>121.28</v>
      </c>
      <c r="L210" t="s">
        <v>37</v>
      </c>
      <c r="M210" t="s">
        <v>30</v>
      </c>
      <c r="N210" t="s">
        <v>621</v>
      </c>
    </row>
    <row r="211" spans="1:14" x14ac:dyDescent="0.3">
      <c r="A211" t="s">
        <v>622</v>
      </c>
      <c r="B211" s="2">
        <v>45678</v>
      </c>
      <c r="C211" t="s">
        <v>33</v>
      </c>
      <c r="D211" t="s">
        <v>34</v>
      </c>
      <c r="E211" t="s">
        <v>140</v>
      </c>
      <c r="F211" t="s">
        <v>27</v>
      </c>
      <c r="G211" t="s">
        <v>187</v>
      </c>
      <c r="H211">
        <v>8</v>
      </c>
      <c r="I211">
        <v>114.45</v>
      </c>
      <c r="J211">
        <v>97.282499999999999</v>
      </c>
      <c r="K211">
        <v>1173.28</v>
      </c>
      <c r="M211" t="s">
        <v>46</v>
      </c>
      <c r="N211" t="s">
        <v>623</v>
      </c>
    </row>
    <row r="212" spans="1:14" x14ac:dyDescent="0.3">
      <c r="A212" t="s">
        <v>624</v>
      </c>
      <c r="B212" s="1">
        <v>45855</v>
      </c>
      <c r="C212" t="s">
        <v>173</v>
      </c>
      <c r="D212" t="s">
        <v>91</v>
      </c>
      <c r="E212" t="s">
        <v>345</v>
      </c>
      <c r="F212" t="s">
        <v>93</v>
      </c>
      <c r="G212" t="s">
        <v>217</v>
      </c>
      <c r="H212">
        <v>2</v>
      </c>
      <c r="I212">
        <v>27.75</v>
      </c>
      <c r="J212">
        <v>49.59</v>
      </c>
      <c r="K212">
        <v>177.81</v>
      </c>
      <c r="L212" t="s">
        <v>45</v>
      </c>
      <c r="M212" t="s">
        <v>30</v>
      </c>
      <c r="N212" t="s">
        <v>625</v>
      </c>
    </row>
    <row r="213" spans="1:14" x14ac:dyDescent="0.3">
      <c r="A213" t="s">
        <v>626</v>
      </c>
      <c r="B213" s="2">
        <v>45966</v>
      </c>
      <c r="C213" t="s">
        <v>129</v>
      </c>
      <c r="D213" t="s">
        <v>130</v>
      </c>
      <c r="E213" t="s">
        <v>271</v>
      </c>
      <c r="F213" t="s">
        <v>51</v>
      </c>
      <c r="G213" t="s">
        <v>70</v>
      </c>
      <c r="H213">
        <v>1</v>
      </c>
      <c r="I213">
        <v>14.97</v>
      </c>
      <c r="J213">
        <v>20.170000000000002</v>
      </c>
      <c r="K213">
        <v>20.170000000000002</v>
      </c>
      <c r="L213" t="s">
        <v>95</v>
      </c>
      <c r="M213" t="s">
        <v>46</v>
      </c>
    </row>
    <row r="214" spans="1:14" x14ac:dyDescent="0.3">
      <c r="A214" t="s">
        <v>627</v>
      </c>
      <c r="B214" s="2">
        <v>45992</v>
      </c>
      <c r="C214" t="s">
        <v>148</v>
      </c>
      <c r="D214" t="s">
        <v>42</v>
      </c>
      <c r="E214" t="s">
        <v>242</v>
      </c>
      <c r="F214" t="s">
        <v>51</v>
      </c>
      <c r="G214" t="s">
        <v>52</v>
      </c>
      <c r="H214">
        <v>6</v>
      </c>
      <c r="I214">
        <v>22.14</v>
      </c>
      <c r="J214">
        <v>41.94</v>
      </c>
      <c r="K214">
        <v>251.64</v>
      </c>
      <c r="L214" t="s">
        <v>175</v>
      </c>
      <c r="M214" t="s">
        <v>21</v>
      </c>
      <c r="N214" t="s">
        <v>628</v>
      </c>
    </row>
    <row r="215" spans="1:14" x14ac:dyDescent="0.3">
      <c r="A215" t="s">
        <v>629</v>
      </c>
      <c r="B215" s="2">
        <v>45299</v>
      </c>
      <c r="C215" t="s">
        <v>358</v>
      </c>
      <c r="D215" t="s">
        <v>91</v>
      </c>
      <c r="E215" t="s">
        <v>92</v>
      </c>
      <c r="F215" t="s">
        <v>27</v>
      </c>
      <c r="G215" t="s">
        <v>36</v>
      </c>
      <c r="H215">
        <v>7</v>
      </c>
      <c r="I215">
        <v>23.46</v>
      </c>
      <c r="J215">
        <v>37.6</v>
      </c>
      <c r="K215">
        <v>263.2</v>
      </c>
      <c r="L215" t="s">
        <v>20</v>
      </c>
      <c r="M215" t="s">
        <v>54</v>
      </c>
      <c r="N215" t="s">
        <v>630</v>
      </c>
    </row>
    <row r="216" spans="1:14" x14ac:dyDescent="0.3">
      <c r="A216" t="s">
        <v>631</v>
      </c>
      <c r="B216" t="s">
        <v>632</v>
      </c>
      <c r="C216" t="s">
        <v>397</v>
      </c>
      <c r="D216" t="s">
        <v>68</v>
      </c>
      <c r="E216" t="s">
        <v>229</v>
      </c>
      <c r="F216" t="s">
        <v>27</v>
      </c>
      <c r="G216" t="s">
        <v>187</v>
      </c>
      <c r="H216">
        <v>4</v>
      </c>
      <c r="I216">
        <v>60.37</v>
      </c>
      <c r="J216">
        <v>101.24</v>
      </c>
      <c r="K216">
        <v>404.96</v>
      </c>
      <c r="L216" t="s">
        <v>175</v>
      </c>
      <c r="M216" t="s">
        <v>100</v>
      </c>
      <c r="N216" t="s">
        <v>633</v>
      </c>
    </row>
    <row r="217" spans="1:14" x14ac:dyDescent="0.3">
      <c r="A217" t="s">
        <v>634</v>
      </c>
      <c r="B217" s="1">
        <v>45713</v>
      </c>
      <c r="C217" t="s">
        <v>129</v>
      </c>
      <c r="D217" t="s">
        <v>130</v>
      </c>
      <c r="E217" t="s">
        <v>287</v>
      </c>
      <c r="F217" t="s">
        <v>18</v>
      </c>
      <c r="G217" t="s">
        <v>224</v>
      </c>
      <c r="H217">
        <v>3</v>
      </c>
      <c r="I217">
        <v>28.31</v>
      </c>
      <c r="J217">
        <v>39.94</v>
      </c>
      <c r="K217">
        <v>119.82</v>
      </c>
      <c r="L217" t="s">
        <v>95</v>
      </c>
      <c r="M217" t="s">
        <v>54</v>
      </c>
      <c r="N217" t="s">
        <v>635</v>
      </c>
    </row>
    <row r="218" spans="1:14" x14ac:dyDescent="0.3">
      <c r="A218" t="s">
        <v>636</v>
      </c>
      <c r="B218" s="2">
        <v>45664</v>
      </c>
      <c r="C218" t="s">
        <v>113</v>
      </c>
      <c r="D218" t="s">
        <v>58</v>
      </c>
      <c r="E218" t="s">
        <v>59</v>
      </c>
      <c r="F218" t="s">
        <v>93</v>
      </c>
      <c r="G218" t="s">
        <v>141</v>
      </c>
      <c r="H218">
        <v>6</v>
      </c>
      <c r="I218">
        <v>9.52</v>
      </c>
      <c r="J218">
        <v>17.37</v>
      </c>
      <c r="K218">
        <v>104.22</v>
      </c>
      <c r="M218" t="s">
        <v>100</v>
      </c>
      <c r="N218" t="s">
        <v>637</v>
      </c>
    </row>
    <row r="219" spans="1:14" x14ac:dyDescent="0.3">
      <c r="A219" t="s">
        <v>638</v>
      </c>
      <c r="B219" s="2">
        <v>45980</v>
      </c>
      <c r="C219" t="s">
        <v>232</v>
      </c>
      <c r="D219" t="s">
        <v>25</v>
      </c>
      <c r="E219" t="s">
        <v>277</v>
      </c>
      <c r="F219" t="s">
        <v>76</v>
      </c>
      <c r="G219" t="s">
        <v>251</v>
      </c>
      <c r="H219">
        <v>4</v>
      </c>
      <c r="I219">
        <v>19.78</v>
      </c>
      <c r="J219">
        <v>30.96</v>
      </c>
      <c r="K219">
        <v>123.84</v>
      </c>
      <c r="L219" t="s">
        <v>29</v>
      </c>
      <c r="M219" t="s">
        <v>21</v>
      </c>
      <c r="N219" t="s">
        <v>639</v>
      </c>
    </row>
    <row r="220" spans="1:14" x14ac:dyDescent="0.3">
      <c r="A220" t="s">
        <v>640</v>
      </c>
      <c r="B220" t="s">
        <v>641</v>
      </c>
      <c r="C220" t="s">
        <v>202</v>
      </c>
      <c r="D220" t="s">
        <v>58</v>
      </c>
      <c r="E220" t="s">
        <v>59</v>
      </c>
      <c r="F220" t="s">
        <v>51</v>
      </c>
      <c r="G220" t="s">
        <v>70</v>
      </c>
      <c r="H220">
        <v>9</v>
      </c>
      <c r="I220">
        <v>7.77</v>
      </c>
      <c r="J220">
        <v>10.86</v>
      </c>
      <c r="K220">
        <v>97.74</v>
      </c>
      <c r="L220" t="s">
        <v>95</v>
      </c>
      <c r="M220" t="s">
        <v>46</v>
      </c>
      <c r="N220" t="s">
        <v>642</v>
      </c>
    </row>
    <row r="221" spans="1:14" x14ac:dyDescent="0.3">
      <c r="A221" t="s">
        <v>643</v>
      </c>
      <c r="B221" s="1">
        <v>45601</v>
      </c>
      <c r="C221" t="s">
        <v>57</v>
      </c>
      <c r="D221" t="s">
        <v>58</v>
      </c>
      <c r="E221" t="s">
        <v>59</v>
      </c>
      <c r="F221" t="s">
        <v>644</v>
      </c>
      <c r="G221" t="s">
        <v>224</v>
      </c>
      <c r="H221">
        <v>3</v>
      </c>
      <c r="I221">
        <v>23.77</v>
      </c>
      <c r="J221">
        <v>35.54</v>
      </c>
      <c r="K221">
        <v>106.62</v>
      </c>
      <c r="L221" t="s">
        <v>20</v>
      </c>
      <c r="M221" t="s">
        <v>100</v>
      </c>
      <c r="N221" t="s">
        <v>645</v>
      </c>
    </row>
    <row r="222" spans="1:14" x14ac:dyDescent="0.3">
      <c r="A222" t="s">
        <v>646</v>
      </c>
      <c r="B222" s="2">
        <v>45807</v>
      </c>
      <c r="C222" t="s">
        <v>153</v>
      </c>
      <c r="D222" t="s">
        <v>74</v>
      </c>
      <c r="E222" t="s">
        <v>312</v>
      </c>
      <c r="F222" t="s">
        <v>27</v>
      </c>
      <c r="G222" t="s">
        <v>145</v>
      </c>
      <c r="H222">
        <v>8</v>
      </c>
      <c r="I222">
        <v>18.350000000000001</v>
      </c>
      <c r="J222">
        <v>33.770000000000003</v>
      </c>
      <c r="K222">
        <v>270.16000000000003</v>
      </c>
      <c r="L222" t="s">
        <v>45</v>
      </c>
      <c r="M222" t="s">
        <v>21</v>
      </c>
      <c r="N222" t="s">
        <v>647</v>
      </c>
    </row>
    <row r="223" spans="1:14" x14ac:dyDescent="0.3">
      <c r="A223" t="s">
        <v>648</v>
      </c>
      <c r="B223" s="2">
        <v>45387</v>
      </c>
      <c r="C223" t="s">
        <v>232</v>
      </c>
      <c r="D223" t="s">
        <v>25</v>
      </c>
      <c r="E223" t="s">
        <v>277</v>
      </c>
      <c r="F223" t="s">
        <v>76</v>
      </c>
      <c r="G223" t="s">
        <v>251</v>
      </c>
      <c r="H223">
        <v>4</v>
      </c>
      <c r="I223">
        <v>22.11</v>
      </c>
      <c r="J223">
        <v>37.24</v>
      </c>
      <c r="K223">
        <v>148.96</v>
      </c>
      <c r="L223" t="s">
        <v>45</v>
      </c>
      <c r="M223" t="s">
        <v>100</v>
      </c>
      <c r="N223" t="s">
        <v>649</v>
      </c>
    </row>
    <row r="224" spans="1:14" x14ac:dyDescent="0.3">
      <c r="A224" t="s">
        <v>650</v>
      </c>
      <c r="B224" s="1">
        <v>45595</v>
      </c>
      <c r="C224" t="s">
        <v>161</v>
      </c>
      <c r="D224" t="s">
        <v>74</v>
      </c>
      <c r="E224" t="s">
        <v>312</v>
      </c>
      <c r="F224" t="s">
        <v>27</v>
      </c>
      <c r="G224" t="s">
        <v>145</v>
      </c>
      <c r="H224">
        <v>2</v>
      </c>
      <c r="I224">
        <v>23.85</v>
      </c>
      <c r="J224">
        <v>29.3</v>
      </c>
      <c r="K224">
        <v>58.6</v>
      </c>
      <c r="L224" t="s">
        <v>53</v>
      </c>
      <c r="M224" t="s">
        <v>100</v>
      </c>
      <c r="N224" t="s">
        <v>651</v>
      </c>
    </row>
    <row r="225" spans="1:14" x14ac:dyDescent="0.3">
      <c r="A225" t="s">
        <v>652</v>
      </c>
      <c r="B225" s="2">
        <v>45932</v>
      </c>
      <c r="C225" t="s">
        <v>117</v>
      </c>
      <c r="D225" t="s">
        <v>68</v>
      </c>
      <c r="E225" t="s">
        <v>229</v>
      </c>
      <c r="F225" t="s">
        <v>51</v>
      </c>
      <c r="G225" t="s">
        <v>70</v>
      </c>
      <c r="H225">
        <v>7</v>
      </c>
      <c r="I225">
        <v>14.9</v>
      </c>
      <c r="J225">
        <v>19.52</v>
      </c>
      <c r="K225">
        <v>136.63999999999999</v>
      </c>
      <c r="L225" t="s">
        <v>45</v>
      </c>
      <c r="M225" t="s">
        <v>100</v>
      </c>
      <c r="N225" t="s">
        <v>653</v>
      </c>
    </row>
    <row r="226" spans="1:14" x14ac:dyDescent="0.3">
      <c r="A226" t="s">
        <v>654</v>
      </c>
      <c r="B226" s="2">
        <v>45599</v>
      </c>
      <c r="C226" t="s">
        <v>457</v>
      </c>
      <c r="D226" t="s">
        <v>130</v>
      </c>
      <c r="E226" t="s">
        <v>287</v>
      </c>
      <c r="F226" t="s">
        <v>51</v>
      </c>
      <c r="G226" t="s">
        <v>126</v>
      </c>
      <c r="H226">
        <v>3</v>
      </c>
      <c r="I226">
        <v>4.83</v>
      </c>
      <c r="J226">
        <v>8.74</v>
      </c>
      <c r="K226">
        <v>26.22</v>
      </c>
      <c r="L226" t="s">
        <v>37</v>
      </c>
      <c r="M226" t="s">
        <v>54</v>
      </c>
      <c r="N226" t="s">
        <v>655</v>
      </c>
    </row>
    <row r="227" spans="1:14" x14ac:dyDescent="0.3">
      <c r="A227" t="s">
        <v>656</v>
      </c>
      <c r="B227" t="s">
        <v>475</v>
      </c>
      <c r="C227" t="s">
        <v>49</v>
      </c>
      <c r="D227" t="s">
        <v>42</v>
      </c>
      <c r="F227" t="s">
        <v>18</v>
      </c>
      <c r="G227" t="s">
        <v>224</v>
      </c>
      <c r="H227">
        <v>12</v>
      </c>
      <c r="I227">
        <v>38.909999999999997</v>
      </c>
      <c r="J227">
        <v>53.35</v>
      </c>
      <c r="K227">
        <v>640.20000000000005</v>
      </c>
      <c r="L227" t="s">
        <v>29</v>
      </c>
      <c r="M227" t="s">
        <v>21</v>
      </c>
      <c r="N227" t="s">
        <v>657</v>
      </c>
    </row>
    <row r="228" spans="1:14" x14ac:dyDescent="0.3">
      <c r="A228" t="s">
        <v>658</v>
      </c>
      <c r="B228" t="s">
        <v>659</v>
      </c>
      <c r="C228" t="s">
        <v>90</v>
      </c>
      <c r="D228" t="s">
        <v>91</v>
      </c>
      <c r="E228" t="s">
        <v>92</v>
      </c>
      <c r="F228" t="s">
        <v>93</v>
      </c>
      <c r="G228" t="s">
        <v>94</v>
      </c>
      <c r="H228">
        <v>6</v>
      </c>
      <c r="I228">
        <v>25.08</v>
      </c>
      <c r="J228">
        <v>32.35</v>
      </c>
      <c r="K228">
        <v>194.1</v>
      </c>
      <c r="L228" t="s">
        <v>95</v>
      </c>
      <c r="M228" t="s">
        <v>46</v>
      </c>
      <c r="N228" t="s">
        <v>660</v>
      </c>
    </row>
    <row r="229" spans="1:14" x14ac:dyDescent="0.3">
      <c r="A229" t="s">
        <v>661</v>
      </c>
      <c r="B229" t="s">
        <v>662</v>
      </c>
      <c r="C229" t="s">
        <v>190</v>
      </c>
      <c r="D229" t="s">
        <v>16</v>
      </c>
      <c r="E229" t="s">
        <v>186</v>
      </c>
      <c r="F229" t="s">
        <v>76</v>
      </c>
      <c r="G229" t="s">
        <v>179</v>
      </c>
      <c r="H229">
        <v>6</v>
      </c>
      <c r="I229">
        <v>43.8</v>
      </c>
      <c r="J229">
        <v>61.01</v>
      </c>
      <c r="K229">
        <v>366.06</v>
      </c>
      <c r="L229" t="s">
        <v>175</v>
      </c>
      <c r="M229" t="s">
        <v>54</v>
      </c>
      <c r="N229" t="s">
        <v>663</v>
      </c>
    </row>
    <row r="230" spans="1:14" x14ac:dyDescent="0.3">
      <c r="A230" t="s">
        <v>664</v>
      </c>
      <c r="B230" s="2">
        <v>45415</v>
      </c>
      <c r="C230" t="s">
        <v>394</v>
      </c>
      <c r="D230" t="s">
        <v>25</v>
      </c>
      <c r="E230" t="s">
        <v>235</v>
      </c>
      <c r="F230" t="s">
        <v>93</v>
      </c>
      <c r="G230" t="s">
        <v>137</v>
      </c>
      <c r="H230">
        <v>2</v>
      </c>
      <c r="I230">
        <v>16.21</v>
      </c>
      <c r="K230">
        <v>43.9</v>
      </c>
      <c r="L230" t="s">
        <v>53</v>
      </c>
      <c r="M230" t="s">
        <v>30</v>
      </c>
      <c r="N230" t="s">
        <v>665</v>
      </c>
    </row>
    <row r="231" spans="1:14" x14ac:dyDescent="0.3">
      <c r="A231" t="s">
        <v>666</v>
      </c>
      <c r="B231" t="s">
        <v>667</v>
      </c>
      <c r="C231" t="s">
        <v>426</v>
      </c>
      <c r="D231" t="s">
        <v>74</v>
      </c>
      <c r="E231" t="s">
        <v>75</v>
      </c>
      <c r="F231" t="s">
        <v>93</v>
      </c>
      <c r="G231" t="s">
        <v>94</v>
      </c>
      <c r="H231">
        <v>-1</v>
      </c>
      <c r="I231">
        <v>25.84</v>
      </c>
      <c r="J231">
        <v>32.590000000000003</v>
      </c>
      <c r="K231">
        <v>32.590000000000003</v>
      </c>
      <c r="L231" t="s">
        <v>82</v>
      </c>
      <c r="M231" t="s">
        <v>21</v>
      </c>
      <c r="N231" t="s">
        <v>668</v>
      </c>
    </row>
    <row r="232" spans="1:14" x14ac:dyDescent="0.3">
      <c r="A232" t="s">
        <v>669</v>
      </c>
      <c r="B232" t="s">
        <v>670</v>
      </c>
      <c r="C232" t="s">
        <v>443</v>
      </c>
      <c r="D232" t="s">
        <v>58</v>
      </c>
      <c r="E232" t="s">
        <v>203</v>
      </c>
      <c r="F232" t="s">
        <v>27</v>
      </c>
      <c r="G232" t="s">
        <v>36</v>
      </c>
      <c r="H232">
        <v>4</v>
      </c>
      <c r="I232">
        <v>22.14</v>
      </c>
      <c r="J232">
        <v>36.25</v>
      </c>
      <c r="K232">
        <v>145</v>
      </c>
      <c r="L232" t="s">
        <v>37</v>
      </c>
      <c r="M232" t="s">
        <v>100</v>
      </c>
      <c r="N232" t="s">
        <v>671</v>
      </c>
    </row>
    <row r="233" spans="1:14" x14ac:dyDescent="0.3">
      <c r="A233" t="s">
        <v>672</v>
      </c>
      <c r="B233" t="s">
        <v>673</v>
      </c>
      <c r="C233" t="s">
        <v>15</v>
      </c>
      <c r="D233" t="s">
        <v>674</v>
      </c>
      <c r="E233" t="s">
        <v>186</v>
      </c>
      <c r="F233" t="s">
        <v>76</v>
      </c>
      <c r="G233" t="s">
        <v>179</v>
      </c>
      <c r="H233">
        <v>6</v>
      </c>
      <c r="I233">
        <v>55.63</v>
      </c>
      <c r="J233">
        <v>99.34</v>
      </c>
      <c r="K233">
        <v>596.04</v>
      </c>
      <c r="L233" t="s">
        <v>29</v>
      </c>
      <c r="M233" t="s">
        <v>46</v>
      </c>
      <c r="N233" t="s">
        <v>675</v>
      </c>
    </row>
    <row r="234" spans="1:14" x14ac:dyDescent="0.3">
      <c r="A234" t="s">
        <v>676</v>
      </c>
      <c r="B234" s="1">
        <v>45837</v>
      </c>
      <c r="C234" t="s">
        <v>167</v>
      </c>
      <c r="D234" t="s">
        <v>168</v>
      </c>
      <c r="E234" t="s">
        <v>293</v>
      </c>
      <c r="F234" t="s">
        <v>18</v>
      </c>
      <c r="G234" t="s">
        <v>99</v>
      </c>
      <c r="H234">
        <v>3</v>
      </c>
      <c r="I234">
        <v>8.1199999999999992</v>
      </c>
      <c r="J234">
        <v>12.09</v>
      </c>
      <c r="K234">
        <v>36.270000000000003</v>
      </c>
      <c r="L234" t="s">
        <v>175</v>
      </c>
      <c r="M234" t="s">
        <v>21</v>
      </c>
      <c r="N234" t="s">
        <v>677</v>
      </c>
    </row>
    <row r="235" spans="1:14" x14ac:dyDescent="0.3">
      <c r="A235" t="s">
        <v>678</v>
      </c>
      <c r="B235" s="2">
        <v>45369</v>
      </c>
      <c r="D235" t="s">
        <v>74</v>
      </c>
      <c r="E235" t="s">
        <v>108</v>
      </c>
      <c r="F235" t="s">
        <v>51</v>
      </c>
      <c r="G235" t="s">
        <v>52</v>
      </c>
      <c r="H235">
        <v>4</v>
      </c>
      <c r="I235">
        <v>47.55</v>
      </c>
      <c r="J235">
        <v>65.489999999999995</v>
      </c>
      <c r="K235">
        <v>261.95999999999998</v>
      </c>
      <c r="L235" t="s">
        <v>45</v>
      </c>
      <c r="M235" t="s">
        <v>46</v>
      </c>
      <c r="N235" t="s">
        <v>679</v>
      </c>
    </row>
    <row r="236" spans="1:14" x14ac:dyDescent="0.3">
      <c r="A236" t="s">
        <v>680</v>
      </c>
      <c r="B236" t="s">
        <v>681</v>
      </c>
      <c r="C236" t="s">
        <v>190</v>
      </c>
      <c r="D236" t="s">
        <v>16</v>
      </c>
      <c r="E236" t="s">
        <v>206</v>
      </c>
      <c r="F236" t="s">
        <v>93</v>
      </c>
      <c r="G236" t="s">
        <v>217</v>
      </c>
      <c r="H236">
        <v>6</v>
      </c>
      <c r="I236">
        <v>31.66</v>
      </c>
      <c r="J236">
        <v>44.81</v>
      </c>
      <c r="K236">
        <v>424.13</v>
      </c>
      <c r="L236" t="s">
        <v>20</v>
      </c>
      <c r="M236" t="s">
        <v>100</v>
      </c>
      <c r="N236" t="s">
        <v>682</v>
      </c>
    </row>
    <row r="237" spans="1:14" x14ac:dyDescent="0.3">
      <c r="A237" t="s">
        <v>683</v>
      </c>
      <c r="B237" s="2">
        <v>45688</v>
      </c>
      <c r="C237" t="s">
        <v>90</v>
      </c>
      <c r="D237" t="s">
        <v>91</v>
      </c>
      <c r="E237" t="s">
        <v>92</v>
      </c>
      <c r="F237" t="s">
        <v>18</v>
      </c>
      <c r="G237" t="s">
        <v>99</v>
      </c>
      <c r="H237">
        <v>8</v>
      </c>
      <c r="I237">
        <v>5.64</v>
      </c>
      <c r="J237">
        <v>7.93</v>
      </c>
      <c r="K237">
        <v>63.44</v>
      </c>
      <c r="L237" t="s">
        <v>29</v>
      </c>
      <c r="M237" t="s">
        <v>100</v>
      </c>
      <c r="N237" t="s">
        <v>684</v>
      </c>
    </row>
    <row r="238" spans="1:14" x14ac:dyDescent="0.3">
      <c r="A238" t="s">
        <v>685</v>
      </c>
      <c r="B238" s="1">
        <v>45397</v>
      </c>
      <c r="C238" t="s">
        <v>499</v>
      </c>
      <c r="D238" t="s">
        <v>68</v>
      </c>
      <c r="E238" t="s">
        <v>229</v>
      </c>
      <c r="F238" t="s">
        <v>18</v>
      </c>
      <c r="G238" t="s">
        <v>81</v>
      </c>
      <c r="H238">
        <v>7</v>
      </c>
      <c r="I238">
        <v>27.59</v>
      </c>
      <c r="K238">
        <v>257.18</v>
      </c>
      <c r="L238" t="s">
        <v>53</v>
      </c>
      <c r="M238" t="s">
        <v>54</v>
      </c>
      <c r="N238" t="s">
        <v>686</v>
      </c>
    </row>
    <row r="239" spans="1:14" x14ac:dyDescent="0.3">
      <c r="A239" t="s">
        <v>687</v>
      </c>
      <c r="B239" s="2">
        <v>45686</v>
      </c>
      <c r="C239" t="s">
        <v>307</v>
      </c>
      <c r="D239" t="s">
        <v>68</v>
      </c>
      <c r="E239" t="s">
        <v>118</v>
      </c>
      <c r="F239" t="s">
        <v>76</v>
      </c>
      <c r="G239" t="s">
        <v>170</v>
      </c>
      <c r="H239">
        <v>6</v>
      </c>
      <c r="I239">
        <v>39.51</v>
      </c>
      <c r="J239">
        <v>53.35</v>
      </c>
      <c r="K239">
        <v>320.10000000000002</v>
      </c>
      <c r="L239" t="s">
        <v>82</v>
      </c>
      <c r="M239" t="s">
        <v>30</v>
      </c>
      <c r="N239" t="s">
        <v>688</v>
      </c>
    </row>
    <row r="240" spans="1:14" x14ac:dyDescent="0.3">
      <c r="A240" t="s">
        <v>689</v>
      </c>
      <c r="B240" s="2">
        <v>45463</v>
      </c>
      <c r="C240" t="s">
        <v>194</v>
      </c>
      <c r="D240" t="s">
        <v>58</v>
      </c>
      <c r="E240" t="s">
        <v>59</v>
      </c>
      <c r="F240" t="s">
        <v>93</v>
      </c>
      <c r="G240" t="s">
        <v>137</v>
      </c>
      <c r="H240">
        <v>5</v>
      </c>
      <c r="J240">
        <v>34.229999999999997</v>
      </c>
      <c r="K240">
        <v>171.15</v>
      </c>
      <c r="L240" t="s">
        <v>45</v>
      </c>
      <c r="M240" t="s">
        <v>54</v>
      </c>
      <c r="N240" t="s">
        <v>690</v>
      </c>
    </row>
    <row r="241" spans="1:14" x14ac:dyDescent="0.3">
      <c r="A241" t="s">
        <v>691</v>
      </c>
      <c r="B241" s="2">
        <v>45699</v>
      </c>
      <c r="C241" t="s">
        <v>426</v>
      </c>
      <c r="D241" t="s">
        <v>74</v>
      </c>
      <c r="E241" t="s">
        <v>312</v>
      </c>
      <c r="F241" t="s">
        <v>51</v>
      </c>
      <c r="G241" t="s">
        <v>52</v>
      </c>
      <c r="I241">
        <v>42.28</v>
      </c>
      <c r="J241">
        <v>74.040000000000006</v>
      </c>
      <c r="K241">
        <v>222.12</v>
      </c>
      <c r="L241" t="s">
        <v>175</v>
      </c>
      <c r="M241" t="s">
        <v>30</v>
      </c>
      <c r="N241" t="s">
        <v>692</v>
      </c>
    </row>
    <row r="242" spans="1:14" x14ac:dyDescent="0.3">
      <c r="A242" t="s">
        <v>693</v>
      </c>
      <c r="B242" s="2">
        <v>45296</v>
      </c>
      <c r="C242" t="s">
        <v>426</v>
      </c>
      <c r="D242" t="s">
        <v>74</v>
      </c>
      <c r="E242" t="s">
        <v>108</v>
      </c>
      <c r="F242" t="s">
        <v>76</v>
      </c>
      <c r="G242" t="s">
        <v>179</v>
      </c>
      <c r="H242">
        <v>3</v>
      </c>
      <c r="I242">
        <v>31.69</v>
      </c>
      <c r="J242">
        <v>41.88</v>
      </c>
      <c r="K242">
        <v>125.64</v>
      </c>
      <c r="L242" t="s">
        <v>20</v>
      </c>
      <c r="M242" t="s">
        <v>21</v>
      </c>
      <c r="N242" t="s">
        <v>694</v>
      </c>
    </row>
    <row r="243" spans="1:14" x14ac:dyDescent="0.3">
      <c r="A243" t="s">
        <v>695</v>
      </c>
      <c r="B243" s="1">
        <v>45376</v>
      </c>
      <c r="C243" t="s">
        <v>457</v>
      </c>
      <c r="D243" t="s">
        <v>130</v>
      </c>
      <c r="E243" t="s">
        <v>131</v>
      </c>
      <c r="F243" t="s">
        <v>51</v>
      </c>
      <c r="G243" t="s">
        <v>119</v>
      </c>
      <c r="H243">
        <v>6</v>
      </c>
      <c r="I243">
        <v>13.72</v>
      </c>
      <c r="J243">
        <v>23.24</v>
      </c>
      <c r="K243">
        <v>139.44</v>
      </c>
      <c r="L243" t="s">
        <v>29</v>
      </c>
      <c r="M243" t="s">
        <v>30</v>
      </c>
      <c r="N243" t="s">
        <v>696</v>
      </c>
    </row>
    <row r="244" spans="1:14" x14ac:dyDescent="0.3">
      <c r="A244" t="s">
        <v>697</v>
      </c>
      <c r="B244" s="2">
        <v>45877</v>
      </c>
      <c r="C244" t="s">
        <v>481</v>
      </c>
      <c r="D244" t="s">
        <v>34</v>
      </c>
      <c r="F244" t="s">
        <v>27</v>
      </c>
      <c r="G244" t="s">
        <v>187</v>
      </c>
      <c r="H244">
        <v>2</v>
      </c>
      <c r="I244">
        <v>88.3</v>
      </c>
      <c r="J244">
        <v>148.4</v>
      </c>
      <c r="K244">
        <v>296.8</v>
      </c>
      <c r="L244" t="s">
        <v>175</v>
      </c>
      <c r="M244" t="s">
        <v>46</v>
      </c>
      <c r="N244" t="s">
        <v>698</v>
      </c>
    </row>
    <row r="245" spans="1:14" x14ac:dyDescent="0.3">
      <c r="A245" t="s">
        <v>699</v>
      </c>
      <c r="B245" s="2">
        <v>45751</v>
      </c>
      <c r="C245" t="s">
        <v>394</v>
      </c>
      <c r="D245" t="s">
        <v>700</v>
      </c>
      <c r="E245" t="s">
        <v>104</v>
      </c>
      <c r="F245" t="s">
        <v>18</v>
      </c>
      <c r="G245" t="s">
        <v>19</v>
      </c>
      <c r="H245">
        <v>5</v>
      </c>
      <c r="J245">
        <v>67.569999999999993</v>
      </c>
      <c r="K245">
        <v>337.85</v>
      </c>
      <c r="L245" t="s">
        <v>95</v>
      </c>
      <c r="M245" t="s">
        <v>100</v>
      </c>
      <c r="N245" t="s">
        <v>701</v>
      </c>
    </row>
    <row r="246" spans="1:14" x14ac:dyDescent="0.3">
      <c r="A246" t="s">
        <v>702</v>
      </c>
      <c r="B246" t="s">
        <v>703</v>
      </c>
      <c r="C246" t="s">
        <v>202</v>
      </c>
      <c r="D246" t="s">
        <v>58</v>
      </c>
      <c r="E246" t="s">
        <v>195</v>
      </c>
      <c r="F246" t="s">
        <v>27</v>
      </c>
      <c r="G246" t="s">
        <v>36</v>
      </c>
      <c r="H246">
        <v>4</v>
      </c>
      <c r="I246">
        <v>24.78</v>
      </c>
      <c r="J246">
        <v>36.049999999999997</v>
      </c>
      <c r="K246">
        <v>144.19999999999999</v>
      </c>
      <c r="L246" t="s">
        <v>20</v>
      </c>
      <c r="M246" t="s">
        <v>100</v>
      </c>
      <c r="N246" t="s">
        <v>704</v>
      </c>
    </row>
    <row r="247" spans="1:14" x14ac:dyDescent="0.3">
      <c r="A247" t="s">
        <v>705</v>
      </c>
      <c r="B247" t="s">
        <v>706</v>
      </c>
      <c r="C247" t="s">
        <v>98</v>
      </c>
      <c r="D247" t="s">
        <v>42</v>
      </c>
      <c r="E247" t="s">
        <v>63</v>
      </c>
      <c r="F247" t="s">
        <v>93</v>
      </c>
      <c r="G247" t="s">
        <v>137</v>
      </c>
      <c r="H247">
        <v>2</v>
      </c>
      <c r="I247">
        <v>23.93</v>
      </c>
      <c r="J247">
        <v>44.84</v>
      </c>
      <c r="K247">
        <v>89.68</v>
      </c>
      <c r="L247" t="s">
        <v>82</v>
      </c>
      <c r="M247" t="s">
        <v>54</v>
      </c>
      <c r="N247" t="s">
        <v>380</v>
      </c>
    </row>
    <row r="248" spans="1:14" x14ac:dyDescent="0.3">
      <c r="A248" t="s">
        <v>707</v>
      </c>
      <c r="B248" s="2">
        <v>45365</v>
      </c>
      <c r="C248" t="s">
        <v>148</v>
      </c>
      <c r="D248" t="s">
        <v>42</v>
      </c>
      <c r="E248" t="s">
        <v>43</v>
      </c>
      <c r="F248" t="s">
        <v>76</v>
      </c>
      <c r="G248" t="s">
        <v>77</v>
      </c>
      <c r="H248">
        <v>5</v>
      </c>
      <c r="I248">
        <v>18.87</v>
      </c>
      <c r="J248">
        <v>28.68</v>
      </c>
      <c r="K248">
        <v>143.4</v>
      </c>
      <c r="L248" t="s">
        <v>37</v>
      </c>
      <c r="M248" t="s">
        <v>21</v>
      </c>
      <c r="N248" t="s">
        <v>708</v>
      </c>
    </row>
    <row r="249" spans="1:14" x14ac:dyDescent="0.3">
      <c r="A249" t="s">
        <v>709</v>
      </c>
      <c r="B249" s="2">
        <v>45411</v>
      </c>
      <c r="C249" t="s">
        <v>57</v>
      </c>
      <c r="D249" t="s">
        <v>58</v>
      </c>
      <c r="E249" t="s">
        <v>195</v>
      </c>
      <c r="F249" t="s">
        <v>76</v>
      </c>
      <c r="G249" t="s">
        <v>170</v>
      </c>
      <c r="H249">
        <v>-4</v>
      </c>
      <c r="J249">
        <v>46.72</v>
      </c>
      <c r="K249">
        <v>186.88</v>
      </c>
      <c r="L249" t="s">
        <v>53</v>
      </c>
      <c r="N249" t="s">
        <v>710</v>
      </c>
    </row>
    <row r="250" spans="1:14" x14ac:dyDescent="0.3">
      <c r="A250" t="s">
        <v>711</v>
      </c>
      <c r="B250" s="2">
        <v>45564</v>
      </c>
      <c r="C250" t="s">
        <v>103</v>
      </c>
      <c r="D250" t="s">
        <v>25</v>
      </c>
      <c r="E250" t="s">
        <v>104</v>
      </c>
      <c r="F250" t="s">
        <v>76</v>
      </c>
      <c r="G250" t="s">
        <v>251</v>
      </c>
      <c r="H250">
        <v>3</v>
      </c>
      <c r="I250">
        <v>10.25</v>
      </c>
      <c r="J250">
        <v>15.88</v>
      </c>
      <c r="K250">
        <v>47.64</v>
      </c>
      <c r="L250" t="s">
        <v>95</v>
      </c>
      <c r="M250" t="s">
        <v>100</v>
      </c>
      <c r="N250" t="s">
        <v>712</v>
      </c>
    </row>
    <row r="251" spans="1:14" x14ac:dyDescent="0.3">
      <c r="A251" t="s">
        <v>713</v>
      </c>
      <c r="B251" t="s">
        <v>662</v>
      </c>
      <c r="C251" t="s">
        <v>397</v>
      </c>
      <c r="D251" t="s">
        <v>68</v>
      </c>
      <c r="E251" t="s">
        <v>69</v>
      </c>
      <c r="F251" t="s">
        <v>51</v>
      </c>
      <c r="G251" t="s">
        <v>70</v>
      </c>
      <c r="H251">
        <v>4</v>
      </c>
      <c r="I251">
        <v>10.47</v>
      </c>
      <c r="J251">
        <v>18.23</v>
      </c>
      <c r="K251">
        <v>72.92</v>
      </c>
      <c r="L251" t="s">
        <v>82</v>
      </c>
      <c r="M251" t="s">
        <v>100</v>
      </c>
      <c r="N251" t="s">
        <v>714</v>
      </c>
    </row>
    <row r="252" spans="1:14" x14ac:dyDescent="0.3">
      <c r="A252" t="s">
        <v>715</v>
      </c>
      <c r="B252" s="2">
        <v>45360</v>
      </c>
      <c r="C252" t="s">
        <v>394</v>
      </c>
      <c r="D252" t="s">
        <v>25</v>
      </c>
      <c r="E252" t="s">
        <v>235</v>
      </c>
      <c r="F252" t="s">
        <v>76</v>
      </c>
      <c r="G252" t="s">
        <v>179</v>
      </c>
      <c r="H252">
        <v>2</v>
      </c>
      <c r="I252">
        <v>21.06</v>
      </c>
      <c r="J252">
        <v>27.95</v>
      </c>
      <c r="K252">
        <v>55.9</v>
      </c>
      <c r="L252" t="s">
        <v>175</v>
      </c>
      <c r="M252" t="s">
        <v>30</v>
      </c>
      <c r="N252" t="s">
        <v>716</v>
      </c>
    </row>
    <row r="253" spans="1:14" x14ac:dyDescent="0.3">
      <c r="A253" t="s">
        <v>717</v>
      </c>
      <c r="B253" s="1">
        <v>45601</v>
      </c>
      <c r="C253" t="s">
        <v>98</v>
      </c>
      <c r="D253" t="s">
        <v>42</v>
      </c>
      <c r="E253" t="s">
        <v>63</v>
      </c>
      <c r="F253" t="s">
        <v>27</v>
      </c>
      <c r="G253" t="s">
        <v>145</v>
      </c>
      <c r="H253">
        <v>9</v>
      </c>
      <c r="I253">
        <v>47.41</v>
      </c>
      <c r="J253">
        <v>72.010000000000005</v>
      </c>
      <c r="K253">
        <v>648.09</v>
      </c>
      <c r="L253" t="s">
        <v>29</v>
      </c>
      <c r="M253" t="s">
        <v>54</v>
      </c>
      <c r="N253" t="s">
        <v>718</v>
      </c>
    </row>
    <row r="254" spans="1:14" x14ac:dyDescent="0.3">
      <c r="A254" t="s">
        <v>719</v>
      </c>
      <c r="B254" s="2">
        <v>45323</v>
      </c>
      <c r="C254" t="s">
        <v>358</v>
      </c>
      <c r="D254" t="s">
        <v>91</v>
      </c>
      <c r="E254" t="s">
        <v>345</v>
      </c>
      <c r="F254" t="s">
        <v>51</v>
      </c>
      <c r="G254" t="s">
        <v>60</v>
      </c>
      <c r="H254">
        <v>3</v>
      </c>
      <c r="I254" t="s">
        <v>720</v>
      </c>
      <c r="J254">
        <v>6.92</v>
      </c>
      <c r="K254">
        <v>20.76</v>
      </c>
      <c r="L254" t="s">
        <v>29</v>
      </c>
      <c r="M254" t="s">
        <v>30</v>
      </c>
      <c r="N254" t="s">
        <v>721</v>
      </c>
    </row>
    <row r="255" spans="1:14" x14ac:dyDescent="0.3">
      <c r="A255" t="s">
        <v>722</v>
      </c>
      <c r="B255" s="2">
        <v>45960</v>
      </c>
      <c r="C255" t="s">
        <v>334</v>
      </c>
      <c r="D255" t="s">
        <v>91</v>
      </c>
      <c r="E255" t="s">
        <v>359</v>
      </c>
      <c r="F255" t="s">
        <v>76</v>
      </c>
      <c r="G255" t="s">
        <v>251</v>
      </c>
      <c r="H255">
        <v>7</v>
      </c>
      <c r="I255">
        <v>25.87</v>
      </c>
      <c r="J255">
        <v>47.66</v>
      </c>
      <c r="K255">
        <v>333.62</v>
      </c>
      <c r="L255" t="s">
        <v>82</v>
      </c>
      <c r="M255" t="s">
        <v>46</v>
      </c>
      <c r="N255" t="s">
        <v>723</v>
      </c>
    </row>
    <row r="256" spans="1:14" x14ac:dyDescent="0.3">
      <c r="A256" t="s">
        <v>724</v>
      </c>
      <c r="B256" t="s">
        <v>725</v>
      </c>
      <c r="C256" t="s">
        <v>167</v>
      </c>
      <c r="D256" t="s">
        <v>168</v>
      </c>
      <c r="E256" t="s">
        <v>216</v>
      </c>
      <c r="F256" t="s">
        <v>76</v>
      </c>
      <c r="G256" t="s">
        <v>251</v>
      </c>
      <c r="H256">
        <v>8</v>
      </c>
      <c r="I256">
        <v>13.81</v>
      </c>
      <c r="J256">
        <v>18.36</v>
      </c>
      <c r="K256">
        <v>146.88</v>
      </c>
      <c r="L256" t="s">
        <v>45</v>
      </c>
      <c r="M256" t="s">
        <v>46</v>
      </c>
      <c r="N256" t="s">
        <v>726</v>
      </c>
    </row>
    <row r="257" spans="1:14" x14ac:dyDescent="0.3">
      <c r="A257" t="s">
        <v>727</v>
      </c>
      <c r="B257" s="2">
        <v>45308</v>
      </c>
      <c r="C257" t="s">
        <v>85</v>
      </c>
      <c r="D257" t="s">
        <v>130</v>
      </c>
      <c r="E257" t="s">
        <v>131</v>
      </c>
      <c r="F257" t="s">
        <v>51</v>
      </c>
      <c r="G257" t="s">
        <v>70</v>
      </c>
      <c r="H257">
        <v>4</v>
      </c>
      <c r="I257">
        <v>11.5</v>
      </c>
      <c r="J257">
        <v>15.72</v>
      </c>
      <c r="K257">
        <v>62.88</v>
      </c>
      <c r="L257" t="s">
        <v>175</v>
      </c>
      <c r="M257" t="s">
        <v>46</v>
      </c>
      <c r="N257" t="s">
        <v>728</v>
      </c>
    </row>
    <row r="258" spans="1:14" x14ac:dyDescent="0.3">
      <c r="A258" t="s">
        <v>729</v>
      </c>
      <c r="B258" s="1">
        <v>45732</v>
      </c>
      <c r="C258" t="s">
        <v>292</v>
      </c>
      <c r="D258" t="s">
        <v>168</v>
      </c>
      <c r="E258" t="s">
        <v>267</v>
      </c>
      <c r="F258" t="s">
        <v>18</v>
      </c>
      <c r="G258" t="s">
        <v>224</v>
      </c>
      <c r="H258">
        <v>5</v>
      </c>
      <c r="I258" t="s">
        <v>730</v>
      </c>
      <c r="J258">
        <v>52.43</v>
      </c>
      <c r="K258">
        <v>262.14999999999998</v>
      </c>
      <c r="L258" t="s">
        <v>175</v>
      </c>
      <c r="M258" t="s">
        <v>30</v>
      </c>
      <c r="N258" t="s">
        <v>731</v>
      </c>
    </row>
    <row r="259" spans="1:14" x14ac:dyDescent="0.3">
      <c r="A259" t="s">
        <v>732</v>
      </c>
      <c r="B259" s="1">
        <v>45670</v>
      </c>
      <c r="C259" t="s">
        <v>24</v>
      </c>
      <c r="D259" t="s">
        <v>25</v>
      </c>
      <c r="E259" t="s">
        <v>104</v>
      </c>
      <c r="F259" t="s">
        <v>93</v>
      </c>
      <c r="G259" t="s">
        <v>141</v>
      </c>
      <c r="H259">
        <v>6</v>
      </c>
      <c r="I259">
        <v>11.63</v>
      </c>
      <c r="J259">
        <v>21.1</v>
      </c>
      <c r="K259">
        <v>126.6</v>
      </c>
      <c r="L259" t="s">
        <v>53</v>
      </c>
      <c r="M259" t="s">
        <v>100</v>
      </c>
      <c r="N259" t="s">
        <v>733</v>
      </c>
    </row>
    <row r="260" spans="1:14" x14ac:dyDescent="0.3">
      <c r="A260" t="s">
        <v>734</v>
      </c>
      <c r="B260" s="2">
        <v>45924</v>
      </c>
      <c r="C260" t="s">
        <v>443</v>
      </c>
      <c r="D260" t="s">
        <v>58</v>
      </c>
      <c r="E260" t="s">
        <v>59</v>
      </c>
      <c r="F260" t="s">
        <v>76</v>
      </c>
      <c r="G260" t="s">
        <v>251</v>
      </c>
      <c r="H260">
        <v>4</v>
      </c>
      <c r="I260">
        <v>21.28</v>
      </c>
      <c r="J260">
        <v>28.62</v>
      </c>
      <c r="K260">
        <v>114.48</v>
      </c>
      <c r="M260" t="s">
        <v>30</v>
      </c>
      <c r="N260" t="s">
        <v>735</v>
      </c>
    </row>
    <row r="261" spans="1:14" x14ac:dyDescent="0.3">
      <c r="A261" t="s">
        <v>736</v>
      </c>
      <c r="B261" s="1">
        <v>45869</v>
      </c>
      <c r="C261" t="s">
        <v>113</v>
      </c>
      <c r="D261" t="s">
        <v>58</v>
      </c>
      <c r="E261" t="s">
        <v>59</v>
      </c>
      <c r="F261" t="s">
        <v>51</v>
      </c>
      <c r="G261" t="s">
        <v>52</v>
      </c>
      <c r="H261">
        <v>3</v>
      </c>
      <c r="I261">
        <v>34.450000000000003</v>
      </c>
      <c r="J261">
        <v>53.22</v>
      </c>
      <c r="K261">
        <v>159.66</v>
      </c>
      <c r="L261" t="s">
        <v>95</v>
      </c>
      <c r="M261" t="s">
        <v>54</v>
      </c>
      <c r="N261" t="s">
        <v>737</v>
      </c>
    </row>
    <row r="262" spans="1:14" x14ac:dyDescent="0.3">
      <c r="A262" t="s">
        <v>738</v>
      </c>
      <c r="B262" s="2">
        <v>45574</v>
      </c>
      <c r="C262" t="s">
        <v>24</v>
      </c>
      <c r="D262" t="s">
        <v>25</v>
      </c>
      <c r="E262" t="s">
        <v>235</v>
      </c>
      <c r="F262" t="s">
        <v>18</v>
      </c>
      <c r="G262" t="s">
        <v>224</v>
      </c>
      <c r="H262">
        <v>9</v>
      </c>
      <c r="I262">
        <v>28.16</v>
      </c>
      <c r="K262">
        <v>405.63</v>
      </c>
      <c r="L262" t="s">
        <v>37</v>
      </c>
      <c r="M262" t="s">
        <v>100</v>
      </c>
      <c r="N262" t="s">
        <v>739</v>
      </c>
    </row>
    <row r="263" spans="1:14" x14ac:dyDescent="0.3">
      <c r="A263" t="s">
        <v>740</v>
      </c>
      <c r="B263" t="s">
        <v>741</v>
      </c>
      <c r="C263" t="s">
        <v>307</v>
      </c>
      <c r="D263" t="s">
        <v>68</v>
      </c>
      <c r="E263" t="s">
        <v>157</v>
      </c>
      <c r="F263" t="s">
        <v>93</v>
      </c>
      <c r="G263" t="s">
        <v>137</v>
      </c>
      <c r="H263">
        <v>4</v>
      </c>
      <c r="I263">
        <v>20.420000000000002</v>
      </c>
      <c r="J263">
        <v>31.69</v>
      </c>
      <c r="K263">
        <v>126.76</v>
      </c>
      <c r="L263" t="s">
        <v>45</v>
      </c>
      <c r="M263" t="s">
        <v>46</v>
      </c>
      <c r="N263" t="s">
        <v>742</v>
      </c>
    </row>
    <row r="264" spans="1:14" x14ac:dyDescent="0.3">
      <c r="A264" t="s">
        <v>743</v>
      </c>
      <c r="B264" s="2">
        <v>45620</v>
      </c>
      <c r="C264" t="s">
        <v>376</v>
      </c>
      <c r="D264" t="s">
        <v>168</v>
      </c>
      <c r="E264" t="s">
        <v>293</v>
      </c>
      <c r="F264" t="s">
        <v>51</v>
      </c>
      <c r="G264" t="s">
        <v>70</v>
      </c>
      <c r="H264">
        <v>5</v>
      </c>
      <c r="I264">
        <v>10.96</v>
      </c>
      <c r="J264">
        <v>13.26</v>
      </c>
      <c r="K264">
        <v>66.3</v>
      </c>
      <c r="L264" t="s">
        <v>29</v>
      </c>
      <c r="M264" t="s">
        <v>54</v>
      </c>
      <c r="N264" t="s">
        <v>744</v>
      </c>
    </row>
    <row r="265" spans="1:14" x14ac:dyDescent="0.3">
      <c r="A265" t="s">
        <v>745</v>
      </c>
      <c r="B265" s="2">
        <v>45321</v>
      </c>
      <c r="C265" t="s">
        <v>125</v>
      </c>
      <c r="D265" t="s">
        <v>34</v>
      </c>
      <c r="E265" t="s">
        <v>136</v>
      </c>
      <c r="F265" t="s">
        <v>746</v>
      </c>
      <c r="G265" t="s">
        <v>126</v>
      </c>
      <c r="H265">
        <v>4</v>
      </c>
      <c r="I265">
        <v>5.08</v>
      </c>
      <c r="J265">
        <v>7.61</v>
      </c>
      <c r="K265">
        <v>30.44</v>
      </c>
      <c r="L265" t="s">
        <v>82</v>
      </c>
      <c r="M265" t="s">
        <v>54</v>
      </c>
      <c r="N265" t="s">
        <v>747</v>
      </c>
    </row>
    <row r="266" spans="1:14" x14ac:dyDescent="0.3">
      <c r="A266" t="s">
        <v>748</v>
      </c>
      <c r="B266" s="1">
        <v>45863</v>
      </c>
      <c r="C266" t="s">
        <v>426</v>
      </c>
      <c r="D266" t="s">
        <v>74</v>
      </c>
      <c r="F266" t="s">
        <v>51</v>
      </c>
      <c r="G266" t="s">
        <v>126</v>
      </c>
      <c r="H266">
        <v>3</v>
      </c>
      <c r="I266">
        <v>3.75</v>
      </c>
      <c r="J266">
        <v>6.62</v>
      </c>
      <c r="K266">
        <v>19.86</v>
      </c>
      <c r="L266" t="s">
        <v>175</v>
      </c>
      <c r="M266" t="s">
        <v>21</v>
      </c>
      <c r="N266" t="s">
        <v>749</v>
      </c>
    </row>
    <row r="267" spans="1:14" x14ac:dyDescent="0.3">
      <c r="A267" t="s">
        <v>750</v>
      </c>
      <c r="B267" s="2">
        <v>45798</v>
      </c>
      <c r="C267" t="s">
        <v>98</v>
      </c>
      <c r="D267" t="s">
        <v>42</v>
      </c>
      <c r="E267" t="s">
        <v>43</v>
      </c>
      <c r="F267" t="s">
        <v>76</v>
      </c>
      <c r="G267" t="s">
        <v>179</v>
      </c>
      <c r="H267">
        <v>4</v>
      </c>
      <c r="I267">
        <v>30.23</v>
      </c>
      <c r="J267">
        <v>42.71</v>
      </c>
      <c r="K267">
        <v>170.84</v>
      </c>
      <c r="L267" t="s">
        <v>82</v>
      </c>
      <c r="M267" t="s">
        <v>30</v>
      </c>
      <c r="N267" t="s">
        <v>751</v>
      </c>
    </row>
    <row r="268" spans="1:14" x14ac:dyDescent="0.3">
      <c r="A268" t="s">
        <v>752</v>
      </c>
      <c r="B268" t="s">
        <v>753</v>
      </c>
      <c r="C268" t="s">
        <v>41</v>
      </c>
      <c r="D268" t="s">
        <v>42</v>
      </c>
      <c r="E268" t="s">
        <v>50</v>
      </c>
      <c r="F268" t="s">
        <v>93</v>
      </c>
      <c r="G268" t="s">
        <v>217</v>
      </c>
      <c r="H268">
        <v>6</v>
      </c>
      <c r="I268">
        <v>29.04</v>
      </c>
      <c r="J268">
        <v>38.74</v>
      </c>
      <c r="K268">
        <v>232.44</v>
      </c>
      <c r="L268" t="s">
        <v>29</v>
      </c>
      <c r="M268" t="s">
        <v>46</v>
      </c>
      <c r="N268" t="s">
        <v>754</v>
      </c>
    </row>
    <row r="269" spans="1:14" x14ac:dyDescent="0.3">
      <c r="A269" t="s">
        <v>755</v>
      </c>
      <c r="B269" t="s">
        <v>756</v>
      </c>
      <c r="C269" t="s">
        <v>24</v>
      </c>
      <c r="D269" t="s">
        <v>25</v>
      </c>
      <c r="E269" t="s">
        <v>104</v>
      </c>
      <c r="F269" t="s">
        <v>76</v>
      </c>
      <c r="G269" t="s">
        <v>77</v>
      </c>
      <c r="H269">
        <v>9</v>
      </c>
      <c r="I269">
        <v>14.55</v>
      </c>
      <c r="J269">
        <v>17.5</v>
      </c>
      <c r="K269">
        <v>157.5</v>
      </c>
      <c r="L269" t="s">
        <v>29</v>
      </c>
      <c r="M269" t="s">
        <v>21</v>
      </c>
      <c r="N269" t="s">
        <v>757</v>
      </c>
    </row>
    <row r="270" spans="1:14" x14ac:dyDescent="0.3">
      <c r="A270" t="s">
        <v>758</v>
      </c>
      <c r="B270" s="2">
        <v>45522</v>
      </c>
      <c r="C270" t="s">
        <v>57</v>
      </c>
      <c r="D270" t="s">
        <v>58</v>
      </c>
      <c r="E270" t="s">
        <v>59</v>
      </c>
      <c r="F270" t="s">
        <v>51</v>
      </c>
      <c r="G270" t="s">
        <v>119</v>
      </c>
      <c r="H270">
        <v>3</v>
      </c>
      <c r="I270">
        <v>9.42</v>
      </c>
      <c r="J270">
        <v>12.45</v>
      </c>
      <c r="K270">
        <v>37.35</v>
      </c>
      <c r="L270" t="s">
        <v>95</v>
      </c>
      <c r="M270" t="s">
        <v>30</v>
      </c>
    </row>
    <row r="271" spans="1:14" x14ac:dyDescent="0.3">
      <c r="A271" t="s">
        <v>759</v>
      </c>
      <c r="B271" s="2">
        <v>45726</v>
      </c>
      <c r="C271" t="s">
        <v>202</v>
      </c>
      <c r="D271" t="s">
        <v>58</v>
      </c>
      <c r="E271" t="s">
        <v>114</v>
      </c>
      <c r="F271" t="s">
        <v>51</v>
      </c>
      <c r="G271" t="s">
        <v>126</v>
      </c>
      <c r="H271">
        <v>4</v>
      </c>
      <c r="I271">
        <v>4.43</v>
      </c>
      <c r="K271">
        <v>31.24</v>
      </c>
      <c r="L271" t="s">
        <v>175</v>
      </c>
      <c r="N271" t="s">
        <v>760</v>
      </c>
    </row>
    <row r="272" spans="1:14" x14ac:dyDescent="0.3">
      <c r="A272" t="s">
        <v>761</v>
      </c>
      <c r="B272" s="2">
        <v>45591</v>
      </c>
      <c r="C272" t="s">
        <v>334</v>
      </c>
      <c r="D272" t="s">
        <v>91</v>
      </c>
      <c r="E272" t="s">
        <v>92</v>
      </c>
      <c r="F272" t="s">
        <v>93</v>
      </c>
      <c r="G272" t="s">
        <v>137</v>
      </c>
      <c r="H272">
        <v>5</v>
      </c>
      <c r="I272">
        <v>18.86</v>
      </c>
      <c r="J272">
        <v>26.78</v>
      </c>
      <c r="K272">
        <v>133.9</v>
      </c>
      <c r="L272" t="s">
        <v>82</v>
      </c>
      <c r="M272" t="s">
        <v>46</v>
      </c>
      <c r="N272" t="s">
        <v>762</v>
      </c>
    </row>
    <row r="273" spans="1:14" x14ac:dyDescent="0.3">
      <c r="A273" t="s">
        <v>763</v>
      </c>
      <c r="B273" s="1">
        <v>45387</v>
      </c>
      <c r="C273" t="s">
        <v>41</v>
      </c>
      <c r="D273" t="s">
        <v>42</v>
      </c>
      <c r="E273" t="s">
        <v>63</v>
      </c>
      <c r="F273" t="s">
        <v>51</v>
      </c>
      <c r="G273" t="s">
        <v>60</v>
      </c>
      <c r="H273">
        <v>5</v>
      </c>
      <c r="I273">
        <v>8.42</v>
      </c>
      <c r="J273">
        <v>15.32</v>
      </c>
      <c r="K273">
        <v>76.599999999999994</v>
      </c>
      <c r="L273" t="s">
        <v>82</v>
      </c>
      <c r="M273" t="s">
        <v>54</v>
      </c>
      <c r="N273" t="s">
        <v>764</v>
      </c>
    </row>
    <row r="274" spans="1:14" x14ac:dyDescent="0.3">
      <c r="A274" t="s">
        <v>765</v>
      </c>
      <c r="B274" s="2">
        <v>45671</v>
      </c>
      <c r="C274" t="s">
        <v>135</v>
      </c>
      <c r="D274" t="s">
        <v>34</v>
      </c>
      <c r="E274" t="s">
        <v>140</v>
      </c>
      <c r="F274" t="s">
        <v>76</v>
      </c>
      <c r="G274" t="s">
        <v>170</v>
      </c>
      <c r="H274">
        <v>6</v>
      </c>
      <c r="I274">
        <v>28.59</v>
      </c>
      <c r="J274">
        <v>36.31</v>
      </c>
      <c r="K274">
        <v>217.86</v>
      </c>
      <c r="L274" t="s">
        <v>20</v>
      </c>
      <c r="M274" t="s">
        <v>100</v>
      </c>
      <c r="N274" t="s">
        <v>766</v>
      </c>
    </row>
    <row r="275" spans="1:14" x14ac:dyDescent="0.3">
      <c r="A275" t="s">
        <v>767</v>
      </c>
      <c r="B275" s="2">
        <v>45353</v>
      </c>
      <c r="C275" t="s">
        <v>292</v>
      </c>
      <c r="D275" t="s">
        <v>168</v>
      </c>
      <c r="E275" t="s">
        <v>169</v>
      </c>
      <c r="F275" t="s">
        <v>18</v>
      </c>
      <c r="G275" t="s">
        <v>81</v>
      </c>
      <c r="H275">
        <v>2</v>
      </c>
      <c r="I275">
        <v>31.82</v>
      </c>
      <c r="J275">
        <v>57.48</v>
      </c>
      <c r="K275">
        <v>114.96</v>
      </c>
      <c r="M275" t="s">
        <v>54</v>
      </c>
      <c r="N275" t="s">
        <v>768</v>
      </c>
    </row>
    <row r="276" spans="1:14" x14ac:dyDescent="0.3">
      <c r="A276" t="s">
        <v>769</v>
      </c>
      <c r="B276" s="2">
        <v>45850</v>
      </c>
      <c r="C276" t="s">
        <v>198</v>
      </c>
      <c r="D276" t="s">
        <v>91</v>
      </c>
      <c r="E276" t="s">
        <v>345</v>
      </c>
      <c r="F276" t="s">
        <v>76</v>
      </c>
      <c r="G276" t="s">
        <v>149</v>
      </c>
      <c r="H276">
        <v>7</v>
      </c>
      <c r="I276">
        <v>9.06</v>
      </c>
      <c r="J276">
        <v>16.86</v>
      </c>
      <c r="K276">
        <v>118.02</v>
      </c>
      <c r="L276" t="s">
        <v>20</v>
      </c>
      <c r="M276" t="s">
        <v>21</v>
      </c>
      <c r="N276" t="s">
        <v>770</v>
      </c>
    </row>
    <row r="277" spans="1:14" x14ac:dyDescent="0.3">
      <c r="A277" t="s">
        <v>771</v>
      </c>
      <c r="B277" t="s">
        <v>772</v>
      </c>
      <c r="C277" t="s">
        <v>173</v>
      </c>
      <c r="D277" t="s">
        <v>91</v>
      </c>
      <c r="E277" t="s">
        <v>174</v>
      </c>
      <c r="F277" t="s">
        <v>76</v>
      </c>
      <c r="G277" t="s">
        <v>77</v>
      </c>
      <c r="H277">
        <v>4</v>
      </c>
      <c r="I277" t="s">
        <v>773</v>
      </c>
      <c r="J277">
        <v>31.85</v>
      </c>
      <c r="K277">
        <v>127.4</v>
      </c>
      <c r="L277" t="s">
        <v>20</v>
      </c>
      <c r="M277" t="s">
        <v>100</v>
      </c>
      <c r="N277" t="s">
        <v>774</v>
      </c>
    </row>
    <row r="278" spans="1:14" x14ac:dyDescent="0.3">
      <c r="A278" t="s">
        <v>775</v>
      </c>
      <c r="B278" s="1">
        <v>45651</v>
      </c>
      <c r="D278" t="s">
        <v>42</v>
      </c>
      <c r="E278" t="s">
        <v>50</v>
      </c>
      <c r="F278" t="s">
        <v>27</v>
      </c>
      <c r="G278" t="s">
        <v>187</v>
      </c>
      <c r="H278">
        <v>8</v>
      </c>
      <c r="I278">
        <v>60.72</v>
      </c>
      <c r="J278">
        <v>80.53</v>
      </c>
      <c r="K278">
        <v>644.24</v>
      </c>
      <c r="L278" t="s">
        <v>29</v>
      </c>
      <c r="M278" t="s">
        <v>21</v>
      </c>
      <c r="N278" t="s">
        <v>776</v>
      </c>
    </row>
    <row r="279" spans="1:14" x14ac:dyDescent="0.3">
      <c r="A279" t="s">
        <v>777</v>
      </c>
      <c r="B279" s="2">
        <v>45956</v>
      </c>
      <c r="C279" t="s">
        <v>57</v>
      </c>
      <c r="D279" t="s">
        <v>58</v>
      </c>
      <c r="E279" t="s">
        <v>59</v>
      </c>
      <c r="F279" t="s">
        <v>27</v>
      </c>
      <c r="G279" t="s">
        <v>145</v>
      </c>
      <c r="H279">
        <v>7</v>
      </c>
      <c r="I279">
        <v>47.64</v>
      </c>
      <c r="J279">
        <v>75.319999999999993</v>
      </c>
      <c r="K279">
        <v>527.24</v>
      </c>
      <c r="L279" t="s">
        <v>175</v>
      </c>
      <c r="M279" t="s">
        <v>21</v>
      </c>
      <c r="N279" t="s">
        <v>778</v>
      </c>
    </row>
    <row r="280" spans="1:14" x14ac:dyDescent="0.3">
      <c r="A280" t="s">
        <v>779</v>
      </c>
      <c r="B280" s="2">
        <v>45497</v>
      </c>
      <c r="C280" t="s">
        <v>153</v>
      </c>
      <c r="D280" t="s">
        <v>74</v>
      </c>
      <c r="E280" t="s">
        <v>212</v>
      </c>
      <c r="F280" t="s">
        <v>93</v>
      </c>
      <c r="G280" t="s">
        <v>137</v>
      </c>
      <c r="H280">
        <v>3</v>
      </c>
      <c r="I280">
        <v>18.61</v>
      </c>
      <c r="K280">
        <v>87.96</v>
      </c>
      <c r="L280" t="s">
        <v>20</v>
      </c>
      <c r="M280" t="s">
        <v>100</v>
      </c>
      <c r="N280" t="s">
        <v>780</v>
      </c>
    </row>
    <row r="281" spans="1:14" x14ac:dyDescent="0.3">
      <c r="A281" t="s">
        <v>781</v>
      </c>
      <c r="B281" s="2">
        <v>45623</v>
      </c>
      <c r="C281" t="s">
        <v>148</v>
      </c>
      <c r="D281" t="s">
        <v>42</v>
      </c>
      <c r="E281" t="s">
        <v>63</v>
      </c>
      <c r="F281" t="s">
        <v>27</v>
      </c>
      <c r="G281" t="s">
        <v>145</v>
      </c>
      <c r="H281">
        <v>5</v>
      </c>
      <c r="I281">
        <v>49.01</v>
      </c>
      <c r="J281">
        <v>64.95</v>
      </c>
      <c r="K281">
        <v>324.75</v>
      </c>
      <c r="L281" t="s">
        <v>175</v>
      </c>
      <c r="M281" t="s">
        <v>30</v>
      </c>
      <c r="N281" t="s">
        <v>199</v>
      </c>
    </row>
    <row r="282" spans="1:14" x14ac:dyDescent="0.3">
      <c r="A282" t="s">
        <v>782</v>
      </c>
      <c r="B282" s="2">
        <v>45381</v>
      </c>
      <c r="C282" t="s">
        <v>307</v>
      </c>
      <c r="D282" t="s">
        <v>68</v>
      </c>
      <c r="E282" t="s">
        <v>69</v>
      </c>
      <c r="F282" t="s">
        <v>51</v>
      </c>
      <c r="G282" t="s">
        <v>60</v>
      </c>
      <c r="H282">
        <v>6</v>
      </c>
      <c r="I282">
        <v>6.94</v>
      </c>
      <c r="J282" t="s">
        <v>783</v>
      </c>
      <c r="K282">
        <v>67.680000000000007</v>
      </c>
      <c r="L282" t="s">
        <v>45</v>
      </c>
      <c r="M282" t="s">
        <v>100</v>
      </c>
      <c r="N282" t="s">
        <v>784</v>
      </c>
    </row>
    <row r="283" spans="1:14" x14ac:dyDescent="0.3">
      <c r="A283" t="s">
        <v>785</v>
      </c>
      <c r="B283" s="2">
        <v>45514</v>
      </c>
      <c r="C283" t="s">
        <v>190</v>
      </c>
      <c r="D283" t="s">
        <v>16</v>
      </c>
      <c r="E283" t="s">
        <v>186</v>
      </c>
      <c r="F283" t="s">
        <v>93</v>
      </c>
      <c r="G283" t="s">
        <v>217</v>
      </c>
      <c r="H283">
        <v>3</v>
      </c>
      <c r="I283">
        <v>22.42</v>
      </c>
      <c r="K283">
        <v>116.52</v>
      </c>
      <c r="L283" t="s">
        <v>82</v>
      </c>
      <c r="M283" t="s">
        <v>21</v>
      </c>
      <c r="N283" t="s">
        <v>786</v>
      </c>
    </row>
    <row r="284" spans="1:14" x14ac:dyDescent="0.3">
      <c r="A284" t="s">
        <v>787</v>
      </c>
      <c r="B284" s="1">
        <v>45796</v>
      </c>
      <c r="C284" t="s">
        <v>129</v>
      </c>
      <c r="D284" t="s">
        <v>130</v>
      </c>
      <c r="E284" t="s">
        <v>131</v>
      </c>
      <c r="F284" t="s">
        <v>258</v>
      </c>
      <c r="G284" t="s">
        <v>251</v>
      </c>
      <c r="H284">
        <v>7</v>
      </c>
      <c r="I284">
        <v>17.62</v>
      </c>
      <c r="J284">
        <v>25.78</v>
      </c>
      <c r="K284">
        <v>180.46</v>
      </c>
      <c r="L284" t="s">
        <v>95</v>
      </c>
      <c r="M284" t="s">
        <v>46</v>
      </c>
      <c r="N284" t="s">
        <v>788</v>
      </c>
    </row>
    <row r="285" spans="1:14" x14ac:dyDescent="0.3">
      <c r="A285" t="s">
        <v>789</v>
      </c>
      <c r="B285" t="s">
        <v>790</v>
      </c>
      <c r="C285" t="s">
        <v>397</v>
      </c>
      <c r="D285" t="s">
        <v>68</v>
      </c>
      <c r="E285" t="s">
        <v>229</v>
      </c>
      <c r="F285" t="s">
        <v>76</v>
      </c>
      <c r="G285" t="s">
        <v>77</v>
      </c>
      <c r="H285">
        <v>4</v>
      </c>
      <c r="I285">
        <v>17.98</v>
      </c>
      <c r="J285">
        <v>27.19</v>
      </c>
      <c r="K285">
        <v>108.76</v>
      </c>
      <c r="L285" t="s">
        <v>175</v>
      </c>
      <c r="M285" t="s">
        <v>46</v>
      </c>
      <c r="N285" t="s">
        <v>791</v>
      </c>
    </row>
    <row r="286" spans="1:14" x14ac:dyDescent="0.3">
      <c r="A286" t="s">
        <v>792</v>
      </c>
      <c r="B286" t="s">
        <v>793</v>
      </c>
      <c r="C286" t="s">
        <v>113</v>
      </c>
      <c r="D286" t="s">
        <v>58</v>
      </c>
      <c r="E286" t="s">
        <v>59</v>
      </c>
      <c r="F286" t="s">
        <v>51</v>
      </c>
      <c r="G286" t="s">
        <v>60</v>
      </c>
      <c r="H286">
        <v>2</v>
      </c>
      <c r="I286">
        <v>3.89</v>
      </c>
      <c r="J286">
        <v>4.74</v>
      </c>
      <c r="K286">
        <v>9.48</v>
      </c>
      <c r="L286" t="s">
        <v>53</v>
      </c>
      <c r="M286" t="s">
        <v>21</v>
      </c>
      <c r="N286" t="s">
        <v>794</v>
      </c>
    </row>
    <row r="287" spans="1:14" x14ac:dyDescent="0.3">
      <c r="A287" t="s">
        <v>795</v>
      </c>
      <c r="B287" s="2">
        <v>45333</v>
      </c>
      <c r="C287" t="s">
        <v>215</v>
      </c>
      <c r="D287" t="s">
        <v>168</v>
      </c>
      <c r="E287" t="s">
        <v>267</v>
      </c>
      <c r="F287" t="s">
        <v>93</v>
      </c>
      <c r="G287" t="s">
        <v>217</v>
      </c>
      <c r="H287">
        <v>3</v>
      </c>
      <c r="I287">
        <v>30.8</v>
      </c>
      <c r="J287">
        <v>47.17</v>
      </c>
      <c r="K287">
        <v>141.51</v>
      </c>
      <c r="L287" t="s">
        <v>45</v>
      </c>
      <c r="M287" t="s">
        <v>46</v>
      </c>
      <c r="N287" t="s">
        <v>796</v>
      </c>
    </row>
    <row r="288" spans="1:14" x14ac:dyDescent="0.3">
      <c r="A288" t="s">
        <v>797</v>
      </c>
      <c r="B288" s="2">
        <v>45887</v>
      </c>
      <c r="C288" t="s">
        <v>358</v>
      </c>
      <c r="D288" t="s">
        <v>91</v>
      </c>
      <c r="E288" t="s">
        <v>174</v>
      </c>
      <c r="F288" t="s">
        <v>51</v>
      </c>
      <c r="G288" t="s">
        <v>60</v>
      </c>
      <c r="H288">
        <v>6</v>
      </c>
      <c r="I288">
        <v>8.58</v>
      </c>
      <c r="J288">
        <v>10.87</v>
      </c>
      <c r="K288">
        <v>65.22</v>
      </c>
      <c r="L288" t="s">
        <v>29</v>
      </c>
      <c r="M288" t="s">
        <v>30</v>
      </c>
      <c r="N288" t="s">
        <v>798</v>
      </c>
    </row>
    <row r="289" spans="1:14" x14ac:dyDescent="0.3">
      <c r="A289" t="s">
        <v>799</v>
      </c>
      <c r="B289" s="2">
        <v>45544</v>
      </c>
      <c r="C289" t="s">
        <v>586</v>
      </c>
      <c r="D289" t="s">
        <v>42</v>
      </c>
      <c r="E289" t="s">
        <v>63</v>
      </c>
      <c r="F289" t="s">
        <v>51</v>
      </c>
      <c r="G289" t="s">
        <v>119</v>
      </c>
      <c r="H289">
        <v>2</v>
      </c>
      <c r="I289">
        <v>17.2</v>
      </c>
      <c r="J289">
        <v>26.98</v>
      </c>
      <c r="K289">
        <v>53.96</v>
      </c>
      <c r="L289" t="s">
        <v>95</v>
      </c>
      <c r="M289" t="s">
        <v>54</v>
      </c>
      <c r="N289" t="s">
        <v>800</v>
      </c>
    </row>
    <row r="290" spans="1:14" x14ac:dyDescent="0.3">
      <c r="A290" t="s">
        <v>801</v>
      </c>
      <c r="B290" t="s">
        <v>802</v>
      </c>
      <c r="C290" t="s">
        <v>41</v>
      </c>
      <c r="D290" t="s">
        <v>42</v>
      </c>
      <c r="E290" t="s">
        <v>63</v>
      </c>
      <c r="F290" t="s">
        <v>76</v>
      </c>
      <c r="G290" t="s">
        <v>170</v>
      </c>
      <c r="H290">
        <v>4</v>
      </c>
      <c r="I290">
        <v>19.04</v>
      </c>
      <c r="J290">
        <v>27.81</v>
      </c>
      <c r="K290">
        <v>111.24</v>
      </c>
      <c r="L290" t="s">
        <v>29</v>
      </c>
      <c r="M290" t="s">
        <v>46</v>
      </c>
    </row>
    <row r="291" spans="1:14" x14ac:dyDescent="0.3">
      <c r="A291" t="s">
        <v>803</v>
      </c>
      <c r="B291" s="2">
        <v>46018</v>
      </c>
      <c r="C291" t="s">
        <v>198</v>
      </c>
      <c r="D291" t="s">
        <v>91</v>
      </c>
      <c r="E291" t="s">
        <v>359</v>
      </c>
      <c r="F291" t="s">
        <v>27</v>
      </c>
      <c r="G291" t="s">
        <v>145</v>
      </c>
      <c r="H291">
        <v>5</v>
      </c>
      <c r="I291">
        <v>42.99</v>
      </c>
      <c r="J291">
        <v>68.28</v>
      </c>
      <c r="K291">
        <v>341.4</v>
      </c>
      <c r="L291" t="s">
        <v>20</v>
      </c>
      <c r="M291" t="s">
        <v>100</v>
      </c>
    </row>
    <row r="292" spans="1:14" x14ac:dyDescent="0.3">
      <c r="A292" t="s">
        <v>804</v>
      </c>
      <c r="B292" s="2">
        <v>45748</v>
      </c>
      <c r="C292" t="s">
        <v>144</v>
      </c>
      <c r="D292" t="s">
        <v>25</v>
      </c>
      <c r="E292" t="s">
        <v>277</v>
      </c>
      <c r="F292" t="s">
        <v>76</v>
      </c>
      <c r="G292" t="s">
        <v>251</v>
      </c>
      <c r="H292">
        <v>3</v>
      </c>
      <c r="I292">
        <v>18.440000000000001</v>
      </c>
      <c r="J292">
        <v>31.28</v>
      </c>
      <c r="K292">
        <v>93.84</v>
      </c>
      <c r="L292" t="s">
        <v>37</v>
      </c>
      <c r="M292" t="s">
        <v>54</v>
      </c>
      <c r="N292" t="s">
        <v>805</v>
      </c>
    </row>
    <row r="293" spans="1:14" x14ac:dyDescent="0.3">
      <c r="A293" t="s">
        <v>806</v>
      </c>
      <c r="B293" t="s">
        <v>807</v>
      </c>
      <c r="C293" t="s">
        <v>135</v>
      </c>
      <c r="D293" t="s">
        <v>34</v>
      </c>
      <c r="E293" t="s">
        <v>136</v>
      </c>
      <c r="F293" t="s">
        <v>93</v>
      </c>
      <c r="G293" t="s">
        <v>141</v>
      </c>
      <c r="H293">
        <v>-9</v>
      </c>
      <c r="I293">
        <v>11.84</v>
      </c>
      <c r="J293">
        <v>17.96</v>
      </c>
      <c r="K293">
        <v>161.63999999999999</v>
      </c>
      <c r="L293" t="s">
        <v>37</v>
      </c>
      <c r="M293" t="s">
        <v>30</v>
      </c>
      <c r="N293" t="s">
        <v>808</v>
      </c>
    </row>
    <row r="294" spans="1:14" x14ac:dyDescent="0.3">
      <c r="A294" t="s">
        <v>809</v>
      </c>
      <c r="B294" s="2">
        <v>45967</v>
      </c>
      <c r="C294" t="s">
        <v>307</v>
      </c>
      <c r="D294" t="s">
        <v>68</v>
      </c>
      <c r="E294" t="s">
        <v>157</v>
      </c>
      <c r="F294" t="s">
        <v>18</v>
      </c>
      <c r="G294" t="s">
        <v>19</v>
      </c>
      <c r="H294">
        <v>7</v>
      </c>
      <c r="I294">
        <v>35.69</v>
      </c>
      <c r="J294" t="s">
        <v>493</v>
      </c>
      <c r="K294">
        <v>459.97</v>
      </c>
      <c r="L294" t="s">
        <v>20</v>
      </c>
      <c r="M294" t="s">
        <v>30</v>
      </c>
      <c r="N294" t="s">
        <v>810</v>
      </c>
    </row>
    <row r="295" spans="1:14" x14ac:dyDescent="0.3">
      <c r="A295" t="s">
        <v>811</v>
      </c>
      <c r="B295" s="1">
        <v>45689</v>
      </c>
      <c r="C295" t="s">
        <v>274</v>
      </c>
      <c r="D295" t="s">
        <v>16</v>
      </c>
      <c r="E295" t="s">
        <v>206</v>
      </c>
      <c r="F295" t="s">
        <v>18</v>
      </c>
      <c r="G295" t="s">
        <v>44</v>
      </c>
      <c r="H295">
        <v>3</v>
      </c>
      <c r="I295">
        <v>12.18</v>
      </c>
      <c r="K295">
        <v>53.94</v>
      </c>
      <c r="L295" t="s">
        <v>53</v>
      </c>
      <c r="M295" t="s">
        <v>54</v>
      </c>
      <c r="N295" t="s">
        <v>812</v>
      </c>
    </row>
    <row r="296" spans="1:14" x14ac:dyDescent="0.3">
      <c r="A296" t="s">
        <v>813</v>
      </c>
      <c r="B296" s="2">
        <v>45882</v>
      </c>
      <c r="C296" t="s">
        <v>144</v>
      </c>
      <c r="D296" t="s">
        <v>25</v>
      </c>
      <c r="E296" t="s">
        <v>104</v>
      </c>
      <c r="F296" t="s">
        <v>18</v>
      </c>
      <c r="G296" t="s">
        <v>19</v>
      </c>
      <c r="H296">
        <v>5</v>
      </c>
      <c r="I296">
        <v>36.22</v>
      </c>
      <c r="J296">
        <v>52.24</v>
      </c>
      <c r="K296">
        <v>261.2</v>
      </c>
      <c r="L296" t="s">
        <v>53</v>
      </c>
      <c r="M296" t="s">
        <v>100</v>
      </c>
      <c r="N296" t="s">
        <v>814</v>
      </c>
    </row>
    <row r="297" spans="1:14" x14ac:dyDescent="0.3">
      <c r="A297" t="s">
        <v>815</v>
      </c>
      <c r="B297" s="2">
        <v>45896</v>
      </c>
      <c r="C297" t="s">
        <v>156</v>
      </c>
      <c r="D297" t="s">
        <v>68</v>
      </c>
      <c r="E297" t="s">
        <v>69</v>
      </c>
      <c r="F297" t="s">
        <v>76</v>
      </c>
      <c r="G297" t="s">
        <v>170</v>
      </c>
      <c r="H297">
        <v>2</v>
      </c>
      <c r="I297">
        <v>39.409999999999997</v>
      </c>
      <c r="K297">
        <v>106.44</v>
      </c>
      <c r="L297" t="s">
        <v>175</v>
      </c>
      <c r="M297" t="s">
        <v>30</v>
      </c>
      <c r="N297" t="s">
        <v>816</v>
      </c>
    </row>
    <row r="298" spans="1:14" x14ac:dyDescent="0.3">
      <c r="A298" t="s">
        <v>817</v>
      </c>
      <c r="B298" s="2">
        <v>45631</v>
      </c>
      <c r="C298" t="s">
        <v>443</v>
      </c>
      <c r="D298" t="s">
        <v>58</v>
      </c>
      <c r="F298" t="s">
        <v>93</v>
      </c>
      <c r="G298" t="s">
        <v>94</v>
      </c>
      <c r="H298">
        <v>6</v>
      </c>
      <c r="I298">
        <v>18.55</v>
      </c>
      <c r="J298">
        <v>28.09</v>
      </c>
      <c r="K298">
        <v>168.54</v>
      </c>
      <c r="L298" t="s">
        <v>175</v>
      </c>
      <c r="M298" t="s">
        <v>21</v>
      </c>
      <c r="N298" t="s">
        <v>818</v>
      </c>
    </row>
    <row r="299" spans="1:14" x14ac:dyDescent="0.3">
      <c r="A299" t="s">
        <v>819</v>
      </c>
      <c r="B299" s="2">
        <v>45381</v>
      </c>
      <c r="C299" t="s">
        <v>15</v>
      </c>
      <c r="D299" t="s">
        <v>16</v>
      </c>
      <c r="E299" t="s">
        <v>206</v>
      </c>
      <c r="F299" t="s">
        <v>93</v>
      </c>
      <c r="G299" t="s">
        <v>137</v>
      </c>
      <c r="H299">
        <v>4</v>
      </c>
      <c r="I299">
        <v>13.11</v>
      </c>
      <c r="J299">
        <v>23.67</v>
      </c>
      <c r="K299">
        <v>94.68</v>
      </c>
      <c r="M299" t="s">
        <v>30</v>
      </c>
      <c r="N299" t="s">
        <v>820</v>
      </c>
    </row>
    <row r="300" spans="1:14" x14ac:dyDescent="0.3">
      <c r="A300" t="s">
        <v>821</v>
      </c>
      <c r="B300" s="1">
        <v>45858</v>
      </c>
      <c r="C300" t="s">
        <v>358</v>
      </c>
      <c r="D300" t="s">
        <v>91</v>
      </c>
      <c r="E300" t="s">
        <v>345</v>
      </c>
      <c r="F300" t="s">
        <v>51</v>
      </c>
      <c r="G300" t="s">
        <v>52</v>
      </c>
      <c r="H300">
        <v>7</v>
      </c>
      <c r="I300">
        <v>55.89</v>
      </c>
      <c r="J300">
        <v>91.34</v>
      </c>
      <c r="K300">
        <v>639.38</v>
      </c>
      <c r="L300" t="s">
        <v>45</v>
      </c>
      <c r="M300" t="s">
        <v>54</v>
      </c>
      <c r="N300" t="s">
        <v>822</v>
      </c>
    </row>
    <row r="301" spans="1:14" x14ac:dyDescent="0.3">
      <c r="A301" t="s">
        <v>823</v>
      </c>
      <c r="B301" s="1">
        <v>45885</v>
      </c>
      <c r="C301" t="s">
        <v>426</v>
      </c>
      <c r="D301" t="s">
        <v>74</v>
      </c>
      <c r="E301" t="s">
        <v>75</v>
      </c>
      <c r="F301" t="s">
        <v>18</v>
      </c>
      <c r="G301" t="s">
        <v>19</v>
      </c>
      <c r="H301">
        <v>2</v>
      </c>
      <c r="I301">
        <v>54.38</v>
      </c>
      <c r="J301">
        <v>69.459999999999994</v>
      </c>
      <c r="K301">
        <v>138.91999999999999</v>
      </c>
      <c r="L301" t="s">
        <v>82</v>
      </c>
      <c r="M301" t="s">
        <v>46</v>
      </c>
      <c r="N301" t="s">
        <v>824</v>
      </c>
    </row>
    <row r="302" spans="1:14" x14ac:dyDescent="0.3">
      <c r="A302" t="s">
        <v>825</v>
      </c>
      <c r="B302" s="2">
        <v>45693</v>
      </c>
      <c r="C302" t="s">
        <v>376</v>
      </c>
      <c r="D302" t="s">
        <v>168</v>
      </c>
      <c r="E302" t="s">
        <v>216</v>
      </c>
      <c r="F302" t="s">
        <v>51</v>
      </c>
      <c r="G302" t="s">
        <v>60</v>
      </c>
      <c r="H302">
        <v>4</v>
      </c>
      <c r="I302">
        <v>7.21</v>
      </c>
      <c r="J302">
        <v>11.27</v>
      </c>
      <c r="K302">
        <v>45.08</v>
      </c>
      <c r="M302" t="s">
        <v>100</v>
      </c>
      <c r="N302" t="s">
        <v>826</v>
      </c>
    </row>
    <row r="303" spans="1:14" x14ac:dyDescent="0.3">
      <c r="A303" t="s">
        <v>827</v>
      </c>
      <c r="B303" s="2">
        <v>45328</v>
      </c>
      <c r="C303" t="s">
        <v>153</v>
      </c>
      <c r="D303" t="s">
        <v>74</v>
      </c>
      <c r="E303" t="s">
        <v>312</v>
      </c>
      <c r="F303" t="s">
        <v>51</v>
      </c>
      <c r="G303" t="s">
        <v>70</v>
      </c>
      <c r="H303">
        <v>6</v>
      </c>
      <c r="I303">
        <v>5.89</v>
      </c>
      <c r="J303">
        <v>8.7899999999999991</v>
      </c>
      <c r="K303">
        <v>52.74</v>
      </c>
      <c r="L303" t="s">
        <v>175</v>
      </c>
      <c r="M303" t="s">
        <v>46</v>
      </c>
    </row>
    <row r="304" spans="1:14" x14ac:dyDescent="0.3">
      <c r="A304" t="s">
        <v>828</v>
      </c>
      <c r="B304" s="2">
        <v>45739</v>
      </c>
      <c r="C304" t="s">
        <v>194</v>
      </c>
      <c r="D304" t="s">
        <v>58</v>
      </c>
      <c r="E304" t="s">
        <v>114</v>
      </c>
      <c r="F304" t="s">
        <v>93</v>
      </c>
      <c r="G304" t="s">
        <v>141</v>
      </c>
      <c r="H304">
        <v>6</v>
      </c>
      <c r="I304">
        <v>13.99</v>
      </c>
      <c r="J304">
        <v>17.96</v>
      </c>
      <c r="K304">
        <v>107.76</v>
      </c>
      <c r="M304" t="s">
        <v>30</v>
      </c>
      <c r="N304" t="s">
        <v>829</v>
      </c>
    </row>
    <row r="305" spans="1:14" x14ac:dyDescent="0.3">
      <c r="A305" t="s">
        <v>830</v>
      </c>
      <c r="B305" s="2">
        <v>45411</v>
      </c>
      <c r="C305" t="s">
        <v>125</v>
      </c>
      <c r="D305" t="s">
        <v>34</v>
      </c>
      <c r="E305" t="s">
        <v>136</v>
      </c>
      <c r="F305" t="s">
        <v>27</v>
      </c>
      <c r="G305" t="s">
        <v>109</v>
      </c>
      <c r="I305">
        <v>6.57</v>
      </c>
      <c r="J305">
        <v>8.51</v>
      </c>
      <c r="K305">
        <v>17.02</v>
      </c>
      <c r="L305" t="s">
        <v>95</v>
      </c>
      <c r="M305" t="s">
        <v>46</v>
      </c>
      <c r="N305" t="s">
        <v>831</v>
      </c>
    </row>
    <row r="306" spans="1:14" x14ac:dyDescent="0.3">
      <c r="A306" t="s">
        <v>832</v>
      </c>
      <c r="B306" t="s">
        <v>833</v>
      </c>
      <c r="C306" t="s">
        <v>358</v>
      </c>
      <c r="D306" t="s">
        <v>91</v>
      </c>
      <c r="E306" t="s">
        <v>92</v>
      </c>
      <c r="F306" t="s">
        <v>27</v>
      </c>
      <c r="G306" t="s">
        <v>145</v>
      </c>
      <c r="H306">
        <v>1</v>
      </c>
      <c r="I306">
        <v>15.25</v>
      </c>
      <c r="J306">
        <v>24.83</v>
      </c>
      <c r="K306">
        <v>24.83</v>
      </c>
      <c r="M306" t="s">
        <v>54</v>
      </c>
      <c r="N306" t="s">
        <v>834</v>
      </c>
    </row>
    <row r="307" spans="1:14" x14ac:dyDescent="0.3">
      <c r="A307" t="s">
        <v>835</v>
      </c>
      <c r="B307" s="2">
        <v>45447</v>
      </c>
      <c r="C307" t="s">
        <v>73</v>
      </c>
      <c r="D307" t="s">
        <v>74</v>
      </c>
      <c r="E307" t="s">
        <v>75</v>
      </c>
      <c r="F307" t="s">
        <v>76</v>
      </c>
      <c r="G307" t="s">
        <v>179</v>
      </c>
      <c r="H307">
        <v>8</v>
      </c>
      <c r="I307">
        <v>59.62</v>
      </c>
      <c r="J307">
        <v>83.16</v>
      </c>
      <c r="K307">
        <v>665.28</v>
      </c>
      <c r="L307" t="s">
        <v>45</v>
      </c>
      <c r="M307" t="s">
        <v>30</v>
      </c>
      <c r="N307" t="s">
        <v>836</v>
      </c>
    </row>
    <row r="308" spans="1:14" x14ac:dyDescent="0.3">
      <c r="A308" t="s">
        <v>837</v>
      </c>
      <c r="B308" s="1">
        <v>45583</v>
      </c>
      <c r="C308" t="s">
        <v>334</v>
      </c>
      <c r="D308" t="s">
        <v>91</v>
      </c>
      <c r="E308" t="s">
        <v>92</v>
      </c>
      <c r="F308" t="s">
        <v>746</v>
      </c>
      <c r="G308" t="s">
        <v>119</v>
      </c>
      <c r="H308">
        <v>5</v>
      </c>
      <c r="I308">
        <v>6.38</v>
      </c>
      <c r="J308">
        <v>9.5500000000000007</v>
      </c>
      <c r="K308">
        <v>47.75</v>
      </c>
      <c r="L308" t="s">
        <v>37</v>
      </c>
      <c r="M308" t="s">
        <v>21</v>
      </c>
      <c r="N308" t="s">
        <v>838</v>
      </c>
    </row>
    <row r="309" spans="1:14" x14ac:dyDescent="0.3">
      <c r="A309" t="s">
        <v>839</v>
      </c>
      <c r="B309" t="s">
        <v>840</v>
      </c>
      <c r="C309" t="s">
        <v>148</v>
      </c>
      <c r="D309" t="s">
        <v>42</v>
      </c>
      <c r="E309" t="s">
        <v>50</v>
      </c>
      <c r="F309" t="s">
        <v>76</v>
      </c>
      <c r="G309" t="s">
        <v>149</v>
      </c>
      <c r="H309">
        <v>9</v>
      </c>
      <c r="I309">
        <v>8.56</v>
      </c>
      <c r="J309">
        <v>11.66</v>
      </c>
      <c r="K309">
        <v>104.94</v>
      </c>
      <c r="L309" t="s">
        <v>45</v>
      </c>
      <c r="M309" t="s">
        <v>54</v>
      </c>
      <c r="N309" t="s">
        <v>841</v>
      </c>
    </row>
    <row r="310" spans="1:14" x14ac:dyDescent="0.3">
      <c r="A310" t="s">
        <v>842</v>
      </c>
      <c r="B310" s="2">
        <v>45301</v>
      </c>
      <c r="C310" t="s">
        <v>202</v>
      </c>
      <c r="D310" t="s">
        <v>58</v>
      </c>
      <c r="E310" t="s">
        <v>203</v>
      </c>
      <c r="F310" t="s">
        <v>51</v>
      </c>
      <c r="G310" t="s">
        <v>52</v>
      </c>
      <c r="H310">
        <v>6</v>
      </c>
      <c r="I310">
        <v>21.68</v>
      </c>
      <c r="J310">
        <v>37.24</v>
      </c>
      <c r="K310">
        <v>223.44</v>
      </c>
      <c r="L310" t="s">
        <v>37</v>
      </c>
      <c r="M310" t="s">
        <v>30</v>
      </c>
      <c r="N310" t="s">
        <v>843</v>
      </c>
    </row>
    <row r="311" spans="1:14" x14ac:dyDescent="0.3">
      <c r="A311" t="s">
        <v>844</v>
      </c>
      <c r="B311" s="2">
        <v>45511</v>
      </c>
      <c r="C311" t="s">
        <v>394</v>
      </c>
      <c r="D311" t="s">
        <v>25</v>
      </c>
      <c r="E311" t="s">
        <v>235</v>
      </c>
      <c r="F311" t="s">
        <v>18</v>
      </c>
      <c r="G311" t="s">
        <v>99</v>
      </c>
      <c r="H311">
        <v>3</v>
      </c>
      <c r="I311">
        <v>9.4600000000000009</v>
      </c>
      <c r="J311">
        <v>11.39</v>
      </c>
      <c r="K311">
        <v>34.17</v>
      </c>
      <c r="L311" t="s">
        <v>95</v>
      </c>
      <c r="M311" t="s">
        <v>30</v>
      </c>
      <c r="N311" t="s">
        <v>845</v>
      </c>
    </row>
    <row r="312" spans="1:14" x14ac:dyDescent="0.3">
      <c r="A312" t="s">
        <v>846</v>
      </c>
      <c r="B312" s="2">
        <v>45971</v>
      </c>
      <c r="C312" t="s">
        <v>280</v>
      </c>
      <c r="D312" t="s">
        <v>130</v>
      </c>
      <c r="E312" t="s">
        <v>131</v>
      </c>
      <c r="F312" t="s">
        <v>18</v>
      </c>
      <c r="G312" t="s">
        <v>81</v>
      </c>
      <c r="H312">
        <v>5</v>
      </c>
      <c r="I312">
        <v>41.84</v>
      </c>
      <c r="J312" t="s">
        <v>493</v>
      </c>
      <c r="K312">
        <v>329</v>
      </c>
      <c r="L312" t="s">
        <v>95</v>
      </c>
      <c r="M312" t="s">
        <v>30</v>
      </c>
      <c r="N312" t="s">
        <v>847</v>
      </c>
    </row>
    <row r="313" spans="1:14" x14ac:dyDescent="0.3">
      <c r="A313" t="s">
        <v>848</v>
      </c>
      <c r="B313" s="2">
        <v>45608</v>
      </c>
      <c r="C313" t="s">
        <v>198</v>
      </c>
      <c r="D313" t="s">
        <v>91</v>
      </c>
      <c r="E313" t="s">
        <v>92</v>
      </c>
      <c r="F313" t="s">
        <v>18</v>
      </c>
      <c r="G313" t="s">
        <v>19</v>
      </c>
      <c r="H313">
        <v>4</v>
      </c>
      <c r="I313">
        <v>54.56</v>
      </c>
      <c r="J313">
        <v>78.47</v>
      </c>
      <c r="K313">
        <v>313.88</v>
      </c>
      <c r="L313" t="s">
        <v>53</v>
      </c>
      <c r="M313" t="s">
        <v>21</v>
      </c>
      <c r="N313" t="s">
        <v>849</v>
      </c>
    </row>
    <row r="314" spans="1:14" x14ac:dyDescent="0.3">
      <c r="A314" t="s">
        <v>850</v>
      </c>
      <c r="B314" s="2">
        <v>45388</v>
      </c>
      <c r="C314" t="s">
        <v>148</v>
      </c>
      <c r="D314" t="s">
        <v>42</v>
      </c>
      <c r="E314" t="s">
        <v>50</v>
      </c>
      <c r="F314" t="s">
        <v>18</v>
      </c>
      <c r="G314" t="s">
        <v>19</v>
      </c>
      <c r="H314">
        <v>4</v>
      </c>
      <c r="I314">
        <v>46.86</v>
      </c>
      <c r="J314">
        <v>80.989999999999995</v>
      </c>
      <c r="K314">
        <v>323.95999999999998</v>
      </c>
      <c r="L314" t="s">
        <v>20</v>
      </c>
      <c r="M314" t="s">
        <v>54</v>
      </c>
    </row>
    <row r="315" spans="1:14" x14ac:dyDescent="0.3">
      <c r="A315" t="s">
        <v>851</v>
      </c>
      <c r="B315" s="2">
        <v>45670</v>
      </c>
      <c r="C315" t="s">
        <v>85</v>
      </c>
      <c r="D315" t="s">
        <v>130</v>
      </c>
      <c r="E315" t="s">
        <v>271</v>
      </c>
      <c r="F315" t="s">
        <v>18</v>
      </c>
      <c r="G315" t="s">
        <v>19</v>
      </c>
      <c r="I315">
        <v>34.630000000000003</v>
      </c>
      <c r="J315">
        <v>54.34</v>
      </c>
      <c r="K315">
        <v>326.04000000000002</v>
      </c>
      <c r="L315" t="s">
        <v>45</v>
      </c>
      <c r="M315" t="s">
        <v>30</v>
      </c>
      <c r="N315" t="s">
        <v>852</v>
      </c>
    </row>
    <row r="316" spans="1:14" x14ac:dyDescent="0.3">
      <c r="A316" t="s">
        <v>853</v>
      </c>
      <c r="B316" s="1">
        <v>45578</v>
      </c>
      <c r="C316" t="s">
        <v>481</v>
      </c>
      <c r="D316" t="s">
        <v>34</v>
      </c>
      <c r="E316" t="s">
        <v>35</v>
      </c>
      <c r="F316" t="s">
        <v>51</v>
      </c>
      <c r="G316" t="s">
        <v>60</v>
      </c>
      <c r="H316">
        <v>6</v>
      </c>
      <c r="I316">
        <v>3.59</v>
      </c>
      <c r="J316">
        <v>5.87</v>
      </c>
      <c r="K316">
        <v>35.22</v>
      </c>
      <c r="L316" t="s">
        <v>53</v>
      </c>
      <c r="M316" t="s">
        <v>100</v>
      </c>
      <c r="N316" t="s">
        <v>854</v>
      </c>
    </row>
    <row r="317" spans="1:14" x14ac:dyDescent="0.3">
      <c r="A317" t="s">
        <v>855</v>
      </c>
      <c r="B317" s="2">
        <v>45420</v>
      </c>
      <c r="C317" t="s">
        <v>181</v>
      </c>
      <c r="D317" t="s">
        <v>168</v>
      </c>
      <c r="E317" t="s">
        <v>216</v>
      </c>
      <c r="F317" t="s">
        <v>93</v>
      </c>
      <c r="G317" t="s">
        <v>94</v>
      </c>
      <c r="H317">
        <v>5</v>
      </c>
      <c r="I317">
        <v>22.44</v>
      </c>
      <c r="J317">
        <v>35.71</v>
      </c>
      <c r="K317">
        <v>102.44</v>
      </c>
      <c r="L317" t="s">
        <v>175</v>
      </c>
      <c r="M317" t="s">
        <v>30</v>
      </c>
      <c r="N317" t="s">
        <v>856</v>
      </c>
    </row>
    <row r="318" spans="1:14" x14ac:dyDescent="0.3">
      <c r="A318" t="s">
        <v>857</v>
      </c>
      <c r="B318" s="1">
        <v>45320</v>
      </c>
      <c r="C318" t="s">
        <v>307</v>
      </c>
      <c r="D318" t="s">
        <v>68</v>
      </c>
      <c r="E318" t="s">
        <v>157</v>
      </c>
      <c r="F318" t="s">
        <v>51</v>
      </c>
      <c r="G318" t="s">
        <v>126</v>
      </c>
      <c r="I318">
        <v>5.24</v>
      </c>
      <c r="J318">
        <v>7.08</v>
      </c>
      <c r="K318">
        <v>42.48</v>
      </c>
      <c r="L318" t="s">
        <v>45</v>
      </c>
      <c r="M318" t="s">
        <v>21</v>
      </c>
      <c r="N318" t="s">
        <v>858</v>
      </c>
    </row>
    <row r="319" spans="1:14" x14ac:dyDescent="0.3">
      <c r="A319" t="s">
        <v>859</v>
      </c>
      <c r="B319" s="2">
        <v>45909</v>
      </c>
      <c r="C319" t="s">
        <v>103</v>
      </c>
      <c r="D319" t="s">
        <v>25</v>
      </c>
      <c r="E319" t="s">
        <v>104</v>
      </c>
      <c r="F319" t="s">
        <v>93</v>
      </c>
      <c r="G319" t="s">
        <v>137</v>
      </c>
      <c r="H319">
        <v>5</v>
      </c>
      <c r="I319">
        <v>21.57</v>
      </c>
      <c r="J319">
        <v>36.94</v>
      </c>
      <c r="K319">
        <v>184.7</v>
      </c>
      <c r="L319" t="s">
        <v>29</v>
      </c>
      <c r="M319" t="s">
        <v>100</v>
      </c>
      <c r="N319" t="s">
        <v>860</v>
      </c>
    </row>
    <row r="320" spans="1:14" x14ac:dyDescent="0.3">
      <c r="A320" t="s">
        <v>861</v>
      </c>
      <c r="B320" s="2">
        <v>45651</v>
      </c>
      <c r="C320" t="s">
        <v>173</v>
      </c>
      <c r="D320" t="s">
        <v>91</v>
      </c>
      <c r="F320" t="s">
        <v>93</v>
      </c>
      <c r="G320" t="s">
        <v>217</v>
      </c>
      <c r="H320">
        <v>5</v>
      </c>
      <c r="I320">
        <v>33.35</v>
      </c>
      <c r="J320">
        <v>59.92</v>
      </c>
      <c r="K320">
        <v>299.60000000000002</v>
      </c>
      <c r="L320" t="s">
        <v>37</v>
      </c>
      <c r="M320" t="s">
        <v>54</v>
      </c>
      <c r="N320" t="s">
        <v>862</v>
      </c>
    </row>
    <row r="321" spans="1:14" x14ac:dyDescent="0.3">
      <c r="A321" t="s">
        <v>863</v>
      </c>
      <c r="B321" t="s">
        <v>864</v>
      </c>
      <c r="C321" t="s">
        <v>394</v>
      </c>
      <c r="D321" t="s">
        <v>25</v>
      </c>
      <c r="E321" t="s">
        <v>235</v>
      </c>
      <c r="F321" t="s">
        <v>18</v>
      </c>
      <c r="G321" t="s">
        <v>99</v>
      </c>
      <c r="I321">
        <v>4.9800000000000004</v>
      </c>
      <c r="J321">
        <v>8.7200000000000006</v>
      </c>
      <c r="K321">
        <v>78.48</v>
      </c>
      <c r="L321" t="s">
        <v>37</v>
      </c>
      <c r="M321" t="s">
        <v>21</v>
      </c>
      <c r="N321" t="s">
        <v>865</v>
      </c>
    </row>
    <row r="322" spans="1:14" x14ac:dyDescent="0.3">
      <c r="A322" t="s">
        <v>866</v>
      </c>
      <c r="B322" s="1">
        <v>45892</v>
      </c>
      <c r="C322" t="s">
        <v>194</v>
      </c>
      <c r="D322" t="s">
        <v>58</v>
      </c>
      <c r="E322" t="s">
        <v>59</v>
      </c>
      <c r="F322" t="s">
        <v>93</v>
      </c>
      <c r="G322" t="s">
        <v>94</v>
      </c>
      <c r="H322">
        <v>5</v>
      </c>
      <c r="I322">
        <v>18.14</v>
      </c>
      <c r="J322">
        <v>24.41</v>
      </c>
      <c r="K322">
        <v>122.05</v>
      </c>
      <c r="L322" t="s">
        <v>95</v>
      </c>
      <c r="M322" t="s">
        <v>21</v>
      </c>
      <c r="N322" t="s">
        <v>867</v>
      </c>
    </row>
    <row r="323" spans="1:14" x14ac:dyDescent="0.3">
      <c r="A323" t="s">
        <v>868</v>
      </c>
      <c r="B323" t="s">
        <v>475</v>
      </c>
      <c r="C323" t="s">
        <v>98</v>
      </c>
      <c r="E323" t="s">
        <v>63</v>
      </c>
      <c r="F323" t="s">
        <v>76</v>
      </c>
      <c r="G323" t="s">
        <v>170</v>
      </c>
      <c r="H323">
        <v>6</v>
      </c>
      <c r="I323">
        <v>39.659999999999997</v>
      </c>
      <c r="J323">
        <v>62.41</v>
      </c>
      <c r="K323">
        <v>374.46</v>
      </c>
      <c r="L323" t="s">
        <v>82</v>
      </c>
      <c r="M323" t="s">
        <v>46</v>
      </c>
      <c r="N323" t="s">
        <v>869</v>
      </c>
    </row>
    <row r="324" spans="1:14" x14ac:dyDescent="0.3">
      <c r="A324" t="s">
        <v>870</v>
      </c>
      <c r="B324" s="2">
        <v>45929</v>
      </c>
      <c r="C324" t="s">
        <v>202</v>
      </c>
      <c r="D324" t="s">
        <v>58</v>
      </c>
      <c r="E324" t="s">
        <v>114</v>
      </c>
      <c r="F324" t="s">
        <v>51</v>
      </c>
      <c r="G324" t="s">
        <v>52</v>
      </c>
      <c r="H324">
        <v>5</v>
      </c>
      <c r="I324">
        <v>38.369999999999997</v>
      </c>
      <c r="J324">
        <v>63.12</v>
      </c>
      <c r="K324">
        <v>315.60000000000002</v>
      </c>
      <c r="M324" t="s">
        <v>30</v>
      </c>
      <c r="N324" t="s">
        <v>871</v>
      </c>
    </row>
    <row r="325" spans="1:14" x14ac:dyDescent="0.3">
      <c r="A325" t="s">
        <v>872</v>
      </c>
      <c r="B325" s="2">
        <v>45478</v>
      </c>
      <c r="C325" t="s">
        <v>135</v>
      </c>
      <c r="D325" t="s">
        <v>34</v>
      </c>
      <c r="E325" t="s">
        <v>35</v>
      </c>
      <c r="F325" t="s">
        <v>76</v>
      </c>
      <c r="G325" t="s">
        <v>170</v>
      </c>
      <c r="H325">
        <v>6</v>
      </c>
      <c r="I325">
        <v>24.64</v>
      </c>
      <c r="J325">
        <v>44.36</v>
      </c>
      <c r="K325">
        <v>266.16000000000003</v>
      </c>
      <c r="L325" t="s">
        <v>95</v>
      </c>
      <c r="M325" t="s">
        <v>21</v>
      </c>
      <c r="N325" t="s">
        <v>873</v>
      </c>
    </row>
    <row r="326" spans="1:14" x14ac:dyDescent="0.3">
      <c r="A326" t="s">
        <v>874</v>
      </c>
      <c r="B326" s="1">
        <v>45591</v>
      </c>
      <c r="C326" t="s">
        <v>232</v>
      </c>
      <c r="D326" t="s">
        <v>25</v>
      </c>
      <c r="E326" t="s">
        <v>104</v>
      </c>
      <c r="G326" t="s">
        <v>224</v>
      </c>
      <c r="H326">
        <v>7</v>
      </c>
      <c r="I326">
        <v>39.409999999999997</v>
      </c>
      <c r="J326">
        <v>48.04</v>
      </c>
      <c r="K326">
        <v>336.28</v>
      </c>
      <c r="L326" t="s">
        <v>175</v>
      </c>
      <c r="M326" t="s">
        <v>46</v>
      </c>
      <c r="N326" t="s">
        <v>875</v>
      </c>
    </row>
    <row r="327" spans="1:14" x14ac:dyDescent="0.3">
      <c r="A327" t="s">
        <v>876</v>
      </c>
      <c r="B327" s="2">
        <v>45619</v>
      </c>
      <c r="C327" t="s">
        <v>113</v>
      </c>
      <c r="D327" t="s">
        <v>58</v>
      </c>
      <c r="E327" t="s">
        <v>114</v>
      </c>
      <c r="F327" t="s">
        <v>76</v>
      </c>
      <c r="G327" t="s">
        <v>251</v>
      </c>
      <c r="H327">
        <v>3</v>
      </c>
      <c r="J327">
        <v>48.27</v>
      </c>
      <c r="K327">
        <v>144.81</v>
      </c>
      <c r="L327" t="s">
        <v>29</v>
      </c>
      <c r="M327" t="s">
        <v>100</v>
      </c>
      <c r="N327" t="s">
        <v>877</v>
      </c>
    </row>
    <row r="328" spans="1:14" x14ac:dyDescent="0.3">
      <c r="A328" t="s">
        <v>878</v>
      </c>
      <c r="B328" s="2">
        <v>45567</v>
      </c>
      <c r="C328" t="s">
        <v>202</v>
      </c>
      <c r="D328" t="s">
        <v>58</v>
      </c>
      <c r="E328" t="s">
        <v>59</v>
      </c>
      <c r="F328" t="s">
        <v>18</v>
      </c>
      <c r="G328" t="s">
        <v>81</v>
      </c>
      <c r="H328">
        <v>6</v>
      </c>
      <c r="I328" t="s">
        <v>879</v>
      </c>
      <c r="J328">
        <v>40.700000000000003</v>
      </c>
      <c r="K328">
        <v>244.2</v>
      </c>
      <c r="L328" t="s">
        <v>53</v>
      </c>
      <c r="M328" t="s">
        <v>30</v>
      </c>
      <c r="N328" t="s">
        <v>880</v>
      </c>
    </row>
    <row r="329" spans="1:14" x14ac:dyDescent="0.3">
      <c r="A329" t="s">
        <v>881</v>
      </c>
      <c r="B329" s="2">
        <v>45411</v>
      </c>
      <c r="C329" t="s">
        <v>148</v>
      </c>
      <c r="D329" t="s">
        <v>42</v>
      </c>
      <c r="E329" t="s">
        <v>50</v>
      </c>
      <c r="F329" t="s">
        <v>51</v>
      </c>
      <c r="G329" t="s">
        <v>70</v>
      </c>
      <c r="H329">
        <v>2</v>
      </c>
      <c r="I329">
        <v>5.79</v>
      </c>
      <c r="J329">
        <v>9.07</v>
      </c>
      <c r="K329">
        <v>18.14</v>
      </c>
      <c r="L329" t="s">
        <v>53</v>
      </c>
      <c r="M329" t="s">
        <v>21</v>
      </c>
      <c r="N329" t="s">
        <v>882</v>
      </c>
    </row>
    <row r="330" spans="1:14" x14ac:dyDescent="0.3">
      <c r="A330" t="s">
        <v>883</v>
      </c>
      <c r="B330" s="2">
        <v>45883</v>
      </c>
      <c r="C330" t="s">
        <v>67</v>
      </c>
      <c r="D330" t="s">
        <v>68</v>
      </c>
      <c r="E330" t="s">
        <v>229</v>
      </c>
      <c r="F330" t="s">
        <v>18</v>
      </c>
      <c r="G330" t="s">
        <v>224</v>
      </c>
      <c r="H330">
        <v>3</v>
      </c>
      <c r="I330" t="s">
        <v>493</v>
      </c>
      <c r="J330">
        <v>66.14</v>
      </c>
      <c r="K330">
        <v>198.42</v>
      </c>
      <c r="L330" t="s">
        <v>20</v>
      </c>
      <c r="M330" t="s">
        <v>54</v>
      </c>
      <c r="N330" t="s">
        <v>884</v>
      </c>
    </row>
    <row r="331" spans="1:14" x14ac:dyDescent="0.3">
      <c r="A331" t="s">
        <v>885</v>
      </c>
      <c r="B331" t="s">
        <v>886</v>
      </c>
      <c r="C331" t="s">
        <v>181</v>
      </c>
      <c r="D331" t="s">
        <v>168</v>
      </c>
      <c r="E331" t="s">
        <v>293</v>
      </c>
      <c r="F331" t="s">
        <v>76</v>
      </c>
      <c r="G331" t="s">
        <v>77</v>
      </c>
      <c r="H331">
        <v>5</v>
      </c>
      <c r="I331" t="s">
        <v>887</v>
      </c>
      <c r="J331">
        <v>16.02</v>
      </c>
      <c r="K331">
        <v>80.099999999999994</v>
      </c>
      <c r="L331" t="s">
        <v>82</v>
      </c>
      <c r="M331" t="s">
        <v>54</v>
      </c>
      <c r="N331" t="s">
        <v>888</v>
      </c>
    </row>
    <row r="332" spans="1:14" x14ac:dyDescent="0.3">
      <c r="A332" t="s">
        <v>889</v>
      </c>
      <c r="B332" s="2">
        <v>45449</v>
      </c>
      <c r="C332" t="s">
        <v>202</v>
      </c>
      <c r="D332" t="s">
        <v>58</v>
      </c>
      <c r="E332" t="s">
        <v>195</v>
      </c>
      <c r="F332" t="s">
        <v>76</v>
      </c>
      <c r="G332" t="s">
        <v>149</v>
      </c>
      <c r="H332">
        <v>3</v>
      </c>
      <c r="I332">
        <v>11.09</v>
      </c>
      <c r="J332">
        <v>19.37</v>
      </c>
      <c r="K332">
        <v>58.11</v>
      </c>
      <c r="L332" t="s">
        <v>53</v>
      </c>
      <c r="M332" t="s">
        <v>54</v>
      </c>
      <c r="N332" t="s">
        <v>890</v>
      </c>
    </row>
    <row r="333" spans="1:14" x14ac:dyDescent="0.3">
      <c r="A333" t="s">
        <v>891</v>
      </c>
      <c r="B333" s="1">
        <v>45752</v>
      </c>
      <c r="C333" t="s">
        <v>198</v>
      </c>
      <c r="D333" t="s">
        <v>91</v>
      </c>
      <c r="E333" t="s">
        <v>92</v>
      </c>
      <c r="F333" t="s">
        <v>27</v>
      </c>
      <c r="G333" t="s">
        <v>187</v>
      </c>
      <c r="H333">
        <v>4</v>
      </c>
      <c r="I333">
        <v>59.28</v>
      </c>
      <c r="J333">
        <v>109.98</v>
      </c>
      <c r="K333">
        <v>439.92</v>
      </c>
      <c r="L333" t="s">
        <v>53</v>
      </c>
      <c r="M333" t="s">
        <v>21</v>
      </c>
      <c r="N333" t="s">
        <v>892</v>
      </c>
    </row>
    <row r="334" spans="1:14" x14ac:dyDescent="0.3">
      <c r="A334" t="s">
        <v>893</v>
      </c>
      <c r="B334" s="1">
        <v>45557</v>
      </c>
      <c r="C334" t="s">
        <v>586</v>
      </c>
      <c r="D334" t="s">
        <v>42</v>
      </c>
      <c r="E334" t="s">
        <v>63</v>
      </c>
      <c r="F334" t="s">
        <v>51</v>
      </c>
      <c r="G334" t="s">
        <v>70</v>
      </c>
      <c r="H334">
        <v>4</v>
      </c>
      <c r="I334">
        <v>10.94</v>
      </c>
      <c r="J334">
        <v>17.45</v>
      </c>
      <c r="K334">
        <v>69.8</v>
      </c>
      <c r="L334" t="s">
        <v>20</v>
      </c>
      <c r="M334" t="s">
        <v>100</v>
      </c>
      <c r="N334" t="s">
        <v>894</v>
      </c>
    </row>
    <row r="335" spans="1:14" x14ac:dyDescent="0.3">
      <c r="A335" t="s">
        <v>895</v>
      </c>
      <c r="B335" t="s">
        <v>896</v>
      </c>
      <c r="C335" t="s">
        <v>337</v>
      </c>
      <c r="D335" t="s">
        <v>168</v>
      </c>
      <c r="E335" t="s">
        <v>216</v>
      </c>
      <c r="F335" t="s">
        <v>93</v>
      </c>
      <c r="G335" t="s">
        <v>122</v>
      </c>
      <c r="H335">
        <v>4</v>
      </c>
      <c r="I335">
        <v>35.53</v>
      </c>
      <c r="J335">
        <v>63.1</v>
      </c>
      <c r="K335">
        <v>252.4</v>
      </c>
      <c r="L335" t="s">
        <v>53</v>
      </c>
      <c r="M335" t="s">
        <v>30</v>
      </c>
      <c r="N335" t="s">
        <v>897</v>
      </c>
    </row>
    <row r="336" spans="1:14" x14ac:dyDescent="0.3">
      <c r="A336" t="s">
        <v>898</v>
      </c>
      <c r="B336" s="1">
        <v>45947</v>
      </c>
      <c r="C336" t="s">
        <v>129</v>
      </c>
      <c r="D336" t="s">
        <v>130</v>
      </c>
      <c r="E336" t="s">
        <v>131</v>
      </c>
      <c r="F336" t="s">
        <v>18</v>
      </c>
      <c r="G336" t="s">
        <v>44</v>
      </c>
      <c r="H336">
        <v>6</v>
      </c>
      <c r="I336">
        <v>18.62</v>
      </c>
      <c r="J336">
        <v>28.59</v>
      </c>
      <c r="K336">
        <v>171.54</v>
      </c>
      <c r="L336" t="s">
        <v>175</v>
      </c>
      <c r="M336" t="s">
        <v>21</v>
      </c>
      <c r="N336" t="s">
        <v>318</v>
      </c>
    </row>
    <row r="337" spans="1:14" x14ac:dyDescent="0.3">
      <c r="A337" t="s">
        <v>899</v>
      </c>
      <c r="B337" s="1">
        <v>45573</v>
      </c>
      <c r="C337" t="s">
        <v>202</v>
      </c>
      <c r="D337" t="s">
        <v>58</v>
      </c>
      <c r="E337" t="s">
        <v>59</v>
      </c>
      <c r="F337" t="s">
        <v>76</v>
      </c>
      <c r="G337" t="s">
        <v>149</v>
      </c>
      <c r="H337">
        <v>2</v>
      </c>
      <c r="I337">
        <v>6.76</v>
      </c>
      <c r="J337">
        <v>8.9499999999999993</v>
      </c>
      <c r="K337">
        <v>17.899999999999999</v>
      </c>
      <c r="M337" t="s">
        <v>100</v>
      </c>
      <c r="N337" t="s">
        <v>900</v>
      </c>
    </row>
    <row r="338" spans="1:14" x14ac:dyDescent="0.3">
      <c r="A338" t="s">
        <v>901</v>
      </c>
      <c r="B338" s="2">
        <v>45813</v>
      </c>
      <c r="C338" t="s">
        <v>125</v>
      </c>
      <c r="D338" t="s">
        <v>34</v>
      </c>
      <c r="E338" t="s">
        <v>136</v>
      </c>
      <c r="F338" t="s">
        <v>76</v>
      </c>
      <c r="G338" t="s">
        <v>179</v>
      </c>
      <c r="H338">
        <v>5</v>
      </c>
      <c r="I338">
        <v>21.33</v>
      </c>
      <c r="J338">
        <v>26.85</v>
      </c>
      <c r="K338">
        <v>134.25</v>
      </c>
      <c r="L338" t="s">
        <v>37</v>
      </c>
      <c r="M338" t="s">
        <v>100</v>
      </c>
      <c r="N338" t="s">
        <v>902</v>
      </c>
    </row>
    <row r="339" spans="1:14" x14ac:dyDescent="0.3">
      <c r="A339" t="s">
        <v>903</v>
      </c>
      <c r="B339" t="s">
        <v>904</v>
      </c>
      <c r="C339" t="s">
        <v>185</v>
      </c>
      <c r="D339" t="s">
        <v>16</v>
      </c>
      <c r="E339" t="s">
        <v>186</v>
      </c>
      <c r="F339" t="s">
        <v>76</v>
      </c>
      <c r="G339" t="s">
        <v>170</v>
      </c>
      <c r="H339">
        <v>4</v>
      </c>
      <c r="I339">
        <v>33.880000000000003</v>
      </c>
      <c r="J339">
        <v>54.54</v>
      </c>
      <c r="K339">
        <v>218.16</v>
      </c>
      <c r="L339" t="s">
        <v>20</v>
      </c>
      <c r="M339" t="s">
        <v>54</v>
      </c>
      <c r="N339" t="s">
        <v>905</v>
      </c>
    </row>
    <row r="340" spans="1:14" x14ac:dyDescent="0.3">
      <c r="A340" t="s">
        <v>906</v>
      </c>
      <c r="B340" s="2">
        <v>45686</v>
      </c>
      <c r="D340" t="s">
        <v>168</v>
      </c>
      <c r="E340" t="s">
        <v>293</v>
      </c>
      <c r="F340" t="s">
        <v>51</v>
      </c>
      <c r="G340" t="s">
        <v>70</v>
      </c>
      <c r="H340">
        <v>5</v>
      </c>
      <c r="I340">
        <v>13.19</v>
      </c>
      <c r="J340">
        <v>20.46</v>
      </c>
      <c r="K340">
        <v>102.3</v>
      </c>
      <c r="L340" t="s">
        <v>45</v>
      </c>
      <c r="M340" t="s">
        <v>54</v>
      </c>
      <c r="N340" t="s">
        <v>907</v>
      </c>
    </row>
    <row r="341" spans="1:14" x14ac:dyDescent="0.3">
      <c r="A341" t="s">
        <v>908</v>
      </c>
      <c r="B341" t="s">
        <v>909</v>
      </c>
      <c r="C341" t="s">
        <v>394</v>
      </c>
      <c r="D341" t="s">
        <v>25</v>
      </c>
      <c r="E341" t="s">
        <v>26</v>
      </c>
      <c r="F341" t="s">
        <v>27</v>
      </c>
      <c r="G341" t="s">
        <v>145</v>
      </c>
      <c r="H341">
        <v>7</v>
      </c>
      <c r="I341">
        <v>34.020000000000003</v>
      </c>
      <c r="J341">
        <v>60.84</v>
      </c>
      <c r="K341">
        <v>425.88</v>
      </c>
      <c r="M341" t="s">
        <v>54</v>
      </c>
      <c r="N341" t="s">
        <v>910</v>
      </c>
    </row>
    <row r="342" spans="1:14" x14ac:dyDescent="0.3">
      <c r="A342" t="s">
        <v>911</v>
      </c>
      <c r="B342" s="2">
        <v>45945</v>
      </c>
      <c r="C342" t="s">
        <v>15</v>
      </c>
      <c r="D342" t="s">
        <v>16</v>
      </c>
      <c r="E342" t="s">
        <v>206</v>
      </c>
      <c r="F342" t="s">
        <v>27</v>
      </c>
      <c r="G342" t="s">
        <v>145</v>
      </c>
      <c r="H342">
        <v>3</v>
      </c>
      <c r="I342">
        <v>33.369999999999997</v>
      </c>
      <c r="J342">
        <v>44.92</v>
      </c>
      <c r="K342">
        <v>127.93</v>
      </c>
      <c r="L342" t="s">
        <v>82</v>
      </c>
      <c r="M342" t="s">
        <v>100</v>
      </c>
      <c r="N342" t="s">
        <v>912</v>
      </c>
    </row>
    <row r="343" spans="1:14" x14ac:dyDescent="0.3">
      <c r="A343" t="s">
        <v>913</v>
      </c>
      <c r="B343" s="2">
        <v>45811</v>
      </c>
      <c r="C343" t="s">
        <v>280</v>
      </c>
      <c r="D343" t="s">
        <v>130</v>
      </c>
      <c r="E343" t="s">
        <v>131</v>
      </c>
      <c r="F343" t="s">
        <v>51</v>
      </c>
      <c r="G343" t="s">
        <v>70</v>
      </c>
      <c r="H343">
        <v>4</v>
      </c>
      <c r="I343">
        <v>5.65</v>
      </c>
      <c r="J343">
        <v>7.09</v>
      </c>
      <c r="K343">
        <v>28.36</v>
      </c>
      <c r="L343" t="s">
        <v>175</v>
      </c>
      <c r="M343" t="s">
        <v>46</v>
      </c>
      <c r="N343" t="s">
        <v>914</v>
      </c>
    </row>
    <row r="344" spans="1:14" x14ac:dyDescent="0.3">
      <c r="A344" t="s">
        <v>915</v>
      </c>
      <c r="B344" s="2">
        <v>45442</v>
      </c>
      <c r="C344" t="s">
        <v>215</v>
      </c>
      <c r="D344" t="s">
        <v>168</v>
      </c>
      <c r="E344" t="s">
        <v>169</v>
      </c>
      <c r="F344" t="s">
        <v>93</v>
      </c>
      <c r="G344" t="s">
        <v>122</v>
      </c>
      <c r="H344">
        <v>5</v>
      </c>
      <c r="I344">
        <v>55.11</v>
      </c>
      <c r="J344">
        <v>46.843499999999999</v>
      </c>
      <c r="K344">
        <v>438.8</v>
      </c>
      <c r="L344" t="s">
        <v>37</v>
      </c>
      <c r="M344" t="s">
        <v>54</v>
      </c>
      <c r="N344" t="s">
        <v>916</v>
      </c>
    </row>
    <row r="345" spans="1:14" x14ac:dyDescent="0.3">
      <c r="A345" t="s">
        <v>917</v>
      </c>
      <c r="B345" s="2">
        <v>45444</v>
      </c>
      <c r="C345" t="s">
        <v>129</v>
      </c>
      <c r="D345" t="s">
        <v>130</v>
      </c>
      <c r="E345" t="s">
        <v>271</v>
      </c>
      <c r="F345" t="s">
        <v>18</v>
      </c>
      <c r="G345" t="s">
        <v>99</v>
      </c>
      <c r="H345">
        <v>5</v>
      </c>
      <c r="I345">
        <v>5.12</v>
      </c>
      <c r="J345">
        <v>7.26</v>
      </c>
      <c r="K345">
        <v>36.299999999999997</v>
      </c>
      <c r="L345" t="s">
        <v>53</v>
      </c>
      <c r="M345" t="s">
        <v>21</v>
      </c>
      <c r="N345" t="s">
        <v>918</v>
      </c>
    </row>
    <row r="346" spans="1:14" x14ac:dyDescent="0.3">
      <c r="A346" t="s">
        <v>919</v>
      </c>
      <c r="B346" s="2">
        <v>45778</v>
      </c>
      <c r="C346" t="s">
        <v>15</v>
      </c>
      <c r="D346" t="s">
        <v>16</v>
      </c>
      <c r="E346" t="s">
        <v>17</v>
      </c>
      <c r="G346" t="s">
        <v>28</v>
      </c>
      <c r="H346">
        <v>3</v>
      </c>
      <c r="I346">
        <v>25.55</v>
      </c>
      <c r="J346">
        <v>32.53</v>
      </c>
      <c r="K346">
        <v>97.59</v>
      </c>
      <c r="L346" t="s">
        <v>45</v>
      </c>
      <c r="M346" t="s">
        <v>21</v>
      </c>
      <c r="N346" t="s">
        <v>920</v>
      </c>
    </row>
    <row r="347" spans="1:14" x14ac:dyDescent="0.3">
      <c r="A347" t="s">
        <v>921</v>
      </c>
      <c r="B347" s="2">
        <v>45388</v>
      </c>
      <c r="C347" t="s">
        <v>198</v>
      </c>
      <c r="D347" t="s">
        <v>91</v>
      </c>
      <c r="E347" t="s">
        <v>345</v>
      </c>
      <c r="F347" t="s">
        <v>27</v>
      </c>
      <c r="G347" t="s">
        <v>109</v>
      </c>
      <c r="H347">
        <v>3</v>
      </c>
      <c r="I347">
        <v>6.74</v>
      </c>
      <c r="K347">
        <v>25.32</v>
      </c>
      <c r="L347" t="s">
        <v>45</v>
      </c>
      <c r="M347" t="s">
        <v>21</v>
      </c>
      <c r="N347" t="s">
        <v>922</v>
      </c>
    </row>
    <row r="348" spans="1:14" x14ac:dyDescent="0.3">
      <c r="A348" t="s">
        <v>923</v>
      </c>
      <c r="B348" s="1">
        <v>45332</v>
      </c>
      <c r="C348" t="s">
        <v>394</v>
      </c>
      <c r="D348" t="s">
        <v>25</v>
      </c>
      <c r="E348" t="s">
        <v>104</v>
      </c>
      <c r="F348" t="s">
        <v>51</v>
      </c>
      <c r="G348" t="s">
        <v>126</v>
      </c>
      <c r="H348">
        <v>4</v>
      </c>
      <c r="I348">
        <v>3.91</v>
      </c>
      <c r="J348">
        <v>6.78</v>
      </c>
      <c r="K348">
        <v>27.12</v>
      </c>
      <c r="L348" t="s">
        <v>82</v>
      </c>
      <c r="M348" t="s">
        <v>30</v>
      </c>
      <c r="N348" t="s">
        <v>924</v>
      </c>
    </row>
    <row r="349" spans="1:14" x14ac:dyDescent="0.3">
      <c r="A349" t="s">
        <v>925</v>
      </c>
      <c r="B349" t="s">
        <v>926</v>
      </c>
      <c r="C349" t="s">
        <v>397</v>
      </c>
      <c r="D349" t="s">
        <v>68</v>
      </c>
      <c r="E349" t="s">
        <v>118</v>
      </c>
      <c r="F349" t="s">
        <v>27</v>
      </c>
      <c r="G349" t="s">
        <v>145</v>
      </c>
      <c r="I349">
        <v>23.82</v>
      </c>
      <c r="J349">
        <v>41.67</v>
      </c>
      <c r="K349">
        <v>291.69</v>
      </c>
      <c r="L349" t="s">
        <v>20</v>
      </c>
      <c r="M349" t="s">
        <v>100</v>
      </c>
      <c r="N349" t="s">
        <v>927</v>
      </c>
    </row>
    <row r="350" spans="1:14" x14ac:dyDescent="0.3">
      <c r="A350" t="s">
        <v>928</v>
      </c>
      <c r="B350" t="s">
        <v>929</v>
      </c>
      <c r="C350" t="s">
        <v>49</v>
      </c>
      <c r="D350" t="s">
        <v>42</v>
      </c>
      <c r="E350" t="s">
        <v>43</v>
      </c>
      <c r="F350" t="s">
        <v>76</v>
      </c>
      <c r="G350" t="s">
        <v>179</v>
      </c>
      <c r="H350">
        <v>9</v>
      </c>
      <c r="I350" t="s">
        <v>930</v>
      </c>
      <c r="J350">
        <v>42.38</v>
      </c>
      <c r="K350">
        <v>381.42</v>
      </c>
      <c r="L350" t="s">
        <v>20</v>
      </c>
      <c r="M350" t="s">
        <v>30</v>
      </c>
      <c r="N350" t="s">
        <v>931</v>
      </c>
    </row>
    <row r="351" spans="1:14" x14ac:dyDescent="0.3">
      <c r="A351" t="s">
        <v>932</v>
      </c>
      <c r="B351" t="s">
        <v>933</v>
      </c>
      <c r="C351" t="s">
        <v>280</v>
      </c>
      <c r="D351" t="s">
        <v>130</v>
      </c>
      <c r="E351" t="s">
        <v>87</v>
      </c>
      <c r="F351" t="s">
        <v>76</v>
      </c>
      <c r="G351" t="s">
        <v>251</v>
      </c>
      <c r="H351">
        <v>4</v>
      </c>
      <c r="I351">
        <v>15.31</v>
      </c>
      <c r="J351">
        <v>25.36</v>
      </c>
      <c r="K351">
        <v>101.44</v>
      </c>
      <c r="L351" t="s">
        <v>175</v>
      </c>
      <c r="M351" t="s">
        <v>100</v>
      </c>
      <c r="N351" t="s">
        <v>934</v>
      </c>
    </row>
    <row r="352" spans="1:14" x14ac:dyDescent="0.3">
      <c r="A352" t="s">
        <v>935</v>
      </c>
      <c r="B352" t="s">
        <v>936</v>
      </c>
      <c r="C352" t="s">
        <v>135</v>
      </c>
      <c r="D352" t="s">
        <v>34</v>
      </c>
      <c r="E352" t="s">
        <v>140</v>
      </c>
      <c r="F352" t="s">
        <v>18</v>
      </c>
      <c r="G352" t="s">
        <v>224</v>
      </c>
      <c r="H352">
        <v>8</v>
      </c>
      <c r="I352">
        <v>40</v>
      </c>
      <c r="J352">
        <v>62.53</v>
      </c>
      <c r="K352">
        <v>500.24</v>
      </c>
      <c r="L352" t="s">
        <v>20</v>
      </c>
      <c r="M352" t="s">
        <v>21</v>
      </c>
      <c r="N352" t="s">
        <v>937</v>
      </c>
    </row>
    <row r="353" spans="1:14" x14ac:dyDescent="0.3">
      <c r="A353" t="s">
        <v>938</v>
      </c>
      <c r="B353" s="2">
        <v>45326</v>
      </c>
      <c r="C353" t="s">
        <v>190</v>
      </c>
      <c r="D353" t="s">
        <v>16</v>
      </c>
      <c r="E353" t="s">
        <v>186</v>
      </c>
      <c r="F353" t="s">
        <v>27</v>
      </c>
      <c r="G353" t="s">
        <v>187</v>
      </c>
      <c r="H353">
        <v>6</v>
      </c>
      <c r="I353">
        <v>96.04</v>
      </c>
      <c r="J353">
        <v>142.59</v>
      </c>
      <c r="K353">
        <v>855.54</v>
      </c>
      <c r="L353" t="s">
        <v>82</v>
      </c>
      <c r="M353" t="s">
        <v>100</v>
      </c>
      <c r="N353" t="s">
        <v>939</v>
      </c>
    </row>
    <row r="354" spans="1:14" x14ac:dyDescent="0.3">
      <c r="A354" t="s">
        <v>940</v>
      </c>
      <c r="B354" t="s">
        <v>941</v>
      </c>
      <c r="C354" t="s">
        <v>194</v>
      </c>
      <c r="D354" t="s">
        <v>58</v>
      </c>
      <c r="E354" t="s">
        <v>59</v>
      </c>
      <c r="F354" t="s">
        <v>76</v>
      </c>
      <c r="G354" t="s">
        <v>179</v>
      </c>
      <c r="H354">
        <v>7</v>
      </c>
      <c r="I354">
        <v>42.29</v>
      </c>
      <c r="J354">
        <v>52.79</v>
      </c>
      <c r="K354">
        <v>369.53</v>
      </c>
      <c r="L354" t="s">
        <v>82</v>
      </c>
      <c r="M354" t="s">
        <v>100</v>
      </c>
      <c r="N354" t="s">
        <v>942</v>
      </c>
    </row>
    <row r="355" spans="1:14" x14ac:dyDescent="0.3">
      <c r="A355" t="s">
        <v>943</v>
      </c>
      <c r="B355" s="1">
        <v>45388</v>
      </c>
      <c r="C355" t="s">
        <v>194</v>
      </c>
      <c r="D355" t="s">
        <v>58</v>
      </c>
      <c r="E355" t="s">
        <v>195</v>
      </c>
      <c r="F355" t="s">
        <v>51</v>
      </c>
      <c r="G355" t="s">
        <v>119</v>
      </c>
      <c r="H355">
        <v>1</v>
      </c>
      <c r="I355">
        <v>17.559999999999999</v>
      </c>
      <c r="J355">
        <v>25.71</v>
      </c>
      <c r="K355">
        <v>25.71</v>
      </c>
      <c r="M355" t="s">
        <v>46</v>
      </c>
      <c r="N355" t="s">
        <v>944</v>
      </c>
    </row>
    <row r="356" spans="1:14" x14ac:dyDescent="0.3">
      <c r="A356" t="s">
        <v>945</v>
      </c>
      <c r="B356" s="2">
        <v>45416</v>
      </c>
      <c r="C356" t="s">
        <v>73</v>
      </c>
      <c r="D356" t="s">
        <v>74</v>
      </c>
      <c r="E356" t="s">
        <v>75</v>
      </c>
      <c r="F356" t="s">
        <v>93</v>
      </c>
      <c r="G356" t="s">
        <v>217</v>
      </c>
      <c r="I356">
        <v>23.81</v>
      </c>
      <c r="J356">
        <v>43.73</v>
      </c>
      <c r="K356">
        <v>262.38</v>
      </c>
      <c r="L356" t="s">
        <v>175</v>
      </c>
      <c r="M356" t="s">
        <v>46</v>
      </c>
      <c r="N356" t="s">
        <v>946</v>
      </c>
    </row>
    <row r="357" spans="1:14" x14ac:dyDescent="0.3">
      <c r="A357" t="s">
        <v>947</v>
      </c>
      <c r="B357" s="2">
        <v>45948</v>
      </c>
      <c r="C357" t="s">
        <v>257</v>
      </c>
      <c r="D357" t="s">
        <v>34</v>
      </c>
      <c r="E357" t="s">
        <v>392</v>
      </c>
      <c r="F357" t="s">
        <v>51</v>
      </c>
      <c r="G357" t="s">
        <v>126</v>
      </c>
      <c r="H357">
        <v>6</v>
      </c>
      <c r="I357" t="s">
        <v>948</v>
      </c>
      <c r="J357">
        <v>7.07</v>
      </c>
      <c r="K357">
        <v>42.42</v>
      </c>
      <c r="L357" t="s">
        <v>20</v>
      </c>
      <c r="M357" t="s">
        <v>30</v>
      </c>
      <c r="N357" t="s">
        <v>949</v>
      </c>
    </row>
    <row r="358" spans="1:14" x14ac:dyDescent="0.3">
      <c r="A358" t="s">
        <v>950</v>
      </c>
      <c r="B358" s="2">
        <v>45678</v>
      </c>
      <c r="C358" t="s">
        <v>103</v>
      </c>
      <c r="D358" t="s">
        <v>25</v>
      </c>
      <c r="E358" t="s">
        <v>104</v>
      </c>
      <c r="F358" t="s">
        <v>51</v>
      </c>
      <c r="G358" t="s">
        <v>126</v>
      </c>
      <c r="H358">
        <v>1</v>
      </c>
      <c r="I358">
        <v>3.58</v>
      </c>
      <c r="J358">
        <v>6.28</v>
      </c>
      <c r="K358">
        <v>6.28</v>
      </c>
      <c r="L358" t="s">
        <v>20</v>
      </c>
      <c r="M358" t="s">
        <v>54</v>
      </c>
      <c r="N358" t="s">
        <v>951</v>
      </c>
    </row>
    <row r="359" spans="1:14" x14ac:dyDescent="0.3">
      <c r="A359" t="s">
        <v>952</v>
      </c>
      <c r="B359" s="2">
        <v>45334</v>
      </c>
      <c r="C359" t="s">
        <v>161</v>
      </c>
      <c r="E359" t="s">
        <v>212</v>
      </c>
      <c r="F359" t="s">
        <v>18</v>
      </c>
      <c r="G359" t="s">
        <v>99</v>
      </c>
      <c r="H359">
        <v>2</v>
      </c>
      <c r="I359">
        <v>9.36</v>
      </c>
      <c r="J359">
        <v>13.96</v>
      </c>
      <c r="K359">
        <v>27.92</v>
      </c>
      <c r="L359" t="s">
        <v>37</v>
      </c>
      <c r="M359" t="s">
        <v>46</v>
      </c>
      <c r="N359" t="s">
        <v>252</v>
      </c>
    </row>
    <row r="360" spans="1:14" x14ac:dyDescent="0.3">
      <c r="A360" t="s">
        <v>953</v>
      </c>
      <c r="B360" s="1">
        <v>45608</v>
      </c>
      <c r="C360" t="s">
        <v>232</v>
      </c>
      <c r="D360" t="s">
        <v>25</v>
      </c>
      <c r="E360" t="s">
        <v>277</v>
      </c>
      <c r="F360" t="s">
        <v>27</v>
      </c>
      <c r="G360" t="s">
        <v>109</v>
      </c>
      <c r="H360">
        <v>7</v>
      </c>
      <c r="I360">
        <v>9.42</v>
      </c>
      <c r="J360">
        <v>16.489999999999998</v>
      </c>
      <c r="K360">
        <v>115.43</v>
      </c>
      <c r="L360" t="s">
        <v>37</v>
      </c>
      <c r="M360" t="s">
        <v>54</v>
      </c>
      <c r="N360" t="s">
        <v>954</v>
      </c>
    </row>
    <row r="361" spans="1:14" x14ac:dyDescent="0.3">
      <c r="A361" t="s">
        <v>955</v>
      </c>
      <c r="B361" s="2">
        <v>45388</v>
      </c>
      <c r="C361" t="s">
        <v>334</v>
      </c>
      <c r="D361" t="s">
        <v>91</v>
      </c>
      <c r="E361" t="s">
        <v>174</v>
      </c>
      <c r="F361" t="s">
        <v>76</v>
      </c>
      <c r="G361" t="s">
        <v>149</v>
      </c>
      <c r="H361">
        <v>3</v>
      </c>
      <c r="I361">
        <v>9.69</v>
      </c>
      <c r="J361">
        <v>13.52</v>
      </c>
      <c r="K361">
        <v>40.56</v>
      </c>
      <c r="L361" t="s">
        <v>29</v>
      </c>
      <c r="M361" t="s">
        <v>54</v>
      </c>
      <c r="N361" t="s">
        <v>956</v>
      </c>
    </row>
    <row r="362" spans="1:14" x14ac:dyDescent="0.3">
      <c r="A362" t="s">
        <v>957</v>
      </c>
      <c r="B362" t="s">
        <v>958</v>
      </c>
      <c r="C362" t="s">
        <v>98</v>
      </c>
      <c r="D362" t="s">
        <v>42</v>
      </c>
      <c r="E362" t="s">
        <v>63</v>
      </c>
      <c r="F362" t="s">
        <v>93</v>
      </c>
      <c r="G362" t="s">
        <v>122</v>
      </c>
      <c r="H362">
        <v>4</v>
      </c>
      <c r="I362">
        <v>43.18</v>
      </c>
      <c r="J362">
        <v>57.38</v>
      </c>
      <c r="K362">
        <v>229.52</v>
      </c>
      <c r="L362" t="s">
        <v>37</v>
      </c>
      <c r="M362" t="s">
        <v>21</v>
      </c>
      <c r="N362" t="s">
        <v>959</v>
      </c>
    </row>
    <row r="363" spans="1:14" x14ac:dyDescent="0.3">
      <c r="A363" t="s">
        <v>960</v>
      </c>
      <c r="B363" s="1">
        <v>45746</v>
      </c>
      <c r="C363" t="s">
        <v>334</v>
      </c>
      <c r="D363" t="s">
        <v>91</v>
      </c>
      <c r="E363" t="s">
        <v>345</v>
      </c>
      <c r="F363" t="s">
        <v>93</v>
      </c>
      <c r="G363" t="s">
        <v>137</v>
      </c>
      <c r="H363">
        <v>-7</v>
      </c>
      <c r="I363">
        <v>15.82</v>
      </c>
      <c r="J363">
        <v>19.66</v>
      </c>
      <c r="K363">
        <v>137.62</v>
      </c>
      <c r="L363" t="s">
        <v>95</v>
      </c>
      <c r="M363" t="s">
        <v>21</v>
      </c>
      <c r="N363" t="s">
        <v>961</v>
      </c>
    </row>
    <row r="364" spans="1:14" x14ac:dyDescent="0.3">
      <c r="A364" t="s">
        <v>962</v>
      </c>
      <c r="B364" s="2">
        <v>45784</v>
      </c>
      <c r="C364" t="s">
        <v>173</v>
      </c>
      <c r="D364" t="s">
        <v>91</v>
      </c>
      <c r="E364" t="s">
        <v>92</v>
      </c>
      <c r="F364" t="s">
        <v>18</v>
      </c>
      <c r="G364" t="s">
        <v>81</v>
      </c>
      <c r="H364">
        <v>5</v>
      </c>
      <c r="I364">
        <v>40.18</v>
      </c>
      <c r="J364">
        <v>57.76</v>
      </c>
      <c r="K364">
        <v>288.8</v>
      </c>
      <c r="L364" t="s">
        <v>20</v>
      </c>
      <c r="M364" t="s">
        <v>46</v>
      </c>
      <c r="N364" t="s">
        <v>963</v>
      </c>
    </row>
    <row r="365" spans="1:14" x14ac:dyDescent="0.3">
      <c r="A365" t="s">
        <v>964</v>
      </c>
      <c r="B365" t="s">
        <v>965</v>
      </c>
      <c r="C365" t="s">
        <v>586</v>
      </c>
      <c r="D365" t="s">
        <v>42</v>
      </c>
      <c r="F365" t="s">
        <v>93</v>
      </c>
      <c r="G365" t="s">
        <v>217</v>
      </c>
      <c r="H365">
        <v>6</v>
      </c>
      <c r="I365">
        <v>31.35</v>
      </c>
      <c r="J365">
        <v>38.299999999999997</v>
      </c>
      <c r="K365">
        <v>229.8</v>
      </c>
      <c r="M365" t="s">
        <v>54</v>
      </c>
      <c r="N365" t="s">
        <v>966</v>
      </c>
    </row>
    <row r="366" spans="1:14" x14ac:dyDescent="0.3">
      <c r="A366" t="s">
        <v>967</v>
      </c>
      <c r="B366" s="2">
        <v>45664</v>
      </c>
      <c r="C366" t="s">
        <v>117</v>
      </c>
      <c r="D366" t="s">
        <v>68</v>
      </c>
      <c r="E366" t="s">
        <v>229</v>
      </c>
      <c r="F366" t="s">
        <v>93</v>
      </c>
      <c r="G366" t="s">
        <v>122</v>
      </c>
      <c r="H366">
        <v>-7</v>
      </c>
      <c r="I366">
        <v>61.02</v>
      </c>
      <c r="J366">
        <v>88.59</v>
      </c>
      <c r="K366">
        <v>620.13</v>
      </c>
      <c r="L366" t="s">
        <v>45</v>
      </c>
      <c r="M366" t="s">
        <v>46</v>
      </c>
      <c r="N366" t="s">
        <v>968</v>
      </c>
    </row>
    <row r="367" spans="1:14" x14ac:dyDescent="0.3">
      <c r="A367" t="s">
        <v>969</v>
      </c>
      <c r="B367" s="2">
        <v>45779</v>
      </c>
      <c r="C367" t="s">
        <v>33</v>
      </c>
      <c r="D367" t="s">
        <v>34</v>
      </c>
      <c r="E367" t="s">
        <v>35</v>
      </c>
      <c r="F367" t="s">
        <v>27</v>
      </c>
      <c r="G367" t="s">
        <v>109</v>
      </c>
      <c r="H367">
        <v>4</v>
      </c>
      <c r="I367">
        <v>10.43</v>
      </c>
      <c r="J367">
        <v>14.99</v>
      </c>
      <c r="K367">
        <v>59.96</v>
      </c>
      <c r="L367" t="s">
        <v>53</v>
      </c>
      <c r="M367" t="s">
        <v>46</v>
      </c>
      <c r="N367" t="s">
        <v>970</v>
      </c>
    </row>
    <row r="368" spans="1:14" x14ac:dyDescent="0.3">
      <c r="A368" t="s">
        <v>971</v>
      </c>
      <c r="B368" s="2">
        <v>45819</v>
      </c>
      <c r="C368" t="s">
        <v>337</v>
      </c>
      <c r="D368" t="s">
        <v>168</v>
      </c>
      <c r="E368" t="s">
        <v>267</v>
      </c>
      <c r="G368" t="s">
        <v>36</v>
      </c>
      <c r="H368">
        <v>4</v>
      </c>
      <c r="I368">
        <v>28.36</v>
      </c>
      <c r="J368">
        <v>53.05</v>
      </c>
      <c r="K368">
        <v>212.2</v>
      </c>
      <c r="L368" t="s">
        <v>82</v>
      </c>
      <c r="M368" t="s">
        <v>30</v>
      </c>
      <c r="N368" t="s">
        <v>972</v>
      </c>
    </row>
    <row r="369" spans="1:14" x14ac:dyDescent="0.3">
      <c r="A369" t="s">
        <v>973</v>
      </c>
      <c r="B369" s="2">
        <v>45958</v>
      </c>
      <c r="C369" t="s">
        <v>33</v>
      </c>
      <c r="D369" t="s">
        <v>34</v>
      </c>
      <c r="E369" t="s">
        <v>136</v>
      </c>
      <c r="F369" t="s">
        <v>76</v>
      </c>
      <c r="G369" t="s">
        <v>179</v>
      </c>
      <c r="H369">
        <v>5</v>
      </c>
      <c r="I369">
        <v>54.46</v>
      </c>
      <c r="J369">
        <v>69.42</v>
      </c>
      <c r="K369">
        <v>347.1</v>
      </c>
      <c r="L369" t="s">
        <v>20</v>
      </c>
      <c r="M369" t="s">
        <v>54</v>
      </c>
      <c r="N369" t="s">
        <v>974</v>
      </c>
    </row>
    <row r="370" spans="1:14" x14ac:dyDescent="0.3">
      <c r="A370" t="s">
        <v>975</v>
      </c>
      <c r="B370" s="2">
        <v>45881</v>
      </c>
      <c r="C370" t="s">
        <v>358</v>
      </c>
      <c r="D370" t="s">
        <v>91</v>
      </c>
      <c r="E370" t="s">
        <v>345</v>
      </c>
      <c r="F370" t="s">
        <v>93</v>
      </c>
      <c r="G370" t="s">
        <v>94</v>
      </c>
      <c r="H370">
        <v>8</v>
      </c>
      <c r="I370">
        <v>16.04</v>
      </c>
      <c r="J370">
        <v>22.69</v>
      </c>
      <c r="K370">
        <v>181.52</v>
      </c>
      <c r="L370" t="s">
        <v>175</v>
      </c>
      <c r="M370" t="s">
        <v>100</v>
      </c>
      <c r="N370" t="s">
        <v>976</v>
      </c>
    </row>
    <row r="371" spans="1:14" x14ac:dyDescent="0.3">
      <c r="A371" t="s">
        <v>977</v>
      </c>
      <c r="B371" s="2">
        <v>45963</v>
      </c>
      <c r="D371" t="s">
        <v>34</v>
      </c>
      <c r="E371" t="s">
        <v>35</v>
      </c>
      <c r="F371" t="s">
        <v>76</v>
      </c>
      <c r="G371" t="s">
        <v>179</v>
      </c>
      <c r="I371">
        <v>38.92</v>
      </c>
      <c r="J371">
        <v>59.37</v>
      </c>
      <c r="K371">
        <v>118.74</v>
      </c>
      <c r="L371" t="s">
        <v>95</v>
      </c>
      <c r="N371" t="s">
        <v>978</v>
      </c>
    </row>
    <row r="372" spans="1:14" x14ac:dyDescent="0.3">
      <c r="A372" t="s">
        <v>979</v>
      </c>
      <c r="B372" s="2">
        <v>45863</v>
      </c>
      <c r="C372" t="s">
        <v>270</v>
      </c>
      <c r="D372" t="s">
        <v>130</v>
      </c>
      <c r="E372" t="s">
        <v>131</v>
      </c>
      <c r="F372" t="s">
        <v>27</v>
      </c>
      <c r="G372" t="s">
        <v>109</v>
      </c>
      <c r="H372">
        <v>5</v>
      </c>
      <c r="I372">
        <v>5.19</v>
      </c>
      <c r="J372">
        <v>8.66</v>
      </c>
      <c r="K372">
        <v>43.3</v>
      </c>
      <c r="L372" t="s">
        <v>82</v>
      </c>
      <c r="M372" t="s">
        <v>46</v>
      </c>
      <c r="N372" t="s">
        <v>980</v>
      </c>
    </row>
    <row r="373" spans="1:14" x14ac:dyDescent="0.3">
      <c r="A373" t="s">
        <v>981</v>
      </c>
      <c r="B373" t="s">
        <v>982</v>
      </c>
      <c r="C373" t="s">
        <v>41</v>
      </c>
      <c r="D373" t="s">
        <v>42</v>
      </c>
      <c r="E373" t="s">
        <v>63</v>
      </c>
      <c r="F373" t="s">
        <v>93</v>
      </c>
      <c r="G373" t="s">
        <v>94</v>
      </c>
      <c r="H373">
        <v>6</v>
      </c>
      <c r="I373">
        <v>20.350000000000001</v>
      </c>
      <c r="J373">
        <v>29.43</v>
      </c>
      <c r="K373">
        <v>176.58</v>
      </c>
      <c r="L373" t="s">
        <v>45</v>
      </c>
      <c r="M373" t="s">
        <v>54</v>
      </c>
      <c r="N373" t="s">
        <v>983</v>
      </c>
    </row>
    <row r="374" spans="1:14" x14ac:dyDescent="0.3">
      <c r="A374" t="s">
        <v>984</v>
      </c>
      <c r="B374" s="1">
        <v>45840</v>
      </c>
      <c r="C374" t="s">
        <v>144</v>
      </c>
      <c r="D374" t="s">
        <v>700</v>
      </c>
      <c r="E374" t="s">
        <v>26</v>
      </c>
      <c r="F374" t="s">
        <v>18</v>
      </c>
      <c r="G374" t="s">
        <v>99</v>
      </c>
      <c r="H374">
        <v>2</v>
      </c>
      <c r="I374">
        <v>4.1900000000000004</v>
      </c>
      <c r="J374">
        <v>6.12</v>
      </c>
      <c r="K374">
        <v>12.24</v>
      </c>
      <c r="L374" t="s">
        <v>82</v>
      </c>
      <c r="M374" t="s">
        <v>46</v>
      </c>
      <c r="N374" t="s">
        <v>985</v>
      </c>
    </row>
    <row r="375" spans="1:14" x14ac:dyDescent="0.3">
      <c r="A375" t="s">
        <v>986</v>
      </c>
      <c r="B375" t="s">
        <v>987</v>
      </c>
      <c r="C375" t="s">
        <v>215</v>
      </c>
      <c r="D375" t="s">
        <v>168</v>
      </c>
      <c r="E375" t="s">
        <v>293</v>
      </c>
      <c r="F375" t="s">
        <v>27</v>
      </c>
      <c r="G375" t="s">
        <v>145</v>
      </c>
      <c r="H375">
        <v>6</v>
      </c>
      <c r="I375">
        <v>49.99</v>
      </c>
      <c r="J375">
        <v>61.16</v>
      </c>
      <c r="K375">
        <v>366.96</v>
      </c>
      <c r="L375" t="s">
        <v>82</v>
      </c>
      <c r="M375" t="s">
        <v>21</v>
      </c>
      <c r="N375" t="s">
        <v>988</v>
      </c>
    </row>
    <row r="376" spans="1:14" x14ac:dyDescent="0.3">
      <c r="A376" t="s">
        <v>989</v>
      </c>
      <c r="B376" s="2">
        <v>45967</v>
      </c>
      <c r="C376" t="s">
        <v>98</v>
      </c>
      <c r="D376" t="s">
        <v>42</v>
      </c>
      <c r="E376" t="s">
        <v>50</v>
      </c>
      <c r="F376" t="s">
        <v>18</v>
      </c>
      <c r="G376" t="s">
        <v>224</v>
      </c>
      <c r="H376">
        <v>5</v>
      </c>
      <c r="I376">
        <v>22.98</v>
      </c>
      <c r="J376">
        <v>39.619999999999997</v>
      </c>
      <c r="K376">
        <v>198.1</v>
      </c>
      <c r="L376" t="s">
        <v>95</v>
      </c>
      <c r="M376" t="s">
        <v>100</v>
      </c>
      <c r="N376" t="s">
        <v>990</v>
      </c>
    </row>
    <row r="377" spans="1:14" x14ac:dyDescent="0.3">
      <c r="A377" t="s">
        <v>991</v>
      </c>
      <c r="B377" t="s">
        <v>992</v>
      </c>
      <c r="C377" t="s">
        <v>257</v>
      </c>
      <c r="D377" t="s">
        <v>34</v>
      </c>
      <c r="E377" t="s">
        <v>35</v>
      </c>
      <c r="F377" t="s">
        <v>51</v>
      </c>
      <c r="G377" t="s">
        <v>52</v>
      </c>
      <c r="H377">
        <v>5</v>
      </c>
      <c r="I377">
        <v>23.17</v>
      </c>
      <c r="K377">
        <v>188.05</v>
      </c>
      <c r="L377" t="s">
        <v>45</v>
      </c>
      <c r="M377" t="s">
        <v>21</v>
      </c>
      <c r="N377" t="s">
        <v>993</v>
      </c>
    </row>
    <row r="378" spans="1:14" x14ac:dyDescent="0.3">
      <c r="A378" t="s">
        <v>994</v>
      </c>
      <c r="B378" s="1">
        <v>45397</v>
      </c>
      <c r="C378" t="s">
        <v>334</v>
      </c>
      <c r="D378" t="s">
        <v>91</v>
      </c>
      <c r="E378" t="s">
        <v>92</v>
      </c>
      <c r="F378" t="s">
        <v>76</v>
      </c>
      <c r="G378" t="s">
        <v>251</v>
      </c>
      <c r="I378">
        <v>15.12</v>
      </c>
      <c r="J378">
        <v>25.03</v>
      </c>
      <c r="K378">
        <v>125.15</v>
      </c>
      <c r="L378" t="s">
        <v>20</v>
      </c>
      <c r="M378" t="s">
        <v>30</v>
      </c>
    </row>
    <row r="379" spans="1:14" x14ac:dyDescent="0.3">
      <c r="A379" t="s">
        <v>995</v>
      </c>
      <c r="B379" s="1">
        <v>45405</v>
      </c>
      <c r="C379" t="s">
        <v>202</v>
      </c>
      <c r="D379" t="s">
        <v>58</v>
      </c>
      <c r="E379" t="s">
        <v>195</v>
      </c>
      <c r="F379" t="s">
        <v>93</v>
      </c>
      <c r="G379" t="s">
        <v>217</v>
      </c>
      <c r="H379">
        <v>3</v>
      </c>
      <c r="I379">
        <v>26.33</v>
      </c>
      <c r="J379">
        <v>38.58</v>
      </c>
      <c r="K379">
        <v>115.74</v>
      </c>
      <c r="L379" t="s">
        <v>45</v>
      </c>
      <c r="M379" t="s">
        <v>30</v>
      </c>
      <c r="N379" t="s">
        <v>996</v>
      </c>
    </row>
    <row r="380" spans="1:14" x14ac:dyDescent="0.3">
      <c r="A380" t="s">
        <v>997</v>
      </c>
      <c r="B380" s="2">
        <v>45936</v>
      </c>
      <c r="C380" t="s">
        <v>394</v>
      </c>
      <c r="D380" t="s">
        <v>25</v>
      </c>
      <c r="E380" t="s">
        <v>104</v>
      </c>
      <c r="F380" t="s">
        <v>76</v>
      </c>
      <c r="G380" t="s">
        <v>170</v>
      </c>
      <c r="H380">
        <v>7</v>
      </c>
      <c r="I380">
        <v>36.869999999999997</v>
      </c>
      <c r="J380">
        <v>50.29</v>
      </c>
      <c r="K380">
        <v>352.03</v>
      </c>
      <c r="L380" t="s">
        <v>82</v>
      </c>
      <c r="M380" t="s">
        <v>54</v>
      </c>
      <c r="N380" t="s">
        <v>998</v>
      </c>
    </row>
    <row r="381" spans="1:14" x14ac:dyDescent="0.3">
      <c r="A381" t="s">
        <v>999</v>
      </c>
      <c r="B381" t="s">
        <v>1000</v>
      </c>
      <c r="C381" t="s">
        <v>334</v>
      </c>
      <c r="D381" t="s">
        <v>91</v>
      </c>
      <c r="E381" t="s">
        <v>359</v>
      </c>
      <c r="F381" t="s">
        <v>27</v>
      </c>
      <c r="G381" t="s">
        <v>28</v>
      </c>
      <c r="H381">
        <v>4</v>
      </c>
      <c r="I381">
        <v>22.66</v>
      </c>
      <c r="J381">
        <v>19.260999999999999</v>
      </c>
      <c r="K381">
        <v>112.72</v>
      </c>
      <c r="L381" t="s">
        <v>175</v>
      </c>
      <c r="M381" t="s">
        <v>100</v>
      </c>
      <c r="N381" t="s">
        <v>1001</v>
      </c>
    </row>
    <row r="382" spans="1:14" x14ac:dyDescent="0.3">
      <c r="A382" t="s">
        <v>1002</v>
      </c>
      <c r="B382" t="s">
        <v>1003</v>
      </c>
      <c r="C382" t="s">
        <v>135</v>
      </c>
      <c r="D382" t="s">
        <v>34</v>
      </c>
      <c r="E382" t="s">
        <v>35</v>
      </c>
      <c r="F382" t="s">
        <v>76</v>
      </c>
      <c r="G382" t="s">
        <v>179</v>
      </c>
      <c r="H382">
        <v>5</v>
      </c>
      <c r="I382">
        <v>57.36</v>
      </c>
      <c r="J382">
        <v>76.2</v>
      </c>
      <c r="K382">
        <v>381</v>
      </c>
      <c r="L382" t="s">
        <v>29</v>
      </c>
      <c r="M382" t="s">
        <v>21</v>
      </c>
      <c r="N382" t="s">
        <v>1004</v>
      </c>
    </row>
    <row r="383" spans="1:14" x14ac:dyDescent="0.3">
      <c r="A383" t="s">
        <v>1005</v>
      </c>
      <c r="B383" s="2">
        <v>45818</v>
      </c>
      <c r="C383" t="s">
        <v>135</v>
      </c>
      <c r="D383" t="s">
        <v>34</v>
      </c>
      <c r="E383" t="s">
        <v>35</v>
      </c>
      <c r="F383" t="s">
        <v>51</v>
      </c>
      <c r="G383" t="s">
        <v>119</v>
      </c>
      <c r="H383">
        <v>5</v>
      </c>
      <c r="I383">
        <v>15.3</v>
      </c>
      <c r="J383">
        <v>19.75</v>
      </c>
      <c r="K383">
        <v>98.75</v>
      </c>
      <c r="L383" t="s">
        <v>45</v>
      </c>
      <c r="M383" t="s">
        <v>54</v>
      </c>
      <c r="N383" t="s">
        <v>1006</v>
      </c>
    </row>
    <row r="384" spans="1:14" x14ac:dyDescent="0.3">
      <c r="A384" t="s">
        <v>1007</v>
      </c>
      <c r="B384" s="2">
        <v>45459</v>
      </c>
      <c r="C384" t="s">
        <v>90</v>
      </c>
      <c r="D384" t="s">
        <v>91</v>
      </c>
      <c r="E384" t="s">
        <v>92</v>
      </c>
      <c r="F384" t="s">
        <v>18</v>
      </c>
      <c r="G384" t="s">
        <v>19</v>
      </c>
      <c r="H384">
        <v>12</v>
      </c>
      <c r="I384">
        <v>50.61</v>
      </c>
      <c r="J384">
        <v>78.2</v>
      </c>
      <c r="K384">
        <v>938.4</v>
      </c>
      <c r="L384" t="s">
        <v>20</v>
      </c>
      <c r="M384" t="s">
        <v>100</v>
      </c>
      <c r="N384" t="s">
        <v>1008</v>
      </c>
    </row>
    <row r="385" spans="1:14" x14ac:dyDescent="0.3">
      <c r="A385" t="s">
        <v>1009</v>
      </c>
      <c r="B385" s="2">
        <v>45883</v>
      </c>
      <c r="C385" t="s">
        <v>49</v>
      </c>
      <c r="D385" t="s">
        <v>42</v>
      </c>
      <c r="E385" t="s">
        <v>43</v>
      </c>
      <c r="G385" t="s">
        <v>122</v>
      </c>
      <c r="H385">
        <v>3</v>
      </c>
      <c r="I385">
        <v>51.84</v>
      </c>
      <c r="J385">
        <v>74.31</v>
      </c>
      <c r="K385">
        <v>222.93</v>
      </c>
      <c r="L385" t="s">
        <v>53</v>
      </c>
      <c r="M385" t="s">
        <v>100</v>
      </c>
      <c r="N385" t="s">
        <v>1010</v>
      </c>
    </row>
    <row r="386" spans="1:14" x14ac:dyDescent="0.3">
      <c r="A386" t="s">
        <v>1011</v>
      </c>
      <c r="B386" s="2">
        <v>45329</v>
      </c>
      <c r="C386" t="s">
        <v>499</v>
      </c>
      <c r="D386" t="s">
        <v>68</v>
      </c>
      <c r="E386" t="s">
        <v>157</v>
      </c>
      <c r="F386" t="s">
        <v>93</v>
      </c>
      <c r="G386" t="s">
        <v>141</v>
      </c>
      <c r="H386">
        <v>4</v>
      </c>
      <c r="I386">
        <v>12.03</v>
      </c>
      <c r="J386">
        <v>17.32</v>
      </c>
      <c r="K386">
        <v>69.28</v>
      </c>
      <c r="L386" t="s">
        <v>37</v>
      </c>
      <c r="M386" t="s">
        <v>100</v>
      </c>
      <c r="N386" t="s">
        <v>1012</v>
      </c>
    </row>
    <row r="387" spans="1:14" x14ac:dyDescent="0.3">
      <c r="A387" t="s">
        <v>1013</v>
      </c>
      <c r="B387" t="s">
        <v>1014</v>
      </c>
      <c r="C387" t="s">
        <v>280</v>
      </c>
      <c r="D387" t="s">
        <v>130</v>
      </c>
      <c r="E387" t="s">
        <v>131</v>
      </c>
      <c r="F387" t="s">
        <v>18</v>
      </c>
      <c r="G387" t="s">
        <v>224</v>
      </c>
      <c r="H387">
        <v>5</v>
      </c>
      <c r="I387">
        <v>27.42</v>
      </c>
      <c r="J387">
        <v>39.159999999999997</v>
      </c>
      <c r="K387">
        <v>195.8</v>
      </c>
      <c r="L387" t="s">
        <v>82</v>
      </c>
      <c r="M387" t="s">
        <v>100</v>
      </c>
      <c r="N387" t="s">
        <v>88</v>
      </c>
    </row>
    <row r="388" spans="1:14" x14ac:dyDescent="0.3">
      <c r="A388" t="s">
        <v>1015</v>
      </c>
      <c r="B388" s="1">
        <v>45455</v>
      </c>
      <c r="C388" t="s">
        <v>148</v>
      </c>
      <c r="D388" t="s">
        <v>42</v>
      </c>
      <c r="E388" t="s">
        <v>43</v>
      </c>
      <c r="F388" t="s">
        <v>76</v>
      </c>
      <c r="G388" t="s">
        <v>170</v>
      </c>
      <c r="H388">
        <v>1</v>
      </c>
      <c r="I388">
        <v>39.47</v>
      </c>
      <c r="J388">
        <v>52</v>
      </c>
      <c r="K388">
        <v>52</v>
      </c>
      <c r="L388" t="s">
        <v>45</v>
      </c>
      <c r="M388" t="s">
        <v>46</v>
      </c>
      <c r="N388" t="s">
        <v>1016</v>
      </c>
    </row>
    <row r="389" spans="1:14" x14ac:dyDescent="0.3">
      <c r="A389" t="s">
        <v>1017</v>
      </c>
      <c r="B389" t="s">
        <v>1018</v>
      </c>
      <c r="C389" t="s">
        <v>190</v>
      </c>
      <c r="D389" t="s">
        <v>16</v>
      </c>
      <c r="E389" t="s">
        <v>186</v>
      </c>
      <c r="F389" t="s">
        <v>27</v>
      </c>
      <c r="G389" t="s">
        <v>28</v>
      </c>
      <c r="H389">
        <v>4</v>
      </c>
      <c r="I389">
        <v>20.58</v>
      </c>
      <c r="J389">
        <v>29.58</v>
      </c>
      <c r="K389">
        <v>118.32</v>
      </c>
      <c r="L389" t="s">
        <v>53</v>
      </c>
      <c r="M389" t="s">
        <v>46</v>
      </c>
      <c r="N389" t="s">
        <v>1019</v>
      </c>
    </row>
    <row r="390" spans="1:14" x14ac:dyDescent="0.3">
      <c r="A390" t="s">
        <v>1020</v>
      </c>
      <c r="B390" s="2">
        <v>45459</v>
      </c>
      <c r="C390" t="s">
        <v>394</v>
      </c>
      <c r="D390" t="s">
        <v>25</v>
      </c>
      <c r="F390" t="s">
        <v>93</v>
      </c>
      <c r="G390" t="s">
        <v>122</v>
      </c>
      <c r="I390">
        <v>41.73</v>
      </c>
      <c r="J390">
        <v>52.08</v>
      </c>
      <c r="K390">
        <v>260.39999999999998</v>
      </c>
      <c r="L390" t="s">
        <v>53</v>
      </c>
      <c r="M390" t="s">
        <v>100</v>
      </c>
      <c r="N390" t="s">
        <v>1021</v>
      </c>
    </row>
    <row r="391" spans="1:14" x14ac:dyDescent="0.3">
      <c r="A391" t="s">
        <v>1022</v>
      </c>
      <c r="B391" s="1">
        <v>45777</v>
      </c>
      <c r="C391" t="s">
        <v>232</v>
      </c>
      <c r="D391" t="s">
        <v>25</v>
      </c>
      <c r="E391" t="s">
        <v>104</v>
      </c>
      <c r="F391" t="s">
        <v>27</v>
      </c>
      <c r="G391" t="s">
        <v>145</v>
      </c>
      <c r="H391">
        <v>5</v>
      </c>
      <c r="I391">
        <v>49.83</v>
      </c>
      <c r="J391">
        <v>73.72</v>
      </c>
      <c r="K391">
        <v>368.6</v>
      </c>
      <c r="L391" t="s">
        <v>29</v>
      </c>
      <c r="M391" t="s">
        <v>21</v>
      </c>
      <c r="N391" t="s">
        <v>1023</v>
      </c>
    </row>
    <row r="392" spans="1:14" x14ac:dyDescent="0.3">
      <c r="A392" t="s">
        <v>1024</v>
      </c>
      <c r="B392" s="2">
        <v>45297</v>
      </c>
      <c r="C392" t="s">
        <v>586</v>
      </c>
      <c r="D392" t="s">
        <v>42</v>
      </c>
      <c r="E392" t="s">
        <v>50</v>
      </c>
      <c r="F392" t="s">
        <v>76</v>
      </c>
      <c r="G392" t="s">
        <v>179</v>
      </c>
      <c r="H392">
        <v>7</v>
      </c>
      <c r="I392">
        <v>23.63</v>
      </c>
      <c r="J392">
        <v>36.29</v>
      </c>
      <c r="K392">
        <v>254.03</v>
      </c>
      <c r="L392" t="s">
        <v>29</v>
      </c>
      <c r="M392" t="s">
        <v>100</v>
      </c>
      <c r="N392" t="s">
        <v>1025</v>
      </c>
    </row>
    <row r="393" spans="1:14" x14ac:dyDescent="0.3">
      <c r="A393" t="s">
        <v>1026</v>
      </c>
      <c r="B393" s="2">
        <v>45425</v>
      </c>
      <c r="C393" t="s">
        <v>107</v>
      </c>
      <c r="D393" t="s">
        <v>74</v>
      </c>
      <c r="E393" t="s">
        <v>108</v>
      </c>
      <c r="F393" t="s">
        <v>27</v>
      </c>
      <c r="G393" t="s">
        <v>145</v>
      </c>
      <c r="H393">
        <v>8</v>
      </c>
      <c r="I393">
        <v>30.32</v>
      </c>
      <c r="J393">
        <v>54.54</v>
      </c>
      <c r="K393">
        <v>436.32</v>
      </c>
      <c r="L393" t="s">
        <v>53</v>
      </c>
      <c r="M393" t="s">
        <v>46</v>
      </c>
      <c r="N393" t="s">
        <v>1027</v>
      </c>
    </row>
    <row r="394" spans="1:14" x14ac:dyDescent="0.3">
      <c r="A394" t="s">
        <v>1028</v>
      </c>
      <c r="B394" s="2">
        <v>45813</v>
      </c>
      <c r="C394" t="s">
        <v>215</v>
      </c>
      <c r="E394" t="s">
        <v>293</v>
      </c>
      <c r="F394" t="s">
        <v>27</v>
      </c>
      <c r="G394" t="s">
        <v>36</v>
      </c>
      <c r="H394">
        <v>5</v>
      </c>
      <c r="I394">
        <v>14.68</v>
      </c>
      <c r="J394">
        <v>26.91</v>
      </c>
      <c r="K394">
        <v>134.55000000000001</v>
      </c>
      <c r="L394" t="s">
        <v>95</v>
      </c>
      <c r="M394" t="s">
        <v>30</v>
      </c>
      <c r="N394" t="s">
        <v>1029</v>
      </c>
    </row>
    <row r="395" spans="1:14" x14ac:dyDescent="0.3">
      <c r="A395" t="s">
        <v>1030</v>
      </c>
      <c r="B395" s="2">
        <v>45926</v>
      </c>
      <c r="C395" t="s">
        <v>181</v>
      </c>
      <c r="D395" t="s">
        <v>168</v>
      </c>
      <c r="E395" t="s">
        <v>293</v>
      </c>
      <c r="F395" t="s">
        <v>18</v>
      </c>
      <c r="G395" t="s">
        <v>99</v>
      </c>
      <c r="H395">
        <v>7</v>
      </c>
      <c r="I395">
        <v>4.5199999999999996</v>
      </c>
      <c r="J395">
        <v>6.89</v>
      </c>
      <c r="K395">
        <v>48.23</v>
      </c>
      <c r="L395" t="s">
        <v>37</v>
      </c>
      <c r="M395" t="s">
        <v>30</v>
      </c>
      <c r="N395" t="s">
        <v>1031</v>
      </c>
    </row>
    <row r="396" spans="1:14" x14ac:dyDescent="0.3">
      <c r="A396" t="s">
        <v>1032</v>
      </c>
      <c r="B396" s="2">
        <v>45543</v>
      </c>
      <c r="C396" t="s">
        <v>232</v>
      </c>
      <c r="D396" t="s">
        <v>700</v>
      </c>
      <c r="F396" t="s">
        <v>27</v>
      </c>
      <c r="G396" t="s">
        <v>145</v>
      </c>
      <c r="H396">
        <v>4</v>
      </c>
      <c r="I396">
        <v>44.39</v>
      </c>
      <c r="J396">
        <v>61.12</v>
      </c>
      <c r="K396">
        <v>244.48</v>
      </c>
      <c r="L396" t="s">
        <v>29</v>
      </c>
      <c r="M396" t="s">
        <v>30</v>
      </c>
      <c r="N396" t="s">
        <v>1033</v>
      </c>
    </row>
    <row r="397" spans="1:14" x14ac:dyDescent="0.3">
      <c r="A397" t="s">
        <v>1034</v>
      </c>
      <c r="B397" s="1">
        <v>45654</v>
      </c>
      <c r="C397" t="s">
        <v>49</v>
      </c>
      <c r="D397" t="s">
        <v>42</v>
      </c>
      <c r="E397" t="s">
        <v>63</v>
      </c>
      <c r="F397" t="s">
        <v>51</v>
      </c>
      <c r="G397" t="s">
        <v>126</v>
      </c>
      <c r="H397">
        <v>4</v>
      </c>
      <c r="I397">
        <v>4.47</v>
      </c>
      <c r="J397" t="s">
        <v>1035</v>
      </c>
      <c r="K397">
        <v>22.4</v>
      </c>
      <c r="L397" t="s">
        <v>37</v>
      </c>
      <c r="M397" t="s">
        <v>54</v>
      </c>
      <c r="N397" t="s">
        <v>1036</v>
      </c>
    </row>
    <row r="398" spans="1:14" x14ac:dyDescent="0.3">
      <c r="A398" t="s">
        <v>1037</v>
      </c>
      <c r="B398" s="1">
        <v>46013</v>
      </c>
      <c r="C398" t="s">
        <v>173</v>
      </c>
      <c r="D398" t="s">
        <v>91</v>
      </c>
      <c r="E398" t="s">
        <v>174</v>
      </c>
      <c r="F398" t="s">
        <v>18</v>
      </c>
      <c r="G398" t="s">
        <v>99</v>
      </c>
      <c r="H398">
        <v>6</v>
      </c>
      <c r="I398">
        <v>9.91</v>
      </c>
      <c r="J398">
        <v>14.68</v>
      </c>
      <c r="K398">
        <v>88.08</v>
      </c>
      <c r="L398" t="s">
        <v>53</v>
      </c>
      <c r="M398" t="s">
        <v>30</v>
      </c>
      <c r="N398" t="s">
        <v>1038</v>
      </c>
    </row>
    <row r="399" spans="1:14" x14ac:dyDescent="0.3">
      <c r="A399" t="s">
        <v>1039</v>
      </c>
      <c r="B399" s="2">
        <v>45847</v>
      </c>
      <c r="C399" t="s">
        <v>481</v>
      </c>
      <c r="D399" t="s">
        <v>34</v>
      </c>
      <c r="E399" t="s">
        <v>136</v>
      </c>
      <c r="F399" t="s">
        <v>18</v>
      </c>
      <c r="G399" t="s">
        <v>81</v>
      </c>
      <c r="H399">
        <v>5</v>
      </c>
      <c r="I399">
        <v>44.66</v>
      </c>
      <c r="J399">
        <v>58.39</v>
      </c>
      <c r="K399">
        <v>291.95</v>
      </c>
      <c r="L399" t="s">
        <v>37</v>
      </c>
      <c r="M399" t="s">
        <v>21</v>
      </c>
      <c r="N399" t="s">
        <v>1040</v>
      </c>
    </row>
    <row r="400" spans="1:14" x14ac:dyDescent="0.3">
      <c r="A400" t="s">
        <v>1041</v>
      </c>
      <c r="B400" s="2">
        <v>45995</v>
      </c>
      <c r="C400" t="s">
        <v>202</v>
      </c>
      <c r="D400" t="s">
        <v>58</v>
      </c>
      <c r="E400" t="s">
        <v>114</v>
      </c>
      <c r="F400" t="s">
        <v>18</v>
      </c>
      <c r="G400" t="s">
        <v>224</v>
      </c>
      <c r="H400">
        <v>6</v>
      </c>
      <c r="I400">
        <v>23.87</v>
      </c>
      <c r="J400">
        <v>31.8</v>
      </c>
      <c r="K400">
        <v>190.8</v>
      </c>
      <c r="L400" t="s">
        <v>29</v>
      </c>
      <c r="M400" t="s">
        <v>30</v>
      </c>
      <c r="N400" t="s">
        <v>1042</v>
      </c>
    </row>
    <row r="401" spans="1:14" x14ac:dyDescent="0.3">
      <c r="A401" t="s">
        <v>1043</v>
      </c>
      <c r="B401" t="s">
        <v>1044</v>
      </c>
      <c r="C401" t="s">
        <v>181</v>
      </c>
      <c r="D401" t="s">
        <v>168</v>
      </c>
      <c r="E401" t="s">
        <v>169</v>
      </c>
      <c r="F401" t="s">
        <v>18</v>
      </c>
      <c r="G401" t="s">
        <v>19</v>
      </c>
      <c r="H401">
        <v>4</v>
      </c>
      <c r="I401">
        <v>27.92</v>
      </c>
      <c r="J401">
        <v>39.83</v>
      </c>
      <c r="K401">
        <v>159.32</v>
      </c>
      <c r="L401" t="s">
        <v>20</v>
      </c>
      <c r="M401" t="s">
        <v>100</v>
      </c>
      <c r="N401" t="s">
        <v>1016</v>
      </c>
    </row>
    <row r="402" spans="1:14" x14ac:dyDescent="0.3">
      <c r="A402" t="s">
        <v>1045</v>
      </c>
      <c r="B402" s="1">
        <v>45458</v>
      </c>
      <c r="C402" t="s">
        <v>156</v>
      </c>
      <c r="D402" t="s">
        <v>68</v>
      </c>
      <c r="E402" t="s">
        <v>229</v>
      </c>
      <c r="F402" t="s">
        <v>93</v>
      </c>
      <c r="G402" t="s">
        <v>122</v>
      </c>
      <c r="H402">
        <v>4</v>
      </c>
      <c r="I402">
        <v>62.41</v>
      </c>
      <c r="J402">
        <v>108.98</v>
      </c>
      <c r="K402">
        <v>435.92</v>
      </c>
      <c r="L402" t="s">
        <v>82</v>
      </c>
      <c r="M402" t="s">
        <v>54</v>
      </c>
      <c r="N402" t="s">
        <v>1046</v>
      </c>
    </row>
    <row r="403" spans="1:14" x14ac:dyDescent="0.3">
      <c r="A403" t="s">
        <v>1047</v>
      </c>
      <c r="B403" t="s">
        <v>1048</v>
      </c>
      <c r="C403" t="s">
        <v>397</v>
      </c>
      <c r="D403" t="s">
        <v>68</v>
      </c>
      <c r="E403" t="s">
        <v>229</v>
      </c>
      <c r="F403" t="s">
        <v>27</v>
      </c>
      <c r="G403" t="s">
        <v>109</v>
      </c>
      <c r="H403">
        <v>5</v>
      </c>
      <c r="I403">
        <v>8.75</v>
      </c>
      <c r="J403">
        <v>14.31</v>
      </c>
      <c r="K403">
        <v>71.55</v>
      </c>
      <c r="L403" t="s">
        <v>95</v>
      </c>
      <c r="M403" t="s">
        <v>100</v>
      </c>
    </row>
    <row r="404" spans="1:14" x14ac:dyDescent="0.3">
      <c r="A404" t="s">
        <v>1049</v>
      </c>
      <c r="B404" s="2">
        <v>45627</v>
      </c>
      <c r="C404" t="s">
        <v>190</v>
      </c>
      <c r="D404" t="s">
        <v>16</v>
      </c>
      <c r="E404" t="s">
        <v>186</v>
      </c>
      <c r="F404" t="s">
        <v>76</v>
      </c>
      <c r="G404" t="s">
        <v>179</v>
      </c>
      <c r="H404">
        <v>3</v>
      </c>
      <c r="I404">
        <v>55.77</v>
      </c>
      <c r="J404">
        <v>74.41</v>
      </c>
      <c r="K404">
        <v>223.23</v>
      </c>
      <c r="L404" t="s">
        <v>37</v>
      </c>
      <c r="M404" t="s">
        <v>54</v>
      </c>
      <c r="N404" t="s">
        <v>1050</v>
      </c>
    </row>
    <row r="405" spans="1:14" x14ac:dyDescent="0.3">
      <c r="A405" t="s">
        <v>1051</v>
      </c>
      <c r="B405" t="s">
        <v>1052</v>
      </c>
      <c r="C405" t="s">
        <v>117</v>
      </c>
      <c r="D405" t="s">
        <v>1053</v>
      </c>
      <c r="E405" t="s">
        <v>229</v>
      </c>
      <c r="F405" t="s">
        <v>93</v>
      </c>
      <c r="G405" t="s">
        <v>94</v>
      </c>
      <c r="H405">
        <v>8</v>
      </c>
      <c r="I405">
        <v>21.44</v>
      </c>
      <c r="J405">
        <v>32.520000000000003</v>
      </c>
      <c r="K405">
        <v>260.16000000000003</v>
      </c>
      <c r="L405" t="s">
        <v>175</v>
      </c>
      <c r="M405" t="s">
        <v>54</v>
      </c>
      <c r="N405" t="s">
        <v>1054</v>
      </c>
    </row>
    <row r="406" spans="1:14" x14ac:dyDescent="0.3">
      <c r="A406" t="s">
        <v>1055</v>
      </c>
      <c r="B406" t="s">
        <v>1056</v>
      </c>
      <c r="C406" t="s">
        <v>49</v>
      </c>
      <c r="D406" t="s">
        <v>42</v>
      </c>
      <c r="E406" t="s">
        <v>242</v>
      </c>
      <c r="F406" t="s">
        <v>93</v>
      </c>
      <c r="G406" t="s">
        <v>122</v>
      </c>
      <c r="H406">
        <v>1</v>
      </c>
      <c r="I406">
        <v>66.150000000000006</v>
      </c>
      <c r="K406">
        <v>90.72</v>
      </c>
      <c r="L406" t="s">
        <v>82</v>
      </c>
      <c r="M406" t="s">
        <v>46</v>
      </c>
      <c r="N406" t="s">
        <v>1057</v>
      </c>
    </row>
    <row r="407" spans="1:14" x14ac:dyDescent="0.3">
      <c r="A407" t="s">
        <v>1058</v>
      </c>
      <c r="B407" s="2">
        <v>45920</v>
      </c>
      <c r="C407" t="s">
        <v>57</v>
      </c>
      <c r="D407" t="s">
        <v>58</v>
      </c>
      <c r="E407" t="s">
        <v>195</v>
      </c>
      <c r="F407" t="s">
        <v>93</v>
      </c>
      <c r="G407" t="s">
        <v>217</v>
      </c>
      <c r="H407">
        <v>6</v>
      </c>
      <c r="I407">
        <v>32.96</v>
      </c>
      <c r="J407">
        <v>51.22</v>
      </c>
      <c r="K407">
        <v>307.32</v>
      </c>
      <c r="L407" t="s">
        <v>95</v>
      </c>
      <c r="M407" t="s">
        <v>21</v>
      </c>
      <c r="N407" t="s">
        <v>1059</v>
      </c>
    </row>
    <row r="408" spans="1:14" x14ac:dyDescent="0.3">
      <c r="A408" t="s">
        <v>1060</v>
      </c>
      <c r="B408" s="2">
        <v>45455</v>
      </c>
      <c r="C408" t="s">
        <v>358</v>
      </c>
      <c r="D408" t="s">
        <v>91</v>
      </c>
      <c r="E408" t="s">
        <v>359</v>
      </c>
      <c r="F408" t="s">
        <v>93</v>
      </c>
      <c r="G408" t="s">
        <v>217</v>
      </c>
      <c r="H408">
        <v>5</v>
      </c>
      <c r="I408">
        <v>20.63</v>
      </c>
      <c r="J408">
        <v>28.06</v>
      </c>
      <c r="K408">
        <v>140.30000000000001</v>
      </c>
      <c r="L408" t="s">
        <v>45</v>
      </c>
      <c r="M408" t="s">
        <v>30</v>
      </c>
      <c r="N408" t="s">
        <v>1061</v>
      </c>
    </row>
    <row r="409" spans="1:14" x14ac:dyDescent="0.3">
      <c r="A409" t="s">
        <v>1062</v>
      </c>
      <c r="B409" t="s">
        <v>1063</v>
      </c>
      <c r="C409" t="s">
        <v>202</v>
      </c>
      <c r="D409" t="s">
        <v>58</v>
      </c>
      <c r="E409" t="s">
        <v>195</v>
      </c>
      <c r="F409" t="s">
        <v>76</v>
      </c>
      <c r="G409" t="s">
        <v>251</v>
      </c>
      <c r="H409">
        <v>7</v>
      </c>
      <c r="I409">
        <v>19.190000000000001</v>
      </c>
      <c r="J409">
        <v>23.17</v>
      </c>
      <c r="K409">
        <v>162.19</v>
      </c>
      <c r="L409" t="s">
        <v>20</v>
      </c>
      <c r="M409" t="s">
        <v>30</v>
      </c>
      <c r="N409" t="s">
        <v>1064</v>
      </c>
    </row>
    <row r="410" spans="1:14" x14ac:dyDescent="0.3">
      <c r="A410" t="s">
        <v>1065</v>
      </c>
      <c r="B410" s="1">
        <v>45968</v>
      </c>
      <c r="C410" t="s">
        <v>334</v>
      </c>
      <c r="D410" t="s">
        <v>91</v>
      </c>
      <c r="E410" t="s">
        <v>92</v>
      </c>
      <c r="F410" t="s">
        <v>18</v>
      </c>
      <c r="G410" t="s">
        <v>44</v>
      </c>
      <c r="H410">
        <v>4</v>
      </c>
      <c r="I410">
        <v>16.53</v>
      </c>
      <c r="J410">
        <v>26.81</v>
      </c>
      <c r="K410">
        <v>107.24</v>
      </c>
      <c r="L410" t="s">
        <v>95</v>
      </c>
      <c r="M410" t="s">
        <v>100</v>
      </c>
      <c r="N410" t="s">
        <v>1066</v>
      </c>
    </row>
    <row r="411" spans="1:14" x14ac:dyDescent="0.3">
      <c r="A411" t="s">
        <v>1067</v>
      </c>
      <c r="B411" s="1">
        <v>45918</v>
      </c>
      <c r="C411" t="s">
        <v>337</v>
      </c>
      <c r="D411" t="s">
        <v>168</v>
      </c>
      <c r="E411" t="s">
        <v>216</v>
      </c>
      <c r="F411" t="s">
        <v>76</v>
      </c>
      <c r="G411" t="s">
        <v>149</v>
      </c>
      <c r="H411">
        <v>9</v>
      </c>
      <c r="I411">
        <v>10.06</v>
      </c>
      <c r="J411">
        <v>14.05</v>
      </c>
      <c r="K411">
        <v>126.45</v>
      </c>
      <c r="L411" t="s">
        <v>45</v>
      </c>
      <c r="M411" t="s">
        <v>46</v>
      </c>
      <c r="N411" t="s">
        <v>1068</v>
      </c>
    </row>
    <row r="412" spans="1:14" x14ac:dyDescent="0.3">
      <c r="A412" t="s">
        <v>1069</v>
      </c>
      <c r="B412" s="1">
        <v>45962</v>
      </c>
      <c r="C412" t="s">
        <v>67</v>
      </c>
      <c r="D412" t="s">
        <v>68</v>
      </c>
      <c r="E412" t="s">
        <v>229</v>
      </c>
      <c r="G412" t="s">
        <v>94</v>
      </c>
      <c r="H412">
        <v>4</v>
      </c>
      <c r="I412">
        <v>15.32</v>
      </c>
      <c r="J412">
        <v>21.08</v>
      </c>
      <c r="K412">
        <v>84.32</v>
      </c>
      <c r="L412" t="s">
        <v>175</v>
      </c>
      <c r="M412" t="s">
        <v>30</v>
      </c>
      <c r="N412" t="s">
        <v>1070</v>
      </c>
    </row>
    <row r="413" spans="1:14" x14ac:dyDescent="0.3">
      <c r="A413" t="s">
        <v>1071</v>
      </c>
      <c r="B413" s="1">
        <v>45983</v>
      </c>
      <c r="C413" t="s">
        <v>103</v>
      </c>
      <c r="D413" t="s">
        <v>25</v>
      </c>
      <c r="E413" t="s">
        <v>104</v>
      </c>
      <c r="F413" t="s">
        <v>18</v>
      </c>
      <c r="G413" t="s">
        <v>224</v>
      </c>
      <c r="H413">
        <v>6</v>
      </c>
      <c r="I413">
        <v>28.36</v>
      </c>
      <c r="J413">
        <v>35.01</v>
      </c>
      <c r="K413">
        <v>298.55</v>
      </c>
      <c r="L413" t="s">
        <v>82</v>
      </c>
      <c r="M413" t="s">
        <v>100</v>
      </c>
      <c r="N413" t="s">
        <v>1072</v>
      </c>
    </row>
    <row r="414" spans="1:14" x14ac:dyDescent="0.3">
      <c r="A414" t="s">
        <v>1073</v>
      </c>
      <c r="B414" t="s">
        <v>1074</v>
      </c>
      <c r="C414" t="s">
        <v>337</v>
      </c>
      <c r="D414" t="s">
        <v>168</v>
      </c>
      <c r="E414" t="s">
        <v>293</v>
      </c>
      <c r="F414" t="s">
        <v>27</v>
      </c>
      <c r="G414" t="s">
        <v>28</v>
      </c>
      <c r="H414">
        <v>5</v>
      </c>
      <c r="I414">
        <v>39.090000000000003</v>
      </c>
      <c r="J414">
        <v>68.87</v>
      </c>
      <c r="K414">
        <v>344.35</v>
      </c>
      <c r="L414" t="s">
        <v>95</v>
      </c>
      <c r="M414" t="s">
        <v>46</v>
      </c>
      <c r="N414" t="s">
        <v>1075</v>
      </c>
    </row>
    <row r="415" spans="1:14" x14ac:dyDescent="0.3">
      <c r="A415" t="s">
        <v>1076</v>
      </c>
      <c r="B415" s="2">
        <v>45294</v>
      </c>
      <c r="C415" t="s">
        <v>394</v>
      </c>
      <c r="D415" t="s">
        <v>25</v>
      </c>
      <c r="E415" t="s">
        <v>26</v>
      </c>
      <c r="F415" t="s">
        <v>18</v>
      </c>
      <c r="G415" t="s">
        <v>81</v>
      </c>
      <c r="H415">
        <v>3</v>
      </c>
      <c r="I415">
        <v>42.63</v>
      </c>
      <c r="J415">
        <v>61.42</v>
      </c>
      <c r="K415">
        <v>184.26</v>
      </c>
      <c r="L415" t="s">
        <v>53</v>
      </c>
      <c r="M415" t="s">
        <v>30</v>
      </c>
      <c r="N415" t="s">
        <v>1077</v>
      </c>
    </row>
    <row r="416" spans="1:14" x14ac:dyDescent="0.3">
      <c r="A416" t="s">
        <v>1078</v>
      </c>
      <c r="B416" t="s">
        <v>1079</v>
      </c>
      <c r="C416" t="s">
        <v>49</v>
      </c>
      <c r="D416" t="s">
        <v>42</v>
      </c>
      <c r="E416" t="s">
        <v>63</v>
      </c>
      <c r="F416" t="s">
        <v>51</v>
      </c>
      <c r="G416" t="s">
        <v>60</v>
      </c>
      <c r="H416">
        <v>5</v>
      </c>
      <c r="I416">
        <v>7.64</v>
      </c>
      <c r="J416">
        <v>10.26</v>
      </c>
      <c r="K416">
        <v>51.3</v>
      </c>
      <c r="L416" t="s">
        <v>53</v>
      </c>
      <c r="M416" t="s">
        <v>30</v>
      </c>
    </row>
    <row r="417" spans="1:14" x14ac:dyDescent="0.3">
      <c r="A417" t="s">
        <v>1080</v>
      </c>
      <c r="B417" t="s">
        <v>1081</v>
      </c>
      <c r="C417" t="s">
        <v>499</v>
      </c>
      <c r="D417" t="s">
        <v>68</v>
      </c>
      <c r="E417" t="s">
        <v>157</v>
      </c>
      <c r="F417" t="s">
        <v>51</v>
      </c>
      <c r="G417" t="s">
        <v>119</v>
      </c>
      <c r="H417">
        <v>4</v>
      </c>
      <c r="I417">
        <v>6.49</v>
      </c>
      <c r="J417">
        <v>8.6300000000000008</v>
      </c>
      <c r="K417">
        <v>34.520000000000003</v>
      </c>
      <c r="L417" t="s">
        <v>37</v>
      </c>
      <c r="M417" t="s">
        <v>30</v>
      </c>
      <c r="N417" t="s">
        <v>1082</v>
      </c>
    </row>
    <row r="418" spans="1:14" x14ac:dyDescent="0.3">
      <c r="A418" t="s">
        <v>1083</v>
      </c>
      <c r="B418" s="2">
        <v>45879</v>
      </c>
      <c r="C418" t="s">
        <v>107</v>
      </c>
      <c r="D418" t="s">
        <v>74</v>
      </c>
      <c r="E418" t="s">
        <v>75</v>
      </c>
      <c r="F418" t="s">
        <v>51</v>
      </c>
      <c r="G418" t="s">
        <v>52</v>
      </c>
      <c r="H418">
        <v>9</v>
      </c>
      <c r="I418">
        <v>38.44</v>
      </c>
      <c r="J418">
        <v>71.010000000000005</v>
      </c>
      <c r="K418">
        <v>639.09</v>
      </c>
      <c r="L418" t="s">
        <v>82</v>
      </c>
      <c r="M418" t="s">
        <v>30</v>
      </c>
      <c r="N418" t="s">
        <v>1084</v>
      </c>
    </row>
    <row r="419" spans="1:14" x14ac:dyDescent="0.3">
      <c r="A419" t="s">
        <v>1085</v>
      </c>
      <c r="B419" s="1">
        <v>45525</v>
      </c>
      <c r="C419" t="s">
        <v>135</v>
      </c>
      <c r="D419" t="s">
        <v>34</v>
      </c>
      <c r="E419" t="s">
        <v>392</v>
      </c>
      <c r="F419" t="s">
        <v>76</v>
      </c>
      <c r="G419" t="s">
        <v>149</v>
      </c>
      <c r="H419">
        <v>8</v>
      </c>
      <c r="I419">
        <v>5.34</v>
      </c>
      <c r="J419">
        <v>6.92</v>
      </c>
      <c r="K419">
        <v>55.36</v>
      </c>
      <c r="L419" t="s">
        <v>37</v>
      </c>
      <c r="M419" t="s">
        <v>30</v>
      </c>
      <c r="N419" t="s">
        <v>1086</v>
      </c>
    </row>
    <row r="420" spans="1:14" x14ac:dyDescent="0.3">
      <c r="A420" t="s">
        <v>1087</v>
      </c>
      <c r="B420" s="1">
        <v>45348</v>
      </c>
      <c r="C420" t="s">
        <v>144</v>
      </c>
      <c r="D420" t="s">
        <v>25</v>
      </c>
      <c r="E420" t="s">
        <v>104</v>
      </c>
      <c r="F420" t="s">
        <v>93</v>
      </c>
      <c r="G420" t="s">
        <v>217</v>
      </c>
      <c r="H420">
        <v>3</v>
      </c>
      <c r="I420">
        <v>25.36</v>
      </c>
      <c r="J420">
        <v>43.74</v>
      </c>
      <c r="K420">
        <v>131.22</v>
      </c>
      <c r="L420" t="s">
        <v>53</v>
      </c>
      <c r="M420" t="s">
        <v>54</v>
      </c>
      <c r="N420" t="s">
        <v>1088</v>
      </c>
    </row>
    <row r="421" spans="1:14" x14ac:dyDescent="0.3">
      <c r="A421" t="s">
        <v>1089</v>
      </c>
      <c r="B421" t="s">
        <v>1090</v>
      </c>
      <c r="C421" t="s">
        <v>41</v>
      </c>
      <c r="D421" t="s">
        <v>42</v>
      </c>
      <c r="E421" t="s">
        <v>242</v>
      </c>
      <c r="F421" t="s">
        <v>93</v>
      </c>
      <c r="G421" t="s">
        <v>137</v>
      </c>
      <c r="H421">
        <v>2</v>
      </c>
      <c r="I421">
        <v>16.22</v>
      </c>
      <c r="J421">
        <v>20.73</v>
      </c>
      <c r="K421">
        <v>41.46</v>
      </c>
      <c r="L421" t="s">
        <v>175</v>
      </c>
      <c r="M421" t="s">
        <v>100</v>
      </c>
      <c r="N421" t="s">
        <v>1091</v>
      </c>
    </row>
    <row r="422" spans="1:14" x14ac:dyDescent="0.3">
      <c r="A422" t="s">
        <v>1092</v>
      </c>
      <c r="B422" t="s">
        <v>1093</v>
      </c>
      <c r="C422" t="s">
        <v>144</v>
      </c>
      <c r="D422" t="s">
        <v>700</v>
      </c>
      <c r="E422" t="s">
        <v>277</v>
      </c>
      <c r="F422" t="s">
        <v>93</v>
      </c>
      <c r="G422" t="s">
        <v>94</v>
      </c>
      <c r="H422">
        <v>4</v>
      </c>
      <c r="I422">
        <v>24.9</v>
      </c>
      <c r="J422">
        <v>40.659999999999997</v>
      </c>
      <c r="K422">
        <v>162.63999999999999</v>
      </c>
      <c r="L422" t="s">
        <v>29</v>
      </c>
      <c r="M422" t="s">
        <v>21</v>
      </c>
    </row>
    <row r="423" spans="1:14" x14ac:dyDescent="0.3">
      <c r="A423" t="s">
        <v>1094</v>
      </c>
      <c r="B423" s="2">
        <v>46002</v>
      </c>
      <c r="C423" t="s">
        <v>85</v>
      </c>
      <c r="D423" t="s">
        <v>130</v>
      </c>
      <c r="E423" t="s">
        <v>131</v>
      </c>
      <c r="G423" t="s">
        <v>141</v>
      </c>
      <c r="H423">
        <v>3</v>
      </c>
      <c r="I423">
        <v>8.11</v>
      </c>
      <c r="J423">
        <v>12.44</v>
      </c>
      <c r="K423">
        <v>37.32</v>
      </c>
      <c r="L423" t="s">
        <v>29</v>
      </c>
      <c r="M423" t="s">
        <v>30</v>
      </c>
      <c r="N423" t="s">
        <v>1095</v>
      </c>
    </row>
    <row r="424" spans="1:14" x14ac:dyDescent="0.3">
      <c r="A424" t="s">
        <v>1096</v>
      </c>
      <c r="B424" s="2">
        <v>45840</v>
      </c>
      <c r="C424" t="s">
        <v>457</v>
      </c>
      <c r="D424" t="s">
        <v>130</v>
      </c>
      <c r="E424" t="s">
        <v>271</v>
      </c>
      <c r="F424" t="s">
        <v>51</v>
      </c>
      <c r="G424" t="s">
        <v>119</v>
      </c>
      <c r="H424">
        <v>7</v>
      </c>
      <c r="I424">
        <v>10.92</v>
      </c>
      <c r="J424">
        <v>16.96</v>
      </c>
      <c r="K424">
        <v>118.72</v>
      </c>
      <c r="L424" t="s">
        <v>45</v>
      </c>
      <c r="M424" t="s">
        <v>54</v>
      </c>
      <c r="N424" t="s">
        <v>1097</v>
      </c>
    </row>
    <row r="425" spans="1:14" x14ac:dyDescent="0.3">
      <c r="A425" t="s">
        <v>1098</v>
      </c>
      <c r="B425" s="1">
        <v>45885</v>
      </c>
      <c r="C425" t="s">
        <v>185</v>
      </c>
      <c r="D425" t="s">
        <v>16</v>
      </c>
      <c r="E425" t="s">
        <v>186</v>
      </c>
      <c r="F425" t="s">
        <v>76</v>
      </c>
      <c r="G425" t="s">
        <v>77</v>
      </c>
      <c r="H425">
        <v>4</v>
      </c>
      <c r="J425">
        <v>31.06</v>
      </c>
      <c r="K425">
        <v>124.24</v>
      </c>
      <c r="L425" t="s">
        <v>29</v>
      </c>
      <c r="M425" t="s">
        <v>21</v>
      </c>
      <c r="N425" t="s">
        <v>1099</v>
      </c>
    </row>
    <row r="426" spans="1:14" x14ac:dyDescent="0.3">
      <c r="A426" t="s">
        <v>1100</v>
      </c>
      <c r="B426" s="1">
        <v>45670</v>
      </c>
      <c r="C426" t="s">
        <v>334</v>
      </c>
      <c r="D426" t="s">
        <v>91</v>
      </c>
      <c r="E426" t="s">
        <v>92</v>
      </c>
      <c r="F426" t="s">
        <v>76</v>
      </c>
      <c r="G426" t="s">
        <v>149</v>
      </c>
      <c r="H426">
        <v>4</v>
      </c>
      <c r="I426">
        <v>11.69</v>
      </c>
      <c r="J426">
        <v>9.9364999999999899</v>
      </c>
      <c r="K426">
        <v>114.99</v>
      </c>
      <c r="L426" t="s">
        <v>95</v>
      </c>
      <c r="M426" t="s">
        <v>54</v>
      </c>
      <c r="N426" t="s">
        <v>1101</v>
      </c>
    </row>
    <row r="427" spans="1:14" x14ac:dyDescent="0.3">
      <c r="A427" t="s">
        <v>1102</v>
      </c>
      <c r="B427" s="2">
        <v>45361</v>
      </c>
      <c r="C427" t="s">
        <v>148</v>
      </c>
      <c r="D427" t="s">
        <v>42</v>
      </c>
      <c r="E427" t="s">
        <v>50</v>
      </c>
      <c r="F427" t="s">
        <v>27</v>
      </c>
      <c r="G427" t="s">
        <v>187</v>
      </c>
      <c r="H427">
        <v>9</v>
      </c>
      <c r="I427">
        <v>68.84</v>
      </c>
      <c r="J427">
        <v>99.02</v>
      </c>
      <c r="K427">
        <v>891.18</v>
      </c>
      <c r="L427" t="s">
        <v>175</v>
      </c>
      <c r="M427" t="s">
        <v>54</v>
      </c>
      <c r="N427" t="s">
        <v>1103</v>
      </c>
    </row>
    <row r="428" spans="1:14" x14ac:dyDescent="0.3">
      <c r="A428" t="s">
        <v>1104</v>
      </c>
      <c r="B428" s="2">
        <v>45294</v>
      </c>
      <c r="C428" t="s">
        <v>129</v>
      </c>
      <c r="D428" t="s">
        <v>130</v>
      </c>
      <c r="E428" t="s">
        <v>131</v>
      </c>
      <c r="F428" t="s">
        <v>51</v>
      </c>
      <c r="G428" t="s">
        <v>119</v>
      </c>
      <c r="H428">
        <v>7</v>
      </c>
      <c r="J428">
        <v>30.99</v>
      </c>
      <c r="K428">
        <v>216.93</v>
      </c>
      <c r="L428" t="s">
        <v>45</v>
      </c>
      <c r="M428" t="s">
        <v>54</v>
      </c>
      <c r="N428" t="s">
        <v>1105</v>
      </c>
    </row>
    <row r="429" spans="1:14" x14ac:dyDescent="0.3">
      <c r="A429" t="s">
        <v>1106</v>
      </c>
      <c r="B429" t="s">
        <v>662</v>
      </c>
      <c r="C429" t="s">
        <v>274</v>
      </c>
      <c r="D429" t="s">
        <v>16</v>
      </c>
      <c r="E429" t="s">
        <v>17</v>
      </c>
      <c r="F429" t="s">
        <v>51</v>
      </c>
      <c r="G429" t="s">
        <v>70</v>
      </c>
      <c r="H429">
        <v>5</v>
      </c>
      <c r="I429">
        <v>11.68</v>
      </c>
      <c r="J429">
        <v>17.93</v>
      </c>
      <c r="K429">
        <v>89.65</v>
      </c>
      <c r="M429" t="s">
        <v>21</v>
      </c>
      <c r="N429" t="s">
        <v>1107</v>
      </c>
    </row>
    <row r="430" spans="1:14" x14ac:dyDescent="0.3">
      <c r="A430" t="s">
        <v>1108</v>
      </c>
      <c r="B430" t="s">
        <v>1109</v>
      </c>
      <c r="C430" t="s">
        <v>103</v>
      </c>
      <c r="D430" t="s">
        <v>25</v>
      </c>
      <c r="E430" t="s">
        <v>104</v>
      </c>
      <c r="F430" t="s">
        <v>93</v>
      </c>
      <c r="G430" t="s">
        <v>94</v>
      </c>
      <c r="H430">
        <v>1</v>
      </c>
      <c r="I430">
        <v>18.27</v>
      </c>
      <c r="J430">
        <v>25.88</v>
      </c>
      <c r="K430">
        <v>25.88</v>
      </c>
      <c r="L430" t="s">
        <v>29</v>
      </c>
      <c r="M430" t="s">
        <v>46</v>
      </c>
      <c r="N430" t="s">
        <v>1110</v>
      </c>
    </row>
    <row r="431" spans="1:14" x14ac:dyDescent="0.3">
      <c r="A431" t="s">
        <v>1111</v>
      </c>
      <c r="B431" s="1">
        <v>45377</v>
      </c>
      <c r="C431" t="s">
        <v>202</v>
      </c>
      <c r="D431" t="s">
        <v>58</v>
      </c>
      <c r="E431" t="s">
        <v>59</v>
      </c>
      <c r="F431" t="s">
        <v>51</v>
      </c>
      <c r="G431" t="s">
        <v>52</v>
      </c>
      <c r="H431">
        <v>4</v>
      </c>
      <c r="I431">
        <v>47.19</v>
      </c>
      <c r="J431">
        <v>86.85</v>
      </c>
      <c r="K431">
        <v>347.4</v>
      </c>
      <c r="L431" t="s">
        <v>82</v>
      </c>
      <c r="M431" t="s">
        <v>21</v>
      </c>
      <c r="N431" t="s">
        <v>1112</v>
      </c>
    </row>
    <row r="432" spans="1:14" x14ac:dyDescent="0.3">
      <c r="A432" t="s">
        <v>1113</v>
      </c>
      <c r="B432" t="s">
        <v>929</v>
      </c>
      <c r="C432" t="s">
        <v>98</v>
      </c>
      <c r="D432" t="s">
        <v>42</v>
      </c>
      <c r="E432" t="s">
        <v>242</v>
      </c>
      <c r="G432" t="s">
        <v>19</v>
      </c>
      <c r="H432">
        <v>2</v>
      </c>
      <c r="I432">
        <v>39.94</v>
      </c>
      <c r="J432">
        <v>63.42</v>
      </c>
      <c r="K432">
        <v>126.84</v>
      </c>
      <c r="M432" t="s">
        <v>21</v>
      </c>
      <c r="N432" t="s">
        <v>1114</v>
      </c>
    </row>
    <row r="433" spans="1:14" x14ac:dyDescent="0.3">
      <c r="A433" t="s">
        <v>1115</v>
      </c>
      <c r="B433" s="2">
        <v>45754</v>
      </c>
      <c r="C433" t="s">
        <v>190</v>
      </c>
      <c r="D433" t="s">
        <v>16</v>
      </c>
      <c r="E433" t="s">
        <v>186</v>
      </c>
      <c r="F433" t="s">
        <v>51</v>
      </c>
      <c r="G433" t="s">
        <v>119</v>
      </c>
      <c r="H433">
        <v>9</v>
      </c>
      <c r="J433">
        <v>21.87</v>
      </c>
      <c r="K433">
        <v>196.83</v>
      </c>
      <c r="L433" t="s">
        <v>29</v>
      </c>
      <c r="M433" t="s">
        <v>21</v>
      </c>
      <c r="N433" t="s">
        <v>1116</v>
      </c>
    </row>
    <row r="434" spans="1:14" x14ac:dyDescent="0.3">
      <c r="A434" t="s">
        <v>1117</v>
      </c>
      <c r="B434" s="2">
        <v>45836</v>
      </c>
      <c r="C434" t="s">
        <v>202</v>
      </c>
      <c r="D434" t="s">
        <v>58</v>
      </c>
      <c r="F434" t="s">
        <v>51</v>
      </c>
      <c r="G434" t="s">
        <v>119</v>
      </c>
      <c r="H434">
        <v>2</v>
      </c>
      <c r="I434">
        <v>13.56</v>
      </c>
      <c r="J434">
        <v>19.68</v>
      </c>
      <c r="K434">
        <v>39.36</v>
      </c>
      <c r="L434" t="s">
        <v>29</v>
      </c>
      <c r="M434" t="s">
        <v>21</v>
      </c>
      <c r="N434" t="s">
        <v>1118</v>
      </c>
    </row>
    <row r="435" spans="1:14" x14ac:dyDescent="0.3">
      <c r="A435" t="s">
        <v>1119</v>
      </c>
      <c r="B435" s="2">
        <v>45410</v>
      </c>
      <c r="C435" t="s">
        <v>153</v>
      </c>
      <c r="D435" t="s">
        <v>74</v>
      </c>
      <c r="E435" t="s">
        <v>212</v>
      </c>
      <c r="F435" t="s">
        <v>27</v>
      </c>
      <c r="G435" t="s">
        <v>145</v>
      </c>
      <c r="H435">
        <v>10</v>
      </c>
      <c r="I435">
        <v>31.2</v>
      </c>
      <c r="J435">
        <v>59.05</v>
      </c>
      <c r="K435">
        <v>590.5</v>
      </c>
      <c r="L435" t="s">
        <v>175</v>
      </c>
      <c r="M435" t="s">
        <v>46</v>
      </c>
      <c r="N435" t="s">
        <v>1120</v>
      </c>
    </row>
    <row r="436" spans="1:14" x14ac:dyDescent="0.3">
      <c r="A436" t="s">
        <v>1121</v>
      </c>
      <c r="B436" s="1">
        <v>46019</v>
      </c>
      <c r="C436" t="s">
        <v>24</v>
      </c>
      <c r="D436" t="s">
        <v>25</v>
      </c>
      <c r="E436" t="s">
        <v>235</v>
      </c>
      <c r="F436" t="s">
        <v>76</v>
      </c>
      <c r="G436" t="s">
        <v>170</v>
      </c>
      <c r="H436">
        <v>2</v>
      </c>
      <c r="I436">
        <v>35.85</v>
      </c>
      <c r="J436">
        <v>45.98</v>
      </c>
      <c r="K436">
        <v>91.96</v>
      </c>
      <c r="L436" t="s">
        <v>53</v>
      </c>
      <c r="M436" t="s">
        <v>54</v>
      </c>
      <c r="N436" t="s">
        <v>1122</v>
      </c>
    </row>
    <row r="437" spans="1:14" x14ac:dyDescent="0.3">
      <c r="A437" t="s">
        <v>1123</v>
      </c>
      <c r="B437" t="s">
        <v>1124</v>
      </c>
      <c r="C437" t="s">
        <v>215</v>
      </c>
      <c r="D437" t="s">
        <v>168</v>
      </c>
      <c r="E437" t="s">
        <v>216</v>
      </c>
      <c r="F437" t="s">
        <v>27</v>
      </c>
      <c r="G437" t="s">
        <v>28</v>
      </c>
      <c r="H437">
        <v>3</v>
      </c>
      <c r="I437">
        <v>24.18</v>
      </c>
      <c r="J437">
        <v>20.553000000000001</v>
      </c>
      <c r="K437">
        <v>90.15</v>
      </c>
      <c r="L437" t="s">
        <v>82</v>
      </c>
      <c r="M437" t="s">
        <v>21</v>
      </c>
      <c r="N437" t="s">
        <v>1125</v>
      </c>
    </row>
    <row r="438" spans="1:14" x14ac:dyDescent="0.3">
      <c r="A438" t="s">
        <v>1126</v>
      </c>
      <c r="B438" s="2">
        <v>45562</v>
      </c>
      <c r="C438" t="s">
        <v>181</v>
      </c>
      <c r="D438" t="s">
        <v>168</v>
      </c>
      <c r="F438" t="s">
        <v>51</v>
      </c>
      <c r="G438" t="s">
        <v>126</v>
      </c>
      <c r="H438">
        <v>5</v>
      </c>
      <c r="I438">
        <v>3.2</v>
      </c>
      <c r="J438">
        <v>5.97</v>
      </c>
      <c r="K438">
        <v>29.85</v>
      </c>
      <c r="L438" t="s">
        <v>53</v>
      </c>
      <c r="N438" t="s">
        <v>1127</v>
      </c>
    </row>
    <row r="439" spans="1:14" x14ac:dyDescent="0.3">
      <c r="A439" t="s">
        <v>1128</v>
      </c>
      <c r="B439" s="1">
        <v>45888</v>
      </c>
      <c r="C439" t="s">
        <v>85</v>
      </c>
      <c r="E439" t="s">
        <v>131</v>
      </c>
      <c r="F439" t="s">
        <v>93</v>
      </c>
      <c r="G439" t="s">
        <v>217</v>
      </c>
      <c r="H439">
        <v>4</v>
      </c>
      <c r="I439">
        <v>23.92</v>
      </c>
      <c r="J439">
        <v>44.54</v>
      </c>
      <c r="K439">
        <v>178.16</v>
      </c>
      <c r="L439" t="s">
        <v>29</v>
      </c>
      <c r="M439" t="s">
        <v>54</v>
      </c>
      <c r="N439" t="s">
        <v>1129</v>
      </c>
    </row>
    <row r="440" spans="1:14" x14ac:dyDescent="0.3">
      <c r="A440" t="s">
        <v>1130</v>
      </c>
      <c r="B440" s="1">
        <v>45551</v>
      </c>
      <c r="C440" t="s">
        <v>135</v>
      </c>
      <c r="D440" t="s">
        <v>34</v>
      </c>
      <c r="E440" t="s">
        <v>140</v>
      </c>
      <c r="F440" t="s">
        <v>18</v>
      </c>
      <c r="G440" t="s">
        <v>19</v>
      </c>
      <c r="H440">
        <v>6</v>
      </c>
      <c r="I440">
        <v>48.31</v>
      </c>
      <c r="J440">
        <v>77.02</v>
      </c>
      <c r="K440">
        <v>462.12</v>
      </c>
      <c r="L440" t="s">
        <v>82</v>
      </c>
      <c r="M440" t="s">
        <v>46</v>
      </c>
      <c r="N440" t="s">
        <v>1131</v>
      </c>
    </row>
    <row r="441" spans="1:14" x14ac:dyDescent="0.3">
      <c r="A441" t="s">
        <v>1132</v>
      </c>
      <c r="B441" t="s">
        <v>373</v>
      </c>
      <c r="C441" t="s">
        <v>307</v>
      </c>
      <c r="D441" t="s">
        <v>68</v>
      </c>
      <c r="E441" t="s">
        <v>118</v>
      </c>
      <c r="F441" t="s">
        <v>93</v>
      </c>
      <c r="G441" t="s">
        <v>141</v>
      </c>
      <c r="I441">
        <v>13.92</v>
      </c>
      <c r="J441">
        <v>22.52</v>
      </c>
      <c r="K441">
        <v>247.72</v>
      </c>
      <c r="L441" t="s">
        <v>45</v>
      </c>
      <c r="M441" t="s">
        <v>21</v>
      </c>
      <c r="N441" t="s">
        <v>1133</v>
      </c>
    </row>
    <row r="442" spans="1:14" x14ac:dyDescent="0.3">
      <c r="A442" t="s">
        <v>1134</v>
      </c>
      <c r="B442" s="2">
        <v>45612</v>
      </c>
      <c r="C442" t="s">
        <v>67</v>
      </c>
      <c r="D442" t="s">
        <v>68</v>
      </c>
      <c r="E442" t="s">
        <v>69</v>
      </c>
      <c r="F442" t="s">
        <v>76</v>
      </c>
      <c r="G442" t="s">
        <v>170</v>
      </c>
      <c r="H442">
        <v>2</v>
      </c>
      <c r="I442">
        <v>31.37</v>
      </c>
      <c r="J442">
        <v>38.99</v>
      </c>
      <c r="K442">
        <v>77.98</v>
      </c>
      <c r="L442" t="s">
        <v>29</v>
      </c>
      <c r="M442" t="s">
        <v>46</v>
      </c>
      <c r="N442" t="s">
        <v>1135</v>
      </c>
    </row>
    <row r="443" spans="1:14" x14ac:dyDescent="0.3">
      <c r="A443" t="s">
        <v>1136</v>
      </c>
      <c r="B443" s="2">
        <v>45608</v>
      </c>
      <c r="C443" t="s">
        <v>173</v>
      </c>
      <c r="D443" t="s">
        <v>91</v>
      </c>
      <c r="E443" t="s">
        <v>359</v>
      </c>
      <c r="F443" t="s">
        <v>18</v>
      </c>
      <c r="G443" t="s">
        <v>19</v>
      </c>
      <c r="H443">
        <v>7</v>
      </c>
      <c r="I443">
        <v>42.72</v>
      </c>
      <c r="J443">
        <v>77.34</v>
      </c>
      <c r="K443">
        <v>541.38</v>
      </c>
      <c r="L443" t="s">
        <v>45</v>
      </c>
      <c r="M443" t="s">
        <v>46</v>
      </c>
      <c r="N443" t="s">
        <v>1137</v>
      </c>
    </row>
    <row r="444" spans="1:14" x14ac:dyDescent="0.3">
      <c r="A444" t="s">
        <v>1138</v>
      </c>
      <c r="B444" t="s">
        <v>1139</v>
      </c>
      <c r="C444" t="s">
        <v>358</v>
      </c>
      <c r="D444" t="s">
        <v>91</v>
      </c>
      <c r="F444" t="s">
        <v>27</v>
      </c>
      <c r="G444" t="s">
        <v>109</v>
      </c>
      <c r="H444">
        <v>6</v>
      </c>
      <c r="I444">
        <v>15</v>
      </c>
      <c r="J444">
        <v>18.8</v>
      </c>
      <c r="K444">
        <v>112.8</v>
      </c>
      <c r="L444" t="s">
        <v>95</v>
      </c>
      <c r="M444" t="s">
        <v>30</v>
      </c>
      <c r="N444" t="s">
        <v>1140</v>
      </c>
    </row>
    <row r="445" spans="1:14" x14ac:dyDescent="0.3">
      <c r="A445" t="s">
        <v>1141</v>
      </c>
      <c r="B445" s="1">
        <v>45601</v>
      </c>
      <c r="C445" t="s">
        <v>202</v>
      </c>
      <c r="D445" t="s">
        <v>58</v>
      </c>
      <c r="E445" t="s">
        <v>203</v>
      </c>
      <c r="F445" t="s">
        <v>76</v>
      </c>
      <c r="G445" t="s">
        <v>179</v>
      </c>
      <c r="H445">
        <v>4</v>
      </c>
      <c r="I445">
        <v>29.52</v>
      </c>
      <c r="J445">
        <v>45.94</v>
      </c>
      <c r="K445">
        <v>183.76</v>
      </c>
      <c r="L445" t="s">
        <v>20</v>
      </c>
      <c r="M445" t="s">
        <v>100</v>
      </c>
      <c r="N445" t="s">
        <v>1142</v>
      </c>
    </row>
    <row r="446" spans="1:14" x14ac:dyDescent="0.3">
      <c r="A446" t="s">
        <v>1143</v>
      </c>
      <c r="B446" s="2">
        <v>45452</v>
      </c>
      <c r="C446" t="s">
        <v>67</v>
      </c>
      <c r="D446" t="s">
        <v>68</v>
      </c>
      <c r="E446" t="s">
        <v>69</v>
      </c>
      <c r="F446" t="s">
        <v>18</v>
      </c>
      <c r="G446" t="s">
        <v>44</v>
      </c>
      <c r="H446">
        <v>4</v>
      </c>
      <c r="I446">
        <v>16.149999999999999</v>
      </c>
      <c r="J446">
        <v>26.86</v>
      </c>
      <c r="K446">
        <v>107.44</v>
      </c>
      <c r="L446" t="s">
        <v>37</v>
      </c>
      <c r="M446" t="s">
        <v>100</v>
      </c>
      <c r="N446" t="s">
        <v>1144</v>
      </c>
    </row>
    <row r="447" spans="1:14" x14ac:dyDescent="0.3">
      <c r="A447" t="s">
        <v>1145</v>
      </c>
      <c r="B447" s="1">
        <v>45426</v>
      </c>
      <c r="C447" t="s">
        <v>144</v>
      </c>
      <c r="D447" t="s">
        <v>25</v>
      </c>
      <c r="E447" t="s">
        <v>26</v>
      </c>
      <c r="F447" t="s">
        <v>27</v>
      </c>
      <c r="G447" t="s">
        <v>145</v>
      </c>
      <c r="H447">
        <v>4</v>
      </c>
      <c r="I447">
        <v>41.61</v>
      </c>
      <c r="J447">
        <v>66.72</v>
      </c>
      <c r="K447">
        <v>266.88</v>
      </c>
      <c r="L447" t="s">
        <v>37</v>
      </c>
      <c r="M447" t="s">
        <v>30</v>
      </c>
      <c r="N447" t="s">
        <v>1146</v>
      </c>
    </row>
    <row r="448" spans="1:14" x14ac:dyDescent="0.3">
      <c r="A448" t="s">
        <v>1147</v>
      </c>
      <c r="B448" s="2">
        <v>45417</v>
      </c>
      <c r="C448" t="s">
        <v>274</v>
      </c>
      <c r="D448" t="s">
        <v>16</v>
      </c>
      <c r="E448" t="s">
        <v>284</v>
      </c>
      <c r="F448" t="s">
        <v>93</v>
      </c>
      <c r="G448" t="s">
        <v>217</v>
      </c>
      <c r="H448">
        <v>6</v>
      </c>
      <c r="I448">
        <v>18.190000000000001</v>
      </c>
      <c r="J448">
        <v>28.76</v>
      </c>
      <c r="K448">
        <v>172.56</v>
      </c>
      <c r="L448" t="s">
        <v>175</v>
      </c>
      <c r="M448" t="s">
        <v>100</v>
      </c>
      <c r="N448" t="s">
        <v>1148</v>
      </c>
    </row>
    <row r="449" spans="1:14" x14ac:dyDescent="0.3">
      <c r="A449" t="s">
        <v>1149</v>
      </c>
      <c r="B449" s="2">
        <v>45815</v>
      </c>
      <c r="C449" t="s">
        <v>161</v>
      </c>
      <c r="D449" t="s">
        <v>74</v>
      </c>
      <c r="E449" t="s">
        <v>312</v>
      </c>
      <c r="F449" t="s">
        <v>51</v>
      </c>
      <c r="G449" t="s">
        <v>60</v>
      </c>
      <c r="H449">
        <v>7</v>
      </c>
      <c r="I449">
        <v>4.13</v>
      </c>
      <c r="J449">
        <v>7.44</v>
      </c>
      <c r="K449">
        <v>52.08</v>
      </c>
      <c r="L449" t="s">
        <v>45</v>
      </c>
      <c r="M449" t="s">
        <v>21</v>
      </c>
      <c r="N449" t="s">
        <v>1150</v>
      </c>
    </row>
    <row r="450" spans="1:14" x14ac:dyDescent="0.3">
      <c r="A450" t="s">
        <v>1151</v>
      </c>
      <c r="B450" s="2">
        <v>45459</v>
      </c>
      <c r="C450" t="s">
        <v>358</v>
      </c>
      <c r="D450" t="s">
        <v>91</v>
      </c>
      <c r="E450" t="s">
        <v>92</v>
      </c>
      <c r="F450" t="s">
        <v>18</v>
      </c>
      <c r="G450" t="s">
        <v>44</v>
      </c>
      <c r="H450">
        <v>4</v>
      </c>
      <c r="I450">
        <v>13.09</v>
      </c>
      <c r="J450">
        <v>16.489999999999998</v>
      </c>
      <c r="K450">
        <v>65.959999999999994</v>
      </c>
      <c r="L450" t="s">
        <v>175</v>
      </c>
      <c r="M450" t="s">
        <v>30</v>
      </c>
      <c r="N450" t="s">
        <v>1152</v>
      </c>
    </row>
    <row r="451" spans="1:14" x14ac:dyDescent="0.3">
      <c r="A451" t="s">
        <v>1153</v>
      </c>
      <c r="B451" t="s">
        <v>1154</v>
      </c>
      <c r="C451" t="s">
        <v>412</v>
      </c>
      <c r="D451" t="s">
        <v>16</v>
      </c>
      <c r="E451" t="s">
        <v>284</v>
      </c>
      <c r="F451" t="s">
        <v>76</v>
      </c>
      <c r="G451" t="s">
        <v>179</v>
      </c>
      <c r="H451">
        <v>2</v>
      </c>
      <c r="I451">
        <v>54.62</v>
      </c>
      <c r="J451">
        <v>72.040000000000006</v>
      </c>
      <c r="K451">
        <v>144.08000000000001</v>
      </c>
      <c r="L451" t="s">
        <v>82</v>
      </c>
      <c r="M451" t="s">
        <v>100</v>
      </c>
      <c r="N451" t="s">
        <v>1155</v>
      </c>
    </row>
    <row r="452" spans="1:14" x14ac:dyDescent="0.3">
      <c r="A452" t="s">
        <v>1156</v>
      </c>
      <c r="B452" s="2">
        <v>45385</v>
      </c>
      <c r="C452" t="s">
        <v>161</v>
      </c>
      <c r="D452" t="s">
        <v>74</v>
      </c>
      <c r="E452" t="s">
        <v>212</v>
      </c>
      <c r="F452" t="s">
        <v>746</v>
      </c>
      <c r="G452" t="s">
        <v>119</v>
      </c>
      <c r="H452">
        <v>7</v>
      </c>
      <c r="I452">
        <v>8.5399999999999991</v>
      </c>
      <c r="K452">
        <v>85.96</v>
      </c>
      <c r="L452" t="s">
        <v>53</v>
      </c>
      <c r="M452" t="s">
        <v>46</v>
      </c>
      <c r="N452" t="s">
        <v>1157</v>
      </c>
    </row>
    <row r="453" spans="1:14" x14ac:dyDescent="0.3">
      <c r="A453" t="s">
        <v>1158</v>
      </c>
      <c r="B453" s="2">
        <v>45536</v>
      </c>
      <c r="C453" t="s">
        <v>270</v>
      </c>
      <c r="D453" t="s">
        <v>130</v>
      </c>
      <c r="E453" t="s">
        <v>87</v>
      </c>
      <c r="F453" t="s">
        <v>51</v>
      </c>
      <c r="G453" t="s">
        <v>126</v>
      </c>
      <c r="I453">
        <v>3.11</v>
      </c>
      <c r="J453">
        <v>5.25</v>
      </c>
      <c r="K453">
        <v>36.75</v>
      </c>
      <c r="L453" t="s">
        <v>82</v>
      </c>
      <c r="N453" t="s">
        <v>1159</v>
      </c>
    </row>
    <row r="454" spans="1:14" x14ac:dyDescent="0.3">
      <c r="A454" t="s">
        <v>1160</v>
      </c>
      <c r="B454" s="2">
        <v>45956</v>
      </c>
      <c r="C454" t="s">
        <v>156</v>
      </c>
      <c r="D454" t="s">
        <v>68</v>
      </c>
      <c r="E454" t="s">
        <v>69</v>
      </c>
      <c r="F454" t="s">
        <v>76</v>
      </c>
      <c r="G454" t="s">
        <v>149</v>
      </c>
      <c r="H454">
        <v>8</v>
      </c>
      <c r="I454">
        <v>11.57</v>
      </c>
      <c r="J454">
        <v>21.84</v>
      </c>
      <c r="K454">
        <v>174.72</v>
      </c>
      <c r="L454" t="s">
        <v>45</v>
      </c>
      <c r="M454" t="s">
        <v>100</v>
      </c>
      <c r="N454" t="s">
        <v>1161</v>
      </c>
    </row>
    <row r="455" spans="1:14" x14ac:dyDescent="0.3">
      <c r="A455" t="s">
        <v>1162</v>
      </c>
      <c r="B455" s="2">
        <v>45788</v>
      </c>
      <c r="C455" t="s">
        <v>307</v>
      </c>
      <c r="D455" t="s">
        <v>68</v>
      </c>
      <c r="E455" t="s">
        <v>69</v>
      </c>
      <c r="F455" t="s">
        <v>51</v>
      </c>
      <c r="G455" t="s">
        <v>52</v>
      </c>
      <c r="H455">
        <v>10</v>
      </c>
      <c r="I455">
        <v>33.68</v>
      </c>
      <c r="J455">
        <v>62.36</v>
      </c>
      <c r="K455">
        <v>623.6</v>
      </c>
      <c r="L455" t="s">
        <v>82</v>
      </c>
      <c r="M455" t="s">
        <v>30</v>
      </c>
      <c r="N455" t="s">
        <v>1163</v>
      </c>
    </row>
    <row r="456" spans="1:14" x14ac:dyDescent="0.3">
      <c r="A456" t="s">
        <v>1164</v>
      </c>
      <c r="B456" s="2">
        <v>45985</v>
      </c>
      <c r="C456" t="s">
        <v>85</v>
      </c>
      <c r="D456" t="s">
        <v>130</v>
      </c>
      <c r="E456" t="s">
        <v>131</v>
      </c>
      <c r="F456" t="s">
        <v>76</v>
      </c>
      <c r="G456" t="s">
        <v>149</v>
      </c>
      <c r="H456">
        <v>7</v>
      </c>
      <c r="I456">
        <v>11.79</v>
      </c>
      <c r="J456">
        <v>14.63</v>
      </c>
      <c r="K456">
        <v>102.41</v>
      </c>
      <c r="L456" t="s">
        <v>175</v>
      </c>
      <c r="M456" t="s">
        <v>46</v>
      </c>
    </row>
    <row r="457" spans="1:14" x14ac:dyDescent="0.3">
      <c r="A457" t="s">
        <v>1165</v>
      </c>
      <c r="B457" s="2">
        <v>45315</v>
      </c>
      <c r="C457" t="s">
        <v>117</v>
      </c>
      <c r="D457" t="s">
        <v>68</v>
      </c>
      <c r="E457" t="s">
        <v>229</v>
      </c>
      <c r="F457" t="s">
        <v>27</v>
      </c>
      <c r="G457" t="s">
        <v>28</v>
      </c>
      <c r="H457">
        <v>3</v>
      </c>
      <c r="I457">
        <v>11.09</v>
      </c>
      <c r="K457">
        <v>51.48</v>
      </c>
      <c r="L457" t="s">
        <v>175</v>
      </c>
      <c r="M457" t="s">
        <v>21</v>
      </c>
      <c r="N457" t="s">
        <v>1166</v>
      </c>
    </row>
    <row r="458" spans="1:14" x14ac:dyDescent="0.3">
      <c r="A458" t="s">
        <v>1167</v>
      </c>
      <c r="B458" s="2">
        <v>45359</v>
      </c>
      <c r="C458" t="s">
        <v>73</v>
      </c>
      <c r="D458" t="s">
        <v>74</v>
      </c>
      <c r="E458" t="s">
        <v>312</v>
      </c>
      <c r="F458" t="s">
        <v>93</v>
      </c>
      <c r="G458" t="s">
        <v>137</v>
      </c>
      <c r="H458">
        <v>2</v>
      </c>
      <c r="I458">
        <v>15.95</v>
      </c>
      <c r="J458">
        <v>22.72</v>
      </c>
      <c r="K458">
        <v>45.44</v>
      </c>
      <c r="L458" t="s">
        <v>37</v>
      </c>
      <c r="M458" t="s">
        <v>100</v>
      </c>
      <c r="N458" t="s">
        <v>1168</v>
      </c>
    </row>
    <row r="459" spans="1:14" x14ac:dyDescent="0.3">
      <c r="A459" t="s">
        <v>1169</v>
      </c>
      <c r="B459" t="s">
        <v>1170</v>
      </c>
      <c r="C459" t="s">
        <v>443</v>
      </c>
      <c r="D459" t="s">
        <v>58</v>
      </c>
      <c r="E459" t="s">
        <v>195</v>
      </c>
      <c r="F459" t="s">
        <v>27</v>
      </c>
      <c r="G459" t="s">
        <v>28</v>
      </c>
      <c r="H459">
        <v>7</v>
      </c>
      <c r="I459">
        <v>25.77</v>
      </c>
      <c r="J459">
        <v>46.39</v>
      </c>
      <c r="K459">
        <v>324.73</v>
      </c>
      <c r="L459" t="s">
        <v>37</v>
      </c>
      <c r="M459" t="s">
        <v>100</v>
      </c>
    </row>
    <row r="460" spans="1:14" x14ac:dyDescent="0.3">
      <c r="A460" t="s">
        <v>1171</v>
      </c>
      <c r="B460" s="2">
        <v>45875</v>
      </c>
      <c r="C460" t="s">
        <v>103</v>
      </c>
      <c r="D460" t="s">
        <v>25</v>
      </c>
      <c r="E460" t="s">
        <v>277</v>
      </c>
      <c r="F460" t="s">
        <v>27</v>
      </c>
      <c r="G460" t="s">
        <v>187</v>
      </c>
      <c r="H460">
        <v>6</v>
      </c>
      <c r="I460">
        <v>87.77</v>
      </c>
      <c r="J460">
        <v>131.38999999999999</v>
      </c>
      <c r="K460">
        <v>788.34</v>
      </c>
      <c r="M460" t="s">
        <v>21</v>
      </c>
      <c r="N460" t="s">
        <v>1172</v>
      </c>
    </row>
    <row r="461" spans="1:14" x14ac:dyDescent="0.3">
      <c r="A461" t="s">
        <v>1173</v>
      </c>
      <c r="B461" s="2">
        <v>45551</v>
      </c>
      <c r="C461" t="s">
        <v>412</v>
      </c>
      <c r="D461" t="s">
        <v>16</v>
      </c>
      <c r="E461" t="s">
        <v>206</v>
      </c>
      <c r="F461" t="s">
        <v>51</v>
      </c>
      <c r="G461" t="s">
        <v>119</v>
      </c>
      <c r="H461">
        <v>4</v>
      </c>
      <c r="I461">
        <v>6.49</v>
      </c>
      <c r="J461">
        <v>9.31</v>
      </c>
      <c r="K461">
        <v>37.24</v>
      </c>
      <c r="L461" t="s">
        <v>37</v>
      </c>
      <c r="M461" t="s">
        <v>21</v>
      </c>
      <c r="N461" t="s">
        <v>1174</v>
      </c>
    </row>
    <row r="462" spans="1:14" x14ac:dyDescent="0.3">
      <c r="A462" t="s">
        <v>1175</v>
      </c>
      <c r="B462" t="s">
        <v>1176</v>
      </c>
      <c r="C462" t="s">
        <v>190</v>
      </c>
      <c r="E462" t="s">
        <v>206</v>
      </c>
      <c r="F462" t="s">
        <v>76</v>
      </c>
      <c r="G462" t="s">
        <v>77</v>
      </c>
      <c r="H462">
        <v>7</v>
      </c>
      <c r="I462">
        <v>10.61</v>
      </c>
      <c r="J462">
        <v>19.579999999999998</v>
      </c>
      <c r="K462">
        <v>137.06</v>
      </c>
      <c r="L462" t="s">
        <v>29</v>
      </c>
    </row>
    <row r="463" spans="1:14" x14ac:dyDescent="0.3">
      <c r="A463" t="s">
        <v>1177</v>
      </c>
      <c r="B463" t="s">
        <v>1178</v>
      </c>
      <c r="C463" t="s">
        <v>194</v>
      </c>
      <c r="D463" t="s">
        <v>58</v>
      </c>
      <c r="E463" t="s">
        <v>59</v>
      </c>
      <c r="F463" t="s">
        <v>51</v>
      </c>
      <c r="G463" t="s">
        <v>70</v>
      </c>
      <c r="H463">
        <v>3</v>
      </c>
      <c r="J463">
        <v>26.17</v>
      </c>
      <c r="K463">
        <v>78.510000000000005</v>
      </c>
      <c r="L463" t="s">
        <v>175</v>
      </c>
      <c r="M463" t="s">
        <v>21</v>
      </c>
      <c r="N463" t="s">
        <v>1179</v>
      </c>
    </row>
    <row r="464" spans="1:14" x14ac:dyDescent="0.3">
      <c r="A464" t="s">
        <v>1180</v>
      </c>
      <c r="B464" s="2">
        <v>45337</v>
      </c>
      <c r="C464" t="s">
        <v>274</v>
      </c>
      <c r="D464" t="s">
        <v>16</v>
      </c>
      <c r="E464" t="s">
        <v>17</v>
      </c>
      <c r="F464" t="s">
        <v>76</v>
      </c>
      <c r="G464" t="s">
        <v>251</v>
      </c>
      <c r="H464">
        <v>3</v>
      </c>
      <c r="I464">
        <v>14.73</v>
      </c>
      <c r="J464">
        <v>19.329999999999998</v>
      </c>
      <c r="K464">
        <v>57.99</v>
      </c>
      <c r="L464" t="s">
        <v>95</v>
      </c>
      <c r="M464" t="s">
        <v>21</v>
      </c>
      <c r="N464" t="s">
        <v>1181</v>
      </c>
    </row>
    <row r="465" spans="1:14" x14ac:dyDescent="0.3">
      <c r="A465" t="s">
        <v>1182</v>
      </c>
      <c r="B465" s="2">
        <v>45759</v>
      </c>
      <c r="C465" t="s">
        <v>232</v>
      </c>
      <c r="D465" t="s">
        <v>25</v>
      </c>
      <c r="E465" t="s">
        <v>104</v>
      </c>
      <c r="F465" t="s">
        <v>18</v>
      </c>
      <c r="G465" t="s">
        <v>19</v>
      </c>
      <c r="H465">
        <v>5</v>
      </c>
      <c r="I465">
        <v>29.66</v>
      </c>
      <c r="J465">
        <v>49.78</v>
      </c>
      <c r="K465">
        <v>248.9</v>
      </c>
      <c r="L465" t="s">
        <v>29</v>
      </c>
      <c r="M465" t="s">
        <v>100</v>
      </c>
      <c r="N465" t="s">
        <v>1183</v>
      </c>
    </row>
    <row r="466" spans="1:14" x14ac:dyDescent="0.3">
      <c r="A466" t="s">
        <v>1184</v>
      </c>
      <c r="B466" t="s">
        <v>1185</v>
      </c>
      <c r="C466" t="s">
        <v>292</v>
      </c>
      <c r="D466" t="s">
        <v>168</v>
      </c>
      <c r="E466" t="s">
        <v>169</v>
      </c>
      <c r="F466" t="s">
        <v>18</v>
      </c>
      <c r="G466" t="s">
        <v>99</v>
      </c>
      <c r="H466">
        <v>4</v>
      </c>
      <c r="I466">
        <v>4.09</v>
      </c>
      <c r="K466">
        <v>23.64</v>
      </c>
      <c r="L466" t="s">
        <v>95</v>
      </c>
      <c r="N466" t="s">
        <v>1186</v>
      </c>
    </row>
    <row r="467" spans="1:14" x14ac:dyDescent="0.3">
      <c r="A467" t="s">
        <v>1187</v>
      </c>
      <c r="B467" s="2">
        <v>45540</v>
      </c>
      <c r="C467" t="s">
        <v>481</v>
      </c>
      <c r="D467" t="s">
        <v>34</v>
      </c>
      <c r="E467" t="s">
        <v>35</v>
      </c>
      <c r="F467" t="s">
        <v>51</v>
      </c>
      <c r="G467" t="s">
        <v>70</v>
      </c>
      <c r="H467">
        <v>5</v>
      </c>
      <c r="I467">
        <v>10.34</v>
      </c>
      <c r="J467">
        <v>14.71</v>
      </c>
      <c r="K467">
        <v>73.55</v>
      </c>
      <c r="L467" t="s">
        <v>20</v>
      </c>
      <c r="M467" t="s">
        <v>46</v>
      </c>
      <c r="N467" t="s">
        <v>1188</v>
      </c>
    </row>
    <row r="468" spans="1:14" x14ac:dyDescent="0.3">
      <c r="A468" t="s">
        <v>1189</v>
      </c>
      <c r="B468" s="2">
        <v>45839</v>
      </c>
      <c r="C468" t="s">
        <v>457</v>
      </c>
      <c r="D468" t="s">
        <v>130</v>
      </c>
      <c r="F468" t="s">
        <v>27</v>
      </c>
      <c r="G468" t="s">
        <v>109</v>
      </c>
      <c r="H468">
        <v>9</v>
      </c>
      <c r="I468">
        <v>14.66</v>
      </c>
      <c r="J468">
        <v>12.461</v>
      </c>
      <c r="K468">
        <v>245.79</v>
      </c>
      <c r="L468" t="s">
        <v>45</v>
      </c>
      <c r="M468" t="s">
        <v>46</v>
      </c>
      <c r="N468" t="s">
        <v>1190</v>
      </c>
    </row>
    <row r="469" spans="1:14" x14ac:dyDescent="0.3">
      <c r="A469" t="s">
        <v>1191</v>
      </c>
      <c r="B469" s="2">
        <v>45693</v>
      </c>
      <c r="C469" t="s">
        <v>73</v>
      </c>
      <c r="D469" t="s">
        <v>74</v>
      </c>
      <c r="E469" t="s">
        <v>212</v>
      </c>
      <c r="F469" t="s">
        <v>51</v>
      </c>
      <c r="G469" t="s">
        <v>119</v>
      </c>
      <c r="H469">
        <v>6</v>
      </c>
      <c r="I469">
        <v>6.8</v>
      </c>
      <c r="J469">
        <v>9.94</v>
      </c>
      <c r="K469">
        <v>59.64</v>
      </c>
      <c r="L469" t="s">
        <v>20</v>
      </c>
      <c r="M469" t="s">
        <v>30</v>
      </c>
      <c r="N469" t="s">
        <v>1192</v>
      </c>
    </row>
    <row r="470" spans="1:14" x14ac:dyDescent="0.3">
      <c r="A470" t="s">
        <v>1193</v>
      </c>
      <c r="B470" t="s">
        <v>1194</v>
      </c>
      <c r="C470" t="s">
        <v>202</v>
      </c>
      <c r="D470" t="s">
        <v>58</v>
      </c>
      <c r="E470" t="s">
        <v>203</v>
      </c>
      <c r="F470" t="s">
        <v>76</v>
      </c>
      <c r="G470" t="s">
        <v>251</v>
      </c>
      <c r="H470">
        <v>8</v>
      </c>
      <c r="I470">
        <v>27.7</v>
      </c>
      <c r="J470">
        <v>44.61</v>
      </c>
      <c r="K470">
        <v>356.88</v>
      </c>
      <c r="L470" t="s">
        <v>45</v>
      </c>
      <c r="M470" t="s">
        <v>30</v>
      </c>
      <c r="N470" t="s">
        <v>1195</v>
      </c>
    </row>
    <row r="471" spans="1:14" x14ac:dyDescent="0.3">
      <c r="A471" t="s">
        <v>1196</v>
      </c>
      <c r="B471" s="2">
        <v>45606</v>
      </c>
      <c r="C471" t="s">
        <v>426</v>
      </c>
      <c r="D471" t="s">
        <v>74</v>
      </c>
      <c r="E471" t="s">
        <v>212</v>
      </c>
      <c r="F471" t="s">
        <v>93</v>
      </c>
      <c r="G471" t="s">
        <v>137</v>
      </c>
      <c r="H471">
        <v>4</v>
      </c>
      <c r="I471">
        <v>18.37</v>
      </c>
      <c r="J471">
        <v>31.47</v>
      </c>
      <c r="K471">
        <v>125.88</v>
      </c>
      <c r="L471" t="s">
        <v>29</v>
      </c>
      <c r="N471" t="s">
        <v>1135</v>
      </c>
    </row>
    <row r="472" spans="1:14" x14ac:dyDescent="0.3">
      <c r="A472" t="s">
        <v>1197</v>
      </c>
      <c r="B472" t="s">
        <v>1198</v>
      </c>
      <c r="C472" t="s">
        <v>280</v>
      </c>
      <c r="D472" t="s">
        <v>130</v>
      </c>
      <c r="E472" t="s">
        <v>131</v>
      </c>
      <c r="F472" t="s">
        <v>51</v>
      </c>
      <c r="G472" t="s">
        <v>119</v>
      </c>
      <c r="H472">
        <v>-7</v>
      </c>
      <c r="I472">
        <v>12.95</v>
      </c>
      <c r="J472">
        <v>21.16</v>
      </c>
      <c r="K472">
        <v>148.12</v>
      </c>
      <c r="L472" t="s">
        <v>29</v>
      </c>
      <c r="M472" t="s">
        <v>30</v>
      </c>
      <c r="N472" t="s">
        <v>1199</v>
      </c>
    </row>
    <row r="473" spans="1:14" x14ac:dyDescent="0.3">
      <c r="A473" t="s">
        <v>1200</v>
      </c>
      <c r="B473" s="2">
        <v>45780</v>
      </c>
      <c r="C473" t="s">
        <v>394</v>
      </c>
      <c r="D473" t="s">
        <v>25</v>
      </c>
      <c r="E473" t="s">
        <v>277</v>
      </c>
      <c r="F473" t="s">
        <v>18</v>
      </c>
      <c r="G473" t="s">
        <v>224</v>
      </c>
      <c r="H473">
        <v>4</v>
      </c>
      <c r="I473">
        <v>-31.32</v>
      </c>
      <c r="J473">
        <v>52.49</v>
      </c>
      <c r="K473">
        <v>209.96</v>
      </c>
      <c r="L473" t="s">
        <v>37</v>
      </c>
      <c r="M473" t="s">
        <v>46</v>
      </c>
      <c r="N473" t="s">
        <v>1201</v>
      </c>
    </row>
    <row r="474" spans="1:14" x14ac:dyDescent="0.3">
      <c r="A474" t="s">
        <v>1202</v>
      </c>
      <c r="B474" s="1">
        <v>45673</v>
      </c>
      <c r="C474" t="s">
        <v>103</v>
      </c>
      <c r="D474" t="s">
        <v>25</v>
      </c>
      <c r="E474" t="s">
        <v>104</v>
      </c>
      <c r="F474" t="s">
        <v>76</v>
      </c>
      <c r="G474" t="s">
        <v>77</v>
      </c>
      <c r="H474">
        <v>5</v>
      </c>
      <c r="I474">
        <v>21.82</v>
      </c>
      <c r="J474">
        <v>36.549999999999997</v>
      </c>
      <c r="K474">
        <v>182.75</v>
      </c>
      <c r="L474" t="s">
        <v>95</v>
      </c>
      <c r="M474" t="s">
        <v>46</v>
      </c>
      <c r="N474" t="s">
        <v>1203</v>
      </c>
    </row>
    <row r="475" spans="1:14" x14ac:dyDescent="0.3">
      <c r="A475" t="s">
        <v>1204</v>
      </c>
      <c r="B475" s="2">
        <v>45717</v>
      </c>
      <c r="C475" t="s">
        <v>358</v>
      </c>
      <c r="D475" t="s">
        <v>91</v>
      </c>
      <c r="E475" t="s">
        <v>92</v>
      </c>
      <c r="F475" t="s">
        <v>93</v>
      </c>
      <c r="G475" t="s">
        <v>217</v>
      </c>
      <c r="H475">
        <v>2</v>
      </c>
      <c r="I475">
        <v>34.21</v>
      </c>
      <c r="K475">
        <v>129.74</v>
      </c>
      <c r="L475" t="s">
        <v>37</v>
      </c>
      <c r="M475" t="s">
        <v>46</v>
      </c>
      <c r="N475" t="s">
        <v>1205</v>
      </c>
    </row>
    <row r="476" spans="1:14" x14ac:dyDescent="0.3">
      <c r="A476" t="s">
        <v>1206</v>
      </c>
      <c r="B476" s="1">
        <v>45859</v>
      </c>
      <c r="C476" t="s">
        <v>394</v>
      </c>
      <c r="D476" t="s">
        <v>25</v>
      </c>
      <c r="G476" t="s">
        <v>149</v>
      </c>
      <c r="H476">
        <v>3</v>
      </c>
      <c r="I476">
        <v>6.97</v>
      </c>
      <c r="J476">
        <v>10.55</v>
      </c>
      <c r="K476">
        <v>31.65</v>
      </c>
      <c r="L476" t="s">
        <v>45</v>
      </c>
      <c r="M476" t="s">
        <v>30</v>
      </c>
      <c r="N476" t="s">
        <v>1207</v>
      </c>
    </row>
    <row r="477" spans="1:14" x14ac:dyDescent="0.3">
      <c r="A477" t="s">
        <v>1208</v>
      </c>
      <c r="B477" s="2">
        <v>45449</v>
      </c>
      <c r="C477" t="s">
        <v>167</v>
      </c>
      <c r="D477" t="s">
        <v>168</v>
      </c>
      <c r="E477" t="s">
        <v>293</v>
      </c>
      <c r="F477" t="s">
        <v>27</v>
      </c>
      <c r="G477" t="s">
        <v>187</v>
      </c>
      <c r="H477">
        <v>9</v>
      </c>
      <c r="I477">
        <v>53.98</v>
      </c>
      <c r="J477">
        <v>81.99</v>
      </c>
      <c r="K477">
        <v>737.91</v>
      </c>
      <c r="L477" t="s">
        <v>37</v>
      </c>
      <c r="M477" t="s">
        <v>46</v>
      </c>
      <c r="N477" t="s">
        <v>1209</v>
      </c>
    </row>
    <row r="478" spans="1:14" x14ac:dyDescent="0.3">
      <c r="A478" t="s">
        <v>1210</v>
      </c>
      <c r="B478" s="2">
        <v>45622</v>
      </c>
      <c r="C478" t="s">
        <v>73</v>
      </c>
      <c r="D478" t="s">
        <v>74</v>
      </c>
      <c r="E478" t="s">
        <v>108</v>
      </c>
      <c r="F478" t="s">
        <v>27</v>
      </c>
      <c r="G478" t="s">
        <v>145</v>
      </c>
      <c r="H478">
        <v>3</v>
      </c>
      <c r="I478">
        <v>27.21</v>
      </c>
      <c r="J478">
        <v>47.98</v>
      </c>
      <c r="K478">
        <v>143.94</v>
      </c>
      <c r="L478" t="s">
        <v>82</v>
      </c>
      <c r="M478" t="s">
        <v>30</v>
      </c>
      <c r="N478" t="s">
        <v>1211</v>
      </c>
    </row>
    <row r="479" spans="1:14" x14ac:dyDescent="0.3">
      <c r="A479" t="s">
        <v>1212</v>
      </c>
      <c r="B479" s="2">
        <v>45430</v>
      </c>
      <c r="C479" t="s">
        <v>181</v>
      </c>
      <c r="E479" t="s">
        <v>267</v>
      </c>
      <c r="F479" t="s">
        <v>76</v>
      </c>
      <c r="G479" t="s">
        <v>251</v>
      </c>
      <c r="H479">
        <v>8</v>
      </c>
      <c r="I479">
        <v>25.72</v>
      </c>
      <c r="J479">
        <v>34.67</v>
      </c>
      <c r="K479">
        <v>277.36</v>
      </c>
      <c r="L479" t="s">
        <v>20</v>
      </c>
      <c r="M479" t="s">
        <v>30</v>
      </c>
    </row>
    <row r="480" spans="1:14" x14ac:dyDescent="0.3">
      <c r="A480" t="s">
        <v>1213</v>
      </c>
      <c r="B480" s="2">
        <v>45814</v>
      </c>
      <c r="C480" t="s">
        <v>257</v>
      </c>
      <c r="D480" t="s">
        <v>34</v>
      </c>
      <c r="E480" t="s">
        <v>35</v>
      </c>
      <c r="F480" t="s">
        <v>76</v>
      </c>
      <c r="G480" t="s">
        <v>251</v>
      </c>
      <c r="H480">
        <v>6</v>
      </c>
      <c r="I480">
        <v>26.05</v>
      </c>
      <c r="J480">
        <v>35.76</v>
      </c>
      <c r="K480">
        <v>214.56</v>
      </c>
      <c r="L480" t="s">
        <v>175</v>
      </c>
      <c r="M480" t="s">
        <v>30</v>
      </c>
      <c r="N480" t="s">
        <v>1214</v>
      </c>
    </row>
    <row r="481" spans="1:14" x14ac:dyDescent="0.3">
      <c r="A481" t="s">
        <v>1215</v>
      </c>
      <c r="B481" s="2">
        <v>45893</v>
      </c>
      <c r="C481" t="s">
        <v>292</v>
      </c>
      <c r="D481" t="s">
        <v>168</v>
      </c>
      <c r="E481" t="s">
        <v>293</v>
      </c>
      <c r="F481" t="s">
        <v>27</v>
      </c>
      <c r="G481" t="s">
        <v>28</v>
      </c>
      <c r="H481">
        <v>7</v>
      </c>
      <c r="I481">
        <v>39.65</v>
      </c>
      <c r="K481">
        <v>450.66</v>
      </c>
      <c r="L481" t="s">
        <v>82</v>
      </c>
      <c r="M481" t="s">
        <v>30</v>
      </c>
      <c r="N481" t="s">
        <v>1216</v>
      </c>
    </row>
    <row r="482" spans="1:14" x14ac:dyDescent="0.3">
      <c r="A482" t="s">
        <v>1217</v>
      </c>
      <c r="B482" s="2">
        <v>45754</v>
      </c>
      <c r="C482" t="s">
        <v>426</v>
      </c>
      <c r="D482" t="s">
        <v>74</v>
      </c>
      <c r="E482" t="s">
        <v>212</v>
      </c>
      <c r="F482" t="s">
        <v>18</v>
      </c>
      <c r="G482" t="s">
        <v>81</v>
      </c>
      <c r="H482">
        <v>4</v>
      </c>
      <c r="I482">
        <v>16.11</v>
      </c>
      <c r="J482">
        <v>25.36</v>
      </c>
      <c r="K482">
        <v>101.44</v>
      </c>
      <c r="L482" t="s">
        <v>20</v>
      </c>
      <c r="M482" t="s">
        <v>30</v>
      </c>
      <c r="N482" t="s">
        <v>1218</v>
      </c>
    </row>
    <row r="483" spans="1:14" x14ac:dyDescent="0.3">
      <c r="A483" t="s">
        <v>1219</v>
      </c>
      <c r="B483" t="s">
        <v>1220</v>
      </c>
      <c r="C483" t="s">
        <v>499</v>
      </c>
      <c r="D483" t="s">
        <v>68</v>
      </c>
      <c r="E483" t="s">
        <v>229</v>
      </c>
      <c r="F483" t="s">
        <v>27</v>
      </c>
      <c r="G483" t="s">
        <v>145</v>
      </c>
      <c r="H483">
        <v>3</v>
      </c>
      <c r="I483">
        <v>25.53</v>
      </c>
      <c r="J483">
        <v>44.02</v>
      </c>
      <c r="K483">
        <v>132.06</v>
      </c>
      <c r="L483" t="s">
        <v>29</v>
      </c>
      <c r="M483" t="s">
        <v>54</v>
      </c>
      <c r="N483" t="s">
        <v>1221</v>
      </c>
    </row>
    <row r="484" spans="1:14" x14ac:dyDescent="0.3">
      <c r="A484" t="s">
        <v>1222</v>
      </c>
      <c r="B484" s="2">
        <v>45748</v>
      </c>
      <c r="C484" t="s">
        <v>113</v>
      </c>
      <c r="E484" t="s">
        <v>59</v>
      </c>
      <c r="F484" t="s">
        <v>93</v>
      </c>
      <c r="G484" t="s">
        <v>217</v>
      </c>
      <c r="I484">
        <v>26.6</v>
      </c>
      <c r="J484">
        <v>39.200000000000003</v>
      </c>
      <c r="K484">
        <v>156.80000000000001</v>
      </c>
      <c r="L484" t="s">
        <v>175</v>
      </c>
      <c r="M484" t="s">
        <v>46</v>
      </c>
      <c r="N484" t="s">
        <v>1223</v>
      </c>
    </row>
    <row r="485" spans="1:14" x14ac:dyDescent="0.3">
      <c r="A485" t="s">
        <v>1224</v>
      </c>
      <c r="B485" s="2">
        <v>45955</v>
      </c>
      <c r="C485" t="s">
        <v>41</v>
      </c>
      <c r="D485" t="s">
        <v>42</v>
      </c>
      <c r="E485" t="s">
        <v>242</v>
      </c>
      <c r="F485" t="s">
        <v>93</v>
      </c>
      <c r="G485" t="s">
        <v>122</v>
      </c>
      <c r="H485">
        <v>5</v>
      </c>
      <c r="I485">
        <v>39.74</v>
      </c>
      <c r="J485">
        <v>60.59</v>
      </c>
      <c r="K485">
        <v>302.95</v>
      </c>
      <c r="L485" t="s">
        <v>20</v>
      </c>
      <c r="M485" t="s">
        <v>100</v>
      </c>
      <c r="N485" t="s">
        <v>1225</v>
      </c>
    </row>
    <row r="486" spans="1:14" x14ac:dyDescent="0.3">
      <c r="A486" t="s">
        <v>1226</v>
      </c>
      <c r="B486" s="2">
        <v>45606</v>
      </c>
      <c r="C486" t="s">
        <v>257</v>
      </c>
      <c r="D486" t="s">
        <v>34</v>
      </c>
      <c r="E486" t="s">
        <v>392</v>
      </c>
      <c r="F486" t="s">
        <v>76</v>
      </c>
      <c r="G486" t="s">
        <v>149</v>
      </c>
      <c r="H486">
        <v>6</v>
      </c>
      <c r="I486">
        <v>7.25</v>
      </c>
      <c r="J486">
        <v>10.52</v>
      </c>
      <c r="K486">
        <v>63.12</v>
      </c>
      <c r="L486" t="s">
        <v>95</v>
      </c>
      <c r="M486" t="s">
        <v>30</v>
      </c>
      <c r="N486" t="s">
        <v>1227</v>
      </c>
    </row>
    <row r="487" spans="1:14" x14ac:dyDescent="0.3">
      <c r="A487" t="s">
        <v>1228</v>
      </c>
      <c r="B487" s="2">
        <v>45571</v>
      </c>
      <c r="C487" t="s">
        <v>202</v>
      </c>
      <c r="D487" t="s">
        <v>58</v>
      </c>
      <c r="E487" t="s">
        <v>59</v>
      </c>
      <c r="F487" t="s">
        <v>76</v>
      </c>
      <c r="G487" t="s">
        <v>179</v>
      </c>
      <c r="H487">
        <v>6</v>
      </c>
      <c r="I487">
        <v>34.21</v>
      </c>
      <c r="J487">
        <v>50.8</v>
      </c>
      <c r="K487">
        <v>304.8</v>
      </c>
      <c r="L487" t="s">
        <v>20</v>
      </c>
      <c r="M487" t="s">
        <v>100</v>
      </c>
      <c r="N487" t="s">
        <v>1229</v>
      </c>
    </row>
    <row r="488" spans="1:14" x14ac:dyDescent="0.3">
      <c r="A488" t="s">
        <v>1230</v>
      </c>
      <c r="B488" s="2">
        <v>45309</v>
      </c>
      <c r="C488" t="s">
        <v>144</v>
      </c>
      <c r="D488" t="s">
        <v>25</v>
      </c>
      <c r="E488" t="s">
        <v>26</v>
      </c>
      <c r="F488" t="s">
        <v>18</v>
      </c>
      <c r="G488" t="s">
        <v>19</v>
      </c>
      <c r="H488">
        <v>7</v>
      </c>
      <c r="I488">
        <v>31.41</v>
      </c>
      <c r="J488">
        <v>58.12</v>
      </c>
      <c r="K488">
        <v>406.84</v>
      </c>
      <c r="L488" t="s">
        <v>53</v>
      </c>
      <c r="M488" t="s">
        <v>100</v>
      </c>
      <c r="N488" t="s">
        <v>1231</v>
      </c>
    </row>
    <row r="489" spans="1:14" x14ac:dyDescent="0.3">
      <c r="A489" t="s">
        <v>1232</v>
      </c>
      <c r="B489" s="2">
        <v>45968</v>
      </c>
      <c r="C489" t="s">
        <v>129</v>
      </c>
      <c r="D489" t="s">
        <v>130</v>
      </c>
      <c r="E489" t="s">
        <v>271</v>
      </c>
      <c r="F489" t="s">
        <v>76</v>
      </c>
      <c r="G489" t="s">
        <v>149</v>
      </c>
      <c r="H489">
        <v>7</v>
      </c>
      <c r="J489">
        <v>15.92</v>
      </c>
      <c r="K489">
        <v>111.44</v>
      </c>
      <c r="L489" t="s">
        <v>95</v>
      </c>
      <c r="M489" t="s">
        <v>54</v>
      </c>
      <c r="N489" t="s">
        <v>1233</v>
      </c>
    </row>
    <row r="490" spans="1:14" x14ac:dyDescent="0.3">
      <c r="A490" t="s">
        <v>1234</v>
      </c>
      <c r="B490" s="2">
        <v>45844</v>
      </c>
      <c r="C490" t="s">
        <v>185</v>
      </c>
      <c r="D490" t="s">
        <v>674</v>
      </c>
      <c r="E490" t="s">
        <v>186</v>
      </c>
      <c r="G490" t="s">
        <v>81</v>
      </c>
      <c r="H490">
        <v>5</v>
      </c>
      <c r="I490">
        <v>39.39</v>
      </c>
      <c r="J490">
        <v>73.34</v>
      </c>
      <c r="K490">
        <v>366.7</v>
      </c>
      <c r="L490" t="s">
        <v>37</v>
      </c>
      <c r="M490" t="s">
        <v>54</v>
      </c>
      <c r="N490" t="s">
        <v>1235</v>
      </c>
    </row>
    <row r="491" spans="1:14" x14ac:dyDescent="0.3">
      <c r="A491" t="s">
        <v>1236</v>
      </c>
      <c r="B491" s="2">
        <v>45915</v>
      </c>
      <c r="C491" t="s">
        <v>270</v>
      </c>
      <c r="D491" t="s">
        <v>130</v>
      </c>
      <c r="E491" t="s">
        <v>131</v>
      </c>
      <c r="F491" t="s">
        <v>76</v>
      </c>
      <c r="G491" t="s">
        <v>179</v>
      </c>
      <c r="H491">
        <v>4</v>
      </c>
      <c r="I491">
        <v>59.21</v>
      </c>
      <c r="J491">
        <v>96.6</v>
      </c>
      <c r="K491">
        <v>386.4</v>
      </c>
      <c r="L491" t="s">
        <v>29</v>
      </c>
      <c r="M491" t="s">
        <v>54</v>
      </c>
      <c r="N491" t="s">
        <v>1237</v>
      </c>
    </row>
    <row r="492" spans="1:14" x14ac:dyDescent="0.3">
      <c r="A492" t="s">
        <v>1238</v>
      </c>
      <c r="B492" t="s">
        <v>833</v>
      </c>
      <c r="C492" t="s">
        <v>358</v>
      </c>
      <c r="D492" t="s">
        <v>91</v>
      </c>
      <c r="E492" t="s">
        <v>359</v>
      </c>
      <c r="F492" t="s">
        <v>27</v>
      </c>
      <c r="G492" t="s">
        <v>109</v>
      </c>
      <c r="H492">
        <v>3</v>
      </c>
      <c r="I492">
        <v>14.24</v>
      </c>
      <c r="J492">
        <v>26.77</v>
      </c>
      <c r="K492">
        <v>80.31</v>
      </c>
      <c r="L492" t="s">
        <v>53</v>
      </c>
      <c r="M492" t="s">
        <v>30</v>
      </c>
      <c r="N492" t="s">
        <v>1239</v>
      </c>
    </row>
    <row r="493" spans="1:14" x14ac:dyDescent="0.3">
      <c r="A493" t="s">
        <v>1240</v>
      </c>
      <c r="B493" s="2">
        <v>45780</v>
      </c>
      <c r="C493" t="s">
        <v>153</v>
      </c>
      <c r="D493" t="s">
        <v>74</v>
      </c>
      <c r="E493" t="s">
        <v>212</v>
      </c>
      <c r="F493" t="s">
        <v>18</v>
      </c>
      <c r="G493" t="s">
        <v>19</v>
      </c>
      <c r="H493">
        <v>2</v>
      </c>
      <c r="I493" t="s">
        <v>493</v>
      </c>
      <c r="J493">
        <v>59.91</v>
      </c>
      <c r="K493">
        <v>119.82</v>
      </c>
      <c r="L493" t="s">
        <v>175</v>
      </c>
      <c r="M493" t="s">
        <v>21</v>
      </c>
      <c r="N493" t="s">
        <v>1241</v>
      </c>
    </row>
    <row r="494" spans="1:14" x14ac:dyDescent="0.3">
      <c r="A494" t="s">
        <v>1242</v>
      </c>
      <c r="B494" s="2">
        <v>45351</v>
      </c>
      <c r="C494" t="s">
        <v>412</v>
      </c>
      <c r="D494" t="s">
        <v>16</v>
      </c>
      <c r="E494" t="s">
        <v>284</v>
      </c>
      <c r="F494" t="s">
        <v>18</v>
      </c>
      <c r="G494" t="s">
        <v>224</v>
      </c>
      <c r="H494">
        <v>4</v>
      </c>
      <c r="I494">
        <v>24.39</v>
      </c>
      <c r="J494" t="s">
        <v>493</v>
      </c>
      <c r="K494">
        <v>133.04</v>
      </c>
      <c r="L494" t="s">
        <v>20</v>
      </c>
      <c r="M494" t="s">
        <v>46</v>
      </c>
      <c r="N494" t="s">
        <v>1243</v>
      </c>
    </row>
    <row r="495" spans="1:14" x14ac:dyDescent="0.3">
      <c r="A495" t="s">
        <v>1244</v>
      </c>
      <c r="B495" s="2">
        <v>45912</v>
      </c>
      <c r="C495" t="s">
        <v>334</v>
      </c>
      <c r="D495" t="s">
        <v>1245</v>
      </c>
      <c r="E495" t="s">
        <v>359</v>
      </c>
      <c r="F495" t="s">
        <v>93</v>
      </c>
      <c r="G495" t="s">
        <v>141</v>
      </c>
      <c r="H495">
        <v>4</v>
      </c>
      <c r="I495">
        <v>12.56</v>
      </c>
      <c r="J495">
        <v>17.21</v>
      </c>
      <c r="K495">
        <v>68.84</v>
      </c>
      <c r="L495" t="s">
        <v>82</v>
      </c>
      <c r="M495" t="s">
        <v>54</v>
      </c>
      <c r="N495" t="s">
        <v>1246</v>
      </c>
    </row>
    <row r="496" spans="1:14" x14ac:dyDescent="0.3">
      <c r="A496" t="s">
        <v>1247</v>
      </c>
      <c r="B496" s="1">
        <v>45529</v>
      </c>
      <c r="C496" t="s">
        <v>107</v>
      </c>
      <c r="D496" t="s">
        <v>74</v>
      </c>
      <c r="E496" t="s">
        <v>75</v>
      </c>
      <c r="F496" t="s">
        <v>18</v>
      </c>
      <c r="G496" t="s">
        <v>99</v>
      </c>
      <c r="H496">
        <v>2</v>
      </c>
      <c r="I496">
        <v>5.5</v>
      </c>
      <c r="J496">
        <v>9.7899999999999991</v>
      </c>
      <c r="K496">
        <v>19.579999999999998</v>
      </c>
      <c r="L496" t="s">
        <v>37</v>
      </c>
      <c r="M496" t="s">
        <v>30</v>
      </c>
      <c r="N496" t="s">
        <v>1248</v>
      </c>
    </row>
    <row r="497" spans="1:14" x14ac:dyDescent="0.3">
      <c r="A497" t="s">
        <v>1249</v>
      </c>
      <c r="B497" t="s">
        <v>1250</v>
      </c>
      <c r="C497" t="s">
        <v>148</v>
      </c>
      <c r="D497" t="s">
        <v>42</v>
      </c>
      <c r="E497" t="s">
        <v>43</v>
      </c>
      <c r="F497" t="s">
        <v>93</v>
      </c>
      <c r="G497" t="s">
        <v>137</v>
      </c>
      <c r="H497">
        <v>6</v>
      </c>
      <c r="I497" t="s">
        <v>1251</v>
      </c>
      <c r="K497">
        <v>197.52</v>
      </c>
      <c r="L497" t="s">
        <v>37</v>
      </c>
      <c r="M497" t="s">
        <v>21</v>
      </c>
      <c r="N497" t="s">
        <v>1252</v>
      </c>
    </row>
    <row r="498" spans="1:14" x14ac:dyDescent="0.3">
      <c r="A498" t="s">
        <v>1253</v>
      </c>
      <c r="B498" s="2">
        <v>45546</v>
      </c>
      <c r="C498" t="s">
        <v>113</v>
      </c>
      <c r="D498" t="s">
        <v>58</v>
      </c>
      <c r="E498" t="s">
        <v>203</v>
      </c>
      <c r="F498" t="s">
        <v>51</v>
      </c>
      <c r="G498" t="s">
        <v>60</v>
      </c>
      <c r="H498">
        <v>3</v>
      </c>
      <c r="I498">
        <v>7.24</v>
      </c>
      <c r="J498">
        <v>9.99</v>
      </c>
      <c r="K498">
        <v>29.97</v>
      </c>
      <c r="L498" t="s">
        <v>29</v>
      </c>
      <c r="N498" t="s">
        <v>1254</v>
      </c>
    </row>
    <row r="499" spans="1:14" x14ac:dyDescent="0.3">
      <c r="A499" t="s">
        <v>1255</v>
      </c>
      <c r="B499" s="1">
        <v>45612</v>
      </c>
      <c r="C499" t="s">
        <v>173</v>
      </c>
      <c r="D499" t="s">
        <v>91</v>
      </c>
      <c r="E499" t="s">
        <v>174</v>
      </c>
      <c r="F499" t="s">
        <v>51</v>
      </c>
      <c r="G499" t="s">
        <v>119</v>
      </c>
      <c r="H499">
        <v>366</v>
      </c>
      <c r="I499">
        <v>6.72</v>
      </c>
      <c r="J499">
        <v>9.6</v>
      </c>
      <c r="K499">
        <v>28.8</v>
      </c>
      <c r="L499" t="s">
        <v>37</v>
      </c>
      <c r="M499" t="s">
        <v>54</v>
      </c>
      <c r="N499" t="s">
        <v>1256</v>
      </c>
    </row>
    <row r="500" spans="1:14" x14ac:dyDescent="0.3">
      <c r="A500" t="s">
        <v>1257</v>
      </c>
      <c r="B500" s="1">
        <v>45751</v>
      </c>
      <c r="C500" t="s">
        <v>394</v>
      </c>
      <c r="D500" t="s">
        <v>25</v>
      </c>
      <c r="E500" t="s">
        <v>235</v>
      </c>
      <c r="F500" t="s">
        <v>76</v>
      </c>
      <c r="G500" t="s">
        <v>170</v>
      </c>
      <c r="H500">
        <v>2</v>
      </c>
      <c r="I500">
        <v>22.18</v>
      </c>
      <c r="J500">
        <v>36.19</v>
      </c>
      <c r="K500">
        <v>72.38</v>
      </c>
      <c r="L500" t="s">
        <v>45</v>
      </c>
      <c r="M500" t="s">
        <v>30</v>
      </c>
      <c r="N500" t="s">
        <v>1258</v>
      </c>
    </row>
    <row r="501" spans="1:14" x14ac:dyDescent="0.3">
      <c r="A501" t="s">
        <v>1259</v>
      </c>
      <c r="B501" t="s">
        <v>1260</v>
      </c>
      <c r="C501" t="s">
        <v>481</v>
      </c>
      <c r="D501" t="s">
        <v>34</v>
      </c>
      <c r="E501" t="s">
        <v>140</v>
      </c>
      <c r="F501" t="s">
        <v>76</v>
      </c>
      <c r="G501" t="s">
        <v>251</v>
      </c>
      <c r="H501">
        <v>9</v>
      </c>
      <c r="I501">
        <v>20.82</v>
      </c>
      <c r="J501">
        <v>37.24</v>
      </c>
      <c r="K501">
        <v>335.16</v>
      </c>
      <c r="L501" t="s">
        <v>45</v>
      </c>
      <c r="M501" t="s">
        <v>30</v>
      </c>
      <c r="N501" t="s">
        <v>1261</v>
      </c>
    </row>
    <row r="502" spans="1:14" x14ac:dyDescent="0.3">
      <c r="A502" t="s">
        <v>1262</v>
      </c>
      <c r="B502" s="2">
        <v>45886</v>
      </c>
      <c r="C502" t="s">
        <v>33</v>
      </c>
      <c r="D502" t="s">
        <v>34</v>
      </c>
      <c r="E502" t="s">
        <v>392</v>
      </c>
      <c r="F502" t="s">
        <v>27</v>
      </c>
      <c r="G502" t="s">
        <v>36</v>
      </c>
      <c r="H502">
        <v>6</v>
      </c>
      <c r="I502">
        <v>19.670000000000002</v>
      </c>
      <c r="J502">
        <v>26.18</v>
      </c>
      <c r="K502">
        <v>157.08000000000001</v>
      </c>
      <c r="L502" t="s">
        <v>37</v>
      </c>
      <c r="M502" t="s">
        <v>100</v>
      </c>
      <c r="N502" t="s">
        <v>1263</v>
      </c>
    </row>
    <row r="503" spans="1:14" x14ac:dyDescent="0.3">
      <c r="A503" t="s">
        <v>1264</v>
      </c>
      <c r="B503" s="2">
        <v>45820</v>
      </c>
      <c r="C503" t="s">
        <v>148</v>
      </c>
      <c r="E503" t="s">
        <v>50</v>
      </c>
      <c r="F503" t="s">
        <v>76</v>
      </c>
      <c r="G503" t="s">
        <v>251</v>
      </c>
      <c r="H503">
        <v>5</v>
      </c>
      <c r="J503">
        <v>32.020000000000003</v>
      </c>
      <c r="K503">
        <v>160.1</v>
      </c>
      <c r="L503" t="s">
        <v>29</v>
      </c>
      <c r="M503" t="s">
        <v>100</v>
      </c>
      <c r="N503" t="s">
        <v>1265</v>
      </c>
    </row>
    <row r="504" spans="1:14" x14ac:dyDescent="0.3">
      <c r="A504" t="s">
        <v>1266</v>
      </c>
      <c r="B504" s="2">
        <v>45905</v>
      </c>
      <c r="C504" t="s">
        <v>24</v>
      </c>
      <c r="D504" t="s">
        <v>25</v>
      </c>
      <c r="E504" t="s">
        <v>104</v>
      </c>
      <c r="F504" t="s">
        <v>27</v>
      </c>
      <c r="G504" t="s">
        <v>28</v>
      </c>
      <c r="H504">
        <v>3</v>
      </c>
      <c r="I504">
        <v>20.43</v>
      </c>
      <c r="J504">
        <v>35.43</v>
      </c>
      <c r="K504">
        <v>106.29</v>
      </c>
      <c r="L504" t="s">
        <v>37</v>
      </c>
      <c r="M504" t="s">
        <v>30</v>
      </c>
      <c r="N504" t="s">
        <v>1267</v>
      </c>
    </row>
    <row r="505" spans="1:14" x14ac:dyDescent="0.3">
      <c r="A505" t="s">
        <v>1268</v>
      </c>
      <c r="B505" s="1">
        <v>45825</v>
      </c>
      <c r="D505" t="s">
        <v>91</v>
      </c>
      <c r="E505" t="s">
        <v>359</v>
      </c>
      <c r="F505" t="s">
        <v>27</v>
      </c>
      <c r="G505" t="s">
        <v>36</v>
      </c>
      <c r="H505">
        <v>4</v>
      </c>
      <c r="I505">
        <v>24.38</v>
      </c>
      <c r="J505">
        <v>42.35</v>
      </c>
      <c r="K505">
        <v>169.4</v>
      </c>
      <c r="L505" t="s">
        <v>37</v>
      </c>
      <c r="M505" t="s">
        <v>54</v>
      </c>
      <c r="N505" t="s">
        <v>1269</v>
      </c>
    </row>
    <row r="506" spans="1:14" x14ac:dyDescent="0.3">
      <c r="A506" t="s">
        <v>1270</v>
      </c>
      <c r="B506" s="2">
        <v>45968</v>
      </c>
      <c r="C506" t="s">
        <v>113</v>
      </c>
      <c r="D506" t="s">
        <v>58</v>
      </c>
      <c r="E506" t="s">
        <v>59</v>
      </c>
      <c r="F506" t="s">
        <v>76</v>
      </c>
      <c r="G506" t="s">
        <v>179</v>
      </c>
      <c r="H506">
        <v>2</v>
      </c>
      <c r="I506">
        <v>44.28</v>
      </c>
      <c r="J506">
        <v>56.95</v>
      </c>
      <c r="K506">
        <v>113.9</v>
      </c>
      <c r="L506" t="s">
        <v>95</v>
      </c>
      <c r="M506" t="s">
        <v>54</v>
      </c>
      <c r="N506" t="s">
        <v>1271</v>
      </c>
    </row>
    <row r="507" spans="1:14" x14ac:dyDescent="0.3">
      <c r="A507" t="s">
        <v>1272</v>
      </c>
      <c r="B507" s="2">
        <v>45638</v>
      </c>
      <c r="C507" t="s">
        <v>334</v>
      </c>
      <c r="D507" t="s">
        <v>91</v>
      </c>
      <c r="E507" t="s">
        <v>92</v>
      </c>
      <c r="F507" t="s">
        <v>93</v>
      </c>
      <c r="G507" t="s">
        <v>94</v>
      </c>
      <c r="H507">
        <v>5</v>
      </c>
      <c r="I507">
        <v>25.01</v>
      </c>
      <c r="J507">
        <v>47.42</v>
      </c>
      <c r="K507">
        <v>237.1</v>
      </c>
      <c r="L507" t="s">
        <v>95</v>
      </c>
      <c r="M507" t="s">
        <v>30</v>
      </c>
      <c r="N507" t="s">
        <v>1273</v>
      </c>
    </row>
    <row r="508" spans="1:14" x14ac:dyDescent="0.3">
      <c r="A508" t="s">
        <v>1274</v>
      </c>
      <c r="B508" s="1">
        <v>45701</v>
      </c>
      <c r="C508" t="s">
        <v>586</v>
      </c>
      <c r="D508" t="s">
        <v>42</v>
      </c>
      <c r="E508" t="s">
        <v>43</v>
      </c>
      <c r="F508" t="s">
        <v>1275</v>
      </c>
      <c r="G508" t="s">
        <v>28</v>
      </c>
      <c r="H508">
        <v>4</v>
      </c>
      <c r="I508">
        <v>26.9</v>
      </c>
      <c r="J508">
        <v>33.299999999999997</v>
      </c>
      <c r="K508">
        <v>133.19999999999999</v>
      </c>
      <c r="L508" t="s">
        <v>175</v>
      </c>
      <c r="M508" t="s">
        <v>30</v>
      </c>
      <c r="N508" t="s">
        <v>1276</v>
      </c>
    </row>
    <row r="509" spans="1:14" x14ac:dyDescent="0.3">
      <c r="A509" t="s">
        <v>1277</v>
      </c>
      <c r="B509" t="s">
        <v>1278</v>
      </c>
      <c r="C509" t="s">
        <v>15</v>
      </c>
      <c r="D509" t="s">
        <v>16</v>
      </c>
      <c r="E509" t="s">
        <v>284</v>
      </c>
      <c r="F509" t="s">
        <v>27</v>
      </c>
      <c r="G509" t="s">
        <v>36</v>
      </c>
      <c r="H509">
        <v>3</v>
      </c>
      <c r="I509">
        <v>29.4</v>
      </c>
      <c r="J509">
        <v>42.31</v>
      </c>
      <c r="K509">
        <v>126.93</v>
      </c>
      <c r="L509" t="s">
        <v>37</v>
      </c>
      <c r="M509" t="s">
        <v>46</v>
      </c>
      <c r="N509" t="s">
        <v>1279</v>
      </c>
    </row>
    <row r="510" spans="1:14" x14ac:dyDescent="0.3">
      <c r="A510" t="s">
        <v>1280</v>
      </c>
      <c r="B510" s="2">
        <v>45361</v>
      </c>
      <c r="C510" t="s">
        <v>190</v>
      </c>
      <c r="D510" t="s">
        <v>16</v>
      </c>
      <c r="E510" t="s">
        <v>17</v>
      </c>
      <c r="F510" t="s">
        <v>51</v>
      </c>
      <c r="G510" t="s">
        <v>126</v>
      </c>
      <c r="H510">
        <v>8</v>
      </c>
      <c r="I510">
        <v>3.86</v>
      </c>
      <c r="J510">
        <v>7.3</v>
      </c>
      <c r="K510">
        <v>58.4</v>
      </c>
      <c r="L510" t="s">
        <v>175</v>
      </c>
      <c r="M510" t="s">
        <v>54</v>
      </c>
      <c r="N510" t="s">
        <v>1281</v>
      </c>
    </row>
    <row r="511" spans="1:14" x14ac:dyDescent="0.3">
      <c r="A511" t="s">
        <v>1282</v>
      </c>
      <c r="B511" s="2">
        <v>45296</v>
      </c>
      <c r="C511" t="s">
        <v>337</v>
      </c>
      <c r="D511" t="s">
        <v>168</v>
      </c>
      <c r="E511" t="s">
        <v>169</v>
      </c>
      <c r="F511" t="s">
        <v>51</v>
      </c>
      <c r="G511" t="s">
        <v>60</v>
      </c>
      <c r="H511">
        <v>4</v>
      </c>
      <c r="I511">
        <v>8.49</v>
      </c>
      <c r="J511">
        <v>10.3</v>
      </c>
      <c r="K511">
        <v>41.2</v>
      </c>
      <c r="L511" t="s">
        <v>20</v>
      </c>
      <c r="M511" t="s">
        <v>30</v>
      </c>
      <c r="N511" t="s">
        <v>1283</v>
      </c>
    </row>
    <row r="512" spans="1:14" x14ac:dyDescent="0.3">
      <c r="A512" t="s">
        <v>1284</v>
      </c>
      <c r="B512" s="1">
        <v>45545</v>
      </c>
      <c r="C512" t="s">
        <v>337</v>
      </c>
      <c r="D512" t="s">
        <v>168</v>
      </c>
      <c r="E512" t="s">
        <v>169</v>
      </c>
      <c r="F512" t="s">
        <v>18</v>
      </c>
      <c r="G512" t="s">
        <v>81</v>
      </c>
      <c r="H512">
        <v>6</v>
      </c>
      <c r="I512">
        <v>31.87</v>
      </c>
      <c r="J512">
        <v>59.61</v>
      </c>
      <c r="K512">
        <v>357.66</v>
      </c>
      <c r="L512" t="s">
        <v>175</v>
      </c>
      <c r="M512" t="s">
        <v>46</v>
      </c>
      <c r="N512" t="s">
        <v>1285</v>
      </c>
    </row>
    <row r="513" spans="1:14" x14ac:dyDescent="0.3">
      <c r="A513" t="s">
        <v>1286</v>
      </c>
      <c r="B513" t="s">
        <v>1287</v>
      </c>
      <c r="C513" t="s">
        <v>202</v>
      </c>
      <c r="D513" t="s">
        <v>58</v>
      </c>
      <c r="E513" t="s">
        <v>203</v>
      </c>
      <c r="F513" t="s">
        <v>51</v>
      </c>
      <c r="G513" t="s">
        <v>52</v>
      </c>
      <c r="H513">
        <v>5</v>
      </c>
      <c r="I513">
        <v>43.22</v>
      </c>
      <c r="J513">
        <v>56.08</v>
      </c>
      <c r="K513">
        <v>280.39999999999998</v>
      </c>
      <c r="L513" t="s">
        <v>95</v>
      </c>
      <c r="M513" t="s">
        <v>46</v>
      </c>
      <c r="N513" t="s">
        <v>1288</v>
      </c>
    </row>
    <row r="514" spans="1:14" x14ac:dyDescent="0.3">
      <c r="A514" t="s">
        <v>1289</v>
      </c>
      <c r="B514" s="1">
        <v>45526</v>
      </c>
      <c r="C514" t="s">
        <v>215</v>
      </c>
      <c r="D514" t="s">
        <v>168</v>
      </c>
      <c r="E514" t="s">
        <v>216</v>
      </c>
      <c r="F514" t="s">
        <v>27</v>
      </c>
      <c r="G514" t="s">
        <v>28</v>
      </c>
      <c r="H514">
        <v>3</v>
      </c>
      <c r="I514">
        <v>10.87</v>
      </c>
      <c r="J514">
        <v>17.739999999999998</v>
      </c>
      <c r="K514">
        <v>53.22</v>
      </c>
      <c r="L514" t="s">
        <v>20</v>
      </c>
      <c r="M514" t="s">
        <v>30</v>
      </c>
      <c r="N514" t="s">
        <v>1290</v>
      </c>
    </row>
    <row r="515" spans="1:14" x14ac:dyDescent="0.3">
      <c r="A515" t="s">
        <v>1291</v>
      </c>
      <c r="B515" s="1">
        <v>45827</v>
      </c>
      <c r="C515" t="s">
        <v>41</v>
      </c>
      <c r="D515" t="s">
        <v>42</v>
      </c>
      <c r="E515" t="s">
        <v>63</v>
      </c>
      <c r="F515" t="s">
        <v>27</v>
      </c>
      <c r="G515" t="s">
        <v>36</v>
      </c>
      <c r="H515">
        <v>5</v>
      </c>
      <c r="I515">
        <v>24.44</v>
      </c>
      <c r="J515">
        <v>42.71</v>
      </c>
      <c r="K515">
        <v>213.55</v>
      </c>
      <c r="L515" t="s">
        <v>29</v>
      </c>
      <c r="M515" t="s">
        <v>100</v>
      </c>
      <c r="N515" t="s">
        <v>1292</v>
      </c>
    </row>
    <row r="516" spans="1:14" x14ac:dyDescent="0.3">
      <c r="A516" t="s">
        <v>1293</v>
      </c>
      <c r="B516" s="1">
        <v>45686</v>
      </c>
      <c r="C516" t="s">
        <v>73</v>
      </c>
      <c r="D516" t="s">
        <v>74</v>
      </c>
      <c r="E516" t="s">
        <v>312</v>
      </c>
      <c r="F516" t="s">
        <v>76</v>
      </c>
      <c r="G516" t="s">
        <v>149</v>
      </c>
      <c r="H516">
        <v>4</v>
      </c>
      <c r="I516">
        <v>11.82</v>
      </c>
      <c r="J516">
        <v>15.15</v>
      </c>
      <c r="K516">
        <v>60.6</v>
      </c>
      <c r="L516" t="s">
        <v>29</v>
      </c>
      <c r="M516" t="s">
        <v>21</v>
      </c>
      <c r="N516" t="s">
        <v>1294</v>
      </c>
    </row>
    <row r="517" spans="1:14" x14ac:dyDescent="0.3">
      <c r="A517" t="s">
        <v>1295</v>
      </c>
      <c r="B517" t="s">
        <v>1296</v>
      </c>
      <c r="C517" t="s">
        <v>202</v>
      </c>
      <c r="D517" t="s">
        <v>58</v>
      </c>
      <c r="E517" t="s">
        <v>203</v>
      </c>
      <c r="F517" t="s">
        <v>258</v>
      </c>
      <c r="G517" t="s">
        <v>179</v>
      </c>
      <c r="H517">
        <v>5</v>
      </c>
      <c r="I517">
        <v>21.09</v>
      </c>
      <c r="J517">
        <v>29.62</v>
      </c>
      <c r="K517">
        <v>148.1</v>
      </c>
      <c r="L517" t="s">
        <v>53</v>
      </c>
      <c r="M517" t="s">
        <v>54</v>
      </c>
      <c r="N517" t="s">
        <v>1297</v>
      </c>
    </row>
    <row r="518" spans="1:14" x14ac:dyDescent="0.3">
      <c r="A518" t="s">
        <v>1298</v>
      </c>
      <c r="B518" t="s">
        <v>1299</v>
      </c>
      <c r="C518" t="s">
        <v>33</v>
      </c>
      <c r="D518" t="s">
        <v>34</v>
      </c>
      <c r="E518" t="s">
        <v>136</v>
      </c>
      <c r="F518" t="s">
        <v>27</v>
      </c>
      <c r="G518" t="s">
        <v>109</v>
      </c>
      <c r="H518">
        <v>6</v>
      </c>
      <c r="I518">
        <v>12.6</v>
      </c>
      <c r="J518">
        <v>19.46</v>
      </c>
      <c r="K518">
        <v>116.76</v>
      </c>
      <c r="L518" t="s">
        <v>53</v>
      </c>
      <c r="M518" t="s">
        <v>21</v>
      </c>
      <c r="N518" t="s">
        <v>1300</v>
      </c>
    </row>
    <row r="519" spans="1:14" x14ac:dyDescent="0.3">
      <c r="A519" t="s">
        <v>1301</v>
      </c>
      <c r="B519" s="2">
        <v>45857</v>
      </c>
      <c r="C519" t="s">
        <v>198</v>
      </c>
      <c r="D519" t="s">
        <v>91</v>
      </c>
      <c r="E519" t="s">
        <v>92</v>
      </c>
      <c r="F519" t="s">
        <v>18</v>
      </c>
      <c r="G519" t="s">
        <v>81</v>
      </c>
      <c r="H519">
        <v>6</v>
      </c>
      <c r="I519">
        <v>41.69</v>
      </c>
      <c r="J519">
        <v>70.349999999999994</v>
      </c>
      <c r="K519">
        <v>422.1</v>
      </c>
      <c r="L519" t="s">
        <v>53</v>
      </c>
      <c r="M519" t="s">
        <v>21</v>
      </c>
      <c r="N519" t="s">
        <v>1302</v>
      </c>
    </row>
    <row r="520" spans="1:14" x14ac:dyDescent="0.3">
      <c r="A520" t="s">
        <v>1303</v>
      </c>
      <c r="B520" s="2">
        <v>45512</v>
      </c>
      <c r="C520" t="s">
        <v>443</v>
      </c>
      <c r="D520" t="s">
        <v>58</v>
      </c>
      <c r="E520" t="s">
        <v>195</v>
      </c>
      <c r="F520" t="s">
        <v>93</v>
      </c>
      <c r="G520" t="s">
        <v>122</v>
      </c>
      <c r="H520">
        <v>2</v>
      </c>
      <c r="I520">
        <v>40.659999999999997</v>
      </c>
      <c r="J520">
        <v>59.41</v>
      </c>
      <c r="K520">
        <v>118.82</v>
      </c>
      <c r="L520" t="s">
        <v>37</v>
      </c>
      <c r="M520" t="s">
        <v>54</v>
      </c>
      <c r="N520" t="s">
        <v>1304</v>
      </c>
    </row>
    <row r="521" spans="1:14" x14ac:dyDescent="0.3">
      <c r="A521" t="s">
        <v>1305</v>
      </c>
      <c r="B521" t="s">
        <v>1306</v>
      </c>
      <c r="C521" t="s">
        <v>426</v>
      </c>
      <c r="D521" t="s">
        <v>74</v>
      </c>
      <c r="E521" t="s">
        <v>75</v>
      </c>
      <c r="F521" t="s">
        <v>76</v>
      </c>
      <c r="G521" t="s">
        <v>251</v>
      </c>
      <c r="H521">
        <v>4</v>
      </c>
      <c r="J521">
        <v>33.869999999999997</v>
      </c>
      <c r="K521">
        <v>135.47999999999999</v>
      </c>
      <c r="L521" t="s">
        <v>29</v>
      </c>
      <c r="M521" t="s">
        <v>100</v>
      </c>
      <c r="N521" t="s">
        <v>1307</v>
      </c>
    </row>
    <row r="522" spans="1:14" x14ac:dyDescent="0.3">
      <c r="A522" t="s">
        <v>1308</v>
      </c>
      <c r="B522" s="2">
        <v>45779</v>
      </c>
      <c r="C522" t="s">
        <v>24</v>
      </c>
      <c r="D522" t="s">
        <v>25</v>
      </c>
      <c r="E522" t="s">
        <v>235</v>
      </c>
      <c r="F522" t="s">
        <v>76</v>
      </c>
      <c r="G522" t="s">
        <v>77</v>
      </c>
      <c r="H522">
        <v>5</v>
      </c>
      <c r="I522">
        <v>16.27</v>
      </c>
      <c r="J522">
        <v>26.32</v>
      </c>
      <c r="K522">
        <v>104.99</v>
      </c>
      <c r="L522" t="s">
        <v>175</v>
      </c>
      <c r="M522" t="s">
        <v>100</v>
      </c>
      <c r="N522" t="s">
        <v>517</v>
      </c>
    </row>
    <row r="523" spans="1:14" x14ac:dyDescent="0.3">
      <c r="A523" t="s">
        <v>1309</v>
      </c>
      <c r="B523" s="1">
        <v>45894</v>
      </c>
      <c r="C523" t="s">
        <v>394</v>
      </c>
      <c r="D523" t="s">
        <v>25</v>
      </c>
      <c r="E523" t="s">
        <v>26</v>
      </c>
      <c r="F523" t="s">
        <v>51</v>
      </c>
      <c r="G523" t="s">
        <v>60</v>
      </c>
      <c r="H523">
        <v>6</v>
      </c>
      <c r="I523">
        <v>6.64</v>
      </c>
      <c r="J523">
        <v>8.3800000000000008</v>
      </c>
      <c r="K523">
        <v>50.28</v>
      </c>
      <c r="L523" t="s">
        <v>37</v>
      </c>
      <c r="M523" t="s">
        <v>46</v>
      </c>
    </row>
    <row r="524" spans="1:14" x14ac:dyDescent="0.3">
      <c r="A524" t="s">
        <v>1310</v>
      </c>
      <c r="B524" t="s">
        <v>1311</v>
      </c>
      <c r="C524" t="s">
        <v>202</v>
      </c>
      <c r="D524" t="s">
        <v>58</v>
      </c>
      <c r="E524" t="s">
        <v>59</v>
      </c>
      <c r="F524" t="s">
        <v>51</v>
      </c>
      <c r="G524" t="s">
        <v>70</v>
      </c>
      <c r="H524">
        <v>3</v>
      </c>
      <c r="I524">
        <v>9.8000000000000007</v>
      </c>
      <c r="J524">
        <v>18.62</v>
      </c>
      <c r="K524">
        <v>55.86</v>
      </c>
      <c r="L524" t="s">
        <v>53</v>
      </c>
      <c r="M524" t="s">
        <v>30</v>
      </c>
      <c r="N524" t="s">
        <v>1312</v>
      </c>
    </row>
    <row r="525" spans="1:14" x14ac:dyDescent="0.3">
      <c r="A525" t="s">
        <v>1313</v>
      </c>
      <c r="B525" s="2">
        <v>45474</v>
      </c>
      <c r="C525" t="s">
        <v>135</v>
      </c>
      <c r="E525" t="s">
        <v>35</v>
      </c>
      <c r="F525" t="s">
        <v>93</v>
      </c>
      <c r="G525" t="s">
        <v>94</v>
      </c>
      <c r="H525">
        <v>8</v>
      </c>
      <c r="I525">
        <v>18.02</v>
      </c>
      <c r="J525">
        <v>23.26</v>
      </c>
      <c r="K525">
        <v>132.27000000000001</v>
      </c>
      <c r="L525" t="s">
        <v>37</v>
      </c>
      <c r="M525" t="s">
        <v>21</v>
      </c>
      <c r="N525" t="s">
        <v>1314</v>
      </c>
    </row>
    <row r="526" spans="1:14" x14ac:dyDescent="0.3">
      <c r="A526" t="s">
        <v>1315</v>
      </c>
      <c r="B526" s="2">
        <v>45986</v>
      </c>
      <c r="C526" t="s">
        <v>499</v>
      </c>
      <c r="D526" t="s">
        <v>68</v>
      </c>
      <c r="E526" t="s">
        <v>157</v>
      </c>
      <c r="F526" t="s">
        <v>93</v>
      </c>
      <c r="G526" t="s">
        <v>122</v>
      </c>
      <c r="H526">
        <v>3</v>
      </c>
      <c r="I526">
        <v>48.75</v>
      </c>
      <c r="J526">
        <v>64.63</v>
      </c>
      <c r="K526">
        <v>193.89</v>
      </c>
      <c r="L526" t="s">
        <v>82</v>
      </c>
      <c r="M526" t="s">
        <v>46</v>
      </c>
    </row>
    <row r="527" spans="1:14" x14ac:dyDescent="0.3">
      <c r="A527" t="s">
        <v>1316</v>
      </c>
      <c r="B527" s="2">
        <v>45596</v>
      </c>
      <c r="C527" t="s">
        <v>181</v>
      </c>
      <c r="D527" t="s">
        <v>168</v>
      </c>
      <c r="E527" t="s">
        <v>293</v>
      </c>
      <c r="F527" t="s">
        <v>51</v>
      </c>
      <c r="G527" t="s">
        <v>70</v>
      </c>
      <c r="H527">
        <v>5</v>
      </c>
      <c r="I527">
        <v>11.31</v>
      </c>
      <c r="J527">
        <v>19.27</v>
      </c>
      <c r="K527">
        <v>96.35</v>
      </c>
      <c r="L527" t="s">
        <v>29</v>
      </c>
      <c r="M527" t="s">
        <v>54</v>
      </c>
      <c r="N527" t="s">
        <v>1317</v>
      </c>
    </row>
    <row r="528" spans="1:14" x14ac:dyDescent="0.3">
      <c r="A528" t="s">
        <v>1318</v>
      </c>
      <c r="B528" s="2">
        <v>45658</v>
      </c>
      <c r="C528" t="s">
        <v>280</v>
      </c>
      <c r="D528" t="s">
        <v>130</v>
      </c>
      <c r="E528" t="s">
        <v>131</v>
      </c>
      <c r="F528" t="s">
        <v>27</v>
      </c>
      <c r="G528" t="s">
        <v>187</v>
      </c>
      <c r="H528">
        <v>6</v>
      </c>
      <c r="I528">
        <v>67.55</v>
      </c>
      <c r="K528">
        <v>683.16</v>
      </c>
      <c r="L528" t="s">
        <v>95</v>
      </c>
      <c r="M528" t="s">
        <v>46</v>
      </c>
      <c r="N528" t="s">
        <v>1319</v>
      </c>
    </row>
    <row r="529" spans="1:14" x14ac:dyDescent="0.3">
      <c r="A529" t="s">
        <v>1320</v>
      </c>
      <c r="B529" s="2">
        <v>45590</v>
      </c>
      <c r="C529" t="s">
        <v>202</v>
      </c>
      <c r="D529" t="s">
        <v>58</v>
      </c>
      <c r="E529" t="s">
        <v>59</v>
      </c>
      <c r="F529" t="s">
        <v>27</v>
      </c>
      <c r="G529" t="s">
        <v>109</v>
      </c>
      <c r="H529">
        <v>3</v>
      </c>
      <c r="I529">
        <v>6.79</v>
      </c>
      <c r="J529">
        <v>11.37</v>
      </c>
      <c r="K529">
        <v>34.11</v>
      </c>
      <c r="L529" t="s">
        <v>37</v>
      </c>
      <c r="M529" t="s">
        <v>100</v>
      </c>
      <c r="N529" t="s">
        <v>1321</v>
      </c>
    </row>
    <row r="530" spans="1:14" x14ac:dyDescent="0.3">
      <c r="A530" t="s">
        <v>1322</v>
      </c>
      <c r="B530" s="2">
        <v>46008</v>
      </c>
      <c r="C530" t="s">
        <v>129</v>
      </c>
      <c r="D530" t="s">
        <v>130</v>
      </c>
      <c r="E530" t="s">
        <v>131</v>
      </c>
      <c r="F530" t="s">
        <v>93</v>
      </c>
      <c r="G530" t="s">
        <v>94</v>
      </c>
      <c r="H530">
        <v>4</v>
      </c>
      <c r="I530">
        <v>17.05</v>
      </c>
      <c r="K530">
        <v>111.76</v>
      </c>
      <c r="L530" t="s">
        <v>37</v>
      </c>
      <c r="M530" t="s">
        <v>54</v>
      </c>
      <c r="N530" t="s">
        <v>1323</v>
      </c>
    </row>
    <row r="531" spans="1:14" x14ac:dyDescent="0.3">
      <c r="A531" t="s">
        <v>1324</v>
      </c>
      <c r="B531" t="s">
        <v>1325</v>
      </c>
      <c r="C531" t="s">
        <v>198</v>
      </c>
      <c r="D531" t="s">
        <v>91</v>
      </c>
      <c r="E531" t="s">
        <v>345</v>
      </c>
      <c r="F531" t="s">
        <v>76</v>
      </c>
      <c r="G531" t="s">
        <v>77</v>
      </c>
      <c r="H531">
        <v>7</v>
      </c>
      <c r="I531">
        <v>10.07</v>
      </c>
      <c r="J531">
        <v>17.61</v>
      </c>
      <c r="K531">
        <v>123.27</v>
      </c>
      <c r="L531" t="s">
        <v>29</v>
      </c>
      <c r="M531" t="s">
        <v>100</v>
      </c>
      <c r="N531" t="s">
        <v>1326</v>
      </c>
    </row>
    <row r="532" spans="1:14" x14ac:dyDescent="0.3">
      <c r="A532" t="s">
        <v>1327</v>
      </c>
      <c r="B532" s="1">
        <v>45832</v>
      </c>
      <c r="C532" t="s">
        <v>457</v>
      </c>
      <c r="D532" t="s">
        <v>130</v>
      </c>
      <c r="E532" t="s">
        <v>287</v>
      </c>
      <c r="F532" t="s">
        <v>51</v>
      </c>
      <c r="G532" t="s">
        <v>52</v>
      </c>
      <c r="H532">
        <v>3</v>
      </c>
      <c r="I532">
        <v>39.67</v>
      </c>
      <c r="J532">
        <v>67.540000000000006</v>
      </c>
      <c r="K532">
        <v>202.62</v>
      </c>
      <c r="L532" t="s">
        <v>175</v>
      </c>
      <c r="M532" t="s">
        <v>100</v>
      </c>
      <c r="N532" t="s">
        <v>1328</v>
      </c>
    </row>
    <row r="533" spans="1:14" x14ac:dyDescent="0.3">
      <c r="A533" t="s">
        <v>1329</v>
      </c>
      <c r="B533" t="s">
        <v>1330</v>
      </c>
      <c r="C533" t="s">
        <v>148</v>
      </c>
      <c r="D533" t="s">
        <v>42</v>
      </c>
      <c r="E533" t="s">
        <v>50</v>
      </c>
      <c r="F533" t="s">
        <v>51</v>
      </c>
      <c r="G533" t="s">
        <v>119</v>
      </c>
      <c r="H533">
        <v>5</v>
      </c>
      <c r="I533">
        <v>11.52</v>
      </c>
      <c r="J533">
        <v>21.34</v>
      </c>
      <c r="K533">
        <v>106.7</v>
      </c>
      <c r="L533" t="s">
        <v>45</v>
      </c>
      <c r="M533" t="s">
        <v>100</v>
      </c>
      <c r="N533" t="s">
        <v>1331</v>
      </c>
    </row>
    <row r="534" spans="1:14" x14ac:dyDescent="0.3">
      <c r="A534" t="s">
        <v>1332</v>
      </c>
      <c r="B534" t="s">
        <v>1333</v>
      </c>
      <c r="C534" t="s">
        <v>280</v>
      </c>
      <c r="D534" t="s">
        <v>130</v>
      </c>
      <c r="E534" t="s">
        <v>87</v>
      </c>
      <c r="F534" t="s">
        <v>93</v>
      </c>
      <c r="G534" t="s">
        <v>217</v>
      </c>
      <c r="H534">
        <v>3</v>
      </c>
      <c r="I534">
        <v>29.46</v>
      </c>
      <c r="J534">
        <v>43.42</v>
      </c>
      <c r="K534">
        <v>130.26</v>
      </c>
      <c r="L534" t="s">
        <v>53</v>
      </c>
      <c r="M534" t="s">
        <v>21</v>
      </c>
      <c r="N534" t="s">
        <v>1334</v>
      </c>
    </row>
    <row r="535" spans="1:14" x14ac:dyDescent="0.3">
      <c r="A535" t="s">
        <v>1335</v>
      </c>
      <c r="B535" s="2">
        <v>45973</v>
      </c>
      <c r="C535" t="s">
        <v>457</v>
      </c>
      <c r="D535" t="s">
        <v>130</v>
      </c>
      <c r="E535" t="s">
        <v>131</v>
      </c>
      <c r="F535" t="s">
        <v>93</v>
      </c>
      <c r="G535" t="s">
        <v>94</v>
      </c>
      <c r="H535">
        <v>7</v>
      </c>
      <c r="I535">
        <v>26.76</v>
      </c>
      <c r="K535">
        <v>331.94</v>
      </c>
      <c r="L535" t="s">
        <v>20</v>
      </c>
      <c r="M535" t="s">
        <v>46</v>
      </c>
      <c r="N535" t="s">
        <v>1336</v>
      </c>
    </row>
    <row r="536" spans="1:14" x14ac:dyDescent="0.3">
      <c r="A536" t="s">
        <v>1337</v>
      </c>
      <c r="B536" s="1">
        <v>45528</v>
      </c>
      <c r="C536" t="s">
        <v>394</v>
      </c>
      <c r="D536" t="s">
        <v>25</v>
      </c>
      <c r="E536" t="s">
        <v>277</v>
      </c>
      <c r="F536" t="s">
        <v>93</v>
      </c>
      <c r="G536" t="s">
        <v>141</v>
      </c>
      <c r="H536">
        <v>5</v>
      </c>
      <c r="I536">
        <v>10.4</v>
      </c>
      <c r="J536" t="s">
        <v>1338</v>
      </c>
      <c r="K536">
        <v>97.65</v>
      </c>
      <c r="L536" t="s">
        <v>45</v>
      </c>
      <c r="M536" t="s">
        <v>21</v>
      </c>
      <c r="N536" t="s">
        <v>1339</v>
      </c>
    </row>
    <row r="537" spans="1:14" x14ac:dyDescent="0.3">
      <c r="A537" t="s">
        <v>1340</v>
      </c>
      <c r="B537" t="s">
        <v>1341</v>
      </c>
      <c r="C537" t="s">
        <v>443</v>
      </c>
      <c r="D537" t="s">
        <v>58</v>
      </c>
      <c r="E537" t="s">
        <v>114</v>
      </c>
      <c r="F537" t="s">
        <v>93</v>
      </c>
      <c r="G537" t="s">
        <v>141</v>
      </c>
      <c r="H537">
        <v>2</v>
      </c>
      <c r="I537">
        <v>8.31</v>
      </c>
      <c r="J537">
        <v>10.71</v>
      </c>
      <c r="K537">
        <v>21.42</v>
      </c>
      <c r="M537" t="s">
        <v>30</v>
      </c>
      <c r="N537" t="s">
        <v>1342</v>
      </c>
    </row>
    <row r="538" spans="1:14" x14ac:dyDescent="0.3">
      <c r="A538" t="s">
        <v>1343</v>
      </c>
      <c r="B538" s="2">
        <v>45813</v>
      </c>
      <c r="D538" t="s">
        <v>25</v>
      </c>
      <c r="E538" t="s">
        <v>235</v>
      </c>
      <c r="F538" t="s">
        <v>18</v>
      </c>
      <c r="G538" t="s">
        <v>44</v>
      </c>
      <c r="H538">
        <v>2</v>
      </c>
      <c r="I538" t="s">
        <v>493</v>
      </c>
      <c r="J538">
        <v>36.9</v>
      </c>
      <c r="K538">
        <v>73.8</v>
      </c>
      <c r="L538" t="s">
        <v>175</v>
      </c>
      <c r="M538" t="s">
        <v>30</v>
      </c>
      <c r="N538" t="s">
        <v>1344</v>
      </c>
    </row>
    <row r="539" spans="1:14" x14ac:dyDescent="0.3">
      <c r="A539" t="s">
        <v>1345</v>
      </c>
      <c r="B539" s="2">
        <v>45820</v>
      </c>
      <c r="C539" t="s">
        <v>129</v>
      </c>
      <c r="D539" t="s">
        <v>86</v>
      </c>
      <c r="E539" t="s">
        <v>271</v>
      </c>
      <c r="F539" t="s">
        <v>51</v>
      </c>
      <c r="G539" t="s">
        <v>126</v>
      </c>
      <c r="H539">
        <v>4</v>
      </c>
      <c r="I539">
        <v>4</v>
      </c>
      <c r="J539">
        <v>7.02</v>
      </c>
      <c r="K539">
        <v>28.08</v>
      </c>
      <c r="L539" t="s">
        <v>53</v>
      </c>
      <c r="M539" t="s">
        <v>30</v>
      </c>
      <c r="N539" t="s">
        <v>1346</v>
      </c>
    </row>
    <row r="540" spans="1:14" x14ac:dyDescent="0.3">
      <c r="A540" t="s">
        <v>1347</v>
      </c>
      <c r="B540" s="2">
        <v>45474</v>
      </c>
      <c r="C540" t="s">
        <v>129</v>
      </c>
      <c r="D540" t="s">
        <v>130</v>
      </c>
      <c r="E540" t="s">
        <v>87</v>
      </c>
      <c r="F540" t="s">
        <v>18</v>
      </c>
      <c r="G540" t="s">
        <v>224</v>
      </c>
      <c r="H540">
        <v>14</v>
      </c>
      <c r="I540">
        <v>22.68</v>
      </c>
      <c r="J540">
        <v>38.85</v>
      </c>
      <c r="K540">
        <v>543.9</v>
      </c>
      <c r="L540" t="s">
        <v>20</v>
      </c>
      <c r="M540" t="s">
        <v>21</v>
      </c>
      <c r="N540" t="s">
        <v>1348</v>
      </c>
    </row>
    <row r="541" spans="1:14" x14ac:dyDescent="0.3">
      <c r="A541" t="s">
        <v>1349</v>
      </c>
      <c r="B541" t="s">
        <v>933</v>
      </c>
      <c r="C541" t="s">
        <v>15</v>
      </c>
      <c r="D541" t="s">
        <v>16</v>
      </c>
      <c r="E541" t="s">
        <v>284</v>
      </c>
      <c r="F541" t="s">
        <v>18</v>
      </c>
      <c r="G541" t="s">
        <v>81</v>
      </c>
      <c r="H541">
        <v>4</v>
      </c>
      <c r="I541">
        <v>22.54</v>
      </c>
      <c r="J541">
        <v>28.96</v>
      </c>
      <c r="K541">
        <v>115.84</v>
      </c>
      <c r="L541" t="s">
        <v>95</v>
      </c>
      <c r="M541" t="s">
        <v>30</v>
      </c>
      <c r="N541" t="s">
        <v>1350</v>
      </c>
    </row>
    <row r="542" spans="1:14" x14ac:dyDescent="0.3">
      <c r="A542" t="s">
        <v>1351</v>
      </c>
      <c r="B542" s="1">
        <v>45600</v>
      </c>
      <c r="C542" t="s">
        <v>334</v>
      </c>
      <c r="D542" t="s">
        <v>91</v>
      </c>
      <c r="E542" t="s">
        <v>345</v>
      </c>
      <c r="F542" t="s">
        <v>27</v>
      </c>
      <c r="G542" t="s">
        <v>145</v>
      </c>
      <c r="H542">
        <v>8</v>
      </c>
      <c r="I542">
        <v>47.38</v>
      </c>
      <c r="J542">
        <v>75.16</v>
      </c>
      <c r="K542">
        <v>601.28</v>
      </c>
      <c r="L542" t="s">
        <v>175</v>
      </c>
      <c r="M542" t="s">
        <v>100</v>
      </c>
      <c r="N542" t="s">
        <v>1352</v>
      </c>
    </row>
    <row r="543" spans="1:14" x14ac:dyDescent="0.3">
      <c r="A543" t="s">
        <v>1353</v>
      </c>
      <c r="B543" s="1">
        <v>45843</v>
      </c>
      <c r="C543" t="s">
        <v>85</v>
      </c>
      <c r="D543" t="s">
        <v>130</v>
      </c>
      <c r="E543" t="s">
        <v>287</v>
      </c>
      <c r="F543" t="s">
        <v>51</v>
      </c>
      <c r="G543" t="s">
        <v>52</v>
      </c>
      <c r="H543">
        <v>8</v>
      </c>
      <c r="I543">
        <v>56.88</v>
      </c>
      <c r="J543">
        <v>70.42</v>
      </c>
      <c r="K543">
        <v>563.36</v>
      </c>
      <c r="L543" t="s">
        <v>53</v>
      </c>
      <c r="M543" t="s">
        <v>54</v>
      </c>
      <c r="N543" t="s">
        <v>1354</v>
      </c>
    </row>
    <row r="544" spans="1:14" x14ac:dyDescent="0.3">
      <c r="A544" t="s">
        <v>1355</v>
      </c>
      <c r="B544" s="2">
        <v>45861</v>
      </c>
      <c r="C544" t="s">
        <v>129</v>
      </c>
      <c r="D544" t="s">
        <v>130</v>
      </c>
      <c r="E544" t="s">
        <v>271</v>
      </c>
      <c r="G544" t="s">
        <v>94</v>
      </c>
      <c r="H544">
        <v>5</v>
      </c>
      <c r="I544">
        <v>19.809999999999999</v>
      </c>
      <c r="J544">
        <v>25.28</v>
      </c>
      <c r="K544">
        <v>126.4</v>
      </c>
      <c r="L544" t="s">
        <v>95</v>
      </c>
      <c r="N544" t="s">
        <v>1356</v>
      </c>
    </row>
    <row r="545" spans="1:14" x14ac:dyDescent="0.3">
      <c r="A545" t="s">
        <v>1357</v>
      </c>
      <c r="B545" s="2">
        <v>45627</v>
      </c>
      <c r="C545" t="s">
        <v>202</v>
      </c>
      <c r="D545" t="s">
        <v>58</v>
      </c>
      <c r="E545" t="s">
        <v>59</v>
      </c>
      <c r="F545" t="s">
        <v>93</v>
      </c>
      <c r="G545" t="s">
        <v>94</v>
      </c>
      <c r="H545">
        <v>2</v>
      </c>
      <c r="I545">
        <v>26.4</v>
      </c>
      <c r="J545">
        <v>42.91</v>
      </c>
      <c r="K545">
        <v>46.72</v>
      </c>
      <c r="L545" t="s">
        <v>29</v>
      </c>
      <c r="M545" t="s">
        <v>21</v>
      </c>
      <c r="N545" t="s">
        <v>1358</v>
      </c>
    </row>
    <row r="546" spans="1:14" x14ac:dyDescent="0.3">
      <c r="A546" t="s">
        <v>1359</v>
      </c>
      <c r="B546" s="2">
        <v>45845</v>
      </c>
      <c r="C546" t="s">
        <v>41</v>
      </c>
      <c r="D546" t="s">
        <v>42</v>
      </c>
      <c r="E546" t="s">
        <v>43</v>
      </c>
      <c r="F546" t="s">
        <v>76</v>
      </c>
      <c r="G546" t="s">
        <v>77</v>
      </c>
      <c r="H546">
        <v>2</v>
      </c>
      <c r="I546">
        <v>11.09</v>
      </c>
      <c r="J546">
        <v>19.54</v>
      </c>
      <c r="K546">
        <v>39.08</v>
      </c>
      <c r="L546" t="s">
        <v>37</v>
      </c>
      <c r="M546" t="s">
        <v>30</v>
      </c>
      <c r="N546" t="s">
        <v>1360</v>
      </c>
    </row>
    <row r="547" spans="1:14" x14ac:dyDescent="0.3">
      <c r="A547" t="s">
        <v>1361</v>
      </c>
      <c r="B547" s="1">
        <v>45465</v>
      </c>
      <c r="C547" t="s">
        <v>280</v>
      </c>
      <c r="D547" t="s">
        <v>130</v>
      </c>
      <c r="E547" t="s">
        <v>271</v>
      </c>
      <c r="F547" t="s">
        <v>93</v>
      </c>
      <c r="G547" t="s">
        <v>122</v>
      </c>
      <c r="H547">
        <v>6</v>
      </c>
      <c r="I547">
        <v>63.94</v>
      </c>
      <c r="K547">
        <v>688.56</v>
      </c>
      <c r="L547" t="s">
        <v>45</v>
      </c>
      <c r="M547" t="s">
        <v>46</v>
      </c>
      <c r="N547" t="s">
        <v>1362</v>
      </c>
    </row>
    <row r="548" spans="1:14" x14ac:dyDescent="0.3">
      <c r="A548" t="s">
        <v>1363</v>
      </c>
      <c r="B548" s="2">
        <v>45992</v>
      </c>
      <c r="C548" t="s">
        <v>107</v>
      </c>
      <c r="D548" t="s">
        <v>74</v>
      </c>
      <c r="E548" t="s">
        <v>312</v>
      </c>
      <c r="F548" t="s">
        <v>93</v>
      </c>
      <c r="G548" t="s">
        <v>137</v>
      </c>
      <c r="H548">
        <v>10</v>
      </c>
      <c r="I548">
        <v>20.87</v>
      </c>
      <c r="J548">
        <v>31.34</v>
      </c>
      <c r="K548">
        <v>559.98</v>
      </c>
      <c r="L548" t="s">
        <v>20</v>
      </c>
      <c r="M548" t="s">
        <v>46</v>
      </c>
      <c r="N548" t="s">
        <v>1364</v>
      </c>
    </row>
    <row r="549" spans="1:14" x14ac:dyDescent="0.3">
      <c r="A549" t="s">
        <v>1365</v>
      </c>
      <c r="B549" s="2">
        <v>45402</v>
      </c>
      <c r="C549" t="s">
        <v>270</v>
      </c>
      <c r="D549" t="s">
        <v>130</v>
      </c>
      <c r="E549" t="s">
        <v>131</v>
      </c>
      <c r="F549" t="s">
        <v>18</v>
      </c>
      <c r="G549" t="s">
        <v>224</v>
      </c>
      <c r="H549">
        <v>4</v>
      </c>
      <c r="I549">
        <v>33.49</v>
      </c>
      <c r="J549">
        <v>40.81</v>
      </c>
      <c r="K549">
        <v>163.24</v>
      </c>
      <c r="L549" t="s">
        <v>37</v>
      </c>
      <c r="M549" t="s">
        <v>21</v>
      </c>
      <c r="N549" t="s">
        <v>1366</v>
      </c>
    </row>
    <row r="550" spans="1:14" x14ac:dyDescent="0.3">
      <c r="A550" t="s">
        <v>1367</v>
      </c>
      <c r="B550" t="s">
        <v>1368</v>
      </c>
      <c r="C550" t="s">
        <v>144</v>
      </c>
      <c r="D550" t="s">
        <v>25</v>
      </c>
      <c r="E550" t="s">
        <v>277</v>
      </c>
      <c r="F550" t="s">
        <v>93</v>
      </c>
      <c r="G550" t="s">
        <v>217</v>
      </c>
      <c r="H550">
        <v>3</v>
      </c>
      <c r="I550">
        <v>21.45</v>
      </c>
      <c r="J550">
        <v>31.5</v>
      </c>
      <c r="K550">
        <v>94.5</v>
      </c>
      <c r="L550" t="s">
        <v>20</v>
      </c>
      <c r="M550" t="s">
        <v>46</v>
      </c>
      <c r="N550" t="s">
        <v>1369</v>
      </c>
    </row>
    <row r="551" spans="1:14" x14ac:dyDescent="0.3">
      <c r="A551" t="s">
        <v>1370</v>
      </c>
      <c r="B551" s="2">
        <v>45416</v>
      </c>
      <c r="C551" t="s">
        <v>41</v>
      </c>
      <c r="D551" t="s">
        <v>42</v>
      </c>
      <c r="E551" t="s">
        <v>50</v>
      </c>
      <c r="F551" t="s">
        <v>27</v>
      </c>
      <c r="G551" t="s">
        <v>187</v>
      </c>
      <c r="H551">
        <v>5</v>
      </c>
      <c r="J551">
        <v>117.31</v>
      </c>
      <c r="K551">
        <v>586.54999999999995</v>
      </c>
      <c r="L551" t="s">
        <v>95</v>
      </c>
      <c r="M551" t="s">
        <v>100</v>
      </c>
    </row>
    <row r="552" spans="1:14" x14ac:dyDescent="0.3">
      <c r="A552" t="s">
        <v>1371</v>
      </c>
      <c r="B552" s="2">
        <v>45345</v>
      </c>
      <c r="C552" t="s">
        <v>98</v>
      </c>
      <c r="D552" t="s">
        <v>42</v>
      </c>
      <c r="E552" t="s">
        <v>50</v>
      </c>
      <c r="F552" t="s">
        <v>51</v>
      </c>
      <c r="G552" t="s">
        <v>126</v>
      </c>
      <c r="H552">
        <v>4</v>
      </c>
      <c r="I552">
        <v>4.79</v>
      </c>
      <c r="J552">
        <v>6.5</v>
      </c>
      <c r="K552">
        <v>26</v>
      </c>
      <c r="L552" t="s">
        <v>82</v>
      </c>
      <c r="M552" t="s">
        <v>46</v>
      </c>
      <c r="N552" t="s">
        <v>1372</v>
      </c>
    </row>
    <row r="553" spans="1:14" x14ac:dyDescent="0.3">
      <c r="A553" t="s">
        <v>1373</v>
      </c>
      <c r="B553" s="1">
        <v>45910</v>
      </c>
      <c r="C553" t="s">
        <v>148</v>
      </c>
      <c r="D553" t="s">
        <v>42</v>
      </c>
      <c r="E553" t="s">
        <v>43</v>
      </c>
      <c r="F553" t="s">
        <v>93</v>
      </c>
      <c r="G553" t="s">
        <v>141</v>
      </c>
      <c r="H553">
        <v>4</v>
      </c>
      <c r="I553">
        <v>10.99</v>
      </c>
      <c r="J553">
        <v>17.28</v>
      </c>
      <c r="K553">
        <v>69.12</v>
      </c>
      <c r="L553" t="s">
        <v>37</v>
      </c>
      <c r="M553" t="s">
        <v>54</v>
      </c>
      <c r="N553" t="s">
        <v>1374</v>
      </c>
    </row>
    <row r="554" spans="1:14" x14ac:dyDescent="0.3">
      <c r="A554" t="s">
        <v>1375</v>
      </c>
      <c r="B554" t="s">
        <v>201</v>
      </c>
      <c r="C554" t="s">
        <v>394</v>
      </c>
      <c r="D554" t="s">
        <v>25</v>
      </c>
      <c r="E554" t="s">
        <v>104</v>
      </c>
      <c r="F554" t="s">
        <v>27</v>
      </c>
      <c r="G554" t="s">
        <v>28</v>
      </c>
      <c r="H554">
        <v>4</v>
      </c>
      <c r="I554">
        <v>25.19</v>
      </c>
      <c r="J554">
        <v>40.58</v>
      </c>
      <c r="K554">
        <v>162.32</v>
      </c>
      <c r="L554" t="s">
        <v>29</v>
      </c>
      <c r="M554" t="s">
        <v>54</v>
      </c>
      <c r="N554" t="s">
        <v>1376</v>
      </c>
    </row>
    <row r="555" spans="1:14" x14ac:dyDescent="0.3">
      <c r="A555" t="s">
        <v>1377</v>
      </c>
      <c r="B555" s="2">
        <v>45416</v>
      </c>
      <c r="D555" t="s">
        <v>25</v>
      </c>
      <c r="E555" t="s">
        <v>104</v>
      </c>
      <c r="F555" t="s">
        <v>27</v>
      </c>
      <c r="G555" t="s">
        <v>187</v>
      </c>
      <c r="H555">
        <v>6</v>
      </c>
      <c r="I555">
        <v>75.38</v>
      </c>
      <c r="J555">
        <v>138.66999999999999</v>
      </c>
      <c r="K555">
        <v>832.02</v>
      </c>
      <c r="L555" t="s">
        <v>45</v>
      </c>
      <c r="M555" t="s">
        <v>54</v>
      </c>
      <c r="N555" t="s">
        <v>1378</v>
      </c>
    </row>
    <row r="556" spans="1:14" x14ac:dyDescent="0.3">
      <c r="A556" t="s">
        <v>1379</v>
      </c>
      <c r="B556" s="2">
        <v>45610</v>
      </c>
      <c r="C556" t="s">
        <v>41</v>
      </c>
      <c r="D556" t="s">
        <v>42</v>
      </c>
      <c r="E556" t="s">
        <v>63</v>
      </c>
      <c r="F556" t="s">
        <v>27</v>
      </c>
      <c r="G556" t="s">
        <v>36</v>
      </c>
      <c r="H556">
        <v>6</v>
      </c>
      <c r="I556">
        <v>15.78</v>
      </c>
      <c r="J556">
        <v>25.19</v>
      </c>
      <c r="K556">
        <v>151.13999999999999</v>
      </c>
      <c r="L556" t="s">
        <v>82</v>
      </c>
      <c r="M556" t="s">
        <v>100</v>
      </c>
    </row>
    <row r="557" spans="1:14" x14ac:dyDescent="0.3">
      <c r="A557" t="s">
        <v>1380</v>
      </c>
      <c r="B557" s="1">
        <v>45474</v>
      </c>
      <c r="C557" t="s">
        <v>457</v>
      </c>
      <c r="D557" t="s">
        <v>130</v>
      </c>
      <c r="E557" t="s">
        <v>271</v>
      </c>
      <c r="F557" t="s">
        <v>27</v>
      </c>
      <c r="G557" t="s">
        <v>28</v>
      </c>
      <c r="H557">
        <v>5</v>
      </c>
      <c r="I557">
        <v>35.96</v>
      </c>
      <c r="J557">
        <v>63.85</v>
      </c>
      <c r="K557">
        <v>319.25</v>
      </c>
      <c r="L557" t="s">
        <v>29</v>
      </c>
      <c r="M557" t="s">
        <v>54</v>
      </c>
      <c r="N557" t="s">
        <v>1381</v>
      </c>
    </row>
    <row r="558" spans="1:14" x14ac:dyDescent="0.3">
      <c r="A558" t="s">
        <v>1382</v>
      </c>
      <c r="B558" s="2">
        <v>45876</v>
      </c>
      <c r="C558" t="s">
        <v>98</v>
      </c>
      <c r="D558" t="s">
        <v>42</v>
      </c>
      <c r="E558" t="s">
        <v>63</v>
      </c>
      <c r="F558" t="s">
        <v>76</v>
      </c>
      <c r="G558" t="s">
        <v>251</v>
      </c>
      <c r="H558">
        <v>5</v>
      </c>
      <c r="I558">
        <v>20.100000000000001</v>
      </c>
      <c r="J558">
        <v>17.085000000000001</v>
      </c>
      <c r="K558">
        <v>122.75</v>
      </c>
      <c r="L558" t="s">
        <v>175</v>
      </c>
      <c r="M558" t="s">
        <v>46</v>
      </c>
      <c r="N558" t="s">
        <v>1383</v>
      </c>
    </row>
    <row r="559" spans="1:14" x14ac:dyDescent="0.3">
      <c r="A559" t="s">
        <v>1384</v>
      </c>
      <c r="B559" s="2">
        <v>45743</v>
      </c>
      <c r="C559" t="s">
        <v>125</v>
      </c>
      <c r="D559" t="s">
        <v>34</v>
      </c>
      <c r="E559" t="s">
        <v>35</v>
      </c>
      <c r="F559" t="s">
        <v>76</v>
      </c>
      <c r="G559" t="s">
        <v>251</v>
      </c>
      <c r="H559">
        <v>3</v>
      </c>
      <c r="I559">
        <v>21.99</v>
      </c>
      <c r="J559">
        <v>37.659999999999997</v>
      </c>
      <c r="K559">
        <v>112.98</v>
      </c>
      <c r="L559" t="s">
        <v>175</v>
      </c>
      <c r="M559" t="s">
        <v>21</v>
      </c>
      <c r="N559" t="s">
        <v>1385</v>
      </c>
    </row>
    <row r="560" spans="1:14" x14ac:dyDescent="0.3">
      <c r="A560" t="s">
        <v>1386</v>
      </c>
      <c r="B560" s="2">
        <v>45528</v>
      </c>
      <c r="C560" t="s">
        <v>232</v>
      </c>
      <c r="D560" t="s">
        <v>25</v>
      </c>
      <c r="E560" t="s">
        <v>26</v>
      </c>
      <c r="F560" t="s">
        <v>51</v>
      </c>
      <c r="G560" t="s">
        <v>60</v>
      </c>
      <c r="H560">
        <v>3</v>
      </c>
      <c r="I560">
        <v>4.62</v>
      </c>
      <c r="J560">
        <v>5.69</v>
      </c>
      <c r="K560">
        <v>9.18</v>
      </c>
      <c r="L560" t="s">
        <v>82</v>
      </c>
      <c r="M560" t="s">
        <v>100</v>
      </c>
      <c r="N560" t="s">
        <v>1387</v>
      </c>
    </row>
    <row r="561" spans="1:14" x14ac:dyDescent="0.3">
      <c r="A561" t="s">
        <v>1388</v>
      </c>
      <c r="B561" s="2">
        <v>45661</v>
      </c>
      <c r="C561" t="s">
        <v>292</v>
      </c>
      <c r="D561" t="s">
        <v>168</v>
      </c>
      <c r="E561" t="s">
        <v>267</v>
      </c>
      <c r="F561" t="s">
        <v>76</v>
      </c>
      <c r="G561" t="s">
        <v>77</v>
      </c>
      <c r="H561">
        <v>4</v>
      </c>
      <c r="I561">
        <v>19.149999999999999</v>
      </c>
      <c r="J561">
        <v>35.369999999999997</v>
      </c>
      <c r="K561">
        <v>141.47999999999999</v>
      </c>
      <c r="L561" t="s">
        <v>20</v>
      </c>
      <c r="M561" t="s">
        <v>54</v>
      </c>
      <c r="N561" t="s">
        <v>1389</v>
      </c>
    </row>
    <row r="562" spans="1:14" x14ac:dyDescent="0.3">
      <c r="A562" t="s">
        <v>1390</v>
      </c>
      <c r="B562" s="2">
        <v>45511</v>
      </c>
      <c r="C562" t="s">
        <v>457</v>
      </c>
      <c r="D562" t="s">
        <v>130</v>
      </c>
      <c r="E562" t="s">
        <v>87</v>
      </c>
      <c r="F562" t="s">
        <v>51</v>
      </c>
      <c r="G562" t="s">
        <v>60</v>
      </c>
      <c r="H562">
        <v>4</v>
      </c>
      <c r="J562">
        <v>6.69</v>
      </c>
      <c r="K562">
        <v>26.76</v>
      </c>
      <c r="L562" t="s">
        <v>53</v>
      </c>
      <c r="M562" t="s">
        <v>21</v>
      </c>
      <c r="N562" t="s">
        <v>1391</v>
      </c>
    </row>
    <row r="563" spans="1:14" x14ac:dyDescent="0.3">
      <c r="A563" t="s">
        <v>1392</v>
      </c>
      <c r="B563" s="2">
        <v>45705</v>
      </c>
      <c r="C563" t="s">
        <v>148</v>
      </c>
      <c r="D563" t="s">
        <v>42</v>
      </c>
      <c r="E563" t="s">
        <v>50</v>
      </c>
      <c r="F563" t="s">
        <v>27</v>
      </c>
      <c r="G563" t="s">
        <v>145</v>
      </c>
      <c r="H563">
        <v>5</v>
      </c>
      <c r="I563">
        <v>44.68</v>
      </c>
      <c r="J563">
        <v>76.41</v>
      </c>
      <c r="K563">
        <v>382.05</v>
      </c>
      <c r="L563" t="s">
        <v>95</v>
      </c>
      <c r="M563" t="s">
        <v>100</v>
      </c>
      <c r="N563" t="s">
        <v>1393</v>
      </c>
    </row>
    <row r="564" spans="1:14" x14ac:dyDescent="0.3">
      <c r="A564" t="s">
        <v>1394</v>
      </c>
      <c r="B564" s="2">
        <v>45598</v>
      </c>
      <c r="C564" t="s">
        <v>73</v>
      </c>
      <c r="D564" t="s">
        <v>74</v>
      </c>
      <c r="E564" t="s">
        <v>212</v>
      </c>
      <c r="F564" t="s">
        <v>76</v>
      </c>
      <c r="G564" t="s">
        <v>77</v>
      </c>
      <c r="H564">
        <v>4</v>
      </c>
      <c r="I564">
        <v>17.48</v>
      </c>
      <c r="J564">
        <v>25.62</v>
      </c>
      <c r="K564">
        <v>102.48</v>
      </c>
      <c r="L564" t="s">
        <v>20</v>
      </c>
      <c r="M564" t="s">
        <v>46</v>
      </c>
      <c r="N564" t="s">
        <v>1395</v>
      </c>
    </row>
    <row r="565" spans="1:14" x14ac:dyDescent="0.3">
      <c r="A565" t="s">
        <v>1396</v>
      </c>
      <c r="B565" s="1">
        <v>45639</v>
      </c>
      <c r="C565" t="s">
        <v>307</v>
      </c>
      <c r="D565" t="s">
        <v>68</v>
      </c>
      <c r="E565" t="s">
        <v>229</v>
      </c>
      <c r="F565" t="s">
        <v>18</v>
      </c>
      <c r="G565" t="s">
        <v>81</v>
      </c>
      <c r="H565">
        <v>6</v>
      </c>
      <c r="I565">
        <v>24.43</v>
      </c>
      <c r="J565">
        <v>41.75</v>
      </c>
      <c r="K565">
        <v>250.5</v>
      </c>
      <c r="M565" t="s">
        <v>54</v>
      </c>
      <c r="N565" t="s">
        <v>1397</v>
      </c>
    </row>
    <row r="566" spans="1:14" x14ac:dyDescent="0.3">
      <c r="A566" t="s">
        <v>1398</v>
      </c>
      <c r="B566" t="s">
        <v>1399</v>
      </c>
      <c r="C566" t="s">
        <v>232</v>
      </c>
      <c r="D566" t="s">
        <v>25</v>
      </c>
      <c r="E566" t="s">
        <v>104</v>
      </c>
      <c r="F566" t="s">
        <v>27</v>
      </c>
      <c r="G566" t="s">
        <v>187</v>
      </c>
      <c r="H566">
        <v>8</v>
      </c>
      <c r="I566">
        <v>84.35</v>
      </c>
      <c r="J566">
        <v>129.9</v>
      </c>
      <c r="K566">
        <v>1039.2</v>
      </c>
      <c r="L566" t="s">
        <v>29</v>
      </c>
      <c r="M566" t="s">
        <v>21</v>
      </c>
      <c r="N566" t="s">
        <v>1400</v>
      </c>
    </row>
    <row r="567" spans="1:14" x14ac:dyDescent="0.3">
      <c r="A567" t="s">
        <v>1401</v>
      </c>
      <c r="B567" t="s">
        <v>1402</v>
      </c>
      <c r="C567" t="s">
        <v>426</v>
      </c>
      <c r="D567" t="s">
        <v>74</v>
      </c>
      <c r="E567" t="s">
        <v>312</v>
      </c>
      <c r="F567" t="s">
        <v>27</v>
      </c>
      <c r="G567" t="s">
        <v>28</v>
      </c>
      <c r="H567">
        <v>4</v>
      </c>
      <c r="I567">
        <v>20.78</v>
      </c>
      <c r="J567">
        <v>32.049999999999997</v>
      </c>
      <c r="K567">
        <v>128.19999999999999</v>
      </c>
      <c r="L567" t="s">
        <v>175</v>
      </c>
      <c r="M567" t="s">
        <v>30</v>
      </c>
      <c r="N567" t="s">
        <v>1403</v>
      </c>
    </row>
    <row r="568" spans="1:14" x14ac:dyDescent="0.3">
      <c r="A568" t="s">
        <v>1404</v>
      </c>
      <c r="B568" t="s">
        <v>1405</v>
      </c>
      <c r="C568" t="s">
        <v>173</v>
      </c>
      <c r="D568" t="s">
        <v>91</v>
      </c>
      <c r="E568" t="s">
        <v>174</v>
      </c>
      <c r="F568" t="s">
        <v>27</v>
      </c>
      <c r="G568" t="s">
        <v>109</v>
      </c>
      <c r="H568">
        <v>3</v>
      </c>
      <c r="I568">
        <v>14.8</v>
      </c>
      <c r="J568">
        <v>20.100000000000001</v>
      </c>
      <c r="K568">
        <v>60.3</v>
      </c>
      <c r="L568" t="s">
        <v>95</v>
      </c>
      <c r="M568" t="s">
        <v>30</v>
      </c>
      <c r="N568" t="s">
        <v>1406</v>
      </c>
    </row>
    <row r="569" spans="1:14" x14ac:dyDescent="0.3">
      <c r="A569" t="s">
        <v>1407</v>
      </c>
      <c r="B569" s="1">
        <v>46009</v>
      </c>
      <c r="C569" t="s">
        <v>280</v>
      </c>
      <c r="D569" t="s">
        <v>130</v>
      </c>
      <c r="E569" t="s">
        <v>131</v>
      </c>
      <c r="F569" t="s">
        <v>27</v>
      </c>
      <c r="G569" t="s">
        <v>187</v>
      </c>
      <c r="H569">
        <v>4</v>
      </c>
      <c r="I569">
        <v>65.66</v>
      </c>
      <c r="J569">
        <v>123.1</v>
      </c>
      <c r="K569">
        <v>492.4</v>
      </c>
      <c r="L569" t="s">
        <v>53</v>
      </c>
      <c r="M569" t="s">
        <v>54</v>
      </c>
      <c r="N569" t="s">
        <v>1408</v>
      </c>
    </row>
    <row r="570" spans="1:14" x14ac:dyDescent="0.3">
      <c r="A570" t="s">
        <v>1409</v>
      </c>
      <c r="B570" t="s">
        <v>1410</v>
      </c>
      <c r="C570" t="s">
        <v>586</v>
      </c>
      <c r="D570" t="s">
        <v>42</v>
      </c>
      <c r="E570" t="s">
        <v>242</v>
      </c>
      <c r="F570" t="s">
        <v>93</v>
      </c>
      <c r="G570" t="s">
        <v>122</v>
      </c>
      <c r="H570">
        <v>6</v>
      </c>
      <c r="I570">
        <v>58.88</v>
      </c>
      <c r="J570">
        <v>82.13</v>
      </c>
      <c r="K570">
        <v>492.78</v>
      </c>
      <c r="L570" t="s">
        <v>53</v>
      </c>
      <c r="M570" t="s">
        <v>100</v>
      </c>
      <c r="N570" t="s">
        <v>1411</v>
      </c>
    </row>
    <row r="571" spans="1:14" x14ac:dyDescent="0.3">
      <c r="A571" t="s">
        <v>1412</v>
      </c>
      <c r="B571" s="2">
        <v>45901</v>
      </c>
      <c r="C571" t="s">
        <v>153</v>
      </c>
      <c r="D571" t="s">
        <v>74</v>
      </c>
      <c r="E571" t="s">
        <v>75</v>
      </c>
      <c r="F571" t="s">
        <v>51</v>
      </c>
      <c r="G571" t="s">
        <v>119</v>
      </c>
      <c r="H571">
        <v>2</v>
      </c>
      <c r="I571">
        <v>10.91</v>
      </c>
      <c r="J571">
        <v>14.52</v>
      </c>
      <c r="K571">
        <v>29.04</v>
      </c>
      <c r="L571" t="s">
        <v>82</v>
      </c>
      <c r="M571" t="s">
        <v>100</v>
      </c>
      <c r="N571" t="s">
        <v>1413</v>
      </c>
    </row>
    <row r="572" spans="1:14" x14ac:dyDescent="0.3">
      <c r="A572" t="s">
        <v>1414</v>
      </c>
      <c r="B572" s="2">
        <v>45571</v>
      </c>
      <c r="C572" t="s">
        <v>117</v>
      </c>
      <c r="D572" t="s">
        <v>68</v>
      </c>
      <c r="E572" t="s">
        <v>118</v>
      </c>
      <c r="F572" t="s">
        <v>93</v>
      </c>
      <c r="G572" t="s">
        <v>122</v>
      </c>
      <c r="H572">
        <v>5</v>
      </c>
      <c r="I572">
        <v>38.68</v>
      </c>
      <c r="J572">
        <v>56.15</v>
      </c>
      <c r="K572">
        <v>280.75</v>
      </c>
      <c r="L572" t="s">
        <v>95</v>
      </c>
      <c r="M572" t="s">
        <v>21</v>
      </c>
      <c r="N572" t="s">
        <v>1415</v>
      </c>
    </row>
    <row r="573" spans="1:14" x14ac:dyDescent="0.3">
      <c r="A573" t="s">
        <v>1416</v>
      </c>
      <c r="B573" s="2">
        <v>45501</v>
      </c>
      <c r="C573" t="s">
        <v>394</v>
      </c>
      <c r="D573" t="s">
        <v>25</v>
      </c>
      <c r="E573" t="s">
        <v>235</v>
      </c>
      <c r="F573" t="s">
        <v>51</v>
      </c>
      <c r="G573" t="s">
        <v>60</v>
      </c>
      <c r="H573">
        <v>9</v>
      </c>
      <c r="I573">
        <v>8.17</v>
      </c>
      <c r="J573">
        <v>14.5</v>
      </c>
      <c r="K573">
        <v>130.5</v>
      </c>
      <c r="L573" t="s">
        <v>45</v>
      </c>
      <c r="M573" t="s">
        <v>30</v>
      </c>
    </row>
    <row r="574" spans="1:14" x14ac:dyDescent="0.3">
      <c r="A574" t="s">
        <v>1417</v>
      </c>
      <c r="B574" s="1">
        <v>45914</v>
      </c>
      <c r="C574" t="s">
        <v>257</v>
      </c>
      <c r="D574" t="s">
        <v>34</v>
      </c>
      <c r="E574" t="s">
        <v>35</v>
      </c>
      <c r="F574" t="s">
        <v>27</v>
      </c>
      <c r="G574" t="s">
        <v>109</v>
      </c>
      <c r="H574">
        <v>5</v>
      </c>
      <c r="I574">
        <v>13.24</v>
      </c>
      <c r="J574">
        <v>21.89</v>
      </c>
      <c r="K574">
        <v>109.45</v>
      </c>
      <c r="L574" t="s">
        <v>29</v>
      </c>
      <c r="M574" t="s">
        <v>100</v>
      </c>
      <c r="N574" t="s">
        <v>1418</v>
      </c>
    </row>
    <row r="575" spans="1:14" x14ac:dyDescent="0.3">
      <c r="A575" t="s">
        <v>1419</v>
      </c>
      <c r="B575" s="2">
        <v>45503</v>
      </c>
      <c r="C575" t="s">
        <v>194</v>
      </c>
      <c r="D575" t="s">
        <v>58</v>
      </c>
      <c r="E575" t="s">
        <v>59</v>
      </c>
      <c r="F575" t="s">
        <v>93</v>
      </c>
      <c r="G575" t="s">
        <v>94</v>
      </c>
      <c r="H575">
        <v>4</v>
      </c>
      <c r="I575">
        <v>21.91</v>
      </c>
      <c r="J575">
        <v>30.95</v>
      </c>
      <c r="K575">
        <v>123.8</v>
      </c>
      <c r="L575" t="s">
        <v>82</v>
      </c>
      <c r="M575" t="s">
        <v>54</v>
      </c>
      <c r="N575" t="s">
        <v>1420</v>
      </c>
    </row>
    <row r="576" spans="1:14" x14ac:dyDescent="0.3">
      <c r="A576" t="s">
        <v>1421</v>
      </c>
      <c r="B576" s="2">
        <v>45914</v>
      </c>
      <c r="C576" t="s">
        <v>337</v>
      </c>
      <c r="D576" t="s">
        <v>168</v>
      </c>
      <c r="E576" t="s">
        <v>169</v>
      </c>
      <c r="F576" t="s">
        <v>27</v>
      </c>
      <c r="G576" t="s">
        <v>109</v>
      </c>
      <c r="H576">
        <v>3</v>
      </c>
      <c r="I576">
        <v>7.4</v>
      </c>
      <c r="J576">
        <v>12.01</v>
      </c>
      <c r="K576">
        <v>36.03</v>
      </c>
      <c r="M576" t="s">
        <v>30</v>
      </c>
      <c r="N576" t="s">
        <v>1422</v>
      </c>
    </row>
    <row r="577" spans="1:14" x14ac:dyDescent="0.3">
      <c r="A577" t="s">
        <v>1423</v>
      </c>
      <c r="B577" s="2">
        <v>45331</v>
      </c>
      <c r="C577" t="s">
        <v>190</v>
      </c>
      <c r="D577" t="s">
        <v>16</v>
      </c>
      <c r="E577" t="s">
        <v>186</v>
      </c>
      <c r="F577" t="s">
        <v>76</v>
      </c>
      <c r="G577" t="s">
        <v>149</v>
      </c>
      <c r="H577">
        <v>1</v>
      </c>
      <c r="I577">
        <v>7.51</v>
      </c>
      <c r="J577">
        <v>14.07</v>
      </c>
      <c r="K577">
        <v>14.07</v>
      </c>
      <c r="L577" t="s">
        <v>82</v>
      </c>
      <c r="M577" t="s">
        <v>54</v>
      </c>
      <c r="N577" t="s">
        <v>1424</v>
      </c>
    </row>
    <row r="578" spans="1:14" x14ac:dyDescent="0.3">
      <c r="A578" t="s">
        <v>1425</v>
      </c>
      <c r="B578" t="s">
        <v>1426</v>
      </c>
      <c r="C578" t="s">
        <v>125</v>
      </c>
      <c r="D578" t="s">
        <v>34</v>
      </c>
      <c r="E578" t="s">
        <v>35</v>
      </c>
      <c r="F578" t="s">
        <v>93</v>
      </c>
      <c r="G578" t="s">
        <v>141</v>
      </c>
      <c r="H578">
        <v>5</v>
      </c>
      <c r="I578">
        <v>11.68</v>
      </c>
      <c r="J578">
        <v>15.15</v>
      </c>
      <c r="K578">
        <v>75.75</v>
      </c>
      <c r="L578" t="s">
        <v>53</v>
      </c>
      <c r="M578" t="s">
        <v>30</v>
      </c>
    </row>
    <row r="579" spans="1:14" x14ac:dyDescent="0.3">
      <c r="A579" t="s">
        <v>1427</v>
      </c>
      <c r="B579" s="2">
        <v>45430</v>
      </c>
      <c r="C579" t="s">
        <v>148</v>
      </c>
      <c r="D579" t="s">
        <v>42</v>
      </c>
      <c r="E579" t="s">
        <v>242</v>
      </c>
      <c r="F579" t="s">
        <v>18</v>
      </c>
      <c r="G579" t="s">
        <v>81</v>
      </c>
      <c r="H579">
        <v>4</v>
      </c>
      <c r="I579">
        <v>32.159999999999997</v>
      </c>
      <c r="J579">
        <v>56.72</v>
      </c>
      <c r="K579">
        <v>322.61</v>
      </c>
      <c r="L579" t="s">
        <v>82</v>
      </c>
      <c r="M579" t="s">
        <v>100</v>
      </c>
      <c r="N579" t="s">
        <v>1428</v>
      </c>
    </row>
    <row r="580" spans="1:14" x14ac:dyDescent="0.3">
      <c r="A580" t="s">
        <v>1429</v>
      </c>
      <c r="B580" t="s">
        <v>1430</v>
      </c>
      <c r="C580" t="s">
        <v>334</v>
      </c>
      <c r="D580" t="s">
        <v>91</v>
      </c>
      <c r="E580" t="s">
        <v>345</v>
      </c>
      <c r="F580" t="s">
        <v>76</v>
      </c>
      <c r="G580" t="s">
        <v>77</v>
      </c>
      <c r="H580">
        <v>5</v>
      </c>
      <c r="I580">
        <v>21.97</v>
      </c>
      <c r="J580">
        <v>31.38</v>
      </c>
      <c r="K580">
        <v>156.9</v>
      </c>
      <c r="L580" t="s">
        <v>29</v>
      </c>
      <c r="M580" t="s">
        <v>100</v>
      </c>
      <c r="N580" t="s">
        <v>1431</v>
      </c>
    </row>
    <row r="581" spans="1:14" x14ac:dyDescent="0.3">
      <c r="A581" t="s">
        <v>1432</v>
      </c>
      <c r="B581" t="s">
        <v>1433</v>
      </c>
      <c r="C581" t="s">
        <v>148</v>
      </c>
      <c r="D581" t="s">
        <v>42</v>
      </c>
      <c r="E581" t="s">
        <v>43</v>
      </c>
      <c r="F581" t="s">
        <v>27</v>
      </c>
      <c r="G581" t="s">
        <v>28</v>
      </c>
      <c r="H581">
        <v>3</v>
      </c>
      <c r="I581">
        <v>22.01</v>
      </c>
      <c r="J581">
        <v>35.299999999999997</v>
      </c>
      <c r="K581">
        <v>105.9</v>
      </c>
      <c r="L581" t="s">
        <v>95</v>
      </c>
      <c r="M581" t="s">
        <v>30</v>
      </c>
      <c r="N581" t="s">
        <v>479</v>
      </c>
    </row>
    <row r="582" spans="1:14" x14ac:dyDescent="0.3">
      <c r="A582" t="s">
        <v>1434</v>
      </c>
      <c r="B582" s="2">
        <v>45427</v>
      </c>
      <c r="C582" t="s">
        <v>15</v>
      </c>
      <c r="D582" t="s">
        <v>16</v>
      </c>
      <c r="E582" t="s">
        <v>186</v>
      </c>
      <c r="F582" t="s">
        <v>27</v>
      </c>
      <c r="G582" t="s">
        <v>145</v>
      </c>
      <c r="H582">
        <v>5</v>
      </c>
      <c r="I582">
        <v>33.81</v>
      </c>
      <c r="J582">
        <v>53.7</v>
      </c>
      <c r="K582">
        <v>268.5</v>
      </c>
      <c r="L582" t="s">
        <v>20</v>
      </c>
      <c r="M582" t="s">
        <v>100</v>
      </c>
      <c r="N582" t="s">
        <v>1435</v>
      </c>
    </row>
    <row r="583" spans="1:14" x14ac:dyDescent="0.3">
      <c r="A583" t="s">
        <v>1436</v>
      </c>
      <c r="B583" s="2">
        <v>45797</v>
      </c>
      <c r="C583" t="s">
        <v>103</v>
      </c>
      <c r="D583" t="s">
        <v>25</v>
      </c>
      <c r="E583" t="s">
        <v>26</v>
      </c>
      <c r="F583" t="s">
        <v>93</v>
      </c>
      <c r="G583" t="s">
        <v>217</v>
      </c>
      <c r="H583">
        <v>3</v>
      </c>
      <c r="I583">
        <v>30.31</v>
      </c>
      <c r="J583">
        <v>44.55</v>
      </c>
      <c r="K583">
        <v>103.31</v>
      </c>
      <c r="L583" t="s">
        <v>45</v>
      </c>
      <c r="M583" t="s">
        <v>21</v>
      </c>
      <c r="N583" t="s">
        <v>1437</v>
      </c>
    </row>
    <row r="584" spans="1:14" x14ac:dyDescent="0.3">
      <c r="A584" t="s">
        <v>1438</v>
      </c>
      <c r="B584" s="2">
        <v>45871</v>
      </c>
      <c r="C584" t="s">
        <v>73</v>
      </c>
      <c r="D584" t="s">
        <v>74</v>
      </c>
      <c r="E584" t="s">
        <v>108</v>
      </c>
      <c r="F584" t="s">
        <v>18</v>
      </c>
      <c r="G584" t="s">
        <v>19</v>
      </c>
      <c r="H584">
        <v>3</v>
      </c>
      <c r="I584">
        <v>46.85</v>
      </c>
      <c r="J584">
        <v>79.7</v>
      </c>
      <c r="K584">
        <v>239.1</v>
      </c>
      <c r="L584" t="s">
        <v>29</v>
      </c>
      <c r="M584" t="s">
        <v>30</v>
      </c>
      <c r="N584" t="s">
        <v>1439</v>
      </c>
    </row>
    <row r="585" spans="1:14" x14ac:dyDescent="0.3">
      <c r="A585" t="s">
        <v>1440</v>
      </c>
      <c r="B585" s="2">
        <v>45437</v>
      </c>
      <c r="C585" t="s">
        <v>167</v>
      </c>
      <c r="D585" t="s">
        <v>168</v>
      </c>
      <c r="E585" t="s">
        <v>293</v>
      </c>
      <c r="F585" t="s">
        <v>51</v>
      </c>
      <c r="G585" t="s">
        <v>126</v>
      </c>
      <c r="H585">
        <v>8</v>
      </c>
      <c r="I585">
        <v>4.28</v>
      </c>
      <c r="J585">
        <v>7.62</v>
      </c>
      <c r="K585">
        <v>60.96</v>
      </c>
      <c r="L585" t="s">
        <v>20</v>
      </c>
      <c r="M585" t="s">
        <v>46</v>
      </c>
      <c r="N585" t="s">
        <v>88</v>
      </c>
    </row>
    <row r="586" spans="1:14" x14ac:dyDescent="0.3">
      <c r="A586" t="s">
        <v>1441</v>
      </c>
      <c r="B586" s="2">
        <v>45475</v>
      </c>
      <c r="C586" t="s">
        <v>334</v>
      </c>
      <c r="D586" t="s">
        <v>91</v>
      </c>
      <c r="E586" t="s">
        <v>345</v>
      </c>
      <c r="F586" t="s">
        <v>27</v>
      </c>
      <c r="G586" t="s">
        <v>109</v>
      </c>
      <c r="H586">
        <v>7</v>
      </c>
      <c r="I586">
        <v>7.13</v>
      </c>
      <c r="J586">
        <v>8.7100000000000009</v>
      </c>
      <c r="K586">
        <v>60.97</v>
      </c>
      <c r="L586" t="s">
        <v>82</v>
      </c>
      <c r="M586" t="s">
        <v>30</v>
      </c>
      <c r="N586" t="s">
        <v>1442</v>
      </c>
    </row>
    <row r="587" spans="1:14" x14ac:dyDescent="0.3">
      <c r="A587" t="s">
        <v>1443</v>
      </c>
      <c r="B587" s="2">
        <v>45390</v>
      </c>
      <c r="C587" t="s">
        <v>167</v>
      </c>
      <c r="D587" t="s">
        <v>168</v>
      </c>
      <c r="E587" t="s">
        <v>293</v>
      </c>
      <c r="F587" t="s">
        <v>76</v>
      </c>
      <c r="G587" t="s">
        <v>170</v>
      </c>
      <c r="H587">
        <v>4</v>
      </c>
      <c r="I587">
        <v>23.96</v>
      </c>
      <c r="J587">
        <v>30.36</v>
      </c>
      <c r="K587">
        <v>121.44</v>
      </c>
      <c r="L587" t="s">
        <v>20</v>
      </c>
      <c r="M587" t="s">
        <v>21</v>
      </c>
    </row>
    <row r="588" spans="1:14" x14ac:dyDescent="0.3">
      <c r="A588" t="s">
        <v>1444</v>
      </c>
      <c r="B588" t="s">
        <v>1445</v>
      </c>
      <c r="C588" t="s">
        <v>334</v>
      </c>
      <c r="D588" t="s">
        <v>91</v>
      </c>
      <c r="E588" t="s">
        <v>92</v>
      </c>
      <c r="F588" t="s">
        <v>18</v>
      </c>
      <c r="G588" t="s">
        <v>19</v>
      </c>
      <c r="H588">
        <v>5</v>
      </c>
      <c r="I588">
        <v>41.4</v>
      </c>
      <c r="J588">
        <v>68.42</v>
      </c>
      <c r="K588">
        <v>342.1</v>
      </c>
      <c r="L588" t="s">
        <v>95</v>
      </c>
      <c r="M588" t="s">
        <v>21</v>
      </c>
      <c r="N588" t="s">
        <v>1446</v>
      </c>
    </row>
    <row r="589" spans="1:14" x14ac:dyDescent="0.3">
      <c r="A589" t="s">
        <v>1447</v>
      </c>
      <c r="B589" s="2">
        <v>45901</v>
      </c>
      <c r="C589" t="s">
        <v>292</v>
      </c>
      <c r="D589" t="s">
        <v>168</v>
      </c>
      <c r="E589" t="s">
        <v>216</v>
      </c>
      <c r="F589" t="s">
        <v>76</v>
      </c>
      <c r="G589" t="s">
        <v>251</v>
      </c>
      <c r="H589">
        <v>8</v>
      </c>
      <c r="I589">
        <v>14.65</v>
      </c>
      <c r="J589">
        <v>21.1</v>
      </c>
      <c r="K589">
        <v>168.8</v>
      </c>
      <c r="L589" t="s">
        <v>82</v>
      </c>
      <c r="M589" t="s">
        <v>30</v>
      </c>
      <c r="N589" t="s">
        <v>1448</v>
      </c>
    </row>
    <row r="590" spans="1:14" x14ac:dyDescent="0.3">
      <c r="A590" t="s">
        <v>1449</v>
      </c>
      <c r="B590" s="2">
        <v>45875</v>
      </c>
      <c r="C590" t="s">
        <v>41</v>
      </c>
      <c r="D590" t="s">
        <v>42</v>
      </c>
      <c r="E590" t="s">
        <v>63</v>
      </c>
      <c r="F590" t="s">
        <v>18</v>
      </c>
      <c r="G590" t="s">
        <v>99</v>
      </c>
      <c r="H590">
        <v>4</v>
      </c>
      <c r="J590">
        <v>8.49</v>
      </c>
      <c r="K590">
        <v>33.96</v>
      </c>
      <c r="L590" t="s">
        <v>95</v>
      </c>
      <c r="M590" t="s">
        <v>54</v>
      </c>
      <c r="N590" t="s">
        <v>1450</v>
      </c>
    </row>
    <row r="591" spans="1:14" x14ac:dyDescent="0.3">
      <c r="A591" t="s">
        <v>1451</v>
      </c>
      <c r="B591" t="s">
        <v>1452</v>
      </c>
      <c r="C591" t="s">
        <v>67</v>
      </c>
      <c r="D591" t="s">
        <v>68</v>
      </c>
      <c r="E591" t="s">
        <v>157</v>
      </c>
      <c r="F591" t="s">
        <v>27</v>
      </c>
      <c r="G591" t="s">
        <v>109</v>
      </c>
      <c r="H591">
        <v>6</v>
      </c>
      <c r="I591">
        <v>7.75</v>
      </c>
      <c r="K591">
        <v>84.9</v>
      </c>
      <c r="L591" t="s">
        <v>82</v>
      </c>
      <c r="M591" t="s">
        <v>21</v>
      </c>
      <c r="N591" t="s">
        <v>1453</v>
      </c>
    </row>
    <row r="592" spans="1:14" x14ac:dyDescent="0.3">
      <c r="A592" t="s">
        <v>1454</v>
      </c>
      <c r="B592" s="2">
        <v>45464</v>
      </c>
      <c r="C592" t="s">
        <v>148</v>
      </c>
      <c r="D592" t="s">
        <v>42</v>
      </c>
      <c r="E592" t="s">
        <v>63</v>
      </c>
      <c r="F592" t="s">
        <v>51</v>
      </c>
      <c r="G592" t="s">
        <v>119</v>
      </c>
      <c r="H592">
        <v>8</v>
      </c>
      <c r="I592">
        <v>14.24</v>
      </c>
      <c r="J592">
        <v>24.53</v>
      </c>
      <c r="K592">
        <v>196.24</v>
      </c>
      <c r="L592" t="s">
        <v>95</v>
      </c>
      <c r="M592" t="s">
        <v>54</v>
      </c>
      <c r="N592" t="s">
        <v>1455</v>
      </c>
    </row>
    <row r="593" spans="1:14" x14ac:dyDescent="0.3">
      <c r="A593" t="s">
        <v>1456</v>
      </c>
      <c r="B593" s="2">
        <v>45596</v>
      </c>
      <c r="C593" t="s">
        <v>107</v>
      </c>
      <c r="D593" t="s">
        <v>74</v>
      </c>
      <c r="E593" t="s">
        <v>108</v>
      </c>
      <c r="F593" t="s">
        <v>76</v>
      </c>
      <c r="G593" t="s">
        <v>77</v>
      </c>
      <c r="H593">
        <v>7</v>
      </c>
      <c r="I593">
        <v>18.88</v>
      </c>
      <c r="J593">
        <v>30.69</v>
      </c>
      <c r="K593">
        <v>214.83</v>
      </c>
      <c r="L593" t="s">
        <v>175</v>
      </c>
      <c r="M593" t="s">
        <v>21</v>
      </c>
      <c r="N593" t="s">
        <v>1457</v>
      </c>
    </row>
    <row r="594" spans="1:14" x14ac:dyDescent="0.3">
      <c r="A594" t="s">
        <v>1458</v>
      </c>
      <c r="B594" s="2">
        <v>46010</v>
      </c>
      <c r="C594" t="s">
        <v>334</v>
      </c>
      <c r="D594" t="s">
        <v>91</v>
      </c>
      <c r="E594" t="s">
        <v>174</v>
      </c>
      <c r="F594" t="s">
        <v>76</v>
      </c>
      <c r="G594" t="s">
        <v>149</v>
      </c>
      <c r="H594">
        <v>1</v>
      </c>
      <c r="I594">
        <v>5.05</v>
      </c>
      <c r="J594">
        <v>6.83</v>
      </c>
      <c r="K594">
        <v>6.83</v>
      </c>
      <c r="L594" t="s">
        <v>53</v>
      </c>
      <c r="M594" t="s">
        <v>100</v>
      </c>
    </row>
    <row r="595" spans="1:14" x14ac:dyDescent="0.3">
      <c r="A595" t="s">
        <v>1459</v>
      </c>
      <c r="B595" s="1">
        <v>45820</v>
      </c>
      <c r="C595" t="s">
        <v>397</v>
      </c>
      <c r="D595" t="s">
        <v>68</v>
      </c>
      <c r="E595" t="s">
        <v>157</v>
      </c>
      <c r="F595" t="s">
        <v>51</v>
      </c>
      <c r="G595" t="s">
        <v>70</v>
      </c>
      <c r="H595">
        <v>3</v>
      </c>
      <c r="I595">
        <v>9.85</v>
      </c>
      <c r="J595">
        <v>13.24</v>
      </c>
      <c r="K595">
        <v>39.72</v>
      </c>
      <c r="L595" t="s">
        <v>175</v>
      </c>
      <c r="M595" t="s">
        <v>30</v>
      </c>
      <c r="N595" t="s">
        <v>1460</v>
      </c>
    </row>
    <row r="596" spans="1:14" x14ac:dyDescent="0.3">
      <c r="A596" t="s">
        <v>1461</v>
      </c>
      <c r="B596" s="2">
        <v>45748</v>
      </c>
      <c r="C596" t="s">
        <v>202</v>
      </c>
      <c r="D596" t="s">
        <v>58</v>
      </c>
      <c r="E596" t="s">
        <v>114</v>
      </c>
      <c r="F596" t="s">
        <v>18</v>
      </c>
      <c r="G596" t="s">
        <v>19</v>
      </c>
      <c r="I596">
        <v>31.69</v>
      </c>
      <c r="J596">
        <v>48.95</v>
      </c>
      <c r="K596">
        <v>244.75</v>
      </c>
      <c r="L596" t="s">
        <v>175</v>
      </c>
      <c r="M596" t="s">
        <v>54</v>
      </c>
    </row>
    <row r="597" spans="1:14" x14ac:dyDescent="0.3">
      <c r="A597" t="s">
        <v>1462</v>
      </c>
      <c r="B597" s="1">
        <v>45809</v>
      </c>
      <c r="C597" t="s">
        <v>144</v>
      </c>
      <c r="D597" t="s">
        <v>25</v>
      </c>
      <c r="E597" t="s">
        <v>277</v>
      </c>
      <c r="F597" t="s">
        <v>51</v>
      </c>
      <c r="G597" t="s">
        <v>70</v>
      </c>
      <c r="H597">
        <v>7</v>
      </c>
      <c r="I597">
        <v>5.86</v>
      </c>
      <c r="J597">
        <v>7.12</v>
      </c>
      <c r="K597">
        <v>49.84</v>
      </c>
      <c r="L597" t="s">
        <v>29</v>
      </c>
      <c r="M597" t="s">
        <v>21</v>
      </c>
      <c r="N597" t="s">
        <v>1463</v>
      </c>
    </row>
    <row r="598" spans="1:14" x14ac:dyDescent="0.3">
      <c r="A598" t="s">
        <v>1464</v>
      </c>
      <c r="B598" s="1">
        <v>45585</v>
      </c>
      <c r="C598" t="s">
        <v>153</v>
      </c>
      <c r="D598" t="s">
        <v>74</v>
      </c>
      <c r="E598" t="s">
        <v>212</v>
      </c>
      <c r="F598" t="s">
        <v>27</v>
      </c>
      <c r="G598" t="s">
        <v>36</v>
      </c>
      <c r="H598">
        <v>7</v>
      </c>
      <c r="I598">
        <v>24.02</v>
      </c>
      <c r="J598">
        <v>39.75</v>
      </c>
      <c r="K598">
        <v>278.25</v>
      </c>
      <c r="L598" t="s">
        <v>45</v>
      </c>
      <c r="M598" t="s">
        <v>21</v>
      </c>
      <c r="N598" t="s">
        <v>1465</v>
      </c>
    </row>
    <row r="599" spans="1:14" x14ac:dyDescent="0.3">
      <c r="A599" t="s">
        <v>1466</v>
      </c>
      <c r="B599" s="2">
        <v>45621</v>
      </c>
      <c r="C599" t="s">
        <v>215</v>
      </c>
      <c r="D599" t="s">
        <v>168</v>
      </c>
      <c r="E599" t="s">
        <v>293</v>
      </c>
      <c r="F599" t="s">
        <v>76</v>
      </c>
      <c r="G599" t="s">
        <v>170</v>
      </c>
      <c r="H599">
        <v>9</v>
      </c>
      <c r="I599">
        <v>22.65</v>
      </c>
      <c r="J599">
        <v>36.83</v>
      </c>
      <c r="K599">
        <v>331.47</v>
      </c>
      <c r="L599" t="s">
        <v>29</v>
      </c>
      <c r="M599" t="s">
        <v>21</v>
      </c>
      <c r="N599" t="s">
        <v>1467</v>
      </c>
    </row>
    <row r="600" spans="1:14" x14ac:dyDescent="0.3">
      <c r="A600" t="s">
        <v>1468</v>
      </c>
      <c r="B600" t="s">
        <v>1469</v>
      </c>
      <c r="C600" t="s">
        <v>129</v>
      </c>
      <c r="D600" t="s">
        <v>130</v>
      </c>
      <c r="E600" t="s">
        <v>131</v>
      </c>
      <c r="F600" t="s">
        <v>93</v>
      </c>
      <c r="G600" t="s">
        <v>217</v>
      </c>
      <c r="I600">
        <v>32.590000000000003</v>
      </c>
      <c r="J600" t="s">
        <v>1470</v>
      </c>
      <c r="K600">
        <v>231.3</v>
      </c>
      <c r="L600" t="s">
        <v>175</v>
      </c>
      <c r="M600" t="s">
        <v>21</v>
      </c>
      <c r="N600" t="s">
        <v>1471</v>
      </c>
    </row>
    <row r="601" spans="1:14" x14ac:dyDescent="0.3">
      <c r="A601" t="s">
        <v>1472</v>
      </c>
      <c r="B601" s="2">
        <v>45739</v>
      </c>
      <c r="C601" t="s">
        <v>156</v>
      </c>
      <c r="D601" t="s">
        <v>68</v>
      </c>
      <c r="E601" t="s">
        <v>229</v>
      </c>
      <c r="F601" t="s">
        <v>51</v>
      </c>
      <c r="G601" t="s">
        <v>60</v>
      </c>
      <c r="H601">
        <v>4</v>
      </c>
      <c r="I601">
        <v>8.7100000000000009</v>
      </c>
      <c r="J601">
        <v>10.79</v>
      </c>
      <c r="K601">
        <v>43.16</v>
      </c>
      <c r="L601" t="s">
        <v>29</v>
      </c>
      <c r="M601" t="s">
        <v>46</v>
      </c>
      <c r="N601" t="s">
        <v>1473</v>
      </c>
    </row>
    <row r="602" spans="1:14" x14ac:dyDescent="0.3">
      <c r="A602" t="s">
        <v>1474</v>
      </c>
      <c r="B602" s="2">
        <v>45478</v>
      </c>
      <c r="C602" t="s">
        <v>215</v>
      </c>
      <c r="D602" t="s">
        <v>168</v>
      </c>
      <c r="E602" t="s">
        <v>216</v>
      </c>
      <c r="F602" t="s">
        <v>27</v>
      </c>
      <c r="G602" t="s">
        <v>187</v>
      </c>
      <c r="H602">
        <v>4</v>
      </c>
      <c r="I602">
        <v>45.56</v>
      </c>
      <c r="J602">
        <v>73.31</v>
      </c>
      <c r="K602">
        <v>293.24</v>
      </c>
      <c r="L602" t="s">
        <v>45</v>
      </c>
      <c r="M602" t="s">
        <v>21</v>
      </c>
      <c r="N602" t="s">
        <v>1475</v>
      </c>
    </row>
    <row r="603" spans="1:14" x14ac:dyDescent="0.3">
      <c r="A603" t="s">
        <v>1476</v>
      </c>
      <c r="B603" s="1">
        <v>45843</v>
      </c>
      <c r="C603" t="s">
        <v>161</v>
      </c>
      <c r="D603" t="s">
        <v>74</v>
      </c>
      <c r="E603" t="s">
        <v>164</v>
      </c>
      <c r="F603" t="s">
        <v>93</v>
      </c>
      <c r="G603" t="s">
        <v>137</v>
      </c>
      <c r="H603">
        <v>13</v>
      </c>
      <c r="I603">
        <v>19.309999999999999</v>
      </c>
      <c r="J603">
        <v>29.55</v>
      </c>
      <c r="K603">
        <v>384.15</v>
      </c>
      <c r="L603" t="s">
        <v>53</v>
      </c>
      <c r="N603" t="s">
        <v>1477</v>
      </c>
    </row>
    <row r="604" spans="1:14" x14ac:dyDescent="0.3">
      <c r="A604" t="s">
        <v>1478</v>
      </c>
      <c r="B604" t="s">
        <v>1479</v>
      </c>
      <c r="D604" t="s">
        <v>130</v>
      </c>
      <c r="E604" t="s">
        <v>271</v>
      </c>
      <c r="F604" t="s">
        <v>51</v>
      </c>
      <c r="G604" t="s">
        <v>70</v>
      </c>
      <c r="H604">
        <v>4</v>
      </c>
      <c r="I604">
        <v>12.39</v>
      </c>
      <c r="J604">
        <v>20.2</v>
      </c>
      <c r="K604">
        <v>80.8</v>
      </c>
      <c r="L604" t="s">
        <v>29</v>
      </c>
      <c r="M604" t="s">
        <v>54</v>
      </c>
      <c r="N604" t="s">
        <v>1480</v>
      </c>
    </row>
    <row r="605" spans="1:14" x14ac:dyDescent="0.3">
      <c r="A605" t="s">
        <v>1481</v>
      </c>
      <c r="B605" s="2">
        <v>45651</v>
      </c>
      <c r="C605" t="s">
        <v>57</v>
      </c>
      <c r="D605" t="s">
        <v>58</v>
      </c>
      <c r="E605" t="s">
        <v>195</v>
      </c>
      <c r="F605" t="s">
        <v>51</v>
      </c>
      <c r="G605" t="s">
        <v>126</v>
      </c>
      <c r="H605">
        <v>8</v>
      </c>
      <c r="I605">
        <v>4.6399999999999997</v>
      </c>
      <c r="J605">
        <v>7.12</v>
      </c>
      <c r="K605">
        <v>56.96</v>
      </c>
      <c r="L605" t="s">
        <v>29</v>
      </c>
      <c r="M605" t="s">
        <v>21</v>
      </c>
      <c r="N605" t="s">
        <v>1482</v>
      </c>
    </row>
    <row r="606" spans="1:14" x14ac:dyDescent="0.3">
      <c r="A606" t="s">
        <v>1483</v>
      </c>
      <c r="B606" s="1">
        <v>45823</v>
      </c>
      <c r="C606" t="s">
        <v>280</v>
      </c>
      <c r="D606" t="s">
        <v>130</v>
      </c>
      <c r="E606" t="s">
        <v>271</v>
      </c>
      <c r="F606" t="s">
        <v>93</v>
      </c>
      <c r="G606" t="s">
        <v>217</v>
      </c>
      <c r="H606">
        <v>5</v>
      </c>
      <c r="I606">
        <v>33.200000000000003</v>
      </c>
      <c r="J606">
        <v>62.59</v>
      </c>
      <c r="K606">
        <v>479.75</v>
      </c>
      <c r="L606" t="s">
        <v>20</v>
      </c>
      <c r="M606" t="s">
        <v>46</v>
      </c>
      <c r="N606" t="s">
        <v>1484</v>
      </c>
    </row>
    <row r="607" spans="1:14" x14ac:dyDescent="0.3">
      <c r="A607" t="s">
        <v>1485</v>
      </c>
      <c r="B607" s="2">
        <v>45962</v>
      </c>
      <c r="C607" t="s">
        <v>257</v>
      </c>
      <c r="D607" t="s">
        <v>34</v>
      </c>
      <c r="E607" t="s">
        <v>35</v>
      </c>
      <c r="F607" t="s">
        <v>93</v>
      </c>
      <c r="G607" t="s">
        <v>122</v>
      </c>
      <c r="H607">
        <v>4</v>
      </c>
      <c r="I607">
        <v>66.94</v>
      </c>
      <c r="J607">
        <v>116.9</v>
      </c>
      <c r="K607">
        <v>467.6</v>
      </c>
      <c r="M607" t="s">
        <v>21</v>
      </c>
      <c r="N607" t="s">
        <v>1486</v>
      </c>
    </row>
    <row r="608" spans="1:14" x14ac:dyDescent="0.3">
      <c r="A608" t="s">
        <v>1487</v>
      </c>
      <c r="B608" s="2">
        <v>45725</v>
      </c>
      <c r="C608" t="s">
        <v>49</v>
      </c>
      <c r="D608" t="s">
        <v>42</v>
      </c>
      <c r="E608" t="s">
        <v>242</v>
      </c>
      <c r="F608" t="s">
        <v>76</v>
      </c>
      <c r="G608" t="s">
        <v>170</v>
      </c>
      <c r="I608">
        <v>38.94</v>
      </c>
      <c r="J608">
        <v>50.76</v>
      </c>
      <c r="K608">
        <v>253.8</v>
      </c>
      <c r="L608" t="s">
        <v>53</v>
      </c>
      <c r="M608" t="s">
        <v>30</v>
      </c>
      <c r="N608" t="s">
        <v>1488</v>
      </c>
    </row>
    <row r="609" spans="1:14" x14ac:dyDescent="0.3">
      <c r="A609" t="s">
        <v>1489</v>
      </c>
      <c r="B609" s="1">
        <v>45323</v>
      </c>
      <c r="C609" t="s">
        <v>194</v>
      </c>
      <c r="D609" t="s">
        <v>58</v>
      </c>
      <c r="E609" t="s">
        <v>195</v>
      </c>
      <c r="F609" t="s">
        <v>27</v>
      </c>
      <c r="G609" t="s">
        <v>145</v>
      </c>
      <c r="H609">
        <v>3</v>
      </c>
      <c r="I609">
        <v>49.53</v>
      </c>
      <c r="J609">
        <v>86.03</v>
      </c>
      <c r="K609">
        <v>258.08999999999997</v>
      </c>
      <c r="L609" t="s">
        <v>82</v>
      </c>
      <c r="M609" t="s">
        <v>46</v>
      </c>
      <c r="N609" t="s">
        <v>1490</v>
      </c>
    </row>
    <row r="610" spans="1:14" x14ac:dyDescent="0.3">
      <c r="A610" t="s">
        <v>1491</v>
      </c>
      <c r="B610" t="s">
        <v>1081</v>
      </c>
      <c r="C610" t="s">
        <v>198</v>
      </c>
      <c r="D610" t="s">
        <v>91</v>
      </c>
      <c r="E610" t="s">
        <v>345</v>
      </c>
      <c r="F610" t="s">
        <v>18</v>
      </c>
      <c r="G610" t="s">
        <v>99</v>
      </c>
      <c r="H610">
        <v>7</v>
      </c>
      <c r="I610">
        <v>6.6</v>
      </c>
      <c r="J610">
        <v>12.18</v>
      </c>
      <c r="K610">
        <v>85.26</v>
      </c>
      <c r="L610" t="s">
        <v>53</v>
      </c>
      <c r="M610" t="s">
        <v>30</v>
      </c>
      <c r="N610" t="s">
        <v>1492</v>
      </c>
    </row>
    <row r="611" spans="1:14" x14ac:dyDescent="0.3">
      <c r="A611" t="s">
        <v>1493</v>
      </c>
      <c r="B611" s="2">
        <v>45893</v>
      </c>
      <c r="C611" t="s">
        <v>148</v>
      </c>
      <c r="D611" t="s">
        <v>42</v>
      </c>
      <c r="E611" t="s">
        <v>63</v>
      </c>
      <c r="F611" t="s">
        <v>93</v>
      </c>
      <c r="G611" t="s">
        <v>217</v>
      </c>
      <c r="H611">
        <v>4</v>
      </c>
      <c r="I611">
        <v>29.46</v>
      </c>
      <c r="J611">
        <v>36.380000000000003</v>
      </c>
      <c r="K611">
        <v>183.89</v>
      </c>
      <c r="L611" t="s">
        <v>53</v>
      </c>
      <c r="M611" t="s">
        <v>46</v>
      </c>
      <c r="N611" t="s">
        <v>1494</v>
      </c>
    </row>
    <row r="612" spans="1:14" x14ac:dyDescent="0.3">
      <c r="A612" t="s">
        <v>1495</v>
      </c>
      <c r="B612" s="1">
        <v>46012</v>
      </c>
      <c r="C612" t="s">
        <v>156</v>
      </c>
      <c r="D612" t="s">
        <v>68</v>
      </c>
      <c r="E612" t="s">
        <v>229</v>
      </c>
      <c r="F612" t="s">
        <v>76</v>
      </c>
      <c r="G612" t="s">
        <v>251</v>
      </c>
      <c r="H612">
        <v>4</v>
      </c>
      <c r="I612">
        <v>14</v>
      </c>
      <c r="J612">
        <v>21.31</v>
      </c>
      <c r="K612">
        <v>85.24</v>
      </c>
      <c r="L612" t="s">
        <v>29</v>
      </c>
      <c r="M612" t="s">
        <v>21</v>
      </c>
    </row>
    <row r="613" spans="1:14" x14ac:dyDescent="0.3">
      <c r="A613" t="s">
        <v>1496</v>
      </c>
      <c r="B613" s="2">
        <v>45691</v>
      </c>
      <c r="C613" t="s">
        <v>194</v>
      </c>
      <c r="D613" t="s">
        <v>58</v>
      </c>
      <c r="E613" t="s">
        <v>114</v>
      </c>
      <c r="F613" t="s">
        <v>27</v>
      </c>
      <c r="G613" t="s">
        <v>28</v>
      </c>
      <c r="H613">
        <v>6</v>
      </c>
      <c r="I613">
        <v>24.65</v>
      </c>
      <c r="J613">
        <v>34.049999999999997</v>
      </c>
      <c r="K613">
        <v>204.3</v>
      </c>
      <c r="L613" t="s">
        <v>175</v>
      </c>
      <c r="M613" t="s">
        <v>30</v>
      </c>
      <c r="N613" t="s">
        <v>1497</v>
      </c>
    </row>
    <row r="614" spans="1:14" x14ac:dyDescent="0.3">
      <c r="A614" t="s">
        <v>1498</v>
      </c>
      <c r="B614" s="1">
        <v>45476</v>
      </c>
      <c r="C614" t="s">
        <v>90</v>
      </c>
      <c r="D614" t="s">
        <v>91</v>
      </c>
      <c r="E614" t="s">
        <v>92</v>
      </c>
      <c r="F614" t="s">
        <v>93</v>
      </c>
      <c r="G614" t="s">
        <v>94</v>
      </c>
      <c r="H614">
        <v>3</v>
      </c>
      <c r="I614">
        <v>22.57</v>
      </c>
      <c r="J614">
        <v>31.33</v>
      </c>
      <c r="K614">
        <v>93.99</v>
      </c>
      <c r="L614" t="s">
        <v>20</v>
      </c>
      <c r="M614" t="s">
        <v>21</v>
      </c>
      <c r="N614" t="s">
        <v>1499</v>
      </c>
    </row>
    <row r="615" spans="1:14" x14ac:dyDescent="0.3">
      <c r="A615" t="s">
        <v>1500</v>
      </c>
      <c r="B615" s="2">
        <v>45672</v>
      </c>
      <c r="C615" t="s">
        <v>103</v>
      </c>
      <c r="D615" t="s">
        <v>25</v>
      </c>
      <c r="E615" t="s">
        <v>26</v>
      </c>
      <c r="F615" t="s">
        <v>18</v>
      </c>
      <c r="G615" t="s">
        <v>44</v>
      </c>
      <c r="H615">
        <v>4</v>
      </c>
      <c r="I615">
        <v>10.050000000000001</v>
      </c>
      <c r="J615" t="s">
        <v>1501</v>
      </c>
      <c r="K615">
        <v>73.41</v>
      </c>
      <c r="L615" t="s">
        <v>53</v>
      </c>
      <c r="M615" t="s">
        <v>21</v>
      </c>
      <c r="N615" t="s">
        <v>1502</v>
      </c>
    </row>
    <row r="616" spans="1:14" x14ac:dyDescent="0.3">
      <c r="A616" t="s">
        <v>1503</v>
      </c>
      <c r="B616" s="1">
        <v>45880</v>
      </c>
      <c r="C616" t="s">
        <v>190</v>
      </c>
      <c r="D616" t="s">
        <v>16</v>
      </c>
      <c r="E616" t="s">
        <v>206</v>
      </c>
      <c r="F616" t="s">
        <v>27</v>
      </c>
      <c r="G616" t="s">
        <v>145</v>
      </c>
      <c r="I616">
        <v>48.44</v>
      </c>
      <c r="J616">
        <v>68.760000000000005</v>
      </c>
      <c r="K616">
        <v>206.28</v>
      </c>
      <c r="L616" t="s">
        <v>20</v>
      </c>
      <c r="M616" t="s">
        <v>46</v>
      </c>
      <c r="N616" t="s">
        <v>568</v>
      </c>
    </row>
    <row r="617" spans="1:14" x14ac:dyDescent="0.3">
      <c r="A617" t="s">
        <v>1504</v>
      </c>
      <c r="B617" s="2">
        <v>45817</v>
      </c>
      <c r="C617" t="s">
        <v>412</v>
      </c>
      <c r="D617" t="s">
        <v>16</v>
      </c>
      <c r="E617" t="s">
        <v>206</v>
      </c>
      <c r="F617" t="s">
        <v>93</v>
      </c>
      <c r="G617" t="s">
        <v>137</v>
      </c>
      <c r="J617">
        <v>22.52</v>
      </c>
      <c r="K617">
        <v>90.08</v>
      </c>
      <c r="L617" t="s">
        <v>82</v>
      </c>
      <c r="M617" t="s">
        <v>54</v>
      </c>
    </row>
    <row r="618" spans="1:14" x14ac:dyDescent="0.3">
      <c r="A618" t="s">
        <v>1505</v>
      </c>
      <c r="B618" s="2">
        <v>45607</v>
      </c>
      <c r="C618" t="s">
        <v>135</v>
      </c>
      <c r="D618" t="s">
        <v>34</v>
      </c>
      <c r="E618" t="s">
        <v>35</v>
      </c>
      <c r="F618" t="s">
        <v>18</v>
      </c>
      <c r="G618" t="s">
        <v>44</v>
      </c>
      <c r="H618">
        <v>5</v>
      </c>
      <c r="I618">
        <v>11.27</v>
      </c>
      <c r="J618">
        <v>-20.09</v>
      </c>
      <c r="K618">
        <v>100.45</v>
      </c>
      <c r="L618" t="s">
        <v>29</v>
      </c>
      <c r="M618" t="s">
        <v>54</v>
      </c>
      <c r="N618" t="s">
        <v>1506</v>
      </c>
    </row>
    <row r="619" spans="1:14" x14ac:dyDescent="0.3">
      <c r="A619" t="s">
        <v>1507</v>
      </c>
      <c r="B619" s="2">
        <v>45868</v>
      </c>
      <c r="C619" t="s">
        <v>24</v>
      </c>
      <c r="D619" t="s">
        <v>25</v>
      </c>
      <c r="E619" t="s">
        <v>26</v>
      </c>
      <c r="F619" t="s">
        <v>18</v>
      </c>
      <c r="G619" t="s">
        <v>81</v>
      </c>
      <c r="H619">
        <v>4</v>
      </c>
      <c r="J619">
        <v>73.349999999999994</v>
      </c>
      <c r="K619">
        <v>293.39999999999998</v>
      </c>
      <c r="L619" t="s">
        <v>37</v>
      </c>
      <c r="M619" t="s">
        <v>54</v>
      </c>
      <c r="N619" t="s">
        <v>1508</v>
      </c>
    </row>
    <row r="620" spans="1:14" x14ac:dyDescent="0.3">
      <c r="A620" t="s">
        <v>1509</v>
      </c>
      <c r="B620" s="2">
        <v>45974</v>
      </c>
      <c r="C620" t="s">
        <v>202</v>
      </c>
      <c r="D620" t="s">
        <v>58</v>
      </c>
      <c r="E620" t="s">
        <v>195</v>
      </c>
      <c r="F620" t="s">
        <v>51</v>
      </c>
      <c r="G620" t="s">
        <v>70</v>
      </c>
      <c r="H620">
        <v>8</v>
      </c>
      <c r="I620">
        <v>13.94</v>
      </c>
      <c r="J620">
        <v>18.18</v>
      </c>
      <c r="K620">
        <v>145.44</v>
      </c>
      <c r="L620" t="s">
        <v>175</v>
      </c>
      <c r="M620" t="s">
        <v>30</v>
      </c>
    </row>
    <row r="621" spans="1:14" x14ac:dyDescent="0.3">
      <c r="A621" t="s">
        <v>1510</v>
      </c>
      <c r="B621" s="2">
        <v>45780</v>
      </c>
      <c r="C621" t="s">
        <v>67</v>
      </c>
      <c r="D621" t="s">
        <v>68</v>
      </c>
      <c r="E621" t="s">
        <v>157</v>
      </c>
      <c r="F621" t="s">
        <v>76</v>
      </c>
      <c r="G621" t="s">
        <v>149</v>
      </c>
      <c r="H621">
        <v>6</v>
      </c>
      <c r="I621" t="s">
        <v>1511</v>
      </c>
      <c r="J621">
        <v>10.92</v>
      </c>
      <c r="K621">
        <v>65.52</v>
      </c>
      <c r="L621" t="s">
        <v>45</v>
      </c>
      <c r="M621" t="s">
        <v>21</v>
      </c>
      <c r="N621" t="s">
        <v>1512</v>
      </c>
    </row>
    <row r="622" spans="1:14" x14ac:dyDescent="0.3">
      <c r="A622" t="s">
        <v>1513</v>
      </c>
      <c r="B622" s="2">
        <v>45494</v>
      </c>
      <c r="C622" t="s">
        <v>129</v>
      </c>
      <c r="D622" t="s">
        <v>130</v>
      </c>
      <c r="E622" t="s">
        <v>271</v>
      </c>
      <c r="F622" t="s">
        <v>76</v>
      </c>
      <c r="G622" t="s">
        <v>149</v>
      </c>
      <c r="I622">
        <v>10.24</v>
      </c>
      <c r="J622">
        <v>14.82</v>
      </c>
      <c r="K622">
        <v>88.92</v>
      </c>
      <c r="L622" t="s">
        <v>20</v>
      </c>
      <c r="M622" t="s">
        <v>46</v>
      </c>
      <c r="N622" t="s">
        <v>1514</v>
      </c>
    </row>
    <row r="623" spans="1:14" x14ac:dyDescent="0.3">
      <c r="A623" t="s">
        <v>1515</v>
      </c>
      <c r="B623" s="1">
        <v>45728</v>
      </c>
      <c r="C623" t="s">
        <v>202</v>
      </c>
      <c r="D623" t="s">
        <v>58</v>
      </c>
      <c r="E623" t="s">
        <v>114</v>
      </c>
      <c r="F623" t="s">
        <v>18</v>
      </c>
      <c r="G623" t="s">
        <v>19</v>
      </c>
      <c r="H623">
        <v>4</v>
      </c>
      <c r="I623">
        <v>30.93</v>
      </c>
      <c r="J623">
        <v>52.13</v>
      </c>
      <c r="K623">
        <v>208.52</v>
      </c>
      <c r="L623" t="s">
        <v>175</v>
      </c>
      <c r="M623" t="s">
        <v>21</v>
      </c>
      <c r="N623" t="s">
        <v>1516</v>
      </c>
    </row>
    <row r="624" spans="1:14" x14ac:dyDescent="0.3">
      <c r="A624" t="s">
        <v>1517</v>
      </c>
      <c r="B624" t="s">
        <v>223</v>
      </c>
      <c r="C624" t="s">
        <v>586</v>
      </c>
      <c r="D624" t="s">
        <v>42</v>
      </c>
      <c r="E624" t="s">
        <v>63</v>
      </c>
      <c r="F624" t="s">
        <v>51</v>
      </c>
      <c r="G624" t="s">
        <v>70</v>
      </c>
      <c r="H624">
        <v>5</v>
      </c>
      <c r="I624">
        <v>10.3</v>
      </c>
      <c r="J624">
        <v>14.45</v>
      </c>
      <c r="K624">
        <v>72.25</v>
      </c>
      <c r="L624" t="s">
        <v>95</v>
      </c>
      <c r="M624" t="s">
        <v>54</v>
      </c>
      <c r="N624" t="s">
        <v>1518</v>
      </c>
    </row>
    <row r="625" spans="1:14" x14ac:dyDescent="0.3">
      <c r="A625" t="s">
        <v>1519</v>
      </c>
      <c r="B625" s="2">
        <v>45988</v>
      </c>
      <c r="C625" t="s">
        <v>334</v>
      </c>
      <c r="D625" t="s">
        <v>91</v>
      </c>
      <c r="E625" t="s">
        <v>92</v>
      </c>
      <c r="F625" t="s">
        <v>93</v>
      </c>
      <c r="G625" t="s">
        <v>94</v>
      </c>
      <c r="H625">
        <v>4</v>
      </c>
      <c r="I625">
        <v>27.99</v>
      </c>
      <c r="J625">
        <v>39.369999999999997</v>
      </c>
      <c r="K625">
        <v>157.47999999999999</v>
      </c>
      <c r="L625" t="s">
        <v>53</v>
      </c>
      <c r="M625" t="s">
        <v>46</v>
      </c>
      <c r="N625" t="s">
        <v>1520</v>
      </c>
    </row>
    <row r="626" spans="1:14" x14ac:dyDescent="0.3">
      <c r="A626" t="s">
        <v>1521</v>
      </c>
      <c r="B626" s="2">
        <v>45388</v>
      </c>
      <c r="C626" t="s">
        <v>15</v>
      </c>
      <c r="D626" t="s">
        <v>16</v>
      </c>
      <c r="E626" t="s">
        <v>284</v>
      </c>
      <c r="F626" t="s">
        <v>51</v>
      </c>
      <c r="G626" t="s">
        <v>126</v>
      </c>
      <c r="H626">
        <v>2</v>
      </c>
      <c r="I626">
        <v>3.65</v>
      </c>
      <c r="J626">
        <v>6.26</v>
      </c>
      <c r="K626">
        <v>12.52</v>
      </c>
      <c r="L626" t="s">
        <v>20</v>
      </c>
      <c r="M626" t="s">
        <v>100</v>
      </c>
      <c r="N626" t="s">
        <v>1522</v>
      </c>
    </row>
    <row r="627" spans="1:14" x14ac:dyDescent="0.3">
      <c r="A627" t="s">
        <v>1523</v>
      </c>
      <c r="B627" s="2">
        <v>45602</v>
      </c>
      <c r="C627" t="s">
        <v>49</v>
      </c>
      <c r="D627" t="s">
        <v>42</v>
      </c>
      <c r="E627" t="s">
        <v>63</v>
      </c>
      <c r="F627" t="s">
        <v>27</v>
      </c>
      <c r="G627" t="s">
        <v>187</v>
      </c>
      <c r="H627">
        <v>4</v>
      </c>
      <c r="I627">
        <v>78.88</v>
      </c>
      <c r="J627">
        <v>118.2</v>
      </c>
      <c r="K627">
        <v>472.8</v>
      </c>
      <c r="L627" t="s">
        <v>29</v>
      </c>
      <c r="M627" t="s">
        <v>100</v>
      </c>
      <c r="N627" t="s">
        <v>1524</v>
      </c>
    </row>
    <row r="628" spans="1:14" x14ac:dyDescent="0.3">
      <c r="A628" t="s">
        <v>1525</v>
      </c>
      <c r="B628" t="s">
        <v>1250</v>
      </c>
      <c r="C628" t="s">
        <v>426</v>
      </c>
      <c r="D628" t="s">
        <v>74</v>
      </c>
      <c r="E628" t="s">
        <v>164</v>
      </c>
      <c r="F628" t="s">
        <v>18</v>
      </c>
      <c r="G628" t="s">
        <v>224</v>
      </c>
      <c r="H628">
        <v>5</v>
      </c>
      <c r="J628" t="s">
        <v>1526</v>
      </c>
      <c r="K628">
        <v>199.65</v>
      </c>
      <c r="L628" t="s">
        <v>29</v>
      </c>
      <c r="M628" t="s">
        <v>21</v>
      </c>
      <c r="N628" t="s">
        <v>1527</v>
      </c>
    </row>
    <row r="629" spans="1:14" x14ac:dyDescent="0.3">
      <c r="A629" t="s">
        <v>1528</v>
      </c>
      <c r="B629" s="1">
        <v>45600</v>
      </c>
      <c r="D629" t="s">
        <v>58</v>
      </c>
      <c r="E629" t="s">
        <v>59</v>
      </c>
      <c r="F629" t="s">
        <v>93</v>
      </c>
      <c r="G629" t="s">
        <v>94</v>
      </c>
      <c r="H629">
        <v>6</v>
      </c>
      <c r="I629">
        <v>24.58</v>
      </c>
      <c r="J629">
        <v>42.04</v>
      </c>
      <c r="K629">
        <v>252.24</v>
      </c>
      <c r="L629" t="s">
        <v>175</v>
      </c>
      <c r="M629" t="s">
        <v>30</v>
      </c>
      <c r="N629" t="s">
        <v>1529</v>
      </c>
    </row>
    <row r="630" spans="1:14" x14ac:dyDescent="0.3">
      <c r="A630" t="s">
        <v>1530</v>
      </c>
      <c r="B630" s="2">
        <v>45782</v>
      </c>
      <c r="C630" t="s">
        <v>129</v>
      </c>
      <c r="D630" t="s">
        <v>130</v>
      </c>
      <c r="E630" t="s">
        <v>131</v>
      </c>
      <c r="F630" t="s">
        <v>93</v>
      </c>
      <c r="G630" t="s">
        <v>217</v>
      </c>
      <c r="H630">
        <v>7</v>
      </c>
      <c r="I630">
        <v>30.72</v>
      </c>
      <c r="J630">
        <v>48.41</v>
      </c>
      <c r="K630">
        <v>338.87</v>
      </c>
      <c r="L630" t="s">
        <v>20</v>
      </c>
      <c r="M630" t="s">
        <v>21</v>
      </c>
      <c r="N630" t="s">
        <v>1531</v>
      </c>
    </row>
    <row r="631" spans="1:14" x14ac:dyDescent="0.3">
      <c r="A631" t="s">
        <v>1532</v>
      </c>
      <c r="B631" s="1">
        <v>45855</v>
      </c>
      <c r="C631" t="s">
        <v>397</v>
      </c>
      <c r="E631" t="s">
        <v>118</v>
      </c>
      <c r="F631" t="s">
        <v>93</v>
      </c>
      <c r="G631" t="s">
        <v>217</v>
      </c>
      <c r="H631">
        <v>2</v>
      </c>
      <c r="I631">
        <v>23.93</v>
      </c>
      <c r="J631">
        <v>34.24</v>
      </c>
      <c r="K631">
        <v>68.48</v>
      </c>
      <c r="L631" t="s">
        <v>175</v>
      </c>
      <c r="M631" t="s">
        <v>30</v>
      </c>
      <c r="N631" t="s">
        <v>517</v>
      </c>
    </row>
    <row r="632" spans="1:14" x14ac:dyDescent="0.3">
      <c r="A632" t="s">
        <v>1533</v>
      </c>
      <c r="B632" t="s">
        <v>1534</v>
      </c>
      <c r="C632" t="s">
        <v>73</v>
      </c>
      <c r="D632" t="s">
        <v>74</v>
      </c>
      <c r="E632" t="s">
        <v>312</v>
      </c>
      <c r="G632" t="s">
        <v>36</v>
      </c>
      <c r="H632">
        <v>5</v>
      </c>
      <c r="I632">
        <v>28.49</v>
      </c>
      <c r="J632">
        <v>43.49</v>
      </c>
      <c r="K632">
        <v>217.45</v>
      </c>
      <c r="L632" t="s">
        <v>95</v>
      </c>
      <c r="M632" t="s">
        <v>21</v>
      </c>
      <c r="N632" t="s">
        <v>1535</v>
      </c>
    </row>
    <row r="633" spans="1:14" x14ac:dyDescent="0.3">
      <c r="A633" t="s">
        <v>1536</v>
      </c>
      <c r="B633" s="1">
        <v>45577</v>
      </c>
      <c r="C633" t="s">
        <v>167</v>
      </c>
      <c r="D633" t="s">
        <v>168</v>
      </c>
      <c r="E633" t="s">
        <v>169</v>
      </c>
      <c r="F633" t="s">
        <v>76</v>
      </c>
      <c r="G633" t="s">
        <v>251</v>
      </c>
      <c r="H633">
        <v>9</v>
      </c>
      <c r="I633">
        <v>13.92</v>
      </c>
      <c r="J633">
        <v>16.78</v>
      </c>
      <c r="K633">
        <v>151.02000000000001</v>
      </c>
      <c r="L633" t="s">
        <v>20</v>
      </c>
      <c r="M633" t="s">
        <v>54</v>
      </c>
      <c r="N633" t="s">
        <v>1537</v>
      </c>
    </row>
    <row r="634" spans="1:14" x14ac:dyDescent="0.3">
      <c r="A634" t="s">
        <v>1538</v>
      </c>
      <c r="B634" s="1">
        <v>45325</v>
      </c>
      <c r="C634" t="s">
        <v>33</v>
      </c>
      <c r="D634" t="s">
        <v>34</v>
      </c>
      <c r="E634" t="s">
        <v>35</v>
      </c>
      <c r="F634" t="s">
        <v>27</v>
      </c>
      <c r="G634" t="s">
        <v>36</v>
      </c>
      <c r="H634">
        <v>2</v>
      </c>
      <c r="I634">
        <v>17.88</v>
      </c>
      <c r="J634">
        <v>27.94</v>
      </c>
      <c r="K634">
        <v>55.88</v>
      </c>
      <c r="L634" t="s">
        <v>53</v>
      </c>
      <c r="M634" t="s">
        <v>100</v>
      </c>
      <c r="N634" t="s">
        <v>1539</v>
      </c>
    </row>
    <row r="635" spans="1:14" x14ac:dyDescent="0.3">
      <c r="A635" t="s">
        <v>1540</v>
      </c>
      <c r="B635" s="2">
        <v>45348</v>
      </c>
      <c r="C635" t="s">
        <v>153</v>
      </c>
      <c r="D635" t="s">
        <v>74</v>
      </c>
      <c r="E635" t="s">
        <v>164</v>
      </c>
      <c r="F635" t="s">
        <v>158</v>
      </c>
      <c r="G635" t="s">
        <v>126</v>
      </c>
      <c r="H635">
        <v>3</v>
      </c>
      <c r="I635">
        <v>2.04</v>
      </c>
      <c r="J635">
        <v>2.77</v>
      </c>
      <c r="K635">
        <v>5.98</v>
      </c>
      <c r="L635" t="s">
        <v>20</v>
      </c>
      <c r="M635" t="s">
        <v>30</v>
      </c>
      <c r="N635" t="s">
        <v>1541</v>
      </c>
    </row>
    <row r="636" spans="1:14" x14ac:dyDescent="0.3">
      <c r="A636" t="s">
        <v>1542</v>
      </c>
      <c r="B636" t="s">
        <v>1543</v>
      </c>
      <c r="C636" t="s">
        <v>190</v>
      </c>
      <c r="D636" t="s">
        <v>16</v>
      </c>
      <c r="E636" t="s">
        <v>284</v>
      </c>
      <c r="F636" t="s">
        <v>18</v>
      </c>
      <c r="G636" t="s">
        <v>19</v>
      </c>
      <c r="I636">
        <v>53.03</v>
      </c>
      <c r="J636">
        <v>69.12</v>
      </c>
      <c r="K636">
        <v>207.36</v>
      </c>
      <c r="L636" t="s">
        <v>37</v>
      </c>
      <c r="M636" t="s">
        <v>46</v>
      </c>
    </row>
    <row r="637" spans="1:14" x14ac:dyDescent="0.3">
      <c r="A637" t="s">
        <v>1544</v>
      </c>
      <c r="B637" s="2">
        <v>45742</v>
      </c>
      <c r="C637" t="s">
        <v>270</v>
      </c>
      <c r="D637" t="s">
        <v>130</v>
      </c>
      <c r="E637" t="s">
        <v>87</v>
      </c>
      <c r="F637" t="s">
        <v>93</v>
      </c>
      <c r="G637" t="s">
        <v>217</v>
      </c>
      <c r="H637">
        <v>4</v>
      </c>
      <c r="I637">
        <v>32.74</v>
      </c>
      <c r="J637">
        <v>51.76</v>
      </c>
      <c r="K637">
        <v>207.04</v>
      </c>
      <c r="L637" t="s">
        <v>175</v>
      </c>
      <c r="M637" t="s">
        <v>100</v>
      </c>
    </row>
    <row r="638" spans="1:14" x14ac:dyDescent="0.3">
      <c r="A638" t="s">
        <v>1545</v>
      </c>
      <c r="B638" s="2">
        <v>45693</v>
      </c>
      <c r="C638" t="s">
        <v>15</v>
      </c>
      <c r="D638" t="s">
        <v>16</v>
      </c>
      <c r="E638" t="s">
        <v>206</v>
      </c>
      <c r="F638" t="s">
        <v>27</v>
      </c>
      <c r="G638" t="s">
        <v>145</v>
      </c>
      <c r="H638">
        <v>5</v>
      </c>
      <c r="I638">
        <v>49.5</v>
      </c>
      <c r="J638">
        <v>90.79</v>
      </c>
      <c r="K638">
        <v>453.95</v>
      </c>
      <c r="L638" t="s">
        <v>37</v>
      </c>
      <c r="M638" t="s">
        <v>54</v>
      </c>
      <c r="N638" t="s">
        <v>1546</v>
      </c>
    </row>
    <row r="639" spans="1:14" x14ac:dyDescent="0.3">
      <c r="A639" t="s">
        <v>1547</v>
      </c>
      <c r="B639" s="2">
        <v>45895</v>
      </c>
      <c r="D639" t="s">
        <v>74</v>
      </c>
      <c r="E639" t="s">
        <v>312</v>
      </c>
      <c r="F639" t="s">
        <v>76</v>
      </c>
      <c r="G639" t="s">
        <v>149</v>
      </c>
      <c r="H639">
        <v>3</v>
      </c>
      <c r="I639">
        <v>8.56</v>
      </c>
      <c r="J639">
        <v>13.06</v>
      </c>
      <c r="K639">
        <v>39.18</v>
      </c>
      <c r="L639" t="s">
        <v>45</v>
      </c>
      <c r="M639" t="s">
        <v>100</v>
      </c>
      <c r="N639" t="s">
        <v>1548</v>
      </c>
    </row>
    <row r="640" spans="1:14" x14ac:dyDescent="0.3">
      <c r="A640" t="s">
        <v>1549</v>
      </c>
      <c r="B640" t="s">
        <v>1550</v>
      </c>
      <c r="C640" t="s">
        <v>135</v>
      </c>
      <c r="D640" t="s">
        <v>34</v>
      </c>
      <c r="E640" t="s">
        <v>35</v>
      </c>
      <c r="F640" t="s">
        <v>93</v>
      </c>
      <c r="G640" t="s">
        <v>137</v>
      </c>
      <c r="H640">
        <v>7</v>
      </c>
      <c r="K640">
        <v>182.56</v>
      </c>
      <c r="L640" t="s">
        <v>95</v>
      </c>
      <c r="M640" t="s">
        <v>46</v>
      </c>
      <c r="N640" t="s">
        <v>1551</v>
      </c>
    </row>
    <row r="641" spans="1:14" x14ac:dyDescent="0.3">
      <c r="A641" t="s">
        <v>1552</v>
      </c>
      <c r="B641" t="s">
        <v>1553</v>
      </c>
      <c r="C641" t="s">
        <v>334</v>
      </c>
      <c r="D641" t="s">
        <v>91</v>
      </c>
      <c r="E641" t="s">
        <v>345</v>
      </c>
      <c r="F641" t="s">
        <v>51</v>
      </c>
      <c r="G641" t="s">
        <v>70</v>
      </c>
      <c r="H641">
        <v>7</v>
      </c>
      <c r="J641">
        <v>8.84</v>
      </c>
      <c r="K641">
        <v>61.88</v>
      </c>
      <c r="L641" t="s">
        <v>95</v>
      </c>
      <c r="M641" t="s">
        <v>30</v>
      </c>
      <c r="N641" t="s">
        <v>1554</v>
      </c>
    </row>
    <row r="642" spans="1:14" x14ac:dyDescent="0.3">
      <c r="A642" t="s">
        <v>1555</v>
      </c>
      <c r="B642" s="1">
        <v>45461</v>
      </c>
      <c r="C642" t="s">
        <v>49</v>
      </c>
      <c r="D642" t="s">
        <v>42</v>
      </c>
      <c r="E642" t="s">
        <v>63</v>
      </c>
      <c r="F642" t="s">
        <v>18</v>
      </c>
      <c r="G642" t="s">
        <v>44</v>
      </c>
      <c r="I642">
        <v>18.55</v>
      </c>
      <c r="J642">
        <v>24.37</v>
      </c>
      <c r="K642">
        <v>97.48</v>
      </c>
      <c r="L642" t="s">
        <v>29</v>
      </c>
      <c r="M642" t="s">
        <v>46</v>
      </c>
      <c r="N642" t="s">
        <v>1556</v>
      </c>
    </row>
    <row r="643" spans="1:14" x14ac:dyDescent="0.3">
      <c r="A643" t="s">
        <v>1557</v>
      </c>
      <c r="B643" s="2">
        <v>45844</v>
      </c>
      <c r="C643" t="s">
        <v>98</v>
      </c>
      <c r="D643" t="s">
        <v>42</v>
      </c>
      <c r="E643" t="s">
        <v>63</v>
      </c>
      <c r="F643" t="s">
        <v>18</v>
      </c>
      <c r="G643" t="s">
        <v>224</v>
      </c>
      <c r="H643">
        <v>4</v>
      </c>
      <c r="I643">
        <v>24.09</v>
      </c>
      <c r="J643">
        <v>42.5</v>
      </c>
      <c r="K643">
        <v>170</v>
      </c>
      <c r="L643" t="s">
        <v>95</v>
      </c>
      <c r="M643" t="s">
        <v>30</v>
      </c>
    </row>
    <row r="644" spans="1:14" x14ac:dyDescent="0.3">
      <c r="A644" t="s">
        <v>1558</v>
      </c>
      <c r="B644" s="1">
        <v>45993</v>
      </c>
      <c r="C644" t="s">
        <v>358</v>
      </c>
      <c r="D644" t="s">
        <v>91</v>
      </c>
      <c r="E644" t="s">
        <v>174</v>
      </c>
      <c r="F644" t="s">
        <v>76</v>
      </c>
      <c r="G644" t="s">
        <v>170</v>
      </c>
      <c r="H644">
        <v>2</v>
      </c>
      <c r="I644">
        <v>27.22</v>
      </c>
      <c r="J644" t="s">
        <v>493</v>
      </c>
      <c r="K644">
        <v>84.72</v>
      </c>
      <c r="L644" t="s">
        <v>45</v>
      </c>
      <c r="M644" t="s">
        <v>30</v>
      </c>
      <c r="N644" t="s">
        <v>1559</v>
      </c>
    </row>
    <row r="645" spans="1:14" x14ac:dyDescent="0.3">
      <c r="A645" t="s">
        <v>1560</v>
      </c>
      <c r="B645" t="s">
        <v>1561</v>
      </c>
      <c r="C645" t="s">
        <v>57</v>
      </c>
      <c r="D645" t="s">
        <v>58</v>
      </c>
      <c r="E645" t="s">
        <v>203</v>
      </c>
      <c r="F645" t="s">
        <v>18</v>
      </c>
      <c r="G645" t="s">
        <v>224</v>
      </c>
      <c r="H645">
        <v>-5</v>
      </c>
      <c r="I645">
        <v>20.71</v>
      </c>
      <c r="J645">
        <v>37.36</v>
      </c>
      <c r="K645">
        <v>186.8</v>
      </c>
      <c r="M645" t="s">
        <v>21</v>
      </c>
      <c r="N645" t="s">
        <v>1477</v>
      </c>
    </row>
    <row r="646" spans="1:14" x14ac:dyDescent="0.3">
      <c r="A646" t="s">
        <v>1562</v>
      </c>
      <c r="B646" t="s">
        <v>1563</v>
      </c>
      <c r="C646" t="s">
        <v>113</v>
      </c>
      <c r="D646" t="s">
        <v>58</v>
      </c>
      <c r="E646" t="s">
        <v>59</v>
      </c>
      <c r="F646" t="s">
        <v>51</v>
      </c>
      <c r="G646" t="s">
        <v>119</v>
      </c>
      <c r="H646">
        <v>8</v>
      </c>
      <c r="I646">
        <v>9.49</v>
      </c>
      <c r="J646">
        <v>12.49</v>
      </c>
      <c r="K646">
        <v>99.92</v>
      </c>
      <c r="L646" t="s">
        <v>53</v>
      </c>
      <c r="M646" t="s">
        <v>100</v>
      </c>
      <c r="N646" t="s">
        <v>1564</v>
      </c>
    </row>
    <row r="647" spans="1:14" x14ac:dyDescent="0.3">
      <c r="A647" t="s">
        <v>1565</v>
      </c>
      <c r="B647" s="2">
        <v>45404</v>
      </c>
      <c r="C647" t="s">
        <v>457</v>
      </c>
      <c r="D647" t="s">
        <v>130</v>
      </c>
      <c r="E647" t="s">
        <v>131</v>
      </c>
      <c r="F647" t="s">
        <v>51</v>
      </c>
      <c r="G647" t="s">
        <v>52</v>
      </c>
      <c r="H647">
        <v>7</v>
      </c>
      <c r="I647">
        <v>58.64</v>
      </c>
      <c r="J647">
        <v>88.46</v>
      </c>
      <c r="K647">
        <v>619.22</v>
      </c>
      <c r="L647" t="s">
        <v>95</v>
      </c>
      <c r="M647" t="s">
        <v>30</v>
      </c>
      <c r="N647" t="s">
        <v>1566</v>
      </c>
    </row>
    <row r="648" spans="1:14" x14ac:dyDescent="0.3">
      <c r="A648" t="s">
        <v>1567</v>
      </c>
      <c r="B648" t="s">
        <v>1568</v>
      </c>
      <c r="C648" t="s">
        <v>15</v>
      </c>
      <c r="D648" t="s">
        <v>16</v>
      </c>
      <c r="E648" t="s">
        <v>186</v>
      </c>
      <c r="F648" t="s">
        <v>76</v>
      </c>
      <c r="G648" t="s">
        <v>149</v>
      </c>
      <c r="H648">
        <v>3</v>
      </c>
      <c r="I648">
        <v>8.0299999999999994</v>
      </c>
      <c r="J648">
        <v>13.14</v>
      </c>
      <c r="K648">
        <v>39.42</v>
      </c>
      <c r="L648" t="s">
        <v>20</v>
      </c>
      <c r="M648" t="s">
        <v>100</v>
      </c>
      <c r="N648" t="s">
        <v>1569</v>
      </c>
    </row>
    <row r="649" spans="1:14" x14ac:dyDescent="0.3">
      <c r="A649" t="s">
        <v>1570</v>
      </c>
      <c r="B649" s="2">
        <v>45636</v>
      </c>
      <c r="C649" t="s">
        <v>198</v>
      </c>
      <c r="D649" t="s">
        <v>91</v>
      </c>
      <c r="E649" t="s">
        <v>359</v>
      </c>
      <c r="F649" t="s">
        <v>51</v>
      </c>
      <c r="G649" t="s">
        <v>126</v>
      </c>
      <c r="H649">
        <v>6</v>
      </c>
      <c r="I649">
        <v>2.5</v>
      </c>
      <c r="K649">
        <v>18.36</v>
      </c>
      <c r="L649" t="s">
        <v>20</v>
      </c>
      <c r="N649" t="s">
        <v>1571</v>
      </c>
    </row>
    <row r="650" spans="1:14" x14ac:dyDescent="0.3">
      <c r="A650" t="s">
        <v>1572</v>
      </c>
      <c r="B650" s="2">
        <v>45889</v>
      </c>
      <c r="C650" t="s">
        <v>135</v>
      </c>
      <c r="D650" t="s">
        <v>34</v>
      </c>
      <c r="E650" t="s">
        <v>140</v>
      </c>
      <c r="F650" t="s">
        <v>27</v>
      </c>
      <c r="G650" t="s">
        <v>28</v>
      </c>
      <c r="H650">
        <v>5</v>
      </c>
      <c r="I650">
        <v>25.12</v>
      </c>
      <c r="J650">
        <v>32.880000000000003</v>
      </c>
      <c r="K650">
        <v>164.4</v>
      </c>
      <c r="L650" t="s">
        <v>37</v>
      </c>
      <c r="M650" t="s">
        <v>100</v>
      </c>
      <c r="N650" t="s">
        <v>1573</v>
      </c>
    </row>
    <row r="651" spans="1:14" x14ac:dyDescent="0.3">
      <c r="A651" t="s">
        <v>1574</v>
      </c>
      <c r="B651" t="s">
        <v>1575</v>
      </c>
      <c r="C651" t="s">
        <v>394</v>
      </c>
      <c r="D651" t="s">
        <v>25</v>
      </c>
      <c r="E651" t="s">
        <v>26</v>
      </c>
      <c r="F651" t="s">
        <v>18</v>
      </c>
      <c r="G651" t="s">
        <v>99</v>
      </c>
      <c r="H651">
        <v>5</v>
      </c>
      <c r="I651">
        <v>4.9000000000000004</v>
      </c>
      <c r="J651">
        <v>8.41</v>
      </c>
      <c r="K651">
        <v>42.05</v>
      </c>
      <c r="L651" t="s">
        <v>95</v>
      </c>
      <c r="M651" t="s">
        <v>54</v>
      </c>
      <c r="N651" t="s">
        <v>1576</v>
      </c>
    </row>
    <row r="652" spans="1:14" x14ac:dyDescent="0.3">
      <c r="A652" t="s">
        <v>1577</v>
      </c>
      <c r="B652" s="2">
        <v>45373</v>
      </c>
      <c r="C652" t="s">
        <v>153</v>
      </c>
      <c r="D652" t="s">
        <v>74</v>
      </c>
      <c r="E652" t="s">
        <v>164</v>
      </c>
      <c r="G652" t="s">
        <v>44</v>
      </c>
      <c r="H652">
        <v>7</v>
      </c>
      <c r="I652">
        <v>9.5</v>
      </c>
      <c r="J652">
        <v>15.21</v>
      </c>
      <c r="K652">
        <v>106.47</v>
      </c>
      <c r="M652" t="s">
        <v>100</v>
      </c>
    </row>
    <row r="653" spans="1:14" x14ac:dyDescent="0.3">
      <c r="A653" t="s">
        <v>1578</v>
      </c>
      <c r="B653" s="2">
        <v>45325</v>
      </c>
      <c r="C653" t="s">
        <v>198</v>
      </c>
      <c r="D653" t="s">
        <v>91</v>
      </c>
      <c r="E653" t="s">
        <v>92</v>
      </c>
      <c r="F653" t="s">
        <v>18</v>
      </c>
      <c r="G653" t="s">
        <v>99</v>
      </c>
      <c r="H653">
        <v>4</v>
      </c>
      <c r="I653">
        <v>6.42</v>
      </c>
      <c r="J653">
        <v>7.89</v>
      </c>
      <c r="K653">
        <v>31.56</v>
      </c>
      <c r="L653" t="s">
        <v>175</v>
      </c>
      <c r="M653" t="s">
        <v>30</v>
      </c>
      <c r="N653" t="s">
        <v>511</v>
      </c>
    </row>
    <row r="654" spans="1:14" x14ac:dyDescent="0.3">
      <c r="A654" t="s">
        <v>1579</v>
      </c>
      <c r="B654" s="2">
        <v>45307</v>
      </c>
      <c r="C654" t="s">
        <v>307</v>
      </c>
      <c r="D654" t="s">
        <v>68</v>
      </c>
      <c r="E654" t="s">
        <v>229</v>
      </c>
      <c r="F654" t="s">
        <v>18</v>
      </c>
      <c r="G654" t="s">
        <v>81</v>
      </c>
      <c r="H654">
        <v>2</v>
      </c>
      <c r="I654">
        <v>19.12</v>
      </c>
      <c r="J654">
        <v>25.65</v>
      </c>
      <c r="K654">
        <v>51.3</v>
      </c>
      <c r="L654" t="s">
        <v>20</v>
      </c>
      <c r="M654" t="s">
        <v>100</v>
      </c>
      <c r="N654" t="s">
        <v>1580</v>
      </c>
    </row>
    <row r="655" spans="1:14" x14ac:dyDescent="0.3">
      <c r="A655" t="s">
        <v>1581</v>
      </c>
      <c r="B655" t="s">
        <v>1582</v>
      </c>
      <c r="C655" t="s">
        <v>156</v>
      </c>
      <c r="D655" t="s">
        <v>68</v>
      </c>
      <c r="E655" t="s">
        <v>118</v>
      </c>
      <c r="F655" t="s">
        <v>27</v>
      </c>
      <c r="G655" t="s">
        <v>187</v>
      </c>
      <c r="H655">
        <v>6</v>
      </c>
      <c r="I655">
        <v>96.93</v>
      </c>
      <c r="J655">
        <v>179.9</v>
      </c>
      <c r="K655">
        <v>1079.4000000000001</v>
      </c>
      <c r="L655" t="s">
        <v>175</v>
      </c>
      <c r="M655" t="s">
        <v>100</v>
      </c>
      <c r="N655" t="s">
        <v>1583</v>
      </c>
    </row>
    <row r="656" spans="1:14" x14ac:dyDescent="0.3">
      <c r="A656" t="s">
        <v>1584</v>
      </c>
      <c r="B656" s="1">
        <v>45607</v>
      </c>
      <c r="C656" t="s">
        <v>443</v>
      </c>
      <c r="D656" t="s">
        <v>58</v>
      </c>
      <c r="E656" t="s">
        <v>59</v>
      </c>
      <c r="F656" t="s">
        <v>27</v>
      </c>
      <c r="G656" t="s">
        <v>145</v>
      </c>
      <c r="H656">
        <v>5</v>
      </c>
      <c r="I656">
        <v>25.59</v>
      </c>
      <c r="J656">
        <v>48.02</v>
      </c>
      <c r="K656">
        <v>240.1</v>
      </c>
      <c r="L656" t="s">
        <v>37</v>
      </c>
      <c r="M656" t="s">
        <v>30</v>
      </c>
      <c r="N656" t="s">
        <v>1585</v>
      </c>
    </row>
    <row r="657" spans="1:14" x14ac:dyDescent="0.3">
      <c r="A657" t="s">
        <v>1586</v>
      </c>
      <c r="B657" t="s">
        <v>112</v>
      </c>
      <c r="C657" t="s">
        <v>85</v>
      </c>
      <c r="D657" t="s">
        <v>130</v>
      </c>
      <c r="E657" t="s">
        <v>271</v>
      </c>
      <c r="F657" t="s">
        <v>18</v>
      </c>
      <c r="G657" t="s">
        <v>44</v>
      </c>
      <c r="H657">
        <v>6</v>
      </c>
      <c r="I657">
        <v>17.89</v>
      </c>
      <c r="J657">
        <v>24.02</v>
      </c>
      <c r="K657">
        <v>144.12</v>
      </c>
      <c r="L657" t="s">
        <v>53</v>
      </c>
      <c r="M657" t="s">
        <v>46</v>
      </c>
      <c r="N657" t="s">
        <v>1587</v>
      </c>
    </row>
    <row r="658" spans="1:14" x14ac:dyDescent="0.3">
      <c r="A658" t="s">
        <v>1588</v>
      </c>
      <c r="B658" t="s">
        <v>833</v>
      </c>
      <c r="C658" t="s">
        <v>67</v>
      </c>
      <c r="D658" t="s">
        <v>68</v>
      </c>
      <c r="E658" t="s">
        <v>157</v>
      </c>
      <c r="F658" t="s">
        <v>27</v>
      </c>
      <c r="G658" t="s">
        <v>36</v>
      </c>
      <c r="H658">
        <v>7</v>
      </c>
      <c r="I658">
        <v>12.41</v>
      </c>
      <c r="J658" t="s">
        <v>493</v>
      </c>
      <c r="K658">
        <v>156.52000000000001</v>
      </c>
      <c r="L658" t="s">
        <v>29</v>
      </c>
      <c r="M658" t="s">
        <v>100</v>
      </c>
      <c r="N658" t="s">
        <v>1589</v>
      </c>
    </row>
    <row r="659" spans="1:14" x14ac:dyDescent="0.3">
      <c r="A659" t="s">
        <v>1590</v>
      </c>
      <c r="B659" s="1">
        <v>45533</v>
      </c>
      <c r="C659" t="s">
        <v>202</v>
      </c>
      <c r="D659" t="s">
        <v>58</v>
      </c>
      <c r="E659" t="s">
        <v>195</v>
      </c>
      <c r="F659" t="s">
        <v>93</v>
      </c>
      <c r="G659" t="s">
        <v>141</v>
      </c>
      <c r="H659">
        <v>3</v>
      </c>
      <c r="I659">
        <v>13.21</v>
      </c>
      <c r="J659">
        <v>17.010000000000002</v>
      </c>
      <c r="K659">
        <v>51.03</v>
      </c>
      <c r="L659" t="s">
        <v>82</v>
      </c>
      <c r="M659" t="s">
        <v>100</v>
      </c>
      <c r="N659" t="s">
        <v>1591</v>
      </c>
    </row>
    <row r="660" spans="1:14" x14ac:dyDescent="0.3">
      <c r="A660" t="s">
        <v>1592</v>
      </c>
      <c r="B660" s="1">
        <v>45672</v>
      </c>
      <c r="C660" t="s">
        <v>135</v>
      </c>
      <c r="D660" t="s">
        <v>34</v>
      </c>
      <c r="E660" t="s">
        <v>136</v>
      </c>
      <c r="F660" t="s">
        <v>27</v>
      </c>
      <c r="G660" t="s">
        <v>145</v>
      </c>
      <c r="I660">
        <v>25.53</v>
      </c>
      <c r="J660">
        <v>47.32</v>
      </c>
      <c r="K660">
        <v>94.64</v>
      </c>
      <c r="L660" t="s">
        <v>37</v>
      </c>
      <c r="M660" t="s">
        <v>46</v>
      </c>
      <c r="N660" t="s">
        <v>1593</v>
      </c>
    </row>
    <row r="661" spans="1:14" x14ac:dyDescent="0.3">
      <c r="A661" t="s">
        <v>1594</v>
      </c>
      <c r="B661" s="2">
        <v>45330</v>
      </c>
      <c r="C661" t="s">
        <v>156</v>
      </c>
      <c r="D661" t="s">
        <v>68</v>
      </c>
      <c r="E661" t="s">
        <v>229</v>
      </c>
      <c r="F661" t="s">
        <v>51</v>
      </c>
      <c r="G661" t="s">
        <v>60</v>
      </c>
      <c r="H661">
        <v>3</v>
      </c>
      <c r="I661">
        <v>4.6100000000000003</v>
      </c>
      <c r="J661">
        <v>7.18</v>
      </c>
      <c r="K661">
        <v>21.54</v>
      </c>
      <c r="L661" t="s">
        <v>95</v>
      </c>
      <c r="M661" t="s">
        <v>100</v>
      </c>
      <c r="N661" t="s">
        <v>1595</v>
      </c>
    </row>
    <row r="662" spans="1:14" x14ac:dyDescent="0.3">
      <c r="A662" t="s">
        <v>1596</v>
      </c>
      <c r="B662" t="s">
        <v>1597</v>
      </c>
      <c r="C662" t="s">
        <v>67</v>
      </c>
      <c r="D662" t="s">
        <v>68</v>
      </c>
      <c r="E662" t="s">
        <v>69</v>
      </c>
      <c r="F662" t="s">
        <v>51</v>
      </c>
      <c r="G662" t="s">
        <v>52</v>
      </c>
      <c r="H662">
        <v>5</v>
      </c>
      <c r="I662">
        <v>48.3</v>
      </c>
      <c r="K662">
        <v>362.4</v>
      </c>
      <c r="L662" t="s">
        <v>29</v>
      </c>
      <c r="M662" t="s">
        <v>46</v>
      </c>
      <c r="N662" t="s">
        <v>1598</v>
      </c>
    </row>
    <row r="663" spans="1:14" x14ac:dyDescent="0.3">
      <c r="A663" t="s">
        <v>1599</v>
      </c>
      <c r="B663" s="2">
        <v>45693</v>
      </c>
      <c r="C663" t="s">
        <v>394</v>
      </c>
      <c r="D663" t="s">
        <v>25</v>
      </c>
      <c r="E663" t="s">
        <v>26</v>
      </c>
      <c r="F663" t="s">
        <v>76</v>
      </c>
      <c r="G663" t="s">
        <v>77</v>
      </c>
      <c r="H663">
        <v>11</v>
      </c>
      <c r="I663">
        <v>13.56</v>
      </c>
      <c r="J663">
        <v>16.37</v>
      </c>
      <c r="K663">
        <v>180.07</v>
      </c>
      <c r="L663" t="s">
        <v>95</v>
      </c>
      <c r="M663" t="s">
        <v>54</v>
      </c>
      <c r="N663" t="s">
        <v>1600</v>
      </c>
    </row>
    <row r="664" spans="1:14" x14ac:dyDescent="0.3">
      <c r="A664" t="s">
        <v>1601</v>
      </c>
      <c r="B664" s="2">
        <v>45674</v>
      </c>
      <c r="C664" t="s">
        <v>98</v>
      </c>
      <c r="D664" t="s">
        <v>42</v>
      </c>
      <c r="E664" t="s">
        <v>63</v>
      </c>
      <c r="F664" t="s">
        <v>51</v>
      </c>
      <c r="G664" t="s">
        <v>60</v>
      </c>
      <c r="H664">
        <v>5</v>
      </c>
      <c r="I664">
        <v>7.41</v>
      </c>
      <c r="J664">
        <v>11.49</v>
      </c>
      <c r="K664">
        <v>57.45</v>
      </c>
      <c r="L664" t="s">
        <v>45</v>
      </c>
      <c r="M664" t="s">
        <v>54</v>
      </c>
      <c r="N664" t="s">
        <v>1602</v>
      </c>
    </row>
    <row r="665" spans="1:14" x14ac:dyDescent="0.3">
      <c r="A665" t="s">
        <v>1603</v>
      </c>
      <c r="B665" s="2">
        <v>45634</v>
      </c>
      <c r="C665" t="s">
        <v>41</v>
      </c>
      <c r="D665" t="s">
        <v>42</v>
      </c>
      <c r="E665" t="s">
        <v>242</v>
      </c>
      <c r="F665" t="s">
        <v>93</v>
      </c>
      <c r="G665" t="s">
        <v>217</v>
      </c>
      <c r="H665">
        <v>4</v>
      </c>
      <c r="I665">
        <v>21.32</v>
      </c>
      <c r="J665">
        <v>25.73</v>
      </c>
      <c r="K665">
        <v>102.92</v>
      </c>
      <c r="L665" t="s">
        <v>53</v>
      </c>
      <c r="M665" t="s">
        <v>46</v>
      </c>
      <c r="N665" t="s">
        <v>1604</v>
      </c>
    </row>
    <row r="666" spans="1:14" x14ac:dyDescent="0.3">
      <c r="A666" t="s">
        <v>1605</v>
      </c>
      <c r="B666" s="2">
        <v>45515</v>
      </c>
      <c r="C666" t="s">
        <v>24</v>
      </c>
      <c r="D666" t="s">
        <v>25</v>
      </c>
      <c r="E666" t="s">
        <v>104</v>
      </c>
      <c r="F666" t="s">
        <v>18</v>
      </c>
      <c r="G666" t="s">
        <v>99</v>
      </c>
      <c r="H666">
        <v>1</v>
      </c>
      <c r="I666">
        <v>6.6</v>
      </c>
      <c r="J666">
        <v>9.58</v>
      </c>
      <c r="K666">
        <v>9.58</v>
      </c>
      <c r="L666" t="s">
        <v>45</v>
      </c>
      <c r="M666" t="s">
        <v>21</v>
      </c>
      <c r="N666" t="s">
        <v>845</v>
      </c>
    </row>
    <row r="667" spans="1:14" x14ac:dyDescent="0.3">
      <c r="A667" t="s">
        <v>1606</v>
      </c>
      <c r="B667" t="s">
        <v>1607</v>
      </c>
      <c r="C667" t="s">
        <v>167</v>
      </c>
      <c r="D667" t="s">
        <v>168</v>
      </c>
      <c r="E667" t="s">
        <v>169</v>
      </c>
      <c r="F667" t="s">
        <v>93</v>
      </c>
      <c r="G667" t="s">
        <v>122</v>
      </c>
      <c r="I667">
        <v>56.27</v>
      </c>
      <c r="J667">
        <v>96.19</v>
      </c>
      <c r="K667">
        <v>288.57</v>
      </c>
      <c r="L667" t="s">
        <v>37</v>
      </c>
      <c r="M667" t="s">
        <v>54</v>
      </c>
      <c r="N667" t="s">
        <v>1608</v>
      </c>
    </row>
    <row r="668" spans="1:14" x14ac:dyDescent="0.3">
      <c r="A668" t="s">
        <v>1609</v>
      </c>
      <c r="B668" s="2">
        <v>46009</v>
      </c>
      <c r="C668" t="s">
        <v>190</v>
      </c>
      <c r="D668" t="s">
        <v>16</v>
      </c>
      <c r="E668" t="s">
        <v>284</v>
      </c>
      <c r="F668" t="s">
        <v>76</v>
      </c>
      <c r="G668" t="s">
        <v>251</v>
      </c>
      <c r="H668">
        <v>3</v>
      </c>
      <c r="I668">
        <v>20.82</v>
      </c>
      <c r="J668">
        <v>33.340000000000003</v>
      </c>
      <c r="K668">
        <v>100.02</v>
      </c>
      <c r="L668" t="s">
        <v>53</v>
      </c>
      <c r="N668" t="s">
        <v>1261</v>
      </c>
    </row>
    <row r="669" spans="1:14" x14ac:dyDescent="0.3">
      <c r="A669" t="s">
        <v>1610</v>
      </c>
      <c r="B669" s="1">
        <v>45748</v>
      </c>
      <c r="C669" t="s">
        <v>107</v>
      </c>
      <c r="D669" t="s">
        <v>74</v>
      </c>
      <c r="F669" t="s">
        <v>18</v>
      </c>
      <c r="G669" t="s">
        <v>19</v>
      </c>
      <c r="H669">
        <v>8</v>
      </c>
      <c r="I669">
        <v>45.37</v>
      </c>
      <c r="J669">
        <v>72.33</v>
      </c>
      <c r="K669">
        <v>578.64</v>
      </c>
      <c r="L669" t="s">
        <v>29</v>
      </c>
      <c r="M669" t="s">
        <v>54</v>
      </c>
      <c r="N669" t="s">
        <v>416</v>
      </c>
    </row>
    <row r="670" spans="1:14" x14ac:dyDescent="0.3">
      <c r="A670" t="s">
        <v>1611</v>
      </c>
      <c r="B670" s="2">
        <v>45804</v>
      </c>
      <c r="C670" t="s">
        <v>103</v>
      </c>
      <c r="D670" t="s">
        <v>25</v>
      </c>
      <c r="E670" t="s">
        <v>26</v>
      </c>
      <c r="F670" t="s">
        <v>93</v>
      </c>
      <c r="G670" t="s">
        <v>141</v>
      </c>
      <c r="H670">
        <v>8</v>
      </c>
      <c r="I670">
        <v>11.87</v>
      </c>
      <c r="J670">
        <v>14.66</v>
      </c>
      <c r="K670">
        <v>117.28</v>
      </c>
      <c r="L670" t="s">
        <v>82</v>
      </c>
      <c r="M670" t="s">
        <v>30</v>
      </c>
      <c r="N670" t="s">
        <v>1612</v>
      </c>
    </row>
    <row r="671" spans="1:14" x14ac:dyDescent="0.3">
      <c r="A671" t="s">
        <v>1613</v>
      </c>
      <c r="B671" t="s">
        <v>1614</v>
      </c>
      <c r="C671" t="s">
        <v>103</v>
      </c>
      <c r="D671" t="s">
        <v>25</v>
      </c>
      <c r="E671" t="s">
        <v>235</v>
      </c>
      <c r="F671" t="s">
        <v>93</v>
      </c>
      <c r="G671" t="s">
        <v>141</v>
      </c>
      <c r="H671">
        <v>2</v>
      </c>
      <c r="I671">
        <v>11.53</v>
      </c>
      <c r="J671">
        <v>20.329999999999998</v>
      </c>
      <c r="K671">
        <v>40.659999999999997</v>
      </c>
      <c r="L671" t="s">
        <v>175</v>
      </c>
      <c r="M671" t="s">
        <v>100</v>
      </c>
      <c r="N671" t="s">
        <v>1615</v>
      </c>
    </row>
    <row r="672" spans="1:14" x14ac:dyDescent="0.3">
      <c r="A672" t="s">
        <v>1616</v>
      </c>
      <c r="B672" s="2">
        <v>45780</v>
      </c>
      <c r="C672" t="s">
        <v>307</v>
      </c>
      <c r="D672" t="s">
        <v>68</v>
      </c>
      <c r="E672" t="s">
        <v>229</v>
      </c>
      <c r="F672" t="s">
        <v>76</v>
      </c>
      <c r="G672" t="s">
        <v>179</v>
      </c>
      <c r="H672">
        <v>10</v>
      </c>
      <c r="I672">
        <v>42.86</v>
      </c>
      <c r="J672">
        <v>64.94</v>
      </c>
      <c r="K672">
        <v>649.4</v>
      </c>
      <c r="L672" t="s">
        <v>29</v>
      </c>
      <c r="M672" t="s">
        <v>21</v>
      </c>
      <c r="N672" t="s">
        <v>1617</v>
      </c>
    </row>
    <row r="673" spans="1:14" x14ac:dyDescent="0.3">
      <c r="A673" t="s">
        <v>1618</v>
      </c>
      <c r="B673" s="2">
        <v>45381</v>
      </c>
      <c r="C673" t="s">
        <v>153</v>
      </c>
      <c r="D673" t="s">
        <v>74</v>
      </c>
      <c r="E673" t="s">
        <v>108</v>
      </c>
      <c r="F673" t="s">
        <v>27</v>
      </c>
      <c r="G673" t="s">
        <v>145</v>
      </c>
      <c r="H673">
        <v>2</v>
      </c>
      <c r="J673">
        <v>75.17</v>
      </c>
      <c r="K673">
        <v>150.34</v>
      </c>
      <c r="L673" t="s">
        <v>29</v>
      </c>
      <c r="M673" t="s">
        <v>46</v>
      </c>
      <c r="N673" t="s">
        <v>1619</v>
      </c>
    </row>
    <row r="674" spans="1:14" x14ac:dyDescent="0.3">
      <c r="A674" t="s">
        <v>1620</v>
      </c>
      <c r="B674" s="2">
        <v>45528</v>
      </c>
      <c r="C674" t="s">
        <v>358</v>
      </c>
      <c r="D674" t="s">
        <v>91</v>
      </c>
      <c r="E674" t="s">
        <v>174</v>
      </c>
      <c r="F674" t="s">
        <v>76</v>
      </c>
      <c r="G674" t="s">
        <v>251</v>
      </c>
      <c r="H674">
        <v>8</v>
      </c>
      <c r="I674">
        <v>25.02</v>
      </c>
      <c r="J674">
        <v>43.24</v>
      </c>
      <c r="K674">
        <v>345.92</v>
      </c>
      <c r="L674" t="s">
        <v>53</v>
      </c>
      <c r="M674" t="s">
        <v>54</v>
      </c>
      <c r="N674" t="s">
        <v>1621</v>
      </c>
    </row>
    <row r="675" spans="1:14" x14ac:dyDescent="0.3">
      <c r="A675" t="s">
        <v>1622</v>
      </c>
      <c r="B675" s="2">
        <v>45787</v>
      </c>
      <c r="C675" t="s">
        <v>161</v>
      </c>
      <c r="D675" t="s">
        <v>74</v>
      </c>
      <c r="E675" t="s">
        <v>312</v>
      </c>
      <c r="F675" t="s">
        <v>1275</v>
      </c>
      <c r="G675" t="s">
        <v>145</v>
      </c>
      <c r="H675">
        <v>8</v>
      </c>
      <c r="I675">
        <v>24.83</v>
      </c>
      <c r="J675">
        <v>46.32</v>
      </c>
      <c r="K675">
        <v>631.41999999999996</v>
      </c>
      <c r="L675" t="s">
        <v>29</v>
      </c>
      <c r="M675" t="s">
        <v>46</v>
      </c>
      <c r="N675" t="s">
        <v>1623</v>
      </c>
    </row>
    <row r="676" spans="1:14" x14ac:dyDescent="0.3">
      <c r="A676" t="s">
        <v>1624</v>
      </c>
      <c r="B676" t="s">
        <v>342</v>
      </c>
      <c r="C676" t="s">
        <v>481</v>
      </c>
      <c r="D676" t="s">
        <v>34</v>
      </c>
      <c r="E676" t="s">
        <v>35</v>
      </c>
      <c r="G676" t="s">
        <v>119</v>
      </c>
      <c r="H676">
        <v>4</v>
      </c>
      <c r="I676">
        <v>11.4</v>
      </c>
      <c r="J676" t="s">
        <v>1625</v>
      </c>
      <c r="K676">
        <v>62.24</v>
      </c>
      <c r="L676" t="s">
        <v>82</v>
      </c>
      <c r="M676" t="s">
        <v>30</v>
      </c>
      <c r="N676" t="s">
        <v>1626</v>
      </c>
    </row>
    <row r="677" spans="1:14" x14ac:dyDescent="0.3">
      <c r="A677" t="s">
        <v>1627</v>
      </c>
      <c r="B677" t="s">
        <v>1628</v>
      </c>
      <c r="C677" t="s">
        <v>103</v>
      </c>
      <c r="D677" t="s">
        <v>25</v>
      </c>
      <c r="E677" t="s">
        <v>277</v>
      </c>
      <c r="F677" t="s">
        <v>27</v>
      </c>
      <c r="G677" t="s">
        <v>28</v>
      </c>
      <c r="H677">
        <v>3</v>
      </c>
      <c r="I677">
        <v>15</v>
      </c>
      <c r="J677">
        <v>22.68</v>
      </c>
      <c r="K677">
        <v>68.040000000000006</v>
      </c>
      <c r="L677" t="s">
        <v>20</v>
      </c>
      <c r="M677" t="s">
        <v>46</v>
      </c>
    </row>
    <row r="678" spans="1:14" x14ac:dyDescent="0.3">
      <c r="A678" t="s">
        <v>1629</v>
      </c>
      <c r="B678" s="2">
        <v>45752</v>
      </c>
      <c r="C678" t="s">
        <v>73</v>
      </c>
      <c r="D678" t="s">
        <v>74</v>
      </c>
      <c r="E678" t="s">
        <v>108</v>
      </c>
      <c r="F678" t="s">
        <v>93</v>
      </c>
      <c r="G678" t="s">
        <v>122</v>
      </c>
      <c r="H678">
        <v>7</v>
      </c>
      <c r="I678">
        <v>41.23</v>
      </c>
      <c r="J678" t="s">
        <v>493</v>
      </c>
      <c r="K678">
        <v>540.67999999999995</v>
      </c>
      <c r="M678" t="s">
        <v>100</v>
      </c>
      <c r="N678" t="s">
        <v>1630</v>
      </c>
    </row>
    <row r="679" spans="1:14" x14ac:dyDescent="0.3">
      <c r="A679" t="s">
        <v>1631</v>
      </c>
      <c r="B679" t="s">
        <v>1632</v>
      </c>
      <c r="C679" t="s">
        <v>270</v>
      </c>
      <c r="D679" t="s">
        <v>130</v>
      </c>
      <c r="E679" t="s">
        <v>287</v>
      </c>
      <c r="F679" t="s">
        <v>27</v>
      </c>
      <c r="G679" t="s">
        <v>145</v>
      </c>
      <c r="H679">
        <v>4</v>
      </c>
      <c r="I679">
        <v>19.87</v>
      </c>
      <c r="J679" t="s">
        <v>493</v>
      </c>
      <c r="K679">
        <v>95.56</v>
      </c>
      <c r="L679" t="s">
        <v>82</v>
      </c>
      <c r="M679" t="s">
        <v>46</v>
      </c>
      <c r="N679" t="s">
        <v>1633</v>
      </c>
    </row>
    <row r="680" spans="1:14" x14ac:dyDescent="0.3">
      <c r="A680" t="s">
        <v>1634</v>
      </c>
      <c r="B680" s="2">
        <v>45690</v>
      </c>
      <c r="C680" t="s">
        <v>135</v>
      </c>
      <c r="D680" t="s">
        <v>34</v>
      </c>
      <c r="E680" t="s">
        <v>35</v>
      </c>
      <c r="F680" t="s">
        <v>27</v>
      </c>
      <c r="G680" t="s">
        <v>187</v>
      </c>
      <c r="H680">
        <v>5</v>
      </c>
      <c r="I680">
        <v>88.3</v>
      </c>
      <c r="J680" t="s">
        <v>1635</v>
      </c>
      <c r="K680">
        <v>580.45000000000005</v>
      </c>
      <c r="L680" t="s">
        <v>82</v>
      </c>
      <c r="M680" t="s">
        <v>30</v>
      </c>
      <c r="N680" t="s">
        <v>1636</v>
      </c>
    </row>
    <row r="681" spans="1:14" x14ac:dyDescent="0.3">
      <c r="A681" t="s">
        <v>1637</v>
      </c>
      <c r="B681" s="2">
        <v>45431</v>
      </c>
      <c r="C681" t="s">
        <v>334</v>
      </c>
      <c r="D681" t="s">
        <v>91</v>
      </c>
      <c r="E681" t="s">
        <v>92</v>
      </c>
      <c r="F681" t="s">
        <v>76</v>
      </c>
      <c r="G681" t="s">
        <v>149</v>
      </c>
      <c r="H681">
        <v>6</v>
      </c>
      <c r="I681">
        <v>11.24</v>
      </c>
      <c r="J681">
        <v>20.04</v>
      </c>
      <c r="K681">
        <v>120.24</v>
      </c>
      <c r="L681" t="s">
        <v>29</v>
      </c>
      <c r="M681" t="s">
        <v>46</v>
      </c>
      <c r="N681" t="s">
        <v>1638</v>
      </c>
    </row>
    <row r="682" spans="1:14" x14ac:dyDescent="0.3">
      <c r="A682" t="s">
        <v>1639</v>
      </c>
      <c r="B682" s="2">
        <v>45599</v>
      </c>
      <c r="C682" t="s">
        <v>24</v>
      </c>
      <c r="D682" t="s">
        <v>25</v>
      </c>
      <c r="E682" t="s">
        <v>26</v>
      </c>
      <c r="F682" t="s">
        <v>27</v>
      </c>
      <c r="G682" t="s">
        <v>36</v>
      </c>
      <c r="H682">
        <v>7</v>
      </c>
      <c r="I682">
        <v>14.13</v>
      </c>
      <c r="J682">
        <v>25.63</v>
      </c>
      <c r="K682">
        <v>179.41</v>
      </c>
      <c r="L682" t="s">
        <v>175</v>
      </c>
      <c r="M682" t="s">
        <v>54</v>
      </c>
      <c r="N682" t="s">
        <v>1640</v>
      </c>
    </row>
    <row r="683" spans="1:14" x14ac:dyDescent="0.3">
      <c r="A683" t="s">
        <v>1641</v>
      </c>
      <c r="B683" s="2">
        <v>45521</v>
      </c>
      <c r="C683" t="s">
        <v>190</v>
      </c>
      <c r="D683" t="s">
        <v>16</v>
      </c>
      <c r="E683" t="s">
        <v>186</v>
      </c>
      <c r="F683" t="s">
        <v>18</v>
      </c>
      <c r="G683" t="s">
        <v>99</v>
      </c>
      <c r="H683">
        <v>3</v>
      </c>
      <c r="I683">
        <v>6.01</v>
      </c>
      <c r="J683">
        <v>10.56</v>
      </c>
      <c r="K683">
        <v>31.68</v>
      </c>
      <c r="L683" t="s">
        <v>20</v>
      </c>
      <c r="M683" t="s">
        <v>54</v>
      </c>
      <c r="N683" t="s">
        <v>1642</v>
      </c>
    </row>
    <row r="684" spans="1:14" x14ac:dyDescent="0.3">
      <c r="A684" t="s">
        <v>1643</v>
      </c>
      <c r="B684" t="s">
        <v>1644</v>
      </c>
      <c r="C684" t="s">
        <v>167</v>
      </c>
      <c r="D684" t="s">
        <v>168</v>
      </c>
      <c r="E684" t="s">
        <v>169</v>
      </c>
      <c r="F684" t="s">
        <v>18</v>
      </c>
      <c r="G684" t="s">
        <v>224</v>
      </c>
      <c r="H684">
        <v>6</v>
      </c>
      <c r="I684">
        <v>27.56</v>
      </c>
      <c r="J684">
        <v>51.07</v>
      </c>
      <c r="K684">
        <v>372.92</v>
      </c>
      <c r="L684" t="s">
        <v>37</v>
      </c>
      <c r="M684" t="s">
        <v>46</v>
      </c>
      <c r="N684" t="s">
        <v>1645</v>
      </c>
    </row>
    <row r="685" spans="1:14" x14ac:dyDescent="0.3">
      <c r="A685" t="s">
        <v>1646</v>
      </c>
      <c r="B685" t="s">
        <v>1647</v>
      </c>
      <c r="C685" t="s">
        <v>586</v>
      </c>
      <c r="D685" t="s">
        <v>42</v>
      </c>
      <c r="E685" t="s">
        <v>63</v>
      </c>
      <c r="F685" t="s">
        <v>27</v>
      </c>
      <c r="G685" t="s">
        <v>187</v>
      </c>
      <c r="H685">
        <v>3</v>
      </c>
      <c r="I685">
        <v>106.44</v>
      </c>
      <c r="J685">
        <v>138.72</v>
      </c>
      <c r="K685">
        <v>416.16</v>
      </c>
      <c r="L685" t="s">
        <v>53</v>
      </c>
      <c r="M685" t="s">
        <v>46</v>
      </c>
      <c r="N685" t="s">
        <v>1648</v>
      </c>
    </row>
    <row r="686" spans="1:14" x14ac:dyDescent="0.3">
      <c r="A686" t="s">
        <v>1649</v>
      </c>
      <c r="B686" s="1">
        <v>45983</v>
      </c>
      <c r="C686" t="s">
        <v>376</v>
      </c>
      <c r="D686" t="s">
        <v>168</v>
      </c>
      <c r="E686" t="s">
        <v>293</v>
      </c>
      <c r="F686" t="s">
        <v>93</v>
      </c>
      <c r="G686" t="s">
        <v>122</v>
      </c>
      <c r="H686">
        <v>3</v>
      </c>
      <c r="I686">
        <v>68.069999999999993</v>
      </c>
      <c r="J686">
        <v>116.78</v>
      </c>
      <c r="K686">
        <v>350.34</v>
      </c>
      <c r="L686" t="s">
        <v>82</v>
      </c>
      <c r="M686" t="s">
        <v>46</v>
      </c>
      <c r="N686" t="s">
        <v>1650</v>
      </c>
    </row>
    <row r="687" spans="1:14" x14ac:dyDescent="0.3">
      <c r="A687" t="s">
        <v>1651</v>
      </c>
      <c r="B687" s="2">
        <v>45696</v>
      </c>
      <c r="C687" t="s">
        <v>185</v>
      </c>
      <c r="D687" t="s">
        <v>16</v>
      </c>
      <c r="E687" t="s">
        <v>186</v>
      </c>
      <c r="F687" t="s">
        <v>27</v>
      </c>
      <c r="G687" t="s">
        <v>36</v>
      </c>
      <c r="H687">
        <v>3</v>
      </c>
      <c r="I687">
        <v>14.45</v>
      </c>
      <c r="J687">
        <v>19.170000000000002</v>
      </c>
      <c r="K687">
        <v>57.51</v>
      </c>
      <c r="L687" t="s">
        <v>37</v>
      </c>
      <c r="M687" t="s">
        <v>21</v>
      </c>
      <c r="N687" t="s">
        <v>1652</v>
      </c>
    </row>
    <row r="688" spans="1:14" x14ac:dyDescent="0.3">
      <c r="A688" t="s">
        <v>1653</v>
      </c>
      <c r="B688" s="2">
        <v>45661</v>
      </c>
      <c r="C688" t="s">
        <v>358</v>
      </c>
      <c r="D688" t="s">
        <v>91</v>
      </c>
      <c r="E688" t="s">
        <v>174</v>
      </c>
      <c r="F688" t="s">
        <v>27</v>
      </c>
      <c r="G688" t="s">
        <v>109</v>
      </c>
      <c r="H688">
        <v>5</v>
      </c>
      <c r="I688">
        <v>11.89</v>
      </c>
      <c r="J688">
        <v>21.17</v>
      </c>
      <c r="K688">
        <v>105.85</v>
      </c>
      <c r="L688" t="s">
        <v>53</v>
      </c>
      <c r="M688" t="s">
        <v>30</v>
      </c>
      <c r="N688" t="s">
        <v>1654</v>
      </c>
    </row>
    <row r="689" spans="1:14" x14ac:dyDescent="0.3">
      <c r="A689" t="s">
        <v>1655</v>
      </c>
      <c r="B689" s="2">
        <v>45667</v>
      </c>
      <c r="C689" t="s">
        <v>586</v>
      </c>
      <c r="D689" t="s">
        <v>42</v>
      </c>
      <c r="E689" t="s">
        <v>43</v>
      </c>
      <c r="F689" t="s">
        <v>51</v>
      </c>
      <c r="G689" t="s">
        <v>126</v>
      </c>
      <c r="H689">
        <v>4</v>
      </c>
      <c r="I689">
        <v>3.22</v>
      </c>
      <c r="J689">
        <v>4.6399999999999997</v>
      </c>
      <c r="K689">
        <v>18.559999999999999</v>
      </c>
      <c r="L689" t="s">
        <v>175</v>
      </c>
      <c r="M689" t="s">
        <v>46</v>
      </c>
      <c r="N689" t="s">
        <v>537</v>
      </c>
    </row>
    <row r="690" spans="1:14" x14ac:dyDescent="0.3">
      <c r="A690" t="s">
        <v>1656</v>
      </c>
      <c r="B690" s="2">
        <v>45521</v>
      </c>
      <c r="C690" t="s">
        <v>586</v>
      </c>
      <c r="D690" t="s">
        <v>42</v>
      </c>
      <c r="E690" t="s">
        <v>63</v>
      </c>
      <c r="F690" t="s">
        <v>76</v>
      </c>
      <c r="G690" t="s">
        <v>149</v>
      </c>
      <c r="H690">
        <v>8</v>
      </c>
      <c r="I690">
        <v>9.51</v>
      </c>
      <c r="J690">
        <v>16.97</v>
      </c>
      <c r="K690">
        <v>135.76</v>
      </c>
      <c r="M690" t="s">
        <v>46</v>
      </c>
      <c r="N690" t="s">
        <v>1023</v>
      </c>
    </row>
    <row r="691" spans="1:14" x14ac:dyDescent="0.3">
      <c r="A691" t="s">
        <v>1657</v>
      </c>
      <c r="B691" t="s">
        <v>223</v>
      </c>
      <c r="C691" t="s">
        <v>85</v>
      </c>
      <c r="D691" t="s">
        <v>130</v>
      </c>
      <c r="E691" t="s">
        <v>87</v>
      </c>
      <c r="F691" t="s">
        <v>93</v>
      </c>
      <c r="G691" t="s">
        <v>122</v>
      </c>
      <c r="H691">
        <v>7</v>
      </c>
      <c r="I691">
        <v>46.64</v>
      </c>
      <c r="J691">
        <v>82.82</v>
      </c>
      <c r="K691">
        <v>579.74</v>
      </c>
      <c r="L691" t="s">
        <v>175</v>
      </c>
      <c r="M691" t="s">
        <v>46</v>
      </c>
      <c r="N691" t="s">
        <v>1658</v>
      </c>
    </row>
    <row r="692" spans="1:14" x14ac:dyDescent="0.3">
      <c r="A692" t="s">
        <v>1659</v>
      </c>
      <c r="B692" t="s">
        <v>389</v>
      </c>
      <c r="C692" t="s">
        <v>33</v>
      </c>
      <c r="D692" t="s">
        <v>34</v>
      </c>
      <c r="E692" t="s">
        <v>35</v>
      </c>
      <c r="F692" t="s">
        <v>51</v>
      </c>
      <c r="G692" t="s">
        <v>126</v>
      </c>
      <c r="H692">
        <v>6</v>
      </c>
      <c r="I692">
        <v>3.43</v>
      </c>
      <c r="J692">
        <v>5.17</v>
      </c>
      <c r="K692">
        <v>31.02</v>
      </c>
      <c r="L692" t="s">
        <v>95</v>
      </c>
      <c r="M692" t="s">
        <v>30</v>
      </c>
      <c r="N692" t="s">
        <v>655</v>
      </c>
    </row>
    <row r="693" spans="1:14" x14ac:dyDescent="0.3">
      <c r="A693" t="s">
        <v>1660</v>
      </c>
      <c r="B693" s="2">
        <v>45386</v>
      </c>
      <c r="C693" t="s">
        <v>33</v>
      </c>
      <c r="D693" t="s">
        <v>34</v>
      </c>
      <c r="E693" t="s">
        <v>136</v>
      </c>
      <c r="F693" t="s">
        <v>18</v>
      </c>
      <c r="G693" t="s">
        <v>44</v>
      </c>
      <c r="H693">
        <v>5</v>
      </c>
      <c r="I693">
        <v>9.5299999999999994</v>
      </c>
      <c r="J693">
        <v>14.59</v>
      </c>
      <c r="K693">
        <v>72.95</v>
      </c>
      <c r="L693" t="s">
        <v>45</v>
      </c>
      <c r="M693" t="s">
        <v>30</v>
      </c>
      <c r="N693" t="s">
        <v>1661</v>
      </c>
    </row>
    <row r="694" spans="1:14" x14ac:dyDescent="0.3">
      <c r="A694" t="s">
        <v>1662</v>
      </c>
      <c r="B694" t="s">
        <v>437</v>
      </c>
      <c r="C694" t="s">
        <v>232</v>
      </c>
      <c r="D694" t="s">
        <v>25</v>
      </c>
      <c r="E694" t="s">
        <v>104</v>
      </c>
      <c r="F694" t="s">
        <v>93</v>
      </c>
      <c r="G694" t="s">
        <v>122</v>
      </c>
      <c r="H694">
        <v>4</v>
      </c>
      <c r="I694">
        <v>58.82</v>
      </c>
      <c r="J694">
        <v>75.31</v>
      </c>
      <c r="K694">
        <v>301.24</v>
      </c>
      <c r="L694" t="s">
        <v>29</v>
      </c>
      <c r="M694" t="s">
        <v>54</v>
      </c>
      <c r="N694" t="s">
        <v>1663</v>
      </c>
    </row>
    <row r="695" spans="1:14" x14ac:dyDescent="0.3">
      <c r="A695" t="s">
        <v>1664</v>
      </c>
      <c r="B695" s="2">
        <v>45659</v>
      </c>
      <c r="C695" t="s">
        <v>202</v>
      </c>
      <c r="D695" t="s">
        <v>58</v>
      </c>
      <c r="E695" t="s">
        <v>59</v>
      </c>
      <c r="F695" t="s">
        <v>93</v>
      </c>
      <c r="G695" t="s">
        <v>122</v>
      </c>
      <c r="H695">
        <v>6</v>
      </c>
      <c r="I695">
        <v>42.84</v>
      </c>
      <c r="J695">
        <v>68.67</v>
      </c>
      <c r="K695">
        <v>412.02</v>
      </c>
      <c r="L695" t="s">
        <v>53</v>
      </c>
      <c r="M695" t="s">
        <v>21</v>
      </c>
      <c r="N695" t="s">
        <v>1665</v>
      </c>
    </row>
    <row r="696" spans="1:14" x14ac:dyDescent="0.3">
      <c r="A696" t="s">
        <v>1666</v>
      </c>
      <c r="B696" s="2">
        <v>45304</v>
      </c>
      <c r="C696" t="s">
        <v>57</v>
      </c>
      <c r="D696" t="s">
        <v>58</v>
      </c>
      <c r="E696" t="s">
        <v>195</v>
      </c>
      <c r="F696" t="s">
        <v>76</v>
      </c>
      <c r="G696" t="s">
        <v>179</v>
      </c>
      <c r="H696">
        <v>5</v>
      </c>
      <c r="I696">
        <v>22.33</v>
      </c>
      <c r="K696">
        <v>178</v>
      </c>
      <c r="L696" t="s">
        <v>53</v>
      </c>
      <c r="N696" t="s">
        <v>1667</v>
      </c>
    </row>
    <row r="697" spans="1:14" x14ac:dyDescent="0.3">
      <c r="A697" t="s">
        <v>1668</v>
      </c>
      <c r="B697" s="2">
        <v>45409</v>
      </c>
      <c r="C697" t="s">
        <v>15</v>
      </c>
      <c r="D697" t="s">
        <v>16</v>
      </c>
      <c r="E697" t="s">
        <v>186</v>
      </c>
      <c r="F697" t="s">
        <v>18</v>
      </c>
      <c r="G697" t="s">
        <v>224</v>
      </c>
      <c r="H697">
        <v>4</v>
      </c>
      <c r="I697">
        <v>32.950000000000003</v>
      </c>
      <c r="J697">
        <v>46.82</v>
      </c>
      <c r="K697">
        <v>187.28</v>
      </c>
      <c r="L697" t="s">
        <v>82</v>
      </c>
      <c r="M697" t="s">
        <v>21</v>
      </c>
      <c r="N697" t="s">
        <v>1669</v>
      </c>
    </row>
    <row r="698" spans="1:14" x14ac:dyDescent="0.3">
      <c r="A698" t="s">
        <v>1670</v>
      </c>
      <c r="B698" s="2">
        <v>45526</v>
      </c>
      <c r="C698" t="s">
        <v>307</v>
      </c>
      <c r="D698" t="s">
        <v>68</v>
      </c>
      <c r="E698" t="s">
        <v>229</v>
      </c>
      <c r="F698" t="s">
        <v>51</v>
      </c>
      <c r="G698" t="s">
        <v>52</v>
      </c>
      <c r="H698">
        <v>3</v>
      </c>
      <c r="I698">
        <v>57.72</v>
      </c>
      <c r="J698">
        <v>82.32</v>
      </c>
      <c r="K698">
        <v>246.96</v>
      </c>
      <c r="L698" t="s">
        <v>45</v>
      </c>
      <c r="M698" t="s">
        <v>21</v>
      </c>
      <c r="N698" t="s">
        <v>1671</v>
      </c>
    </row>
    <row r="699" spans="1:14" x14ac:dyDescent="0.3">
      <c r="A699" t="s">
        <v>1672</v>
      </c>
      <c r="B699" s="1">
        <v>45695</v>
      </c>
      <c r="C699" t="s">
        <v>274</v>
      </c>
      <c r="D699" t="s">
        <v>16</v>
      </c>
      <c r="E699" t="s">
        <v>186</v>
      </c>
      <c r="F699" t="s">
        <v>51</v>
      </c>
      <c r="G699" t="s">
        <v>70</v>
      </c>
      <c r="H699">
        <v>6</v>
      </c>
      <c r="I699">
        <v>7.05</v>
      </c>
      <c r="J699">
        <v>10.65</v>
      </c>
      <c r="K699">
        <v>63.9</v>
      </c>
      <c r="L699" t="s">
        <v>29</v>
      </c>
      <c r="M699" t="s">
        <v>54</v>
      </c>
      <c r="N699" t="s">
        <v>1673</v>
      </c>
    </row>
    <row r="700" spans="1:14" x14ac:dyDescent="0.3">
      <c r="A700" t="s">
        <v>1674</v>
      </c>
      <c r="B700" s="2">
        <v>45499</v>
      </c>
      <c r="C700" t="s">
        <v>274</v>
      </c>
      <c r="D700" t="s">
        <v>16</v>
      </c>
      <c r="E700" t="s">
        <v>284</v>
      </c>
      <c r="F700" t="s">
        <v>93</v>
      </c>
      <c r="G700" t="s">
        <v>217</v>
      </c>
      <c r="H700">
        <v>5</v>
      </c>
      <c r="I700">
        <v>28.88</v>
      </c>
      <c r="J700">
        <v>54.17</v>
      </c>
      <c r="K700">
        <v>219.8</v>
      </c>
      <c r="L700" t="s">
        <v>95</v>
      </c>
      <c r="M700" t="s">
        <v>100</v>
      </c>
      <c r="N700" t="s">
        <v>1675</v>
      </c>
    </row>
    <row r="701" spans="1:14" x14ac:dyDescent="0.3">
      <c r="A701" t="s">
        <v>1676</v>
      </c>
      <c r="B701" s="2">
        <v>45907</v>
      </c>
      <c r="C701" t="s">
        <v>15</v>
      </c>
      <c r="D701" t="s">
        <v>674</v>
      </c>
      <c r="E701" t="s">
        <v>17</v>
      </c>
      <c r="F701" t="s">
        <v>51</v>
      </c>
      <c r="G701" t="s">
        <v>126</v>
      </c>
      <c r="H701">
        <v>4</v>
      </c>
      <c r="J701">
        <v>3.23</v>
      </c>
      <c r="K701">
        <v>12.92</v>
      </c>
      <c r="L701" t="s">
        <v>82</v>
      </c>
      <c r="M701" t="s">
        <v>30</v>
      </c>
      <c r="N701" t="s">
        <v>1677</v>
      </c>
    </row>
    <row r="702" spans="1:14" x14ac:dyDescent="0.3">
      <c r="A702" t="s">
        <v>1678</v>
      </c>
      <c r="B702" s="1">
        <v>45861</v>
      </c>
      <c r="C702" t="s">
        <v>292</v>
      </c>
      <c r="D702" t="s">
        <v>168</v>
      </c>
      <c r="E702" t="s">
        <v>293</v>
      </c>
      <c r="F702" t="s">
        <v>76</v>
      </c>
      <c r="G702" t="s">
        <v>179</v>
      </c>
      <c r="H702">
        <v>4</v>
      </c>
      <c r="I702">
        <v>49.35</v>
      </c>
      <c r="J702">
        <v>93.58</v>
      </c>
      <c r="K702">
        <v>374.32</v>
      </c>
      <c r="L702" t="s">
        <v>95</v>
      </c>
      <c r="M702" t="s">
        <v>21</v>
      </c>
      <c r="N702" t="s">
        <v>1679</v>
      </c>
    </row>
    <row r="703" spans="1:14" x14ac:dyDescent="0.3">
      <c r="A703" t="s">
        <v>1680</v>
      </c>
      <c r="B703" t="s">
        <v>670</v>
      </c>
      <c r="C703" t="s">
        <v>215</v>
      </c>
      <c r="D703" t="s">
        <v>168</v>
      </c>
      <c r="E703" t="s">
        <v>293</v>
      </c>
      <c r="F703" t="s">
        <v>18</v>
      </c>
      <c r="G703" t="s">
        <v>19</v>
      </c>
      <c r="H703">
        <v>5</v>
      </c>
      <c r="I703">
        <v>32.57</v>
      </c>
      <c r="J703">
        <v>59.95</v>
      </c>
      <c r="K703">
        <v>299.75</v>
      </c>
      <c r="L703" t="s">
        <v>20</v>
      </c>
      <c r="M703" t="s">
        <v>46</v>
      </c>
      <c r="N703" t="s">
        <v>1681</v>
      </c>
    </row>
    <row r="704" spans="1:14" x14ac:dyDescent="0.3">
      <c r="A704" t="s">
        <v>1682</v>
      </c>
      <c r="B704" s="2">
        <v>45908</v>
      </c>
      <c r="C704" t="s">
        <v>190</v>
      </c>
      <c r="D704" t="s">
        <v>16</v>
      </c>
      <c r="E704" t="s">
        <v>186</v>
      </c>
      <c r="F704" t="s">
        <v>644</v>
      </c>
      <c r="G704" t="s">
        <v>224</v>
      </c>
      <c r="H704">
        <v>4</v>
      </c>
      <c r="I704">
        <v>20.010000000000002</v>
      </c>
      <c r="J704">
        <v>26.92</v>
      </c>
      <c r="K704">
        <v>107.68</v>
      </c>
      <c r="L704" t="s">
        <v>20</v>
      </c>
      <c r="M704" t="s">
        <v>100</v>
      </c>
      <c r="N704" t="s">
        <v>1683</v>
      </c>
    </row>
    <row r="705" spans="1:14" x14ac:dyDescent="0.3">
      <c r="A705" t="s">
        <v>1684</v>
      </c>
      <c r="B705" s="2">
        <v>45765</v>
      </c>
      <c r="C705" t="s">
        <v>190</v>
      </c>
      <c r="D705" t="s">
        <v>16</v>
      </c>
      <c r="E705" t="s">
        <v>206</v>
      </c>
      <c r="F705" t="s">
        <v>76</v>
      </c>
      <c r="G705" t="s">
        <v>251</v>
      </c>
      <c r="H705">
        <v>9</v>
      </c>
      <c r="I705">
        <v>28.82</v>
      </c>
      <c r="J705">
        <v>40.25</v>
      </c>
      <c r="K705">
        <v>362.25</v>
      </c>
      <c r="L705" t="s">
        <v>20</v>
      </c>
      <c r="M705" t="s">
        <v>30</v>
      </c>
      <c r="N705" t="s">
        <v>1685</v>
      </c>
    </row>
    <row r="706" spans="1:14" x14ac:dyDescent="0.3">
      <c r="A706" t="s">
        <v>1686</v>
      </c>
      <c r="B706" t="s">
        <v>1687</v>
      </c>
      <c r="C706" t="s">
        <v>202</v>
      </c>
      <c r="D706" t="s">
        <v>58</v>
      </c>
      <c r="E706" t="s">
        <v>59</v>
      </c>
      <c r="F706" t="s">
        <v>27</v>
      </c>
      <c r="G706" t="s">
        <v>28</v>
      </c>
      <c r="H706">
        <v>-1</v>
      </c>
      <c r="I706">
        <v>22.5</v>
      </c>
      <c r="J706">
        <v>35.229999999999997</v>
      </c>
      <c r="K706">
        <v>35.229999999999997</v>
      </c>
      <c r="L706" t="s">
        <v>95</v>
      </c>
      <c r="M706" t="s">
        <v>21</v>
      </c>
      <c r="N706" t="s">
        <v>1688</v>
      </c>
    </row>
    <row r="707" spans="1:14" x14ac:dyDescent="0.3">
      <c r="A707" t="s">
        <v>1689</v>
      </c>
      <c r="B707" s="2">
        <v>45519</v>
      </c>
      <c r="C707" t="s">
        <v>334</v>
      </c>
      <c r="D707" t="s">
        <v>91</v>
      </c>
      <c r="E707" t="s">
        <v>92</v>
      </c>
      <c r="F707" t="s">
        <v>76</v>
      </c>
      <c r="G707" t="s">
        <v>170</v>
      </c>
      <c r="H707">
        <v>6</v>
      </c>
      <c r="I707">
        <v>21.01</v>
      </c>
      <c r="J707">
        <v>29.24</v>
      </c>
      <c r="K707">
        <v>175.44</v>
      </c>
      <c r="L707" t="s">
        <v>45</v>
      </c>
      <c r="M707" t="s">
        <v>30</v>
      </c>
      <c r="N707" t="s">
        <v>1690</v>
      </c>
    </row>
    <row r="708" spans="1:14" x14ac:dyDescent="0.3">
      <c r="A708" t="s">
        <v>1691</v>
      </c>
      <c r="B708" s="2">
        <v>45659</v>
      </c>
      <c r="C708" t="s">
        <v>394</v>
      </c>
      <c r="D708" t="s">
        <v>25</v>
      </c>
      <c r="E708" t="s">
        <v>235</v>
      </c>
      <c r="F708" t="s">
        <v>51</v>
      </c>
      <c r="G708" t="s">
        <v>126</v>
      </c>
      <c r="H708">
        <v>2</v>
      </c>
      <c r="I708">
        <v>5.51</v>
      </c>
      <c r="J708">
        <v>8.11</v>
      </c>
      <c r="K708">
        <v>16.22</v>
      </c>
      <c r="L708" t="s">
        <v>82</v>
      </c>
      <c r="M708" t="s">
        <v>100</v>
      </c>
      <c r="N708" t="s">
        <v>1692</v>
      </c>
    </row>
    <row r="709" spans="1:14" x14ac:dyDescent="0.3">
      <c r="A709" t="s">
        <v>1693</v>
      </c>
      <c r="B709" t="s">
        <v>1694</v>
      </c>
      <c r="C709" t="s">
        <v>292</v>
      </c>
      <c r="D709" t="s">
        <v>168</v>
      </c>
      <c r="E709" t="s">
        <v>267</v>
      </c>
      <c r="F709" t="s">
        <v>18</v>
      </c>
      <c r="G709" t="s">
        <v>99</v>
      </c>
      <c r="H709">
        <v>4</v>
      </c>
      <c r="I709">
        <v>8.6199999999999992</v>
      </c>
      <c r="J709">
        <v>14.7</v>
      </c>
      <c r="K709">
        <v>58.8</v>
      </c>
      <c r="L709" t="s">
        <v>175</v>
      </c>
      <c r="M709" t="s">
        <v>100</v>
      </c>
      <c r="N709" t="s">
        <v>1695</v>
      </c>
    </row>
    <row r="710" spans="1:14" x14ac:dyDescent="0.3">
      <c r="A710" t="s">
        <v>1696</v>
      </c>
      <c r="B710" t="s">
        <v>1697</v>
      </c>
      <c r="C710" t="s">
        <v>85</v>
      </c>
      <c r="D710" t="s">
        <v>130</v>
      </c>
      <c r="E710" t="s">
        <v>271</v>
      </c>
      <c r="F710" t="s">
        <v>76</v>
      </c>
      <c r="G710" t="s">
        <v>179</v>
      </c>
      <c r="H710">
        <v>5</v>
      </c>
      <c r="I710">
        <v>21.34</v>
      </c>
      <c r="J710">
        <v>31.04</v>
      </c>
      <c r="K710">
        <v>155.19999999999999</v>
      </c>
      <c r="L710" t="s">
        <v>45</v>
      </c>
      <c r="M710" t="s">
        <v>54</v>
      </c>
      <c r="N710" t="s">
        <v>1698</v>
      </c>
    </row>
    <row r="711" spans="1:14" x14ac:dyDescent="0.3">
      <c r="A711" t="s">
        <v>1699</v>
      </c>
      <c r="B711" s="2">
        <v>45532</v>
      </c>
      <c r="C711" t="s">
        <v>153</v>
      </c>
      <c r="D711" t="s">
        <v>74</v>
      </c>
      <c r="E711" t="s">
        <v>75</v>
      </c>
      <c r="F711" t="s">
        <v>51</v>
      </c>
      <c r="G711" t="s">
        <v>60</v>
      </c>
      <c r="H711">
        <v>4</v>
      </c>
      <c r="I711">
        <v>6.75</v>
      </c>
      <c r="J711">
        <v>12.21</v>
      </c>
      <c r="K711">
        <v>48.84</v>
      </c>
      <c r="L711" t="s">
        <v>82</v>
      </c>
      <c r="M711" t="s">
        <v>100</v>
      </c>
      <c r="N711" t="s">
        <v>1700</v>
      </c>
    </row>
    <row r="712" spans="1:14" x14ac:dyDescent="0.3">
      <c r="A712" t="s">
        <v>1701</v>
      </c>
      <c r="B712" s="2">
        <v>45617</v>
      </c>
      <c r="C712" t="s">
        <v>190</v>
      </c>
      <c r="D712" t="s">
        <v>16</v>
      </c>
      <c r="E712" t="s">
        <v>284</v>
      </c>
      <c r="F712" t="s">
        <v>93</v>
      </c>
      <c r="G712" t="s">
        <v>122</v>
      </c>
      <c r="H712">
        <v>6</v>
      </c>
      <c r="I712">
        <v>53.93</v>
      </c>
      <c r="K712">
        <v>920.78</v>
      </c>
      <c r="L712" t="s">
        <v>95</v>
      </c>
      <c r="M712" t="s">
        <v>21</v>
      </c>
      <c r="N712" t="s">
        <v>1702</v>
      </c>
    </row>
    <row r="713" spans="1:14" x14ac:dyDescent="0.3">
      <c r="A713" t="s">
        <v>1703</v>
      </c>
      <c r="B713" s="2">
        <v>45360</v>
      </c>
      <c r="C713" t="s">
        <v>148</v>
      </c>
      <c r="D713" t="s">
        <v>42</v>
      </c>
      <c r="E713" t="s">
        <v>43</v>
      </c>
      <c r="F713" t="s">
        <v>18</v>
      </c>
      <c r="G713" t="s">
        <v>81</v>
      </c>
      <c r="H713">
        <v>2</v>
      </c>
      <c r="I713">
        <v>31.19</v>
      </c>
      <c r="J713">
        <v>51.35</v>
      </c>
      <c r="K713">
        <v>102.7</v>
      </c>
      <c r="L713" t="s">
        <v>82</v>
      </c>
      <c r="M713" t="s">
        <v>46</v>
      </c>
      <c r="N713" t="s">
        <v>1269</v>
      </c>
    </row>
    <row r="714" spans="1:14" x14ac:dyDescent="0.3">
      <c r="A714" t="s">
        <v>1704</v>
      </c>
      <c r="B714" s="1">
        <v>45704</v>
      </c>
      <c r="C714" t="s">
        <v>376</v>
      </c>
      <c r="D714" t="s">
        <v>168</v>
      </c>
      <c r="E714" t="s">
        <v>293</v>
      </c>
      <c r="F714" t="s">
        <v>18</v>
      </c>
      <c r="G714" t="s">
        <v>99</v>
      </c>
      <c r="H714">
        <v>7</v>
      </c>
      <c r="I714">
        <v>6.97</v>
      </c>
      <c r="J714">
        <v>12.41</v>
      </c>
      <c r="K714">
        <v>86.87</v>
      </c>
      <c r="L714" t="s">
        <v>20</v>
      </c>
      <c r="M714" t="s">
        <v>21</v>
      </c>
      <c r="N714" t="s">
        <v>1705</v>
      </c>
    </row>
    <row r="715" spans="1:14" x14ac:dyDescent="0.3">
      <c r="A715" t="s">
        <v>1706</v>
      </c>
      <c r="B715" s="1">
        <v>45482</v>
      </c>
      <c r="C715" t="s">
        <v>198</v>
      </c>
      <c r="D715" t="s">
        <v>91</v>
      </c>
      <c r="E715" t="s">
        <v>345</v>
      </c>
      <c r="F715" t="s">
        <v>51</v>
      </c>
      <c r="G715" t="s">
        <v>60</v>
      </c>
      <c r="I715">
        <v>3.77</v>
      </c>
      <c r="J715">
        <v>5.32</v>
      </c>
      <c r="K715">
        <v>15.96</v>
      </c>
      <c r="L715" t="s">
        <v>82</v>
      </c>
      <c r="M715" t="s">
        <v>100</v>
      </c>
      <c r="N715" t="s">
        <v>1707</v>
      </c>
    </row>
    <row r="716" spans="1:14" x14ac:dyDescent="0.3">
      <c r="A716" t="s">
        <v>1708</v>
      </c>
      <c r="B716" s="2">
        <v>45710</v>
      </c>
      <c r="C716" t="s">
        <v>98</v>
      </c>
      <c r="D716" t="s">
        <v>42</v>
      </c>
      <c r="E716" t="s">
        <v>63</v>
      </c>
      <c r="F716" t="s">
        <v>76</v>
      </c>
      <c r="G716" t="s">
        <v>77</v>
      </c>
      <c r="H716">
        <v>5</v>
      </c>
      <c r="J716">
        <v>10.59</v>
      </c>
      <c r="K716">
        <v>52.95</v>
      </c>
      <c r="L716" t="s">
        <v>53</v>
      </c>
      <c r="M716" t="s">
        <v>54</v>
      </c>
      <c r="N716" t="s">
        <v>1709</v>
      </c>
    </row>
    <row r="717" spans="1:14" x14ac:dyDescent="0.3">
      <c r="A717" t="s">
        <v>1710</v>
      </c>
      <c r="B717" t="s">
        <v>1711</v>
      </c>
      <c r="C717" t="s">
        <v>397</v>
      </c>
      <c r="D717" t="s">
        <v>68</v>
      </c>
      <c r="E717" t="s">
        <v>118</v>
      </c>
      <c r="F717" t="s">
        <v>93</v>
      </c>
      <c r="G717" t="s">
        <v>137</v>
      </c>
      <c r="H717">
        <v>3</v>
      </c>
      <c r="I717">
        <v>17.41</v>
      </c>
      <c r="J717">
        <v>24.61</v>
      </c>
      <c r="K717">
        <v>73.83</v>
      </c>
      <c r="L717" t="s">
        <v>53</v>
      </c>
      <c r="M717" t="s">
        <v>100</v>
      </c>
      <c r="N717" t="s">
        <v>1712</v>
      </c>
    </row>
    <row r="718" spans="1:14" x14ac:dyDescent="0.3">
      <c r="A718" t="s">
        <v>1713</v>
      </c>
      <c r="B718" s="2">
        <v>45497</v>
      </c>
      <c r="C718" t="s">
        <v>156</v>
      </c>
      <c r="D718" t="s">
        <v>68</v>
      </c>
      <c r="E718" t="s">
        <v>229</v>
      </c>
      <c r="F718" t="s">
        <v>93</v>
      </c>
      <c r="G718" t="s">
        <v>122</v>
      </c>
      <c r="H718">
        <v>2</v>
      </c>
      <c r="I718">
        <v>54.46</v>
      </c>
      <c r="J718">
        <v>103.2</v>
      </c>
      <c r="K718">
        <v>206.4</v>
      </c>
      <c r="L718" t="s">
        <v>37</v>
      </c>
      <c r="M718" t="s">
        <v>30</v>
      </c>
      <c r="N718" t="s">
        <v>1714</v>
      </c>
    </row>
    <row r="719" spans="1:14" x14ac:dyDescent="0.3">
      <c r="A719" t="s">
        <v>1715</v>
      </c>
      <c r="B719" t="s">
        <v>1716</v>
      </c>
      <c r="C719" t="s">
        <v>57</v>
      </c>
      <c r="D719" t="s">
        <v>1717</v>
      </c>
      <c r="E719" t="s">
        <v>59</v>
      </c>
      <c r="F719" t="s">
        <v>27</v>
      </c>
      <c r="G719" t="s">
        <v>109</v>
      </c>
      <c r="H719">
        <v>3</v>
      </c>
      <c r="I719">
        <v>9.06</v>
      </c>
      <c r="J719">
        <v>14.82</v>
      </c>
      <c r="K719">
        <v>44.46</v>
      </c>
      <c r="L719" t="s">
        <v>53</v>
      </c>
      <c r="M719" t="s">
        <v>30</v>
      </c>
      <c r="N719" t="s">
        <v>1718</v>
      </c>
    </row>
    <row r="720" spans="1:14" x14ac:dyDescent="0.3">
      <c r="A720" t="s">
        <v>1719</v>
      </c>
      <c r="B720" s="2">
        <v>45314</v>
      </c>
      <c r="C720" t="s">
        <v>198</v>
      </c>
      <c r="D720" t="s">
        <v>91</v>
      </c>
      <c r="E720" t="s">
        <v>174</v>
      </c>
      <c r="F720" t="s">
        <v>51</v>
      </c>
      <c r="G720" t="s">
        <v>52</v>
      </c>
      <c r="H720">
        <v>7</v>
      </c>
      <c r="I720">
        <v>28.25</v>
      </c>
      <c r="J720">
        <v>47.69</v>
      </c>
      <c r="K720">
        <v>333.83</v>
      </c>
      <c r="L720" t="s">
        <v>45</v>
      </c>
      <c r="M720" t="s">
        <v>100</v>
      </c>
      <c r="N720" t="s">
        <v>1720</v>
      </c>
    </row>
    <row r="721" spans="1:14" x14ac:dyDescent="0.3">
      <c r="A721" t="s">
        <v>1721</v>
      </c>
      <c r="B721" t="s">
        <v>1722</v>
      </c>
      <c r="C721" t="s">
        <v>358</v>
      </c>
      <c r="D721" t="s">
        <v>91</v>
      </c>
      <c r="E721" t="s">
        <v>345</v>
      </c>
      <c r="F721" t="s">
        <v>51</v>
      </c>
      <c r="G721" t="s">
        <v>52</v>
      </c>
      <c r="H721">
        <v>4</v>
      </c>
      <c r="I721">
        <v>25.47</v>
      </c>
      <c r="J721">
        <v>-42.43</v>
      </c>
      <c r="K721">
        <v>169.72</v>
      </c>
      <c r="L721" t="s">
        <v>20</v>
      </c>
      <c r="M721" t="s">
        <v>30</v>
      </c>
      <c r="N721" t="s">
        <v>1723</v>
      </c>
    </row>
    <row r="722" spans="1:14" x14ac:dyDescent="0.3">
      <c r="A722" t="s">
        <v>1724</v>
      </c>
      <c r="B722" s="2">
        <v>45750</v>
      </c>
      <c r="C722" t="s">
        <v>457</v>
      </c>
      <c r="D722" t="s">
        <v>130</v>
      </c>
      <c r="E722" t="s">
        <v>287</v>
      </c>
      <c r="F722" t="s">
        <v>51</v>
      </c>
      <c r="G722" t="s">
        <v>52</v>
      </c>
      <c r="H722">
        <v>4</v>
      </c>
      <c r="I722">
        <v>31.43</v>
      </c>
      <c r="J722">
        <v>39.75</v>
      </c>
      <c r="K722">
        <v>159</v>
      </c>
      <c r="L722" t="s">
        <v>37</v>
      </c>
      <c r="M722" t="s">
        <v>21</v>
      </c>
      <c r="N722" t="s">
        <v>1725</v>
      </c>
    </row>
    <row r="723" spans="1:14" x14ac:dyDescent="0.3">
      <c r="A723" t="s">
        <v>1726</v>
      </c>
      <c r="B723" t="s">
        <v>40</v>
      </c>
      <c r="C723" t="s">
        <v>426</v>
      </c>
      <c r="D723" t="s">
        <v>74</v>
      </c>
      <c r="E723" t="s">
        <v>164</v>
      </c>
      <c r="F723" t="s">
        <v>27</v>
      </c>
      <c r="G723" t="s">
        <v>36</v>
      </c>
      <c r="H723">
        <v>7</v>
      </c>
      <c r="I723">
        <v>25.7</v>
      </c>
      <c r="J723">
        <v>44.55</v>
      </c>
      <c r="K723">
        <v>311.85000000000002</v>
      </c>
      <c r="L723" t="s">
        <v>20</v>
      </c>
      <c r="M723" t="s">
        <v>100</v>
      </c>
      <c r="N723" t="s">
        <v>1727</v>
      </c>
    </row>
    <row r="724" spans="1:14" x14ac:dyDescent="0.3">
      <c r="A724" t="s">
        <v>1728</v>
      </c>
      <c r="B724" s="1">
        <v>45609</v>
      </c>
      <c r="C724" t="s">
        <v>190</v>
      </c>
      <c r="D724" t="s">
        <v>16</v>
      </c>
      <c r="E724" t="s">
        <v>186</v>
      </c>
      <c r="F724" t="s">
        <v>76</v>
      </c>
      <c r="G724" t="s">
        <v>179</v>
      </c>
      <c r="H724">
        <v>3</v>
      </c>
      <c r="I724">
        <v>32.26</v>
      </c>
      <c r="J724">
        <v>42.35</v>
      </c>
      <c r="K724">
        <v>127.05</v>
      </c>
      <c r="L724" t="s">
        <v>45</v>
      </c>
      <c r="M724" t="s">
        <v>54</v>
      </c>
      <c r="N724" t="s">
        <v>1729</v>
      </c>
    </row>
    <row r="725" spans="1:14" x14ac:dyDescent="0.3">
      <c r="A725" t="s">
        <v>1730</v>
      </c>
      <c r="B725" s="1">
        <v>45871</v>
      </c>
      <c r="C725" t="s">
        <v>499</v>
      </c>
      <c r="D725" t="s">
        <v>68</v>
      </c>
      <c r="E725" t="s">
        <v>229</v>
      </c>
      <c r="F725" t="s">
        <v>18</v>
      </c>
      <c r="G725" t="s">
        <v>81</v>
      </c>
      <c r="H725">
        <v>4</v>
      </c>
      <c r="I725">
        <v>31.37</v>
      </c>
      <c r="K725">
        <v>225.92</v>
      </c>
      <c r="L725" t="s">
        <v>175</v>
      </c>
      <c r="M725" t="s">
        <v>54</v>
      </c>
      <c r="N725" t="s">
        <v>361</v>
      </c>
    </row>
    <row r="726" spans="1:14" x14ac:dyDescent="0.3">
      <c r="A726" t="s">
        <v>1731</v>
      </c>
      <c r="B726" s="2">
        <v>45813</v>
      </c>
      <c r="C726" t="s">
        <v>181</v>
      </c>
      <c r="D726" t="s">
        <v>168</v>
      </c>
      <c r="E726" t="s">
        <v>216</v>
      </c>
      <c r="F726" t="s">
        <v>76</v>
      </c>
      <c r="G726" t="s">
        <v>170</v>
      </c>
      <c r="H726">
        <v>2</v>
      </c>
      <c r="I726">
        <v>34.799999999999997</v>
      </c>
      <c r="J726">
        <v>45.85</v>
      </c>
      <c r="K726">
        <v>91.7</v>
      </c>
      <c r="L726" t="s">
        <v>37</v>
      </c>
      <c r="M726" t="s">
        <v>30</v>
      </c>
      <c r="N726" t="s">
        <v>348</v>
      </c>
    </row>
    <row r="727" spans="1:14" x14ac:dyDescent="0.3">
      <c r="A727" t="s">
        <v>1732</v>
      </c>
      <c r="B727" s="2">
        <v>45388</v>
      </c>
      <c r="C727" t="s">
        <v>173</v>
      </c>
      <c r="D727" t="s">
        <v>91</v>
      </c>
      <c r="E727" t="s">
        <v>92</v>
      </c>
      <c r="F727" t="s">
        <v>18</v>
      </c>
      <c r="G727" t="s">
        <v>99</v>
      </c>
      <c r="H727">
        <v>6</v>
      </c>
      <c r="I727">
        <v>8.6999999999999993</v>
      </c>
      <c r="J727">
        <v>12.85</v>
      </c>
      <c r="K727">
        <v>77.099999999999994</v>
      </c>
      <c r="L727" t="s">
        <v>20</v>
      </c>
      <c r="M727" t="s">
        <v>30</v>
      </c>
      <c r="N727" t="s">
        <v>1733</v>
      </c>
    </row>
    <row r="728" spans="1:14" x14ac:dyDescent="0.3">
      <c r="A728" t="s">
        <v>1734</v>
      </c>
      <c r="B728" s="2">
        <v>45986</v>
      </c>
      <c r="C728" t="s">
        <v>129</v>
      </c>
      <c r="D728" t="s">
        <v>130</v>
      </c>
      <c r="E728" t="s">
        <v>271</v>
      </c>
      <c r="F728" t="s">
        <v>93</v>
      </c>
      <c r="G728" t="s">
        <v>217</v>
      </c>
      <c r="H728">
        <v>5</v>
      </c>
      <c r="I728">
        <v>24.52</v>
      </c>
      <c r="J728">
        <v>31.85</v>
      </c>
      <c r="K728">
        <v>159.25</v>
      </c>
      <c r="L728" t="s">
        <v>45</v>
      </c>
      <c r="M728" t="s">
        <v>30</v>
      </c>
      <c r="N728" t="s">
        <v>1735</v>
      </c>
    </row>
    <row r="729" spans="1:14" x14ac:dyDescent="0.3">
      <c r="A729" t="s">
        <v>1736</v>
      </c>
      <c r="B729" t="s">
        <v>1737</v>
      </c>
      <c r="C729" t="s">
        <v>15</v>
      </c>
      <c r="D729" t="s">
        <v>16</v>
      </c>
      <c r="E729" t="s">
        <v>284</v>
      </c>
      <c r="F729" t="s">
        <v>18</v>
      </c>
      <c r="G729" t="s">
        <v>99</v>
      </c>
      <c r="H729">
        <v>7</v>
      </c>
      <c r="I729">
        <v>6.46</v>
      </c>
      <c r="J729">
        <v>12.18</v>
      </c>
      <c r="K729">
        <v>85.26</v>
      </c>
      <c r="L729" t="s">
        <v>53</v>
      </c>
      <c r="M729" t="s">
        <v>100</v>
      </c>
      <c r="N729" t="s">
        <v>1738</v>
      </c>
    </row>
    <row r="730" spans="1:14" x14ac:dyDescent="0.3">
      <c r="A730" t="s">
        <v>1739</v>
      </c>
      <c r="B730" s="2">
        <v>45524</v>
      </c>
      <c r="C730" t="s">
        <v>426</v>
      </c>
      <c r="D730" t="s">
        <v>74</v>
      </c>
      <c r="E730" t="s">
        <v>108</v>
      </c>
      <c r="F730" t="s">
        <v>18</v>
      </c>
      <c r="G730" t="s">
        <v>44</v>
      </c>
      <c r="H730">
        <v>4</v>
      </c>
      <c r="I730">
        <v>14.64</v>
      </c>
      <c r="J730">
        <v>20.59</v>
      </c>
      <c r="K730">
        <v>82.36</v>
      </c>
      <c r="L730" t="s">
        <v>95</v>
      </c>
      <c r="M730" t="s">
        <v>100</v>
      </c>
      <c r="N730" t="s">
        <v>1740</v>
      </c>
    </row>
    <row r="731" spans="1:14" x14ac:dyDescent="0.3">
      <c r="A731" t="s">
        <v>1741</v>
      </c>
      <c r="B731" t="s">
        <v>1742</v>
      </c>
      <c r="C731" t="s">
        <v>129</v>
      </c>
      <c r="D731" t="s">
        <v>130</v>
      </c>
      <c r="E731" t="s">
        <v>87</v>
      </c>
      <c r="F731" t="s">
        <v>51</v>
      </c>
      <c r="G731" t="s">
        <v>126</v>
      </c>
      <c r="H731">
        <v>4</v>
      </c>
      <c r="I731">
        <v>5.19</v>
      </c>
      <c r="J731">
        <v>6.85</v>
      </c>
      <c r="K731">
        <v>27.4</v>
      </c>
      <c r="L731" t="s">
        <v>82</v>
      </c>
      <c r="M731" t="s">
        <v>30</v>
      </c>
      <c r="N731" t="s">
        <v>1743</v>
      </c>
    </row>
    <row r="732" spans="1:14" x14ac:dyDescent="0.3">
      <c r="A732" t="s">
        <v>1744</v>
      </c>
      <c r="B732" t="s">
        <v>1745</v>
      </c>
      <c r="C732" t="s">
        <v>334</v>
      </c>
      <c r="D732" t="s">
        <v>91</v>
      </c>
      <c r="E732" t="s">
        <v>174</v>
      </c>
      <c r="F732" t="s">
        <v>18</v>
      </c>
      <c r="G732" t="s">
        <v>224</v>
      </c>
      <c r="H732">
        <v>5</v>
      </c>
      <c r="I732">
        <v>33.33</v>
      </c>
      <c r="J732">
        <v>53.9</v>
      </c>
      <c r="K732">
        <v>269.5</v>
      </c>
      <c r="L732" t="s">
        <v>95</v>
      </c>
      <c r="M732" t="s">
        <v>46</v>
      </c>
      <c r="N732" t="s">
        <v>1746</v>
      </c>
    </row>
    <row r="733" spans="1:14" x14ac:dyDescent="0.3">
      <c r="A733" t="s">
        <v>1747</v>
      </c>
      <c r="B733" s="1">
        <v>45771</v>
      </c>
      <c r="C733" t="s">
        <v>337</v>
      </c>
      <c r="D733" t="s">
        <v>168</v>
      </c>
      <c r="E733" t="s">
        <v>293</v>
      </c>
      <c r="G733" t="s">
        <v>145</v>
      </c>
      <c r="H733">
        <v>-3</v>
      </c>
      <c r="I733">
        <v>26.94</v>
      </c>
      <c r="J733">
        <v>43.78</v>
      </c>
      <c r="K733">
        <v>131.34</v>
      </c>
      <c r="L733" t="s">
        <v>82</v>
      </c>
      <c r="M733" t="s">
        <v>54</v>
      </c>
      <c r="N733" t="s">
        <v>1748</v>
      </c>
    </row>
    <row r="734" spans="1:14" x14ac:dyDescent="0.3">
      <c r="A734" t="s">
        <v>1749</v>
      </c>
      <c r="B734" s="2">
        <v>45967</v>
      </c>
      <c r="C734" t="s">
        <v>358</v>
      </c>
      <c r="D734" t="s">
        <v>91</v>
      </c>
      <c r="E734" t="s">
        <v>174</v>
      </c>
      <c r="F734" t="s">
        <v>76</v>
      </c>
      <c r="G734" t="s">
        <v>170</v>
      </c>
      <c r="H734">
        <v>5</v>
      </c>
      <c r="I734" t="s">
        <v>493</v>
      </c>
      <c r="K734">
        <v>222.5</v>
      </c>
      <c r="L734" t="s">
        <v>45</v>
      </c>
      <c r="M734" t="s">
        <v>30</v>
      </c>
      <c r="N734" t="s">
        <v>1750</v>
      </c>
    </row>
    <row r="735" spans="1:14" x14ac:dyDescent="0.3">
      <c r="A735" t="s">
        <v>1751</v>
      </c>
      <c r="B735" s="2">
        <v>45637</v>
      </c>
      <c r="C735" t="s">
        <v>67</v>
      </c>
      <c r="D735" t="s">
        <v>68</v>
      </c>
      <c r="E735" t="s">
        <v>157</v>
      </c>
      <c r="F735" t="s">
        <v>51</v>
      </c>
      <c r="G735" t="s">
        <v>70</v>
      </c>
      <c r="H735">
        <v>6</v>
      </c>
      <c r="I735">
        <v>8.0299999999999994</v>
      </c>
      <c r="J735">
        <v>13.15</v>
      </c>
      <c r="K735">
        <v>78.900000000000006</v>
      </c>
      <c r="L735" t="s">
        <v>175</v>
      </c>
      <c r="M735" t="s">
        <v>54</v>
      </c>
      <c r="N735" t="s">
        <v>1752</v>
      </c>
    </row>
    <row r="736" spans="1:14" x14ac:dyDescent="0.3">
      <c r="A736" t="s">
        <v>1753</v>
      </c>
      <c r="B736" s="2">
        <v>45557</v>
      </c>
      <c r="C736" t="s">
        <v>202</v>
      </c>
      <c r="D736" t="s">
        <v>58</v>
      </c>
      <c r="E736" t="s">
        <v>59</v>
      </c>
      <c r="F736" t="s">
        <v>27</v>
      </c>
      <c r="G736" t="s">
        <v>36</v>
      </c>
      <c r="H736">
        <v>5</v>
      </c>
      <c r="I736">
        <v>27.11</v>
      </c>
      <c r="J736">
        <v>41.04</v>
      </c>
      <c r="K736">
        <v>205.2</v>
      </c>
      <c r="L736" t="s">
        <v>175</v>
      </c>
      <c r="M736" t="s">
        <v>30</v>
      </c>
      <c r="N736" t="s">
        <v>1754</v>
      </c>
    </row>
    <row r="737" spans="1:14" x14ac:dyDescent="0.3">
      <c r="A737" t="s">
        <v>1755</v>
      </c>
      <c r="B737" t="s">
        <v>1756</v>
      </c>
      <c r="C737" t="s">
        <v>215</v>
      </c>
      <c r="D737" t="s">
        <v>168</v>
      </c>
      <c r="E737" t="s">
        <v>293</v>
      </c>
      <c r="F737" t="s">
        <v>18</v>
      </c>
      <c r="G737" t="s">
        <v>44</v>
      </c>
      <c r="H737">
        <v>3</v>
      </c>
      <c r="I737">
        <v>14.45</v>
      </c>
      <c r="J737">
        <v>24.92</v>
      </c>
      <c r="K737">
        <v>74.760000000000005</v>
      </c>
      <c r="L737" t="s">
        <v>53</v>
      </c>
      <c r="M737" t="s">
        <v>46</v>
      </c>
      <c r="N737" t="s">
        <v>1757</v>
      </c>
    </row>
    <row r="738" spans="1:14" x14ac:dyDescent="0.3">
      <c r="A738" t="s">
        <v>1758</v>
      </c>
      <c r="B738" s="2">
        <v>45306</v>
      </c>
      <c r="C738" t="s">
        <v>144</v>
      </c>
      <c r="D738" t="s">
        <v>25</v>
      </c>
      <c r="E738" t="s">
        <v>235</v>
      </c>
      <c r="F738" t="s">
        <v>51</v>
      </c>
      <c r="G738" t="s">
        <v>70</v>
      </c>
      <c r="H738">
        <v>4</v>
      </c>
      <c r="I738">
        <v>8.0500000000000007</v>
      </c>
      <c r="J738">
        <v>13.86</v>
      </c>
      <c r="K738">
        <v>55.44</v>
      </c>
      <c r="L738" t="s">
        <v>37</v>
      </c>
      <c r="M738" t="s">
        <v>54</v>
      </c>
      <c r="N738" t="s">
        <v>1759</v>
      </c>
    </row>
    <row r="739" spans="1:14" x14ac:dyDescent="0.3">
      <c r="A739" t="s">
        <v>1760</v>
      </c>
      <c r="B739" t="s">
        <v>1761</v>
      </c>
      <c r="C739" t="s">
        <v>215</v>
      </c>
      <c r="D739" t="s">
        <v>168</v>
      </c>
      <c r="E739" t="s">
        <v>293</v>
      </c>
      <c r="F739" t="s">
        <v>93</v>
      </c>
      <c r="G739" t="s">
        <v>122</v>
      </c>
      <c r="H739">
        <v>4</v>
      </c>
      <c r="I739">
        <v>65.8</v>
      </c>
      <c r="J739">
        <v>99.4</v>
      </c>
      <c r="K739">
        <v>397.6</v>
      </c>
      <c r="L739" t="s">
        <v>82</v>
      </c>
      <c r="M739" t="s">
        <v>30</v>
      </c>
      <c r="N739" t="s">
        <v>1762</v>
      </c>
    </row>
    <row r="740" spans="1:14" x14ac:dyDescent="0.3">
      <c r="A740" t="s">
        <v>1763</v>
      </c>
      <c r="B740" s="2">
        <v>45597</v>
      </c>
      <c r="C740" t="s">
        <v>173</v>
      </c>
      <c r="D740" t="s">
        <v>91</v>
      </c>
      <c r="E740" t="s">
        <v>92</v>
      </c>
      <c r="F740" t="s">
        <v>76</v>
      </c>
      <c r="G740" t="s">
        <v>170</v>
      </c>
      <c r="H740">
        <v>5</v>
      </c>
      <c r="I740">
        <v>32.29</v>
      </c>
      <c r="J740">
        <v>57.48</v>
      </c>
      <c r="K740">
        <v>287.39999999999998</v>
      </c>
      <c r="L740" t="s">
        <v>82</v>
      </c>
      <c r="M740" t="s">
        <v>46</v>
      </c>
      <c r="N740" t="s">
        <v>1764</v>
      </c>
    </row>
    <row r="741" spans="1:14" x14ac:dyDescent="0.3">
      <c r="A741" t="s">
        <v>1765</v>
      </c>
      <c r="B741" s="2">
        <v>45806</v>
      </c>
      <c r="C741" t="s">
        <v>412</v>
      </c>
      <c r="D741" t="s">
        <v>16</v>
      </c>
      <c r="E741" t="s">
        <v>17</v>
      </c>
      <c r="F741" t="s">
        <v>27</v>
      </c>
      <c r="G741" t="s">
        <v>28</v>
      </c>
      <c r="H741">
        <v>5</v>
      </c>
      <c r="I741">
        <v>34.36</v>
      </c>
      <c r="J741">
        <v>62.09</v>
      </c>
      <c r="K741">
        <v>310.45</v>
      </c>
      <c r="L741" t="s">
        <v>20</v>
      </c>
      <c r="M741" t="s">
        <v>46</v>
      </c>
      <c r="N741" t="s">
        <v>1766</v>
      </c>
    </row>
    <row r="742" spans="1:14" x14ac:dyDescent="0.3">
      <c r="A742" t="s">
        <v>1767</v>
      </c>
      <c r="B742" t="s">
        <v>1768</v>
      </c>
      <c r="C742" t="s">
        <v>202</v>
      </c>
      <c r="D742" t="s">
        <v>58</v>
      </c>
      <c r="E742" t="s">
        <v>203</v>
      </c>
      <c r="F742" t="s">
        <v>27</v>
      </c>
      <c r="G742" t="s">
        <v>109</v>
      </c>
      <c r="H742">
        <v>6</v>
      </c>
      <c r="I742">
        <v>10.29</v>
      </c>
      <c r="J742">
        <v>12.67</v>
      </c>
      <c r="K742">
        <v>76.02</v>
      </c>
      <c r="L742" t="s">
        <v>53</v>
      </c>
      <c r="M742" t="s">
        <v>54</v>
      </c>
      <c r="N742" t="s">
        <v>1769</v>
      </c>
    </row>
    <row r="743" spans="1:14" x14ac:dyDescent="0.3">
      <c r="A743" t="s">
        <v>1770</v>
      </c>
      <c r="B743" t="s">
        <v>1771</v>
      </c>
      <c r="C743" t="s">
        <v>24</v>
      </c>
      <c r="D743" t="s">
        <v>25</v>
      </c>
      <c r="F743" t="s">
        <v>51</v>
      </c>
      <c r="G743" t="s">
        <v>119</v>
      </c>
      <c r="H743">
        <v>4</v>
      </c>
      <c r="I743">
        <v>13.91</v>
      </c>
      <c r="J743">
        <v>23.66</v>
      </c>
      <c r="K743">
        <v>128.30000000000001</v>
      </c>
      <c r="L743" t="s">
        <v>82</v>
      </c>
      <c r="M743" t="s">
        <v>46</v>
      </c>
      <c r="N743" t="s">
        <v>1772</v>
      </c>
    </row>
    <row r="744" spans="1:14" x14ac:dyDescent="0.3">
      <c r="A744" t="s">
        <v>1773</v>
      </c>
      <c r="B744" s="2">
        <v>45634</v>
      </c>
      <c r="C744" t="s">
        <v>358</v>
      </c>
      <c r="D744" t="s">
        <v>91</v>
      </c>
      <c r="E744" t="s">
        <v>174</v>
      </c>
      <c r="F744" t="s">
        <v>76</v>
      </c>
      <c r="G744" t="s">
        <v>77</v>
      </c>
      <c r="H744">
        <v>3</v>
      </c>
      <c r="I744">
        <v>23.94</v>
      </c>
      <c r="J744">
        <v>32.159999999999997</v>
      </c>
      <c r="K744">
        <v>96.48</v>
      </c>
      <c r="M744" t="s">
        <v>100</v>
      </c>
      <c r="N744" t="s">
        <v>1774</v>
      </c>
    </row>
    <row r="745" spans="1:14" x14ac:dyDescent="0.3">
      <c r="A745" t="s">
        <v>1775</v>
      </c>
      <c r="B745" s="2">
        <v>45492</v>
      </c>
      <c r="C745" t="s">
        <v>144</v>
      </c>
      <c r="D745" t="s">
        <v>25</v>
      </c>
      <c r="E745" t="s">
        <v>277</v>
      </c>
      <c r="F745" t="s">
        <v>76</v>
      </c>
      <c r="G745" t="s">
        <v>251</v>
      </c>
      <c r="H745">
        <v>8</v>
      </c>
      <c r="I745">
        <v>22.48</v>
      </c>
      <c r="K745">
        <v>297.68</v>
      </c>
      <c r="L745" t="s">
        <v>45</v>
      </c>
      <c r="M745" t="s">
        <v>100</v>
      </c>
      <c r="N745" t="s">
        <v>1776</v>
      </c>
    </row>
    <row r="746" spans="1:14" x14ac:dyDescent="0.3">
      <c r="A746" t="s">
        <v>1777</v>
      </c>
      <c r="B746" t="s">
        <v>1778</v>
      </c>
      <c r="C746" t="s">
        <v>73</v>
      </c>
      <c r="D746" t="s">
        <v>74</v>
      </c>
      <c r="E746" t="s">
        <v>212</v>
      </c>
      <c r="F746" t="s">
        <v>93</v>
      </c>
      <c r="G746" t="s">
        <v>94</v>
      </c>
      <c r="H746">
        <v>1</v>
      </c>
      <c r="I746">
        <v>19.34</v>
      </c>
      <c r="J746">
        <v>28.6</v>
      </c>
      <c r="K746">
        <v>28.6</v>
      </c>
      <c r="L746" t="s">
        <v>45</v>
      </c>
      <c r="M746" t="s">
        <v>30</v>
      </c>
      <c r="N746" t="s">
        <v>1779</v>
      </c>
    </row>
    <row r="747" spans="1:14" x14ac:dyDescent="0.3">
      <c r="A747" t="s">
        <v>1780</v>
      </c>
      <c r="B747" t="s">
        <v>725</v>
      </c>
      <c r="C747" t="s">
        <v>292</v>
      </c>
      <c r="D747" t="s">
        <v>168</v>
      </c>
      <c r="E747" t="s">
        <v>293</v>
      </c>
      <c r="F747" t="s">
        <v>27</v>
      </c>
      <c r="G747" t="s">
        <v>28</v>
      </c>
      <c r="H747">
        <v>6</v>
      </c>
      <c r="I747">
        <v>31</v>
      </c>
      <c r="J747">
        <v>40.43</v>
      </c>
      <c r="K747">
        <v>242.58</v>
      </c>
      <c r="L747" t="s">
        <v>175</v>
      </c>
      <c r="M747" t="s">
        <v>30</v>
      </c>
      <c r="N747" t="s">
        <v>1781</v>
      </c>
    </row>
    <row r="748" spans="1:14" x14ac:dyDescent="0.3">
      <c r="A748" t="s">
        <v>1782</v>
      </c>
      <c r="B748" s="1">
        <v>45826</v>
      </c>
      <c r="C748" t="s">
        <v>232</v>
      </c>
      <c r="D748" t="s">
        <v>25</v>
      </c>
      <c r="E748" t="s">
        <v>277</v>
      </c>
      <c r="F748" t="s">
        <v>93</v>
      </c>
      <c r="G748" t="s">
        <v>217</v>
      </c>
      <c r="H748">
        <v>9</v>
      </c>
      <c r="I748">
        <v>25.88</v>
      </c>
      <c r="J748">
        <v>38.58</v>
      </c>
      <c r="K748">
        <v>347.22</v>
      </c>
      <c r="L748" t="s">
        <v>82</v>
      </c>
      <c r="N748" t="s">
        <v>1783</v>
      </c>
    </row>
    <row r="749" spans="1:14" x14ac:dyDescent="0.3">
      <c r="A749" t="s">
        <v>1784</v>
      </c>
      <c r="B749" s="2">
        <v>45766</v>
      </c>
      <c r="C749" t="s">
        <v>173</v>
      </c>
      <c r="D749" t="s">
        <v>91</v>
      </c>
      <c r="E749" t="s">
        <v>174</v>
      </c>
      <c r="F749" t="s">
        <v>93</v>
      </c>
      <c r="G749" t="s">
        <v>137</v>
      </c>
      <c r="H749">
        <v>3</v>
      </c>
      <c r="I749">
        <v>14.14</v>
      </c>
      <c r="J749">
        <v>21.6</v>
      </c>
      <c r="K749">
        <v>64.8</v>
      </c>
      <c r="L749" t="s">
        <v>37</v>
      </c>
      <c r="M749" t="s">
        <v>30</v>
      </c>
      <c r="N749" t="s">
        <v>1785</v>
      </c>
    </row>
    <row r="750" spans="1:14" x14ac:dyDescent="0.3">
      <c r="A750" t="s">
        <v>1786</v>
      </c>
      <c r="B750" s="2">
        <v>45483</v>
      </c>
      <c r="C750" t="s">
        <v>257</v>
      </c>
      <c r="D750" t="s">
        <v>34</v>
      </c>
      <c r="E750" t="s">
        <v>392</v>
      </c>
      <c r="F750" t="s">
        <v>51</v>
      </c>
      <c r="G750" t="s">
        <v>52</v>
      </c>
      <c r="H750">
        <v>1</v>
      </c>
      <c r="I750">
        <v>46.94</v>
      </c>
      <c r="J750">
        <v>83</v>
      </c>
      <c r="K750">
        <v>83</v>
      </c>
      <c r="L750" t="s">
        <v>175</v>
      </c>
      <c r="M750" t="s">
        <v>21</v>
      </c>
      <c r="N750" t="s">
        <v>1787</v>
      </c>
    </row>
    <row r="751" spans="1:14" x14ac:dyDescent="0.3">
      <c r="A751" t="s">
        <v>1788</v>
      </c>
      <c r="B751" t="s">
        <v>1789</v>
      </c>
      <c r="C751" t="s">
        <v>457</v>
      </c>
      <c r="D751" t="s">
        <v>130</v>
      </c>
      <c r="E751" t="s">
        <v>131</v>
      </c>
      <c r="F751" t="s">
        <v>27</v>
      </c>
      <c r="G751" t="s">
        <v>28</v>
      </c>
      <c r="H751">
        <v>8</v>
      </c>
      <c r="I751">
        <v>15.33</v>
      </c>
      <c r="J751">
        <v>26.84</v>
      </c>
      <c r="K751">
        <v>214.72</v>
      </c>
      <c r="L751" t="s">
        <v>20</v>
      </c>
      <c r="M751" t="s">
        <v>100</v>
      </c>
      <c r="N751" t="s">
        <v>1790</v>
      </c>
    </row>
    <row r="752" spans="1:14" x14ac:dyDescent="0.3">
      <c r="A752" t="s">
        <v>1791</v>
      </c>
      <c r="B752" s="2">
        <v>45694</v>
      </c>
      <c r="C752" t="s">
        <v>125</v>
      </c>
      <c r="D752" t="s">
        <v>34</v>
      </c>
      <c r="E752" t="s">
        <v>35</v>
      </c>
      <c r="F752" t="s">
        <v>27</v>
      </c>
      <c r="G752" t="s">
        <v>36</v>
      </c>
      <c r="H752">
        <v>4</v>
      </c>
      <c r="I752">
        <v>18.21</v>
      </c>
      <c r="J752">
        <v>32.75</v>
      </c>
      <c r="K752">
        <v>131</v>
      </c>
      <c r="L752" t="s">
        <v>37</v>
      </c>
      <c r="M752" t="s">
        <v>30</v>
      </c>
      <c r="N752" t="s">
        <v>1792</v>
      </c>
    </row>
    <row r="753" spans="1:14" x14ac:dyDescent="0.3">
      <c r="A753" t="s">
        <v>1793</v>
      </c>
      <c r="B753" s="1">
        <v>45299</v>
      </c>
      <c r="C753" t="s">
        <v>135</v>
      </c>
      <c r="D753" t="s">
        <v>34</v>
      </c>
      <c r="E753" t="s">
        <v>392</v>
      </c>
      <c r="F753" t="s">
        <v>51</v>
      </c>
      <c r="G753" t="s">
        <v>70</v>
      </c>
      <c r="H753">
        <v>5</v>
      </c>
      <c r="I753">
        <v>10.09</v>
      </c>
      <c r="J753">
        <v>15.47</v>
      </c>
      <c r="K753">
        <v>77.349999999999994</v>
      </c>
      <c r="L753" t="s">
        <v>45</v>
      </c>
      <c r="M753" t="s">
        <v>30</v>
      </c>
      <c r="N753" t="s">
        <v>1794</v>
      </c>
    </row>
    <row r="754" spans="1:14" x14ac:dyDescent="0.3">
      <c r="A754" t="s">
        <v>1795</v>
      </c>
      <c r="B754" s="1">
        <v>45300</v>
      </c>
      <c r="C754" t="s">
        <v>135</v>
      </c>
      <c r="D754" t="s">
        <v>34</v>
      </c>
      <c r="E754" t="s">
        <v>35</v>
      </c>
      <c r="F754" t="s">
        <v>27</v>
      </c>
      <c r="G754" t="s">
        <v>28</v>
      </c>
      <c r="H754">
        <v>5</v>
      </c>
      <c r="I754">
        <v>25.86</v>
      </c>
      <c r="J754">
        <v>34.17</v>
      </c>
      <c r="K754">
        <v>170.85</v>
      </c>
      <c r="L754" t="s">
        <v>175</v>
      </c>
      <c r="M754" t="s">
        <v>100</v>
      </c>
      <c r="N754" t="s">
        <v>1796</v>
      </c>
    </row>
    <row r="755" spans="1:14" x14ac:dyDescent="0.3">
      <c r="A755" t="s">
        <v>1797</v>
      </c>
      <c r="B755" s="2">
        <v>45691</v>
      </c>
      <c r="C755" t="s">
        <v>426</v>
      </c>
      <c r="D755" t="s">
        <v>74</v>
      </c>
      <c r="E755" t="s">
        <v>212</v>
      </c>
      <c r="F755" t="s">
        <v>51</v>
      </c>
      <c r="G755" t="s">
        <v>60</v>
      </c>
      <c r="H755">
        <v>6</v>
      </c>
      <c r="I755">
        <v>4.45</v>
      </c>
      <c r="J755">
        <v>6.21</v>
      </c>
      <c r="K755">
        <v>37.26</v>
      </c>
      <c r="L755" t="s">
        <v>82</v>
      </c>
      <c r="M755" t="s">
        <v>54</v>
      </c>
      <c r="N755" t="s">
        <v>1798</v>
      </c>
    </row>
    <row r="756" spans="1:14" x14ac:dyDescent="0.3">
      <c r="A756" t="s">
        <v>1799</v>
      </c>
      <c r="B756" s="2">
        <v>45818</v>
      </c>
      <c r="C756" t="s">
        <v>129</v>
      </c>
      <c r="D756" t="s">
        <v>130</v>
      </c>
      <c r="E756" t="s">
        <v>271</v>
      </c>
      <c r="F756" t="s">
        <v>76</v>
      </c>
      <c r="G756" t="s">
        <v>149</v>
      </c>
      <c r="H756">
        <v>4</v>
      </c>
      <c r="J756">
        <v>16.87</v>
      </c>
      <c r="K756">
        <v>67.48</v>
      </c>
      <c r="L756" t="s">
        <v>20</v>
      </c>
      <c r="M756" t="s">
        <v>46</v>
      </c>
      <c r="N756" t="s">
        <v>1800</v>
      </c>
    </row>
    <row r="757" spans="1:14" x14ac:dyDescent="0.3">
      <c r="A757" t="s">
        <v>1801</v>
      </c>
      <c r="B757" s="2">
        <v>45851</v>
      </c>
      <c r="C757" t="s">
        <v>49</v>
      </c>
      <c r="D757" t="s">
        <v>42</v>
      </c>
      <c r="E757" t="s">
        <v>242</v>
      </c>
      <c r="F757" t="s">
        <v>93</v>
      </c>
      <c r="G757" t="s">
        <v>94</v>
      </c>
      <c r="H757">
        <v>3</v>
      </c>
      <c r="I757">
        <v>20.69</v>
      </c>
      <c r="J757">
        <v>35.770000000000003</v>
      </c>
      <c r="K757">
        <v>107.31</v>
      </c>
      <c r="L757" t="s">
        <v>37</v>
      </c>
      <c r="M757" t="s">
        <v>21</v>
      </c>
      <c r="N757" t="s">
        <v>1802</v>
      </c>
    </row>
    <row r="758" spans="1:14" x14ac:dyDescent="0.3">
      <c r="A758" t="s">
        <v>1803</v>
      </c>
      <c r="B758" s="2">
        <v>45827</v>
      </c>
      <c r="C758" t="s">
        <v>280</v>
      </c>
      <c r="D758" t="s">
        <v>130</v>
      </c>
      <c r="E758" t="s">
        <v>271</v>
      </c>
      <c r="F758" t="s">
        <v>27</v>
      </c>
      <c r="G758" t="s">
        <v>28</v>
      </c>
      <c r="H758">
        <v>9</v>
      </c>
      <c r="I758">
        <v>22.65</v>
      </c>
      <c r="J758">
        <v>38.76</v>
      </c>
      <c r="K758">
        <v>348.84</v>
      </c>
      <c r="L758" t="s">
        <v>20</v>
      </c>
      <c r="M758" t="s">
        <v>54</v>
      </c>
      <c r="N758" t="s">
        <v>1804</v>
      </c>
    </row>
    <row r="759" spans="1:14" x14ac:dyDescent="0.3">
      <c r="A759" t="s">
        <v>1805</v>
      </c>
      <c r="B759" s="2">
        <v>45781</v>
      </c>
      <c r="C759" t="s">
        <v>148</v>
      </c>
      <c r="D759" t="s">
        <v>42</v>
      </c>
      <c r="E759" t="s">
        <v>43</v>
      </c>
      <c r="G759" t="s">
        <v>99</v>
      </c>
      <c r="H759">
        <v>4</v>
      </c>
      <c r="I759">
        <v>6.91</v>
      </c>
      <c r="J759">
        <v>8.73</v>
      </c>
      <c r="K759">
        <v>34.92</v>
      </c>
      <c r="L759" t="s">
        <v>37</v>
      </c>
      <c r="M759" t="s">
        <v>100</v>
      </c>
      <c r="N759" t="s">
        <v>1806</v>
      </c>
    </row>
    <row r="760" spans="1:14" x14ac:dyDescent="0.3">
      <c r="A760" t="s">
        <v>1807</v>
      </c>
      <c r="B760" t="s">
        <v>1808</v>
      </c>
      <c r="D760" t="s">
        <v>168</v>
      </c>
      <c r="E760" t="s">
        <v>267</v>
      </c>
      <c r="F760" t="s">
        <v>51</v>
      </c>
      <c r="G760" t="s">
        <v>119</v>
      </c>
      <c r="H760">
        <v>3</v>
      </c>
      <c r="I760">
        <v>14.07</v>
      </c>
      <c r="J760">
        <v>20.010000000000002</v>
      </c>
      <c r="K760">
        <v>60.03</v>
      </c>
      <c r="L760" t="s">
        <v>95</v>
      </c>
      <c r="M760" t="s">
        <v>100</v>
      </c>
      <c r="N760" t="s">
        <v>1809</v>
      </c>
    </row>
    <row r="761" spans="1:14" x14ac:dyDescent="0.3">
      <c r="A761" t="s">
        <v>1810</v>
      </c>
      <c r="B761" s="1">
        <v>45598</v>
      </c>
      <c r="C761" t="s">
        <v>129</v>
      </c>
      <c r="D761" t="s">
        <v>130</v>
      </c>
      <c r="E761" t="s">
        <v>287</v>
      </c>
      <c r="F761" t="s">
        <v>93</v>
      </c>
      <c r="G761" t="s">
        <v>217</v>
      </c>
      <c r="H761">
        <v>8</v>
      </c>
      <c r="I761">
        <v>18.96</v>
      </c>
      <c r="J761">
        <v>32.380000000000003</v>
      </c>
      <c r="K761">
        <v>259.04000000000002</v>
      </c>
      <c r="L761" t="s">
        <v>45</v>
      </c>
      <c r="M761" t="s">
        <v>21</v>
      </c>
      <c r="N761" t="s">
        <v>1811</v>
      </c>
    </row>
    <row r="762" spans="1:14" x14ac:dyDescent="0.3">
      <c r="A762" t="s">
        <v>1812</v>
      </c>
      <c r="B762" s="2">
        <v>45415</v>
      </c>
      <c r="C762" t="s">
        <v>73</v>
      </c>
      <c r="D762" t="s">
        <v>74</v>
      </c>
      <c r="E762" t="s">
        <v>75</v>
      </c>
      <c r="F762" t="s">
        <v>76</v>
      </c>
      <c r="G762" t="s">
        <v>251</v>
      </c>
      <c r="H762">
        <v>3</v>
      </c>
      <c r="I762">
        <v>18.87</v>
      </c>
      <c r="J762">
        <v>24.92</v>
      </c>
      <c r="K762">
        <v>74.760000000000005</v>
      </c>
      <c r="L762" t="s">
        <v>20</v>
      </c>
      <c r="M762" t="s">
        <v>100</v>
      </c>
    </row>
    <row r="763" spans="1:14" x14ac:dyDescent="0.3">
      <c r="A763" t="s">
        <v>1813</v>
      </c>
      <c r="B763" s="1">
        <v>45453</v>
      </c>
      <c r="C763" t="s">
        <v>337</v>
      </c>
      <c r="D763" t="s">
        <v>168</v>
      </c>
      <c r="E763" t="s">
        <v>216</v>
      </c>
      <c r="F763" t="s">
        <v>27</v>
      </c>
      <c r="G763" t="s">
        <v>28</v>
      </c>
      <c r="H763">
        <v>3</v>
      </c>
      <c r="I763">
        <v>24.98</v>
      </c>
      <c r="K763">
        <v>107.61</v>
      </c>
      <c r="L763" t="s">
        <v>175</v>
      </c>
      <c r="M763" t="s">
        <v>100</v>
      </c>
      <c r="N763" t="s">
        <v>335</v>
      </c>
    </row>
    <row r="764" spans="1:14" x14ac:dyDescent="0.3">
      <c r="A764" t="s">
        <v>1814</v>
      </c>
      <c r="B764" t="s">
        <v>1815</v>
      </c>
      <c r="C764" t="s">
        <v>394</v>
      </c>
      <c r="D764" t="s">
        <v>25</v>
      </c>
      <c r="E764" t="s">
        <v>235</v>
      </c>
      <c r="F764" t="s">
        <v>27</v>
      </c>
      <c r="G764" t="s">
        <v>187</v>
      </c>
      <c r="H764">
        <v>5</v>
      </c>
      <c r="I764">
        <v>49.55</v>
      </c>
      <c r="J764">
        <v>72.27</v>
      </c>
      <c r="K764">
        <v>361.35</v>
      </c>
      <c r="L764" t="s">
        <v>29</v>
      </c>
      <c r="M764" t="s">
        <v>46</v>
      </c>
      <c r="N764" t="s">
        <v>1816</v>
      </c>
    </row>
    <row r="765" spans="1:14" x14ac:dyDescent="0.3">
      <c r="A765" t="s">
        <v>1817</v>
      </c>
      <c r="B765" s="2">
        <v>45676</v>
      </c>
      <c r="C765" t="s">
        <v>190</v>
      </c>
      <c r="D765" t="s">
        <v>16</v>
      </c>
      <c r="E765" t="s">
        <v>206</v>
      </c>
      <c r="F765" t="s">
        <v>27</v>
      </c>
      <c r="G765" t="s">
        <v>36</v>
      </c>
      <c r="H765">
        <v>5</v>
      </c>
      <c r="I765">
        <v>23.18</v>
      </c>
      <c r="J765">
        <v>38.26</v>
      </c>
      <c r="K765">
        <v>191.3</v>
      </c>
      <c r="L765" t="s">
        <v>37</v>
      </c>
      <c r="M765" t="s">
        <v>21</v>
      </c>
    </row>
    <row r="766" spans="1:14" x14ac:dyDescent="0.3">
      <c r="A766" t="s">
        <v>1818</v>
      </c>
      <c r="B766" t="s">
        <v>1819</v>
      </c>
      <c r="C766" t="s">
        <v>202</v>
      </c>
      <c r="D766" t="s">
        <v>58</v>
      </c>
      <c r="E766" t="s">
        <v>114</v>
      </c>
      <c r="F766" t="s">
        <v>18</v>
      </c>
      <c r="G766" t="s">
        <v>224</v>
      </c>
      <c r="H766">
        <v>7</v>
      </c>
      <c r="I766">
        <v>31.76</v>
      </c>
      <c r="J766">
        <v>40.549999999999997</v>
      </c>
      <c r="K766">
        <v>283.85000000000002</v>
      </c>
      <c r="L766" t="s">
        <v>20</v>
      </c>
      <c r="M766" t="s">
        <v>46</v>
      </c>
      <c r="N766" t="s">
        <v>1685</v>
      </c>
    </row>
    <row r="767" spans="1:14" x14ac:dyDescent="0.3">
      <c r="A767" t="s">
        <v>1820</v>
      </c>
      <c r="B767" t="s">
        <v>1821</v>
      </c>
      <c r="C767" t="s">
        <v>113</v>
      </c>
      <c r="D767" t="s">
        <v>58</v>
      </c>
      <c r="E767" t="s">
        <v>195</v>
      </c>
      <c r="F767" t="s">
        <v>51</v>
      </c>
      <c r="G767" t="s">
        <v>52</v>
      </c>
      <c r="H767">
        <v>5</v>
      </c>
      <c r="I767">
        <v>44.79</v>
      </c>
      <c r="J767">
        <v>71.42</v>
      </c>
      <c r="K767">
        <v>357.1</v>
      </c>
      <c r="L767" t="s">
        <v>82</v>
      </c>
      <c r="M767" t="s">
        <v>30</v>
      </c>
      <c r="N767" t="s">
        <v>1822</v>
      </c>
    </row>
    <row r="768" spans="1:14" x14ac:dyDescent="0.3">
      <c r="A768" t="s">
        <v>1823</v>
      </c>
      <c r="B768" s="2">
        <v>45483</v>
      </c>
      <c r="C768" t="s">
        <v>144</v>
      </c>
      <c r="D768" t="s">
        <v>25</v>
      </c>
      <c r="E768" t="s">
        <v>104</v>
      </c>
      <c r="F768" t="s">
        <v>27</v>
      </c>
      <c r="G768" t="s">
        <v>28</v>
      </c>
      <c r="H768">
        <v>2</v>
      </c>
      <c r="I768">
        <v>22.91</v>
      </c>
      <c r="J768">
        <v>41.52</v>
      </c>
      <c r="K768">
        <v>83.04</v>
      </c>
      <c r="L768" t="s">
        <v>53</v>
      </c>
      <c r="M768" t="s">
        <v>100</v>
      </c>
      <c r="N768" t="s">
        <v>1824</v>
      </c>
    </row>
    <row r="769" spans="1:14" x14ac:dyDescent="0.3">
      <c r="A769" t="s">
        <v>1825</v>
      </c>
      <c r="B769" s="1">
        <v>45465</v>
      </c>
      <c r="C769" t="s">
        <v>257</v>
      </c>
      <c r="D769" t="s">
        <v>34</v>
      </c>
      <c r="E769" t="s">
        <v>136</v>
      </c>
      <c r="F769" t="s">
        <v>18</v>
      </c>
      <c r="G769" t="s">
        <v>19</v>
      </c>
      <c r="I769">
        <v>37.56</v>
      </c>
      <c r="J769">
        <v>52.61</v>
      </c>
      <c r="K769">
        <v>368.27</v>
      </c>
      <c r="L769" t="s">
        <v>37</v>
      </c>
      <c r="M769" t="s">
        <v>46</v>
      </c>
      <c r="N769" t="s">
        <v>1826</v>
      </c>
    </row>
    <row r="770" spans="1:14" x14ac:dyDescent="0.3">
      <c r="A770" t="s">
        <v>1827</v>
      </c>
      <c r="B770" s="2">
        <v>45627</v>
      </c>
      <c r="C770" t="s">
        <v>194</v>
      </c>
      <c r="D770" t="s">
        <v>58</v>
      </c>
      <c r="E770" t="s">
        <v>114</v>
      </c>
      <c r="F770" t="s">
        <v>93</v>
      </c>
      <c r="G770" t="s">
        <v>122</v>
      </c>
      <c r="H770">
        <v>3</v>
      </c>
      <c r="I770">
        <v>51.62</v>
      </c>
      <c r="J770">
        <v>69.489999999999995</v>
      </c>
      <c r="K770">
        <v>208.47</v>
      </c>
      <c r="L770" t="s">
        <v>175</v>
      </c>
      <c r="M770" t="s">
        <v>100</v>
      </c>
      <c r="N770" t="s">
        <v>1828</v>
      </c>
    </row>
    <row r="771" spans="1:14" x14ac:dyDescent="0.3">
      <c r="A771" t="s">
        <v>1829</v>
      </c>
      <c r="B771" t="s">
        <v>1768</v>
      </c>
      <c r="C771" t="s">
        <v>202</v>
      </c>
      <c r="D771" t="s">
        <v>58</v>
      </c>
      <c r="E771" t="s">
        <v>114</v>
      </c>
      <c r="F771" t="s">
        <v>76</v>
      </c>
      <c r="G771" t="s">
        <v>149</v>
      </c>
      <c r="H771">
        <v>6</v>
      </c>
      <c r="J771">
        <v>12.66</v>
      </c>
      <c r="K771">
        <v>75.959999999999994</v>
      </c>
      <c r="L771" t="s">
        <v>95</v>
      </c>
      <c r="M771" t="s">
        <v>54</v>
      </c>
      <c r="N771" t="s">
        <v>1830</v>
      </c>
    </row>
    <row r="772" spans="1:14" x14ac:dyDescent="0.3">
      <c r="A772" t="s">
        <v>1831</v>
      </c>
      <c r="B772" s="2">
        <v>45538</v>
      </c>
      <c r="C772" t="s">
        <v>57</v>
      </c>
      <c r="D772" t="s">
        <v>58</v>
      </c>
      <c r="E772" t="s">
        <v>195</v>
      </c>
      <c r="F772" t="s">
        <v>93</v>
      </c>
      <c r="G772" t="s">
        <v>137</v>
      </c>
      <c r="H772">
        <v>5</v>
      </c>
      <c r="I772">
        <v>22.58</v>
      </c>
      <c r="J772">
        <v>41.78</v>
      </c>
      <c r="K772">
        <v>208.9</v>
      </c>
      <c r="L772" t="s">
        <v>29</v>
      </c>
      <c r="M772" t="s">
        <v>21</v>
      </c>
      <c r="N772" t="s">
        <v>1832</v>
      </c>
    </row>
    <row r="773" spans="1:14" x14ac:dyDescent="0.3">
      <c r="A773" t="s">
        <v>1833</v>
      </c>
      <c r="B773" s="2">
        <v>45292</v>
      </c>
      <c r="C773" t="s">
        <v>107</v>
      </c>
      <c r="D773" t="s">
        <v>74</v>
      </c>
      <c r="E773" t="s">
        <v>212</v>
      </c>
      <c r="F773" t="s">
        <v>18</v>
      </c>
      <c r="G773" t="s">
        <v>81</v>
      </c>
      <c r="H773">
        <v>4</v>
      </c>
      <c r="I773">
        <v>26.2</v>
      </c>
      <c r="J773">
        <v>47.13</v>
      </c>
      <c r="K773">
        <v>188.52</v>
      </c>
      <c r="L773" t="s">
        <v>45</v>
      </c>
      <c r="M773" t="s">
        <v>54</v>
      </c>
      <c r="N773" t="s">
        <v>1834</v>
      </c>
    </row>
    <row r="774" spans="1:14" x14ac:dyDescent="0.3">
      <c r="A774" t="s">
        <v>1835</v>
      </c>
      <c r="B774" t="s">
        <v>1836</v>
      </c>
      <c r="C774" t="s">
        <v>280</v>
      </c>
      <c r="D774" t="s">
        <v>130</v>
      </c>
      <c r="E774" t="s">
        <v>131</v>
      </c>
      <c r="F774" t="s">
        <v>93</v>
      </c>
      <c r="G774" t="s">
        <v>141</v>
      </c>
      <c r="H774">
        <v>3</v>
      </c>
      <c r="I774">
        <v>12.32</v>
      </c>
      <c r="J774">
        <v>15.59</v>
      </c>
      <c r="K774">
        <v>46.77</v>
      </c>
      <c r="L774" t="s">
        <v>82</v>
      </c>
      <c r="M774" t="s">
        <v>100</v>
      </c>
      <c r="N774" t="s">
        <v>1837</v>
      </c>
    </row>
    <row r="775" spans="1:14" x14ac:dyDescent="0.3">
      <c r="A775" t="s">
        <v>1838</v>
      </c>
      <c r="B775" s="2">
        <v>45425</v>
      </c>
      <c r="C775" t="s">
        <v>499</v>
      </c>
      <c r="D775" t="s">
        <v>68</v>
      </c>
      <c r="E775" t="s">
        <v>229</v>
      </c>
      <c r="F775" t="s">
        <v>51</v>
      </c>
      <c r="G775" t="s">
        <v>119</v>
      </c>
      <c r="H775">
        <v>5</v>
      </c>
      <c r="I775">
        <v>10.75</v>
      </c>
      <c r="K775">
        <v>69.900000000000006</v>
      </c>
      <c r="L775" t="s">
        <v>37</v>
      </c>
      <c r="M775" t="s">
        <v>54</v>
      </c>
      <c r="N775" t="s">
        <v>1839</v>
      </c>
    </row>
    <row r="776" spans="1:14" x14ac:dyDescent="0.3">
      <c r="A776" t="s">
        <v>1840</v>
      </c>
      <c r="B776" s="2">
        <v>45747</v>
      </c>
      <c r="C776" t="s">
        <v>412</v>
      </c>
      <c r="D776" t="s">
        <v>16</v>
      </c>
      <c r="E776" t="s">
        <v>206</v>
      </c>
      <c r="F776" t="s">
        <v>18</v>
      </c>
      <c r="G776" t="s">
        <v>99</v>
      </c>
      <c r="H776">
        <v>8</v>
      </c>
      <c r="I776">
        <v>9.7100000000000009</v>
      </c>
      <c r="J776">
        <v>14.71</v>
      </c>
      <c r="K776">
        <v>117.68</v>
      </c>
      <c r="L776" t="s">
        <v>175</v>
      </c>
      <c r="M776" t="s">
        <v>46</v>
      </c>
      <c r="N776" t="s">
        <v>1841</v>
      </c>
    </row>
    <row r="777" spans="1:14" x14ac:dyDescent="0.3">
      <c r="A777" t="s">
        <v>1842</v>
      </c>
      <c r="B777" s="2">
        <v>45318</v>
      </c>
      <c r="C777" t="s">
        <v>257</v>
      </c>
      <c r="D777" t="s">
        <v>1843</v>
      </c>
      <c r="E777" t="s">
        <v>35</v>
      </c>
      <c r="F777" t="s">
        <v>51</v>
      </c>
      <c r="G777" t="s">
        <v>119</v>
      </c>
      <c r="H777">
        <v>4</v>
      </c>
      <c r="I777">
        <v>12.54</v>
      </c>
      <c r="J777">
        <v>23.7</v>
      </c>
      <c r="K777">
        <v>94.8</v>
      </c>
      <c r="L777" t="s">
        <v>45</v>
      </c>
      <c r="M777" t="s">
        <v>30</v>
      </c>
      <c r="N777" t="s">
        <v>1844</v>
      </c>
    </row>
    <row r="778" spans="1:14" x14ac:dyDescent="0.3">
      <c r="A778" t="s">
        <v>1845</v>
      </c>
      <c r="B778" s="1">
        <v>45961</v>
      </c>
      <c r="C778" t="s">
        <v>107</v>
      </c>
      <c r="D778" t="s">
        <v>74</v>
      </c>
      <c r="E778" t="s">
        <v>312</v>
      </c>
      <c r="F778" t="s">
        <v>51</v>
      </c>
      <c r="G778" t="s">
        <v>60</v>
      </c>
      <c r="H778">
        <v>1</v>
      </c>
      <c r="I778">
        <v>6.19</v>
      </c>
      <c r="J778">
        <v>11.56</v>
      </c>
      <c r="K778">
        <v>11.56</v>
      </c>
      <c r="L778" t="s">
        <v>95</v>
      </c>
      <c r="M778" t="s">
        <v>54</v>
      </c>
    </row>
    <row r="779" spans="1:14" x14ac:dyDescent="0.3">
      <c r="A779" t="s">
        <v>1846</v>
      </c>
      <c r="B779" t="s">
        <v>1847</v>
      </c>
      <c r="C779" t="s">
        <v>167</v>
      </c>
      <c r="D779" t="s">
        <v>168</v>
      </c>
      <c r="E779" t="s">
        <v>169</v>
      </c>
      <c r="F779" t="s">
        <v>18</v>
      </c>
      <c r="G779" t="s">
        <v>44</v>
      </c>
      <c r="I779">
        <v>9.23</v>
      </c>
      <c r="J779">
        <v>11.83</v>
      </c>
      <c r="K779">
        <v>47.32</v>
      </c>
      <c r="L779" t="s">
        <v>53</v>
      </c>
      <c r="M779" t="s">
        <v>100</v>
      </c>
      <c r="N779" t="s">
        <v>1848</v>
      </c>
    </row>
    <row r="780" spans="1:14" x14ac:dyDescent="0.3">
      <c r="A780" t="s">
        <v>1849</v>
      </c>
      <c r="B780" s="2">
        <v>45839</v>
      </c>
      <c r="C780" t="s">
        <v>15</v>
      </c>
      <c r="E780" t="s">
        <v>186</v>
      </c>
      <c r="F780" t="s">
        <v>27</v>
      </c>
      <c r="G780" t="s">
        <v>36</v>
      </c>
      <c r="H780">
        <v>6</v>
      </c>
      <c r="I780">
        <v>25.21</v>
      </c>
      <c r="J780">
        <v>43.91</v>
      </c>
      <c r="K780">
        <v>263.45999999999998</v>
      </c>
      <c r="L780" t="s">
        <v>45</v>
      </c>
      <c r="M780" t="s">
        <v>54</v>
      </c>
      <c r="N780" t="s">
        <v>1850</v>
      </c>
    </row>
    <row r="781" spans="1:14" x14ac:dyDescent="0.3">
      <c r="A781" t="s">
        <v>1851</v>
      </c>
      <c r="B781" s="1">
        <v>45842</v>
      </c>
      <c r="C781" t="s">
        <v>98</v>
      </c>
      <c r="D781" t="s">
        <v>42</v>
      </c>
      <c r="E781" t="s">
        <v>50</v>
      </c>
      <c r="F781" t="s">
        <v>76</v>
      </c>
      <c r="G781" t="s">
        <v>170</v>
      </c>
      <c r="H781">
        <v>2</v>
      </c>
      <c r="I781">
        <v>37.159999999999997</v>
      </c>
      <c r="J781">
        <v>67.239999999999995</v>
      </c>
      <c r="K781">
        <v>134.47999999999999</v>
      </c>
      <c r="L781" t="s">
        <v>82</v>
      </c>
      <c r="M781" t="s">
        <v>100</v>
      </c>
      <c r="N781" t="s">
        <v>1852</v>
      </c>
    </row>
    <row r="782" spans="1:14" x14ac:dyDescent="0.3">
      <c r="A782" t="s">
        <v>1853</v>
      </c>
      <c r="B782" s="2">
        <v>45526</v>
      </c>
      <c r="C782" t="s">
        <v>129</v>
      </c>
      <c r="D782" t="s">
        <v>130</v>
      </c>
      <c r="E782" t="s">
        <v>271</v>
      </c>
      <c r="F782" t="s">
        <v>93</v>
      </c>
      <c r="G782" t="s">
        <v>141</v>
      </c>
      <c r="H782">
        <v>6</v>
      </c>
      <c r="I782">
        <v>13.46</v>
      </c>
      <c r="J782">
        <v>24.32</v>
      </c>
      <c r="K782">
        <v>145.91999999999999</v>
      </c>
      <c r="L782" t="s">
        <v>29</v>
      </c>
      <c r="M782" t="s">
        <v>30</v>
      </c>
      <c r="N782" t="s">
        <v>1854</v>
      </c>
    </row>
    <row r="783" spans="1:14" x14ac:dyDescent="0.3">
      <c r="A783" t="s">
        <v>1855</v>
      </c>
      <c r="B783" s="1">
        <v>45873</v>
      </c>
      <c r="C783" t="s">
        <v>156</v>
      </c>
      <c r="D783" t="s">
        <v>68</v>
      </c>
      <c r="E783" t="s">
        <v>69</v>
      </c>
      <c r="F783" t="s">
        <v>51</v>
      </c>
      <c r="G783" t="s">
        <v>60</v>
      </c>
      <c r="H783">
        <v>4</v>
      </c>
      <c r="I783">
        <v>4.9000000000000004</v>
      </c>
      <c r="J783">
        <v>6.18</v>
      </c>
      <c r="K783">
        <v>24.72</v>
      </c>
      <c r="L783" t="s">
        <v>29</v>
      </c>
      <c r="M783" t="s">
        <v>21</v>
      </c>
      <c r="N783" t="s">
        <v>1856</v>
      </c>
    </row>
    <row r="784" spans="1:14" x14ac:dyDescent="0.3">
      <c r="A784" t="s">
        <v>1857</v>
      </c>
      <c r="B784" s="2">
        <v>45297</v>
      </c>
      <c r="C784" t="s">
        <v>67</v>
      </c>
      <c r="D784" t="s">
        <v>68</v>
      </c>
      <c r="E784" t="s">
        <v>229</v>
      </c>
      <c r="F784" t="s">
        <v>93</v>
      </c>
      <c r="G784" t="s">
        <v>217</v>
      </c>
      <c r="H784">
        <v>6</v>
      </c>
      <c r="I784">
        <v>33.92</v>
      </c>
      <c r="J784">
        <v>59.81</v>
      </c>
      <c r="K784">
        <v>358.86</v>
      </c>
      <c r="L784" t="s">
        <v>20</v>
      </c>
      <c r="M784" t="s">
        <v>46</v>
      </c>
      <c r="N784" t="s">
        <v>1858</v>
      </c>
    </row>
    <row r="785" spans="1:14" x14ac:dyDescent="0.3">
      <c r="A785" t="s">
        <v>1859</v>
      </c>
      <c r="B785" s="2">
        <v>45693</v>
      </c>
      <c r="C785" t="s">
        <v>181</v>
      </c>
      <c r="D785" t="s">
        <v>168</v>
      </c>
      <c r="E785" t="s">
        <v>293</v>
      </c>
      <c r="F785" t="s">
        <v>51</v>
      </c>
      <c r="G785" t="s">
        <v>119</v>
      </c>
      <c r="H785">
        <v>8</v>
      </c>
      <c r="J785">
        <v>29.83</v>
      </c>
      <c r="K785">
        <v>238.64</v>
      </c>
      <c r="L785" t="s">
        <v>175</v>
      </c>
      <c r="M785" t="s">
        <v>100</v>
      </c>
      <c r="N785" t="s">
        <v>1520</v>
      </c>
    </row>
    <row r="786" spans="1:14" x14ac:dyDescent="0.3">
      <c r="A786" t="s">
        <v>1860</v>
      </c>
      <c r="B786" s="2">
        <v>45352</v>
      </c>
      <c r="C786" t="s">
        <v>181</v>
      </c>
      <c r="D786" t="s">
        <v>168</v>
      </c>
      <c r="E786" t="s">
        <v>267</v>
      </c>
      <c r="F786" t="s">
        <v>93</v>
      </c>
      <c r="G786" t="s">
        <v>217</v>
      </c>
      <c r="H786">
        <v>3</v>
      </c>
      <c r="I786">
        <v>34.29</v>
      </c>
      <c r="J786">
        <v>58.91</v>
      </c>
      <c r="K786">
        <v>176.73</v>
      </c>
      <c r="L786" t="s">
        <v>53</v>
      </c>
      <c r="M786" t="s">
        <v>54</v>
      </c>
      <c r="N786" t="s">
        <v>1861</v>
      </c>
    </row>
    <row r="787" spans="1:14" x14ac:dyDescent="0.3">
      <c r="A787" t="s">
        <v>1862</v>
      </c>
      <c r="B787" s="2">
        <v>45328</v>
      </c>
      <c r="C787" t="s">
        <v>185</v>
      </c>
      <c r="D787" t="s">
        <v>16</v>
      </c>
      <c r="E787" t="s">
        <v>186</v>
      </c>
      <c r="F787" t="s">
        <v>93</v>
      </c>
      <c r="G787" t="s">
        <v>137</v>
      </c>
      <c r="H787">
        <v>4</v>
      </c>
      <c r="I787">
        <v>21.02</v>
      </c>
      <c r="J787">
        <v>32.74</v>
      </c>
      <c r="K787">
        <v>130.96</v>
      </c>
      <c r="L787" t="s">
        <v>175</v>
      </c>
      <c r="M787" t="s">
        <v>54</v>
      </c>
      <c r="N787" t="s">
        <v>1863</v>
      </c>
    </row>
    <row r="788" spans="1:14" x14ac:dyDescent="0.3">
      <c r="A788" t="s">
        <v>1864</v>
      </c>
      <c r="B788" s="2">
        <v>45442</v>
      </c>
      <c r="C788" t="s">
        <v>426</v>
      </c>
      <c r="D788" t="s">
        <v>74</v>
      </c>
      <c r="E788" t="s">
        <v>164</v>
      </c>
      <c r="F788" t="s">
        <v>93</v>
      </c>
      <c r="G788" t="s">
        <v>217</v>
      </c>
      <c r="H788">
        <v>4</v>
      </c>
      <c r="I788">
        <v>28.92</v>
      </c>
      <c r="K788">
        <v>140.96</v>
      </c>
      <c r="L788" t="s">
        <v>45</v>
      </c>
      <c r="M788" t="s">
        <v>54</v>
      </c>
      <c r="N788" t="s">
        <v>1865</v>
      </c>
    </row>
    <row r="789" spans="1:14" x14ac:dyDescent="0.3">
      <c r="A789" t="s">
        <v>1866</v>
      </c>
      <c r="B789" s="1">
        <v>45425</v>
      </c>
      <c r="C789" t="s">
        <v>144</v>
      </c>
      <c r="D789" t="s">
        <v>25</v>
      </c>
      <c r="E789" t="s">
        <v>104</v>
      </c>
      <c r="F789" t="s">
        <v>27</v>
      </c>
      <c r="G789" t="s">
        <v>28</v>
      </c>
      <c r="H789">
        <v>4</v>
      </c>
      <c r="I789">
        <v>19.64</v>
      </c>
      <c r="J789">
        <v>34.14</v>
      </c>
      <c r="K789">
        <v>136.56</v>
      </c>
      <c r="L789" t="s">
        <v>45</v>
      </c>
      <c r="M789" t="s">
        <v>54</v>
      </c>
      <c r="N789" t="s">
        <v>1867</v>
      </c>
    </row>
    <row r="790" spans="1:14" x14ac:dyDescent="0.3">
      <c r="A790" t="s">
        <v>1868</v>
      </c>
      <c r="B790" s="2">
        <v>45607</v>
      </c>
      <c r="C790" t="s">
        <v>153</v>
      </c>
      <c r="D790" t="s">
        <v>74</v>
      </c>
      <c r="E790" t="s">
        <v>75</v>
      </c>
      <c r="F790" t="s">
        <v>76</v>
      </c>
      <c r="G790" t="s">
        <v>77</v>
      </c>
      <c r="H790">
        <v>5</v>
      </c>
      <c r="I790">
        <v>12.02</v>
      </c>
      <c r="J790">
        <v>18.489999999999998</v>
      </c>
      <c r="K790">
        <v>92.45</v>
      </c>
      <c r="L790" t="s">
        <v>175</v>
      </c>
      <c r="M790" t="s">
        <v>54</v>
      </c>
      <c r="N790" t="s">
        <v>1869</v>
      </c>
    </row>
    <row r="791" spans="1:14" x14ac:dyDescent="0.3">
      <c r="A791" t="s">
        <v>1870</v>
      </c>
      <c r="B791" s="1">
        <v>45438</v>
      </c>
      <c r="C791" t="s">
        <v>125</v>
      </c>
      <c r="D791" t="s">
        <v>34</v>
      </c>
      <c r="E791" t="s">
        <v>136</v>
      </c>
      <c r="F791" t="s">
        <v>51</v>
      </c>
      <c r="G791" t="s">
        <v>126</v>
      </c>
      <c r="H791">
        <v>4</v>
      </c>
      <c r="I791">
        <v>2.25</v>
      </c>
      <c r="J791">
        <v>3.93</v>
      </c>
      <c r="K791">
        <v>15.72</v>
      </c>
      <c r="L791" t="s">
        <v>82</v>
      </c>
      <c r="M791" t="s">
        <v>100</v>
      </c>
      <c r="N791" t="s">
        <v>1871</v>
      </c>
    </row>
    <row r="792" spans="1:14" x14ac:dyDescent="0.3">
      <c r="A792" t="s">
        <v>1872</v>
      </c>
      <c r="B792" s="2">
        <v>45909</v>
      </c>
      <c r="C792" t="s">
        <v>232</v>
      </c>
      <c r="D792" t="s">
        <v>25</v>
      </c>
      <c r="E792" t="s">
        <v>26</v>
      </c>
      <c r="F792" t="s">
        <v>18</v>
      </c>
      <c r="G792" t="s">
        <v>81</v>
      </c>
      <c r="H792">
        <v>6</v>
      </c>
      <c r="I792">
        <v>24.85</v>
      </c>
      <c r="J792">
        <v>37.369999999999997</v>
      </c>
      <c r="K792">
        <v>224.22</v>
      </c>
      <c r="L792" t="s">
        <v>95</v>
      </c>
      <c r="M792" t="s">
        <v>21</v>
      </c>
      <c r="N792" t="s">
        <v>1873</v>
      </c>
    </row>
    <row r="793" spans="1:14" x14ac:dyDescent="0.3">
      <c r="A793" t="s">
        <v>1874</v>
      </c>
      <c r="B793" s="2">
        <v>45571</v>
      </c>
      <c r="C793" t="s">
        <v>499</v>
      </c>
      <c r="D793" t="s">
        <v>68</v>
      </c>
      <c r="E793" t="s">
        <v>157</v>
      </c>
      <c r="F793" t="s">
        <v>76</v>
      </c>
      <c r="G793" t="s">
        <v>179</v>
      </c>
      <c r="H793">
        <v>6</v>
      </c>
      <c r="I793">
        <v>56.83</v>
      </c>
      <c r="J793">
        <v>92.73</v>
      </c>
      <c r="K793">
        <v>556.38</v>
      </c>
      <c r="L793" t="s">
        <v>37</v>
      </c>
      <c r="M793" t="s">
        <v>100</v>
      </c>
      <c r="N793" t="s">
        <v>1875</v>
      </c>
    </row>
    <row r="794" spans="1:14" x14ac:dyDescent="0.3">
      <c r="A794" t="s">
        <v>1876</v>
      </c>
      <c r="B794" t="s">
        <v>1877</v>
      </c>
      <c r="C794" t="s">
        <v>274</v>
      </c>
      <c r="D794" t="s">
        <v>674</v>
      </c>
      <c r="E794" t="s">
        <v>186</v>
      </c>
      <c r="F794" t="s">
        <v>76</v>
      </c>
      <c r="G794" t="s">
        <v>251</v>
      </c>
      <c r="H794">
        <v>5</v>
      </c>
      <c r="I794">
        <v>28.96</v>
      </c>
      <c r="J794">
        <v>49.43</v>
      </c>
      <c r="K794">
        <v>247.15</v>
      </c>
      <c r="L794" t="s">
        <v>29</v>
      </c>
      <c r="M794" t="s">
        <v>100</v>
      </c>
      <c r="N794" t="s">
        <v>1878</v>
      </c>
    </row>
    <row r="795" spans="1:14" x14ac:dyDescent="0.3">
      <c r="A795" t="s">
        <v>1879</v>
      </c>
      <c r="B795" t="s">
        <v>1287</v>
      </c>
      <c r="C795" t="s">
        <v>457</v>
      </c>
      <c r="E795" t="s">
        <v>287</v>
      </c>
      <c r="F795" t="s">
        <v>51</v>
      </c>
      <c r="G795" t="s">
        <v>70</v>
      </c>
      <c r="H795">
        <v>9</v>
      </c>
      <c r="I795">
        <v>6.1</v>
      </c>
      <c r="J795">
        <v>8.2899999999999991</v>
      </c>
      <c r="K795">
        <v>74.61</v>
      </c>
      <c r="L795" t="s">
        <v>29</v>
      </c>
      <c r="M795" t="s">
        <v>21</v>
      </c>
      <c r="N795" t="s">
        <v>1880</v>
      </c>
    </row>
    <row r="796" spans="1:14" x14ac:dyDescent="0.3">
      <c r="A796" t="s">
        <v>1881</v>
      </c>
      <c r="B796" s="2">
        <v>45310</v>
      </c>
      <c r="C796" t="s">
        <v>394</v>
      </c>
      <c r="D796" t="s">
        <v>25</v>
      </c>
      <c r="E796" t="s">
        <v>104</v>
      </c>
      <c r="F796" t="s">
        <v>27</v>
      </c>
      <c r="G796" t="s">
        <v>109</v>
      </c>
      <c r="H796">
        <v>4</v>
      </c>
      <c r="I796">
        <v>8.7899999999999991</v>
      </c>
      <c r="J796">
        <v>11.43</v>
      </c>
      <c r="K796">
        <v>45.72</v>
      </c>
      <c r="L796" t="s">
        <v>37</v>
      </c>
      <c r="M796" t="s">
        <v>46</v>
      </c>
    </row>
    <row r="797" spans="1:14" x14ac:dyDescent="0.3">
      <c r="A797" t="s">
        <v>1882</v>
      </c>
      <c r="B797" t="s">
        <v>667</v>
      </c>
      <c r="C797" t="s">
        <v>57</v>
      </c>
      <c r="D797" t="s">
        <v>58</v>
      </c>
      <c r="E797" t="s">
        <v>114</v>
      </c>
      <c r="F797" t="s">
        <v>93</v>
      </c>
      <c r="G797" t="s">
        <v>217</v>
      </c>
      <c r="H797">
        <v>6</v>
      </c>
      <c r="I797">
        <v>23.35</v>
      </c>
      <c r="J797">
        <v>19.8475</v>
      </c>
      <c r="K797">
        <v>245.4</v>
      </c>
      <c r="L797" t="s">
        <v>45</v>
      </c>
      <c r="M797" t="s">
        <v>21</v>
      </c>
      <c r="N797" t="s">
        <v>1883</v>
      </c>
    </row>
    <row r="798" spans="1:14" x14ac:dyDescent="0.3">
      <c r="A798" t="s">
        <v>1884</v>
      </c>
      <c r="B798" t="s">
        <v>1885</v>
      </c>
      <c r="C798" t="s">
        <v>117</v>
      </c>
      <c r="D798" t="s">
        <v>68</v>
      </c>
      <c r="E798" t="s">
        <v>157</v>
      </c>
      <c r="F798" t="s">
        <v>18</v>
      </c>
      <c r="G798" t="s">
        <v>44</v>
      </c>
      <c r="H798">
        <v>9</v>
      </c>
      <c r="I798">
        <v>18.96</v>
      </c>
      <c r="J798">
        <v>31.8</v>
      </c>
      <c r="K798">
        <v>286.2</v>
      </c>
      <c r="L798" t="s">
        <v>29</v>
      </c>
      <c r="M798" t="s">
        <v>100</v>
      </c>
    </row>
    <row r="799" spans="1:14" x14ac:dyDescent="0.3">
      <c r="A799" t="s">
        <v>1886</v>
      </c>
      <c r="B799" s="2">
        <v>45687</v>
      </c>
      <c r="C799" t="s">
        <v>117</v>
      </c>
      <c r="D799" t="s">
        <v>68</v>
      </c>
      <c r="E799" t="s">
        <v>157</v>
      </c>
      <c r="F799" t="s">
        <v>76</v>
      </c>
      <c r="G799" t="s">
        <v>170</v>
      </c>
      <c r="H799">
        <v>10</v>
      </c>
      <c r="I799">
        <v>22.14</v>
      </c>
      <c r="J799">
        <v>34.299999999999997</v>
      </c>
      <c r="K799">
        <v>343</v>
      </c>
      <c r="M799" t="s">
        <v>30</v>
      </c>
      <c r="N799" t="s">
        <v>1887</v>
      </c>
    </row>
    <row r="800" spans="1:14" x14ac:dyDescent="0.3">
      <c r="A800" t="s">
        <v>1888</v>
      </c>
      <c r="B800" s="2">
        <v>45974</v>
      </c>
      <c r="C800" t="s">
        <v>135</v>
      </c>
      <c r="D800" t="s">
        <v>34</v>
      </c>
      <c r="E800" t="s">
        <v>136</v>
      </c>
      <c r="F800" t="s">
        <v>93</v>
      </c>
      <c r="G800" t="s">
        <v>122</v>
      </c>
      <c r="H800">
        <v>4</v>
      </c>
      <c r="I800">
        <v>42.93</v>
      </c>
      <c r="J800">
        <v>56.42</v>
      </c>
      <c r="K800">
        <v>225.68</v>
      </c>
      <c r="L800" t="s">
        <v>82</v>
      </c>
      <c r="M800" t="s">
        <v>54</v>
      </c>
      <c r="N800" t="s">
        <v>1889</v>
      </c>
    </row>
    <row r="801" spans="1:14" x14ac:dyDescent="0.3">
      <c r="A801" t="s">
        <v>1890</v>
      </c>
      <c r="B801" s="1">
        <v>45873</v>
      </c>
      <c r="C801" t="s">
        <v>412</v>
      </c>
      <c r="D801" t="s">
        <v>16</v>
      </c>
      <c r="E801" t="s">
        <v>186</v>
      </c>
      <c r="F801" t="s">
        <v>18</v>
      </c>
      <c r="G801" t="s">
        <v>19</v>
      </c>
      <c r="H801">
        <v>4</v>
      </c>
      <c r="I801">
        <v>51.92</v>
      </c>
      <c r="J801">
        <v>65.19</v>
      </c>
      <c r="K801">
        <v>260.76</v>
      </c>
      <c r="L801" t="s">
        <v>175</v>
      </c>
      <c r="M801" t="s">
        <v>54</v>
      </c>
      <c r="N801" t="s">
        <v>1891</v>
      </c>
    </row>
    <row r="802" spans="1:14" x14ac:dyDescent="0.3">
      <c r="A802" t="s">
        <v>1892</v>
      </c>
      <c r="B802" s="2">
        <v>45554</v>
      </c>
      <c r="C802" t="s">
        <v>135</v>
      </c>
      <c r="D802" t="s">
        <v>34</v>
      </c>
      <c r="E802" t="s">
        <v>35</v>
      </c>
      <c r="F802" t="s">
        <v>27</v>
      </c>
      <c r="G802" t="s">
        <v>109</v>
      </c>
      <c r="H802">
        <v>4</v>
      </c>
      <c r="I802">
        <v>12.9</v>
      </c>
      <c r="J802">
        <v>22.56</v>
      </c>
      <c r="K802">
        <v>90.24</v>
      </c>
      <c r="L802" t="s">
        <v>29</v>
      </c>
      <c r="M802" t="s">
        <v>30</v>
      </c>
      <c r="N802" t="s">
        <v>1893</v>
      </c>
    </row>
    <row r="803" spans="1:14" x14ac:dyDescent="0.3">
      <c r="A803" t="s">
        <v>1894</v>
      </c>
      <c r="B803" s="1">
        <v>45897</v>
      </c>
      <c r="C803" t="s">
        <v>153</v>
      </c>
      <c r="D803" t="s">
        <v>74</v>
      </c>
      <c r="E803" t="s">
        <v>164</v>
      </c>
      <c r="F803" t="s">
        <v>93</v>
      </c>
      <c r="G803" t="s">
        <v>141</v>
      </c>
      <c r="H803">
        <v>2</v>
      </c>
      <c r="I803">
        <v>11.63</v>
      </c>
      <c r="J803">
        <v>20.62</v>
      </c>
      <c r="K803">
        <v>41.24</v>
      </c>
      <c r="L803" t="s">
        <v>45</v>
      </c>
      <c r="M803" t="s">
        <v>21</v>
      </c>
      <c r="N803" t="s">
        <v>1895</v>
      </c>
    </row>
    <row r="804" spans="1:14" x14ac:dyDescent="0.3">
      <c r="A804" t="s">
        <v>1896</v>
      </c>
      <c r="B804" s="2">
        <v>45815</v>
      </c>
      <c r="C804" t="s">
        <v>167</v>
      </c>
      <c r="D804" t="s">
        <v>168</v>
      </c>
      <c r="E804" t="s">
        <v>216</v>
      </c>
      <c r="F804" t="s">
        <v>18</v>
      </c>
      <c r="G804" t="s">
        <v>81</v>
      </c>
      <c r="H804">
        <v>5</v>
      </c>
      <c r="I804">
        <v>36.67</v>
      </c>
      <c r="J804">
        <v>67.73</v>
      </c>
      <c r="K804">
        <v>338.65</v>
      </c>
      <c r="L804" t="s">
        <v>37</v>
      </c>
      <c r="M804" t="s">
        <v>30</v>
      </c>
      <c r="N804" t="s">
        <v>956</v>
      </c>
    </row>
    <row r="805" spans="1:14" x14ac:dyDescent="0.3">
      <c r="A805" t="s">
        <v>1897</v>
      </c>
      <c r="B805" s="2">
        <v>45293</v>
      </c>
      <c r="C805" t="s">
        <v>274</v>
      </c>
      <c r="D805" t="s">
        <v>674</v>
      </c>
      <c r="E805" t="s">
        <v>186</v>
      </c>
      <c r="F805" t="s">
        <v>76</v>
      </c>
      <c r="G805" t="s">
        <v>179</v>
      </c>
      <c r="H805">
        <v>7</v>
      </c>
      <c r="I805">
        <v>39.950000000000003</v>
      </c>
      <c r="J805">
        <v>73.62</v>
      </c>
      <c r="K805">
        <v>515.34</v>
      </c>
      <c r="L805" t="s">
        <v>175</v>
      </c>
      <c r="M805" t="s">
        <v>46</v>
      </c>
      <c r="N805" t="s">
        <v>1898</v>
      </c>
    </row>
    <row r="806" spans="1:14" x14ac:dyDescent="0.3">
      <c r="A806" t="s">
        <v>1899</v>
      </c>
      <c r="B806" s="2">
        <v>45669</v>
      </c>
      <c r="C806" t="s">
        <v>181</v>
      </c>
      <c r="D806" t="s">
        <v>168</v>
      </c>
      <c r="E806" t="s">
        <v>216</v>
      </c>
      <c r="F806" t="s">
        <v>18</v>
      </c>
      <c r="G806" t="s">
        <v>81</v>
      </c>
      <c r="H806">
        <v>7</v>
      </c>
      <c r="I806">
        <v>26.53</v>
      </c>
      <c r="J806">
        <v>47.91</v>
      </c>
      <c r="K806">
        <v>335.37</v>
      </c>
      <c r="L806" t="s">
        <v>175</v>
      </c>
      <c r="M806" t="s">
        <v>54</v>
      </c>
      <c r="N806" t="s">
        <v>1900</v>
      </c>
    </row>
    <row r="807" spans="1:14" x14ac:dyDescent="0.3">
      <c r="A807" t="s">
        <v>1901</v>
      </c>
      <c r="B807" s="2">
        <v>45960</v>
      </c>
      <c r="C807" t="s">
        <v>397</v>
      </c>
      <c r="D807" t="s">
        <v>68</v>
      </c>
      <c r="E807" t="s">
        <v>157</v>
      </c>
      <c r="F807" t="s">
        <v>18</v>
      </c>
      <c r="G807" t="s">
        <v>99</v>
      </c>
      <c r="H807">
        <v>3</v>
      </c>
      <c r="I807">
        <v>6.86</v>
      </c>
      <c r="K807">
        <v>25.35</v>
      </c>
      <c r="L807" t="s">
        <v>29</v>
      </c>
      <c r="M807" t="s">
        <v>30</v>
      </c>
      <c r="N807" t="s">
        <v>1902</v>
      </c>
    </row>
    <row r="808" spans="1:14" x14ac:dyDescent="0.3">
      <c r="A808" t="s">
        <v>1903</v>
      </c>
      <c r="B808" s="2">
        <v>45296</v>
      </c>
      <c r="C808" t="s">
        <v>173</v>
      </c>
      <c r="D808" t="s">
        <v>91</v>
      </c>
      <c r="E808" t="s">
        <v>359</v>
      </c>
      <c r="F808" t="s">
        <v>76</v>
      </c>
      <c r="G808" t="s">
        <v>179</v>
      </c>
      <c r="H808">
        <v>7</v>
      </c>
      <c r="I808">
        <v>33.369999999999997</v>
      </c>
      <c r="J808">
        <v>59.15</v>
      </c>
      <c r="K808">
        <v>414.05</v>
      </c>
      <c r="L808" t="s">
        <v>175</v>
      </c>
      <c r="M808" t="s">
        <v>30</v>
      </c>
      <c r="N808" t="s">
        <v>1904</v>
      </c>
    </row>
    <row r="809" spans="1:14" x14ac:dyDescent="0.3">
      <c r="A809" t="s">
        <v>1905</v>
      </c>
      <c r="B809" s="2">
        <v>45779</v>
      </c>
      <c r="C809" t="s">
        <v>185</v>
      </c>
      <c r="D809" t="s">
        <v>16</v>
      </c>
      <c r="E809" t="s">
        <v>284</v>
      </c>
      <c r="F809" t="s">
        <v>27</v>
      </c>
      <c r="G809" t="s">
        <v>145</v>
      </c>
      <c r="H809">
        <v>4</v>
      </c>
      <c r="I809">
        <v>33.25</v>
      </c>
      <c r="J809">
        <v>41.38</v>
      </c>
      <c r="K809">
        <v>165.52</v>
      </c>
      <c r="L809" t="s">
        <v>45</v>
      </c>
      <c r="M809" t="s">
        <v>54</v>
      </c>
      <c r="N809" t="s">
        <v>1906</v>
      </c>
    </row>
    <row r="810" spans="1:14" x14ac:dyDescent="0.3">
      <c r="A810" t="s">
        <v>1907</v>
      </c>
      <c r="B810" s="2">
        <v>45293</v>
      </c>
      <c r="C810" t="s">
        <v>426</v>
      </c>
      <c r="D810" t="s">
        <v>74</v>
      </c>
      <c r="E810" t="s">
        <v>75</v>
      </c>
      <c r="F810" t="s">
        <v>76</v>
      </c>
      <c r="G810" t="s">
        <v>77</v>
      </c>
      <c r="H810">
        <v>5</v>
      </c>
      <c r="I810">
        <v>16.48</v>
      </c>
      <c r="J810">
        <v>22.21</v>
      </c>
      <c r="K810">
        <v>111.05</v>
      </c>
      <c r="L810" t="s">
        <v>45</v>
      </c>
      <c r="M810" t="s">
        <v>54</v>
      </c>
      <c r="N810" t="s">
        <v>1908</v>
      </c>
    </row>
    <row r="811" spans="1:14" x14ac:dyDescent="0.3">
      <c r="A811" t="s">
        <v>1909</v>
      </c>
      <c r="B811" s="2">
        <v>45593</v>
      </c>
      <c r="C811" t="s">
        <v>307</v>
      </c>
      <c r="D811" t="s">
        <v>68</v>
      </c>
      <c r="E811" t="s">
        <v>229</v>
      </c>
      <c r="F811" t="s">
        <v>51</v>
      </c>
      <c r="G811" t="s">
        <v>60</v>
      </c>
      <c r="H811">
        <v>9</v>
      </c>
      <c r="I811">
        <v>6.84</v>
      </c>
      <c r="J811">
        <v>11.56</v>
      </c>
      <c r="K811">
        <v>104.04</v>
      </c>
      <c r="L811" t="s">
        <v>20</v>
      </c>
      <c r="M811" t="s">
        <v>100</v>
      </c>
      <c r="N811" t="s">
        <v>1910</v>
      </c>
    </row>
    <row r="812" spans="1:14" x14ac:dyDescent="0.3">
      <c r="A812" t="s">
        <v>1911</v>
      </c>
      <c r="B812" s="2">
        <v>45650</v>
      </c>
      <c r="C812" t="s">
        <v>103</v>
      </c>
      <c r="D812" t="s">
        <v>25</v>
      </c>
      <c r="E812" t="s">
        <v>277</v>
      </c>
      <c r="F812" t="s">
        <v>27</v>
      </c>
      <c r="G812" t="s">
        <v>145</v>
      </c>
      <c r="H812">
        <v>4</v>
      </c>
      <c r="J812" t="s">
        <v>493</v>
      </c>
      <c r="K812">
        <v>258.76</v>
      </c>
      <c r="L812" t="s">
        <v>175</v>
      </c>
      <c r="M812" t="s">
        <v>46</v>
      </c>
      <c r="N812" t="s">
        <v>1912</v>
      </c>
    </row>
    <row r="813" spans="1:14" x14ac:dyDescent="0.3">
      <c r="A813" t="s">
        <v>1913</v>
      </c>
      <c r="B813" s="2">
        <v>45754</v>
      </c>
      <c r="C813" t="s">
        <v>232</v>
      </c>
      <c r="D813" t="s">
        <v>25</v>
      </c>
      <c r="E813" t="s">
        <v>26</v>
      </c>
      <c r="F813" t="s">
        <v>51</v>
      </c>
      <c r="G813" t="s">
        <v>60</v>
      </c>
      <c r="H813">
        <v>6</v>
      </c>
      <c r="I813">
        <v>8.5399999999999991</v>
      </c>
      <c r="J813">
        <v>14.24</v>
      </c>
      <c r="K813">
        <v>85.44</v>
      </c>
      <c r="L813" t="s">
        <v>37</v>
      </c>
      <c r="M813" t="s">
        <v>30</v>
      </c>
      <c r="N813" t="s">
        <v>1914</v>
      </c>
    </row>
    <row r="814" spans="1:14" x14ac:dyDescent="0.3">
      <c r="A814" t="s">
        <v>1915</v>
      </c>
      <c r="B814" s="1">
        <v>45586</v>
      </c>
      <c r="C814" t="s">
        <v>457</v>
      </c>
      <c r="D814" t="s">
        <v>130</v>
      </c>
      <c r="E814" t="s">
        <v>131</v>
      </c>
      <c r="F814" t="s">
        <v>18</v>
      </c>
      <c r="G814" t="s">
        <v>19</v>
      </c>
      <c r="H814">
        <v>4</v>
      </c>
      <c r="I814">
        <v>29.19</v>
      </c>
      <c r="J814">
        <v>50.9</v>
      </c>
      <c r="K814">
        <v>203.6</v>
      </c>
      <c r="L814" t="s">
        <v>53</v>
      </c>
      <c r="M814" t="s">
        <v>54</v>
      </c>
      <c r="N814" t="s">
        <v>1916</v>
      </c>
    </row>
    <row r="815" spans="1:14" x14ac:dyDescent="0.3">
      <c r="A815" t="s">
        <v>1917</v>
      </c>
      <c r="B815" s="2">
        <v>45564</v>
      </c>
      <c r="C815" t="s">
        <v>307</v>
      </c>
      <c r="D815" t="s">
        <v>68</v>
      </c>
      <c r="E815" t="s">
        <v>229</v>
      </c>
      <c r="F815" t="s">
        <v>27</v>
      </c>
      <c r="G815" t="s">
        <v>187</v>
      </c>
      <c r="H815">
        <v>4</v>
      </c>
      <c r="I815">
        <v>73.84</v>
      </c>
      <c r="J815">
        <v>117.42</v>
      </c>
      <c r="K815">
        <v>469.68</v>
      </c>
      <c r="L815" t="s">
        <v>29</v>
      </c>
      <c r="M815" t="s">
        <v>100</v>
      </c>
      <c r="N815" t="s">
        <v>1918</v>
      </c>
    </row>
    <row r="816" spans="1:14" x14ac:dyDescent="0.3">
      <c r="A816" t="s">
        <v>1919</v>
      </c>
      <c r="B816" t="s">
        <v>1920</v>
      </c>
      <c r="D816" t="s">
        <v>130</v>
      </c>
      <c r="E816" t="s">
        <v>131</v>
      </c>
      <c r="F816" t="s">
        <v>51</v>
      </c>
      <c r="G816" t="s">
        <v>70</v>
      </c>
      <c r="H816">
        <v>5</v>
      </c>
      <c r="I816">
        <v>14.75</v>
      </c>
      <c r="J816">
        <v>21.48</v>
      </c>
      <c r="K816">
        <v>107.4</v>
      </c>
      <c r="L816" t="s">
        <v>95</v>
      </c>
      <c r="M816" t="s">
        <v>100</v>
      </c>
      <c r="N816" t="s">
        <v>1921</v>
      </c>
    </row>
    <row r="817" spans="1:14" x14ac:dyDescent="0.3">
      <c r="A817" t="s">
        <v>1922</v>
      </c>
      <c r="B817" t="s">
        <v>1923</v>
      </c>
      <c r="C817" t="s">
        <v>412</v>
      </c>
      <c r="D817" t="s">
        <v>16</v>
      </c>
      <c r="E817" t="s">
        <v>206</v>
      </c>
      <c r="F817" t="s">
        <v>76</v>
      </c>
      <c r="G817" t="s">
        <v>77</v>
      </c>
      <c r="H817">
        <v>10</v>
      </c>
      <c r="I817">
        <v>22.7</v>
      </c>
      <c r="J817">
        <v>19.294999999999899</v>
      </c>
      <c r="K817">
        <v>323.3</v>
      </c>
      <c r="L817" t="s">
        <v>37</v>
      </c>
      <c r="M817" t="s">
        <v>54</v>
      </c>
      <c r="N817" t="s">
        <v>1129</v>
      </c>
    </row>
    <row r="818" spans="1:14" x14ac:dyDescent="0.3">
      <c r="A818" t="s">
        <v>1924</v>
      </c>
      <c r="B818" s="2">
        <v>45387</v>
      </c>
      <c r="C818" t="s">
        <v>198</v>
      </c>
      <c r="D818" t="s">
        <v>91</v>
      </c>
      <c r="E818" t="s">
        <v>92</v>
      </c>
      <c r="F818" t="s">
        <v>93</v>
      </c>
      <c r="G818" t="s">
        <v>94</v>
      </c>
      <c r="H818">
        <v>-5</v>
      </c>
      <c r="I818">
        <v>17.39</v>
      </c>
      <c r="J818">
        <v>27.19</v>
      </c>
      <c r="K818">
        <v>135.94999999999999</v>
      </c>
      <c r="L818" t="s">
        <v>20</v>
      </c>
      <c r="M818" t="s">
        <v>54</v>
      </c>
      <c r="N818" t="s">
        <v>1925</v>
      </c>
    </row>
    <row r="819" spans="1:14" x14ac:dyDescent="0.3">
      <c r="A819" t="s">
        <v>1926</v>
      </c>
      <c r="B819" s="1">
        <v>45791</v>
      </c>
      <c r="C819" t="s">
        <v>443</v>
      </c>
      <c r="D819" t="s">
        <v>58</v>
      </c>
      <c r="E819" t="s">
        <v>203</v>
      </c>
      <c r="F819" t="s">
        <v>76</v>
      </c>
      <c r="G819" t="s">
        <v>77</v>
      </c>
      <c r="H819">
        <v>6</v>
      </c>
      <c r="I819">
        <v>12.03</v>
      </c>
      <c r="J819">
        <v>21.51</v>
      </c>
      <c r="K819">
        <v>129.06</v>
      </c>
      <c r="L819" t="s">
        <v>37</v>
      </c>
      <c r="M819" t="s">
        <v>30</v>
      </c>
      <c r="N819" t="s">
        <v>1927</v>
      </c>
    </row>
    <row r="820" spans="1:14" x14ac:dyDescent="0.3">
      <c r="A820" t="s">
        <v>1928</v>
      </c>
      <c r="B820" s="2">
        <v>45582</v>
      </c>
      <c r="C820" t="s">
        <v>190</v>
      </c>
      <c r="D820" t="s">
        <v>16</v>
      </c>
      <c r="E820" t="s">
        <v>186</v>
      </c>
      <c r="F820" t="s">
        <v>18</v>
      </c>
      <c r="G820" t="s">
        <v>224</v>
      </c>
      <c r="H820">
        <v>2</v>
      </c>
      <c r="I820">
        <v>24.78</v>
      </c>
      <c r="J820">
        <v>40.56</v>
      </c>
      <c r="K820">
        <v>81.12</v>
      </c>
      <c r="L820" t="s">
        <v>20</v>
      </c>
      <c r="M820" t="s">
        <v>46</v>
      </c>
      <c r="N820" t="s">
        <v>1929</v>
      </c>
    </row>
    <row r="821" spans="1:14" x14ac:dyDescent="0.3">
      <c r="A821" t="s">
        <v>1930</v>
      </c>
      <c r="B821" t="s">
        <v>1931</v>
      </c>
      <c r="C821" t="s">
        <v>113</v>
      </c>
      <c r="D821" t="s">
        <v>58</v>
      </c>
      <c r="E821" t="s">
        <v>59</v>
      </c>
      <c r="F821" t="s">
        <v>27</v>
      </c>
      <c r="G821" t="s">
        <v>109</v>
      </c>
      <c r="H821">
        <v>7</v>
      </c>
      <c r="I821">
        <v>5.96</v>
      </c>
      <c r="J821">
        <v>11.3</v>
      </c>
      <c r="K821">
        <v>79.099999999999994</v>
      </c>
      <c r="L821" t="s">
        <v>82</v>
      </c>
      <c r="M821" t="s">
        <v>46</v>
      </c>
      <c r="N821" t="s">
        <v>1932</v>
      </c>
    </row>
    <row r="822" spans="1:14" x14ac:dyDescent="0.3">
      <c r="A822" t="s">
        <v>1933</v>
      </c>
      <c r="B822" s="2">
        <v>45553</v>
      </c>
      <c r="C822" t="s">
        <v>397</v>
      </c>
      <c r="D822" t="s">
        <v>68</v>
      </c>
      <c r="E822" t="s">
        <v>157</v>
      </c>
      <c r="F822" t="s">
        <v>51</v>
      </c>
      <c r="G822" t="s">
        <v>126</v>
      </c>
      <c r="H822">
        <v>8</v>
      </c>
      <c r="I822">
        <v>3.91</v>
      </c>
      <c r="J822">
        <v>6.96</v>
      </c>
      <c r="K822">
        <v>55.68</v>
      </c>
      <c r="L822" t="s">
        <v>37</v>
      </c>
      <c r="M822" t="s">
        <v>46</v>
      </c>
      <c r="N822" t="s">
        <v>1934</v>
      </c>
    </row>
    <row r="823" spans="1:14" x14ac:dyDescent="0.3">
      <c r="A823" t="s">
        <v>1935</v>
      </c>
      <c r="B823" s="2">
        <v>45861</v>
      </c>
      <c r="C823" t="s">
        <v>334</v>
      </c>
      <c r="D823" t="s">
        <v>91</v>
      </c>
      <c r="E823" t="s">
        <v>174</v>
      </c>
      <c r="F823" t="s">
        <v>51</v>
      </c>
      <c r="G823" t="s">
        <v>119</v>
      </c>
      <c r="H823">
        <v>7</v>
      </c>
      <c r="I823">
        <v>6.9</v>
      </c>
      <c r="J823">
        <v>11.75</v>
      </c>
      <c r="K823">
        <v>82.25</v>
      </c>
      <c r="L823" t="s">
        <v>45</v>
      </c>
      <c r="M823" t="s">
        <v>21</v>
      </c>
      <c r="N823" t="s">
        <v>1936</v>
      </c>
    </row>
    <row r="824" spans="1:14" x14ac:dyDescent="0.3">
      <c r="A824" t="s">
        <v>1937</v>
      </c>
      <c r="B824" s="1">
        <v>45402</v>
      </c>
      <c r="C824" t="s">
        <v>426</v>
      </c>
      <c r="D824" t="s">
        <v>74</v>
      </c>
      <c r="E824" t="s">
        <v>164</v>
      </c>
      <c r="F824" t="s">
        <v>18</v>
      </c>
      <c r="G824" t="s">
        <v>81</v>
      </c>
      <c r="H824">
        <v>8</v>
      </c>
      <c r="I824">
        <v>26.58</v>
      </c>
      <c r="J824">
        <v>43.52</v>
      </c>
      <c r="K824">
        <v>348.16</v>
      </c>
      <c r="L824" t="s">
        <v>82</v>
      </c>
      <c r="M824" t="s">
        <v>30</v>
      </c>
      <c r="N824" t="s">
        <v>1938</v>
      </c>
    </row>
    <row r="825" spans="1:14" x14ac:dyDescent="0.3">
      <c r="A825" t="s">
        <v>1939</v>
      </c>
      <c r="B825" t="s">
        <v>1410</v>
      </c>
      <c r="C825" t="s">
        <v>481</v>
      </c>
      <c r="D825" t="s">
        <v>34</v>
      </c>
      <c r="E825" t="s">
        <v>392</v>
      </c>
      <c r="F825" t="s">
        <v>51</v>
      </c>
      <c r="G825" t="s">
        <v>52</v>
      </c>
      <c r="H825">
        <v>8</v>
      </c>
      <c r="I825">
        <v>29.19</v>
      </c>
      <c r="J825">
        <v>37.22</v>
      </c>
      <c r="K825">
        <v>297.76</v>
      </c>
      <c r="L825" t="s">
        <v>37</v>
      </c>
      <c r="M825" t="s">
        <v>30</v>
      </c>
      <c r="N825" t="s">
        <v>1940</v>
      </c>
    </row>
    <row r="826" spans="1:14" x14ac:dyDescent="0.3">
      <c r="A826" t="s">
        <v>1941</v>
      </c>
      <c r="B826" t="s">
        <v>1942</v>
      </c>
      <c r="C826" t="s">
        <v>90</v>
      </c>
      <c r="D826" t="s">
        <v>91</v>
      </c>
      <c r="E826" t="s">
        <v>359</v>
      </c>
      <c r="F826" t="s">
        <v>76</v>
      </c>
      <c r="G826" t="s">
        <v>149</v>
      </c>
      <c r="H826">
        <v>5</v>
      </c>
      <c r="I826">
        <v>5.93</v>
      </c>
      <c r="J826">
        <v>10.81</v>
      </c>
      <c r="K826">
        <v>96.25</v>
      </c>
      <c r="L826" t="s">
        <v>20</v>
      </c>
      <c r="M826" t="s">
        <v>46</v>
      </c>
      <c r="N826" t="s">
        <v>1943</v>
      </c>
    </row>
    <row r="827" spans="1:14" x14ac:dyDescent="0.3">
      <c r="A827" t="s">
        <v>1944</v>
      </c>
      <c r="B827" t="s">
        <v>1945</v>
      </c>
      <c r="C827" t="s">
        <v>280</v>
      </c>
      <c r="D827" t="s">
        <v>130</v>
      </c>
      <c r="F827" t="s">
        <v>93</v>
      </c>
      <c r="G827" t="s">
        <v>141</v>
      </c>
      <c r="H827">
        <v>7</v>
      </c>
      <c r="I827">
        <v>12.34</v>
      </c>
      <c r="J827">
        <v>22.71</v>
      </c>
      <c r="K827">
        <v>158.97</v>
      </c>
      <c r="L827" t="s">
        <v>95</v>
      </c>
      <c r="M827" t="s">
        <v>100</v>
      </c>
    </row>
    <row r="828" spans="1:14" x14ac:dyDescent="0.3">
      <c r="A828" t="s">
        <v>1946</v>
      </c>
      <c r="B828" t="s">
        <v>1947</v>
      </c>
      <c r="C828" t="s">
        <v>499</v>
      </c>
      <c r="D828" t="s">
        <v>68</v>
      </c>
      <c r="E828" t="s">
        <v>229</v>
      </c>
      <c r="F828" t="s">
        <v>51</v>
      </c>
      <c r="G828" t="s">
        <v>119</v>
      </c>
      <c r="H828">
        <v>3</v>
      </c>
      <c r="I828">
        <v>7.32</v>
      </c>
      <c r="J828">
        <v>10.58</v>
      </c>
      <c r="K828">
        <v>31.74</v>
      </c>
      <c r="L828" t="s">
        <v>53</v>
      </c>
      <c r="M828" t="s">
        <v>46</v>
      </c>
      <c r="N828" t="s">
        <v>1948</v>
      </c>
    </row>
    <row r="829" spans="1:14" x14ac:dyDescent="0.3">
      <c r="A829" t="s">
        <v>1949</v>
      </c>
      <c r="B829" s="2">
        <v>45861</v>
      </c>
      <c r="C829" t="s">
        <v>280</v>
      </c>
      <c r="D829" t="s">
        <v>130</v>
      </c>
      <c r="E829" t="s">
        <v>287</v>
      </c>
      <c r="F829" t="s">
        <v>51</v>
      </c>
      <c r="G829" t="s">
        <v>60</v>
      </c>
      <c r="H829">
        <v>7</v>
      </c>
      <c r="I829">
        <v>5.25</v>
      </c>
      <c r="J829">
        <v>8.66</v>
      </c>
      <c r="K829">
        <v>60.62</v>
      </c>
      <c r="L829" t="s">
        <v>95</v>
      </c>
      <c r="M829" t="s">
        <v>100</v>
      </c>
      <c r="N829" t="s">
        <v>1950</v>
      </c>
    </row>
    <row r="830" spans="1:14" x14ac:dyDescent="0.3">
      <c r="A830" t="s">
        <v>1951</v>
      </c>
      <c r="B830" s="2">
        <v>45990</v>
      </c>
      <c r="C830" t="s">
        <v>90</v>
      </c>
      <c r="D830" t="s">
        <v>91</v>
      </c>
      <c r="E830" t="s">
        <v>174</v>
      </c>
      <c r="F830" t="s">
        <v>51</v>
      </c>
      <c r="G830" t="s">
        <v>60</v>
      </c>
      <c r="H830">
        <v>3</v>
      </c>
      <c r="I830">
        <v>8.19</v>
      </c>
      <c r="J830">
        <v>12.57</v>
      </c>
      <c r="K830">
        <v>37.71</v>
      </c>
      <c r="L830" t="s">
        <v>95</v>
      </c>
      <c r="M830" t="s">
        <v>21</v>
      </c>
      <c r="N830" t="s">
        <v>1952</v>
      </c>
    </row>
    <row r="831" spans="1:14" x14ac:dyDescent="0.3">
      <c r="A831" t="s">
        <v>1953</v>
      </c>
      <c r="B831" s="2">
        <v>45529</v>
      </c>
      <c r="C831" t="s">
        <v>181</v>
      </c>
      <c r="D831" t="s">
        <v>168</v>
      </c>
      <c r="E831" t="s">
        <v>267</v>
      </c>
      <c r="F831" t="s">
        <v>76</v>
      </c>
      <c r="G831" t="s">
        <v>179</v>
      </c>
      <c r="H831">
        <v>4</v>
      </c>
      <c r="I831">
        <v>20.52</v>
      </c>
      <c r="J831">
        <v>30.47</v>
      </c>
      <c r="K831">
        <v>121.88</v>
      </c>
      <c r="L831" t="s">
        <v>95</v>
      </c>
      <c r="M831" t="s">
        <v>100</v>
      </c>
      <c r="N831" t="s">
        <v>1954</v>
      </c>
    </row>
    <row r="832" spans="1:14" x14ac:dyDescent="0.3">
      <c r="A832" t="s">
        <v>1924</v>
      </c>
      <c r="B832" s="2">
        <v>45387</v>
      </c>
      <c r="C832" t="s">
        <v>198</v>
      </c>
      <c r="D832" t="s">
        <v>91</v>
      </c>
      <c r="E832" t="s">
        <v>92</v>
      </c>
      <c r="F832" t="s">
        <v>93</v>
      </c>
      <c r="G832" t="s">
        <v>94</v>
      </c>
      <c r="H832">
        <v>-5</v>
      </c>
      <c r="I832">
        <v>17.39</v>
      </c>
      <c r="J832">
        <v>27.19</v>
      </c>
      <c r="K832">
        <v>135.94999999999999</v>
      </c>
      <c r="L832" t="s">
        <v>20</v>
      </c>
      <c r="M832" t="s">
        <v>54</v>
      </c>
      <c r="N832" t="s">
        <v>1925</v>
      </c>
    </row>
    <row r="833" spans="1:14" x14ac:dyDescent="0.3">
      <c r="A833" t="s">
        <v>1955</v>
      </c>
      <c r="B833" s="2">
        <v>45967</v>
      </c>
      <c r="C833" t="s">
        <v>292</v>
      </c>
      <c r="D833" t="s">
        <v>168</v>
      </c>
      <c r="E833" t="s">
        <v>267</v>
      </c>
      <c r="F833" t="s">
        <v>51</v>
      </c>
      <c r="G833" t="s">
        <v>52</v>
      </c>
      <c r="H833">
        <v>7</v>
      </c>
      <c r="I833">
        <v>24.51</v>
      </c>
      <c r="J833">
        <v>36.479999999999997</v>
      </c>
      <c r="K833">
        <v>255.36</v>
      </c>
      <c r="L833" t="s">
        <v>95</v>
      </c>
      <c r="M833" t="s">
        <v>46</v>
      </c>
      <c r="N833" t="s">
        <v>1956</v>
      </c>
    </row>
    <row r="834" spans="1:14" x14ac:dyDescent="0.3">
      <c r="A834" t="s">
        <v>1957</v>
      </c>
      <c r="B834" s="2">
        <v>45646</v>
      </c>
      <c r="C834" t="s">
        <v>457</v>
      </c>
      <c r="E834" t="s">
        <v>131</v>
      </c>
      <c r="F834" t="s">
        <v>76</v>
      </c>
      <c r="G834" t="s">
        <v>179</v>
      </c>
      <c r="H834">
        <v>3</v>
      </c>
      <c r="I834">
        <v>40.159999999999997</v>
      </c>
      <c r="J834">
        <v>59.04</v>
      </c>
      <c r="K834">
        <v>177.12</v>
      </c>
      <c r="L834" t="s">
        <v>29</v>
      </c>
      <c r="M834" t="s">
        <v>100</v>
      </c>
      <c r="N834" t="s">
        <v>1958</v>
      </c>
    </row>
    <row r="835" spans="1:14" x14ac:dyDescent="0.3">
      <c r="A835" t="s">
        <v>1959</v>
      </c>
      <c r="B835" s="2">
        <v>45822</v>
      </c>
      <c r="C835" t="s">
        <v>148</v>
      </c>
      <c r="D835" t="s">
        <v>42</v>
      </c>
      <c r="E835" t="s">
        <v>242</v>
      </c>
      <c r="F835" t="s">
        <v>51</v>
      </c>
      <c r="G835" t="s">
        <v>126</v>
      </c>
      <c r="H835">
        <v>6</v>
      </c>
      <c r="I835">
        <v>3.21</v>
      </c>
      <c r="J835">
        <v>4.37</v>
      </c>
      <c r="K835">
        <v>26.22</v>
      </c>
      <c r="L835" t="s">
        <v>95</v>
      </c>
      <c r="M835" t="s">
        <v>30</v>
      </c>
      <c r="N835" t="s">
        <v>1960</v>
      </c>
    </row>
    <row r="836" spans="1:14" x14ac:dyDescent="0.3">
      <c r="A836" t="s">
        <v>1961</v>
      </c>
      <c r="B836" s="2">
        <v>45474</v>
      </c>
      <c r="C836" t="s">
        <v>156</v>
      </c>
      <c r="D836" t="s">
        <v>68</v>
      </c>
      <c r="E836" t="s">
        <v>157</v>
      </c>
      <c r="F836" t="s">
        <v>27</v>
      </c>
      <c r="G836" t="s">
        <v>36</v>
      </c>
      <c r="H836">
        <v>2</v>
      </c>
      <c r="I836">
        <v>19.11</v>
      </c>
      <c r="J836">
        <v>30.38</v>
      </c>
      <c r="K836">
        <v>60.76</v>
      </c>
      <c r="L836" t="s">
        <v>53</v>
      </c>
      <c r="M836" t="s">
        <v>46</v>
      </c>
      <c r="N836" t="s">
        <v>1962</v>
      </c>
    </row>
    <row r="837" spans="1:14" x14ac:dyDescent="0.3">
      <c r="A837" t="s">
        <v>1963</v>
      </c>
      <c r="B837" s="2">
        <v>45358</v>
      </c>
      <c r="C837" t="s">
        <v>185</v>
      </c>
      <c r="D837" t="s">
        <v>16</v>
      </c>
      <c r="E837" t="s">
        <v>206</v>
      </c>
      <c r="F837" t="s">
        <v>18</v>
      </c>
      <c r="G837" t="s">
        <v>99</v>
      </c>
      <c r="H837">
        <v>5</v>
      </c>
      <c r="I837">
        <v>4.0999999999999996</v>
      </c>
      <c r="J837">
        <v>5.34</v>
      </c>
      <c r="K837">
        <v>26.7</v>
      </c>
      <c r="L837" t="s">
        <v>175</v>
      </c>
      <c r="M837" t="s">
        <v>21</v>
      </c>
      <c r="N837" t="s">
        <v>1964</v>
      </c>
    </row>
    <row r="838" spans="1:14" x14ac:dyDescent="0.3">
      <c r="A838" t="s">
        <v>1965</v>
      </c>
      <c r="B838" s="2">
        <v>45789</v>
      </c>
      <c r="C838" t="s">
        <v>190</v>
      </c>
      <c r="D838" t="s">
        <v>16</v>
      </c>
      <c r="E838" t="s">
        <v>186</v>
      </c>
      <c r="F838" t="s">
        <v>76</v>
      </c>
      <c r="G838" t="s">
        <v>149</v>
      </c>
      <c r="H838">
        <v>3</v>
      </c>
      <c r="I838">
        <v>7.97</v>
      </c>
      <c r="J838">
        <v>11.18</v>
      </c>
      <c r="K838">
        <v>33.54</v>
      </c>
      <c r="L838" t="s">
        <v>95</v>
      </c>
      <c r="M838" t="s">
        <v>30</v>
      </c>
      <c r="N838" t="s">
        <v>1966</v>
      </c>
    </row>
    <row r="839" spans="1:14" x14ac:dyDescent="0.3">
      <c r="A839" t="s">
        <v>1967</v>
      </c>
      <c r="B839" s="1">
        <v>45468</v>
      </c>
      <c r="C839" t="s">
        <v>232</v>
      </c>
      <c r="D839" t="s">
        <v>25</v>
      </c>
      <c r="E839" t="s">
        <v>235</v>
      </c>
      <c r="F839" t="s">
        <v>76</v>
      </c>
      <c r="G839" t="s">
        <v>170</v>
      </c>
      <c r="H839">
        <v>3</v>
      </c>
      <c r="I839">
        <v>28.19</v>
      </c>
      <c r="J839">
        <v>52.51</v>
      </c>
      <c r="K839">
        <v>157.53</v>
      </c>
      <c r="L839" t="s">
        <v>29</v>
      </c>
      <c r="M839" t="s">
        <v>54</v>
      </c>
      <c r="N839" t="s">
        <v>784</v>
      </c>
    </row>
    <row r="840" spans="1:14" x14ac:dyDescent="0.3">
      <c r="A840" t="s">
        <v>1968</v>
      </c>
      <c r="B840" s="1">
        <v>45529</v>
      </c>
      <c r="C840" t="s">
        <v>125</v>
      </c>
      <c r="D840" t="s">
        <v>34</v>
      </c>
      <c r="E840" t="s">
        <v>35</v>
      </c>
      <c r="F840" t="s">
        <v>158</v>
      </c>
      <c r="G840" t="s">
        <v>70</v>
      </c>
      <c r="I840">
        <v>10.76</v>
      </c>
      <c r="J840">
        <v>19.100000000000001</v>
      </c>
      <c r="K840">
        <v>95.5</v>
      </c>
      <c r="L840" t="s">
        <v>82</v>
      </c>
      <c r="M840" t="s">
        <v>21</v>
      </c>
      <c r="N840" t="s">
        <v>1969</v>
      </c>
    </row>
    <row r="841" spans="1:14" x14ac:dyDescent="0.3">
      <c r="A841" t="s">
        <v>1970</v>
      </c>
      <c r="B841" s="2">
        <v>45692</v>
      </c>
      <c r="C841" t="s">
        <v>148</v>
      </c>
      <c r="D841" t="s">
        <v>42</v>
      </c>
      <c r="E841" t="s">
        <v>43</v>
      </c>
      <c r="F841" t="s">
        <v>27</v>
      </c>
      <c r="G841" t="s">
        <v>28</v>
      </c>
      <c r="H841">
        <v>6</v>
      </c>
      <c r="I841">
        <v>12.74</v>
      </c>
      <c r="J841">
        <v>16.3</v>
      </c>
      <c r="K841">
        <v>97.8</v>
      </c>
      <c r="L841" t="s">
        <v>175</v>
      </c>
      <c r="M841" t="s">
        <v>100</v>
      </c>
      <c r="N841" t="s">
        <v>1971</v>
      </c>
    </row>
    <row r="842" spans="1:14" x14ac:dyDescent="0.3">
      <c r="A842" t="s">
        <v>1972</v>
      </c>
      <c r="B842" t="s">
        <v>1973</v>
      </c>
      <c r="C842" t="s">
        <v>156</v>
      </c>
      <c r="D842" t="s">
        <v>68</v>
      </c>
      <c r="E842" t="s">
        <v>157</v>
      </c>
      <c r="F842" t="s">
        <v>18</v>
      </c>
      <c r="G842" t="s">
        <v>19</v>
      </c>
      <c r="H842">
        <v>3</v>
      </c>
      <c r="I842">
        <v>36.799999999999997</v>
      </c>
      <c r="J842">
        <v>49.76</v>
      </c>
      <c r="K842">
        <v>149.28</v>
      </c>
      <c r="L842" t="s">
        <v>45</v>
      </c>
      <c r="M842" t="s">
        <v>46</v>
      </c>
      <c r="N842" t="s">
        <v>1974</v>
      </c>
    </row>
    <row r="843" spans="1:14" x14ac:dyDescent="0.3">
      <c r="A843" t="s">
        <v>1975</v>
      </c>
      <c r="B843" s="2">
        <v>45421</v>
      </c>
      <c r="C843" t="s">
        <v>198</v>
      </c>
      <c r="D843" t="s">
        <v>91</v>
      </c>
      <c r="E843" t="s">
        <v>92</v>
      </c>
      <c r="F843" t="s">
        <v>76</v>
      </c>
      <c r="G843" t="s">
        <v>179</v>
      </c>
      <c r="H843">
        <v>7</v>
      </c>
      <c r="I843">
        <v>48.2</v>
      </c>
      <c r="J843">
        <v>73.06</v>
      </c>
      <c r="K843">
        <v>511.42</v>
      </c>
      <c r="L843" t="s">
        <v>175</v>
      </c>
      <c r="M843" t="s">
        <v>30</v>
      </c>
      <c r="N843" t="s">
        <v>1976</v>
      </c>
    </row>
    <row r="844" spans="1:14" x14ac:dyDescent="0.3">
      <c r="A844" t="s">
        <v>1977</v>
      </c>
      <c r="B844" s="2">
        <v>45825</v>
      </c>
      <c r="C844" t="s">
        <v>98</v>
      </c>
      <c r="D844" t="s">
        <v>42</v>
      </c>
      <c r="E844" t="s">
        <v>43</v>
      </c>
      <c r="F844" t="s">
        <v>27</v>
      </c>
      <c r="G844" t="s">
        <v>145</v>
      </c>
      <c r="H844">
        <v>6</v>
      </c>
      <c r="I844">
        <v>31.79</v>
      </c>
      <c r="J844">
        <v>48.35</v>
      </c>
      <c r="K844">
        <v>290.10000000000002</v>
      </c>
      <c r="L844" t="s">
        <v>175</v>
      </c>
      <c r="M844" t="s">
        <v>100</v>
      </c>
      <c r="N844" t="s">
        <v>1978</v>
      </c>
    </row>
    <row r="845" spans="1:14" x14ac:dyDescent="0.3">
      <c r="A845" t="s">
        <v>1979</v>
      </c>
      <c r="B845" s="2">
        <v>45827</v>
      </c>
      <c r="C845" t="s">
        <v>376</v>
      </c>
      <c r="D845" t="s">
        <v>168</v>
      </c>
      <c r="F845" t="s">
        <v>27</v>
      </c>
      <c r="G845" t="s">
        <v>145</v>
      </c>
      <c r="H845">
        <v>5</v>
      </c>
      <c r="I845">
        <v>34.14</v>
      </c>
      <c r="J845">
        <v>52.42</v>
      </c>
      <c r="K845">
        <v>227.13</v>
      </c>
      <c r="L845" t="s">
        <v>20</v>
      </c>
      <c r="M845" t="s">
        <v>100</v>
      </c>
      <c r="N845" t="s">
        <v>1980</v>
      </c>
    </row>
    <row r="846" spans="1:14" x14ac:dyDescent="0.3">
      <c r="A846" t="s">
        <v>1981</v>
      </c>
      <c r="B846" s="2">
        <v>45717</v>
      </c>
      <c r="C846" t="s">
        <v>148</v>
      </c>
      <c r="D846" t="s">
        <v>42</v>
      </c>
      <c r="E846" t="s">
        <v>242</v>
      </c>
      <c r="F846" t="s">
        <v>18</v>
      </c>
      <c r="G846" t="s">
        <v>44</v>
      </c>
      <c r="I846">
        <v>11.63</v>
      </c>
      <c r="J846">
        <v>18</v>
      </c>
      <c r="K846">
        <v>144</v>
      </c>
      <c r="L846" t="s">
        <v>29</v>
      </c>
      <c r="M846" t="s">
        <v>46</v>
      </c>
      <c r="N846" t="s">
        <v>1016</v>
      </c>
    </row>
    <row r="847" spans="1:14" x14ac:dyDescent="0.3">
      <c r="A847" t="s">
        <v>1982</v>
      </c>
      <c r="B847" t="s">
        <v>1983</v>
      </c>
      <c r="C847" t="s">
        <v>173</v>
      </c>
      <c r="D847" t="s">
        <v>91</v>
      </c>
      <c r="E847" t="s">
        <v>359</v>
      </c>
      <c r="F847" t="s">
        <v>76</v>
      </c>
      <c r="G847" t="s">
        <v>149</v>
      </c>
      <c r="H847">
        <v>5</v>
      </c>
      <c r="I847" t="s">
        <v>493</v>
      </c>
      <c r="J847">
        <v>11.93</v>
      </c>
      <c r="K847">
        <v>59.65</v>
      </c>
      <c r="L847" t="s">
        <v>82</v>
      </c>
      <c r="M847" t="s">
        <v>100</v>
      </c>
      <c r="N847" t="s">
        <v>1984</v>
      </c>
    </row>
    <row r="848" spans="1:14" x14ac:dyDescent="0.3">
      <c r="A848" t="s">
        <v>1985</v>
      </c>
      <c r="B848" t="s">
        <v>329</v>
      </c>
      <c r="C848" t="s">
        <v>394</v>
      </c>
      <c r="D848" t="s">
        <v>25</v>
      </c>
      <c r="E848" t="s">
        <v>235</v>
      </c>
      <c r="F848" t="s">
        <v>27</v>
      </c>
      <c r="G848" t="s">
        <v>187</v>
      </c>
      <c r="H848">
        <v>4</v>
      </c>
      <c r="I848">
        <v>89.7</v>
      </c>
      <c r="J848">
        <v>128.61000000000001</v>
      </c>
      <c r="K848">
        <v>514.44000000000005</v>
      </c>
      <c r="L848" t="s">
        <v>82</v>
      </c>
      <c r="N848" t="s">
        <v>1986</v>
      </c>
    </row>
    <row r="849" spans="1:14" x14ac:dyDescent="0.3">
      <c r="A849" t="s">
        <v>1987</v>
      </c>
      <c r="B849" s="2">
        <v>45759</v>
      </c>
      <c r="C849" t="s">
        <v>457</v>
      </c>
      <c r="D849" t="s">
        <v>130</v>
      </c>
      <c r="E849" t="s">
        <v>131</v>
      </c>
      <c r="F849" t="s">
        <v>18</v>
      </c>
      <c r="G849" t="s">
        <v>99</v>
      </c>
      <c r="H849">
        <v>3</v>
      </c>
      <c r="I849">
        <v>4.03</v>
      </c>
      <c r="J849">
        <v>6.26</v>
      </c>
      <c r="K849">
        <v>18.78</v>
      </c>
      <c r="M849" t="s">
        <v>30</v>
      </c>
    </row>
    <row r="850" spans="1:14" x14ac:dyDescent="0.3">
      <c r="A850" t="s">
        <v>1988</v>
      </c>
      <c r="B850" s="2">
        <v>45693</v>
      </c>
      <c r="C850" t="s">
        <v>129</v>
      </c>
      <c r="D850" t="s">
        <v>130</v>
      </c>
      <c r="E850" t="s">
        <v>131</v>
      </c>
      <c r="F850" t="s">
        <v>76</v>
      </c>
      <c r="G850" t="s">
        <v>170</v>
      </c>
      <c r="H850">
        <v>4</v>
      </c>
      <c r="I850">
        <v>21.63</v>
      </c>
      <c r="J850">
        <v>38.6</v>
      </c>
      <c r="K850">
        <v>154.4</v>
      </c>
      <c r="L850" t="s">
        <v>45</v>
      </c>
      <c r="M850" t="s">
        <v>30</v>
      </c>
      <c r="N850" t="s">
        <v>1989</v>
      </c>
    </row>
    <row r="851" spans="1:14" x14ac:dyDescent="0.3">
      <c r="A851" t="s">
        <v>1990</v>
      </c>
      <c r="B851" t="s">
        <v>80</v>
      </c>
      <c r="C851" t="s">
        <v>412</v>
      </c>
      <c r="D851" t="s">
        <v>16</v>
      </c>
      <c r="E851" t="s">
        <v>186</v>
      </c>
      <c r="F851" t="s">
        <v>76</v>
      </c>
      <c r="G851" t="s">
        <v>170</v>
      </c>
      <c r="H851">
        <v>3</v>
      </c>
      <c r="I851">
        <v>17.649999999999999</v>
      </c>
      <c r="J851">
        <v>28.41</v>
      </c>
      <c r="K851">
        <v>85.23</v>
      </c>
      <c r="L851" t="s">
        <v>37</v>
      </c>
      <c r="M851" t="s">
        <v>21</v>
      </c>
      <c r="N851" t="s">
        <v>1991</v>
      </c>
    </row>
    <row r="852" spans="1:14" x14ac:dyDescent="0.3">
      <c r="A852" t="s">
        <v>1992</v>
      </c>
      <c r="B852" s="2">
        <v>45568</v>
      </c>
      <c r="C852" t="s">
        <v>481</v>
      </c>
      <c r="D852" t="s">
        <v>34</v>
      </c>
      <c r="E852" t="s">
        <v>35</v>
      </c>
      <c r="F852" t="s">
        <v>27</v>
      </c>
      <c r="G852" t="s">
        <v>36</v>
      </c>
      <c r="H852">
        <v>2</v>
      </c>
      <c r="I852">
        <v>27.42</v>
      </c>
      <c r="J852">
        <v>51.88</v>
      </c>
      <c r="K852">
        <v>103.76</v>
      </c>
      <c r="L852" t="s">
        <v>175</v>
      </c>
      <c r="M852" t="s">
        <v>46</v>
      </c>
      <c r="N852" t="s">
        <v>1993</v>
      </c>
    </row>
    <row r="853" spans="1:14" x14ac:dyDescent="0.3">
      <c r="A853" t="s">
        <v>1994</v>
      </c>
      <c r="B853" s="2">
        <v>45848</v>
      </c>
      <c r="C853" t="s">
        <v>412</v>
      </c>
      <c r="D853" t="s">
        <v>16</v>
      </c>
      <c r="E853" t="s">
        <v>284</v>
      </c>
      <c r="F853" t="s">
        <v>93</v>
      </c>
      <c r="G853" t="s">
        <v>141</v>
      </c>
      <c r="I853">
        <v>11.31</v>
      </c>
      <c r="J853">
        <v>16.84</v>
      </c>
      <c r="K853">
        <v>67.36</v>
      </c>
      <c r="L853" t="s">
        <v>37</v>
      </c>
      <c r="M853" t="s">
        <v>21</v>
      </c>
      <c r="N853" t="s">
        <v>1995</v>
      </c>
    </row>
    <row r="854" spans="1:14" x14ac:dyDescent="0.3">
      <c r="A854" t="s">
        <v>1996</v>
      </c>
      <c r="B854" s="2">
        <v>45993</v>
      </c>
      <c r="C854" t="s">
        <v>57</v>
      </c>
      <c r="D854" t="s">
        <v>58</v>
      </c>
      <c r="E854" t="s">
        <v>59</v>
      </c>
      <c r="F854" t="s">
        <v>27</v>
      </c>
      <c r="G854" t="s">
        <v>28</v>
      </c>
      <c r="H854">
        <v>5</v>
      </c>
      <c r="I854">
        <v>37.99</v>
      </c>
      <c r="J854">
        <v>55.09</v>
      </c>
      <c r="K854">
        <v>275.45</v>
      </c>
      <c r="L854" t="s">
        <v>53</v>
      </c>
      <c r="M854" t="s">
        <v>30</v>
      </c>
      <c r="N854" t="s">
        <v>1997</v>
      </c>
    </row>
    <row r="855" spans="1:14" x14ac:dyDescent="0.3">
      <c r="A855" t="s">
        <v>1998</v>
      </c>
      <c r="B855" s="1">
        <v>45679</v>
      </c>
      <c r="C855" t="s">
        <v>85</v>
      </c>
      <c r="D855" t="s">
        <v>130</v>
      </c>
      <c r="E855" t="s">
        <v>271</v>
      </c>
      <c r="F855" t="s">
        <v>76</v>
      </c>
      <c r="G855" t="s">
        <v>179</v>
      </c>
      <c r="H855">
        <v>-5</v>
      </c>
      <c r="I855">
        <v>29.07</v>
      </c>
      <c r="J855">
        <v>53.84</v>
      </c>
      <c r="K855">
        <v>269.2</v>
      </c>
      <c r="L855" t="s">
        <v>45</v>
      </c>
      <c r="M855" t="s">
        <v>21</v>
      </c>
      <c r="N855" t="s">
        <v>1999</v>
      </c>
    </row>
    <row r="856" spans="1:14" x14ac:dyDescent="0.3">
      <c r="A856" t="s">
        <v>2000</v>
      </c>
      <c r="B856" s="1">
        <v>45421</v>
      </c>
      <c r="C856" t="s">
        <v>113</v>
      </c>
      <c r="D856" t="s">
        <v>58</v>
      </c>
      <c r="E856" t="s">
        <v>203</v>
      </c>
      <c r="F856" t="s">
        <v>93</v>
      </c>
      <c r="G856" t="s">
        <v>141</v>
      </c>
      <c r="H856">
        <v>4</v>
      </c>
      <c r="I856">
        <v>14.89</v>
      </c>
      <c r="J856">
        <v>24.81</v>
      </c>
      <c r="K856">
        <v>99.24</v>
      </c>
      <c r="L856" t="s">
        <v>20</v>
      </c>
      <c r="M856" t="s">
        <v>54</v>
      </c>
      <c r="N856" t="s">
        <v>2001</v>
      </c>
    </row>
    <row r="857" spans="1:14" x14ac:dyDescent="0.3">
      <c r="A857" t="s">
        <v>2002</v>
      </c>
      <c r="B857" s="2">
        <v>45437</v>
      </c>
      <c r="C857" t="s">
        <v>156</v>
      </c>
      <c r="D857" t="s">
        <v>68</v>
      </c>
      <c r="F857" t="s">
        <v>18</v>
      </c>
      <c r="G857" t="s">
        <v>224</v>
      </c>
      <c r="H857">
        <v>4</v>
      </c>
      <c r="I857">
        <v>37.75</v>
      </c>
      <c r="J857">
        <v>49.25</v>
      </c>
      <c r="K857">
        <v>197</v>
      </c>
      <c r="L857" t="s">
        <v>37</v>
      </c>
      <c r="M857" t="s">
        <v>21</v>
      </c>
      <c r="N857" t="s">
        <v>2003</v>
      </c>
    </row>
    <row r="858" spans="1:14" x14ac:dyDescent="0.3">
      <c r="A858" t="s">
        <v>2004</v>
      </c>
      <c r="B858" s="2">
        <v>45825</v>
      </c>
      <c r="C858" t="s">
        <v>73</v>
      </c>
      <c r="D858" t="s">
        <v>74</v>
      </c>
      <c r="E858" t="s">
        <v>108</v>
      </c>
      <c r="F858" t="s">
        <v>76</v>
      </c>
      <c r="G858" t="s">
        <v>179</v>
      </c>
      <c r="H858">
        <v>5</v>
      </c>
      <c r="I858">
        <v>27.64</v>
      </c>
      <c r="J858">
        <v>45.95</v>
      </c>
      <c r="K858">
        <v>229.75</v>
      </c>
      <c r="L858" t="s">
        <v>37</v>
      </c>
      <c r="M858" t="s">
        <v>30</v>
      </c>
      <c r="N858" t="s">
        <v>2005</v>
      </c>
    </row>
    <row r="859" spans="1:14" x14ac:dyDescent="0.3">
      <c r="A859" t="s">
        <v>2006</v>
      </c>
      <c r="B859" t="s">
        <v>2007</v>
      </c>
      <c r="C859" t="s">
        <v>67</v>
      </c>
      <c r="D859" t="s">
        <v>68</v>
      </c>
      <c r="E859" t="s">
        <v>229</v>
      </c>
      <c r="F859" t="s">
        <v>18</v>
      </c>
      <c r="G859" t="s">
        <v>44</v>
      </c>
      <c r="H859">
        <v>3</v>
      </c>
      <c r="I859">
        <v>8</v>
      </c>
      <c r="K859">
        <v>36.72</v>
      </c>
      <c r="L859" t="s">
        <v>37</v>
      </c>
      <c r="M859" t="s">
        <v>30</v>
      </c>
      <c r="N859" t="s">
        <v>766</v>
      </c>
    </row>
    <row r="860" spans="1:14" x14ac:dyDescent="0.3">
      <c r="A860" t="s">
        <v>2008</v>
      </c>
      <c r="B860" s="2">
        <v>45517</v>
      </c>
      <c r="C860" t="s">
        <v>426</v>
      </c>
      <c r="D860" t="s">
        <v>74</v>
      </c>
      <c r="E860" t="s">
        <v>312</v>
      </c>
      <c r="F860" t="s">
        <v>93</v>
      </c>
      <c r="G860" t="s">
        <v>217</v>
      </c>
      <c r="H860">
        <v>-4</v>
      </c>
      <c r="I860">
        <v>22.3</v>
      </c>
      <c r="J860">
        <v>31.11</v>
      </c>
      <c r="K860">
        <v>124.44</v>
      </c>
      <c r="L860" t="s">
        <v>45</v>
      </c>
      <c r="M860" t="s">
        <v>30</v>
      </c>
      <c r="N860" t="s">
        <v>762</v>
      </c>
    </row>
    <row r="861" spans="1:14" x14ac:dyDescent="0.3">
      <c r="A861" t="s">
        <v>2009</v>
      </c>
      <c r="B861" s="2">
        <v>45795</v>
      </c>
      <c r="C861" t="s">
        <v>358</v>
      </c>
      <c r="D861" t="s">
        <v>91</v>
      </c>
      <c r="E861" t="s">
        <v>359</v>
      </c>
      <c r="F861" t="s">
        <v>18</v>
      </c>
      <c r="G861" t="s">
        <v>99</v>
      </c>
      <c r="H861">
        <v>6</v>
      </c>
      <c r="I861">
        <v>5.14</v>
      </c>
      <c r="K861">
        <v>54.42</v>
      </c>
      <c r="L861" t="s">
        <v>37</v>
      </c>
      <c r="M861" t="s">
        <v>46</v>
      </c>
      <c r="N861" t="s">
        <v>2010</v>
      </c>
    </row>
    <row r="862" spans="1:14" x14ac:dyDescent="0.3">
      <c r="A862" t="s">
        <v>2011</v>
      </c>
      <c r="B862" s="1">
        <v>45714</v>
      </c>
      <c r="C862" t="s">
        <v>148</v>
      </c>
      <c r="D862" t="s">
        <v>42</v>
      </c>
      <c r="E862" t="s">
        <v>43</v>
      </c>
      <c r="F862" t="s">
        <v>76</v>
      </c>
      <c r="G862" t="s">
        <v>149</v>
      </c>
      <c r="H862">
        <v>2</v>
      </c>
      <c r="I862">
        <v>9.19</v>
      </c>
      <c r="K862">
        <v>34.5</v>
      </c>
      <c r="L862" t="s">
        <v>37</v>
      </c>
      <c r="N862" t="s">
        <v>2012</v>
      </c>
    </row>
    <row r="863" spans="1:14" x14ac:dyDescent="0.3">
      <c r="A863" t="s">
        <v>2013</v>
      </c>
      <c r="B863" t="s">
        <v>2014</v>
      </c>
      <c r="C863" t="s">
        <v>90</v>
      </c>
      <c r="D863" t="s">
        <v>91</v>
      </c>
      <c r="E863" t="s">
        <v>345</v>
      </c>
      <c r="F863" t="s">
        <v>27</v>
      </c>
      <c r="G863" t="s">
        <v>28</v>
      </c>
      <c r="H863">
        <v>3</v>
      </c>
      <c r="I863">
        <v>33.380000000000003</v>
      </c>
      <c r="J863">
        <v>48.35</v>
      </c>
      <c r="K863">
        <v>145.05000000000001</v>
      </c>
      <c r="L863" t="s">
        <v>53</v>
      </c>
      <c r="M863" t="s">
        <v>46</v>
      </c>
      <c r="N863" t="s">
        <v>1273</v>
      </c>
    </row>
    <row r="864" spans="1:14" x14ac:dyDescent="0.3">
      <c r="A864" t="s">
        <v>2015</v>
      </c>
      <c r="B864" s="1">
        <v>45452</v>
      </c>
      <c r="C864" t="s">
        <v>202</v>
      </c>
      <c r="D864" t="s">
        <v>58</v>
      </c>
      <c r="E864" t="s">
        <v>59</v>
      </c>
      <c r="F864" t="s">
        <v>76</v>
      </c>
      <c r="G864" t="s">
        <v>149</v>
      </c>
      <c r="H864">
        <v>7</v>
      </c>
      <c r="I864">
        <v>7.35</v>
      </c>
      <c r="J864">
        <v>13.18</v>
      </c>
      <c r="K864">
        <v>92.26</v>
      </c>
      <c r="M864" t="s">
        <v>54</v>
      </c>
      <c r="N864" t="s">
        <v>2016</v>
      </c>
    </row>
    <row r="865" spans="1:14" x14ac:dyDescent="0.3">
      <c r="A865" t="s">
        <v>2017</v>
      </c>
      <c r="B865" s="1">
        <v>45937</v>
      </c>
      <c r="C865" t="s">
        <v>173</v>
      </c>
      <c r="D865" t="s">
        <v>91</v>
      </c>
      <c r="E865" t="s">
        <v>92</v>
      </c>
      <c r="F865" t="s">
        <v>18</v>
      </c>
      <c r="G865" t="s">
        <v>99</v>
      </c>
      <c r="H865">
        <v>5</v>
      </c>
      <c r="I865">
        <v>9.94</v>
      </c>
      <c r="J865">
        <v>12.11</v>
      </c>
      <c r="K865">
        <v>60.55</v>
      </c>
      <c r="L865" t="s">
        <v>175</v>
      </c>
      <c r="M865" t="s">
        <v>21</v>
      </c>
      <c r="N865" t="s">
        <v>2018</v>
      </c>
    </row>
    <row r="866" spans="1:14" x14ac:dyDescent="0.3">
      <c r="A866" t="s">
        <v>2019</v>
      </c>
      <c r="B866" s="2">
        <v>45320</v>
      </c>
      <c r="C866" t="s">
        <v>215</v>
      </c>
      <c r="D866" t="s">
        <v>168</v>
      </c>
      <c r="E866" t="s">
        <v>267</v>
      </c>
      <c r="F866" t="s">
        <v>51</v>
      </c>
      <c r="G866" t="s">
        <v>126</v>
      </c>
      <c r="H866">
        <v>9</v>
      </c>
      <c r="I866">
        <v>2.64</v>
      </c>
      <c r="J866">
        <v>4.25</v>
      </c>
      <c r="K866">
        <v>38.25</v>
      </c>
      <c r="L866" t="s">
        <v>45</v>
      </c>
      <c r="M866" t="s">
        <v>100</v>
      </c>
    </row>
    <row r="867" spans="1:14" x14ac:dyDescent="0.3">
      <c r="A867" t="s">
        <v>2020</v>
      </c>
      <c r="B867" t="s">
        <v>2021</v>
      </c>
      <c r="C867" t="s">
        <v>15</v>
      </c>
      <c r="E867" t="s">
        <v>206</v>
      </c>
      <c r="F867" t="s">
        <v>27</v>
      </c>
      <c r="G867" t="s">
        <v>187</v>
      </c>
      <c r="H867">
        <v>5</v>
      </c>
      <c r="I867">
        <v>95.69</v>
      </c>
      <c r="J867">
        <v>140.47</v>
      </c>
      <c r="K867">
        <v>702.35</v>
      </c>
      <c r="L867" t="s">
        <v>29</v>
      </c>
      <c r="M867" t="s">
        <v>46</v>
      </c>
      <c r="N867" t="s">
        <v>2022</v>
      </c>
    </row>
    <row r="868" spans="1:14" x14ac:dyDescent="0.3">
      <c r="A868" t="s">
        <v>2023</v>
      </c>
      <c r="B868" s="1">
        <v>45816</v>
      </c>
      <c r="C868" t="s">
        <v>426</v>
      </c>
      <c r="D868" t="s">
        <v>2024</v>
      </c>
      <c r="E868" t="s">
        <v>108</v>
      </c>
      <c r="F868" t="s">
        <v>18</v>
      </c>
      <c r="G868" t="s">
        <v>224</v>
      </c>
      <c r="H868">
        <v>10</v>
      </c>
      <c r="I868">
        <v>33.51</v>
      </c>
      <c r="J868">
        <v>60.17</v>
      </c>
      <c r="K868">
        <v>778.65</v>
      </c>
      <c r="L868" t="s">
        <v>37</v>
      </c>
      <c r="M868" t="s">
        <v>54</v>
      </c>
      <c r="N868" t="s">
        <v>2025</v>
      </c>
    </row>
    <row r="869" spans="1:14" x14ac:dyDescent="0.3">
      <c r="A869" t="s">
        <v>2026</v>
      </c>
      <c r="B869" s="2">
        <v>45453</v>
      </c>
      <c r="C869" t="s">
        <v>334</v>
      </c>
      <c r="D869" t="s">
        <v>91</v>
      </c>
      <c r="E869" t="s">
        <v>92</v>
      </c>
      <c r="F869" t="s">
        <v>76</v>
      </c>
      <c r="G869" t="s">
        <v>170</v>
      </c>
      <c r="H869">
        <v>6</v>
      </c>
      <c r="I869">
        <v>18.27</v>
      </c>
      <c r="J869">
        <v>15.529499999999899</v>
      </c>
      <c r="K869">
        <v>205.98</v>
      </c>
      <c r="L869" t="s">
        <v>29</v>
      </c>
      <c r="M869" t="s">
        <v>100</v>
      </c>
      <c r="N869" t="s">
        <v>2027</v>
      </c>
    </row>
    <row r="870" spans="1:14" x14ac:dyDescent="0.3">
      <c r="A870" t="s">
        <v>2028</v>
      </c>
      <c r="B870" s="1">
        <v>45371</v>
      </c>
      <c r="C870" t="s">
        <v>292</v>
      </c>
      <c r="D870" t="s">
        <v>168</v>
      </c>
      <c r="E870" t="s">
        <v>169</v>
      </c>
      <c r="F870" t="s">
        <v>18</v>
      </c>
      <c r="G870" t="s">
        <v>44</v>
      </c>
      <c r="H870">
        <v>4</v>
      </c>
      <c r="I870">
        <v>15.87</v>
      </c>
      <c r="J870">
        <v>24.53</v>
      </c>
      <c r="K870">
        <v>98.12</v>
      </c>
      <c r="L870" t="s">
        <v>20</v>
      </c>
      <c r="M870" t="s">
        <v>30</v>
      </c>
      <c r="N870" t="s">
        <v>2029</v>
      </c>
    </row>
    <row r="871" spans="1:14" x14ac:dyDescent="0.3">
      <c r="A871" t="s">
        <v>2030</v>
      </c>
      <c r="B871" s="1">
        <v>45378</v>
      </c>
      <c r="C871" t="s">
        <v>443</v>
      </c>
      <c r="D871" t="s">
        <v>58</v>
      </c>
      <c r="E871" t="s">
        <v>59</v>
      </c>
      <c r="F871" t="s">
        <v>51</v>
      </c>
      <c r="G871" t="s">
        <v>60</v>
      </c>
      <c r="H871">
        <v>10</v>
      </c>
      <c r="I871">
        <v>4.29</v>
      </c>
      <c r="J871">
        <v>7.15</v>
      </c>
      <c r="K871">
        <v>71.5</v>
      </c>
      <c r="M871" t="s">
        <v>46</v>
      </c>
      <c r="N871" t="s">
        <v>2031</v>
      </c>
    </row>
    <row r="872" spans="1:14" x14ac:dyDescent="0.3">
      <c r="A872" t="s">
        <v>2032</v>
      </c>
      <c r="B872" s="1">
        <v>45985</v>
      </c>
      <c r="C872" t="s">
        <v>307</v>
      </c>
      <c r="D872" t="s">
        <v>68</v>
      </c>
      <c r="E872" t="s">
        <v>229</v>
      </c>
      <c r="G872" t="s">
        <v>145</v>
      </c>
      <c r="H872">
        <v>2</v>
      </c>
      <c r="I872">
        <v>44.25</v>
      </c>
      <c r="J872">
        <v>72.959999999999994</v>
      </c>
      <c r="K872">
        <v>145.91999999999999</v>
      </c>
      <c r="L872" t="s">
        <v>53</v>
      </c>
      <c r="M872" t="s">
        <v>21</v>
      </c>
      <c r="N872" t="s">
        <v>2033</v>
      </c>
    </row>
    <row r="873" spans="1:14" x14ac:dyDescent="0.3">
      <c r="A873" t="s">
        <v>2034</v>
      </c>
      <c r="B873" s="2">
        <v>45752</v>
      </c>
      <c r="C873" t="s">
        <v>586</v>
      </c>
      <c r="D873" t="s">
        <v>42</v>
      </c>
      <c r="E873" t="s">
        <v>50</v>
      </c>
      <c r="F873" t="s">
        <v>27</v>
      </c>
      <c r="G873" t="s">
        <v>145</v>
      </c>
      <c r="H873">
        <v>3</v>
      </c>
      <c r="I873">
        <v>27.6</v>
      </c>
      <c r="J873">
        <v>41.24</v>
      </c>
      <c r="K873">
        <v>123.72</v>
      </c>
      <c r="L873" t="s">
        <v>53</v>
      </c>
      <c r="M873" t="s">
        <v>30</v>
      </c>
      <c r="N873" t="s">
        <v>2035</v>
      </c>
    </row>
    <row r="874" spans="1:14" x14ac:dyDescent="0.3">
      <c r="A874" t="s">
        <v>2036</v>
      </c>
      <c r="B874" s="2">
        <v>45615</v>
      </c>
      <c r="C874" t="s">
        <v>67</v>
      </c>
      <c r="D874" t="s">
        <v>68</v>
      </c>
      <c r="E874" t="s">
        <v>157</v>
      </c>
      <c r="F874" t="s">
        <v>51</v>
      </c>
      <c r="G874" t="s">
        <v>126</v>
      </c>
      <c r="H874">
        <v>4</v>
      </c>
      <c r="I874">
        <v>4.43</v>
      </c>
      <c r="J874">
        <v>7.53</v>
      </c>
      <c r="K874">
        <v>30.12</v>
      </c>
      <c r="L874" t="s">
        <v>53</v>
      </c>
      <c r="M874" t="s">
        <v>46</v>
      </c>
      <c r="N874" t="s">
        <v>2037</v>
      </c>
    </row>
    <row r="875" spans="1:14" x14ac:dyDescent="0.3">
      <c r="A875" t="s">
        <v>2038</v>
      </c>
      <c r="B875" s="2">
        <v>45540</v>
      </c>
      <c r="C875" t="s">
        <v>586</v>
      </c>
      <c r="D875" t="s">
        <v>42</v>
      </c>
      <c r="E875" t="s">
        <v>242</v>
      </c>
      <c r="F875" t="s">
        <v>76</v>
      </c>
      <c r="G875" t="s">
        <v>77</v>
      </c>
      <c r="H875">
        <v>5</v>
      </c>
      <c r="I875">
        <v>10.79</v>
      </c>
      <c r="J875">
        <v>15.1</v>
      </c>
      <c r="K875">
        <v>75.5</v>
      </c>
      <c r="L875" t="s">
        <v>45</v>
      </c>
      <c r="M875" t="s">
        <v>21</v>
      </c>
      <c r="N875" t="s">
        <v>505</v>
      </c>
    </row>
    <row r="876" spans="1:14" x14ac:dyDescent="0.3">
      <c r="A876" t="s">
        <v>2039</v>
      </c>
      <c r="B876" s="2">
        <v>45377</v>
      </c>
      <c r="C876" t="s">
        <v>135</v>
      </c>
      <c r="D876" t="s">
        <v>34</v>
      </c>
      <c r="E876" t="s">
        <v>35</v>
      </c>
      <c r="F876" t="s">
        <v>93</v>
      </c>
      <c r="G876" t="s">
        <v>137</v>
      </c>
      <c r="H876">
        <v>5</v>
      </c>
      <c r="I876" t="s">
        <v>493</v>
      </c>
      <c r="J876" t="s">
        <v>2040</v>
      </c>
      <c r="K876">
        <v>122.35</v>
      </c>
      <c r="M876" t="s">
        <v>30</v>
      </c>
      <c r="N876" t="s">
        <v>2041</v>
      </c>
    </row>
    <row r="877" spans="1:14" x14ac:dyDescent="0.3">
      <c r="A877" t="s">
        <v>2042</v>
      </c>
      <c r="B877" s="1">
        <v>45323</v>
      </c>
      <c r="C877" t="s">
        <v>15</v>
      </c>
      <c r="D877" t="s">
        <v>16</v>
      </c>
      <c r="E877" t="s">
        <v>186</v>
      </c>
      <c r="F877" t="s">
        <v>18</v>
      </c>
      <c r="G877" t="s">
        <v>224</v>
      </c>
      <c r="H877">
        <v>6</v>
      </c>
      <c r="I877">
        <v>23.63</v>
      </c>
      <c r="J877">
        <v>31.28</v>
      </c>
      <c r="K877">
        <v>251.35</v>
      </c>
      <c r="L877" t="s">
        <v>20</v>
      </c>
      <c r="M877" t="s">
        <v>21</v>
      </c>
      <c r="N877" t="s">
        <v>2043</v>
      </c>
    </row>
    <row r="878" spans="1:14" x14ac:dyDescent="0.3">
      <c r="A878" t="s">
        <v>2044</v>
      </c>
      <c r="B878" t="s">
        <v>2045</v>
      </c>
      <c r="C878" t="s">
        <v>274</v>
      </c>
      <c r="D878" t="s">
        <v>16</v>
      </c>
      <c r="E878" t="s">
        <v>206</v>
      </c>
      <c r="F878" t="s">
        <v>51</v>
      </c>
      <c r="G878" t="s">
        <v>60</v>
      </c>
      <c r="H878">
        <v>4</v>
      </c>
      <c r="I878">
        <v>6.61</v>
      </c>
      <c r="J878">
        <v>9.16</v>
      </c>
      <c r="K878">
        <v>36.64</v>
      </c>
      <c r="L878" t="s">
        <v>95</v>
      </c>
      <c r="M878" t="s">
        <v>30</v>
      </c>
      <c r="N878" t="s">
        <v>2046</v>
      </c>
    </row>
    <row r="879" spans="1:14" x14ac:dyDescent="0.3">
      <c r="A879" t="s">
        <v>2047</v>
      </c>
      <c r="B879" s="2">
        <v>45761</v>
      </c>
      <c r="C879" t="s">
        <v>358</v>
      </c>
      <c r="D879" t="s">
        <v>91</v>
      </c>
      <c r="E879" t="s">
        <v>174</v>
      </c>
      <c r="F879" t="s">
        <v>51</v>
      </c>
      <c r="G879" t="s">
        <v>60</v>
      </c>
      <c r="H879">
        <v>2</v>
      </c>
      <c r="I879">
        <v>3.94</v>
      </c>
      <c r="J879">
        <v>6.5</v>
      </c>
      <c r="K879">
        <v>13</v>
      </c>
      <c r="L879" t="s">
        <v>37</v>
      </c>
      <c r="M879" t="s">
        <v>30</v>
      </c>
      <c r="N879" t="s">
        <v>2048</v>
      </c>
    </row>
    <row r="880" spans="1:14" x14ac:dyDescent="0.3">
      <c r="A880" t="s">
        <v>2049</v>
      </c>
      <c r="B880" s="2">
        <v>45812</v>
      </c>
      <c r="C880" t="s">
        <v>73</v>
      </c>
      <c r="D880" t="s">
        <v>74</v>
      </c>
      <c r="E880" t="s">
        <v>212</v>
      </c>
      <c r="F880" t="s">
        <v>27</v>
      </c>
      <c r="G880" t="s">
        <v>36</v>
      </c>
      <c r="H880">
        <v>11</v>
      </c>
      <c r="I880">
        <v>22.79</v>
      </c>
      <c r="J880">
        <v>34.450000000000003</v>
      </c>
      <c r="K880">
        <v>378.95</v>
      </c>
      <c r="L880" t="s">
        <v>175</v>
      </c>
      <c r="M880" t="s">
        <v>21</v>
      </c>
      <c r="N880" t="s">
        <v>1934</v>
      </c>
    </row>
    <row r="881" spans="1:14" x14ac:dyDescent="0.3">
      <c r="A881" t="s">
        <v>2050</v>
      </c>
      <c r="B881" s="1">
        <v>45700</v>
      </c>
      <c r="C881" t="s">
        <v>73</v>
      </c>
      <c r="D881" t="s">
        <v>74</v>
      </c>
      <c r="E881" t="s">
        <v>75</v>
      </c>
      <c r="F881" t="s">
        <v>76</v>
      </c>
      <c r="G881" t="s">
        <v>77</v>
      </c>
      <c r="H881">
        <v>4</v>
      </c>
      <c r="I881">
        <v>20.34</v>
      </c>
      <c r="J881">
        <v>17.288999999999898</v>
      </c>
      <c r="K881">
        <v>101.08</v>
      </c>
      <c r="L881" t="s">
        <v>29</v>
      </c>
      <c r="M881" t="s">
        <v>46</v>
      </c>
      <c r="N881" t="s">
        <v>2051</v>
      </c>
    </row>
    <row r="882" spans="1:14" x14ac:dyDescent="0.3">
      <c r="A882" t="s">
        <v>2052</v>
      </c>
      <c r="B882" t="s">
        <v>2053</v>
      </c>
      <c r="C882" t="s">
        <v>153</v>
      </c>
      <c r="D882" t="s">
        <v>74</v>
      </c>
      <c r="E882" t="s">
        <v>212</v>
      </c>
      <c r="F882" t="s">
        <v>27</v>
      </c>
      <c r="G882" t="s">
        <v>28</v>
      </c>
      <c r="H882">
        <v>7</v>
      </c>
      <c r="I882">
        <v>21.91</v>
      </c>
      <c r="J882">
        <v>30.53</v>
      </c>
      <c r="K882">
        <v>213.71</v>
      </c>
      <c r="L882" t="s">
        <v>82</v>
      </c>
      <c r="M882" t="s">
        <v>30</v>
      </c>
      <c r="N882" t="s">
        <v>471</v>
      </c>
    </row>
    <row r="883" spans="1:14" x14ac:dyDescent="0.3">
      <c r="A883" t="s">
        <v>2054</v>
      </c>
      <c r="B883" s="2">
        <v>45611</v>
      </c>
      <c r="C883" t="s">
        <v>194</v>
      </c>
      <c r="D883" t="s">
        <v>58</v>
      </c>
      <c r="E883" t="s">
        <v>195</v>
      </c>
      <c r="F883" t="s">
        <v>27</v>
      </c>
      <c r="G883" t="s">
        <v>28</v>
      </c>
      <c r="H883">
        <v>3</v>
      </c>
      <c r="I883">
        <v>29.12</v>
      </c>
      <c r="J883">
        <v>40.43</v>
      </c>
      <c r="K883">
        <v>121.29</v>
      </c>
      <c r="L883" t="s">
        <v>53</v>
      </c>
      <c r="M883" t="s">
        <v>54</v>
      </c>
      <c r="N883" t="s">
        <v>2055</v>
      </c>
    </row>
    <row r="884" spans="1:14" x14ac:dyDescent="0.3">
      <c r="A884" t="s">
        <v>2056</v>
      </c>
      <c r="B884" t="s">
        <v>2057</v>
      </c>
      <c r="C884" t="s">
        <v>376</v>
      </c>
      <c r="D884" t="s">
        <v>168</v>
      </c>
      <c r="E884" t="s">
        <v>267</v>
      </c>
      <c r="F884" t="s">
        <v>51</v>
      </c>
      <c r="G884" t="s">
        <v>119</v>
      </c>
      <c r="H884">
        <v>9</v>
      </c>
      <c r="I884">
        <v>14.74</v>
      </c>
      <c r="J884">
        <v>21.25</v>
      </c>
      <c r="K884">
        <v>191.25</v>
      </c>
      <c r="L884" t="s">
        <v>82</v>
      </c>
      <c r="M884" t="s">
        <v>100</v>
      </c>
      <c r="N884" t="s">
        <v>2058</v>
      </c>
    </row>
    <row r="885" spans="1:14" x14ac:dyDescent="0.3">
      <c r="A885" t="s">
        <v>2059</v>
      </c>
      <c r="B885" s="1">
        <v>45929</v>
      </c>
      <c r="C885" t="s">
        <v>135</v>
      </c>
      <c r="D885" t="s">
        <v>34</v>
      </c>
      <c r="E885" t="s">
        <v>35</v>
      </c>
      <c r="F885" t="s">
        <v>27</v>
      </c>
      <c r="G885" t="s">
        <v>109</v>
      </c>
      <c r="H885">
        <v>7</v>
      </c>
      <c r="I885">
        <v>11.77</v>
      </c>
      <c r="J885">
        <v>15.69</v>
      </c>
      <c r="K885">
        <v>109.83</v>
      </c>
      <c r="L885" t="s">
        <v>95</v>
      </c>
      <c r="M885" t="s">
        <v>54</v>
      </c>
      <c r="N885" t="s">
        <v>2060</v>
      </c>
    </row>
    <row r="886" spans="1:14" x14ac:dyDescent="0.3">
      <c r="A886" t="s">
        <v>2061</v>
      </c>
      <c r="B886" s="2">
        <v>45599</v>
      </c>
      <c r="C886" t="s">
        <v>397</v>
      </c>
      <c r="D886" t="s">
        <v>68</v>
      </c>
      <c r="E886" t="s">
        <v>69</v>
      </c>
      <c r="F886" t="s">
        <v>76</v>
      </c>
      <c r="G886" t="s">
        <v>251</v>
      </c>
      <c r="H886">
        <v>6</v>
      </c>
      <c r="J886">
        <v>35.880000000000003</v>
      </c>
      <c r="K886">
        <v>215.28</v>
      </c>
      <c r="L886" t="s">
        <v>37</v>
      </c>
      <c r="M886" t="s">
        <v>21</v>
      </c>
      <c r="N886" t="s">
        <v>907</v>
      </c>
    </row>
    <row r="887" spans="1:14" x14ac:dyDescent="0.3">
      <c r="A887" t="s">
        <v>2062</v>
      </c>
      <c r="B887" s="2">
        <v>45719</v>
      </c>
      <c r="C887" t="s">
        <v>148</v>
      </c>
      <c r="D887" t="s">
        <v>42</v>
      </c>
      <c r="E887" t="s">
        <v>63</v>
      </c>
      <c r="F887" t="s">
        <v>18</v>
      </c>
      <c r="G887" t="s">
        <v>44</v>
      </c>
      <c r="H887">
        <v>8</v>
      </c>
      <c r="I887">
        <v>12.95</v>
      </c>
      <c r="J887">
        <v>18.22</v>
      </c>
      <c r="K887">
        <v>145.76</v>
      </c>
      <c r="L887" t="s">
        <v>82</v>
      </c>
      <c r="M887" t="s">
        <v>54</v>
      </c>
      <c r="N887" t="s">
        <v>2063</v>
      </c>
    </row>
    <row r="888" spans="1:14" x14ac:dyDescent="0.3">
      <c r="A888" t="s">
        <v>2064</v>
      </c>
      <c r="B888" s="2">
        <v>45728</v>
      </c>
      <c r="C888" t="s">
        <v>117</v>
      </c>
      <c r="D888" t="s">
        <v>1053</v>
      </c>
      <c r="E888" t="s">
        <v>229</v>
      </c>
      <c r="F888" t="s">
        <v>51</v>
      </c>
      <c r="G888" t="s">
        <v>119</v>
      </c>
      <c r="H888">
        <v>4</v>
      </c>
      <c r="I888">
        <v>13.18</v>
      </c>
      <c r="J888">
        <v>24.24</v>
      </c>
      <c r="K888">
        <v>96.96</v>
      </c>
      <c r="L888" t="s">
        <v>29</v>
      </c>
      <c r="M888" t="s">
        <v>46</v>
      </c>
      <c r="N888" t="s">
        <v>2065</v>
      </c>
    </row>
    <row r="889" spans="1:14" x14ac:dyDescent="0.3">
      <c r="A889" t="s">
        <v>2066</v>
      </c>
      <c r="B889" s="2">
        <v>45671</v>
      </c>
      <c r="C889" t="s">
        <v>443</v>
      </c>
      <c r="D889" t="s">
        <v>58</v>
      </c>
      <c r="E889" t="s">
        <v>203</v>
      </c>
      <c r="F889" t="s">
        <v>18</v>
      </c>
      <c r="G889" t="s">
        <v>44</v>
      </c>
      <c r="H889">
        <v>7</v>
      </c>
      <c r="I889">
        <v>9.67</v>
      </c>
      <c r="J889">
        <v>15.47</v>
      </c>
      <c r="K889">
        <v>108.29</v>
      </c>
      <c r="L889" t="s">
        <v>53</v>
      </c>
      <c r="M889" t="s">
        <v>30</v>
      </c>
      <c r="N889" t="s">
        <v>1902</v>
      </c>
    </row>
    <row r="890" spans="1:14" x14ac:dyDescent="0.3">
      <c r="A890" t="s">
        <v>2067</v>
      </c>
      <c r="B890" s="2">
        <v>45994</v>
      </c>
      <c r="C890" t="s">
        <v>202</v>
      </c>
      <c r="D890" t="s">
        <v>58</v>
      </c>
      <c r="E890" t="s">
        <v>114</v>
      </c>
      <c r="F890" t="s">
        <v>18</v>
      </c>
      <c r="G890" t="s">
        <v>224</v>
      </c>
      <c r="H890">
        <v>4</v>
      </c>
      <c r="I890">
        <v>21.56</v>
      </c>
      <c r="J890">
        <v>40.450000000000003</v>
      </c>
      <c r="K890">
        <v>161.80000000000001</v>
      </c>
      <c r="L890" t="s">
        <v>82</v>
      </c>
      <c r="M890" t="s">
        <v>30</v>
      </c>
      <c r="N890" t="s">
        <v>2068</v>
      </c>
    </row>
    <row r="891" spans="1:14" x14ac:dyDescent="0.3">
      <c r="A891" t="s">
        <v>2069</v>
      </c>
      <c r="B891" s="2">
        <v>45361</v>
      </c>
      <c r="C891" t="s">
        <v>113</v>
      </c>
      <c r="D891" t="s">
        <v>58</v>
      </c>
      <c r="E891" t="s">
        <v>203</v>
      </c>
      <c r="F891" t="s">
        <v>76</v>
      </c>
      <c r="G891" t="s">
        <v>251</v>
      </c>
      <c r="H891">
        <v>8</v>
      </c>
      <c r="J891">
        <v>30.05</v>
      </c>
      <c r="K891">
        <v>240.4</v>
      </c>
      <c r="L891" t="s">
        <v>45</v>
      </c>
      <c r="M891" t="s">
        <v>21</v>
      </c>
      <c r="N891" t="s">
        <v>2070</v>
      </c>
    </row>
    <row r="892" spans="1:14" x14ac:dyDescent="0.3">
      <c r="A892" t="s">
        <v>2071</v>
      </c>
      <c r="B892" t="s">
        <v>2072</v>
      </c>
      <c r="C892" t="s">
        <v>24</v>
      </c>
      <c r="D892" t="s">
        <v>25</v>
      </c>
      <c r="E892" t="s">
        <v>104</v>
      </c>
      <c r="F892" t="s">
        <v>27</v>
      </c>
      <c r="G892" t="s">
        <v>109</v>
      </c>
      <c r="H892">
        <v>9</v>
      </c>
      <c r="I892">
        <v>6.87</v>
      </c>
      <c r="J892">
        <v>11.3</v>
      </c>
      <c r="K892">
        <v>101.7</v>
      </c>
      <c r="L892" t="s">
        <v>29</v>
      </c>
      <c r="M892" t="s">
        <v>54</v>
      </c>
      <c r="N892" t="s">
        <v>2073</v>
      </c>
    </row>
    <row r="893" spans="1:14" x14ac:dyDescent="0.3">
      <c r="A893" t="s">
        <v>2074</v>
      </c>
      <c r="B893" s="2">
        <v>45455</v>
      </c>
      <c r="C893" t="s">
        <v>194</v>
      </c>
      <c r="D893" t="s">
        <v>58</v>
      </c>
      <c r="E893" t="s">
        <v>195</v>
      </c>
      <c r="F893" t="s">
        <v>76</v>
      </c>
      <c r="G893" t="s">
        <v>251</v>
      </c>
      <c r="H893">
        <v>3</v>
      </c>
      <c r="I893">
        <v>16.32</v>
      </c>
      <c r="J893">
        <v>21.69</v>
      </c>
      <c r="K893">
        <v>65.069999999999993</v>
      </c>
      <c r="L893" t="s">
        <v>175</v>
      </c>
      <c r="M893" t="s">
        <v>100</v>
      </c>
      <c r="N893" t="s">
        <v>2075</v>
      </c>
    </row>
    <row r="894" spans="1:14" x14ac:dyDescent="0.3">
      <c r="A894" t="s">
        <v>2076</v>
      </c>
      <c r="B894" s="1">
        <v>45885</v>
      </c>
      <c r="C894" t="s">
        <v>426</v>
      </c>
      <c r="D894" t="s">
        <v>74</v>
      </c>
      <c r="F894" t="s">
        <v>93</v>
      </c>
      <c r="G894" t="s">
        <v>122</v>
      </c>
      <c r="H894">
        <v>4</v>
      </c>
      <c r="I894">
        <v>56.55</v>
      </c>
      <c r="J894">
        <v>93</v>
      </c>
      <c r="K894">
        <v>372</v>
      </c>
      <c r="L894" t="s">
        <v>37</v>
      </c>
      <c r="M894" t="s">
        <v>100</v>
      </c>
      <c r="N894" t="s">
        <v>2077</v>
      </c>
    </row>
    <row r="895" spans="1:14" x14ac:dyDescent="0.3">
      <c r="A895" t="s">
        <v>2078</v>
      </c>
      <c r="B895" s="2">
        <v>45387</v>
      </c>
      <c r="C895" t="s">
        <v>90</v>
      </c>
      <c r="E895" t="s">
        <v>92</v>
      </c>
      <c r="F895" t="s">
        <v>93</v>
      </c>
      <c r="G895" t="s">
        <v>141</v>
      </c>
      <c r="H895">
        <v>8</v>
      </c>
      <c r="I895">
        <v>10.91</v>
      </c>
      <c r="J895">
        <v>14.11</v>
      </c>
      <c r="K895">
        <v>112.88</v>
      </c>
      <c r="L895" t="s">
        <v>95</v>
      </c>
      <c r="M895" t="s">
        <v>30</v>
      </c>
    </row>
    <row r="896" spans="1:14" x14ac:dyDescent="0.3">
      <c r="A896" t="s">
        <v>2079</v>
      </c>
      <c r="B896" s="2">
        <v>45733</v>
      </c>
      <c r="C896" t="s">
        <v>129</v>
      </c>
      <c r="D896" t="s">
        <v>130</v>
      </c>
      <c r="E896" t="s">
        <v>131</v>
      </c>
      <c r="F896" t="s">
        <v>93</v>
      </c>
      <c r="G896" t="s">
        <v>122</v>
      </c>
      <c r="H896">
        <v>5</v>
      </c>
      <c r="I896">
        <v>55.24</v>
      </c>
      <c r="J896">
        <v>98.48</v>
      </c>
      <c r="K896">
        <v>492.4</v>
      </c>
      <c r="L896" t="s">
        <v>37</v>
      </c>
      <c r="M896" t="s">
        <v>46</v>
      </c>
    </row>
    <row r="897" spans="1:14" x14ac:dyDescent="0.3">
      <c r="A897" t="s">
        <v>2080</v>
      </c>
      <c r="B897" s="2">
        <v>45611</v>
      </c>
      <c r="C897" t="s">
        <v>113</v>
      </c>
      <c r="D897" t="s">
        <v>58</v>
      </c>
      <c r="E897" t="s">
        <v>195</v>
      </c>
      <c r="F897" t="s">
        <v>27</v>
      </c>
      <c r="G897" t="s">
        <v>36</v>
      </c>
      <c r="H897">
        <v>2</v>
      </c>
      <c r="I897">
        <v>22.55</v>
      </c>
      <c r="K897">
        <v>55.64</v>
      </c>
      <c r="L897" t="s">
        <v>53</v>
      </c>
      <c r="M897" t="s">
        <v>46</v>
      </c>
      <c r="N897" t="s">
        <v>2081</v>
      </c>
    </row>
    <row r="898" spans="1:14" x14ac:dyDescent="0.3">
      <c r="A898" t="s">
        <v>2082</v>
      </c>
      <c r="B898" t="s">
        <v>2083</v>
      </c>
      <c r="C898" t="s">
        <v>161</v>
      </c>
      <c r="D898" t="s">
        <v>74</v>
      </c>
      <c r="E898" t="s">
        <v>75</v>
      </c>
      <c r="F898" t="s">
        <v>27</v>
      </c>
      <c r="G898" t="s">
        <v>145</v>
      </c>
      <c r="H898">
        <v>6</v>
      </c>
      <c r="I898">
        <v>35.880000000000003</v>
      </c>
      <c r="J898">
        <v>65.72</v>
      </c>
      <c r="K898">
        <v>394.32</v>
      </c>
      <c r="L898" t="s">
        <v>82</v>
      </c>
      <c r="M898" t="s">
        <v>21</v>
      </c>
      <c r="N898" t="s">
        <v>2084</v>
      </c>
    </row>
    <row r="899" spans="1:14" x14ac:dyDescent="0.3">
      <c r="A899" t="s">
        <v>2085</v>
      </c>
      <c r="B899" t="s">
        <v>2086</v>
      </c>
      <c r="C899" t="s">
        <v>394</v>
      </c>
      <c r="D899" t="s">
        <v>25</v>
      </c>
      <c r="E899" t="s">
        <v>26</v>
      </c>
      <c r="F899" t="s">
        <v>51</v>
      </c>
      <c r="G899" t="s">
        <v>60</v>
      </c>
      <c r="H899">
        <v>4</v>
      </c>
      <c r="I899">
        <v>8.66</v>
      </c>
      <c r="J899">
        <v>12.94</v>
      </c>
      <c r="K899">
        <v>51.76</v>
      </c>
      <c r="L899" t="s">
        <v>53</v>
      </c>
      <c r="M899" t="s">
        <v>100</v>
      </c>
      <c r="N899" t="s">
        <v>2087</v>
      </c>
    </row>
    <row r="900" spans="1:14" x14ac:dyDescent="0.3">
      <c r="A900" t="s">
        <v>2088</v>
      </c>
      <c r="B900" s="2">
        <v>46005</v>
      </c>
      <c r="C900" t="s">
        <v>499</v>
      </c>
      <c r="D900" t="s">
        <v>68</v>
      </c>
      <c r="E900" t="s">
        <v>157</v>
      </c>
      <c r="F900" t="s">
        <v>18</v>
      </c>
      <c r="G900" t="s">
        <v>99</v>
      </c>
      <c r="H900">
        <v>8</v>
      </c>
      <c r="I900">
        <v>5.32</v>
      </c>
      <c r="J900">
        <v>6.42</v>
      </c>
      <c r="K900">
        <v>61.08</v>
      </c>
      <c r="L900" t="s">
        <v>37</v>
      </c>
      <c r="M900" t="s">
        <v>21</v>
      </c>
      <c r="N900" t="s">
        <v>2089</v>
      </c>
    </row>
    <row r="901" spans="1:14" x14ac:dyDescent="0.3">
      <c r="A901" t="s">
        <v>2090</v>
      </c>
      <c r="B901" t="s">
        <v>2091</v>
      </c>
      <c r="C901" t="s">
        <v>190</v>
      </c>
      <c r="D901" t="s">
        <v>16</v>
      </c>
      <c r="E901" t="s">
        <v>17</v>
      </c>
      <c r="F901" t="s">
        <v>51</v>
      </c>
      <c r="G901" t="s">
        <v>60</v>
      </c>
      <c r="H901">
        <v>4</v>
      </c>
      <c r="I901">
        <v>4.75</v>
      </c>
      <c r="K901">
        <v>30.52</v>
      </c>
      <c r="L901" t="s">
        <v>20</v>
      </c>
      <c r="M901" t="s">
        <v>54</v>
      </c>
      <c r="N901" t="s">
        <v>2092</v>
      </c>
    </row>
    <row r="902" spans="1:14" x14ac:dyDescent="0.3">
      <c r="A902" t="s">
        <v>2093</v>
      </c>
      <c r="B902" s="2">
        <v>45789</v>
      </c>
      <c r="C902" t="s">
        <v>194</v>
      </c>
      <c r="D902" t="s">
        <v>58</v>
      </c>
      <c r="E902" t="s">
        <v>59</v>
      </c>
      <c r="F902" t="s">
        <v>76</v>
      </c>
      <c r="G902" t="s">
        <v>179</v>
      </c>
      <c r="H902">
        <v>4</v>
      </c>
      <c r="I902">
        <v>27.69</v>
      </c>
      <c r="J902">
        <v>39.229999999999997</v>
      </c>
      <c r="K902">
        <v>80.88</v>
      </c>
      <c r="L902" t="s">
        <v>45</v>
      </c>
      <c r="M902" t="s">
        <v>30</v>
      </c>
      <c r="N902" t="s">
        <v>2094</v>
      </c>
    </row>
    <row r="903" spans="1:14" x14ac:dyDescent="0.3">
      <c r="A903" t="s">
        <v>2095</v>
      </c>
      <c r="B903" s="1">
        <v>45582</v>
      </c>
      <c r="C903" t="s">
        <v>190</v>
      </c>
      <c r="D903" t="s">
        <v>16</v>
      </c>
      <c r="E903" t="s">
        <v>284</v>
      </c>
      <c r="F903" t="s">
        <v>27</v>
      </c>
      <c r="G903" t="s">
        <v>109</v>
      </c>
      <c r="H903">
        <v>4</v>
      </c>
      <c r="I903">
        <v>11.77</v>
      </c>
      <c r="J903">
        <v>18.559999999999999</v>
      </c>
      <c r="K903">
        <v>74.239999999999995</v>
      </c>
      <c r="L903" t="s">
        <v>37</v>
      </c>
      <c r="M903" t="s">
        <v>21</v>
      </c>
      <c r="N903" t="s">
        <v>2096</v>
      </c>
    </row>
    <row r="904" spans="1:14" x14ac:dyDescent="0.3">
      <c r="A904" t="s">
        <v>2097</v>
      </c>
      <c r="B904" s="1">
        <v>45302</v>
      </c>
      <c r="C904" t="s">
        <v>397</v>
      </c>
      <c r="D904" t="s">
        <v>68</v>
      </c>
      <c r="E904" t="s">
        <v>229</v>
      </c>
      <c r="F904" t="s">
        <v>76</v>
      </c>
      <c r="G904" t="s">
        <v>179</v>
      </c>
      <c r="H904">
        <v>5</v>
      </c>
      <c r="I904">
        <v>38.89</v>
      </c>
      <c r="J904">
        <v>60.74</v>
      </c>
      <c r="K904">
        <v>305.5</v>
      </c>
      <c r="L904" t="s">
        <v>20</v>
      </c>
      <c r="M904" t="s">
        <v>100</v>
      </c>
      <c r="N904" t="s">
        <v>2098</v>
      </c>
    </row>
    <row r="905" spans="1:14" x14ac:dyDescent="0.3">
      <c r="A905" t="s">
        <v>2099</v>
      </c>
      <c r="B905" s="1">
        <v>45992</v>
      </c>
      <c r="C905" t="s">
        <v>499</v>
      </c>
      <c r="D905" t="s">
        <v>68</v>
      </c>
      <c r="E905" t="s">
        <v>69</v>
      </c>
      <c r="F905" t="s">
        <v>18</v>
      </c>
      <c r="G905" t="s">
        <v>224</v>
      </c>
      <c r="H905">
        <v>3</v>
      </c>
      <c r="K905">
        <v>114.78</v>
      </c>
      <c r="L905" t="s">
        <v>29</v>
      </c>
      <c r="M905" t="s">
        <v>54</v>
      </c>
      <c r="N905" t="s">
        <v>1328</v>
      </c>
    </row>
    <row r="906" spans="1:14" x14ac:dyDescent="0.3">
      <c r="A906" t="s">
        <v>2100</v>
      </c>
      <c r="B906" s="2">
        <v>45787</v>
      </c>
      <c r="C906" t="s">
        <v>148</v>
      </c>
      <c r="D906" t="s">
        <v>42</v>
      </c>
      <c r="F906" t="s">
        <v>76</v>
      </c>
      <c r="G906" t="s">
        <v>149</v>
      </c>
      <c r="H906">
        <v>8</v>
      </c>
      <c r="I906">
        <v>7.24</v>
      </c>
      <c r="J906">
        <v>9.5</v>
      </c>
      <c r="K906">
        <v>76</v>
      </c>
      <c r="L906" t="s">
        <v>53</v>
      </c>
      <c r="M906" t="s">
        <v>30</v>
      </c>
      <c r="N906" t="s">
        <v>2101</v>
      </c>
    </row>
    <row r="907" spans="1:14" x14ac:dyDescent="0.3">
      <c r="A907" t="s">
        <v>2102</v>
      </c>
      <c r="B907" s="2">
        <v>45456</v>
      </c>
      <c r="C907" t="s">
        <v>443</v>
      </c>
      <c r="D907" t="s">
        <v>58</v>
      </c>
      <c r="E907" t="s">
        <v>59</v>
      </c>
      <c r="F907" t="s">
        <v>18</v>
      </c>
      <c r="G907" t="s">
        <v>44</v>
      </c>
      <c r="H907">
        <v>4</v>
      </c>
      <c r="I907">
        <v>11.44</v>
      </c>
      <c r="J907">
        <v>19.989999999999998</v>
      </c>
      <c r="K907">
        <v>79.959999999999994</v>
      </c>
      <c r="L907" t="s">
        <v>20</v>
      </c>
      <c r="M907" t="s">
        <v>100</v>
      </c>
      <c r="N907" t="s">
        <v>2103</v>
      </c>
    </row>
    <row r="908" spans="1:14" x14ac:dyDescent="0.3">
      <c r="A908" t="s">
        <v>2104</v>
      </c>
      <c r="B908" t="s">
        <v>2105</v>
      </c>
      <c r="C908" t="s">
        <v>292</v>
      </c>
      <c r="D908" t="s">
        <v>168</v>
      </c>
      <c r="E908" t="s">
        <v>293</v>
      </c>
      <c r="F908" t="s">
        <v>93</v>
      </c>
      <c r="G908" t="s">
        <v>217</v>
      </c>
      <c r="H908">
        <v>8</v>
      </c>
      <c r="I908">
        <v>23.12</v>
      </c>
      <c r="J908">
        <v>33.380000000000003</v>
      </c>
      <c r="K908">
        <v>267.04000000000002</v>
      </c>
      <c r="L908" t="s">
        <v>37</v>
      </c>
      <c r="N908" t="s">
        <v>2106</v>
      </c>
    </row>
    <row r="909" spans="1:14" x14ac:dyDescent="0.3">
      <c r="A909" t="s">
        <v>2107</v>
      </c>
      <c r="B909" s="1">
        <v>45593</v>
      </c>
      <c r="C909" t="s">
        <v>198</v>
      </c>
      <c r="D909" t="s">
        <v>91</v>
      </c>
      <c r="E909" t="s">
        <v>92</v>
      </c>
      <c r="F909" t="s">
        <v>27</v>
      </c>
      <c r="G909" t="s">
        <v>36</v>
      </c>
      <c r="H909">
        <v>4</v>
      </c>
      <c r="I909">
        <v>28.48</v>
      </c>
      <c r="J909">
        <v>49.37</v>
      </c>
      <c r="K909">
        <v>197.48</v>
      </c>
      <c r="L909" t="s">
        <v>175</v>
      </c>
      <c r="M909" t="s">
        <v>21</v>
      </c>
      <c r="N909" t="s">
        <v>1595</v>
      </c>
    </row>
    <row r="910" spans="1:14" x14ac:dyDescent="0.3">
      <c r="A910" t="s">
        <v>2108</v>
      </c>
      <c r="B910" s="2">
        <v>45757</v>
      </c>
      <c r="C910" t="s">
        <v>41</v>
      </c>
      <c r="D910" t="s">
        <v>42</v>
      </c>
      <c r="E910" t="s">
        <v>63</v>
      </c>
      <c r="F910" t="s">
        <v>18</v>
      </c>
      <c r="G910" t="s">
        <v>224</v>
      </c>
      <c r="H910">
        <v>3</v>
      </c>
      <c r="I910">
        <v>25.09</v>
      </c>
      <c r="J910">
        <v>33.82</v>
      </c>
      <c r="K910">
        <v>101.46</v>
      </c>
      <c r="L910" t="s">
        <v>37</v>
      </c>
      <c r="M910" t="s">
        <v>21</v>
      </c>
      <c r="N910" t="s">
        <v>1927</v>
      </c>
    </row>
    <row r="911" spans="1:14" x14ac:dyDescent="0.3">
      <c r="A911" t="s">
        <v>2109</v>
      </c>
      <c r="B911" s="1">
        <v>45389</v>
      </c>
      <c r="C911" t="s">
        <v>443</v>
      </c>
      <c r="D911" t="s">
        <v>58</v>
      </c>
      <c r="E911" t="s">
        <v>195</v>
      </c>
      <c r="F911" t="s">
        <v>93</v>
      </c>
      <c r="G911" t="s">
        <v>141</v>
      </c>
      <c r="I911">
        <v>11.24</v>
      </c>
      <c r="J911">
        <v>16.559999999999999</v>
      </c>
      <c r="K911">
        <v>82.8</v>
      </c>
      <c r="L911" t="s">
        <v>29</v>
      </c>
      <c r="M911" t="s">
        <v>54</v>
      </c>
      <c r="N911" t="s">
        <v>2110</v>
      </c>
    </row>
    <row r="912" spans="1:14" x14ac:dyDescent="0.3">
      <c r="A912" t="s">
        <v>422</v>
      </c>
      <c r="B912" s="2">
        <v>45879</v>
      </c>
      <c r="C912" t="s">
        <v>334</v>
      </c>
      <c r="D912" t="s">
        <v>91</v>
      </c>
      <c r="E912" t="s">
        <v>92</v>
      </c>
      <c r="F912" t="s">
        <v>51</v>
      </c>
      <c r="G912" t="s">
        <v>70</v>
      </c>
      <c r="H912">
        <v>6</v>
      </c>
      <c r="I912">
        <v>7.96</v>
      </c>
      <c r="J912">
        <v>14.22</v>
      </c>
      <c r="K912">
        <v>146.84</v>
      </c>
      <c r="L912" t="s">
        <v>53</v>
      </c>
      <c r="M912" t="s">
        <v>46</v>
      </c>
      <c r="N912" t="s">
        <v>239</v>
      </c>
    </row>
    <row r="913" spans="1:14" x14ac:dyDescent="0.3">
      <c r="A913" t="s">
        <v>2111</v>
      </c>
      <c r="B913" s="2">
        <v>45587</v>
      </c>
      <c r="C913" t="s">
        <v>103</v>
      </c>
      <c r="D913" t="s">
        <v>25</v>
      </c>
      <c r="E913" t="s">
        <v>104</v>
      </c>
      <c r="F913" t="s">
        <v>746</v>
      </c>
      <c r="G913" t="s">
        <v>119</v>
      </c>
      <c r="H913">
        <v>4</v>
      </c>
      <c r="I913">
        <v>8.39</v>
      </c>
      <c r="J913">
        <v>15.57</v>
      </c>
      <c r="K913">
        <v>62.28</v>
      </c>
      <c r="L913" t="s">
        <v>82</v>
      </c>
      <c r="M913" t="s">
        <v>21</v>
      </c>
      <c r="N913" t="s">
        <v>1225</v>
      </c>
    </row>
    <row r="914" spans="1:14" x14ac:dyDescent="0.3">
      <c r="A914" t="s">
        <v>2112</v>
      </c>
      <c r="B914" t="s">
        <v>2113</v>
      </c>
      <c r="C914" t="s">
        <v>73</v>
      </c>
      <c r="D914" t="s">
        <v>74</v>
      </c>
      <c r="E914" t="s">
        <v>164</v>
      </c>
      <c r="F914" t="s">
        <v>51</v>
      </c>
      <c r="G914" t="s">
        <v>60</v>
      </c>
      <c r="H914">
        <v>4</v>
      </c>
      <c r="I914">
        <v>3.01</v>
      </c>
      <c r="J914">
        <v>5.34</v>
      </c>
      <c r="K914">
        <v>21.36</v>
      </c>
      <c r="L914" t="s">
        <v>175</v>
      </c>
      <c r="M914" t="s">
        <v>46</v>
      </c>
      <c r="N914" t="s">
        <v>2114</v>
      </c>
    </row>
    <row r="915" spans="1:14" x14ac:dyDescent="0.3">
      <c r="A915" t="s">
        <v>2115</v>
      </c>
      <c r="B915" s="1">
        <v>45451</v>
      </c>
      <c r="C915" t="s">
        <v>257</v>
      </c>
      <c r="D915" t="s">
        <v>34</v>
      </c>
      <c r="E915" t="s">
        <v>35</v>
      </c>
      <c r="F915" t="s">
        <v>93</v>
      </c>
      <c r="G915" t="s">
        <v>141</v>
      </c>
      <c r="H915">
        <v>7</v>
      </c>
      <c r="I915">
        <v>12.04</v>
      </c>
      <c r="J915">
        <v>21.95</v>
      </c>
      <c r="K915">
        <v>153.65</v>
      </c>
      <c r="L915" t="s">
        <v>95</v>
      </c>
      <c r="M915" t="s">
        <v>21</v>
      </c>
      <c r="N915" t="s">
        <v>2116</v>
      </c>
    </row>
    <row r="916" spans="1:14" x14ac:dyDescent="0.3">
      <c r="A916" t="s">
        <v>2117</v>
      </c>
      <c r="B916" s="1">
        <v>45319</v>
      </c>
      <c r="C916" t="s">
        <v>257</v>
      </c>
      <c r="D916" t="s">
        <v>34</v>
      </c>
      <c r="E916" t="s">
        <v>35</v>
      </c>
      <c r="F916" t="s">
        <v>18</v>
      </c>
      <c r="G916" t="s">
        <v>19</v>
      </c>
      <c r="H916">
        <v>7</v>
      </c>
      <c r="I916">
        <v>45.8</v>
      </c>
      <c r="J916">
        <v>81.83</v>
      </c>
      <c r="K916">
        <v>572.80999999999995</v>
      </c>
      <c r="L916" t="s">
        <v>95</v>
      </c>
      <c r="M916" t="s">
        <v>30</v>
      </c>
      <c r="N916" t="s">
        <v>2118</v>
      </c>
    </row>
    <row r="917" spans="1:14" x14ac:dyDescent="0.3">
      <c r="A917" t="s">
        <v>2119</v>
      </c>
      <c r="B917" s="2">
        <v>45962</v>
      </c>
      <c r="C917" t="s">
        <v>274</v>
      </c>
      <c r="D917" t="s">
        <v>16</v>
      </c>
      <c r="E917" t="s">
        <v>186</v>
      </c>
      <c r="F917" t="s">
        <v>93</v>
      </c>
      <c r="G917" t="s">
        <v>122</v>
      </c>
      <c r="H917">
        <v>5</v>
      </c>
      <c r="I917">
        <v>39.39</v>
      </c>
      <c r="J917">
        <v>68.58</v>
      </c>
      <c r="K917">
        <v>342.9</v>
      </c>
      <c r="L917" t="s">
        <v>20</v>
      </c>
      <c r="N917" t="s">
        <v>1844</v>
      </c>
    </row>
    <row r="918" spans="1:14" x14ac:dyDescent="0.3">
      <c r="A918" t="s">
        <v>2120</v>
      </c>
      <c r="B918" t="s">
        <v>1445</v>
      </c>
      <c r="C918" t="s">
        <v>394</v>
      </c>
      <c r="D918" t="s">
        <v>700</v>
      </c>
      <c r="E918" t="s">
        <v>26</v>
      </c>
      <c r="F918" t="s">
        <v>76</v>
      </c>
      <c r="G918" t="s">
        <v>251</v>
      </c>
      <c r="H918">
        <v>7</v>
      </c>
      <c r="I918">
        <v>23.07</v>
      </c>
      <c r="J918">
        <v>41.24</v>
      </c>
      <c r="K918">
        <v>288.68</v>
      </c>
      <c r="L918" t="s">
        <v>20</v>
      </c>
      <c r="M918" t="s">
        <v>54</v>
      </c>
      <c r="N918" t="s">
        <v>2121</v>
      </c>
    </row>
    <row r="919" spans="1:14" x14ac:dyDescent="0.3">
      <c r="A919" t="s">
        <v>2122</v>
      </c>
      <c r="B919" s="2">
        <v>45664</v>
      </c>
      <c r="C919" t="s">
        <v>257</v>
      </c>
      <c r="D919" t="s">
        <v>34</v>
      </c>
      <c r="E919" t="s">
        <v>136</v>
      </c>
      <c r="F919" t="s">
        <v>76</v>
      </c>
      <c r="G919" t="s">
        <v>179</v>
      </c>
      <c r="H919">
        <v>9</v>
      </c>
      <c r="I919">
        <v>38.69</v>
      </c>
      <c r="J919">
        <v>66.55</v>
      </c>
      <c r="K919">
        <v>598.95000000000005</v>
      </c>
      <c r="L919" t="s">
        <v>53</v>
      </c>
      <c r="M919" t="s">
        <v>30</v>
      </c>
      <c r="N919" t="s">
        <v>2123</v>
      </c>
    </row>
    <row r="920" spans="1:14" x14ac:dyDescent="0.3">
      <c r="A920" t="s">
        <v>2124</v>
      </c>
      <c r="B920" s="1">
        <v>45632</v>
      </c>
      <c r="D920" t="s">
        <v>130</v>
      </c>
      <c r="E920" t="s">
        <v>287</v>
      </c>
      <c r="F920" t="s">
        <v>18</v>
      </c>
      <c r="G920" t="s">
        <v>81</v>
      </c>
      <c r="H920">
        <v>4</v>
      </c>
      <c r="I920">
        <v>17.850000000000001</v>
      </c>
      <c r="J920">
        <v>25.43</v>
      </c>
      <c r="K920">
        <v>101.72</v>
      </c>
      <c r="L920" t="s">
        <v>20</v>
      </c>
      <c r="M920" t="s">
        <v>46</v>
      </c>
      <c r="N920" t="s">
        <v>2125</v>
      </c>
    </row>
    <row r="921" spans="1:14" x14ac:dyDescent="0.3">
      <c r="A921" t="s">
        <v>2126</v>
      </c>
      <c r="B921" s="1">
        <v>45835</v>
      </c>
      <c r="C921" t="s">
        <v>292</v>
      </c>
      <c r="D921" t="s">
        <v>168</v>
      </c>
      <c r="E921" t="s">
        <v>293</v>
      </c>
      <c r="F921" t="s">
        <v>18</v>
      </c>
      <c r="G921" t="s">
        <v>19</v>
      </c>
      <c r="H921">
        <v>4</v>
      </c>
      <c r="J921">
        <v>61.46</v>
      </c>
      <c r="K921">
        <v>245.84</v>
      </c>
      <c r="L921" t="s">
        <v>95</v>
      </c>
      <c r="M921" t="s">
        <v>46</v>
      </c>
    </row>
    <row r="922" spans="1:14" x14ac:dyDescent="0.3">
      <c r="A922" t="s">
        <v>2127</v>
      </c>
      <c r="B922" s="1">
        <v>45451</v>
      </c>
      <c r="C922" t="s">
        <v>586</v>
      </c>
      <c r="D922" t="s">
        <v>42</v>
      </c>
      <c r="E922" t="s">
        <v>63</v>
      </c>
      <c r="F922" t="s">
        <v>51</v>
      </c>
      <c r="G922" t="s">
        <v>119</v>
      </c>
      <c r="H922">
        <v>854</v>
      </c>
      <c r="I922">
        <v>7.02</v>
      </c>
      <c r="J922">
        <v>11.29</v>
      </c>
      <c r="K922">
        <v>79.03</v>
      </c>
      <c r="L922" t="s">
        <v>20</v>
      </c>
      <c r="M922" t="s">
        <v>30</v>
      </c>
      <c r="N922" t="s">
        <v>2128</v>
      </c>
    </row>
    <row r="923" spans="1:14" x14ac:dyDescent="0.3">
      <c r="A923" t="s">
        <v>2129</v>
      </c>
      <c r="B923" t="s">
        <v>2130</v>
      </c>
      <c r="D923" t="s">
        <v>74</v>
      </c>
      <c r="E923" t="s">
        <v>108</v>
      </c>
      <c r="F923" t="s">
        <v>76</v>
      </c>
      <c r="G923" t="s">
        <v>179</v>
      </c>
      <c r="I923">
        <v>51.95</v>
      </c>
      <c r="J923">
        <v>97</v>
      </c>
      <c r="K923">
        <v>873</v>
      </c>
      <c r="L923" t="s">
        <v>20</v>
      </c>
      <c r="M923" t="s">
        <v>100</v>
      </c>
      <c r="N923" t="s">
        <v>2131</v>
      </c>
    </row>
    <row r="924" spans="1:14" x14ac:dyDescent="0.3">
      <c r="A924" t="s">
        <v>2132</v>
      </c>
      <c r="B924" t="s">
        <v>2133</v>
      </c>
      <c r="C924" t="s">
        <v>334</v>
      </c>
      <c r="D924" t="s">
        <v>91</v>
      </c>
      <c r="E924" t="s">
        <v>92</v>
      </c>
      <c r="F924" t="s">
        <v>51</v>
      </c>
      <c r="G924" t="s">
        <v>60</v>
      </c>
      <c r="H924">
        <v>6</v>
      </c>
      <c r="I924">
        <v>7.62</v>
      </c>
      <c r="J924">
        <v>12.85</v>
      </c>
      <c r="K924">
        <v>77.099999999999994</v>
      </c>
      <c r="L924" t="s">
        <v>175</v>
      </c>
      <c r="M924" t="s">
        <v>46</v>
      </c>
      <c r="N924" t="s">
        <v>2134</v>
      </c>
    </row>
    <row r="925" spans="1:14" x14ac:dyDescent="0.3">
      <c r="A925" t="s">
        <v>2135</v>
      </c>
      <c r="B925" s="2">
        <v>45835</v>
      </c>
      <c r="C925" t="s">
        <v>49</v>
      </c>
      <c r="D925" t="s">
        <v>42</v>
      </c>
      <c r="E925" t="s">
        <v>242</v>
      </c>
      <c r="F925" t="s">
        <v>76</v>
      </c>
      <c r="G925" t="s">
        <v>179</v>
      </c>
      <c r="H925">
        <v>6</v>
      </c>
      <c r="I925">
        <v>41.74</v>
      </c>
      <c r="J925">
        <v>76.569999999999993</v>
      </c>
      <c r="K925">
        <v>382.15</v>
      </c>
      <c r="L925" t="s">
        <v>53</v>
      </c>
      <c r="M925" t="s">
        <v>54</v>
      </c>
      <c r="N925" t="s">
        <v>2136</v>
      </c>
    </row>
    <row r="926" spans="1:14" x14ac:dyDescent="0.3">
      <c r="A926" t="s">
        <v>2137</v>
      </c>
      <c r="B926" s="2">
        <v>45646</v>
      </c>
      <c r="C926" t="s">
        <v>103</v>
      </c>
      <c r="D926" t="s">
        <v>25</v>
      </c>
      <c r="E926" t="s">
        <v>104</v>
      </c>
      <c r="F926" t="s">
        <v>76</v>
      </c>
      <c r="G926" t="s">
        <v>77</v>
      </c>
      <c r="H926">
        <v>11</v>
      </c>
      <c r="I926">
        <v>11.97</v>
      </c>
      <c r="J926">
        <v>16.59</v>
      </c>
      <c r="K926">
        <v>182.49</v>
      </c>
      <c r="L926" t="s">
        <v>29</v>
      </c>
      <c r="M926" t="s">
        <v>100</v>
      </c>
      <c r="N926" t="s">
        <v>2138</v>
      </c>
    </row>
    <row r="927" spans="1:14" x14ac:dyDescent="0.3">
      <c r="A927" t="s">
        <v>2139</v>
      </c>
      <c r="B927" s="2">
        <v>45912</v>
      </c>
      <c r="C927" t="s">
        <v>194</v>
      </c>
      <c r="D927" t="s">
        <v>58</v>
      </c>
      <c r="E927" t="s">
        <v>114</v>
      </c>
      <c r="F927" t="s">
        <v>93</v>
      </c>
      <c r="G927" t="s">
        <v>94</v>
      </c>
      <c r="H927">
        <v>3</v>
      </c>
      <c r="I927">
        <v>23.54</v>
      </c>
      <c r="J927">
        <v>35.979999999999997</v>
      </c>
      <c r="K927">
        <v>107.94</v>
      </c>
      <c r="L927" t="s">
        <v>95</v>
      </c>
      <c r="M927" t="s">
        <v>30</v>
      </c>
      <c r="N927" t="s">
        <v>2140</v>
      </c>
    </row>
    <row r="928" spans="1:14" x14ac:dyDescent="0.3">
      <c r="A928" t="s">
        <v>2141</v>
      </c>
      <c r="B928" t="s">
        <v>2142</v>
      </c>
      <c r="C928" t="s">
        <v>280</v>
      </c>
      <c r="D928" t="s">
        <v>130</v>
      </c>
      <c r="E928" t="s">
        <v>131</v>
      </c>
      <c r="F928" t="s">
        <v>18</v>
      </c>
      <c r="G928" t="s">
        <v>19</v>
      </c>
      <c r="H928">
        <v>7</v>
      </c>
      <c r="J928">
        <v>99.17</v>
      </c>
      <c r="K928">
        <v>694.19</v>
      </c>
      <c r="L928" t="s">
        <v>45</v>
      </c>
      <c r="M928" t="s">
        <v>30</v>
      </c>
      <c r="N928" t="s">
        <v>2143</v>
      </c>
    </row>
    <row r="929" spans="1:14" x14ac:dyDescent="0.3">
      <c r="A929" t="s">
        <v>2144</v>
      </c>
      <c r="B929" s="1">
        <v>45527</v>
      </c>
      <c r="C929" t="s">
        <v>215</v>
      </c>
      <c r="D929" t="s">
        <v>168</v>
      </c>
      <c r="E929" t="s">
        <v>293</v>
      </c>
      <c r="F929" t="s">
        <v>27</v>
      </c>
      <c r="G929" t="s">
        <v>145</v>
      </c>
      <c r="H929">
        <v>5</v>
      </c>
      <c r="I929">
        <v>17.579999999999998</v>
      </c>
      <c r="J929">
        <v>33.35</v>
      </c>
      <c r="K929">
        <v>166.75</v>
      </c>
      <c r="L929" t="s">
        <v>95</v>
      </c>
      <c r="M929" t="s">
        <v>100</v>
      </c>
      <c r="N929" t="s">
        <v>2145</v>
      </c>
    </row>
    <row r="930" spans="1:14" x14ac:dyDescent="0.3">
      <c r="A930" t="s">
        <v>2146</v>
      </c>
      <c r="B930" s="2">
        <v>45576</v>
      </c>
      <c r="C930" t="s">
        <v>394</v>
      </c>
      <c r="D930" t="s">
        <v>25</v>
      </c>
      <c r="E930" t="s">
        <v>104</v>
      </c>
      <c r="F930" t="s">
        <v>51</v>
      </c>
      <c r="G930" t="s">
        <v>119</v>
      </c>
      <c r="H930">
        <v>7</v>
      </c>
      <c r="I930">
        <v>8.57</v>
      </c>
      <c r="J930">
        <v>14.92</v>
      </c>
      <c r="K930">
        <v>104.44</v>
      </c>
      <c r="L930" t="s">
        <v>82</v>
      </c>
      <c r="M930" t="s">
        <v>100</v>
      </c>
      <c r="N930" t="s">
        <v>2147</v>
      </c>
    </row>
    <row r="931" spans="1:14" x14ac:dyDescent="0.3">
      <c r="A931" t="s">
        <v>2148</v>
      </c>
      <c r="B931" s="2">
        <v>45717</v>
      </c>
      <c r="C931" t="s">
        <v>33</v>
      </c>
      <c r="D931" t="s">
        <v>34</v>
      </c>
      <c r="E931" t="s">
        <v>140</v>
      </c>
      <c r="F931" t="s">
        <v>27</v>
      </c>
      <c r="G931" t="s">
        <v>187</v>
      </c>
      <c r="J931">
        <v>135.07</v>
      </c>
      <c r="K931">
        <v>810.42</v>
      </c>
      <c r="L931" t="s">
        <v>37</v>
      </c>
      <c r="M931" t="s">
        <v>100</v>
      </c>
      <c r="N931" t="s">
        <v>2149</v>
      </c>
    </row>
    <row r="932" spans="1:14" x14ac:dyDescent="0.3">
      <c r="A932" t="s">
        <v>2150</v>
      </c>
      <c r="B932" s="2">
        <v>46003</v>
      </c>
      <c r="C932" t="s">
        <v>129</v>
      </c>
      <c r="D932" t="s">
        <v>130</v>
      </c>
      <c r="E932" t="s">
        <v>271</v>
      </c>
      <c r="F932" t="s">
        <v>93</v>
      </c>
      <c r="G932" t="s">
        <v>137</v>
      </c>
      <c r="H932">
        <v>5</v>
      </c>
      <c r="I932">
        <v>18.350000000000001</v>
      </c>
      <c r="J932">
        <v>24.8</v>
      </c>
      <c r="K932">
        <v>124</v>
      </c>
      <c r="L932" t="s">
        <v>20</v>
      </c>
      <c r="M932" t="s">
        <v>46</v>
      </c>
      <c r="N932" t="s">
        <v>2151</v>
      </c>
    </row>
    <row r="933" spans="1:14" x14ac:dyDescent="0.3">
      <c r="A933" t="s">
        <v>2152</v>
      </c>
      <c r="B933" s="1">
        <v>45769</v>
      </c>
      <c r="C933" t="s">
        <v>481</v>
      </c>
      <c r="D933" t="s">
        <v>34</v>
      </c>
      <c r="E933" t="s">
        <v>140</v>
      </c>
      <c r="F933" t="s">
        <v>76</v>
      </c>
      <c r="G933" t="s">
        <v>77</v>
      </c>
      <c r="H933">
        <v>8</v>
      </c>
      <c r="I933">
        <v>24.5</v>
      </c>
      <c r="J933">
        <v>34.090000000000003</v>
      </c>
      <c r="K933">
        <v>272.72000000000003</v>
      </c>
      <c r="L933" t="s">
        <v>20</v>
      </c>
      <c r="M933" t="s">
        <v>46</v>
      </c>
      <c r="N933" t="s">
        <v>2153</v>
      </c>
    </row>
    <row r="934" spans="1:14" x14ac:dyDescent="0.3">
      <c r="A934" t="s">
        <v>2154</v>
      </c>
      <c r="B934" s="2">
        <v>45804</v>
      </c>
      <c r="C934" t="s">
        <v>185</v>
      </c>
      <c r="D934" t="s">
        <v>16</v>
      </c>
      <c r="E934" t="s">
        <v>206</v>
      </c>
      <c r="F934" t="s">
        <v>93</v>
      </c>
      <c r="G934" t="s">
        <v>217</v>
      </c>
      <c r="H934">
        <v>9</v>
      </c>
      <c r="I934">
        <v>25.94</v>
      </c>
      <c r="J934">
        <v>47.2</v>
      </c>
      <c r="K934">
        <v>424.8</v>
      </c>
      <c r="L934" t="s">
        <v>29</v>
      </c>
      <c r="M934" t="s">
        <v>21</v>
      </c>
      <c r="N934" t="s">
        <v>2155</v>
      </c>
    </row>
    <row r="935" spans="1:14" x14ac:dyDescent="0.3">
      <c r="A935" t="s">
        <v>2156</v>
      </c>
      <c r="B935" s="2">
        <v>45776</v>
      </c>
      <c r="C935" t="s">
        <v>202</v>
      </c>
      <c r="D935" t="s">
        <v>58</v>
      </c>
      <c r="E935" t="s">
        <v>114</v>
      </c>
      <c r="F935" t="s">
        <v>27</v>
      </c>
      <c r="G935" t="s">
        <v>36</v>
      </c>
      <c r="H935">
        <v>6</v>
      </c>
      <c r="I935">
        <v>21.9</v>
      </c>
      <c r="J935">
        <v>18.614999999999998</v>
      </c>
      <c r="K935">
        <v>186.12</v>
      </c>
      <c r="L935" t="s">
        <v>82</v>
      </c>
      <c r="M935" t="s">
        <v>54</v>
      </c>
    </row>
    <row r="936" spans="1:14" x14ac:dyDescent="0.3">
      <c r="A936" t="s">
        <v>2157</v>
      </c>
      <c r="B936" s="1">
        <v>45619</v>
      </c>
      <c r="C936" t="s">
        <v>190</v>
      </c>
      <c r="D936" t="s">
        <v>16</v>
      </c>
      <c r="E936" t="s">
        <v>206</v>
      </c>
      <c r="F936" t="s">
        <v>18</v>
      </c>
      <c r="G936" t="s">
        <v>81</v>
      </c>
      <c r="H936">
        <v>6</v>
      </c>
      <c r="I936">
        <v>36.619999999999997</v>
      </c>
      <c r="J936">
        <v>62.53</v>
      </c>
      <c r="K936">
        <v>375.18</v>
      </c>
      <c r="M936" t="s">
        <v>54</v>
      </c>
      <c r="N936" t="s">
        <v>2158</v>
      </c>
    </row>
    <row r="937" spans="1:14" x14ac:dyDescent="0.3">
      <c r="A937" t="s">
        <v>2159</v>
      </c>
      <c r="B937" s="2">
        <v>45884</v>
      </c>
      <c r="C937" t="s">
        <v>334</v>
      </c>
      <c r="D937" t="s">
        <v>91</v>
      </c>
      <c r="E937" t="s">
        <v>174</v>
      </c>
      <c r="F937" t="s">
        <v>18</v>
      </c>
      <c r="G937" t="s">
        <v>99</v>
      </c>
      <c r="H937">
        <v>3</v>
      </c>
      <c r="I937" t="s">
        <v>2160</v>
      </c>
      <c r="J937">
        <v>14.41</v>
      </c>
      <c r="K937">
        <v>43.23</v>
      </c>
      <c r="L937" t="s">
        <v>82</v>
      </c>
      <c r="M937" t="s">
        <v>21</v>
      </c>
      <c r="N937" t="s">
        <v>2161</v>
      </c>
    </row>
    <row r="938" spans="1:14" x14ac:dyDescent="0.3">
      <c r="A938" t="s">
        <v>2162</v>
      </c>
      <c r="B938" s="2">
        <v>45365</v>
      </c>
      <c r="C938" t="s">
        <v>113</v>
      </c>
      <c r="D938" t="s">
        <v>58</v>
      </c>
      <c r="E938" t="s">
        <v>59</v>
      </c>
      <c r="F938" t="s">
        <v>51</v>
      </c>
      <c r="G938" t="s">
        <v>70</v>
      </c>
      <c r="H938">
        <v>4</v>
      </c>
      <c r="J938">
        <v>20.76</v>
      </c>
      <c r="K938">
        <v>83.04</v>
      </c>
      <c r="L938" t="s">
        <v>29</v>
      </c>
      <c r="M938" t="s">
        <v>54</v>
      </c>
      <c r="N938" t="s">
        <v>2163</v>
      </c>
    </row>
    <row r="939" spans="1:14" x14ac:dyDescent="0.3">
      <c r="A939" t="s">
        <v>2164</v>
      </c>
      <c r="B939" s="2">
        <v>45540</v>
      </c>
      <c r="C939" t="s">
        <v>129</v>
      </c>
      <c r="D939" t="s">
        <v>130</v>
      </c>
      <c r="E939" t="s">
        <v>287</v>
      </c>
      <c r="F939" t="s">
        <v>76</v>
      </c>
      <c r="G939" t="s">
        <v>149</v>
      </c>
      <c r="H939">
        <v>8</v>
      </c>
      <c r="I939">
        <v>9.2899999999999991</v>
      </c>
      <c r="J939">
        <v>13.46</v>
      </c>
      <c r="K939">
        <v>107.68</v>
      </c>
      <c r="L939" t="s">
        <v>82</v>
      </c>
      <c r="M939" t="s">
        <v>30</v>
      </c>
      <c r="N939" t="s">
        <v>2165</v>
      </c>
    </row>
    <row r="940" spans="1:14" x14ac:dyDescent="0.3">
      <c r="A940" t="s">
        <v>2166</v>
      </c>
      <c r="B940" s="1">
        <v>45898</v>
      </c>
      <c r="C940" t="s">
        <v>190</v>
      </c>
      <c r="D940" t="s">
        <v>16</v>
      </c>
      <c r="E940" t="s">
        <v>186</v>
      </c>
      <c r="F940" t="s">
        <v>18</v>
      </c>
      <c r="G940" t="s">
        <v>19</v>
      </c>
      <c r="I940">
        <v>48.54</v>
      </c>
      <c r="J940">
        <v>77.12</v>
      </c>
      <c r="K940">
        <v>154.24</v>
      </c>
      <c r="L940" t="s">
        <v>82</v>
      </c>
      <c r="M940" t="s">
        <v>46</v>
      </c>
      <c r="N940" t="s">
        <v>2116</v>
      </c>
    </row>
    <row r="941" spans="1:14" x14ac:dyDescent="0.3">
      <c r="A941" t="s">
        <v>2167</v>
      </c>
      <c r="B941" s="2">
        <v>45326</v>
      </c>
      <c r="D941" t="s">
        <v>34</v>
      </c>
      <c r="E941" t="s">
        <v>392</v>
      </c>
      <c r="F941" t="s">
        <v>76</v>
      </c>
      <c r="G941" t="s">
        <v>77</v>
      </c>
      <c r="H941">
        <v>3</v>
      </c>
      <c r="I941">
        <v>9.59</v>
      </c>
      <c r="J941">
        <v>17.010000000000002</v>
      </c>
      <c r="K941">
        <v>51.03</v>
      </c>
      <c r="L941" t="s">
        <v>45</v>
      </c>
      <c r="M941" t="s">
        <v>100</v>
      </c>
      <c r="N941" t="s">
        <v>2168</v>
      </c>
    </row>
    <row r="942" spans="1:14" x14ac:dyDescent="0.3">
      <c r="A942" t="s">
        <v>2169</v>
      </c>
      <c r="B942" s="2">
        <v>45316</v>
      </c>
      <c r="C942" t="s">
        <v>90</v>
      </c>
      <c r="D942" t="s">
        <v>91</v>
      </c>
      <c r="E942" t="s">
        <v>359</v>
      </c>
      <c r="F942" t="s">
        <v>18</v>
      </c>
      <c r="G942" t="s">
        <v>99</v>
      </c>
      <c r="H942">
        <v>4</v>
      </c>
      <c r="I942">
        <v>6.47</v>
      </c>
      <c r="J942">
        <v>11.31</v>
      </c>
      <c r="K942">
        <v>45.24</v>
      </c>
      <c r="L942" t="s">
        <v>29</v>
      </c>
      <c r="M942" t="s">
        <v>46</v>
      </c>
      <c r="N942" t="s">
        <v>2170</v>
      </c>
    </row>
    <row r="943" spans="1:14" x14ac:dyDescent="0.3">
      <c r="A943" t="s">
        <v>2171</v>
      </c>
      <c r="B943" t="s">
        <v>2172</v>
      </c>
      <c r="C943" t="s">
        <v>257</v>
      </c>
      <c r="D943" t="s">
        <v>34</v>
      </c>
      <c r="E943" t="s">
        <v>140</v>
      </c>
      <c r="F943" t="s">
        <v>93</v>
      </c>
      <c r="G943" t="s">
        <v>94</v>
      </c>
      <c r="H943">
        <v>7</v>
      </c>
      <c r="I943">
        <v>22.1</v>
      </c>
      <c r="J943">
        <v>29.83</v>
      </c>
      <c r="K943">
        <v>208.81</v>
      </c>
      <c r="L943" t="s">
        <v>29</v>
      </c>
      <c r="M943" t="s">
        <v>54</v>
      </c>
      <c r="N943" t="s">
        <v>2173</v>
      </c>
    </row>
    <row r="944" spans="1:14" x14ac:dyDescent="0.3">
      <c r="A944" t="s">
        <v>2174</v>
      </c>
      <c r="B944" s="2">
        <v>45493</v>
      </c>
      <c r="C944" t="s">
        <v>135</v>
      </c>
      <c r="D944" t="s">
        <v>34</v>
      </c>
      <c r="E944" t="s">
        <v>35</v>
      </c>
      <c r="F944" t="s">
        <v>51</v>
      </c>
      <c r="G944" t="s">
        <v>119</v>
      </c>
      <c r="H944">
        <v>5</v>
      </c>
      <c r="I944">
        <v>8.7200000000000006</v>
      </c>
      <c r="J944">
        <v>13.4</v>
      </c>
      <c r="K944">
        <v>67</v>
      </c>
      <c r="L944" t="s">
        <v>175</v>
      </c>
      <c r="M944" t="s">
        <v>100</v>
      </c>
      <c r="N944" t="s">
        <v>2175</v>
      </c>
    </row>
    <row r="945" spans="1:14" x14ac:dyDescent="0.3">
      <c r="A945" t="s">
        <v>2176</v>
      </c>
      <c r="B945" s="2">
        <v>45737</v>
      </c>
      <c r="C945" t="s">
        <v>376</v>
      </c>
      <c r="D945" t="s">
        <v>168</v>
      </c>
      <c r="F945" t="s">
        <v>76</v>
      </c>
      <c r="G945" t="s">
        <v>170</v>
      </c>
      <c r="H945">
        <v>2</v>
      </c>
      <c r="I945">
        <v>33.47</v>
      </c>
      <c r="J945">
        <v>45.12</v>
      </c>
      <c r="K945">
        <v>90.24</v>
      </c>
      <c r="L945" t="s">
        <v>45</v>
      </c>
      <c r="M945" t="s">
        <v>30</v>
      </c>
      <c r="N945" t="s">
        <v>2177</v>
      </c>
    </row>
    <row r="946" spans="1:14" x14ac:dyDescent="0.3">
      <c r="A946" t="s">
        <v>2178</v>
      </c>
      <c r="B946" s="2">
        <v>45973</v>
      </c>
      <c r="C946" t="s">
        <v>185</v>
      </c>
      <c r="D946" t="s">
        <v>16</v>
      </c>
      <c r="E946" t="s">
        <v>17</v>
      </c>
      <c r="F946" t="s">
        <v>76</v>
      </c>
      <c r="G946" t="s">
        <v>77</v>
      </c>
      <c r="H946">
        <v>7</v>
      </c>
      <c r="I946">
        <v>11.06</v>
      </c>
      <c r="J946">
        <v>18.13</v>
      </c>
      <c r="K946">
        <v>126.91</v>
      </c>
      <c r="L946" t="s">
        <v>37</v>
      </c>
      <c r="M946" t="s">
        <v>46</v>
      </c>
      <c r="N946" t="s">
        <v>2179</v>
      </c>
    </row>
    <row r="947" spans="1:14" x14ac:dyDescent="0.3">
      <c r="A947" t="s">
        <v>2180</v>
      </c>
      <c r="B947" s="2">
        <v>45955</v>
      </c>
      <c r="C947" t="s">
        <v>148</v>
      </c>
      <c r="D947" t="s">
        <v>42</v>
      </c>
      <c r="E947" t="s">
        <v>63</v>
      </c>
      <c r="F947" t="s">
        <v>93</v>
      </c>
      <c r="G947" t="s">
        <v>141</v>
      </c>
      <c r="H947">
        <v>4</v>
      </c>
      <c r="I947">
        <v>10.98</v>
      </c>
      <c r="J947">
        <v>20.43</v>
      </c>
      <c r="K947">
        <v>81.72</v>
      </c>
      <c r="L947" t="s">
        <v>82</v>
      </c>
      <c r="M947" t="s">
        <v>21</v>
      </c>
      <c r="N947" t="s">
        <v>2181</v>
      </c>
    </row>
    <row r="948" spans="1:14" x14ac:dyDescent="0.3">
      <c r="A948" t="s">
        <v>2182</v>
      </c>
      <c r="B948" s="2">
        <v>45300</v>
      </c>
      <c r="C948" t="s">
        <v>153</v>
      </c>
      <c r="D948" t="s">
        <v>74</v>
      </c>
      <c r="E948" t="s">
        <v>164</v>
      </c>
      <c r="F948" t="s">
        <v>76</v>
      </c>
      <c r="G948" t="s">
        <v>170</v>
      </c>
      <c r="H948">
        <v>2</v>
      </c>
      <c r="I948">
        <v>31.26</v>
      </c>
      <c r="J948">
        <v>38.44</v>
      </c>
      <c r="K948">
        <v>76.88</v>
      </c>
      <c r="L948" t="s">
        <v>95</v>
      </c>
      <c r="M948" t="s">
        <v>46</v>
      </c>
      <c r="N948" t="s">
        <v>2183</v>
      </c>
    </row>
    <row r="949" spans="1:14" x14ac:dyDescent="0.3">
      <c r="A949" t="s">
        <v>2184</v>
      </c>
      <c r="B949" s="2">
        <v>45692</v>
      </c>
      <c r="C949" t="s">
        <v>198</v>
      </c>
      <c r="D949" t="s">
        <v>91</v>
      </c>
      <c r="E949" t="s">
        <v>174</v>
      </c>
      <c r="F949" t="s">
        <v>93</v>
      </c>
      <c r="G949" t="s">
        <v>94</v>
      </c>
      <c r="H949">
        <v>5</v>
      </c>
      <c r="I949">
        <v>19.27</v>
      </c>
      <c r="J949">
        <v>24.14</v>
      </c>
      <c r="K949">
        <v>120.7</v>
      </c>
      <c r="L949" t="s">
        <v>53</v>
      </c>
      <c r="M949" t="s">
        <v>30</v>
      </c>
      <c r="N949" t="s">
        <v>2185</v>
      </c>
    </row>
    <row r="950" spans="1:14" x14ac:dyDescent="0.3">
      <c r="A950" t="s">
        <v>2186</v>
      </c>
      <c r="B950" s="1">
        <v>45803</v>
      </c>
      <c r="C950" t="s">
        <v>117</v>
      </c>
      <c r="D950" t="s">
        <v>68</v>
      </c>
      <c r="E950" t="s">
        <v>118</v>
      </c>
      <c r="F950" t="s">
        <v>27</v>
      </c>
      <c r="G950" t="s">
        <v>145</v>
      </c>
      <c r="H950">
        <v>3</v>
      </c>
      <c r="I950">
        <v>43.74</v>
      </c>
      <c r="J950">
        <v>69.16</v>
      </c>
      <c r="K950">
        <v>207.48</v>
      </c>
      <c r="L950" t="s">
        <v>175</v>
      </c>
      <c r="M950" t="s">
        <v>21</v>
      </c>
    </row>
    <row r="951" spans="1:14" x14ac:dyDescent="0.3">
      <c r="A951" t="s">
        <v>2187</v>
      </c>
      <c r="B951" s="2">
        <v>45597</v>
      </c>
      <c r="C951" t="s">
        <v>292</v>
      </c>
      <c r="D951" t="s">
        <v>168</v>
      </c>
      <c r="E951" t="s">
        <v>169</v>
      </c>
      <c r="F951" t="s">
        <v>76</v>
      </c>
      <c r="G951" t="s">
        <v>251</v>
      </c>
      <c r="H951">
        <v>4</v>
      </c>
      <c r="I951">
        <v>21.25</v>
      </c>
      <c r="J951">
        <v>27.48</v>
      </c>
      <c r="K951">
        <v>109.92</v>
      </c>
      <c r="L951" t="s">
        <v>175</v>
      </c>
      <c r="M951" t="s">
        <v>21</v>
      </c>
      <c r="N951" t="s">
        <v>1740</v>
      </c>
    </row>
    <row r="952" spans="1:14" x14ac:dyDescent="0.3">
      <c r="A952" t="s">
        <v>2188</v>
      </c>
      <c r="B952" s="2">
        <v>45801</v>
      </c>
      <c r="C952" t="s">
        <v>33</v>
      </c>
      <c r="D952" t="s">
        <v>34</v>
      </c>
      <c r="F952" t="s">
        <v>93</v>
      </c>
      <c r="G952" t="s">
        <v>94</v>
      </c>
      <c r="H952">
        <v>-3</v>
      </c>
      <c r="I952">
        <v>22.12</v>
      </c>
      <c r="J952">
        <v>41.9</v>
      </c>
      <c r="K952">
        <v>125.7</v>
      </c>
      <c r="L952" t="s">
        <v>20</v>
      </c>
      <c r="M952" t="s">
        <v>30</v>
      </c>
      <c r="N952" t="s">
        <v>2189</v>
      </c>
    </row>
    <row r="953" spans="1:14" x14ac:dyDescent="0.3">
      <c r="A953" t="s">
        <v>2190</v>
      </c>
      <c r="B953" s="2">
        <v>45908</v>
      </c>
      <c r="C953" t="s">
        <v>202</v>
      </c>
      <c r="D953" t="s">
        <v>58</v>
      </c>
      <c r="E953" t="s">
        <v>59</v>
      </c>
      <c r="F953" t="s">
        <v>76</v>
      </c>
      <c r="G953" t="s">
        <v>77</v>
      </c>
      <c r="H953">
        <v>3</v>
      </c>
      <c r="I953">
        <v>10.11</v>
      </c>
      <c r="J953">
        <v>15.1</v>
      </c>
      <c r="K953">
        <v>45.3</v>
      </c>
      <c r="L953" t="s">
        <v>20</v>
      </c>
      <c r="M953" t="s">
        <v>46</v>
      </c>
      <c r="N953" t="s">
        <v>2191</v>
      </c>
    </row>
    <row r="954" spans="1:14" x14ac:dyDescent="0.3">
      <c r="A954" t="s">
        <v>2192</v>
      </c>
      <c r="B954" s="2">
        <v>45721</v>
      </c>
      <c r="C954" t="s">
        <v>190</v>
      </c>
      <c r="D954" t="s">
        <v>16</v>
      </c>
      <c r="E954" t="s">
        <v>206</v>
      </c>
      <c r="F954" t="s">
        <v>27</v>
      </c>
      <c r="G954" t="s">
        <v>145</v>
      </c>
      <c r="H954">
        <v>3</v>
      </c>
      <c r="I954">
        <v>20.9</v>
      </c>
      <c r="J954">
        <v>33.58</v>
      </c>
      <c r="K954">
        <v>100.74</v>
      </c>
      <c r="L954" t="s">
        <v>29</v>
      </c>
      <c r="M954" t="s">
        <v>100</v>
      </c>
    </row>
    <row r="955" spans="1:14" x14ac:dyDescent="0.3">
      <c r="A955" t="s">
        <v>2193</v>
      </c>
      <c r="B955" s="1">
        <v>45697</v>
      </c>
      <c r="C955" t="s">
        <v>156</v>
      </c>
      <c r="D955" t="s">
        <v>68</v>
      </c>
      <c r="E955" t="s">
        <v>229</v>
      </c>
      <c r="F955" t="s">
        <v>18</v>
      </c>
      <c r="G955" t="s">
        <v>224</v>
      </c>
      <c r="H955">
        <v>8</v>
      </c>
      <c r="I955">
        <v>37.18</v>
      </c>
      <c r="J955">
        <v>45.38</v>
      </c>
      <c r="K955">
        <v>363.04</v>
      </c>
      <c r="L955" t="s">
        <v>37</v>
      </c>
      <c r="M955" t="s">
        <v>54</v>
      </c>
      <c r="N955" t="s">
        <v>2194</v>
      </c>
    </row>
    <row r="956" spans="1:14" x14ac:dyDescent="0.3">
      <c r="A956" t="s">
        <v>2195</v>
      </c>
      <c r="B956" t="s">
        <v>2196</v>
      </c>
      <c r="C956" t="s">
        <v>215</v>
      </c>
      <c r="D956" t="s">
        <v>168</v>
      </c>
      <c r="E956" t="s">
        <v>267</v>
      </c>
      <c r="F956" t="s">
        <v>76</v>
      </c>
      <c r="G956" t="s">
        <v>251</v>
      </c>
      <c r="H956">
        <v>5</v>
      </c>
      <c r="I956">
        <v>12.55</v>
      </c>
      <c r="J956">
        <v>17.55</v>
      </c>
      <c r="K956">
        <v>87.75</v>
      </c>
      <c r="L956" t="s">
        <v>20</v>
      </c>
      <c r="M956" t="s">
        <v>46</v>
      </c>
      <c r="N956" t="s">
        <v>2197</v>
      </c>
    </row>
    <row r="957" spans="1:14" x14ac:dyDescent="0.3">
      <c r="A957" t="s">
        <v>2198</v>
      </c>
      <c r="B957" s="2">
        <v>45462</v>
      </c>
      <c r="C957" t="s">
        <v>586</v>
      </c>
      <c r="D957" t="s">
        <v>42</v>
      </c>
      <c r="E957" t="s">
        <v>50</v>
      </c>
      <c r="F957" t="s">
        <v>93</v>
      </c>
      <c r="G957" t="s">
        <v>141</v>
      </c>
      <c r="H957">
        <v>4</v>
      </c>
      <c r="I957">
        <v>14.69</v>
      </c>
      <c r="J957">
        <v>23</v>
      </c>
      <c r="K957">
        <v>92</v>
      </c>
      <c r="L957" t="s">
        <v>95</v>
      </c>
      <c r="M957" t="s">
        <v>100</v>
      </c>
      <c r="N957" t="s">
        <v>2199</v>
      </c>
    </row>
    <row r="958" spans="1:14" x14ac:dyDescent="0.3">
      <c r="A958" t="s">
        <v>2200</v>
      </c>
      <c r="B958" s="2">
        <v>45661</v>
      </c>
      <c r="C958" t="s">
        <v>181</v>
      </c>
      <c r="D958" t="s">
        <v>2201</v>
      </c>
      <c r="F958" t="s">
        <v>51</v>
      </c>
      <c r="G958" t="s">
        <v>126</v>
      </c>
      <c r="H958">
        <v>3</v>
      </c>
      <c r="I958">
        <v>4.4400000000000004</v>
      </c>
      <c r="J958">
        <v>7.31</v>
      </c>
      <c r="K958">
        <v>21.93</v>
      </c>
      <c r="L958" t="s">
        <v>95</v>
      </c>
      <c r="M958" t="s">
        <v>21</v>
      </c>
      <c r="N958" t="s">
        <v>2202</v>
      </c>
    </row>
    <row r="959" spans="1:14" x14ac:dyDescent="0.3">
      <c r="A959" t="s">
        <v>2203</v>
      </c>
      <c r="B959" s="2">
        <v>45523</v>
      </c>
      <c r="C959" t="s">
        <v>274</v>
      </c>
      <c r="D959" t="s">
        <v>16</v>
      </c>
      <c r="E959" t="s">
        <v>17</v>
      </c>
      <c r="F959" t="s">
        <v>93</v>
      </c>
      <c r="G959" t="s">
        <v>122</v>
      </c>
      <c r="H959">
        <v>8</v>
      </c>
      <c r="I959" t="s">
        <v>2204</v>
      </c>
      <c r="J959">
        <v>72.31</v>
      </c>
      <c r="K959">
        <v>578.48</v>
      </c>
      <c r="L959" t="s">
        <v>37</v>
      </c>
      <c r="M959" t="s">
        <v>21</v>
      </c>
      <c r="N959" t="s">
        <v>2205</v>
      </c>
    </row>
    <row r="960" spans="1:14" x14ac:dyDescent="0.3">
      <c r="A960" t="s">
        <v>2206</v>
      </c>
      <c r="B960" s="1">
        <v>45617</v>
      </c>
      <c r="C960" t="s">
        <v>443</v>
      </c>
      <c r="D960" t="s">
        <v>58</v>
      </c>
      <c r="E960" t="s">
        <v>195</v>
      </c>
      <c r="F960" t="s">
        <v>76</v>
      </c>
      <c r="G960" t="s">
        <v>77</v>
      </c>
      <c r="I960">
        <v>18.91</v>
      </c>
      <c r="J960">
        <v>33.5</v>
      </c>
      <c r="K960">
        <v>167.5</v>
      </c>
      <c r="L960" t="s">
        <v>82</v>
      </c>
      <c r="M960" t="s">
        <v>30</v>
      </c>
      <c r="N960" t="s">
        <v>2207</v>
      </c>
    </row>
    <row r="961" spans="1:14" x14ac:dyDescent="0.3">
      <c r="A961" t="s">
        <v>2208</v>
      </c>
      <c r="B961" s="2">
        <v>45604</v>
      </c>
      <c r="C961" t="s">
        <v>181</v>
      </c>
      <c r="D961" t="s">
        <v>2201</v>
      </c>
      <c r="E961" t="s">
        <v>267</v>
      </c>
      <c r="F961" t="s">
        <v>27</v>
      </c>
      <c r="G961" t="s">
        <v>187</v>
      </c>
      <c r="H961">
        <v>5</v>
      </c>
      <c r="I961">
        <v>50.83</v>
      </c>
      <c r="J961">
        <v>74.3</v>
      </c>
      <c r="K961">
        <v>371.5</v>
      </c>
      <c r="L961" t="s">
        <v>175</v>
      </c>
      <c r="M961" t="s">
        <v>100</v>
      </c>
    </row>
    <row r="962" spans="1:14" x14ac:dyDescent="0.3">
      <c r="A962" t="s">
        <v>2209</v>
      </c>
      <c r="B962" t="s">
        <v>2210</v>
      </c>
      <c r="C962" t="s">
        <v>129</v>
      </c>
      <c r="D962" t="s">
        <v>130</v>
      </c>
      <c r="E962" t="s">
        <v>87</v>
      </c>
      <c r="F962" t="s">
        <v>18</v>
      </c>
      <c r="G962" t="s">
        <v>81</v>
      </c>
      <c r="H962">
        <v>10</v>
      </c>
      <c r="I962">
        <v>38.96</v>
      </c>
      <c r="J962">
        <v>49.67</v>
      </c>
      <c r="K962">
        <v>496.7</v>
      </c>
      <c r="M962" t="s">
        <v>100</v>
      </c>
      <c r="N962" t="s">
        <v>2211</v>
      </c>
    </row>
    <row r="963" spans="1:14" x14ac:dyDescent="0.3">
      <c r="A963" t="s">
        <v>2212</v>
      </c>
      <c r="B963" s="2">
        <v>45909</v>
      </c>
      <c r="C963" t="s">
        <v>85</v>
      </c>
      <c r="D963" t="s">
        <v>130</v>
      </c>
      <c r="E963" t="s">
        <v>87</v>
      </c>
      <c r="F963" t="s">
        <v>51</v>
      </c>
      <c r="G963" t="s">
        <v>70</v>
      </c>
      <c r="H963">
        <v>2</v>
      </c>
      <c r="I963">
        <v>14.34</v>
      </c>
      <c r="J963">
        <v>22.34</v>
      </c>
      <c r="K963">
        <v>44.68</v>
      </c>
      <c r="L963" t="s">
        <v>45</v>
      </c>
      <c r="M963" t="s">
        <v>21</v>
      </c>
      <c r="N963" t="s">
        <v>2213</v>
      </c>
    </row>
    <row r="964" spans="1:14" x14ac:dyDescent="0.3">
      <c r="A964" t="s">
        <v>2214</v>
      </c>
      <c r="B964" s="2">
        <v>45845</v>
      </c>
      <c r="C964" t="s">
        <v>185</v>
      </c>
      <c r="D964" t="s">
        <v>16</v>
      </c>
      <c r="E964" t="s">
        <v>206</v>
      </c>
      <c r="F964" t="s">
        <v>27</v>
      </c>
      <c r="G964" t="s">
        <v>109</v>
      </c>
      <c r="H964">
        <v>5</v>
      </c>
      <c r="I964">
        <v>12.32</v>
      </c>
      <c r="J964">
        <v>22.11</v>
      </c>
      <c r="K964">
        <v>110.55</v>
      </c>
      <c r="L964" t="s">
        <v>82</v>
      </c>
      <c r="M964" t="s">
        <v>54</v>
      </c>
      <c r="N964" t="s">
        <v>2215</v>
      </c>
    </row>
    <row r="965" spans="1:14" x14ac:dyDescent="0.3">
      <c r="A965" t="s">
        <v>2216</v>
      </c>
      <c r="B965" s="2">
        <v>45979</v>
      </c>
      <c r="C965" t="s">
        <v>161</v>
      </c>
      <c r="D965" t="s">
        <v>74</v>
      </c>
      <c r="E965" t="s">
        <v>75</v>
      </c>
      <c r="F965" t="s">
        <v>76</v>
      </c>
      <c r="G965" t="s">
        <v>149</v>
      </c>
      <c r="H965">
        <v>4</v>
      </c>
      <c r="I965">
        <v>9.18</v>
      </c>
      <c r="J965">
        <v>16.45</v>
      </c>
      <c r="K965">
        <v>65.8</v>
      </c>
      <c r="L965" t="s">
        <v>37</v>
      </c>
      <c r="M965" t="s">
        <v>54</v>
      </c>
    </row>
    <row r="966" spans="1:14" x14ac:dyDescent="0.3">
      <c r="A966" t="s">
        <v>2217</v>
      </c>
      <c r="B966" s="2">
        <v>45808</v>
      </c>
      <c r="C966" t="s">
        <v>148</v>
      </c>
      <c r="D966" t="s">
        <v>42</v>
      </c>
      <c r="E966" t="s">
        <v>63</v>
      </c>
      <c r="F966" t="s">
        <v>18</v>
      </c>
      <c r="G966" t="s">
        <v>44</v>
      </c>
      <c r="H966">
        <v>7</v>
      </c>
      <c r="I966">
        <v>14.61</v>
      </c>
      <c r="J966">
        <v>27.45</v>
      </c>
      <c r="K966">
        <v>192.15</v>
      </c>
      <c r="L966" t="s">
        <v>53</v>
      </c>
      <c r="M966" t="s">
        <v>100</v>
      </c>
      <c r="N966" t="s">
        <v>2218</v>
      </c>
    </row>
    <row r="967" spans="1:14" x14ac:dyDescent="0.3">
      <c r="A967" t="s">
        <v>2219</v>
      </c>
      <c r="B967" s="2">
        <v>45506</v>
      </c>
      <c r="C967" t="s">
        <v>202</v>
      </c>
      <c r="D967" t="s">
        <v>58</v>
      </c>
      <c r="E967" t="s">
        <v>203</v>
      </c>
      <c r="F967" t="s">
        <v>27</v>
      </c>
      <c r="G967" t="s">
        <v>145</v>
      </c>
      <c r="H967">
        <v>5</v>
      </c>
      <c r="I967">
        <v>28.87</v>
      </c>
      <c r="J967">
        <v>53.59</v>
      </c>
      <c r="K967">
        <v>267.95</v>
      </c>
      <c r="L967" t="s">
        <v>37</v>
      </c>
      <c r="M967" t="s">
        <v>54</v>
      </c>
      <c r="N967" t="s">
        <v>2220</v>
      </c>
    </row>
    <row r="968" spans="1:14" x14ac:dyDescent="0.3">
      <c r="A968" t="s">
        <v>2221</v>
      </c>
      <c r="B968" t="s">
        <v>2222</v>
      </c>
      <c r="C968" t="s">
        <v>113</v>
      </c>
      <c r="D968" t="s">
        <v>58</v>
      </c>
      <c r="E968" t="s">
        <v>114</v>
      </c>
      <c r="F968" t="s">
        <v>27</v>
      </c>
      <c r="G968" t="s">
        <v>109</v>
      </c>
      <c r="H968">
        <v>5</v>
      </c>
      <c r="I968">
        <v>7.09</v>
      </c>
      <c r="J968">
        <v>12.36</v>
      </c>
      <c r="K968">
        <v>61.8</v>
      </c>
      <c r="L968" t="s">
        <v>82</v>
      </c>
      <c r="M968" t="s">
        <v>100</v>
      </c>
      <c r="N968" t="s">
        <v>2223</v>
      </c>
    </row>
    <row r="969" spans="1:14" x14ac:dyDescent="0.3">
      <c r="A969" t="s">
        <v>2224</v>
      </c>
      <c r="B969" s="2">
        <v>45784</v>
      </c>
      <c r="C969" t="s">
        <v>148</v>
      </c>
      <c r="D969" t="s">
        <v>42</v>
      </c>
      <c r="E969" t="s">
        <v>43</v>
      </c>
      <c r="F969" t="s">
        <v>76</v>
      </c>
      <c r="G969" t="s">
        <v>77</v>
      </c>
      <c r="H969">
        <v>5</v>
      </c>
      <c r="I969">
        <v>22.28</v>
      </c>
      <c r="J969">
        <v>27.44</v>
      </c>
      <c r="K969">
        <v>137.19999999999999</v>
      </c>
      <c r="L969" t="s">
        <v>29</v>
      </c>
      <c r="M969" t="s">
        <v>54</v>
      </c>
      <c r="N969" t="s">
        <v>2225</v>
      </c>
    </row>
    <row r="970" spans="1:14" x14ac:dyDescent="0.3">
      <c r="A970" t="s">
        <v>2226</v>
      </c>
      <c r="B970" s="2">
        <v>45812</v>
      </c>
      <c r="C970" t="s">
        <v>412</v>
      </c>
      <c r="D970" t="s">
        <v>16</v>
      </c>
      <c r="E970" t="s">
        <v>186</v>
      </c>
      <c r="F970" t="s">
        <v>76</v>
      </c>
      <c r="G970" t="s">
        <v>170</v>
      </c>
      <c r="H970">
        <v>5</v>
      </c>
      <c r="I970">
        <v>24.74</v>
      </c>
      <c r="J970">
        <v>36.08</v>
      </c>
      <c r="K970">
        <v>180.4</v>
      </c>
      <c r="L970" t="s">
        <v>20</v>
      </c>
      <c r="M970" t="s">
        <v>100</v>
      </c>
      <c r="N970" t="s">
        <v>2227</v>
      </c>
    </row>
    <row r="971" spans="1:14" x14ac:dyDescent="0.3">
      <c r="A971" t="s">
        <v>2228</v>
      </c>
      <c r="B971" s="2">
        <v>45660</v>
      </c>
      <c r="C971" t="s">
        <v>215</v>
      </c>
      <c r="D971" t="s">
        <v>168</v>
      </c>
      <c r="E971" t="s">
        <v>216</v>
      </c>
      <c r="F971" t="s">
        <v>93</v>
      </c>
      <c r="G971" t="s">
        <v>137</v>
      </c>
      <c r="H971">
        <v>5</v>
      </c>
      <c r="I971">
        <v>24.46</v>
      </c>
      <c r="J971">
        <v>43.99</v>
      </c>
      <c r="K971">
        <v>219.95</v>
      </c>
      <c r="L971" t="s">
        <v>29</v>
      </c>
      <c r="M971" t="s">
        <v>100</v>
      </c>
      <c r="N971" t="s">
        <v>2229</v>
      </c>
    </row>
    <row r="972" spans="1:14" x14ac:dyDescent="0.3">
      <c r="A972" t="s">
        <v>2230</v>
      </c>
      <c r="B972" s="2">
        <v>45610</v>
      </c>
      <c r="C972" t="s">
        <v>148</v>
      </c>
      <c r="D972" t="s">
        <v>42</v>
      </c>
      <c r="E972" t="s">
        <v>43</v>
      </c>
      <c r="F972" t="s">
        <v>93</v>
      </c>
      <c r="G972" t="s">
        <v>94</v>
      </c>
      <c r="H972">
        <v>3</v>
      </c>
      <c r="I972">
        <v>23.91</v>
      </c>
      <c r="J972">
        <v>43.01</v>
      </c>
      <c r="K972">
        <v>129.03</v>
      </c>
      <c r="M972" t="s">
        <v>21</v>
      </c>
      <c r="N972" t="s">
        <v>2231</v>
      </c>
    </row>
    <row r="973" spans="1:14" x14ac:dyDescent="0.3">
      <c r="A973" t="s">
        <v>2232</v>
      </c>
      <c r="B973" s="2">
        <v>46008</v>
      </c>
      <c r="C973" t="s">
        <v>181</v>
      </c>
      <c r="D973" t="s">
        <v>168</v>
      </c>
      <c r="E973" t="s">
        <v>216</v>
      </c>
      <c r="F973" t="s">
        <v>27</v>
      </c>
      <c r="G973" t="s">
        <v>36</v>
      </c>
      <c r="H973">
        <v>4</v>
      </c>
      <c r="I973">
        <v>18.649999999999999</v>
      </c>
      <c r="J973">
        <v>23.26</v>
      </c>
      <c r="K973">
        <v>93.04</v>
      </c>
      <c r="L973" t="s">
        <v>29</v>
      </c>
      <c r="M973" t="s">
        <v>30</v>
      </c>
    </row>
    <row r="974" spans="1:14" x14ac:dyDescent="0.3">
      <c r="A974" t="s">
        <v>2233</v>
      </c>
      <c r="B974" t="s">
        <v>2234</v>
      </c>
      <c r="C974" t="s">
        <v>202</v>
      </c>
      <c r="D974" t="s">
        <v>58</v>
      </c>
      <c r="E974" t="s">
        <v>114</v>
      </c>
      <c r="G974" t="s">
        <v>137</v>
      </c>
      <c r="H974">
        <v>3</v>
      </c>
      <c r="I974">
        <v>23.3</v>
      </c>
      <c r="J974">
        <v>38.909999999999997</v>
      </c>
      <c r="K974">
        <v>116.73</v>
      </c>
      <c r="L974" t="s">
        <v>37</v>
      </c>
      <c r="M974" t="s">
        <v>21</v>
      </c>
      <c r="N974" t="s">
        <v>2235</v>
      </c>
    </row>
    <row r="975" spans="1:14" x14ac:dyDescent="0.3">
      <c r="A975" t="s">
        <v>2236</v>
      </c>
      <c r="B975" s="2">
        <v>45728</v>
      </c>
      <c r="C975" t="s">
        <v>412</v>
      </c>
      <c r="D975" t="s">
        <v>16</v>
      </c>
      <c r="E975" t="s">
        <v>284</v>
      </c>
      <c r="F975" t="s">
        <v>18</v>
      </c>
      <c r="G975" t="s">
        <v>81</v>
      </c>
      <c r="H975">
        <v>4</v>
      </c>
      <c r="I975">
        <v>36.76</v>
      </c>
      <c r="J975">
        <v>50.21</v>
      </c>
      <c r="K975">
        <v>200.84</v>
      </c>
      <c r="L975" t="s">
        <v>29</v>
      </c>
      <c r="M975" t="s">
        <v>30</v>
      </c>
      <c r="N975" t="s">
        <v>2237</v>
      </c>
    </row>
    <row r="976" spans="1:14" x14ac:dyDescent="0.3">
      <c r="A976" t="s">
        <v>2238</v>
      </c>
      <c r="B976" t="s">
        <v>2239</v>
      </c>
      <c r="C976" t="s">
        <v>117</v>
      </c>
      <c r="D976" t="s">
        <v>68</v>
      </c>
      <c r="E976" t="s">
        <v>229</v>
      </c>
      <c r="F976" t="s">
        <v>93</v>
      </c>
      <c r="G976" t="s">
        <v>122</v>
      </c>
      <c r="H976">
        <v>4</v>
      </c>
      <c r="I976">
        <v>59.67</v>
      </c>
      <c r="J976">
        <v>101.07</v>
      </c>
      <c r="K976">
        <v>404.28</v>
      </c>
      <c r="L976" t="s">
        <v>37</v>
      </c>
      <c r="M976" t="s">
        <v>100</v>
      </c>
      <c r="N976" t="s">
        <v>2240</v>
      </c>
    </row>
    <row r="977" spans="1:14" x14ac:dyDescent="0.3">
      <c r="A977" t="s">
        <v>2241</v>
      </c>
      <c r="B977" t="s">
        <v>2242</v>
      </c>
      <c r="C977" t="s">
        <v>107</v>
      </c>
      <c r="D977" t="s">
        <v>74</v>
      </c>
      <c r="E977" t="s">
        <v>75</v>
      </c>
      <c r="F977" t="s">
        <v>18</v>
      </c>
      <c r="G977" t="s">
        <v>19</v>
      </c>
      <c r="H977">
        <v>6</v>
      </c>
      <c r="I977">
        <v>43.82</v>
      </c>
      <c r="J977" t="s">
        <v>493</v>
      </c>
      <c r="K977">
        <v>353.28</v>
      </c>
      <c r="L977" t="s">
        <v>45</v>
      </c>
      <c r="M977" t="s">
        <v>46</v>
      </c>
      <c r="N977" t="s">
        <v>2243</v>
      </c>
    </row>
    <row r="978" spans="1:14" x14ac:dyDescent="0.3">
      <c r="A978" t="s">
        <v>2244</v>
      </c>
      <c r="B978" s="2">
        <v>45510</v>
      </c>
      <c r="C978" t="s">
        <v>394</v>
      </c>
      <c r="D978" t="s">
        <v>25</v>
      </c>
      <c r="E978" t="s">
        <v>235</v>
      </c>
      <c r="F978" t="s">
        <v>27</v>
      </c>
      <c r="G978" t="s">
        <v>28</v>
      </c>
      <c r="H978">
        <v>1</v>
      </c>
      <c r="I978">
        <v>38.659999999999997</v>
      </c>
      <c r="J978">
        <v>50.15</v>
      </c>
      <c r="K978">
        <v>50.15</v>
      </c>
      <c r="L978" t="s">
        <v>82</v>
      </c>
      <c r="M978" t="s">
        <v>54</v>
      </c>
      <c r="N978" t="s">
        <v>2245</v>
      </c>
    </row>
    <row r="979" spans="1:14" x14ac:dyDescent="0.3">
      <c r="A979" t="s">
        <v>2246</v>
      </c>
      <c r="B979" s="2">
        <v>45740</v>
      </c>
      <c r="D979" t="s">
        <v>168</v>
      </c>
      <c r="E979" t="s">
        <v>293</v>
      </c>
      <c r="F979" t="s">
        <v>76</v>
      </c>
      <c r="G979" t="s">
        <v>179</v>
      </c>
      <c r="H979">
        <v>4</v>
      </c>
      <c r="I979">
        <v>25.31</v>
      </c>
      <c r="J979">
        <v>31.88</v>
      </c>
      <c r="K979">
        <v>127.52</v>
      </c>
      <c r="L979" t="s">
        <v>175</v>
      </c>
      <c r="M979" t="s">
        <v>54</v>
      </c>
      <c r="N979" t="s">
        <v>2247</v>
      </c>
    </row>
    <row r="980" spans="1:14" x14ac:dyDescent="0.3">
      <c r="A980" t="s">
        <v>2248</v>
      </c>
      <c r="B980" s="2">
        <v>45791</v>
      </c>
      <c r="C980" t="s">
        <v>98</v>
      </c>
      <c r="D980" t="s">
        <v>42</v>
      </c>
      <c r="E980" t="s">
        <v>63</v>
      </c>
      <c r="F980" t="s">
        <v>93</v>
      </c>
      <c r="G980" t="s">
        <v>94</v>
      </c>
      <c r="H980">
        <v>3</v>
      </c>
      <c r="I980">
        <v>23.77</v>
      </c>
      <c r="J980">
        <v>43.18</v>
      </c>
      <c r="K980">
        <v>129.54</v>
      </c>
      <c r="L980" t="s">
        <v>82</v>
      </c>
      <c r="M980" t="s">
        <v>30</v>
      </c>
      <c r="N980" t="s">
        <v>2249</v>
      </c>
    </row>
    <row r="981" spans="1:14" x14ac:dyDescent="0.3">
      <c r="A981" t="s">
        <v>2250</v>
      </c>
      <c r="B981" s="1">
        <v>45443</v>
      </c>
      <c r="C981" t="s">
        <v>67</v>
      </c>
      <c r="D981" t="s">
        <v>68</v>
      </c>
      <c r="E981" t="s">
        <v>157</v>
      </c>
      <c r="F981" t="s">
        <v>18</v>
      </c>
      <c r="G981" t="s">
        <v>81</v>
      </c>
      <c r="H981">
        <v>6</v>
      </c>
      <c r="I981">
        <v>21.17</v>
      </c>
      <c r="J981">
        <v>32.47</v>
      </c>
      <c r="K981">
        <v>194.82</v>
      </c>
      <c r="L981" t="s">
        <v>29</v>
      </c>
      <c r="M981" t="s">
        <v>100</v>
      </c>
      <c r="N981" t="s">
        <v>2251</v>
      </c>
    </row>
    <row r="982" spans="1:14" x14ac:dyDescent="0.3">
      <c r="A982" t="s">
        <v>2252</v>
      </c>
      <c r="B982" s="2">
        <v>45774</v>
      </c>
      <c r="C982" t="s">
        <v>292</v>
      </c>
      <c r="D982" t="s">
        <v>168</v>
      </c>
      <c r="E982" t="s">
        <v>267</v>
      </c>
      <c r="F982" t="s">
        <v>18</v>
      </c>
      <c r="G982" t="s">
        <v>81</v>
      </c>
      <c r="H982">
        <v>4</v>
      </c>
      <c r="I982">
        <v>27.85</v>
      </c>
      <c r="J982">
        <v>38.07</v>
      </c>
      <c r="K982">
        <v>152.28</v>
      </c>
      <c r="L982" t="s">
        <v>20</v>
      </c>
      <c r="M982" t="s">
        <v>30</v>
      </c>
      <c r="N982" t="s">
        <v>2253</v>
      </c>
    </row>
    <row r="983" spans="1:14" x14ac:dyDescent="0.3">
      <c r="A983" t="s">
        <v>2254</v>
      </c>
      <c r="B983" s="1">
        <v>45858</v>
      </c>
      <c r="C983" t="s">
        <v>270</v>
      </c>
      <c r="D983" t="s">
        <v>130</v>
      </c>
      <c r="E983" t="s">
        <v>131</v>
      </c>
      <c r="F983" t="s">
        <v>51</v>
      </c>
      <c r="G983" t="s">
        <v>60</v>
      </c>
      <c r="H983">
        <v>3</v>
      </c>
      <c r="I983">
        <v>5.97</v>
      </c>
      <c r="J983">
        <v>7.58</v>
      </c>
      <c r="K983">
        <v>22.74</v>
      </c>
      <c r="L983" t="s">
        <v>37</v>
      </c>
      <c r="M983" t="s">
        <v>54</v>
      </c>
      <c r="N983" t="s">
        <v>2255</v>
      </c>
    </row>
    <row r="984" spans="1:14" x14ac:dyDescent="0.3">
      <c r="A984" t="s">
        <v>2256</v>
      </c>
      <c r="B984" s="2">
        <v>45383</v>
      </c>
      <c r="C984" t="s">
        <v>67</v>
      </c>
      <c r="D984" t="s">
        <v>68</v>
      </c>
      <c r="E984" t="s">
        <v>118</v>
      </c>
      <c r="F984" t="s">
        <v>76</v>
      </c>
      <c r="G984" t="s">
        <v>179</v>
      </c>
      <c r="H984">
        <v>6</v>
      </c>
      <c r="I984">
        <v>40.57</v>
      </c>
      <c r="J984" t="s">
        <v>2257</v>
      </c>
      <c r="K984">
        <v>422.7</v>
      </c>
      <c r="L984" t="s">
        <v>53</v>
      </c>
      <c r="M984" t="s">
        <v>30</v>
      </c>
      <c r="N984" t="s">
        <v>2258</v>
      </c>
    </row>
    <row r="985" spans="1:14" x14ac:dyDescent="0.3">
      <c r="A985" t="s">
        <v>2259</v>
      </c>
      <c r="B985" s="2">
        <v>45743</v>
      </c>
      <c r="C985" t="s">
        <v>90</v>
      </c>
      <c r="D985" t="s">
        <v>91</v>
      </c>
      <c r="E985" t="s">
        <v>359</v>
      </c>
      <c r="F985" t="s">
        <v>27</v>
      </c>
      <c r="G985" t="s">
        <v>187</v>
      </c>
      <c r="H985">
        <v>5</v>
      </c>
      <c r="I985">
        <v>51.42</v>
      </c>
      <c r="J985">
        <v>74.98</v>
      </c>
      <c r="K985">
        <v>374.9</v>
      </c>
      <c r="M985" t="s">
        <v>54</v>
      </c>
      <c r="N985" t="s">
        <v>2260</v>
      </c>
    </row>
    <row r="986" spans="1:14" x14ac:dyDescent="0.3">
      <c r="A986" t="s">
        <v>2261</v>
      </c>
      <c r="B986" s="2">
        <v>45520</v>
      </c>
      <c r="C986" t="s">
        <v>481</v>
      </c>
      <c r="D986" t="s">
        <v>34</v>
      </c>
      <c r="E986" t="s">
        <v>140</v>
      </c>
      <c r="F986" t="s">
        <v>18</v>
      </c>
      <c r="G986" t="s">
        <v>99</v>
      </c>
      <c r="H986">
        <v>4</v>
      </c>
      <c r="I986">
        <v>9.6300000000000008</v>
      </c>
      <c r="J986">
        <v>17.7</v>
      </c>
      <c r="K986">
        <v>70.8</v>
      </c>
      <c r="L986" t="s">
        <v>82</v>
      </c>
      <c r="M986" t="s">
        <v>30</v>
      </c>
      <c r="N986" t="s">
        <v>2262</v>
      </c>
    </row>
    <row r="987" spans="1:14" x14ac:dyDescent="0.3">
      <c r="A987" t="s">
        <v>2263</v>
      </c>
      <c r="B987" s="2">
        <v>45524</v>
      </c>
      <c r="C987" t="s">
        <v>181</v>
      </c>
      <c r="D987" t="s">
        <v>168</v>
      </c>
      <c r="E987" t="s">
        <v>169</v>
      </c>
      <c r="F987" t="s">
        <v>76</v>
      </c>
      <c r="G987" t="s">
        <v>77</v>
      </c>
      <c r="H987">
        <v>10</v>
      </c>
      <c r="I987">
        <v>10.050000000000001</v>
      </c>
      <c r="J987">
        <v>17.66</v>
      </c>
      <c r="K987">
        <v>176.6</v>
      </c>
      <c r="L987" t="s">
        <v>82</v>
      </c>
      <c r="M987" t="s">
        <v>100</v>
      </c>
      <c r="N987" t="s">
        <v>2264</v>
      </c>
    </row>
    <row r="988" spans="1:14" x14ac:dyDescent="0.3">
      <c r="A988" t="s">
        <v>2265</v>
      </c>
      <c r="B988" s="2">
        <v>45717</v>
      </c>
      <c r="C988" t="s">
        <v>397</v>
      </c>
      <c r="D988" t="s">
        <v>68</v>
      </c>
      <c r="E988" t="s">
        <v>157</v>
      </c>
      <c r="F988" t="s">
        <v>51</v>
      </c>
      <c r="G988" t="s">
        <v>52</v>
      </c>
      <c r="H988">
        <v>6</v>
      </c>
      <c r="I988">
        <v>30.9</v>
      </c>
      <c r="J988">
        <v>48.96</v>
      </c>
      <c r="K988">
        <v>293.76</v>
      </c>
      <c r="L988" t="s">
        <v>95</v>
      </c>
      <c r="M988" t="s">
        <v>21</v>
      </c>
      <c r="N988" t="s">
        <v>2266</v>
      </c>
    </row>
    <row r="989" spans="1:14" x14ac:dyDescent="0.3">
      <c r="A989" t="s">
        <v>2267</v>
      </c>
      <c r="B989" t="s">
        <v>2268</v>
      </c>
      <c r="C989" t="s">
        <v>270</v>
      </c>
      <c r="D989" t="s">
        <v>130</v>
      </c>
      <c r="E989" t="s">
        <v>131</v>
      </c>
      <c r="F989" t="s">
        <v>27</v>
      </c>
      <c r="G989" t="s">
        <v>109</v>
      </c>
      <c r="H989">
        <v>4</v>
      </c>
      <c r="I989">
        <v>5.83</v>
      </c>
      <c r="J989">
        <v>8.9700000000000006</v>
      </c>
      <c r="K989">
        <v>35.880000000000003</v>
      </c>
      <c r="L989" t="s">
        <v>175</v>
      </c>
      <c r="M989" t="s">
        <v>30</v>
      </c>
      <c r="N989" t="s">
        <v>2269</v>
      </c>
    </row>
    <row r="990" spans="1:14" x14ac:dyDescent="0.3">
      <c r="A990" t="s">
        <v>2270</v>
      </c>
      <c r="B990" s="2">
        <v>45890</v>
      </c>
      <c r="C990" t="s">
        <v>198</v>
      </c>
      <c r="D990" t="s">
        <v>91</v>
      </c>
      <c r="E990" t="s">
        <v>359</v>
      </c>
      <c r="F990" t="s">
        <v>27</v>
      </c>
      <c r="G990" t="s">
        <v>145</v>
      </c>
      <c r="H990">
        <v>3</v>
      </c>
      <c r="I990">
        <v>44.53</v>
      </c>
      <c r="J990">
        <v>67.78</v>
      </c>
      <c r="K990">
        <v>203.34</v>
      </c>
      <c r="L990" t="s">
        <v>82</v>
      </c>
      <c r="N990" t="s">
        <v>2271</v>
      </c>
    </row>
    <row r="991" spans="1:14" x14ac:dyDescent="0.3">
      <c r="A991" t="s">
        <v>2272</v>
      </c>
      <c r="B991" t="s">
        <v>1250</v>
      </c>
      <c r="C991" t="s">
        <v>376</v>
      </c>
      <c r="D991" t="s">
        <v>168</v>
      </c>
      <c r="E991" t="s">
        <v>293</v>
      </c>
      <c r="F991" t="s">
        <v>27</v>
      </c>
      <c r="G991" t="s">
        <v>28</v>
      </c>
      <c r="H991">
        <v>5</v>
      </c>
      <c r="I991">
        <v>37.9</v>
      </c>
      <c r="J991">
        <v>50.38</v>
      </c>
      <c r="K991">
        <v>251.9</v>
      </c>
      <c r="L991" t="s">
        <v>29</v>
      </c>
      <c r="M991" t="s">
        <v>100</v>
      </c>
      <c r="N991" t="s">
        <v>2273</v>
      </c>
    </row>
    <row r="992" spans="1:14" x14ac:dyDescent="0.3">
      <c r="A992" t="s">
        <v>2274</v>
      </c>
      <c r="B992" t="s">
        <v>2007</v>
      </c>
      <c r="C992" t="s">
        <v>144</v>
      </c>
      <c r="D992" t="s">
        <v>25</v>
      </c>
      <c r="E992" t="s">
        <v>104</v>
      </c>
      <c r="F992" t="s">
        <v>27</v>
      </c>
      <c r="G992" t="s">
        <v>28</v>
      </c>
      <c r="H992">
        <v>6</v>
      </c>
      <c r="I992">
        <v>16.170000000000002</v>
      </c>
      <c r="J992">
        <v>27.96</v>
      </c>
      <c r="K992">
        <v>167.76</v>
      </c>
      <c r="L992" t="s">
        <v>53</v>
      </c>
      <c r="M992" t="s">
        <v>21</v>
      </c>
      <c r="N992" t="s">
        <v>2275</v>
      </c>
    </row>
    <row r="993" spans="1:14" x14ac:dyDescent="0.3">
      <c r="A993" t="s">
        <v>2276</v>
      </c>
      <c r="B993" t="s">
        <v>2277</v>
      </c>
      <c r="C993" t="s">
        <v>412</v>
      </c>
      <c r="D993" t="s">
        <v>16</v>
      </c>
      <c r="E993" t="s">
        <v>284</v>
      </c>
      <c r="F993" t="s">
        <v>76</v>
      </c>
      <c r="G993" t="s">
        <v>179</v>
      </c>
      <c r="H993">
        <v>732</v>
      </c>
      <c r="I993">
        <v>40.36</v>
      </c>
      <c r="J993" t="s">
        <v>2278</v>
      </c>
      <c r="K993">
        <v>384.78</v>
      </c>
      <c r="L993" t="s">
        <v>20</v>
      </c>
      <c r="M993" t="s">
        <v>46</v>
      </c>
      <c r="N993" t="s">
        <v>2279</v>
      </c>
    </row>
    <row r="994" spans="1:14" x14ac:dyDescent="0.3">
      <c r="A994" t="s">
        <v>2280</v>
      </c>
      <c r="B994" s="2">
        <v>45390</v>
      </c>
      <c r="C994" t="s">
        <v>190</v>
      </c>
      <c r="D994" t="s">
        <v>16</v>
      </c>
      <c r="E994" t="s">
        <v>206</v>
      </c>
      <c r="F994" t="s">
        <v>51</v>
      </c>
      <c r="G994" t="s">
        <v>119</v>
      </c>
      <c r="H994">
        <v>6</v>
      </c>
      <c r="I994">
        <v>15.42</v>
      </c>
      <c r="J994">
        <v>19.7</v>
      </c>
      <c r="K994">
        <v>118.2</v>
      </c>
      <c r="L994" t="s">
        <v>20</v>
      </c>
      <c r="M994" t="s">
        <v>21</v>
      </c>
      <c r="N994" t="s">
        <v>2281</v>
      </c>
    </row>
    <row r="995" spans="1:14" x14ac:dyDescent="0.3">
      <c r="A995" t="s">
        <v>2282</v>
      </c>
      <c r="B995" s="2">
        <v>45336</v>
      </c>
      <c r="C995" t="s">
        <v>190</v>
      </c>
      <c r="D995" t="s">
        <v>16</v>
      </c>
      <c r="E995" t="s">
        <v>206</v>
      </c>
      <c r="F995" t="s">
        <v>93</v>
      </c>
      <c r="G995" t="s">
        <v>137</v>
      </c>
      <c r="H995">
        <v>5</v>
      </c>
      <c r="I995">
        <v>14.78</v>
      </c>
      <c r="J995">
        <v>27.39</v>
      </c>
      <c r="K995">
        <v>136.94999999999999</v>
      </c>
      <c r="L995" t="s">
        <v>37</v>
      </c>
      <c r="M995" t="s">
        <v>54</v>
      </c>
      <c r="N995" t="s">
        <v>2283</v>
      </c>
    </row>
    <row r="996" spans="1:14" x14ac:dyDescent="0.3">
      <c r="A996" t="s">
        <v>2284</v>
      </c>
      <c r="B996" s="2">
        <v>46021</v>
      </c>
      <c r="C996" t="s">
        <v>337</v>
      </c>
      <c r="D996" t="s">
        <v>168</v>
      </c>
      <c r="E996" t="s">
        <v>216</v>
      </c>
      <c r="F996" t="s">
        <v>18</v>
      </c>
      <c r="G996" t="s">
        <v>99</v>
      </c>
      <c r="H996">
        <v>5</v>
      </c>
      <c r="I996">
        <v>5.25</v>
      </c>
      <c r="J996">
        <v>9.02</v>
      </c>
      <c r="K996">
        <v>45.1</v>
      </c>
      <c r="L996" t="s">
        <v>37</v>
      </c>
      <c r="M996" t="s">
        <v>100</v>
      </c>
      <c r="N996" t="s">
        <v>2285</v>
      </c>
    </row>
    <row r="997" spans="1:14" x14ac:dyDescent="0.3">
      <c r="A997" t="s">
        <v>2286</v>
      </c>
      <c r="B997" s="1">
        <v>45350</v>
      </c>
      <c r="C997" t="s">
        <v>586</v>
      </c>
      <c r="D997" t="s">
        <v>42</v>
      </c>
      <c r="E997" t="s">
        <v>50</v>
      </c>
      <c r="F997" t="s">
        <v>18</v>
      </c>
      <c r="G997" t="s">
        <v>99</v>
      </c>
      <c r="H997">
        <v>6</v>
      </c>
      <c r="I997">
        <v>8.58</v>
      </c>
      <c r="J997">
        <v>12.28</v>
      </c>
      <c r="K997">
        <v>73.680000000000007</v>
      </c>
      <c r="L997" t="s">
        <v>175</v>
      </c>
      <c r="M997" t="s">
        <v>46</v>
      </c>
      <c r="N997" t="s">
        <v>2287</v>
      </c>
    </row>
    <row r="998" spans="1:14" x14ac:dyDescent="0.3">
      <c r="A998" t="s">
        <v>2288</v>
      </c>
      <c r="B998" s="2">
        <v>45969</v>
      </c>
      <c r="C998" t="s">
        <v>73</v>
      </c>
      <c r="D998" t="s">
        <v>74</v>
      </c>
      <c r="E998" t="s">
        <v>108</v>
      </c>
      <c r="F998" t="s">
        <v>76</v>
      </c>
      <c r="G998" t="s">
        <v>77</v>
      </c>
      <c r="H998">
        <v>7</v>
      </c>
      <c r="I998">
        <v>12.6</v>
      </c>
      <c r="J998">
        <v>20.260000000000002</v>
      </c>
      <c r="K998">
        <v>141.82</v>
      </c>
      <c r="L998" t="s">
        <v>175</v>
      </c>
      <c r="M998" t="s">
        <v>21</v>
      </c>
      <c r="N998" t="s">
        <v>2289</v>
      </c>
    </row>
    <row r="999" spans="1:14" x14ac:dyDescent="0.3">
      <c r="A999" t="s">
        <v>2290</v>
      </c>
      <c r="B999" s="2">
        <v>45741</v>
      </c>
      <c r="C999" t="s">
        <v>334</v>
      </c>
      <c r="D999" t="s">
        <v>91</v>
      </c>
      <c r="E999" t="s">
        <v>92</v>
      </c>
      <c r="F999" t="s">
        <v>18</v>
      </c>
      <c r="G999" t="s">
        <v>44</v>
      </c>
      <c r="H999">
        <v>7</v>
      </c>
      <c r="I999">
        <v>19.88</v>
      </c>
      <c r="J999">
        <v>29.77</v>
      </c>
      <c r="K999">
        <v>208.39</v>
      </c>
      <c r="L999" t="s">
        <v>37</v>
      </c>
      <c r="M999" t="s">
        <v>100</v>
      </c>
      <c r="N999" t="s">
        <v>2291</v>
      </c>
    </row>
    <row r="1000" spans="1:14" x14ac:dyDescent="0.3">
      <c r="A1000" t="s">
        <v>2292</v>
      </c>
      <c r="B1000" s="2">
        <v>45971</v>
      </c>
      <c r="C1000" t="s">
        <v>586</v>
      </c>
      <c r="D1000" t="s">
        <v>42</v>
      </c>
      <c r="E1000" t="s">
        <v>63</v>
      </c>
      <c r="F1000" t="s">
        <v>18</v>
      </c>
      <c r="G1000" t="s">
        <v>99</v>
      </c>
      <c r="H1000">
        <v>9</v>
      </c>
      <c r="I1000">
        <v>5.4</v>
      </c>
      <c r="J1000">
        <v>8.98</v>
      </c>
      <c r="K1000">
        <v>80.819999999999993</v>
      </c>
      <c r="L1000" t="s">
        <v>53</v>
      </c>
      <c r="M1000" t="s">
        <v>54</v>
      </c>
      <c r="N1000" t="s">
        <v>2293</v>
      </c>
    </row>
    <row r="1001" spans="1:14" x14ac:dyDescent="0.3">
      <c r="A1001" t="s">
        <v>2294</v>
      </c>
      <c r="B1001" t="s">
        <v>2295</v>
      </c>
      <c r="C1001" t="s">
        <v>185</v>
      </c>
      <c r="D1001" t="s">
        <v>16</v>
      </c>
      <c r="E1001" t="s">
        <v>206</v>
      </c>
      <c r="F1001" t="s">
        <v>18</v>
      </c>
      <c r="G1001" t="s">
        <v>19</v>
      </c>
      <c r="H1001">
        <v>4</v>
      </c>
      <c r="I1001">
        <v>36.49</v>
      </c>
      <c r="J1001">
        <v>50.82</v>
      </c>
      <c r="K1001">
        <v>203.28</v>
      </c>
      <c r="M1001" t="s">
        <v>54</v>
      </c>
      <c r="N1001" t="s">
        <v>2296</v>
      </c>
    </row>
    <row r="1002" spans="1:14" x14ac:dyDescent="0.3">
      <c r="A1002" t="s">
        <v>2297</v>
      </c>
      <c r="B1002" t="s">
        <v>2298</v>
      </c>
      <c r="C1002" t="s">
        <v>24</v>
      </c>
      <c r="D1002" t="s">
        <v>25</v>
      </c>
      <c r="E1002" t="s">
        <v>104</v>
      </c>
      <c r="F1002" t="s">
        <v>27</v>
      </c>
      <c r="G1002" t="s">
        <v>187</v>
      </c>
      <c r="H1002">
        <v>4</v>
      </c>
      <c r="J1002">
        <v>152.12</v>
      </c>
      <c r="K1002">
        <v>608.48</v>
      </c>
      <c r="M1002" t="s">
        <v>54</v>
      </c>
      <c r="N1002" t="s">
        <v>2299</v>
      </c>
    </row>
    <row r="1003" spans="1:14" x14ac:dyDescent="0.3">
      <c r="A1003" t="s">
        <v>2300</v>
      </c>
      <c r="B1003" s="1">
        <v>45701</v>
      </c>
      <c r="D1003" t="s">
        <v>168</v>
      </c>
      <c r="E1003" t="s">
        <v>293</v>
      </c>
      <c r="F1003" t="s">
        <v>76</v>
      </c>
      <c r="G1003" t="s">
        <v>179</v>
      </c>
      <c r="H1003">
        <v>4</v>
      </c>
      <c r="I1003">
        <v>53.71</v>
      </c>
      <c r="J1003">
        <v>45.653500000000001</v>
      </c>
      <c r="K1003">
        <v>284.95999999999998</v>
      </c>
      <c r="M1003" t="s">
        <v>46</v>
      </c>
      <c r="N1003" t="s">
        <v>1520</v>
      </c>
    </row>
    <row r="1004" spans="1:14" x14ac:dyDescent="0.3">
      <c r="A1004" t="s">
        <v>2301</v>
      </c>
      <c r="B1004" s="2">
        <v>45719</v>
      </c>
      <c r="C1004" t="s">
        <v>117</v>
      </c>
      <c r="D1004" t="s">
        <v>68</v>
      </c>
      <c r="E1004" t="s">
        <v>229</v>
      </c>
      <c r="F1004" t="s">
        <v>51</v>
      </c>
      <c r="G1004" t="s">
        <v>70</v>
      </c>
      <c r="I1004">
        <v>12.51</v>
      </c>
      <c r="J1004">
        <v>17.98</v>
      </c>
      <c r="K1004">
        <v>89.9</v>
      </c>
      <c r="L1004" t="s">
        <v>37</v>
      </c>
      <c r="M1004" t="s">
        <v>21</v>
      </c>
      <c r="N1004" t="s">
        <v>2302</v>
      </c>
    </row>
    <row r="1005" spans="1:14" x14ac:dyDescent="0.3">
      <c r="A1005" t="s">
        <v>729</v>
      </c>
      <c r="B1005" s="1">
        <v>45732</v>
      </c>
      <c r="C1005" t="s">
        <v>292</v>
      </c>
      <c r="D1005" t="s">
        <v>168</v>
      </c>
      <c r="E1005" t="s">
        <v>267</v>
      </c>
      <c r="F1005" t="s">
        <v>18</v>
      </c>
      <c r="G1005" t="s">
        <v>224</v>
      </c>
      <c r="H1005">
        <v>5</v>
      </c>
      <c r="I1005" t="s">
        <v>730</v>
      </c>
      <c r="J1005">
        <v>52.43</v>
      </c>
      <c r="K1005">
        <v>262.14999999999998</v>
      </c>
      <c r="L1005" t="s">
        <v>175</v>
      </c>
      <c r="M1005" t="s">
        <v>30</v>
      </c>
      <c r="N1005" t="s">
        <v>731</v>
      </c>
    </row>
    <row r="1006" spans="1:14" x14ac:dyDescent="0.3">
      <c r="A1006" t="s">
        <v>2303</v>
      </c>
      <c r="B1006" s="2">
        <v>45387</v>
      </c>
      <c r="C1006" t="s">
        <v>173</v>
      </c>
      <c r="D1006" t="s">
        <v>91</v>
      </c>
      <c r="E1006" t="s">
        <v>92</v>
      </c>
      <c r="F1006" t="s">
        <v>76</v>
      </c>
      <c r="G1006" t="s">
        <v>251</v>
      </c>
      <c r="H1006">
        <v>5</v>
      </c>
      <c r="I1006">
        <v>26.97</v>
      </c>
      <c r="K1006">
        <v>253.35</v>
      </c>
      <c r="L1006" t="s">
        <v>20</v>
      </c>
      <c r="M1006" t="s">
        <v>100</v>
      </c>
      <c r="N1006" t="s">
        <v>2304</v>
      </c>
    </row>
    <row r="1007" spans="1:14" x14ac:dyDescent="0.3">
      <c r="A1007" t="s">
        <v>2305</v>
      </c>
      <c r="B1007" s="1">
        <v>45776</v>
      </c>
      <c r="C1007" t="s">
        <v>202</v>
      </c>
      <c r="D1007" t="s">
        <v>58</v>
      </c>
      <c r="E1007" t="s">
        <v>195</v>
      </c>
      <c r="F1007" t="s">
        <v>51</v>
      </c>
      <c r="G1007" t="s">
        <v>126</v>
      </c>
      <c r="H1007">
        <v>5</v>
      </c>
      <c r="I1007">
        <v>3</v>
      </c>
      <c r="K1007">
        <v>19.850000000000001</v>
      </c>
      <c r="L1007" t="s">
        <v>45</v>
      </c>
      <c r="N1007" t="s">
        <v>2306</v>
      </c>
    </row>
    <row r="1008" spans="1:14" x14ac:dyDescent="0.3">
      <c r="A1008" t="s">
        <v>2307</v>
      </c>
      <c r="B1008" s="2">
        <v>45749</v>
      </c>
      <c r="C1008" t="s">
        <v>85</v>
      </c>
      <c r="D1008" t="s">
        <v>130</v>
      </c>
      <c r="E1008" t="s">
        <v>271</v>
      </c>
      <c r="F1008" t="s">
        <v>51</v>
      </c>
      <c r="G1008" t="s">
        <v>52</v>
      </c>
      <c r="H1008">
        <v>5</v>
      </c>
      <c r="I1008">
        <v>42.85</v>
      </c>
      <c r="J1008">
        <v>66.94</v>
      </c>
      <c r="K1008">
        <v>334.7</v>
      </c>
      <c r="L1008" t="s">
        <v>53</v>
      </c>
      <c r="M1008" t="s">
        <v>30</v>
      </c>
      <c r="N1008" t="s">
        <v>2308</v>
      </c>
    </row>
    <row r="1009" spans="1:14" x14ac:dyDescent="0.3">
      <c r="A1009" t="s">
        <v>2309</v>
      </c>
      <c r="B1009" t="s">
        <v>2310</v>
      </c>
      <c r="C1009" t="s">
        <v>358</v>
      </c>
      <c r="D1009" t="s">
        <v>91</v>
      </c>
      <c r="E1009" t="s">
        <v>92</v>
      </c>
      <c r="F1009" t="s">
        <v>76</v>
      </c>
      <c r="G1009" t="s">
        <v>170</v>
      </c>
      <c r="H1009">
        <v>3</v>
      </c>
      <c r="I1009">
        <v>20.27</v>
      </c>
      <c r="J1009">
        <v>26.44</v>
      </c>
      <c r="K1009">
        <v>79.319999999999993</v>
      </c>
      <c r="L1009" t="s">
        <v>29</v>
      </c>
      <c r="M1009" t="s">
        <v>21</v>
      </c>
      <c r="N1009" t="s">
        <v>2311</v>
      </c>
    </row>
    <row r="1010" spans="1:14" x14ac:dyDescent="0.3">
      <c r="A1010" t="s">
        <v>2312</v>
      </c>
      <c r="B1010" s="2">
        <v>45814</v>
      </c>
      <c r="C1010" t="s">
        <v>73</v>
      </c>
      <c r="D1010" t="s">
        <v>74</v>
      </c>
      <c r="E1010" t="s">
        <v>164</v>
      </c>
      <c r="F1010" t="s">
        <v>27</v>
      </c>
      <c r="G1010" t="s">
        <v>109</v>
      </c>
      <c r="H1010">
        <v>4</v>
      </c>
      <c r="I1010">
        <v>6.93</v>
      </c>
      <c r="J1010">
        <v>10.18</v>
      </c>
      <c r="K1010">
        <v>40.72</v>
      </c>
      <c r="L1010" t="s">
        <v>37</v>
      </c>
      <c r="M1010" t="s">
        <v>30</v>
      </c>
      <c r="N1010" t="s">
        <v>2313</v>
      </c>
    </row>
    <row r="1011" spans="1:14" x14ac:dyDescent="0.3">
      <c r="A1011" t="s">
        <v>2314</v>
      </c>
      <c r="B1011" s="2">
        <v>45521</v>
      </c>
      <c r="C1011" t="s">
        <v>113</v>
      </c>
      <c r="D1011" t="s">
        <v>58</v>
      </c>
      <c r="E1011" t="s">
        <v>195</v>
      </c>
      <c r="F1011" t="s">
        <v>27</v>
      </c>
      <c r="G1011" t="s">
        <v>36</v>
      </c>
      <c r="H1011">
        <v>4</v>
      </c>
      <c r="I1011">
        <v>18.52</v>
      </c>
      <c r="J1011">
        <v>22.8</v>
      </c>
      <c r="K1011">
        <v>91.2</v>
      </c>
      <c r="L1011" t="s">
        <v>53</v>
      </c>
      <c r="M1011" t="s">
        <v>54</v>
      </c>
      <c r="N1011" t="s">
        <v>2315</v>
      </c>
    </row>
    <row r="1012" spans="1:14" x14ac:dyDescent="0.3">
      <c r="A1012" t="s">
        <v>2316</v>
      </c>
      <c r="B1012" t="s">
        <v>987</v>
      </c>
      <c r="C1012" t="s">
        <v>67</v>
      </c>
      <c r="D1012" t="s">
        <v>1053</v>
      </c>
      <c r="E1012" t="s">
        <v>229</v>
      </c>
      <c r="F1012" t="s">
        <v>51</v>
      </c>
      <c r="G1012" t="s">
        <v>119</v>
      </c>
      <c r="H1012">
        <v>2</v>
      </c>
      <c r="I1012">
        <v>10.75</v>
      </c>
      <c r="J1012">
        <v>20.37</v>
      </c>
      <c r="K1012">
        <v>40.74</v>
      </c>
      <c r="L1012" t="s">
        <v>45</v>
      </c>
      <c r="M1012" t="s">
        <v>46</v>
      </c>
      <c r="N1012" t="s">
        <v>2317</v>
      </c>
    </row>
    <row r="1013" spans="1:14" x14ac:dyDescent="0.3">
      <c r="A1013" t="s">
        <v>2318</v>
      </c>
      <c r="B1013" t="s">
        <v>2319</v>
      </c>
      <c r="C1013" t="s">
        <v>307</v>
      </c>
      <c r="D1013" t="s">
        <v>68</v>
      </c>
      <c r="E1013" t="s">
        <v>69</v>
      </c>
      <c r="F1013" t="s">
        <v>18</v>
      </c>
      <c r="G1013" t="s">
        <v>19</v>
      </c>
      <c r="H1013">
        <v>4</v>
      </c>
      <c r="I1013">
        <v>35.4</v>
      </c>
      <c r="J1013">
        <v>56.43</v>
      </c>
      <c r="K1013">
        <v>225.72</v>
      </c>
      <c r="L1013" t="s">
        <v>37</v>
      </c>
      <c r="M1013" t="s">
        <v>30</v>
      </c>
      <c r="N1013" t="s">
        <v>2320</v>
      </c>
    </row>
    <row r="1014" spans="1:14" x14ac:dyDescent="0.3">
      <c r="A1014" t="s">
        <v>2321</v>
      </c>
      <c r="B1014" s="1">
        <v>45844</v>
      </c>
      <c r="C1014" t="s">
        <v>337</v>
      </c>
      <c r="D1014" t="s">
        <v>168</v>
      </c>
      <c r="E1014" t="s">
        <v>293</v>
      </c>
      <c r="F1014" t="s">
        <v>51</v>
      </c>
      <c r="G1014" t="s">
        <v>126</v>
      </c>
      <c r="H1014">
        <v>7</v>
      </c>
      <c r="I1014">
        <v>2.97</v>
      </c>
      <c r="J1014">
        <v>3.89</v>
      </c>
      <c r="K1014">
        <v>27.23</v>
      </c>
      <c r="L1014" t="s">
        <v>20</v>
      </c>
      <c r="M1014" t="s">
        <v>46</v>
      </c>
      <c r="N1014" t="s">
        <v>2322</v>
      </c>
    </row>
    <row r="1015" spans="1:14" x14ac:dyDescent="0.3">
      <c r="A1015" t="s">
        <v>2323</v>
      </c>
      <c r="B1015" s="2">
        <v>45814</v>
      </c>
      <c r="C1015" t="s">
        <v>194</v>
      </c>
      <c r="D1015" t="s">
        <v>58</v>
      </c>
      <c r="E1015" t="s">
        <v>195</v>
      </c>
      <c r="F1015" t="s">
        <v>76</v>
      </c>
      <c r="G1015" t="s">
        <v>179</v>
      </c>
      <c r="H1015">
        <v>8</v>
      </c>
      <c r="I1015">
        <v>33.229999999999997</v>
      </c>
      <c r="J1015">
        <v>53.54</v>
      </c>
      <c r="K1015">
        <v>428.32</v>
      </c>
      <c r="L1015" t="s">
        <v>45</v>
      </c>
      <c r="M1015" t="s">
        <v>100</v>
      </c>
      <c r="N1015" t="s">
        <v>2324</v>
      </c>
    </row>
    <row r="1016" spans="1:14" x14ac:dyDescent="0.3">
      <c r="A1016" t="s">
        <v>2325</v>
      </c>
      <c r="B1016" t="s">
        <v>1124</v>
      </c>
      <c r="C1016" t="s">
        <v>15</v>
      </c>
      <c r="D1016" t="s">
        <v>16</v>
      </c>
      <c r="E1016" t="s">
        <v>206</v>
      </c>
      <c r="F1016" t="s">
        <v>93</v>
      </c>
      <c r="G1016" t="s">
        <v>122</v>
      </c>
      <c r="H1016">
        <v>2</v>
      </c>
      <c r="I1016">
        <v>64.69</v>
      </c>
      <c r="J1016">
        <v>116.58</v>
      </c>
      <c r="K1016">
        <v>233.16</v>
      </c>
      <c r="L1016" t="s">
        <v>29</v>
      </c>
      <c r="M1016" t="s">
        <v>30</v>
      </c>
      <c r="N1016" t="s">
        <v>2326</v>
      </c>
    </row>
    <row r="1017" spans="1:14" x14ac:dyDescent="0.3">
      <c r="A1017" t="s">
        <v>2327</v>
      </c>
      <c r="B1017" t="s">
        <v>2328</v>
      </c>
      <c r="C1017" t="s">
        <v>161</v>
      </c>
      <c r="D1017" t="s">
        <v>74</v>
      </c>
      <c r="E1017" t="s">
        <v>212</v>
      </c>
      <c r="F1017" t="s">
        <v>76</v>
      </c>
      <c r="G1017" t="s">
        <v>149</v>
      </c>
      <c r="H1017">
        <v>8</v>
      </c>
      <c r="K1017">
        <v>64.56</v>
      </c>
      <c r="M1017" t="s">
        <v>21</v>
      </c>
      <c r="N1017" t="s">
        <v>2329</v>
      </c>
    </row>
    <row r="1018" spans="1:14" x14ac:dyDescent="0.3">
      <c r="A1018" t="s">
        <v>2330</v>
      </c>
      <c r="B1018" s="2">
        <v>45600</v>
      </c>
      <c r="C1018" t="s">
        <v>499</v>
      </c>
      <c r="D1018" t="s">
        <v>68</v>
      </c>
      <c r="E1018" t="s">
        <v>157</v>
      </c>
      <c r="F1018" t="s">
        <v>51</v>
      </c>
      <c r="G1018" t="s">
        <v>52</v>
      </c>
      <c r="H1018">
        <v>2</v>
      </c>
      <c r="I1018">
        <v>45.17</v>
      </c>
      <c r="J1018">
        <v>85.06</v>
      </c>
      <c r="K1018">
        <v>170.12</v>
      </c>
      <c r="L1018" t="s">
        <v>29</v>
      </c>
      <c r="M1018" t="s">
        <v>30</v>
      </c>
      <c r="N1018" t="s">
        <v>2331</v>
      </c>
    </row>
    <row r="1019" spans="1:14" x14ac:dyDescent="0.3">
      <c r="A1019" t="s">
        <v>2332</v>
      </c>
      <c r="B1019" s="2">
        <v>45845</v>
      </c>
      <c r="C1019" t="s">
        <v>49</v>
      </c>
      <c r="D1019" t="s">
        <v>42</v>
      </c>
      <c r="E1019" t="s">
        <v>43</v>
      </c>
      <c r="F1019" t="s">
        <v>18</v>
      </c>
      <c r="G1019" t="s">
        <v>81</v>
      </c>
      <c r="H1019">
        <v>4</v>
      </c>
      <c r="I1019">
        <v>29.21</v>
      </c>
      <c r="J1019">
        <v>47.65</v>
      </c>
      <c r="K1019">
        <v>190.6</v>
      </c>
      <c r="L1019" t="s">
        <v>37</v>
      </c>
      <c r="M1019" t="s">
        <v>54</v>
      </c>
      <c r="N1019" t="s">
        <v>2333</v>
      </c>
    </row>
    <row r="1020" spans="1:14" x14ac:dyDescent="0.3">
      <c r="A1020" t="s">
        <v>2334</v>
      </c>
      <c r="B1020" s="2">
        <v>45971</v>
      </c>
      <c r="C1020" t="s">
        <v>499</v>
      </c>
      <c r="D1020" t="s">
        <v>68</v>
      </c>
      <c r="E1020" t="s">
        <v>229</v>
      </c>
      <c r="F1020" t="s">
        <v>93</v>
      </c>
      <c r="G1020" t="s">
        <v>141</v>
      </c>
      <c r="H1020">
        <v>8</v>
      </c>
      <c r="I1020">
        <v>14.05</v>
      </c>
      <c r="J1020">
        <v>22.29</v>
      </c>
      <c r="K1020">
        <v>178.32</v>
      </c>
      <c r="L1020" t="s">
        <v>20</v>
      </c>
      <c r="M1020" t="s">
        <v>21</v>
      </c>
      <c r="N1020" t="s">
        <v>2335</v>
      </c>
    </row>
    <row r="1021" spans="1:14" x14ac:dyDescent="0.3">
      <c r="A1021" t="s">
        <v>2336</v>
      </c>
      <c r="B1021" s="1">
        <v>45989</v>
      </c>
      <c r="C1021" t="s">
        <v>49</v>
      </c>
      <c r="D1021" t="s">
        <v>42</v>
      </c>
      <c r="E1021" t="s">
        <v>63</v>
      </c>
      <c r="F1021" t="s">
        <v>51</v>
      </c>
      <c r="G1021" t="s">
        <v>126</v>
      </c>
      <c r="H1021">
        <v>-6</v>
      </c>
      <c r="I1021">
        <v>4.26</v>
      </c>
      <c r="J1021">
        <v>5.54</v>
      </c>
      <c r="K1021">
        <v>33.24</v>
      </c>
      <c r="L1021" t="s">
        <v>37</v>
      </c>
      <c r="M1021" t="s">
        <v>30</v>
      </c>
      <c r="N1021" t="s">
        <v>2337</v>
      </c>
    </row>
    <row r="1022" spans="1:14" x14ac:dyDescent="0.3">
      <c r="A1022" t="s">
        <v>2338</v>
      </c>
      <c r="B1022" t="s">
        <v>2339</v>
      </c>
      <c r="C1022" t="s">
        <v>376</v>
      </c>
      <c r="D1022" t="s">
        <v>168</v>
      </c>
      <c r="E1022" t="s">
        <v>293</v>
      </c>
      <c r="F1022" t="s">
        <v>18</v>
      </c>
      <c r="G1022" t="s">
        <v>99</v>
      </c>
      <c r="H1022">
        <v>2</v>
      </c>
      <c r="I1022">
        <v>6.26</v>
      </c>
      <c r="J1022">
        <v>11.06</v>
      </c>
      <c r="K1022">
        <v>22.12</v>
      </c>
      <c r="L1022" t="s">
        <v>29</v>
      </c>
      <c r="N1022" t="s">
        <v>2340</v>
      </c>
    </row>
    <row r="1023" spans="1:14" x14ac:dyDescent="0.3">
      <c r="A1023" t="s">
        <v>2341</v>
      </c>
      <c r="B1023" s="2">
        <v>45724</v>
      </c>
      <c r="C1023" t="s">
        <v>98</v>
      </c>
      <c r="D1023" t="s">
        <v>42</v>
      </c>
      <c r="E1023" t="s">
        <v>63</v>
      </c>
      <c r="F1023" t="s">
        <v>93</v>
      </c>
      <c r="G1023" t="s">
        <v>141</v>
      </c>
      <c r="H1023">
        <v>5</v>
      </c>
      <c r="I1023">
        <v>14.63</v>
      </c>
      <c r="J1023">
        <v>19.63</v>
      </c>
      <c r="K1023">
        <v>98.15</v>
      </c>
      <c r="L1023" t="s">
        <v>29</v>
      </c>
      <c r="M1023" t="s">
        <v>54</v>
      </c>
      <c r="N1023" t="s">
        <v>2342</v>
      </c>
    </row>
    <row r="1024" spans="1:14" x14ac:dyDescent="0.3">
      <c r="A1024" t="s">
        <v>2343</v>
      </c>
      <c r="B1024" s="2">
        <v>45845</v>
      </c>
      <c r="C1024" t="s">
        <v>73</v>
      </c>
      <c r="D1024" t="s">
        <v>74</v>
      </c>
      <c r="E1024" t="s">
        <v>75</v>
      </c>
      <c r="F1024" t="s">
        <v>93</v>
      </c>
      <c r="G1024" t="s">
        <v>122</v>
      </c>
      <c r="H1024">
        <v>4</v>
      </c>
      <c r="I1024">
        <v>48</v>
      </c>
      <c r="J1024">
        <v>72.680000000000007</v>
      </c>
      <c r="K1024">
        <v>290.72000000000003</v>
      </c>
      <c r="L1024" t="s">
        <v>82</v>
      </c>
      <c r="M1024" t="s">
        <v>21</v>
      </c>
      <c r="N1024" t="s">
        <v>2344</v>
      </c>
    </row>
    <row r="1025" spans="1:14" x14ac:dyDescent="0.3">
      <c r="A1025" t="s">
        <v>2345</v>
      </c>
      <c r="B1025" s="2">
        <v>45476</v>
      </c>
      <c r="C1025" t="s">
        <v>586</v>
      </c>
      <c r="D1025" t="s">
        <v>42</v>
      </c>
      <c r="E1025" t="s">
        <v>63</v>
      </c>
      <c r="F1025" t="s">
        <v>51</v>
      </c>
      <c r="G1025" t="s">
        <v>119</v>
      </c>
      <c r="H1025">
        <v>4</v>
      </c>
      <c r="I1025">
        <v>11.15</v>
      </c>
      <c r="J1025">
        <v>16.559999999999999</v>
      </c>
      <c r="K1025">
        <v>66.239999999999995</v>
      </c>
      <c r="L1025" t="s">
        <v>53</v>
      </c>
      <c r="M1025" t="s">
        <v>21</v>
      </c>
      <c r="N1025" t="s">
        <v>2346</v>
      </c>
    </row>
    <row r="1026" spans="1:14" x14ac:dyDescent="0.3">
      <c r="A1026" t="s">
        <v>2347</v>
      </c>
      <c r="B1026" s="2">
        <v>45532</v>
      </c>
      <c r="C1026" t="s">
        <v>98</v>
      </c>
      <c r="D1026" t="s">
        <v>42</v>
      </c>
      <c r="E1026" t="s">
        <v>242</v>
      </c>
      <c r="F1026" t="s">
        <v>51</v>
      </c>
      <c r="G1026" t="s">
        <v>119</v>
      </c>
      <c r="H1026">
        <v>7</v>
      </c>
      <c r="I1026">
        <v>8.11</v>
      </c>
      <c r="J1026">
        <v>11.29</v>
      </c>
      <c r="K1026">
        <v>79.03</v>
      </c>
      <c r="L1026" t="s">
        <v>175</v>
      </c>
      <c r="M1026" t="s">
        <v>54</v>
      </c>
    </row>
    <row r="1027" spans="1:14" x14ac:dyDescent="0.3">
      <c r="A1027" t="s">
        <v>2348</v>
      </c>
      <c r="B1027" s="2">
        <v>45656</v>
      </c>
      <c r="C1027" t="s">
        <v>337</v>
      </c>
      <c r="D1027" t="s">
        <v>168</v>
      </c>
      <c r="E1027" t="s">
        <v>169</v>
      </c>
      <c r="F1027" t="s">
        <v>51</v>
      </c>
      <c r="G1027" t="s">
        <v>119</v>
      </c>
      <c r="H1027">
        <v>5</v>
      </c>
      <c r="I1027">
        <v>11.65</v>
      </c>
      <c r="J1027">
        <v>15.91</v>
      </c>
      <c r="K1027">
        <v>79.55</v>
      </c>
      <c r="L1027" t="s">
        <v>82</v>
      </c>
      <c r="M1027" t="s">
        <v>100</v>
      </c>
    </row>
    <row r="1028" spans="1:14" x14ac:dyDescent="0.3">
      <c r="A1028" t="s">
        <v>2349</v>
      </c>
      <c r="B1028" s="2">
        <v>45907</v>
      </c>
      <c r="C1028" t="s">
        <v>135</v>
      </c>
      <c r="D1028" t="s">
        <v>34</v>
      </c>
      <c r="E1028" t="s">
        <v>35</v>
      </c>
      <c r="F1028" t="s">
        <v>93</v>
      </c>
      <c r="G1028" t="s">
        <v>94</v>
      </c>
      <c r="H1028">
        <v>3</v>
      </c>
      <c r="I1028">
        <v>16.32</v>
      </c>
      <c r="J1028">
        <v>22.91</v>
      </c>
      <c r="K1028">
        <v>68.73</v>
      </c>
      <c r="L1028" t="s">
        <v>82</v>
      </c>
      <c r="M1028" t="s">
        <v>46</v>
      </c>
      <c r="N1028" t="s">
        <v>2350</v>
      </c>
    </row>
    <row r="1029" spans="1:14" x14ac:dyDescent="0.3">
      <c r="A1029" t="s">
        <v>2351</v>
      </c>
      <c r="B1029" s="2">
        <v>45751</v>
      </c>
      <c r="C1029" t="s">
        <v>49</v>
      </c>
      <c r="D1029" t="s">
        <v>42</v>
      </c>
      <c r="F1029" t="s">
        <v>51</v>
      </c>
      <c r="G1029" t="s">
        <v>119</v>
      </c>
      <c r="H1029">
        <v>3</v>
      </c>
      <c r="I1029">
        <v>8.56</v>
      </c>
      <c r="J1029">
        <v>12.82</v>
      </c>
      <c r="K1029">
        <v>38.46</v>
      </c>
      <c r="L1029" t="s">
        <v>45</v>
      </c>
      <c r="M1029" t="s">
        <v>21</v>
      </c>
      <c r="N1029" t="s">
        <v>2352</v>
      </c>
    </row>
    <row r="1030" spans="1:14" x14ac:dyDescent="0.3">
      <c r="A1030" t="s">
        <v>2353</v>
      </c>
      <c r="B1030" s="2">
        <v>45326</v>
      </c>
      <c r="C1030" t="s">
        <v>307</v>
      </c>
      <c r="D1030" t="s">
        <v>68</v>
      </c>
      <c r="F1030" t="s">
        <v>93</v>
      </c>
      <c r="G1030" t="s">
        <v>141</v>
      </c>
      <c r="H1030">
        <v>6</v>
      </c>
      <c r="I1030">
        <v>9.16</v>
      </c>
      <c r="J1030">
        <v>17.29</v>
      </c>
      <c r="K1030">
        <v>103.74</v>
      </c>
      <c r="L1030" t="s">
        <v>37</v>
      </c>
      <c r="M1030" t="s">
        <v>54</v>
      </c>
      <c r="N1030" t="s">
        <v>2354</v>
      </c>
    </row>
    <row r="1031" spans="1:14" x14ac:dyDescent="0.3">
      <c r="A1031" t="s">
        <v>2355</v>
      </c>
      <c r="B1031" s="2">
        <v>46022</v>
      </c>
      <c r="C1031" t="s">
        <v>33</v>
      </c>
      <c r="E1031" t="s">
        <v>392</v>
      </c>
      <c r="F1031" t="s">
        <v>18</v>
      </c>
      <c r="G1031" t="s">
        <v>99</v>
      </c>
      <c r="H1031">
        <v>4</v>
      </c>
      <c r="I1031">
        <v>9.4</v>
      </c>
      <c r="J1031">
        <v>17.510000000000002</v>
      </c>
      <c r="K1031">
        <v>70.040000000000006</v>
      </c>
      <c r="L1031" t="s">
        <v>29</v>
      </c>
      <c r="M1031" t="s">
        <v>100</v>
      </c>
      <c r="N1031" t="s">
        <v>2356</v>
      </c>
    </row>
    <row r="1032" spans="1:14" x14ac:dyDescent="0.3">
      <c r="A1032" t="s">
        <v>2357</v>
      </c>
      <c r="B1032" s="2">
        <v>45300</v>
      </c>
      <c r="C1032" t="s">
        <v>499</v>
      </c>
      <c r="D1032" t="s">
        <v>68</v>
      </c>
      <c r="E1032" t="s">
        <v>229</v>
      </c>
      <c r="F1032" t="s">
        <v>18</v>
      </c>
      <c r="G1032" t="s">
        <v>19</v>
      </c>
      <c r="H1032">
        <v>5</v>
      </c>
      <c r="I1032">
        <v>53.32</v>
      </c>
      <c r="J1032">
        <v>91.72</v>
      </c>
      <c r="K1032">
        <v>458.6</v>
      </c>
      <c r="M1032" t="s">
        <v>21</v>
      </c>
    </row>
    <row r="1033" spans="1:14" x14ac:dyDescent="0.3">
      <c r="A1033" t="s">
        <v>2358</v>
      </c>
      <c r="B1033" s="2">
        <v>45467</v>
      </c>
      <c r="C1033" t="s">
        <v>443</v>
      </c>
      <c r="D1033" t="s">
        <v>58</v>
      </c>
      <c r="E1033" t="s">
        <v>195</v>
      </c>
      <c r="F1033" t="s">
        <v>93</v>
      </c>
      <c r="G1033" t="s">
        <v>137</v>
      </c>
      <c r="H1033">
        <v>5</v>
      </c>
      <c r="I1033">
        <v>24.67</v>
      </c>
      <c r="J1033">
        <v>43.85</v>
      </c>
      <c r="K1033">
        <v>219.25</v>
      </c>
      <c r="L1033" t="s">
        <v>53</v>
      </c>
      <c r="M1033" t="s">
        <v>21</v>
      </c>
      <c r="N1033" t="s">
        <v>2359</v>
      </c>
    </row>
    <row r="1034" spans="1:14" x14ac:dyDescent="0.3">
      <c r="A1034" t="s">
        <v>2360</v>
      </c>
      <c r="B1034" s="2">
        <v>45628</v>
      </c>
      <c r="C1034" t="s">
        <v>190</v>
      </c>
      <c r="D1034" t="s">
        <v>16</v>
      </c>
      <c r="E1034" t="s">
        <v>186</v>
      </c>
      <c r="F1034" t="s">
        <v>76</v>
      </c>
      <c r="G1034" t="s">
        <v>170</v>
      </c>
      <c r="H1034">
        <v>4</v>
      </c>
      <c r="I1034">
        <v>30.23</v>
      </c>
      <c r="J1034">
        <v>40.9</v>
      </c>
      <c r="K1034">
        <v>163.6</v>
      </c>
      <c r="L1034" t="s">
        <v>175</v>
      </c>
      <c r="M1034" t="s">
        <v>30</v>
      </c>
      <c r="N1034" t="s">
        <v>1802</v>
      </c>
    </row>
    <row r="1035" spans="1:14" x14ac:dyDescent="0.3">
      <c r="A1035" t="s">
        <v>2361</v>
      </c>
      <c r="B1035" t="s">
        <v>2222</v>
      </c>
      <c r="C1035" t="s">
        <v>334</v>
      </c>
      <c r="D1035" t="s">
        <v>91</v>
      </c>
      <c r="E1035" t="s">
        <v>92</v>
      </c>
      <c r="F1035" t="s">
        <v>76</v>
      </c>
      <c r="G1035" t="s">
        <v>170</v>
      </c>
      <c r="H1035">
        <v>2</v>
      </c>
      <c r="I1035">
        <v>26.75</v>
      </c>
      <c r="J1035">
        <v>37.56</v>
      </c>
      <c r="K1035">
        <v>114.84</v>
      </c>
      <c r="L1035" t="s">
        <v>82</v>
      </c>
      <c r="M1035" t="s">
        <v>54</v>
      </c>
      <c r="N1035" t="s">
        <v>2362</v>
      </c>
    </row>
    <row r="1036" spans="1:14" x14ac:dyDescent="0.3">
      <c r="A1036" t="s">
        <v>2363</v>
      </c>
      <c r="B1036" s="1">
        <v>45409</v>
      </c>
      <c r="C1036" t="s">
        <v>394</v>
      </c>
      <c r="D1036" t="s">
        <v>25</v>
      </c>
      <c r="E1036" t="s">
        <v>104</v>
      </c>
      <c r="F1036" t="s">
        <v>76</v>
      </c>
      <c r="G1036" t="s">
        <v>251</v>
      </c>
      <c r="H1036">
        <v>2</v>
      </c>
      <c r="I1036">
        <v>29.11</v>
      </c>
      <c r="J1036">
        <v>45.08</v>
      </c>
      <c r="K1036">
        <v>90.16</v>
      </c>
      <c r="L1036" t="s">
        <v>37</v>
      </c>
      <c r="M1036" t="s">
        <v>100</v>
      </c>
      <c r="N1036" t="s">
        <v>2364</v>
      </c>
    </row>
    <row r="1037" spans="1:14" x14ac:dyDescent="0.3">
      <c r="A1037" t="s">
        <v>2365</v>
      </c>
      <c r="B1037" s="2">
        <v>45366</v>
      </c>
      <c r="C1037" t="s">
        <v>107</v>
      </c>
      <c r="D1037" t="s">
        <v>74</v>
      </c>
      <c r="E1037" t="s">
        <v>75</v>
      </c>
      <c r="F1037" t="s">
        <v>18</v>
      </c>
      <c r="G1037" t="s">
        <v>44</v>
      </c>
      <c r="H1037">
        <v>5</v>
      </c>
      <c r="I1037">
        <v>11.9</v>
      </c>
      <c r="J1037">
        <v>20.5</v>
      </c>
      <c r="K1037">
        <v>102.5</v>
      </c>
      <c r="L1037" t="s">
        <v>95</v>
      </c>
      <c r="M1037" t="s">
        <v>46</v>
      </c>
      <c r="N1037" t="s">
        <v>2366</v>
      </c>
    </row>
    <row r="1038" spans="1:14" x14ac:dyDescent="0.3">
      <c r="A1038" t="s">
        <v>2367</v>
      </c>
      <c r="B1038" s="2">
        <v>45532</v>
      </c>
      <c r="C1038" t="s">
        <v>443</v>
      </c>
      <c r="D1038" t="s">
        <v>58</v>
      </c>
      <c r="E1038" t="s">
        <v>59</v>
      </c>
      <c r="F1038" t="s">
        <v>51</v>
      </c>
      <c r="G1038" t="s">
        <v>119</v>
      </c>
      <c r="H1038">
        <v>10</v>
      </c>
      <c r="K1038">
        <v>149.69999999999999</v>
      </c>
      <c r="L1038" t="s">
        <v>95</v>
      </c>
      <c r="M1038" t="s">
        <v>46</v>
      </c>
      <c r="N1038" t="s">
        <v>2368</v>
      </c>
    </row>
    <row r="1039" spans="1:14" x14ac:dyDescent="0.3">
      <c r="A1039" t="s">
        <v>2369</v>
      </c>
      <c r="B1039" t="s">
        <v>2370</v>
      </c>
      <c r="C1039" t="s">
        <v>232</v>
      </c>
      <c r="D1039" t="s">
        <v>25</v>
      </c>
      <c r="E1039" t="s">
        <v>277</v>
      </c>
      <c r="F1039" t="s">
        <v>76</v>
      </c>
      <c r="G1039" t="s">
        <v>179</v>
      </c>
      <c r="H1039">
        <v>5</v>
      </c>
      <c r="I1039">
        <v>23.13</v>
      </c>
      <c r="J1039" t="s">
        <v>2371</v>
      </c>
      <c r="K1039">
        <v>183.8</v>
      </c>
      <c r="L1039" t="s">
        <v>29</v>
      </c>
      <c r="M1039" t="s">
        <v>46</v>
      </c>
      <c r="N1039" t="s">
        <v>2372</v>
      </c>
    </row>
    <row r="1040" spans="1:14" x14ac:dyDescent="0.3">
      <c r="A1040" t="s">
        <v>2373</v>
      </c>
      <c r="B1040" t="s">
        <v>2374</v>
      </c>
      <c r="C1040" t="s">
        <v>129</v>
      </c>
      <c r="D1040" t="s">
        <v>130</v>
      </c>
      <c r="E1040" t="s">
        <v>271</v>
      </c>
      <c r="F1040" t="s">
        <v>18</v>
      </c>
      <c r="G1040" t="s">
        <v>19</v>
      </c>
      <c r="H1040">
        <v>3</v>
      </c>
      <c r="I1040">
        <v>54.2</v>
      </c>
      <c r="J1040">
        <v>102.11</v>
      </c>
      <c r="K1040">
        <v>306.33</v>
      </c>
      <c r="M1040" t="s">
        <v>21</v>
      </c>
      <c r="N1040" t="s">
        <v>2375</v>
      </c>
    </row>
    <row r="1041" spans="1:14" x14ac:dyDescent="0.3">
      <c r="A1041" t="s">
        <v>2376</v>
      </c>
      <c r="B1041" s="2">
        <v>45600</v>
      </c>
      <c r="C1041" t="s">
        <v>129</v>
      </c>
      <c r="D1041" t="s">
        <v>130</v>
      </c>
      <c r="E1041" t="s">
        <v>87</v>
      </c>
      <c r="F1041" t="s">
        <v>93</v>
      </c>
      <c r="G1041" t="s">
        <v>122</v>
      </c>
      <c r="I1041">
        <v>63.63</v>
      </c>
      <c r="J1041">
        <v>113.42</v>
      </c>
      <c r="K1041">
        <v>567.1</v>
      </c>
      <c r="L1041" t="s">
        <v>53</v>
      </c>
      <c r="M1041" t="s">
        <v>54</v>
      </c>
      <c r="N1041" t="s">
        <v>2377</v>
      </c>
    </row>
    <row r="1042" spans="1:14" x14ac:dyDescent="0.3">
      <c r="A1042" t="s">
        <v>2378</v>
      </c>
      <c r="B1042" s="2">
        <v>45453</v>
      </c>
      <c r="C1042" t="s">
        <v>73</v>
      </c>
      <c r="D1042" t="s">
        <v>74</v>
      </c>
      <c r="E1042" t="s">
        <v>164</v>
      </c>
      <c r="F1042" t="s">
        <v>93</v>
      </c>
      <c r="G1042" t="s">
        <v>94</v>
      </c>
      <c r="H1042">
        <v>5</v>
      </c>
      <c r="I1042">
        <v>16.37</v>
      </c>
      <c r="K1042">
        <v>123.35</v>
      </c>
      <c r="L1042" t="s">
        <v>175</v>
      </c>
      <c r="M1042" t="s">
        <v>54</v>
      </c>
      <c r="N1042" t="s">
        <v>682</v>
      </c>
    </row>
    <row r="1043" spans="1:14" x14ac:dyDescent="0.3">
      <c r="A1043" t="s">
        <v>2379</v>
      </c>
      <c r="B1043" t="s">
        <v>2380</v>
      </c>
      <c r="C1043" t="s">
        <v>67</v>
      </c>
      <c r="D1043" t="s">
        <v>68</v>
      </c>
      <c r="E1043" t="s">
        <v>229</v>
      </c>
      <c r="F1043" t="s">
        <v>93</v>
      </c>
      <c r="G1043" t="s">
        <v>122</v>
      </c>
      <c r="H1043">
        <v>5</v>
      </c>
      <c r="I1043">
        <v>43.84</v>
      </c>
      <c r="J1043">
        <v>58.77</v>
      </c>
      <c r="K1043">
        <v>293.85000000000002</v>
      </c>
      <c r="L1043" t="s">
        <v>45</v>
      </c>
      <c r="M1043" t="s">
        <v>30</v>
      </c>
      <c r="N1043" t="s">
        <v>2381</v>
      </c>
    </row>
    <row r="1044" spans="1:14" x14ac:dyDescent="0.3">
      <c r="A1044" t="s">
        <v>2382</v>
      </c>
      <c r="B1044" s="2">
        <v>45854</v>
      </c>
      <c r="C1044" t="s">
        <v>190</v>
      </c>
      <c r="D1044" t="s">
        <v>16</v>
      </c>
      <c r="E1044" t="s">
        <v>284</v>
      </c>
      <c r="F1044" t="s">
        <v>76</v>
      </c>
      <c r="G1044" t="s">
        <v>170</v>
      </c>
      <c r="H1044">
        <v>11</v>
      </c>
      <c r="I1044">
        <v>18.09</v>
      </c>
      <c r="J1044">
        <v>27.86</v>
      </c>
      <c r="K1044">
        <v>306.45999999999998</v>
      </c>
      <c r="L1044" t="s">
        <v>37</v>
      </c>
      <c r="M1044" t="s">
        <v>30</v>
      </c>
      <c r="N1044" t="s">
        <v>2383</v>
      </c>
    </row>
    <row r="1045" spans="1:14" x14ac:dyDescent="0.3">
      <c r="A1045" t="s">
        <v>2384</v>
      </c>
      <c r="B1045" s="1">
        <v>45461</v>
      </c>
      <c r="C1045" t="s">
        <v>98</v>
      </c>
      <c r="D1045" t="s">
        <v>42</v>
      </c>
      <c r="E1045" t="s">
        <v>50</v>
      </c>
      <c r="F1045" t="s">
        <v>18</v>
      </c>
      <c r="G1045" t="s">
        <v>81</v>
      </c>
      <c r="H1045">
        <v>3</v>
      </c>
      <c r="I1045">
        <v>27.24</v>
      </c>
      <c r="J1045">
        <v>39.979999999999997</v>
      </c>
      <c r="K1045">
        <v>119.94</v>
      </c>
      <c r="M1045" t="s">
        <v>100</v>
      </c>
      <c r="N1045" t="s">
        <v>2385</v>
      </c>
    </row>
    <row r="1046" spans="1:14" x14ac:dyDescent="0.3">
      <c r="A1046" t="s">
        <v>2386</v>
      </c>
      <c r="B1046" s="2">
        <v>45324</v>
      </c>
      <c r="C1046" t="s">
        <v>334</v>
      </c>
      <c r="D1046" t="s">
        <v>91</v>
      </c>
      <c r="E1046" t="s">
        <v>359</v>
      </c>
      <c r="F1046" t="s">
        <v>76</v>
      </c>
      <c r="G1046" t="s">
        <v>251</v>
      </c>
      <c r="H1046">
        <v>6</v>
      </c>
      <c r="I1046">
        <v>28.7</v>
      </c>
      <c r="J1046">
        <v>51.24</v>
      </c>
      <c r="K1046">
        <v>307.44</v>
      </c>
      <c r="L1046" t="s">
        <v>37</v>
      </c>
      <c r="M1046" t="s">
        <v>21</v>
      </c>
      <c r="N1046" t="s">
        <v>2387</v>
      </c>
    </row>
    <row r="1047" spans="1:14" x14ac:dyDescent="0.3">
      <c r="A1047" t="s">
        <v>2388</v>
      </c>
      <c r="B1047" s="1">
        <v>45720</v>
      </c>
      <c r="C1047" t="s">
        <v>153</v>
      </c>
      <c r="D1047" t="s">
        <v>74</v>
      </c>
      <c r="E1047" t="s">
        <v>212</v>
      </c>
      <c r="F1047" t="s">
        <v>18</v>
      </c>
      <c r="G1047" t="s">
        <v>224</v>
      </c>
      <c r="H1047">
        <v>4</v>
      </c>
      <c r="I1047">
        <v>23.18</v>
      </c>
      <c r="J1047" t="s">
        <v>493</v>
      </c>
      <c r="K1047">
        <v>153.12</v>
      </c>
      <c r="L1047" t="s">
        <v>45</v>
      </c>
      <c r="M1047" t="s">
        <v>46</v>
      </c>
      <c r="N1047" t="s">
        <v>2389</v>
      </c>
    </row>
    <row r="1048" spans="1:14" x14ac:dyDescent="0.3">
      <c r="A1048" t="s">
        <v>2390</v>
      </c>
      <c r="B1048" t="s">
        <v>2391</v>
      </c>
      <c r="C1048" t="s">
        <v>394</v>
      </c>
      <c r="D1048" t="s">
        <v>25</v>
      </c>
      <c r="E1048" t="s">
        <v>26</v>
      </c>
      <c r="F1048" t="s">
        <v>27</v>
      </c>
      <c r="G1048" t="s">
        <v>36</v>
      </c>
      <c r="H1048">
        <v>5</v>
      </c>
      <c r="I1048">
        <v>22.17</v>
      </c>
      <c r="J1048">
        <v>33.549999999999997</v>
      </c>
      <c r="K1048">
        <v>167.75</v>
      </c>
      <c r="L1048" t="s">
        <v>29</v>
      </c>
      <c r="M1048" t="s">
        <v>54</v>
      </c>
      <c r="N1048" t="s">
        <v>2392</v>
      </c>
    </row>
    <row r="1049" spans="1:14" x14ac:dyDescent="0.3">
      <c r="A1049" t="s">
        <v>2393</v>
      </c>
      <c r="B1049" s="2">
        <v>45766</v>
      </c>
      <c r="C1049" t="s">
        <v>198</v>
      </c>
      <c r="D1049" t="s">
        <v>91</v>
      </c>
      <c r="E1049" t="s">
        <v>345</v>
      </c>
      <c r="F1049" t="s">
        <v>51</v>
      </c>
      <c r="G1049" t="s">
        <v>52</v>
      </c>
      <c r="H1049">
        <v>7</v>
      </c>
      <c r="I1049">
        <v>55.57</v>
      </c>
      <c r="K1049">
        <v>561.12</v>
      </c>
      <c r="L1049" t="s">
        <v>53</v>
      </c>
      <c r="M1049" t="s">
        <v>30</v>
      </c>
      <c r="N1049" t="s">
        <v>2394</v>
      </c>
    </row>
    <row r="1050" spans="1:14" x14ac:dyDescent="0.3">
      <c r="A1050" t="s">
        <v>2395</v>
      </c>
      <c r="B1050" s="2">
        <v>45969</v>
      </c>
      <c r="C1050" t="s">
        <v>161</v>
      </c>
      <c r="D1050" t="s">
        <v>74</v>
      </c>
      <c r="E1050" t="s">
        <v>164</v>
      </c>
      <c r="F1050" t="s">
        <v>18</v>
      </c>
      <c r="G1050" t="s">
        <v>99</v>
      </c>
      <c r="H1050">
        <v>3</v>
      </c>
      <c r="I1050">
        <v>5.2</v>
      </c>
      <c r="J1050" t="s">
        <v>493</v>
      </c>
      <c r="K1050">
        <v>19.89</v>
      </c>
      <c r="L1050" t="s">
        <v>20</v>
      </c>
      <c r="M1050" t="s">
        <v>46</v>
      </c>
      <c r="N1050" t="s">
        <v>2396</v>
      </c>
    </row>
    <row r="1051" spans="1:14" x14ac:dyDescent="0.3">
      <c r="A1051" t="s">
        <v>2397</v>
      </c>
      <c r="B1051" s="1">
        <v>45774</v>
      </c>
      <c r="C1051" t="s">
        <v>426</v>
      </c>
      <c r="D1051" t="s">
        <v>74</v>
      </c>
      <c r="E1051" t="s">
        <v>75</v>
      </c>
      <c r="F1051" t="s">
        <v>51</v>
      </c>
      <c r="G1051" t="s">
        <v>119</v>
      </c>
      <c r="H1051">
        <v>5</v>
      </c>
      <c r="I1051">
        <v>11.7</v>
      </c>
      <c r="J1051">
        <v>15.8</v>
      </c>
      <c r="K1051">
        <v>100.86</v>
      </c>
      <c r="L1051" t="s">
        <v>29</v>
      </c>
      <c r="M1051" t="s">
        <v>30</v>
      </c>
      <c r="N1051" t="s">
        <v>2398</v>
      </c>
    </row>
    <row r="1052" spans="1:14" x14ac:dyDescent="0.3">
      <c r="A1052" t="s">
        <v>2399</v>
      </c>
      <c r="B1052" t="s">
        <v>2400</v>
      </c>
      <c r="C1052" t="s">
        <v>107</v>
      </c>
      <c r="D1052" t="s">
        <v>74</v>
      </c>
      <c r="E1052" t="s">
        <v>75</v>
      </c>
      <c r="F1052" t="s">
        <v>27</v>
      </c>
      <c r="G1052" t="s">
        <v>145</v>
      </c>
      <c r="H1052">
        <v>4</v>
      </c>
      <c r="I1052">
        <v>38.53</v>
      </c>
      <c r="J1052">
        <v>67.34</v>
      </c>
      <c r="K1052">
        <v>269.36</v>
      </c>
      <c r="L1052" t="s">
        <v>45</v>
      </c>
      <c r="M1052" t="s">
        <v>54</v>
      </c>
      <c r="N1052" t="s">
        <v>2401</v>
      </c>
    </row>
    <row r="1053" spans="1:14" x14ac:dyDescent="0.3">
      <c r="A1053" t="s">
        <v>2402</v>
      </c>
      <c r="B1053" s="1">
        <v>45634</v>
      </c>
      <c r="C1053" t="s">
        <v>103</v>
      </c>
      <c r="D1053" t="s">
        <v>25</v>
      </c>
      <c r="E1053" t="s">
        <v>235</v>
      </c>
      <c r="F1053" t="s">
        <v>18</v>
      </c>
      <c r="G1053" t="s">
        <v>99</v>
      </c>
      <c r="I1053">
        <v>7.28</v>
      </c>
      <c r="J1053">
        <v>11.84</v>
      </c>
      <c r="K1053">
        <v>59.2</v>
      </c>
      <c r="L1053" t="s">
        <v>20</v>
      </c>
      <c r="M1053" t="s">
        <v>30</v>
      </c>
      <c r="N1053" t="s">
        <v>2403</v>
      </c>
    </row>
    <row r="1054" spans="1:14" x14ac:dyDescent="0.3">
      <c r="A1054" t="s">
        <v>2404</v>
      </c>
      <c r="B1054" s="2">
        <v>45699</v>
      </c>
      <c r="C1054" t="s">
        <v>190</v>
      </c>
      <c r="D1054" t="s">
        <v>16</v>
      </c>
      <c r="E1054" t="s">
        <v>186</v>
      </c>
      <c r="F1054" t="s">
        <v>27</v>
      </c>
      <c r="G1054" t="s">
        <v>28</v>
      </c>
      <c r="H1054">
        <v>5</v>
      </c>
      <c r="I1054">
        <v>19</v>
      </c>
      <c r="J1054">
        <v>33.86</v>
      </c>
      <c r="K1054">
        <v>169.3</v>
      </c>
      <c r="L1054" t="s">
        <v>29</v>
      </c>
      <c r="M1054" t="s">
        <v>30</v>
      </c>
      <c r="N1054" t="s">
        <v>2405</v>
      </c>
    </row>
    <row r="1055" spans="1:14" x14ac:dyDescent="0.3">
      <c r="A1055" t="s">
        <v>2406</v>
      </c>
      <c r="B1055" s="2">
        <v>45793</v>
      </c>
      <c r="C1055" t="s">
        <v>426</v>
      </c>
      <c r="D1055" t="s">
        <v>74</v>
      </c>
      <c r="E1055" t="s">
        <v>75</v>
      </c>
      <c r="F1055" t="s">
        <v>93</v>
      </c>
      <c r="G1055" t="s">
        <v>217</v>
      </c>
      <c r="H1055">
        <v>6</v>
      </c>
      <c r="I1055">
        <v>23.16</v>
      </c>
      <c r="J1055">
        <v>31.73</v>
      </c>
      <c r="K1055">
        <v>190.38</v>
      </c>
      <c r="L1055" t="s">
        <v>29</v>
      </c>
      <c r="M1055" t="s">
        <v>21</v>
      </c>
      <c r="N1055" t="s">
        <v>2407</v>
      </c>
    </row>
    <row r="1056" spans="1:14" x14ac:dyDescent="0.3">
      <c r="A1056" t="s">
        <v>2408</v>
      </c>
      <c r="B1056" s="2">
        <v>45969</v>
      </c>
      <c r="C1056" t="s">
        <v>148</v>
      </c>
      <c r="D1056" t="s">
        <v>42</v>
      </c>
      <c r="F1056" t="s">
        <v>18</v>
      </c>
      <c r="G1056" t="s">
        <v>224</v>
      </c>
      <c r="H1056">
        <v>6</v>
      </c>
      <c r="I1056">
        <v>25.5</v>
      </c>
      <c r="J1056">
        <v>32.630000000000003</v>
      </c>
      <c r="K1056">
        <v>195.78</v>
      </c>
      <c r="L1056" t="s">
        <v>53</v>
      </c>
      <c r="M1056" t="s">
        <v>54</v>
      </c>
      <c r="N1056" t="s">
        <v>2409</v>
      </c>
    </row>
    <row r="1057" spans="1:14" x14ac:dyDescent="0.3">
      <c r="A1057" t="s">
        <v>2410</v>
      </c>
      <c r="B1057" s="2">
        <v>45842</v>
      </c>
      <c r="C1057" t="s">
        <v>73</v>
      </c>
      <c r="D1057" t="s">
        <v>74</v>
      </c>
      <c r="E1057" t="s">
        <v>312</v>
      </c>
      <c r="F1057" t="s">
        <v>18</v>
      </c>
      <c r="G1057" t="s">
        <v>44</v>
      </c>
      <c r="H1057">
        <v>7</v>
      </c>
      <c r="I1057">
        <v>11.52</v>
      </c>
      <c r="J1057">
        <v>21.71</v>
      </c>
      <c r="K1057">
        <v>151.97</v>
      </c>
      <c r="L1057" t="s">
        <v>82</v>
      </c>
      <c r="M1057" t="s">
        <v>100</v>
      </c>
      <c r="N1057" t="s">
        <v>497</v>
      </c>
    </row>
    <row r="1058" spans="1:14" x14ac:dyDescent="0.3">
      <c r="A1058" t="s">
        <v>2411</v>
      </c>
      <c r="B1058" t="s">
        <v>2412</v>
      </c>
      <c r="C1058" t="s">
        <v>185</v>
      </c>
      <c r="D1058" t="s">
        <v>16</v>
      </c>
      <c r="E1058" t="s">
        <v>206</v>
      </c>
      <c r="F1058" t="s">
        <v>18</v>
      </c>
      <c r="G1058" t="s">
        <v>44</v>
      </c>
      <c r="H1058">
        <v>9</v>
      </c>
      <c r="I1058">
        <v>9.65</v>
      </c>
      <c r="K1058">
        <v>137.25</v>
      </c>
      <c r="L1058" t="s">
        <v>45</v>
      </c>
      <c r="M1058" t="s">
        <v>54</v>
      </c>
      <c r="N1058" t="s">
        <v>2413</v>
      </c>
    </row>
    <row r="1059" spans="1:14" x14ac:dyDescent="0.3">
      <c r="A1059" t="s">
        <v>2414</v>
      </c>
      <c r="B1059" s="2">
        <v>45829</v>
      </c>
      <c r="C1059" t="s">
        <v>156</v>
      </c>
      <c r="D1059" t="s">
        <v>68</v>
      </c>
      <c r="F1059" t="s">
        <v>18</v>
      </c>
      <c r="G1059" t="s">
        <v>44</v>
      </c>
      <c r="H1059">
        <v>7</v>
      </c>
      <c r="I1059">
        <v>15.56</v>
      </c>
      <c r="J1059">
        <v>-23.16</v>
      </c>
      <c r="K1059">
        <v>162.12</v>
      </c>
      <c r="L1059" t="s">
        <v>20</v>
      </c>
      <c r="M1059" t="s">
        <v>100</v>
      </c>
      <c r="N1059" t="s">
        <v>2415</v>
      </c>
    </row>
    <row r="1060" spans="1:14" x14ac:dyDescent="0.3">
      <c r="A1060" t="s">
        <v>2416</v>
      </c>
      <c r="B1060" t="s">
        <v>350</v>
      </c>
      <c r="C1060" t="s">
        <v>67</v>
      </c>
      <c r="D1060" t="s">
        <v>68</v>
      </c>
      <c r="E1060" t="s">
        <v>229</v>
      </c>
      <c r="F1060" t="s">
        <v>76</v>
      </c>
      <c r="G1060" t="s">
        <v>77</v>
      </c>
      <c r="H1060">
        <v>5</v>
      </c>
      <c r="I1060">
        <v>16.43</v>
      </c>
      <c r="J1060">
        <v>23.45</v>
      </c>
      <c r="K1060">
        <v>117.25</v>
      </c>
      <c r="L1060" t="s">
        <v>20</v>
      </c>
      <c r="M1060" t="s">
        <v>21</v>
      </c>
      <c r="N1060" t="s">
        <v>2417</v>
      </c>
    </row>
    <row r="1061" spans="1:14" x14ac:dyDescent="0.3">
      <c r="A1061" t="s">
        <v>2418</v>
      </c>
      <c r="B1061" s="1">
        <v>45717</v>
      </c>
      <c r="C1061" t="s">
        <v>90</v>
      </c>
      <c r="D1061" t="s">
        <v>91</v>
      </c>
      <c r="E1061" t="s">
        <v>345</v>
      </c>
      <c r="F1061" t="s">
        <v>18</v>
      </c>
      <c r="G1061" t="s">
        <v>19</v>
      </c>
      <c r="H1061">
        <v>7</v>
      </c>
      <c r="I1061">
        <v>25.21</v>
      </c>
      <c r="J1061">
        <v>34.49</v>
      </c>
      <c r="K1061">
        <v>241.43</v>
      </c>
      <c r="L1061" t="s">
        <v>95</v>
      </c>
      <c r="N1061" t="s">
        <v>2419</v>
      </c>
    </row>
    <row r="1062" spans="1:14" x14ac:dyDescent="0.3">
      <c r="A1062" t="s">
        <v>2420</v>
      </c>
      <c r="B1062" t="s">
        <v>2421</v>
      </c>
      <c r="C1062" t="s">
        <v>426</v>
      </c>
      <c r="D1062" t="s">
        <v>74</v>
      </c>
      <c r="E1062" t="s">
        <v>312</v>
      </c>
      <c r="F1062" t="s">
        <v>51</v>
      </c>
      <c r="G1062" t="s">
        <v>119</v>
      </c>
      <c r="H1062">
        <v>3</v>
      </c>
      <c r="I1062">
        <v>11.83</v>
      </c>
      <c r="J1062">
        <v>21.75</v>
      </c>
      <c r="K1062">
        <v>65.25</v>
      </c>
      <c r="L1062" t="s">
        <v>37</v>
      </c>
      <c r="M1062" t="s">
        <v>100</v>
      </c>
      <c r="N1062" t="s">
        <v>2422</v>
      </c>
    </row>
    <row r="1063" spans="1:14" x14ac:dyDescent="0.3">
      <c r="A1063" t="s">
        <v>2423</v>
      </c>
      <c r="B1063" s="2">
        <v>45741</v>
      </c>
      <c r="C1063" t="s">
        <v>397</v>
      </c>
      <c r="D1063" t="s">
        <v>68</v>
      </c>
      <c r="E1063" t="s">
        <v>69</v>
      </c>
      <c r="F1063" t="s">
        <v>76</v>
      </c>
      <c r="G1063" t="s">
        <v>251</v>
      </c>
      <c r="H1063">
        <v>7</v>
      </c>
      <c r="I1063">
        <v>13.12</v>
      </c>
      <c r="J1063">
        <v>21.58</v>
      </c>
      <c r="K1063">
        <v>151.06</v>
      </c>
      <c r="L1063" t="s">
        <v>82</v>
      </c>
      <c r="M1063" t="s">
        <v>46</v>
      </c>
      <c r="N1063" t="s">
        <v>2424</v>
      </c>
    </row>
    <row r="1064" spans="1:14" x14ac:dyDescent="0.3">
      <c r="A1064" t="s">
        <v>2425</v>
      </c>
      <c r="B1064" s="2">
        <v>45993</v>
      </c>
      <c r="C1064" t="s">
        <v>49</v>
      </c>
      <c r="D1064" t="s">
        <v>42</v>
      </c>
      <c r="E1064" t="s">
        <v>242</v>
      </c>
      <c r="F1064" t="s">
        <v>51</v>
      </c>
      <c r="G1064" t="s">
        <v>119</v>
      </c>
      <c r="H1064">
        <v>6</v>
      </c>
      <c r="I1064">
        <v>13.61</v>
      </c>
      <c r="J1064">
        <v>16.760000000000002</v>
      </c>
      <c r="K1064">
        <v>100.56</v>
      </c>
      <c r="L1064" t="s">
        <v>37</v>
      </c>
      <c r="M1064" t="s">
        <v>21</v>
      </c>
      <c r="N1064" t="s">
        <v>2426</v>
      </c>
    </row>
    <row r="1065" spans="1:14" x14ac:dyDescent="0.3">
      <c r="A1065" t="s">
        <v>2427</v>
      </c>
      <c r="B1065" s="2">
        <v>45802</v>
      </c>
      <c r="C1065" t="s">
        <v>185</v>
      </c>
      <c r="D1065" t="s">
        <v>16</v>
      </c>
      <c r="E1065" t="s">
        <v>284</v>
      </c>
      <c r="F1065" t="s">
        <v>644</v>
      </c>
      <c r="G1065" t="s">
        <v>99</v>
      </c>
      <c r="H1065">
        <v>3</v>
      </c>
      <c r="I1065">
        <v>6.24</v>
      </c>
      <c r="J1065">
        <v>11.61</v>
      </c>
      <c r="K1065">
        <v>34.83</v>
      </c>
      <c r="L1065" t="s">
        <v>45</v>
      </c>
      <c r="M1065" t="s">
        <v>46</v>
      </c>
      <c r="N1065" t="s">
        <v>2428</v>
      </c>
    </row>
    <row r="1066" spans="1:14" x14ac:dyDescent="0.3">
      <c r="A1066" t="s">
        <v>2429</v>
      </c>
      <c r="B1066" s="2">
        <v>45301</v>
      </c>
      <c r="C1066" t="s">
        <v>57</v>
      </c>
      <c r="D1066" t="s">
        <v>58</v>
      </c>
      <c r="E1066" t="s">
        <v>195</v>
      </c>
      <c r="F1066" t="s">
        <v>51</v>
      </c>
      <c r="G1066" t="s">
        <v>126</v>
      </c>
      <c r="H1066">
        <v>6</v>
      </c>
      <c r="I1066">
        <v>5.77</v>
      </c>
      <c r="J1066">
        <v>9.1</v>
      </c>
      <c r="K1066">
        <v>54.6</v>
      </c>
      <c r="L1066" t="s">
        <v>20</v>
      </c>
      <c r="M1066" t="s">
        <v>100</v>
      </c>
      <c r="N1066" t="s">
        <v>1237</v>
      </c>
    </row>
    <row r="1067" spans="1:14" x14ac:dyDescent="0.3">
      <c r="A1067" t="s">
        <v>2430</v>
      </c>
      <c r="B1067" t="s">
        <v>2431</v>
      </c>
      <c r="C1067" t="s">
        <v>190</v>
      </c>
      <c r="D1067" t="s">
        <v>16</v>
      </c>
      <c r="E1067" t="s">
        <v>284</v>
      </c>
      <c r="F1067" t="s">
        <v>51</v>
      </c>
      <c r="G1067" t="s">
        <v>52</v>
      </c>
      <c r="H1067">
        <v>6</v>
      </c>
      <c r="I1067">
        <v>50.64</v>
      </c>
      <c r="J1067">
        <v>72.78</v>
      </c>
      <c r="K1067">
        <v>436.68</v>
      </c>
      <c r="L1067" t="s">
        <v>82</v>
      </c>
      <c r="M1067" t="s">
        <v>100</v>
      </c>
      <c r="N1067" t="s">
        <v>2432</v>
      </c>
    </row>
    <row r="1068" spans="1:14" x14ac:dyDescent="0.3">
      <c r="A1068" t="s">
        <v>2433</v>
      </c>
      <c r="B1068" t="s">
        <v>2434</v>
      </c>
      <c r="C1068" t="s">
        <v>85</v>
      </c>
      <c r="D1068" t="s">
        <v>130</v>
      </c>
      <c r="E1068" t="s">
        <v>131</v>
      </c>
      <c r="F1068" t="s">
        <v>18</v>
      </c>
      <c r="G1068" t="s">
        <v>81</v>
      </c>
      <c r="H1068">
        <v>7</v>
      </c>
      <c r="I1068">
        <v>44.54</v>
      </c>
      <c r="K1068">
        <v>542.29</v>
      </c>
      <c r="L1068" t="s">
        <v>20</v>
      </c>
      <c r="M1068" t="s">
        <v>46</v>
      </c>
      <c r="N1068" t="s">
        <v>2435</v>
      </c>
    </row>
    <row r="1069" spans="1:14" x14ac:dyDescent="0.3">
      <c r="A1069" t="s">
        <v>2436</v>
      </c>
      <c r="B1069" s="2">
        <v>45332</v>
      </c>
      <c r="C1069" t="s">
        <v>499</v>
      </c>
      <c r="D1069" t="s">
        <v>68</v>
      </c>
      <c r="E1069" t="s">
        <v>157</v>
      </c>
      <c r="F1069" t="s">
        <v>18</v>
      </c>
      <c r="G1069" t="s">
        <v>19</v>
      </c>
      <c r="H1069">
        <v>4</v>
      </c>
      <c r="I1069">
        <v>42.71</v>
      </c>
      <c r="J1069">
        <v>74.709999999999994</v>
      </c>
      <c r="K1069">
        <v>298.83999999999997</v>
      </c>
      <c r="L1069" t="s">
        <v>175</v>
      </c>
      <c r="M1069" t="s">
        <v>100</v>
      </c>
      <c r="N1069" t="s">
        <v>2437</v>
      </c>
    </row>
    <row r="1070" spans="1:14" x14ac:dyDescent="0.3">
      <c r="A1070" t="s">
        <v>2438</v>
      </c>
      <c r="B1070" s="2">
        <v>45861</v>
      </c>
      <c r="C1070" t="s">
        <v>499</v>
      </c>
      <c r="D1070" t="s">
        <v>68</v>
      </c>
      <c r="E1070" t="s">
        <v>229</v>
      </c>
      <c r="F1070" t="s">
        <v>76</v>
      </c>
      <c r="G1070" t="s">
        <v>149</v>
      </c>
      <c r="H1070">
        <v>8</v>
      </c>
      <c r="I1070">
        <v>6.54</v>
      </c>
      <c r="J1070">
        <v>10.050000000000001</v>
      </c>
      <c r="K1070">
        <v>80.400000000000006</v>
      </c>
      <c r="L1070" t="s">
        <v>20</v>
      </c>
      <c r="M1070" t="s">
        <v>54</v>
      </c>
      <c r="N1070" t="s">
        <v>2439</v>
      </c>
    </row>
    <row r="1071" spans="1:14" x14ac:dyDescent="0.3">
      <c r="A1071" t="s">
        <v>2440</v>
      </c>
      <c r="B1071" s="2">
        <v>45537</v>
      </c>
      <c r="C1071" t="s">
        <v>307</v>
      </c>
      <c r="D1071" t="s">
        <v>68</v>
      </c>
      <c r="F1071" t="s">
        <v>18</v>
      </c>
      <c r="G1071" t="s">
        <v>44</v>
      </c>
      <c r="H1071">
        <v>5</v>
      </c>
      <c r="I1071">
        <v>16.84</v>
      </c>
      <c r="J1071">
        <v>29.99</v>
      </c>
      <c r="K1071">
        <v>149.94999999999999</v>
      </c>
      <c r="M1071" t="s">
        <v>46</v>
      </c>
      <c r="N1071" t="s">
        <v>2441</v>
      </c>
    </row>
    <row r="1072" spans="1:14" x14ac:dyDescent="0.3">
      <c r="A1072" t="s">
        <v>2442</v>
      </c>
      <c r="B1072" s="2">
        <v>45361</v>
      </c>
      <c r="C1072" t="s">
        <v>394</v>
      </c>
      <c r="D1072" t="s">
        <v>25</v>
      </c>
      <c r="E1072" t="s">
        <v>104</v>
      </c>
      <c r="F1072" t="s">
        <v>51</v>
      </c>
      <c r="G1072" t="s">
        <v>70</v>
      </c>
      <c r="H1072">
        <v>1</v>
      </c>
      <c r="I1072">
        <v>11.92</v>
      </c>
      <c r="J1072">
        <v>18.54</v>
      </c>
      <c r="K1072">
        <v>18.54</v>
      </c>
      <c r="L1072" t="s">
        <v>29</v>
      </c>
      <c r="M1072" t="s">
        <v>46</v>
      </c>
      <c r="N1072" t="s">
        <v>2443</v>
      </c>
    </row>
    <row r="1073" spans="1:14" x14ac:dyDescent="0.3">
      <c r="A1073" t="s">
        <v>2444</v>
      </c>
      <c r="B1073" t="s">
        <v>2445</v>
      </c>
      <c r="C1073" t="s">
        <v>156</v>
      </c>
      <c r="D1073" t="s">
        <v>68</v>
      </c>
      <c r="E1073" t="s">
        <v>157</v>
      </c>
      <c r="F1073" t="s">
        <v>51</v>
      </c>
      <c r="G1073" t="s">
        <v>52</v>
      </c>
      <c r="H1073">
        <v>3</v>
      </c>
      <c r="I1073">
        <v>50.65</v>
      </c>
      <c r="J1073">
        <v>92.66</v>
      </c>
      <c r="K1073">
        <v>435.22</v>
      </c>
      <c r="L1073" t="s">
        <v>45</v>
      </c>
      <c r="M1073" t="s">
        <v>46</v>
      </c>
      <c r="N1073" t="s">
        <v>2446</v>
      </c>
    </row>
    <row r="1074" spans="1:14" x14ac:dyDescent="0.3">
      <c r="A1074" t="s">
        <v>2447</v>
      </c>
      <c r="B1074" s="1">
        <v>45872</v>
      </c>
      <c r="C1074" t="s">
        <v>280</v>
      </c>
      <c r="D1074" t="s">
        <v>130</v>
      </c>
      <c r="E1074" t="s">
        <v>87</v>
      </c>
      <c r="F1074" t="s">
        <v>18</v>
      </c>
      <c r="G1074" t="s">
        <v>44</v>
      </c>
      <c r="H1074">
        <v>2</v>
      </c>
      <c r="I1074">
        <v>10.41</v>
      </c>
      <c r="K1074">
        <v>30.9</v>
      </c>
      <c r="L1074" t="s">
        <v>20</v>
      </c>
      <c r="M1074" t="s">
        <v>46</v>
      </c>
      <c r="N1074" t="s">
        <v>2448</v>
      </c>
    </row>
    <row r="1075" spans="1:14" x14ac:dyDescent="0.3">
      <c r="A1075" t="s">
        <v>2449</v>
      </c>
      <c r="B1075" t="s">
        <v>350</v>
      </c>
      <c r="C1075" t="s">
        <v>117</v>
      </c>
      <c r="D1075" t="s">
        <v>68</v>
      </c>
      <c r="E1075" t="s">
        <v>69</v>
      </c>
      <c r="F1075" t="s">
        <v>76</v>
      </c>
      <c r="G1075" t="s">
        <v>149</v>
      </c>
      <c r="H1075">
        <v>4</v>
      </c>
      <c r="I1075">
        <v>11.25</v>
      </c>
      <c r="J1075">
        <v>20.13</v>
      </c>
      <c r="K1075">
        <v>80.52</v>
      </c>
      <c r="L1075" t="s">
        <v>53</v>
      </c>
      <c r="M1075" t="s">
        <v>100</v>
      </c>
      <c r="N1075" t="s">
        <v>2450</v>
      </c>
    </row>
    <row r="1076" spans="1:14" x14ac:dyDescent="0.3">
      <c r="A1076" t="s">
        <v>2451</v>
      </c>
      <c r="B1076" s="2">
        <v>45371</v>
      </c>
      <c r="C1076" t="s">
        <v>426</v>
      </c>
      <c r="D1076" t="s">
        <v>74</v>
      </c>
      <c r="E1076" t="s">
        <v>108</v>
      </c>
      <c r="F1076" t="s">
        <v>27</v>
      </c>
      <c r="G1076" t="s">
        <v>36</v>
      </c>
      <c r="H1076">
        <v>2</v>
      </c>
      <c r="I1076">
        <v>19.690000000000001</v>
      </c>
      <c r="J1076">
        <v>24.97</v>
      </c>
      <c r="K1076">
        <v>49.94</v>
      </c>
      <c r="L1076" t="s">
        <v>95</v>
      </c>
      <c r="M1076" t="s">
        <v>21</v>
      </c>
      <c r="N1076" t="s">
        <v>2452</v>
      </c>
    </row>
    <row r="1077" spans="1:14" x14ac:dyDescent="0.3">
      <c r="A1077" t="s">
        <v>2453</v>
      </c>
      <c r="B1077" t="s">
        <v>2045</v>
      </c>
      <c r="C1077" t="s">
        <v>85</v>
      </c>
      <c r="D1077" t="s">
        <v>130</v>
      </c>
      <c r="E1077" t="s">
        <v>287</v>
      </c>
      <c r="F1077" t="s">
        <v>18</v>
      </c>
      <c r="G1077" t="s">
        <v>99</v>
      </c>
      <c r="H1077">
        <v>6</v>
      </c>
      <c r="I1077">
        <v>5.15</v>
      </c>
      <c r="K1077">
        <v>46.62</v>
      </c>
      <c r="L1077" t="s">
        <v>20</v>
      </c>
      <c r="M1077" t="s">
        <v>46</v>
      </c>
      <c r="N1077" t="s">
        <v>2454</v>
      </c>
    </row>
    <row r="1078" spans="1:14" x14ac:dyDescent="0.3">
      <c r="A1078" t="s">
        <v>2455</v>
      </c>
      <c r="B1078" s="2">
        <v>45631</v>
      </c>
      <c r="C1078" t="s">
        <v>103</v>
      </c>
      <c r="D1078" t="s">
        <v>25</v>
      </c>
      <c r="E1078" t="s">
        <v>104</v>
      </c>
      <c r="F1078" t="s">
        <v>93</v>
      </c>
      <c r="G1078" t="s">
        <v>217</v>
      </c>
      <c r="H1078">
        <v>6</v>
      </c>
      <c r="I1078">
        <v>29.73</v>
      </c>
      <c r="J1078">
        <v>51.08</v>
      </c>
      <c r="K1078">
        <v>306.48</v>
      </c>
      <c r="L1078" t="s">
        <v>20</v>
      </c>
      <c r="M1078" t="s">
        <v>30</v>
      </c>
      <c r="N1078" t="s">
        <v>2456</v>
      </c>
    </row>
    <row r="1079" spans="1:14" x14ac:dyDescent="0.3">
      <c r="A1079" t="s">
        <v>2457</v>
      </c>
      <c r="B1079" s="2">
        <v>45578</v>
      </c>
      <c r="C1079" t="s">
        <v>135</v>
      </c>
      <c r="D1079" t="s">
        <v>34</v>
      </c>
      <c r="E1079" t="s">
        <v>35</v>
      </c>
      <c r="F1079" t="s">
        <v>18</v>
      </c>
      <c r="G1079" t="s">
        <v>99</v>
      </c>
      <c r="H1079">
        <v>4</v>
      </c>
      <c r="I1079">
        <v>4.3099999999999996</v>
      </c>
      <c r="J1079">
        <v>7.19</v>
      </c>
      <c r="K1079">
        <v>28.76</v>
      </c>
      <c r="L1079" t="s">
        <v>175</v>
      </c>
      <c r="M1079" t="s">
        <v>30</v>
      </c>
      <c r="N1079" t="s">
        <v>2458</v>
      </c>
    </row>
    <row r="1080" spans="1:14" x14ac:dyDescent="0.3">
      <c r="A1080" t="s">
        <v>2459</v>
      </c>
      <c r="B1080" t="s">
        <v>2460</v>
      </c>
      <c r="C1080" t="s">
        <v>41</v>
      </c>
      <c r="D1080" t="s">
        <v>42</v>
      </c>
      <c r="E1080" t="s">
        <v>50</v>
      </c>
      <c r="F1080" t="s">
        <v>27</v>
      </c>
      <c r="G1080" t="s">
        <v>187</v>
      </c>
      <c r="H1080">
        <v>6</v>
      </c>
      <c r="I1080">
        <v>70.67</v>
      </c>
      <c r="J1080">
        <v>98.07</v>
      </c>
      <c r="K1080">
        <v>588.41999999999996</v>
      </c>
      <c r="L1080" t="s">
        <v>95</v>
      </c>
      <c r="M1080" t="s">
        <v>54</v>
      </c>
      <c r="N1080" t="s">
        <v>2461</v>
      </c>
    </row>
    <row r="1081" spans="1:14" x14ac:dyDescent="0.3">
      <c r="A1081" t="s">
        <v>2462</v>
      </c>
      <c r="B1081" s="2">
        <v>45948</v>
      </c>
      <c r="C1081" t="s">
        <v>426</v>
      </c>
      <c r="D1081" t="s">
        <v>74</v>
      </c>
      <c r="E1081" t="s">
        <v>312</v>
      </c>
      <c r="F1081" t="s">
        <v>93</v>
      </c>
      <c r="G1081" t="s">
        <v>137</v>
      </c>
      <c r="H1081">
        <v>7</v>
      </c>
      <c r="I1081">
        <v>15.44</v>
      </c>
      <c r="J1081">
        <v>25.48</v>
      </c>
      <c r="K1081">
        <v>178.36</v>
      </c>
      <c r="M1081" t="s">
        <v>46</v>
      </c>
      <c r="N1081" t="s">
        <v>2463</v>
      </c>
    </row>
    <row r="1082" spans="1:14" x14ac:dyDescent="0.3">
      <c r="A1082" t="s">
        <v>2464</v>
      </c>
      <c r="B1082" t="s">
        <v>2465</v>
      </c>
      <c r="C1082" t="s">
        <v>190</v>
      </c>
      <c r="D1082" t="s">
        <v>16</v>
      </c>
      <c r="E1082" t="s">
        <v>186</v>
      </c>
      <c r="F1082" t="s">
        <v>76</v>
      </c>
      <c r="G1082" t="s">
        <v>170</v>
      </c>
      <c r="H1082">
        <v>6</v>
      </c>
      <c r="I1082">
        <v>17.760000000000002</v>
      </c>
      <c r="J1082">
        <v>32</v>
      </c>
      <c r="K1082">
        <v>192</v>
      </c>
      <c r="L1082" t="s">
        <v>29</v>
      </c>
      <c r="M1082" t="s">
        <v>46</v>
      </c>
      <c r="N1082" t="s">
        <v>2466</v>
      </c>
    </row>
    <row r="1083" spans="1:14" x14ac:dyDescent="0.3">
      <c r="A1083" t="s">
        <v>1795</v>
      </c>
      <c r="B1083" s="1">
        <v>45300</v>
      </c>
      <c r="C1083" t="s">
        <v>135</v>
      </c>
      <c r="D1083" t="s">
        <v>34</v>
      </c>
      <c r="E1083" t="s">
        <v>35</v>
      </c>
      <c r="F1083" t="s">
        <v>27</v>
      </c>
      <c r="G1083" t="s">
        <v>28</v>
      </c>
      <c r="H1083">
        <v>5</v>
      </c>
      <c r="I1083">
        <v>25.86</v>
      </c>
      <c r="J1083">
        <v>34.17</v>
      </c>
      <c r="K1083">
        <v>170.85</v>
      </c>
      <c r="L1083" t="s">
        <v>175</v>
      </c>
      <c r="M1083" t="s">
        <v>100</v>
      </c>
      <c r="N1083" t="s">
        <v>1796</v>
      </c>
    </row>
    <row r="1084" spans="1:14" x14ac:dyDescent="0.3">
      <c r="A1084" t="s">
        <v>2467</v>
      </c>
      <c r="B1084" s="2">
        <v>45908</v>
      </c>
      <c r="C1084" t="s">
        <v>215</v>
      </c>
      <c r="D1084" t="s">
        <v>168</v>
      </c>
      <c r="E1084" t="s">
        <v>169</v>
      </c>
      <c r="F1084" t="s">
        <v>51</v>
      </c>
      <c r="G1084" t="s">
        <v>60</v>
      </c>
      <c r="H1084">
        <v>3</v>
      </c>
      <c r="I1084">
        <v>8.09</v>
      </c>
      <c r="J1084">
        <v>14.59</v>
      </c>
      <c r="K1084">
        <v>29.07</v>
      </c>
      <c r="L1084" t="s">
        <v>45</v>
      </c>
      <c r="M1084" t="s">
        <v>21</v>
      </c>
    </row>
    <row r="1085" spans="1:14" x14ac:dyDescent="0.3">
      <c r="A1085" t="s">
        <v>2468</v>
      </c>
      <c r="B1085" t="s">
        <v>2469</v>
      </c>
      <c r="C1085" t="s">
        <v>153</v>
      </c>
      <c r="D1085" t="s">
        <v>74</v>
      </c>
      <c r="E1085" t="s">
        <v>212</v>
      </c>
      <c r="F1085" t="s">
        <v>93</v>
      </c>
      <c r="G1085" t="s">
        <v>94</v>
      </c>
      <c r="H1085">
        <v>2</v>
      </c>
      <c r="I1085">
        <v>24.31</v>
      </c>
      <c r="J1085">
        <v>41.19</v>
      </c>
      <c r="K1085">
        <v>82.38</v>
      </c>
      <c r="L1085" t="s">
        <v>20</v>
      </c>
      <c r="M1085" t="s">
        <v>30</v>
      </c>
      <c r="N1085" t="s">
        <v>2470</v>
      </c>
    </row>
    <row r="1086" spans="1:14" x14ac:dyDescent="0.3">
      <c r="A1086" t="s">
        <v>2471</v>
      </c>
      <c r="B1086" t="s">
        <v>2472</v>
      </c>
      <c r="C1086" t="s">
        <v>73</v>
      </c>
      <c r="D1086" t="s">
        <v>74</v>
      </c>
      <c r="E1086" t="s">
        <v>108</v>
      </c>
      <c r="F1086" t="s">
        <v>76</v>
      </c>
      <c r="G1086" t="s">
        <v>170</v>
      </c>
      <c r="H1086">
        <v>4</v>
      </c>
      <c r="I1086">
        <v>18.11</v>
      </c>
      <c r="J1086">
        <v>22.84</v>
      </c>
      <c r="K1086">
        <v>91.36</v>
      </c>
      <c r="L1086" t="s">
        <v>29</v>
      </c>
      <c r="M1086" t="s">
        <v>100</v>
      </c>
      <c r="N1086" t="s">
        <v>2473</v>
      </c>
    </row>
    <row r="1087" spans="1:14" x14ac:dyDescent="0.3">
      <c r="A1087" t="s">
        <v>2474</v>
      </c>
      <c r="B1087" s="2">
        <v>45591</v>
      </c>
      <c r="C1087" t="s">
        <v>135</v>
      </c>
      <c r="D1087" t="s">
        <v>34</v>
      </c>
      <c r="F1087" t="s">
        <v>18</v>
      </c>
      <c r="G1087" t="s">
        <v>224</v>
      </c>
      <c r="H1087">
        <v>6</v>
      </c>
      <c r="I1087">
        <v>31.07</v>
      </c>
      <c r="J1087">
        <v>50.4</v>
      </c>
      <c r="K1087">
        <v>302.39999999999998</v>
      </c>
      <c r="M1087" t="s">
        <v>100</v>
      </c>
      <c r="N1087" t="s">
        <v>2475</v>
      </c>
    </row>
    <row r="1088" spans="1:14" x14ac:dyDescent="0.3">
      <c r="A1088" t="s">
        <v>2476</v>
      </c>
      <c r="B1088" t="s">
        <v>2421</v>
      </c>
      <c r="C1088" t="s">
        <v>334</v>
      </c>
      <c r="D1088" t="s">
        <v>91</v>
      </c>
      <c r="E1088" t="s">
        <v>174</v>
      </c>
      <c r="F1088" t="s">
        <v>51</v>
      </c>
      <c r="G1088" t="s">
        <v>119</v>
      </c>
      <c r="H1088">
        <v>5</v>
      </c>
      <c r="I1088">
        <v>13.26</v>
      </c>
      <c r="J1088">
        <v>18.2</v>
      </c>
      <c r="K1088">
        <v>91</v>
      </c>
      <c r="L1088" t="s">
        <v>29</v>
      </c>
      <c r="M1088" t="s">
        <v>100</v>
      </c>
      <c r="N1088" t="s">
        <v>2477</v>
      </c>
    </row>
    <row r="1089" spans="1:14" x14ac:dyDescent="0.3">
      <c r="A1089" t="s">
        <v>2478</v>
      </c>
      <c r="B1089" t="s">
        <v>2479</v>
      </c>
      <c r="C1089" t="s">
        <v>153</v>
      </c>
      <c r="D1089" t="s">
        <v>74</v>
      </c>
      <c r="E1089" t="s">
        <v>108</v>
      </c>
      <c r="F1089" t="s">
        <v>76</v>
      </c>
      <c r="G1089" t="s">
        <v>170</v>
      </c>
      <c r="H1089">
        <v>5</v>
      </c>
      <c r="I1089">
        <v>15.18</v>
      </c>
      <c r="J1089">
        <v>22.62</v>
      </c>
      <c r="K1089">
        <v>113.1</v>
      </c>
      <c r="L1089" t="s">
        <v>175</v>
      </c>
      <c r="M1089" t="s">
        <v>30</v>
      </c>
      <c r="N1089" t="s">
        <v>458</v>
      </c>
    </row>
    <row r="1090" spans="1:14" x14ac:dyDescent="0.3">
      <c r="A1090" t="s">
        <v>2480</v>
      </c>
      <c r="B1090" s="2">
        <v>45935</v>
      </c>
      <c r="C1090" t="s">
        <v>198</v>
      </c>
      <c r="D1090" t="s">
        <v>91</v>
      </c>
      <c r="E1090" t="s">
        <v>92</v>
      </c>
      <c r="F1090" t="s">
        <v>76</v>
      </c>
      <c r="G1090" t="s">
        <v>179</v>
      </c>
      <c r="H1090">
        <v>6</v>
      </c>
      <c r="I1090">
        <v>27.34</v>
      </c>
      <c r="J1090">
        <v>47.32</v>
      </c>
      <c r="K1090">
        <v>283.92</v>
      </c>
      <c r="L1090" t="s">
        <v>53</v>
      </c>
      <c r="M1090" t="s">
        <v>100</v>
      </c>
      <c r="N1090" t="s">
        <v>1356</v>
      </c>
    </row>
    <row r="1091" spans="1:14" x14ac:dyDescent="0.3">
      <c r="A1091" t="s">
        <v>2481</v>
      </c>
      <c r="B1091" s="2">
        <v>45876</v>
      </c>
      <c r="C1091" t="s">
        <v>135</v>
      </c>
      <c r="D1091" t="s">
        <v>34</v>
      </c>
      <c r="E1091" t="s">
        <v>392</v>
      </c>
      <c r="F1091" t="s">
        <v>93</v>
      </c>
      <c r="G1091" t="s">
        <v>217</v>
      </c>
      <c r="H1091">
        <v>5</v>
      </c>
      <c r="I1091">
        <v>22.37</v>
      </c>
      <c r="J1091">
        <v>40.01</v>
      </c>
      <c r="K1091">
        <v>200.05</v>
      </c>
      <c r="L1091" t="s">
        <v>82</v>
      </c>
      <c r="M1091" t="s">
        <v>100</v>
      </c>
      <c r="N1091" t="s">
        <v>2482</v>
      </c>
    </row>
    <row r="1092" spans="1:14" x14ac:dyDescent="0.3">
      <c r="A1092" t="s">
        <v>2483</v>
      </c>
      <c r="B1092" s="2">
        <v>45458</v>
      </c>
      <c r="C1092" t="s">
        <v>412</v>
      </c>
      <c r="D1092" t="s">
        <v>16</v>
      </c>
      <c r="E1092" t="s">
        <v>206</v>
      </c>
      <c r="F1092" t="s">
        <v>18</v>
      </c>
      <c r="G1092" t="s">
        <v>99</v>
      </c>
      <c r="H1092">
        <v>6</v>
      </c>
      <c r="I1092">
        <v>9.2899999999999991</v>
      </c>
      <c r="J1092">
        <v>13.56</v>
      </c>
      <c r="K1092">
        <v>81.36</v>
      </c>
      <c r="L1092" t="s">
        <v>95</v>
      </c>
      <c r="M1092" t="s">
        <v>54</v>
      </c>
      <c r="N1092" t="s">
        <v>2484</v>
      </c>
    </row>
    <row r="1093" spans="1:14" x14ac:dyDescent="0.3">
      <c r="A1093" t="s">
        <v>2485</v>
      </c>
      <c r="B1093" s="2">
        <v>46002</v>
      </c>
      <c r="C1093" t="s">
        <v>15</v>
      </c>
      <c r="D1093" t="s">
        <v>16</v>
      </c>
      <c r="E1093" t="s">
        <v>206</v>
      </c>
      <c r="F1093" t="s">
        <v>27</v>
      </c>
      <c r="G1093" t="s">
        <v>36</v>
      </c>
      <c r="H1093">
        <v>4</v>
      </c>
      <c r="I1093">
        <v>17.34</v>
      </c>
      <c r="J1093">
        <v>32.06</v>
      </c>
      <c r="K1093">
        <v>128.24</v>
      </c>
      <c r="M1093" t="s">
        <v>30</v>
      </c>
      <c r="N1093" t="s">
        <v>2486</v>
      </c>
    </row>
    <row r="1094" spans="1:14" x14ac:dyDescent="0.3">
      <c r="A1094" t="s">
        <v>2487</v>
      </c>
      <c r="B1094" s="1">
        <v>45895</v>
      </c>
      <c r="C1094" t="s">
        <v>181</v>
      </c>
      <c r="D1094" t="s">
        <v>168</v>
      </c>
      <c r="E1094" t="s">
        <v>216</v>
      </c>
      <c r="F1094" t="s">
        <v>18</v>
      </c>
      <c r="G1094" t="s">
        <v>44</v>
      </c>
      <c r="H1094">
        <v>4</v>
      </c>
      <c r="I1094" t="s">
        <v>2488</v>
      </c>
      <c r="J1094">
        <v>22.82</v>
      </c>
      <c r="K1094">
        <v>91.28</v>
      </c>
      <c r="L1094" t="s">
        <v>175</v>
      </c>
      <c r="M1094" t="s">
        <v>100</v>
      </c>
      <c r="N1094" t="s">
        <v>757</v>
      </c>
    </row>
    <row r="1095" spans="1:14" x14ac:dyDescent="0.3">
      <c r="A1095" t="s">
        <v>2489</v>
      </c>
      <c r="B1095" s="2">
        <v>45340</v>
      </c>
      <c r="C1095" t="s">
        <v>412</v>
      </c>
      <c r="D1095" t="s">
        <v>16</v>
      </c>
      <c r="E1095" t="s">
        <v>17</v>
      </c>
      <c r="F1095" t="s">
        <v>76</v>
      </c>
      <c r="G1095" t="s">
        <v>149</v>
      </c>
      <c r="H1095">
        <v>6</v>
      </c>
      <c r="I1095">
        <v>11.45</v>
      </c>
      <c r="J1095">
        <v>20.86</v>
      </c>
      <c r="K1095">
        <v>125.16</v>
      </c>
      <c r="L1095" t="s">
        <v>37</v>
      </c>
      <c r="M1095" t="s">
        <v>46</v>
      </c>
      <c r="N1095" t="s">
        <v>2490</v>
      </c>
    </row>
    <row r="1096" spans="1:14" x14ac:dyDescent="0.3">
      <c r="A1096" t="s">
        <v>2491</v>
      </c>
      <c r="B1096" t="s">
        <v>2492</v>
      </c>
      <c r="C1096" t="s">
        <v>198</v>
      </c>
      <c r="D1096" t="s">
        <v>91</v>
      </c>
      <c r="E1096" t="s">
        <v>345</v>
      </c>
      <c r="F1096" t="s">
        <v>51</v>
      </c>
      <c r="G1096" t="s">
        <v>52</v>
      </c>
      <c r="H1096">
        <v>6</v>
      </c>
      <c r="I1096" t="s">
        <v>2493</v>
      </c>
      <c r="J1096">
        <v>66.319999999999993</v>
      </c>
      <c r="K1096">
        <v>397.92</v>
      </c>
      <c r="L1096" t="s">
        <v>20</v>
      </c>
      <c r="M1096" t="s">
        <v>100</v>
      </c>
      <c r="N1096" t="s">
        <v>2494</v>
      </c>
    </row>
    <row r="1097" spans="1:14" x14ac:dyDescent="0.3">
      <c r="A1097" t="s">
        <v>2495</v>
      </c>
      <c r="B1097" s="2">
        <v>45837</v>
      </c>
      <c r="C1097" t="s">
        <v>412</v>
      </c>
      <c r="D1097" t="s">
        <v>16</v>
      </c>
      <c r="E1097" t="s">
        <v>186</v>
      </c>
      <c r="F1097" t="s">
        <v>93</v>
      </c>
      <c r="G1097" t="s">
        <v>122</v>
      </c>
      <c r="H1097">
        <v>4</v>
      </c>
      <c r="I1097">
        <v>61.75</v>
      </c>
      <c r="J1097">
        <v>86.61</v>
      </c>
      <c r="K1097">
        <v>346.44</v>
      </c>
      <c r="L1097" t="s">
        <v>53</v>
      </c>
      <c r="M1097" t="s">
        <v>54</v>
      </c>
      <c r="N1097" t="s">
        <v>2496</v>
      </c>
    </row>
    <row r="1098" spans="1:14" x14ac:dyDescent="0.3">
      <c r="A1098" t="s">
        <v>2497</v>
      </c>
      <c r="B1098" s="2">
        <v>45399</v>
      </c>
      <c r="C1098" t="s">
        <v>292</v>
      </c>
      <c r="D1098" t="s">
        <v>168</v>
      </c>
      <c r="E1098" t="s">
        <v>267</v>
      </c>
      <c r="F1098" t="s">
        <v>93</v>
      </c>
      <c r="G1098" t="s">
        <v>122</v>
      </c>
      <c r="H1098">
        <v>4</v>
      </c>
      <c r="I1098">
        <v>44.29</v>
      </c>
      <c r="J1098">
        <v>55.55</v>
      </c>
      <c r="K1098">
        <v>370.79</v>
      </c>
      <c r="L1098" t="s">
        <v>45</v>
      </c>
      <c r="M1098" t="s">
        <v>30</v>
      </c>
      <c r="N1098" t="s">
        <v>2498</v>
      </c>
    </row>
    <row r="1099" spans="1:14" x14ac:dyDescent="0.3">
      <c r="A1099" t="s">
        <v>2499</v>
      </c>
      <c r="B1099" t="s">
        <v>2500</v>
      </c>
      <c r="C1099" t="s">
        <v>334</v>
      </c>
      <c r="D1099" t="s">
        <v>91</v>
      </c>
      <c r="E1099" t="s">
        <v>359</v>
      </c>
      <c r="F1099" t="s">
        <v>27</v>
      </c>
      <c r="G1099" t="s">
        <v>145</v>
      </c>
      <c r="H1099">
        <v>5</v>
      </c>
      <c r="I1099">
        <v>17.52</v>
      </c>
      <c r="J1099">
        <v>29.8</v>
      </c>
      <c r="K1099">
        <v>149</v>
      </c>
      <c r="L1099" t="s">
        <v>45</v>
      </c>
      <c r="M1099" t="s">
        <v>54</v>
      </c>
      <c r="N1099" t="s">
        <v>2501</v>
      </c>
    </row>
    <row r="1100" spans="1:14" x14ac:dyDescent="0.3">
      <c r="A1100" t="s">
        <v>2502</v>
      </c>
      <c r="B1100" s="2">
        <v>45664</v>
      </c>
      <c r="C1100" t="s">
        <v>194</v>
      </c>
      <c r="D1100" t="s">
        <v>58</v>
      </c>
      <c r="E1100" t="s">
        <v>59</v>
      </c>
      <c r="F1100" t="s">
        <v>27</v>
      </c>
      <c r="G1100" t="s">
        <v>145</v>
      </c>
      <c r="H1100">
        <v>7</v>
      </c>
      <c r="I1100">
        <v>42.29</v>
      </c>
      <c r="J1100">
        <v>59.76</v>
      </c>
      <c r="K1100">
        <v>418.32</v>
      </c>
      <c r="L1100" t="s">
        <v>29</v>
      </c>
      <c r="M1100" t="s">
        <v>100</v>
      </c>
      <c r="N1100" t="s">
        <v>2503</v>
      </c>
    </row>
    <row r="1101" spans="1:14" x14ac:dyDescent="0.3">
      <c r="A1101" t="s">
        <v>2504</v>
      </c>
      <c r="B1101" s="1">
        <v>45447</v>
      </c>
      <c r="C1101" t="s">
        <v>135</v>
      </c>
      <c r="D1101" t="s">
        <v>34</v>
      </c>
      <c r="E1101" t="s">
        <v>392</v>
      </c>
      <c r="F1101" t="s">
        <v>76</v>
      </c>
      <c r="G1101" t="s">
        <v>170</v>
      </c>
      <c r="H1101">
        <v>6</v>
      </c>
      <c r="I1101">
        <v>20.92</v>
      </c>
      <c r="J1101">
        <v>34.299999999999997</v>
      </c>
      <c r="K1101">
        <v>205.8</v>
      </c>
      <c r="L1101" t="s">
        <v>29</v>
      </c>
      <c r="M1101" t="s">
        <v>54</v>
      </c>
      <c r="N1101" t="s">
        <v>2505</v>
      </c>
    </row>
    <row r="1102" spans="1:14" x14ac:dyDescent="0.3">
      <c r="A1102" t="s">
        <v>2506</v>
      </c>
      <c r="B1102" s="2">
        <v>45819</v>
      </c>
      <c r="C1102" t="s">
        <v>129</v>
      </c>
      <c r="D1102" t="s">
        <v>130</v>
      </c>
      <c r="E1102" t="s">
        <v>131</v>
      </c>
      <c r="F1102" t="s">
        <v>27</v>
      </c>
      <c r="G1102" t="s">
        <v>36</v>
      </c>
      <c r="H1102">
        <v>4</v>
      </c>
      <c r="J1102">
        <v>48.43</v>
      </c>
      <c r="K1102">
        <v>193.72</v>
      </c>
      <c r="L1102" t="s">
        <v>53</v>
      </c>
      <c r="M1102" t="s">
        <v>21</v>
      </c>
    </row>
    <row r="1103" spans="1:14" x14ac:dyDescent="0.3">
      <c r="A1103" t="s">
        <v>2507</v>
      </c>
      <c r="B1103" s="2">
        <v>45674</v>
      </c>
      <c r="C1103" t="s">
        <v>280</v>
      </c>
      <c r="D1103" t="s">
        <v>130</v>
      </c>
      <c r="E1103" t="s">
        <v>271</v>
      </c>
      <c r="F1103" t="s">
        <v>27</v>
      </c>
      <c r="G1103" t="s">
        <v>36</v>
      </c>
      <c r="H1103">
        <v>4</v>
      </c>
      <c r="I1103">
        <v>19.920000000000002</v>
      </c>
      <c r="J1103">
        <v>37.340000000000003</v>
      </c>
      <c r="K1103">
        <v>149.36000000000001</v>
      </c>
      <c r="L1103" t="s">
        <v>95</v>
      </c>
      <c r="M1103" t="s">
        <v>100</v>
      </c>
      <c r="N1103" t="s">
        <v>2508</v>
      </c>
    </row>
    <row r="1104" spans="1:14" x14ac:dyDescent="0.3">
      <c r="A1104" t="s">
        <v>2509</v>
      </c>
      <c r="B1104" t="s">
        <v>2510</v>
      </c>
      <c r="C1104" t="s">
        <v>426</v>
      </c>
      <c r="D1104" t="s">
        <v>74</v>
      </c>
      <c r="E1104" t="s">
        <v>164</v>
      </c>
      <c r="F1104" t="s">
        <v>18</v>
      </c>
      <c r="G1104" t="s">
        <v>224</v>
      </c>
      <c r="H1104">
        <v>7</v>
      </c>
      <c r="I1104">
        <v>38.020000000000003</v>
      </c>
      <c r="K1104">
        <v>496.79</v>
      </c>
      <c r="L1104" t="s">
        <v>37</v>
      </c>
      <c r="M1104" t="s">
        <v>54</v>
      </c>
      <c r="N1104" t="s">
        <v>2511</v>
      </c>
    </row>
    <row r="1105" spans="1:14" x14ac:dyDescent="0.3">
      <c r="A1105" t="s">
        <v>2512</v>
      </c>
      <c r="B1105" s="1">
        <v>45387</v>
      </c>
      <c r="C1105" t="s">
        <v>33</v>
      </c>
      <c r="D1105" t="s">
        <v>1843</v>
      </c>
      <c r="E1105" t="s">
        <v>136</v>
      </c>
      <c r="F1105" t="s">
        <v>27</v>
      </c>
      <c r="G1105" t="s">
        <v>145</v>
      </c>
      <c r="H1105">
        <v>5</v>
      </c>
      <c r="I1105">
        <v>31.87</v>
      </c>
      <c r="J1105">
        <v>39.24</v>
      </c>
      <c r="K1105">
        <v>196.2</v>
      </c>
      <c r="L1105" t="s">
        <v>95</v>
      </c>
      <c r="M1105" t="s">
        <v>30</v>
      </c>
    </row>
    <row r="1106" spans="1:14" x14ac:dyDescent="0.3">
      <c r="A1106" t="s">
        <v>2513</v>
      </c>
      <c r="B1106" s="2">
        <v>45385</v>
      </c>
      <c r="C1106" t="s">
        <v>103</v>
      </c>
      <c r="D1106" t="s">
        <v>25</v>
      </c>
      <c r="E1106" t="s">
        <v>235</v>
      </c>
      <c r="F1106" t="s">
        <v>76</v>
      </c>
      <c r="G1106" t="s">
        <v>149</v>
      </c>
      <c r="H1106">
        <v>6</v>
      </c>
      <c r="I1106">
        <v>9.2899999999999991</v>
      </c>
      <c r="J1106">
        <v>11.56</v>
      </c>
      <c r="K1106">
        <v>69.36</v>
      </c>
      <c r="L1106" t="s">
        <v>29</v>
      </c>
      <c r="M1106" t="s">
        <v>21</v>
      </c>
    </row>
    <row r="1107" spans="1:14" x14ac:dyDescent="0.3">
      <c r="A1107" t="s">
        <v>2514</v>
      </c>
      <c r="B1107" t="s">
        <v>2515</v>
      </c>
      <c r="C1107" t="s">
        <v>257</v>
      </c>
      <c r="D1107" t="s">
        <v>34</v>
      </c>
      <c r="E1107" t="s">
        <v>35</v>
      </c>
      <c r="F1107" t="s">
        <v>93</v>
      </c>
      <c r="G1107" t="s">
        <v>137</v>
      </c>
      <c r="H1107">
        <v>5</v>
      </c>
      <c r="I1107">
        <v>22.54</v>
      </c>
      <c r="J1107">
        <v>37.08</v>
      </c>
      <c r="K1107">
        <v>185.4</v>
      </c>
      <c r="L1107" t="s">
        <v>20</v>
      </c>
      <c r="M1107" t="s">
        <v>30</v>
      </c>
      <c r="N1107" t="s">
        <v>2516</v>
      </c>
    </row>
    <row r="1108" spans="1:14" x14ac:dyDescent="0.3">
      <c r="A1108" t="s">
        <v>2517</v>
      </c>
      <c r="B1108" s="2">
        <v>45875</v>
      </c>
      <c r="C1108" t="s">
        <v>129</v>
      </c>
      <c r="D1108" t="s">
        <v>130</v>
      </c>
      <c r="E1108" t="s">
        <v>131</v>
      </c>
      <c r="F1108" t="s">
        <v>27</v>
      </c>
      <c r="G1108" t="s">
        <v>36</v>
      </c>
      <c r="H1108">
        <v>9</v>
      </c>
      <c r="I1108">
        <v>12.07</v>
      </c>
      <c r="K1108">
        <v>152.82</v>
      </c>
      <c r="L1108" t="s">
        <v>29</v>
      </c>
      <c r="M1108" t="s">
        <v>30</v>
      </c>
      <c r="N1108" t="s">
        <v>2518</v>
      </c>
    </row>
    <row r="1109" spans="1:14" x14ac:dyDescent="0.3">
      <c r="A1109" t="s">
        <v>2519</v>
      </c>
      <c r="B1109" s="1">
        <v>45821</v>
      </c>
      <c r="C1109" t="s">
        <v>73</v>
      </c>
      <c r="D1109" t="s">
        <v>74</v>
      </c>
      <c r="E1109" t="s">
        <v>164</v>
      </c>
      <c r="F1109" t="s">
        <v>76</v>
      </c>
      <c r="G1109" t="s">
        <v>149</v>
      </c>
      <c r="H1109">
        <v>5</v>
      </c>
      <c r="I1109">
        <v>6.38</v>
      </c>
      <c r="J1109">
        <v>10.41</v>
      </c>
      <c r="K1109">
        <v>52.05</v>
      </c>
      <c r="L1109" t="s">
        <v>37</v>
      </c>
      <c r="M1109" t="s">
        <v>21</v>
      </c>
      <c r="N1109" t="s">
        <v>2520</v>
      </c>
    </row>
    <row r="1110" spans="1:14" x14ac:dyDescent="0.3">
      <c r="A1110" t="s">
        <v>2521</v>
      </c>
      <c r="B1110" s="1">
        <v>45466</v>
      </c>
      <c r="C1110" t="s">
        <v>257</v>
      </c>
      <c r="D1110" t="s">
        <v>34</v>
      </c>
      <c r="E1110" t="s">
        <v>136</v>
      </c>
      <c r="F1110" t="s">
        <v>51</v>
      </c>
      <c r="G1110" t="s">
        <v>70</v>
      </c>
      <c r="H1110">
        <v>3</v>
      </c>
      <c r="I1110">
        <v>9.6</v>
      </c>
      <c r="J1110">
        <v>15.19</v>
      </c>
      <c r="K1110">
        <v>45.57</v>
      </c>
      <c r="L1110" t="s">
        <v>53</v>
      </c>
      <c r="M1110" t="s">
        <v>21</v>
      </c>
      <c r="N1110" t="s">
        <v>2522</v>
      </c>
    </row>
    <row r="1111" spans="1:14" x14ac:dyDescent="0.3">
      <c r="A1111" t="s">
        <v>2523</v>
      </c>
      <c r="B1111" t="s">
        <v>418</v>
      </c>
      <c r="C1111" t="s">
        <v>117</v>
      </c>
      <c r="D1111" t="s">
        <v>68</v>
      </c>
      <c r="E1111" t="s">
        <v>157</v>
      </c>
      <c r="F1111" t="s">
        <v>93</v>
      </c>
      <c r="G1111" t="s">
        <v>122</v>
      </c>
      <c r="H1111">
        <v>3</v>
      </c>
      <c r="I1111">
        <v>39.520000000000003</v>
      </c>
      <c r="J1111">
        <v>53.88</v>
      </c>
      <c r="K1111">
        <v>161.63999999999999</v>
      </c>
      <c r="L1111" t="s">
        <v>95</v>
      </c>
      <c r="M1111" t="s">
        <v>100</v>
      </c>
      <c r="N1111" t="s">
        <v>2524</v>
      </c>
    </row>
    <row r="1112" spans="1:14" x14ac:dyDescent="0.3">
      <c r="A1112" t="s">
        <v>2525</v>
      </c>
      <c r="B1112" t="s">
        <v>2526</v>
      </c>
      <c r="C1112" t="s">
        <v>481</v>
      </c>
      <c r="D1112" t="s">
        <v>34</v>
      </c>
      <c r="E1112" t="s">
        <v>35</v>
      </c>
      <c r="F1112" t="s">
        <v>27</v>
      </c>
      <c r="G1112" t="s">
        <v>28</v>
      </c>
      <c r="H1112">
        <v>5</v>
      </c>
      <c r="I1112">
        <v>22.87</v>
      </c>
      <c r="K1112">
        <v>194.2</v>
      </c>
      <c r="L1112" t="s">
        <v>45</v>
      </c>
      <c r="M1112" t="s">
        <v>100</v>
      </c>
      <c r="N1112" t="s">
        <v>2527</v>
      </c>
    </row>
    <row r="1113" spans="1:14" x14ac:dyDescent="0.3">
      <c r="A1113" t="s">
        <v>2528</v>
      </c>
      <c r="B1113" s="1">
        <v>45436</v>
      </c>
      <c r="C1113" t="s">
        <v>73</v>
      </c>
      <c r="D1113" t="s">
        <v>74</v>
      </c>
      <c r="E1113" t="s">
        <v>108</v>
      </c>
      <c r="F1113" t="s">
        <v>18</v>
      </c>
      <c r="G1113" t="s">
        <v>81</v>
      </c>
      <c r="H1113">
        <v>5</v>
      </c>
      <c r="I1113">
        <v>44.63</v>
      </c>
      <c r="J1113">
        <v>63.96</v>
      </c>
      <c r="K1113">
        <v>319.8</v>
      </c>
      <c r="L1113" t="s">
        <v>29</v>
      </c>
      <c r="M1113" t="s">
        <v>100</v>
      </c>
      <c r="N1113" t="s">
        <v>946</v>
      </c>
    </row>
    <row r="1114" spans="1:14" x14ac:dyDescent="0.3">
      <c r="A1114" t="s">
        <v>2529</v>
      </c>
      <c r="B1114" s="2">
        <v>45445</v>
      </c>
      <c r="C1114" t="s">
        <v>113</v>
      </c>
      <c r="D1114" t="s">
        <v>58</v>
      </c>
      <c r="E1114" t="s">
        <v>203</v>
      </c>
      <c r="F1114" t="s">
        <v>51</v>
      </c>
      <c r="G1114" t="s">
        <v>52</v>
      </c>
      <c r="H1114">
        <v>7</v>
      </c>
      <c r="I1114">
        <v>32.56</v>
      </c>
      <c r="J1114">
        <v>49.38</v>
      </c>
      <c r="K1114">
        <v>345.66</v>
      </c>
      <c r="L1114" t="s">
        <v>53</v>
      </c>
      <c r="N1114" t="s">
        <v>1237</v>
      </c>
    </row>
    <row r="1115" spans="1:14" x14ac:dyDescent="0.3">
      <c r="A1115" t="s">
        <v>2530</v>
      </c>
      <c r="B1115" t="s">
        <v>2234</v>
      </c>
      <c r="C1115" t="s">
        <v>85</v>
      </c>
      <c r="D1115" t="s">
        <v>130</v>
      </c>
      <c r="E1115" t="s">
        <v>271</v>
      </c>
      <c r="F1115" t="s">
        <v>27</v>
      </c>
      <c r="G1115" t="s">
        <v>109</v>
      </c>
      <c r="H1115">
        <v>2</v>
      </c>
      <c r="I1115">
        <v>5.12</v>
      </c>
      <c r="J1115">
        <v>9.34</v>
      </c>
      <c r="K1115">
        <v>18.68</v>
      </c>
      <c r="L1115" t="s">
        <v>37</v>
      </c>
      <c r="M1115" t="s">
        <v>30</v>
      </c>
      <c r="N1115" t="s">
        <v>2531</v>
      </c>
    </row>
    <row r="1116" spans="1:14" x14ac:dyDescent="0.3">
      <c r="A1116" t="s">
        <v>2532</v>
      </c>
      <c r="B1116" s="1">
        <v>45567</v>
      </c>
      <c r="C1116" t="s">
        <v>41</v>
      </c>
      <c r="D1116" t="s">
        <v>42</v>
      </c>
      <c r="E1116" t="s">
        <v>242</v>
      </c>
      <c r="F1116" t="s">
        <v>51</v>
      </c>
      <c r="G1116" t="s">
        <v>119</v>
      </c>
      <c r="H1116">
        <v>2</v>
      </c>
      <c r="I1116">
        <v>14.06</v>
      </c>
      <c r="J1116">
        <v>18.12</v>
      </c>
      <c r="K1116">
        <v>36.24</v>
      </c>
      <c r="L1116" t="s">
        <v>175</v>
      </c>
      <c r="M1116" t="s">
        <v>30</v>
      </c>
      <c r="N1116" t="s">
        <v>2533</v>
      </c>
    </row>
    <row r="1117" spans="1:14" x14ac:dyDescent="0.3">
      <c r="A1117" t="s">
        <v>2534</v>
      </c>
      <c r="B1117" t="s">
        <v>2535</v>
      </c>
      <c r="C1117" t="s">
        <v>129</v>
      </c>
      <c r="D1117" t="s">
        <v>130</v>
      </c>
      <c r="E1117" t="s">
        <v>131</v>
      </c>
      <c r="F1117" t="s">
        <v>18</v>
      </c>
      <c r="G1117" t="s">
        <v>224</v>
      </c>
      <c r="H1117">
        <v>6</v>
      </c>
      <c r="I1117">
        <v>35.36</v>
      </c>
      <c r="J1117">
        <v>43.63</v>
      </c>
      <c r="K1117">
        <v>261.77999999999997</v>
      </c>
      <c r="L1117" t="s">
        <v>29</v>
      </c>
      <c r="M1117" t="s">
        <v>21</v>
      </c>
      <c r="N1117" t="s">
        <v>2536</v>
      </c>
    </row>
    <row r="1118" spans="1:14" x14ac:dyDescent="0.3">
      <c r="A1118" t="s">
        <v>2537</v>
      </c>
      <c r="B1118" s="2">
        <v>45351</v>
      </c>
      <c r="C1118" t="s">
        <v>232</v>
      </c>
      <c r="D1118" t="s">
        <v>25</v>
      </c>
      <c r="E1118" t="s">
        <v>277</v>
      </c>
      <c r="G1118" t="s">
        <v>141</v>
      </c>
      <c r="H1118">
        <v>3</v>
      </c>
      <c r="I1118">
        <v>14.74</v>
      </c>
      <c r="K1118">
        <v>76.709999999999994</v>
      </c>
      <c r="L1118" t="s">
        <v>20</v>
      </c>
      <c r="M1118" t="s">
        <v>54</v>
      </c>
      <c r="N1118" t="s">
        <v>2538</v>
      </c>
    </row>
    <row r="1119" spans="1:14" x14ac:dyDescent="0.3">
      <c r="A1119" t="s">
        <v>2539</v>
      </c>
      <c r="B1119" s="1">
        <v>45626</v>
      </c>
      <c r="C1119" t="s">
        <v>443</v>
      </c>
      <c r="D1119" t="s">
        <v>58</v>
      </c>
      <c r="E1119" t="s">
        <v>195</v>
      </c>
      <c r="F1119" t="s">
        <v>93</v>
      </c>
      <c r="G1119" t="s">
        <v>122</v>
      </c>
      <c r="H1119">
        <v>5</v>
      </c>
      <c r="I1119">
        <v>63.61</v>
      </c>
      <c r="J1119">
        <v>-117.76</v>
      </c>
      <c r="K1119">
        <v>588.79999999999995</v>
      </c>
      <c r="L1119" t="s">
        <v>82</v>
      </c>
      <c r="M1119" t="s">
        <v>54</v>
      </c>
      <c r="N1119" t="s">
        <v>2540</v>
      </c>
    </row>
    <row r="1120" spans="1:14" x14ac:dyDescent="0.3">
      <c r="A1120" t="s">
        <v>2541</v>
      </c>
      <c r="B1120" s="2">
        <v>45377</v>
      </c>
      <c r="C1120" t="s">
        <v>394</v>
      </c>
      <c r="D1120" t="s">
        <v>25</v>
      </c>
      <c r="E1120" t="s">
        <v>26</v>
      </c>
      <c r="F1120" t="s">
        <v>51</v>
      </c>
      <c r="G1120" t="s">
        <v>60</v>
      </c>
      <c r="H1120">
        <v>2</v>
      </c>
      <c r="I1120">
        <v>3.83</v>
      </c>
      <c r="J1120">
        <v>3.2555000000000001</v>
      </c>
      <c r="K1120">
        <v>10.18</v>
      </c>
      <c r="L1120" t="s">
        <v>20</v>
      </c>
      <c r="M1120" t="s">
        <v>30</v>
      </c>
      <c r="N1120" t="s">
        <v>2542</v>
      </c>
    </row>
    <row r="1121" spans="1:14" x14ac:dyDescent="0.3">
      <c r="A1121" t="s">
        <v>2543</v>
      </c>
      <c r="B1121" s="2">
        <v>45921</v>
      </c>
      <c r="C1121" t="s">
        <v>394</v>
      </c>
      <c r="D1121" t="s">
        <v>25</v>
      </c>
      <c r="E1121" t="s">
        <v>104</v>
      </c>
      <c r="F1121" t="s">
        <v>18</v>
      </c>
      <c r="G1121" t="s">
        <v>99</v>
      </c>
      <c r="H1121">
        <v>7</v>
      </c>
      <c r="I1121">
        <v>6.42</v>
      </c>
      <c r="J1121">
        <v>8.41</v>
      </c>
      <c r="K1121">
        <v>58.87</v>
      </c>
      <c r="L1121" t="s">
        <v>37</v>
      </c>
      <c r="M1121" t="s">
        <v>100</v>
      </c>
      <c r="N1121" t="s">
        <v>2544</v>
      </c>
    </row>
    <row r="1122" spans="1:14" x14ac:dyDescent="0.3">
      <c r="A1122" t="s">
        <v>2545</v>
      </c>
      <c r="B1122" s="1">
        <v>45501</v>
      </c>
      <c r="C1122" t="s">
        <v>426</v>
      </c>
      <c r="D1122" t="s">
        <v>74</v>
      </c>
      <c r="E1122" t="s">
        <v>164</v>
      </c>
      <c r="F1122" t="s">
        <v>51</v>
      </c>
      <c r="G1122" t="s">
        <v>119</v>
      </c>
      <c r="H1122">
        <v>5</v>
      </c>
      <c r="I1122">
        <v>11.43</v>
      </c>
      <c r="J1122" t="s">
        <v>2546</v>
      </c>
      <c r="K1122">
        <v>78.099999999999994</v>
      </c>
      <c r="L1122" t="s">
        <v>175</v>
      </c>
      <c r="M1122" t="s">
        <v>30</v>
      </c>
      <c r="N1122" t="s">
        <v>2547</v>
      </c>
    </row>
    <row r="1123" spans="1:14" x14ac:dyDescent="0.3">
      <c r="A1123" t="s">
        <v>2548</v>
      </c>
      <c r="B1123" s="2">
        <v>45542</v>
      </c>
      <c r="C1123" t="s">
        <v>129</v>
      </c>
      <c r="D1123" t="s">
        <v>130</v>
      </c>
      <c r="E1123" t="s">
        <v>131</v>
      </c>
      <c r="F1123" t="s">
        <v>51</v>
      </c>
      <c r="G1123" t="s">
        <v>70</v>
      </c>
      <c r="H1123">
        <v>3</v>
      </c>
      <c r="I1123">
        <v>12.11</v>
      </c>
      <c r="J1123">
        <v>15.85</v>
      </c>
      <c r="K1123">
        <v>47.55</v>
      </c>
      <c r="L1123" t="s">
        <v>82</v>
      </c>
      <c r="M1123" t="s">
        <v>100</v>
      </c>
      <c r="N1123" t="s">
        <v>2549</v>
      </c>
    </row>
    <row r="1124" spans="1:14" x14ac:dyDescent="0.3">
      <c r="A1124" t="s">
        <v>2550</v>
      </c>
      <c r="B1124" s="2">
        <v>45839</v>
      </c>
      <c r="C1124" t="s">
        <v>481</v>
      </c>
      <c r="D1124" t="s">
        <v>34</v>
      </c>
      <c r="F1124" t="s">
        <v>51</v>
      </c>
      <c r="G1124" t="s">
        <v>52</v>
      </c>
      <c r="H1124">
        <v>5</v>
      </c>
      <c r="I1124">
        <v>37.71</v>
      </c>
      <c r="J1124">
        <v>52.14</v>
      </c>
      <c r="K1124">
        <v>260.7</v>
      </c>
      <c r="L1124" t="s">
        <v>95</v>
      </c>
      <c r="M1124" t="s">
        <v>100</v>
      </c>
      <c r="N1124" t="s">
        <v>2551</v>
      </c>
    </row>
    <row r="1125" spans="1:14" x14ac:dyDescent="0.3">
      <c r="A1125" t="s">
        <v>2552</v>
      </c>
      <c r="B1125" s="1">
        <v>45406</v>
      </c>
      <c r="C1125" t="s">
        <v>73</v>
      </c>
      <c r="D1125" t="s">
        <v>74</v>
      </c>
      <c r="E1125" t="s">
        <v>164</v>
      </c>
      <c r="F1125" t="s">
        <v>27</v>
      </c>
      <c r="G1125" t="s">
        <v>109</v>
      </c>
      <c r="H1125">
        <v>2</v>
      </c>
      <c r="I1125">
        <v>10.65</v>
      </c>
      <c r="J1125">
        <v>13.5</v>
      </c>
      <c r="K1125">
        <v>27</v>
      </c>
      <c r="L1125" t="s">
        <v>53</v>
      </c>
      <c r="M1125" t="s">
        <v>100</v>
      </c>
      <c r="N1125" t="s">
        <v>2553</v>
      </c>
    </row>
    <row r="1126" spans="1:14" x14ac:dyDescent="0.3">
      <c r="A1126" t="s">
        <v>2554</v>
      </c>
      <c r="B1126" s="1">
        <v>45305</v>
      </c>
      <c r="C1126" t="s">
        <v>144</v>
      </c>
      <c r="D1126" t="s">
        <v>25</v>
      </c>
      <c r="E1126" t="s">
        <v>104</v>
      </c>
      <c r="F1126" t="s">
        <v>27</v>
      </c>
      <c r="G1126" t="s">
        <v>109</v>
      </c>
      <c r="H1126">
        <v>4</v>
      </c>
      <c r="I1126">
        <v>14.4</v>
      </c>
      <c r="J1126">
        <v>22.47</v>
      </c>
      <c r="K1126">
        <v>89.88</v>
      </c>
      <c r="L1126" t="s">
        <v>20</v>
      </c>
      <c r="M1126" t="s">
        <v>54</v>
      </c>
      <c r="N1126" t="s">
        <v>2555</v>
      </c>
    </row>
    <row r="1127" spans="1:14" x14ac:dyDescent="0.3">
      <c r="A1127" t="s">
        <v>2556</v>
      </c>
      <c r="B1127" t="s">
        <v>40</v>
      </c>
      <c r="C1127" t="s">
        <v>257</v>
      </c>
      <c r="D1127" t="s">
        <v>34</v>
      </c>
      <c r="E1127" t="s">
        <v>392</v>
      </c>
      <c r="F1127" t="s">
        <v>27</v>
      </c>
      <c r="G1127" t="s">
        <v>145</v>
      </c>
      <c r="H1127">
        <v>4</v>
      </c>
      <c r="I1127">
        <v>20.39</v>
      </c>
      <c r="J1127">
        <v>35.799999999999997</v>
      </c>
      <c r="K1127">
        <v>143.19999999999999</v>
      </c>
      <c r="L1127" t="s">
        <v>53</v>
      </c>
      <c r="M1127" t="s">
        <v>100</v>
      </c>
      <c r="N1127" t="s">
        <v>2557</v>
      </c>
    </row>
    <row r="1128" spans="1:14" x14ac:dyDescent="0.3">
      <c r="A1128" t="s">
        <v>2558</v>
      </c>
      <c r="B1128" s="1">
        <v>45418</v>
      </c>
      <c r="C1128" t="s">
        <v>103</v>
      </c>
      <c r="D1128" t="s">
        <v>25</v>
      </c>
      <c r="E1128" t="s">
        <v>235</v>
      </c>
      <c r="G1128" t="s">
        <v>109</v>
      </c>
      <c r="H1128">
        <v>4</v>
      </c>
      <c r="J1128">
        <v>25.11</v>
      </c>
      <c r="K1128">
        <v>100.44</v>
      </c>
      <c r="L1128" t="s">
        <v>37</v>
      </c>
      <c r="M1128" t="s">
        <v>46</v>
      </c>
      <c r="N1128" t="s">
        <v>2559</v>
      </c>
    </row>
    <row r="1129" spans="1:14" x14ac:dyDescent="0.3">
      <c r="A1129" t="s">
        <v>2560</v>
      </c>
      <c r="B1129" s="1">
        <v>45526</v>
      </c>
      <c r="C1129" t="s">
        <v>481</v>
      </c>
      <c r="D1129" t="s">
        <v>34</v>
      </c>
      <c r="E1129" t="s">
        <v>392</v>
      </c>
      <c r="F1129" t="s">
        <v>51</v>
      </c>
      <c r="G1129" t="s">
        <v>70</v>
      </c>
      <c r="H1129">
        <v>11</v>
      </c>
      <c r="I1129">
        <v>13.47</v>
      </c>
      <c r="J1129">
        <v>19.010000000000002</v>
      </c>
      <c r="K1129">
        <v>209.11</v>
      </c>
      <c r="L1129" t="s">
        <v>175</v>
      </c>
      <c r="M1129" t="s">
        <v>100</v>
      </c>
      <c r="N1129" t="s">
        <v>2561</v>
      </c>
    </row>
    <row r="1130" spans="1:14" x14ac:dyDescent="0.3">
      <c r="A1130" t="s">
        <v>2562</v>
      </c>
      <c r="B1130" s="1">
        <v>45382</v>
      </c>
      <c r="C1130" t="s">
        <v>307</v>
      </c>
      <c r="D1130" t="s">
        <v>68</v>
      </c>
      <c r="E1130" t="s">
        <v>69</v>
      </c>
      <c r="F1130" t="s">
        <v>18</v>
      </c>
      <c r="G1130" t="s">
        <v>99</v>
      </c>
      <c r="H1130">
        <v>6</v>
      </c>
      <c r="I1130">
        <v>8.74</v>
      </c>
      <c r="J1130">
        <v>11.43</v>
      </c>
      <c r="K1130">
        <v>68.58</v>
      </c>
      <c r="L1130" t="s">
        <v>175</v>
      </c>
      <c r="M1130" t="s">
        <v>30</v>
      </c>
      <c r="N1130" t="s">
        <v>2563</v>
      </c>
    </row>
    <row r="1131" spans="1:14" x14ac:dyDescent="0.3">
      <c r="A1131" t="s">
        <v>2564</v>
      </c>
      <c r="B1131" s="1">
        <v>45848</v>
      </c>
      <c r="C1131" t="s">
        <v>117</v>
      </c>
      <c r="D1131" t="s">
        <v>68</v>
      </c>
      <c r="E1131" t="s">
        <v>157</v>
      </c>
      <c r="F1131" t="s">
        <v>51</v>
      </c>
      <c r="G1131" t="s">
        <v>52</v>
      </c>
      <c r="H1131">
        <v>1</v>
      </c>
      <c r="I1131">
        <v>48.94</v>
      </c>
      <c r="J1131">
        <v>77.08</v>
      </c>
      <c r="K1131">
        <v>77.08</v>
      </c>
      <c r="L1131" t="s">
        <v>95</v>
      </c>
      <c r="M1131" t="s">
        <v>54</v>
      </c>
      <c r="N1131" t="s">
        <v>2565</v>
      </c>
    </row>
    <row r="1132" spans="1:14" x14ac:dyDescent="0.3">
      <c r="A1132" t="s">
        <v>2566</v>
      </c>
      <c r="B1132" s="2">
        <v>45312</v>
      </c>
      <c r="C1132" t="s">
        <v>125</v>
      </c>
      <c r="D1132" t="s">
        <v>34</v>
      </c>
      <c r="E1132" t="s">
        <v>35</v>
      </c>
      <c r="F1132" t="s">
        <v>76</v>
      </c>
      <c r="G1132" t="s">
        <v>179</v>
      </c>
      <c r="H1132">
        <v>2</v>
      </c>
      <c r="I1132">
        <v>57.78</v>
      </c>
      <c r="J1132">
        <v>79.680000000000007</v>
      </c>
      <c r="K1132">
        <v>159.36000000000001</v>
      </c>
      <c r="L1132" t="s">
        <v>95</v>
      </c>
      <c r="M1132" t="s">
        <v>54</v>
      </c>
      <c r="N1132" t="s">
        <v>2567</v>
      </c>
    </row>
    <row r="1133" spans="1:14" x14ac:dyDescent="0.3">
      <c r="A1133" t="s">
        <v>2568</v>
      </c>
      <c r="B1133" s="2">
        <v>45789</v>
      </c>
      <c r="C1133" t="s">
        <v>274</v>
      </c>
      <c r="D1133" t="s">
        <v>16</v>
      </c>
      <c r="E1133" t="s">
        <v>17</v>
      </c>
      <c r="F1133" t="s">
        <v>76</v>
      </c>
      <c r="G1133" t="s">
        <v>170</v>
      </c>
      <c r="H1133">
        <v>5</v>
      </c>
      <c r="J1133">
        <v>55.46</v>
      </c>
      <c r="K1133">
        <v>277.3</v>
      </c>
      <c r="L1133" t="s">
        <v>82</v>
      </c>
      <c r="M1133" t="s">
        <v>21</v>
      </c>
      <c r="N1133" t="s">
        <v>2569</v>
      </c>
    </row>
    <row r="1134" spans="1:14" x14ac:dyDescent="0.3">
      <c r="A1134" t="s">
        <v>2570</v>
      </c>
      <c r="B1134" s="2">
        <v>45437</v>
      </c>
      <c r="C1134" t="s">
        <v>148</v>
      </c>
      <c r="D1134" t="s">
        <v>42</v>
      </c>
      <c r="E1134" t="s">
        <v>43</v>
      </c>
      <c r="F1134" t="s">
        <v>93</v>
      </c>
      <c r="G1134" t="s">
        <v>122</v>
      </c>
      <c r="H1134">
        <v>5</v>
      </c>
      <c r="I1134">
        <v>43.36</v>
      </c>
      <c r="J1134">
        <v>80.84</v>
      </c>
      <c r="K1134">
        <v>404.2</v>
      </c>
      <c r="L1134" t="s">
        <v>37</v>
      </c>
      <c r="M1134" t="s">
        <v>21</v>
      </c>
      <c r="N1134" t="s">
        <v>2571</v>
      </c>
    </row>
    <row r="1135" spans="1:14" x14ac:dyDescent="0.3">
      <c r="A1135" t="s">
        <v>2572</v>
      </c>
      <c r="B1135" t="s">
        <v>2573</v>
      </c>
      <c r="C1135" t="s">
        <v>215</v>
      </c>
      <c r="D1135" t="s">
        <v>168</v>
      </c>
      <c r="E1135" t="s">
        <v>216</v>
      </c>
      <c r="F1135" t="s">
        <v>93</v>
      </c>
      <c r="G1135" t="s">
        <v>122</v>
      </c>
      <c r="H1135">
        <v>8</v>
      </c>
      <c r="I1135">
        <v>47.9</v>
      </c>
      <c r="J1135">
        <v>60.27</v>
      </c>
      <c r="K1135">
        <v>482.16</v>
      </c>
      <c r="L1135" t="s">
        <v>29</v>
      </c>
      <c r="M1135" t="s">
        <v>46</v>
      </c>
      <c r="N1135" t="s">
        <v>2574</v>
      </c>
    </row>
    <row r="1136" spans="1:14" x14ac:dyDescent="0.3">
      <c r="A1136" t="s">
        <v>2575</v>
      </c>
      <c r="B1136" s="2">
        <v>45923</v>
      </c>
      <c r="C1136" t="s">
        <v>33</v>
      </c>
      <c r="D1136" t="s">
        <v>34</v>
      </c>
      <c r="E1136" t="s">
        <v>35</v>
      </c>
      <c r="F1136" t="s">
        <v>27</v>
      </c>
      <c r="G1136" t="s">
        <v>187</v>
      </c>
      <c r="H1136">
        <v>3</v>
      </c>
      <c r="I1136">
        <v>92.84</v>
      </c>
      <c r="J1136">
        <v>111.42</v>
      </c>
      <c r="K1136">
        <v>334.26</v>
      </c>
      <c r="L1136" t="s">
        <v>82</v>
      </c>
      <c r="M1136" t="s">
        <v>21</v>
      </c>
      <c r="N1136" t="s">
        <v>2576</v>
      </c>
    </row>
    <row r="1137" spans="1:14" x14ac:dyDescent="0.3">
      <c r="A1137" t="s">
        <v>2577</v>
      </c>
      <c r="B1137" s="1">
        <v>45466</v>
      </c>
      <c r="C1137" t="s">
        <v>117</v>
      </c>
      <c r="D1137" t="s">
        <v>68</v>
      </c>
      <c r="E1137" t="s">
        <v>229</v>
      </c>
      <c r="F1137" t="s">
        <v>76</v>
      </c>
      <c r="G1137" t="s">
        <v>170</v>
      </c>
      <c r="H1137">
        <v>5</v>
      </c>
      <c r="I1137">
        <v>17.68</v>
      </c>
      <c r="J1137">
        <v>28.43</v>
      </c>
      <c r="K1137">
        <v>142.15</v>
      </c>
      <c r="L1137" t="s">
        <v>29</v>
      </c>
      <c r="M1137" t="s">
        <v>30</v>
      </c>
      <c r="N1137" t="s">
        <v>2578</v>
      </c>
    </row>
    <row r="1138" spans="1:14" x14ac:dyDescent="0.3">
      <c r="A1138" t="s">
        <v>2579</v>
      </c>
      <c r="B1138" s="2">
        <v>45293</v>
      </c>
      <c r="C1138" t="s">
        <v>135</v>
      </c>
      <c r="D1138" t="s">
        <v>34</v>
      </c>
      <c r="E1138" t="s">
        <v>140</v>
      </c>
      <c r="F1138" t="s">
        <v>51</v>
      </c>
      <c r="G1138" t="s">
        <v>52</v>
      </c>
      <c r="H1138">
        <v>3</v>
      </c>
      <c r="I1138">
        <v>38.89</v>
      </c>
      <c r="J1138">
        <v>53.9</v>
      </c>
      <c r="K1138">
        <v>161.69999999999999</v>
      </c>
      <c r="L1138" t="s">
        <v>20</v>
      </c>
      <c r="M1138" t="s">
        <v>21</v>
      </c>
      <c r="N1138" t="s">
        <v>2580</v>
      </c>
    </row>
    <row r="1139" spans="1:14" x14ac:dyDescent="0.3">
      <c r="A1139" t="s">
        <v>2581</v>
      </c>
      <c r="B1139" s="2">
        <v>45615</v>
      </c>
      <c r="C1139" t="s">
        <v>185</v>
      </c>
      <c r="D1139" t="s">
        <v>16</v>
      </c>
      <c r="E1139" t="s">
        <v>17</v>
      </c>
      <c r="F1139" t="s">
        <v>51</v>
      </c>
      <c r="G1139" t="s">
        <v>52</v>
      </c>
      <c r="H1139">
        <v>6</v>
      </c>
      <c r="I1139">
        <v>41.3</v>
      </c>
      <c r="J1139">
        <v>52.9</v>
      </c>
      <c r="K1139">
        <v>317.39999999999998</v>
      </c>
      <c r="L1139" t="s">
        <v>53</v>
      </c>
      <c r="M1139" t="s">
        <v>30</v>
      </c>
      <c r="N1139" t="s">
        <v>2582</v>
      </c>
    </row>
    <row r="1140" spans="1:14" x14ac:dyDescent="0.3">
      <c r="A1140" t="s">
        <v>2583</v>
      </c>
      <c r="B1140" t="s">
        <v>2584</v>
      </c>
      <c r="C1140" t="s">
        <v>41</v>
      </c>
      <c r="D1140" t="s">
        <v>42</v>
      </c>
      <c r="E1140" t="s">
        <v>63</v>
      </c>
      <c r="F1140" t="s">
        <v>27</v>
      </c>
      <c r="G1140" t="s">
        <v>28</v>
      </c>
      <c r="I1140">
        <v>22.96</v>
      </c>
      <c r="K1140">
        <v>201.67</v>
      </c>
      <c r="L1140" t="s">
        <v>82</v>
      </c>
      <c r="M1140" t="s">
        <v>54</v>
      </c>
      <c r="N1140" t="s">
        <v>2585</v>
      </c>
    </row>
    <row r="1141" spans="1:14" x14ac:dyDescent="0.3">
      <c r="A1141" t="s">
        <v>2586</v>
      </c>
      <c r="B1141" s="2">
        <v>45481</v>
      </c>
      <c r="C1141" t="s">
        <v>98</v>
      </c>
      <c r="D1141" t="s">
        <v>42</v>
      </c>
      <c r="E1141" t="s">
        <v>43</v>
      </c>
      <c r="F1141" t="s">
        <v>93</v>
      </c>
      <c r="G1141" t="s">
        <v>122</v>
      </c>
      <c r="H1141">
        <v>7</v>
      </c>
      <c r="I1141">
        <v>46.09</v>
      </c>
      <c r="J1141">
        <v>71.98</v>
      </c>
      <c r="K1141">
        <v>503.86</v>
      </c>
      <c r="L1141" t="s">
        <v>20</v>
      </c>
      <c r="M1141" t="s">
        <v>54</v>
      </c>
      <c r="N1141" t="s">
        <v>2587</v>
      </c>
    </row>
    <row r="1142" spans="1:14" x14ac:dyDescent="0.3">
      <c r="A1142" t="s">
        <v>2588</v>
      </c>
      <c r="B1142" t="s">
        <v>1090</v>
      </c>
      <c r="C1142" t="s">
        <v>135</v>
      </c>
      <c r="D1142" t="s">
        <v>34</v>
      </c>
      <c r="E1142" t="s">
        <v>140</v>
      </c>
      <c r="F1142" t="s">
        <v>18</v>
      </c>
      <c r="G1142" t="s">
        <v>81</v>
      </c>
      <c r="H1142">
        <v>3</v>
      </c>
      <c r="I1142">
        <v>24.1</v>
      </c>
      <c r="J1142">
        <v>30.62</v>
      </c>
      <c r="K1142">
        <v>91.86</v>
      </c>
      <c r="L1142" t="s">
        <v>20</v>
      </c>
      <c r="M1142" t="s">
        <v>100</v>
      </c>
      <c r="N1142" t="s">
        <v>2589</v>
      </c>
    </row>
    <row r="1143" spans="1:14" x14ac:dyDescent="0.3">
      <c r="A1143" t="s">
        <v>2590</v>
      </c>
      <c r="B1143" s="2">
        <v>45940</v>
      </c>
      <c r="C1143" t="s">
        <v>215</v>
      </c>
      <c r="D1143" t="s">
        <v>168</v>
      </c>
      <c r="E1143" t="s">
        <v>216</v>
      </c>
      <c r="F1143" t="s">
        <v>18</v>
      </c>
      <c r="G1143" t="s">
        <v>81</v>
      </c>
      <c r="H1143">
        <v>3</v>
      </c>
      <c r="I1143">
        <v>23.38</v>
      </c>
      <c r="J1143">
        <v>39.28</v>
      </c>
      <c r="K1143">
        <v>117.84</v>
      </c>
      <c r="L1143" t="s">
        <v>53</v>
      </c>
      <c r="M1143" t="s">
        <v>100</v>
      </c>
      <c r="N1143" t="s">
        <v>2591</v>
      </c>
    </row>
    <row r="1144" spans="1:14" x14ac:dyDescent="0.3">
      <c r="A1144" t="s">
        <v>2592</v>
      </c>
      <c r="B1144" s="2">
        <v>45781</v>
      </c>
      <c r="C1144" t="s">
        <v>198</v>
      </c>
      <c r="D1144" t="s">
        <v>91</v>
      </c>
      <c r="E1144" t="s">
        <v>345</v>
      </c>
      <c r="F1144" t="s">
        <v>76</v>
      </c>
      <c r="G1144" t="s">
        <v>251</v>
      </c>
      <c r="H1144">
        <v>6</v>
      </c>
      <c r="I1144">
        <v>27.71</v>
      </c>
      <c r="J1144">
        <v>35.9</v>
      </c>
      <c r="K1144">
        <v>215.4</v>
      </c>
      <c r="L1144" t="s">
        <v>45</v>
      </c>
      <c r="M1144" t="s">
        <v>54</v>
      </c>
    </row>
    <row r="1145" spans="1:14" x14ac:dyDescent="0.3">
      <c r="A1145" t="s">
        <v>2593</v>
      </c>
      <c r="B1145" s="1">
        <v>45704</v>
      </c>
      <c r="C1145" t="s">
        <v>198</v>
      </c>
      <c r="D1145" t="s">
        <v>91</v>
      </c>
      <c r="E1145" t="s">
        <v>92</v>
      </c>
      <c r="F1145" t="s">
        <v>27</v>
      </c>
      <c r="G1145" t="s">
        <v>187</v>
      </c>
      <c r="H1145">
        <v>7</v>
      </c>
      <c r="I1145">
        <v>101.75</v>
      </c>
      <c r="J1145">
        <v>156.56</v>
      </c>
      <c r="K1145">
        <v>1095.92</v>
      </c>
      <c r="L1145" t="s">
        <v>29</v>
      </c>
      <c r="M1145" t="s">
        <v>21</v>
      </c>
      <c r="N1145" t="s">
        <v>2594</v>
      </c>
    </row>
    <row r="1146" spans="1:14" x14ac:dyDescent="0.3">
      <c r="A1146" t="s">
        <v>2595</v>
      </c>
      <c r="B1146" t="s">
        <v>2596</v>
      </c>
      <c r="C1146" t="s">
        <v>358</v>
      </c>
      <c r="D1146" t="s">
        <v>91</v>
      </c>
      <c r="E1146" t="s">
        <v>345</v>
      </c>
      <c r="F1146" t="s">
        <v>51</v>
      </c>
      <c r="G1146" t="s">
        <v>70</v>
      </c>
      <c r="H1146">
        <v>4</v>
      </c>
      <c r="I1146">
        <v>10.5</v>
      </c>
      <c r="J1146">
        <v>15.67</v>
      </c>
      <c r="K1146">
        <v>62.68</v>
      </c>
      <c r="M1146" t="s">
        <v>100</v>
      </c>
      <c r="N1146" t="s">
        <v>2597</v>
      </c>
    </row>
    <row r="1147" spans="1:14" x14ac:dyDescent="0.3">
      <c r="A1147" t="s">
        <v>2598</v>
      </c>
      <c r="B1147" s="2">
        <v>45883</v>
      </c>
      <c r="C1147" t="s">
        <v>257</v>
      </c>
      <c r="D1147" t="s">
        <v>34</v>
      </c>
      <c r="E1147" t="s">
        <v>35</v>
      </c>
      <c r="F1147" t="s">
        <v>27</v>
      </c>
      <c r="G1147" t="s">
        <v>187</v>
      </c>
      <c r="H1147">
        <v>5</v>
      </c>
      <c r="I1147" t="s">
        <v>493</v>
      </c>
      <c r="J1147">
        <v>163.21</v>
      </c>
      <c r="K1147">
        <v>816.05</v>
      </c>
      <c r="M1147" t="s">
        <v>54</v>
      </c>
      <c r="N1147" t="s">
        <v>2599</v>
      </c>
    </row>
    <row r="1148" spans="1:14" x14ac:dyDescent="0.3">
      <c r="A1148" t="s">
        <v>2600</v>
      </c>
      <c r="B1148" t="s">
        <v>2601</v>
      </c>
      <c r="C1148" t="s">
        <v>135</v>
      </c>
      <c r="D1148" t="s">
        <v>34</v>
      </c>
      <c r="E1148" t="s">
        <v>140</v>
      </c>
      <c r="F1148" t="s">
        <v>51</v>
      </c>
      <c r="G1148" t="s">
        <v>119</v>
      </c>
      <c r="H1148">
        <v>6</v>
      </c>
      <c r="I1148">
        <v>8.49</v>
      </c>
      <c r="J1148">
        <v>14.94</v>
      </c>
      <c r="K1148">
        <v>89.64</v>
      </c>
      <c r="L1148" t="s">
        <v>82</v>
      </c>
      <c r="M1148" t="s">
        <v>46</v>
      </c>
      <c r="N1148" t="s">
        <v>2602</v>
      </c>
    </row>
    <row r="1149" spans="1:14" x14ac:dyDescent="0.3">
      <c r="A1149" t="s">
        <v>748</v>
      </c>
      <c r="B1149" s="1">
        <v>45863</v>
      </c>
      <c r="C1149" t="s">
        <v>426</v>
      </c>
      <c r="D1149" t="s">
        <v>2024</v>
      </c>
      <c r="F1149" t="s">
        <v>51</v>
      </c>
      <c r="G1149" t="s">
        <v>126</v>
      </c>
      <c r="H1149">
        <v>3</v>
      </c>
      <c r="I1149">
        <v>3.75</v>
      </c>
      <c r="J1149">
        <v>6.62</v>
      </c>
      <c r="K1149">
        <v>19.86</v>
      </c>
      <c r="L1149" t="s">
        <v>175</v>
      </c>
      <c r="M1149" t="s">
        <v>21</v>
      </c>
      <c r="N1149" t="s">
        <v>749</v>
      </c>
    </row>
    <row r="1150" spans="1:14" x14ac:dyDescent="0.3">
      <c r="A1150" t="s">
        <v>2603</v>
      </c>
      <c r="B1150" s="2">
        <v>45495</v>
      </c>
      <c r="C1150" t="s">
        <v>292</v>
      </c>
      <c r="D1150" t="s">
        <v>168</v>
      </c>
      <c r="E1150" t="s">
        <v>169</v>
      </c>
      <c r="F1150" t="s">
        <v>2604</v>
      </c>
      <c r="G1150" t="s">
        <v>44</v>
      </c>
      <c r="H1150">
        <v>5</v>
      </c>
      <c r="I1150">
        <v>18.52</v>
      </c>
      <c r="J1150">
        <v>22.47</v>
      </c>
      <c r="K1150">
        <v>112.35</v>
      </c>
      <c r="L1150" t="s">
        <v>82</v>
      </c>
      <c r="M1150" t="s">
        <v>30</v>
      </c>
      <c r="N1150" t="s">
        <v>2605</v>
      </c>
    </row>
    <row r="1151" spans="1:14" x14ac:dyDescent="0.3">
      <c r="A1151" t="s">
        <v>2606</v>
      </c>
      <c r="B1151" s="2">
        <v>45388</v>
      </c>
      <c r="C1151" t="s">
        <v>202</v>
      </c>
      <c r="D1151" t="s">
        <v>58</v>
      </c>
      <c r="E1151" t="s">
        <v>114</v>
      </c>
      <c r="F1151" t="s">
        <v>93</v>
      </c>
      <c r="G1151" t="s">
        <v>94</v>
      </c>
      <c r="H1151">
        <v>7</v>
      </c>
      <c r="I1151">
        <v>24.14</v>
      </c>
      <c r="J1151">
        <v>38.049999999999997</v>
      </c>
      <c r="K1151">
        <v>266.35000000000002</v>
      </c>
      <c r="L1151" t="s">
        <v>20</v>
      </c>
      <c r="M1151" t="s">
        <v>100</v>
      </c>
      <c r="N1151" t="s">
        <v>2607</v>
      </c>
    </row>
    <row r="1152" spans="1:14" x14ac:dyDescent="0.3">
      <c r="A1152" t="s">
        <v>2608</v>
      </c>
      <c r="B1152" s="1">
        <v>45477</v>
      </c>
      <c r="C1152" t="s">
        <v>190</v>
      </c>
      <c r="D1152" t="s">
        <v>16</v>
      </c>
      <c r="E1152" t="s">
        <v>206</v>
      </c>
      <c r="F1152" t="s">
        <v>51</v>
      </c>
      <c r="G1152" t="s">
        <v>70</v>
      </c>
      <c r="H1152">
        <v>4</v>
      </c>
      <c r="I1152">
        <v>12.81</v>
      </c>
      <c r="J1152">
        <v>20.61</v>
      </c>
      <c r="K1152">
        <v>115.28</v>
      </c>
      <c r="L1152" t="s">
        <v>29</v>
      </c>
      <c r="M1152" t="s">
        <v>21</v>
      </c>
      <c r="N1152" t="s">
        <v>2609</v>
      </c>
    </row>
    <row r="1153" spans="1:14" x14ac:dyDescent="0.3">
      <c r="A1153" t="s">
        <v>2610</v>
      </c>
      <c r="B1153" s="2">
        <v>45818</v>
      </c>
      <c r="C1153" t="s">
        <v>397</v>
      </c>
      <c r="D1153" t="s">
        <v>68</v>
      </c>
      <c r="E1153" t="s">
        <v>229</v>
      </c>
      <c r="F1153" t="s">
        <v>18</v>
      </c>
      <c r="G1153" t="s">
        <v>44</v>
      </c>
      <c r="H1153">
        <v>4</v>
      </c>
      <c r="I1153">
        <v>18.670000000000002</v>
      </c>
      <c r="J1153">
        <v>25.5</v>
      </c>
      <c r="K1153">
        <v>102</v>
      </c>
      <c r="L1153" t="s">
        <v>175</v>
      </c>
      <c r="M1153" t="s">
        <v>54</v>
      </c>
      <c r="N1153" t="s">
        <v>2611</v>
      </c>
    </row>
    <row r="1154" spans="1:14" x14ac:dyDescent="0.3">
      <c r="A1154" t="s">
        <v>2612</v>
      </c>
      <c r="B1154" s="2">
        <v>45971</v>
      </c>
      <c r="C1154" t="s">
        <v>376</v>
      </c>
      <c r="D1154" t="s">
        <v>168</v>
      </c>
      <c r="E1154" t="s">
        <v>293</v>
      </c>
      <c r="F1154" t="s">
        <v>51</v>
      </c>
      <c r="G1154" t="s">
        <v>70</v>
      </c>
      <c r="H1154">
        <v>5</v>
      </c>
      <c r="I1154">
        <v>5.65</v>
      </c>
      <c r="K1154">
        <v>35.5</v>
      </c>
      <c r="L1154" t="s">
        <v>175</v>
      </c>
      <c r="M1154" t="s">
        <v>30</v>
      </c>
      <c r="N1154" t="s">
        <v>272</v>
      </c>
    </row>
    <row r="1155" spans="1:14" x14ac:dyDescent="0.3">
      <c r="A1155" t="s">
        <v>2613</v>
      </c>
      <c r="B1155" s="1">
        <v>45930</v>
      </c>
      <c r="C1155" t="s">
        <v>190</v>
      </c>
      <c r="D1155" t="s">
        <v>16</v>
      </c>
      <c r="E1155" t="s">
        <v>17</v>
      </c>
      <c r="G1155" t="s">
        <v>99</v>
      </c>
      <c r="H1155">
        <v>3</v>
      </c>
      <c r="I1155">
        <v>7.87</v>
      </c>
      <c r="J1155">
        <v>14.35</v>
      </c>
      <c r="K1155">
        <v>43.05</v>
      </c>
      <c r="L1155" t="s">
        <v>82</v>
      </c>
      <c r="M1155" t="s">
        <v>21</v>
      </c>
      <c r="N1155" t="s">
        <v>2614</v>
      </c>
    </row>
    <row r="1156" spans="1:14" x14ac:dyDescent="0.3">
      <c r="A1156" t="s">
        <v>2615</v>
      </c>
      <c r="B1156" s="2">
        <v>45627</v>
      </c>
      <c r="C1156" t="s">
        <v>586</v>
      </c>
      <c r="D1156" t="s">
        <v>42</v>
      </c>
      <c r="E1156" t="s">
        <v>63</v>
      </c>
      <c r="F1156" t="s">
        <v>27</v>
      </c>
      <c r="G1156" t="s">
        <v>145</v>
      </c>
      <c r="H1156">
        <v>4</v>
      </c>
      <c r="I1156">
        <v>40.119999999999997</v>
      </c>
      <c r="J1156">
        <v>67.59</v>
      </c>
      <c r="K1156">
        <v>270.36</v>
      </c>
      <c r="L1156" t="s">
        <v>29</v>
      </c>
      <c r="M1156" t="s">
        <v>30</v>
      </c>
      <c r="N1156" t="s">
        <v>2616</v>
      </c>
    </row>
    <row r="1157" spans="1:14" x14ac:dyDescent="0.3">
      <c r="A1157" t="s">
        <v>2617</v>
      </c>
      <c r="B1157" s="2">
        <v>45666</v>
      </c>
      <c r="C1157" t="s">
        <v>129</v>
      </c>
      <c r="D1157" t="s">
        <v>130</v>
      </c>
      <c r="E1157" t="s">
        <v>287</v>
      </c>
      <c r="F1157" t="s">
        <v>27</v>
      </c>
      <c r="G1157" t="s">
        <v>28</v>
      </c>
      <c r="H1157">
        <v>4</v>
      </c>
      <c r="I1157">
        <v>18.84</v>
      </c>
      <c r="J1157">
        <v>35.619999999999997</v>
      </c>
      <c r="K1157">
        <v>142.47999999999999</v>
      </c>
      <c r="M1157" t="s">
        <v>100</v>
      </c>
      <c r="N1157" t="s">
        <v>2618</v>
      </c>
    </row>
    <row r="1158" spans="1:14" x14ac:dyDescent="0.3">
      <c r="A1158" t="s">
        <v>2619</v>
      </c>
      <c r="B1158" s="2">
        <v>45540</v>
      </c>
      <c r="C1158" t="s">
        <v>202</v>
      </c>
      <c r="D1158" t="s">
        <v>58</v>
      </c>
      <c r="E1158" t="s">
        <v>114</v>
      </c>
      <c r="F1158" t="s">
        <v>51</v>
      </c>
      <c r="G1158" t="s">
        <v>52</v>
      </c>
      <c r="H1158">
        <v>6</v>
      </c>
      <c r="I1158">
        <v>47.04</v>
      </c>
      <c r="J1158">
        <v>79.36</v>
      </c>
      <c r="K1158">
        <v>476.16</v>
      </c>
      <c r="L1158" t="s">
        <v>82</v>
      </c>
      <c r="M1158" t="s">
        <v>54</v>
      </c>
      <c r="N1158" t="s">
        <v>2620</v>
      </c>
    </row>
    <row r="1159" spans="1:14" x14ac:dyDescent="0.3">
      <c r="A1159" t="s">
        <v>2621</v>
      </c>
      <c r="B1159" t="s">
        <v>2622</v>
      </c>
      <c r="C1159" t="s">
        <v>103</v>
      </c>
      <c r="D1159" t="s">
        <v>25</v>
      </c>
      <c r="E1159" t="s">
        <v>277</v>
      </c>
      <c r="F1159" t="s">
        <v>18</v>
      </c>
      <c r="G1159" t="s">
        <v>99</v>
      </c>
      <c r="H1159">
        <v>3</v>
      </c>
      <c r="I1159">
        <v>7.81</v>
      </c>
      <c r="J1159">
        <v>-10.050000000000001</v>
      </c>
      <c r="K1159">
        <v>30.15</v>
      </c>
      <c r="L1159" t="s">
        <v>95</v>
      </c>
      <c r="M1159" t="s">
        <v>100</v>
      </c>
      <c r="N1159" t="s">
        <v>2623</v>
      </c>
    </row>
    <row r="1160" spans="1:14" x14ac:dyDescent="0.3">
      <c r="A1160" t="s">
        <v>2624</v>
      </c>
      <c r="B1160" s="1">
        <v>45335</v>
      </c>
      <c r="C1160" t="s">
        <v>202</v>
      </c>
      <c r="D1160" t="s">
        <v>58</v>
      </c>
      <c r="E1160" t="s">
        <v>59</v>
      </c>
      <c r="F1160" t="s">
        <v>76</v>
      </c>
      <c r="G1160" t="s">
        <v>149</v>
      </c>
      <c r="H1160">
        <v>5</v>
      </c>
      <c r="I1160">
        <v>11.02</v>
      </c>
      <c r="J1160">
        <v>16.760000000000002</v>
      </c>
      <c r="K1160">
        <v>83.8</v>
      </c>
      <c r="L1160" t="s">
        <v>95</v>
      </c>
      <c r="M1160" t="s">
        <v>54</v>
      </c>
      <c r="N1160" t="s">
        <v>2625</v>
      </c>
    </row>
    <row r="1161" spans="1:14" x14ac:dyDescent="0.3">
      <c r="A1161" t="s">
        <v>2626</v>
      </c>
      <c r="B1161" s="1">
        <v>45308</v>
      </c>
      <c r="C1161" t="s">
        <v>49</v>
      </c>
      <c r="D1161" t="s">
        <v>42</v>
      </c>
      <c r="E1161" t="s">
        <v>63</v>
      </c>
      <c r="F1161" t="s">
        <v>93</v>
      </c>
      <c r="G1161" t="s">
        <v>217</v>
      </c>
      <c r="I1161">
        <v>23.87</v>
      </c>
      <c r="J1161">
        <v>31.46</v>
      </c>
      <c r="K1161">
        <v>188.76</v>
      </c>
      <c r="L1161" t="s">
        <v>82</v>
      </c>
      <c r="M1161" t="s">
        <v>30</v>
      </c>
      <c r="N1161" t="s">
        <v>2627</v>
      </c>
    </row>
    <row r="1162" spans="1:14" x14ac:dyDescent="0.3">
      <c r="A1162" t="s">
        <v>2628</v>
      </c>
      <c r="B1162" s="2">
        <v>45849</v>
      </c>
      <c r="C1162" t="s">
        <v>257</v>
      </c>
      <c r="D1162" t="s">
        <v>34</v>
      </c>
      <c r="E1162" t="s">
        <v>35</v>
      </c>
      <c r="F1162" t="s">
        <v>18</v>
      </c>
      <c r="G1162" t="s">
        <v>44</v>
      </c>
      <c r="H1162">
        <v>7</v>
      </c>
      <c r="I1162">
        <v>12.88</v>
      </c>
      <c r="J1162">
        <v>23.1</v>
      </c>
      <c r="K1162">
        <v>161.69999999999999</v>
      </c>
      <c r="L1162" t="s">
        <v>20</v>
      </c>
      <c r="M1162" t="s">
        <v>30</v>
      </c>
      <c r="N1162" t="s">
        <v>2629</v>
      </c>
    </row>
    <row r="1163" spans="1:14" x14ac:dyDescent="0.3">
      <c r="A1163" t="s">
        <v>2630</v>
      </c>
      <c r="B1163" t="s">
        <v>2631</v>
      </c>
      <c r="C1163" t="s">
        <v>73</v>
      </c>
      <c r="D1163" t="s">
        <v>74</v>
      </c>
      <c r="E1163" t="s">
        <v>75</v>
      </c>
      <c r="F1163" t="s">
        <v>27</v>
      </c>
      <c r="G1163" t="s">
        <v>187</v>
      </c>
      <c r="H1163">
        <v>5</v>
      </c>
      <c r="J1163">
        <v>137.35</v>
      </c>
      <c r="K1163">
        <v>686.75</v>
      </c>
      <c r="L1163" t="s">
        <v>95</v>
      </c>
      <c r="M1163" t="s">
        <v>54</v>
      </c>
      <c r="N1163" t="s">
        <v>2632</v>
      </c>
    </row>
    <row r="1164" spans="1:14" x14ac:dyDescent="0.3">
      <c r="A1164" t="s">
        <v>2633</v>
      </c>
      <c r="B1164" s="2">
        <v>45466</v>
      </c>
      <c r="C1164" t="s">
        <v>24</v>
      </c>
      <c r="D1164" t="s">
        <v>25</v>
      </c>
      <c r="E1164" t="s">
        <v>104</v>
      </c>
      <c r="F1164" t="s">
        <v>76</v>
      </c>
      <c r="G1164" t="s">
        <v>170</v>
      </c>
      <c r="H1164">
        <v>9</v>
      </c>
      <c r="I1164">
        <v>29.34</v>
      </c>
      <c r="J1164">
        <v>49.39</v>
      </c>
      <c r="K1164">
        <v>444.51</v>
      </c>
      <c r="L1164" t="s">
        <v>175</v>
      </c>
      <c r="M1164" t="s">
        <v>100</v>
      </c>
      <c r="N1164" t="s">
        <v>2634</v>
      </c>
    </row>
    <row r="1165" spans="1:14" x14ac:dyDescent="0.3">
      <c r="A1165" t="s">
        <v>2635</v>
      </c>
      <c r="B1165" s="1">
        <v>45796</v>
      </c>
      <c r="C1165" t="s">
        <v>190</v>
      </c>
      <c r="D1165" t="s">
        <v>16</v>
      </c>
      <c r="E1165" t="s">
        <v>284</v>
      </c>
      <c r="F1165" t="s">
        <v>76</v>
      </c>
      <c r="G1165" t="s">
        <v>251</v>
      </c>
      <c r="H1165">
        <v>8</v>
      </c>
      <c r="I1165">
        <v>25.39</v>
      </c>
      <c r="J1165">
        <v>43.52</v>
      </c>
      <c r="K1165">
        <v>348.16</v>
      </c>
      <c r="L1165" t="s">
        <v>175</v>
      </c>
      <c r="M1165" t="s">
        <v>54</v>
      </c>
      <c r="N1165" t="s">
        <v>2636</v>
      </c>
    </row>
    <row r="1166" spans="1:14" x14ac:dyDescent="0.3">
      <c r="A1166" t="s">
        <v>2637</v>
      </c>
      <c r="B1166" t="s">
        <v>2638</v>
      </c>
      <c r="D1166" t="s">
        <v>34</v>
      </c>
      <c r="E1166" t="s">
        <v>35</v>
      </c>
      <c r="F1166" t="s">
        <v>18</v>
      </c>
      <c r="G1166" t="s">
        <v>99</v>
      </c>
      <c r="H1166">
        <v>4</v>
      </c>
      <c r="I1166">
        <v>7.35</v>
      </c>
      <c r="J1166">
        <v>10.61</v>
      </c>
      <c r="K1166">
        <v>42.44</v>
      </c>
      <c r="L1166" t="s">
        <v>53</v>
      </c>
      <c r="M1166" t="s">
        <v>46</v>
      </c>
      <c r="N1166" t="s">
        <v>2639</v>
      </c>
    </row>
    <row r="1167" spans="1:14" x14ac:dyDescent="0.3">
      <c r="A1167" t="s">
        <v>2640</v>
      </c>
      <c r="B1167" s="1">
        <v>45922</v>
      </c>
      <c r="C1167" t="s">
        <v>117</v>
      </c>
      <c r="D1167" t="s">
        <v>68</v>
      </c>
      <c r="E1167" t="s">
        <v>229</v>
      </c>
      <c r="F1167" t="s">
        <v>51</v>
      </c>
      <c r="G1167" t="s">
        <v>52</v>
      </c>
      <c r="H1167">
        <v>6</v>
      </c>
      <c r="I1167">
        <v>59.54</v>
      </c>
      <c r="J1167">
        <v>100.16</v>
      </c>
      <c r="K1167">
        <v>600.96</v>
      </c>
      <c r="L1167" t="s">
        <v>29</v>
      </c>
      <c r="M1167" t="s">
        <v>46</v>
      </c>
      <c r="N1167" t="s">
        <v>894</v>
      </c>
    </row>
    <row r="1168" spans="1:14" x14ac:dyDescent="0.3">
      <c r="A1168" t="s">
        <v>2641</v>
      </c>
      <c r="B1168" t="s">
        <v>2642</v>
      </c>
      <c r="C1168" t="s">
        <v>190</v>
      </c>
      <c r="D1168" t="s">
        <v>16</v>
      </c>
      <c r="E1168" t="s">
        <v>206</v>
      </c>
      <c r="F1168" t="s">
        <v>76</v>
      </c>
      <c r="G1168" t="s">
        <v>251</v>
      </c>
      <c r="H1168">
        <v>5</v>
      </c>
      <c r="I1168">
        <v>24.82</v>
      </c>
      <c r="J1168">
        <v>39.049999999999997</v>
      </c>
      <c r="K1168">
        <v>195.25</v>
      </c>
      <c r="L1168" t="s">
        <v>95</v>
      </c>
      <c r="M1168" t="s">
        <v>21</v>
      </c>
      <c r="N1168" t="s">
        <v>931</v>
      </c>
    </row>
    <row r="1169" spans="1:14" x14ac:dyDescent="0.3">
      <c r="A1169" t="s">
        <v>2643</v>
      </c>
      <c r="B1169" s="2">
        <v>45443</v>
      </c>
      <c r="C1169" t="s">
        <v>397</v>
      </c>
      <c r="D1169" t="s">
        <v>68</v>
      </c>
      <c r="E1169" t="s">
        <v>69</v>
      </c>
      <c r="F1169" t="s">
        <v>76</v>
      </c>
      <c r="G1169" t="s">
        <v>179</v>
      </c>
      <c r="H1169">
        <v>5</v>
      </c>
      <c r="I1169">
        <v>49.67</v>
      </c>
      <c r="J1169">
        <v>70.13</v>
      </c>
      <c r="K1169">
        <v>350.65</v>
      </c>
      <c r="L1169" t="s">
        <v>37</v>
      </c>
      <c r="M1169" t="s">
        <v>30</v>
      </c>
      <c r="N1169" t="s">
        <v>2644</v>
      </c>
    </row>
    <row r="1170" spans="1:14" x14ac:dyDescent="0.3">
      <c r="A1170" t="s">
        <v>2645</v>
      </c>
      <c r="B1170" s="1">
        <v>45954</v>
      </c>
      <c r="C1170" t="s">
        <v>443</v>
      </c>
      <c r="D1170" t="s">
        <v>58</v>
      </c>
      <c r="E1170" t="s">
        <v>59</v>
      </c>
      <c r="F1170" t="s">
        <v>27</v>
      </c>
      <c r="G1170" t="s">
        <v>36</v>
      </c>
      <c r="H1170">
        <v>3</v>
      </c>
      <c r="I1170">
        <v>12.81</v>
      </c>
      <c r="J1170">
        <v>17.32</v>
      </c>
      <c r="K1170">
        <v>51.96</v>
      </c>
      <c r="L1170" t="s">
        <v>45</v>
      </c>
      <c r="M1170" t="s">
        <v>21</v>
      </c>
      <c r="N1170" t="s">
        <v>2646</v>
      </c>
    </row>
    <row r="1171" spans="1:14" x14ac:dyDescent="0.3">
      <c r="A1171" t="s">
        <v>2647</v>
      </c>
      <c r="B1171" s="1">
        <v>45547</v>
      </c>
      <c r="C1171" t="s">
        <v>173</v>
      </c>
      <c r="D1171" t="s">
        <v>91</v>
      </c>
      <c r="E1171" t="s">
        <v>92</v>
      </c>
      <c r="F1171" t="s">
        <v>93</v>
      </c>
      <c r="G1171" t="s">
        <v>217</v>
      </c>
      <c r="H1171">
        <v>9</v>
      </c>
      <c r="I1171">
        <v>33.86</v>
      </c>
      <c r="J1171">
        <v>54.76</v>
      </c>
      <c r="K1171">
        <v>492.84</v>
      </c>
      <c r="L1171" t="s">
        <v>175</v>
      </c>
      <c r="M1171" t="s">
        <v>54</v>
      </c>
      <c r="N1171" t="s">
        <v>2648</v>
      </c>
    </row>
    <row r="1172" spans="1:14" x14ac:dyDescent="0.3">
      <c r="A1172" t="s">
        <v>2649</v>
      </c>
      <c r="B1172" s="2">
        <v>45597</v>
      </c>
      <c r="C1172" t="s">
        <v>153</v>
      </c>
      <c r="D1172" t="s">
        <v>74</v>
      </c>
      <c r="E1172" t="s">
        <v>108</v>
      </c>
      <c r="F1172" t="s">
        <v>93</v>
      </c>
      <c r="G1172" t="s">
        <v>122</v>
      </c>
      <c r="H1172">
        <v>244</v>
      </c>
      <c r="I1172">
        <v>52.37</v>
      </c>
      <c r="J1172">
        <v>85.38</v>
      </c>
      <c r="K1172">
        <v>170.76</v>
      </c>
      <c r="L1172" t="s">
        <v>45</v>
      </c>
      <c r="M1172" t="s">
        <v>54</v>
      </c>
      <c r="N1172" t="s">
        <v>2650</v>
      </c>
    </row>
    <row r="1173" spans="1:14" x14ac:dyDescent="0.3">
      <c r="A1173" t="s">
        <v>2651</v>
      </c>
      <c r="B1173" s="2">
        <v>45474</v>
      </c>
      <c r="C1173" t="s">
        <v>15</v>
      </c>
      <c r="D1173" t="s">
        <v>16</v>
      </c>
      <c r="E1173" t="s">
        <v>206</v>
      </c>
      <c r="F1173" t="s">
        <v>51</v>
      </c>
      <c r="G1173" t="s">
        <v>119</v>
      </c>
      <c r="H1173">
        <v>1</v>
      </c>
      <c r="I1173">
        <v>16.86</v>
      </c>
      <c r="J1173">
        <v>21.31</v>
      </c>
      <c r="K1173">
        <v>21.31</v>
      </c>
      <c r="L1173" t="s">
        <v>20</v>
      </c>
      <c r="M1173" t="s">
        <v>100</v>
      </c>
      <c r="N1173" t="s">
        <v>2652</v>
      </c>
    </row>
    <row r="1174" spans="1:14" x14ac:dyDescent="0.3">
      <c r="A1174" t="s">
        <v>2653</v>
      </c>
      <c r="B1174" s="2">
        <v>45804</v>
      </c>
      <c r="C1174" t="s">
        <v>135</v>
      </c>
      <c r="D1174" t="s">
        <v>34</v>
      </c>
      <c r="E1174" t="s">
        <v>392</v>
      </c>
      <c r="F1174" t="s">
        <v>2604</v>
      </c>
      <c r="G1174" t="s">
        <v>99</v>
      </c>
      <c r="H1174">
        <v>2</v>
      </c>
      <c r="I1174">
        <v>6.05</v>
      </c>
      <c r="J1174">
        <v>10.15</v>
      </c>
      <c r="K1174">
        <v>20.3</v>
      </c>
      <c r="L1174" t="s">
        <v>95</v>
      </c>
      <c r="M1174" t="s">
        <v>30</v>
      </c>
      <c r="N1174" t="s">
        <v>2654</v>
      </c>
    </row>
    <row r="1175" spans="1:14" x14ac:dyDescent="0.3">
      <c r="A1175" t="s">
        <v>2655</v>
      </c>
      <c r="B1175" t="s">
        <v>2656</v>
      </c>
      <c r="C1175" t="s">
        <v>292</v>
      </c>
      <c r="D1175" t="s">
        <v>168</v>
      </c>
      <c r="E1175" t="s">
        <v>267</v>
      </c>
      <c r="F1175" t="s">
        <v>51</v>
      </c>
      <c r="G1175" t="s">
        <v>70</v>
      </c>
      <c r="H1175">
        <v>3</v>
      </c>
      <c r="I1175">
        <v>7.45</v>
      </c>
      <c r="J1175">
        <v>13.91</v>
      </c>
      <c r="K1175">
        <v>41.73</v>
      </c>
      <c r="L1175" t="s">
        <v>45</v>
      </c>
      <c r="M1175" t="s">
        <v>46</v>
      </c>
      <c r="N1175" t="s">
        <v>2657</v>
      </c>
    </row>
    <row r="1176" spans="1:14" x14ac:dyDescent="0.3">
      <c r="A1176" t="s">
        <v>2658</v>
      </c>
      <c r="B1176" s="2">
        <v>45450</v>
      </c>
      <c r="C1176" t="s">
        <v>202</v>
      </c>
      <c r="D1176" t="s">
        <v>58</v>
      </c>
      <c r="E1176" t="s">
        <v>59</v>
      </c>
      <c r="F1176" t="s">
        <v>76</v>
      </c>
      <c r="G1176" t="s">
        <v>179</v>
      </c>
      <c r="H1176">
        <v>5</v>
      </c>
      <c r="I1176">
        <v>43.57</v>
      </c>
      <c r="J1176">
        <v>68.3</v>
      </c>
      <c r="K1176">
        <v>341.5</v>
      </c>
      <c r="L1176" t="s">
        <v>20</v>
      </c>
      <c r="M1176" t="s">
        <v>54</v>
      </c>
    </row>
    <row r="1177" spans="1:14" x14ac:dyDescent="0.3">
      <c r="A1177" t="s">
        <v>2659</v>
      </c>
      <c r="B1177" s="1">
        <v>45618</v>
      </c>
      <c r="C1177" t="s">
        <v>15</v>
      </c>
      <c r="D1177" t="s">
        <v>16</v>
      </c>
      <c r="E1177" t="s">
        <v>186</v>
      </c>
      <c r="F1177" t="s">
        <v>76</v>
      </c>
      <c r="G1177" t="s">
        <v>77</v>
      </c>
      <c r="H1177">
        <v>2</v>
      </c>
      <c r="I1177">
        <v>13.5</v>
      </c>
      <c r="J1177">
        <v>17.18</v>
      </c>
      <c r="K1177">
        <v>34.36</v>
      </c>
      <c r="L1177" t="s">
        <v>82</v>
      </c>
      <c r="M1177" t="s">
        <v>46</v>
      </c>
      <c r="N1177" t="s">
        <v>2660</v>
      </c>
    </row>
    <row r="1178" spans="1:14" x14ac:dyDescent="0.3">
      <c r="A1178" t="s">
        <v>2661</v>
      </c>
      <c r="B1178" s="1">
        <v>45527</v>
      </c>
      <c r="C1178" t="s">
        <v>215</v>
      </c>
      <c r="D1178" t="s">
        <v>168</v>
      </c>
      <c r="E1178" t="s">
        <v>293</v>
      </c>
      <c r="F1178" t="s">
        <v>27</v>
      </c>
      <c r="G1178" t="s">
        <v>109</v>
      </c>
      <c r="H1178">
        <v>9</v>
      </c>
      <c r="I1178">
        <v>13.18</v>
      </c>
      <c r="J1178">
        <v>23.93</v>
      </c>
      <c r="K1178">
        <v>215.37</v>
      </c>
      <c r="L1178" t="s">
        <v>53</v>
      </c>
      <c r="M1178" t="s">
        <v>46</v>
      </c>
      <c r="N1178" t="s">
        <v>2662</v>
      </c>
    </row>
    <row r="1179" spans="1:14" x14ac:dyDescent="0.3">
      <c r="A1179" t="s">
        <v>2663</v>
      </c>
      <c r="B1179" s="2">
        <v>45717</v>
      </c>
      <c r="C1179" t="s">
        <v>202</v>
      </c>
      <c r="D1179" t="s">
        <v>58</v>
      </c>
      <c r="E1179" t="s">
        <v>114</v>
      </c>
      <c r="F1179" t="s">
        <v>18</v>
      </c>
      <c r="G1179" t="s">
        <v>224</v>
      </c>
      <c r="H1179">
        <v>4</v>
      </c>
      <c r="I1179">
        <v>39.61</v>
      </c>
      <c r="J1179">
        <v>50.64</v>
      </c>
      <c r="K1179">
        <v>202.56</v>
      </c>
      <c r="L1179" t="s">
        <v>95</v>
      </c>
      <c r="M1179" t="s">
        <v>54</v>
      </c>
      <c r="N1179" t="s">
        <v>2664</v>
      </c>
    </row>
    <row r="1180" spans="1:14" x14ac:dyDescent="0.3">
      <c r="A1180" t="s">
        <v>2665</v>
      </c>
      <c r="B1180" s="2">
        <v>45940</v>
      </c>
      <c r="C1180" t="s">
        <v>117</v>
      </c>
      <c r="D1180" t="s">
        <v>68</v>
      </c>
      <c r="E1180" t="s">
        <v>69</v>
      </c>
      <c r="F1180" t="s">
        <v>51</v>
      </c>
      <c r="G1180" t="s">
        <v>119</v>
      </c>
      <c r="H1180">
        <v>4</v>
      </c>
      <c r="I1180">
        <v>15.1</v>
      </c>
      <c r="J1180">
        <v>22.85</v>
      </c>
      <c r="K1180">
        <v>91.4</v>
      </c>
      <c r="L1180" t="s">
        <v>29</v>
      </c>
      <c r="M1180" t="s">
        <v>46</v>
      </c>
      <c r="N1180" t="s">
        <v>2666</v>
      </c>
    </row>
    <row r="1181" spans="1:14" x14ac:dyDescent="0.3">
      <c r="A1181" t="s">
        <v>2667</v>
      </c>
      <c r="B1181" s="2">
        <v>45972</v>
      </c>
      <c r="C1181" t="s">
        <v>358</v>
      </c>
      <c r="D1181" t="s">
        <v>91</v>
      </c>
      <c r="E1181" t="s">
        <v>92</v>
      </c>
      <c r="F1181" t="s">
        <v>76</v>
      </c>
      <c r="G1181" t="s">
        <v>149</v>
      </c>
      <c r="H1181">
        <v>6</v>
      </c>
      <c r="I1181">
        <v>5.9</v>
      </c>
      <c r="K1181">
        <v>55.8</v>
      </c>
      <c r="L1181" t="s">
        <v>53</v>
      </c>
      <c r="M1181" t="s">
        <v>30</v>
      </c>
      <c r="N1181" t="s">
        <v>723</v>
      </c>
    </row>
    <row r="1182" spans="1:14" x14ac:dyDescent="0.3">
      <c r="A1182" t="s">
        <v>2668</v>
      </c>
      <c r="B1182" s="2">
        <v>45724</v>
      </c>
      <c r="C1182" t="s">
        <v>274</v>
      </c>
      <c r="D1182" t="s">
        <v>16</v>
      </c>
      <c r="E1182" t="s">
        <v>186</v>
      </c>
      <c r="F1182" t="s">
        <v>51</v>
      </c>
      <c r="G1182" t="s">
        <v>70</v>
      </c>
      <c r="H1182">
        <v>3</v>
      </c>
      <c r="I1182">
        <v>5.37</v>
      </c>
      <c r="J1182">
        <v>6.8</v>
      </c>
      <c r="K1182">
        <v>20.399999999999999</v>
      </c>
      <c r="L1182" t="s">
        <v>37</v>
      </c>
      <c r="M1182" t="s">
        <v>54</v>
      </c>
      <c r="N1182" t="s">
        <v>2669</v>
      </c>
    </row>
    <row r="1183" spans="1:14" x14ac:dyDescent="0.3">
      <c r="A1183" t="s">
        <v>2670</v>
      </c>
      <c r="B1183" t="s">
        <v>1568</v>
      </c>
      <c r="C1183" t="s">
        <v>257</v>
      </c>
      <c r="D1183" t="s">
        <v>34</v>
      </c>
      <c r="E1183" t="s">
        <v>35</v>
      </c>
      <c r="F1183" t="s">
        <v>93</v>
      </c>
      <c r="G1183" t="s">
        <v>217</v>
      </c>
      <c r="H1183">
        <v>4</v>
      </c>
      <c r="I1183">
        <v>29.81</v>
      </c>
      <c r="J1183">
        <v>43.74</v>
      </c>
      <c r="K1183">
        <v>174.96</v>
      </c>
      <c r="L1183" t="s">
        <v>175</v>
      </c>
      <c r="M1183" t="s">
        <v>46</v>
      </c>
      <c r="N1183" t="s">
        <v>2671</v>
      </c>
    </row>
    <row r="1184" spans="1:14" x14ac:dyDescent="0.3">
      <c r="A1184" t="s">
        <v>2672</v>
      </c>
      <c r="B1184" s="1">
        <v>45838</v>
      </c>
      <c r="C1184" t="s">
        <v>15</v>
      </c>
      <c r="D1184" t="s">
        <v>16</v>
      </c>
      <c r="E1184" t="s">
        <v>186</v>
      </c>
      <c r="F1184" t="s">
        <v>27</v>
      </c>
      <c r="G1184" t="s">
        <v>109</v>
      </c>
      <c r="H1184">
        <v>6</v>
      </c>
      <c r="I1184">
        <v>6.27</v>
      </c>
      <c r="J1184">
        <v>11.33</v>
      </c>
      <c r="K1184">
        <v>79.540000000000006</v>
      </c>
      <c r="L1184" t="s">
        <v>37</v>
      </c>
      <c r="M1184" t="s">
        <v>100</v>
      </c>
      <c r="N1184" t="s">
        <v>2673</v>
      </c>
    </row>
    <row r="1185" spans="1:14" x14ac:dyDescent="0.3">
      <c r="A1185" t="s">
        <v>2674</v>
      </c>
      <c r="B1185" s="2">
        <v>45447</v>
      </c>
      <c r="C1185" t="s">
        <v>394</v>
      </c>
      <c r="D1185" t="s">
        <v>25</v>
      </c>
      <c r="E1185" t="s">
        <v>104</v>
      </c>
      <c r="F1185" t="s">
        <v>27</v>
      </c>
      <c r="G1185" t="s">
        <v>109</v>
      </c>
      <c r="I1185" t="s">
        <v>2675</v>
      </c>
      <c r="J1185">
        <v>14.47</v>
      </c>
      <c r="K1185">
        <v>86.82</v>
      </c>
      <c r="L1185" t="s">
        <v>45</v>
      </c>
      <c r="M1185" t="s">
        <v>30</v>
      </c>
      <c r="N1185" t="s">
        <v>2676</v>
      </c>
    </row>
    <row r="1186" spans="1:14" x14ac:dyDescent="0.3">
      <c r="A1186" t="s">
        <v>2677</v>
      </c>
      <c r="B1186" t="s">
        <v>2678</v>
      </c>
      <c r="D1186" t="s">
        <v>42</v>
      </c>
      <c r="E1186" t="s">
        <v>63</v>
      </c>
      <c r="F1186" t="s">
        <v>76</v>
      </c>
      <c r="G1186" t="s">
        <v>170</v>
      </c>
      <c r="H1186">
        <v>3</v>
      </c>
      <c r="I1186">
        <v>15.45</v>
      </c>
      <c r="J1186">
        <v>29.22</v>
      </c>
      <c r="K1186">
        <v>87.66</v>
      </c>
      <c r="L1186" t="s">
        <v>175</v>
      </c>
      <c r="M1186" t="s">
        <v>21</v>
      </c>
      <c r="N1186" t="s">
        <v>2679</v>
      </c>
    </row>
    <row r="1187" spans="1:14" x14ac:dyDescent="0.3">
      <c r="A1187" t="s">
        <v>2680</v>
      </c>
      <c r="B1187" t="s">
        <v>2681</v>
      </c>
      <c r="C1187" t="s">
        <v>153</v>
      </c>
      <c r="D1187" t="s">
        <v>74</v>
      </c>
      <c r="E1187" t="s">
        <v>75</v>
      </c>
      <c r="F1187" t="s">
        <v>18</v>
      </c>
      <c r="G1187" t="s">
        <v>99</v>
      </c>
      <c r="H1187">
        <v>5</v>
      </c>
      <c r="I1187">
        <v>6.6</v>
      </c>
      <c r="J1187">
        <v>10.49</v>
      </c>
      <c r="K1187">
        <v>52.45</v>
      </c>
      <c r="L1187" t="s">
        <v>37</v>
      </c>
      <c r="M1187" t="s">
        <v>100</v>
      </c>
      <c r="N1187" t="s">
        <v>2682</v>
      </c>
    </row>
    <row r="1188" spans="1:14" x14ac:dyDescent="0.3">
      <c r="A1188" t="s">
        <v>2683</v>
      </c>
      <c r="B1188" s="2">
        <v>45446</v>
      </c>
      <c r="C1188" t="s">
        <v>394</v>
      </c>
      <c r="D1188" t="s">
        <v>25</v>
      </c>
      <c r="E1188" t="s">
        <v>26</v>
      </c>
      <c r="F1188" t="s">
        <v>51</v>
      </c>
      <c r="G1188" t="s">
        <v>70</v>
      </c>
      <c r="H1188">
        <v>9</v>
      </c>
      <c r="I1188">
        <v>9.98</v>
      </c>
      <c r="J1188">
        <v>17.72</v>
      </c>
      <c r="K1188">
        <v>159.47999999999999</v>
      </c>
      <c r="L1188" t="s">
        <v>82</v>
      </c>
      <c r="M1188" t="s">
        <v>21</v>
      </c>
      <c r="N1188" t="s">
        <v>2684</v>
      </c>
    </row>
    <row r="1189" spans="1:14" x14ac:dyDescent="0.3">
      <c r="A1189" t="s">
        <v>2685</v>
      </c>
      <c r="B1189" s="2">
        <v>45475</v>
      </c>
      <c r="C1189" t="s">
        <v>394</v>
      </c>
      <c r="D1189" t="s">
        <v>25</v>
      </c>
      <c r="E1189" t="s">
        <v>26</v>
      </c>
      <c r="F1189" t="s">
        <v>93</v>
      </c>
      <c r="G1189" t="s">
        <v>217</v>
      </c>
      <c r="H1189">
        <v>6</v>
      </c>
      <c r="I1189">
        <v>33.89</v>
      </c>
      <c r="J1189">
        <v>46.62</v>
      </c>
      <c r="K1189">
        <v>279.72000000000003</v>
      </c>
      <c r="L1189" t="s">
        <v>45</v>
      </c>
      <c r="M1189" t="s">
        <v>46</v>
      </c>
      <c r="N1189" t="s">
        <v>2686</v>
      </c>
    </row>
    <row r="1190" spans="1:14" x14ac:dyDescent="0.3">
      <c r="A1190" t="s">
        <v>2687</v>
      </c>
      <c r="B1190" t="s">
        <v>2688</v>
      </c>
      <c r="C1190" t="s">
        <v>190</v>
      </c>
      <c r="D1190" t="s">
        <v>16</v>
      </c>
      <c r="E1190" t="s">
        <v>186</v>
      </c>
      <c r="F1190" t="s">
        <v>76</v>
      </c>
      <c r="G1190" t="s">
        <v>179</v>
      </c>
      <c r="H1190">
        <v>4</v>
      </c>
      <c r="I1190">
        <v>29.63</v>
      </c>
      <c r="J1190">
        <v>48.66</v>
      </c>
      <c r="K1190">
        <v>194.64</v>
      </c>
      <c r="L1190" t="s">
        <v>95</v>
      </c>
      <c r="M1190" t="s">
        <v>30</v>
      </c>
      <c r="N1190" t="s">
        <v>2689</v>
      </c>
    </row>
    <row r="1191" spans="1:14" x14ac:dyDescent="0.3">
      <c r="A1191" t="s">
        <v>2690</v>
      </c>
      <c r="B1191" s="1">
        <v>45328</v>
      </c>
      <c r="C1191" t="s">
        <v>129</v>
      </c>
      <c r="D1191" t="s">
        <v>130</v>
      </c>
      <c r="E1191" t="s">
        <v>271</v>
      </c>
      <c r="F1191" t="s">
        <v>93</v>
      </c>
      <c r="G1191" t="s">
        <v>137</v>
      </c>
      <c r="H1191">
        <v>7</v>
      </c>
      <c r="I1191">
        <v>19.329999999999998</v>
      </c>
      <c r="J1191">
        <v>24.84</v>
      </c>
      <c r="K1191">
        <v>199.33</v>
      </c>
      <c r="L1191" t="s">
        <v>37</v>
      </c>
      <c r="M1191" t="s">
        <v>30</v>
      </c>
      <c r="N1191" t="s">
        <v>1057</v>
      </c>
    </row>
    <row r="1192" spans="1:14" x14ac:dyDescent="0.3">
      <c r="A1192" t="s">
        <v>2691</v>
      </c>
      <c r="B1192" t="s">
        <v>2692</v>
      </c>
      <c r="C1192" t="s">
        <v>307</v>
      </c>
      <c r="D1192" t="s">
        <v>68</v>
      </c>
      <c r="E1192" t="s">
        <v>229</v>
      </c>
      <c r="F1192" t="s">
        <v>18</v>
      </c>
      <c r="G1192" t="s">
        <v>19</v>
      </c>
      <c r="H1192">
        <v>4</v>
      </c>
      <c r="I1192">
        <v>53.29</v>
      </c>
      <c r="J1192">
        <v>93.61</v>
      </c>
      <c r="K1192">
        <v>374.44</v>
      </c>
      <c r="L1192" t="s">
        <v>82</v>
      </c>
      <c r="M1192" t="s">
        <v>46</v>
      </c>
      <c r="N1192" t="s">
        <v>2693</v>
      </c>
    </row>
    <row r="1193" spans="1:14" x14ac:dyDescent="0.3">
      <c r="A1193" t="s">
        <v>2694</v>
      </c>
      <c r="B1193" s="1">
        <v>45608</v>
      </c>
      <c r="C1193" t="s">
        <v>129</v>
      </c>
      <c r="D1193" t="s">
        <v>130</v>
      </c>
      <c r="E1193" t="s">
        <v>271</v>
      </c>
      <c r="F1193" t="s">
        <v>51</v>
      </c>
      <c r="G1193" t="s">
        <v>70</v>
      </c>
      <c r="H1193">
        <v>5</v>
      </c>
      <c r="I1193">
        <v>10.82</v>
      </c>
      <c r="K1193">
        <v>77</v>
      </c>
      <c r="L1193" t="s">
        <v>175</v>
      </c>
      <c r="M1193" t="s">
        <v>54</v>
      </c>
      <c r="N1193" t="s">
        <v>2695</v>
      </c>
    </row>
    <row r="1194" spans="1:14" x14ac:dyDescent="0.3">
      <c r="A1194" t="s">
        <v>2696</v>
      </c>
      <c r="B1194" t="s">
        <v>353</v>
      </c>
      <c r="C1194" t="s">
        <v>457</v>
      </c>
      <c r="D1194" t="s">
        <v>130</v>
      </c>
      <c r="E1194" t="s">
        <v>271</v>
      </c>
      <c r="F1194" t="s">
        <v>93</v>
      </c>
      <c r="G1194" t="s">
        <v>122</v>
      </c>
      <c r="H1194">
        <v>7</v>
      </c>
      <c r="I1194">
        <v>38.57</v>
      </c>
      <c r="J1194">
        <v>46.51</v>
      </c>
      <c r="K1194">
        <v>325.57</v>
      </c>
      <c r="L1194" t="s">
        <v>82</v>
      </c>
      <c r="M1194" t="s">
        <v>54</v>
      </c>
      <c r="N1194" t="s">
        <v>2697</v>
      </c>
    </row>
    <row r="1195" spans="1:14" x14ac:dyDescent="0.3">
      <c r="A1195" t="s">
        <v>2698</v>
      </c>
      <c r="B1195" s="2">
        <v>45815</v>
      </c>
      <c r="C1195" t="s">
        <v>167</v>
      </c>
      <c r="D1195" t="s">
        <v>168</v>
      </c>
      <c r="E1195" t="s">
        <v>293</v>
      </c>
      <c r="F1195" t="s">
        <v>2604</v>
      </c>
      <c r="G1195" t="s">
        <v>19</v>
      </c>
      <c r="H1195">
        <v>7</v>
      </c>
      <c r="I1195">
        <v>28.15</v>
      </c>
      <c r="J1195">
        <v>41.54</v>
      </c>
      <c r="K1195">
        <v>290.77999999999997</v>
      </c>
      <c r="L1195" t="s">
        <v>20</v>
      </c>
      <c r="M1195" t="s">
        <v>30</v>
      </c>
      <c r="N1195" t="s">
        <v>429</v>
      </c>
    </row>
    <row r="1196" spans="1:14" x14ac:dyDescent="0.3">
      <c r="A1196" t="s">
        <v>2699</v>
      </c>
      <c r="B1196" s="2">
        <v>45316</v>
      </c>
      <c r="C1196" t="s">
        <v>202</v>
      </c>
      <c r="D1196" t="s">
        <v>58</v>
      </c>
      <c r="E1196" t="s">
        <v>195</v>
      </c>
      <c r="F1196" t="s">
        <v>93</v>
      </c>
      <c r="G1196" t="s">
        <v>141</v>
      </c>
      <c r="H1196">
        <v>5</v>
      </c>
      <c r="I1196">
        <v>10.14</v>
      </c>
      <c r="J1196">
        <v>16.96</v>
      </c>
      <c r="K1196">
        <v>84.8</v>
      </c>
      <c r="L1196" t="s">
        <v>29</v>
      </c>
      <c r="M1196" t="s">
        <v>21</v>
      </c>
      <c r="N1196" t="s">
        <v>2700</v>
      </c>
    </row>
    <row r="1197" spans="1:14" x14ac:dyDescent="0.3">
      <c r="A1197" t="s">
        <v>2701</v>
      </c>
      <c r="B1197" s="2">
        <v>45682</v>
      </c>
      <c r="C1197" t="s">
        <v>334</v>
      </c>
      <c r="D1197" t="s">
        <v>91</v>
      </c>
      <c r="E1197" t="s">
        <v>174</v>
      </c>
      <c r="F1197" t="s">
        <v>27</v>
      </c>
      <c r="G1197" t="s">
        <v>187</v>
      </c>
      <c r="H1197">
        <v>6</v>
      </c>
      <c r="I1197">
        <v>76.459999999999994</v>
      </c>
      <c r="J1197">
        <v>101.23</v>
      </c>
      <c r="K1197">
        <v>607.38</v>
      </c>
      <c r="L1197" t="s">
        <v>29</v>
      </c>
      <c r="M1197" t="s">
        <v>100</v>
      </c>
      <c r="N1197" t="s">
        <v>2702</v>
      </c>
    </row>
    <row r="1198" spans="1:14" x14ac:dyDescent="0.3">
      <c r="A1198" t="s">
        <v>2703</v>
      </c>
      <c r="B1198" s="2">
        <v>45571</v>
      </c>
      <c r="C1198" t="s">
        <v>49</v>
      </c>
      <c r="D1198" t="s">
        <v>42</v>
      </c>
      <c r="E1198" t="s">
        <v>63</v>
      </c>
      <c r="F1198" t="s">
        <v>51</v>
      </c>
      <c r="G1198" t="s">
        <v>52</v>
      </c>
      <c r="H1198">
        <v>4</v>
      </c>
      <c r="I1198">
        <v>44.04</v>
      </c>
      <c r="J1198">
        <v>63.36</v>
      </c>
      <c r="K1198">
        <v>253.44</v>
      </c>
      <c r="L1198" t="s">
        <v>175</v>
      </c>
      <c r="M1198" t="s">
        <v>46</v>
      </c>
      <c r="N1198" t="s">
        <v>2704</v>
      </c>
    </row>
    <row r="1199" spans="1:14" x14ac:dyDescent="0.3">
      <c r="A1199" t="s">
        <v>2705</v>
      </c>
      <c r="B1199" t="s">
        <v>2706</v>
      </c>
      <c r="C1199" t="s">
        <v>181</v>
      </c>
      <c r="D1199" t="s">
        <v>168</v>
      </c>
      <c r="E1199" t="s">
        <v>216</v>
      </c>
      <c r="F1199" t="s">
        <v>76</v>
      </c>
      <c r="G1199" t="s">
        <v>179</v>
      </c>
      <c r="H1199">
        <v>4</v>
      </c>
      <c r="I1199">
        <v>36.36</v>
      </c>
      <c r="J1199">
        <v>55.76</v>
      </c>
      <c r="K1199">
        <v>223.04</v>
      </c>
      <c r="L1199" t="s">
        <v>29</v>
      </c>
      <c r="M1199" t="s">
        <v>100</v>
      </c>
      <c r="N1199" t="s">
        <v>2707</v>
      </c>
    </row>
    <row r="1200" spans="1:14" x14ac:dyDescent="0.3">
      <c r="A1200" t="s">
        <v>2708</v>
      </c>
      <c r="B1200" s="1">
        <v>45379</v>
      </c>
      <c r="C1200" t="s">
        <v>586</v>
      </c>
      <c r="D1200" t="s">
        <v>42</v>
      </c>
      <c r="E1200" t="s">
        <v>63</v>
      </c>
      <c r="F1200" t="s">
        <v>76</v>
      </c>
      <c r="G1200" t="s">
        <v>170</v>
      </c>
      <c r="H1200">
        <v>4</v>
      </c>
      <c r="I1200">
        <v>37.51</v>
      </c>
      <c r="J1200">
        <v>55.16</v>
      </c>
      <c r="K1200">
        <v>220.64</v>
      </c>
      <c r="L1200" t="s">
        <v>37</v>
      </c>
      <c r="M1200" t="s">
        <v>54</v>
      </c>
      <c r="N1200" t="s">
        <v>2709</v>
      </c>
    </row>
    <row r="1201" spans="1:14" x14ac:dyDescent="0.3">
      <c r="A1201" t="s">
        <v>2710</v>
      </c>
      <c r="B1201" s="2">
        <v>45325</v>
      </c>
      <c r="C1201" t="s">
        <v>15</v>
      </c>
      <c r="D1201" t="s">
        <v>16</v>
      </c>
      <c r="E1201" t="s">
        <v>186</v>
      </c>
      <c r="F1201" t="s">
        <v>76</v>
      </c>
      <c r="G1201" t="s">
        <v>149</v>
      </c>
      <c r="H1201">
        <v>6</v>
      </c>
      <c r="I1201">
        <v>9.84</v>
      </c>
      <c r="K1201">
        <v>81.540000000000006</v>
      </c>
      <c r="L1201" t="s">
        <v>37</v>
      </c>
      <c r="M1201" t="s">
        <v>100</v>
      </c>
      <c r="N1201" t="s">
        <v>1265</v>
      </c>
    </row>
    <row r="1202" spans="1:14" x14ac:dyDescent="0.3">
      <c r="A1202" t="s">
        <v>2711</v>
      </c>
      <c r="B1202" t="s">
        <v>2712</v>
      </c>
      <c r="C1202" t="s">
        <v>41</v>
      </c>
      <c r="D1202" t="s">
        <v>42</v>
      </c>
      <c r="E1202" t="s">
        <v>50</v>
      </c>
      <c r="F1202" t="s">
        <v>76</v>
      </c>
      <c r="G1202" t="s">
        <v>149</v>
      </c>
      <c r="H1202">
        <v>5</v>
      </c>
      <c r="I1202">
        <v>10.47</v>
      </c>
      <c r="J1202">
        <v>15.23</v>
      </c>
      <c r="K1202">
        <v>76.150000000000006</v>
      </c>
      <c r="L1202" t="s">
        <v>95</v>
      </c>
      <c r="M1202" t="s">
        <v>30</v>
      </c>
      <c r="N1202" t="s">
        <v>2713</v>
      </c>
    </row>
    <row r="1203" spans="1:14" x14ac:dyDescent="0.3">
      <c r="A1203" t="s">
        <v>2714</v>
      </c>
      <c r="B1203" s="2">
        <v>45749</v>
      </c>
      <c r="D1203" t="s">
        <v>168</v>
      </c>
      <c r="E1203" t="s">
        <v>293</v>
      </c>
      <c r="F1203" t="s">
        <v>76</v>
      </c>
      <c r="G1203" t="s">
        <v>170</v>
      </c>
      <c r="H1203">
        <v>6</v>
      </c>
      <c r="I1203">
        <v>32.159999999999997</v>
      </c>
      <c r="J1203">
        <v>46.53</v>
      </c>
      <c r="K1203">
        <v>279.18</v>
      </c>
      <c r="L1203" t="s">
        <v>29</v>
      </c>
      <c r="M1203" t="s">
        <v>46</v>
      </c>
      <c r="N1203" t="s">
        <v>2715</v>
      </c>
    </row>
    <row r="1204" spans="1:14" x14ac:dyDescent="0.3">
      <c r="A1204" t="s">
        <v>2716</v>
      </c>
      <c r="B1204" s="2">
        <v>45394</v>
      </c>
      <c r="C1204" t="s">
        <v>426</v>
      </c>
      <c r="D1204" t="s">
        <v>74</v>
      </c>
      <c r="E1204" t="s">
        <v>212</v>
      </c>
      <c r="F1204" t="s">
        <v>76</v>
      </c>
      <c r="G1204" t="s">
        <v>149</v>
      </c>
      <c r="H1204">
        <v>7</v>
      </c>
      <c r="I1204">
        <v>11.19</v>
      </c>
      <c r="J1204">
        <v>16.11</v>
      </c>
      <c r="K1204">
        <v>112.77</v>
      </c>
      <c r="L1204" t="s">
        <v>175</v>
      </c>
      <c r="M1204" t="s">
        <v>100</v>
      </c>
      <c r="N1204" t="s">
        <v>2717</v>
      </c>
    </row>
    <row r="1205" spans="1:14" x14ac:dyDescent="0.3">
      <c r="A1205" t="s">
        <v>2718</v>
      </c>
      <c r="B1205" t="s">
        <v>2719</v>
      </c>
      <c r="C1205" t="s">
        <v>481</v>
      </c>
      <c r="D1205" t="s">
        <v>1843</v>
      </c>
      <c r="F1205" t="s">
        <v>18</v>
      </c>
      <c r="G1205" t="s">
        <v>224</v>
      </c>
      <c r="H1205">
        <v>9</v>
      </c>
      <c r="I1205">
        <v>31.86</v>
      </c>
      <c r="J1205">
        <v>47.54</v>
      </c>
      <c r="K1205">
        <v>427.86</v>
      </c>
      <c r="L1205" t="s">
        <v>53</v>
      </c>
      <c r="M1205" t="s">
        <v>46</v>
      </c>
      <c r="N1205" t="s">
        <v>2720</v>
      </c>
    </row>
    <row r="1206" spans="1:14" x14ac:dyDescent="0.3">
      <c r="A1206" t="s">
        <v>2721</v>
      </c>
      <c r="B1206" s="2">
        <v>45780</v>
      </c>
      <c r="C1206" t="s">
        <v>15</v>
      </c>
      <c r="D1206" t="s">
        <v>16</v>
      </c>
      <c r="E1206" t="s">
        <v>206</v>
      </c>
      <c r="F1206" t="s">
        <v>93</v>
      </c>
      <c r="G1206" t="s">
        <v>137</v>
      </c>
      <c r="H1206">
        <v>6</v>
      </c>
      <c r="I1206">
        <v>22.7</v>
      </c>
      <c r="J1206">
        <v>30.14</v>
      </c>
      <c r="K1206">
        <v>180.84</v>
      </c>
      <c r="L1206" t="s">
        <v>82</v>
      </c>
      <c r="M1206" t="s">
        <v>100</v>
      </c>
      <c r="N1206" t="s">
        <v>660</v>
      </c>
    </row>
    <row r="1207" spans="1:14" x14ac:dyDescent="0.3">
      <c r="A1207" t="s">
        <v>2722</v>
      </c>
      <c r="B1207" s="2">
        <v>45639</v>
      </c>
      <c r="C1207" t="s">
        <v>232</v>
      </c>
      <c r="D1207" t="s">
        <v>25</v>
      </c>
      <c r="E1207" t="s">
        <v>104</v>
      </c>
      <c r="F1207" t="s">
        <v>76</v>
      </c>
      <c r="G1207" t="s">
        <v>77</v>
      </c>
      <c r="H1207">
        <v>4</v>
      </c>
      <c r="I1207">
        <v>11.68</v>
      </c>
      <c r="J1207">
        <v>9.9279999999999902</v>
      </c>
      <c r="K1207">
        <v>70.52</v>
      </c>
      <c r="L1207" t="s">
        <v>53</v>
      </c>
      <c r="M1207" t="s">
        <v>46</v>
      </c>
      <c r="N1207" t="s">
        <v>2723</v>
      </c>
    </row>
    <row r="1208" spans="1:14" x14ac:dyDescent="0.3">
      <c r="A1208" t="s">
        <v>2724</v>
      </c>
      <c r="B1208" t="s">
        <v>2445</v>
      </c>
      <c r="C1208" t="s">
        <v>73</v>
      </c>
      <c r="D1208" t="s">
        <v>74</v>
      </c>
      <c r="E1208" t="s">
        <v>212</v>
      </c>
      <c r="F1208" t="s">
        <v>76</v>
      </c>
      <c r="G1208" t="s">
        <v>77</v>
      </c>
      <c r="H1208">
        <v>5</v>
      </c>
      <c r="I1208">
        <v>18.88</v>
      </c>
      <c r="J1208">
        <v>34.130000000000003</v>
      </c>
      <c r="K1208">
        <v>170.65</v>
      </c>
      <c r="L1208" t="s">
        <v>37</v>
      </c>
      <c r="M1208" t="s">
        <v>30</v>
      </c>
      <c r="N1208" t="s">
        <v>2725</v>
      </c>
    </row>
    <row r="1209" spans="1:14" x14ac:dyDescent="0.3">
      <c r="A1209" t="s">
        <v>2726</v>
      </c>
      <c r="B1209" s="2">
        <v>45804</v>
      </c>
      <c r="C1209" t="s">
        <v>173</v>
      </c>
      <c r="D1209" t="s">
        <v>91</v>
      </c>
      <c r="E1209" t="s">
        <v>174</v>
      </c>
      <c r="F1209" t="s">
        <v>93</v>
      </c>
      <c r="G1209" t="s">
        <v>137</v>
      </c>
      <c r="H1209">
        <v>6</v>
      </c>
      <c r="I1209">
        <v>17.149999999999999</v>
      </c>
      <c r="J1209">
        <v>27.52</v>
      </c>
      <c r="K1209">
        <v>213.38</v>
      </c>
      <c r="L1209" t="s">
        <v>53</v>
      </c>
      <c r="M1209" t="s">
        <v>21</v>
      </c>
      <c r="N1209" t="s">
        <v>2727</v>
      </c>
    </row>
    <row r="1210" spans="1:14" x14ac:dyDescent="0.3">
      <c r="A1210" t="s">
        <v>2728</v>
      </c>
      <c r="B1210" t="s">
        <v>2729</v>
      </c>
      <c r="C1210" t="s">
        <v>270</v>
      </c>
      <c r="D1210" t="s">
        <v>130</v>
      </c>
      <c r="E1210" t="s">
        <v>87</v>
      </c>
      <c r="F1210" t="s">
        <v>51</v>
      </c>
      <c r="G1210" t="s">
        <v>60</v>
      </c>
      <c r="I1210">
        <v>8.23</v>
      </c>
      <c r="J1210">
        <v>14.8</v>
      </c>
      <c r="K1210">
        <v>74</v>
      </c>
      <c r="L1210" t="s">
        <v>20</v>
      </c>
      <c r="M1210" t="s">
        <v>54</v>
      </c>
      <c r="N1210" t="s">
        <v>2730</v>
      </c>
    </row>
    <row r="1211" spans="1:14" x14ac:dyDescent="0.3">
      <c r="A1211" t="s">
        <v>2731</v>
      </c>
      <c r="B1211" t="s">
        <v>2732</v>
      </c>
      <c r="C1211" t="s">
        <v>113</v>
      </c>
      <c r="D1211" t="s">
        <v>58</v>
      </c>
      <c r="E1211" t="s">
        <v>114</v>
      </c>
      <c r="F1211" t="s">
        <v>76</v>
      </c>
      <c r="G1211" t="s">
        <v>170</v>
      </c>
      <c r="H1211">
        <v>4</v>
      </c>
      <c r="I1211">
        <v>30.57</v>
      </c>
      <c r="J1211">
        <v>41.62</v>
      </c>
      <c r="K1211">
        <v>166.48</v>
      </c>
      <c r="L1211" t="s">
        <v>95</v>
      </c>
      <c r="M1211" t="s">
        <v>54</v>
      </c>
    </row>
    <row r="1212" spans="1:14" x14ac:dyDescent="0.3">
      <c r="A1212" t="s">
        <v>2733</v>
      </c>
      <c r="B1212" s="1">
        <v>46020</v>
      </c>
      <c r="C1212" t="s">
        <v>15</v>
      </c>
      <c r="D1212" t="s">
        <v>16</v>
      </c>
      <c r="E1212" t="s">
        <v>17</v>
      </c>
      <c r="F1212" t="s">
        <v>76</v>
      </c>
      <c r="G1212" t="s">
        <v>251</v>
      </c>
      <c r="H1212">
        <v>6</v>
      </c>
      <c r="I1212">
        <v>27.06</v>
      </c>
      <c r="J1212">
        <v>41.9</v>
      </c>
      <c r="K1212">
        <v>251.4</v>
      </c>
      <c r="L1212" t="s">
        <v>37</v>
      </c>
      <c r="M1212" t="s">
        <v>46</v>
      </c>
      <c r="N1212" t="s">
        <v>2734</v>
      </c>
    </row>
    <row r="1213" spans="1:14" x14ac:dyDescent="0.3">
      <c r="A1213" t="s">
        <v>2735</v>
      </c>
      <c r="B1213" s="2">
        <v>45431</v>
      </c>
      <c r="C1213" t="s">
        <v>376</v>
      </c>
      <c r="D1213" t="s">
        <v>168</v>
      </c>
      <c r="E1213" t="s">
        <v>293</v>
      </c>
      <c r="F1213" t="s">
        <v>76</v>
      </c>
      <c r="G1213" t="s">
        <v>77</v>
      </c>
      <c r="H1213">
        <v>4</v>
      </c>
      <c r="I1213">
        <v>17.920000000000002</v>
      </c>
      <c r="J1213">
        <v>32.6</v>
      </c>
      <c r="K1213">
        <v>130.4</v>
      </c>
      <c r="L1213" t="s">
        <v>37</v>
      </c>
      <c r="M1213" t="s">
        <v>21</v>
      </c>
      <c r="N1213" t="s">
        <v>2736</v>
      </c>
    </row>
    <row r="1214" spans="1:14" x14ac:dyDescent="0.3">
      <c r="A1214" t="s">
        <v>2737</v>
      </c>
      <c r="B1214" t="s">
        <v>2738</v>
      </c>
      <c r="C1214" t="s">
        <v>73</v>
      </c>
      <c r="D1214" t="s">
        <v>74</v>
      </c>
      <c r="E1214" t="s">
        <v>75</v>
      </c>
      <c r="F1214" t="s">
        <v>27</v>
      </c>
      <c r="G1214" t="s">
        <v>109</v>
      </c>
      <c r="H1214">
        <v>5</v>
      </c>
      <c r="I1214">
        <v>5.27</v>
      </c>
      <c r="J1214">
        <v>7.17</v>
      </c>
      <c r="K1214">
        <v>35.85</v>
      </c>
      <c r="L1214" t="s">
        <v>45</v>
      </c>
      <c r="M1214" t="s">
        <v>21</v>
      </c>
    </row>
    <row r="1215" spans="1:14" x14ac:dyDescent="0.3">
      <c r="A1215" t="s">
        <v>2739</v>
      </c>
      <c r="B1215" t="s">
        <v>2740</v>
      </c>
      <c r="C1215" t="s">
        <v>167</v>
      </c>
      <c r="D1215" t="s">
        <v>168</v>
      </c>
      <c r="E1215" t="s">
        <v>293</v>
      </c>
      <c r="F1215" t="s">
        <v>93</v>
      </c>
      <c r="G1215" t="s">
        <v>141</v>
      </c>
      <c r="H1215">
        <v>7</v>
      </c>
      <c r="I1215">
        <v>11.46</v>
      </c>
      <c r="J1215">
        <v>20.56</v>
      </c>
      <c r="K1215">
        <v>143.91999999999999</v>
      </c>
      <c r="L1215" t="s">
        <v>29</v>
      </c>
      <c r="M1215" t="s">
        <v>21</v>
      </c>
      <c r="N1215" t="s">
        <v>2285</v>
      </c>
    </row>
    <row r="1216" spans="1:14" x14ac:dyDescent="0.3">
      <c r="A1216" t="s">
        <v>2741</v>
      </c>
      <c r="B1216" s="1">
        <v>45698</v>
      </c>
      <c r="C1216" t="s">
        <v>185</v>
      </c>
      <c r="D1216" t="s">
        <v>16</v>
      </c>
      <c r="E1216" t="s">
        <v>284</v>
      </c>
      <c r="F1216" t="s">
        <v>27</v>
      </c>
      <c r="G1216" t="s">
        <v>28</v>
      </c>
      <c r="H1216">
        <v>7</v>
      </c>
      <c r="I1216">
        <v>17.32</v>
      </c>
      <c r="J1216">
        <v>30.66</v>
      </c>
      <c r="K1216">
        <v>214.62</v>
      </c>
      <c r="L1216" t="s">
        <v>175</v>
      </c>
      <c r="M1216" t="s">
        <v>21</v>
      </c>
      <c r="N1216" t="s">
        <v>1800</v>
      </c>
    </row>
    <row r="1217" spans="1:14" x14ac:dyDescent="0.3">
      <c r="A1217" t="s">
        <v>2742</v>
      </c>
      <c r="B1217" s="1">
        <v>45862</v>
      </c>
      <c r="C1217" t="s">
        <v>15</v>
      </c>
      <c r="D1217" t="s">
        <v>16</v>
      </c>
      <c r="E1217" t="s">
        <v>186</v>
      </c>
      <c r="F1217" t="s">
        <v>18</v>
      </c>
      <c r="G1217" t="s">
        <v>224</v>
      </c>
      <c r="H1217">
        <v>6</v>
      </c>
      <c r="I1217">
        <v>19.95</v>
      </c>
      <c r="J1217">
        <v>34.07</v>
      </c>
      <c r="K1217">
        <v>364.2</v>
      </c>
      <c r="L1217" t="s">
        <v>37</v>
      </c>
      <c r="M1217" t="s">
        <v>46</v>
      </c>
      <c r="N1217" t="s">
        <v>2743</v>
      </c>
    </row>
    <row r="1218" spans="1:14" x14ac:dyDescent="0.3">
      <c r="A1218" t="s">
        <v>2744</v>
      </c>
      <c r="B1218" t="s">
        <v>2745</v>
      </c>
      <c r="C1218" t="s">
        <v>194</v>
      </c>
      <c r="D1218" t="s">
        <v>58</v>
      </c>
      <c r="E1218" t="s">
        <v>59</v>
      </c>
      <c r="F1218" t="s">
        <v>93</v>
      </c>
      <c r="G1218" t="s">
        <v>94</v>
      </c>
      <c r="H1218">
        <v>5</v>
      </c>
      <c r="I1218">
        <v>23.33</v>
      </c>
      <c r="J1218">
        <v>35.950000000000003</v>
      </c>
      <c r="K1218">
        <v>179.75</v>
      </c>
      <c r="L1218" t="s">
        <v>45</v>
      </c>
      <c r="M1218" t="s">
        <v>100</v>
      </c>
      <c r="N1218" t="s">
        <v>1638</v>
      </c>
    </row>
    <row r="1219" spans="1:14" x14ac:dyDescent="0.3">
      <c r="A1219" t="s">
        <v>2746</v>
      </c>
      <c r="B1219" s="2">
        <v>45945</v>
      </c>
      <c r="C1219" t="s">
        <v>148</v>
      </c>
      <c r="D1219" t="s">
        <v>42</v>
      </c>
      <c r="E1219" t="s">
        <v>43</v>
      </c>
      <c r="F1219" t="s">
        <v>27</v>
      </c>
      <c r="G1219" t="s">
        <v>36</v>
      </c>
      <c r="H1219">
        <v>6</v>
      </c>
      <c r="I1219">
        <v>28.07</v>
      </c>
      <c r="J1219">
        <v>52.76</v>
      </c>
      <c r="K1219">
        <v>316.56</v>
      </c>
      <c r="L1219" t="s">
        <v>20</v>
      </c>
      <c r="M1219" t="s">
        <v>30</v>
      </c>
      <c r="N1219" t="s">
        <v>2747</v>
      </c>
    </row>
    <row r="1220" spans="1:14" x14ac:dyDescent="0.3">
      <c r="A1220" t="s">
        <v>2748</v>
      </c>
      <c r="B1220" s="2">
        <v>45698</v>
      </c>
      <c r="C1220" t="s">
        <v>397</v>
      </c>
      <c r="D1220" t="s">
        <v>68</v>
      </c>
      <c r="E1220" t="s">
        <v>229</v>
      </c>
      <c r="F1220" t="s">
        <v>27</v>
      </c>
      <c r="G1220" t="s">
        <v>109</v>
      </c>
      <c r="H1220">
        <v>2</v>
      </c>
      <c r="I1220">
        <v>13.18</v>
      </c>
      <c r="J1220">
        <v>22.63</v>
      </c>
      <c r="K1220">
        <v>45.26</v>
      </c>
      <c r="L1220" t="s">
        <v>82</v>
      </c>
      <c r="M1220" t="s">
        <v>30</v>
      </c>
    </row>
    <row r="1221" spans="1:14" x14ac:dyDescent="0.3">
      <c r="A1221" t="s">
        <v>2749</v>
      </c>
      <c r="B1221" s="1">
        <v>45646</v>
      </c>
      <c r="C1221" t="s">
        <v>156</v>
      </c>
      <c r="D1221" t="s">
        <v>68</v>
      </c>
      <c r="E1221" t="s">
        <v>157</v>
      </c>
      <c r="F1221" t="s">
        <v>644</v>
      </c>
      <c r="G1221" t="s">
        <v>99</v>
      </c>
      <c r="H1221">
        <v>8</v>
      </c>
      <c r="I1221">
        <v>8.26</v>
      </c>
      <c r="J1221">
        <v>15.65</v>
      </c>
      <c r="K1221">
        <v>125.2</v>
      </c>
      <c r="L1221" t="s">
        <v>175</v>
      </c>
      <c r="M1221" t="s">
        <v>21</v>
      </c>
      <c r="N1221" t="s">
        <v>2750</v>
      </c>
    </row>
    <row r="1222" spans="1:14" x14ac:dyDescent="0.3">
      <c r="A1222" t="s">
        <v>2751</v>
      </c>
      <c r="B1222" t="s">
        <v>2752</v>
      </c>
      <c r="C1222" t="s">
        <v>24</v>
      </c>
      <c r="D1222" t="s">
        <v>700</v>
      </c>
      <c r="E1222" t="s">
        <v>235</v>
      </c>
      <c r="F1222" t="s">
        <v>93</v>
      </c>
      <c r="G1222" t="s">
        <v>137</v>
      </c>
      <c r="H1222">
        <v>5</v>
      </c>
      <c r="I1222">
        <v>13.52</v>
      </c>
      <c r="J1222">
        <v>19.670000000000002</v>
      </c>
      <c r="K1222">
        <v>146.87</v>
      </c>
      <c r="L1222" t="s">
        <v>45</v>
      </c>
      <c r="M1222" t="s">
        <v>100</v>
      </c>
      <c r="N1222" t="s">
        <v>2753</v>
      </c>
    </row>
    <row r="1223" spans="1:14" x14ac:dyDescent="0.3">
      <c r="A1223" t="s">
        <v>2754</v>
      </c>
      <c r="B1223" s="1">
        <v>45913</v>
      </c>
      <c r="C1223" t="s">
        <v>185</v>
      </c>
      <c r="D1223" t="s">
        <v>16</v>
      </c>
      <c r="E1223" t="s">
        <v>206</v>
      </c>
      <c r="F1223" t="s">
        <v>18</v>
      </c>
      <c r="G1223" t="s">
        <v>81</v>
      </c>
      <c r="H1223">
        <v>4</v>
      </c>
      <c r="I1223">
        <v>24.04</v>
      </c>
      <c r="J1223">
        <v>29.16</v>
      </c>
      <c r="K1223">
        <v>116.64</v>
      </c>
      <c r="L1223" t="s">
        <v>29</v>
      </c>
      <c r="M1223" t="s">
        <v>30</v>
      </c>
      <c r="N1223" t="s">
        <v>2755</v>
      </c>
    </row>
    <row r="1224" spans="1:14" x14ac:dyDescent="0.3">
      <c r="A1224" t="s">
        <v>2756</v>
      </c>
      <c r="B1224" s="2">
        <v>45752</v>
      </c>
      <c r="C1224" t="s">
        <v>161</v>
      </c>
      <c r="D1224" t="s">
        <v>74</v>
      </c>
      <c r="E1224" t="s">
        <v>312</v>
      </c>
      <c r="F1224" t="s">
        <v>51</v>
      </c>
      <c r="G1224" t="s">
        <v>119</v>
      </c>
      <c r="H1224">
        <v>6</v>
      </c>
      <c r="I1224">
        <v>13.49</v>
      </c>
      <c r="J1224">
        <v>24.33</v>
      </c>
      <c r="K1224">
        <v>145.97999999999999</v>
      </c>
      <c r="M1224" t="s">
        <v>54</v>
      </c>
    </row>
    <row r="1225" spans="1:14" x14ac:dyDescent="0.3">
      <c r="A1225" t="s">
        <v>2757</v>
      </c>
      <c r="B1225" s="2">
        <v>45418</v>
      </c>
      <c r="C1225" t="s">
        <v>41</v>
      </c>
      <c r="D1225" t="s">
        <v>42</v>
      </c>
      <c r="E1225" t="s">
        <v>43</v>
      </c>
      <c r="F1225" t="s">
        <v>93</v>
      </c>
      <c r="G1225" t="s">
        <v>217</v>
      </c>
      <c r="H1225">
        <v>4</v>
      </c>
      <c r="I1225">
        <v>23.66</v>
      </c>
      <c r="J1225">
        <v>43.96</v>
      </c>
      <c r="K1225">
        <v>175.84</v>
      </c>
      <c r="L1225" t="s">
        <v>175</v>
      </c>
      <c r="M1225" t="s">
        <v>30</v>
      </c>
      <c r="N1225" t="s">
        <v>2758</v>
      </c>
    </row>
    <row r="1226" spans="1:14" x14ac:dyDescent="0.3">
      <c r="A1226" t="s">
        <v>2759</v>
      </c>
      <c r="B1226" s="2">
        <v>45916</v>
      </c>
      <c r="C1226" t="s">
        <v>337</v>
      </c>
      <c r="D1226" t="s">
        <v>168</v>
      </c>
      <c r="E1226" t="s">
        <v>216</v>
      </c>
      <c r="F1226" t="s">
        <v>27</v>
      </c>
      <c r="G1226" t="s">
        <v>187</v>
      </c>
      <c r="H1226">
        <v>6</v>
      </c>
      <c r="I1226">
        <v>72.099999999999994</v>
      </c>
      <c r="J1226">
        <v>132.22</v>
      </c>
      <c r="K1226">
        <v>793.32</v>
      </c>
      <c r="L1226" t="s">
        <v>82</v>
      </c>
      <c r="M1226" t="s">
        <v>54</v>
      </c>
      <c r="N1226" t="s">
        <v>2760</v>
      </c>
    </row>
    <row r="1227" spans="1:14" x14ac:dyDescent="0.3">
      <c r="A1227" t="s">
        <v>2761</v>
      </c>
      <c r="B1227" s="2">
        <v>45818</v>
      </c>
      <c r="C1227" t="s">
        <v>73</v>
      </c>
      <c r="D1227" t="s">
        <v>74</v>
      </c>
      <c r="E1227" t="s">
        <v>75</v>
      </c>
      <c r="F1227" t="s">
        <v>51</v>
      </c>
      <c r="G1227" t="s">
        <v>60</v>
      </c>
      <c r="H1227">
        <v>6</v>
      </c>
      <c r="I1227">
        <v>6.03</v>
      </c>
      <c r="J1227">
        <v>8.44</v>
      </c>
      <c r="K1227">
        <v>50.64</v>
      </c>
      <c r="L1227" t="s">
        <v>95</v>
      </c>
    </row>
    <row r="1228" spans="1:14" x14ac:dyDescent="0.3">
      <c r="A1228" t="s">
        <v>2762</v>
      </c>
      <c r="B1228" s="2">
        <v>45751</v>
      </c>
      <c r="C1228" t="s">
        <v>113</v>
      </c>
      <c r="D1228" t="s">
        <v>58</v>
      </c>
      <c r="E1228" t="s">
        <v>59</v>
      </c>
      <c r="F1228" t="s">
        <v>51</v>
      </c>
      <c r="G1228" t="s">
        <v>52</v>
      </c>
      <c r="H1228">
        <v>3</v>
      </c>
      <c r="I1228">
        <v>20.41</v>
      </c>
      <c r="J1228">
        <v>24.81</v>
      </c>
      <c r="K1228">
        <v>74.430000000000007</v>
      </c>
      <c r="L1228" t="s">
        <v>37</v>
      </c>
      <c r="M1228" t="s">
        <v>46</v>
      </c>
      <c r="N1228" t="s">
        <v>2763</v>
      </c>
    </row>
    <row r="1229" spans="1:14" x14ac:dyDescent="0.3">
      <c r="A1229" t="s">
        <v>2764</v>
      </c>
      <c r="B1229" s="2">
        <v>45654</v>
      </c>
      <c r="C1229" t="s">
        <v>135</v>
      </c>
      <c r="D1229" t="s">
        <v>34</v>
      </c>
      <c r="E1229" t="s">
        <v>392</v>
      </c>
      <c r="F1229" t="s">
        <v>51</v>
      </c>
      <c r="G1229" t="s">
        <v>119</v>
      </c>
      <c r="H1229">
        <v>2</v>
      </c>
      <c r="I1229">
        <v>16.71</v>
      </c>
      <c r="J1229">
        <v>29.05</v>
      </c>
      <c r="K1229">
        <v>58.1</v>
      </c>
      <c r="L1229" t="s">
        <v>37</v>
      </c>
      <c r="M1229" t="s">
        <v>46</v>
      </c>
    </row>
    <row r="1230" spans="1:14" x14ac:dyDescent="0.3">
      <c r="A1230" t="s">
        <v>2765</v>
      </c>
      <c r="B1230" s="1">
        <v>45892</v>
      </c>
      <c r="C1230" t="s">
        <v>129</v>
      </c>
      <c r="D1230" t="s">
        <v>130</v>
      </c>
      <c r="F1230" t="s">
        <v>76</v>
      </c>
      <c r="G1230" t="s">
        <v>170</v>
      </c>
      <c r="H1230">
        <v>6</v>
      </c>
      <c r="I1230">
        <v>36.79</v>
      </c>
      <c r="J1230">
        <v>63.66</v>
      </c>
      <c r="K1230">
        <v>381.96</v>
      </c>
      <c r="L1230" t="s">
        <v>175</v>
      </c>
      <c r="M1230" t="s">
        <v>54</v>
      </c>
      <c r="N1230" t="s">
        <v>2766</v>
      </c>
    </row>
    <row r="1231" spans="1:14" x14ac:dyDescent="0.3">
      <c r="A1231" t="s">
        <v>2767</v>
      </c>
      <c r="B1231" s="2">
        <v>45555</v>
      </c>
      <c r="C1231" t="s">
        <v>190</v>
      </c>
      <c r="D1231" t="s">
        <v>16</v>
      </c>
      <c r="E1231" t="s">
        <v>186</v>
      </c>
      <c r="F1231" t="s">
        <v>76</v>
      </c>
      <c r="G1231" t="s">
        <v>251</v>
      </c>
      <c r="H1231">
        <v>4</v>
      </c>
      <c r="I1231">
        <v>10.89</v>
      </c>
      <c r="J1231">
        <v>13.33</v>
      </c>
      <c r="K1231">
        <v>53.32</v>
      </c>
      <c r="L1231" t="s">
        <v>175</v>
      </c>
      <c r="M1231" t="s">
        <v>100</v>
      </c>
      <c r="N1231" t="s">
        <v>2768</v>
      </c>
    </row>
    <row r="1232" spans="1:14" x14ac:dyDescent="0.3">
      <c r="A1232" t="s">
        <v>2769</v>
      </c>
      <c r="B1232" t="s">
        <v>209</v>
      </c>
      <c r="C1232" t="s">
        <v>73</v>
      </c>
      <c r="D1232" t="s">
        <v>74</v>
      </c>
      <c r="E1232" t="s">
        <v>108</v>
      </c>
      <c r="F1232" t="s">
        <v>51</v>
      </c>
      <c r="G1232" t="s">
        <v>60</v>
      </c>
      <c r="I1232">
        <v>8.89</v>
      </c>
      <c r="J1232">
        <v>13.84</v>
      </c>
      <c r="K1232">
        <v>138.4</v>
      </c>
      <c r="L1232" t="s">
        <v>82</v>
      </c>
      <c r="M1232" t="s">
        <v>54</v>
      </c>
      <c r="N1232" t="s">
        <v>2770</v>
      </c>
    </row>
    <row r="1233" spans="1:14" x14ac:dyDescent="0.3">
      <c r="A1233" t="s">
        <v>2771</v>
      </c>
      <c r="B1233" s="1">
        <v>45966</v>
      </c>
      <c r="C1233" t="s">
        <v>117</v>
      </c>
      <c r="D1233" t="s">
        <v>68</v>
      </c>
      <c r="E1233" t="s">
        <v>157</v>
      </c>
      <c r="F1233" t="s">
        <v>27</v>
      </c>
      <c r="G1233" t="s">
        <v>36</v>
      </c>
      <c r="H1233">
        <v>4</v>
      </c>
      <c r="I1233">
        <v>15.69</v>
      </c>
      <c r="J1233">
        <v>24.18</v>
      </c>
      <c r="K1233">
        <v>96.72</v>
      </c>
      <c r="L1233" t="s">
        <v>95</v>
      </c>
      <c r="M1233" t="s">
        <v>54</v>
      </c>
      <c r="N1233" t="s">
        <v>2772</v>
      </c>
    </row>
    <row r="1234" spans="1:14" x14ac:dyDescent="0.3">
      <c r="A1234" t="s">
        <v>2773</v>
      </c>
      <c r="B1234" s="1">
        <v>45385</v>
      </c>
      <c r="C1234" t="s">
        <v>117</v>
      </c>
      <c r="D1234" t="s">
        <v>68</v>
      </c>
      <c r="E1234" t="s">
        <v>229</v>
      </c>
      <c r="F1234" t="s">
        <v>93</v>
      </c>
      <c r="G1234" t="s">
        <v>217</v>
      </c>
      <c r="H1234">
        <v>3</v>
      </c>
      <c r="I1234">
        <v>26.32</v>
      </c>
      <c r="K1234">
        <v>103.47</v>
      </c>
      <c r="L1234" t="s">
        <v>20</v>
      </c>
      <c r="M1234" t="s">
        <v>30</v>
      </c>
      <c r="N1234" t="s">
        <v>2774</v>
      </c>
    </row>
    <row r="1235" spans="1:14" x14ac:dyDescent="0.3">
      <c r="A1235" t="s">
        <v>2775</v>
      </c>
      <c r="B1235" s="1">
        <v>45576</v>
      </c>
      <c r="C1235" t="s">
        <v>307</v>
      </c>
      <c r="D1235" t="s">
        <v>68</v>
      </c>
      <c r="E1235" t="s">
        <v>118</v>
      </c>
      <c r="F1235" t="s">
        <v>27</v>
      </c>
      <c r="G1235" t="s">
        <v>36</v>
      </c>
      <c r="H1235">
        <v>5</v>
      </c>
      <c r="I1235">
        <v>18.97</v>
      </c>
      <c r="J1235">
        <v>26.52</v>
      </c>
      <c r="K1235">
        <v>132.6</v>
      </c>
      <c r="L1235" t="s">
        <v>37</v>
      </c>
      <c r="M1235" t="s">
        <v>21</v>
      </c>
      <c r="N1235" t="s">
        <v>2776</v>
      </c>
    </row>
    <row r="1236" spans="1:14" x14ac:dyDescent="0.3">
      <c r="A1236" t="s">
        <v>2777</v>
      </c>
      <c r="B1236" s="1">
        <v>45926</v>
      </c>
      <c r="C1236" t="s">
        <v>394</v>
      </c>
      <c r="D1236" t="s">
        <v>25</v>
      </c>
      <c r="E1236" t="s">
        <v>104</v>
      </c>
      <c r="F1236" t="s">
        <v>76</v>
      </c>
      <c r="G1236" t="s">
        <v>170</v>
      </c>
      <c r="I1236">
        <v>28.54</v>
      </c>
      <c r="J1236">
        <v>37.33</v>
      </c>
      <c r="K1236">
        <v>186.65</v>
      </c>
      <c r="L1236" t="s">
        <v>82</v>
      </c>
      <c r="M1236" t="s">
        <v>21</v>
      </c>
      <c r="N1236" t="s">
        <v>2778</v>
      </c>
    </row>
    <row r="1237" spans="1:14" x14ac:dyDescent="0.3">
      <c r="A1237" t="s">
        <v>2779</v>
      </c>
      <c r="B1237" t="s">
        <v>2780</v>
      </c>
      <c r="C1237" t="s">
        <v>117</v>
      </c>
      <c r="D1237" t="s">
        <v>68</v>
      </c>
      <c r="E1237" t="s">
        <v>118</v>
      </c>
      <c r="F1237" t="s">
        <v>51</v>
      </c>
      <c r="G1237" t="s">
        <v>126</v>
      </c>
      <c r="H1237">
        <v>6</v>
      </c>
      <c r="I1237" t="s">
        <v>493</v>
      </c>
      <c r="J1237">
        <v>4.4400000000000004</v>
      </c>
      <c r="K1237">
        <v>26.64</v>
      </c>
      <c r="L1237" t="s">
        <v>37</v>
      </c>
      <c r="M1237" t="s">
        <v>54</v>
      </c>
      <c r="N1237" t="s">
        <v>2781</v>
      </c>
    </row>
    <row r="1238" spans="1:14" x14ac:dyDescent="0.3">
      <c r="A1238" t="s">
        <v>2782</v>
      </c>
      <c r="B1238" t="s">
        <v>2783</v>
      </c>
      <c r="C1238" t="s">
        <v>394</v>
      </c>
      <c r="D1238" t="s">
        <v>25</v>
      </c>
      <c r="E1238" t="s">
        <v>104</v>
      </c>
      <c r="F1238" t="s">
        <v>18</v>
      </c>
      <c r="G1238" t="s">
        <v>99</v>
      </c>
      <c r="H1238">
        <v>2</v>
      </c>
      <c r="I1238">
        <v>8.8800000000000008</v>
      </c>
      <c r="J1238">
        <v>10.9</v>
      </c>
      <c r="K1238">
        <v>21.8</v>
      </c>
      <c r="L1238" t="s">
        <v>29</v>
      </c>
      <c r="M1238" t="s">
        <v>100</v>
      </c>
      <c r="N1238" t="s">
        <v>2784</v>
      </c>
    </row>
    <row r="1239" spans="1:14" x14ac:dyDescent="0.3">
      <c r="A1239" t="s">
        <v>2785</v>
      </c>
      <c r="B1239" s="2">
        <v>45991</v>
      </c>
      <c r="C1239" t="s">
        <v>292</v>
      </c>
      <c r="D1239" t="s">
        <v>168</v>
      </c>
      <c r="E1239" t="s">
        <v>216</v>
      </c>
      <c r="F1239" t="s">
        <v>18</v>
      </c>
      <c r="G1239" t="s">
        <v>44</v>
      </c>
      <c r="H1239">
        <v>5</v>
      </c>
      <c r="K1239">
        <v>119.4</v>
      </c>
      <c r="L1239" t="s">
        <v>175</v>
      </c>
      <c r="M1239" t="s">
        <v>100</v>
      </c>
    </row>
    <row r="1240" spans="1:14" x14ac:dyDescent="0.3">
      <c r="A1240" t="s">
        <v>2786</v>
      </c>
      <c r="B1240" s="2">
        <v>45544</v>
      </c>
      <c r="C1240" t="s">
        <v>274</v>
      </c>
      <c r="D1240" t="s">
        <v>16</v>
      </c>
      <c r="E1240" t="s">
        <v>206</v>
      </c>
      <c r="F1240" t="s">
        <v>51</v>
      </c>
      <c r="G1240" t="s">
        <v>70</v>
      </c>
      <c r="H1240">
        <v>4</v>
      </c>
      <c r="I1240">
        <v>11.8</v>
      </c>
      <c r="J1240">
        <v>16.07</v>
      </c>
      <c r="K1240">
        <v>64.28</v>
      </c>
      <c r="L1240" t="s">
        <v>29</v>
      </c>
      <c r="M1240" t="s">
        <v>30</v>
      </c>
      <c r="N1240" t="s">
        <v>2787</v>
      </c>
    </row>
    <row r="1241" spans="1:14" x14ac:dyDescent="0.3">
      <c r="A1241" t="s">
        <v>2788</v>
      </c>
      <c r="B1241" s="2">
        <v>45986</v>
      </c>
      <c r="C1241" t="s">
        <v>73</v>
      </c>
      <c r="D1241" t="s">
        <v>74</v>
      </c>
      <c r="E1241" t="s">
        <v>212</v>
      </c>
      <c r="F1241" t="s">
        <v>644</v>
      </c>
      <c r="G1241" t="s">
        <v>99</v>
      </c>
      <c r="H1241">
        <v>4</v>
      </c>
      <c r="I1241">
        <v>8.74</v>
      </c>
      <c r="J1241">
        <v>11.99</v>
      </c>
      <c r="K1241">
        <v>47.96</v>
      </c>
      <c r="L1241" t="s">
        <v>53</v>
      </c>
      <c r="M1241" t="s">
        <v>100</v>
      </c>
    </row>
    <row r="1242" spans="1:14" x14ac:dyDescent="0.3">
      <c r="A1242" t="s">
        <v>2789</v>
      </c>
      <c r="B1242" s="2">
        <v>45338</v>
      </c>
      <c r="C1242" t="s">
        <v>167</v>
      </c>
      <c r="D1242" t="s">
        <v>168</v>
      </c>
      <c r="E1242" t="s">
        <v>293</v>
      </c>
      <c r="F1242" t="s">
        <v>76</v>
      </c>
      <c r="G1242" t="s">
        <v>149</v>
      </c>
      <c r="H1242">
        <v>5</v>
      </c>
      <c r="I1242">
        <v>11.83</v>
      </c>
      <c r="J1242">
        <v>17.72</v>
      </c>
      <c r="K1242">
        <v>88.6</v>
      </c>
      <c r="L1242" t="s">
        <v>82</v>
      </c>
      <c r="M1242" t="s">
        <v>30</v>
      </c>
      <c r="N1242" t="s">
        <v>2790</v>
      </c>
    </row>
    <row r="1243" spans="1:14" x14ac:dyDescent="0.3">
      <c r="A1243" t="s">
        <v>2791</v>
      </c>
      <c r="B1243" s="2">
        <v>45518</v>
      </c>
      <c r="C1243" t="s">
        <v>103</v>
      </c>
      <c r="D1243" t="s">
        <v>25</v>
      </c>
      <c r="E1243" t="s">
        <v>26</v>
      </c>
      <c r="F1243" t="s">
        <v>51</v>
      </c>
      <c r="G1243" t="s">
        <v>126</v>
      </c>
      <c r="H1243">
        <v>7</v>
      </c>
      <c r="I1243">
        <v>4.7699999999999996</v>
      </c>
      <c r="J1243">
        <v>7.7</v>
      </c>
      <c r="K1243">
        <v>53.9</v>
      </c>
      <c r="L1243" t="s">
        <v>175</v>
      </c>
      <c r="M1243" t="s">
        <v>21</v>
      </c>
      <c r="N1243" t="s">
        <v>2792</v>
      </c>
    </row>
    <row r="1244" spans="1:14" x14ac:dyDescent="0.3">
      <c r="A1244" t="s">
        <v>2793</v>
      </c>
      <c r="B1244" s="1">
        <v>45528</v>
      </c>
      <c r="C1244" t="s">
        <v>202</v>
      </c>
      <c r="D1244" t="s">
        <v>58</v>
      </c>
      <c r="E1244" t="s">
        <v>59</v>
      </c>
      <c r="F1244" t="s">
        <v>2794</v>
      </c>
      <c r="G1244" t="s">
        <v>217</v>
      </c>
      <c r="H1244">
        <v>6</v>
      </c>
      <c r="I1244">
        <v>18.670000000000002</v>
      </c>
      <c r="J1244">
        <v>25.96</v>
      </c>
      <c r="K1244">
        <v>155.76</v>
      </c>
      <c r="M1244" t="s">
        <v>54</v>
      </c>
      <c r="N1244" t="s">
        <v>2795</v>
      </c>
    </row>
    <row r="1245" spans="1:14" x14ac:dyDescent="0.3">
      <c r="A1245" t="s">
        <v>2796</v>
      </c>
      <c r="B1245" t="s">
        <v>2797</v>
      </c>
      <c r="C1245" t="s">
        <v>90</v>
      </c>
      <c r="D1245" t="s">
        <v>91</v>
      </c>
      <c r="E1245" t="s">
        <v>174</v>
      </c>
      <c r="F1245" t="s">
        <v>18</v>
      </c>
      <c r="G1245" t="s">
        <v>44</v>
      </c>
      <c r="H1245">
        <v>3</v>
      </c>
      <c r="I1245">
        <v>9.11</v>
      </c>
      <c r="J1245">
        <v>13.23</v>
      </c>
      <c r="K1245">
        <v>39.69</v>
      </c>
      <c r="L1245" t="s">
        <v>45</v>
      </c>
      <c r="N1245" t="s">
        <v>2798</v>
      </c>
    </row>
    <row r="1246" spans="1:14" x14ac:dyDescent="0.3">
      <c r="A1246" t="s">
        <v>2799</v>
      </c>
      <c r="B1246" s="1">
        <v>45405</v>
      </c>
      <c r="C1246" t="s">
        <v>85</v>
      </c>
      <c r="D1246" t="s">
        <v>130</v>
      </c>
      <c r="E1246" t="s">
        <v>131</v>
      </c>
      <c r="F1246" t="s">
        <v>51</v>
      </c>
      <c r="G1246" t="s">
        <v>119</v>
      </c>
      <c r="H1246">
        <v>3</v>
      </c>
      <c r="I1246">
        <v>12.77</v>
      </c>
      <c r="J1246">
        <v>15.76</v>
      </c>
      <c r="K1246">
        <v>47.28</v>
      </c>
      <c r="L1246" t="s">
        <v>37</v>
      </c>
      <c r="M1246" t="s">
        <v>21</v>
      </c>
      <c r="N1246" t="s">
        <v>2800</v>
      </c>
    </row>
    <row r="1247" spans="1:14" x14ac:dyDescent="0.3">
      <c r="A1247" t="s">
        <v>2801</v>
      </c>
      <c r="B1247" t="s">
        <v>2802</v>
      </c>
      <c r="C1247" t="s">
        <v>215</v>
      </c>
      <c r="D1247" t="s">
        <v>168</v>
      </c>
      <c r="E1247" t="s">
        <v>293</v>
      </c>
      <c r="F1247" t="s">
        <v>76</v>
      </c>
      <c r="G1247" t="s">
        <v>77</v>
      </c>
      <c r="H1247">
        <v>6</v>
      </c>
      <c r="I1247">
        <v>10.28</v>
      </c>
      <c r="K1247">
        <v>110.16</v>
      </c>
      <c r="L1247" t="s">
        <v>29</v>
      </c>
      <c r="M1247" t="s">
        <v>30</v>
      </c>
      <c r="N1247" t="s">
        <v>2803</v>
      </c>
    </row>
    <row r="1248" spans="1:14" x14ac:dyDescent="0.3">
      <c r="A1248" t="s">
        <v>2804</v>
      </c>
      <c r="B1248" s="2">
        <v>45418</v>
      </c>
      <c r="C1248" t="s">
        <v>167</v>
      </c>
      <c r="D1248" t="s">
        <v>168</v>
      </c>
      <c r="E1248" t="s">
        <v>267</v>
      </c>
      <c r="F1248" t="s">
        <v>76</v>
      </c>
      <c r="G1248" t="s">
        <v>251</v>
      </c>
      <c r="H1248">
        <v>5</v>
      </c>
      <c r="I1248">
        <v>20.64</v>
      </c>
      <c r="J1248">
        <v>27.32</v>
      </c>
      <c r="K1248">
        <v>136.6</v>
      </c>
      <c r="L1248" t="s">
        <v>20</v>
      </c>
      <c r="M1248" t="s">
        <v>54</v>
      </c>
      <c r="N1248" t="s">
        <v>2805</v>
      </c>
    </row>
    <row r="1249" spans="1:14" x14ac:dyDescent="0.3">
      <c r="A1249" t="s">
        <v>2806</v>
      </c>
      <c r="B1249" t="s">
        <v>2807</v>
      </c>
      <c r="C1249" t="s">
        <v>202</v>
      </c>
      <c r="D1249" t="s">
        <v>58</v>
      </c>
      <c r="E1249" t="s">
        <v>59</v>
      </c>
      <c r="F1249" t="s">
        <v>51</v>
      </c>
      <c r="G1249" t="s">
        <v>119</v>
      </c>
      <c r="H1249">
        <v>5</v>
      </c>
      <c r="I1249">
        <v>13.84</v>
      </c>
      <c r="J1249">
        <v>24.86</v>
      </c>
      <c r="K1249">
        <v>124.3</v>
      </c>
      <c r="L1249" t="s">
        <v>37</v>
      </c>
      <c r="M1249" t="s">
        <v>30</v>
      </c>
      <c r="N1249" t="s">
        <v>2808</v>
      </c>
    </row>
    <row r="1250" spans="1:14" x14ac:dyDescent="0.3">
      <c r="A1250" t="s">
        <v>2809</v>
      </c>
      <c r="B1250" s="1">
        <v>45706</v>
      </c>
      <c r="C1250" t="s">
        <v>334</v>
      </c>
      <c r="D1250" t="s">
        <v>91</v>
      </c>
      <c r="E1250" t="s">
        <v>359</v>
      </c>
      <c r="F1250" t="s">
        <v>51</v>
      </c>
      <c r="G1250" t="s">
        <v>70</v>
      </c>
      <c r="H1250">
        <v>4</v>
      </c>
      <c r="I1250">
        <v>8.84</v>
      </c>
      <c r="J1250">
        <v>16.43</v>
      </c>
      <c r="K1250">
        <v>65.72</v>
      </c>
      <c r="L1250" t="s">
        <v>53</v>
      </c>
      <c r="M1250" t="s">
        <v>30</v>
      </c>
      <c r="N1250" t="s">
        <v>2810</v>
      </c>
    </row>
    <row r="1251" spans="1:14" x14ac:dyDescent="0.3">
      <c r="A1251" t="s">
        <v>2811</v>
      </c>
      <c r="B1251" s="1">
        <v>45833</v>
      </c>
      <c r="C1251" t="s">
        <v>167</v>
      </c>
      <c r="D1251" t="s">
        <v>168</v>
      </c>
      <c r="E1251" t="s">
        <v>293</v>
      </c>
      <c r="F1251" t="s">
        <v>93</v>
      </c>
      <c r="G1251" t="s">
        <v>94</v>
      </c>
      <c r="H1251">
        <v>5</v>
      </c>
      <c r="I1251">
        <v>17.22</v>
      </c>
      <c r="J1251">
        <v>23.88</v>
      </c>
      <c r="K1251">
        <v>119.4</v>
      </c>
      <c r="L1251" t="s">
        <v>53</v>
      </c>
      <c r="M1251" t="s">
        <v>100</v>
      </c>
      <c r="N1251" t="s">
        <v>2215</v>
      </c>
    </row>
    <row r="1252" spans="1:14" x14ac:dyDescent="0.3">
      <c r="A1252" t="s">
        <v>2812</v>
      </c>
      <c r="B1252" s="1">
        <v>45596</v>
      </c>
      <c r="C1252" t="s">
        <v>135</v>
      </c>
      <c r="D1252" t="s">
        <v>34</v>
      </c>
      <c r="E1252" t="s">
        <v>140</v>
      </c>
      <c r="F1252" t="s">
        <v>18</v>
      </c>
      <c r="G1252" t="s">
        <v>224</v>
      </c>
      <c r="H1252">
        <v>5</v>
      </c>
      <c r="I1252">
        <v>27.12</v>
      </c>
      <c r="J1252">
        <v>35.32</v>
      </c>
      <c r="K1252">
        <v>176.6</v>
      </c>
      <c r="L1252" t="s">
        <v>175</v>
      </c>
      <c r="M1252" t="s">
        <v>21</v>
      </c>
      <c r="N1252" t="s">
        <v>2813</v>
      </c>
    </row>
    <row r="1253" spans="1:14" x14ac:dyDescent="0.3">
      <c r="A1253" t="s">
        <v>2814</v>
      </c>
      <c r="B1253" s="2">
        <v>45855</v>
      </c>
      <c r="C1253" t="s">
        <v>103</v>
      </c>
      <c r="D1253" t="s">
        <v>25</v>
      </c>
      <c r="E1253" t="s">
        <v>235</v>
      </c>
      <c r="F1253" t="s">
        <v>51</v>
      </c>
      <c r="G1253" t="s">
        <v>60</v>
      </c>
      <c r="H1253">
        <v>5</v>
      </c>
      <c r="I1253">
        <v>5.65</v>
      </c>
      <c r="K1253">
        <v>46.45</v>
      </c>
      <c r="L1253" t="s">
        <v>37</v>
      </c>
      <c r="M1253" t="s">
        <v>54</v>
      </c>
      <c r="N1253" t="s">
        <v>2815</v>
      </c>
    </row>
    <row r="1254" spans="1:14" x14ac:dyDescent="0.3">
      <c r="A1254" t="s">
        <v>2816</v>
      </c>
      <c r="B1254" s="2">
        <v>45969</v>
      </c>
      <c r="C1254" t="s">
        <v>117</v>
      </c>
      <c r="D1254" t="s">
        <v>68</v>
      </c>
      <c r="E1254" t="s">
        <v>229</v>
      </c>
      <c r="F1254" t="s">
        <v>746</v>
      </c>
      <c r="G1254" t="s">
        <v>126</v>
      </c>
      <c r="H1254">
        <v>2</v>
      </c>
      <c r="I1254">
        <v>2.7</v>
      </c>
      <c r="J1254">
        <v>4.88</v>
      </c>
      <c r="K1254">
        <v>9.76</v>
      </c>
      <c r="L1254" t="s">
        <v>45</v>
      </c>
      <c r="M1254" t="s">
        <v>30</v>
      </c>
      <c r="N1254" t="s">
        <v>2817</v>
      </c>
    </row>
    <row r="1255" spans="1:14" x14ac:dyDescent="0.3">
      <c r="A1255" t="s">
        <v>2818</v>
      </c>
      <c r="B1255" s="2">
        <v>45870</v>
      </c>
      <c r="C1255" t="s">
        <v>307</v>
      </c>
      <c r="D1255" t="s">
        <v>68</v>
      </c>
      <c r="E1255" t="s">
        <v>229</v>
      </c>
      <c r="F1255" t="s">
        <v>18</v>
      </c>
      <c r="G1255" t="s">
        <v>81</v>
      </c>
      <c r="H1255">
        <v>3</v>
      </c>
      <c r="I1255">
        <v>25.05</v>
      </c>
      <c r="J1255">
        <v>36.92</v>
      </c>
      <c r="K1255">
        <v>110.76</v>
      </c>
      <c r="L1255" t="s">
        <v>37</v>
      </c>
      <c r="M1255" t="s">
        <v>100</v>
      </c>
      <c r="N1255" t="s">
        <v>2819</v>
      </c>
    </row>
    <row r="1256" spans="1:14" x14ac:dyDescent="0.3">
      <c r="A1256" t="s">
        <v>2820</v>
      </c>
      <c r="B1256" s="1">
        <v>45637</v>
      </c>
      <c r="C1256" t="s">
        <v>232</v>
      </c>
      <c r="D1256" t="s">
        <v>25</v>
      </c>
      <c r="E1256" t="s">
        <v>104</v>
      </c>
      <c r="F1256" t="s">
        <v>51</v>
      </c>
      <c r="G1256" t="s">
        <v>60</v>
      </c>
      <c r="H1256">
        <v>8</v>
      </c>
      <c r="I1256">
        <v>8.1999999999999993</v>
      </c>
      <c r="J1256">
        <v>15.31</v>
      </c>
      <c r="K1256">
        <v>122.48</v>
      </c>
      <c r="L1256" t="s">
        <v>175</v>
      </c>
      <c r="M1256" t="s">
        <v>30</v>
      </c>
    </row>
    <row r="1257" spans="1:14" x14ac:dyDescent="0.3">
      <c r="A1257" t="s">
        <v>2821</v>
      </c>
      <c r="B1257" s="2">
        <v>45386</v>
      </c>
      <c r="C1257" t="s">
        <v>85</v>
      </c>
      <c r="D1257" t="s">
        <v>130</v>
      </c>
      <c r="F1257" t="s">
        <v>93</v>
      </c>
      <c r="G1257" t="s">
        <v>217</v>
      </c>
      <c r="H1257">
        <v>8</v>
      </c>
      <c r="I1257">
        <v>20.86</v>
      </c>
      <c r="J1257">
        <v>28.92</v>
      </c>
      <c r="K1257">
        <v>231.36</v>
      </c>
      <c r="L1257" t="s">
        <v>53</v>
      </c>
      <c r="M1257" t="s">
        <v>30</v>
      </c>
      <c r="N1257" t="s">
        <v>2822</v>
      </c>
    </row>
    <row r="1258" spans="1:14" x14ac:dyDescent="0.3">
      <c r="A1258" t="s">
        <v>2823</v>
      </c>
      <c r="B1258" s="1">
        <v>45777</v>
      </c>
      <c r="C1258" t="s">
        <v>586</v>
      </c>
      <c r="D1258" t="s">
        <v>42</v>
      </c>
      <c r="E1258" t="s">
        <v>63</v>
      </c>
      <c r="F1258" t="s">
        <v>27</v>
      </c>
      <c r="G1258" t="s">
        <v>36</v>
      </c>
      <c r="H1258">
        <v>10</v>
      </c>
      <c r="I1258">
        <v>17.23</v>
      </c>
      <c r="J1258">
        <v>27.23</v>
      </c>
      <c r="K1258">
        <v>272.3</v>
      </c>
      <c r="L1258" t="s">
        <v>95</v>
      </c>
      <c r="M1258" t="s">
        <v>100</v>
      </c>
      <c r="N1258" t="s">
        <v>2824</v>
      </c>
    </row>
    <row r="1259" spans="1:14" x14ac:dyDescent="0.3">
      <c r="A1259" t="s">
        <v>2825</v>
      </c>
      <c r="B1259" s="2">
        <v>45453</v>
      </c>
      <c r="C1259" t="s">
        <v>113</v>
      </c>
      <c r="D1259" t="s">
        <v>58</v>
      </c>
      <c r="E1259" t="s">
        <v>203</v>
      </c>
      <c r="F1259" t="s">
        <v>51</v>
      </c>
      <c r="G1259" t="s">
        <v>70</v>
      </c>
      <c r="H1259">
        <v>4</v>
      </c>
      <c r="I1259">
        <v>14.45</v>
      </c>
      <c r="J1259">
        <v>18.64</v>
      </c>
      <c r="K1259">
        <v>74.56</v>
      </c>
      <c r="L1259" t="s">
        <v>29</v>
      </c>
      <c r="M1259" t="s">
        <v>30</v>
      </c>
      <c r="N1259" t="s">
        <v>2826</v>
      </c>
    </row>
    <row r="1260" spans="1:14" x14ac:dyDescent="0.3">
      <c r="A1260" t="s">
        <v>2827</v>
      </c>
      <c r="B1260" s="2">
        <v>46009</v>
      </c>
      <c r="C1260" t="s">
        <v>98</v>
      </c>
      <c r="D1260" t="s">
        <v>42</v>
      </c>
      <c r="F1260" t="s">
        <v>18</v>
      </c>
      <c r="G1260" t="s">
        <v>224</v>
      </c>
      <c r="H1260">
        <v>2</v>
      </c>
      <c r="I1260">
        <v>25.73</v>
      </c>
      <c r="J1260">
        <v>44.4</v>
      </c>
      <c r="K1260">
        <v>88.8</v>
      </c>
      <c r="L1260" t="s">
        <v>82</v>
      </c>
      <c r="M1260" t="s">
        <v>30</v>
      </c>
      <c r="N1260" t="s">
        <v>2828</v>
      </c>
    </row>
    <row r="1261" spans="1:14" x14ac:dyDescent="0.3">
      <c r="A1261" t="s">
        <v>2829</v>
      </c>
      <c r="B1261" s="2">
        <v>45660</v>
      </c>
      <c r="C1261" t="s">
        <v>232</v>
      </c>
      <c r="D1261" t="s">
        <v>25</v>
      </c>
      <c r="E1261" t="s">
        <v>277</v>
      </c>
      <c r="F1261" t="s">
        <v>51</v>
      </c>
      <c r="G1261" t="s">
        <v>52</v>
      </c>
      <c r="H1261">
        <v>5</v>
      </c>
      <c r="I1261" t="s">
        <v>493</v>
      </c>
      <c r="J1261">
        <v>44.21</v>
      </c>
      <c r="K1261">
        <v>221.05</v>
      </c>
      <c r="L1261" t="s">
        <v>95</v>
      </c>
      <c r="M1261" t="s">
        <v>100</v>
      </c>
      <c r="N1261" t="s">
        <v>2830</v>
      </c>
    </row>
    <row r="1262" spans="1:14" x14ac:dyDescent="0.3">
      <c r="A1262" t="s">
        <v>2831</v>
      </c>
      <c r="B1262" s="2">
        <v>45528</v>
      </c>
      <c r="C1262" t="s">
        <v>394</v>
      </c>
      <c r="D1262" t="s">
        <v>25</v>
      </c>
      <c r="E1262" t="s">
        <v>235</v>
      </c>
      <c r="F1262" t="s">
        <v>93</v>
      </c>
      <c r="G1262" t="s">
        <v>137</v>
      </c>
      <c r="H1262">
        <v>3</v>
      </c>
      <c r="I1262">
        <v>15.7</v>
      </c>
      <c r="J1262">
        <v>21.73</v>
      </c>
      <c r="K1262">
        <v>65.19</v>
      </c>
      <c r="L1262" t="s">
        <v>29</v>
      </c>
      <c r="M1262" t="s">
        <v>100</v>
      </c>
      <c r="N1262" t="s">
        <v>2832</v>
      </c>
    </row>
    <row r="1263" spans="1:14" x14ac:dyDescent="0.3">
      <c r="A1263" t="s">
        <v>2833</v>
      </c>
      <c r="B1263" s="2">
        <v>45391</v>
      </c>
      <c r="C1263" t="s">
        <v>129</v>
      </c>
      <c r="D1263" t="s">
        <v>130</v>
      </c>
      <c r="E1263" t="s">
        <v>131</v>
      </c>
      <c r="F1263" t="s">
        <v>18</v>
      </c>
      <c r="G1263" t="s">
        <v>19</v>
      </c>
      <c r="H1263">
        <v>7</v>
      </c>
      <c r="J1263">
        <v>63.6</v>
      </c>
      <c r="K1263">
        <v>445.2</v>
      </c>
      <c r="L1263" t="s">
        <v>82</v>
      </c>
      <c r="M1263" t="s">
        <v>21</v>
      </c>
      <c r="N1263" t="s">
        <v>2834</v>
      </c>
    </row>
    <row r="1264" spans="1:14" x14ac:dyDescent="0.3">
      <c r="A1264" t="s">
        <v>2835</v>
      </c>
      <c r="B1264" t="s">
        <v>1185</v>
      </c>
      <c r="C1264" t="s">
        <v>412</v>
      </c>
      <c r="D1264" t="s">
        <v>16</v>
      </c>
      <c r="E1264" t="s">
        <v>17</v>
      </c>
      <c r="F1264" t="s">
        <v>27</v>
      </c>
      <c r="G1264" t="s">
        <v>145</v>
      </c>
      <c r="H1264">
        <v>3</v>
      </c>
      <c r="I1264">
        <v>25.12</v>
      </c>
      <c r="K1264">
        <v>122.13</v>
      </c>
      <c r="L1264" t="s">
        <v>20</v>
      </c>
      <c r="M1264" t="s">
        <v>100</v>
      </c>
      <c r="N1264" t="s">
        <v>380</v>
      </c>
    </row>
    <row r="1265" spans="1:14" x14ac:dyDescent="0.3">
      <c r="A1265" t="s">
        <v>2836</v>
      </c>
      <c r="B1265" s="2">
        <v>45831</v>
      </c>
      <c r="C1265" t="s">
        <v>397</v>
      </c>
      <c r="E1265" t="s">
        <v>118</v>
      </c>
      <c r="F1265" t="s">
        <v>93</v>
      </c>
      <c r="G1265" t="s">
        <v>217</v>
      </c>
      <c r="H1265">
        <v>4</v>
      </c>
      <c r="I1265" t="s">
        <v>493</v>
      </c>
      <c r="J1265">
        <v>33.79</v>
      </c>
      <c r="K1265">
        <v>135.16</v>
      </c>
      <c r="L1265" t="s">
        <v>95</v>
      </c>
      <c r="M1265" t="s">
        <v>30</v>
      </c>
      <c r="N1265" t="s">
        <v>2837</v>
      </c>
    </row>
    <row r="1266" spans="1:14" x14ac:dyDescent="0.3">
      <c r="A1266" t="s">
        <v>2838</v>
      </c>
      <c r="B1266" s="2">
        <v>45908</v>
      </c>
      <c r="C1266" t="s">
        <v>190</v>
      </c>
      <c r="D1266" t="s">
        <v>16</v>
      </c>
      <c r="E1266" t="s">
        <v>17</v>
      </c>
      <c r="F1266" t="s">
        <v>51</v>
      </c>
      <c r="G1266" t="s">
        <v>52</v>
      </c>
      <c r="H1266">
        <v>5</v>
      </c>
      <c r="I1266">
        <v>30.87</v>
      </c>
      <c r="J1266">
        <v>54.68</v>
      </c>
      <c r="K1266">
        <v>273.39999999999998</v>
      </c>
      <c r="L1266" t="s">
        <v>53</v>
      </c>
      <c r="M1266" t="s">
        <v>21</v>
      </c>
      <c r="N1266" t="s">
        <v>2839</v>
      </c>
    </row>
    <row r="1267" spans="1:14" x14ac:dyDescent="0.3">
      <c r="A1267" t="s">
        <v>2840</v>
      </c>
      <c r="B1267" t="s">
        <v>2841</v>
      </c>
      <c r="C1267" t="s">
        <v>358</v>
      </c>
      <c r="D1267" t="s">
        <v>91</v>
      </c>
      <c r="E1267" t="s">
        <v>359</v>
      </c>
      <c r="F1267" t="s">
        <v>51</v>
      </c>
      <c r="G1267" t="s">
        <v>119</v>
      </c>
      <c r="H1267">
        <v>2</v>
      </c>
      <c r="I1267" t="s">
        <v>2842</v>
      </c>
      <c r="J1267">
        <v>10.01</v>
      </c>
      <c r="K1267">
        <v>20.02</v>
      </c>
      <c r="L1267" t="s">
        <v>175</v>
      </c>
      <c r="M1267" t="s">
        <v>30</v>
      </c>
      <c r="N1267" t="s">
        <v>2843</v>
      </c>
    </row>
    <row r="1268" spans="1:14" x14ac:dyDescent="0.3">
      <c r="A1268" t="s">
        <v>2844</v>
      </c>
      <c r="B1268" s="1">
        <v>45841</v>
      </c>
      <c r="C1268" t="s">
        <v>397</v>
      </c>
      <c r="D1268" t="s">
        <v>68</v>
      </c>
      <c r="E1268" t="s">
        <v>69</v>
      </c>
      <c r="F1268" t="s">
        <v>93</v>
      </c>
      <c r="G1268" t="s">
        <v>137</v>
      </c>
      <c r="H1268">
        <v>7</v>
      </c>
      <c r="I1268">
        <v>17.54</v>
      </c>
      <c r="J1268">
        <v>27.65</v>
      </c>
      <c r="K1268">
        <v>193.55</v>
      </c>
      <c r="L1268" t="s">
        <v>45</v>
      </c>
      <c r="M1268" t="s">
        <v>30</v>
      </c>
      <c r="N1268" t="s">
        <v>31</v>
      </c>
    </row>
    <row r="1269" spans="1:14" x14ac:dyDescent="0.3">
      <c r="A1269" t="s">
        <v>2845</v>
      </c>
      <c r="B1269" t="s">
        <v>2846</v>
      </c>
      <c r="C1269" t="s">
        <v>232</v>
      </c>
      <c r="D1269" t="s">
        <v>25</v>
      </c>
      <c r="E1269" t="s">
        <v>26</v>
      </c>
      <c r="F1269" t="s">
        <v>27</v>
      </c>
      <c r="G1269" t="s">
        <v>28</v>
      </c>
      <c r="H1269">
        <v>9</v>
      </c>
      <c r="I1269">
        <v>29.05</v>
      </c>
      <c r="J1269">
        <v>52.27</v>
      </c>
      <c r="K1269">
        <v>470.43</v>
      </c>
      <c r="L1269" t="s">
        <v>175</v>
      </c>
      <c r="M1269" t="s">
        <v>30</v>
      </c>
      <c r="N1269" t="s">
        <v>115</v>
      </c>
    </row>
    <row r="1270" spans="1:14" x14ac:dyDescent="0.3">
      <c r="A1270" t="s">
        <v>2847</v>
      </c>
      <c r="B1270" t="s">
        <v>2848</v>
      </c>
      <c r="C1270" t="s">
        <v>280</v>
      </c>
      <c r="D1270" t="s">
        <v>130</v>
      </c>
      <c r="E1270" t="s">
        <v>87</v>
      </c>
      <c r="F1270" t="s">
        <v>93</v>
      </c>
      <c r="G1270" t="s">
        <v>137</v>
      </c>
      <c r="H1270">
        <v>4</v>
      </c>
      <c r="I1270">
        <v>14.8</v>
      </c>
      <c r="J1270">
        <v>28.11</v>
      </c>
      <c r="K1270">
        <v>112.44</v>
      </c>
      <c r="L1270" t="s">
        <v>45</v>
      </c>
      <c r="M1270" t="s">
        <v>30</v>
      </c>
      <c r="N1270" t="s">
        <v>2849</v>
      </c>
    </row>
    <row r="1271" spans="1:14" x14ac:dyDescent="0.3">
      <c r="A1271" t="s">
        <v>2850</v>
      </c>
      <c r="B1271" s="2">
        <v>45696</v>
      </c>
      <c r="C1271" t="s">
        <v>153</v>
      </c>
      <c r="D1271" t="s">
        <v>74</v>
      </c>
      <c r="E1271" t="s">
        <v>312</v>
      </c>
      <c r="F1271" t="s">
        <v>27</v>
      </c>
      <c r="G1271" t="s">
        <v>145</v>
      </c>
      <c r="H1271">
        <v>610</v>
      </c>
      <c r="I1271">
        <v>48.26</v>
      </c>
      <c r="J1271">
        <v>-90.29</v>
      </c>
      <c r="K1271">
        <v>451.45</v>
      </c>
      <c r="L1271" t="s">
        <v>20</v>
      </c>
      <c r="M1271" t="s">
        <v>21</v>
      </c>
      <c r="N1271" t="s">
        <v>2851</v>
      </c>
    </row>
    <row r="1272" spans="1:14" x14ac:dyDescent="0.3">
      <c r="A1272" t="s">
        <v>2852</v>
      </c>
      <c r="B1272" s="2">
        <v>45943</v>
      </c>
      <c r="C1272" t="s">
        <v>481</v>
      </c>
      <c r="D1272" t="s">
        <v>34</v>
      </c>
      <c r="E1272" t="s">
        <v>136</v>
      </c>
      <c r="F1272" t="s">
        <v>51</v>
      </c>
      <c r="G1272" t="s">
        <v>52</v>
      </c>
      <c r="H1272">
        <v>4</v>
      </c>
      <c r="I1272">
        <v>30.65</v>
      </c>
      <c r="J1272">
        <v>38.270000000000003</v>
      </c>
      <c r="K1272">
        <v>153.08000000000001</v>
      </c>
      <c r="L1272" t="s">
        <v>45</v>
      </c>
      <c r="M1272" t="s">
        <v>46</v>
      </c>
      <c r="N1272" t="s">
        <v>2853</v>
      </c>
    </row>
    <row r="1273" spans="1:14" x14ac:dyDescent="0.3">
      <c r="A1273" t="s">
        <v>2854</v>
      </c>
      <c r="B1273" t="s">
        <v>2855</v>
      </c>
      <c r="C1273" t="s">
        <v>202</v>
      </c>
      <c r="D1273" t="s">
        <v>58</v>
      </c>
      <c r="E1273" t="s">
        <v>114</v>
      </c>
      <c r="F1273" t="s">
        <v>18</v>
      </c>
      <c r="G1273" t="s">
        <v>224</v>
      </c>
      <c r="H1273">
        <v>7</v>
      </c>
      <c r="I1273">
        <v>31.08</v>
      </c>
      <c r="J1273">
        <v>55.8</v>
      </c>
      <c r="K1273">
        <v>390.6</v>
      </c>
      <c r="L1273" t="s">
        <v>37</v>
      </c>
      <c r="M1273" t="s">
        <v>54</v>
      </c>
      <c r="N1273" t="s">
        <v>2856</v>
      </c>
    </row>
    <row r="1274" spans="1:14" x14ac:dyDescent="0.3">
      <c r="A1274" t="s">
        <v>2857</v>
      </c>
      <c r="B1274" s="2">
        <v>45320</v>
      </c>
      <c r="C1274" t="s">
        <v>202</v>
      </c>
      <c r="E1274" t="s">
        <v>114</v>
      </c>
      <c r="F1274" t="s">
        <v>27</v>
      </c>
      <c r="G1274" t="s">
        <v>145</v>
      </c>
      <c r="H1274">
        <v>488</v>
      </c>
      <c r="I1274">
        <v>26.41</v>
      </c>
      <c r="K1274">
        <v>133.24</v>
      </c>
      <c r="L1274" t="s">
        <v>37</v>
      </c>
      <c r="M1274" t="s">
        <v>30</v>
      </c>
      <c r="N1274" t="s">
        <v>1281</v>
      </c>
    </row>
    <row r="1275" spans="1:14" x14ac:dyDescent="0.3">
      <c r="A1275" t="s">
        <v>2858</v>
      </c>
      <c r="B1275" s="1">
        <v>45473</v>
      </c>
      <c r="C1275" t="s">
        <v>185</v>
      </c>
      <c r="D1275" t="s">
        <v>16</v>
      </c>
      <c r="E1275" t="s">
        <v>17</v>
      </c>
      <c r="F1275" t="s">
        <v>27</v>
      </c>
      <c r="G1275" t="s">
        <v>36</v>
      </c>
      <c r="I1275">
        <v>19.5</v>
      </c>
      <c r="J1275">
        <v>36.58</v>
      </c>
      <c r="K1275">
        <v>146.32</v>
      </c>
      <c r="L1275" t="s">
        <v>95</v>
      </c>
      <c r="M1275" t="s">
        <v>54</v>
      </c>
      <c r="N1275" t="s">
        <v>2140</v>
      </c>
    </row>
    <row r="1276" spans="1:14" x14ac:dyDescent="0.3">
      <c r="A1276" t="s">
        <v>2859</v>
      </c>
      <c r="B1276" s="2">
        <v>45609</v>
      </c>
      <c r="C1276" t="s">
        <v>148</v>
      </c>
      <c r="D1276" t="s">
        <v>42</v>
      </c>
      <c r="E1276" t="s">
        <v>242</v>
      </c>
      <c r="F1276" t="s">
        <v>18</v>
      </c>
      <c r="G1276" t="s">
        <v>224</v>
      </c>
      <c r="H1276">
        <v>5</v>
      </c>
      <c r="I1276">
        <v>24.01</v>
      </c>
      <c r="J1276">
        <v>34.61</v>
      </c>
      <c r="K1276">
        <v>173.05</v>
      </c>
      <c r="L1276" t="s">
        <v>29</v>
      </c>
      <c r="M1276" t="s">
        <v>54</v>
      </c>
      <c r="N1276" t="s">
        <v>2860</v>
      </c>
    </row>
    <row r="1277" spans="1:14" x14ac:dyDescent="0.3">
      <c r="A1277" t="s">
        <v>2861</v>
      </c>
      <c r="B1277" s="2">
        <v>45358</v>
      </c>
      <c r="C1277" t="s">
        <v>33</v>
      </c>
      <c r="E1277" t="s">
        <v>140</v>
      </c>
      <c r="F1277" t="s">
        <v>51</v>
      </c>
      <c r="G1277" t="s">
        <v>60</v>
      </c>
      <c r="H1277">
        <v>4</v>
      </c>
      <c r="I1277">
        <v>3.26</v>
      </c>
      <c r="J1277">
        <v>3.94</v>
      </c>
      <c r="K1277">
        <v>15.76</v>
      </c>
      <c r="L1277" t="s">
        <v>37</v>
      </c>
      <c r="M1277" t="s">
        <v>21</v>
      </c>
      <c r="N1277" t="s">
        <v>2862</v>
      </c>
    </row>
    <row r="1278" spans="1:14" x14ac:dyDescent="0.3">
      <c r="A1278" t="s">
        <v>2863</v>
      </c>
      <c r="B1278" s="1">
        <v>45688</v>
      </c>
      <c r="C1278" t="s">
        <v>457</v>
      </c>
      <c r="D1278" t="s">
        <v>130</v>
      </c>
      <c r="E1278" t="s">
        <v>131</v>
      </c>
      <c r="F1278" t="s">
        <v>18</v>
      </c>
      <c r="G1278" t="s">
        <v>81</v>
      </c>
      <c r="H1278">
        <v>9</v>
      </c>
      <c r="I1278">
        <v>35.61</v>
      </c>
      <c r="J1278">
        <v>55.04</v>
      </c>
      <c r="K1278">
        <v>495.36</v>
      </c>
      <c r="L1278" t="s">
        <v>29</v>
      </c>
      <c r="M1278" t="s">
        <v>46</v>
      </c>
      <c r="N1278" t="s">
        <v>2864</v>
      </c>
    </row>
    <row r="1279" spans="1:14" x14ac:dyDescent="0.3">
      <c r="A1279" t="s">
        <v>2865</v>
      </c>
      <c r="B1279" t="s">
        <v>2866</v>
      </c>
      <c r="C1279" t="s">
        <v>334</v>
      </c>
      <c r="D1279" t="s">
        <v>91</v>
      </c>
      <c r="E1279" t="s">
        <v>92</v>
      </c>
      <c r="F1279" t="s">
        <v>27</v>
      </c>
      <c r="G1279" t="s">
        <v>109</v>
      </c>
      <c r="H1279">
        <v>2</v>
      </c>
      <c r="I1279">
        <v>-13.88</v>
      </c>
      <c r="J1279" t="s">
        <v>2867</v>
      </c>
      <c r="K1279">
        <v>50.2</v>
      </c>
      <c r="L1279" t="s">
        <v>175</v>
      </c>
      <c r="M1279" t="s">
        <v>100</v>
      </c>
      <c r="N1279" t="s">
        <v>2868</v>
      </c>
    </row>
    <row r="1280" spans="1:14" x14ac:dyDescent="0.3">
      <c r="A1280" t="s">
        <v>2869</v>
      </c>
      <c r="B1280" s="2">
        <v>45787</v>
      </c>
      <c r="C1280" t="s">
        <v>15</v>
      </c>
      <c r="D1280" t="s">
        <v>16</v>
      </c>
      <c r="E1280" t="s">
        <v>186</v>
      </c>
      <c r="F1280" t="s">
        <v>93</v>
      </c>
      <c r="G1280" t="s">
        <v>141</v>
      </c>
      <c r="H1280">
        <v>5</v>
      </c>
      <c r="I1280">
        <v>10.7</v>
      </c>
      <c r="J1280">
        <v>16.02</v>
      </c>
      <c r="K1280">
        <v>80.099999999999994</v>
      </c>
      <c r="L1280" t="s">
        <v>45</v>
      </c>
      <c r="N1280" t="s">
        <v>2870</v>
      </c>
    </row>
    <row r="1281" spans="1:14" x14ac:dyDescent="0.3">
      <c r="A1281" t="s">
        <v>2871</v>
      </c>
      <c r="B1281" t="s">
        <v>2872</v>
      </c>
      <c r="C1281" t="s">
        <v>129</v>
      </c>
      <c r="D1281" t="s">
        <v>130</v>
      </c>
      <c r="E1281" t="s">
        <v>131</v>
      </c>
      <c r="F1281" t="s">
        <v>18</v>
      </c>
      <c r="G1281" t="s">
        <v>99</v>
      </c>
      <c r="H1281">
        <v>6</v>
      </c>
      <c r="I1281">
        <v>9.11</v>
      </c>
      <c r="J1281">
        <v>11.79</v>
      </c>
      <c r="K1281">
        <v>70.739999999999995</v>
      </c>
      <c r="L1281" t="s">
        <v>82</v>
      </c>
      <c r="M1281" t="s">
        <v>30</v>
      </c>
      <c r="N1281" t="s">
        <v>2873</v>
      </c>
    </row>
    <row r="1282" spans="1:14" x14ac:dyDescent="0.3">
      <c r="A1282" t="s">
        <v>2874</v>
      </c>
      <c r="B1282" s="2">
        <v>45659</v>
      </c>
      <c r="C1282" t="s">
        <v>280</v>
      </c>
      <c r="D1282" t="s">
        <v>130</v>
      </c>
      <c r="E1282" t="s">
        <v>287</v>
      </c>
      <c r="F1282" t="s">
        <v>93</v>
      </c>
      <c r="G1282" t="s">
        <v>137</v>
      </c>
      <c r="H1282">
        <v>3</v>
      </c>
      <c r="I1282">
        <v>17.77</v>
      </c>
      <c r="J1282">
        <v>29.19</v>
      </c>
      <c r="K1282">
        <v>87.57</v>
      </c>
      <c r="L1282" t="s">
        <v>29</v>
      </c>
      <c r="M1282" t="s">
        <v>30</v>
      </c>
      <c r="N1282" t="s">
        <v>2875</v>
      </c>
    </row>
    <row r="1283" spans="1:14" x14ac:dyDescent="0.3">
      <c r="A1283" t="s">
        <v>2876</v>
      </c>
      <c r="B1283" s="2">
        <v>45477</v>
      </c>
      <c r="C1283" t="s">
        <v>280</v>
      </c>
      <c r="D1283" t="s">
        <v>130</v>
      </c>
      <c r="E1283" t="s">
        <v>131</v>
      </c>
      <c r="F1283" t="s">
        <v>27</v>
      </c>
      <c r="G1283" t="s">
        <v>36</v>
      </c>
      <c r="H1283">
        <v>5</v>
      </c>
      <c r="I1283">
        <v>27.77</v>
      </c>
      <c r="J1283">
        <v>51.49</v>
      </c>
      <c r="K1283">
        <v>257.45</v>
      </c>
      <c r="L1283" t="s">
        <v>20</v>
      </c>
      <c r="N1283" t="s">
        <v>2877</v>
      </c>
    </row>
    <row r="1284" spans="1:14" x14ac:dyDescent="0.3">
      <c r="A1284" t="s">
        <v>2878</v>
      </c>
      <c r="B1284" t="s">
        <v>941</v>
      </c>
      <c r="C1284" t="s">
        <v>457</v>
      </c>
      <c r="D1284" t="s">
        <v>130</v>
      </c>
      <c r="E1284" t="s">
        <v>131</v>
      </c>
      <c r="F1284" t="s">
        <v>93</v>
      </c>
      <c r="G1284" t="s">
        <v>217</v>
      </c>
      <c r="H1284">
        <v>4</v>
      </c>
      <c r="I1284">
        <v>29.8</v>
      </c>
      <c r="J1284">
        <v>53.12</v>
      </c>
      <c r="K1284">
        <v>212.48</v>
      </c>
      <c r="L1284" t="s">
        <v>82</v>
      </c>
      <c r="M1284" t="s">
        <v>54</v>
      </c>
      <c r="N1284" t="s">
        <v>2879</v>
      </c>
    </row>
    <row r="1285" spans="1:14" x14ac:dyDescent="0.3">
      <c r="A1285" t="s">
        <v>2880</v>
      </c>
      <c r="B1285" s="2">
        <v>45955</v>
      </c>
      <c r="C1285" t="s">
        <v>481</v>
      </c>
      <c r="D1285" t="s">
        <v>34</v>
      </c>
      <c r="E1285" t="s">
        <v>136</v>
      </c>
      <c r="F1285" t="s">
        <v>27</v>
      </c>
      <c r="G1285" t="s">
        <v>187</v>
      </c>
      <c r="H1285">
        <v>5</v>
      </c>
      <c r="I1285">
        <v>119.38</v>
      </c>
      <c r="J1285">
        <v>196.44</v>
      </c>
      <c r="K1285">
        <v>982.2</v>
      </c>
      <c r="L1285" t="s">
        <v>20</v>
      </c>
      <c r="M1285" t="s">
        <v>21</v>
      </c>
      <c r="N1285" t="s">
        <v>2881</v>
      </c>
    </row>
    <row r="1286" spans="1:14" x14ac:dyDescent="0.3">
      <c r="A1286" t="s">
        <v>2882</v>
      </c>
      <c r="B1286" s="1">
        <v>45562</v>
      </c>
      <c r="C1286" t="s">
        <v>148</v>
      </c>
      <c r="D1286" t="s">
        <v>42</v>
      </c>
      <c r="E1286" t="s">
        <v>242</v>
      </c>
      <c r="F1286" t="s">
        <v>51</v>
      </c>
      <c r="G1286" t="s">
        <v>70</v>
      </c>
      <c r="H1286">
        <v>3</v>
      </c>
      <c r="J1286">
        <v>19.61</v>
      </c>
      <c r="K1286">
        <v>58.83</v>
      </c>
      <c r="L1286" t="s">
        <v>29</v>
      </c>
      <c r="M1286" t="s">
        <v>100</v>
      </c>
      <c r="N1286" t="s">
        <v>2883</v>
      </c>
    </row>
    <row r="1287" spans="1:14" x14ac:dyDescent="0.3">
      <c r="A1287" t="s">
        <v>2884</v>
      </c>
      <c r="B1287" s="2">
        <v>45474</v>
      </c>
      <c r="C1287" t="s">
        <v>481</v>
      </c>
      <c r="D1287" t="s">
        <v>34</v>
      </c>
      <c r="E1287" t="s">
        <v>140</v>
      </c>
      <c r="F1287" t="s">
        <v>51</v>
      </c>
      <c r="G1287" t="s">
        <v>70</v>
      </c>
      <c r="H1287">
        <v>9</v>
      </c>
      <c r="I1287">
        <v>7.24</v>
      </c>
      <c r="J1287">
        <v>11.4</v>
      </c>
      <c r="K1287">
        <v>102.6</v>
      </c>
      <c r="L1287" t="s">
        <v>175</v>
      </c>
      <c r="M1287" t="s">
        <v>100</v>
      </c>
      <c r="N1287" t="s">
        <v>2885</v>
      </c>
    </row>
    <row r="1288" spans="1:14" x14ac:dyDescent="0.3">
      <c r="A1288" t="s">
        <v>2886</v>
      </c>
      <c r="B1288" t="s">
        <v>2887</v>
      </c>
      <c r="C1288" t="s">
        <v>202</v>
      </c>
      <c r="D1288" t="s">
        <v>58</v>
      </c>
      <c r="E1288" t="s">
        <v>203</v>
      </c>
      <c r="G1288" t="s">
        <v>77</v>
      </c>
      <c r="H1288">
        <v>6</v>
      </c>
      <c r="I1288">
        <v>11.62</v>
      </c>
      <c r="K1288">
        <v>110.04</v>
      </c>
      <c r="L1288" t="s">
        <v>20</v>
      </c>
      <c r="M1288" t="s">
        <v>54</v>
      </c>
    </row>
    <row r="1289" spans="1:14" x14ac:dyDescent="0.3">
      <c r="A1289" t="s">
        <v>2888</v>
      </c>
      <c r="B1289" s="2">
        <v>45819</v>
      </c>
      <c r="C1289" t="s">
        <v>129</v>
      </c>
      <c r="D1289" t="s">
        <v>130</v>
      </c>
      <c r="E1289" t="s">
        <v>287</v>
      </c>
      <c r="F1289" t="s">
        <v>18</v>
      </c>
      <c r="G1289" t="s">
        <v>44</v>
      </c>
      <c r="H1289">
        <v>5</v>
      </c>
      <c r="I1289">
        <v>18.53</v>
      </c>
      <c r="J1289">
        <v>34.479999999999997</v>
      </c>
      <c r="K1289">
        <v>172.4</v>
      </c>
      <c r="L1289" t="s">
        <v>20</v>
      </c>
      <c r="M1289" t="s">
        <v>54</v>
      </c>
      <c r="N1289" t="s">
        <v>2889</v>
      </c>
    </row>
    <row r="1290" spans="1:14" x14ac:dyDescent="0.3">
      <c r="A1290" t="s">
        <v>2890</v>
      </c>
      <c r="B1290" s="1">
        <v>45404</v>
      </c>
      <c r="C1290" t="s">
        <v>376</v>
      </c>
      <c r="D1290" t="s">
        <v>168</v>
      </c>
      <c r="E1290" t="s">
        <v>267</v>
      </c>
      <c r="F1290" t="s">
        <v>76</v>
      </c>
      <c r="G1290" t="s">
        <v>149</v>
      </c>
      <c r="H1290">
        <v>2</v>
      </c>
      <c r="I1290">
        <v>6.61</v>
      </c>
      <c r="J1290">
        <v>10.71</v>
      </c>
      <c r="K1290">
        <v>21.42</v>
      </c>
      <c r="L1290" t="s">
        <v>29</v>
      </c>
      <c r="M1290" t="s">
        <v>54</v>
      </c>
      <c r="N1290" t="s">
        <v>2891</v>
      </c>
    </row>
    <row r="1291" spans="1:14" x14ac:dyDescent="0.3">
      <c r="A1291" t="s">
        <v>2892</v>
      </c>
      <c r="B1291" s="1">
        <v>45846</v>
      </c>
      <c r="C1291" t="s">
        <v>103</v>
      </c>
      <c r="D1291" t="s">
        <v>25</v>
      </c>
      <c r="E1291" t="s">
        <v>235</v>
      </c>
      <c r="F1291" t="s">
        <v>93</v>
      </c>
      <c r="G1291" t="s">
        <v>137</v>
      </c>
      <c r="H1291">
        <v>2</v>
      </c>
      <c r="I1291" t="s">
        <v>2893</v>
      </c>
      <c r="J1291">
        <v>36</v>
      </c>
      <c r="K1291">
        <v>72</v>
      </c>
      <c r="L1291" t="s">
        <v>175</v>
      </c>
      <c r="M1291" t="s">
        <v>30</v>
      </c>
      <c r="N1291" t="s">
        <v>2894</v>
      </c>
    </row>
    <row r="1292" spans="1:14" x14ac:dyDescent="0.3">
      <c r="A1292" t="s">
        <v>2895</v>
      </c>
      <c r="B1292" s="1">
        <v>45416</v>
      </c>
      <c r="C1292" t="s">
        <v>376</v>
      </c>
      <c r="D1292" t="s">
        <v>168</v>
      </c>
      <c r="E1292" t="s">
        <v>216</v>
      </c>
      <c r="F1292" t="s">
        <v>76</v>
      </c>
      <c r="G1292" t="s">
        <v>179</v>
      </c>
      <c r="H1292">
        <v>6</v>
      </c>
      <c r="J1292">
        <v>82.14</v>
      </c>
      <c r="K1292">
        <v>492.84</v>
      </c>
      <c r="L1292" t="s">
        <v>82</v>
      </c>
      <c r="M1292" t="s">
        <v>100</v>
      </c>
      <c r="N1292" t="s">
        <v>2896</v>
      </c>
    </row>
    <row r="1293" spans="1:14" x14ac:dyDescent="0.3">
      <c r="A1293" t="s">
        <v>2897</v>
      </c>
      <c r="B1293" s="1">
        <v>45755</v>
      </c>
      <c r="C1293" t="s">
        <v>307</v>
      </c>
      <c r="D1293" t="s">
        <v>68</v>
      </c>
      <c r="E1293" t="s">
        <v>69</v>
      </c>
      <c r="F1293" t="s">
        <v>76</v>
      </c>
      <c r="G1293" t="s">
        <v>251</v>
      </c>
      <c r="H1293">
        <v>7</v>
      </c>
      <c r="I1293">
        <v>27.91</v>
      </c>
      <c r="J1293">
        <v>48.97</v>
      </c>
      <c r="K1293">
        <v>342.79</v>
      </c>
      <c r="L1293" t="s">
        <v>175</v>
      </c>
      <c r="M1293" t="s">
        <v>21</v>
      </c>
      <c r="N1293" t="s">
        <v>2898</v>
      </c>
    </row>
    <row r="1294" spans="1:14" x14ac:dyDescent="0.3">
      <c r="A1294" t="s">
        <v>2899</v>
      </c>
      <c r="B1294" s="2">
        <v>45357</v>
      </c>
      <c r="C1294" t="s">
        <v>190</v>
      </c>
      <c r="D1294" t="s">
        <v>16</v>
      </c>
      <c r="E1294" t="s">
        <v>206</v>
      </c>
      <c r="F1294" t="s">
        <v>93</v>
      </c>
      <c r="G1294" t="s">
        <v>141</v>
      </c>
      <c r="H1294">
        <v>4</v>
      </c>
      <c r="I1294">
        <v>12.48</v>
      </c>
      <c r="J1294">
        <v>15.8</v>
      </c>
      <c r="K1294">
        <v>63.2</v>
      </c>
      <c r="L1294" t="s">
        <v>45</v>
      </c>
      <c r="M1294" t="s">
        <v>46</v>
      </c>
      <c r="N1294" t="s">
        <v>2900</v>
      </c>
    </row>
    <row r="1295" spans="1:14" x14ac:dyDescent="0.3">
      <c r="A1295" t="s">
        <v>2901</v>
      </c>
      <c r="B1295" s="2">
        <v>45780</v>
      </c>
      <c r="C1295" t="s">
        <v>135</v>
      </c>
      <c r="D1295" t="s">
        <v>34</v>
      </c>
      <c r="E1295" t="s">
        <v>35</v>
      </c>
      <c r="F1295" t="s">
        <v>51</v>
      </c>
      <c r="G1295" t="s">
        <v>126</v>
      </c>
      <c r="H1295">
        <v>1</v>
      </c>
      <c r="I1295">
        <v>2.94</v>
      </c>
      <c r="K1295">
        <v>3.71</v>
      </c>
      <c r="L1295" t="s">
        <v>29</v>
      </c>
      <c r="M1295" t="s">
        <v>46</v>
      </c>
      <c r="N1295" t="s">
        <v>2902</v>
      </c>
    </row>
    <row r="1296" spans="1:14" x14ac:dyDescent="0.3">
      <c r="A1296" t="s">
        <v>2903</v>
      </c>
      <c r="B1296" s="2">
        <v>45430</v>
      </c>
      <c r="C1296" t="s">
        <v>202</v>
      </c>
      <c r="D1296" t="s">
        <v>58</v>
      </c>
      <c r="E1296" t="s">
        <v>203</v>
      </c>
      <c r="F1296" t="s">
        <v>51</v>
      </c>
      <c r="G1296" t="s">
        <v>60</v>
      </c>
      <c r="H1296">
        <v>4</v>
      </c>
      <c r="I1296">
        <v>7.18</v>
      </c>
      <c r="J1296">
        <v>8.7899999999999991</v>
      </c>
      <c r="K1296">
        <v>35.159999999999997</v>
      </c>
      <c r="L1296" t="s">
        <v>82</v>
      </c>
      <c r="M1296" t="s">
        <v>54</v>
      </c>
      <c r="N1296" t="s">
        <v>1858</v>
      </c>
    </row>
    <row r="1297" spans="1:14" x14ac:dyDescent="0.3">
      <c r="A1297" t="s">
        <v>2904</v>
      </c>
      <c r="B1297" s="2">
        <v>45652</v>
      </c>
      <c r="C1297" t="s">
        <v>181</v>
      </c>
      <c r="D1297" t="s">
        <v>168</v>
      </c>
      <c r="E1297" t="s">
        <v>293</v>
      </c>
      <c r="F1297" t="s">
        <v>27</v>
      </c>
      <c r="G1297" t="s">
        <v>187</v>
      </c>
      <c r="H1297">
        <v>2</v>
      </c>
      <c r="I1297">
        <v>43.95</v>
      </c>
      <c r="J1297">
        <v>74.83</v>
      </c>
      <c r="K1297">
        <v>149.66</v>
      </c>
      <c r="L1297" t="s">
        <v>37</v>
      </c>
      <c r="M1297" t="s">
        <v>21</v>
      </c>
      <c r="N1297" t="s">
        <v>2905</v>
      </c>
    </row>
    <row r="1298" spans="1:14" x14ac:dyDescent="0.3">
      <c r="A1298" t="s">
        <v>2906</v>
      </c>
      <c r="B1298" t="s">
        <v>1568</v>
      </c>
      <c r="C1298" t="s">
        <v>49</v>
      </c>
      <c r="D1298" t="s">
        <v>42</v>
      </c>
      <c r="E1298" t="s">
        <v>63</v>
      </c>
      <c r="F1298" t="s">
        <v>76</v>
      </c>
      <c r="G1298" t="s">
        <v>170</v>
      </c>
      <c r="H1298">
        <v>1</v>
      </c>
      <c r="I1298">
        <v>39.21</v>
      </c>
      <c r="J1298">
        <v>52.28</v>
      </c>
      <c r="K1298">
        <v>52.28</v>
      </c>
      <c r="L1298" t="s">
        <v>95</v>
      </c>
      <c r="M1298" t="s">
        <v>54</v>
      </c>
      <c r="N1298" t="s">
        <v>990</v>
      </c>
    </row>
    <row r="1299" spans="1:14" x14ac:dyDescent="0.3">
      <c r="A1299" t="s">
        <v>2907</v>
      </c>
      <c r="B1299" s="2">
        <v>45419</v>
      </c>
      <c r="C1299" t="s">
        <v>202</v>
      </c>
      <c r="D1299" t="s">
        <v>58</v>
      </c>
      <c r="E1299" t="s">
        <v>195</v>
      </c>
      <c r="F1299" t="s">
        <v>93</v>
      </c>
      <c r="G1299" t="s">
        <v>122</v>
      </c>
      <c r="H1299">
        <v>5</v>
      </c>
      <c r="I1299">
        <v>37.85</v>
      </c>
      <c r="J1299">
        <v>63.49</v>
      </c>
      <c r="K1299">
        <v>317.45</v>
      </c>
      <c r="L1299" t="s">
        <v>45</v>
      </c>
      <c r="M1299" t="s">
        <v>100</v>
      </c>
      <c r="N1299" t="s">
        <v>2908</v>
      </c>
    </row>
    <row r="1300" spans="1:14" x14ac:dyDescent="0.3">
      <c r="A1300" t="s">
        <v>2909</v>
      </c>
      <c r="B1300" s="2">
        <v>45810</v>
      </c>
      <c r="C1300" t="s">
        <v>49</v>
      </c>
      <c r="D1300" t="s">
        <v>42</v>
      </c>
      <c r="E1300" t="s">
        <v>43</v>
      </c>
      <c r="F1300" t="s">
        <v>18</v>
      </c>
      <c r="G1300" t="s">
        <v>19</v>
      </c>
      <c r="H1300">
        <v>3</v>
      </c>
      <c r="I1300">
        <v>25.09</v>
      </c>
      <c r="J1300">
        <v>34.770000000000003</v>
      </c>
      <c r="K1300">
        <v>104.31</v>
      </c>
      <c r="L1300" t="s">
        <v>82</v>
      </c>
      <c r="M1300" t="s">
        <v>100</v>
      </c>
      <c r="N1300" t="s">
        <v>2910</v>
      </c>
    </row>
    <row r="1301" spans="1:14" x14ac:dyDescent="0.3">
      <c r="A1301" t="s">
        <v>2911</v>
      </c>
      <c r="B1301" s="1">
        <v>45915</v>
      </c>
      <c r="C1301" t="s">
        <v>57</v>
      </c>
      <c r="D1301" t="s">
        <v>58</v>
      </c>
      <c r="E1301" t="s">
        <v>203</v>
      </c>
      <c r="F1301" t="s">
        <v>51</v>
      </c>
      <c r="G1301" t="s">
        <v>126</v>
      </c>
      <c r="H1301">
        <v>5</v>
      </c>
      <c r="I1301">
        <v>4.28</v>
      </c>
      <c r="J1301">
        <v>5.72</v>
      </c>
      <c r="K1301">
        <v>28.6</v>
      </c>
      <c r="L1301" t="s">
        <v>20</v>
      </c>
      <c r="M1301" t="s">
        <v>46</v>
      </c>
      <c r="N1301" t="s">
        <v>2912</v>
      </c>
    </row>
    <row r="1302" spans="1:14" x14ac:dyDescent="0.3">
      <c r="A1302" t="s">
        <v>2913</v>
      </c>
      <c r="B1302" s="1">
        <v>46022</v>
      </c>
      <c r="C1302" t="s">
        <v>190</v>
      </c>
      <c r="D1302" t="s">
        <v>16</v>
      </c>
      <c r="E1302" t="s">
        <v>186</v>
      </c>
      <c r="F1302" t="s">
        <v>27</v>
      </c>
      <c r="G1302" t="s">
        <v>109</v>
      </c>
      <c r="H1302">
        <v>5</v>
      </c>
      <c r="I1302">
        <v>7.19</v>
      </c>
      <c r="J1302">
        <v>10.86</v>
      </c>
      <c r="K1302">
        <v>54.3</v>
      </c>
      <c r="L1302" t="s">
        <v>82</v>
      </c>
      <c r="M1302" t="s">
        <v>54</v>
      </c>
    </row>
    <row r="1303" spans="1:14" x14ac:dyDescent="0.3">
      <c r="A1303" t="s">
        <v>2914</v>
      </c>
      <c r="B1303" s="1">
        <v>45755</v>
      </c>
      <c r="C1303" t="s">
        <v>85</v>
      </c>
      <c r="D1303" t="s">
        <v>130</v>
      </c>
      <c r="E1303" t="s">
        <v>271</v>
      </c>
      <c r="F1303" t="s">
        <v>93</v>
      </c>
      <c r="G1303" t="s">
        <v>217</v>
      </c>
      <c r="H1303">
        <v>5</v>
      </c>
      <c r="I1303">
        <v>22.37</v>
      </c>
      <c r="J1303">
        <v>41.7</v>
      </c>
      <c r="K1303">
        <v>208.5</v>
      </c>
      <c r="L1303" t="s">
        <v>82</v>
      </c>
      <c r="M1303" t="s">
        <v>100</v>
      </c>
      <c r="N1303" t="s">
        <v>2915</v>
      </c>
    </row>
    <row r="1304" spans="1:14" x14ac:dyDescent="0.3">
      <c r="A1304" t="s">
        <v>2916</v>
      </c>
      <c r="B1304" s="2">
        <v>45977</v>
      </c>
      <c r="C1304" t="s">
        <v>202</v>
      </c>
      <c r="D1304" t="s">
        <v>58</v>
      </c>
      <c r="E1304" t="s">
        <v>114</v>
      </c>
      <c r="F1304" t="s">
        <v>76</v>
      </c>
      <c r="G1304" t="s">
        <v>251</v>
      </c>
      <c r="H1304">
        <v>4</v>
      </c>
      <c r="I1304">
        <v>28.76</v>
      </c>
      <c r="J1304">
        <v>34.799999999999997</v>
      </c>
      <c r="K1304">
        <v>139.19999999999999</v>
      </c>
      <c r="L1304" t="s">
        <v>20</v>
      </c>
      <c r="M1304" t="s">
        <v>21</v>
      </c>
      <c r="N1304" t="s">
        <v>2917</v>
      </c>
    </row>
    <row r="1305" spans="1:14" x14ac:dyDescent="0.3">
      <c r="A1305" t="s">
        <v>2918</v>
      </c>
      <c r="B1305" s="2">
        <v>45732</v>
      </c>
      <c r="C1305" t="s">
        <v>85</v>
      </c>
      <c r="D1305" t="s">
        <v>130</v>
      </c>
      <c r="E1305" t="s">
        <v>287</v>
      </c>
      <c r="F1305" t="s">
        <v>93</v>
      </c>
      <c r="G1305" t="s">
        <v>217</v>
      </c>
      <c r="H1305">
        <v>7</v>
      </c>
      <c r="I1305">
        <v>21.04</v>
      </c>
      <c r="J1305">
        <v>30.79</v>
      </c>
      <c r="K1305">
        <v>215.53</v>
      </c>
      <c r="L1305" t="s">
        <v>45</v>
      </c>
      <c r="M1305" t="s">
        <v>100</v>
      </c>
      <c r="N1305" t="s">
        <v>2919</v>
      </c>
    </row>
    <row r="1306" spans="1:14" x14ac:dyDescent="0.3">
      <c r="A1306" t="s">
        <v>2920</v>
      </c>
      <c r="B1306" s="2">
        <v>45424</v>
      </c>
      <c r="C1306" t="s">
        <v>117</v>
      </c>
      <c r="D1306" t="s">
        <v>68</v>
      </c>
      <c r="E1306" t="s">
        <v>69</v>
      </c>
      <c r="F1306" t="s">
        <v>27</v>
      </c>
      <c r="G1306" t="s">
        <v>28</v>
      </c>
      <c r="H1306">
        <v>9</v>
      </c>
      <c r="I1306">
        <v>27.21</v>
      </c>
      <c r="J1306">
        <v>41.53</v>
      </c>
      <c r="K1306">
        <v>373.77</v>
      </c>
      <c r="L1306" t="s">
        <v>53</v>
      </c>
      <c r="M1306" t="s">
        <v>30</v>
      </c>
      <c r="N1306" t="s">
        <v>2921</v>
      </c>
    </row>
    <row r="1307" spans="1:14" x14ac:dyDescent="0.3">
      <c r="A1307" t="s">
        <v>2922</v>
      </c>
      <c r="B1307" s="2">
        <v>45936</v>
      </c>
      <c r="C1307" t="s">
        <v>376</v>
      </c>
      <c r="D1307" t="s">
        <v>168</v>
      </c>
      <c r="E1307" t="s">
        <v>267</v>
      </c>
      <c r="F1307" t="s">
        <v>18</v>
      </c>
      <c r="G1307" t="s">
        <v>81</v>
      </c>
      <c r="H1307">
        <v>-7</v>
      </c>
      <c r="I1307">
        <v>36.29</v>
      </c>
      <c r="J1307">
        <v>52.76</v>
      </c>
      <c r="K1307">
        <v>369.32</v>
      </c>
      <c r="L1307" t="s">
        <v>29</v>
      </c>
      <c r="M1307" t="s">
        <v>54</v>
      </c>
      <c r="N1307" t="s">
        <v>2923</v>
      </c>
    </row>
    <row r="1308" spans="1:14" x14ac:dyDescent="0.3">
      <c r="A1308" t="s">
        <v>2924</v>
      </c>
      <c r="B1308" s="2">
        <v>45400</v>
      </c>
      <c r="C1308" t="s">
        <v>33</v>
      </c>
      <c r="D1308" t="s">
        <v>34</v>
      </c>
      <c r="E1308" t="s">
        <v>136</v>
      </c>
      <c r="F1308" t="s">
        <v>18</v>
      </c>
      <c r="G1308" t="s">
        <v>224</v>
      </c>
      <c r="I1308">
        <v>25.08</v>
      </c>
      <c r="J1308">
        <v>38.15</v>
      </c>
      <c r="K1308">
        <v>114.45</v>
      </c>
      <c r="L1308" t="s">
        <v>175</v>
      </c>
      <c r="M1308" t="s">
        <v>46</v>
      </c>
      <c r="N1308" t="s">
        <v>2925</v>
      </c>
    </row>
    <row r="1309" spans="1:14" x14ac:dyDescent="0.3">
      <c r="A1309" t="s">
        <v>2926</v>
      </c>
      <c r="B1309" t="s">
        <v>662</v>
      </c>
      <c r="C1309" t="s">
        <v>274</v>
      </c>
      <c r="D1309" t="s">
        <v>16</v>
      </c>
      <c r="E1309" t="s">
        <v>206</v>
      </c>
      <c r="F1309" t="s">
        <v>76</v>
      </c>
      <c r="G1309" t="s">
        <v>77</v>
      </c>
      <c r="I1309">
        <v>17.739999999999998</v>
      </c>
      <c r="J1309">
        <v>28.08</v>
      </c>
      <c r="K1309">
        <v>112.32</v>
      </c>
      <c r="L1309" t="s">
        <v>37</v>
      </c>
      <c r="M1309" t="s">
        <v>54</v>
      </c>
      <c r="N1309" t="s">
        <v>2927</v>
      </c>
    </row>
    <row r="1310" spans="1:14" x14ac:dyDescent="0.3">
      <c r="A1310" t="s">
        <v>2928</v>
      </c>
      <c r="B1310" s="2">
        <v>45895</v>
      </c>
      <c r="C1310" t="s">
        <v>129</v>
      </c>
      <c r="D1310" t="s">
        <v>130</v>
      </c>
      <c r="F1310" t="s">
        <v>27</v>
      </c>
      <c r="G1310" t="s">
        <v>109</v>
      </c>
      <c r="H1310">
        <v>10</v>
      </c>
      <c r="I1310">
        <v>9.5</v>
      </c>
      <c r="J1310">
        <v>15.05</v>
      </c>
      <c r="K1310">
        <v>150.5</v>
      </c>
      <c r="L1310" t="s">
        <v>45</v>
      </c>
      <c r="M1310" t="s">
        <v>100</v>
      </c>
      <c r="N1310" t="s">
        <v>2929</v>
      </c>
    </row>
    <row r="1311" spans="1:14" x14ac:dyDescent="0.3">
      <c r="A1311" t="s">
        <v>2930</v>
      </c>
      <c r="B1311" s="2">
        <v>45624</v>
      </c>
      <c r="C1311" t="s">
        <v>129</v>
      </c>
      <c r="D1311" t="s">
        <v>130</v>
      </c>
      <c r="E1311" t="s">
        <v>271</v>
      </c>
      <c r="F1311" t="s">
        <v>27</v>
      </c>
      <c r="G1311" t="s">
        <v>28</v>
      </c>
      <c r="H1311">
        <v>8</v>
      </c>
      <c r="I1311">
        <v>11.58</v>
      </c>
      <c r="J1311">
        <v>19.510000000000002</v>
      </c>
      <c r="K1311">
        <v>156.08000000000001</v>
      </c>
      <c r="L1311" t="s">
        <v>53</v>
      </c>
      <c r="M1311" t="s">
        <v>21</v>
      </c>
      <c r="N1311" t="s">
        <v>2931</v>
      </c>
    </row>
    <row r="1312" spans="1:14" x14ac:dyDescent="0.3">
      <c r="A1312" t="s">
        <v>2932</v>
      </c>
      <c r="B1312" s="2">
        <v>45694</v>
      </c>
      <c r="C1312" t="s">
        <v>156</v>
      </c>
      <c r="D1312" t="s">
        <v>68</v>
      </c>
      <c r="E1312" t="s">
        <v>229</v>
      </c>
      <c r="F1312" t="s">
        <v>18</v>
      </c>
      <c r="G1312" t="s">
        <v>19</v>
      </c>
      <c r="H1312">
        <v>4</v>
      </c>
      <c r="I1312">
        <v>29.09</v>
      </c>
      <c r="J1312">
        <v>45.3</v>
      </c>
      <c r="K1312">
        <v>181.2</v>
      </c>
      <c r="L1312" t="s">
        <v>29</v>
      </c>
      <c r="M1312" t="s">
        <v>100</v>
      </c>
      <c r="N1312" t="s">
        <v>2933</v>
      </c>
    </row>
    <row r="1313" spans="1:14" x14ac:dyDescent="0.3">
      <c r="A1313" t="s">
        <v>2934</v>
      </c>
      <c r="B1313" s="2">
        <v>45959</v>
      </c>
      <c r="C1313" t="s">
        <v>73</v>
      </c>
      <c r="D1313" t="s">
        <v>74</v>
      </c>
      <c r="E1313" t="s">
        <v>108</v>
      </c>
      <c r="F1313" t="s">
        <v>27</v>
      </c>
      <c r="G1313" t="s">
        <v>109</v>
      </c>
      <c r="H1313">
        <v>7</v>
      </c>
      <c r="I1313">
        <v>13.75</v>
      </c>
      <c r="J1313">
        <v>25.39</v>
      </c>
      <c r="K1313">
        <v>177.73</v>
      </c>
      <c r="L1313" t="s">
        <v>175</v>
      </c>
      <c r="M1313" t="s">
        <v>21</v>
      </c>
      <c r="N1313" t="s">
        <v>602</v>
      </c>
    </row>
    <row r="1314" spans="1:14" x14ac:dyDescent="0.3">
      <c r="A1314" t="s">
        <v>2935</v>
      </c>
      <c r="B1314" s="2">
        <v>45732</v>
      </c>
      <c r="C1314" t="s">
        <v>394</v>
      </c>
      <c r="D1314" t="s">
        <v>25</v>
      </c>
      <c r="E1314" t="s">
        <v>26</v>
      </c>
      <c r="F1314" t="s">
        <v>76</v>
      </c>
      <c r="G1314" t="s">
        <v>170</v>
      </c>
      <c r="H1314">
        <v>4</v>
      </c>
      <c r="I1314">
        <v>19.809999999999999</v>
      </c>
      <c r="J1314">
        <v>29.66</v>
      </c>
      <c r="K1314">
        <v>118.64</v>
      </c>
      <c r="L1314" t="s">
        <v>95</v>
      </c>
      <c r="M1314" t="s">
        <v>54</v>
      </c>
      <c r="N1314" t="s">
        <v>2936</v>
      </c>
    </row>
    <row r="1315" spans="1:14" x14ac:dyDescent="0.3">
      <c r="A1315" t="s">
        <v>2937</v>
      </c>
      <c r="B1315" s="1">
        <v>45594</v>
      </c>
      <c r="C1315" t="s">
        <v>41</v>
      </c>
      <c r="D1315" t="s">
        <v>42</v>
      </c>
      <c r="E1315" t="s">
        <v>242</v>
      </c>
      <c r="F1315" t="s">
        <v>51</v>
      </c>
      <c r="G1315" t="s">
        <v>70</v>
      </c>
      <c r="H1315">
        <v>6</v>
      </c>
      <c r="I1315">
        <v>11.27</v>
      </c>
      <c r="J1315">
        <v>18.350000000000001</v>
      </c>
      <c r="K1315">
        <v>110.1</v>
      </c>
      <c r="L1315" t="s">
        <v>95</v>
      </c>
      <c r="M1315" t="s">
        <v>21</v>
      </c>
      <c r="N1315" t="s">
        <v>2938</v>
      </c>
    </row>
    <row r="1316" spans="1:14" x14ac:dyDescent="0.3">
      <c r="A1316" t="s">
        <v>2939</v>
      </c>
      <c r="B1316" s="2">
        <v>45969</v>
      </c>
      <c r="C1316" t="s">
        <v>202</v>
      </c>
      <c r="D1316" t="s">
        <v>58</v>
      </c>
      <c r="E1316" t="s">
        <v>59</v>
      </c>
      <c r="F1316" t="s">
        <v>18</v>
      </c>
      <c r="G1316" t="s">
        <v>81</v>
      </c>
      <c r="H1316">
        <v>4</v>
      </c>
      <c r="I1316">
        <v>33.630000000000003</v>
      </c>
      <c r="J1316">
        <v>41.43</v>
      </c>
      <c r="K1316">
        <v>165.72</v>
      </c>
      <c r="L1316" t="s">
        <v>53</v>
      </c>
      <c r="M1316" t="s">
        <v>21</v>
      </c>
      <c r="N1316" t="s">
        <v>2940</v>
      </c>
    </row>
    <row r="1317" spans="1:14" x14ac:dyDescent="0.3">
      <c r="A1317" t="s">
        <v>2941</v>
      </c>
      <c r="B1317" t="s">
        <v>1923</v>
      </c>
      <c r="C1317" t="s">
        <v>499</v>
      </c>
      <c r="D1317" t="s">
        <v>68</v>
      </c>
      <c r="E1317" t="s">
        <v>118</v>
      </c>
      <c r="F1317" t="s">
        <v>51</v>
      </c>
      <c r="G1317" t="s">
        <v>70</v>
      </c>
      <c r="H1317">
        <v>6</v>
      </c>
      <c r="I1317">
        <v>7.8</v>
      </c>
      <c r="J1317">
        <v>9.57</v>
      </c>
      <c r="K1317">
        <v>57.42</v>
      </c>
      <c r="L1317" t="s">
        <v>82</v>
      </c>
      <c r="M1317" t="s">
        <v>46</v>
      </c>
      <c r="N1317" t="s">
        <v>2942</v>
      </c>
    </row>
    <row r="1318" spans="1:14" x14ac:dyDescent="0.3">
      <c r="A1318" t="s">
        <v>2943</v>
      </c>
      <c r="B1318" t="s">
        <v>2944</v>
      </c>
      <c r="C1318" t="s">
        <v>394</v>
      </c>
      <c r="D1318" t="s">
        <v>25</v>
      </c>
      <c r="E1318" t="s">
        <v>277</v>
      </c>
      <c r="F1318" t="s">
        <v>76</v>
      </c>
      <c r="G1318" t="s">
        <v>179</v>
      </c>
      <c r="H1318">
        <v>4</v>
      </c>
      <c r="I1318">
        <v>58.22</v>
      </c>
      <c r="J1318">
        <v>91.6</v>
      </c>
      <c r="K1318">
        <v>366.4</v>
      </c>
      <c r="L1318" t="s">
        <v>20</v>
      </c>
      <c r="M1318" t="s">
        <v>30</v>
      </c>
      <c r="N1318" t="s">
        <v>2945</v>
      </c>
    </row>
    <row r="1319" spans="1:14" x14ac:dyDescent="0.3">
      <c r="A1319" t="s">
        <v>2946</v>
      </c>
      <c r="B1319" s="2">
        <v>45697</v>
      </c>
      <c r="C1319" t="s">
        <v>397</v>
      </c>
      <c r="D1319" t="s">
        <v>68</v>
      </c>
      <c r="E1319" t="s">
        <v>69</v>
      </c>
      <c r="F1319" t="s">
        <v>76</v>
      </c>
      <c r="G1319" t="s">
        <v>179</v>
      </c>
      <c r="H1319">
        <v>3</v>
      </c>
      <c r="I1319">
        <v>25.38</v>
      </c>
      <c r="J1319">
        <v>44.83</v>
      </c>
      <c r="K1319">
        <v>134.49</v>
      </c>
      <c r="L1319" t="s">
        <v>37</v>
      </c>
      <c r="M1319" t="s">
        <v>30</v>
      </c>
      <c r="N1319" t="s">
        <v>2947</v>
      </c>
    </row>
    <row r="1320" spans="1:14" x14ac:dyDescent="0.3">
      <c r="A1320" t="s">
        <v>2948</v>
      </c>
      <c r="B1320" s="2">
        <v>45933</v>
      </c>
      <c r="C1320" t="s">
        <v>49</v>
      </c>
      <c r="D1320" t="s">
        <v>42</v>
      </c>
      <c r="E1320" t="s">
        <v>43</v>
      </c>
      <c r="F1320" t="s">
        <v>51</v>
      </c>
      <c r="G1320" t="s">
        <v>60</v>
      </c>
      <c r="H1320">
        <v>9</v>
      </c>
      <c r="I1320">
        <v>3.97</v>
      </c>
      <c r="J1320">
        <v>6.03</v>
      </c>
      <c r="K1320">
        <v>54.27</v>
      </c>
      <c r="L1320" t="s">
        <v>29</v>
      </c>
      <c r="M1320" t="s">
        <v>46</v>
      </c>
      <c r="N1320" t="s">
        <v>2949</v>
      </c>
    </row>
    <row r="1321" spans="1:14" x14ac:dyDescent="0.3">
      <c r="A1321" t="s">
        <v>2950</v>
      </c>
      <c r="B1321" t="s">
        <v>1945</v>
      </c>
      <c r="C1321" t="s">
        <v>107</v>
      </c>
      <c r="D1321" t="s">
        <v>74</v>
      </c>
      <c r="E1321" t="s">
        <v>75</v>
      </c>
      <c r="F1321" t="s">
        <v>27</v>
      </c>
      <c r="G1321" t="s">
        <v>28</v>
      </c>
      <c r="H1321">
        <v>7</v>
      </c>
      <c r="I1321">
        <v>36.6</v>
      </c>
      <c r="J1321">
        <v>44.67</v>
      </c>
      <c r="K1321">
        <v>535.48</v>
      </c>
      <c r="L1321" t="s">
        <v>53</v>
      </c>
      <c r="M1321" t="s">
        <v>30</v>
      </c>
      <c r="N1321" t="s">
        <v>2951</v>
      </c>
    </row>
    <row r="1322" spans="1:14" x14ac:dyDescent="0.3">
      <c r="A1322" t="s">
        <v>2952</v>
      </c>
      <c r="B1322" s="1">
        <v>45580</v>
      </c>
      <c r="C1322" t="s">
        <v>481</v>
      </c>
      <c r="D1322" t="s">
        <v>34</v>
      </c>
      <c r="E1322" t="s">
        <v>140</v>
      </c>
      <c r="F1322" t="s">
        <v>76</v>
      </c>
      <c r="G1322" t="s">
        <v>251</v>
      </c>
      <c r="H1322">
        <v>6</v>
      </c>
      <c r="I1322">
        <v>22.42</v>
      </c>
      <c r="J1322">
        <v>31.23</v>
      </c>
      <c r="K1322">
        <v>187.38</v>
      </c>
      <c r="L1322" t="s">
        <v>45</v>
      </c>
      <c r="M1322" t="s">
        <v>100</v>
      </c>
      <c r="N1322" t="s">
        <v>2953</v>
      </c>
    </row>
    <row r="1323" spans="1:14" x14ac:dyDescent="0.3">
      <c r="A1323" t="s">
        <v>2954</v>
      </c>
      <c r="B1323" s="2">
        <v>45694</v>
      </c>
      <c r="C1323" t="s">
        <v>33</v>
      </c>
      <c r="D1323" t="s">
        <v>34</v>
      </c>
      <c r="E1323" t="s">
        <v>136</v>
      </c>
      <c r="F1323" t="s">
        <v>93</v>
      </c>
      <c r="G1323" t="s">
        <v>94</v>
      </c>
      <c r="I1323">
        <v>22.92</v>
      </c>
      <c r="J1323">
        <v>36.39</v>
      </c>
      <c r="K1323">
        <v>145.56</v>
      </c>
      <c r="L1323" t="s">
        <v>82</v>
      </c>
      <c r="M1323" t="s">
        <v>21</v>
      </c>
      <c r="N1323" t="s">
        <v>2955</v>
      </c>
    </row>
    <row r="1324" spans="1:14" x14ac:dyDescent="0.3">
      <c r="A1324" t="s">
        <v>2956</v>
      </c>
      <c r="B1324" s="2">
        <v>45437</v>
      </c>
      <c r="C1324" t="s">
        <v>190</v>
      </c>
      <c r="D1324" t="s">
        <v>16</v>
      </c>
      <c r="E1324" t="s">
        <v>206</v>
      </c>
      <c r="F1324" t="s">
        <v>18</v>
      </c>
      <c r="G1324" t="s">
        <v>224</v>
      </c>
      <c r="H1324">
        <v>5</v>
      </c>
      <c r="I1324">
        <v>23.89</v>
      </c>
      <c r="J1324">
        <v>43.58</v>
      </c>
      <c r="K1324">
        <v>217.9</v>
      </c>
      <c r="L1324" t="s">
        <v>82</v>
      </c>
      <c r="M1324" t="s">
        <v>46</v>
      </c>
      <c r="N1324" t="s">
        <v>1539</v>
      </c>
    </row>
    <row r="1325" spans="1:14" x14ac:dyDescent="0.3">
      <c r="A1325" t="s">
        <v>2957</v>
      </c>
      <c r="B1325" s="2">
        <v>45751</v>
      </c>
      <c r="C1325" t="s">
        <v>113</v>
      </c>
      <c r="D1325" t="s">
        <v>58</v>
      </c>
      <c r="E1325" t="s">
        <v>59</v>
      </c>
      <c r="F1325" t="s">
        <v>27</v>
      </c>
      <c r="G1325" t="s">
        <v>145</v>
      </c>
      <c r="H1325">
        <v>5</v>
      </c>
      <c r="I1325">
        <v>17.71</v>
      </c>
      <c r="J1325">
        <v>24.03</v>
      </c>
      <c r="K1325">
        <v>120.15</v>
      </c>
      <c r="L1325" t="s">
        <v>29</v>
      </c>
      <c r="M1325" t="s">
        <v>21</v>
      </c>
      <c r="N1325" t="s">
        <v>2958</v>
      </c>
    </row>
    <row r="1326" spans="1:14" x14ac:dyDescent="0.3">
      <c r="A1326" t="s">
        <v>2959</v>
      </c>
      <c r="B1326" s="2">
        <v>45511</v>
      </c>
      <c r="C1326" t="s">
        <v>129</v>
      </c>
      <c r="D1326" t="s">
        <v>130</v>
      </c>
      <c r="E1326" t="s">
        <v>131</v>
      </c>
      <c r="F1326" t="s">
        <v>76</v>
      </c>
      <c r="G1326" t="s">
        <v>179</v>
      </c>
      <c r="H1326">
        <v>5</v>
      </c>
      <c r="I1326">
        <v>57.29</v>
      </c>
      <c r="J1326">
        <v>85.64</v>
      </c>
      <c r="K1326">
        <v>428.2</v>
      </c>
      <c r="L1326" t="s">
        <v>82</v>
      </c>
      <c r="M1326" t="s">
        <v>30</v>
      </c>
      <c r="N1326" t="s">
        <v>2960</v>
      </c>
    </row>
    <row r="1327" spans="1:14" x14ac:dyDescent="0.3">
      <c r="A1327" t="s">
        <v>2961</v>
      </c>
      <c r="B1327" t="s">
        <v>1553</v>
      </c>
      <c r="C1327" t="s">
        <v>443</v>
      </c>
      <c r="D1327" t="s">
        <v>58</v>
      </c>
      <c r="E1327" t="s">
        <v>59</v>
      </c>
      <c r="F1327" t="s">
        <v>18</v>
      </c>
      <c r="G1327" t="s">
        <v>19</v>
      </c>
      <c r="H1327">
        <v>5</v>
      </c>
      <c r="I1327">
        <v>31.07</v>
      </c>
      <c r="J1327">
        <v>53.24</v>
      </c>
      <c r="K1327">
        <v>266.2</v>
      </c>
      <c r="L1327" t="s">
        <v>29</v>
      </c>
      <c r="M1327" t="s">
        <v>100</v>
      </c>
      <c r="N1327" t="s">
        <v>2962</v>
      </c>
    </row>
    <row r="1328" spans="1:14" x14ac:dyDescent="0.3">
      <c r="A1328" t="s">
        <v>2963</v>
      </c>
      <c r="B1328" t="s">
        <v>2057</v>
      </c>
      <c r="C1328" t="s">
        <v>202</v>
      </c>
      <c r="D1328" t="s">
        <v>58</v>
      </c>
      <c r="E1328" t="s">
        <v>203</v>
      </c>
      <c r="F1328" t="s">
        <v>18</v>
      </c>
      <c r="G1328" t="s">
        <v>81</v>
      </c>
      <c r="H1328">
        <v>2</v>
      </c>
      <c r="I1328">
        <v>39.81</v>
      </c>
      <c r="J1328">
        <v>48.93</v>
      </c>
      <c r="K1328">
        <v>97.86</v>
      </c>
      <c r="L1328" t="s">
        <v>20</v>
      </c>
      <c r="M1328" t="s">
        <v>46</v>
      </c>
      <c r="N1328" t="s">
        <v>1621</v>
      </c>
    </row>
    <row r="1329" spans="1:14" x14ac:dyDescent="0.3">
      <c r="A1329" t="s">
        <v>2964</v>
      </c>
      <c r="B1329" s="2">
        <v>45616</v>
      </c>
      <c r="C1329" t="s">
        <v>292</v>
      </c>
      <c r="D1329" t="s">
        <v>168</v>
      </c>
      <c r="E1329" t="s">
        <v>293</v>
      </c>
      <c r="F1329" t="s">
        <v>51</v>
      </c>
      <c r="G1329" t="s">
        <v>119</v>
      </c>
      <c r="H1329">
        <v>3</v>
      </c>
      <c r="I1329">
        <v>12.64</v>
      </c>
      <c r="J1329">
        <v>15.51</v>
      </c>
      <c r="K1329">
        <v>46.94</v>
      </c>
      <c r="L1329" t="s">
        <v>175</v>
      </c>
      <c r="M1329" t="s">
        <v>30</v>
      </c>
    </row>
    <row r="1330" spans="1:14" x14ac:dyDescent="0.3">
      <c r="A1330" t="s">
        <v>2965</v>
      </c>
      <c r="B1330" t="s">
        <v>2681</v>
      </c>
      <c r="C1330" t="s">
        <v>57</v>
      </c>
      <c r="D1330" t="s">
        <v>58</v>
      </c>
      <c r="E1330" t="s">
        <v>195</v>
      </c>
      <c r="F1330" t="s">
        <v>93</v>
      </c>
      <c r="G1330" t="s">
        <v>141</v>
      </c>
      <c r="H1330">
        <v>4</v>
      </c>
      <c r="I1330">
        <v>12.9</v>
      </c>
      <c r="K1330">
        <v>71.12</v>
      </c>
      <c r="L1330" t="s">
        <v>82</v>
      </c>
      <c r="M1330" t="s">
        <v>30</v>
      </c>
      <c r="N1330" t="s">
        <v>2966</v>
      </c>
    </row>
    <row r="1331" spans="1:14" x14ac:dyDescent="0.3">
      <c r="A1331" t="s">
        <v>2967</v>
      </c>
      <c r="B1331" t="s">
        <v>2968</v>
      </c>
      <c r="D1331" t="s">
        <v>1843</v>
      </c>
      <c r="E1331" t="s">
        <v>35</v>
      </c>
      <c r="F1331" t="s">
        <v>2969</v>
      </c>
      <c r="G1331" t="s">
        <v>170</v>
      </c>
      <c r="H1331">
        <v>-6</v>
      </c>
      <c r="I1331">
        <v>34.369999999999997</v>
      </c>
      <c r="J1331">
        <v>47.62</v>
      </c>
      <c r="K1331">
        <v>285.72000000000003</v>
      </c>
      <c r="L1331" t="s">
        <v>175</v>
      </c>
      <c r="M1331" t="s">
        <v>54</v>
      </c>
      <c r="N1331" t="s">
        <v>2970</v>
      </c>
    </row>
    <row r="1332" spans="1:14" x14ac:dyDescent="0.3">
      <c r="A1332" t="s">
        <v>2971</v>
      </c>
      <c r="B1332" t="s">
        <v>2972</v>
      </c>
      <c r="C1332" t="s">
        <v>15</v>
      </c>
      <c r="D1332" t="s">
        <v>16</v>
      </c>
      <c r="E1332" t="s">
        <v>17</v>
      </c>
      <c r="F1332" t="s">
        <v>27</v>
      </c>
      <c r="G1332" t="s">
        <v>187</v>
      </c>
      <c r="H1332">
        <v>7</v>
      </c>
      <c r="I1332">
        <v>101.91</v>
      </c>
      <c r="J1332">
        <v>165.23</v>
      </c>
      <c r="K1332">
        <v>1156.6099999999999</v>
      </c>
      <c r="L1332" t="s">
        <v>95</v>
      </c>
      <c r="M1332" t="s">
        <v>30</v>
      </c>
      <c r="N1332" t="s">
        <v>2973</v>
      </c>
    </row>
    <row r="1333" spans="1:14" x14ac:dyDescent="0.3">
      <c r="A1333" t="s">
        <v>2974</v>
      </c>
      <c r="B1333" t="s">
        <v>2975</v>
      </c>
      <c r="C1333" t="s">
        <v>499</v>
      </c>
      <c r="D1333" t="s">
        <v>68</v>
      </c>
      <c r="E1333" t="s">
        <v>118</v>
      </c>
      <c r="F1333" t="s">
        <v>76</v>
      </c>
      <c r="G1333" t="s">
        <v>251</v>
      </c>
      <c r="H1333">
        <v>8</v>
      </c>
      <c r="I1333">
        <v>17.71</v>
      </c>
      <c r="K1333">
        <v>265.83999999999997</v>
      </c>
      <c r="L1333" t="s">
        <v>37</v>
      </c>
      <c r="N1333" t="s">
        <v>2976</v>
      </c>
    </row>
    <row r="1334" spans="1:14" x14ac:dyDescent="0.3">
      <c r="A1334" t="s">
        <v>2977</v>
      </c>
      <c r="B1334" s="2">
        <v>45989</v>
      </c>
      <c r="C1334" t="s">
        <v>113</v>
      </c>
      <c r="D1334" t="s">
        <v>58</v>
      </c>
      <c r="E1334" t="s">
        <v>203</v>
      </c>
      <c r="F1334" t="s">
        <v>51</v>
      </c>
      <c r="G1334" t="s">
        <v>60</v>
      </c>
      <c r="H1334">
        <v>7</v>
      </c>
      <c r="I1334">
        <v>4.83</v>
      </c>
      <c r="J1334">
        <v>7.97</v>
      </c>
      <c r="K1334">
        <v>55.79</v>
      </c>
      <c r="L1334" t="s">
        <v>20</v>
      </c>
      <c r="M1334" t="s">
        <v>100</v>
      </c>
      <c r="N1334" t="s">
        <v>2978</v>
      </c>
    </row>
    <row r="1335" spans="1:14" x14ac:dyDescent="0.3">
      <c r="A1335" t="s">
        <v>2979</v>
      </c>
      <c r="B1335" s="1">
        <v>45438</v>
      </c>
      <c r="C1335" t="s">
        <v>307</v>
      </c>
      <c r="D1335" t="s">
        <v>68</v>
      </c>
      <c r="E1335" t="s">
        <v>118</v>
      </c>
      <c r="F1335" t="s">
        <v>18</v>
      </c>
      <c r="G1335" t="s">
        <v>224</v>
      </c>
      <c r="H1335">
        <v>5</v>
      </c>
      <c r="J1335">
        <v>32.64</v>
      </c>
      <c r="K1335">
        <v>163.19999999999999</v>
      </c>
      <c r="L1335" t="s">
        <v>45</v>
      </c>
      <c r="M1335" t="s">
        <v>46</v>
      </c>
      <c r="N1335" t="s">
        <v>2980</v>
      </c>
    </row>
    <row r="1336" spans="1:14" x14ac:dyDescent="0.3">
      <c r="A1336" t="s">
        <v>2981</v>
      </c>
      <c r="B1336" s="2">
        <v>45847</v>
      </c>
      <c r="C1336" t="s">
        <v>198</v>
      </c>
      <c r="D1336" t="s">
        <v>91</v>
      </c>
      <c r="E1336" t="s">
        <v>345</v>
      </c>
      <c r="F1336" t="s">
        <v>2982</v>
      </c>
      <c r="G1336" t="s">
        <v>94</v>
      </c>
      <c r="H1336">
        <v>6</v>
      </c>
      <c r="I1336">
        <v>22.02</v>
      </c>
      <c r="J1336">
        <v>27.2</v>
      </c>
      <c r="K1336">
        <v>163.19999999999999</v>
      </c>
      <c r="M1336" t="s">
        <v>54</v>
      </c>
    </row>
    <row r="1337" spans="1:14" x14ac:dyDescent="0.3">
      <c r="A1337" t="s">
        <v>2983</v>
      </c>
      <c r="B1337" s="2">
        <v>45801</v>
      </c>
      <c r="C1337" t="s">
        <v>337</v>
      </c>
      <c r="D1337" t="s">
        <v>168</v>
      </c>
      <c r="E1337" t="s">
        <v>293</v>
      </c>
      <c r="F1337" t="s">
        <v>27</v>
      </c>
      <c r="G1337" t="s">
        <v>145</v>
      </c>
      <c r="H1337">
        <v>2</v>
      </c>
      <c r="I1337">
        <v>17.12</v>
      </c>
      <c r="K1337">
        <v>43.94</v>
      </c>
      <c r="L1337" t="s">
        <v>37</v>
      </c>
      <c r="M1337" t="s">
        <v>54</v>
      </c>
      <c r="N1337" t="s">
        <v>2929</v>
      </c>
    </row>
    <row r="1338" spans="1:14" x14ac:dyDescent="0.3">
      <c r="A1338" t="s">
        <v>2984</v>
      </c>
      <c r="B1338" t="s">
        <v>2985</v>
      </c>
      <c r="C1338" t="s">
        <v>292</v>
      </c>
      <c r="D1338" t="s">
        <v>168</v>
      </c>
      <c r="E1338" t="s">
        <v>216</v>
      </c>
      <c r="F1338" t="s">
        <v>76</v>
      </c>
      <c r="G1338" t="s">
        <v>170</v>
      </c>
      <c r="H1338">
        <v>4</v>
      </c>
      <c r="I1338">
        <v>28.89</v>
      </c>
      <c r="J1338">
        <v>50.67</v>
      </c>
      <c r="K1338">
        <v>202.68</v>
      </c>
      <c r="L1338" t="s">
        <v>37</v>
      </c>
      <c r="M1338" t="s">
        <v>54</v>
      </c>
      <c r="N1338" t="s">
        <v>2986</v>
      </c>
    </row>
    <row r="1339" spans="1:14" x14ac:dyDescent="0.3">
      <c r="A1339" t="s">
        <v>2987</v>
      </c>
      <c r="B1339" s="2">
        <v>45332</v>
      </c>
      <c r="C1339" t="s">
        <v>67</v>
      </c>
      <c r="D1339" t="s">
        <v>68</v>
      </c>
      <c r="E1339" t="s">
        <v>118</v>
      </c>
      <c r="F1339" t="s">
        <v>51</v>
      </c>
      <c r="G1339" t="s">
        <v>119</v>
      </c>
      <c r="H1339">
        <v>7</v>
      </c>
      <c r="I1339">
        <v>12.15</v>
      </c>
      <c r="J1339">
        <v>15.47</v>
      </c>
      <c r="K1339">
        <v>108.29</v>
      </c>
      <c r="L1339" t="s">
        <v>29</v>
      </c>
      <c r="M1339" t="s">
        <v>46</v>
      </c>
      <c r="N1339" t="s">
        <v>2988</v>
      </c>
    </row>
    <row r="1340" spans="1:14" x14ac:dyDescent="0.3">
      <c r="A1340" t="s">
        <v>2989</v>
      </c>
      <c r="B1340" s="2">
        <v>45962</v>
      </c>
      <c r="C1340" t="s">
        <v>173</v>
      </c>
      <c r="D1340" t="s">
        <v>91</v>
      </c>
      <c r="E1340" t="s">
        <v>345</v>
      </c>
      <c r="F1340" t="s">
        <v>76</v>
      </c>
      <c r="G1340" t="s">
        <v>179</v>
      </c>
      <c r="H1340">
        <v>8</v>
      </c>
      <c r="I1340">
        <v>38.71</v>
      </c>
      <c r="J1340">
        <v>63.97</v>
      </c>
      <c r="K1340">
        <v>511.76</v>
      </c>
      <c r="L1340" t="s">
        <v>29</v>
      </c>
      <c r="M1340" t="s">
        <v>100</v>
      </c>
      <c r="N1340" t="s">
        <v>2990</v>
      </c>
    </row>
    <row r="1341" spans="1:14" x14ac:dyDescent="0.3">
      <c r="A1341" t="s">
        <v>2991</v>
      </c>
      <c r="B1341" s="2">
        <v>45518</v>
      </c>
      <c r="C1341" t="s">
        <v>426</v>
      </c>
      <c r="D1341" t="s">
        <v>74</v>
      </c>
      <c r="E1341" t="s">
        <v>312</v>
      </c>
      <c r="F1341" t="s">
        <v>27</v>
      </c>
      <c r="G1341" t="s">
        <v>187</v>
      </c>
      <c r="H1341">
        <v>6</v>
      </c>
      <c r="I1341">
        <v>75.19</v>
      </c>
      <c r="J1341">
        <v>140.08000000000001</v>
      </c>
      <c r="K1341">
        <v>840.48</v>
      </c>
      <c r="L1341" t="s">
        <v>29</v>
      </c>
      <c r="M1341" t="s">
        <v>21</v>
      </c>
      <c r="N1341" t="s">
        <v>2992</v>
      </c>
    </row>
    <row r="1342" spans="1:14" x14ac:dyDescent="0.3">
      <c r="A1342" t="s">
        <v>2993</v>
      </c>
      <c r="B1342" s="2">
        <v>45359</v>
      </c>
      <c r="C1342" t="s">
        <v>156</v>
      </c>
      <c r="D1342" t="s">
        <v>68</v>
      </c>
      <c r="E1342" t="s">
        <v>157</v>
      </c>
      <c r="F1342" t="s">
        <v>27</v>
      </c>
      <c r="G1342" t="s">
        <v>28</v>
      </c>
      <c r="H1342">
        <v>7</v>
      </c>
      <c r="I1342">
        <v>17.100000000000001</v>
      </c>
      <c r="J1342">
        <v>25.24</v>
      </c>
      <c r="K1342">
        <v>176.68</v>
      </c>
      <c r="L1342" t="s">
        <v>45</v>
      </c>
      <c r="M1342" t="s">
        <v>21</v>
      </c>
      <c r="N1342" t="s">
        <v>2994</v>
      </c>
    </row>
    <row r="1343" spans="1:14" x14ac:dyDescent="0.3">
      <c r="A1343" t="s">
        <v>2995</v>
      </c>
      <c r="B1343" s="2">
        <v>45890</v>
      </c>
      <c r="C1343" t="s">
        <v>161</v>
      </c>
      <c r="D1343" t="s">
        <v>74</v>
      </c>
      <c r="E1343" t="s">
        <v>312</v>
      </c>
      <c r="F1343" t="s">
        <v>76</v>
      </c>
      <c r="G1343" t="s">
        <v>179</v>
      </c>
      <c r="H1343">
        <v>9</v>
      </c>
      <c r="I1343">
        <v>29.56</v>
      </c>
      <c r="J1343">
        <v>46.99</v>
      </c>
      <c r="K1343">
        <v>422.91</v>
      </c>
      <c r="L1343" t="s">
        <v>95</v>
      </c>
      <c r="M1343" t="s">
        <v>30</v>
      </c>
      <c r="N1343" t="s">
        <v>2996</v>
      </c>
    </row>
    <row r="1344" spans="1:14" x14ac:dyDescent="0.3">
      <c r="A1344" t="s">
        <v>2997</v>
      </c>
      <c r="B1344" s="2">
        <v>45852</v>
      </c>
      <c r="C1344" t="s">
        <v>376</v>
      </c>
      <c r="D1344" t="s">
        <v>168</v>
      </c>
      <c r="E1344" t="s">
        <v>169</v>
      </c>
      <c r="F1344" t="s">
        <v>18</v>
      </c>
      <c r="G1344" t="s">
        <v>19</v>
      </c>
      <c r="H1344">
        <v>5</v>
      </c>
      <c r="I1344">
        <v>28.49</v>
      </c>
      <c r="J1344">
        <v>36.25</v>
      </c>
      <c r="K1344">
        <v>181.25</v>
      </c>
      <c r="L1344" t="s">
        <v>82</v>
      </c>
      <c r="M1344" t="s">
        <v>100</v>
      </c>
      <c r="N1344" t="s">
        <v>2998</v>
      </c>
    </row>
    <row r="1345" spans="1:14" x14ac:dyDescent="0.3">
      <c r="A1345" t="s">
        <v>2999</v>
      </c>
      <c r="B1345" s="2">
        <v>46019</v>
      </c>
      <c r="C1345" t="s">
        <v>270</v>
      </c>
      <c r="D1345" t="s">
        <v>130</v>
      </c>
      <c r="E1345" t="s">
        <v>271</v>
      </c>
      <c r="F1345" t="s">
        <v>27</v>
      </c>
      <c r="G1345" t="s">
        <v>28</v>
      </c>
      <c r="H1345">
        <v>6</v>
      </c>
      <c r="I1345">
        <v>12.58</v>
      </c>
      <c r="J1345">
        <v>17.809999999999999</v>
      </c>
      <c r="K1345">
        <v>106.86</v>
      </c>
      <c r="L1345" t="s">
        <v>95</v>
      </c>
      <c r="M1345" t="s">
        <v>100</v>
      </c>
      <c r="N1345" t="s">
        <v>3000</v>
      </c>
    </row>
    <row r="1346" spans="1:14" x14ac:dyDescent="0.3">
      <c r="A1346" t="s">
        <v>3001</v>
      </c>
      <c r="B1346" s="2">
        <v>45941</v>
      </c>
      <c r="C1346" t="s">
        <v>156</v>
      </c>
      <c r="D1346" t="s">
        <v>68</v>
      </c>
      <c r="E1346" t="s">
        <v>118</v>
      </c>
      <c r="F1346" t="s">
        <v>76</v>
      </c>
      <c r="G1346" t="s">
        <v>251</v>
      </c>
      <c r="H1346">
        <v>4</v>
      </c>
      <c r="I1346">
        <v>18.510000000000002</v>
      </c>
      <c r="J1346">
        <v>-25.42</v>
      </c>
      <c r="K1346">
        <v>101.68</v>
      </c>
      <c r="L1346" t="s">
        <v>175</v>
      </c>
      <c r="M1346" t="s">
        <v>30</v>
      </c>
      <c r="N1346" t="s">
        <v>3002</v>
      </c>
    </row>
    <row r="1347" spans="1:14" x14ac:dyDescent="0.3">
      <c r="A1347" t="s">
        <v>3003</v>
      </c>
      <c r="B1347" s="1">
        <v>45857</v>
      </c>
      <c r="C1347" t="s">
        <v>90</v>
      </c>
      <c r="D1347" t="s">
        <v>91</v>
      </c>
      <c r="E1347" t="s">
        <v>92</v>
      </c>
      <c r="G1347" t="s">
        <v>94</v>
      </c>
      <c r="H1347">
        <v>8</v>
      </c>
      <c r="I1347">
        <v>17.989999999999998</v>
      </c>
      <c r="J1347">
        <v>29.29</v>
      </c>
      <c r="K1347">
        <v>234.32</v>
      </c>
      <c r="L1347" t="s">
        <v>175</v>
      </c>
      <c r="M1347" t="s">
        <v>46</v>
      </c>
      <c r="N1347" t="s">
        <v>3004</v>
      </c>
    </row>
    <row r="1348" spans="1:14" x14ac:dyDescent="0.3">
      <c r="A1348" t="s">
        <v>3005</v>
      </c>
      <c r="B1348" s="2">
        <v>45682</v>
      </c>
      <c r="C1348" t="s">
        <v>125</v>
      </c>
      <c r="D1348" t="s">
        <v>34</v>
      </c>
      <c r="F1348" t="s">
        <v>18</v>
      </c>
      <c r="G1348" t="s">
        <v>81</v>
      </c>
      <c r="H1348">
        <v>5</v>
      </c>
      <c r="I1348">
        <v>18.79</v>
      </c>
      <c r="J1348">
        <v>24.9</v>
      </c>
      <c r="K1348">
        <v>124.5</v>
      </c>
      <c r="L1348" t="s">
        <v>37</v>
      </c>
      <c r="M1348" t="s">
        <v>46</v>
      </c>
      <c r="N1348" t="s">
        <v>3006</v>
      </c>
    </row>
    <row r="1349" spans="1:14" x14ac:dyDescent="0.3">
      <c r="A1349" t="s">
        <v>3007</v>
      </c>
      <c r="B1349" s="2">
        <v>45657</v>
      </c>
      <c r="C1349" t="s">
        <v>334</v>
      </c>
      <c r="D1349" t="s">
        <v>91</v>
      </c>
      <c r="E1349" t="s">
        <v>174</v>
      </c>
      <c r="G1349" t="s">
        <v>94</v>
      </c>
      <c r="H1349">
        <v>3</v>
      </c>
      <c r="I1349">
        <v>18.829999999999998</v>
      </c>
      <c r="J1349">
        <v>32.6</v>
      </c>
      <c r="K1349">
        <v>97.8</v>
      </c>
      <c r="L1349" t="s">
        <v>95</v>
      </c>
      <c r="M1349" t="s">
        <v>21</v>
      </c>
      <c r="N1349" t="s">
        <v>3008</v>
      </c>
    </row>
    <row r="1350" spans="1:14" x14ac:dyDescent="0.3">
      <c r="A1350" t="s">
        <v>3009</v>
      </c>
      <c r="B1350" t="s">
        <v>2400</v>
      </c>
      <c r="C1350" t="s">
        <v>49</v>
      </c>
      <c r="D1350" t="s">
        <v>42</v>
      </c>
      <c r="E1350" t="s">
        <v>50</v>
      </c>
      <c r="F1350" t="s">
        <v>18</v>
      </c>
      <c r="G1350" t="s">
        <v>99</v>
      </c>
      <c r="H1350">
        <v>7</v>
      </c>
      <c r="I1350">
        <v>6.04</v>
      </c>
      <c r="J1350">
        <v>7.51</v>
      </c>
      <c r="K1350">
        <v>52.57</v>
      </c>
      <c r="L1350" t="s">
        <v>82</v>
      </c>
      <c r="M1350" t="s">
        <v>46</v>
      </c>
      <c r="N1350" t="s">
        <v>3010</v>
      </c>
    </row>
    <row r="1351" spans="1:14" x14ac:dyDescent="0.3">
      <c r="A1351" t="s">
        <v>3011</v>
      </c>
      <c r="B1351" s="1">
        <v>45392</v>
      </c>
      <c r="C1351" t="s">
        <v>443</v>
      </c>
      <c r="D1351" t="s">
        <v>58</v>
      </c>
      <c r="E1351" t="s">
        <v>59</v>
      </c>
      <c r="F1351" t="s">
        <v>18</v>
      </c>
      <c r="G1351" t="s">
        <v>81</v>
      </c>
      <c r="H1351">
        <v>7</v>
      </c>
      <c r="I1351">
        <v>27.48</v>
      </c>
      <c r="J1351">
        <v>36.090000000000003</v>
      </c>
      <c r="K1351">
        <v>252.63</v>
      </c>
      <c r="L1351" t="s">
        <v>82</v>
      </c>
      <c r="M1351" t="s">
        <v>30</v>
      </c>
      <c r="N1351" t="s">
        <v>3012</v>
      </c>
    </row>
    <row r="1352" spans="1:14" x14ac:dyDescent="0.3">
      <c r="A1352" t="s">
        <v>3013</v>
      </c>
      <c r="B1352" s="2">
        <v>45331</v>
      </c>
      <c r="C1352" t="s">
        <v>270</v>
      </c>
      <c r="D1352" t="s">
        <v>130</v>
      </c>
      <c r="E1352" t="s">
        <v>87</v>
      </c>
      <c r="F1352" t="s">
        <v>51</v>
      </c>
      <c r="G1352" t="s">
        <v>119</v>
      </c>
      <c r="H1352">
        <v>4</v>
      </c>
      <c r="I1352">
        <v>6.5</v>
      </c>
      <c r="J1352">
        <v>11.72</v>
      </c>
      <c r="K1352">
        <v>46.88</v>
      </c>
      <c r="L1352" t="s">
        <v>53</v>
      </c>
      <c r="M1352" t="s">
        <v>30</v>
      </c>
      <c r="N1352" t="s">
        <v>3014</v>
      </c>
    </row>
    <row r="1353" spans="1:14" x14ac:dyDescent="0.3">
      <c r="A1353" t="s">
        <v>3015</v>
      </c>
      <c r="B1353" t="s">
        <v>2380</v>
      </c>
      <c r="C1353" t="s">
        <v>98</v>
      </c>
      <c r="D1353" t="s">
        <v>42</v>
      </c>
      <c r="E1353" t="s">
        <v>43</v>
      </c>
      <c r="F1353" t="s">
        <v>27</v>
      </c>
      <c r="G1353" t="s">
        <v>28</v>
      </c>
      <c r="H1353">
        <v>5</v>
      </c>
      <c r="I1353">
        <v>30.18</v>
      </c>
      <c r="J1353">
        <v>45.59</v>
      </c>
      <c r="K1353">
        <v>227.95</v>
      </c>
      <c r="L1353" t="s">
        <v>53</v>
      </c>
      <c r="M1353" t="s">
        <v>54</v>
      </c>
      <c r="N1353" t="s">
        <v>3016</v>
      </c>
    </row>
    <row r="1354" spans="1:14" x14ac:dyDescent="0.3">
      <c r="A1354" t="s">
        <v>3017</v>
      </c>
      <c r="B1354" t="s">
        <v>3018</v>
      </c>
      <c r="C1354" t="s">
        <v>280</v>
      </c>
      <c r="D1354" t="s">
        <v>130</v>
      </c>
      <c r="E1354" t="s">
        <v>131</v>
      </c>
      <c r="F1354" t="s">
        <v>51</v>
      </c>
      <c r="G1354" t="s">
        <v>70</v>
      </c>
      <c r="H1354">
        <v>3</v>
      </c>
      <c r="I1354">
        <v>11.87</v>
      </c>
      <c r="J1354">
        <v>22.49</v>
      </c>
      <c r="K1354">
        <v>67.47</v>
      </c>
      <c r="L1354" t="s">
        <v>175</v>
      </c>
      <c r="M1354" t="s">
        <v>46</v>
      </c>
      <c r="N1354" t="s">
        <v>3019</v>
      </c>
    </row>
    <row r="1355" spans="1:14" x14ac:dyDescent="0.3">
      <c r="A1355" t="s">
        <v>3020</v>
      </c>
      <c r="B1355" t="s">
        <v>3021</v>
      </c>
      <c r="C1355" t="s">
        <v>394</v>
      </c>
      <c r="D1355" t="s">
        <v>25</v>
      </c>
      <c r="E1355" t="s">
        <v>235</v>
      </c>
      <c r="F1355" t="s">
        <v>93</v>
      </c>
      <c r="G1355" t="s">
        <v>141</v>
      </c>
      <c r="H1355">
        <v>2</v>
      </c>
      <c r="I1355">
        <v>11.28</v>
      </c>
      <c r="J1355">
        <v>14.7</v>
      </c>
      <c r="K1355">
        <v>29.4</v>
      </c>
      <c r="L1355" t="s">
        <v>37</v>
      </c>
      <c r="M1355" t="s">
        <v>54</v>
      </c>
      <c r="N1355" t="s">
        <v>3022</v>
      </c>
    </row>
    <row r="1356" spans="1:14" x14ac:dyDescent="0.3">
      <c r="A1356" t="s">
        <v>3023</v>
      </c>
      <c r="B1356" s="2">
        <v>45423</v>
      </c>
      <c r="C1356" t="s">
        <v>202</v>
      </c>
      <c r="D1356" t="s">
        <v>58</v>
      </c>
      <c r="E1356" t="s">
        <v>59</v>
      </c>
      <c r="F1356" t="s">
        <v>18</v>
      </c>
      <c r="G1356" t="s">
        <v>19</v>
      </c>
      <c r="H1356">
        <v>3</v>
      </c>
      <c r="I1356">
        <v>25.63</v>
      </c>
      <c r="J1356">
        <v>39.11</v>
      </c>
      <c r="K1356">
        <v>117.33</v>
      </c>
      <c r="L1356" t="s">
        <v>95</v>
      </c>
      <c r="M1356" t="s">
        <v>30</v>
      </c>
      <c r="N1356" t="s">
        <v>939</v>
      </c>
    </row>
    <row r="1357" spans="1:14" x14ac:dyDescent="0.3">
      <c r="A1357" t="s">
        <v>3024</v>
      </c>
      <c r="B1357" s="2">
        <v>45997</v>
      </c>
      <c r="C1357" t="s">
        <v>358</v>
      </c>
      <c r="D1357" t="s">
        <v>91</v>
      </c>
      <c r="E1357" t="s">
        <v>174</v>
      </c>
      <c r="F1357" t="s">
        <v>51</v>
      </c>
      <c r="G1357" t="s">
        <v>119</v>
      </c>
      <c r="H1357">
        <v>2</v>
      </c>
      <c r="I1357">
        <v>11.9</v>
      </c>
      <c r="J1357">
        <v>16.86</v>
      </c>
      <c r="K1357">
        <v>33.72</v>
      </c>
      <c r="L1357" t="s">
        <v>29</v>
      </c>
      <c r="M1357" t="s">
        <v>21</v>
      </c>
      <c r="N1357" t="s">
        <v>3025</v>
      </c>
    </row>
    <row r="1358" spans="1:14" x14ac:dyDescent="0.3">
      <c r="A1358" t="s">
        <v>3026</v>
      </c>
      <c r="B1358" s="2">
        <v>45355</v>
      </c>
      <c r="C1358" t="s">
        <v>412</v>
      </c>
      <c r="D1358" t="s">
        <v>16</v>
      </c>
      <c r="E1358" t="s">
        <v>186</v>
      </c>
      <c r="F1358" t="s">
        <v>18</v>
      </c>
      <c r="G1358" t="s">
        <v>224</v>
      </c>
      <c r="H1358">
        <v>488</v>
      </c>
      <c r="I1358">
        <v>28.66</v>
      </c>
      <c r="J1358">
        <v>46.8</v>
      </c>
      <c r="K1358">
        <v>187.2</v>
      </c>
      <c r="L1358" t="s">
        <v>45</v>
      </c>
      <c r="M1358" t="s">
        <v>21</v>
      </c>
      <c r="N1358" t="s">
        <v>3027</v>
      </c>
    </row>
    <row r="1359" spans="1:14" x14ac:dyDescent="0.3">
      <c r="A1359" t="s">
        <v>3028</v>
      </c>
      <c r="B1359" t="s">
        <v>1052</v>
      </c>
      <c r="C1359" t="s">
        <v>426</v>
      </c>
      <c r="D1359" t="s">
        <v>74</v>
      </c>
      <c r="E1359" t="s">
        <v>212</v>
      </c>
      <c r="F1359" t="s">
        <v>18</v>
      </c>
      <c r="G1359" t="s">
        <v>99</v>
      </c>
      <c r="H1359">
        <v>3</v>
      </c>
      <c r="I1359">
        <v>9.02</v>
      </c>
      <c r="J1359">
        <v>12.34</v>
      </c>
      <c r="K1359">
        <v>37.020000000000003</v>
      </c>
      <c r="L1359" t="s">
        <v>175</v>
      </c>
      <c r="M1359" t="s">
        <v>54</v>
      </c>
      <c r="N1359" t="s">
        <v>3029</v>
      </c>
    </row>
    <row r="1360" spans="1:14" x14ac:dyDescent="0.3">
      <c r="A1360" t="s">
        <v>3030</v>
      </c>
      <c r="B1360" t="s">
        <v>2130</v>
      </c>
      <c r="C1360" t="s">
        <v>156</v>
      </c>
      <c r="D1360" t="s">
        <v>68</v>
      </c>
      <c r="F1360" t="s">
        <v>27</v>
      </c>
      <c r="G1360" t="s">
        <v>28</v>
      </c>
      <c r="H1360">
        <v>5</v>
      </c>
      <c r="I1360">
        <v>34.909999999999997</v>
      </c>
      <c r="J1360">
        <v>55.23</v>
      </c>
      <c r="K1360">
        <v>276.14999999999998</v>
      </c>
      <c r="L1360" t="s">
        <v>82</v>
      </c>
      <c r="M1360" t="s">
        <v>46</v>
      </c>
      <c r="N1360" t="s">
        <v>3031</v>
      </c>
    </row>
    <row r="1361" spans="1:14" x14ac:dyDescent="0.3">
      <c r="A1361" t="s">
        <v>3032</v>
      </c>
      <c r="B1361" s="2">
        <v>45904</v>
      </c>
      <c r="C1361" t="s">
        <v>129</v>
      </c>
      <c r="D1361" t="s">
        <v>130</v>
      </c>
      <c r="E1361" t="s">
        <v>131</v>
      </c>
      <c r="F1361" t="s">
        <v>18</v>
      </c>
      <c r="G1361" t="s">
        <v>224</v>
      </c>
      <c r="H1361">
        <v>4</v>
      </c>
      <c r="I1361">
        <v>36.28</v>
      </c>
      <c r="J1361">
        <v>43.93</v>
      </c>
      <c r="K1361">
        <v>175.72</v>
      </c>
      <c r="L1361" t="s">
        <v>53</v>
      </c>
      <c r="M1361" t="s">
        <v>46</v>
      </c>
      <c r="N1361" t="s">
        <v>3033</v>
      </c>
    </row>
    <row r="1362" spans="1:14" x14ac:dyDescent="0.3">
      <c r="A1362" t="s">
        <v>3034</v>
      </c>
      <c r="B1362" s="2">
        <v>45993</v>
      </c>
      <c r="C1362" t="s">
        <v>33</v>
      </c>
      <c r="D1362" t="s">
        <v>34</v>
      </c>
      <c r="E1362" t="s">
        <v>35</v>
      </c>
      <c r="F1362" t="s">
        <v>18</v>
      </c>
      <c r="G1362" t="s">
        <v>224</v>
      </c>
      <c r="H1362">
        <v>5</v>
      </c>
      <c r="I1362">
        <v>22.67</v>
      </c>
      <c r="J1362">
        <v>42.69</v>
      </c>
      <c r="K1362">
        <v>213.45</v>
      </c>
      <c r="L1362" t="s">
        <v>37</v>
      </c>
      <c r="M1362" t="s">
        <v>21</v>
      </c>
      <c r="N1362" t="s">
        <v>3035</v>
      </c>
    </row>
    <row r="1363" spans="1:14" x14ac:dyDescent="0.3">
      <c r="A1363" t="s">
        <v>3036</v>
      </c>
      <c r="B1363" t="s">
        <v>3037</v>
      </c>
      <c r="C1363" t="s">
        <v>185</v>
      </c>
      <c r="D1363" t="s">
        <v>16</v>
      </c>
      <c r="E1363" t="s">
        <v>186</v>
      </c>
      <c r="F1363" t="s">
        <v>76</v>
      </c>
      <c r="G1363" t="s">
        <v>149</v>
      </c>
      <c r="I1363">
        <v>10.61</v>
      </c>
      <c r="J1363">
        <v>15.69</v>
      </c>
      <c r="K1363">
        <v>62.76</v>
      </c>
      <c r="L1363" t="s">
        <v>95</v>
      </c>
      <c r="M1363" t="s">
        <v>54</v>
      </c>
      <c r="N1363" t="s">
        <v>3038</v>
      </c>
    </row>
    <row r="1364" spans="1:14" x14ac:dyDescent="0.3">
      <c r="A1364" t="s">
        <v>3039</v>
      </c>
      <c r="B1364" s="2">
        <v>45670</v>
      </c>
      <c r="D1364" t="s">
        <v>91</v>
      </c>
      <c r="E1364" t="s">
        <v>92</v>
      </c>
      <c r="F1364" t="s">
        <v>18</v>
      </c>
      <c r="G1364" t="s">
        <v>44</v>
      </c>
      <c r="H1364">
        <v>5</v>
      </c>
      <c r="I1364">
        <v>16.97</v>
      </c>
      <c r="J1364">
        <v>31.55</v>
      </c>
      <c r="K1364">
        <v>192.37</v>
      </c>
      <c r="L1364" t="s">
        <v>20</v>
      </c>
      <c r="M1364" t="s">
        <v>46</v>
      </c>
      <c r="N1364" t="s">
        <v>3040</v>
      </c>
    </row>
    <row r="1365" spans="1:14" x14ac:dyDescent="0.3">
      <c r="A1365" t="s">
        <v>3041</v>
      </c>
      <c r="B1365" s="1">
        <v>45476</v>
      </c>
      <c r="C1365" t="s">
        <v>412</v>
      </c>
      <c r="D1365" t="s">
        <v>16</v>
      </c>
      <c r="F1365" t="s">
        <v>51</v>
      </c>
      <c r="G1365" t="s">
        <v>119</v>
      </c>
      <c r="H1365">
        <v>4</v>
      </c>
      <c r="I1365">
        <v>17.850000000000001</v>
      </c>
      <c r="J1365">
        <v>30.74</v>
      </c>
      <c r="K1365">
        <v>122.96</v>
      </c>
      <c r="L1365" t="s">
        <v>82</v>
      </c>
      <c r="M1365" t="s">
        <v>46</v>
      </c>
      <c r="N1365" t="s">
        <v>3042</v>
      </c>
    </row>
    <row r="1366" spans="1:14" x14ac:dyDescent="0.3">
      <c r="A1366" t="s">
        <v>3043</v>
      </c>
      <c r="B1366" t="s">
        <v>320</v>
      </c>
      <c r="C1366" t="s">
        <v>85</v>
      </c>
      <c r="D1366" t="s">
        <v>130</v>
      </c>
      <c r="E1366" t="s">
        <v>287</v>
      </c>
      <c r="F1366" t="s">
        <v>51</v>
      </c>
      <c r="G1366" t="s">
        <v>70</v>
      </c>
      <c r="H1366">
        <v>3</v>
      </c>
      <c r="I1366">
        <v>12.96</v>
      </c>
      <c r="J1366">
        <v>19.13</v>
      </c>
      <c r="K1366">
        <v>57.39</v>
      </c>
      <c r="L1366" t="s">
        <v>29</v>
      </c>
      <c r="N1366" t="s">
        <v>3044</v>
      </c>
    </row>
    <row r="1367" spans="1:14" x14ac:dyDescent="0.3">
      <c r="A1367" t="s">
        <v>3045</v>
      </c>
      <c r="B1367" t="s">
        <v>1534</v>
      </c>
      <c r="C1367" t="s">
        <v>215</v>
      </c>
      <c r="D1367" t="s">
        <v>168</v>
      </c>
      <c r="E1367" t="s">
        <v>293</v>
      </c>
      <c r="F1367" t="s">
        <v>51</v>
      </c>
      <c r="G1367" t="s">
        <v>119</v>
      </c>
      <c r="H1367">
        <v>5</v>
      </c>
      <c r="I1367">
        <v>13.12</v>
      </c>
      <c r="J1367">
        <v>17.25</v>
      </c>
      <c r="K1367">
        <v>86.25</v>
      </c>
      <c r="L1367" t="s">
        <v>95</v>
      </c>
      <c r="M1367" t="s">
        <v>54</v>
      </c>
    </row>
    <row r="1368" spans="1:14" x14ac:dyDescent="0.3">
      <c r="A1368" t="s">
        <v>3046</v>
      </c>
      <c r="B1368" t="s">
        <v>3047</v>
      </c>
      <c r="C1368" t="s">
        <v>481</v>
      </c>
      <c r="D1368" t="s">
        <v>34</v>
      </c>
      <c r="E1368" t="s">
        <v>35</v>
      </c>
      <c r="F1368" t="s">
        <v>51</v>
      </c>
      <c r="G1368" t="s">
        <v>119</v>
      </c>
      <c r="H1368">
        <v>4</v>
      </c>
      <c r="I1368">
        <v>14.03</v>
      </c>
      <c r="J1368">
        <v>20.52</v>
      </c>
      <c r="K1368">
        <v>82.08</v>
      </c>
      <c r="L1368" t="s">
        <v>29</v>
      </c>
      <c r="M1368" t="s">
        <v>54</v>
      </c>
      <c r="N1368" t="s">
        <v>3048</v>
      </c>
    </row>
    <row r="1369" spans="1:14" x14ac:dyDescent="0.3">
      <c r="A1369" t="s">
        <v>3049</v>
      </c>
      <c r="B1369" t="s">
        <v>3050</v>
      </c>
      <c r="C1369" t="s">
        <v>107</v>
      </c>
      <c r="D1369" t="s">
        <v>74</v>
      </c>
      <c r="E1369" t="s">
        <v>212</v>
      </c>
      <c r="F1369" t="s">
        <v>76</v>
      </c>
      <c r="G1369" t="s">
        <v>77</v>
      </c>
      <c r="H1369">
        <v>9</v>
      </c>
      <c r="I1369">
        <v>16.54</v>
      </c>
      <c r="K1369">
        <v>242.19</v>
      </c>
      <c r="L1369" t="s">
        <v>82</v>
      </c>
      <c r="M1369" t="s">
        <v>46</v>
      </c>
      <c r="N1369" t="s">
        <v>565</v>
      </c>
    </row>
    <row r="1370" spans="1:14" x14ac:dyDescent="0.3">
      <c r="A1370" t="s">
        <v>3051</v>
      </c>
      <c r="B1370" s="2">
        <v>45453</v>
      </c>
      <c r="C1370" t="s">
        <v>90</v>
      </c>
      <c r="D1370" t="s">
        <v>1245</v>
      </c>
      <c r="E1370" t="s">
        <v>92</v>
      </c>
      <c r="F1370" t="s">
        <v>93</v>
      </c>
      <c r="G1370" t="s">
        <v>137</v>
      </c>
      <c r="H1370">
        <v>3</v>
      </c>
      <c r="I1370">
        <v>22.93</v>
      </c>
      <c r="J1370">
        <v>38.770000000000003</v>
      </c>
      <c r="K1370">
        <v>116.31</v>
      </c>
      <c r="L1370" t="s">
        <v>53</v>
      </c>
      <c r="M1370" t="s">
        <v>21</v>
      </c>
      <c r="N1370" t="s">
        <v>3052</v>
      </c>
    </row>
    <row r="1371" spans="1:14" x14ac:dyDescent="0.3">
      <c r="A1371" t="s">
        <v>3053</v>
      </c>
      <c r="B1371" s="2">
        <v>45999</v>
      </c>
      <c r="C1371" t="s">
        <v>307</v>
      </c>
      <c r="D1371" t="s">
        <v>1053</v>
      </c>
      <c r="E1371" t="s">
        <v>229</v>
      </c>
      <c r="F1371" t="s">
        <v>18</v>
      </c>
      <c r="G1371" t="s">
        <v>44</v>
      </c>
      <c r="H1371">
        <v>4</v>
      </c>
      <c r="I1371">
        <v>14.93</v>
      </c>
      <c r="J1371">
        <v>21.67</v>
      </c>
      <c r="K1371">
        <v>86.68</v>
      </c>
      <c r="L1371" t="s">
        <v>53</v>
      </c>
      <c r="M1371" t="s">
        <v>21</v>
      </c>
      <c r="N1371" t="s">
        <v>3054</v>
      </c>
    </row>
    <row r="1372" spans="1:14" x14ac:dyDescent="0.3">
      <c r="A1372" t="s">
        <v>3055</v>
      </c>
      <c r="B1372" s="2">
        <v>45987</v>
      </c>
      <c r="C1372" t="s">
        <v>412</v>
      </c>
      <c r="D1372" t="s">
        <v>16</v>
      </c>
      <c r="E1372" t="s">
        <v>186</v>
      </c>
      <c r="F1372" t="s">
        <v>76</v>
      </c>
      <c r="G1372" t="s">
        <v>77</v>
      </c>
      <c r="H1372">
        <v>7</v>
      </c>
      <c r="I1372">
        <v>9.39</v>
      </c>
      <c r="J1372">
        <v>11.39</v>
      </c>
      <c r="K1372">
        <v>79.73</v>
      </c>
      <c r="L1372" t="s">
        <v>175</v>
      </c>
      <c r="M1372" t="s">
        <v>21</v>
      </c>
      <c r="N1372" t="s">
        <v>2522</v>
      </c>
    </row>
    <row r="1373" spans="1:14" x14ac:dyDescent="0.3">
      <c r="A1373" t="s">
        <v>3056</v>
      </c>
      <c r="B1373" t="s">
        <v>3057</v>
      </c>
      <c r="C1373" t="s">
        <v>586</v>
      </c>
      <c r="D1373" t="s">
        <v>42</v>
      </c>
      <c r="E1373" t="s">
        <v>63</v>
      </c>
      <c r="F1373" t="s">
        <v>27</v>
      </c>
      <c r="G1373" t="s">
        <v>28</v>
      </c>
      <c r="H1373">
        <v>7</v>
      </c>
      <c r="I1373">
        <v>35.590000000000003</v>
      </c>
      <c r="J1373">
        <v>60.21</v>
      </c>
      <c r="K1373">
        <v>421.47</v>
      </c>
      <c r="L1373" t="s">
        <v>53</v>
      </c>
      <c r="M1373" t="s">
        <v>54</v>
      </c>
      <c r="N1373" t="s">
        <v>3058</v>
      </c>
    </row>
    <row r="1374" spans="1:14" x14ac:dyDescent="0.3">
      <c r="A1374" t="s">
        <v>3059</v>
      </c>
      <c r="B1374" t="s">
        <v>3060</v>
      </c>
      <c r="C1374" t="s">
        <v>394</v>
      </c>
      <c r="D1374" t="s">
        <v>25</v>
      </c>
      <c r="E1374" t="s">
        <v>104</v>
      </c>
      <c r="F1374" t="s">
        <v>27</v>
      </c>
      <c r="G1374" t="s">
        <v>109</v>
      </c>
      <c r="H1374">
        <v>7</v>
      </c>
      <c r="I1374">
        <v>6.53</v>
      </c>
      <c r="J1374">
        <v>11.08</v>
      </c>
      <c r="K1374">
        <v>77.56</v>
      </c>
      <c r="L1374" t="s">
        <v>175</v>
      </c>
      <c r="M1374" t="s">
        <v>54</v>
      </c>
      <c r="N1374" t="s">
        <v>3061</v>
      </c>
    </row>
    <row r="1375" spans="1:14" x14ac:dyDescent="0.3">
      <c r="A1375" t="s">
        <v>3062</v>
      </c>
      <c r="B1375" s="2">
        <v>45507</v>
      </c>
      <c r="C1375" t="s">
        <v>73</v>
      </c>
      <c r="D1375" t="s">
        <v>74</v>
      </c>
      <c r="E1375" t="s">
        <v>75</v>
      </c>
      <c r="F1375" t="s">
        <v>93</v>
      </c>
      <c r="G1375" t="s">
        <v>217</v>
      </c>
      <c r="H1375">
        <v>8</v>
      </c>
      <c r="I1375">
        <v>29.64</v>
      </c>
      <c r="J1375">
        <v>48.49</v>
      </c>
      <c r="K1375">
        <v>387.92</v>
      </c>
      <c r="L1375" t="s">
        <v>175</v>
      </c>
      <c r="M1375" t="s">
        <v>54</v>
      </c>
      <c r="N1375" t="s">
        <v>3063</v>
      </c>
    </row>
    <row r="1376" spans="1:14" x14ac:dyDescent="0.3">
      <c r="A1376" t="s">
        <v>3064</v>
      </c>
      <c r="B1376" s="2">
        <v>45869</v>
      </c>
      <c r="C1376" t="s">
        <v>426</v>
      </c>
      <c r="D1376" t="s">
        <v>74</v>
      </c>
      <c r="F1376" t="s">
        <v>93</v>
      </c>
      <c r="G1376" t="s">
        <v>217</v>
      </c>
      <c r="H1376">
        <v>6</v>
      </c>
      <c r="I1376">
        <v>30.59</v>
      </c>
      <c r="J1376">
        <v>53.5</v>
      </c>
      <c r="K1376">
        <v>509.79</v>
      </c>
      <c r="L1376" t="s">
        <v>53</v>
      </c>
      <c r="M1376" t="s">
        <v>46</v>
      </c>
      <c r="N1376" t="s">
        <v>3065</v>
      </c>
    </row>
    <row r="1377" spans="1:14" x14ac:dyDescent="0.3">
      <c r="A1377" t="s">
        <v>3066</v>
      </c>
      <c r="B1377" s="2">
        <v>45942</v>
      </c>
      <c r="C1377" t="s">
        <v>274</v>
      </c>
      <c r="D1377" t="s">
        <v>16</v>
      </c>
      <c r="F1377" t="s">
        <v>51</v>
      </c>
      <c r="G1377" t="s">
        <v>126</v>
      </c>
      <c r="H1377">
        <v>3</v>
      </c>
      <c r="I1377">
        <v>3.25</v>
      </c>
      <c r="J1377">
        <v>4.96</v>
      </c>
      <c r="K1377">
        <v>14.88</v>
      </c>
      <c r="L1377" t="s">
        <v>45</v>
      </c>
      <c r="M1377" t="s">
        <v>100</v>
      </c>
      <c r="N1377" t="s">
        <v>3067</v>
      </c>
    </row>
    <row r="1378" spans="1:14" x14ac:dyDescent="0.3">
      <c r="A1378" t="s">
        <v>3068</v>
      </c>
      <c r="B1378" s="2">
        <v>45728</v>
      </c>
      <c r="C1378" t="s">
        <v>202</v>
      </c>
      <c r="D1378" t="s">
        <v>58</v>
      </c>
      <c r="F1378" t="s">
        <v>18</v>
      </c>
      <c r="G1378" t="s">
        <v>99</v>
      </c>
      <c r="I1378">
        <v>4.01</v>
      </c>
      <c r="J1378">
        <v>5.8</v>
      </c>
      <c r="K1378">
        <v>34.799999999999997</v>
      </c>
      <c r="L1378" t="s">
        <v>37</v>
      </c>
      <c r="M1378" t="s">
        <v>30</v>
      </c>
      <c r="N1378" t="s">
        <v>3069</v>
      </c>
    </row>
    <row r="1379" spans="1:14" x14ac:dyDescent="0.3">
      <c r="A1379" t="s">
        <v>3070</v>
      </c>
      <c r="B1379" s="2">
        <v>45910</v>
      </c>
      <c r="C1379" t="s">
        <v>215</v>
      </c>
      <c r="D1379" t="s">
        <v>168</v>
      </c>
      <c r="E1379" t="s">
        <v>169</v>
      </c>
      <c r="F1379" t="s">
        <v>76</v>
      </c>
      <c r="G1379" t="s">
        <v>149</v>
      </c>
      <c r="H1379">
        <v>7</v>
      </c>
      <c r="I1379">
        <v>10.63</v>
      </c>
      <c r="J1379">
        <v>18.13</v>
      </c>
      <c r="K1379">
        <v>126.91</v>
      </c>
      <c r="L1379" t="s">
        <v>37</v>
      </c>
      <c r="M1379" t="s">
        <v>54</v>
      </c>
      <c r="N1379" t="s">
        <v>3071</v>
      </c>
    </row>
    <row r="1380" spans="1:14" x14ac:dyDescent="0.3">
      <c r="A1380" t="s">
        <v>3072</v>
      </c>
      <c r="B1380" s="2">
        <v>45295</v>
      </c>
      <c r="C1380" t="s">
        <v>426</v>
      </c>
      <c r="D1380" t="s">
        <v>74</v>
      </c>
      <c r="E1380" t="s">
        <v>108</v>
      </c>
      <c r="F1380" t="s">
        <v>51</v>
      </c>
      <c r="G1380" t="s">
        <v>126</v>
      </c>
      <c r="I1380">
        <v>5.38</v>
      </c>
      <c r="K1380">
        <v>64.8</v>
      </c>
      <c r="L1380" t="s">
        <v>20</v>
      </c>
      <c r="M1380" t="s">
        <v>46</v>
      </c>
      <c r="N1380" t="s">
        <v>1328</v>
      </c>
    </row>
    <row r="1381" spans="1:14" x14ac:dyDescent="0.3">
      <c r="A1381" t="s">
        <v>3073</v>
      </c>
      <c r="B1381" s="2">
        <v>45393</v>
      </c>
      <c r="C1381" t="s">
        <v>73</v>
      </c>
      <c r="D1381" t="s">
        <v>74</v>
      </c>
      <c r="E1381" t="s">
        <v>108</v>
      </c>
      <c r="F1381" t="s">
        <v>51</v>
      </c>
      <c r="G1381" t="s">
        <v>52</v>
      </c>
      <c r="H1381">
        <v>7</v>
      </c>
      <c r="I1381">
        <v>28.11</v>
      </c>
      <c r="J1381">
        <v>41.47</v>
      </c>
      <c r="K1381">
        <v>290.29000000000002</v>
      </c>
      <c r="L1381" t="s">
        <v>45</v>
      </c>
      <c r="M1381" t="s">
        <v>21</v>
      </c>
      <c r="N1381" t="s">
        <v>3074</v>
      </c>
    </row>
    <row r="1382" spans="1:14" x14ac:dyDescent="0.3">
      <c r="A1382" t="s">
        <v>3075</v>
      </c>
      <c r="B1382" s="2">
        <v>45982</v>
      </c>
      <c r="C1382" t="s">
        <v>443</v>
      </c>
      <c r="D1382" t="s">
        <v>58</v>
      </c>
      <c r="E1382" t="s">
        <v>114</v>
      </c>
      <c r="F1382" t="s">
        <v>93</v>
      </c>
      <c r="G1382" t="s">
        <v>94</v>
      </c>
      <c r="H1382">
        <v>7</v>
      </c>
      <c r="I1382">
        <v>21.25</v>
      </c>
      <c r="J1382">
        <v>30.4</v>
      </c>
      <c r="K1382">
        <v>212.8</v>
      </c>
      <c r="L1382" t="s">
        <v>20</v>
      </c>
      <c r="M1382" t="s">
        <v>100</v>
      </c>
      <c r="N1382" t="s">
        <v>3076</v>
      </c>
    </row>
    <row r="1383" spans="1:14" x14ac:dyDescent="0.3">
      <c r="A1383" t="s">
        <v>3077</v>
      </c>
      <c r="B1383" t="s">
        <v>3078</v>
      </c>
      <c r="C1383" t="s">
        <v>33</v>
      </c>
      <c r="D1383" t="s">
        <v>34</v>
      </c>
      <c r="E1383" t="s">
        <v>392</v>
      </c>
      <c r="F1383" t="s">
        <v>93</v>
      </c>
      <c r="G1383" t="s">
        <v>122</v>
      </c>
      <c r="H1383">
        <v>6</v>
      </c>
      <c r="I1383">
        <v>35.590000000000003</v>
      </c>
      <c r="J1383">
        <v>58.18</v>
      </c>
      <c r="K1383">
        <v>349.08</v>
      </c>
      <c r="M1383" t="s">
        <v>30</v>
      </c>
      <c r="N1383" t="s">
        <v>931</v>
      </c>
    </row>
    <row r="1384" spans="1:14" x14ac:dyDescent="0.3">
      <c r="A1384" t="s">
        <v>3079</v>
      </c>
      <c r="B1384" s="1">
        <v>45446</v>
      </c>
      <c r="C1384" t="s">
        <v>307</v>
      </c>
      <c r="D1384" t="s">
        <v>68</v>
      </c>
      <c r="E1384" t="s">
        <v>69</v>
      </c>
      <c r="F1384" t="s">
        <v>18</v>
      </c>
      <c r="G1384" t="s">
        <v>44</v>
      </c>
      <c r="H1384">
        <v>3</v>
      </c>
      <c r="I1384">
        <v>17.920000000000002</v>
      </c>
      <c r="J1384">
        <v>24.34</v>
      </c>
      <c r="K1384">
        <v>73.02</v>
      </c>
      <c r="L1384" t="s">
        <v>37</v>
      </c>
      <c r="M1384" t="s">
        <v>30</v>
      </c>
      <c r="N1384" t="s">
        <v>3080</v>
      </c>
    </row>
    <row r="1385" spans="1:14" x14ac:dyDescent="0.3">
      <c r="A1385" t="s">
        <v>3081</v>
      </c>
      <c r="B1385" s="2">
        <v>45513</v>
      </c>
      <c r="C1385" t="s">
        <v>334</v>
      </c>
      <c r="D1385" t="s">
        <v>91</v>
      </c>
      <c r="E1385" t="s">
        <v>345</v>
      </c>
      <c r="F1385" t="s">
        <v>51</v>
      </c>
      <c r="G1385" t="s">
        <v>60</v>
      </c>
      <c r="H1385">
        <v>7</v>
      </c>
      <c r="I1385">
        <v>3.2</v>
      </c>
      <c r="J1385">
        <v>5.47</v>
      </c>
      <c r="K1385">
        <v>38.29</v>
      </c>
      <c r="L1385" t="s">
        <v>29</v>
      </c>
      <c r="M1385" t="s">
        <v>21</v>
      </c>
      <c r="N1385" t="s">
        <v>3082</v>
      </c>
    </row>
    <row r="1386" spans="1:14" x14ac:dyDescent="0.3">
      <c r="A1386" t="s">
        <v>3083</v>
      </c>
      <c r="B1386" t="s">
        <v>3084</v>
      </c>
      <c r="C1386" t="s">
        <v>98</v>
      </c>
      <c r="D1386" t="s">
        <v>42</v>
      </c>
      <c r="E1386" t="s">
        <v>63</v>
      </c>
      <c r="F1386" t="s">
        <v>93</v>
      </c>
      <c r="G1386" t="s">
        <v>141</v>
      </c>
      <c r="H1386">
        <v>4</v>
      </c>
      <c r="J1386">
        <v>19.32</v>
      </c>
      <c r="K1386">
        <v>71.7</v>
      </c>
      <c r="L1386" t="s">
        <v>20</v>
      </c>
      <c r="M1386" t="s">
        <v>100</v>
      </c>
      <c r="N1386" t="s">
        <v>3085</v>
      </c>
    </row>
    <row r="1387" spans="1:14" x14ac:dyDescent="0.3">
      <c r="A1387" t="s">
        <v>3086</v>
      </c>
      <c r="B1387" t="s">
        <v>3087</v>
      </c>
      <c r="C1387" t="s">
        <v>358</v>
      </c>
      <c r="D1387" t="s">
        <v>91</v>
      </c>
      <c r="E1387" t="s">
        <v>174</v>
      </c>
      <c r="F1387" t="s">
        <v>18</v>
      </c>
      <c r="G1387" t="s">
        <v>19</v>
      </c>
      <c r="H1387">
        <v>6</v>
      </c>
      <c r="I1387">
        <v>43.95</v>
      </c>
      <c r="J1387">
        <v>37.357500000000002</v>
      </c>
      <c r="K1387">
        <v>473.94</v>
      </c>
      <c r="L1387" t="s">
        <v>95</v>
      </c>
      <c r="M1387" t="s">
        <v>46</v>
      </c>
      <c r="N1387" t="s">
        <v>3088</v>
      </c>
    </row>
    <row r="1388" spans="1:14" x14ac:dyDescent="0.3">
      <c r="A1388" t="s">
        <v>3089</v>
      </c>
      <c r="B1388" t="s">
        <v>3090</v>
      </c>
      <c r="C1388" t="s">
        <v>394</v>
      </c>
      <c r="D1388" t="s">
        <v>25</v>
      </c>
      <c r="E1388" t="s">
        <v>26</v>
      </c>
      <c r="F1388" t="s">
        <v>27</v>
      </c>
      <c r="G1388" t="s">
        <v>36</v>
      </c>
      <c r="H1388">
        <v>3</v>
      </c>
      <c r="I1388">
        <v>15.69</v>
      </c>
      <c r="J1388">
        <v>26.46</v>
      </c>
      <c r="K1388">
        <v>79.38</v>
      </c>
      <c r="L1388" t="s">
        <v>82</v>
      </c>
      <c r="M1388" t="s">
        <v>54</v>
      </c>
      <c r="N1388" t="s">
        <v>3091</v>
      </c>
    </row>
    <row r="1389" spans="1:14" x14ac:dyDescent="0.3">
      <c r="A1389" t="s">
        <v>3092</v>
      </c>
      <c r="B1389" s="2">
        <v>45360</v>
      </c>
      <c r="C1389" t="s">
        <v>153</v>
      </c>
      <c r="D1389" t="s">
        <v>74</v>
      </c>
      <c r="E1389" t="s">
        <v>212</v>
      </c>
      <c r="F1389" t="s">
        <v>76</v>
      </c>
      <c r="G1389" t="s">
        <v>251</v>
      </c>
      <c r="H1389">
        <v>4</v>
      </c>
      <c r="K1389">
        <v>164.68</v>
      </c>
      <c r="L1389" t="s">
        <v>82</v>
      </c>
      <c r="M1389" t="s">
        <v>46</v>
      </c>
      <c r="N1389" t="s">
        <v>3093</v>
      </c>
    </row>
    <row r="1390" spans="1:14" x14ac:dyDescent="0.3">
      <c r="A1390" t="s">
        <v>3094</v>
      </c>
      <c r="B1390" s="2">
        <v>45506</v>
      </c>
      <c r="C1390" t="s">
        <v>280</v>
      </c>
      <c r="D1390" t="s">
        <v>130</v>
      </c>
      <c r="E1390" t="s">
        <v>271</v>
      </c>
      <c r="F1390" t="s">
        <v>93</v>
      </c>
      <c r="G1390" t="s">
        <v>122</v>
      </c>
      <c r="H1390">
        <v>5</v>
      </c>
      <c r="I1390">
        <v>54.31</v>
      </c>
      <c r="J1390">
        <v>97.15</v>
      </c>
      <c r="K1390">
        <v>485.75</v>
      </c>
      <c r="L1390" t="s">
        <v>95</v>
      </c>
      <c r="M1390" t="s">
        <v>46</v>
      </c>
      <c r="N1390" t="s">
        <v>3095</v>
      </c>
    </row>
    <row r="1391" spans="1:14" x14ac:dyDescent="0.3">
      <c r="A1391" t="s">
        <v>3096</v>
      </c>
      <c r="B1391" s="2">
        <v>45866</v>
      </c>
      <c r="C1391" t="s">
        <v>412</v>
      </c>
      <c r="D1391" t="s">
        <v>16</v>
      </c>
      <c r="E1391" t="s">
        <v>284</v>
      </c>
      <c r="F1391" t="s">
        <v>93</v>
      </c>
      <c r="G1391" t="s">
        <v>137</v>
      </c>
      <c r="H1391">
        <v>4</v>
      </c>
      <c r="I1391">
        <v>19.73</v>
      </c>
      <c r="J1391">
        <v>31.66</v>
      </c>
      <c r="K1391">
        <v>126.64</v>
      </c>
      <c r="L1391" t="s">
        <v>95</v>
      </c>
      <c r="M1391" t="s">
        <v>46</v>
      </c>
      <c r="N1391" t="s">
        <v>3097</v>
      </c>
    </row>
    <row r="1392" spans="1:14" x14ac:dyDescent="0.3">
      <c r="A1392" t="s">
        <v>3098</v>
      </c>
      <c r="B1392" s="2">
        <v>45347</v>
      </c>
      <c r="C1392" t="s">
        <v>161</v>
      </c>
      <c r="E1392" t="s">
        <v>108</v>
      </c>
      <c r="F1392" t="s">
        <v>93</v>
      </c>
      <c r="G1392" t="s">
        <v>122</v>
      </c>
      <c r="H1392">
        <v>3</v>
      </c>
      <c r="I1392">
        <v>67.47</v>
      </c>
      <c r="J1392">
        <v>81.03</v>
      </c>
      <c r="K1392">
        <v>243.09</v>
      </c>
      <c r="L1392" t="s">
        <v>95</v>
      </c>
      <c r="M1392" t="s">
        <v>54</v>
      </c>
    </row>
    <row r="1393" spans="1:14" x14ac:dyDescent="0.3">
      <c r="A1393" t="s">
        <v>3099</v>
      </c>
      <c r="B1393" s="1">
        <v>45735</v>
      </c>
      <c r="C1393" t="s">
        <v>107</v>
      </c>
      <c r="D1393" t="s">
        <v>74</v>
      </c>
      <c r="E1393" t="s">
        <v>108</v>
      </c>
      <c r="F1393" t="s">
        <v>51</v>
      </c>
      <c r="G1393" t="s">
        <v>126</v>
      </c>
      <c r="H1393">
        <v>3</v>
      </c>
      <c r="I1393">
        <v>3.35</v>
      </c>
      <c r="J1393">
        <v>5.6</v>
      </c>
      <c r="K1393">
        <v>16.8</v>
      </c>
      <c r="L1393" t="s">
        <v>45</v>
      </c>
      <c r="M1393" t="s">
        <v>100</v>
      </c>
      <c r="N1393" t="s">
        <v>3100</v>
      </c>
    </row>
    <row r="1394" spans="1:14" x14ac:dyDescent="0.3">
      <c r="A1394" t="s">
        <v>3101</v>
      </c>
      <c r="B1394" s="1">
        <v>45955</v>
      </c>
      <c r="C1394" t="s">
        <v>202</v>
      </c>
      <c r="D1394" t="s">
        <v>58</v>
      </c>
      <c r="E1394" t="s">
        <v>59</v>
      </c>
      <c r="G1394" t="s">
        <v>77</v>
      </c>
      <c r="H1394">
        <v>4</v>
      </c>
      <c r="I1394">
        <v>-15.97</v>
      </c>
      <c r="J1394">
        <v>28.79</v>
      </c>
      <c r="K1394">
        <v>115.16</v>
      </c>
      <c r="L1394" t="s">
        <v>95</v>
      </c>
      <c r="M1394" t="s">
        <v>30</v>
      </c>
      <c r="N1394" t="s">
        <v>3102</v>
      </c>
    </row>
    <row r="1395" spans="1:14" x14ac:dyDescent="0.3">
      <c r="A1395" t="s">
        <v>3103</v>
      </c>
      <c r="B1395" s="1">
        <v>45916</v>
      </c>
      <c r="C1395" t="s">
        <v>144</v>
      </c>
      <c r="D1395" t="s">
        <v>25</v>
      </c>
      <c r="E1395" t="s">
        <v>104</v>
      </c>
      <c r="F1395" t="s">
        <v>51</v>
      </c>
      <c r="G1395" t="s">
        <v>70</v>
      </c>
      <c r="H1395">
        <v>4</v>
      </c>
      <c r="I1395">
        <v>14.83</v>
      </c>
      <c r="J1395">
        <v>20.34</v>
      </c>
      <c r="K1395">
        <v>81.36</v>
      </c>
      <c r="L1395" t="s">
        <v>20</v>
      </c>
      <c r="M1395" t="s">
        <v>46</v>
      </c>
      <c r="N1395" t="s">
        <v>3104</v>
      </c>
    </row>
    <row r="1396" spans="1:14" x14ac:dyDescent="0.3">
      <c r="A1396" t="s">
        <v>3105</v>
      </c>
      <c r="B1396" s="2">
        <v>45444</v>
      </c>
      <c r="C1396" t="s">
        <v>190</v>
      </c>
      <c r="D1396" t="s">
        <v>16</v>
      </c>
      <c r="E1396" t="s">
        <v>284</v>
      </c>
      <c r="F1396" t="s">
        <v>51</v>
      </c>
      <c r="G1396" t="s">
        <v>52</v>
      </c>
      <c r="H1396">
        <v>6</v>
      </c>
      <c r="I1396">
        <v>46.68</v>
      </c>
      <c r="J1396">
        <v>79.819999999999993</v>
      </c>
      <c r="K1396">
        <v>478.92</v>
      </c>
      <c r="L1396" t="s">
        <v>37</v>
      </c>
      <c r="M1396" t="s">
        <v>30</v>
      </c>
      <c r="N1396" t="s">
        <v>3106</v>
      </c>
    </row>
    <row r="1397" spans="1:14" x14ac:dyDescent="0.3">
      <c r="A1397" t="s">
        <v>3107</v>
      </c>
      <c r="B1397" t="s">
        <v>3108</v>
      </c>
      <c r="C1397" t="s">
        <v>148</v>
      </c>
      <c r="D1397" t="s">
        <v>42</v>
      </c>
      <c r="E1397" t="s">
        <v>242</v>
      </c>
      <c r="F1397" t="s">
        <v>27</v>
      </c>
      <c r="G1397" t="s">
        <v>36</v>
      </c>
      <c r="H1397">
        <v>5</v>
      </c>
      <c r="I1397">
        <v>22.69</v>
      </c>
      <c r="J1397">
        <v>36.47</v>
      </c>
      <c r="K1397">
        <v>182.35</v>
      </c>
      <c r="L1397" t="s">
        <v>20</v>
      </c>
      <c r="M1397" t="s">
        <v>46</v>
      </c>
      <c r="N1397" t="s">
        <v>3109</v>
      </c>
    </row>
    <row r="1398" spans="1:14" x14ac:dyDescent="0.3">
      <c r="A1398" t="s">
        <v>3110</v>
      </c>
      <c r="B1398" s="1">
        <v>45925</v>
      </c>
      <c r="C1398" t="s">
        <v>443</v>
      </c>
      <c r="D1398" t="s">
        <v>58</v>
      </c>
      <c r="E1398" t="s">
        <v>195</v>
      </c>
      <c r="F1398" t="s">
        <v>18</v>
      </c>
      <c r="G1398" t="s">
        <v>224</v>
      </c>
      <c r="H1398">
        <v>8</v>
      </c>
      <c r="I1398">
        <v>38.549999999999997</v>
      </c>
      <c r="J1398">
        <v>54.98</v>
      </c>
      <c r="K1398">
        <v>439.84</v>
      </c>
      <c r="L1398" t="s">
        <v>95</v>
      </c>
      <c r="M1398" t="s">
        <v>21</v>
      </c>
      <c r="N1398" t="s">
        <v>3111</v>
      </c>
    </row>
    <row r="1399" spans="1:14" x14ac:dyDescent="0.3">
      <c r="A1399" t="s">
        <v>3112</v>
      </c>
      <c r="B1399" s="2">
        <v>45357</v>
      </c>
      <c r="C1399" t="s">
        <v>292</v>
      </c>
      <c r="D1399" t="s">
        <v>168</v>
      </c>
      <c r="E1399" t="s">
        <v>293</v>
      </c>
      <c r="F1399" t="s">
        <v>93</v>
      </c>
      <c r="G1399" t="s">
        <v>94</v>
      </c>
      <c r="H1399">
        <v>7</v>
      </c>
      <c r="I1399">
        <v>20.88</v>
      </c>
      <c r="J1399">
        <v>30.57</v>
      </c>
      <c r="K1399">
        <v>213.99</v>
      </c>
      <c r="L1399" t="s">
        <v>37</v>
      </c>
      <c r="M1399" t="s">
        <v>54</v>
      </c>
      <c r="N1399" t="s">
        <v>2808</v>
      </c>
    </row>
    <row r="1400" spans="1:14" x14ac:dyDescent="0.3">
      <c r="A1400" t="s">
        <v>3113</v>
      </c>
      <c r="B1400" s="2">
        <v>45486</v>
      </c>
      <c r="C1400" t="s">
        <v>113</v>
      </c>
      <c r="D1400" t="s">
        <v>58</v>
      </c>
      <c r="E1400" t="s">
        <v>59</v>
      </c>
      <c r="F1400" t="s">
        <v>27</v>
      </c>
      <c r="G1400" t="s">
        <v>187</v>
      </c>
      <c r="H1400">
        <v>3</v>
      </c>
      <c r="I1400">
        <v>45.64</v>
      </c>
      <c r="J1400">
        <v>65.88</v>
      </c>
      <c r="K1400">
        <v>197.64</v>
      </c>
      <c r="L1400" t="s">
        <v>37</v>
      </c>
      <c r="M1400" t="s">
        <v>54</v>
      </c>
      <c r="N1400" t="s">
        <v>1192</v>
      </c>
    </row>
    <row r="1401" spans="1:14" x14ac:dyDescent="0.3">
      <c r="A1401" t="s">
        <v>3114</v>
      </c>
      <c r="B1401" s="2">
        <v>45965</v>
      </c>
      <c r="C1401" t="s">
        <v>215</v>
      </c>
      <c r="D1401" t="s">
        <v>168</v>
      </c>
      <c r="E1401" t="s">
        <v>293</v>
      </c>
      <c r="F1401" t="s">
        <v>27</v>
      </c>
      <c r="G1401" t="s">
        <v>109</v>
      </c>
      <c r="H1401">
        <v>5</v>
      </c>
      <c r="I1401">
        <v>12.35</v>
      </c>
      <c r="J1401">
        <v>22.02</v>
      </c>
      <c r="K1401">
        <v>110.1</v>
      </c>
      <c r="L1401" t="s">
        <v>29</v>
      </c>
      <c r="M1401" t="s">
        <v>100</v>
      </c>
      <c r="N1401" t="s">
        <v>3115</v>
      </c>
    </row>
    <row r="1402" spans="1:14" x14ac:dyDescent="0.3">
      <c r="A1402" t="s">
        <v>3116</v>
      </c>
      <c r="B1402" s="1">
        <v>45469</v>
      </c>
      <c r="C1402" t="s">
        <v>185</v>
      </c>
      <c r="D1402" t="s">
        <v>16</v>
      </c>
      <c r="E1402" t="s">
        <v>186</v>
      </c>
      <c r="F1402" t="s">
        <v>93</v>
      </c>
      <c r="G1402" t="s">
        <v>141</v>
      </c>
      <c r="H1402">
        <v>6</v>
      </c>
      <c r="I1402">
        <v>9.76</v>
      </c>
      <c r="J1402">
        <v>13.91</v>
      </c>
      <c r="K1402">
        <v>83.46</v>
      </c>
      <c r="L1402" t="s">
        <v>175</v>
      </c>
      <c r="M1402" t="s">
        <v>21</v>
      </c>
      <c r="N1402" t="s">
        <v>1531</v>
      </c>
    </row>
    <row r="1403" spans="1:14" x14ac:dyDescent="0.3">
      <c r="A1403" t="s">
        <v>3117</v>
      </c>
      <c r="B1403" s="2">
        <v>45852</v>
      </c>
      <c r="C1403" t="s">
        <v>397</v>
      </c>
      <c r="D1403" t="s">
        <v>68</v>
      </c>
      <c r="E1403" t="s">
        <v>157</v>
      </c>
      <c r="F1403" t="s">
        <v>76</v>
      </c>
      <c r="G1403" t="s">
        <v>179</v>
      </c>
      <c r="H1403">
        <v>6</v>
      </c>
      <c r="I1403">
        <v>30.69</v>
      </c>
      <c r="J1403">
        <v>51.2</v>
      </c>
      <c r="K1403">
        <v>307.2</v>
      </c>
      <c r="L1403" t="s">
        <v>29</v>
      </c>
      <c r="M1403" t="s">
        <v>21</v>
      </c>
      <c r="N1403" t="s">
        <v>3118</v>
      </c>
    </row>
    <row r="1404" spans="1:14" x14ac:dyDescent="0.3">
      <c r="A1404" t="s">
        <v>3119</v>
      </c>
      <c r="B1404" s="1">
        <v>45810</v>
      </c>
      <c r="C1404" t="s">
        <v>198</v>
      </c>
      <c r="D1404" t="s">
        <v>91</v>
      </c>
      <c r="E1404" t="s">
        <v>359</v>
      </c>
      <c r="F1404" t="s">
        <v>76</v>
      </c>
      <c r="G1404" t="s">
        <v>179</v>
      </c>
      <c r="H1404">
        <v>6</v>
      </c>
      <c r="I1404">
        <v>45.2</v>
      </c>
      <c r="J1404">
        <v>80.459999999999994</v>
      </c>
      <c r="K1404">
        <v>482.76</v>
      </c>
      <c r="L1404" t="s">
        <v>37</v>
      </c>
      <c r="N1404" t="s">
        <v>3120</v>
      </c>
    </row>
    <row r="1405" spans="1:14" x14ac:dyDescent="0.3">
      <c r="A1405" t="s">
        <v>3121</v>
      </c>
      <c r="B1405" t="s">
        <v>3122</v>
      </c>
      <c r="C1405" t="s">
        <v>412</v>
      </c>
      <c r="D1405" t="s">
        <v>16</v>
      </c>
      <c r="E1405" t="s">
        <v>186</v>
      </c>
      <c r="F1405" t="s">
        <v>18</v>
      </c>
      <c r="G1405" t="s">
        <v>224</v>
      </c>
      <c r="H1405">
        <v>3</v>
      </c>
      <c r="I1405">
        <v>38.1</v>
      </c>
      <c r="J1405">
        <v>49.84</v>
      </c>
      <c r="K1405">
        <v>149.52000000000001</v>
      </c>
      <c r="L1405" t="s">
        <v>82</v>
      </c>
      <c r="M1405" t="s">
        <v>30</v>
      </c>
      <c r="N1405" t="s">
        <v>3123</v>
      </c>
    </row>
    <row r="1406" spans="1:14" x14ac:dyDescent="0.3">
      <c r="A1406" t="s">
        <v>3124</v>
      </c>
      <c r="B1406" s="2">
        <v>45416</v>
      </c>
      <c r="C1406" t="s">
        <v>107</v>
      </c>
      <c r="D1406" t="s">
        <v>74</v>
      </c>
      <c r="E1406" t="s">
        <v>108</v>
      </c>
      <c r="F1406" t="s">
        <v>27</v>
      </c>
      <c r="G1406" t="s">
        <v>28</v>
      </c>
      <c r="H1406">
        <v>2</v>
      </c>
      <c r="I1406">
        <v>16.96</v>
      </c>
      <c r="J1406">
        <v>24.41</v>
      </c>
      <c r="K1406">
        <v>48.82</v>
      </c>
      <c r="L1406" t="s">
        <v>29</v>
      </c>
      <c r="M1406" t="s">
        <v>30</v>
      </c>
      <c r="N1406" t="s">
        <v>3125</v>
      </c>
    </row>
    <row r="1407" spans="1:14" x14ac:dyDescent="0.3">
      <c r="A1407" t="s">
        <v>3126</v>
      </c>
      <c r="B1407" s="2">
        <v>45759</v>
      </c>
      <c r="C1407" t="s">
        <v>194</v>
      </c>
      <c r="D1407" t="s">
        <v>58</v>
      </c>
      <c r="E1407" t="s">
        <v>59</v>
      </c>
      <c r="F1407" t="s">
        <v>18</v>
      </c>
      <c r="G1407" t="s">
        <v>81</v>
      </c>
      <c r="H1407">
        <v>4</v>
      </c>
      <c r="I1407">
        <v>19.8</v>
      </c>
      <c r="J1407">
        <v>35.36</v>
      </c>
      <c r="K1407">
        <v>141.44</v>
      </c>
      <c r="L1407" t="s">
        <v>82</v>
      </c>
      <c r="M1407" t="s">
        <v>21</v>
      </c>
      <c r="N1407" t="s">
        <v>3127</v>
      </c>
    </row>
    <row r="1408" spans="1:14" x14ac:dyDescent="0.3">
      <c r="A1408" t="s">
        <v>3128</v>
      </c>
      <c r="B1408" s="2">
        <v>45482</v>
      </c>
      <c r="C1408" t="s">
        <v>73</v>
      </c>
      <c r="D1408" t="s">
        <v>74</v>
      </c>
      <c r="E1408" t="s">
        <v>164</v>
      </c>
      <c r="F1408" t="s">
        <v>93</v>
      </c>
      <c r="G1408" t="s">
        <v>141</v>
      </c>
      <c r="H1408">
        <v>4</v>
      </c>
      <c r="I1408">
        <v>11.84</v>
      </c>
      <c r="J1408">
        <v>15.17</v>
      </c>
      <c r="K1408">
        <v>60.68</v>
      </c>
      <c r="M1408" t="s">
        <v>21</v>
      </c>
      <c r="N1408" t="s">
        <v>3129</v>
      </c>
    </row>
    <row r="1409" spans="1:14" x14ac:dyDescent="0.3">
      <c r="A1409" t="s">
        <v>3130</v>
      </c>
      <c r="B1409" s="1">
        <v>45397</v>
      </c>
      <c r="C1409" t="s">
        <v>499</v>
      </c>
      <c r="D1409" t="s">
        <v>68</v>
      </c>
      <c r="E1409" t="s">
        <v>157</v>
      </c>
      <c r="F1409" t="s">
        <v>18</v>
      </c>
      <c r="G1409" t="s">
        <v>19</v>
      </c>
      <c r="H1409">
        <v>5</v>
      </c>
      <c r="I1409">
        <v>35.520000000000003</v>
      </c>
      <c r="J1409">
        <v>51.89</v>
      </c>
      <c r="K1409">
        <v>259.45</v>
      </c>
      <c r="L1409" t="s">
        <v>20</v>
      </c>
      <c r="M1409" t="s">
        <v>21</v>
      </c>
      <c r="N1409" t="s">
        <v>3131</v>
      </c>
    </row>
    <row r="1410" spans="1:14" x14ac:dyDescent="0.3">
      <c r="A1410" t="s">
        <v>3132</v>
      </c>
      <c r="B1410" s="2">
        <v>45761</v>
      </c>
      <c r="C1410" t="s">
        <v>426</v>
      </c>
      <c r="D1410" t="s">
        <v>74</v>
      </c>
      <c r="E1410" t="s">
        <v>75</v>
      </c>
      <c r="F1410" t="s">
        <v>93</v>
      </c>
      <c r="G1410" t="s">
        <v>141</v>
      </c>
      <c r="H1410">
        <v>6</v>
      </c>
      <c r="I1410">
        <v>11.47</v>
      </c>
      <c r="J1410">
        <v>20.56</v>
      </c>
      <c r="K1410">
        <v>123.36</v>
      </c>
      <c r="L1410" t="s">
        <v>53</v>
      </c>
      <c r="M1410" t="s">
        <v>100</v>
      </c>
      <c r="N1410" t="s">
        <v>3133</v>
      </c>
    </row>
    <row r="1411" spans="1:14" x14ac:dyDescent="0.3">
      <c r="A1411" t="s">
        <v>3134</v>
      </c>
      <c r="B1411" t="s">
        <v>3135</v>
      </c>
      <c r="D1411" t="s">
        <v>74</v>
      </c>
      <c r="E1411" t="s">
        <v>108</v>
      </c>
      <c r="F1411" t="s">
        <v>76</v>
      </c>
      <c r="G1411" t="s">
        <v>170</v>
      </c>
      <c r="H1411">
        <v>4</v>
      </c>
      <c r="I1411">
        <v>23.52</v>
      </c>
      <c r="J1411">
        <v>41.44</v>
      </c>
      <c r="K1411">
        <v>165.76</v>
      </c>
      <c r="L1411" t="s">
        <v>53</v>
      </c>
      <c r="M1411" t="s">
        <v>100</v>
      </c>
      <c r="N1411" t="s">
        <v>3136</v>
      </c>
    </row>
    <row r="1412" spans="1:14" x14ac:dyDescent="0.3">
      <c r="A1412" t="s">
        <v>3137</v>
      </c>
      <c r="B1412" s="2">
        <v>45385</v>
      </c>
      <c r="C1412" t="s">
        <v>394</v>
      </c>
      <c r="D1412" t="s">
        <v>25</v>
      </c>
      <c r="E1412" t="s">
        <v>104</v>
      </c>
      <c r="F1412" t="s">
        <v>93</v>
      </c>
      <c r="G1412" t="s">
        <v>141</v>
      </c>
      <c r="H1412">
        <v>5</v>
      </c>
      <c r="I1412">
        <v>10.78</v>
      </c>
      <c r="J1412">
        <v>13.5</v>
      </c>
      <c r="K1412">
        <v>67.5</v>
      </c>
      <c r="L1412" t="s">
        <v>95</v>
      </c>
      <c r="M1412" t="s">
        <v>46</v>
      </c>
      <c r="N1412" t="s">
        <v>3138</v>
      </c>
    </row>
    <row r="1413" spans="1:14" x14ac:dyDescent="0.3">
      <c r="A1413" t="s">
        <v>3139</v>
      </c>
      <c r="B1413" t="s">
        <v>3140</v>
      </c>
      <c r="C1413" t="s">
        <v>117</v>
      </c>
      <c r="D1413" t="s">
        <v>68</v>
      </c>
      <c r="E1413" t="s">
        <v>157</v>
      </c>
      <c r="F1413" t="s">
        <v>76</v>
      </c>
      <c r="G1413" t="s">
        <v>77</v>
      </c>
      <c r="H1413">
        <v>4</v>
      </c>
      <c r="I1413">
        <v>-11.7</v>
      </c>
      <c r="J1413">
        <v>19.88</v>
      </c>
      <c r="K1413">
        <v>79.52</v>
      </c>
      <c r="L1413" t="s">
        <v>20</v>
      </c>
      <c r="M1413" t="s">
        <v>46</v>
      </c>
      <c r="N1413" t="s">
        <v>3141</v>
      </c>
    </row>
    <row r="1414" spans="1:14" x14ac:dyDescent="0.3">
      <c r="A1414" t="s">
        <v>3142</v>
      </c>
      <c r="B1414" s="2">
        <v>45444</v>
      </c>
      <c r="C1414" t="s">
        <v>156</v>
      </c>
      <c r="D1414" t="s">
        <v>68</v>
      </c>
      <c r="E1414" t="s">
        <v>118</v>
      </c>
      <c r="F1414" t="s">
        <v>27</v>
      </c>
      <c r="G1414" t="s">
        <v>187</v>
      </c>
      <c r="H1414">
        <v>7</v>
      </c>
      <c r="I1414">
        <v>51.28</v>
      </c>
      <c r="J1414">
        <v>94.89</v>
      </c>
      <c r="K1414">
        <v>664.23</v>
      </c>
      <c r="M1414" t="s">
        <v>100</v>
      </c>
      <c r="N1414" t="s">
        <v>3143</v>
      </c>
    </row>
    <row r="1415" spans="1:14" x14ac:dyDescent="0.3">
      <c r="A1415" t="s">
        <v>3144</v>
      </c>
      <c r="B1415" s="1">
        <v>45523</v>
      </c>
      <c r="C1415" t="s">
        <v>376</v>
      </c>
      <c r="D1415" t="s">
        <v>168</v>
      </c>
      <c r="E1415" t="s">
        <v>267</v>
      </c>
      <c r="F1415" t="s">
        <v>27</v>
      </c>
      <c r="G1415" t="s">
        <v>36</v>
      </c>
      <c r="H1415">
        <v>4</v>
      </c>
      <c r="I1415">
        <v>23.4</v>
      </c>
      <c r="K1415">
        <v>115.6</v>
      </c>
      <c r="L1415" t="s">
        <v>53</v>
      </c>
      <c r="M1415" t="s">
        <v>30</v>
      </c>
      <c r="N1415" t="s">
        <v>3145</v>
      </c>
    </row>
    <row r="1416" spans="1:14" x14ac:dyDescent="0.3">
      <c r="A1416" t="s">
        <v>3146</v>
      </c>
      <c r="B1416" t="s">
        <v>662</v>
      </c>
      <c r="C1416" t="s">
        <v>426</v>
      </c>
      <c r="D1416" t="s">
        <v>74</v>
      </c>
      <c r="E1416" t="s">
        <v>312</v>
      </c>
      <c r="F1416" t="s">
        <v>18</v>
      </c>
      <c r="G1416" t="s">
        <v>81</v>
      </c>
      <c r="H1416">
        <v>3</v>
      </c>
      <c r="J1416">
        <v>24.41</v>
      </c>
      <c r="K1416">
        <v>73.23</v>
      </c>
      <c r="L1416" t="s">
        <v>175</v>
      </c>
      <c r="M1416" t="s">
        <v>30</v>
      </c>
      <c r="N1416" t="s">
        <v>3147</v>
      </c>
    </row>
    <row r="1417" spans="1:14" x14ac:dyDescent="0.3">
      <c r="A1417" t="s">
        <v>3148</v>
      </c>
      <c r="B1417" s="1">
        <v>45649</v>
      </c>
      <c r="C1417" t="s">
        <v>376</v>
      </c>
      <c r="D1417" t="s">
        <v>168</v>
      </c>
      <c r="E1417" t="s">
        <v>293</v>
      </c>
      <c r="F1417" t="s">
        <v>76</v>
      </c>
      <c r="G1417" t="s">
        <v>251</v>
      </c>
      <c r="H1417">
        <v>3</v>
      </c>
      <c r="I1417">
        <v>10.56</v>
      </c>
      <c r="J1417">
        <v>14.48</v>
      </c>
      <c r="K1417">
        <v>43.44</v>
      </c>
      <c r="L1417" t="s">
        <v>20</v>
      </c>
      <c r="M1417" t="s">
        <v>46</v>
      </c>
    </row>
    <row r="1418" spans="1:14" x14ac:dyDescent="0.3">
      <c r="A1418" t="s">
        <v>3149</v>
      </c>
      <c r="B1418" s="1">
        <v>45319</v>
      </c>
      <c r="C1418" t="s">
        <v>135</v>
      </c>
      <c r="D1418" t="s">
        <v>34</v>
      </c>
      <c r="E1418" t="s">
        <v>392</v>
      </c>
      <c r="F1418" t="s">
        <v>27</v>
      </c>
      <c r="G1418" t="s">
        <v>109</v>
      </c>
      <c r="H1418">
        <v>5</v>
      </c>
      <c r="I1418">
        <v>7.96</v>
      </c>
      <c r="J1418">
        <v>13.04</v>
      </c>
      <c r="K1418">
        <v>65.2</v>
      </c>
      <c r="L1418" t="s">
        <v>20</v>
      </c>
      <c r="M1418" t="s">
        <v>21</v>
      </c>
      <c r="N1418" t="s">
        <v>3150</v>
      </c>
    </row>
    <row r="1419" spans="1:14" x14ac:dyDescent="0.3">
      <c r="A1419" t="s">
        <v>3151</v>
      </c>
      <c r="B1419" s="1">
        <v>45823</v>
      </c>
      <c r="C1419" t="s">
        <v>426</v>
      </c>
      <c r="D1419" t="s">
        <v>74</v>
      </c>
      <c r="E1419" t="s">
        <v>312</v>
      </c>
      <c r="F1419" t="s">
        <v>93</v>
      </c>
      <c r="G1419" t="s">
        <v>141</v>
      </c>
      <c r="H1419">
        <v>6</v>
      </c>
      <c r="I1419">
        <v>13.26</v>
      </c>
      <c r="J1419">
        <v>22.01</v>
      </c>
      <c r="K1419">
        <v>132.06</v>
      </c>
      <c r="L1419" t="s">
        <v>82</v>
      </c>
      <c r="M1419" t="s">
        <v>100</v>
      </c>
      <c r="N1419" t="s">
        <v>3152</v>
      </c>
    </row>
    <row r="1420" spans="1:14" x14ac:dyDescent="0.3">
      <c r="A1420" t="s">
        <v>3153</v>
      </c>
      <c r="B1420" s="1">
        <v>45616</v>
      </c>
      <c r="C1420" t="s">
        <v>144</v>
      </c>
      <c r="D1420" t="s">
        <v>25</v>
      </c>
      <c r="E1420" t="s">
        <v>277</v>
      </c>
      <c r="F1420" t="s">
        <v>51</v>
      </c>
      <c r="G1420" t="s">
        <v>119</v>
      </c>
      <c r="H1420">
        <v>5</v>
      </c>
      <c r="I1420">
        <v>15.7</v>
      </c>
      <c r="J1420">
        <v>27.89</v>
      </c>
      <c r="K1420">
        <v>139.44999999999999</v>
      </c>
      <c r="L1420" t="s">
        <v>37</v>
      </c>
      <c r="M1420" t="s">
        <v>100</v>
      </c>
      <c r="N1420" t="s">
        <v>3154</v>
      </c>
    </row>
    <row r="1421" spans="1:14" x14ac:dyDescent="0.3">
      <c r="A1421" t="s">
        <v>3155</v>
      </c>
      <c r="B1421" s="1">
        <v>45813</v>
      </c>
      <c r="C1421" t="s">
        <v>67</v>
      </c>
      <c r="D1421" t="s">
        <v>68</v>
      </c>
      <c r="E1421" t="s">
        <v>157</v>
      </c>
      <c r="F1421" t="s">
        <v>76</v>
      </c>
      <c r="G1421" t="s">
        <v>179</v>
      </c>
      <c r="H1421">
        <v>4</v>
      </c>
      <c r="I1421">
        <v>59.42</v>
      </c>
      <c r="J1421">
        <v>73.67</v>
      </c>
      <c r="K1421">
        <v>294.68</v>
      </c>
      <c r="L1421" t="s">
        <v>82</v>
      </c>
      <c r="M1421" t="s">
        <v>30</v>
      </c>
      <c r="N1421" t="s">
        <v>3156</v>
      </c>
    </row>
    <row r="1422" spans="1:14" x14ac:dyDescent="0.3">
      <c r="A1422" t="s">
        <v>3157</v>
      </c>
      <c r="B1422" s="2">
        <v>45365</v>
      </c>
      <c r="C1422" t="s">
        <v>135</v>
      </c>
      <c r="D1422" t="s">
        <v>34</v>
      </c>
      <c r="E1422" t="s">
        <v>35</v>
      </c>
      <c r="F1422" t="s">
        <v>27</v>
      </c>
      <c r="G1422" t="s">
        <v>28</v>
      </c>
      <c r="H1422">
        <v>11</v>
      </c>
      <c r="I1422">
        <v>14.89</v>
      </c>
      <c r="J1422">
        <v>18.329999999999998</v>
      </c>
      <c r="K1422">
        <v>201.63</v>
      </c>
      <c r="L1422" t="s">
        <v>29</v>
      </c>
      <c r="M1422" t="s">
        <v>100</v>
      </c>
      <c r="N1422" t="s">
        <v>3158</v>
      </c>
    </row>
    <row r="1423" spans="1:14" x14ac:dyDescent="0.3">
      <c r="A1423" t="s">
        <v>3159</v>
      </c>
      <c r="B1423" s="2">
        <v>45351</v>
      </c>
      <c r="C1423" t="s">
        <v>117</v>
      </c>
      <c r="D1423" t="s">
        <v>68</v>
      </c>
      <c r="E1423" t="s">
        <v>229</v>
      </c>
      <c r="F1423" t="s">
        <v>27</v>
      </c>
      <c r="G1423" t="s">
        <v>109</v>
      </c>
      <c r="H1423">
        <v>1</v>
      </c>
      <c r="I1423">
        <v>11.31</v>
      </c>
      <c r="J1423">
        <v>18.71</v>
      </c>
      <c r="K1423">
        <v>18.71</v>
      </c>
      <c r="L1423" t="s">
        <v>45</v>
      </c>
      <c r="M1423" t="s">
        <v>46</v>
      </c>
      <c r="N1423" t="s">
        <v>3160</v>
      </c>
    </row>
    <row r="1424" spans="1:14" x14ac:dyDescent="0.3">
      <c r="A1424" t="s">
        <v>3161</v>
      </c>
      <c r="B1424" t="s">
        <v>570</v>
      </c>
      <c r="C1424" t="s">
        <v>190</v>
      </c>
      <c r="D1424" t="s">
        <v>16</v>
      </c>
      <c r="E1424" t="s">
        <v>186</v>
      </c>
      <c r="F1424" t="s">
        <v>18</v>
      </c>
      <c r="G1424" t="s">
        <v>224</v>
      </c>
      <c r="H1424">
        <v>4</v>
      </c>
      <c r="I1424">
        <v>36.409999999999997</v>
      </c>
      <c r="J1424">
        <v>44.44</v>
      </c>
      <c r="K1424">
        <v>177.76</v>
      </c>
      <c r="L1424" t="s">
        <v>45</v>
      </c>
      <c r="M1424" t="s">
        <v>21</v>
      </c>
      <c r="N1424" t="s">
        <v>3162</v>
      </c>
    </row>
    <row r="1425" spans="1:14" x14ac:dyDescent="0.3">
      <c r="A1425" t="s">
        <v>3163</v>
      </c>
      <c r="B1425" s="2">
        <v>45543</v>
      </c>
      <c r="C1425" t="s">
        <v>98</v>
      </c>
      <c r="D1425" t="s">
        <v>42</v>
      </c>
      <c r="E1425" t="s">
        <v>63</v>
      </c>
      <c r="F1425" t="s">
        <v>76</v>
      </c>
      <c r="G1425" t="s">
        <v>251</v>
      </c>
      <c r="H1425">
        <v>4</v>
      </c>
      <c r="I1425">
        <v>21.52</v>
      </c>
      <c r="J1425">
        <v>31.44</v>
      </c>
      <c r="K1425">
        <v>125.76</v>
      </c>
      <c r="L1425" t="s">
        <v>20</v>
      </c>
      <c r="M1425" t="s">
        <v>100</v>
      </c>
      <c r="N1425" t="s">
        <v>3164</v>
      </c>
    </row>
    <row r="1426" spans="1:14" x14ac:dyDescent="0.3">
      <c r="A1426" t="s">
        <v>3165</v>
      </c>
      <c r="B1426" s="1">
        <v>45784</v>
      </c>
      <c r="C1426" t="s">
        <v>337</v>
      </c>
      <c r="D1426" t="s">
        <v>168</v>
      </c>
      <c r="E1426" t="s">
        <v>293</v>
      </c>
      <c r="F1426" t="s">
        <v>746</v>
      </c>
      <c r="G1426" t="s">
        <v>126</v>
      </c>
      <c r="H1426">
        <v>5</v>
      </c>
      <c r="I1426">
        <v>3.32</v>
      </c>
      <c r="J1426">
        <v>5.5</v>
      </c>
      <c r="K1426">
        <v>27.5</v>
      </c>
      <c r="L1426" t="s">
        <v>20</v>
      </c>
      <c r="M1426" t="s">
        <v>30</v>
      </c>
      <c r="N1426" t="s">
        <v>2140</v>
      </c>
    </row>
    <row r="1427" spans="1:14" x14ac:dyDescent="0.3">
      <c r="A1427" t="s">
        <v>3166</v>
      </c>
      <c r="B1427" s="2">
        <v>45481</v>
      </c>
      <c r="C1427" t="s">
        <v>274</v>
      </c>
      <c r="D1427" t="s">
        <v>16</v>
      </c>
      <c r="E1427" t="s">
        <v>284</v>
      </c>
      <c r="F1427" t="s">
        <v>2794</v>
      </c>
      <c r="G1427" t="s">
        <v>122</v>
      </c>
      <c r="H1427">
        <v>4</v>
      </c>
      <c r="I1427">
        <v>49.17</v>
      </c>
      <c r="J1427">
        <v>62.56</v>
      </c>
      <c r="K1427">
        <v>250.24</v>
      </c>
      <c r="L1427" t="s">
        <v>95</v>
      </c>
      <c r="M1427" t="s">
        <v>54</v>
      </c>
      <c r="N1427" t="s">
        <v>3167</v>
      </c>
    </row>
    <row r="1428" spans="1:14" x14ac:dyDescent="0.3">
      <c r="A1428" t="s">
        <v>3168</v>
      </c>
      <c r="B1428" s="2">
        <v>45667</v>
      </c>
      <c r="C1428" t="s">
        <v>397</v>
      </c>
      <c r="D1428" t="s">
        <v>68</v>
      </c>
      <c r="E1428" t="s">
        <v>157</v>
      </c>
      <c r="F1428" t="s">
        <v>93</v>
      </c>
      <c r="G1428" t="s">
        <v>217</v>
      </c>
      <c r="H1428">
        <v>4</v>
      </c>
      <c r="I1428">
        <v>33.18</v>
      </c>
      <c r="J1428">
        <v>53.82</v>
      </c>
      <c r="K1428">
        <v>215.28</v>
      </c>
      <c r="L1428" t="s">
        <v>20</v>
      </c>
      <c r="M1428" t="s">
        <v>30</v>
      </c>
      <c r="N1428" t="s">
        <v>3169</v>
      </c>
    </row>
    <row r="1429" spans="1:14" x14ac:dyDescent="0.3">
      <c r="A1429" t="s">
        <v>3170</v>
      </c>
      <c r="B1429" s="2">
        <v>45843</v>
      </c>
      <c r="C1429" t="s">
        <v>292</v>
      </c>
      <c r="D1429" t="s">
        <v>168</v>
      </c>
      <c r="E1429" t="s">
        <v>267</v>
      </c>
      <c r="F1429" t="s">
        <v>51</v>
      </c>
      <c r="G1429" t="s">
        <v>70</v>
      </c>
      <c r="H1429">
        <v>7</v>
      </c>
      <c r="I1429" t="s">
        <v>493</v>
      </c>
      <c r="J1429">
        <v>22.5</v>
      </c>
      <c r="K1429">
        <v>157.5</v>
      </c>
      <c r="L1429" t="s">
        <v>175</v>
      </c>
      <c r="M1429" t="s">
        <v>30</v>
      </c>
    </row>
    <row r="1430" spans="1:14" x14ac:dyDescent="0.3">
      <c r="A1430" t="s">
        <v>3171</v>
      </c>
      <c r="B1430" s="2">
        <v>45909</v>
      </c>
      <c r="C1430" t="s">
        <v>125</v>
      </c>
      <c r="D1430" t="s">
        <v>34</v>
      </c>
      <c r="E1430" t="s">
        <v>35</v>
      </c>
      <c r="F1430" t="s">
        <v>76</v>
      </c>
      <c r="G1430" t="s">
        <v>170</v>
      </c>
      <c r="H1430">
        <v>3</v>
      </c>
      <c r="I1430">
        <v>39.01</v>
      </c>
      <c r="J1430">
        <v>74.010000000000005</v>
      </c>
      <c r="K1430">
        <v>222.03</v>
      </c>
      <c r="L1430" t="s">
        <v>53</v>
      </c>
      <c r="M1430" t="s">
        <v>30</v>
      </c>
      <c r="N1430" t="s">
        <v>3172</v>
      </c>
    </row>
    <row r="1431" spans="1:14" x14ac:dyDescent="0.3">
      <c r="A1431" t="s">
        <v>3173</v>
      </c>
      <c r="B1431" s="2">
        <v>45445</v>
      </c>
      <c r="C1431" t="s">
        <v>117</v>
      </c>
      <c r="D1431" t="s">
        <v>68</v>
      </c>
      <c r="F1431" t="s">
        <v>27</v>
      </c>
      <c r="G1431" t="s">
        <v>36</v>
      </c>
      <c r="I1431">
        <v>17.579999999999998</v>
      </c>
      <c r="K1431">
        <v>132.55000000000001</v>
      </c>
      <c r="L1431" t="s">
        <v>29</v>
      </c>
      <c r="M1431" t="s">
        <v>46</v>
      </c>
      <c r="N1431" t="s">
        <v>3174</v>
      </c>
    </row>
    <row r="1432" spans="1:14" x14ac:dyDescent="0.3">
      <c r="A1432" t="s">
        <v>3175</v>
      </c>
      <c r="B1432" s="1">
        <v>45446</v>
      </c>
      <c r="C1432" t="s">
        <v>103</v>
      </c>
      <c r="D1432" t="s">
        <v>25</v>
      </c>
      <c r="E1432" t="s">
        <v>26</v>
      </c>
      <c r="F1432" t="s">
        <v>51</v>
      </c>
      <c r="G1432" t="s">
        <v>60</v>
      </c>
      <c r="H1432">
        <v>7</v>
      </c>
      <c r="I1432">
        <v>5.5</v>
      </c>
      <c r="J1432">
        <v>8.67</v>
      </c>
      <c r="K1432">
        <v>60.69</v>
      </c>
      <c r="L1432" t="s">
        <v>45</v>
      </c>
      <c r="M1432" t="s">
        <v>30</v>
      </c>
      <c r="N1432" t="s">
        <v>3176</v>
      </c>
    </row>
    <row r="1433" spans="1:14" x14ac:dyDescent="0.3">
      <c r="A1433" t="s">
        <v>3177</v>
      </c>
      <c r="B1433" s="1">
        <v>45830</v>
      </c>
      <c r="C1433" t="s">
        <v>90</v>
      </c>
      <c r="D1433" t="s">
        <v>91</v>
      </c>
      <c r="E1433" t="s">
        <v>92</v>
      </c>
      <c r="F1433" t="s">
        <v>27</v>
      </c>
      <c r="G1433" t="s">
        <v>145</v>
      </c>
      <c r="H1433">
        <v>1</v>
      </c>
      <c r="I1433">
        <v>27.37</v>
      </c>
      <c r="J1433">
        <v>36.58</v>
      </c>
      <c r="K1433">
        <v>36.58</v>
      </c>
      <c r="L1433" t="s">
        <v>82</v>
      </c>
      <c r="M1433" t="s">
        <v>21</v>
      </c>
    </row>
    <row r="1434" spans="1:14" x14ac:dyDescent="0.3">
      <c r="A1434" t="s">
        <v>3178</v>
      </c>
      <c r="B1434" s="2">
        <v>45841</v>
      </c>
      <c r="C1434" t="s">
        <v>49</v>
      </c>
      <c r="D1434" t="s">
        <v>42</v>
      </c>
      <c r="E1434" t="s">
        <v>242</v>
      </c>
      <c r="F1434" t="s">
        <v>51</v>
      </c>
      <c r="G1434" t="s">
        <v>52</v>
      </c>
      <c r="H1434">
        <v>5</v>
      </c>
      <c r="I1434">
        <v>37.340000000000003</v>
      </c>
      <c r="J1434">
        <v>59.69</v>
      </c>
      <c r="K1434">
        <v>298.45</v>
      </c>
      <c r="L1434" t="s">
        <v>20</v>
      </c>
      <c r="M1434" t="s">
        <v>21</v>
      </c>
      <c r="N1434" t="s">
        <v>3179</v>
      </c>
    </row>
    <row r="1435" spans="1:14" x14ac:dyDescent="0.3">
      <c r="A1435" t="s">
        <v>3180</v>
      </c>
      <c r="B1435" s="2">
        <v>46009</v>
      </c>
      <c r="C1435" t="s">
        <v>103</v>
      </c>
      <c r="D1435" t="s">
        <v>25</v>
      </c>
      <c r="F1435" t="s">
        <v>51</v>
      </c>
      <c r="G1435" t="s">
        <v>70</v>
      </c>
      <c r="H1435">
        <v>1</v>
      </c>
      <c r="J1435">
        <v>8.91</v>
      </c>
      <c r="K1435">
        <v>8.91</v>
      </c>
      <c r="L1435" t="s">
        <v>95</v>
      </c>
      <c r="M1435" t="s">
        <v>30</v>
      </c>
      <c r="N1435" t="s">
        <v>3181</v>
      </c>
    </row>
    <row r="1436" spans="1:14" x14ac:dyDescent="0.3">
      <c r="A1436" t="s">
        <v>3182</v>
      </c>
      <c r="B1436" s="1">
        <v>45930</v>
      </c>
      <c r="C1436" t="s">
        <v>107</v>
      </c>
      <c r="D1436" t="s">
        <v>74</v>
      </c>
      <c r="E1436" t="s">
        <v>164</v>
      </c>
      <c r="F1436" t="s">
        <v>93</v>
      </c>
      <c r="G1436" t="s">
        <v>122</v>
      </c>
      <c r="H1436">
        <v>5</v>
      </c>
      <c r="I1436">
        <v>61.83</v>
      </c>
      <c r="J1436">
        <v>76.75</v>
      </c>
      <c r="K1436">
        <v>383.75</v>
      </c>
      <c r="L1436" t="s">
        <v>29</v>
      </c>
      <c r="M1436" t="s">
        <v>54</v>
      </c>
      <c r="N1436" t="s">
        <v>3183</v>
      </c>
    </row>
    <row r="1437" spans="1:14" x14ac:dyDescent="0.3">
      <c r="A1437" t="s">
        <v>3184</v>
      </c>
      <c r="B1437" s="1">
        <v>45566</v>
      </c>
      <c r="C1437" t="s">
        <v>135</v>
      </c>
      <c r="D1437" t="s">
        <v>34</v>
      </c>
      <c r="E1437" t="s">
        <v>136</v>
      </c>
      <c r="F1437" t="s">
        <v>51</v>
      </c>
      <c r="G1437" t="s">
        <v>126</v>
      </c>
      <c r="H1437">
        <v>9</v>
      </c>
      <c r="I1437">
        <v>3.18</v>
      </c>
      <c r="J1437">
        <v>5.04</v>
      </c>
      <c r="K1437">
        <v>45.36</v>
      </c>
      <c r="L1437" t="s">
        <v>29</v>
      </c>
      <c r="M1437" t="s">
        <v>46</v>
      </c>
      <c r="N1437" t="s">
        <v>3185</v>
      </c>
    </row>
    <row r="1438" spans="1:14" x14ac:dyDescent="0.3">
      <c r="A1438" t="s">
        <v>3186</v>
      </c>
      <c r="B1438" t="s">
        <v>753</v>
      </c>
      <c r="C1438" t="s">
        <v>57</v>
      </c>
      <c r="D1438" t="s">
        <v>58</v>
      </c>
      <c r="E1438" t="s">
        <v>59</v>
      </c>
      <c r="F1438" t="s">
        <v>76</v>
      </c>
      <c r="G1438" t="s">
        <v>149</v>
      </c>
      <c r="H1438">
        <v>8</v>
      </c>
      <c r="I1438">
        <v>6.49</v>
      </c>
      <c r="K1438">
        <v>63.6</v>
      </c>
      <c r="L1438" t="s">
        <v>175</v>
      </c>
      <c r="M1438" t="s">
        <v>21</v>
      </c>
      <c r="N1438" t="s">
        <v>3187</v>
      </c>
    </row>
    <row r="1439" spans="1:14" x14ac:dyDescent="0.3">
      <c r="A1439" t="s">
        <v>3188</v>
      </c>
      <c r="B1439" s="1">
        <v>45319</v>
      </c>
      <c r="C1439" t="s">
        <v>499</v>
      </c>
      <c r="D1439" t="s">
        <v>68</v>
      </c>
      <c r="E1439" t="s">
        <v>157</v>
      </c>
      <c r="F1439" t="s">
        <v>76</v>
      </c>
      <c r="G1439" t="s">
        <v>149</v>
      </c>
      <c r="H1439">
        <v>6</v>
      </c>
      <c r="I1439">
        <v>6.8</v>
      </c>
      <c r="J1439">
        <v>10.94</v>
      </c>
      <c r="K1439">
        <v>65.64</v>
      </c>
      <c r="L1439" t="s">
        <v>37</v>
      </c>
      <c r="M1439" t="s">
        <v>54</v>
      </c>
      <c r="N1439" t="s">
        <v>3189</v>
      </c>
    </row>
    <row r="1440" spans="1:14" x14ac:dyDescent="0.3">
      <c r="A1440" t="s">
        <v>3190</v>
      </c>
      <c r="B1440" s="2">
        <v>45366</v>
      </c>
      <c r="C1440" t="s">
        <v>181</v>
      </c>
      <c r="D1440" t="s">
        <v>168</v>
      </c>
      <c r="E1440" t="s">
        <v>293</v>
      </c>
      <c r="F1440" t="s">
        <v>93</v>
      </c>
      <c r="G1440" t="s">
        <v>217</v>
      </c>
      <c r="H1440">
        <v>1</v>
      </c>
      <c r="I1440">
        <v>34.49</v>
      </c>
      <c r="J1440">
        <v>51.81</v>
      </c>
      <c r="K1440">
        <v>51.81</v>
      </c>
      <c r="L1440" t="s">
        <v>95</v>
      </c>
      <c r="M1440" t="s">
        <v>54</v>
      </c>
      <c r="N1440" t="s">
        <v>3191</v>
      </c>
    </row>
    <row r="1441" spans="1:14" x14ac:dyDescent="0.3">
      <c r="A1441" t="s">
        <v>3192</v>
      </c>
      <c r="B1441" s="1">
        <v>46007</v>
      </c>
      <c r="C1441" t="s">
        <v>194</v>
      </c>
      <c r="D1441" t="s">
        <v>58</v>
      </c>
      <c r="E1441" t="s">
        <v>59</v>
      </c>
      <c r="F1441" t="s">
        <v>18</v>
      </c>
      <c r="G1441" t="s">
        <v>19</v>
      </c>
      <c r="H1441">
        <v>5</v>
      </c>
      <c r="I1441">
        <v>48.52</v>
      </c>
      <c r="K1441">
        <v>294.8</v>
      </c>
      <c r="L1441" t="s">
        <v>37</v>
      </c>
      <c r="M1441" t="s">
        <v>46</v>
      </c>
      <c r="N1441" t="s">
        <v>3193</v>
      </c>
    </row>
    <row r="1442" spans="1:14" x14ac:dyDescent="0.3">
      <c r="A1442" t="s">
        <v>3194</v>
      </c>
      <c r="B1442" t="s">
        <v>3195</v>
      </c>
      <c r="C1442" t="s">
        <v>15</v>
      </c>
      <c r="D1442" t="s">
        <v>16</v>
      </c>
      <c r="E1442" t="s">
        <v>186</v>
      </c>
      <c r="F1442" t="s">
        <v>51</v>
      </c>
      <c r="G1442" t="s">
        <v>126</v>
      </c>
      <c r="H1442">
        <v>6</v>
      </c>
      <c r="I1442">
        <v>3.41</v>
      </c>
      <c r="J1442">
        <v>5.9</v>
      </c>
      <c r="K1442">
        <v>35.4</v>
      </c>
      <c r="L1442" t="s">
        <v>20</v>
      </c>
      <c r="M1442" t="s">
        <v>30</v>
      </c>
      <c r="N1442" t="s">
        <v>3196</v>
      </c>
    </row>
    <row r="1443" spans="1:14" x14ac:dyDescent="0.3">
      <c r="A1443" t="s">
        <v>3197</v>
      </c>
      <c r="B1443" s="2">
        <v>45383</v>
      </c>
      <c r="C1443" t="s">
        <v>202</v>
      </c>
      <c r="D1443" t="s">
        <v>58</v>
      </c>
      <c r="E1443" t="s">
        <v>59</v>
      </c>
      <c r="F1443" t="s">
        <v>27</v>
      </c>
      <c r="G1443" t="s">
        <v>36</v>
      </c>
      <c r="H1443">
        <v>5</v>
      </c>
      <c r="I1443">
        <v>27.31</v>
      </c>
      <c r="J1443">
        <v>38.4</v>
      </c>
      <c r="K1443">
        <v>192</v>
      </c>
      <c r="L1443" t="s">
        <v>45</v>
      </c>
      <c r="M1443" t="s">
        <v>30</v>
      </c>
      <c r="N1443" t="s">
        <v>3198</v>
      </c>
    </row>
    <row r="1444" spans="1:14" x14ac:dyDescent="0.3">
      <c r="A1444" t="s">
        <v>3199</v>
      </c>
      <c r="B1444" s="2">
        <v>45347</v>
      </c>
      <c r="C1444" t="s">
        <v>337</v>
      </c>
      <c r="D1444" t="s">
        <v>168</v>
      </c>
      <c r="E1444" t="s">
        <v>267</v>
      </c>
      <c r="F1444" t="s">
        <v>27</v>
      </c>
      <c r="G1444" t="s">
        <v>28</v>
      </c>
      <c r="H1444">
        <v>2</v>
      </c>
      <c r="I1444">
        <v>-15.37</v>
      </c>
      <c r="J1444" t="s">
        <v>493</v>
      </c>
      <c r="K1444">
        <v>45.32</v>
      </c>
      <c r="L1444" t="s">
        <v>53</v>
      </c>
      <c r="M1444" t="s">
        <v>54</v>
      </c>
      <c r="N1444" t="s">
        <v>3200</v>
      </c>
    </row>
    <row r="1445" spans="1:14" x14ac:dyDescent="0.3">
      <c r="A1445" t="s">
        <v>3201</v>
      </c>
      <c r="B1445" s="2">
        <v>45527</v>
      </c>
      <c r="C1445" t="s">
        <v>190</v>
      </c>
      <c r="D1445" t="s">
        <v>16</v>
      </c>
      <c r="E1445" t="s">
        <v>17</v>
      </c>
      <c r="F1445" t="s">
        <v>51</v>
      </c>
      <c r="G1445" t="s">
        <v>60</v>
      </c>
      <c r="I1445">
        <v>6.68</v>
      </c>
      <c r="J1445">
        <v>10.88</v>
      </c>
      <c r="K1445">
        <v>65.28</v>
      </c>
      <c r="L1445" t="s">
        <v>29</v>
      </c>
      <c r="M1445" t="s">
        <v>100</v>
      </c>
      <c r="N1445" t="s">
        <v>3202</v>
      </c>
    </row>
    <row r="1446" spans="1:14" x14ac:dyDescent="0.3">
      <c r="A1446" t="s">
        <v>3203</v>
      </c>
      <c r="B1446" s="1">
        <v>45591</v>
      </c>
      <c r="C1446" t="s">
        <v>98</v>
      </c>
      <c r="D1446" t="s">
        <v>42</v>
      </c>
      <c r="E1446" t="s">
        <v>63</v>
      </c>
      <c r="F1446" t="s">
        <v>93</v>
      </c>
      <c r="G1446" t="s">
        <v>94</v>
      </c>
      <c r="H1446">
        <v>5</v>
      </c>
      <c r="I1446">
        <v>15.28</v>
      </c>
      <c r="J1446">
        <v>27.84</v>
      </c>
      <c r="K1446">
        <v>139.19999999999999</v>
      </c>
      <c r="L1446" t="s">
        <v>20</v>
      </c>
      <c r="M1446" t="s">
        <v>54</v>
      </c>
      <c r="N1446" t="s">
        <v>2463</v>
      </c>
    </row>
    <row r="1447" spans="1:14" x14ac:dyDescent="0.3">
      <c r="A1447" t="s">
        <v>3204</v>
      </c>
      <c r="B1447" t="s">
        <v>1287</v>
      </c>
      <c r="C1447" t="s">
        <v>173</v>
      </c>
      <c r="D1447" t="s">
        <v>91</v>
      </c>
      <c r="E1447" t="s">
        <v>359</v>
      </c>
      <c r="F1447" t="s">
        <v>27</v>
      </c>
      <c r="G1447" t="s">
        <v>36</v>
      </c>
      <c r="H1447">
        <v>5</v>
      </c>
      <c r="I1447">
        <v>12.27</v>
      </c>
      <c r="J1447">
        <v>20.74</v>
      </c>
      <c r="K1447">
        <v>103.7</v>
      </c>
      <c r="L1447" t="s">
        <v>37</v>
      </c>
      <c r="N1447" t="s">
        <v>3205</v>
      </c>
    </row>
    <row r="1448" spans="1:14" x14ac:dyDescent="0.3">
      <c r="A1448" t="s">
        <v>3206</v>
      </c>
      <c r="B1448" t="s">
        <v>3207</v>
      </c>
      <c r="C1448" t="s">
        <v>24</v>
      </c>
      <c r="D1448" t="s">
        <v>25</v>
      </c>
      <c r="E1448" t="s">
        <v>104</v>
      </c>
      <c r="F1448" t="s">
        <v>51</v>
      </c>
      <c r="G1448" t="s">
        <v>52</v>
      </c>
      <c r="H1448">
        <v>4</v>
      </c>
      <c r="I1448">
        <v>59.2</v>
      </c>
      <c r="J1448">
        <v>78.319999999999993</v>
      </c>
      <c r="K1448">
        <v>313.27999999999997</v>
      </c>
      <c r="L1448" t="s">
        <v>175</v>
      </c>
      <c r="M1448" t="s">
        <v>46</v>
      </c>
      <c r="N1448" t="s">
        <v>3208</v>
      </c>
    </row>
    <row r="1449" spans="1:14" x14ac:dyDescent="0.3">
      <c r="A1449" t="s">
        <v>3209</v>
      </c>
      <c r="B1449" s="2">
        <v>45798</v>
      </c>
      <c r="C1449" t="s">
        <v>481</v>
      </c>
      <c r="D1449" t="s">
        <v>34</v>
      </c>
      <c r="E1449" t="s">
        <v>136</v>
      </c>
      <c r="F1449" t="s">
        <v>18</v>
      </c>
      <c r="G1449" t="s">
        <v>19</v>
      </c>
      <c r="H1449">
        <v>2</v>
      </c>
      <c r="I1449">
        <v>42.39</v>
      </c>
      <c r="J1449">
        <v>76.53</v>
      </c>
      <c r="K1449">
        <v>153.06</v>
      </c>
      <c r="L1449" t="s">
        <v>37</v>
      </c>
      <c r="M1449" t="s">
        <v>46</v>
      </c>
      <c r="N1449" t="s">
        <v>3210</v>
      </c>
    </row>
    <row r="1450" spans="1:14" x14ac:dyDescent="0.3">
      <c r="A1450" t="s">
        <v>3211</v>
      </c>
      <c r="B1450" s="1">
        <v>45949</v>
      </c>
      <c r="C1450" t="s">
        <v>73</v>
      </c>
      <c r="D1450" t="s">
        <v>74</v>
      </c>
      <c r="E1450" t="s">
        <v>164</v>
      </c>
      <c r="F1450" t="s">
        <v>18</v>
      </c>
      <c r="G1450" t="s">
        <v>81</v>
      </c>
      <c r="H1450">
        <v>8</v>
      </c>
      <c r="I1450">
        <v>26.68</v>
      </c>
      <c r="J1450">
        <v>34.6</v>
      </c>
      <c r="K1450">
        <v>276.8</v>
      </c>
      <c r="L1450" t="s">
        <v>53</v>
      </c>
      <c r="M1450" t="s">
        <v>30</v>
      </c>
      <c r="N1450" t="s">
        <v>3212</v>
      </c>
    </row>
    <row r="1451" spans="1:14" x14ac:dyDescent="0.3">
      <c r="A1451" t="s">
        <v>3213</v>
      </c>
      <c r="B1451" t="s">
        <v>3214</v>
      </c>
      <c r="C1451" t="s">
        <v>98</v>
      </c>
      <c r="D1451" t="s">
        <v>42</v>
      </c>
      <c r="E1451" t="s">
        <v>242</v>
      </c>
      <c r="F1451" t="s">
        <v>76</v>
      </c>
      <c r="G1451" t="s">
        <v>77</v>
      </c>
      <c r="H1451">
        <v>4</v>
      </c>
      <c r="J1451">
        <v>31.9</v>
      </c>
      <c r="K1451">
        <v>127.6</v>
      </c>
      <c r="L1451" t="s">
        <v>29</v>
      </c>
      <c r="M1451" t="s">
        <v>100</v>
      </c>
      <c r="N1451" t="s">
        <v>3215</v>
      </c>
    </row>
    <row r="1452" spans="1:14" x14ac:dyDescent="0.3">
      <c r="A1452" t="s">
        <v>3216</v>
      </c>
      <c r="B1452" s="2">
        <v>45508</v>
      </c>
      <c r="C1452" t="s">
        <v>457</v>
      </c>
      <c r="D1452" t="s">
        <v>130</v>
      </c>
      <c r="E1452" t="s">
        <v>87</v>
      </c>
      <c r="F1452" t="s">
        <v>51</v>
      </c>
      <c r="G1452" t="s">
        <v>126</v>
      </c>
      <c r="H1452">
        <v>2</v>
      </c>
      <c r="I1452">
        <v>5.98</v>
      </c>
      <c r="J1452">
        <v>10.26</v>
      </c>
      <c r="K1452">
        <v>20.52</v>
      </c>
      <c r="L1452" t="s">
        <v>29</v>
      </c>
      <c r="M1452" t="s">
        <v>46</v>
      </c>
      <c r="N1452" t="s">
        <v>2709</v>
      </c>
    </row>
    <row r="1453" spans="1:14" x14ac:dyDescent="0.3">
      <c r="A1453" t="s">
        <v>3217</v>
      </c>
      <c r="B1453" s="2">
        <v>45423</v>
      </c>
      <c r="C1453" t="s">
        <v>280</v>
      </c>
      <c r="D1453" t="s">
        <v>130</v>
      </c>
      <c r="E1453" t="s">
        <v>131</v>
      </c>
      <c r="F1453" t="s">
        <v>18</v>
      </c>
      <c r="G1453" t="s">
        <v>44</v>
      </c>
      <c r="H1453">
        <v>6</v>
      </c>
      <c r="I1453">
        <v>18.760000000000002</v>
      </c>
      <c r="J1453">
        <v>29.34</v>
      </c>
      <c r="K1453">
        <v>176.04</v>
      </c>
      <c r="L1453" t="s">
        <v>82</v>
      </c>
      <c r="M1453" t="s">
        <v>30</v>
      </c>
      <c r="N1453" t="s">
        <v>3218</v>
      </c>
    </row>
    <row r="1454" spans="1:14" x14ac:dyDescent="0.3">
      <c r="A1454" t="s">
        <v>3219</v>
      </c>
      <c r="B1454" s="2">
        <v>45601</v>
      </c>
      <c r="C1454" t="s">
        <v>412</v>
      </c>
      <c r="D1454" t="s">
        <v>16</v>
      </c>
      <c r="E1454" t="s">
        <v>206</v>
      </c>
      <c r="F1454" t="s">
        <v>76</v>
      </c>
      <c r="G1454" t="s">
        <v>251</v>
      </c>
      <c r="H1454">
        <v>6</v>
      </c>
      <c r="I1454">
        <v>23.54</v>
      </c>
      <c r="J1454">
        <v>39.5</v>
      </c>
      <c r="K1454">
        <v>237</v>
      </c>
      <c r="L1454" t="s">
        <v>53</v>
      </c>
      <c r="M1454" t="s">
        <v>54</v>
      </c>
      <c r="N1454" t="s">
        <v>3220</v>
      </c>
    </row>
    <row r="1455" spans="1:14" x14ac:dyDescent="0.3">
      <c r="A1455" t="s">
        <v>3221</v>
      </c>
      <c r="B1455" s="2">
        <v>45873</v>
      </c>
      <c r="C1455" t="s">
        <v>274</v>
      </c>
      <c r="D1455" t="s">
        <v>16</v>
      </c>
      <c r="E1455" t="s">
        <v>17</v>
      </c>
      <c r="F1455" t="s">
        <v>27</v>
      </c>
      <c r="G1455" t="s">
        <v>28</v>
      </c>
      <c r="H1455">
        <v>4</v>
      </c>
      <c r="I1455">
        <v>39.229999999999997</v>
      </c>
      <c r="J1455">
        <v>47.55</v>
      </c>
      <c r="K1455">
        <v>190.2</v>
      </c>
      <c r="L1455" t="s">
        <v>95</v>
      </c>
      <c r="M1455" t="s">
        <v>46</v>
      </c>
      <c r="N1455" t="s">
        <v>3222</v>
      </c>
    </row>
    <row r="1456" spans="1:14" x14ac:dyDescent="0.3">
      <c r="A1456" t="s">
        <v>3223</v>
      </c>
      <c r="B1456" t="s">
        <v>3224</v>
      </c>
      <c r="C1456" t="s">
        <v>426</v>
      </c>
      <c r="D1456" t="s">
        <v>74</v>
      </c>
      <c r="E1456" t="s">
        <v>108</v>
      </c>
      <c r="F1456" t="s">
        <v>27</v>
      </c>
      <c r="G1456" t="s">
        <v>36</v>
      </c>
      <c r="H1456">
        <v>5</v>
      </c>
      <c r="I1456">
        <v>20.71</v>
      </c>
      <c r="J1456">
        <v>35.42</v>
      </c>
      <c r="K1456">
        <v>177.1</v>
      </c>
      <c r="L1456" t="s">
        <v>53</v>
      </c>
      <c r="M1456" t="s">
        <v>46</v>
      </c>
      <c r="N1456" t="s">
        <v>1181</v>
      </c>
    </row>
    <row r="1457" spans="1:14" x14ac:dyDescent="0.3">
      <c r="A1457" t="s">
        <v>3225</v>
      </c>
      <c r="B1457" s="2">
        <v>45638</v>
      </c>
      <c r="C1457" t="s">
        <v>376</v>
      </c>
      <c r="D1457" t="s">
        <v>168</v>
      </c>
      <c r="E1457" t="s">
        <v>293</v>
      </c>
      <c r="F1457" t="s">
        <v>27</v>
      </c>
      <c r="G1457" t="s">
        <v>109</v>
      </c>
      <c r="H1457">
        <v>7</v>
      </c>
      <c r="I1457">
        <v>7.09</v>
      </c>
      <c r="J1457">
        <v>8.93</v>
      </c>
      <c r="K1457">
        <v>62.51</v>
      </c>
      <c r="L1457" t="s">
        <v>45</v>
      </c>
      <c r="M1457" t="s">
        <v>21</v>
      </c>
      <c r="N1457" t="s">
        <v>3226</v>
      </c>
    </row>
    <row r="1458" spans="1:14" x14ac:dyDescent="0.3">
      <c r="A1458" t="s">
        <v>3227</v>
      </c>
      <c r="B1458" s="1">
        <v>45695</v>
      </c>
      <c r="C1458" t="s">
        <v>144</v>
      </c>
      <c r="D1458" t="s">
        <v>25</v>
      </c>
      <c r="E1458" t="s">
        <v>104</v>
      </c>
      <c r="F1458" t="s">
        <v>93</v>
      </c>
      <c r="G1458" t="s">
        <v>137</v>
      </c>
      <c r="H1458">
        <v>3</v>
      </c>
      <c r="I1458">
        <v>21.72</v>
      </c>
      <c r="J1458">
        <v>34.44</v>
      </c>
      <c r="K1458">
        <v>103.32</v>
      </c>
      <c r="L1458" t="s">
        <v>95</v>
      </c>
      <c r="M1458" t="s">
        <v>30</v>
      </c>
      <c r="N1458" t="s">
        <v>3228</v>
      </c>
    </row>
    <row r="1459" spans="1:14" x14ac:dyDescent="0.3">
      <c r="A1459" t="s">
        <v>3229</v>
      </c>
      <c r="B1459" t="s">
        <v>3230</v>
      </c>
      <c r="C1459" t="s">
        <v>270</v>
      </c>
      <c r="D1459" t="s">
        <v>130</v>
      </c>
      <c r="E1459" t="s">
        <v>87</v>
      </c>
      <c r="F1459" t="s">
        <v>51</v>
      </c>
      <c r="G1459" t="s">
        <v>70</v>
      </c>
      <c r="H1459">
        <v>5</v>
      </c>
      <c r="I1459">
        <v>11.15</v>
      </c>
      <c r="J1459">
        <v>15.77</v>
      </c>
      <c r="K1459">
        <v>78.849999999999994</v>
      </c>
      <c r="L1459" t="s">
        <v>95</v>
      </c>
      <c r="M1459" t="s">
        <v>30</v>
      </c>
      <c r="N1459" t="s">
        <v>3187</v>
      </c>
    </row>
    <row r="1460" spans="1:14" x14ac:dyDescent="0.3">
      <c r="A1460" t="s">
        <v>3231</v>
      </c>
      <c r="B1460" t="s">
        <v>2802</v>
      </c>
      <c r="C1460" t="s">
        <v>117</v>
      </c>
      <c r="D1460" t="s">
        <v>68</v>
      </c>
      <c r="E1460" t="s">
        <v>229</v>
      </c>
      <c r="F1460" t="s">
        <v>18</v>
      </c>
      <c r="G1460" t="s">
        <v>44</v>
      </c>
      <c r="H1460">
        <v>4</v>
      </c>
      <c r="I1460">
        <v>10.76</v>
      </c>
      <c r="J1460">
        <v>12.98</v>
      </c>
      <c r="K1460">
        <v>51.92</v>
      </c>
      <c r="L1460" t="s">
        <v>45</v>
      </c>
      <c r="M1460" t="s">
        <v>54</v>
      </c>
    </row>
    <row r="1461" spans="1:14" x14ac:dyDescent="0.3">
      <c r="A1461" t="s">
        <v>3232</v>
      </c>
      <c r="B1461" s="2">
        <v>45300</v>
      </c>
      <c r="C1461" t="s">
        <v>202</v>
      </c>
      <c r="D1461" t="s">
        <v>58</v>
      </c>
      <c r="E1461" t="s">
        <v>195</v>
      </c>
      <c r="F1461" t="s">
        <v>76</v>
      </c>
      <c r="G1461" t="s">
        <v>77</v>
      </c>
      <c r="H1461">
        <v>1</v>
      </c>
      <c r="I1461">
        <v>15.85</v>
      </c>
      <c r="J1461">
        <v>24.82</v>
      </c>
      <c r="K1461">
        <v>24.82</v>
      </c>
      <c r="L1461" t="s">
        <v>37</v>
      </c>
      <c r="M1461" t="s">
        <v>30</v>
      </c>
      <c r="N1461" t="s">
        <v>3233</v>
      </c>
    </row>
    <row r="1462" spans="1:14" x14ac:dyDescent="0.3">
      <c r="A1462" t="s">
        <v>3234</v>
      </c>
      <c r="B1462" t="s">
        <v>1778</v>
      </c>
      <c r="C1462" t="s">
        <v>358</v>
      </c>
      <c r="D1462" t="s">
        <v>91</v>
      </c>
      <c r="E1462" t="s">
        <v>359</v>
      </c>
      <c r="F1462" t="s">
        <v>27</v>
      </c>
      <c r="G1462" t="s">
        <v>36</v>
      </c>
      <c r="H1462">
        <v>7</v>
      </c>
      <c r="I1462">
        <v>21.23</v>
      </c>
      <c r="J1462">
        <v>37.46</v>
      </c>
      <c r="K1462">
        <v>262.22000000000003</v>
      </c>
      <c r="M1462" t="s">
        <v>54</v>
      </c>
      <c r="N1462" t="s">
        <v>3235</v>
      </c>
    </row>
    <row r="1463" spans="1:14" x14ac:dyDescent="0.3">
      <c r="A1463" t="s">
        <v>3236</v>
      </c>
      <c r="B1463" s="2">
        <v>45696</v>
      </c>
      <c r="C1463" t="s">
        <v>144</v>
      </c>
      <c r="D1463" t="s">
        <v>25</v>
      </c>
      <c r="E1463" t="s">
        <v>235</v>
      </c>
      <c r="F1463" t="s">
        <v>51</v>
      </c>
      <c r="G1463" t="s">
        <v>70</v>
      </c>
      <c r="H1463">
        <v>3</v>
      </c>
      <c r="I1463">
        <v>12.02</v>
      </c>
      <c r="J1463">
        <v>20.04</v>
      </c>
      <c r="K1463">
        <v>60.12</v>
      </c>
      <c r="L1463" t="s">
        <v>82</v>
      </c>
      <c r="M1463" t="s">
        <v>54</v>
      </c>
      <c r="N1463" t="s">
        <v>3237</v>
      </c>
    </row>
    <row r="1464" spans="1:14" x14ac:dyDescent="0.3">
      <c r="A1464" t="s">
        <v>3238</v>
      </c>
      <c r="B1464" t="s">
        <v>1139</v>
      </c>
      <c r="C1464" t="s">
        <v>148</v>
      </c>
      <c r="D1464" t="s">
        <v>42</v>
      </c>
      <c r="E1464" t="s">
        <v>242</v>
      </c>
      <c r="F1464" t="s">
        <v>18</v>
      </c>
      <c r="G1464" t="s">
        <v>99</v>
      </c>
      <c r="H1464">
        <v>5</v>
      </c>
      <c r="I1464">
        <v>4.78</v>
      </c>
      <c r="J1464">
        <v>6.16</v>
      </c>
      <c r="K1464">
        <v>30.8</v>
      </c>
      <c r="L1464" t="s">
        <v>37</v>
      </c>
      <c r="M1464" t="s">
        <v>100</v>
      </c>
      <c r="N1464" t="s">
        <v>3239</v>
      </c>
    </row>
    <row r="1465" spans="1:14" x14ac:dyDescent="0.3">
      <c r="A1465" t="s">
        <v>3240</v>
      </c>
      <c r="B1465" t="s">
        <v>2083</v>
      </c>
      <c r="C1465" t="s">
        <v>202</v>
      </c>
      <c r="D1465" t="s">
        <v>58</v>
      </c>
      <c r="E1465" t="s">
        <v>195</v>
      </c>
      <c r="F1465" t="s">
        <v>27</v>
      </c>
      <c r="G1465" t="s">
        <v>109</v>
      </c>
      <c r="H1465">
        <v>3</v>
      </c>
      <c r="I1465">
        <v>9.83</v>
      </c>
      <c r="J1465">
        <v>13.09</v>
      </c>
      <c r="K1465">
        <v>39.270000000000003</v>
      </c>
      <c r="L1465" t="s">
        <v>20</v>
      </c>
      <c r="M1465" t="s">
        <v>100</v>
      </c>
      <c r="N1465" t="s">
        <v>3241</v>
      </c>
    </row>
    <row r="1466" spans="1:14" x14ac:dyDescent="0.3">
      <c r="A1466" t="s">
        <v>3242</v>
      </c>
      <c r="B1466" s="2">
        <v>45828</v>
      </c>
      <c r="C1466" t="s">
        <v>394</v>
      </c>
      <c r="D1466" t="s">
        <v>25</v>
      </c>
      <c r="E1466" t="s">
        <v>104</v>
      </c>
      <c r="F1466" t="s">
        <v>93</v>
      </c>
      <c r="G1466" t="s">
        <v>94</v>
      </c>
      <c r="H1466">
        <v>4</v>
      </c>
      <c r="I1466">
        <v>26</v>
      </c>
      <c r="K1466">
        <v>168.32</v>
      </c>
      <c r="L1466" t="s">
        <v>45</v>
      </c>
      <c r="M1466" t="s">
        <v>46</v>
      </c>
      <c r="N1466" t="s">
        <v>2648</v>
      </c>
    </row>
    <row r="1467" spans="1:14" x14ac:dyDescent="0.3">
      <c r="A1467" t="s">
        <v>3243</v>
      </c>
      <c r="B1467" s="2">
        <v>46006</v>
      </c>
      <c r="C1467" t="s">
        <v>15</v>
      </c>
      <c r="D1467" t="s">
        <v>16</v>
      </c>
      <c r="F1467" t="s">
        <v>93</v>
      </c>
      <c r="G1467" t="s">
        <v>122</v>
      </c>
      <c r="H1467">
        <v>4</v>
      </c>
      <c r="I1467">
        <v>50.15</v>
      </c>
      <c r="J1467">
        <v>61.08</v>
      </c>
      <c r="K1467">
        <v>244.32</v>
      </c>
      <c r="L1467" t="s">
        <v>53</v>
      </c>
      <c r="M1467" t="s">
        <v>30</v>
      </c>
      <c r="N1467" t="s">
        <v>3244</v>
      </c>
    </row>
    <row r="1468" spans="1:14" x14ac:dyDescent="0.3">
      <c r="A1468" t="s">
        <v>3245</v>
      </c>
      <c r="B1468" t="s">
        <v>3246</v>
      </c>
      <c r="C1468" t="s">
        <v>49</v>
      </c>
      <c r="D1468" t="s">
        <v>42</v>
      </c>
      <c r="E1468" t="s">
        <v>50</v>
      </c>
      <c r="F1468" t="s">
        <v>27</v>
      </c>
      <c r="G1468" t="s">
        <v>145</v>
      </c>
      <c r="H1468">
        <v>5</v>
      </c>
      <c r="I1468">
        <v>26.78</v>
      </c>
      <c r="J1468">
        <v>34.659999999999997</v>
      </c>
      <c r="K1468">
        <v>173.3</v>
      </c>
      <c r="L1468" t="s">
        <v>95</v>
      </c>
      <c r="M1468" t="s">
        <v>100</v>
      </c>
      <c r="N1468" t="s">
        <v>3247</v>
      </c>
    </row>
    <row r="1469" spans="1:14" x14ac:dyDescent="0.3">
      <c r="A1469" t="s">
        <v>3248</v>
      </c>
      <c r="B1469" s="2">
        <v>45750</v>
      </c>
      <c r="C1469" t="s">
        <v>334</v>
      </c>
      <c r="D1469" t="s">
        <v>91</v>
      </c>
      <c r="E1469" t="s">
        <v>345</v>
      </c>
      <c r="F1469" t="s">
        <v>93</v>
      </c>
      <c r="G1469" t="s">
        <v>137</v>
      </c>
      <c r="H1469">
        <v>4</v>
      </c>
      <c r="I1469">
        <v>14</v>
      </c>
      <c r="J1469">
        <v>24.64</v>
      </c>
      <c r="K1469">
        <v>98.56</v>
      </c>
      <c r="L1469" t="s">
        <v>45</v>
      </c>
      <c r="M1469" t="s">
        <v>46</v>
      </c>
      <c r="N1469" t="s">
        <v>808</v>
      </c>
    </row>
    <row r="1470" spans="1:14" x14ac:dyDescent="0.3">
      <c r="A1470" t="s">
        <v>3249</v>
      </c>
      <c r="B1470" s="2">
        <v>45939</v>
      </c>
      <c r="C1470" t="s">
        <v>135</v>
      </c>
      <c r="D1470" t="s">
        <v>34</v>
      </c>
      <c r="E1470" t="s">
        <v>35</v>
      </c>
      <c r="F1470" t="s">
        <v>93</v>
      </c>
      <c r="G1470" t="s">
        <v>122</v>
      </c>
      <c r="H1470">
        <v>2</v>
      </c>
      <c r="I1470">
        <v>57.81</v>
      </c>
      <c r="J1470">
        <v>94.9</v>
      </c>
      <c r="K1470">
        <v>189.8</v>
      </c>
      <c r="L1470" t="s">
        <v>95</v>
      </c>
      <c r="M1470" t="s">
        <v>21</v>
      </c>
      <c r="N1470" t="s">
        <v>3250</v>
      </c>
    </row>
    <row r="1471" spans="1:14" x14ac:dyDescent="0.3">
      <c r="A1471" t="s">
        <v>3251</v>
      </c>
      <c r="B1471" s="2">
        <v>45890</v>
      </c>
      <c r="C1471" t="s">
        <v>412</v>
      </c>
      <c r="D1471" t="s">
        <v>16</v>
      </c>
      <c r="E1471" t="s">
        <v>284</v>
      </c>
      <c r="F1471" t="s">
        <v>18</v>
      </c>
      <c r="G1471" t="s">
        <v>19</v>
      </c>
      <c r="H1471">
        <v>2</v>
      </c>
      <c r="I1471">
        <v>46.74</v>
      </c>
      <c r="K1471">
        <v>154.08000000000001</v>
      </c>
      <c r="L1471" t="s">
        <v>82</v>
      </c>
      <c r="M1471" t="s">
        <v>100</v>
      </c>
      <c r="N1471" t="s">
        <v>3252</v>
      </c>
    </row>
    <row r="1472" spans="1:14" x14ac:dyDescent="0.3">
      <c r="A1472" t="s">
        <v>3253</v>
      </c>
      <c r="B1472" s="2">
        <v>45798</v>
      </c>
      <c r="C1472" t="s">
        <v>24</v>
      </c>
      <c r="D1472" t="s">
        <v>25</v>
      </c>
      <c r="E1472" t="s">
        <v>277</v>
      </c>
      <c r="F1472" t="s">
        <v>76</v>
      </c>
      <c r="G1472" t="s">
        <v>179</v>
      </c>
      <c r="H1472">
        <v>4</v>
      </c>
      <c r="I1472">
        <v>33.83</v>
      </c>
      <c r="J1472">
        <v>61.27</v>
      </c>
      <c r="K1472">
        <v>245.08</v>
      </c>
      <c r="L1472" t="s">
        <v>37</v>
      </c>
      <c r="M1472" t="s">
        <v>30</v>
      </c>
      <c r="N1472" t="s">
        <v>1378</v>
      </c>
    </row>
    <row r="1473" spans="1:14" x14ac:dyDescent="0.3">
      <c r="A1473" t="s">
        <v>3254</v>
      </c>
      <c r="B1473" t="s">
        <v>3255</v>
      </c>
      <c r="C1473" t="s">
        <v>49</v>
      </c>
      <c r="D1473" t="s">
        <v>42</v>
      </c>
      <c r="E1473" t="s">
        <v>63</v>
      </c>
      <c r="F1473" t="s">
        <v>18</v>
      </c>
      <c r="G1473" t="s">
        <v>19</v>
      </c>
      <c r="H1473">
        <v>8</v>
      </c>
      <c r="I1473">
        <v>39.64</v>
      </c>
      <c r="J1473">
        <v>50.31</v>
      </c>
      <c r="K1473">
        <v>402.48</v>
      </c>
      <c r="L1473" t="s">
        <v>175</v>
      </c>
      <c r="M1473" t="s">
        <v>54</v>
      </c>
      <c r="N1473" t="s">
        <v>3256</v>
      </c>
    </row>
    <row r="1474" spans="1:14" x14ac:dyDescent="0.3">
      <c r="A1474" t="s">
        <v>3257</v>
      </c>
      <c r="B1474" t="s">
        <v>3258</v>
      </c>
      <c r="C1474" t="s">
        <v>113</v>
      </c>
      <c r="D1474" t="s">
        <v>58</v>
      </c>
      <c r="F1474" t="s">
        <v>18</v>
      </c>
      <c r="G1474" t="s">
        <v>99</v>
      </c>
      <c r="H1474">
        <v>5</v>
      </c>
      <c r="I1474">
        <v>9.77</v>
      </c>
      <c r="J1474">
        <v>16.29</v>
      </c>
      <c r="K1474">
        <v>81.45</v>
      </c>
      <c r="L1474" t="s">
        <v>53</v>
      </c>
      <c r="M1474" t="s">
        <v>46</v>
      </c>
      <c r="N1474" t="s">
        <v>3259</v>
      </c>
    </row>
    <row r="1475" spans="1:14" x14ac:dyDescent="0.3">
      <c r="A1475" t="s">
        <v>3260</v>
      </c>
      <c r="B1475" s="2">
        <v>45385</v>
      </c>
      <c r="C1475" t="s">
        <v>148</v>
      </c>
      <c r="D1475" t="s">
        <v>42</v>
      </c>
      <c r="E1475" t="s">
        <v>43</v>
      </c>
      <c r="F1475" t="s">
        <v>18</v>
      </c>
      <c r="G1475" t="s">
        <v>44</v>
      </c>
      <c r="H1475">
        <v>5</v>
      </c>
      <c r="I1475">
        <v>11.47</v>
      </c>
      <c r="J1475">
        <v>16.53</v>
      </c>
      <c r="K1475">
        <v>82.65</v>
      </c>
      <c r="L1475" t="s">
        <v>95</v>
      </c>
      <c r="M1475" t="s">
        <v>100</v>
      </c>
      <c r="N1475" t="s">
        <v>3261</v>
      </c>
    </row>
    <row r="1476" spans="1:14" x14ac:dyDescent="0.3">
      <c r="A1476" t="s">
        <v>3262</v>
      </c>
      <c r="B1476" t="s">
        <v>933</v>
      </c>
      <c r="C1476" t="s">
        <v>125</v>
      </c>
      <c r="E1476" t="s">
        <v>136</v>
      </c>
      <c r="F1476" t="s">
        <v>76</v>
      </c>
      <c r="G1476" t="s">
        <v>179</v>
      </c>
      <c r="H1476">
        <v>5</v>
      </c>
      <c r="I1476">
        <v>27.68</v>
      </c>
      <c r="J1476">
        <v>35.28</v>
      </c>
      <c r="K1476">
        <v>176.4</v>
      </c>
      <c r="L1476" t="s">
        <v>45</v>
      </c>
      <c r="M1476" t="s">
        <v>100</v>
      </c>
      <c r="N1476" t="s">
        <v>3263</v>
      </c>
    </row>
    <row r="1477" spans="1:14" x14ac:dyDescent="0.3">
      <c r="A1477" t="s">
        <v>3264</v>
      </c>
      <c r="B1477" s="1">
        <v>45786</v>
      </c>
      <c r="C1477" t="s">
        <v>49</v>
      </c>
      <c r="D1477" t="s">
        <v>42</v>
      </c>
      <c r="E1477" t="s">
        <v>50</v>
      </c>
      <c r="F1477" t="s">
        <v>93</v>
      </c>
      <c r="G1477" t="s">
        <v>94</v>
      </c>
      <c r="H1477">
        <v>12</v>
      </c>
      <c r="I1477">
        <v>23.98</v>
      </c>
      <c r="J1477">
        <v>38.229999999999997</v>
      </c>
      <c r="K1477">
        <v>458.76</v>
      </c>
      <c r="L1477" t="s">
        <v>20</v>
      </c>
      <c r="M1477" t="s">
        <v>30</v>
      </c>
      <c r="N1477" t="s">
        <v>3265</v>
      </c>
    </row>
    <row r="1478" spans="1:14" x14ac:dyDescent="0.3">
      <c r="A1478" t="s">
        <v>3266</v>
      </c>
      <c r="B1478" s="2">
        <v>45940</v>
      </c>
      <c r="C1478" t="s">
        <v>394</v>
      </c>
      <c r="D1478" t="s">
        <v>25</v>
      </c>
      <c r="E1478" t="s">
        <v>277</v>
      </c>
      <c r="F1478" t="s">
        <v>51</v>
      </c>
      <c r="G1478" t="s">
        <v>119</v>
      </c>
      <c r="H1478">
        <v>9</v>
      </c>
      <c r="I1478" t="s">
        <v>3267</v>
      </c>
      <c r="J1478">
        <v>24.24</v>
      </c>
      <c r="K1478">
        <v>218.16</v>
      </c>
      <c r="L1478" t="s">
        <v>29</v>
      </c>
      <c r="M1478" t="s">
        <v>21</v>
      </c>
      <c r="N1478" t="s">
        <v>3268</v>
      </c>
    </row>
    <row r="1479" spans="1:14" x14ac:dyDescent="0.3">
      <c r="A1479" t="s">
        <v>3269</v>
      </c>
      <c r="B1479" s="2">
        <v>45750</v>
      </c>
      <c r="C1479" t="s">
        <v>73</v>
      </c>
      <c r="D1479" t="s">
        <v>74</v>
      </c>
      <c r="E1479" t="s">
        <v>75</v>
      </c>
      <c r="F1479" t="s">
        <v>18</v>
      </c>
      <c r="G1479" t="s">
        <v>224</v>
      </c>
      <c r="H1479">
        <v>6</v>
      </c>
      <c r="I1479">
        <v>24.91</v>
      </c>
      <c r="J1479">
        <v>31.96</v>
      </c>
      <c r="K1479">
        <v>191.76</v>
      </c>
      <c r="L1479" t="s">
        <v>95</v>
      </c>
      <c r="M1479" t="s">
        <v>54</v>
      </c>
      <c r="N1479" t="s">
        <v>3270</v>
      </c>
    </row>
    <row r="1480" spans="1:14" x14ac:dyDescent="0.3">
      <c r="A1480" t="s">
        <v>3271</v>
      </c>
      <c r="B1480" s="2">
        <v>45323</v>
      </c>
      <c r="C1480" t="s">
        <v>153</v>
      </c>
      <c r="D1480" t="s">
        <v>74</v>
      </c>
      <c r="E1480" t="s">
        <v>164</v>
      </c>
      <c r="F1480" t="s">
        <v>51</v>
      </c>
      <c r="G1480" t="s">
        <v>119</v>
      </c>
      <c r="H1480">
        <v>6</v>
      </c>
      <c r="I1480">
        <v>7.69</v>
      </c>
      <c r="J1480">
        <v>11.84</v>
      </c>
      <c r="K1480">
        <v>71.040000000000006</v>
      </c>
      <c r="L1480" t="s">
        <v>95</v>
      </c>
      <c r="M1480" t="s">
        <v>46</v>
      </c>
      <c r="N1480" t="s">
        <v>3272</v>
      </c>
    </row>
    <row r="1481" spans="1:14" x14ac:dyDescent="0.3">
      <c r="A1481" t="s">
        <v>3273</v>
      </c>
      <c r="B1481" s="2">
        <v>45323</v>
      </c>
      <c r="C1481" t="s">
        <v>334</v>
      </c>
      <c r="D1481" t="s">
        <v>91</v>
      </c>
      <c r="E1481" t="s">
        <v>92</v>
      </c>
      <c r="F1481" t="s">
        <v>76</v>
      </c>
      <c r="G1481" t="s">
        <v>149</v>
      </c>
      <c r="H1481">
        <v>5</v>
      </c>
      <c r="I1481">
        <v>5.13</v>
      </c>
      <c r="J1481">
        <v>8.99</v>
      </c>
      <c r="K1481">
        <v>44.95</v>
      </c>
      <c r="L1481" t="s">
        <v>37</v>
      </c>
      <c r="M1481" t="s">
        <v>46</v>
      </c>
      <c r="N1481" t="s">
        <v>3274</v>
      </c>
    </row>
    <row r="1482" spans="1:14" x14ac:dyDescent="0.3">
      <c r="A1482" t="s">
        <v>3275</v>
      </c>
      <c r="B1482" s="1">
        <v>45789</v>
      </c>
      <c r="C1482" t="s">
        <v>376</v>
      </c>
      <c r="D1482" t="s">
        <v>2201</v>
      </c>
      <c r="E1482" t="s">
        <v>169</v>
      </c>
      <c r="F1482" t="s">
        <v>51</v>
      </c>
      <c r="G1482" t="s">
        <v>119</v>
      </c>
      <c r="H1482">
        <v>4</v>
      </c>
      <c r="I1482">
        <v>15.82</v>
      </c>
      <c r="J1482">
        <v>29.33</v>
      </c>
      <c r="K1482">
        <v>117.32</v>
      </c>
      <c r="L1482" t="s">
        <v>82</v>
      </c>
      <c r="M1482" t="s">
        <v>30</v>
      </c>
      <c r="N1482" t="s">
        <v>3276</v>
      </c>
    </row>
    <row r="1483" spans="1:14" x14ac:dyDescent="0.3">
      <c r="A1483" t="s">
        <v>3277</v>
      </c>
      <c r="B1483" s="1">
        <v>45646</v>
      </c>
      <c r="C1483" t="s">
        <v>412</v>
      </c>
      <c r="D1483" t="s">
        <v>16</v>
      </c>
      <c r="E1483" t="s">
        <v>186</v>
      </c>
      <c r="F1483" t="s">
        <v>76</v>
      </c>
      <c r="G1483" t="s">
        <v>77</v>
      </c>
      <c r="H1483">
        <v>4</v>
      </c>
      <c r="I1483">
        <v>9.27</v>
      </c>
      <c r="J1483">
        <v>14.3</v>
      </c>
      <c r="K1483">
        <v>57.2</v>
      </c>
      <c r="L1483" t="s">
        <v>82</v>
      </c>
      <c r="M1483" t="s">
        <v>54</v>
      </c>
      <c r="N1483" t="s">
        <v>3278</v>
      </c>
    </row>
    <row r="1484" spans="1:14" x14ac:dyDescent="0.3">
      <c r="A1484" t="s">
        <v>3279</v>
      </c>
      <c r="B1484" s="1">
        <v>45590</v>
      </c>
      <c r="C1484" t="s">
        <v>198</v>
      </c>
      <c r="D1484" t="s">
        <v>91</v>
      </c>
      <c r="E1484" t="s">
        <v>92</v>
      </c>
      <c r="F1484" t="s">
        <v>18</v>
      </c>
      <c r="G1484" t="s">
        <v>99</v>
      </c>
      <c r="H1484">
        <v>3</v>
      </c>
      <c r="I1484">
        <v>7.36</v>
      </c>
      <c r="J1484">
        <v>10.88</v>
      </c>
      <c r="K1484">
        <v>32.64</v>
      </c>
      <c r="L1484" t="s">
        <v>175</v>
      </c>
      <c r="M1484" t="s">
        <v>46</v>
      </c>
      <c r="N1484" t="s">
        <v>1707</v>
      </c>
    </row>
    <row r="1485" spans="1:14" x14ac:dyDescent="0.3">
      <c r="A1485" t="s">
        <v>3280</v>
      </c>
      <c r="B1485" t="s">
        <v>3281</v>
      </c>
      <c r="C1485" t="s">
        <v>135</v>
      </c>
      <c r="D1485" t="s">
        <v>34</v>
      </c>
      <c r="E1485" t="s">
        <v>140</v>
      </c>
      <c r="F1485" t="s">
        <v>76</v>
      </c>
      <c r="G1485" t="s">
        <v>251</v>
      </c>
      <c r="H1485">
        <v>2</v>
      </c>
      <c r="I1485">
        <v>28.3</v>
      </c>
      <c r="J1485">
        <v>50.68</v>
      </c>
      <c r="K1485">
        <v>169.23</v>
      </c>
      <c r="L1485" t="s">
        <v>53</v>
      </c>
      <c r="M1485" t="s">
        <v>46</v>
      </c>
      <c r="N1485" t="s">
        <v>3282</v>
      </c>
    </row>
    <row r="1486" spans="1:14" x14ac:dyDescent="0.3">
      <c r="A1486" t="s">
        <v>3283</v>
      </c>
      <c r="B1486" s="2">
        <v>45587</v>
      </c>
      <c r="C1486" t="s">
        <v>73</v>
      </c>
      <c r="D1486" t="s">
        <v>74</v>
      </c>
      <c r="E1486" t="s">
        <v>212</v>
      </c>
      <c r="F1486" t="s">
        <v>93</v>
      </c>
      <c r="G1486" t="s">
        <v>94</v>
      </c>
      <c r="H1486">
        <v>9</v>
      </c>
      <c r="I1486">
        <v>26.44</v>
      </c>
      <c r="J1486">
        <v>35.89</v>
      </c>
      <c r="K1486">
        <v>323.01</v>
      </c>
      <c r="L1486" t="s">
        <v>53</v>
      </c>
      <c r="M1486" t="s">
        <v>54</v>
      </c>
      <c r="N1486" t="s">
        <v>3156</v>
      </c>
    </row>
    <row r="1487" spans="1:14" x14ac:dyDescent="0.3">
      <c r="A1487" t="s">
        <v>3284</v>
      </c>
      <c r="B1487" s="2">
        <v>45632</v>
      </c>
      <c r="C1487" t="s">
        <v>394</v>
      </c>
      <c r="D1487" t="s">
        <v>25</v>
      </c>
      <c r="E1487" t="s">
        <v>277</v>
      </c>
      <c r="F1487" t="s">
        <v>76</v>
      </c>
      <c r="G1487" t="s">
        <v>179</v>
      </c>
      <c r="H1487">
        <v>4</v>
      </c>
      <c r="I1487">
        <v>20.83</v>
      </c>
      <c r="J1487">
        <v>33.92</v>
      </c>
      <c r="K1487">
        <v>135.68</v>
      </c>
      <c r="L1487" t="s">
        <v>53</v>
      </c>
      <c r="M1487" t="s">
        <v>21</v>
      </c>
      <c r="N1487" t="s">
        <v>3285</v>
      </c>
    </row>
    <row r="1488" spans="1:14" x14ac:dyDescent="0.3">
      <c r="A1488" t="s">
        <v>3286</v>
      </c>
      <c r="B1488" s="1">
        <v>45930</v>
      </c>
      <c r="C1488" t="s">
        <v>15</v>
      </c>
      <c r="D1488" t="s">
        <v>16</v>
      </c>
      <c r="E1488" t="s">
        <v>17</v>
      </c>
      <c r="F1488" t="s">
        <v>76</v>
      </c>
      <c r="G1488" t="s">
        <v>149</v>
      </c>
      <c r="H1488">
        <v>5</v>
      </c>
      <c r="I1488">
        <v>10.46</v>
      </c>
      <c r="J1488" t="s">
        <v>3287</v>
      </c>
      <c r="K1488">
        <v>92.8</v>
      </c>
      <c r="L1488" t="s">
        <v>37</v>
      </c>
      <c r="M1488" t="s">
        <v>30</v>
      </c>
      <c r="N1488" t="s">
        <v>3288</v>
      </c>
    </row>
    <row r="1489" spans="1:14" x14ac:dyDescent="0.3">
      <c r="A1489" t="s">
        <v>3289</v>
      </c>
      <c r="B1489" s="2">
        <v>45789</v>
      </c>
      <c r="C1489" t="s">
        <v>144</v>
      </c>
      <c r="D1489" t="s">
        <v>25</v>
      </c>
      <c r="E1489" t="s">
        <v>235</v>
      </c>
      <c r="F1489" t="s">
        <v>51</v>
      </c>
      <c r="G1489" t="s">
        <v>70</v>
      </c>
      <c r="H1489">
        <v>4</v>
      </c>
      <c r="I1489">
        <v>10.38</v>
      </c>
      <c r="J1489">
        <v>12.8</v>
      </c>
      <c r="K1489">
        <v>51.2</v>
      </c>
      <c r="L1489" t="s">
        <v>53</v>
      </c>
      <c r="M1489" t="s">
        <v>54</v>
      </c>
      <c r="N1489" t="s">
        <v>3290</v>
      </c>
    </row>
    <row r="1490" spans="1:14" x14ac:dyDescent="0.3">
      <c r="A1490" t="s">
        <v>3291</v>
      </c>
      <c r="B1490" t="s">
        <v>3292</v>
      </c>
      <c r="C1490" t="s">
        <v>274</v>
      </c>
      <c r="D1490" t="s">
        <v>16</v>
      </c>
      <c r="E1490" t="s">
        <v>17</v>
      </c>
      <c r="F1490" t="s">
        <v>27</v>
      </c>
      <c r="G1490" t="s">
        <v>109</v>
      </c>
      <c r="H1490">
        <v>4</v>
      </c>
      <c r="I1490">
        <v>9.3000000000000007</v>
      </c>
      <c r="J1490">
        <v>15.05</v>
      </c>
      <c r="K1490">
        <v>60.2</v>
      </c>
      <c r="L1490" t="s">
        <v>82</v>
      </c>
      <c r="M1490" t="s">
        <v>54</v>
      </c>
      <c r="N1490" t="s">
        <v>3293</v>
      </c>
    </row>
    <row r="1491" spans="1:14" x14ac:dyDescent="0.3">
      <c r="A1491" t="s">
        <v>3294</v>
      </c>
      <c r="B1491" s="2">
        <v>45738</v>
      </c>
      <c r="C1491" t="s">
        <v>215</v>
      </c>
      <c r="D1491" t="s">
        <v>168</v>
      </c>
      <c r="E1491" t="s">
        <v>293</v>
      </c>
      <c r="F1491" t="s">
        <v>51</v>
      </c>
      <c r="G1491" t="s">
        <v>52</v>
      </c>
      <c r="H1491">
        <v>7</v>
      </c>
      <c r="I1491">
        <v>38.17</v>
      </c>
      <c r="J1491">
        <v>67.37</v>
      </c>
      <c r="K1491">
        <v>471.59</v>
      </c>
      <c r="L1491" t="s">
        <v>175</v>
      </c>
      <c r="M1491" t="s">
        <v>21</v>
      </c>
      <c r="N1491" t="s">
        <v>3295</v>
      </c>
    </row>
    <row r="1492" spans="1:14" x14ac:dyDescent="0.3">
      <c r="A1492" t="s">
        <v>3296</v>
      </c>
      <c r="B1492" s="1">
        <v>45408</v>
      </c>
      <c r="C1492" t="s">
        <v>190</v>
      </c>
      <c r="D1492" t="s">
        <v>16</v>
      </c>
      <c r="E1492" t="s">
        <v>186</v>
      </c>
      <c r="F1492" t="s">
        <v>18</v>
      </c>
      <c r="G1492" t="s">
        <v>81</v>
      </c>
      <c r="H1492">
        <v>6</v>
      </c>
      <c r="I1492">
        <v>26.83</v>
      </c>
      <c r="J1492">
        <v>44.9</v>
      </c>
      <c r="K1492">
        <v>269.39999999999998</v>
      </c>
      <c r="L1492" t="s">
        <v>53</v>
      </c>
      <c r="M1492" t="s">
        <v>54</v>
      </c>
      <c r="N1492" t="s">
        <v>3297</v>
      </c>
    </row>
    <row r="1493" spans="1:14" x14ac:dyDescent="0.3">
      <c r="A1493" t="s">
        <v>3298</v>
      </c>
      <c r="B1493" s="2">
        <v>45533</v>
      </c>
      <c r="C1493" t="s">
        <v>73</v>
      </c>
      <c r="D1493" t="s">
        <v>74</v>
      </c>
      <c r="E1493" t="s">
        <v>212</v>
      </c>
      <c r="F1493" t="s">
        <v>76</v>
      </c>
      <c r="G1493" t="s">
        <v>179</v>
      </c>
      <c r="I1493">
        <v>39.83</v>
      </c>
      <c r="J1493">
        <v>58.84</v>
      </c>
      <c r="K1493">
        <v>411.88</v>
      </c>
      <c r="L1493" t="s">
        <v>95</v>
      </c>
      <c r="M1493" t="s">
        <v>30</v>
      </c>
      <c r="N1493" t="s">
        <v>3299</v>
      </c>
    </row>
    <row r="1494" spans="1:14" x14ac:dyDescent="0.3">
      <c r="A1494" t="s">
        <v>3300</v>
      </c>
      <c r="B1494" s="2">
        <v>45499</v>
      </c>
      <c r="C1494" t="s">
        <v>358</v>
      </c>
      <c r="D1494" t="s">
        <v>91</v>
      </c>
      <c r="F1494" t="s">
        <v>51</v>
      </c>
      <c r="G1494" t="s">
        <v>60</v>
      </c>
      <c r="H1494">
        <v>7</v>
      </c>
      <c r="I1494">
        <v>3.64</v>
      </c>
      <c r="J1494">
        <v>5.63</v>
      </c>
      <c r="K1494">
        <v>39.409999999999997</v>
      </c>
      <c r="L1494" t="s">
        <v>82</v>
      </c>
      <c r="M1494" t="s">
        <v>30</v>
      </c>
      <c r="N1494" t="s">
        <v>3301</v>
      </c>
    </row>
    <row r="1495" spans="1:14" x14ac:dyDescent="0.3">
      <c r="A1495" t="s">
        <v>3302</v>
      </c>
      <c r="B1495" t="s">
        <v>3303</v>
      </c>
      <c r="C1495" t="s">
        <v>499</v>
      </c>
      <c r="D1495" t="s">
        <v>68</v>
      </c>
      <c r="E1495" t="s">
        <v>157</v>
      </c>
      <c r="F1495" t="s">
        <v>27</v>
      </c>
      <c r="G1495" t="s">
        <v>28</v>
      </c>
      <c r="H1495">
        <v>5</v>
      </c>
      <c r="I1495">
        <v>24.82</v>
      </c>
      <c r="J1495">
        <v>32.74</v>
      </c>
      <c r="K1495">
        <v>163.69999999999999</v>
      </c>
      <c r="L1495" t="s">
        <v>82</v>
      </c>
      <c r="M1495" t="s">
        <v>21</v>
      </c>
      <c r="N1495" t="s">
        <v>3304</v>
      </c>
    </row>
    <row r="1496" spans="1:14" x14ac:dyDescent="0.3">
      <c r="A1496" t="s">
        <v>3305</v>
      </c>
      <c r="B1496" t="s">
        <v>329</v>
      </c>
      <c r="C1496" t="s">
        <v>135</v>
      </c>
      <c r="D1496" t="s">
        <v>34</v>
      </c>
      <c r="E1496" t="s">
        <v>136</v>
      </c>
      <c r="F1496" t="s">
        <v>27</v>
      </c>
      <c r="G1496" t="s">
        <v>145</v>
      </c>
      <c r="H1496">
        <v>6</v>
      </c>
      <c r="I1496">
        <v>16.66</v>
      </c>
      <c r="J1496">
        <v>27.13</v>
      </c>
      <c r="K1496">
        <v>162.78</v>
      </c>
      <c r="L1496" t="s">
        <v>82</v>
      </c>
      <c r="M1496" t="s">
        <v>46</v>
      </c>
      <c r="N1496" t="s">
        <v>3306</v>
      </c>
    </row>
    <row r="1497" spans="1:14" x14ac:dyDescent="0.3">
      <c r="A1497" t="s">
        <v>3307</v>
      </c>
      <c r="B1497" s="2">
        <v>45972</v>
      </c>
      <c r="C1497" t="s">
        <v>24</v>
      </c>
      <c r="D1497" t="s">
        <v>25</v>
      </c>
      <c r="E1497" t="s">
        <v>26</v>
      </c>
      <c r="F1497" t="s">
        <v>27</v>
      </c>
      <c r="G1497" t="s">
        <v>187</v>
      </c>
      <c r="H1497">
        <v>4</v>
      </c>
      <c r="I1497">
        <v>109.91</v>
      </c>
      <c r="J1497">
        <v>175.79</v>
      </c>
      <c r="K1497">
        <v>703.16</v>
      </c>
      <c r="L1497" t="s">
        <v>45</v>
      </c>
      <c r="M1497" t="s">
        <v>100</v>
      </c>
      <c r="N1497" t="s">
        <v>1762</v>
      </c>
    </row>
    <row r="1498" spans="1:14" x14ac:dyDescent="0.3">
      <c r="A1498" t="s">
        <v>3308</v>
      </c>
      <c r="B1498" t="s">
        <v>3309</v>
      </c>
      <c r="C1498" t="s">
        <v>334</v>
      </c>
      <c r="D1498" t="s">
        <v>91</v>
      </c>
      <c r="E1498" t="s">
        <v>92</v>
      </c>
      <c r="F1498" t="s">
        <v>51</v>
      </c>
      <c r="G1498" t="s">
        <v>70</v>
      </c>
      <c r="H1498">
        <v>5</v>
      </c>
      <c r="I1498">
        <v>13.01</v>
      </c>
      <c r="J1498">
        <v>21.12</v>
      </c>
      <c r="K1498">
        <v>105.6</v>
      </c>
      <c r="L1498" t="s">
        <v>175</v>
      </c>
      <c r="M1498" t="s">
        <v>54</v>
      </c>
      <c r="N1498" t="s">
        <v>3310</v>
      </c>
    </row>
    <row r="1499" spans="1:14" x14ac:dyDescent="0.3">
      <c r="A1499" t="s">
        <v>3311</v>
      </c>
      <c r="B1499" s="1">
        <v>45575</v>
      </c>
      <c r="C1499" t="s">
        <v>73</v>
      </c>
      <c r="D1499" t="s">
        <v>74</v>
      </c>
      <c r="E1499" t="s">
        <v>164</v>
      </c>
      <c r="F1499" t="s">
        <v>27</v>
      </c>
      <c r="G1499" t="s">
        <v>187</v>
      </c>
      <c r="H1499">
        <v>6</v>
      </c>
      <c r="I1499">
        <v>41.57</v>
      </c>
      <c r="J1499">
        <v>71.290000000000006</v>
      </c>
      <c r="K1499">
        <v>427.74</v>
      </c>
      <c r="L1499" t="s">
        <v>45</v>
      </c>
      <c r="M1499" t="s">
        <v>46</v>
      </c>
    </row>
    <row r="1500" spans="1:14" x14ac:dyDescent="0.3">
      <c r="A1500" t="s">
        <v>3312</v>
      </c>
      <c r="B1500" s="2">
        <v>45520</v>
      </c>
      <c r="C1500" t="s">
        <v>57</v>
      </c>
      <c r="D1500" t="s">
        <v>58</v>
      </c>
      <c r="E1500" t="s">
        <v>59</v>
      </c>
      <c r="F1500" t="s">
        <v>27</v>
      </c>
      <c r="G1500" t="s">
        <v>109</v>
      </c>
      <c r="H1500">
        <v>6</v>
      </c>
      <c r="I1500">
        <v>9.06</v>
      </c>
      <c r="J1500">
        <v>16.14</v>
      </c>
      <c r="K1500">
        <v>52.37</v>
      </c>
      <c r="L1500" t="s">
        <v>95</v>
      </c>
      <c r="M1500" t="s">
        <v>21</v>
      </c>
      <c r="N1500" t="s">
        <v>3313</v>
      </c>
    </row>
    <row r="1501" spans="1:14" x14ac:dyDescent="0.3">
      <c r="A1501" t="s">
        <v>3314</v>
      </c>
      <c r="B1501" t="s">
        <v>389</v>
      </c>
      <c r="C1501" t="s">
        <v>144</v>
      </c>
      <c r="D1501" t="s">
        <v>25</v>
      </c>
      <c r="E1501" t="s">
        <v>26</v>
      </c>
      <c r="F1501" t="s">
        <v>51</v>
      </c>
      <c r="G1501" t="s">
        <v>52</v>
      </c>
      <c r="H1501">
        <v>4</v>
      </c>
      <c r="I1501">
        <v>59.07</v>
      </c>
      <c r="J1501">
        <v>75.88</v>
      </c>
      <c r="K1501">
        <v>303.52</v>
      </c>
      <c r="L1501" t="s">
        <v>29</v>
      </c>
      <c r="M1501" t="s">
        <v>46</v>
      </c>
      <c r="N1501" t="s">
        <v>3315</v>
      </c>
    </row>
    <row r="1502" spans="1:14" x14ac:dyDescent="0.3">
      <c r="A1502" t="s">
        <v>3316</v>
      </c>
      <c r="B1502" s="1">
        <v>45418</v>
      </c>
      <c r="C1502" t="s">
        <v>98</v>
      </c>
      <c r="D1502" t="s">
        <v>42</v>
      </c>
      <c r="E1502" t="s">
        <v>50</v>
      </c>
      <c r="F1502" t="s">
        <v>51</v>
      </c>
      <c r="G1502" t="s">
        <v>52</v>
      </c>
      <c r="H1502">
        <v>3</v>
      </c>
      <c r="I1502">
        <v>57.67</v>
      </c>
      <c r="J1502">
        <v>82.12</v>
      </c>
      <c r="K1502">
        <v>246.36</v>
      </c>
      <c r="L1502" t="s">
        <v>82</v>
      </c>
      <c r="M1502" t="s">
        <v>54</v>
      </c>
      <c r="N1502" t="s">
        <v>888</v>
      </c>
    </row>
    <row r="1503" spans="1:14" x14ac:dyDescent="0.3">
      <c r="A1503" t="s">
        <v>3317</v>
      </c>
      <c r="B1503" s="2">
        <v>45506</v>
      </c>
      <c r="C1503" t="s">
        <v>274</v>
      </c>
      <c r="D1503" t="s">
        <v>16</v>
      </c>
      <c r="E1503" t="s">
        <v>284</v>
      </c>
      <c r="F1503" t="s">
        <v>76</v>
      </c>
      <c r="G1503" t="s">
        <v>170</v>
      </c>
      <c r="H1503">
        <v>6</v>
      </c>
      <c r="I1503">
        <v>31.26</v>
      </c>
      <c r="J1503">
        <v>45.31</v>
      </c>
      <c r="K1503">
        <v>271.86</v>
      </c>
      <c r="L1503" t="s">
        <v>45</v>
      </c>
      <c r="M1503" t="s">
        <v>30</v>
      </c>
      <c r="N1503" t="s">
        <v>3318</v>
      </c>
    </row>
    <row r="1504" spans="1:14" x14ac:dyDescent="0.3">
      <c r="A1504" t="s">
        <v>3319</v>
      </c>
      <c r="B1504" s="2">
        <v>45631</v>
      </c>
      <c r="C1504" t="s">
        <v>586</v>
      </c>
      <c r="D1504" t="s">
        <v>42</v>
      </c>
      <c r="E1504" t="s">
        <v>63</v>
      </c>
      <c r="F1504" t="s">
        <v>93</v>
      </c>
      <c r="G1504" t="s">
        <v>141</v>
      </c>
      <c r="H1504">
        <v>6</v>
      </c>
      <c r="I1504">
        <v>13.99</v>
      </c>
      <c r="J1504">
        <v>21.05</v>
      </c>
      <c r="K1504">
        <v>126.3</v>
      </c>
      <c r="L1504" t="s">
        <v>45</v>
      </c>
      <c r="M1504" t="s">
        <v>30</v>
      </c>
      <c r="N1504" t="s">
        <v>3320</v>
      </c>
    </row>
    <row r="1505" spans="1:14" x14ac:dyDescent="0.3">
      <c r="A1505" t="s">
        <v>3321</v>
      </c>
      <c r="B1505" s="2">
        <v>45508</v>
      </c>
      <c r="C1505" t="s">
        <v>337</v>
      </c>
      <c r="D1505" t="s">
        <v>168</v>
      </c>
      <c r="E1505" t="s">
        <v>293</v>
      </c>
      <c r="F1505" t="s">
        <v>18</v>
      </c>
      <c r="G1505" t="s">
        <v>224</v>
      </c>
      <c r="H1505">
        <v>6</v>
      </c>
      <c r="I1505">
        <v>18.21</v>
      </c>
      <c r="J1505">
        <v>29.53</v>
      </c>
      <c r="K1505">
        <v>177.18</v>
      </c>
      <c r="L1505" t="s">
        <v>20</v>
      </c>
      <c r="M1505" t="s">
        <v>46</v>
      </c>
    </row>
    <row r="1506" spans="1:14" x14ac:dyDescent="0.3">
      <c r="A1506" t="s">
        <v>3322</v>
      </c>
      <c r="B1506" s="2">
        <v>45385</v>
      </c>
      <c r="C1506" t="s">
        <v>307</v>
      </c>
      <c r="D1506" t="s">
        <v>68</v>
      </c>
      <c r="E1506" t="s">
        <v>118</v>
      </c>
      <c r="F1506" t="s">
        <v>18</v>
      </c>
      <c r="G1506" t="s">
        <v>44</v>
      </c>
      <c r="H1506">
        <v>2</v>
      </c>
      <c r="I1506">
        <v>11.18</v>
      </c>
      <c r="J1506">
        <v>13.93</v>
      </c>
      <c r="K1506">
        <v>27.86</v>
      </c>
      <c r="L1506" t="s">
        <v>53</v>
      </c>
      <c r="M1506" t="s">
        <v>100</v>
      </c>
      <c r="N1506" t="s">
        <v>3323</v>
      </c>
    </row>
    <row r="1507" spans="1:14" x14ac:dyDescent="0.3">
      <c r="A1507" t="s">
        <v>3324</v>
      </c>
      <c r="B1507" s="2">
        <v>45651</v>
      </c>
      <c r="C1507" t="s">
        <v>49</v>
      </c>
      <c r="D1507" t="s">
        <v>42</v>
      </c>
      <c r="E1507" t="s">
        <v>242</v>
      </c>
      <c r="F1507" t="s">
        <v>27</v>
      </c>
      <c r="G1507" t="s">
        <v>36</v>
      </c>
      <c r="H1507">
        <v>7</v>
      </c>
      <c r="I1507">
        <v>27.52</v>
      </c>
      <c r="J1507">
        <v>50.24</v>
      </c>
      <c r="K1507">
        <v>351.68</v>
      </c>
      <c r="L1507" t="s">
        <v>37</v>
      </c>
      <c r="M1507" t="s">
        <v>100</v>
      </c>
      <c r="N1507" t="s">
        <v>3325</v>
      </c>
    </row>
    <row r="1508" spans="1:14" x14ac:dyDescent="0.3">
      <c r="A1508" t="s">
        <v>3326</v>
      </c>
      <c r="B1508" s="1">
        <v>45799</v>
      </c>
      <c r="D1508" t="s">
        <v>74</v>
      </c>
      <c r="E1508" t="s">
        <v>212</v>
      </c>
      <c r="F1508" t="s">
        <v>93</v>
      </c>
      <c r="G1508" t="s">
        <v>141</v>
      </c>
      <c r="H1508">
        <v>7</v>
      </c>
      <c r="I1508" t="s">
        <v>3327</v>
      </c>
      <c r="J1508">
        <v>11.58</v>
      </c>
      <c r="K1508">
        <v>81.06</v>
      </c>
      <c r="L1508" t="s">
        <v>37</v>
      </c>
      <c r="M1508" t="s">
        <v>46</v>
      </c>
      <c r="N1508" t="s">
        <v>728</v>
      </c>
    </row>
    <row r="1509" spans="1:14" x14ac:dyDescent="0.3">
      <c r="A1509" t="s">
        <v>3328</v>
      </c>
      <c r="B1509" t="s">
        <v>3329</v>
      </c>
      <c r="C1509" t="s">
        <v>292</v>
      </c>
      <c r="D1509" t="s">
        <v>168</v>
      </c>
      <c r="E1509" t="s">
        <v>293</v>
      </c>
      <c r="F1509" t="s">
        <v>18</v>
      </c>
      <c r="G1509" t="s">
        <v>81</v>
      </c>
      <c r="H1509">
        <v>5</v>
      </c>
      <c r="I1509">
        <v>16.23</v>
      </c>
      <c r="J1509">
        <v>21.4</v>
      </c>
      <c r="K1509">
        <v>107</v>
      </c>
      <c r="L1509" t="s">
        <v>20</v>
      </c>
      <c r="M1509" t="s">
        <v>100</v>
      </c>
      <c r="N1509" t="s">
        <v>3330</v>
      </c>
    </row>
    <row r="1510" spans="1:14" x14ac:dyDescent="0.3">
      <c r="A1510" t="s">
        <v>3331</v>
      </c>
      <c r="B1510" t="s">
        <v>3332</v>
      </c>
      <c r="C1510" t="s">
        <v>15</v>
      </c>
      <c r="D1510" t="s">
        <v>16</v>
      </c>
      <c r="E1510" t="s">
        <v>284</v>
      </c>
      <c r="F1510" t="s">
        <v>76</v>
      </c>
      <c r="G1510" t="s">
        <v>179</v>
      </c>
      <c r="H1510">
        <v>5</v>
      </c>
      <c r="I1510">
        <v>54.44</v>
      </c>
      <c r="J1510">
        <v>99.17</v>
      </c>
      <c r="K1510">
        <v>495.85</v>
      </c>
      <c r="L1510" t="s">
        <v>53</v>
      </c>
      <c r="M1510" t="s">
        <v>30</v>
      </c>
      <c r="N1510" t="s">
        <v>3333</v>
      </c>
    </row>
    <row r="1511" spans="1:14" x14ac:dyDescent="0.3">
      <c r="A1511" t="s">
        <v>3334</v>
      </c>
      <c r="B1511" s="2">
        <v>45971</v>
      </c>
      <c r="D1511" t="s">
        <v>91</v>
      </c>
      <c r="E1511" t="s">
        <v>174</v>
      </c>
      <c r="F1511" t="s">
        <v>18</v>
      </c>
      <c r="G1511" t="s">
        <v>44</v>
      </c>
      <c r="H1511">
        <v>7</v>
      </c>
      <c r="I1511">
        <v>13.12</v>
      </c>
      <c r="J1511">
        <v>21.31</v>
      </c>
      <c r="K1511">
        <v>149.16999999999999</v>
      </c>
      <c r="L1511" t="s">
        <v>20</v>
      </c>
      <c r="M1511" t="s">
        <v>30</v>
      </c>
      <c r="N1511" t="s">
        <v>3335</v>
      </c>
    </row>
    <row r="1512" spans="1:14" x14ac:dyDescent="0.3">
      <c r="A1512" t="s">
        <v>3336</v>
      </c>
      <c r="B1512" s="2">
        <v>45975</v>
      </c>
      <c r="C1512" t="s">
        <v>161</v>
      </c>
      <c r="D1512" t="s">
        <v>74</v>
      </c>
      <c r="E1512" t="s">
        <v>108</v>
      </c>
      <c r="F1512" t="s">
        <v>18</v>
      </c>
      <c r="G1512" t="s">
        <v>81</v>
      </c>
      <c r="H1512">
        <v>3</v>
      </c>
      <c r="I1512">
        <v>26.04</v>
      </c>
      <c r="J1512">
        <v>40.99</v>
      </c>
      <c r="K1512">
        <v>122.97</v>
      </c>
      <c r="L1512" t="s">
        <v>53</v>
      </c>
      <c r="M1512" t="s">
        <v>100</v>
      </c>
      <c r="N1512" t="s">
        <v>3337</v>
      </c>
    </row>
    <row r="1513" spans="1:14" x14ac:dyDescent="0.3">
      <c r="A1513" t="s">
        <v>3338</v>
      </c>
      <c r="B1513" s="2">
        <v>45698</v>
      </c>
      <c r="C1513" t="s">
        <v>481</v>
      </c>
      <c r="D1513" t="s">
        <v>34</v>
      </c>
      <c r="E1513" t="s">
        <v>35</v>
      </c>
      <c r="F1513" t="s">
        <v>76</v>
      </c>
      <c r="G1513" t="s">
        <v>251</v>
      </c>
      <c r="H1513">
        <v>7</v>
      </c>
      <c r="I1513">
        <v>10.27</v>
      </c>
      <c r="J1513">
        <v>18.05</v>
      </c>
      <c r="K1513">
        <v>126.35</v>
      </c>
      <c r="L1513" t="s">
        <v>20</v>
      </c>
      <c r="M1513" t="s">
        <v>54</v>
      </c>
      <c r="N1513" t="s">
        <v>2912</v>
      </c>
    </row>
    <row r="1514" spans="1:14" x14ac:dyDescent="0.3">
      <c r="A1514" t="s">
        <v>3339</v>
      </c>
      <c r="B1514" s="2">
        <v>45529</v>
      </c>
      <c r="C1514" t="s">
        <v>190</v>
      </c>
      <c r="D1514" t="s">
        <v>16</v>
      </c>
      <c r="E1514" t="s">
        <v>206</v>
      </c>
      <c r="F1514" t="s">
        <v>2604</v>
      </c>
      <c r="G1514" t="s">
        <v>99</v>
      </c>
      <c r="H1514">
        <v>4</v>
      </c>
      <c r="I1514">
        <v>8.18</v>
      </c>
      <c r="J1514">
        <v>11.36</v>
      </c>
      <c r="K1514">
        <v>45.44</v>
      </c>
      <c r="L1514" t="s">
        <v>37</v>
      </c>
      <c r="M1514" t="s">
        <v>30</v>
      </c>
      <c r="N1514" t="s">
        <v>3340</v>
      </c>
    </row>
    <row r="1515" spans="1:14" x14ac:dyDescent="0.3">
      <c r="A1515" t="s">
        <v>3341</v>
      </c>
      <c r="B1515" s="2">
        <v>45634</v>
      </c>
      <c r="C1515" t="s">
        <v>67</v>
      </c>
      <c r="D1515" t="s">
        <v>68</v>
      </c>
      <c r="E1515" t="s">
        <v>118</v>
      </c>
      <c r="F1515" t="s">
        <v>93</v>
      </c>
      <c r="G1515" t="s">
        <v>217</v>
      </c>
      <c r="H1515">
        <v>6</v>
      </c>
      <c r="J1515">
        <v>30.86</v>
      </c>
      <c r="K1515">
        <v>185.16</v>
      </c>
      <c r="L1515" t="s">
        <v>53</v>
      </c>
      <c r="M1515" t="s">
        <v>100</v>
      </c>
      <c r="N1515" t="s">
        <v>3342</v>
      </c>
    </row>
    <row r="1516" spans="1:14" x14ac:dyDescent="0.3">
      <c r="A1516" t="s">
        <v>3343</v>
      </c>
      <c r="B1516" t="s">
        <v>1479</v>
      </c>
      <c r="C1516" t="s">
        <v>85</v>
      </c>
      <c r="D1516" t="s">
        <v>130</v>
      </c>
      <c r="E1516" t="s">
        <v>271</v>
      </c>
      <c r="F1516" t="s">
        <v>76</v>
      </c>
      <c r="G1516" t="s">
        <v>251</v>
      </c>
      <c r="H1516">
        <v>8</v>
      </c>
      <c r="I1516">
        <v>13.03</v>
      </c>
      <c r="J1516">
        <v>23.62</v>
      </c>
      <c r="K1516">
        <v>188.96</v>
      </c>
      <c r="L1516" t="s">
        <v>45</v>
      </c>
      <c r="M1516" t="s">
        <v>46</v>
      </c>
      <c r="N1516" t="s">
        <v>3344</v>
      </c>
    </row>
    <row r="1517" spans="1:14" x14ac:dyDescent="0.3">
      <c r="A1517" t="s">
        <v>3345</v>
      </c>
      <c r="B1517" s="1">
        <v>45381</v>
      </c>
      <c r="C1517" t="s">
        <v>73</v>
      </c>
      <c r="D1517" t="s">
        <v>74</v>
      </c>
      <c r="E1517" t="s">
        <v>312</v>
      </c>
      <c r="F1517" t="s">
        <v>76</v>
      </c>
      <c r="G1517" t="s">
        <v>251</v>
      </c>
      <c r="H1517">
        <v>4</v>
      </c>
      <c r="I1517">
        <v>12.61</v>
      </c>
      <c r="J1517">
        <v>20.260000000000002</v>
      </c>
      <c r="K1517">
        <v>81.040000000000006</v>
      </c>
      <c r="L1517" t="s">
        <v>29</v>
      </c>
      <c r="M1517" t="s">
        <v>46</v>
      </c>
      <c r="N1517" t="s">
        <v>3346</v>
      </c>
    </row>
    <row r="1518" spans="1:14" x14ac:dyDescent="0.3">
      <c r="A1518" t="s">
        <v>3347</v>
      </c>
      <c r="B1518" t="s">
        <v>504</v>
      </c>
      <c r="C1518" t="s">
        <v>292</v>
      </c>
      <c r="D1518" t="s">
        <v>168</v>
      </c>
      <c r="E1518" t="s">
        <v>293</v>
      </c>
      <c r="F1518" t="s">
        <v>27</v>
      </c>
      <c r="G1518" t="s">
        <v>187</v>
      </c>
      <c r="H1518">
        <v>6</v>
      </c>
      <c r="I1518">
        <v>81.16</v>
      </c>
      <c r="J1518">
        <v>102.36</v>
      </c>
      <c r="K1518">
        <v>614.16</v>
      </c>
      <c r="M1518" t="s">
        <v>100</v>
      </c>
      <c r="N1518" t="s">
        <v>3348</v>
      </c>
    </row>
    <row r="1519" spans="1:14" x14ac:dyDescent="0.3">
      <c r="A1519" t="s">
        <v>3349</v>
      </c>
      <c r="B1519" t="s">
        <v>3350</v>
      </c>
      <c r="C1519" t="s">
        <v>457</v>
      </c>
      <c r="D1519" t="s">
        <v>130</v>
      </c>
      <c r="E1519" t="s">
        <v>271</v>
      </c>
      <c r="F1519" t="s">
        <v>51</v>
      </c>
      <c r="G1519" t="s">
        <v>60</v>
      </c>
      <c r="H1519">
        <v>3</v>
      </c>
      <c r="I1519">
        <v>4.5599999999999996</v>
      </c>
      <c r="J1519">
        <v>5.84</v>
      </c>
      <c r="K1519">
        <v>17.52</v>
      </c>
      <c r="L1519" t="s">
        <v>45</v>
      </c>
      <c r="M1519" t="s">
        <v>30</v>
      </c>
      <c r="N1519" t="s">
        <v>3351</v>
      </c>
    </row>
    <row r="1520" spans="1:14" x14ac:dyDescent="0.3">
      <c r="A1520" t="s">
        <v>3352</v>
      </c>
      <c r="B1520" s="2">
        <v>45528</v>
      </c>
      <c r="C1520" t="s">
        <v>153</v>
      </c>
      <c r="E1520" t="s">
        <v>164</v>
      </c>
      <c r="F1520" t="s">
        <v>18</v>
      </c>
      <c r="G1520" t="s">
        <v>19</v>
      </c>
      <c r="H1520">
        <v>5</v>
      </c>
      <c r="J1520">
        <v>66.8</v>
      </c>
      <c r="K1520">
        <v>334</v>
      </c>
      <c r="L1520" t="s">
        <v>20</v>
      </c>
      <c r="M1520" t="s">
        <v>54</v>
      </c>
      <c r="N1520" t="s">
        <v>3353</v>
      </c>
    </row>
    <row r="1521" spans="1:14" x14ac:dyDescent="0.3">
      <c r="A1521" t="s">
        <v>3354</v>
      </c>
      <c r="B1521" s="1">
        <v>45398</v>
      </c>
      <c r="C1521" t="s">
        <v>148</v>
      </c>
      <c r="D1521" t="s">
        <v>42</v>
      </c>
      <c r="E1521" t="s">
        <v>242</v>
      </c>
      <c r="F1521" t="s">
        <v>18</v>
      </c>
      <c r="G1521" t="s">
        <v>81</v>
      </c>
      <c r="H1521">
        <v>5</v>
      </c>
      <c r="I1521">
        <v>24.87</v>
      </c>
      <c r="J1521">
        <v>36.29</v>
      </c>
      <c r="K1521">
        <v>181.45</v>
      </c>
      <c r="L1521" t="s">
        <v>20</v>
      </c>
      <c r="M1521" t="s">
        <v>100</v>
      </c>
      <c r="N1521" t="s">
        <v>523</v>
      </c>
    </row>
    <row r="1522" spans="1:14" x14ac:dyDescent="0.3">
      <c r="A1522" t="s">
        <v>3355</v>
      </c>
      <c r="B1522" t="s">
        <v>1056</v>
      </c>
      <c r="C1522" t="s">
        <v>443</v>
      </c>
      <c r="D1522" t="s">
        <v>58</v>
      </c>
      <c r="E1522" t="s">
        <v>203</v>
      </c>
      <c r="F1522" t="s">
        <v>51</v>
      </c>
      <c r="G1522" t="s">
        <v>70</v>
      </c>
      <c r="H1522">
        <v>5</v>
      </c>
      <c r="I1522">
        <v>7.69</v>
      </c>
      <c r="J1522">
        <v>14.39</v>
      </c>
      <c r="K1522">
        <v>71.95</v>
      </c>
      <c r="L1522" t="s">
        <v>82</v>
      </c>
      <c r="M1522" t="s">
        <v>30</v>
      </c>
      <c r="N1522" t="s">
        <v>3356</v>
      </c>
    </row>
    <row r="1523" spans="1:14" x14ac:dyDescent="0.3">
      <c r="A1523" t="s">
        <v>3357</v>
      </c>
      <c r="B1523" s="2">
        <v>45883</v>
      </c>
      <c r="C1523" t="s">
        <v>73</v>
      </c>
      <c r="D1523" t="s">
        <v>74</v>
      </c>
      <c r="E1523" t="s">
        <v>108</v>
      </c>
      <c r="F1523" t="s">
        <v>27</v>
      </c>
      <c r="G1523" t="s">
        <v>109</v>
      </c>
      <c r="H1523">
        <v>4</v>
      </c>
      <c r="I1523">
        <v>7.25</v>
      </c>
      <c r="J1523">
        <v>9.9700000000000006</v>
      </c>
      <c r="K1523">
        <v>39.880000000000003</v>
      </c>
      <c r="L1523" t="s">
        <v>53</v>
      </c>
      <c r="M1523" t="s">
        <v>21</v>
      </c>
      <c r="N1523" t="s">
        <v>3358</v>
      </c>
    </row>
    <row r="1524" spans="1:14" x14ac:dyDescent="0.3">
      <c r="A1524" t="s">
        <v>3359</v>
      </c>
      <c r="B1524" s="2">
        <v>45724</v>
      </c>
      <c r="C1524" t="s">
        <v>103</v>
      </c>
      <c r="D1524" t="s">
        <v>25</v>
      </c>
      <c r="E1524" t="s">
        <v>277</v>
      </c>
      <c r="F1524" t="s">
        <v>18</v>
      </c>
      <c r="G1524" t="s">
        <v>81</v>
      </c>
      <c r="H1524">
        <v>4</v>
      </c>
      <c r="I1524">
        <v>44.24</v>
      </c>
      <c r="J1524">
        <v>56.16</v>
      </c>
      <c r="K1524">
        <v>224.64</v>
      </c>
      <c r="L1524" t="s">
        <v>82</v>
      </c>
      <c r="M1524" t="s">
        <v>30</v>
      </c>
      <c r="N1524" t="s">
        <v>3360</v>
      </c>
    </row>
    <row r="1525" spans="1:14" x14ac:dyDescent="0.3">
      <c r="A1525" t="s">
        <v>3361</v>
      </c>
      <c r="B1525" s="2">
        <v>45814</v>
      </c>
      <c r="C1525" t="s">
        <v>73</v>
      </c>
      <c r="D1525" t="s">
        <v>74</v>
      </c>
      <c r="E1525" t="s">
        <v>312</v>
      </c>
      <c r="F1525" t="s">
        <v>18</v>
      </c>
      <c r="G1525" t="s">
        <v>224</v>
      </c>
      <c r="H1525">
        <v>6</v>
      </c>
      <c r="I1525">
        <v>27.22</v>
      </c>
      <c r="J1525">
        <v>50.79</v>
      </c>
      <c r="K1525">
        <v>304.74</v>
      </c>
      <c r="L1525" t="s">
        <v>175</v>
      </c>
      <c r="M1525" t="s">
        <v>100</v>
      </c>
      <c r="N1525" t="s">
        <v>3362</v>
      </c>
    </row>
    <row r="1526" spans="1:14" x14ac:dyDescent="0.3">
      <c r="A1526" t="s">
        <v>3363</v>
      </c>
      <c r="B1526" s="2">
        <v>45668</v>
      </c>
      <c r="C1526" t="s">
        <v>190</v>
      </c>
      <c r="D1526" t="s">
        <v>16</v>
      </c>
      <c r="E1526" t="s">
        <v>17</v>
      </c>
      <c r="F1526" t="s">
        <v>76</v>
      </c>
      <c r="G1526" t="s">
        <v>251</v>
      </c>
      <c r="H1526">
        <v>9</v>
      </c>
      <c r="K1526">
        <v>243.54</v>
      </c>
      <c r="M1526" t="s">
        <v>30</v>
      </c>
      <c r="N1526" t="s">
        <v>3364</v>
      </c>
    </row>
    <row r="1527" spans="1:14" x14ac:dyDescent="0.3">
      <c r="A1527" t="s">
        <v>3365</v>
      </c>
      <c r="B1527" s="2">
        <v>45371</v>
      </c>
      <c r="C1527" t="s">
        <v>15</v>
      </c>
      <c r="D1527" t="s">
        <v>16</v>
      </c>
      <c r="E1527" t="s">
        <v>17</v>
      </c>
      <c r="F1527" t="s">
        <v>51</v>
      </c>
      <c r="G1527" t="s">
        <v>119</v>
      </c>
      <c r="H1527">
        <v>5</v>
      </c>
      <c r="I1527">
        <v>16.260000000000002</v>
      </c>
      <c r="J1527">
        <v>27.39</v>
      </c>
      <c r="K1527">
        <v>136.94999999999999</v>
      </c>
      <c r="L1527" t="s">
        <v>95</v>
      </c>
      <c r="M1527" t="s">
        <v>21</v>
      </c>
      <c r="N1527" t="s">
        <v>2041</v>
      </c>
    </row>
    <row r="1528" spans="1:14" x14ac:dyDescent="0.3">
      <c r="A1528" t="s">
        <v>3366</v>
      </c>
      <c r="B1528" s="2">
        <v>45360</v>
      </c>
      <c r="C1528" t="s">
        <v>90</v>
      </c>
      <c r="D1528" t="s">
        <v>91</v>
      </c>
      <c r="E1528" t="s">
        <v>345</v>
      </c>
      <c r="F1528" t="s">
        <v>76</v>
      </c>
      <c r="G1528" t="s">
        <v>251</v>
      </c>
      <c r="H1528">
        <v>7</v>
      </c>
      <c r="I1528">
        <v>26.08</v>
      </c>
      <c r="J1528">
        <v>38.840000000000003</v>
      </c>
      <c r="K1528">
        <v>271.88</v>
      </c>
      <c r="L1528" t="s">
        <v>37</v>
      </c>
      <c r="M1528" t="s">
        <v>100</v>
      </c>
      <c r="N1528" t="s">
        <v>3367</v>
      </c>
    </row>
    <row r="1529" spans="1:14" x14ac:dyDescent="0.3">
      <c r="A1529" t="s">
        <v>3368</v>
      </c>
      <c r="B1529" s="2">
        <v>45414</v>
      </c>
      <c r="C1529" t="s">
        <v>190</v>
      </c>
      <c r="D1529" t="s">
        <v>16</v>
      </c>
      <c r="E1529" t="s">
        <v>206</v>
      </c>
      <c r="F1529" t="s">
        <v>27</v>
      </c>
      <c r="G1529" t="s">
        <v>187</v>
      </c>
      <c r="H1529">
        <v>6</v>
      </c>
      <c r="I1529">
        <v>52.22</v>
      </c>
      <c r="J1529">
        <v>91.59</v>
      </c>
      <c r="K1529">
        <v>446.17</v>
      </c>
      <c r="L1529" t="s">
        <v>20</v>
      </c>
      <c r="M1529" t="s">
        <v>46</v>
      </c>
      <c r="N1529" t="s">
        <v>3369</v>
      </c>
    </row>
    <row r="1530" spans="1:14" x14ac:dyDescent="0.3">
      <c r="A1530" t="s">
        <v>3370</v>
      </c>
      <c r="B1530" s="2">
        <v>45636</v>
      </c>
      <c r="C1530" t="s">
        <v>117</v>
      </c>
      <c r="D1530" t="s">
        <v>68</v>
      </c>
      <c r="E1530" t="s">
        <v>69</v>
      </c>
      <c r="F1530" t="s">
        <v>18</v>
      </c>
      <c r="G1530" t="s">
        <v>81</v>
      </c>
      <c r="H1530">
        <v>6</v>
      </c>
      <c r="I1530">
        <v>37.94</v>
      </c>
      <c r="J1530">
        <v>45.7</v>
      </c>
      <c r="K1530">
        <v>274.2</v>
      </c>
      <c r="L1530" t="s">
        <v>82</v>
      </c>
      <c r="M1530" t="s">
        <v>100</v>
      </c>
      <c r="N1530" t="s">
        <v>1336</v>
      </c>
    </row>
    <row r="1531" spans="1:14" x14ac:dyDescent="0.3">
      <c r="A1531" t="s">
        <v>3371</v>
      </c>
      <c r="B1531" s="2">
        <v>45647</v>
      </c>
      <c r="C1531" t="s">
        <v>307</v>
      </c>
      <c r="D1531" t="s">
        <v>68</v>
      </c>
      <c r="E1531" t="s">
        <v>157</v>
      </c>
      <c r="F1531" t="s">
        <v>51</v>
      </c>
      <c r="G1531" t="s">
        <v>126</v>
      </c>
      <c r="H1531">
        <v>3</v>
      </c>
      <c r="J1531">
        <v>3.37</v>
      </c>
      <c r="K1531">
        <v>10.11</v>
      </c>
      <c r="L1531" t="s">
        <v>45</v>
      </c>
      <c r="N1531" t="s">
        <v>3372</v>
      </c>
    </row>
    <row r="1532" spans="1:14" x14ac:dyDescent="0.3">
      <c r="A1532" t="s">
        <v>3373</v>
      </c>
      <c r="B1532" s="1">
        <v>45509</v>
      </c>
      <c r="C1532" t="s">
        <v>153</v>
      </c>
      <c r="D1532" t="s">
        <v>74</v>
      </c>
      <c r="E1532" t="s">
        <v>164</v>
      </c>
      <c r="F1532" t="s">
        <v>93</v>
      </c>
      <c r="G1532" t="s">
        <v>137</v>
      </c>
      <c r="H1532">
        <v>4</v>
      </c>
      <c r="I1532">
        <v>19.16</v>
      </c>
      <c r="J1532">
        <v>32.47</v>
      </c>
      <c r="K1532">
        <v>129.88</v>
      </c>
      <c r="L1532" t="s">
        <v>29</v>
      </c>
      <c r="M1532" t="s">
        <v>30</v>
      </c>
      <c r="N1532" t="s">
        <v>3374</v>
      </c>
    </row>
    <row r="1533" spans="1:14" x14ac:dyDescent="0.3">
      <c r="A1533" t="s">
        <v>3375</v>
      </c>
      <c r="B1533" s="1">
        <v>45763</v>
      </c>
      <c r="C1533" t="s">
        <v>586</v>
      </c>
      <c r="D1533" t="s">
        <v>42</v>
      </c>
      <c r="E1533" t="s">
        <v>43</v>
      </c>
      <c r="F1533" t="s">
        <v>76</v>
      </c>
      <c r="G1533" t="s">
        <v>77</v>
      </c>
      <c r="H1533">
        <v>7</v>
      </c>
      <c r="I1533">
        <v>19.8</v>
      </c>
      <c r="J1533">
        <v>30.57</v>
      </c>
      <c r="K1533">
        <v>213.99</v>
      </c>
      <c r="M1533" t="s">
        <v>46</v>
      </c>
      <c r="N1533" t="s">
        <v>3376</v>
      </c>
    </row>
    <row r="1534" spans="1:14" x14ac:dyDescent="0.3">
      <c r="A1534" t="s">
        <v>3377</v>
      </c>
      <c r="B1534" s="2">
        <v>45628</v>
      </c>
      <c r="C1534" t="s">
        <v>215</v>
      </c>
      <c r="D1534" t="s">
        <v>168</v>
      </c>
      <c r="E1534" t="s">
        <v>169</v>
      </c>
      <c r="F1534" t="s">
        <v>93</v>
      </c>
      <c r="G1534" t="s">
        <v>94</v>
      </c>
      <c r="H1534">
        <v>3</v>
      </c>
      <c r="I1534">
        <v>19.579999999999998</v>
      </c>
      <c r="J1534">
        <v>30.33</v>
      </c>
      <c r="K1534">
        <v>90.99</v>
      </c>
      <c r="L1534" t="s">
        <v>29</v>
      </c>
      <c r="M1534" t="s">
        <v>100</v>
      </c>
      <c r="N1534" t="s">
        <v>3378</v>
      </c>
    </row>
    <row r="1535" spans="1:14" x14ac:dyDescent="0.3">
      <c r="A1535" t="s">
        <v>3379</v>
      </c>
      <c r="B1535" s="2">
        <v>45589</v>
      </c>
      <c r="C1535" t="s">
        <v>129</v>
      </c>
      <c r="D1535" t="s">
        <v>130</v>
      </c>
      <c r="E1535" t="s">
        <v>287</v>
      </c>
      <c r="F1535" t="s">
        <v>51</v>
      </c>
      <c r="G1535" t="s">
        <v>126</v>
      </c>
      <c r="H1535">
        <v>5</v>
      </c>
      <c r="I1535">
        <v>5.24</v>
      </c>
      <c r="J1535">
        <v>7.6</v>
      </c>
      <c r="K1535">
        <v>38</v>
      </c>
      <c r="L1535" t="s">
        <v>175</v>
      </c>
      <c r="M1535" t="s">
        <v>100</v>
      </c>
      <c r="N1535" t="s">
        <v>3380</v>
      </c>
    </row>
    <row r="1536" spans="1:14" x14ac:dyDescent="0.3">
      <c r="A1536" t="s">
        <v>3381</v>
      </c>
      <c r="B1536" t="s">
        <v>2239</v>
      </c>
      <c r="C1536" t="s">
        <v>103</v>
      </c>
      <c r="D1536" t="s">
        <v>25</v>
      </c>
      <c r="E1536" t="s">
        <v>104</v>
      </c>
      <c r="F1536" t="s">
        <v>27</v>
      </c>
      <c r="G1536" t="s">
        <v>28</v>
      </c>
      <c r="H1536">
        <v>5</v>
      </c>
      <c r="I1536">
        <v>24.27</v>
      </c>
      <c r="J1536">
        <v>29.98</v>
      </c>
      <c r="K1536">
        <v>149.9</v>
      </c>
      <c r="L1536" t="s">
        <v>37</v>
      </c>
      <c r="M1536" t="s">
        <v>21</v>
      </c>
      <c r="N1536" t="s">
        <v>963</v>
      </c>
    </row>
    <row r="1537" spans="1:14" x14ac:dyDescent="0.3">
      <c r="A1537" t="s">
        <v>3382</v>
      </c>
      <c r="B1537" t="s">
        <v>929</v>
      </c>
      <c r="C1537" t="s">
        <v>113</v>
      </c>
      <c r="D1537" t="s">
        <v>58</v>
      </c>
      <c r="E1537" t="s">
        <v>203</v>
      </c>
      <c r="F1537" t="s">
        <v>51</v>
      </c>
      <c r="G1537" t="s">
        <v>126</v>
      </c>
      <c r="H1537">
        <v>4</v>
      </c>
      <c r="I1537">
        <v>4.8</v>
      </c>
      <c r="J1537">
        <v>6.7</v>
      </c>
      <c r="K1537">
        <v>26.8</v>
      </c>
      <c r="L1537" t="s">
        <v>29</v>
      </c>
      <c r="M1537" t="s">
        <v>100</v>
      </c>
      <c r="N1537" t="s">
        <v>3383</v>
      </c>
    </row>
    <row r="1538" spans="1:14" x14ac:dyDescent="0.3">
      <c r="A1538" t="s">
        <v>3384</v>
      </c>
      <c r="B1538" s="2">
        <v>45454</v>
      </c>
      <c r="C1538" t="s">
        <v>394</v>
      </c>
      <c r="D1538" t="s">
        <v>25</v>
      </c>
      <c r="E1538" t="s">
        <v>26</v>
      </c>
      <c r="F1538" t="s">
        <v>93</v>
      </c>
      <c r="G1538" t="s">
        <v>137</v>
      </c>
      <c r="H1538">
        <v>3</v>
      </c>
      <c r="I1538">
        <v>17.579999999999998</v>
      </c>
      <c r="J1538">
        <v>29.73</v>
      </c>
      <c r="K1538">
        <v>89.19</v>
      </c>
      <c r="L1538" t="s">
        <v>53</v>
      </c>
      <c r="M1538" t="s">
        <v>21</v>
      </c>
      <c r="N1538" t="s">
        <v>3385</v>
      </c>
    </row>
    <row r="1539" spans="1:14" x14ac:dyDescent="0.3">
      <c r="A1539" t="s">
        <v>3386</v>
      </c>
      <c r="B1539" s="2">
        <v>45715</v>
      </c>
      <c r="C1539" t="s">
        <v>215</v>
      </c>
      <c r="D1539" t="s">
        <v>168</v>
      </c>
      <c r="E1539" t="s">
        <v>293</v>
      </c>
      <c r="F1539" t="s">
        <v>27</v>
      </c>
      <c r="G1539" t="s">
        <v>36</v>
      </c>
      <c r="H1539">
        <v>7</v>
      </c>
      <c r="I1539">
        <v>28.46</v>
      </c>
      <c r="J1539">
        <v>51.65</v>
      </c>
      <c r="K1539">
        <v>361.55</v>
      </c>
      <c r="L1539" t="s">
        <v>175</v>
      </c>
      <c r="M1539" t="s">
        <v>21</v>
      </c>
    </row>
    <row r="1540" spans="1:14" x14ac:dyDescent="0.3">
      <c r="A1540" t="s">
        <v>3387</v>
      </c>
      <c r="B1540" s="1">
        <v>45454</v>
      </c>
      <c r="C1540" t="s">
        <v>41</v>
      </c>
      <c r="D1540" t="s">
        <v>42</v>
      </c>
      <c r="E1540" t="s">
        <v>63</v>
      </c>
      <c r="F1540" t="s">
        <v>18</v>
      </c>
      <c r="G1540" t="s">
        <v>224</v>
      </c>
      <c r="H1540">
        <v>6</v>
      </c>
      <c r="I1540">
        <v>27.54</v>
      </c>
      <c r="J1540">
        <v>41.86</v>
      </c>
      <c r="K1540">
        <v>251.16</v>
      </c>
      <c r="L1540" t="s">
        <v>82</v>
      </c>
      <c r="M1540" t="s">
        <v>30</v>
      </c>
      <c r="N1540" t="s">
        <v>3388</v>
      </c>
    </row>
    <row r="1541" spans="1:14" x14ac:dyDescent="0.3">
      <c r="A1541" t="s">
        <v>3389</v>
      </c>
      <c r="B1541" s="2">
        <v>45990</v>
      </c>
      <c r="C1541" t="s">
        <v>148</v>
      </c>
      <c r="D1541" t="s">
        <v>42</v>
      </c>
      <c r="E1541" t="s">
        <v>63</v>
      </c>
      <c r="F1541" t="s">
        <v>18</v>
      </c>
      <c r="G1541" t="s">
        <v>81</v>
      </c>
      <c r="H1541">
        <v>4</v>
      </c>
      <c r="I1541">
        <v>25.94</v>
      </c>
      <c r="J1541">
        <v>37.42</v>
      </c>
      <c r="K1541">
        <v>149.68</v>
      </c>
      <c r="L1541" t="s">
        <v>175</v>
      </c>
      <c r="M1541" t="s">
        <v>100</v>
      </c>
      <c r="N1541" t="s">
        <v>3390</v>
      </c>
    </row>
    <row r="1542" spans="1:14" x14ac:dyDescent="0.3">
      <c r="A1542" t="s">
        <v>3391</v>
      </c>
      <c r="B1542" s="1">
        <v>45845</v>
      </c>
      <c r="C1542" t="s">
        <v>73</v>
      </c>
      <c r="D1542" t="s">
        <v>74</v>
      </c>
      <c r="F1542" t="s">
        <v>76</v>
      </c>
      <c r="G1542" t="s">
        <v>77</v>
      </c>
      <c r="H1542">
        <v>5</v>
      </c>
      <c r="I1542">
        <v>9.33</v>
      </c>
      <c r="J1542">
        <v>16.95</v>
      </c>
      <c r="K1542">
        <v>84.75</v>
      </c>
      <c r="L1542" t="s">
        <v>29</v>
      </c>
      <c r="M1542" t="s">
        <v>30</v>
      </c>
      <c r="N1542" t="s">
        <v>1294</v>
      </c>
    </row>
    <row r="1543" spans="1:14" x14ac:dyDescent="0.3">
      <c r="A1543" t="s">
        <v>3392</v>
      </c>
      <c r="B1543" s="2">
        <v>45654</v>
      </c>
      <c r="C1543" t="s">
        <v>181</v>
      </c>
      <c r="D1543" t="s">
        <v>168</v>
      </c>
      <c r="E1543" t="s">
        <v>169</v>
      </c>
      <c r="F1543" t="s">
        <v>93</v>
      </c>
      <c r="G1543" t="s">
        <v>122</v>
      </c>
      <c r="H1543">
        <v>7</v>
      </c>
      <c r="I1543">
        <v>54.19</v>
      </c>
      <c r="J1543">
        <v>89.75</v>
      </c>
      <c r="K1543">
        <v>628.25</v>
      </c>
      <c r="L1543" t="s">
        <v>20</v>
      </c>
      <c r="M1543" t="s">
        <v>30</v>
      </c>
      <c r="N1543" t="s">
        <v>3393</v>
      </c>
    </row>
    <row r="1544" spans="1:14" x14ac:dyDescent="0.3">
      <c r="A1544" t="s">
        <v>3394</v>
      </c>
      <c r="B1544" s="1">
        <v>45984</v>
      </c>
      <c r="C1544" t="s">
        <v>334</v>
      </c>
      <c r="D1544" t="s">
        <v>91</v>
      </c>
      <c r="E1544" t="s">
        <v>92</v>
      </c>
      <c r="F1544" t="s">
        <v>51</v>
      </c>
      <c r="G1544" t="s">
        <v>60</v>
      </c>
      <c r="H1544">
        <v>7</v>
      </c>
      <c r="I1544">
        <v>6.69</v>
      </c>
      <c r="J1544">
        <v>8.9</v>
      </c>
      <c r="K1544">
        <v>108.75</v>
      </c>
      <c r="L1544" t="s">
        <v>37</v>
      </c>
      <c r="M1544" t="s">
        <v>46</v>
      </c>
      <c r="N1544" t="s">
        <v>3395</v>
      </c>
    </row>
    <row r="1545" spans="1:14" x14ac:dyDescent="0.3">
      <c r="A1545" t="s">
        <v>3396</v>
      </c>
      <c r="B1545" s="2">
        <v>45494</v>
      </c>
      <c r="C1545" t="s">
        <v>135</v>
      </c>
      <c r="D1545" t="s">
        <v>34</v>
      </c>
      <c r="E1545" t="s">
        <v>35</v>
      </c>
      <c r="F1545" t="s">
        <v>93</v>
      </c>
      <c r="G1545" t="s">
        <v>137</v>
      </c>
      <c r="H1545">
        <v>5</v>
      </c>
      <c r="I1545">
        <v>23.94</v>
      </c>
      <c r="J1545">
        <v>41.59</v>
      </c>
      <c r="K1545">
        <v>207.95</v>
      </c>
      <c r="L1545" t="s">
        <v>82</v>
      </c>
      <c r="M1545" t="s">
        <v>30</v>
      </c>
      <c r="N1545" t="s">
        <v>3397</v>
      </c>
    </row>
    <row r="1546" spans="1:14" x14ac:dyDescent="0.3">
      <c r="A1546" t="s">
        <v>3398</v>
      </c>
      <c r="B1546" s="2">
        <v>45356</v>
      </c>
      <c r="C1546" t="s">
        <v>257</v>
      </c>
      <c r="D1546" t="s">
        <v>34</v>
      </c>
      <c r="E1546" t="s">
        <v>392</v>
      </c>
      <c r="F1546" t="s">
        <v>18</v>
      </c>
      <c r="G1546" t="s">
        <v>44</v>
      </c>
      <c r="H1546">
        <v>9</v>
      </c>
      <c r="I1546">
        <v>8.9499999999999993</v>
      </c>
      <c r="J1546">
        <v>11.2</v>
      </c>
      <c r="K1546">
        <v>100.8</v>
      </c>
      <c r="L1546" t="s">
        <v>175</v>
      </c>
      <c r="M1546" t="s">
        <v>21</v>
      </c>
      <c r="N1546" t="s">
        <v>3399</v>
      </c>
    </row>
    <row r="1547" spans="1:14" x14ac:dyDescent="0.3">
      <c r="A1547" t="s">
        <v>3400</v>
      </c>
      <c r="B1547" s="2">
        <v>45646</v>
      </c>
      <c r="C1547" t="s">
        <v>98</v>
      </c>
      <c r="D1547" t="s">
        <v>42</v>
      </c>
      <c r="E1547" t="s">
        <v>50</v>
      </c>
      <c r="F1547" t="s">
        <v>93</v>
      </c>
      <c r="G1547" t="s">
        <v>217</v>
      </c>
      <c r="H1547">
        <v>-7</v>
      </c>
      <c r="I1547">
        <v>28.44</v>
      </c>
      <c r="J1547">
        <v>47.65</v>
      </c>
      <c r="K1547">
        <v>333.55</v>
      </c>
      <c r="L1547" t="s">
        <v>20</v>
      </c>
      <c r="M1547" t="s">
        <v>30</v>
      </c>
      <c r="N1547" t="s">
        <v>3401</v>
      </c>
    </row>
    <row r="1548" spans="1:14" x14ac:dyDescent="0.3">
      <c r="A1548" t="s">
        <v>3402</v>
      </c>
      <c r="B1548" s="1">
        <v>45930</v>
      </c>
      <c r="C1548" t="s">
        <v>67</v>
      </c>
      <c r="D1548" t="s">
        <v>68</v>
      </c>
      <c r="E1548" t="s">
        <v>229</v>
      </c>
      <c r="F1548" t="s">
        <v>18</v>
      </c>
      <c r="G1548" t="s">
        <v>224</v>
      </c>
      <c r="H1548">
        <v>2</v>
      </c>
      <c r="I1548">
        <v>36.86</v>
      </c>
      <c r="J1548">
        <v>59.37</v>
      </c>
      <c r="K1548">
        <v>118.74</v>
      </c>
      <c r="L1548" t="s">
        <v>95</v>
      </c>
      <c r="M1548" t="s">
        <v>46</v>
      </c>
      <c r="N1548" t="s">
        <v>3403</v>
      </c>
    </row>
    <row r="1549" spans="1:14" x14ac:dyDescent="0.3">
      <c r="A1549" t="s">
        <v>3404</v>
      </c>
      <c r="B1549" s="2">
        <v>45481</v>
      </c>
      <c r="C1549" t="s">
        <v>185</v>
      </c>
      <c r="D1549" t="s">
        <v>16</v>
      </c>
      <c r="F1549" t="s">
        <v>51</v>
      </c>
      <c r="G1549" t="s">
        <v>70</v>
      </c>
      <c r="H1549">
        <v>3</v>
      </c>
      <c r="I1549">
        <v>8.36</v>
      </c>
      <c r="J1549">
        <v>13.38</v>
      </c>
      <c r="K1549">
        <v>40.14</v>
      </c>
      <c r="L1549" t="s">
        <v>82</v>
      </c>
      <c r="M1549" t="s">
        <v>21</v>
      </c>
      <c r="N1549" t="s">
        <v>3405</v>
      </c>
    </row>
    <row r="1550" spans="1:14" x14ac:dyDescent="0.3">
      <c r="A1550" t="s">
        <v>3406</v>
      </c>
      <c r="B1550" t="s">
        <v>3407</v>
      </c>
      <c r="C1550" t="s">
        <v>67</v>
      </c>
      <c r="D1550" t="s">
        <v>68</v>
      </c>
      <c r="E1550" t="s">
        <v>118</v>
      </c>
      <c r="F1550" t="s">
        <v>27</v>
      </c>
      <c r="G1550" t="s">
        <v>187</v>
      </c>
      <c r="H1550">
        <v>9</v>
      </c>
      <c r="I1550">
        <v>99.54</v>
      </c>
      <c r="J1550">
        <v>151.99</v>
      </c>
      <c r="K1550">
        <v>1367.91</v>
      </c>
      <c r="L1550" t="s">
        <v>95</v>
      </c>
      <c r="M1550" t="s">
        <v>54</v>
      </c>
    </row>
    <row r="1551" spans="1:14" x14ac:dyDescent="0.3">
      <c r="A1551" t="s">
        <v>3408</v>
      </c>
      <c r="B1551" s="2">
        <v>45661</v>
      </c>
      <c r="C1551" t="s">
        <v>167</v>
      </c>
      <c r="D1551" t="s">
        <v>168</v>
      </c>
      <c r="E1551" t="s">
        <v>293</v>
      </c>
      <c r="F1551" t="s">
        <v>51</v>
      </c>
      <c r="G1551" t="s">
        <v>126</v>
      </c>
      <c r="H1551">
        <v>7</v>
      </c>
      <c r="I1551">
        <v>3.09</v>
      </c>
      <c r="J1551">
        <v>4.78</v>
      </c>
      <c r="K1551">
        <v>33.46</v>
      </c>
      <c r="L1551" t="s">
        <v>29</v>
      </c>
      <c r="M1551" t="s">
        <v>30</v>
      </c>
      <c r="N1551" t="s">
        <v>3409</v>
      </c>
    </row>
    <row r="1552" spans="1:14" x14ac:dyDescent="0.3">
      <c r="A1552" t="s">
        <v>3410</v>
      </c>
      <c r="B1552" s="2">
        <v>45691</v>
      </c>
      <c r="C1552" t="s">
        <v>125</v>
      </c>
      <c r="D1552" t="s">
        <v>34</v>
      </c>
      <c r="E1552" t="s">
        <v>136</v>
      </c>
      <c r="F1552" t="s">
        <v>27</v>
      </c>
      <c r="G1552" t="s">
        <v>109</v>
      </c>
      <c r="H1552">
        <v>5</v>
      </c>
      <c r="I1552">
        <v>9.06</v>
      </c>
      <c r="J1552">
        <v>13.63</v>
      </c>
      <c r="K1552">
        <v>47.38</v>
      </c>
      <c r="L1552" t="s">
        <v>45</v>
      </c>
      <c r="M1552" t="s">
        <v>46</v>
      </c>
      <c r="N1552" t="s">
        <v>3411</v>
      </c>
    </row>
    <row r="1553" spans="1:14" x14ac:dyDescent="0.3">
      <c r="A1553" t="s">
        <v>3412</v>
      </c>
      <c r="B1553" s="1">
        <v>45652</v>
      </c>
      <c r="C1553" t="s">
        <v>202</v>
      </c>
      <c r="D1553" t="s">
        <v>58</v>
      </c>
      <c r="E1553" t="s">
        <v>114</v>
      </c>
      <c r="F1553" t="s">
        <v>27</v>
      </c>
      <c r="G1553" t="s">
        <v>36</v>
      </c>
      <c r="H1553">
        <v>3</v>
      </c>
      <c r="I1553">
        <v>24.25</v>
      </c>
      <c r="J1553">
        <v>35.700000000000003</v>
      </c>
      <c r="K1553">
        <v>107.1</v>
      </c>
      <c r="L1553" t="s">
        <v>82</v>
      </c>
      <c r="M1553" t="s">
        <v>100</v>
      </c>
      <c r="N1553" t="s">
        <v>3413</v>
      </c>
    </row>
    <row r="1554" spans="1:14" x14ac:dyDescent="0.3">
      <c r="A1554" t="s">
        <v>3414</v>
      </c>
      <c r="B1554" s="2">
        <v>45962</v>
      </c>
      <c r="C1554" t="s">
        <v>24</v>
      </c>
      <c r="D1554" t="s">
        <v>25</v>
      </c>
      <c r="E1554" t="s">
        <v>104</v>
      </c>
      <c r="F1554" t="s">
        <v>18</v>
      </c>
      <c r="G1554" t="s">
        <v>19</v>
      </c>
      <c r="H1554">
        <v>5</v>
      </c>
      <c r="K1554">
        <v>322.89999999999998</v>
      </c>
      <c r="L1554" t="s">
        <v>20</v>
      </c>
      <c r="M1554" t="s">
        <v>30</v>
      </c>
      <c r="N1554" t="s">
        <v>3415</v>
      </c>
    </row>
    <row r="1555" spans="1:14" x14ac:dyDescent="0.3">
      <c r="A1555" t="s">
        <v>3416</v>
      </c>
      <c r="B1555" s="2">
        <v>45609</v>
      </c>
      <c r="C1555" t="s">
        <v>57</v>
      </c>
      <c r="D1555" t="s">
        <v>58</v>
      </c>
      <c r="E1555" t="s">
        <v>195</v>
      </c>
      <c r="F1555" t="s">
        <v>27</v>
      </c>
      <c r="G1555" t="s">
        <v>145</v>
      </c>
      <c r="H1555">
        <v>6</v>
      </c>
      <c r="I1555">
        <v>34.979999999999997</v>
      </c>
      <c r="J1555">
        <v>62.64</v>
      </c>
      <c r="K1555">
        <v>375.84</v>
      </c>
      <c r="L1555" t="s">
        <v>175</v>
      </c>
      <c r="M1555" t="s">
        <v>100</v>
      </c>
      <c r="N1555" t="s">
        <v>3417</v>
      </c>
    </row>
    <row r="1556" spans="1:14" x14ac:dyDescent="0.3">
      <c r="A1556" t="s">
        <v>643</v>
      </c>
      <c r="B1556" s="1">
        <v>45601</v>
      </c>
      <c r="C1556" t="s">
        <v>57</v>
      </c>
      <c r="D1556" t="s">
        <v>58</v>
      </c>
      <c r="E1556" t="s">
        <v>59</v>
      </c>
      <c r="F1556" t="s">
        <v>18</v>
      </c>
      <c r="G1556" t="s">
        <v>224</v>
      </c>
      <c r="H1556">
        <v>3</v>
      </c>
      <c r="I1556">
        <v>23.77</v>
      </c>
      <c r="J1556">
        <v>35.54</v>
      </c>
      <c r="K1556">
        <v>106.62</v>
      </c>
      <c r="L1556" t="s">
        <v>20</v>
      </c>
      <c r="M1556" t="s">
        <v>100</v>
      </c>
      <c r="N1556" t="s">
        <v>645</v>
      </c>
    </row>
    <row r="1557" spans="1:14" x14ac:dyDescent="0.3">
      <c r="A1557" t="s">
        <v>3418</v>
      </c>
      <c r="B1557" s="1">
        <v>45374</v>
      </c>
      <c r="C1557" t="s">
        <v>117</v>
      </c>
      <c r="D1557" t="s">
        <v>68</v>
      </c>
      <c r="E1557" t="s">
        <v>118</v>
      </c>
      <c r="F1557" t="s">
        <v>76</v>
      </c>
      <c r="G1557" t="s">
        <v>170</v>
      </c>
      <c r="H1557">
        <v>2</v>
      </c>
      <c r="I1557">
        <v>31.38</v>
      </c>
      <c r="J1557">
        <v>44.12</v>
      </c>
      <c r="K1557">
        <v>88.24</v>
      </c>
      <c r="L1557" t="s">
        <v>37</v>
      </c>
      <c r="M1557" t="s">
        <v>100</v>
      </c>
    </row>
    <row r="1558" spans="1:14" x14ac:dyDescent="0.3">
      <c r="A1558" t="s">
        <v>3419</v>
      </c>
      <c r="B1558" s="1">
        <v>45483</v>
      </c>
      <c r="C1558" t="s">
        <v>334</v>
      </c>
      <c r="D1558" t="s">
        <v>91</v>
      </c>
      <c r="E1558" t="s">
        <v>359</v>
      </c>
      <c r="F1558" t="s">
        <v>27</v>
      </c>
      <c r="G1558" t="s">
        <v>36</v>
      </c>
      <c r="H1558">
        <v>4</v>
      </c>
      <c r="I1558">
        <v>12.98</v>
      </c>
      <c r="J1558">
        <v>18.57</v>
      </c>
      <c r="K1558">
        <v>74.28</v>
      </c>
      <c r="L1558" t="s">
        <v>37</v>
      </c>
      <c r="M1558" t="s">
        <v>100</v>
      </c>
      <c r="N1558" t="s">
        <v>1166</v>
      </c>
    </row>
    <row r="1559" spans="1:14" x14ac:dyDescent="0.3">
      <c r="A1559" t="s">
        <v>3420</v>
      </c>
      <c r="B1559" t="s">
        <v>2968</v>
      </c>
      <c r="C1559" t="s">
        <v>499</v>
      </c>
      <c r="D1559" t="s">
        <v>68</v>
      </c>
      <c r="E1559" t="s">
        <v>229</v>
      </c>
      <c r="F1559" t="s">
        <v>76</v>
      </c>
      <c r="G1559" t="s">
        <v>179</v>
      </c>
      <c r="H1559">
        <v>4</v>
      </c>
      <c r="I1559">
        <v>35.15</v>
      </c>
      <c r="J1559">
        <v>57.76</v>
      </c>
      <c r="K1559">
        <v>231.04</v>
      </c>
      <c r="L1559" t="s">
        <v>95</v>
      </c>
      <c r="M1559" t="s">
        <v>21</v>
      </c>
      <c r="N1559" t="s">
        <v>3421</v>
      </c>
    </row>
    <row r="1560" spans="1:14" x14ac:dyDescent="0.3">
      <c r="A1560" t="s">
        <v>3422</v>
      </c>
      <c r="B1560" t="s">
        <v>3423</v>
      </c>
      <c r="C1560" t="s">
        <v>73</v>
      </c>
      <c r="D1560" t="s">
        <v>74</v>
      </c>
      <c r="E1560" t="s">
        <v>312</v>
      </c>
      <c r="F1560" t="s">
        <v>27</v>
      </c>
      <c r="G1560" t="s">
        <v>187</v>
      </c>
      <c r="H1560">
        <v>4</v>
      </c>
      <c r="I1560">
        <v>105.63</v>
      </c>
      <c r="J1560">
        <v>140.36000000000001</v>
      </c>
      <c r="K1560">
        <v>561.44000000000005</v>
      </c>
      <c r="L1560" t="s">
        <v>37</v>
      </c>
      <c r="M1560" t="s">
        <v>100</v>
      </c>
      <c r="N1560" t="s">
        <v>3424</v>
      </c>
    </row>
    <row r="1561" spans="1:14" x14ac:dyDescent="0.3">
      <c r="A1561" t="s">
        <v>3425</v>
      </c>
      <c r="B1561" s="2">
        <v>45780</v>
      </c>
      <c r="C1561" t="s">
        <v>274</v>
      </c>
      <c r="D1561" t="s">
        <v>16</v>
      </c>
      <c r="E1561" t="s">
        <v>206</v>
      </c>
      <c r="F1561" t="s">
        <v>93</v>
      </c>
      <c r="G1561" t="s">
        <v>217</v>
      </c>
      <c r="H1561">
        <v>5</v>
      </c>
      <c r="I1561">
        <v>28.51</v>
      </c>
      <c r="J1561">
        <v>45.44</v>
      </c>
      <c r="K1561">
        <v>227.2</v>
      </c>
      <c r="L1561" t="s">
        <v>37</v>
      </c>
      <c r="M1561" t="s">
        <v>21</v>
      </c>
    </row>
    <row r="1562" spans="1:14" x14ac:dyDescent="0.3">
      <c r="A1562" t="s">
        <v>3426</v>
      </c>
      <c r="B1562" t="s">
        <v>2500</v>
      </c>
      <c r="C1562" t="s">
        <v>232</v>
      </c>
      <c r="D1562" t="s">
        <v>25</v>
      </c>
      <c r="E1562" t="s">
        <v>26</v>
      </c>
      <c r="F1562" t="s">
        <v>18</v>
      </c>
      <c r="G1562" t="s">
        <v>19</v>
      </c>
      <c r="H1562">
        <v>6</v>
      </c>
      <c r="I1562">
        <v>51.38</v>
      </c>
      <c r="J1562">
        <v>67.22</v>
      </c>
      <c r="K1562">
        <v>403.32</v>
      </c>
      <c r="L1562" t="s">
        <v>175</v>
      </c>
      <c r="M1562" t="s">
        <v>54</v>
      </c>
      <c r="N1562" t="s">
        <v>3427</v>
      </c>
    </row>
    <row r="1563" spans="1:14" x14ac:dyDescent="0.3">
      <c r="A1563" t="s">
        <v>3428</v>
      </c>
      <c r="B1563" s="2">
        <v>45388</v>
      </c>
      <c r="C1563" t="s">
        <v>412</v>
      </c>
      <c r="D1563" t="s">
        <v>16</v>
      </c>
      <c r="E1563" t="s">
        <v>186</v>
      </c>
      <c r="F1563" t="s">
        <v>27</v>
      </c>
      <c r="G1563" t="s">
        <v>28</v>
      </c>
      <c r="H1563">
        <v>-6</v>
      </c>
      <c r="I1563">
        <v>36.549999999999997</v>
      </c>
      <c r="J1563">
        <v>44.57</v>
      </c>
      <c r="K1563">
        <v>267.42</v>
      </c>
      <c r="L1563" t="s">
        <v>37</v>
      </c>
      <c r="M1563" t="s">
        <v>54</v>
      </c>
    </row>
    <row r="1564" spans="1:14" x14ac:dyDescent="0.3">
      <c r="A1564" t="s">
        <v>3429</v>
      </c>
      <c r="B1564" s="2">
        <v>45584</v>
      </c>
      <c r="C1564" t="s">
        <v>144</v>
      </c>
      <c r="D1564" t="s">
        <v>25</v>
      </c>
      <c r="E1564" t="s">
        <v>277</v>
      </c>
      <c r="F1564" t="s">
        <v>76</v>
      </c>
      <c r="G1564" t="s">
        <v>179</v>
      </c>
      <c r="J1564">
        <v>90.55</v>
      </c>
      <c r="K1564">
        <v>362.2</v>
      </c>
      <c r="M1564" t="s">
        <v>46</v>
      </c>
      <c r="N1564" t="s">
        <v>3430</v>
      </c>
    </row>
    <row r="1565" spans="1:14" x14ac:dyDescent="0.3">
      <c r="A1565" t="s">
        <v>3431</v>
      </c>
      <c r="B1565" t="s">
        <v>2797</v>
      </c>
      <c r="C1565" t="s">
        <v>481</v>
      </c>
      <c r="D1565" t="s">
        <v>34</v>
      </c>
      <c r="E1565" t="s">
        <v>35</v>
      </c>
      <c r="F1565" t="s">
        <v>18</v>
      </c>
      <c r="G1565" t="s">
        <v>44</v>
      </c>
      <c r="H1565">
        <v>7</v>
      </c>
      <c r="I1565">
        <v>15.15</v>
      </c>
      <c r="J1565">
        <v>23.9</v>
      </c>
      <c r="K1565">
        <v>167.3</v>
      </c>
      <c r="L1565" t="s">
        <v>20</v>
      </c>
      <c r="M1565" t="s">
        <v>30</v>
      </c>
    </row>
    <row r="1566" spans="1:14" x14ac:dyDescent="0.3">
      <c r="A1566" t="s">
        <v>3432</v>
      </c>
      <c r="B1566" s="2">
        <v>45473</v>
      </c>
      <c r="C1566" t="s">
        <v>15</v>
      </c>
      <c r="D1566" t="s">
        <v>16</v>
      </c>
      <c r="E1566" t="s">
        <v>284</v>
      </c>
      <c r="F1566" t="s">
        <v>18</v>
      </c>
      <c r="G1566" t="s">
        <v>44</v>
      </c>
      <c r="H1566">
        <v>3</v>
      </c>
      <c r="I1566">
        <v>17.649999999999999</v>
      </c>
      <c r="J1566">
        <v>23.41</v>
      </c>
      <c r="K1566">
        <v>79.099999999999994</v>
      </c>
      <c r="L1566" t="s">
        <v>175</v>
      </c>
      <c r="M1566" t="s">
        <v>46</v>
      </c>
      <c r="N1566" t="s">
        <v>2043</v>
      </c>
    </row>
    <row r="1567" spans="1:14" x14ac:dyDescent="0.3">
      <c r="A1567" t="s">
        <v>3433</v>
      </c>
      <c r="B1567" t="s">
        <v>1819</v>
      </c>
      <c r="C1567" t="s">
        <v>24</v>
      </c>
      <c r="D1567" t="s">
        <v>25</v>
      </c>
      <c r="E1567" t="s">
        <v>235</v>
      </c>
      <c r="F1567" t="s">
        <v>76</v>
      </c>
      <c r="G1567" t="s">
        <v>170</v>
      </c>
      <c r="H1567">
        <v>5</v>
      </c>
      <c r="I1567">
        <v>39.31</v>
      </c>
      <c r="J1567">
        <v>57.08</v>
      </c>
      <c r="K1567">
        <v>285.39999999999998</v>
      </c>
      <c r="M1567" t="s">
        <v>30</v>
      </c>
      <c r="N1567" t="s">
        <v>3434</v>
      </c>
    </row>
    <row r="1568" spans="1:14" x14ac:dyDescent="0.3">
      <c r="A1568" t="s">
        <v>3435</v>
      </c>
      <c r="B1568" t="s">
        <v>3436</v>
      </c>
      <c r="C1568" t="s">
        <v>24</v>
      </c>
      <c r="D1568" t="s">
        <v>25</v>
      </c>
      <c r="E1568" t="s">
        <v>104</v>
      </c>
      <c r="F1568" t="s">
        <v>27</v>
      </c>
      <c r="G1568" t="s">
        <v>187</v>
      </c>
      <c r="H1568">
        <v>4</v>
      </c>
      <c r="I1568">
        <v>61.17</v>
      </c>
      <c r="J1568">
        <v>95.31</v>
      </c>
      <c r="K1568">
        <v>381.24</v>
      </c>
      <c r="L1568" t="s">
        <v>175</v>
      </c>
      <c r="M1568" t="s">
        <v>54</v>
      </c>
      <c r="N1568" t="s">
        <v>3437</v>
      </c>
    </row>
    <row r="1569" spans="1:14" x14ac:dyDescent="0.3">
      <c r="A1569" t="s">
        <v>3438</v>
      </c>
      <c r="B1569" t="s">
        <v>3439</v>
      </c>
      <c r="C1569" t="s">
        <v>337</v>
      </c>
      <c r="D1569" t="s">
        <v>168</v>
      </c>
      <c r="E1569" t="s">
        <v>169</v>
      </c>
      <c r="F1569" t="s">
        <v>18</v>
      </c>
      <c r="G1569" t="s">
        <v>44</v>
      </c>
      <c r="H1569">
        <v>3</v>
      </c>
      <c r="I1569">
        <v>12.36</v>
      </c>
      <c r="J1569">
        <v>17.04</v>
      </c>
      <c r="K1569">
        <v>51.12</v>
      </c>
      <c r="L1569" t="s">
        <v>45</v>
      </c>
      <c r="M1569" t="s">
        <v>100</v>
      </c>
      <c r="N1569" t="s">
        <v>3440</v>
      </c>
    </row>
    <row r="1570" spans="1:14" x14ac:dyDescent="0.3">
      <c r="A1570" t="s">
        <v>3441</v>
      </c>
      <c r="B1570" s="2">
        <v>45387</v>
      </c>
      <c r="C1570" t="s">
        <v>167</v>
      </c>
      <c r="D1570" t="s">
        <v>168</v>
      </c>
      <c r="E1570" t="s">
        <v>267</v>
      </c>
      <c r="F1570" t="s">
        <v>18</v>
      </c>
      <c r="G1570" t="s">
        <v>99</v>
      </c>
      <c r="H1570">
        <v>4</v>
      </c>
      <c r="I1570">
        <v>7.42</v>
      </c>
      <c r="J1570">
        <v>9.4499999999999993</v>
      </c>
      <c r="K1570">
        <v>37.799999999999997</v>
      </c>
      <c r="L1570" t="s">
        <v>20</v>
      </c>
      <c r="M1570" t="s">
        <v>54</v>
      </c>
      <c r="N1570" t="s">
        <v>3442</v>
      </c>
    </row>
    <row r="1571" spans="1:14" x14ac:dyDescent="0.3">
      <c r="A1571" t="s">
        <v>3443</v>
      </c>
      <c r="B1571" s="2">
        <v>45480</v>
      </c>
      <c r="C1571" t="s">
        <v>156</v>
      </c>
      <c r="D1571" t="s">
        <v>68</v>
      </c>
      <c r="E1571" t="s">
        <v>229</v>
      </c>
      <c r="F1571" t="s">
        <v>27</v>
      </c>
      <c r="G1571" t="s">
        <v>187</v>
      </c>
      <c r="I1571">
        <v>45.55</v>
      </c>
      <c r="J1571">
        <v>56.15</v>
      </c>
      <c r="K1571">
        <v>505.35</v>
      </c>
      <c r="L1571" t="s">
        <v>95</v>
      </c>
      <c r="M1571" t="s">
        <v>46</v>
      </c>
      <c r="N1571" t="s">
        <v>3444</v>
      </c>
    </row>
    <row r="1572" spans="1:14" x14ac:dyDescent="0.3">
      <c r="A1572" t="s">
        <v>3445</v>
      </c>
      <c r="B1572" s="1">
        <v>45763</v>
      </c>
      <c r="C1572" t="s">
        <v>15</v>
      </c>
      <c r="D1572" t="s">
        <v>16</v>
      </c>
      <c r="E1572" t="s">
        <v>284</v>
      </c>
      <c r="F1572" t="s">
        <v>51</v>
      </c>
      <c r="G1572" t="s">
        <v>126</v>
      </c>
      <c r="H1572">
        <v>6</v>
      </c>
      <c r="I1572">
        <v>2.06</v>
      </c>
      <c r="J1572">
        <v>2.4900000000000002</v>
      </c>
      <c r="K1572">
        <v>14.94</v>
      </c>
      <c r="M1572" t="s">
        <v>30</v>
      </c>
      <c r="N1572" t="s">
        <v>3022</v>
      </c>
    </row>
    <row r="1573" spans="1:14" x14ac:dyDescent="0.3">
      <c r="A1573" t="s">
        <v>3446</v>
      </c>
      <c r="B1573" s="2">
        <v>45303</v>
      </c>
      <c r="C1573" t="s">
        <v>135</v>
      </c>
      <c r="D1573" t="s">
        <v>34</v>
      </c>
      <c r="E1573" t="s">
        <v>35</v>
      </c>
      <c r="F1573" t="s">
        <v>27</v>
      </c>
      <c r="G1573" t="s">
        <v>36</v>
      </c>
      <c r="H1573">
        <v>6</v>
      </c>
      <c r="J1573">
        <v>37.659999999999997</v>
      </c>
      <c r="K1573">
        <v>225.96</v>
      </c>
      <c r="L1573" t="s">
        <v>45</v>
      </c>
      <c r="M1573" t="s">
        <v>30</v>
      </c>
      <c r="N1573" t="s">
        <v>3447</v>
      </c>
    </row>
    <row r="1574" spans="1:14" x14ac:dyDescent="0.3">
      <c r="A1574" t="s">
        <v>3448</v>
      </c>
      <c r="B1574" s="2">
        <v>45665</v>
      </c>
      <c r="C1574" t="s">
        <v>376</v>
      </c>
      <c r="D1574" t="s">
        <v>168</v>
      </c>
      <c r="E1574" t="s">
        <v>169</v>
      </c>
      <c r="F1574" t="s">
        <v>76</v>
      </c>
      <c r="G1574" t="s">
        <v>170</v>
      </c>
      <c r="H1574">
        <v>4</v>
      </c>
      <c r="I1574">
        <v>27.7</v>
      </c>
      <c r="J1574">
        <v>47.33</v>
      </c>
      <c r="K1574">
        <v>189.32</v>
      </c>
      <c r="L1574" t="s">
        <v>175</v>
      </c>
      <c r="M1574" t="s">
        <v>21</v>
      </c>
      <c r="N1574" t="s">
        <v>3449</v>
      </c>
    </row>
    <row r="1575" spans="1:14" x14ac:dyDescent="0.3">
      <c r="A1575" t="s">
        <v>3450</v>
      </c>
      <c r="B1575" s="1">
        <v>45948</v>
      </c>
      <c r="C1575" t="s">
        <v>161</v>
      </c>
      <c r="D1575" t="s">
        <v>74</v>
      </c>
      <c r="E1575" t="s">
        <v>164</v>
      </c>
      <c r="F1575" t="s">
        <v>18</v>
      </c>
      <c r="G1575" t="s">
        <v>224</v>
      </c>
      <c r="H1575">
        <v>6</v>
      </c>
      <c r="I1575">
        <v>37.18</v>
      </c>
      <c r="J1575">
        <v>62.77</v>
      </c>
      <c r="K1575">
        <v>376.62</v>
      </c>
      <c r="L1575" t="s">
        <v>20</v>
      </c>
      <c r="M1575" t="s">
        <v>54</v>
      </c>
      <c r="N1575" t="s">
        <v>3451</v>
      </c>
    </row>
    <row r="1576" spans="1:14" x14ac:dyDescent="0.3">
      <c r="A1576" t="s">
        <v>3452</v>
      </c>
      <c r="B1576" s="2">
        <v>45787</v>
      </c>
      <c r="C1576" t="s">
        <v>15</v>
      </c>
      <c r="D1576" t="s">
        <v>16</v>
      </c>
      <c r="F1576" t="s">
        <v>93</v>
      </c>
      <c r="G1576" t="s">
        <v>122</v>
      </c>
      <c r="H1576">
        <v>10</v>
      </c>
      <c r="I1576">
        <v>48.2</v>
      </c>
      <c r="J1576">
        <v>58.28</v>
      </c>
      <c r="K1576">
        <v>582.79999999999995</v>
      </c>
      <c r="L1576" t="s">
        <v>82</v>
      </c>
      <c r="M1576" t="s">
        <v>54</v>
      </c>
      <c r="N1576" t="s">
        <v>3453</v>
      </c>
    </row>
    <row r="1577" spans="1:14" x14ac:dyDescent="0.3">
      <c r="A1577" t="s">
        <v>3454</v>
      </c>
      <c r="B1577" t="s">
        <v>3455</v>
      </c>
      <c r="C1577" t="s">
        <v>15</v>
      </c>
      <c r="D1577" t="s">
        <v>16</v>
      </c>
      <c r="E1577" t="s">
        <v>186</v>
      </c>
      <c r="F1577" t="s">
        <v>76</v>
      </c>
      <c r="G1577" t="s">
        <v>170</v>
      </c>
      <c r="H1577">
        <v>7</v>
      </c>
      <c r="I1577">
        <v>27.24</v>
      </c>
      <c r="J1577">
        <v>33.86</v>
      </c>
      <c r="K1577">
        <v>237.02</v>
      </c>
      <c r="L1577" t="s">
        <v>29</v>
      </c>
      <c r="M1577" t="s">
        <v>30</v>
      </c>
      <c r="N1577" t="s">
        <v>3456</v>
      </c>
    </row>
    <row r="1578" spans="1:14" x14ac:dyDescent="0.3">
      <c r="A1578" t="s">
        <v>3457</v>
      </c>
      <c r="B1578" s="2">
        <v>45694</v>
      </c>
      <c r="C1578" t="s">
        <v>232</v>
      </c>
      <c r="D1578" t="s">
        <v>25</v>
      </c>
      <c r="E1578" t="s">
        <v>235</v>
      </c>
      <c r="F1578" t="s">
        <v>93</v>
      </c>
      <c r="G1578" t="s">
        <v>94</v>
      </c>
      <c r="H1578">
        <v>4</v>
      </c>
      <c r="I1578">
        <v>23.68</v>
      </c>
      <c r="J1578">
        <v>33.06</v>
      </c>
      <c r="K1578">
        <v>132.24</v>
      </c>
      <c r="L1578" t="s">
        <v>45</v>
      </c>
      <c r="M1578" t="s">
        <v>21</v>
      </c>
    </row>
    <row r="1579" spans="1:14" x14ac:dyDescent="0.3">
      <c r="A1579" t="s">
        <v>3458</v>
      </c>
      <c r="B1579" t="s">
        <v>329</v>
      </c>
      <c r="C1579" t="s">
        <v>358</v>
      </c>
      <c r="D1579" t="s">
        <v>91</v>
      </c>
      <c r="E1579" t="s">
        <v>92</v>
      </c>
      <c r="F1579" t="s">
        <v>18</v>
      </c>
      <c r="G1579" t="s">
        <v>44</v>
      </c>
      <c r="H1579">
        <v>3</v>
      </c>
      <c r="I1579">
        <v>19.489999999999998</v>
      </c>
      <c r="J1579">
        <v>24.04</v>
      </c>
      <c r="K1579">
        <v>72.12</v>
      </c>
      <c r="L1579" t="s">
        <v>29</v>
      </c>
      <c r="M1579" t="s">
        <v>46</v>
      </c>
      <c r="N1579" t="s">
        <v>3459</v>
      </c>
    </row>
    <row r="1580" spans="1:14" x14ac:dyDescent="0.3">
      <c r="A1580" t="s">
        <v>3460</v>
      </c>
      <c r="B1580" s="2">
        <v>45458</v>
      </c>
      <c r="C1580" t="s">
        <v>307</v>
      </c>
      <c r="D1580" t="s">
        <v>68</v>
      </c>
      <c r="E1580" t="s">
        <v>229</v>
      </c>
      <c r="F1580" t="s">
        <v>27</v>
      </c>
      <c r="G1580" t="s">
        <v>145</v>
      </c>
      <c r="H1580">
        <v>6</v>
      </c>
      <c r="I1580">
        <v>38.630000000000003</v>
      </c>
      <c r="J1580">
        <v>49.56</v>
      </c>
      <c r="K1580">
        <v>297.36</v>
      </c>
      <c r="L1580" t="s">
        <v>37</v>
      </c>
      <c r="M1580" t="s">
        <v>54</v>
      </c>
      <c r="N1580" t="s">
        <v>3461</v>
      </c>
    </row>
    <row r="1581" spans="1:14" x14ac:dyDescent="0.3">
      <c r="A1581" t="s">
        <v>3462</v>
      </c>
      <c r="B1581" t="s">
        <v>3463</v>
      </c>
      <c r="C1581" t="s">
        <v>202</v>
      </c>
      <c r="D1581" t="s">
        <v>58</v>
      </c>
      <c r="E1581" t="s">
        <v>59</v>
      </c>
      <c r="F1581" t="s">
        <v>76</v>
      </c>
      <c r="G1581" t="s">
        <v>77</v>
      </c>
      <c r="H1581">
        <v>8</v>
      </c>
      <c r="I1581">
        <v>22.13</v>
      </c>
      <c r="J1581">
        <v>32.21</v>
      </c>
      <c r="K1581">
        <v>257.68</v>
      </c>
      <c r="L1581" t="s">
        <v>45</v>
      </c>
      <c r="M1581" t="s">
        <v>21</v>
      </c>
      <c r="N1581" t="s">
        <v>3464</v>
      </c>
    </row>
    <row r="1582" spans="1:14" x14ac:dyDescent="0.3">
      <c r="A1582" t="s">
        <v>3465</v>
      </c>
      <c r="B1582" s="2">
        <v>45638</v>
      </c>
      <c r="C1582" t="s">
        <v>148</v>
      </c>
      <c r="D1582" t="s">
        <v>42</v>
      </c>
      <c r="E1582" t="s">
        <v>63</v>
      </c>
      <c r="F1582" t="s">
        <v>93</v>
      </c>
      <c r="G1582" t="s">
        <v>217</v>
      </c>
      <c r="H1582">
        <v>5</v>
      </c>
      <c r="I1582">
        <v>21.23</v>
      </c>
      <c r="J1582">
        <v>32.32</v>
      </c>
      <c r="K1582">
        <v>161.6</v>
      </c>
      <c r="L1582" t="s">
        <v>20</v>
      </c>
      <c r="M1582" t="s">
        <v>100</v>
      </c>
      <c r="N1582" t="s">
        <v>3466</v>
      </c>
    </row>
    <row r="1583" spans="1:14" x14ac:dyDescent="0.3">
      <c r="A1583" t="s">
        <v>3467</v>
      </c>
      <c r="B1583" s="1">
        <v>45364</v>
      </c>
      <c r="C1583" t="s">
        <v>280</v>
      </c>
      <c r="D1583" t="s">
        <v>130</v>
      </c>
      <c r="E1583" t="s">
        <v>131</v>
      </c>
      <c r="F1583" t="s">
        <v>18</v>
      </c>
      <c r="G1583" t="s">
        <v>19</v>
      </c>
      <c r="H1583">
        <v>4</v>
      </c>
      <c r="J1583" t="s">
        <v>493</v>
      </c>
      <c r="K1583">
        <v>348.96</v>
      </c>
      <c r="L1583" t="s">
        <v>45</v>
      </c>
      <c r="N1583" t="s">
        <v>3468</v>
      </c>
    </row>
    <row r="1584" spans="1:14" x14ac:dyDescent="0.3">
      <c r="A1584" t="s">
        <v>3469</v>
      </c>
      <c r="B1584" s="2">
        <v>45441</v>
      </c>
      <c r="C1584" t="s">
        <v>156</v>
      </c>
      <c r="D1584" t="s">
        <v>68</v>
      </c>
      <c r="E1584" t="s">
        <v>229</v>
      </c>
      <c r="F1584" t="s">
        <v>51</v>
      </c>
      <c r="G1584" t="s">
        <v>119</v>
      </c>
      <c r="H1584">
        <v>5</v>
      </c>
      <c r="I1584">
        <v>13.12</v>
      </c>
      <c r="J1584">
        <v>24.9</v>
      </c>
      <c r="K1584">
        <v>124.5</v>
      </c>
      <c r="L1584" t="s">
        <v>45</v>
      </c>
      <c r="M1584" t="s">
        <v>54</v>
      </c>
      <c r="N1584" t="s">
        <v>3470</v>
      </c>
    </row>
    <row r="1585" spans="1:14" x14ac:dyDescent="0.3">
      <c r="A1585" t="s">
        <v>3471</v>
      </c>
      <c r="B1585" s="2">
        <v>45977</v>
      </c>
      <c r="C1585" t="s">
        <v>144</v>
      </c>
      <c r="D1585" t="s">
        <v>25</v>
      </c>
      <c r="E1585" t="s">
        <v>26</v>
      </c>
      <c r="F1585" t="s">
        <v>93</v>
      </c>
      <c r="G1585" t="s">
        <v>94</v>
      </c>
      <c r="H1585">
        <v>4</v>
      </c>
      <c r="I1585">
        <v>15.12</v>
      </c>
      <c r="J1585">
        <v>19.13</v>
      </c>
      <c r="K1585">
        <v>76.52</v>
      </c>
      <c r="L1585" t="s">
        <v>37</v>
      </c>
      <c r="M1585" t="s">
        <v>100</v>
      </c>
    </row>
    <row r="1586" spans="1:14" x14ac:dyDescent="0.3">
      <c r="A1586" t="s">
        <v>3472</v>
      </c>
      <c r="B1586" s="2">
        <v>45547</v>
      </c>
      <c r="C1586" t="s">
        <v>232</v>
      </c>
      <c r="D1586" t="s">
        <v>25</v>
      </c>
      <c r="E1586" t="s">
        <v>26</v>
      </c>
      <c r="F1586" t="s">
        <v>18</v>
      </c>
      <c r="G1586" t="s">
        <v>99</v>
      </c>
      <c r="I1586">
        <v>4.4800000000000004</v>
      </c>
      <c r="J1586">
        <v>7.83</v>
      </c>
      <c r="K1586">
        <v>62.64</v>
      </c>
      <c r="L1586" t="s">
        <v>29</v>
      </c>
      <c r="M1586" t="s">
        <v>21</v>
      </c>
      <c r="N1586" t="s">
        <v>888</v>
      </c>
    </row>
    <row r="1587" spans="1:14" x14ac:dyDescent="0.3">
      <c r="A1587" t="s">
        <v>3473</v>
      </c>
      <c r="B1587" s="2">
        <v>45513</v>
      </c>
      <c r="C1587" t="s">
        <v>270</v>
      </c>
      <c r="D1587" t="s">
        <v>130</v>
      </c>
      <c r="E1587" t="s">
        <v>287</v>
      </c>
      <c r="F1587" t="s">
        <v>51</v>
      </c>
      <c r="G1587" t="s">
        <v>119</v>
      </c>
      <c r="H1587">
        <v>7</v>
      </c>
      <c r="J1587" t="s">
        <v>3474</v>
      </c>
      <c r="K1587">
        <v>82.25</v>
      </c>
      <c r="L1587" t="s">
        <v>95</v>
      </c>
      <c r="M1587" t="s">
        <v>100</v>
      </c>
      <c r="N1587" t="s">
        <v>3475</v>
      </c>
    </row>
    <row r="1588" spans="1:14" x14ac:dyDescent="0.3">
      <c r="A1588" t="s">
        <v>3476</v>
      </c>
      <c r="B1588" s="2">
        <v>45778</v>
      </c>
      <c r="C1588" t="s">
        <v>153</v>
      </c>
      <c r="D1588" t="s">
        <v>74</v>
      </c>
      <c r="E1588" t="s">
        <v>164</v>
      </c>
      <c r="F1588" t="s">
        <v>93</v>
      </c>
      <c r="G1588" t="s">
        <v>122</v>
      </c>
      <c r="H1588">
        <v>7</v>
      </c>
      <c r="I1588">
        <v>47.8</v>
      </c>
      <c r="K1588">
        <v>632.66</v>
      </c>
      <c r="L1588" t="s">
        <v>37</v>
      </c>
      <c r="M1588" t="s">
        <v>30</v>
      </c>
      <c r="N1588" t="s">
        <v>3477</v>
      </c>
    </row>
    <row r="1589" spans="1:14" x14ac:dyDescent="0.3">
      <c r="A1589" t="s">
        <v>3478</v>
      </c>
      <c r="B1589" s="2">
        <v>45533</v>
      </c>
      <c r="C1589" t="s">
        <v>15</v>
      </c>
      <c r="D1589" t="s">
        <v>16</v>
      </c>
      <c r="E1589" t="s">
        <v>206</v>
      </c>
      <c r="F1589" t="s">
        <v>76</v>
      </c>
      <c r="G1589" t="s">
        <v>179</v>
      </c>
      <c r="H1589">
        <v>4</v>
      </c>
      <c r="I1589">
        <v>27.61</v>
      </c>
      <c r="J1589">
        <v>42.47</v>
      </c>
      <c r="K1589">
        <v>169.88</v>
      </c>
      <c r="L1589" t="s">
        <v>29</v>
      </c>
      <c r="M1589" t="s">
        <v>30</v>
      </c>
      <c r="N1589" t="s">
        <v>3479</v>
      </c>
    </row>
    <row r="1590" spans="1:14" x14ac:dyDescent="0.3">
      <c r="A1590" t="s">
        <v>3480</v>
      </c>
      <c r="B1590" s="2">
        <v>45536</v>
      </c>
      <c r="C1590" t="s">
        <v>148</v>
      </c>
      <c r="D1590" t="s">
        <v>42</v>
      </c>
      <c r="E1590" t="s">
        <v>242</v>
      </c>
      <c r="F1590" t="s">
        <v>27</v>
      </c>
      <c r="G1590" t="s">
        <v>109</v>
      </c>
      <c r="I1590">
        <v>13.41</v>
      </c>
      <c r="K1590">
        <v>179.6</v>
      </c>
      <c r="L1590" t="s">
        <v>95</v>
      </c>
      <c r="M1590" t="s">
        <v>21</v>
      </c>
      <c r="N1590" t="s">
        <v>3481</v>
      </c>
    </row>
    <row r="1591" spans="1:14" x14ac:dyDescent="0.3">
      <c r="A1591" t="s">
        <v>3482</v>
      </c>
      <c r="B1591" s="2">
        <v>45982</v>
      </c>
      <c r="C1591" t="s">
        <v>358</v>
      </c>
      <c r="D1591" t="s">
        <v>91</v>
      </c>
      <c r="E1591" t="s">
        <v>174</v>
      </c>
      <c r="F1591" t="s">
        <v>93</v>
      </c>
      <c r="G1591" t="s">
        <v>137</v>
      </c>
      <c r="H1591">
        <v>8</v>
      </c>
      <c r="I1591">
        <v>20.100000000000001</v>
      </c>
      <c r="J1591">
        <v>26.19</v>
      </c>
      <c r="K1591">
        <v>209.52</v>
      </c>
      <c r="L1591" t="s">
        <v>175</v>
      </c>
      <c r="M1591" t="s">
        <v>21</v>
      </c>
      <c r="N1591" t="s">
        <v>834</v>
      </c>
    </row>
    <row r="1592" spans="1:14" x14ac:dyDescent="0.3">
      <c r="A1592" t="s">
        <v>3483</v>
      </c>
      <c r="B1592" s="1">
        <v>45994</v>
      </c>
      <c r="C1592" t="s">
        <v>426</v>
      </c>
      <c r="D1592" t="s">
        <v>74</v>
      </c>
      <c r="E1592" t="s">
        <v>212</v>
      </c>
      <c r="F1592" t="s">
        <v>93</v>
      </c>
      <c r="G1592" t="s">
        <v>94</v>
      </c>
      <c r="H1592">
        <v>4</v>
      </c>
      <c r="I1592">
        <v>21.75</v>
      </c>
      <c r="J1592">
        <v>27.13</v>
      </c>
      <c r="K1592">
        <v>108.52</v>
      </c>
      <c r="L1592" t="s">
        <v>20</v>
      </c>
      <c r="M1592" t="s">
        <v>30</v>
      </c>
      <c r="N1592" t="s">
        <v>3484</v>
      </c>
    </row>
    <row r="1593" spans="1:14" x14ac:dyDescent="0.3">
      <c r="A1593" t="s">
        <v>3485</v>
      </c>
      <c r="B1593" t="s">
        <v>3486</v>
      </c>
      <c r="C1593" t="s">
        <v>274</v>
      </c>
      <c r="D1593" t="s">
        <v>16</v>
      </c>
      <c r="E1593" t="s">
        <v>17</v>
      </c>
      <c r="F1593" t="s">
        <v>93</v>
      </c>
      <c r="G1593" t="s">
        <v>94</v>
      </c>
      <c r="H1593">
        <v>10</v>
      </c>
      <c r="I1593">
        <v>22.52</v>
      </c>
      <c r="J1593">
        <v>39.520000000000003</v>
      </c>
      <c r="K1593">
        <v>395.2</v>
      </c>
      <c r="L1593" t="s">
        <v>29</v>
      </c>
      <c r="M1593" t="s">
        <v>100</v>
      </c>
      <c r="N1593" t="s">
        <v>3487</v>
      </c>
    </row>
    <row r="1594" spans="1:14" x14ac:dyDescent="0.3">
      <c r="A1594" t="s">
        <v>3488</v>
      </c>
      <c r="B1594" s="2">
        <v>45347</v>
      </c>
      <c r="C1594" t="s">
        <v>397</v>
      </c>
      <c r="D1594" t="s">
        <v>68</v>
      </c>
      <c r="E1594" t="s">
        <v>69</v>
      </c>
      <c r="F1594" t="s">
        <v>93</v>
      </c>
      <c r="G1594" t="s">
        <v>217</v>
      </c>
      <c r="H1594">
        <v>5</v>
      </c>
      <c r="I1594">
        <v>30.05</v>
      </c>
      <c r="J1594">
        <v>40.81</v>
      </c>
      <c r="K1594">
        <v>204.05</v>
      </c>
      <c r="L1594" t="s">
        <v>175</v>
      </c>
      <c r="M1594" t="s">
        <v>21</v>
      </c>
      <c r="N1594" t="s">
        <v>3489</v>
      </c>
    </row>
    <row r="1595" spans="1:14" x14ac:dyDescent="0.3">
      <c r="A1595" t="s">
        <v>3490</v>
      </c>
      <c r="B1595" s="2">
        <v>45801</v>
      </c>
      <c r="C1595" t="s">
        <v>426</v>
      </c>
      <c r="D1595" t="s">
        <v>74</v>
      </c>
      <c r="E1595" t="s">
        <v>312</v>
      </c>
      <c r="F1595" t="s">
        <v>1275</v>
      </c>
      <c r="G1595" t="s">
        <v>28</v>
      </c>
      <c r="H1595">
        <v>3</v>
      </c>
      <c r="I1595">
        <v>39.56</v>
      </c>
      <c r="J1595">
        <v>54.72</v>
      </c>
      <c r="K1595">
        <v>164.16</v>
      </c>
      <c r="L1595" t="s">
        <v>20</v>
      </c>
      <c r="M1595" t="s">
        <v>54</v>
      </c>
      <c r="N1595" t="s">
        <v>3491</v>
      </c>
    </row>
    <row r="1596" spans="1:14" x14ac:dyDescent="0.3">
      <c r="A1596" t="s">
        <v>3492</v>
      </c>
      <c r="B1596" s="2">
        <v>45484</v>
      </c>
      <c r="C1596" t="s">
        <v>144</v>
      </c>
      <c r="D1596" t="s">
        <v>25</v>
      </c>
      <c r="E1596" t="s">
        <v>104</v>
      </c>
      <c r="F1596" t="s">
        <v>76</v>
      </c>
      <c r="G1596" t="s">
        <v>149</v>
      </c>
      <c r="H1596">
        <v>6</v>
      </c>
      <c r="I1596">
        <v>6.27</v>
      </c>
      <c r="J1596">
        <v>7.9</v>
      </c>
      <c r="K1596">
        <v>47.4</v>
      </c>
      <c r="L1596" t="s">
        <v>53</v>
      </c>
      <c r="M1596" t="s">
        <v>30</v>
      </c>
      <c r="N1596" t="s">
        <v>2392</v>
      </c>
    </row>
    <row r="1597" spans="1:14" x14ac:dyDescent="0.3">
      <c r="A1597" t="s">
        <v>3493</v>
      </c>
      <c r="B1597" s="2">
        <v>45662</v>
      </c>
      <c r="C1597" t="s">
        <v>190</v>
      </c>
      <c r="D1597" t="s">
        <v>16</v>
      </c>
      <c r="E1597" t="s">
        <v>186</v>
      </c>
      <c r="F1597" t="s">
        <v>93</v>
      </c>
      <c r="G1597" t="s">
        <v>217</v>
      </c>
      <c r="H1597">
        <v>6</v>
      </c>
      <c r="I1597">
        <v>23.75</v>
      </c>
      <c r="J1597">
        <v>29.55</v>
      </c>
      <c r="K1597">
        <v>177.3</v>
      </c>
      <c r="L1597" t="s">
        <v>37</v>
      </c>
      <c r="M1597" t="s">
        <v>30</v>
      </c>
      <c r="N1597" t="s">
        <v>615</v>
      </c>
    </row>
    <row r="1598" spans="1:14" x14ac:dyDescent="0.3">
      <c r="A1598" t="s">
        <v>3494</v>
      </c>
      <c r="B1598" s="2">
        <v>45554</v>
      </c>
      <c r="C1598" t="s">
        <v>292</v>
      </c>
      <c r="D1598" t="s">
        <v>168</v>
      </c>
      <c r="E1598" t="s">
        <v>267</v>
      </c>
      <c r="F1598" t="s">
        <v>93</v>
      </c>
      <c r="G1598" t="s">
        <v>217</v>
      </c>
      <c r="H1598">
        <v>8</v>
      </c>
      <c r="I1598">
        <v>28.56</v>
      </c>
      <c r="J1598">
        <v>49.82</v>
      </c>
      <c r="K1598">
        <v>398.56</v>
      </c>
      <c r="L1598" t="s">
        <v>53</v>
      </c>
      <c r="M1598" t="s">
        <v>30</v>
      </c>
      <c r="N1598" t="s">
        <v>3495</v>
      </c>
    </row>
    <row r="1599" spans="1:14" x14ac:dyDescent="0.3">
      <c r="A1599" t="s">
        <v>3496</v>
      </c>
      <c r="B1599" t="s">
        <v>3497</v>
      </c>
      <c r="C1599" t="s">
        <v>394</v>
      </c>
      <c r="E1599" t="s">
        <v>104</v>
      </c>
      <c r="F1599" t="s">
        <v>27</v>
      </c>
      <c r="G1599" t="s">
        <v>36</v>
      </c>
      <c r="H1599">
        <v>3</v>
      </c>
      <c r="I1599">
        <v>24.45</v>
      </c>
      <c r="J1599">
        <v>31.18</v>
      </c>
      <c r="K1599">
        <v>93.54</v>
      </c>
      <c r="L1599" t="s">
        <v>175</v>
      </c>
      <c r="M1599" t="s">
        <v>30</v>
      </c>
      <c r="N1599" t="s">
        <v>3498</v>
      </c>
    </row>
    <row r="1600" spans="1:14" x14ac:dyDescent="0.3">
      <c r="A1600" t="s">
        <v>3499</v>
      </c>
      <c r="B1600" s="1">
        <v>45905</v>
      </c>
      <c r="C1600" t="s">
        <v>334</v>
      </c>
      <c r="D1600" t="s">
        <v>91</v>
      </c>
      <c r="E1600" t="s">
        <v>92</v>
      </c>
      <c r="F1600" t="s">
        <v>27</v>
      </c>
      <c r="G1600" t="s">
        <v>28</v>
      </c>
      <c r="H1600">
        <v>5</v>
      </c>
      <c r="I1600">
        <v>37.4</v>
      </c>
      <c r="J1600">
        <v>53.63</v>
      </c>
      <c r="K1600">
        <v>268.14999999999998</v>
      </c>
      <c r="L1600" t="s">
        <v>175</v>
      </c>
      <c r="M1600" t="s">
        <v>30</v>
      </c>
      <c r="N1600" t="s">
        <v>3500</v>
      </c>
    </row>
    <row r="1601" spans="1:14" x14ac:dyDescent="0.3">
      <c r="A1601" t="s">
        <v>3501</v>
      </c>
      <c r="B1601" s="1">
        <v>45527</v>
      </c>
      <c r="C1601" t="s">
        <v>113</v>
      </c>
      <c r="D1601" t="s">
        <v>58</v>
      </c>
      <c r="E1601" t="s">
        <v>59</v>
      </c>
      <c r="F1601" t="s">
        <v>51</v>
      </c>
      <c r="G1601" t="s">
        <v>119</v>
      </c>
      <c r="H1601">
        <v>5</v>
      </c>
      <c r="K1601">
        <v>86.4</v>
      </c>
      <c r="L1601" t="s">
        <v>53</v>
      </c>
      <c r="M1601" t="s">
        <v>21</v>
      </c>
      <c r="N1601" t="s">
        <v>3502</v>
      </c>
    </row>
    <row r="1602" spans="1:14" x14ac:dyDescent="0.3">
      <c r="A1602" t="s">
        <v>3503</v>
      </c>
      <c r="B1602" s="1">
        <v>45929</v>
      </c>
      <c r="C1602" t="s">
        <v>394</v>
      </c>
      <c r="D1602" t="s">
        <v>25</v>
      </c>
      <c r="E1602" t="s">
        <v>26</v>
      </c>
      <c r="F1602" t="s">
        <v>93</v>
      </c>
      <c r="G1602" t="s">
        <v>122</v>
      </c>
      <c r="H1602">
        <v>4</v>
      </c>
      <c r="I1602">
        <v>60.66</v>
      </c>
      <c r="J1602">
        <v>92.25</v>
      </c>
      <c r="K1602">
        <v>369</v>
      </c>
      <c r="L1602" t="s">
        <v>45</v>
      </c>
      <c r="M1602" t="s">
        <v>30</v>
      </c>
      <c r="N1602" t="s">
        <v>3504</v>
      </c>
    </row>
    <row r="1603" spans="1:14" x14ac:dyDescent="0.3">
      <c r="A1603" t="s">
        <v>3505</v>
      </c>
      <c r="B1603" s="1">
        <v>45335</v>
      </c>
      <c r="C1603" t="s">
        <v>358</v>
      </c>
      <c r="D1603" t="s">
        <v>91</v>
      </c>
      <c r="E1603" t="s">
        <v>345</v>
      </c>
      <c r="F1603" t="s">
        <v>76</v>
      </c>
      <c r="G1603" t="s">
        <v>179</v>
      </c>
      <c r="H1603">
        <v>5</v>
      </c>
      <c r="J1603">
        <v>65.739999999999995</v>
      </c>
      <c r="K1603">
        <v>328.7</v>
      </c>
      <c r="L1603" t="s">
        <v>45</v>
      </c>
      <c r="M1603" t="s">
        <v>46</v>
      </c>
      <c r="N1603" t="s">
        <v>3506</v>
      </c>
    </row>
    <row r="1604" spans="1:14" x14ac:dyDescent="0.3">
      <c r="A1604" t="s">
        <v>3507</v>
      </c>
      <c r="B1604" t="s">
        <v>3508</v>
      </c>
      <c r="C1604" t="s">
        <v>148</v>
      </c>
      <c r="D1604" t="s">
        <v>42</v>
      </c>
      <c r="E1604" t="s">
        <v>242</v>
      </c>
      <c r="F1604" t="s">
        <v>27</v>
      </c>
      <c r="G1604" t="s">
        <v>36</v>
      </c>
      <c r="H1604">
        <v>5</v>
      </c>
      <c r="J1604">
        <v>18.38</v>
      </c>
      <c r="K1604">
        <v>91.9</v>
      </c>
      <c r="L1604" t="s">
        <v>45</v>
      </c>
      <c r="M1604" t="s">
        <v>100</v>
      </c>
      <c r="N1604" t="s">
        <v>3509</v>
      </c>
    </row>
    <row r="1605" spans="1:14" x14ac:dyDescent="0.3">
      <c r="A1605" t="s">
        <v>3510</v>
      </c>
      <c r="B1605" s="1">
        <v>45301</v>
      </c>
      <c r="C1605" t="s">
        <v>129</v>
      </c>
      <c r="D1605" t="s">
        <v>130</v>
      </c>
      <c r="E1605" t="s">
        <v>131</v>
      </c>
      <c r="F1605" t="s">
        <v>51</v>
      </c>
      <c r="G1605" t="s">
        <v>52</v>
      </c>
      <c r="H1605">
        <v>7</v>
      </c>
      <c r="I1605">
        <v>58.2</v>
      </c>
      <c r="J1605">
        <v>71.92</v>
      </c>
      <c r="K1605">
        <v>503.44</v>
      </c>
      <c r="L1605" t="s">
        <v>82</v>
      </c>
      <c r="M1605" t="s">
        <v>54</v>
      </c>
      <c r="N1605" t="s">
        <v>3511</v>
      </c>
    </row>
    <row r="1606" spans="1:14" x14ac:dyDescent="0.3">
      <c r="A1606" t="s">
        <v>3512</v>
      </c>
      <c r="B1606" s="2">
        <v>45858</v>
      </c>
      <c r="C1606" t="s">
        <v>156</v>
      </c>
      <c r="D1606" t="s">
        <v>68</v>
      </c>
      <c r="F1606" t="s">
        <v>27</v>
      </c>
      <c r="G1606" t="s">
        <v>28</v>
      </c>
      <c r="H1606">
        <v>7</v>
      </c>
      <c r="I1606">
        <v>34</v>
      </c>
      <c r="J1606">
        <v>55.5</v>
      </c>
      <c r="K1606">
        <v>388.5</v>
      </c>
      <c r="L1606" t="s">
        <v>37</v>
      </c>
      <c r="M1606" t="s">
        <v>21</v>
      </c>
      <c r="N1606" t="s">
        <v>3513</v>
      </c>
    </row>
    <row r="1607" spans="1:14" x14ac:dyDescent="0.3">
      <c r="A1607" t="s">
        <v>3514</v>
      </c>
      <c r="B1607" s="2">
        <v>45542</v>
      </c>
      <c r="C1607" t="s">
        <v>394</v>
      </c>
      <c r="D1607" t="s">
        <v>25</v>
      </c>
      <c r="E1607" t="s">
        <v>26</v>
      </c>
      <c r="F1607" t="s">
        <v>18</v>
      </c>
      <c r="G1607" t="s">
        <v>19</v>
      </c>
      <c r="H1607">
        <v>7</v>
      </c>
      <c r="I1607">
        <v>39.43</v>
      </c>
      <c r="J1607">
        <v>74.81</v>
      </c>
      <c r="K1607">
        <v>523.66999999999996</v>
      </c>
      <c r="L1607" t="s">
        <v>29</v>
      </c>
      <c r="M1607" t="s">
        <v>54</v>
      </c>
      <c r="N1607" t="s">
        <v>3515</v>
      </c>
    </row>
    <row r="1608" spans="1:14" x14ac:dyDescent="0.3">
      <c r="A1608" t="s">
        <v>3516</v>
      </c>
      <c r="B1608" s="2">
        <v>45335</v>
      </c>
      <c r="C1608" t="s">
        <v>190</v>
      </c>
      <c r="D1608" t="s">
        <v>16</v>
      </c>
      <c r="E1608" t="s">
        <v>17</v>
      </c>
      <c r="F1608" t="s">
        <v>18</v>
      </c>
      <c r="G1608" t="s">
        <v>19</v>
      </c>
      <c r="H1608">
        <v>1</v>
      </c>
      <c r="I1608">
        <v>32.21</v>
      </c>
      <c r="J1608">
        <v>45.78</v>
      </c>
      <c r="K1608">
        <v>45.78</v>
      </c>
      <c r="L1608" t="s">
        <v>20</v>
      </c>
      <c r="M1608" t="s">
        <v>21</v>
      </c>
    </row>
    <row r="1609" spans="1:14" x14ac:dyDescent="0.3">
      <c r="A1609" t="s">
        <v>3517</v>
      </c>
      <c r="B1609" s="1">
        <v>45470</v>
      </c>
      <c r="C1609" t="s">
        <v>144</v>
      </c>
      <c r="D1609" t="s">
        <v>25</v>
      </c>
      <c r="E1609" t="s">
        <v>277</v>
      </c>
      <c r="F1609" t="s">
        <v>51</v>
      </c>
      <c r="G1609" t="s">
        <v>70</v>
      </c>
      <c r="H1609">
        <v>8</v>
      </c>
      <c r="I1609">
        <v>8.25</v>
      </c>
      <c r="J1609">
        <v>11.59</v>
      </c>
      <c r="K1609">
        <v>92.72</v>
      </c>
      <c r="L1609" t="s">
        <v>53</v>
      </c>
      <c r="M1609" t="s">
        <v>54</v>
      </c>
      <c r="N1609" t="s">
        <v>3518</v>
      </c>
    </row>
    <row r="1610" spans="1:14" x14ac:dyDescent="0.3">
      <c r="A1610" t="s">
        <v>3519</v>
      </c>
      <c r="B1610" s="2">
        <v>46012</v>
      </c>
      <c r="C1610" t="s">
        <v>443</v>
      </c>
      <c r="D1610" t="s">
        <v>58</v>
      </c>
      <c r="E1610" t="s">
        <v>59</v>
      </c>
      <c r="F1610" t="s">
        <v>27</v>
      </c>
      <c r="G1610" t="s">
        <v>187</v>
      </c>
      <c r="H1610">
        <v>6</v>
      </c>
      <c r="I1610">
        <v>69.37</v>
      </c>
      <c r="J1610">
        <v>96.03</v>
      </c>
      <c r="K1610">
        <v>576.17999999999995</v>
      </c>
      <c r="L1610" t="s">
        <v>53</v>
      </c>
      <c r="M1610" t="s">
        <v>100</v>
      </c>
      <c r="N1610" t="s">
        <v>3520</v>
      </c>
    </row>
    <row r="1611" spans="1:14" x14ac:dyDescent="0.3">
      <c r="A1611" t="s">
        <v>3521</v>
      </c>
      <c r="B1611" s="1">
        <v>45964</v>
      </c>
      <c r="C1611" t="s">
        <v>334</v>
      </c>
      <c r="D1611" t="s">
        <v>91</v>
      </c>
      <c r="E1611" t="s">
        <v>174</v>
      </c>
      <c r="F1611" t="s">
        <v>27</v>
      </c>
      <c r="G1611" t="s">
        <v>36</v>
      </c>
      <c r="H1611">
        <v>5</v>
      </c>
      <c r="I1611">
        <v>25.86</v>
      </c>
      <c r="J1611">
        <v>39.74</v>
      </c>
      <c r="K1611">
        <v>198.7</v>
      </c>
      <c r="L1611" t="s">
        <v>37</v>
      </c>
      <c r="M1611" t="s">
        <v>54</v>
      </c>
      <c r="N1611" t="s">
        <v>3522</v>
      </c>
    </row>
    <row r="1612" spans="1:14" x14ac:dyDescent="0.3">
      <c r="A1612" t="s">
        <v>3523</v>
      </c>
      <c r="B1612" s="2">
        <v>45483</v>
      </c>
      <c r="C1612" t="s">
        <v>73</v>
      </c>
      <c r="D1612" t="s">
        <v>74</v>
      </c>
      <c r="F1612" t="s">
        <v>18</v>
      </c>
      <c r="G1612" t="s">
        <v>44</v>
      </c>
      <c r="H1612">
        <v>4</v>
      </c>
      <c r="I1612">
        <v>16.39</v>
      </c>
      <c r="J1612">
        <v>28.37</v>
      </c>
      <c r="K1612">
        <v>113.48</v>
      </c>
      <c r="L1612" t="s">
        <v>95</v>
      </c>
      <c r="M1612" t="s">
        <v>100</v>
      </c>
      <c r="N1612" t="s">
        <v>3524</v>
      </c>
    </row>
    <row r="1613" spans="1:14" x14ac:dyDescent="0.3">
      <c r="A1613" t="s">
        <v>3525</v>
      </c>
      <c r="B1613" s="2">
        <v>45987</v>
      </c>
      <c r="C1613" t="s">
        <v>49</v>
      </c>
      <c r="D1613" t="s">
        <v>42</v>
      </c>
      <c r="E1613" t="s">
        <v>242</v>
      </c>
      <c r="F1613" t="s">
        <v>51</v>
      </c>
      <c r="G1613" t="s">
        <v>70</v>
      </c>
      <c r="H1613">
        <v>1</v>
      </c>
      <c r="I1613">
        <v>13.32</v>
      </c>
      <c r="J1613">
        <v>21.83</v>
      </c>
      <c r="K1613">
        <v>22.89</v>
      </c>
      <c r="L1613" t="s">
        <v>45</v>
      </c>
      <c r="M1613" t="s">
        <v>54</v>
      </c>
      <c r="N1613" t="s">
        <v>3526</v>
      </c>
    </row>
    <row r="1614" spans="1:14" x14ac:dyDescent="0.3">
      <c r="A1614" t="s">
        <v>3527</v>
      </c>
      <c r="B1614" s="2">
        <v>45751</v>
      </c>
      <c r="C1614" t="s">
        <v>167</v>
      </c>
      <c r="D1614" t="s">
        <v>168</v>
      </c>
      <c r="E1614" t="s">
        <v>293</v>
      </c>
      <c r="F1614" t="s">
        <v>51</v>
      </c>
      <c r="G1614" t="s">
        <v>126</v>
      </c>
      <c r="H1614">
        <v>8</v>
      </c>
      <c r="J1614">
        <v>9.1999999999999993</v>
      </c>
      <c r="K1614">
        <v>73.599999999999994</v>
      </c>
      <c r="L1614" t="s">
        <v>53</v>
      </c>
      <c r="N1614" t="s">
        <v>3528</v>
      </c>
    </row>
    <row r="1615" spans="1:14" x14ac:dyDescent="0.3">
      <c r="A1615" t="s">
        <v>3529</v>
      </c>
      <c r="B1615" s="2">
        <v>45992</v>
      </c>
      <c r="C1615" t="s">
        <v>41</v>
      </c>
      <c r="D1615" t="s">
        <v>42</v>
      </c>
      <c r="E1615" t="s">
        <v>242</v>
      </c>
      <c r="F1615" t="s">
        <v>18</v>
      </c>
      <c r="G1615" t="s">
        <v>19</v>
      </c>
      <c r="I1615">
        <v>30.16</v>
      </c>
      <c r="J1615">
        <v>37.619999999999997</v>
      </c>
      <c r="K1615">
        <v>150.47999999999999</v>
      </c>
      <c r="M1615" t="s">
        <v>21</v>
      </c>
      <c r="N1615" t="s">
        <v>3530</v>
      </c>
    </row>
    <row r="1616" spans="1:14" x14ac:dyDescent="0.3">
      <c r="A1616" t="s">
        <v>3531</v>
      </c>
      <c r="B1616" s="2">
        <v>45641</v>
      </c>
      <c r="C1616" t="s">
        <v>103</v>
      </c>
      <c r="D1616" t="s">
        <v>25</v>
      </c>
      <c r="E1616" t="s">
        <v>104</v>
      </c>
      <c r="F1616" t="s">
        <v>18</v>
      </c>
      <c r="G1616" t="s">
        <v>99</v>
      </c>
      <c r="H1616">
        <v>3</v>
      </c>
      <c r="I1616">
        <v>4.76</v>
      </c>
      <c r="J1616">
        <v>7.91</v>
      </c>
      <c r="K1616">
        <v>23.73</v>
      </c>
      <c r="L1616" t="s">
        <v>95</v>
      </c>
      <c r="M1616" t="s">
        <v>30</v>
      </c>
      <c r="N1616" t="s">
        <v>3532</v>
      </c>
    </row>
    <row r="1617" spans="1:14" x14ac:dyDescent="0.3">
      <c r="A1617" t="s">
        <v>3533</v>
      </c>
      <c r="B1617" t="s">
        <v>1716</v>
      </c>
      <c r="C1617" t="s">
        <v>443</v>
      </c>
      <c r="D1617" t="s">
        <v>58</v>
      </c>
      <c r="E1617" t="s">
        <v>203</v>
      </c>
      <c r="F1617" t="s">
        <v>76</v>
      </c>
      <c r="G1617" t="s">
        <v>179</v>
      </c>
      <c r="H1617">
        <v>3</v>
      </c>
      <c r="I1617">
        <v>44.77</v>
      </c>
      <c r="J1617">
        <v>83.31</v>
      </c>
      <c r="K1617">
        <v>249.93</v>
      </c>
      <c r="L1617" t="s">
        <v>45</v>
      </c>
      <c r="M1617" t="s">
        <v>21</v>
      </c>
      <c r="N1617" t="s">
        <v>3534</v>
      </c>
    </row>
    <row r="1618" spans="1:14" x14ac:dyDescent="0.3">
      <c r="A1618" t="s">
        <v>3535</v>
      </c>
      <c r="B1618" s="2">
        <v>45632</v>
      </c>
      <c r="C1618" t="s">
        <v>33</v>
      </c>
      <c r="D1618" t="s">
        <v>34</v>
      </c>
      <c r="E1618" t="s">
        <v>136</v>
      </c>
      <c r="F1618" t="s">
        <v>18</v>
      </c>
      <c r="G1618" t="s">
        <v>224</v>
      </c>
      <c r="H1618">
        <v>5</v>
      </c>
      <c r="I1618">
        <v>35.32</v>
      </c>
      <c r="J1618">
        <v>66.72</v>
      </c>
      <c r="K1618">
        <v>333.6</v>
      </c>
      <c r="L1618" t="s">
        <v>37</v>
      </c>
      <c r="M1618" t="s">
        <v>30</v>
      </c>
      <c r="N1618" t="s">
        <v>3536</v>
      </c>
    </row>
    <row r="1619" spans="1:14" x14ac:dyDescent="0.3">
      <c r="A1619" t="s">
        <v>3537</v>
      </c>
      <c r="B1619" t="s">
        <v>3538</v>
      </c>
      <c r="C1619" t="s">
        <v>274</v>
      </c>
      <c r="D1619" t="s">
        <v>16</v>
      </c>
      <c r="E1619" t="s">
        <v>186</v>
      </c>
      <c r="F1619" t="s">
        <v>51</v>
      </c>
      <c r="G1619" t="s">
        <v>70</v>
      </c>
      <c r="H1619">
        <v>3</v>
      </c>
      <c r="I1619">
        <v>-8.25</v>
      </c>
      <c r="J1619">
        <v>14.7</v>
      </c>
      <c r="K1619">
        <v>46.97</v>
      </c>
      <c r="L1619" t="s">
        <v>29</v>
      </c>
      <c r="M1619" t="s">
        <v>54</v>
      </c>
      <c r="N1619" t="s">
        <v>3539</v>
      </c>
    </row>
    <row r="1620" spans="1:14" x14ac:dyDescent="0.3">
      <c r="A1620" t="s">
        <v>3540</v>
      </c>
      <c r="B1620" t="s">
        <v>3541</v>
      </c>
      <c r="C1620" t="s">
        <v>337</v>
      </c>
      <c r="D1620" t="s">
        <v>168</v>
      </c>
      <c r="E1620" t="s">
        <v>293</v>
      </c>
      <c r="F1620" t="s">
        <v>27</v>
      </c>
      <c r="G1620" t="s">
        <v>36</v>
      </c>
      <c r="I1620">
        <v>22.81</v>
      </c>
      <c r="K1620">
        <v>229.86</v>
      </c>
      <c r="L1620" t="s">
        <v>95</v>
      </c>
      <c r="M1620" t="s">
        <v>46</v>
      </c>
      <c r="N1620" t="s">
        <v>3542</v>
      </c>
    </row>
    <row r="1621" spans="1:14" x14ac:dyDescent="0.3">
      <c r="A1621" t="s">
        <v>3543</v>
      </c>
      <c r="B1621" s="2">
        <v>45753</v>
      </c>
      <c r="C1621" t="s">
        <v>334</v>
      </c>
      <c r="D1621" t="s">
        <v>91</v>
      </c>
      <c r="F1621" t="s">
        <v>51</v>
      </c>
      <c r="G1621" t="s">
        <v>52</v>
      </c>
      <c r="H1621">
        <v>2</v>
      </c>
      <c r="I1621">
        <v>50.31</v>
      </c>
      <c r="J1621">
        <v>73.11</v>
      </c>
      <c r="K1621">
        <v>146.22</v>
      </c>
      <c r="L1621" t="s">
        <v>37</v>
      </c>
      <c r="M1621" t="s">
        <v>54</v>
      </c>
      <c r="N1621" t="s">
        <v>3544</v>
      </c>
    </row>
    <row r="1622" spans="1:14" x14ac:dyDescent="0.3">
      <c r="A1622" t="s">
        <v>3545</v>
      </c>
      <c r="B1622" s="2">
        <v>45640</v>
      </c>
      <c r="C1622" t="s">
        <v>129</v>
      </c>
      <c r="D1622" t="s">
        <v>130</v>
      </c>
      <c r="E1622" t="s">
        <v>87</v>
      </c>
      <c r="F1622" t="s">
        <v>76</v>
      </c>
      <c r="G1622" t="s">
        <v>77</v>
      </c>
      <c r="H1622">
        <v>8</v>
      </c>
      <c r="I1622">
        <v>15</v>
      </c>
      <c r="J1622">
        <v>25.52</v>
      </c>
      <c r="K1622">
        <v>204.16</v>
      </c>
      <c r="L1622" t="s">
        <v>45</v>
      </c>
      <c r="M1622" t="s">
        <v>46</v>
      </c>
      <c r="N1622" t="s">
        <v>3546</v>
      </c>
    </row>
    <row r="1623" spans="1:14" x14ac:dyDescent="0.3">
      <c r="A1623" t="s">
        <v>3547</v>
      </c>
      <c r="B1623" s="2">
        <v>45815</v>
      </c>
      <c r="C1623" t="s">
        <v>85</v>
      </c>
      <c r="D1623" t="s">
        <v>130</v>
      </c>
      <c r="E1623" t="s">
        <v>271</v>
      </c>
      <c r="F1623" t="s">
        <v>51</v>
      </c>
      <c r="G1623" t="s">
        <v>60</v>
      </c>
      <c r="I1623">
        <v>8.2799999999999994</v>
      </c>
      <c r="J1623">
        <v>14.72</v>
      </c>
      <c r="K1623">
        <v>44.16</v>
      </c>
      <c r="L1623" t="s">
        <v>37</v>
      </c>
      <c r="M1623" t="s">
        <v>46</v>
      </c>
      <c r="N1623" t="s">
        <v>3548</v>
      </c>
    </row>
    <row r="1624" spans="1:14" x14ac:dyDescent="0.3">
      <c r="A1624" t="s">
        <v>3549</v>
      </c>
      <c r="B1624" s="2">
        <v>45636</v>
      </c>
      <c r="C1624" t="s">
        <v>358</v>
      </c>
      <c r="D1624" t="s">
        <v>91</v>
      </c>
      <c r="E1624" t="s">
        <v>92</v>
      </c>
      <c r="F1624" t="s">
        <v>51</v>
      </c>
      <c r="G1624" t="s">
        <v>52</v>
      </c>
      <c r="H1624">
        <v>5</v>
      </c>
      <c r="I1624">
        <v>54.24</v>
      </c>
      <c r="J1624">
        <v>99.05</v>
      </c>
      <c r="K1624">
        <v>495.25</v>
      </c>
      <c r="L1624" t="s">
        <v>20</v>
      </c>
      <c r="M1624" t="s">
        <v>46</v>
      </c>
      <c r="N1624" t="s">
        <v>3550</v>
      </c>
    </row>
    <row r="1625" spans="1:14" x14ac:dyDescent="0.3">
      <c r="A1625" t="s">
        <v>3551</v>
      </c>
      <c r="B1625" s="2">
        <v>45507</v>
      </c>
      <c r="C1625" t="s">
        <v>334</v>
      </c>
      <c r="D1625" t="s">
        <v>91</v>
      </c>
      <c r="E1625" t="s">
        <v>92</v>
      </c>
      <c r="F1625" t="s">
        <v>18</v>
      </c>
      <c r="G1625" t="s">
        <v>99</v>
      </c>
      <c r="H1625">
        <v>5</v>
      </c>
      <c r="I1625">
        <v>4.5</v>
      </c>
      <c r="J1625">
        <v>7.42</v>
      </c>
      <c r="K1625">
        <v>37.1</v>
      </c>
      <c r="L1625" t="s">
        <v>82</v>
      </c>
      <c r="M1625" t="s">
        <v>21</v>
      </c>
      <c r="N1625" t="s">
        <v>3552</v>
      </c>
    </row>
    <row r="1626" spans="1:14" x14ac:dyDescent="0.3">
      <c r="A1626" t="s">
        <v>3553</v>
      </c>
      <c r="B1626" t="s">
        <v>3554</v>
      </c>
      <c r="C1626" t="s">
        <v>173</v>
      </c>
      <c r="D1626" t="s">
        <v>91</v>
      </c>
      <c r="E1626" t="s">
        <v>92</v>
      </c>
      <c r="F1626" t="s">
        <v>76</v>
      </c>
      <c r="G1626" t="s">
        <v>251</v>
      </c>
      <c r="H1626">
        <v>4</v>
      </c>
      <c r="I1626">
        <v>22.26</v>
      </c>
      <c r="K1626">
        <v>165.64</v>
      </c>
      <c r="L1626" t="s">
        <v>95</v>
      </c>
      <c r="M1626" t="s">
        <v>21</v>
      </c>
      <c r="N1626" t="s">
        <v>3555</v>
      </c>
    </row>
    <row r="1627" spans="1:14" x14ac:dyDescent="0.3">
      <c r="A1627" t="s">
        <v>3556</v>
      </c>
      <c r="B1627" s="2">
        <v>45434</v>
      </c>
      <c r="C1627" t="s">
        <v>426</v>
      </c>
      <c r="D1627" t="s">
        <v>74</v>
      </c>
      <c r="E1627" t="s">
        <v>164</v>
      </c>
      <c r="F1627" t="s">
        <v>93</v>
      </c>
      <c r="G1627" t="s">
        <v>141</v>
      </c>
      <c r="H1627">
        <v>6</v>
      </c>
      <c r="I1627">
        <v>8.41</v>
      </c>
      <c r="J1627">
        <v>15.19</v>
      </c>
      <c r="K1627">
        <v>91.14</v>
      </c>
      <c r="L1627" t="s">
        <v>175</v>
      </c>
      <c r="M1627" t="s">
        <v>46</v>
      </c>
      <c r="N1627" t="s">
        <v>3557</v>
      </c>
    </row>
    <row r="1628" spans="1:14" x14ac:dyDescent="0.3">
      <c r="A1628" t="s">
        <v>3558</v>
      </c>
      <c r="B1628" s="2">
        <v>45605</v>
      </c>
      <c r="C1628" t="s">
        <v>156</v>
      </c>
      <c r="D1628" t="s">
        <v>68</v>
      </c>
      <c r="E1628" t="s">
        <v>118</v>
      </c>
      <c r="G1628" t="s">
        <v>217</v>
      </c>
      <c r="H1628">
        <v>3</v>
      </c>
      <c r="I1628">
        <v>23.53</v>
      </c>
      <c r="J1628">
        <v>36</v>
      </c>
      <c r="K1628">
        <v>108</v>
      </c>
      <c r="L1628" t="s">
        <v>37</v>
      </c>
      <c r="M1628" t="s">
        <v>21</v>
      </c>
      <c r="N1628" t="s">
        <v>3559</v>
      </c>
    </row>
    <row r="1629" spans="1:14" x14ac:dyDescent="0.3">
      <c r="A1629" t="s">
        <v>3560</v>
      </c>
      <c r="B1629" s="2">
        <v>45849</v>
      </c>
      <c r="C1629" t="s">
        <v>33</v>
      </c>
      <c r="D1629" t="s">
        <v>34</v>
      </c>
      <c r="E1629" t="s">
        <v>392</v>
      </c>
      <c r="F1629" t="s">
        <v>76</v>
      </c>
      <c r="G1629" t="s">
        <v>77</v>
      </c>
      <c r="H1629">
        <v>4</v>
      </c>
      <c r="I1629">
        <v>22.12</v>
      </c>
      <c r="J1629">
        <v>41.02</v>
      </c>
      <c r="K1629">
        <v>164.08</v>
      </c>
      <c r="L1629" t="s">
        <v>20</v>
      </c>
      <c r="M1629" t="s">
        <v>54</v>
      </c>
    </row>
    <row r="1630" spans="1:14" x14ac:dyDescent="0.3">
      <c r="A1630" t="s">
        <v>3561</v>
      </c>
      <c r="B1630" s="1">
        <v>45500</v>
      </c>
      <c r="C1630" t="s">
        <v>181</v>
      </c>
      <c r="D1630" t="s">
        <v>168</v>
      </c>
      <c r="E1630" t="s">
        <v>216</v>
      </c>
      <c r="F1630" t="s">
        <v>93</v>
      </c>
      <c r="G1630" t="s">
        <v>141</v>
      </c>
      <c r="H1630">
        <v>5</v>
      </c>
      <c r="I1630">
        <v>10.27</v>
      </c>
      <c r="J1630">
        <v>15</v>
      </c>
      <c r="K1630">
        <v>75</v>
      </c>
      <c r="L1630" t="s">
        <v>95</v>
      </c>
      <c r="M1630" t="s">
        <v>54</v>
      </c>
      <c r="N1630" t="s">
        <v>968</v>
      </c>
    </row>
    <row r="1631" spans="1:14" x14ac:dyDescent="0.3">
      <c r="A1631" t="s">
        <v>3562</v>
      </c>
      <c r="B1631" s="1">
        <v>45755</v>
      </c>
      <c r="C1631" t="s">
        <v>129</v>
      </c>
      <c r="D1631" t="s">
        <v>130</v>
      </c>
      <c r="E1631" t="s">
        <v>131</v>
      </c>
      <c r="F1631" t="s">
        <v>76</v>
      </c>
      <c r="G1631" t="s">
        <v>77</v>
      </c>
      <c r="H1631">
        <v>5</v>
      </c>
      <c r="I1631">
        <v>18.41</v>
      </c>
      <c r="J1631">
        <v>30</v>
      </c>
      <c r="K1631">
        <v>150</v>
      </c>
      <c r="L1631" t="s">
        <v>37</v>
      </c>
      <c r="M1631" t="s">
        <v>46</v>
      </c>
      <c r="N1631" t="s">
        <v>3563</v>
      </c>
    </row>
    <row r="1632" spans="1:14" x14ac:dyDescent="0.3">
      <c r="A1632" t="s">
        <v>3564</v>
      </c>
      <c r="B1632" t="s">
        <v>3565</v>
      </c>
      <c r="C1632" t="s">
        <v>57</v>
      </c>
      <c r="D1632" t="s">
        <v>58</v>
      </c>
      <c r="E1632" t="s">
        <v>195</v>
      </c>
      <c r="F1632" t="s">
        <v>93</v>
      </c>
      <c r="G1632" t="s">
        <v>141</v>
      </c>
      <c r="H1632">
        <v>4</v>
      </c>
      <c r="I1632">
        <v>10.01</v>
      </c>
      <c r="J1632">
        <v>14.49</v>
      </c>
      <c r="K1632">
        <v>57.96</v>
      </c>
      <c r="L1632" t="s">
        <v>29</v>
      </c>
      <c r="M1632" t="s">
        <v>54</v>
      </c>
      <c r="N1632" t="s">
        <v>3566</v>
      </c>
    </row>
    <row r="1633" spans="1:14" x14ac:dyDescent="0.3">
      <c r="A1633" t="s">
        <v>3567</v>
      </c>
      <c r="B1633" s="2">
        <v>45589</v>
      </c>
      <c r="C1633" t="s">
        <v>190</v>
      </c>
      <c r="D1633" t="s">
        <v>16</v>
      </c>
      <c r="E1633" t="s">
        <v>186</v>
      </c>
      <c r="F1633" t="s">
        <v>18</v>
      </c>
      <c r="G1633" t="s">
        <v>81</v>
      </c>
      <c r="H1633">
        <v>5</v>
      </c>
      <c r="I1633">
        <v>26.26</v>
      </c>
      <c r="J1633">
        <v>43.03</v>
      </c>
      <c r="K1633">
        <v>215.15</v>
      </c>
      <c r="L1633" t="s">
        <v>95</v>
      </c>
      <c r="M1633" t="s">
        <v>100</v>
      </c>
      <c r="N1633" t="s">
        <v>3568</v>
      </c>
    </row>
    <row r="1634" spans="1:14" x14ac:dyDescent="0.3">
      <c r="A1634" t="s">
        <v>3569</v>
      </c>
      <c r="B1634" t="s">
        <v>3570</v>
      </c>
      <c r="C1634" t="s">
        <v>274</v>
      </c>
      <c r="D1634" t="s">
        <v>16</v>
      </c>
      <c r="E1634" t="s">
        <v>284</v>
      </c>
      <c r="F1634" t="s">
        <v>76</v>
      </c>
      <c r="G1634" t="s">
        <v>251</v>
      </c>
      <c r="H1634">
        <v>5</v>
      </c>
      <c r="I1634">
        <v>12.16</v>
      </c>
      <c r="J1634">
        <v>14.86</v>
      </c>
      <c r="K1634">
        <v>74.3</v>
      </c>
      <c r="L1634" t="s">
        <v>45</v>
      </c>
      <c r="M1634" t="s">
        <v>46</v>
      </c>
      <c r="N1634" t="s">
        <v>3571</v>
      </c>
    </row>
    <row r="1635" spans="1:14" x14ac:dyDescent="0.3">
      <c r="A1635" t="s">
        <v>3572</v>
      </c>
      <c r="B1635" s="2">
        <v>45718</v>
      </c>
      <c r="C1635" t="s">
        <v>73</v>
      </c>
      <c r="D1635" t="s">
        <v>74</v>
      </c>
      <c r="E1635" t="s">
        <v>312</v>
      </c>
      <c r="F1635" t="s">
        <v>18</v>
      </c>
      <c r="G1635" t="s">
        <v>99</v>
      </c>
      <c r="H1635">
        <v>3</v>
      </c>
      <c r="I1635">
        <v>7.53</v>
      </c>
      <c r="J1635">
        <v>10.86</v>
      </c>
      <c r="K1635">
        <v>32.58</v>
      </c>
      <c r="L1635" t="s">
        <v>82</v>
      </c>
      <c r="M1635" t="s">
        <v>21</v>
      </c>
      <c r="N1635" t="s">
        <v>3573</v>
      </c>
    </row>
    <row r="1636" spans="1:14" x14ac:dyDescent="0.3">
      <c r="A1636" t="s">
        <v>3574</v>
      </c>
      <c r="B1636" s="2">
        <v>45867</v>
      </c>
      <c r="C1636" t="s">
        <v>586</v>
      </c>
      <c r="D1636" t="s">
        <v>42</v>
      </c>
      <c r="F1636" t="s">
        <v>51</v>
      </c>
      <c r="G1636" t="s">
        <v>126</v>
      </c>
      <c r="H1636">
        <v>6</v>
      </c>
      <c r="I1636">
        <v>3.34</v>
      </c>
      <c r="J1636">
        <v>4.8099999999999996</v>
      </c>
      <c r="K1636">
        <v>28.86</v>
      </c>
      <c r="L1636" t="s">
        <v>95</v>
      </c>
      <c r="M1636" t="s">
        <v>21</v>
      </c>
      <c r="N1636" t="s">
        <v>3342</v>
      </c>
    </row>
    <row r="1637" spans="1:14" x14ac:dyDescent="0.3">
      <c r="A1637" t="s">
        <v>3575</v>
      </c>
      <c r="B1637" s="2">
        <v>45727</v>
      </c>
      <c r="C1637" t="s">
        <v>73</v>
      </c>
      <c r="D1637" t="s">
        <v>74</v>
      </c>
      <c r="E1637" t="s">
        <v>312</v>
      </c>
      <c r="F1637" t="s">
        <v>93</v>
      </c>
      <c r="G1637" t="s">
        <v>141</v>
      </c>
      <c r="H1637">
        <v>5</v>
      </c>
      <c r="I1637">
        <v>8.81</v>
      </c>
      <c r="J1637">
        <v>12.96</v>
      </c>
      <c r="K1637">
        <v>64.8</v>
      </c>
      <c r="L1637" t="s">
        <v>82</v>
      </c>
      <c r="M1637" t="s">
        <v>54</v>
      </c>
      <c r="N1637" t="s">
        <v>3576</v>
      </c>
    </row>
    <row r="1638" spans="1:14" x14ac:dyDescent="0.3">
      <c r="A1638" t="s">
        <v>3577</v>
      </c>
      <c r="B1638" s="2">
        <v>45783</v>
      </c>
      <c r="C1638" t="s">
        <v>457</v>
      </c>
      <c r="D1638" t="s">
        <v>130</v>
      </c>
      <c r="E1638" t="s">
        <v>87</v>
      </c>
      <c r="F1638" t="s">
        <v>51</v>
      </c>
      <c r="G1638" t="s">
        <v>52</v>
      </c>
      <c r="H1638">
        <v>4</v>
      </c>
      <c r="I1638">
        <v>35.020000000000003</v>
      </c>
      <c r="J1638">
        <v>44.74</v>
      </c>
      <c r="K1638">
        <v>178.96</v>
      </c>
      <c r="L1638" t="s">
        <v>45</v>
      </c>
      <c r="M1638" t="s">
        <v>30</v>
      </c>
      <c r="N1638" t="s">
        <v>3578</v>
      </c>
    </row>
    <row r="1639" spans="1:14" x14ac:dyDescent="0.3">
      <c r="A1639" t="s">
        <v>3579</v>
      </c>
      <c r="B1639" t="s">
        <v>442</v>
      </c>
      <c r="C1639" t="s">
        <v>129</v>
      </c>
      <c r="D1639" t="s">
        <v>130</v>
      </c>
      <c r="E1639" t="s">
        <v>87</v>
      </c>
      <c r="F1639" t="s">
        <v>76</v>
      </c>
      <c r="G1639" t="s">
        <v>77</v>
      </c>
      <c r="H1639">
        <v>6</v>
      </c>
      <c r="I1639">
        <v>8.77</v>
      </c>
      <c r="J1639">
        <v>12.52</v>
      </c>
      <c r="K1639">
        <v>75.12</v>
      </c>
      <c r="L1639" t="s">
        <v>175</v>
      </c>
      <c r="M1639" t="s">
        <v>54</v>
      </c>
      <c r="N1639" t="s">
        <v>3580</v>
      </c>
    </row>
    <row r="1640" spans="1:14" x14ac:dyDescent="0.3">
      <c r="A1640" t="s">
        <v>3581</v>
      </c>
      <c r="B1640" s="1">
        <v>45949</v>
      </c>
      <c r="C1640" t="s">
        <v>148</v>
      </c>
      <c r="D1640" t="s">
        <v>42</v>
      </c>
      <c r="E1640" t="s">
        <v>63</v>
      </c>
      <c r="F1640" t="s">
        <v>51</v>
      </c>
      <c r="G1640" t="s">
        <v>52</v>
      </c>
      <c r="H1640">
        <v>3</v>
      </c>
      <c r="J1640">
        <v>86.94</v>
      </c>
      <c r="K1640">
        <v>260.82</v>
      </c>
      <c r="L1640" t="s">
        <v>95</v>
      </c>
      <c r="M1640" t="s">
        <v>100</v>
      </c>
    </row>
    <row r="1641" spans="1:14" x14ac:dyDescent="0.3">
      <c r="A1641" t="s">
        <v>3582</v>
      </c>
      <c r="B1641" s="2">
        <v>45940</v>
      </c>
      <c r="C1641" t="s">
        <v>457</v>
      </c>
      <c r="D1641" t="s">
        <v>130</v>
      </c>
      <c r="E1641" t="s">
        <v>87</v>
      </c>
      <c r="F1641" t="s">
        <v>93</v>
      </c>
      <c r="G1641" t="s">
        <v>141</v>
      </c>
      <c r="H1641">
        <v>3</v>
      </c>
      <c r="I1641">
        <v>12.3</v>
      </c>
      <c r="J1641">
        <v>16.739999999999998</v>
      </c>
      <c r="K1641">
        <v>50.22</v>
      </c>
      <c r="L1641" t="s">
        <v>37</v>
      </c>
      <c r="M1641" t="s">
        <v>46</v>
      </c>
      <c r="N1641" t="s">
        <v>3583</v>
      </c>
    </row>
    <row r="1642" spans="1:14" x14ac:dyDescent="0.3">
      <c r="A1642" t="s">
        <v>3584</v>
      </c>
      <c r="B1642" s="1">
        <v>45381</v>
      </c>
      <c r="C1642" t="s">
        <v>190</v>
      </c>
      <c r="D1642" t="s">
        <v>16</v>
      </c>
      <c r="E1642" t="s">
        <v>17</v>
      </c>
      <c r="F1642" t="s">
        <v>76</v>
      </c>
      <c r="G1642" t="s">
        <v>170</v>
      </c>
      <c r="H1642">
        <v>3</v>
      </c>
      <c r="I1642">
        <v>26.14</v>
      </c>
      <c r="J1642">
        <v>32.79</v>
      </c>
      <c r="K1642">
        <v>98.37</v>
      </c>
      <c r="L1642" t="s">
        <v>29</v>
      </c>
      <c r="M1642" t="s">
        <v>30</v>
      </c>
    </row>
    <row r="1643" spans="1:14" x14ac:dyDescent="0.3">
      <c r="A1643" t="s">
        <v>3585</v>
      </c>
      <c r="B1643" s="1">
        <v>45726</v>
      </c>
      <c r="C1643" t="s">
        <v>57</v>
      </c>
      <c r="D1643" t="s">
        <v>58</v>
      </c>
      <c r="E1643" t="s">
        <v>59</v>
      </c>
      <c r="F1643" t="s">
        <v>93</v>
      </c>
      <c r="G1643" t="s">
        <v>122</v>
      </c>
      <c r="H1643">
        <v>8</v>
      </c>
      <c r="I1643">
        <v>68.680000000000007</v>
      </c>
      <c r="J1643">
        <v>125.21</v>
      </c>
      <c r="K1643">
        <v>1001.68</v>
      </c>
      <c r="L1643" t="s">
        <v>53</v>
      </c>
      <c r="M1643" t="s">
        <v>100</v>
      </c>
      <c r="N1643" t="s">
        <v>3586</v>
      </c>
    </row>
    <row r="1644" spans="1:14" x14ac:dyDescent="0.3">
      <c r="A1644" t="s">
        <v>3587</v>
      </c>
      <c r="B1644" s="2">
        <v>45437</v>
      </c>
      <c r="C1644" t="s">
        <v>153</v>
      </c>
      <c r="D1644" t="s">
        <v>74</v>
      </c>
      <c r="E1644" t="s">
        <v>212</v>
      </c>
      <c r="F1644" t="s">
        <v>76</v>
      </c>
      <c r="G1644" t="s">
        <v>251</v>
      </c>
      <c r="H1644">
        <v>3</v>
      </c>
      <c r="I1644">
        <v>20.38</v>
      </c>
      <c r="J1644" t="s">
        <v>3588</v>
      </c>
      <c r="K1644">
        <v>98.25</v>
      </c>
      <c r="L1644" t="s">
        <v>175</v>
      </c>
      <c r="M1644" t="s">
        <v>54</v>
      </c>
      <c r="N1644" t="s">
        <v>3102</v>
      </c>
    </row>
    <row r="1645" spans="1:14" x14ac:dyDescent="0.3">
      <c r="A1645" t="s">
        <v>3589</v>
      </c>
      <c r="B1645" t="s">
        <v>3590</v>
      </c>
      <c r="C1645" t="s">
        <v>280</v>
      </c>
      <c r="D1645" t="s">
        <v>130</v>
      </c>
      <c r="E1645" t="s">
        <v>271</v>
      </c>
      <c r="F1645" t="s">
        <v>51</v>
      </c>
      <c r="G1645" t="s">
        <v>52</v>
      </c>
      <c r="H1645">
        <v>6</v>
      </c>
      <c r="I1645">
        <v>32.799999999999997</v>
      </c>
      <c r="J1645">
        <v>57.47</v>
      </c>
      <c r="K1645">
        <v>344.82</v>
      </c>
      <c r="M1645" t="s">
        <v>46</v>
      </c>
      <c r="N1645" t="s">
        <v>3591</v>
      </c>
    </row>
    <row r="1646" spans="1:14" x14ac:dyDescent="0.3">
      <c r="A1646" t="s">
        <v>3592</v>
      </c>
      <c r="B1646" s="1">
        <v>45928</v>
      </c>
      <c r="C1646" t="s">
        <v>307</v>
      </c>
      <c r="E1646" t="s">
        <v>229</v>
      </c>
      <c r="F1646" t="s">
        <v>76</v>
      </c>
      <c r="G1646" t="s">
        <v>251</v>
      </c>
      <c r="H1646">
        <v>6</v>
      </c>
      <c r="I1646">
        <v>26.94</v>
      </c>
      <c r="J1646">
        <v>35.08</v>
      </c>
      <c r="K1646">
        <v>210.48</v>
      </c>
      <c r="L1646" t="s">
        <v>29</v>
      </c>
      <c r="M1646" t="s">
        <v>100</v>
      </c>
      <c r="N1646" t="s">
        <v>3593</v>
      </c>
    </row>
    <row r="1647" spans="1:14" x14ac:dyDescent="0.3">
      <c r="A1647" t="s">
        <v>3594</v>
      </c>
      <c r="B1647" t="s">
        <v>3595</v>
      </c>
      <c r="C1647" t="s">
        <v>90</v>
      </c>
      <c r="D1647" t="s">
        <v>91</v>
      </c>
      <c r="E1647" t="s">
        <v>92</v>
      </c>
      <c r="F1647" t="s">
        <v>93</v>
      </c>
      <c r="G1647" t="s">
        <v>94</v>
      </c>
      <c r="H1647">
        <v>2</v>
      </c>
      <c r="I1647">
        <v>21.45</v>
      </c>
      <c r="J1647">
        <v>40.4</v>
      </c>
      <c r="K1647">
        <v>80.8</v>
      </c>
      <c r="L1647" t="s">
        <v>82</v>
      </c>
      <c r="M1647" t="s">
        <v>54</v>
      </c>
      <c r="N1647" t="s">
        <v>3288</v>
      </c>
    </row>
    <row r="1648" spans="1:14" x14ac:dyDescent="0.3">
      <c r="A1648" t="s">
        <v>3596</v>
      </c>
      <c r="B1648" s="2">
        <v>45730</v>
      </c>
      <c r="C1648" t="s">
        <v>144</v>
      </c>
      <c r="D1648" t="s">
        <v>25</v>
      </c>
      <c r="E1648" t="s">
        <v>104</v>
      </c>
      <c r="F1648" t="s">
        <v>76</v>
      </c>
      <c r="G1648" t="s">
        <v>77</v>
      </c>
      <c r="H1648">
        <v>3</v>
      </c>
      <c r="I1648">
        <v>10.81</v>
      </c>
      <c r="J1648">
        <v>13.94</v>
      </c>
      <c r="K1648">
        <v>41.82</v>
      </c>
      <c r="L1648" t="s">
        <v>20</v>
      </c>
      <c r="M1648" t="s">
        <v>21</v>
      </c>
      <c r="N1648" t="s">
        <v>3597</v>
      </c>
    </row>
    <row r="1649" spans="1:14" x14ac:dyDescent="0.3">
      <c r="A1649" t="s">
        <v>3598</v>
      </c>
      <c r="B1649" s="2">
        <v>45325</v>
      </c>
      <c r="C1649" t="s">
        <v>280</v>
      </c>
      <c r="D1649" t="s">
        <v>130</v>
      </c>
      <c r="E1649" t="s">
        <v>271</v>
      </c>
      <c r="F1649" t="s">
        <v>27</v>
      </c>
      <c r="G1649" t="s">
        <v>145</v>
      </c>
      <c r="H1649">
        <v>1</v>
      </c>
      <c r="I1649">
        <v>29.77</v>
      </c>
      <c r="J1649">
        <v>41.87</v>
      </c>
      <c r="K1649">
        <v>41.87</v>
      </c>
      <c r="L1649" t="s">
        <v>20</v>
      </c>
      <c r="M1649" t="s">
        <v>30</v>
      </c>
      <c r="N1649" t="s">
        <v>176</v>
      </c>
    </row>
    <row r="1650" spans="1:14" x14ac:dyDescent="0.3">
      <c r="A1650" t="s">
        <v>3599</v>
      </c>
      <c r="B1650" s="2">
        <v>45663</v>
      </c>
      <c r="C1650" t="s">
        <v>181</v>
      </c>
      <c r="D1650" t="s">
        <v>168</v>
      </c>
      <c r="E1650" t="s">
        <v>169</v>
      </c>
      <c r="F1650" t="s">
        <v>76</v>
      </c>
      <c r="G1650" t="s">
        <v>149</v>
      </c>
      <c r="H1650">
        <v>1</v>
      </c>
      <c r="I1650">
        <v>9.64</v>
      </c>
      <c r="J1650">
        <v>12.77</v>
      </c>
      <c r="K1650">
        <v>12.77</v>
      </c>
      <c r="L1650" t="s">
        <v>37</v>
      </c>
      <c r="M1650" t="s">
        <v>46</v>
      </c>
      <c r="N1650" t="s">
        <v>3600</v>
      </c>
    </row>
    <row r="1651" spans="1:14" x14ac:dyDescent="0.3">
      <c r="A1651" t="s">
        <v>3601</v>
      </c>
      <c r="B1651" s="2">
        <v>45386</v>
      </c>
      <c r="C1651" t="s">
        <v>181</v>
      </c>
      <c r="D1651" t="s">
        <v>168</v>
      </c>
      <c r="E1651" t="s">
        <v>216</v>
      </c>
      <c r="F1651" t="s">
        <v>27</v>
      </c>
      <c r="G1651" t="s">
        <v>187</v>
      </c>
      <c r="H1651">
        <v>610</v>
      </c>
      <c r="I1651">
        <v>54.4</v>
      </c>
      <c r="J1651">
        <v>86.48</v>
      </c>
      <c r="K1651">
        <v>432.4</v>
      </c>
      <c r="L1651" t="s">
        <v>45</v>
      </c>
      <c r="M1651" t="s">
        <v>30</v>
      </c>
      <c r="N1651" t="s">
        <v>3602</v>
      </c>
    </row>
    <row r="1652" spans="1:14" x14ac:dyDescent="0.3">
      <c r="A1652" t="s">
        <v>3603</v>
      </c>
      <c r="B1652" t="s">
        <v>3604</v>
      </c>
      <c r="C1652" t="s">
        <v>135</v>
      </c>
      <c r="D1652" t="s">
        <v>34</v>
      </c>
      <c r="F1652" t="s">
        <v>27</v>
      </c>
      <c r="G1652" t="s">
        <v>145</v>
      </c>
      <c r="H1652">
        <v>4</v>
      </c>
      <c r="I1652">
        <v>45.84</v>
      </c>
      <c r="J1652">
        <v>69.52</v>
      </c>
      <c r="K1652">
        <v>278.08</v>
      </c>
      <c r="L1652" t="s">
        <v>20</v>
      </c>
      <c r="M1652" t="s">
        <v>21</v>
      </c>
      <c r="N1652" t="s">
        <v>3605</v>
      </c>
    </row>
    <row r="1653" spans="1:14" x14ac:dyDescent="0.3">
      <c r="A1653" t="s">
        <v>3606</v>
      </c>
      <c r="B1653" s="2">
        <v>45360</v>
      </c>
      <c r="C1653" t="s">
        <v>586</v>
      </c>
      <c r="D1653" t="s">
        <v>42</v>
      </c>
      <c r="E1653" t="s">
        <v>50</v>
      </c>
      <c r="F1653" t="s">
        <v>76</v>
      </c>
      <c r="G1653" t="s">
        <v>149</v>
      </c>
      <c r="H1653">
        <v>4</v>
      </c>
      <c r="I1653">
        <v>7.83</v>
      </c>
      <c r="J1653">
        <v>13.12</v>
      </c>
      <c r="K1653">
        <v>52.48</v>
      </c>
      <c r="L1653" t="s">
        <v>29</v>
      </c>
      <c r="M1653" t="s">
        <v>21</v>
      </c>
      <c r="N1653" t="s">
        <v>3607</v>
      </c>
    </row>
    <row r="1654" spans="1:14" x14ac:dyDescent="0.3">
      <c r="A1654" t="s">
        <v>3608</v>
      </c>
      <c r="B1654" s="2">
        <v>45457</v>
      </c>
      <c r="C1654" t="s">
        <v>394</v>
      </c>
      <c r="D1654" t="s">
        <v>25</v>
      </c>
      <c r="E1654" t="s">
        <v>104</v>
      </c>
      <c r="F1654" t="s">
        <v>18</v>
      </c>
      <c r="G1654" t="s">
        <v>224</v>
      </c>
      <c r="H1654">
        <v>6</v>
      </c>
      <c r="I1654">
        <v>30.02</v>
      </c>
      <c r="J1654">
        <v>45.36</v>
      </c>
      <c r="K1654">
        <v>272.16000000000003</v>
      </c>
      <c r="L1654" t="s">
        <v>37</v>
      </c>
      <c r="M1654" t="s">
        <v>46</v>
      </c>
      <c r="N1654" t="s">
        <v>3609</v>
      </c>
    </row>
    <row r="1655" spans="1:14" x14ac:dyDescent="0.3">
      <c r="A1655" t="s">
        <v>3610</v>
      </c>
      <c r="B1655" s="1">
        <v>45683</v>
      </c>
      <c r="C1655" t="s">
        <v>24</v>
      </c>
      <c r="D1655" t="s">
        <v>25</v>
      </c>
      <c r="E1655" t="s">
        <v>104</v>
      </c>
      <c r="F1655" t="s">
        <v>76</v>
      </c>
      <c r="G1655" t="s">
        <v>77</v>
      </c>
      <c r="H1655">
        <v>2</v>
      </c>
      <c r="I1655">
        <v>20.16</v>
      </c>
      <c r="J1655">
        <v>26.61</v>
      </c>
      <c r="K1655">
        <v>53.22</v>
      </c>
      <c r="L1655" t="s">
        <v>175</v>
      </c>
      <c r="M1655" t="s">
        <v>21</v>
      </c>
      <c r="N1655" t="s">
        <v>3611</v>
      </c>
    </row>
    <row r="1656" spans="1:14" x14ac:dyDescent="0.3">
      <c r="A1656" t="s">
        <v>3612</v>
      </c>
      <c r="B1656" s="2">
        <v>45949</v>
      </c>
      <c r="C1656" t="s">
        <v>412</v>
      </c>
      <c r="D1656" t="s">
        <v>16</v>
      </c>
      <c r="E1656" t="s">
        <v>206</v>
      </c>
      <c r="F1656" t="s">
        <v>18</v>
      </c>
      <c r="G1656" t="s">
        <v>19</v>
      </c>
      <c r="H1656">
        <v>4</v>
      </c>
      <c r="I1656">
        <v>51.22</v>
      </c>
      <c r="J1656">
        <v>64.290000000000006</v>
      </c>
      <c r="K1656">
        <v>257.16000000000003</v>
      </c>
      <c r="L1656" t="s">
        <v>20</v>
      </c>
      <c r="M1656" t="s">
        <v>21</v>
      </c>
      <c r="N1656" t="s">
        <v>3613</v>
      </c>
    </row>
    <row r="1657" spans="1:14" x14ac:dyDescent="0.3">
      <c r="A1657" t="s">
        <v>3614</v>
      </c>
      <c r="B1657" t="s">
        <v>504</v>
      </c>
      <c r="C1657" t="s">
        <v>334</v>
      </c>
      <c r="D1657" t="s">
        <v>91</v>
      </c>
      <c r="E1657" t="s">
        <v>359</v>
      </c>
      <c r="F1657" t="s">
        <v>27</v>
      </c>
      <c r="G1657" t="s">
        <v>187</v>
      </c>
      <c r="H1657">
        <v>5</v>
      </c>
      <c r="I1657">
        <v>71.78</v>
      </c>
      <c r="J1657">
        <v>114.84</v>
      </c>
      <c r="K1657">
        <v>574.20000000000005</v>
      </c>
      <c r="L1657" t="s">
        <v>82</v>
      </c>
      <c r="M1657" t="s">
        <v>30</v>
      </c>
      <c r="N1657" t="s">
        <v>3615</v>
      </c>
    </row>
    <row r="1658" spans="1:14" x14ac:dyDescent="0.3">
      <c r="A1658" t="s">
        <v>3616</v>
      </c>
      <c r="B1658" s="2">
        <v>45874</v>
      </c>
      <c r="C1658" t="s">
        <v>376</v>
      </c>
      <c r="D1658" t="s">
        <v>168</v>
      </c>
      <c r="E1658" t="s">
        <v>169</v>
      </c>
      <c r="F1658" t="s">
        <v>76</v>
      </c>
      <c r="G1658" t="s">
        <v>170</v>
      </c>
      <c r="H1658">
        <v>9</v>
      </c>
      <c r="I1658">
        <v>39.56</v>
      </c>
      <c r="J1658">
        <v>49.86</v>
      </c>
      <c r="K1658">
        <v>448.74</v>
      </c>
      <c r="L1658" t="s">
        <v>95</v>
      </c>
      <c r="M1658" t="s">
        <v>46</v>
      </c>
      <c r="N1658" t="s">
        <v>3617</v>
      </c>
    </row>
    <row r="1659" spans="1:14" x14ac:dyDescent="0.3">
      <c r="A1659" t="s">
        <v>3618</v>
      </c>
      <c r="B1659" s="1">
        <v>45619</v>
      </c>
      <c r="C1659" t="s">
        <v>161</v>
      </c>
      <c r="D1659" t="s">
        <v>74</v>
      </c>
      <c r="E1659" t="s">
        <v>75</v>
      </c>
      <c r="F1659" t="s">
        <v>27</v>
      </c>
      <c r="G1659" t="s">
        <v>109</v>
      </c>
      <c r="H1659">
        <v>5</v>
      </c>
      <c r="I1659" t="s">
        <v>3619</v>
      </c>
      <c r="J1659">
        <v>27.41</v>
      </c>
      <c r="K1659">
        <v>129.94999999999999</v>
      </c>
      <c r="L1659" t="s">
        <v>95</v>
      </c>
      <c r="M1659" t="s">
        <v>30</v>
      </c>
      <c r="N1659" t="s">
        <v>2949</v>
      </c>
    </row>
    <row r="1660" spans="1:14" x14ac:dyDescent="0.3">
      <c r="A1660" t="s">
        <v>3620</v>
      </c>
      <c r="B1660" s="1">
        <v>45648</v>
      </c>
      <c r="C1660" t="s">
        <v>257</v>
      </c>
      <c r="D1660" t="s">
        <v>34</v>
      </c>
      <c r="E1660" t="s">
        <v>392</v>
      </c>
      <c r="F1660" t="s">
        <v>76</v>
      </c>
      <c r="G1660" t="s">
        <v>251</v>
      </c>
      <c r="H1660">
        <v>5</v>
      </c>
      <c r="I1660">
        <v>26.84</v>
      </c>
      <c r="J1660">
        <v>50.12</v>
      </c>
      <c r="K1660">
        <v>250.6</v>
      </c>
      <c r="L1660" t="s">
        <v>45</v>
      </c>
      <c r="M1660" t="s">
        <v>54</v>
      </c>
      <c r="N1660" t="s">
        <v>3621</v>
      </c>
    </row>
    <row r="1661" spans="1:14" x14ac:dyDescent="0.3">
      <c r="A1661" t="s">
        <v>3622</v>
      </c>
      <c r="B1661" s="2">
        <v>45461</v>
      </c>
      <c r="C1661" t="s">
        <v>190</v>
      </c>
      <c r="D1661" t="s">
        <v>16</v>
      </c>
      <c r="E1661" t="s">
        <v>186</v>
      </c>
      <c r="F1661" t="s">
        <v>93</v>
      </c>
      <c r="G1661" t="s">
        <v>141</v>
      </c>
      <c r="H1661">
        <v>6</v>
      </c>
      <c r="I1661">
        <v>10.59</v>
      </c>
      <c r="J1661">
        <v>14.5</v>
      </c>
      <c r="K1661">
        <v>87</v>
      </c>
      <c r="L1661" t="s">
        <v>95</v>
      </c>
      <c r="M1661" t="s">
        <v>100</v>
      </c>
      <c r="N1661" t="s">
        <v>1203</v>
      </c>
    </row>
    <row r="1662" spans="1:14" x14ac:dyDescent="0.3">
      <c r="A1662" t="s">
        <v>3623</v>
      </c>
      <c r="B1662" s="2">
        <v>45320</v>
      </c>
      <c r="C1662" t="s">
        <v>98</v>
      </c>
      <c r="D1662" t="s">
        <v>3624</v>
      </c>
      <c r="E1662" t="s">
        <v>50</v>
      </c>
      <c r="F1662" t="s">
        <v>93</v>
      </c>
      <c r="G1662" t="s">
        <v>94</v>
      </c>
      <c r="H1662">
        <v>5</v>
      </c>
      <c r="I1662">
        <v>21.73</v>
      </c>
      <c r="K1662">
        <v>194.5</v>
      </c>
      <c r="L1662" t="s">
        <v>45</v>
      </c>
      <c r="M1662" t="s">
        <v>54</v>
      </c>
      <c r="N1662" t="s">
        <v>3625</v>
      </c>
    </row>
    <row r="1663" spans="1:14" x14ac:dyDescent="0.3">
      <c r="A1663" t="s">
        <v>3626</v>
      </c>
      <c r="B1663" s="2">
        <v>45423</v>
      </c>
      <c r="C1663" t="s">
        <v>358</v>
      </c>
      <c r="D1663" t="s">
        <v>91</v>
      </c>
      <c r="F1663" t="s">
        <v>18</v>
      </c>
      <c r="G1663" t="s">
        <v>99</v>
      </c>
      <c r="H1663">
        <v>6</v>
      </c>
      <c r="I1663" t="s">
        <v>3627</v>
      </c>
      <c r="J1663">
        <v>12.74</v>
      </c>
      <c r="K1663">
        <v>76.44</v>
      </c>
      <c r="L1663" t="s">
        <v>82</v>
      </c>
      <c r="M1663" t="s">
        <v>46</v>
      </c>
      <c r="N1663" t="s">
        <v>3628</v>
      </c>
    </row>
    <row r="1664" spans="1:14" x14ac:dyDescent="0.3">
      <c r="A1664" t="s">
        <v>3629</v>
      </c>
      <c r="B1664" s="2">
        <v>45475</v>
      </c>
      <c r="C1664" t="s">
        <v>148</v>
      </c>
      <c r="D1664" t="s">
        <v>42</v>
      </c>
      <c r="E1664" t="s">
        <v>63</v>
      </c>
      <c r="F1664" t="s">
        <v>27</v>
      </c>
      <c r="G1664" t="s">
        <v>187</v>
      </c>
      <c r="H1664">
        <v>7</v>
      </c>
      <c r="I1664">
        <v>108.92</v>
      </c>
      <c r="J1664">
        <v>191.17</v>
      </c>
      <c r="K1664">
        <v>1338.19</v>
      </c>
      <c r="L1664" t="s">
        <v>95</v>
      </c>
      <c r="M1664" t="s">
        <v>30</v>
      </c>
      <c r="N1664" t="s">
        <v>3605</v>
      </c>
    </row>
    <row r="1665" spans="1:14" x14ac:dyDescent="0.3">
      <c r="A1665" t="s">
        <v>3630</v>
      </c>
      <c r="B1665" s="2">
        <v>45430</v>
      </c>
      <c r="C1665" t="s">
        <v>198</v>
      </c>
      <c r="D1665" t="s">
        <v>91</v>
      </c>
      <c r="E1665" t="s">
        <v>359</v>
      </c>
      <c r="F1665" t="s">
        <v>18</v>
      </c>
      <c r="G1665" t="s">
        <v>224</v>
      </c>
      <c r="H1665">
        <v>4</v>
      </c>
      <c r="I1665">
        <v>32.89</v>
      </c>
      <c r="J1665">
        <v>41.65</v>
      </c>
      <c r="K1665">
        <v>166.6</v>
      </c>
      <c r="L1665" t="s">
        <v>175</v>
      </c>
      <c r="M1665" t="s">
        <v>46</v>
      </c>
      <c r="N1665" t="s">
        <v>3631</v>
      </c>
    </row>
    <row r="1666" spans="1:14" x14ac:dyDescent="0.3">
      <c r="A1666" t="s">
        <v>3632</v>
      </c>
      <c r="B1666" s="2">
        <v>45421</v>
      </c>
      <c r="C1666" t="s">
        <v>194</v>
      </c>
      <c r="D1666" t="s">
        <v>58</v>
      </c>
      <c r="E1666" t="s">
        <v>195</v>
      </c>
      <c r="F1666" t="s">
        <v>93</v>
      </c>
      <c r="G1666" t="s">
        <v>122</v>
      </c>
      <c r="H1666">
        <v>5</v>
      </c>
      <c r="I1666">
        <v>53.43</v>
      </c>
      <c r="J1666">
        <v>93.71</v>
      </c>
      <c r="K1666">
        <v>468.55</v>
      </c>
      <c r="L1666" t="s">
        <v>20</v>
      </c>
      <c r="M1666" t="s">
        <v>30</v>
      </c>
      <c r="N1666" t="s">
        <v>3633</v>
      </c>
    </row>
    <row r="1667" spans="1:14" x14ac:dyDescent="0.3">
      <c r="A1667" t="s">
        <v>3634</v>
      </c>
      <c r="B1667" s="2">
        <v>45355</v>
      </c>
      <c r="C1667" t="s">
        <v>161</v>
      </c>
      <c r="D1667" t="s">
        <v>74</v>
      </c>
      <c r="E1667" t="s">
        <v>75</v>
      </c>
      <c r="F1667" t="s">
        <v>93</v>
      </c>
      <c r="G1667" t="s">
        <v>137</v>
      </c>
      <c r="H1667">
        <v>8</v>
      </c>
      <c r="I1667">
        <v>21.67</v>
      </c>
      <c r="J1667">
        <v>34.07</v>
      </c>
      <c r="K1667">
        <v>272.56</v>
      </c>
      <c r="L1667" t="s">
        <v>175</v>
      </c>
      <c r="M1667" t="s">
        <v>54</v>
      </c>
      <c r="N1667" t="s">
        <v>3635</v>
      </c>
    </row>
    <row r="1668" spans="1:14" x14ac:dyDescent="0.3">
      <c r="A1668" t="s">
        <v>3636</v>
      </c>
      <c r="B1668" s="2">
        <v>45800</v>
      </c>
      <c r="C1668" t="s">
        <v>292</v>
      </c>
      <c r="D1668" t="s">
        <v>168</v>
      </c>
      <c r="E1668" t="s">
        <v>216</v>
      </c>
      <c r="F1668" t="s">
        <v>2982</v>
      </c>
      <c r="G1668" t="s">
        <v>122</v>
      </c>
      <c r="H1668">
        <v>3</v>
      </c>
      <c r="I1668">
        <v>35.42</v>
      </c>
      <c r="J1668">
        <v>51.19</v>
      </c>
      <c r="K1668">
        <v>153.57</v>
      </c>
      <c r="L1668" t="s">
        <v>29</v>
      </c>
      <c r="M1668" t="s">
        <v>100</v>
      </c>
      <c r="N1668" t="s">
        <v>3637</v>
      </c>
    </row>
    <row r="1669" spans="1:14" x14ac:dyDescent="0.3">
      <c r="A1669" t="s">
        <v>3638</v>
      </c>
      <c r="B1669" t="s">
        <v>2797</v>
      </c>
      <c r="C1669" t="s">
        <v>156</v>
      </c>
      <c r="D1669" t="s">
        <v>68</v>
      </c>
      <c r="E1669" t="s">
        <v>229</v>
      </c>
      <c r="F1669" t="s">
        <v>27</v>
      </c>
      <c r="G1669" t="s">
        <v>28</v>
      </c>
      <c r="H1669">
        <v>3</v>
      </c>
      <c r="I1669">
        <v>23.93</v>
      </c>
      <c r="J1669">
        <v>20.340499999999999</v>
      </c>
      <c r="K1669">
        <v>91.41</v>
      </c>
      <c r="L1669" t="s">
        <v>95</v>
      </c>
      <c r="M1669" t="s">
        <v>100</v>
      </c>
      <c r="N1669" t="s">
        <v>3639</v>
      </c>
    </row>
    <row r="1670" spans="1:14" x14ac:dyDescent="0.3">
      <c r="A1670" t="s">
        <v>3640</v>
      </c>
      <c r="B1670" s="2">
        <v>45578</v>
      </c>
      <c r="C1670" t="s">
        <v>394</v>
      </c>
      <c r="D1670" t="s">
        <v>25</v>
      </c>
      <c r="E1670" t="s">
        <v>104</v>
      </c>
      <c r="F1670" t="s">
        <v>18</v>
      </c>
      <c r="G1670" t="s">
        <v>19</v>
      </c>
      <c r="H1670">
        <v>2</v>
      </c>
      <c r="I1670">
        <v>54.98</v>
      </c>
      <c r="J1670">
        <v>96.85</v>
      </c>
      <c r="K1670">
        <v>193.7</v>
      </c>
      <c r="L1670" t="s">
        <v>82</v>
      </c>
      <c r="M1670" t="s">
        <v>46</v>
      </c>
      <c r="N1670" t="s">
        <v>3641</v>
      </c>
    </row>
    <row r="1671" spans="1:14" x14ac:dyDescent="0.3">
      <c r="A1671" t="s">
        <v>3642</v>
      </c>
      <c r="B1671" s="2">
        <v>45340</v>
      </c>
      <c r="C1671" t="s">
        <v>135</v>
      </c>
      <c r="D1671" t="s">
        <v>34</v>
      </c>
      <c r="E1671" t="s">
        <v>35</v>
      </c>
      <c r="F1671" t="s">
        <v>76</v>
      </c>
      <c r="G1671" t="s">
        <v>179</v>
      </c>
      <c r="H1671">
        <v>6</v>
      </c>
      <c r="I1671">
        <v>59.21</v>
      </c>
      <c r="J1671">
        <v>93.11</v>
      </c>
      <c r="K1671">
        <v>558.66</v>
      </c>
      <c r="L1671" t="s">
        <v>95</v>
      </c>
      <c r="M1671" t="s">
        <v>21</v>
      </c>
      <c r="N1671" t="s">
        <v>3643</v>
      </c>
    </row>
    <row r="1672" spans="1:14" x14ac:dyDescent="0.3">
      <c r="A1672" t="s">
        <v>3644</v>
      </c>
      <c r="B1672" t="s">
        <v>3645</v>
      </c>
      <c r="D1672" t="s">
        <v>91</v>
      </c>
      <c r="E1672" t="s">
        <v>92</v>
      </c>
      <c r="F1672" t="s">
        <v>27</v>
      </c>
      <c r="G1672" t="s">
        <v>28</v>
      </c>
      <c r="H1672">
        <v>2</v>
      </c>
      <c r="I1672">
        <v>28.83</v>
      </c>
      <c r="J1672">
        <v>34.74</v>
      </c>
      <c r="K1672">
        <v>69.48</v>
      </c>
      <c r="L1672" t="s">
        <v>53</v>
      </c>
      <c r="M1672" t="s">
        <v>30</v>
      </c>
      <c r="N1672" t="s">
        <v>3646</v>
      </c>
    </row>
    <row r="1673" spans="1:14" x14ac:dyDescent="0.3">
      <c r="A1673" t="s">
        <v>3647</v>
      </c>
      <c r="B1673" s="2">
        <v>45986</v>
      </c>
      <c r="C1673" t="s">
        <v>73</v>
      </c>
      <c r="D1673" t="s">
        <v>74</v>
      </c>
      <c r="F1673" t="s">
        <v>51</v>
      </c>
      <c r="G1673" t="s">
        <v>70</v>
      </c>
      <c r="H1673">
        <v>3</v>
      </c>
      <c r="I1673">
        <v>9.8000000000000007</v>
      </c>
      <c r="J1673" t="s">
        <v>3648</v>
      </c>
      <c r="K1673">
        <v>38.22</v>
      </c>
      <c r="L1673" t="s">
        <v>82</v>
      </c>
      <c r="M1673" t="s">
        <v>54</v>
      </c>
      <c r="N1673" t="s">
        <v>2003</v>
      </c>
    </row>
    <row r="1674" spans="1:14" x14ac:dyDescent="0.3">
      <c r="A1674" t="s">
        <v>3649</v>
      </c>
      <c r="B1674" s="2">
        <v>45673</v>
      </c>
      <c r="C1674" t="s">
        <v>135</v>
      </c>
      <c r="D1674" t="s">
        <v>34</v>
      </c>
      <c r="E1674" t="s">
        <v>136</v>
      </c>
      <c r="F1674" t="s">
        <v>93</v>
      </c>
      <c r="G1674" t="s">
        <v>137</v>
      </c>
      <c r="H1674">
        <v>2</v>
      </c>
      <c r="I1674">
        <v>22.14</v>
      </c>
      <c r="J1674">
        <v>38.28</v>
      </c>
      <c r="K1674">
        <v>76.56</v>
      </c>
      <c r="L1674" t="s">
        <v>45</v>
      </c>
      <c r="M1674" t="s">
        <v>21</v>
      </c>
      <c r="N1674" t="s">
        <v>3650</v>
      </c>
    </row>
    <row r="1675" spans="1:14" x14ac:dyDescent="0.3">
      <c r="A1675" t="s">
        <v>3651</v>
      </c>
      <c r="B1675" s="2">
        <v>45354</v>
      </c>
      <c r="C1675" t="s">
        <v>161</v>
      </c>
      <c r="D1675" t="s">
        <v>74</v>
      </c>
      <c r="E1675" t="s">
        <v>312</v>
      </c>
      <c r="F1675" t="s">
        <v>18</v>
      </c>
      <c r="G1675" t="s">
        <v>99</v>
      </c>
      <c r="H1675">
        <v>5</v>
      </c>
      <c r="I1675">
        <v>5.79</v>
      </c>
      <c r="J1675">
        <v>9.2200000000000006</v>
      </c>
      <c r="K1675">
        <v>46.1</v>
      </c>
      <c r="L1675" t="s">
        <v>53</v>
      </c>
      <c r="M1675" t="s">
        <v>21</v>
      </c>
      <c r="N1675" t="s">
        <v>2096</v>
      </c>
    </row>
    <row r="1676" spans="1:14" x14ac:dyDescent="0.3">
      <c r="A1676" t="s">
        <v>3652</v>
      </c>
      <c r="B1676" s="2">
        <v>45355</v>
      </c>
      <c r="C1676" t="s">
        <v>153</v>
      </c>
      <c r="D1676" t="s">
        <v>74</v>
      </c>
      <c r="E1676" t="s">
        <v>75</v>
      </c>
      <c r="F1676" t="s">
        <v>76</v>
      </c>
      <c r="G1676" t="s">
        <v>77</v>
      </c>
      <c r="H1676">
        <v>6</v>
      </c>
      <c r="I1676">
        <v>12.71</v>
      </c>
      <c r="J1676">
        <v>20.239999999999998</v>
      </c>
      <c r="K1676">
        <v>121.44</v>
      </c>
      <c r="L1676" t="s">
        <v>20</v>
      </c>
      <c r="M1676" t="s">
        <v>54</v>
      </c>
      <c r="N1676" t="s">
        <v>3653</v>
      </c>
    </row>
    <row r="1677" spans="1:14" x14ac:dyDescent="0.3">
      <c r="A1677" t="s">
        <v>3654</v>
      </c>
      <c r="B1677" t="s">
        <v>2277</v>
      </c>
      <c r="C1677" t="s">
        <v>185</v>
      </c>
      <c r="D1677" t="s">
        <v>16</v>
      </c>
      <c r="E1677" t="s">
        <v>186</v>
      </c>
      <c r="F1677" t="s">
        <v>27</v>
      </c>
      <c r="G1677" t="s">
        <v>36</v>
      </c>
      <c r="H1677">
        <v>5</v>
      </c>
      <c r="I1677">
        <v>24.88</v>
      </c>
      <c r="J1677">
        <v>45.69</v>
      </c>
      <c r="K1677">
        <v>228.45</v>
      </c>
      <c r="L1677" t="s">
        <v>53</v>
      </c>
      <c r="M1677" t="s">
        <v>54</v>
      </c>
    </row>
    <row r="1678" spans="1:14" x14ac:dyDescent="0.3">
      <c r="A1678" t="s">
        <v>3655</v>
      </c>
      <c r="B1678" t="s">
        <v>3656</v>
      </c>
      <c r="C1678" t="s">
        <v>103</v>
      </c>
      <c r="D1678" t="s">
        <v>25</v>
      </c>
      <c r="E1678" t="s">
        <v>104</v>
      </c>
      <c r="F1678" t="s">
        <v>27</v>
      </c>
      <c r="G1678" t="s">
        <v>28</v>
      </c>
      <c r="H1678">
        <v>6</v>
      </c>
      <c r="I1678">
        <v>31.76</v>
      </c>
      <c r="J1678">
        <v>52.25</v>
      </c>
      <c r="K1678">
        <v>313.5</v>
      </c>
      <c r="L1678" t="s">
        <v>82</v>
      </c>
      <c r="M1678" t="s">
        <v>54</v>
      </c>
      <c r="N1678" t="s">
        <v>3657</v>
      </c>
    </row>
    <row r="1679" spans="1:14" x14ac:dyDescent="0.3">
      <c r="A1679" t="s">
        <v>3658</v>
      </c>
      <c r="B1679" s="2">
        <v>45450</v>
      </c>
      <c r="C1679" t="s">
        <v>85</v>
      </c>
      <c r="D1679" t="s">
        <v>130</v>
      </c>
      <c r="E1679" t="s">
        <v>131</v>
      </c>
      <c r="F1679" t="s">
        <v>18</v>
      </c>
      <c r="G1679" t="s">
        <v>81</v>
      </c>
      <c r="H1679">
        <v>5</v>
      </c>
      <c r="J1679">
        <v>29.98</v>
      </c>
      <c r="K1679">
        <v>149.9</v>
      </c>
      <c r="L1679" t="s">
        <v>175</v>
      </c>
      <c r="M1679" t="s">
        <v>30</v>
      </c>
      <c r="N1679" t="s">
        <v>1336</v>
      </c>
    </row>
    <row r="1680" spans="1:14" x14ac:dyDescent="0.3">
      <c r="A1680" t="s">
        <v>3659</v>
      </c>
      <c r="B1680" s="2">
        <v>45550</v>
      </c>
      <c r="C1680" t="s">
        <v>148</v>
      </c>
      <c r="D1680" t="s">
        <v>42</v>
      </c>
      <c r="E1680" t="s">
        <v>63</v>
      </c>
      <c r="G1680" t="s">
        <v>99</v>
      </c>
      <c r="I1680">
        <v>5.69</v>
      </c>
      <c r="J1680">
        <v>8.23</v>
      </c>
      <c r="K1680">
        <v>57.61</v>
      </c>
      <c r="L1680" t="s">
        <v>53</v>
      </c>
      <c r="M1680" t="s">
        <v>54</v>
      </c>
      <c r="N1680" t="s">
        <v>3660</v>
      </c>
    </row>
    <row r="1681" spans="1:14" x14ac:dyDescent="0.3">
      <c r="A1681" t="s">
        <v>3661</v>
      </c>
      <c r="B1681" s="2">
        <v>45882</v>
      </c>
      <c r="C1681" t="s">
        <v>190</v>
      </c>
      <c r="D1681" t="s">
        <v>16</v>
      </c>
      <c r="E1681" t="s">
        <v>186</v>
      </c>
      <c r="F1681" t="s">
        <v>76</v>
      </c>
      <c r="G1681" t="s">
        <v>77</v>
      </c>
      <c r="H1681">
        <v>6</v>
      </c>
      <c r="I1681">
        <v>8.4499999999999993</v>
      </c>
      <c r="J1681">
        <v>12.9</v>
      </c>
      <c r="K1681">
        <v>77.400000000000006</v>
      </c>
      <c r="L1681" t="s">
        <v>82</v>
      </c>
      <c r="M1681" t="s">
        <v>46</v>
      </c>
      <c r="N1681" t="s">
        <v>3411</v>
      </c>
    </row>
    <row r="1682" spans="1:14" x14ac:dyDescent="0.3">
      <c r="A1682" t="s">
        <v>3662</v>
      </c>
      <c r="B1682" s="2">
        <v>45559</v>
      </c>
      <c r="C1682" t="s">
        <v>125</v>
      </c>
      <c r="D1682" t="s">
        <v>34</v>
      </c>
      <c r="E1682" t="s">
        <v>35</v>
      </c>
      <c r="F1682" t="s">
        <v>27</v>
      </c>
      <c r="G1682" t="s">
        <v>187</v>
      </c>
      <c r="H1682">
        <v>3</v>
      </c>
      <c r="I1682">
        <v>97.95</v>
      </c>
      <c r="J1682">
        <v>157.19999999999999</v>
      </c>
      <c r="K1682">
        <v>471.6</v>
      </c>
      <c r="L1682" t="s">
        <v>82</v>
      </c>
      <c r="M1682" t="s">
        <v>100</v>
      </c>
      <c r="N1682" t="s">
        <v>3663</v>
      </c>
    </row>
    <row r="1683" spans="1:14" x14ac:dyDescent="0.3">
      <c r="A1683" t="s">
        <v>3664</v>
      </c>
      <c r="B1683" s="2">
        <v>45611</v>
      </c>
      <c r="C1683" t="s">
        <v>334</v>
      </c>
      <c r="D1683" t="s">
        <v>91</v>
      </c>
      <c r="E1683" t="s">
        <v>92</v>
      </c>
      <c r="F1683" t="s">
        <v>76</v>
      </c>
      <c r="G1683" t="s">
        <v>77</v>
      </c>
      <c r="I1683">
        <v>8.15</v>
      </c>
      <c r="J1683">
        <v>14.24</v>
      </c>
      <c r="K1683">
        <v>71.2</v>
      </c>
      <c r="L1683" t="s">
        <v>45</v>
      </c>
      <c r="M1683" t="s">
        <v>30</v>
      </c>
      <c r="N1683" t="s">
        <v>3665</v>
      </c>
    </row>
    <row r="1684" spans="1:14" x14ac:dyDescent="0.3">
      <c r="A1684" t="s">
        <v>3666</v>
      </c>
      <c r="B1684" s="2">
        <v>45292</v>
      </c>
      <c r="C1684" t="s">
        <v>117</v>
      </c>
      <c r="D1684" t="s">
        <v>68</v>
      </c>
      <c r="E1684" t="s">
        <v>229</v>
      </c>
      <c r="F1684" t="s">
        <v>18</v>
      </c>
      <c r="G1684" t="s">
        <v>99</v>
      </c>
      <c r="H1684">
        <v>6</v>
      </c>
      <c r="K1684">
        <v>72.239999999999995</v>
      </c>
      <c r="L1684" t="s">
        <v>20</v>
      </c>
      <c r="M1684" t="s">
        <v>46</v>
      </c>
      <c r="N1684" t="s">
        <v>3667</v>
      </c>
    </row>
    <row r="1685" spans="1:14" x14ac:dyDescent="0.3">
      <c r="A1685" t="s">
        <v>3668</v>
      </c>
      <c r="B1685" s="2">
        <v>45293</v>
      </c>
      <c r="C1685" t="s">
        <v>274</v>
      </c>
      <c r="D1685" t="s">
        <v>16</v>
      </c>
      <c r="E1685" t="s">
        <v>186</v>
      </c>
      <c r="F1685" t="s">
        <v>51</v>
      </c>
      <c r="G1685" t="s">
        <v>126</v>
      </c>
      <c r="H1685">
        <v>5</v>
      </c>
      <c r="I1685">
        <v>3.93</v>
      </c>
      <c r="J1685">
        <v>7.41</v>
      </c>
      <c r="K1685">
        <v>37.049999999999997</v>
      </c>
      <c r="L1685" t="s">
        <v>175</v>
      </c>
      <c r="M1685" t="s">
        <v>46</v>
      </c>
      <c r="N1685" t="s">
        <v>3669</v>
      </c>
    </row>
    <row r="1686" spans="1:14" x14ac:dyDescent="0.3">
      <c r="A1686" t="s">
        <v>3670</v>
      </c>
      <c r="B1686" s="2">
        <v>45842</v>
      </c>
      <c r="C1686" t="s">
        <v>257</v>
      </c>
      <c r="D1686" t="s">
        <v>34</v>
      </c>
      <c r="E1686" t="s">
        <v>136</v>
      </c>
      <c r="F1686" t="s">
        <v>51</v>
      </c>
      <c r="G1686" t="s">
        <v>60</v>
      </c>
      <c r="H1686">
        <v>6</v>
      </c>
      <c r="I1686">
        <v>8.58</v>
      </c>
      <c r="J1686">
        <v>14.01</v>
      </c>
      <c r="K1686">
        <v>84.06</v>
      </c>
      <c r="L1686" t="s">
        <v>29</v>
      </c>
      <c r="M1686" t="s">
        <v>46</v>
      </c>
      <c r="N1686" t="s">
        <v>3411</v>
      </c>
    </row>
    <row r="1687" spans="1:14" x14ac:dyDescent="0.3">
      <c r="A1687" t="s">
        <v>3671</v>
      </c>
      <c r="B1687" t="s">
        <v>3195</v>
      </c>
      <c r="C1687" t="s">
        <v>257</v>
      </c>
      <c r="D1687" t="s">
        <v>34</v>
      </c>
      <c r="E1687" t="s">
        <v>35</v>
      </c>
      <c r="F1687" t="s">
        <v>27</v>
      </c>
      <c r="G1687" t="s">
        <v>28</v>
      </c>
      <c r="H1687">
        <v>366</v>
      </c>
      <c r="I1687">
        <v>37</v>
      </c>
      <c r="J1687">
        <v>44.5</v>
      </c>
      <c r="K1687">
        <v>133.5</v>
      </c>
      <c r="L1687" t="s">
        <v>20</v>
      </c>
      <c r="M1687" t="s">
        <v>46</v>
      </c>
      <c r="N1687" t="s">
        <v>3672</v>
      </c>
    </row>
    <row r="1688" spans="1:14" x14ac:dyDescent="0.3">
      <c r="A1688" t="s">
        <v>3673</v>
      </c>
      <c r="B1688" s="2">
        <v>45455</v>
      </c>
      <c r="C1688" t="s">
        <v>334</v>
      </c>
      <c r="D1688" t="s">
        <v>91</v>
      </c>
      <c r="E1688" t="s">
        <v>92</v>
      </c>
      <c r="F1688" t="s">
        <v>51</v>
      </c>
      <c r="G1688" t="s">
        <v>52</v>
      </c>
      <c r="H1688">
        <v>4</v>
      </c>
      <c r="I1688">
        <v>20.170000000000002</v>
      </c>
      <c r="J1688">
        <v>24.58</v>
      </c>
      <c r="K1688">
        <v>98.32</v>
      </c>
      <c r="L1688" t="s">
        <v>29</v>
      </c>
      <c r="N1688" t="s">
        <v>3674</v>
      </c>
    </row>
    <row r="1689" spans="1:14" x14ac:dyDescent="0.3">
      <c r="A1689" t="s">
        <v>3675</v>
      </c>
      <c r="B1689" s="2">
        <v>45964</v>
      </c>
      <c r="C1689" t="s">
        <v>167</v>
      </c>
      <c r="D1689" t="s">
        <v>168</v>
      </c>
      <c r="E1689" t="s">
        <v>216</v>
      </c>
      <c r="F1689" t="s">
        <v>76</v>
      </c>
      <c r="G1689" t="s">
        <v>179</v>
      </c>
      <c r="H1689">
        <v>4</v>
      </c>
      <c r="I1689">
        <v>47.34</v>
      </c>
      <c r="J1689">
        <v>85.01</v>
      </c>
      <c r="K1689">
        <v>340.04</v>
      </c>
      <c r="L1689" t="s">
        <v>82</v>
      </c>
      <c r="M1689" t="s">
        <v>54</v>
      </c>
      <c r="N1689" t="s">
        <v>3676</v>
      </c>
    </row>
    <row r="1690" spans="1:14" x14ac:dyDescent="0.3">
      <c r="A1690" t="s">
        <v>3677</v>
      </c>
      <c r="B1690" s="1">
        <v>45646</v>
      </c>
      <c r="C1690" t="s">
        <v>334</v>
      </c>
      <c r="D1690" t="s">
        <v>91</v>
      </c>
      <c r="E1690" t="s">
        <v>92</v>
      </c>
      <c r="F1690" t="s">
        <v>51</v>
      </c>
      <c r="G1690" t="s">
        <v>52</v>
      </c>
      <c r="H1690">
        <v>4</v>
      </c>
      <c r="I1690">
        <v>47.99</v>
      </c>
      <c r="J1690">
        <v>76.33</v>
      </c>
      <c r="K1690">
        <v>390.6</v>
      </c>
      <c r="L1690" t="s">
        <v>95</v>
      </c>
      <c r="M1690" t="s">
        <v>100</v>
      </c>
      <c r="N1690" t="s">
        <v>3678</v>
      </c>
    </row>
    <row r="1691" spans="1:14" x14ac:dyDescent="0.3">
      <c r="A1691" t="s">
        <v>3679</v>
      </c>
      <c r="B1691" s="1">
        <v>45376</v>
      </c>
      <c r="C1691" t="s">
        <v>481</v>
      </c>
      <c r="D1691" t="s">
        <v>34</v>
      </c>
      <c r="E1691" t="s">
        <v>136</v>
      </c>
      <c r="F1691" t="s">
        <v>51</v>
      </c>
      <c r="G1691" t="s">
        <v>70</v>
      </c>
      <c r="H1691">
        <v>3</v>
      </c>
      <c r="I1691">
        <v>10.95</v>
      </c>
      <c r="J1691">
        <v>17.84</v>
      </c>
      <c r="K1691">
        <v>53.52</v>
      </c>
      <c r="L1691" t="s">
        <v>45</v>
      </c>
      <c r="M1691" t="s">
        <v>21</v>
      </c>
      <c r="N1691" t="s">
        <v>1218</v>
      </c>
    </row>
    <row r="1692" spans="1:14" x14ac:dyDescent="0.3">
      <c r="A1692" t="s">
        <v>3680</v>
      </c>
      <c r="B1692" t="s">
        <v>2268</v>
      </c>
      <c r="C1692" t="s">
        <v>85</v>
      </c>
      <c r="D1692" t="s">
        <v>130</v>
      </c>
      <c r="E1692" t="s">
        <v>271</v>
      </c>
      <c r="F1692" t="s">
        <v>18</v>
      </c>
      <c r="G1692" t="s">
        <v>81</v>
      </c>
      <c r="H1692">
        <v>4</v>
      </c>
      <c r="I1692">
        <v>24.4</v>
      </c>
      <c r="J1692">
        <v>32.33</v>
      </c>
      <c r="K1692">
        <v>129.32</v>
      </c>
      <c r="L1692" t="s">
        <v>175</v>
      </c>
      <c r="M1692" t="s">
        <v>21</v>
      </c>
      <c r="N1692" t="s">
        <v>3681</v>
      </c>
    </row>
    <row r="1693" spans="1:14" x14ac:dyDescent="0.3">
      <c r="A1693" t="s">
        <v>3682</v>
      </c>
      <c r="B1693" s="2">
        <v>45323</v>
      </c>
      <c r="C1693" t="s">
        <v>215</v>
      </c>
      <c r="D1693" t="s">
        <v>168</v>
      </c>
      <c r="E1693" t="s">
        <v>293</v>
      </c>
      <c r="F1693" t="s">
        <v>18</v>
      </c>
      <c r="G1693" t="s">
        <v>19</v>
      </c>
      <c r="H1693">
        <v>3</v>
      </c>
      <c r="I1693">
        <v>42.31</v>
      </c>
      <c r="J1693">
        <v>59.23</v>
      </c>
      <c r="K1693">
        <v>177.69</v>
      </c>
      <c r="L1693" t="s">
        <v>53</v>
      </c>
      <c r="M1693" t="s">
        <v>100</v>
      </c>
      <c r="N1693" t="s">
        <v>3683</v>
      </c>
    </row>
    <row r="1694" spans="1:14" x14ac:dyDescent="0.3">
      <c r="A1694" t="s">
        <v>3684</v>
      </c>
      <c r="B1694" s="2">
        <v>45566</v>
      </c>
      <c r="C1694" t="s">
        <v>337</v>
      </c>
      <c r="D1694" t="s">
        <v>168</v>
      </c>
      <c r="E1694" t="s">
        <v>216</v>
      </c>
      <c r="F1694" t="s">
        <v>18</v>
      </c>
      <c r="G1694" t="s">
        <v>19</v>
      </c>
      <c r="H1694">
        <v>5</v>
      </c>
      <c r="I1694">
        <v>30.66</v>
      </c>
      <c r="J1694">
        <v>54.36</v>
      </c>
      <c r="K1694">
        <v>271.8</v>
      </c>
      <c r="L1694" t="s">
        <v>20</v>
      </c>
      <c r="M1694" t="s">
        <v>46</v>
      </c>
      <c r="N1694" t="s">
        <v>3685</v>
      </c>
    </row>
    <row r="1695" spans="1:14" x14ac:dyDescent="0.3">
      <c r="A1695" t="s">
        <v>3686</v>
      </c>
      <c r="B1695" t="s">
        <v>3687</v>
      </c>
      <c r="C1695" t="s">
        <v>15</v>
      </c>
      <c r="D1695" t="s">
        <v>16</v>
      </c>
      <c r="E1695" t="s">
        <v>17</v>
      </c>
      <c r="F1695" t="s">
        <v>93</v>
      </c>
      <c r="G1695" t="s">
        <v>122</v>
      </c>
      <c r="H1695">
        <v>7</v>
      </c>
      <c r="I1695">
        <v>53.31</v>
      </c>
      <c r="J1695">
        <v>93.7</v>
      </c>
      <c r="K1695">
        <v>655.9</v>
      </c>
      <c r="L1695" t="s">
        <v>20</v>
      </c>
      <c r="M1695" t="s">
        <v>21</v>
      </c>
      <c r="N1695" t="s">
        <v>3688</v>
      </c>
    </row>
    <row r="1696" spans="1:14" x14ac:dyDescent="0.3">
      <c r="A1696" t="s">
        <v>3689</v>
      </c>
      <c r="B1696" s="2">
        <v>45947</v>
      </c>
      <c r="C1696" t="s">
        <v>394</v>
      </c>
      <c r="D1696" t="s">
        <v>25</v>
      </c>
      <c r="E1696" t="s">
        <v>235</v>
      </c>
      <c r="F1696" t="s">
        <v>18</v>
      </c>
      <c r="G1696" t="s">
        <v>44</v>
      </c>
      <c r="H1696">
        <v>5</v>
      </c>
      <c r="I1696">
        <v>18.57</v>
      </c>
      <c r="J1696">
        <v>24.43</v>
      </c>
      <c r="K1696">
        <v>122.15</v>
      </c>
      <c r="L1696" t="s">
        <v>37</v>
      </c>
      <c r="M1696" t="s">
        <v>21</v>
      </c>
      <c r="N1696" t="s">
        <v>3690</v>
      </c>
    </row>
    <row r="1697" spans="1:14" x14ac:dyDescent="0.3">
      <c r="A1697" t="s">
        <v>3691</v>
      </c>
      <c r="B1697" s="1">
        <v>45627</v>
      </c>
      <c r="C1697" t="s">
        <v>129</v>
      </c>
      <c r="D1697" t="s">
        <v>130</v>
      </c>
      <c r="E1697" t="s">
        <v>87</v>
      </c>
      <c r="F1697" t="s">
        <v>93</v>
      </c>
      <c r="G1697" t="s">
        <v>217</v>
      </c>
      <c r="H1697">
        <v>1</v>
      </c>
      <c r="I1697">
        <v>23.12</v>
      </c>
      <c r="J1697">
        <v>42.13</v>
      </c>
      <c r="K1697">
        <v>42.13</v>
      </c>
      <c r="L1697" t="s">
        <v>53</v>
      </c>
      <c r="M1697" t="s">
        <v>54</v>
      </c>
      <c r="N1697" t="s">
        <v>3692</v>
      </c>
    </row>
    <row r="1698" spans="1:14" x14ac:dyDescent="0.3">
      <c r="A1698" t="s">
        <v>3693</v>
      </c>
      <c r="B1698" t="s">
        <v>3694</v>
      </c>
      <c r="C1698" t="s">
        <v>85</v>
      </c>
      <c r="D1698" t="s">
        <v>130</v>
      </c>
      <c r="E1698" t="s">
        <v>271</v>
      </c>
      <c r="F1698" t="s">
        <v>93</v>
      </c>
      <c r="G1698" t="s">
        <v>137</v>
      </c>
      <c r="H1698">
        <v>4</v>
      </c>
      <c r="I1698">
        <v>23.71</v>
      </c>
      <c r="J1698">
        <v>30.52</v>
      </c>
      <c r="K1698">
        <v>122.08</v>
      </c>
      <c r="L1698" t="s">
        <v>20</v>
      </c>
      <c r="M1698" t="s">
        <v>21</v>
      </c>
      <c r="N1698" t="s">
        <v>3695</v>
      </c>
    </row>
    <row r="1699" spans="1:14" x14ac:dyDescent="0.3">
      <c r="A1699" t="s">
        <v>3696</v>
      </c>
      <c r="B1699" s="2">
        <v>45724</v>
      </c>
      <c r="C1699" t="s">
        <v>90</v>
      </c>
      <c r="D1699" t="s">
        <v>91</v>
      </c>
      <c r="E1699" t="s">
        <v>345</v>
      </c>
      <c r="F1699" t="s">
        <v>76</v>
      </c>
      <c r="G1699" t="s">
        <v>251</v>
      </c>
      <c r="H1699">
        <v>4</v>
      </c>
      <c r="I1699">
        <v>13.83</v>
      </c>
      <c r="J1699">
        <v>20.54</v>
      </c>
      <c r="K1699">
        <v>82.16</v>
      </c>
      <c r="L1699" t="s">
        <v>20</v>
      </c>
      <c r="M1699" t="s">
        <v>30</v>
      </c>
      <c r="N1699" t="s">
        <v>2151</v>
      </c>
    </row>
    <row r="1700" spans="1:14" x14ac:dyDescent="0.3">
      <c r="A1700" t="s">
        <v>3697</v>
      </c>
      <c r="B1700" s="2">
        <v>46007</v>
      </c>
      <c r="C1700" t="s">
        <v>481</v>
      </c>
      <c r="D1700" t="s">
        <v>34</v>
      </c>
      <c r="E1700" t="s">
        <v>392</v>
      </c>
      <c r="F1700" t="s">
        <v>76</v>
      </c>
      <c r="G1700" t="s">
        <v>77</v>
      </c>
      <c r="H1700">
        <v>7</v>
      </c>
      <c r="I1700">
        <v>16.350000000000001</v>
      </c>
      <c r="J1700">
        <v>24.42</v>
      </c>
      <c r="K1700">
        <v>170.94</v>
      </c>
      <c r="L1700" t="s">
        <v>20</v>
      </c>
      <c r="M1700" t="s">
        <v>46</v>
      </c>
      <c r="N1700" t="s">
        <v>3698</v>
      </c>
    </row>
    <row r="1701" spans="1:14" x14ac:dyDescent="0.3">
      <c r="A1701" t="s">
        <v>3699</v>
      </c>
      <c r="B1701" s="1">
        <v>45850</v>
      </c>
      <c r="C1701" t="s">
        <v>113</v>
      </c>
      <c r="D1701" t="s">
        <v>58</v>
      </c>
      <c r="E1701" t="s">
        <v>59</v>
      </c>
      <c r="F1701" t="s">
        <v>18</v>
      </c>
      <c r="G1701" t="s">
        <v>81</v>
      </c>
      <c r="H1701">
        <v>4</v>
      </c>
      <c r="I1701">
        <v>33.869999999999997</v>
      </c>
      <c r="J1701">
        <v>40.799999999999997</v>
      </c>
      <c r="K1701">
        <v>163.19999999999999</v>
      </c>
      <c r="L1701" t="s">
        <v>175</v>
      </c>
      <c r="M1701" t="s">
        <v>46</v>
      </c>
    </row>
    <row r="1702" spans="1:14" x14ac:dyDescent="0.3">
      <c r="A1702" t="s">
        <v>3700</v>
      </c>
      <c r="B1702" s="2">
        <v>45757</v>
      </c>
      <c r="C1702" t="s">
        <v>337</v>
      </c>
      <c r="D1702" t="s">
        <v>168</v>
      </c>
      <c r="E1702" t="s">
        <v>169</v>
      </c>
      <c r="F1702" t="s">
        <v>93</v>
      </c>
      <c r="G1702" t="s">
        <v>217</v>
      </c>
      <c r="H1702">
        <v>9</v>
      </c>
      <c r="I1702">
        <v>18.440000000000001</v>
      </c>
      <c r="J1702">
        <v>25.8</v>
      </c>
      <c r="K1702">
        <v>232.2</v>
      </c>
      <c r="L1702" t="s">
        <v>20</v>
      </c>
      <c r="M1702" t="s">
        <v>21</v>
      </c>
      <c r="N1702" t="s">
        <v>3701</v>
      </c>
    </row>
    <row r="1703" spans="1:14" x14ac:dyDescent="0.3">
      <c r="A1703" t="s">
        <v>3702</v>
      </c>
      <c r="B1703" s="2">
        <v>45419</v>
      </c>
      <c r="C1703" t="s">
        <v>49</v>
      </c>
      <c r="D1703" t="s">
        <v>42</v>
      </c>
      <c r="E1703" t="s">
        <v>242</v>
      </c>
      <c r="F1703" t="s">
        <v>93</v>
      </c>
      <c r="G1703" t="s">
        <v>137</v>
      </c>
      <c r="H1703">
        <v>4</v>
      </c>
      <c r="I1703">
        <v>12.94</v>
      </c>
      <c r="J1703">
        <v>16.940000000000001</v>
      </c>
      <c r="K1703">
        <v>67.760000000000005</v>
      </c>
      <c r="L1703" t="s">
        <v>20</v>
      </c>
      <c r="M1703" t="s">
        <v>54</v>
      </c>
      <c r="N1703" t="s">
        <v>3703</v>
      </c>
    </row>
    <row r="1704" spans="1:14" x14ac:dyDescent="0.3">
      <c r="A1704" t="s">
        <v>3704</v>
      </c>
      <c r="B1704" s="1">
        <v>45352</v>
      </c>
      <c r="C1704" t="s">
        <v>148</v>
      </c>
      <c r="D1704" t="s">
        <v>42</v>
      </c>
      <c r="E1704" t="s">
        <v>242</v>
      </c>
      <c r="F1704" t="s">
        <v>27</v>
      </c>
      <c r="G1704" t="s">
        <v>36</v>
      </c>
      <c r="H1704">
        <v>7</v>
      </c>
      <c r="I1704">
        <v>20.85</v>
      </c>
      <c r="J1704">
        <v>33.380000000000003</v>
      </c>
      <c r="K1704">
        <v>233.66</v>
      </c>
      <c r="L1704" t="s">
        <v>37</v>
      </c>
      <c r="M1704" t="s">
        <v>54</v>
      </c>
      <c r="N1704" t="s">
        <v>3705</v>
      </c>
    </row>
    <row r="1705" spans="1:14" x14ac:dyDescent="0.3">
      <c r="A1705" t="s">
        <v>3706</v>
      </c>
      <c r="B1705" s="1">
        <v>45652</v>
      </c>
      <c r="C1705" t="s">
        <v>358</v>
      </c>
      <c r="D1705" t="s">
        <v>91</v>
      </c>
      <c r="E1705" t="s">
        <v>174</v>
      </c>
      <c r="F1705" t="s">
        <v>18</v>
      </c>
      <c r="G1705" t="s">
        <v>81</v>
      </c>
      <c r="H1705">
        <v>5</v>
      </c>
      <c r="I1705">
        <v>26.64</v>
      </c>
      <c r="K1705">
        <v>175.75</v>
      </c>
      <c r="L1705" t="s">
        <v>37</v>
      </c>
      <c r="M1705" t="s">
        <v>100</v>
      </c>
      <c r="N1705" t="s">
        <v>3707</v>
      </c>
    </row>
    <row r="1706" spans="1:14" x14ac:dyDescent="0.3">
      <c r="A1706" t="s">
        <v>3708</v>
      </c>
      <c r="B1706" s="2">
        <v>45298</v>
      </c>
      <c r="C1706" t="s">
        <v>73</v>
      </c>
      <c r="D1706" t="s">
        <v>74</v>
      </c>
      <c r="E1706" t="s">
        <v>164</v>
      </c>
      <c r="F1706" t="s">
        <v>76</v>
      </c>
      <c r="G1706" t="s">
        <v>251</v>
      </c>
      <c r="H1706">
        <v>6</v>
      </c>
      <c r="I1706">
        <v>11.39</v>
      </c>
      <c r="J1706">
        <v>16.079999999999998</v>
      </c>
      <c r="K1706">
        <v>96.48</v>
      </c>
      <c r="L1706" t="s">
        <v>82</v>
      </c>
      <c r="M1706" t="s">
        <v>54</v>
      </c>
      <c r="N1706" t="s">
        <v>3539</v>
      </c>
    </row>
    <row r="1707" spans="1:14" x14ac:dyDescent="0.3">
      <c r="A1707" t="s">
        <v>3709</v>
      </c>
      <c r="B1707" s="2">
        <v>45579</v>
      </c>
      <c r="C1707" t="s">
        <v>117</v>
      </c>
      <c r="D1707" t="s">
        <v>68</v>
      </c>
      <c r="F1707" t="s">
        <v>1275</v>
      </c>
      <c r="G1707" t="s">
        <v>109</v>
      </c>
      <c r="H1707">
        <v>4</v>
      </c>
      <c r="I1707" t="s">
        <v>3710</v>
      </c>
      <c r="J1707">
        <v>16.34</v>
      </c>
      <c r="K1707">
        <v>65.36</v>
      </c>
      <c r="L1707" t="s">
        <v>20</v>
      </c>
      <c r="M1707" t="s">
        <v>21</v>
      </c>
      <c r="N1707" t="s">
        <v>2281</v>
      </c>
    </row>
    <row r="1708" spans="1:14" x14ac:dyDescent="0.3">
      <c r="A1708" t="s">
        <v>3711</v>
      </c>
      <c r="B1708" t="s">
        <v>2841</v>
      </c>
      <c r="C1708" t="s">
        <v>85</v>
      </c>
      <c r="D1708" t="s">
        <v>130</v>
      </c>
      <c r="E1708" t="s">
        <v>271</v>
      </c>
      <c r="F1708" t="s">
        <v>18</v>
      </c>
      <c r="G1708" t="s">
        <v>99</v>
      </c>
      <c r="H1708">
        <v>6</v>
      </c>
      <c r="I1708">
        <v>9.51</v>
      </c>
      <c r="J1708">
        <v>15.47</v>
      </c>
      <c r="K1708">
        <v>92.82</v>
      </c>
      <c r="L1708" t="s">
        <v>53</v>
      </c>
      <c r="M1708" t="s">
        <v>54</v>
      </c>
      <c r="N1708" t="s">
        <v>3712</v>
      </c>
    </row>
    <row r="1709" spans="1:14" x14ac:dyDescent="0.3">
      <c r="A1709" t="s">
        <v>3713</v>
      </c>
      <c r="B1709" s="2">
        <v>45429</v>
      </c>
      <c r="C1709" t="s">
        <v>57</v>
      </c>
      <c r="D1709" t="s">
        <v>58</v>
      </c>
      <c r="E1709" t="s">
        <v>195</v>
      </c>
      <c r="F1709" t="s">
        <v>51</v>
      </c>
      <c r="G1709" t="s">
        <v>52</v>
      </c>
      <c r="H1709">
        <v>4</v>
      </c>
      <c r="I1709">
        <v>50.04</v>
      </c>
      <c r="J1709">
        <v>94.23</v>
      </c>
      <c r="K1709">
        <v>376.92</v>
      </c>
      <c r="L1709" t="s">
        <v>45</v>
      </c>
      <c r="M1709" t="s">
        <v>54</v>
      </c>
      <c r="N1709" t="s">
        <v>3714</v>
      </c>
    </row>
    <row r="1710" spans="1:14" x14ac:dyDescent="0.3">
      <c r="A1710" t="s">
        <v>3715</v>
      </c>
      <c r="B1710" s="2">
        <v>45619</v>
      </c>
      <c r="C1710" t="s">
        <v>292</v>
      </c>
      <c r="D1710" t="s">
        <v>168</v>
      </c>
      <c r="E1710" t="s">
        <v>216</v>
      </c>
      <c r="F1710" t="s">
        <v>18</v>
      </c>
      <c r="G1710" t="s">
        <v>224</v>
      </c>
      <c r="H1710">
        <v>2</v>
      </c>
      <c r="I1710">
        <v>21.83</v>
      </c>
      <c r="J1710">
        <v>38.549999999999997</v>
      </c>
      <c r="K1710">
        <v>77.099999999999994</v>
      </c>
      <c r="L1710" t="s">
        <v>20</v>
      </c>
      <c r="M1710" t="s">
        <v>46</v>
      </c>
      <c r="N1710" t="s">
        <v>3716</v>
      </c>
    </row>
    <row r="1711" spans="1:14" x14ac:dyDescent="0.3">
      <c r="A1711" t="s">
        <v>3717</v>
      </c>
      <c r="B1711" s="2">
        <v>45402</v>
      </c>
      <c r="C1711" t="s">
        <v>117</v>
      </c>
      <c r="D1711" t="s">
        <v>68</v>
      </c>
      <c r="E1711" t="s">
        <v>229</v>
      </c>
      <c r="F1711" t="s">
        <v>18</v>
      </c>
      <c r="G1711" t="s">
        <v>19</v>
      </c>
      <c r="H1711">
        <v>1</v>
      </c>
      <c r="I1711">
        <v>31.01</v>
      </c>
      <c r="J1711">
        <v>39.67</v>
      </c>
      <c r="K1711">
        <v>39.67</v>
      </c>
      <c r="L1711" t="s">
        <v>29</v>
      </c>
      <c r="M1711" t="s">
        <v>100</v>
      </c>
      <c r="N1711" t="s">
        <v>3718</v>
      </c>
    </row>
    <row r="1712" spans="1:14" x14ac:dyDescent="0.3">
      <c r="A1712" t="s">
        <v>3719</v>
      </c>
      <c r="B1712" s="1">
        <v>45796</v>
      </c>
      <c r="D1712" t="s">
        <v>58</v>
      </c>
      <c r="E1712" t="s">
        <v>203</v>
      </c>
      <c r="F1712" t="s">
        <v>93</v>
      </c>
      <c r="G1712" t="s">
        <v>137</v>
      </c>
      <c r="H1712">
        <v>4</v>
      </c>
      <c r="I1712">
        <v>23.25</v>
      </c>
      <c r="J1712">
        <v>30.5</v>
      </c>
      <c r="K1712">
        <v>122</v>
      </c>
      <c r="L1712" t="s">
        <v>37</v>
      </c>
      <c r="M1712" t="s">
        <v>30</v>
      </c>
      <c r="N1712" t="s">
        <v>814</v>
      </c>
    </row>
    <row r="1713" spans="1:14" x14ac:dyDescent="0.3">
      <c r="A1713" t="s">
        <v>3720</v>
      </c>
      <c r="B1713" s="2">
        <v>45460</v>
      </c>
      <c r="C1713" t="s">
        <v>443</v>
      </c>
      <c r="D1713" t="s">
        <v>58</v>
      </c>
      <c r="E1713" t="s">
        <v>59</v>
      </c>
      <c r="F1713" t="s">
        <v>18</v>
      </c>
      <c r="G1713" t="s">
        <v>99</v>
      </c>
      <c r="H1713">
        <v>7</v>
      </c>
      <c r="I1713">
        <v>7.31</v>
      </c>
      <c r="J1713">
        <v>10.36</v>
      </c>
      <c r="K1713">
        <v>72.52</v>
      </c>
      <c r="L1713" t="s">
        <v>20</v>
      </c>
      <c r="M1713" t="s">
        <v>30</v>
      </c>
      <c r="N1713" t="s">
        <v>3721</v>
      </c>
    </row>
    <row r="1714" spans="1:14" x14ac:dyDescent="0.3">
      <c r="A1714" t="s">
        <v>3722</v>
      </c>
      <c r="B1714" t="s">
        <v>909</v>
      </c>
      <c r="C1714" t="s">
        <v>144</v>
      </c>
      <c r="D1714" t="s">
        <v>25</v>
      </c>
      <c r="E1714" t="s">
        <v>104</v>
      </c>
      <c r="F1714" t="s">
        <v>76</v>
      </c>
      <c r="G1714" t="s">
        <v>77</v>
      </c>
      <c r="I1714">
        <v>21.59</v>
      </c>
      <c r="J1714">
        <v>35.630000000000003</v>
      </c>
      <c r="K1714">
        <v>249.41</v>
      </c>
      <c r="L1714" t="s">
        <v>82</v>
      </c>
      <c r="M1714" t="s">
        <v>21</v>
      </c>
      <c r="N1714" t="s">
        <v>3723</v>
      </c>
    </row>
    <row r="1715" spans="1:14" x14ac:dyDescent="0.3">
      <c r="A1715" t="s">
        <v>3724</v>
      </c>
      <c r="B1715" s="2">
        <v>45876</v>
      </c>
      <c r="C1715" t="s">
        <v>49</v>
      </c>
      <c r="D1715" t="s">
        <v>42</v>
      </c>
      <c r="E1715" t="s">
        <v>50</v>
      </c>
      <c r="F1715" t="s">
        <v>18</v>
      </c>
      <c r="G1715" t="s">
        <v>81</v>
      </c>
      <c r="H1715">
        <v>6</v>
      </c>
      <c r="I1715">
        <v>22.95</v>
      </c>
      <c r="J1715">
        <v>33.72</v>
      </c>
      <c r="K1715">
        <v>202.32</v>
      </c>
      <c r="L1715" t="s">
        <v>53</v>
      </c>
      <c r="M1715" t="s">
        <v>100</v>
      </c>
      <c r="N1715" t="s">
        <v>3725</v>
      </c>
    </row>
    <row r="1716" spans="1:14" x14ac:dyDescent="0.3">
      <c r="A1716" t="s">
        <v>3726</v>
      </c>
      <c r="B1716" t="s">
        <v>3727</v>
      </c>
      <c r="C1716" t="s">
        <v>41</v>
      </c>
      <c r="D1716" t="s">
        <v>42</v>
      </c>
      <c r="E1716" t="s">
        <v>63</v>
      </c>
      <c r="F1716" t="s">
        <v>18</v>
      </c>
      <c r="G1716" t="s">
        <v>44</v>
      </c>
      <c r="H1716">
        <v>5</v>
      </c>
      <c r="I1716">
        <v>12.74</v>
      </c>
      <c r="J1716">
        <v>16.87</v>
      </c>
      <c r="K1716">
        <v>84.35</v>
      </c>
      <c r="L1716" t="s">
        <v>45</v>
      </c>
      <c r="M1716" t="s">
        <v>30</v>
      </c>
      <c r="N1716" t="s">
        <v>1828</v>
      </c>
    </row>
    <row r="1717" spans="1:14" x14ac:dyDescent="0.3">
      <c r="A1717" t="s">
        <v>3728</v>
      </c>
      <c r="B1717" s="2">
        <v>45618</v>
      </c>
      <c r="C1717" t="s">
        <v>135</v>
      </c>
      <c r="D1717" t="s">
        <v>34</v>
      </c>
      <c r="E1717" t="s">
        <v>35</v>
      </c>
      <c r="F1717" t="s">
        <v>76</v>
      </c>
      <c r="G1717" t="s">
        <v>149</v>
      </c>
      <c r="H1717">
        <v>6</v>
      </c>
      <c r="I1717">
        <v>11.31</v>
      </c>
      <c r="J1717">
        <v>14.87</v>
      </c>
      <c r="K1717">
        <v>89.22</v>
      </c>
      <c r="L1717" t="s">
        <v>37</v>
      </c>
      <c r="M1717" t="s">
        <v>54</v>
      </c>
      <c r="N1717" t="s">
        <v>3491</v>
      </c>
    </row>
    <row r="1718" spans="1:14" x14ac:dyDescent="0.3">
      <c r="A1718" t="s">
        <v>3729</v>
      </c>
      <c r="B1718" s="1">
        <v>45368</v>
      </c>
      <c r="C1718" t="s">
        <v>33</v>
      </c>
      <c r="D1718" t="s">
        <v>34</v>
      </c>
      <c r="E1718" t="s">
        <v>392</v>
      </c>
      <c r="F1718" t="s">
        <v>76</v>
      </c>
      <c r="G1718" t="s">
        <v>77</v>
      </c>
      <c r="H1718">
        <v>9</v>
      </c>
      <c r="J1718">
        <v>17.399999999999999</v>
      </c>
      <c r="K1718">
        <v>156.6</v>
      </c>
      <c r="L1718" t="s">
        <v>45</v>
      </c>
      <c r="M1718" t="s">
        <v>54</v>
      </c>
      <c r="N1718" t="s">
        <v>3730</v>
      </c>
    </row>
    <row r="1719" spans="1:14" x14ac:dyDescent="0.3">
      <c r="A1719" t="s">
        <v>3731</v>
      </c>
      <c r="B1719" t="s">
        <v>329</v>
      </c>
      <c r="C1719" t="s">
        <v>481</v>
      </c>
      <c r="D1719" t="s">
        <v>34</v>
      </c>
      <c r="E1719" t="s">
        <v>35</v>
      </c>
      <c r="F1719" t="s">
        <v>27</v>
      </c>
      <c r="G1719" t="s">
        <v>36</v>
      </c>
      <c r="H1719">
        <v>3</v>
      </c>
      <c r="I1719">
        <v>17.41</v>
      </c>
      <c r="J1719">
        <v>33.049999999999997</v>
      </c>
      <c r="K1719">
        <v>99.15</v>
      </c>
      <c r="L1719" t="s">
        <v>95</v>
      </c>
      <c r="M1719" t="s">
        <v>30</v>
      </c>
      <c r="N1719" t="s">
        <v>3732</v>
      </c>
    </row>
    <row r="1720" spans="1:14" x14ac:dyDescent="0.3">
      <c r="A1720" t="s">
        <v>3733</v>
      </c>
      <c r="B1720" s="2">
        <v>45295</v>
      </c>
      <c r="C1720" t="s">
        <v>125</v>
      </c>
      <c r="D1720" t="s">
        <v>34</v>
      </c>
      <c r="E1720" t="s">
        <v>136</v>
      </c>
      <c r="F1720" t="s">
        <v>76</v>
      </c>
      <c r="G1720" t="s">
        <v>251</v>
      </c>
      <c r="H1720">
        <v>5</v>
      </c>
      <c r="I1720">
        <v>24.35</v>
      </c>
      <c r="J1720">
        <v>34.74</v>
      </c>
      <c r="K1720">
        <v>173.7</v>
      </c>
      <c r="L1720" t="s">
        <v>53</v>
      </c>
      <c r="M1720" t="s">
        <v>46</v>
      </c>
      <c r="N1720" t="s">
        <v>3734</v>
      </c>
    </row>
    <row r="1721" spans="1:14" x14ac:dyDescent="0.3">
      <c r="A1721" t="s">
        <v>3735</v>
      </c>
      <c r="B1721" t="s">
        <v>3736</v>
      </c>
      <c r="C1721" t="s">
        <v>274</v>
      </c>
      <c r="D1721" t="s">
        <v>16</v>
      </c>
      <c r="E1721" t="s">
        <v>186</v>
      </c>
      <c r="F1721" t="s">
        <v>51</v>
      </c>
      <c r="G1721" t="s">
        <v>119</v>
      </c>
      <c r="H1721">
        <v>6</v>
      </c>
      <c r="I1721">
        <v>15.42</v>
      </c>
      <c r="J1721">
        <v>20.64</v>
      </c>
      <c r="K1721">
        <v>123.84</v>
      </c>
      <c r="L1721" t="s">
        <v>53</v>
      </c>
      <c r="M1721" t="s">
        <v>46</v>
      </c>
      <c r="N1721" t="s">
        <v>3737</v>
      </c>
    </row>
    <row r="1722" spans="1:14" x14ac:dyDescent="0.3">
      <c r="A1722" t="s">
        <v>3738</v>
      </c>
      <c r="B1722" s="2">
        <v>45301</v>
      </c>
      <c r="C1722" t="s">
        <v>198</v>
      </c>
      <c r="D1722" t="s">
        <v>91</v>
      </c>
      <c r="E1722" t="s">
        <v>92</v>
      </c>
      <c r="F1722" t="s">
        <v>76</v>
      </c>
      <c r="G1722" t="s">
        <v>170</v>
      </c>
      <c r="H1722">
        <v>2</v>
      </c>
      <c r="I1722">
        <v>25.63</v>
      </c>
      <c r="J1722">
        <v>41.35</v>
      </c>
      <c r="K1722">
        <v>82.7</v>
      </c>
      <c r="L1722" t="s">
        <v>175</v>
      </c>
      <c r="M1722" t="s">
        <v>54</v>
      </c>
      <c r="N1722" t="s">
        <v>3739</v>
      </c>
    </row>
    <row r="1723" spans="1:14" x14ac:dyDescent="0.3">
      <c r="A1723" t="s">
        <v>3740</v>
      </c>
      <c r="B1723" s="2">
        <v>45691</v>
      </c>
      <c r="C1723" t="s">
        <v>397</v>
      </c>
      <c r="D1723" t="s">
        <v>68</v>
      </c>
      <c r="E1723" t="s">
        <v>157</v>
      </c>
      <c r="F1723" t="s">
        <v>76</v>
      </c>
      <c r="G1723" t="s">
        <v>179</v>
      </c>
      <c r="H1723">
        <v>5</v>
      </c>
      <c r="I1723">
        <v>30.21</v>
      </c>
      <c r="J1723">
        <v>53.33</v>
      </c>
      <c r="K1723">
        <v>266.64999999999998</v>
      </c>
      <c r="L1723" t="s">
        <v>45</v>
      </c>
      <c r="M1723" t="s">
        <v>54</v>
      </c>
      <c r="N1723" t="s">
        <v>2287</v>
      </c>
    </row>
    <row r="1724" spans="1:14" x14ac:dyDescent="0.3">
      <c r="A1724" t="s">
        <v>3741</v>
      </c>
      <c r="B1724" s="2">
        <v>45483</v>
      </c>
      <c r="C1724" t="s">
        <v>215</v>
      </c>
      <c r="D1724" t="s">
        <v>168</v>
      </c>
      <c r="E1724" t="s">
        <v>293</v>
      </c>
      <c r="F1724" t="s">
        <v>51</v>
      </c>
      <c r="G1724" t="s">
        <v>119</v>
      </c>
      <c r="H1724">
        <v>4</v>
      </c>
      <c r="I1724">
        <v>6.86</v>
      </c>
      <c r="J1724">
        <v>10.35</v>
      </c>
      <c r="K1724">
        <v>41.4</v>
      </c>
      <c r="L1724" t="s">
        <v>82</v>
      </c>
      <c r="M1724" t="s">
        <v>21</v>
      </c>
      <c r="N1724" t="s">
        <v>2331</v>
      </c>
    </row>
    <row r="1725" spans="1:14" x14ac:dyDescent="0.3">
      <c r="A1725" t="s">
        <v>3742</v>
      </c>
      <c r="B1725" s="2">
        <v>45357</v>
      </c>
      <c r="C1725" t="s">
        <v>215</v>
      </c>
      <c r="D1725" t="s">
        <v>168</v>
      </c>
      <c r="E1725" t="s">
        <v>293</v>
      </c>
      <c r="F1725" t="s">
        <v>93</v>
      </c>
      <c r="G1725" t="s">
        <v>141</v>
      </c>
      <c r="H1725">
        <v>6</v>
      </c>
      <c r="I1725">
        <v>9.1199999999999992</v>
      </c>
      <c r="J1725">
        <v>15.14</v>
      </c>
      <c r="K1725">
        <v>90.84</v>
      </c>
      <c r="L1725" t="s">
        <v>95</v>
      </c>
      <c r="M1725" t="s">
        <v>21</v>
      </c>
      <c r="N1725" t="s">
        <v>3743</v>
      </c>
    </row>
    <row r="1726" spans="1:14" x14ac:dyDescent="0.3">
      <c r="A1726" t="s">
        <v>3744</v>
      </c>
      <c r="B1726" s="1">
        <v>45372</v>
      </c>
      <c r="C1726" t="s">
        <v>270</v>
      </c>
      <c r="D1726" t="s">
        <v>130</v>
      </c>
      <c r="E1726" t="s">
        <v>131</v>
      </c>
      <c r="F1726" t="s">
        <v>18</v>
      </c>
      <c r="G1726" t="s">
        <v>19</v>
      </c>
      <c r="H1726">
        <v>4</v>
      </c>
      <c r="I1726">
        <v>42.23</v>
      </c>
      <c r="J1726">
        <v>74.709999999999994</v>
      </c>
      <c r="K1726">
        <v>298.83999999999997</v>
      </c>
      <c r="L1726" t="s">
        <v>53</v>
      </c>
      <c r="M1726" t="s">
        <v>30</v>
      </c>
      <c r="N1726" t="s">
        <v>3745</v>
      </c>
    </row>
    <row r="1727" spans="1:14" x14ac:dyDescent="0.3">
      <c r="A1727" t="s">
        <v>3746</v>
      </c>
      <c r="B1727" s="2">
        <v>45650</v>
      </c>
      <c r="C1727" t="s">
        <v>194</v>
      </c>
      <c r="D1727" t="s">
        <v>58</v>
      </c>
      <c r="E1727" t="s">
        <v>59</v>
      </c>
      <c r="F1727" t="s">
        <v>27</v>
      </c>
      <c r="G1727" t="s">
        <v>36</v>
      </c>
      <c r="H1727">
        <v>6</v>
      </c>
      <c r="I1727">
        <v>15.42</v>
      </c>
      <c r="J1727">
        <v>19.72</v>
      </c>
      <c r="K1727">
        <v>118.32</v>
      </c>
      <c r="L1727" t="s">
        <v>29</v>
      </c>
      <c r="M1727" t="s">
        <v>54</v>
      </c>
      <c r="N1727" t="s">
        <v>3747</v>
      </c>
    </row>
    <row r="1728" spans="1:14" x14ac:dyDescent="0.3">
      <c r="A1728" t="s">
        <v>3748</v>
      </c>
      <c r="B1728" s="1">
        <v>45304</v>
      </c>
      <c r="C1728" t="s">
        <v>194</v>
      </c>
      <c r="D1728" t="s">
        <v>58</v>
      </c>
      <c r="E1728" t="s">
        <v>59</v>
      </c>
      <c r="F1728" t="s">
        <v>76</v>
      </c>
      <c r="G1728" t="s">
        <v>179</v>
      </c>
      <c r="H1728">
        <v>6</v>
      </c>
      <c r="I1728">
        <v>46.87</v>
      </c>
      <c r="K1728">
        <v>529.38</v>
      </c>
      <c r="L1728" t="s">
        <v>45</v>
      </c>
      <c r="M1728" t="s">
        <v>54</v>
      </c>
      <c r="N1728" t="s">
        <v>3749</v>
      </c>
    </row>
    <row r="1729" spans="1:14" x14ac:dyDescent="0.3">
      <c r="A1729" t="s">
        <v>3750</v>
      </c>
      <c r="B1729" s="2">
        <v>45405</v>
      </c>
      <c r="C1729" t="s">
        <v>412</v>
      </c>
      <c r="D1729" t="s">
        <v>16</v>
      </c>
      <c r="E1729" t="s">
        <v>284</v>
      </c>
      <c r="F1729" t="s">
        <v>51</v>
      </c>
      <c r="G1729" t="s">
        <v>52</v>
      </c>
      <c r="H1729">
        <v>3</v>
      </c>
      <c r="I1729">
        <v>25.99</v>
      </c>
      <c r="J1729">
        <v>46.98</v>
      </c>
      <c r="K1729">
        <v>140.94</v>
      </c>
      <c r="L1729" t="s">
        <v>29</v>
      </c>
      <c r="M1729" t="s">
        <v>46</v>
      </c>
      <c r="N1729" t="s">
        <v>1927</v>
      </c>
    </row>
    <row r="1730" spans="1:14" x14ac:dyDescent="0.3">
      <c r="A1730" t="s">
        <v>3751</v>
      </c>
      <c r="B1730" s="2">
        <v>45772</v>
      </c>
      <c r="C1730" t="s">
        <v>129</v>
      </c>
      <c r="D1730" t="s">
        <v>130</v>
      </c>
      <c r="E1730" t="s">
        <v>131</v>
      </c>
      <c r="F1730" t="s">
        <v>18</v>
      </c>
      <c r="G1730" t="s">
        <v>99</v>
      </c>
      <c r="H1730">
        <v>5</v>
      </c>
      <c r="I1730">
        <v>8.49</v>
      </c>
      <c r="J1730">
        <v>15.69</v>
      </c>
      <c r="K1730">
        <v>78.45</v>
      </c>
      <c r="L1730" t="s">
        <v>82</v>
      </c>
      <c r="M1730" t="s">
        <v>46</v>
      </c>
      <c r="N1730" t="s">
        <v>3752</v>
      </c>
    </row>
    <row r="1731" spans="1:14" x14ac:dyDescent="0.3">
      <c r="A1731" t="s">
        <v>3753</v>
      </c>
      <c r="B1731" s="2">
        <v>45413</v>
      </c>
      <c r="C1731" t="s">
        <v>190</v>
      </c>
      <c r="D1731" t="s">
        <v>16</v>
      </c>
      <c r="E1731" t="s">
        <v>17</v>
      </c>
      <c r="F1731" t="s">
        <v>93</v>
      </c>
      <c r="G1731" t="s">
        <v>122</v>
      </c>
      <c r="H1731">
        <v>7</v>
      </c>
      <c r="I1731">
        <v>35.75</v>
      </c>
      <c r="K1731">
        <v>523.91</v>
      </c>
      <c r="L1731" t="s">
        <v>95</v>
      </c>
      <c r="M1731" t="s">
        <v>46</v>
      </c>
      <c r="N1731" t="s">
        <v>281</v>
      </c>
    </row>
    <row r="1732" spans="1:14" x14ac:dyDescent="0.3">
      <c r="A1732" t="s">
        <v>3754</v>
      </c>
      <c r="B1732" s="1">
        <v>45633</v>
      </c>
      <c r="C1732" t="s">
        <v>85</v>
      </c>
      <c r="D1732" t="s">
        <v>130</v>
      </c>
      <c r="E1732" t="s">
        <v>131</v>
      </c>
      <c r="F1732" t="s">
        <v>93</v>
      </c>
      <c r="G1732" t="s">
        <v>94</v>
      </c>
      <c r="H1732">
        <v>5</v>
      </c>
      <c r="I1732">
        <v>19.77</v>
      </c>
      <c r="J1732">
        <v>28.89</v>
      </c>
      <c r="K1732">
        <v>144.44999999999999</v>
      </c>
      <c r="L1732" t="s">
        <v>82</v>
      </c>
      <c r="M1732" t="s">
        <v>30</v>
      </c>
      <c r="N1732" t="s">
        <v>3755</v>
      </c>
    </row>
    <row r="1733" spans="1:14" x14ac:dyDescent="0.3">
      <c r="A1733" t="s">
        <v>3756</v>
      </c>
      <c r="B1733" s="2">
        <v>45759</v>
      </c>
      <c r="C1733" t="s">
        <v>161</v>
      </c>
      <c r="D1733" t="s">
        <v>74</v>
      </c>
      <c r="E1733" t="s">
        <v>108</v>
      </c>
      <c r="F1733" t="s">
        <v>76</v>
      </c>
      <c r="G1733" t="s">
        <v>170</v>
      </c>
      <c r="H1733">
        <v>5</v>
      </c>
      <c r="I1733">
        <v>23.74</v>
      </c>
      <c r="J1733">
        <v>40.82</v>
      </c>
      <c r="K1733">
        <v>204.1</v>
      </c>
      <c r="L1733" t="s">
        <v>45</v>
      </c>
      <c r="M1733" t="s">
        <v>100</v>
      </c>
      <c r="N1733" t="s">
        <v>3757</v>
      </c>
    </row>
    <row r="1734" spans="1:14" x14ac:dyDescent="0.3">
      <c r="A1734" t="s">
        <v>3758</v>
      </c>
      <c r="B1734" s="2">
        <v>45948</v>
      </c>
      <c r="C1734" t="s">
        <v>397</v>
      </c>
      <c r="D1734" t="s">
        <v>68</v>
      </c>
      <c r="E1734" t="s">
        <v>69</v>
      </c>
      <c r="G1734" t="s">
        <v>179</v>
      </c>
      <c r="H1734">
        <v>8</v>
      </c>
      <c r="I1734">
        <v>51.91</v>
      </c>
      <c r="J1734">
        <v>90.49</v>
      </c>
      <c r="K1734">
        <v>723.92</v>
      </c>
      <c r="L1734" t="s">
        <v>82</v>
      </c>
      <c r="M1734" t="s">
        <v>21</v>
      </c>
      <c r="N1734" t="s">
        <v>3759</v>
      </c>
    </row>
    <row r="1735" spans="1:14" x14ac:dyDescent="0.3">
      <c r="A1735" t="s">
        <v>3760</v>
      </c>
      <c r="B1735" t="s">
        <v>1778</v>
      </c>
      <c r="C1735" t="s">
        <v>67</v>
      </c>
      <c r="D1735" t="s">
        <v>68</v>
      </c>
      <c r="E1735" t="s">
        <v>69</v>
      </c>
      <c r="F1735" t="s">
        <v>27</v>
      </c>
      <c r="G1735" t="s">
        <v>145</v>
      </c>
      <c r="H1735">
        <v>7</v>
      </c>
      <c r="I1735">
        <v>41.62</v>
      </c>
      <c r="K1735">
        <v>456.75</v>
      </c>
      <c r="L1735" t="s">
        <v>175</v>
      </c>
      <c r="M1735" t="s">
        <v>100</v>
      </c>
      <c r="N1735" t="s">
        <v>3761</v>
      </c>
    </row>
    <row r="1736" spans="1:14" x14ac:dyDescent="0.3">
      <c r="A1736" t="s">
        <v>3762</v>
      </c>
      <c r="B1736" s="2">
        <v>45580</v>
      </c>
      <c r="C1736" t="s">
        <v>499</v>
      </c>
      <c r="D1736" t="s">
        <v>68</v>
      </c>
      <c r="E1736" t="s">
        <v>69</v>
      </c>
      <c r="F1736" t="s">
        <v>51</v>
      </c>
      <c r="G1736" t="s">
        <v>60</v>
      </c>
      <c r="H1736">
        <v>8</v>
      </c>
      <c r="J1736">
        <v>13.45</v>
      </c>
      <c r="K1736">
        <v>107.6</v>
      </c>
      <c r="L1736" t="s">
        <v>45</v>
      </c>
      <c r="M1736" t="s">
        <v>54</v>
      </c>
      <c r="N1736" t="s">
        <v>3763</v>
      </c>
    </row>
    <row r="1737" spans="1:14" x14ac:dyDescent="0.3">
      <c r="A1737" t="s">
        <v>3764</v>
      </c>
      <c r="B1737" s="2">
        <v>45592</v>
      </c>
      <c r="C1737" t="s">
        <v>394</v>
      </c>
      <c r="D1737" t="s">
        <v>25</v>
      </c>
      <c r="E1737" t="s">
        <v>104</v>
      </c>
      <c r="F1737" t="s">
        <v>76</v>
      </c>
      <c r="G1737" t="s">
        <v>77</v>
      </c>
      <c r="H1737">
        <v>4</v>
      </c>
      <c r="I1737">
        <v>21.11</v>
      </c>
      <c r="J1737">
        <v>38.479999999999997</v>
      </c>
      <c r="K1737">
        <v>153.91999999999999</v>
      </c>
      <c r="L1737" t="s">
        <v>95</v>
      </c>
      <c r="M1737" t="s">
        <v>46</v>
      </c>
      <c r="N1737" t="s">
        <v>3765</v>
      </c>
    </row>
    <row r="1738" spans="1:14" x14ac:dyDescent="0.3">
      <c r="A1738" t="s">
        <v>3766</v>
      </c>
      <c r="B1738" s="2">
        <v>45700</v>
      </c>
      <c r="C1738" t="s">
        <v>394</v>
      </c>
      <c r="D1738" t="s">
        <v>25</v>
      </c>
      <c r="E1738" t="s">
        <v>235</v>
      </c>
      <c r="F1738" t="s">
        <v>51</v>
      </c>
      <c r="G1738" t="s">
        <v>119</v>
      </c>
      <c r="H1738">
        <v>3</v>
      </c>
      <c r="I1738">
        <v>11.25</v>
      </c>
      <c r="J1738">
        <v>13.68</v>
      </c>
      <c r="K1738">
        <v>41.04</v>
      </c>
      <c r="L1738" t="s">
        <v>53</v>
      </c>
      <c r="M1738" t="s">
        <v>54</v>
      </c>
      <c r="N1738" t="s">
        <v>3767</v>
      </c>
    </row>
    <row r="1739" spans="1:14" x14ac:dyDescent="0.3">
      <c r="A1739" t="s">
        <v>3768</v>
      </c>
      <c r="B1739" s="2">
        <v>45906</v>
      </c>
      <c r="C1739" t="s">
        <v>153</v>
      </c>
      <c r="D1739" t="s">
        <v>74</v>
      </c>
      <c r="E1739" t="s">
        <v>164</v>
      </c>
      <c r="F1739" t="s">
        <v>51</v>
      </c>
      <c r="G1739" t="s">
        <v>52</v>
      </c>
      <c r="H1739">
        <v>3</v>
      </c>
      <c r="I1739">
        <v>37.18</v>
      </c>
      <c r="J1739">
        <v>50.8</v>
      </c>
      <c r="K1739">
        <v>152.4</v>
      </c>
      <c r="L1739" t="s">
        <v>45</v>
      </c>
      <c r="M1739" t="s">
        <v>21</v>
      </c>
      <c r="N1739" t="s">
        <v>3769</v>
      </c>
    </row>
    <row r="1740" spans="1:14" x14ac:dyDescent="0.3">
      <c r="A1740" t="s">
        <v>3770</v>
      </c>
      <c r="B1740" s="2">
        <v>45476</v>
      </c>
      <c r="C1740" t="s">
        <v>358</v>
      </c>
      <c r="D1740" t="s">
        <v>91</v>
      </c>
      <c r="E1740" t="s">
        <v>359</v>
      </c>
      <c r="F1740" t="s">
        <v>2794</v>
      </c>
      <c r="G1740" t="s">
        <v>217</v>
      </c>
      <c r="H1740">
        <v>4</v>
      </c>
      <c r="I1740">
        <v>22.95</v>
      </c>
      <c r="K1740">
        <v>134.08000000000001</v>
      </c>
      <c r="L1740" t="s">
        <v>82</v>
      </c>
      <c r="M1740" t="s">
        <v>30</v>
      </c>
      <c r="N1740" t="s">
        <v>3771</v>
      </c>
    </row>
    <row r="1741" spans="1:14" x14ac:dyDescent="0.3">
      <c r="A1741" t="s">
        <v>3772</v>
      </c>
      <c r="B1741" s="2">
        <v>45829</v>
      </c>
      <c r="C1741" t="s">
        <v>15</v>
      </c>
      <c r="D1741" t="s">
        <v>16</v>
      </c>
      <c r="E1741" t="s">
        <v>17</v>
      </c>
      <c r="F1741" t="s">
        <v>27</v>
      </c>
      <c r="G1741" t="s">
        <v>187</v>
      </c>
      <c r="H1741">
        <v>4</v>
      </c>
      <c r="I1741">
        <v>54.17</v>
      </c>
      <c r="K1741">
        <v>406.28</v>
      </c>
      <c r="L1741" t="s">
        <v>20</v>
      </c>
      <c r="M1741" t="s">
        <v>30</v>
      </c>
      <c r="N1741" t="s">
        <v>3773</v>
      </c>
    </row>
    <row r="1742" spans="1:14" x14ac:dyDescent="0.3">
      <c r="A1742" t="s">
        <v>3774</v>
      </c>
      <c r="B1742" t="s">
        <v>802</v>
      </c>
      <c r="C1742" t="s">
        <v>129</v>
      </c>
      <c r="D1742" t="s">
        <v>130</v>
      </c>
      <c r="E1742" t="s">
        <v>87</v>
      </c>
      <c r="F1742" t="s">
        <v>51</v>
      </c>
      <c r="G1742" t="s">
        <v>119</v>
      </c>
      <c r="H1742">
        <v>5</v>
      </c>
      <c r="I1742">
        <v>14.15</v>
      </c>
      <c r="J1742">
        <v>18.739999999999998</v>
      </c>
      <c r="K1742">
        <v>93.7</v>
      </c>
      <c r="L1742" t="s">
        <v>29</v>
      </c>
      <c r="M1742" t="s">
        <v>54</v>
      </c>
      <c r="N1742" t="s">
        <v>3775</v>
      </c>
    </row>
    <row r="1743" spans="1:14" x14ac:dyDescent="0.3">
      <c r="A1743" t="s">
        <v>3776</v>
      </c>
      <c r="B1743" t="s">
        <v>3777</v>
      </c>
      <c r="C1743" t="s">
        <v>202</v>
      </c>
      <c r="D1743" t="s">
        <v>58</v>
      </c>
      <c r="E1743" t="s">
        <v>114</v>
      </c>
      <c r="F1743" t="s">
        <v>27</v>
      </c>
      <c r="G1743" t="s">
        <v>109</v>
      </c>
      <c r="H1743">
        <v>5</v>
      </c>
      <c r="I1743">
        <v>11.22</v>
      </c>
      <c r="J1743">
        <v>19.86</v>
      </c>
      <c r="K1743">
        <v>57.11</v>
      </c>
      <c r="L1743" t="s">
        <v>82</v>
      </c>
      <c r="M1743" t="s">
        <v>21</v>
      </c>
      <c r="N1743" t="s">
        <v>3778</v>
      </c>
    </row>
    <row r="1744" spans="1:14" x14ac:dyDescent="0.3">
      <c r="A1744" t="s">
        <v>3779</v>
      </c>
      <c r="B1744" s="2">
        <v>45625</v>
      </c>
      <c r="C1744" t="s">
        <v>292</v>
      </c>
      <c r="D1744" t="s">
        <v>168</v>
      </c>
      <c r="F1744" t="s">
        <v>27</v>
      </c>
      <c r="G1744" t="s">
        <v>109</v>
      </c>
      <c r="H1744">
        <v>5</v>
      </c>
      <c r="I1744">
        <v>5.52</v>
      </c>
      <c r="J1744">
        <v>10.46</v>
      </c>
      <c r="K1744">
        <v>52.3</v>
      </c>
      <c r="L1744" t="s">
        <v>95</v>
      </c>
      <c r="M1744" t="s">
        <v>30</v>
      </c>
      <c r="N1744" t="s">
        <v>3780</v>
      </c>
    </row>
    <row r="1745" spans="1:14" x14ac:dyDescent="0.3">
      <c r="A1745" t="s">
        <v>3781</v>
      </c>
      <c r="B1745" s="2">
        <v>45628</v>
      </c>
      <c r="C1745" t="s">
        <v>334</v>
      </c>
      <c r="D1745" t="s">
        <v>91</v>
      </c>
      <c r="E1745" t="s">
        <v>92</v>
      </c>
      <c r="F1745" t="s">
        <v>93</v>
      </c>
      <c r="G1745" t="s">
        <v>137</v>
      </c>
      <c r="H1745">
        <v>366</v>
      </c>
      <c r="I1745">
        <v>12.19</v>
      </c>
      <c r="J1745">
        <v>14.88</v>
      </c>
      <c r="K1745">
        <v>44.64</v>
      </c>
      <c r="L1745" t="s">
        <v>95</v>
      </c>
      <c r="M1745" t="s">
        <v>30</v>
      </c>
      <c r="N1745" t="s">
        <v>3782</v>
      </c>
    </row>
    <row r="1746" spans="1:14" x14ac:dyDescent="0.3">
      <c r="A1746" t="s">
        <v>3783</v>
      </c>
      <c r="B1746" s="1">
        <v>46007</v>
      </c>
      <c r="C1746" t="s">
        <v>412</v>
      </c>
      <c r="D1746" t="s">
        <v>16</v>
      </c>
      <c r="E1746" t="s">
        <v>206</v>
      </c>
      <c r="F1746" t="s">
        <v>51</v>
      </c>
      <c r="G1746" t="s">
        <v>52</v>
      </c>
      <c r="H1746">
        <v>7</v>
      </c>
      <c r="K1746">
        <v>616.55999999999995</v>
      </c>
      <c r="L1746" t="s">
        <v>95</v>
      </c>
      <c r="M1746" t="s">
        <v>21</v>
      </c>
      <c r="N1746" t="s">
        <v>3784</v>
      </c>
    </row>
    <row r="1747" spans="1:14" x14ac:dyDescent="0.3">
      <c r="A1747" t="s">
        <v>3785</v>
      </c>
      <c r="B1747" t="s">
        <v>2601</v>
      </c>
      <c r="C1747" t="s">
        <v>337</v>
      </c>
      <c r="D1747" t="s">
        <v>168</v>
      </c>
      <c r="E1747" t="s">
        <v>293</v>
      </c>
      <c r="F1747" t="s">
        <v>18</v>
      </c>
      <c r="G1747" t="s">
        <v>19</v>
      </c>
      <c r="H1747">
        <v>5</v>
      </c>
      <c r="I1747">
        <v>36.03</v>
      </c>
      <c r="J1747">
        <v>62.96</v>
      </c>
      <c r="K1747">
        <v>314.8</v>
      </c>
      <c r="L1747" t="s">
        <v>82</v>
      </c>
      <c r="M1747" t="s">
        <v>21</v>
      </c>
      <c r="N1747" t="s">
        <v>1762</v>
      </c>
    </row>
    <row r="1748" spans="1:14" x14ac:dyDescent="0.3">
      <c r="A1748" t="s">
        <v>3786</v>
      </c>
      <c r="B1748" t="s">
        <v>673</v>
      </c>
      <c r="C1748" t="s">
        <v>161</v>
      </c>
      <c r="D1748" t="s">
        <v>74</v>
      </c>
      <c r="E1748" t="s">
        <v>75</v>
      </c>
      <c r="F1748" t="s">
        <v>93</v>
      </c>
      <c r="G1748" t="s">
        <v>217</v>
      </c>
      <c r="H1748">
        <v>5</v>
      </c>
      <c r="I1748">
        <v>32.090000000000003</v>
      </c>
      <c r="J1748" t="s">
        <v>493</v>
      </c>
      <c r="K1748">
        <v>238.65</v>
      </c>
      <c r="L1748" t="s">
        <v>45</v>
      </c>
      <c r="M1748" t="s">
        <v>46</v>
      </c>
      <c r="N1748" t="s">
        <v>2452</v>
      </c>
    </row>
    <row r="1749" spans="1:14" x14ac:dyDescent="0.3">
      <c r="A1749" t="s">
        <v>3787</v>
      </c>
      <c r="B1749" s="1">
        <v>45724</v>
      </c>
      <c r="C1749" t="s">
        <v>376</v>
      </c>
      <c r="D1749" t="s">
        <v>168</v>
      </c>
      <c r="E1749" t="s">
        <v>216</v>
      </c>
      <c r="F1749" t="s">
        <v>27</v>
      </c>
      <c r="G1749" t="s">
        <v>187</v>
      </c>
      <c r="H1749">
        <v>5</v>
      </c>
      <c r="I1749">
        <v>67.12</v>
      </c>
      <c r="K1749">
        <v>597.5</v>
      </c>
      <c r="L1749" t="s">
        <v>175</v>
      </c>
      <c r="M1749" t="s">
        <v>21</v>
      </c>
      <c r="N1749" t="s">
        <v>3788</v>
      </c>
    </row>
    <row r="1750" spans="1:14" x14ac:dyDescent="0.3">
      <c r="A1750" t="s">
        <v>3789</v>
      </c>
      <c r="B1750" s="2">
        <v>45512</v>
      </c>
      <c r="C1750" t="s">
        <v>148</v>
      </c>
      <c r="D1750" t="s">
        <v>42</v>
      </c>
      <c r="E1750" t="s">
        <v>242</v>
      </c>
      <c r="F1750" t="s">
        <v>18</v>
      </c>
      <c r="G1750" t="s">
        <v>44</v>
      </c>
      <c r="H1750">
        <v>-5</v>
      </c>
      <c r="I1750">
        <v>9.74</v>
      </c>
      <c r="J1750">
        <v>13.19</v>
      </c>
      <c r="K1750">
        <v>65.95</v>
      </c>
      <c r="L1750" t="s">
        <v>29</v>
      </c>
      <c r="M1750" t="s">
        <v>21</v>
      </c>
      <c r="N1750" t="s">
        <v>3790</v>
      </c>
    </row>
    <row r="1751" spans="1:14" x14ac:dyDescent="0.3">
      <c r="A1751" t="s">
        <v>3791</v>
      </c>
      <c r="B1751" s="2">
        <v>45416</v>
      </c>
      <c r="C1751" t="s">
        <v>67</v>
      </c>
      <c r="D1751" t="s">
        <v>68</v>
      </c>
      <c r="E1751" t="s">
        <v>69</v>
      </c>
      <c r="F1751" t="s">
        <v>93</v>
      </c>
      <c r="G1751" t="s">
        <v>94</v>
      </c>
      <c r="H1751">
        <v>-5</v>
      </c>
      <c r="J1751">
        <v>22.78</v>
      </c>
      <c r="K1751">
        <v>113.9</v>
      </c>
      <c r="L1751" t="s">
        <v>20</v>
      </c>
      <c r="M1751" t="s">
        <v>30</v>
      </c>
      <c r="N1751" t="s">
        <v>3792</v>
      </c>
    </row>
    <row r="1752" spans="1:14" x14ac:dyDescent="0.3">
      <c r="A1752" t="s">
        <v>3793</v>
      </c>
      <c r="B1752" t="s">
        <v>3794</v>
      </c>
      <c r="C1752" t="s">
        <v>148</v>
      </c>
      <c r="D1752" t="s">
        <v>42</v>
      </c>
      <c r="E1752" t="s">
        <v>63</v>
      </c>
      <c r="F1752" t="s">
        <v>51</v>
      </c>
      <c r="G1752" t="s">
        <v>119</v>
      </c>
      <c r="H1752">
        <v>8</v>
      </c>
      <c r="I1752">
        <v>14.18</v>
      </c>
      <c r="J1752">
        <v>17.87</v>
      </c>
      <c r="K1752">
        <v>142.96</v>
      </c>
      <c r="L1752" t="s">
        <v>53</v>
      </c>
      <c r="M1752" t="s">
        <v>54</v>
      </c>
      <c r="N1752" t="s">
        <v>3795</v>
      </c>
    </row>
    <row r="1753" spans="1:14" x14ac:dyDescent="0.3">
      <c r="A1753" t="s">
        <v>3796</v>
      </c>
      <c r="B1753" s="2">
        <v>45905</v>
      </c>
      <c r="C1753" t="s">
        <v>358</v>
      </c>
      <c r="D1753" t="s">
        <v>91</v>
      </c>
      <c r="E1753" t="s">
        <v>345</v>
      </c>
      <c r="F1753" t="s">
        <v>18</v>
      </c>
      <c r="G1753" t="s">
        <v>224</v>
      </c>
      <c r="H1753">
        <v>7</v>
      </c>
      <c r="I1753">
        <v>28.56</v>
      </c>
      <c r="J1753">
        <v>48.26</v>
      </c>
      <c r="K1753">
        <v>337.82</v>
      </c>
      <c r="L1753" t="s">
        <v>45</v>
      </c>
      <c r="M1753" t="s">
        <v>100</v>
      </c>
      <c r="N1753" t="s">
        <v>3797</v>
      </c>
    </row>
    <row r="1754" spans="1:14" x14ac:dyDescent="0.3">
      <c r="A1754" t="s">
        <v>3798</v>
      </c>
      <c r="B1754" s="2">
        <v>45344</v>
      </c>
      <c r="C1754" t="s">
        <v>334</v>
      </c>
      <c r="D1754" t="s">
        <v>91</v>
      </c>
      <c r="E1754" t="s">
        <v>92</v>
      </c>
      <c r="F1754" t="s">
        <v>18</v>
      </c>
      <c r="G1754" t="s">
        <v>99</v>
      </c>
      <c r="H1754">
        <v>3</v>
      </c>
      <c r="I1754">
        <v>9.14</v>
      </c>
      <c r="J1754">
        <v>7.7690000000000001</v>
      </c>
      <c r="K1754">
        <v>48.57</v>
      </c>
      <c r="L1754" t="s">
        <v>95</v>
      </c>
      <c r="M1754" t="s">
        <v>100</v>
      </c>
      <c r="N1754" t="s">
        <v>3799</v>
      </c>
    </row>
    <row r="1755" spans="1:14" x14ac:dyDescent="0.3">
      <c r="A1755" t="s">
        <v>3800</v>
      </c>
      <c r="B1755" s="1">
        <v>45695</v>
      </c>
      <c r="C1755" t="s">
        <v>457</v>
      </c>
      <c r="D1755" t="s">
        <v>130</v>
      </c>
      <c r="E1755" t="s">
        <v>131</v>
      </c>
      <c r="F1755" t="s">
        <v>18</v>
      </c>
      <c r="G1755" t="s">
        <v>99</v>
      </c>
      <c r="H1755">
        <v>2</v>
      </c>
      <c r="I1755">
        <v>9.64</v>
      </c>
      <c r="J1755">
        <v>8.1940000000000008</v>
      </c>
      <c r="K1755">
        <v>36.18</v>
      </c>
      <c r="L1755" t="s">
        <v>20</v>
      </c>
      <c r="M1755" t="s">
        <v>46</v>
      </c>
      <c r="N1755" t="s">
        <v>2237</v>
      </c>
    </row>
    <row r="1756" spans="1:14" x14ac:dyDescent="0.3">
      <c r="A1756" t="s">
        <v>3801</v>
      </c>
      <c r="B1756" s="2">
        <v>45361</v>
      </c>
      <c r="C1756" t="s">
        <v>125</v>
      </c>
      <c r="D1756" t="s">
        <v>34</v>
      </c>
      <c r="E1756" t="s">
        <v>140</v>
      </c>
      <c r="F1756" t="s">
        <v>27</v>
      </c>
      <c r="G1756" t="s">
        <v>109</v>
      </c>
      <c r="H1756">
        <v>6</v>
      </c>
      <c r="I1756">
        <v>7.27</v>
      </c>
      <c r="J1756">
        <v>10</v>
      </c>
      <c r="K1756">
        <v>60</v>
      </c>
      <c r="L1756" t="s">
        <v>29</v>
      </c>
      <c r="M1756" t="s">
        <v>30</v>
      </c>
      <c r="N1756" t="s">
        <v>3802</v>
      </c>
    </row>
    <row r="1757" spans="1:14" x14ac:dyDescent="0.3">
      <c r="A1757" t="s">
        <v>3803</v>
      </c>
      <c r="B1757" s="1">
        <v>45652</v>
      </c>
      <c r="C1757" t="s">
        <v>173</v>
      </c>
      <c r="D1757" t="s">
        <v>91</v>
      </c>
      <c r="E1757" t="s">
        <v>92</v>
      </c>
      <c r="F1757" t="s">
        <v>27</v>
      </c>
      <c r="G1757" t="s">
        <v>187</v>
      </c>
      <c r="H1757">
        <v>5</v>
      </c>
      <c r="I1757">
        <v>96.78</v>
      </c>
      <c r="J1757">
        <v>183.41</v>
      </c>
      <c r="K1757">
        <v>917.05</v>
      </c>
      <c r="L1757" t="s">
        <v>175</v>
      </c>
      <c r="M1757" t="s">
        <v>21</v>
      </c>
      <c r="N1757" t="s">
        <v>3804</v>
      </c>
    </row>
    <row r="1758" spans="1:14" x14ac:dyDescent="0.3">
      <c r="A1758" t="s">
        <v>3805</v>
      </c>
      <c r="B1758" t="s">
        <v>3806</v>
      </c>
      <c r="C1758" t="s">
        <v>376</v>
      </c>
      <c r="D1758" t="s">
        <v>168</v>
      </c>
      <c r="E1758" t="s">
        <v>267</v>
      </c>
      <c r="F1758" t="s">
        <v>51</v>
      </c>
      <c r="G1758" t="s">
        <v>70</v>
      </c>
      <c r="H1758">
        <v>4</v>
      </c>
      <c r="J1758">
        <v>14.28</v>
      </c>
      <c r="K1758">
        <v>57.12</v>
      </c>
      <c r="L1758" t="s">
        <v>37</v>
      </c>
      <c r="M1758" t="s">
        <v>21</v>
      </c>
      <c r="N1758" t="s">
        <v>3807</v>
      </c>
    </row>
    <row r="1759" spans="1:14" x14ac:dyDescent="0.3">
      <c r="A1759" t="s">
        <v>3808</v>
      </c>
      <c r="B1759" t="s">
        <v>3809</v>
      </c>
      <c r="C1759" t="s">
        <v>181</v>
      </c>
      <c r="D1759" t="s">
        <v>168</v>
      </c>
      <c r="E1759" t="s">
        <v>293</v>
      </c>
      <c r="F1759" t="s">
        <v>76</v>
      </c>
      <c r="G1759" t="s">
        <v>149</v>
      </c>
      <c r="H1759">
        <v>5</v>
      </c>
      <c r="I1759">
        <v>10.37</v>
      </c>
      <c r="J1759">
        <v>14.13</v>
      </c>
      <c r="K1759">
        <v>70.650000000000006</v>
      </c>
      <c r="L1759" t="s">
        <v>175</v>
      </c>
      <c r="M1759" t="s">
        <v>100</v>
      </c>
      <c r="N1759" t="s">
        <v>3810</v>
      </c>
    </row>
    <row r="1760" spans="1:14" x14ac:dyDescent="0.3">
      <c r="A1760" t="s">
        <v>3811</v>
      </c>
      <c r="B1760" t="s">
        <v>2535</v>
      </c>
      <c r="C1760" t="s">
        <v>376</v>
      </c>
      <c r="D1760" t="s">
        <v>168</v>
      </c>
      <c r="E1760" t="s">
        <v>293</v>
      </c>
      <c r="F1760" t="s">
        <v>27</v>
      </c>
      <c r="G1760" t="s">
        <v>145</v>
      </c>
      <c r="H1760">
        <v>4</v>
      </c>
      <c r="I1760">
        <v>33.01</v>
      </c>
      <c r="J1760">
        <v>44.24</v>
      </c>
      <c r="K1760">
        <v>176.96</v>
      </c>
      <c r="L1760" t="s">
        <v>175</v>
      </c>
      <c r="M1760" t="s">
        <v>100</v>
      </c>
      <c r="N1760" t="s">
        <v>3812</v>
      </c>
    </row>
    <row r="1761" spans="1:14" x14ac:dyDescent="0.3">
      <c r="A1761" t="s">
        <v>3813</v>
      </c>
      <c r="B1761" s="2">
        <v>45433</v>
      </c>
      <c r="C1761" t="s">
        <v>103</v>
      </c>
      <c r="D1761" t="s">
        <v>25</v>
      </c>
      <c r="E1761" t="s">
        <v>26</v>
      </c>
      <c r="F1761" t="s">
        <v>51</v>
      </c>
      <c r="G1761" t="s">
        <v>60</v>
      </c>
      <c r="H1761">
        <v>6</v>
      </c>
      <c r="J1761">
        <v>6.8</v>
      </c>
      <c r="K1761">
        <v>40.799999999999997</v>
      </c>
      <c r="L1761" t="s">
        <v>37</v>
      </c>
      <c r="M1761" t="s">
        <v>54</v>
      </c>
      <c r="N1761" t="s">
        <v>3814</v>
      </c>
    </row>
    <row r="1762" spans="1:14" x14ac:dyDescent="0.3">
      <c r="A1762" t="s">
        <v>3815</v>
      </c>
      <c r="B1762" s="2">
        <v>45331</v>
      </c>
      <c r="C1762" t="s">
        <v>190</v>
      </c>
      <c r="D1762" t="s">
        <v>16</v>
      </c>
      <c r="E1762" t="s">
        <v>186</v>
      </c>
      <c r="F1762" t="s">
        <v>27</v>
      </c>
      <c r="G1762" t="s">
        <v>28</v>
      </c>
      <c r="H1762">
        <v>4</v>
      </c>
      <c r="I1762">
        <v>31.27</v>
      </c>
      <c r="J1762">
        <v>39.86</v>
      </c>
      <c r="K1762">
        <v>159.44</v>
      </c>
      <c r="L1762" t="s">
        <v>45</v>
      </c>
      <c r="M1762" t="s">
        <v>46</v>
      </c>
      <c r="N1762" t="s">
        <v>3816</v>
      </c>
    </row>
    <row r="1763" spans="1:14" x14ac:dyDescent="0.3">
      <c r="A1763" t="s">
        <v>3817</v>
      </c>
      <c r="B1763" s="1">
        <v>45538</v>
      </c>
      <c r="C1763" t="s">
        <v>426</v>
      </c>
      <c r="D1763" t="s">
        <v>74</v>
      </c>
      <c r="E1763" t="s">
        <v>312</v>
      </c>
      <c r="F1763" t="s">
        <v>18</v>
      </c>
      <c r="G1763" t="s">
        <v>19</v>
      </c>
      <c r="H1763">
        <v>8</v>
      </c>
      <c r="I1763">
        <v>50.26</v>
      </c>
      <c r="J1763">
        <v>85.94</v>
      </c>
      <c r="K1763">
        <v>687.52</v>
      </c>
      <c r="L1763" t="s">
        <v>29</v>
      </c>
      <c r="M1763" t="s">
        <v>46</v>
      </c>
      <c r="N1763" t="s">
        <v>3818</v>
      </c>
    </row>
    <row r="1764" spans="1:14" x14ac:dyDescent="0.3">
      <c r="A1764" t="s">
        <v>3819</v>
      </c>
      <c r="B1764" s="1">
        <v>45801</v>
      </c>
      <c r="C1764" t="s">
        <v>41</v>
      </c>
      <c r="D1764" t="s">
        <v>42</v>
      </c>
      <c r="E1764" t="s">
        <v>242</v>
      </c>
      <c r="F1764" t="s">
        <v>93</v>
      </c>
      <c r="G1764" t="s">
        <v>137</v>
      </c>
      <c r="H1764">
        <v>5</v>
      </c>
      <c r="I1764">
        <v>13.81</v>
      </c>
      <c r="J1764">
        <v>24.25</v>
      </c>
      <c r="K1764">
        <v>121.25</v>
      </c>
      <c r="L1764" t="s">
        <v>53</v>
      </c>
      <c r="M1764" t="s">
        <v>54</v>
      </c>
      <c r="N1764" t="s">
        <v>3820</v>
      </c>
    </row>
    <row r="1765" spans="1:14" x14ac:dyDescent="0.3">
      <c r="A1765" t="s">
        <v>3821</v>
      </c>
      <c r="B1765" s="2">
        <v>45761</v>
      </c>
      <c r="C1765" t="s">
        <v>274</v>
      </c>
      <c r="D1765" t="s">
        <v>16</v>
      </c>
      <c r="E1765" t="s">
        <v>284</v>
      </c>
      <c r="F1765" t="s">
        <v>51</v>
      </c>
      <c r="G1765" t="s">
        <v>70</v>
      </c>
      <c r="H1765">
        <v>6</v>
      </c>
      <c r="I1765">
        <v>7.52</v>
      </c>
      <c r="J1765">
        <v>12.5</v>
      </c>
      <c r="K1765">
        <v>75</v>
      </c>
      <c r="L1765" t="s">
        <v>53</v>
      </c>
      <c r="N1765" t="s">
        <v>3822</v>
      </c>
    </row>
    <row r="1766" spans="1:14" x14ac:dyDescent="0.3">
      <c r="A1766" t="s">
        <v>3823</v>
      </c>
      <c r="B1766" s="1">
        <v>45736</v>
      </c>
      <c r="C1766" t="s">
        <v>270</v>
      </c>
      <c r="D1766" t="s">
        <v>130</v>
      </c>
      <c r="E1766" t="s">
        <v>287</v>
      </c>
      <c r="F1766" t="s">
        <v>18</v>
      </c>
      <c r="G1766" t="s">
        <v>224</v>
      </c>
      <c r="H1766">
        <v>3</v>
      </c>
      <c r="I1766">
        <v>39.69</v>
      </c>
      <c r="J1766">
        <v>56.2</v>
      </c>
      <c r="K1766">
        <v>168.6</v>
      </c>
      <c r="L1766" t="s">
        <v>82</v>
      </c>
      <c r="M1766" t="s">
        <v>30</v>
      </c>
      <c r="N1766" t="s">
        <v>3824</v>
      </c>
    </row>
    <row r="1767" spans="1:14" x14ac:dyDescent="0.3">
      <c r="A1767" t="s">
        <v>3825</v>
      </c>
      <c r="B1767" s="1">
        <v>45361</v>
      </c>
      <c r="C1767" t="s">
        <v>113</v>
      </c>
      <c r="D1767" t="s">
        <v>58</v>
      </c>
      <c r="E1767" t="s">
        <v>203</v>
      </c>
      <c r="F1767" t="s">
        <v>93</v>
      </c>
      <c r="G1767" t="s">
        <v>217</v>
      </c>
      <c r="H1767">
        <v>6</v>
      </c>
      <c r="I1767">
        <v>29.76</v>
      </c>
      <c r="J1767">
        <v>51.4</v>
      </c>
      <c r="K1767">
        <v>308.39999999999998</v>
      </c>
      <c r="L1767" t="s">
        <v>45</v>
      </c>
      <c r="M1767" t="s">
        <v>30</v>
      </c>
      <c r="N1767" t="s">
        <v>3826</v>
      </c>
    </row>
    <row r="1768" spans="1:14" x14ac:dyDescent="0.3">
      <c r="A1768" t="s">
        <v>3827</v>
      </c>
      <c r="B1768" t="s">
        <v>1452</v>
      </c>
      <c r="C1768" t="s">
        <v>135</v>
      </c>
      <c r="D1768" t="s">
        <v>34</v>
      </c>
      <c r="E1768" t="s">
        <v>392</v>
      </c>
      <c r="F1768" t="s">
        <v>18</v>
      </c>
      <c r="G1768" t="s">
        <v>44</v>
      </c>
      <c r="H1768">
        <v>7</v>
      </c>
      <c r="I1768">
        <v>19.09</v>
      </c>
      <c r="J1768">
        <v>31.25</v>
      </c>
      <c r="K1768">
        <v>218.75</v>
      </c>
      <c r="L1768" t="s">
        <v>29</v>
      </c>
      <c r="M1768" t="s">
        <v>30</v>
      </c>
      <c r="N1768" t="s">
        <v>3828</v>
      </c>
    </row>
    <row r="1769" spans="1:14" x14ac:dyDescent="0.3">
      <c r="A1769" t="s">
        <v>3829</v>
      </c>
      <c r="B1769" s="2">
        <v>45798</v>
      </c>
      <c r="C1769" t="s">
        <v>148</v>
      </c>
      <c r="D1769" t="s">
        <v>42</v>
      </c>
      <c r="E1769" t="s">
        <v>63</v>
      </c>
      <c r="F1769" t="s">
        <v>76</v>
      </c>
      <c r="G1769" t="s">
        <v>170</v>
      </c>
      <c r="H1769">
        <v>-4</v>
      </c>
      <c r="I1769">
        <v>24.84</v>
      </c>
      <c r="J1769">
        <v>38.22</v>
      </c>
      <c r="K1769">
        <v>152.88</v>
      </c>
      <c r="L1769" t="s">
        <v>37</v>
      </c>
      <c r="M1769" t="s">
        <v>46</v>
      </c>
      <c r="N1769" t="s">
        <v>2933</v>
      </c>
    </row>
    <row r="1770" spans="1:14" x14ac:dyDescent="0.3">
      <c r="A1770" t="s">
        <v>3830</v>
      </c>
      <c r="B1770" t="s">
        <v>2053</v>
      </c>
      <c r="C1770" t="s">
        <v>67</v>
      </c>
      <c r="D1770" t="s">
        <v>68</v>
      </c>
      <c r="E1770" t="s">
        <v>229</v>
      </c>
      <c r="G1770" t="s">
        <v>251</v>
      </c>
      <c r="H1770">
        <v>6</v>
      </c>
      <c r="I1770">
        <v>15.3</v>
      </c>
      <c r="J1770">
        <v>27.44</v>
      </c>
      <c r="K1770">
        <v>164.64</v>
      </c>
      <c r="L1770" t="s">
        <v>29</v>
      </c>
      <c r="M1770" t="s">
        <v>46</v>
      </c>
      <c r="N1770" t="s">
        <v>3831</v>
      </c>
    </row>
    <row r="1771" spans="1:14" x14ac:dyDescent="0.3">
      <c r="A1771" t="s">
        <v>3832</v>
      </c>
      <c r="B1771" s="2">
        <v>45590</v>
      </c>
      <c r="C1771" t="s">
        <v>202</v>
      </c>
      <c r="D1771" t="s">
        <v>58</v>
      </c>
      <c r="E1771" t="s">
        <v>114</v>
      </c>
      <c r="F1771" t="s">
        <v>51</v>
      </c>
      <c r="G1771" t="s">
        <v>119</v>
      </c>
      <c r="H1771">
        <v>7</v>
      </c>
      <c r="I1771">
        <v>11.02</v>
      </c>
      <c r="J1771">
        <v>17.54</v>
      </c>
      <c r="K1771">
        <v>122.78</v>
      </c>
      <c r="L1771" t="s">
        <v>37</v>
      </c>
      <c r="M1771" t="s">
        <v>54</v>
      </c>
      <c r="N1771" t="s">
        <v>3833</v>
      </c>
    </row>
    <row r="1772" spans="1:14" x14ac:dyDescent="0.3">
      <c r="A1772" t="s">
        <v>3834</v>
      </c>
      <c r="B1772" s="1">
        <v>45978</v>
      </c>
      <c r="C1772" t="s">
        <v>358</v>
      </c>
      <c r="D1772" t="s">
        <v>91</v>
      </c>
      <c r="E1772" t="s">
        <v>92</v>
      </c>
      <c r="F1772" t="s">
        <v>93</v>
      </c>
      <c r="G1772" t="s">
        <v>217</v>
      </c>
      <c r="I1772">
        <v>27.77</v>
      </c>
      <c r="K1772">
        <v>305.94</v>
      </c>
      <c r="L1772" t="s">
        <v>45</v>
      </c>
      <c r="M1772" t="s">
        <v>100</v>
      </c>
      <c r="N1772" t="s">
        <v>3835</v>
      </c>
    </row>
    <row r="1773" spans="1:14" x14ac:dyDescent="0.3">
      <c r="A1773" t="s">
        <v>3836</v>
      </c>
      <c r="B1773" s="2">
        <v>45746</v>
      </c>
      <c r="C1773" t="s">
        <v>426</v>
      </c>
      <c r="D1773" t="s">
        <v>74</v>
      </c>
      <c r="E1773" t="s">
        <v>108</v>
      </c>
      <c r="F1773" t="s">
        <v>18</v>
      </c>
      <c r="G1773" t="s">
        <v>81</v>
      </c>
      <c r="H1773">
        <v>11</v>
      </c>
      <c r="I1773">
        <v>25.65</v>
      </c>
      <c r="J1773">
        <v>35.83</v>
      </c>
      <c r="K1773">
        <v>394.13</v>
      </c>
      <c r="L1773" t="s">
        <v>53</v>
      </c>
      <c r="M1773" t="s">
        <v>46</v>
      </c>
      <c r="N1773" t="s">
        <v>3837</v>
      </c>
    </row>
    <row r="1774" spans="1:14" x14ac:dyDescent="0.3">
      <c r="A1774" t="s">
        <v>3838</v>
      </c>
      <c r="B1774" s="2">
        <v>45596</v>
      </c>
      <c r="C1774" t="s">
        <v>334</v>
      </c>
      <c r="D1774" t="s">
        <v>91</v>
      </c>
      <c r="E1774" t="s">
        <v>174</v>
      </c>
      <c r="F1774" t="s">
        <v>27</v>
      </c>
      <c r="G1774" t="s">
        <v>187</v>
      </c>
      <c r="H1774">
        <v>5</v>
      </c>
      <c r="I1774">
        <v>54.74</v>
      </c>
      <c r="K1774">
        <v>499.7</v>
      </c>
      <c r="L1774" t="s">
        <v>95</v>
      </c>
      <c r="M1774" t="s">
        <v>21</v>
      </c>
      <c r="N1774" t="s">
        <v>3685</v>
      </c>
    </row>
    <row r="1775" spans="1:14" x14ac:dyDescent="0.3">
      <c r="A1775" t="s">
        <v>3839</v>
      </c>
      <c r="B1775" s="1">
        <v>45771</v>
      </c>
      <c r="C1775" t="s">
        <v>129</v>
      </c>
      <c r="D1775" t="s">
        <v>130</v>
      </c>
      <c r="E1775" t="s">
        <v>131</v>
      </c>
      <c r="F1775" t="s">
        <v>93</v>
      </c>
      <c r="G1775" t="s">
        <v>122</v>
      </c>
      <c r="H1775">
        <v>5</v>
      </c>
      <c r="I1775">
        <v>60.36</v>
      </c>
      <c r="J1775">
        <v>73.930000000000007</v>
      </c>
      <c r="K1775">
        <v>369.65</v>
      </c>
      <c r="L1775" t="s">
        <v>95</v>
      </c>
      <c r="M1775" t="s">
        <v>30</v>
      </c>
      <c r="N1775" t="s">
        <v>3840</v>
      </c>
    </row>
    <row r="1776" spans="1:14" x14ac:dyDescent="0.3">
      <c r="A1776" t="s">
        <v>3841</v>
      </c>
      <c r="B1776" t="s">
        <v>3842</v>
      </c>
      <c r="C1776" t="s">
        <v>24</v>
      </c>
      <c r="D1776" t="s">
        <v>25</v>
      </c>
      <c r="E1776" t="s">
        <v>235</v>
      </c>
      <c r="F1776" t="s">
        <v>51</v>
      </c>
      <c r="G1776" t="s">
        <v>60</v>
      </c>
      <c r="H1776">
        <v>5</v>
      </c>
      <c r="I1776">
        <v>8.68</v>
      </c>
      <c r="J1776">
        <v>12.35</v>
      </c>
      <c r="K1776">
        <v>61.75</v>
      </c>
      <c r="L1776" t="s">
        <v>37</v>
      </c>
      <c r="M1776" t="s">
        <v>54</v>
      </c>
      <c r="N1776" t="s">
        <v>3843</v>
      </c>
    </row>
    <row r="1777" spans="1:14" x14ac:dyDescent="0.3">
      <c r="A1777" t="s">
        <v>3844</v>
      </c>
      <c r="B1777" s="2">
        <v>45728</v>
      </c>
      <c r="C1777" t="s">
        <v>15</v>
      </c>
      <c r="D1777" t="s">
        <v>16</v>
      </c>
      <c r="E1777" t="s">
        <v>186</v>
      </c>
      <c r="F1777" t="s">
        <v>93</v>
      </c>
      <c r="G1777" t="s">
        <v>137</v>
      </c>
      <c r="H1777">
        <v>10</v>
      </c>
      <c r="I1777">
        <v>22.69</v>
      </c>
      <c r="J1777">
        <v>35.9</v>
      </c>
      <c r="K1777">
        <v>359</v>
      </c>
      <c r="L1777" t="s">
        <v>175</v>
      </c>
      <c r="M1777" t="s">
        <v>100</v>
      </c>
      <c r="N1777" t="s">
        <v>3845</v>
      </c>
    </row>
    <row r="1778" spans="1:14" x14ac:dyDescent="0.3">
      <c r="A1778" t="s">
        <v>3846</v>
      </c>
      <c r="B1778" s="1">
        <v>45448</v>
      </c>
      <c r="C1778" t="s">
        <v>270</v>
      </c>
      <c r="D1778" t="s">
        <v>130</v>
      </c>
      <c r="E1778" t="s">
        <v>131</v>
      </c>
      <c r="F1778" t="s">
        <v>27</v>
      </c>
      <c r="G1778" t="s">
        <v>109</v>
      </c>
      <c r="H1778">
        <v>1</v>
      </c>
      <c r="I1778">
        <v>9.02</v>
      </c>
      <c r="J1778">
        <v>12</v>
      </c>
      <c r="K1778">
        <v>12</v>
      </c>
      <c r="M1778" t="s">
        <v>30</v>
      </c>
      <c r="N1778" t="s">
        <v>882</v>
      </c>
    </row>
    <row r="1779" spans="1:14" x14ac:dyDescent="0.3">
      <c r="A1779" t="s">
        <v>3847</v>
      </c>
      <c r="B1779" s="2">
        <v>45841</v>
      </c>
      <c r="C1779" t="s">
        <v>257</v>
      </c>
      <c r="D1779" t="s">
        <v>34</v>
      </c>
      <c r="E1779" t="s">
        <v>136</v>
      </c>
      <c r="F1779" t="s">
        <v>51</v>
      </c>
      <c r="G1779" t="s">
        <v>119</v>
      </c>
      <c r="H1779">
        <v>3</v>
      </c>
      <c r="I1779">
        <v>15.31</v>
      </c>
      <c r="J1779">
        <v>21.18</v>
      </c>
      <c r="K1779">
        <v>63.54</v>
      </c>
      <c r="L1779" t="s">
        <v>95</v>
      </c>
      <c r="M1779" t="s">
        <v>54</v>
      </c>
      <c r="N1779" t="s">
        <v>3848</v>
      </c>
    </row>
    <row r="1780" spans="1:14" x14ac:dyDescent="0.3">
      <c r="A1780" t="s">
        <v>3849</v>
      </c>
      <c r="B1780" s="1">
        <v>45788</v>
      </c>
      <c r="C1780" t="s">
        <v>73</v>
      </c>
      <c r="E1780" t="s">
        <v>108</v>
      </c>
      <c r="F1780" t="s">
        <v>27</v>
      </c>
      <c r="G1780" t="s">
        <v>36</v>
      </c>
      <c r="H1780">
        <v>4</v>
      </c>
      <c r="I1780">
        <v>15.62</v>
      </c>
      <c r="J1780">
        <v>20.7</v>
      </c>
      <c r="K1780">
        <v>82.8</v>
      </c>
      <c r="L1780" t="s">
        <v>82</v>
      </c>
      <c r="M1780" t="s">
        <v>30</v>
      </c>
      <c r="N1780" t="s">
        <v>3850</v>
      </c>
    </row>
    <row r="1781" spans="1:14" x14ac:dyDescent="0.3">
      <c r="A1781" t="s">
        <v>3851</v>
      </c>
      <c r="B1781" s="1">
        <v>45965</v>
      </c>
      <c r="C1781" t="s">
        <v>73</v>
      </c>
      <c r="D1781" t="s">
        <v>74</v>
      </c>
      <c r="F1781" t="s">
        <v>27</v>
      </c>
      <c r="G1781" t="s">
        <v>109</v>
      </c>
      <c r="H1781">
        <v>3</v>
      </c>
      <c r="I1781">
        <v>10.220000000000001</v>
      </c>
      <c r="J1781">
        <v>14.66</v>
      </c>
      <c r="K1781">
        <v>43.98</v>
      </c>
      <c r="L1781" t="s">
        <v>29</v>
      </c>
      <c r="M1781" t="s">
        <v>21</v>
      </c>
      <c r="N1781" t="s">
        <v>3852</v>
      </c>
    </row>
    <row r="1782" spans="1:14" x14ac:dyDescent="0.3">
      <c r="A1782" t="s">
        <v>3853</v>
      </c>
      <c r="B1782" s="2">
        <v>45559</v>
      </c>
      <c r="C1782" t="s">
        <v>57</v>
      </c>
      <c r="D1782" t="s">
        <v>58</v>
      </c>
      <c r="E1782" t="s">
        <v>59</v>
      </c>
      <c r="F1782" t="s">
        <v>18</v>
      </c>
      <c r="G1782" t="s">
        <v>99</v>
      </c>
      <c r="H1782">
        <v>4</v>
      </c>
      <c r="I1782">
        <v>6.97</v>
      </c>
      <c r="J1782">
        <v>12.91</v>
      </c>
      <c r="K1782">
        <v>51.64</v>
      </c>
      <c r="L1782" t="s">
        <v>82</v>
      </c>
      <c r="M1782" t="s">
        <v>21</v>
      </c>
      <c r="N1782" t="s">
        <v>3854</v>
      </c>
    </row>
    <row r="1783" spans="1:14" x14ac:dyDescent="0.3">
      <c r="A1783" t="s">
        <v>3855</v>
      </c>
      <c r="B1783" t="s">
        <v>3856</v>
      </c>
      <c r="C1783" t="s">
        <v>90</v>
      </c>
      <c r="D1783" t="s">
        <v>91</v>
      </c>
      <c r="E1783" t="s">
        <v>345</v>
      </c>
      <c r="F1783" t="s">
        <v>27</v>
      </c>
      <c r="G1783" t="s">
        <v>28</v>
      </c>
      <c r="I1783">
        <v>13.49</v>
      </c>
      <c r="J1783">
        <v>17.02</v>
      </c>
      <c r="K1783">
        <v>34.04</v>
      </c>
      <c r="L1783" t="s">
        <v>20</v>
      </c>
      <c r="M1783" t="s">
        <v>30</v>
      </c>
    </row>
    <row r="1784" spans="1:14" x14ac:dyDescent="0.3">
      <c r="A1784" t="s">
        <v>3857</v>
      </c>
      <c r="B1784" s="2">
        <v>45575</v>
      </c>
      <c r="C1784" t="s">
        <v>334</v>
      </c>
      <c r="D1784" t="s">
        <v>91</v>
      </c>
      <c r="E1784" t="s">
        <v>345</v>
      </c>
      <c r="F1784" t="s">
        <v>51</v>
      </c>
      <c r="G1784" t="s">
        <v>52</v>
      </c>
      <c r="H1784">
        <v>6</v>
      </c>
      <c r="I1784">
        <v>46.94</v>
      </c>
      <c r="J1784">
        <v>85.61</v>
      </c>
      <c r="K1784">
        <v>513.66</v>
      </c>
      <c r="L1784" t="s">
        <v>95</v>
      </c>
      <c r="M1784" t="s">
        <v>54</v>
      </c>
      <c r="N1784" t="s">
        <v>3858</v>
      </c>
    </row>
    <row r="1785" spans="1:14" x14ac:dyDescent="0.3">
      <c r="A1785" t="s">
        <v>3859</v>
      </c>
      <c r="B1785" s="1">
        <v>45516</v>
      </c>
      <c r="C1785" t="s">
        <v>135</v>
      </c>
      <c r="D1785" t="s">
        <v>1843</v>
      </c>
      <c r="E1785" t="s">
        <v>392</v>
      </c>
      <c r="F1785" t="s">
        <v>51</v>
      </c>
      <c r="G1785" t="s">
        <v>126</v>
      </c>
      <c r="H1785">
        <v>5</v>
      </c>
      <c r="I1785">
        <v>2.19</v>
      </c>
      <c r="J1785">
        <v>3</v>
      </c>
      <c r="K1785">
        <v>15</v>
      </c>
      <c r="L1785" t="s">
        <v>175</v>
      </c>
      <c r="M1785" t="s">
        <v>46</v>
      </c>
      <c r="N1785" t="s">
        <v>3860</v>
      </c>
    </row>
    <row r="1786" spans="1:14" x14ac:dyDescent="0.3">
      <c r="A1786" t="s">
        <v>3861</v>
      </c>
      <c r="B1786" s="2">
        <v>45830</v>
      </c>
      <c r="C1786" t="s">
        <v>412</v>
      </c>
      <c r="D1786" t="s">
        <v>16</v>
      </c>
      <c r="E1786" t="s">
        <v>186</v>
      </c>
      <c r="F1786" t="s">
        <v>76</v>
      </c>
      <c r="G1786" t="s">
        <v>170</v>
      </c>
      <c r="H1786">
        <v>5</v>
      </c>
      <c r="I1786">
        <v>38.79</v>
      </c>
      <c r="J1786">
        <v>59.47</v>
      </c>
      <c r="K1786">
        <v>487.45</v>
      </c>
      <c r="L1786" t="s">
        <v>82</v>
      </c>
      <c r="M1786" t="s">
        <v>30</v>
      </c>
      <c r="N1786" t="s">
        <v>3862</v>
      </c>
    </row>
    <row r="1787" spans="1:14" x14ac:dyDescent="0.3">
      <c r="A1787" t="s">
        <v>3863</v>
      </c>
      <c r="B1787" s="2">
        <v>45944</v>
      </c>
      <c r="C1787" t="s">
        <v>190</v>
      </c>
      <c r="D1787" t="s">
        <v>16</v>
      </c>
      <c r="E1787" t="s">
        <v>17</v>
      </c>
      <c r="F1787" t="s">
        <v>51</v>
      </c>
      <c r="G1787" t="s">
        <v>52</v>
      </c>
      <c r="H1787">
        <v>4</v>
      </c>
      <c r="I1787">
        <v>35.89</v>
      </c>
      <c r="J1787">
        <v>57.06</v>
      </c>
      <c r="K1787">
        <v>228.24</v>
      </c>
      <c r="L1787" t="s">
        <v>37</v>
      </c>
      <c r="M1787" t="s">
        <v>30</v>
      </c>
      <c r="N1787" t="s">
        <v>3864</v>
      </c>
    </row>
    <row r="1788" spans="1:14" x14ac:dyDescent="0.3">
      <c r="A1788" t="s">
        <v>3865</v>
      </c>
      <c r="B1788" s="2">
        <v>45748</v>
      </c>
      <c r="C1788" t="s">
        <v>98</v>
      </c>
      <c r="D1788" t="s">
        <v>42</v>
      </c>
      <c r="E1788" t="s">
        <v>242</v>
      </c>
      <c r="F1788" t="s">
        <v>27</v>
      </c>
      <c r="G1788" t="s">
        <v>36</v>
      </c>
      <c r="H1788">
        <v>3</v>
      </c>
      <c r="I1788">
        <v>27.11</v>
      </c>
      <c r="J1788">
        <v>32.6</v>
      </c>
      <c r="K1788">
        <v>97.8</v>
      </c>
      <c r="L1788" t="s">
        <v>20</v>
      </c>
      <c r="M1788" t="s">
        <v>100</v>
      </c>
      <c r="N1788" t="s">
        <v>3866</v>
      </c>
    </row>
    <row r="1789" spans="1:14" x14ac:dyDescent="0.3">
      <c r="A1789" t="s">
        <v>3867</v>
      </c>
      <c r="B1789" t="s">
        <v>3868</v>
      </c>
      <c r="C1789" t="s">
        <v>307</v>
      </c>
      <c r="D1789" t="s">
        <v>68</v>
      </c>
      <c r="E1789" t="s">
        <v>69</v>
      </c>
      <c r="F1789" t="s">
        <v>18</v>
      </c>
      <c r="G1789" t="s">
        <v>44</v>
      </c>
      <c r="H1789">
        <v>6</v>
      </c>
      <c r="I1789">
        <v>15.3</v>
      </c>
      <c r="J1789">
        <v>25.04</v>
      </c>
      <c r="K1789">
        <v>150.24</v>
      </c>
      <c r="L1789" t="s">
        <v>37</v>
      </c>
      <c r="M1789" t="s">
        <v>100</v>
      </c>
      <c r="N1789" t="s">
        <v>3869</v>
      </c>
    </row>
    <row r="1790" spans="1:14" x14ac:dyDescent="0.3">
      <c r="A1790" t="s">
        <v>3870</v>
      </c>
      <c r="B1790" t="s">
        <v>3871</v>
      </c>
      <c r="C1790" t="s">
        <v>144</v>
      </c>
      <c r="D1790" t="s">
        <v>25</v>
      </c>
      <c r="E1790" t="s">
        <v>104</v>
      </c>
      <c r="F1790" t="s">
        <v>18</v>
      </c>
      <c r="G1790" t="s">
        <v>224</v>
      </c>
      <c r="H1790">
        <v>8</v>
      </c>
      <c r="I1790">
        <v>35.479999999999997</v>
      </c>
      <c r="J1790" t="s">
        <v>493</v>
      </c>
      <c r="K1790">
        <v>468.72</v>
      </c>
      <c r="L1790" t="s">
        <v>53</v>
      </c>
      <c r="M1790" t="s">
        <v>100</v>
      </c>
      <c r="N1790" t="s">
        <v>900</v>
      </c>
    </row>
    <row r="1791" spans="1:14" x14ac:dyDescent="0.3">
      <c r="A1791" t="s">
        <v>3872</v>
      </c>
      <c r="B1791" s="2">
        <v>45429</v>
      </c>
      <c r="C1791" t="s">
        <v>257</v>
      </c>
      <c r="D1791" t="s">
        <v>34</v>
      </c>
      <c r="E1791" t="s">
        <v>35</v>
      </c>
      <c r="F1791" t="s">
        <v>18</v>
      </c>
      <c r="G1791" t="s">
        <v>81</v>
      </c>
      <c r="H1791">
        <v>2</v>
      </c>
      <c r="I1791">
        <v>34.229999999999997</v>
      </c>
      <c r="J1791">
        <v>44.22</v>
      </c>
      <c r="K1791">
        <v>88.44</v>
      </c>
      <c r="L1791" t="s">
        <v>53</v>
      </c>
      <c r="M1791" t="s">
        <v>46</v>
      </c>
      <c r="N1791" t="s">
        <v>3873</v>
      </c>
    </row>
    <row r="1792" spans="1:14" x14ac:dyDescent="0.3">
      <c r="A1792" t="s">
        <v>3874</v>
      </c>
      <c r="B1792" s="2">
        <v>45933</v>
      </c>
      <c r="C1792" t="s">
        <v>232</v>
      </c>
      <c r="D1792" t="s">
        <v>25</v>
      </c>
      <c r="E1792" t="s">
        <v>235</v>
      </c>
      <c r="F1792" t="s">
        <v>18</v>
      </c>
      <c r="G1792" t="s">
        <v>19</v>
      </c>
      <c r="H1792">
        <v>2</v>
      </c>
      <c r="I1792">
        <v>34</v>
      </c>
      <c r="J1792">
        <v>52.09</v>
      </c>
      <c r="K1792">
        <v>104.18</v>
      </c>
      <c r="L1792" t="s">
        <v>82</v>
      </c>
      <c r="M1792" t="s">
        <v>100</v>
      </c>
      <c r="N1792" t="s">
        <v>3875</v>
      </c>
    </row>
    <row r="1793" spans="1:14" x14ac:dyDescent="0.3">
      <c r="A1793" t="s">
        <v>3876</v>
      </c>
      <c r="B1793" t="s">
        <v>350</v>
      </c>
      <c r="C1793" t="s">
        <v>257</v>
      </c>
      <c r="D1793" t="s">
        <v>34</v>
      </c>
      <c r="E1793" t="s">
        <v>140</v>
      </c>
      <c r="F1793" t="s">
        <v>51</v>
      </c>
      <c r="G1793" t="s">
        <v>52</v>
      </c>
      <c r="H1793">
        <v>5</v>
      </c>
      <c r="I1793">
        <v>36.75</v>
      </c>
      <c r="J1793">
        <v>50.79</v>
      </c>
      <c r="K1793">
        <v>253.95</v>
      </c>
      <c r="L1793" t="s">
        <v>29</v>
      </c>
      <c r="M1793" t="s">
        <v>54</v>
      </c>
      <c r="N1793" t="s">
        <v>3504</v>
      </c>
    </row>
    <row r="1794" spans="1:14" x14ac:dyDescent="0.3">
      <c r="A1794" t="s">
        <v>3877</v>
      </c>
      <c r="B1794" s="2">
        <v>45735</v>
      </c>
      <c r="C1794" t="s">
        <v>129</v>
      </c>
      <c r="D1794" t="s">
        <v>130</v>
      </c>
      <c r="E1794" t="s">
        <v>131</v>
      </c>
      <c r="F1794" t="s">
        <v>51</v>
      </c>
      <c r="G1794" t="s">
        <v>52</v>
      </c>
      <c r="H1794">
        <v>5</v>
      </c>
      <c r="I1794">
        <v>25.43</v>
      </c>
      <c r="J1794">
        <v>37.36</v>
      </c>
      <c r="K1794">
        <v>186.8</v>
      </c>
      <c r="L1794" t="s">
        <v>82</v>
      </c>
      <c r="M1794" t="s">
        <v>46</v>
      </c>
      <c r="N1794" t="s">
        <v>3878</v>
      </c>
    </row>
    <row r="1795" spans="1:14" x14ac:dyDescent="0.3">
      <c r="A1795" t="s">
        <v>3879</v>
      </c>
      <c r="B1795" s="2">
        <v>45636</v>
      </c>
      <c r="C1795" t="s">
        <v>257</v>
      </c>
      <c r="D1795" t="s">
        <v>34</v>
      </c>
      <c r="E1795" t="s">
        <v>136</v>
      </c>
      <c r="F1795" t="s">
        <v>27</v>
      </c>
      <c r="G1795" t="s">
        <v>109</v>
      </c>
      <c r="H1795">
        <v>6</v>
      </c>
      <c r="I1795">
        <v>8.1</v>
      </c>
      <c r="J1795" t="s">
        <v>3880</v>
      </c>
      <c r="K1795">
        <v>62.52</v>
      </c>
      <c r="L1795" t="s">
        <v>82</v>
      </c>
      <c r="M1795" t="s">
        <v>54</v>
      </c>
      <c r="N1795" t="s">
        <v>3881</v>
      </c>
    </row>
    <row r="1796" spans="1:14" x14ac:dyDescent="0.3">
      <c r="A1796" t="s">
        <v>3882</v>
      </c>
      <c r="B1796" t="s">
        <v>3883</v>
      </c>
      <c r="C1796" t="s">
        <v>181</v>
      </c>
      <c r="D1796" t="s">
        <v>168</v>
      </c>
      <c r="E1796" t="s">
        <v>267</v>
      </c>
      <c r="F1796" t="s">
        <v>18</v>
      </c>
      <c r="G1796" t="s">
        <v>99</v>
      </c>
      <c r="H1796">
        <v>11</v>
      </c>
      <c r="I1796">
        <v>7.39</v>
      </c>
      <c r="J1796">
        <v>11.3</v>
      </c>
      <c r="K1796">
        <v>124.3</v>
      </c>
      <c r="L1796" t="s">
        <v>37</v>
      </c>
      <c r="M1796" t="s">
        <v>21</v>
      </c>
      <c r="N1796" t="s">
        <v>3884</v>
      </c>
    </row>
    <row r="1797" spans="1:14" x14ac:dyDescent="0.3">
      <c r="A1797" t="s">
        <v>3885</v>
      </c>
      <c r="B1797" s="2">
        <v>45493</v>
      </c>
      <c r="C1797" t="s">
        <v>292</v>
      </c>
      <c r="D1797" t="s">
        <v>168</v>
      </c>
      <c r="E1797" t="s">
        <v>169</v>
      </c>
      <c r="F1797" t="s">
        <v>76</v>
      </c>
      <c r="G1797" t="s">
        <v>179</v>
      </c>
      <c r="H1797">
        <v>2</v>
      </c>
      <c r="I1797">
        <v>22.57</v>
      </c>
      <c r="J1797">
        <v>28.66</v>
      </c>
      <c r="K1797">
        <v>57.32</v>
      </c>
      <c r="L1797" t="s">
        <v>175</v>
      </c>
      <c r="M1797" t="s">
        <v>54</v>
      </c>
      <c r="N1797" t="s">
        <v>1785</v>
      </c>
    </row>
    <row r="1798" spans="1:14" x14ac:dyDescent="0.3">
      <c r="A1798" t="s">
        <v>3886</v>
      </c>
      <c r="B1798" s="2">
        <v>45584</v>
      </c>
      <c r="C1798" t="s">
        <v>167</v>
      </c>
      <c r="D1798" t="s">
        <v>168</v>
      </c>
      <c r="E1798" t="s">
        <v>293</v>
      </c>
      <c r="F1798" t="s">
        <v>76</v>
      </c>
      <c r="G1798" t="s">
        <v>179</v>
      </c>
      <c r="H1798">
        <v>3</v>
      </c>
      <c r="I1798">
        <v>57.45</v>
      </c>
      <c r="J1798">
        <v>71.03</v>
      </c>
      <c r="K1798">
        <v>213.09</v>
      </c>
      <c r="L1798" t="s">
        <v>82</v>
      </c>
      <c r="M1798" t="s">
        <v>30</v>
      </c>
      <c r="N1798" t="s">
        <v>3887</v>
      </c>
    </row>
    <row r="1799" spans="1:14" x14ac:dyDescent="0.3">
      <c r="A1799" t="s">
        <v>3888</v>
      </c>
      <c r="B1799" s="2">
        <v>45699</v>
      </c>
      <c r="C1799" t="s">
        <v>307</v>
      </c>
      <c r="D1799" t="s">
        <v>68</v>
      </c>
      <c r="E1799" t="s">
        <v>118</v>
      </c>
      <c r="F1799" t="s">
        <v>76</v>
      </c>
      <c r="G1799" t="s">
        <v>179</v>
      </c>
      <c r="H1799">
        <v>5</v>
      </c>
      <c r="I1799">
        <v>52.59</v>
      </c>
      <c r="J1799">
        <v>98.11</v>
      </c>
      <c r="K1799">
        <v>490.55</v>
      </c>
      <c r="L1799" t="s">
        <v>53</v>
      </c>
      <c r="M1799" t="s">
        <v>30</v>
      </c>
      <c r="N1799" t="s">
        <v>3889</v>
      </c>
    </row>
    <row r="1800" spans="1:14" x14ac:dyDescent="0.3">
      <c r="A1800" t="s">
        <v>3890</v>
      </c>
      <c r="B1800" s="2">
        <v>45725</v>
      </c>
      <c r="C1800" t="s">
        <v>198</v>
      </c>
      <c r="D1800" t="s">
        <v>91</v>
      </c>
      <c r="E1800" t="s">
        <v>359</v>
      </c>
      <c r="F1800" t="s">
        <v>18</v>
      </c>
      <c r="G1800" t="s">
        <v>99</v>
      </c>
      <c r="H1800">
        <v>6</v>
      </c>
      <c r="I1800">
        <v>6.47</v>
      </c>
      <c r="J1800">
        <v>9.27</v>
      </c>
      <c r="K1800">
        <v>55.62</v>
      </c>
      <c r="L1800" t="s">
        <v>53</v>
      </c>
      <c r="M1800" t="s">
        <v>46</v>
      </c>
      <c r="N1800" t="s">
        <v>2329</v>
      </c>
    </row>
    <row r="1801" spans="1:14" x14ac:dyDescent="0.3">
      <c r="A1801" t="s">
        <v>3891</v>
      </c>
      <c r="B1801" s="2">
        <v>45640</v>
      </c>
      <c r="C1801" t="s">
        <v>167</v>
      </c>
      <c r="D1801" t="s">
        <v>168</v>
      </c>
      <c r="E1801" t="s">
        <v>169</v>
      </c>
      <c r="F1801" t="s">
        <v>93</v>
      </c>
      <c r="G1801" t="s">
        <v>141</v>
      </c>
      <c r="H1801">
        <v>8</v>
      </c>
      <c r="I1801">
        <v>12.33</v>
      </c>
      <c r="J1801">
        <v>22.94</v>
      </c>
      <c r="K1801">
        <v>183.52</v>
      </c>
      <c r="L1801" t="s">
        <v>37</v>
      </c>
      <c r="M1801" t="s">
        <v>46</v>
      </c>
      <c r="N1801" t="s">
        <v>3892</v>
      </c>
    </row>
    <row r="1802" spans="1:14" x14ac:dyDescent="0.3">
      <c r="A1802" t="s">
        <v>3893</v>
      </c>
      <c r="B1802" s="1">
        <v>45950</v>
      </c>
      <c r="C1802" t="s">
        <v>257</v>
      </c>
      <c r="D1802" t="s">
        <v>34</v>
      </c>
      <c r="F1802" t="s">
        <v>27</v>
      </c>
      <c r="G1802" t="s">
        <v>187</v>
      </c>
      <c r="H1802">
        <v>3</v>
      </c>
      <c r="I1802">
        <v>108.93</v>
      </c>
      <c r="J1802">
        <v>176.45</v>
      </c>
      <c r="K1802">
        <v>529.35</v>
      </c>
      <c r="M1802" t="s">
        <v>46</v>
      </c>
      <c r="N1802" t="s">
        <v>3894</v>
      </c>
    </row>
    <row r="1803" spans="1:14" x14ac:dyDescent="0.3">
      <c r="A1803" t="s">
        <v>3895</v>
      </c>
      <c r="B1803" s="1">
        <v>45711</v>
      </c>
      <c r="D1803" t="s">
        <v>91</v>
      </c>
      <c r="E1803" t="s">
        <v>92</v>
      </c>
      <c r="F1803" t="s">
        <v>76</v>
      </c>
      <c r="G1803" t="s">
        <v>77</v>
      </c>
      <c r="H1803">
        <v>7</v>
      </c>
      <c r="I1803">
        <v>9.5500000000000007</v>
      </c>
      <c r="J1803">
        <v>14.63</v>
      </c>
      <c r="K1803">
        <v>102.41</v>
      </c>
      <c r="L1803" t="s">
        <v>45</v>
      </c>
      <c r="M1803" t="s">
        <v>46</v>
      </c>
      <c r="N1803" t="s">
        <v>3896</v>
      </c>
    </row>
    <row r="1804" spans="1:14" x14ac:dyDescent="0.3">
      <c r="A1804" t="s">
        <v>3897</v>
      </c>
      <c r="B1804" s="2">
        <v>45381</v>
      </c>
      <c r="C1804" t="s">
        <v>73</v>
      </c>
      <c r="D1804" t="s">
        <v>74</v>
      </c>
      <c r="E1804" t="s">
        <v>312</v>
      </c>
      <c r="F1804" t="s">
        <v>76</v>
      </c>
      <c r="G1804" t="s">
        <v>77</v>
      </c>
      <c r="H1804">
        <v>3</v>
      </c>
      <c r="I1804">
        <v>9.08</v>
      </c>
      <c r="J1804">
        <v>14.86</v>
      </c>
      <c r="K1804">
        <v>44.58</v>
      </c>
      <c r="L1804" t="s">
        <v>45</v>
      </c>
      <c r="M1804" t="s">
        <v>54</v>
      </c>
    </row>
    <row r="1805" spans="1:14" x14ac:dyDescent="0.3">
      <c r="A1805" t="s">
        <v>3898</v>
      </c>
      <c r="B1805" s="2">
        <v>45642</v>
      </c>
      <c r="C1805" t="s">
        <v>167</v>
      </c>
      <c r="D1805" t="s">
        <v>168</v>
      </c>
      <c r="E1805" t="s">
        <v>169</v>
      </c>
      <c r="F1805" t="s">
        <v>76</v>
      </c>
      <c r="G1805" t="s">
        <v>251</v>
      </c>
      <c r="H1805">
        <v>10</v>
      </c>
      <c r="I1805">
        <v>23.64</v>
      </c>
      <c r="J1805">
        <v>38.130000000000003</v>
      </c>
      <c r="K1805">
        <v>381.3</v>
      </c>
      <c r="L1805" t="s">
        <v>20</v>
      </c>
      <c r="M1805" t="s">
        <v>21</v>
      </c>
      <c r="N1805" t="s">
        <v>3899</v>
      </c>
    </row>
    <row r="1806" spans="1:14" x14ac:dyDescent="0.3">
      <c r="A1806" t="s">
        <v>3900</v>
      </c>
      <c r="B1806" t="s">
        <v>3901</v>
      </c>
      <c r="C1806" t="s">
        <v>185</v>
      </c>
      <c r="D1806" t="s">
        <v>16</v>
      </c>
      <c r="E1806" t="s">
        <v>186</v>
      </c>
      <c r="F1806" t="s">
        <v>27</v>
      </c>
      <c r="G1806" t="s">
        <v>28</v>
      </c>
      <c r="H1806">
        <v>7</v>
      </c>
      <c r="I1806">
        <v>10.57</v>
      </c>
      <c r="J1806">
        <v>18.45</v>
      </c>
      <c r="K1806">
        <v>129.15</v>
      </c>
      <c r="L1806" t="s">
        <v>53</v>
      </c>
      <c r="M1806" t="s">
        <v>30</v>
      </c>
      <c r="N1806" t="s">
        <v>3902</v>
      </c>
    </row>
    <row r="1807" spans="1:14" x14ac:dyDescent="0.3">
      <c r="A1807" t="s">
        <v>3903</v>
      </c>
      <c r="B1807" t="s">
        <v>3904</v>
      </c>
      <c r="C1807" t="s">
        <v>292</v>
      </c>
      <c r="D1807" t="s">
        <v>168</v>
      </c>
      <c r="F1807" t="s">
        <v>27</v>
      </c>
      <c r="G1807" t="s">
        <v>145</v>
      </c>
      <c r="H1807">
        <v>6</v>
      </c>
      <c r="I1807">
        <v>40.85</v>
      </c>
      <c r="J1807">
        <v>76.44</v>
      </c>
      <c r="K1807">
        <v>458.64</v>
      </c>
      <c r="L1807" t="s">
        <v>95</v>
      </c>
      <c r="M1807" t="s">
        <v>100</v>
      </c>
    </row>
    <row r="1808" spans="1:14" x14ac:dyDescent="0.3">
      <c r="A1808" t="s">
        <v>3905</v>
      </c>
      <c r="B1808" s="2">
        <v>45570</v>
      </c>
      <c r="C1808" t="s">
        <v>135</v>
      </c>
      <c r="D1808" t="s">
        <v>34</v>
      </c>
      <c r="E1808" t="s">
        <v>35</v>
      </c>
      <c r="F1808" t="s">
        <v>18</v>
      </c>
      <c r="G1808" t="s">
        <v>44</v>
      </c>
      <c r="H1808">
        <v>3</v>
      </c>
      <c r="I1808">
        <v>17.2</v>
      </c>
      <c r="J1808">
        <v>24.13</v>
      </c>
      <c r="K1808">
        <v>72.39</v>
      </c>
      <c r="L1808" t="s">
        <v>29</v>
      </c>
      <c r="M1808" t="s">
        <v>100</v>
      </c>
      <c r="N1808" t="s">
        <v>3906</v>
      </c>
    </row>
    <row r="1809" spans="1:14" x14ac:dyDescent="0.3">
      <c r="A1809" t="s">
        <v>3907</v>
      </c>
      <c r="B1809" t="s">
        <v>3908</v>
      </c>
      <c r="C1809" t="s">
        <v>129</v>
      </c>
      <c r="D1809" t="s">
        <v>130</v>
      </c>
      <c r="E1809" t="s">
        <v>131</v>
      </c>
      <c r="F1809" t="s">
        <v>18</v>
      </c>
      <c r="G1809" t="s">
        <v>44</v>
      </c>
      <c r="H1809">
        <v>7</v>
      </c>
      <c r="I1809">
        <v>8.9700000000000006</v>
      </c>
      <c r="J1809">
        <v>16.71</v>
      </c>
      <c r="K1809">
        <v>116.97</v>
      </c>
      <c r="L1809" t="s">
        <v>20</v>
      </c>
      <c r="M1809" t="s">
        <v>46</v>
      </c>
      <c r="N1809" t="s">
        <v>3909</v>
      </c>
    </row>
    <row r="1810" spans="1:14" x14ac:dyDescent="0.3">
      <c r="A1810" t="s">
        <v>3910</v>
      </c>
      <c r="B1810" s="2">
        <v>45688</v>
      </c>
      <c r="C1810" t="s">
        <v>73</v>
      </c>
      <c r="D1810" t="s">
        <v>74</v>
      </c>
      <c r="E1810" t="s">
        <v>312</v>
      </c>
      <c r="F1810" t="s">
        <v>51</v>
      </c>
      <c r="G1810" t="s">
        <v>70</v>
      </c>
      <c r="H1810">
        <v>5</v>
      </c>
      <c r="I1810">
        <v>7.91</v>
      </c>
      <c r="K1810">
        <v>64.5</v>
      </c>
      <c r="L1810" t="s">
        <v>82</v>
      </c>
      <c r="M1810" t="s">
        <v>100</v>
      </c>
      <c r="N1810" t="s">
        <v>3911</v>
      </c>
    </row>
    <row r="1811" spans="1:14" x14ac:dyDescent="0.3">
      <c r="A1811" t="s">
        <v>3912</v>
      </c>
      <c r="B1811" s="2">
        <v>45907</v>
      </c>
      <c r="C1811" t="s">
        <v>73</v>
      </c>
      <c r="D1811" t="s">
        <v>74</v>
      </c>
      <c r="E1811" t="s">
        <v>164</v>
      </c>
      <c r="F1811" t="s">
        <v>76</v>
      </c>
      <c r="G1811" t="s">
        <v>170</v>
      </c>
      <c r="H1811">
        <v>8</v>
      </c>
      <c r="I1811">
        <v>37.69</v>
      </c>
      <c r="J1811" t="s">
        <v>3913</v>
      </c>
      <c r="K1811">
        <v>378.72</v>
      </c>
      <c r="L1811" t="s">
        <v>82</v>
      </c>
      <c r="M1811" t="s">
        <v>100</v>
      </c>
      <c r="N1811" t="s">
        <v>2896</v>
      </c>
    </row>
    <row r="1812" spans="1:14" x14ac:dyDescent="0.3">
      <c r="A1812" t="s">
        <v>3914</v>
      </c>
      <c r="B1812" s="2">
        <v>45939</v>
      </c>
      <c r="C1812" t="s">
        <v>198</v>
      </c>
      <c r="D1812" t="s">
        <v>91</v>
      </c>
      <c r="E1812" t="s">
        <v>92</v>
      </c>
      <c r="F1812" t="s">
        <v>18</v>
      </c>
      <c r="G1812" t="s">
        <v>81</v>
      </c>
      <c r="H1812">
        <v>5</v>
      </c>
      <c r="I1812">
        <v>44.63</v>
      </c>
      <c r="J1812">
        <v>68.790000000000006</v>
      </c>
      <c r="K1812">
        <v>343.95</v>
      </c>
      <c r="L1812" t="s">
        <v>29</v>
      </c>
      <c r="M1812" t="s">
        <v>30</v>
      </c>
      <c r="N1812" t="s">
        <v>3915</v>
      </c>
    </row>
    <row r="1813" spans="1:14" x14ac:dyDescent="0.3">
      <c r="A1813" t="s">
        <v>3916</v>
      </c>
      <c r="B1813" s="2">
        <v>45481</v>
      </c>
      <c r="C1813" t="s">
        <v>117</v>
      </c>
      <c r="D1813" t="s">
        <v>68</v>
      </c>
      <c r="E1813" t="s">
        <v>157</v>
      </c>
      <c r="F1813" t="s">
        <v>76</v>
      </c>
      <c r="G1813" t="s">
        <v>149</v>
      </c>
      <c r="H1813">
        <v>9</v>
      </c>
      <c r="I1813">
        <v>10.039999999999999</v>
      </c>
      <c r="J1813">
        <v>16.440000000000001</v>
      </c>
      <c r="K1813">
        <v>147.96</v>
      </c>
      <c r="M1813" t="s">
        <v>46</v>
      </c>
    </row>
    <row r="1814" spans="1:14" x14ac:dyDescent="0.3">
      <c r="A1814" t="s">
        <v>3917</v>
      </c>
      <c r="B1814" s="1">
        <v>45848</v>
      </c>
      <c r="C1814" t="s">
        <v>161</v>
      </c>
      <c r="D1814" t="s">
        <v>74</v>
      </c>
      <c r="E1814" t="s">
        <v>108</v>
      </c>
      <c r="F1814" t="s">
        <v>27</v>
      </c>
      <c r="G1814" t="s">
        <v>36</v>
      </c>
      <c r="H1814">
        <v>4</v>
      </c>
      <c r="I1814">
        <v>13.78</v>
      </c>
      <c r="J1814">
        <v>25.29</v>
      </c>
      <c r="K1814">
        <v>101.16</v>
      </c>
      <c r="L1814" t="s">
        <v>29</v>
      </c>
      <c r="M1814" t="s">
        <v>100</v>
      </c>
      <c r="N1814" t="s">
        <v>3918</v>
      </c>
    </row>
    <row r="1815" spans="1:14" x14ac:dyDescent="0.3">
      <c r="A1815" t="s">
        <v>3919</v>
      </c>
      <c r="B1815" s="2">
        <v>45968</v>
      </c>
      <c r="C1815" t="s">
        <v>125</v>
      </c>
      <c r="D1815" t="s">
        <v>34</v>
      </c>
      <c r="E1815" t="s">
        <v>392</v>
      </c>
      <c r="F1815" t="s">
        <v>27</v>
      </c>
      <c r="G1815" t="s">
        <v>36</v>
      </c>
      <c r="H1815">
        <v>7</v>
      </c>
      <c r="I1815">
        <v>27.35</v>
      </c>
      <c r="J1815">
        <v>40.57</v>
      </c>
      <c r="K1815">
        <v>283.99</v>
      </c>
      <c r="L1815" t="s">
        <v>82</v>
      </c>
      <c r="M1815" t="s">
        <v>30</v>
      </c>
      <c r="N1815" t="s">
        <v>3920</v>
      </c>
    </row>
    <row r="1816" spans="1:14" x14ac:dyDescent="0.3">
      <c r="A1816" t="s">
        <v>3921</v>
      </c>
      <c r="B1816" s="2">
        <v>45425</v>
      </c>
      <c r="C1816" t="s">
        <v>334</v>
      </c>
      <c r="D1816" t="s">
        <v>91</v>
      </c>
      <c r="E1816" t="s">
        <v>92</v>
      </c>
      <c r="F1816" t="s">
        <v>51</v>
      </c>
      <c r="G1816" t="s">
        <v>119</v>
      </c>
      <c r="H1816">
        <v>6</v>
      </c>
      <c r="I1816">
        <v>16.07</v>
      </c>
      <c r="J1816">
        <v>26.83</v>
      </c>
      <c r="K1816">
        <v>160.97999999999999</v>
      </c>
      <c r="L1816" t="s">
        <v>53</v>
      </c>
      <c r="M1816" t="s">
        <v>30</v>
      </c>
      <c r="N1816" t="s">
        <v>3922</v>
      </c>
    </row>
    <row r="1817" spans="1:14" x14ac:dyDescent="0.3">
      <c r="A1817" t="s">
        <v>3923</v>
      </c>
      <c r="B1817" s="2">
        <v>45707</v>
      </c>
      <c r="C1817" t="s">
        <v>394</v>
      </c>
      <c r="D1817" t="s">
        <v>25</v>
      </c>
      <c r="E1817" t="s">
        <v>104</v>
      </c>
      <c r="F1817" t="s">
        <v>18</v>
      </c>
      <c r="G1817" t="s">
        <v>224</v>
      </c>
      <c r="H1817">
        <v>1</v>
      </c>
      <c r="I1817">
        <v>26.56</v>
      </c>
      <c r="J1817">
        <v>33.799999999999997</v>
      </c>
      <c r="K1817">
        <v>33.799999999999997</v>
      </c>
      <c r="L1817" t="s">
        <v>20</v>
      </c>
      <c r="M1817" t="s">
        <v>100</v>
      </c>
      <c r="N1817" t="s">
        <v>3924</v>
      </c>
    </row>
    <row r="1818" spans="1:14" x14ac:dyDescent="0.3">
      <c r="A1818" t="s">
        <v>3925</v>
      </c>
      <c r="B1818" t="s">
        <v>3926</v>
      </c>
      <c r="C1818" t="s">
        <v>394</v>
      </c>
      <c r="D1818" t="s">
        <v>25</v>
      </c>
      <c r="E1818" t="s">
        <v>104</v>
      </c>
      <c r="F1818" t="s">
        <v>18</v>
      </c>
      <c r="G1818" t="s">
        <v>81</v>
      </c>
      <c r="H1818">
        <v>3</v>
      </c>
      <c r="I1818">
        <v>27.97</v>
      </c>
      <c r="J1818">
        <v>49.76</v>
      </c>
      <c r="K1818">
        <v>149.28</v>
      </c>
      <c r="L1818" t="s">
        <v>20</v>
      </c>
      <c r="M1818" t="s">
        <v>46</v>
      </c>
      <c r="N1818" t="s">
        <v>1248</v>
      </c>
    </row>
    <row r="1819" spans="1:14" x14ac:dyDescent="0.3">
      <c r="A1819" t="s">
        <v>3927</v>
      </c>
      <c r="B1819" s="1">
        <v>45483</v>
      </c>
      <c r="C1819" t="s">
        <v>148</v>
      </c>
      <c r="D1819" t="s">
        <v>42</v>
      </c>
      <c r="E1819" t="s">
        <v>50</v>
      </c>
      <c r="F1819" t="s">
        <v>51</v>
      </c>
      <c r="G1819" t="s">
        <v>119</v>
      </c>
      <c r="H1819">
        <v>10</v>
      </c>
      <c r="I1819">
        <v>6.55</v>
      </c>
      <c r="J1819">
        <v>9.5399999999999991</v>
      </c>
      <c r="K1819">
        <v>95.4</v>
      </c>
      <c r="L1819" t="s">
        <v>175</v>
      </c>
      <c r="M1819" t="s">
        <v>46</v>
      </c>
      <c r="N1819" t="s">
        <v>3928</v>
      </c>
    </row>
    <row r="1820" spans="1:14" x14ac:dyDescent="0.3">
      <c r="A1820" t="s">
        <v>3929</v>
      </c>
      <c r="B1820" s="2">
        <v>45634</v>
      </c>
      <c r="C1820" t="s">
        <v>73</v>
      </c>
      <c r="D1820" t="s">
        <v>74</v>
      </c>
      <c r="E1820" t="s">
        <v>312</v>
      </c>
      <c r="G1820" t="s">
        <v>52</v>
      </c>
      <c r="H1820">
        <v>6</v>
      </c>
      <c r="I1820">
        <v>21.79</v>
      </c>
      <c r="J1820">
        <v>30.73</v>
      </c>
      <c r="K1820">
        <v>184.38</v>
      </c>
      <c r="L1820" t="s">
        <v>20</v>
      </c>
      <c r="M1820" t="s">
        <v>21</v>
      </c>
      <c r="N1820" t="s">
        <v>3930</v>
      </c>
    </row>
    <row r="1821" spans="1:14" x14ac:dyDescent="0.3">
      <c r="A1821" t="s">
        <v>3931</v>
      </c>
      <c r="B1821" s="1">
        <v>45864</v>
      </c>
      <c r="C1821" t="s">
        <v>156</v>
      </c>
      <c r="D1821" t="s">
        <v>68</v>
      </c>
      <c r="E1821" t="s">
        <v>69</v>
      </c>
      <c r="F1821" t="s">
        <v>51</v>
      </c>
      <c r="G1821" t="s">
        <v>119</v>
      </c>
      <c r="H1821">
        <v>6</v>
      </c>
      <c r="I1821">
        <v>12.97</v>
      </c>
      <c r="J1821">
        <v>18.52</v>
      </c>
      <c r="K1821">
        <v>111.12</v>
      </c>
      <c r="L1821" t="s">
        <v>175</v>
      </c>
      <c r="M1821" t="s">
        <v>46</v>
      </c>
      <c r="N1821" t="s">
        <v>551</v>
      </c>
    </row>
    <row r="1822" spans="1:14" x14ac:dyDescent="0.3">
      <c r="A1822" t="s">
        <v>3932</v>
      </c>
      <c r="B1822" s="2">
        <v>45331</v>
      </c>
      <c r="C1822" t="s">
        <v>426</v>
      </c>
      <c r="D1822" t="s">
        <v>74</v>
      </c>
      <c r="E1822" t="s">
        <v>75</v>
      </c>
      <c r="G1822" t="s">
        <v>77</v>
      </c>
      <c r="H1822">
        <v>9</v>
      </c>
      <c r="I1822">
        <v>19.55</v>
      </c>
      <c r="J1822">
        <v>24.68</v>
      </c>
      <c r="K1822">
        <v>222.12</v>
      </c>
      <c r="L1822" t="s">
        <v>37</v>
      </c>
      <c r="M1822" t="s">
        <v>21</v>
      </c>
      <c r="N1822" t="s">
        <v>3933</v>
      </c>
    </row>
    <row r="1823" spans="1:14" x14ac:dyDescent="0.3">
      <c r="A1823" t="s">
        <v>3934</v>
      </c>
      <c r="B1823" s="2">
        <v>45556</v>
      </c>
      <c r="C1823" t="s">
        <v>202</v>
      </c>
      <c r="D1823" t="s">
        <v>58</v>
      </c>
      <c r="E1823" t="s">
        <v>114</v>
      </c>
      <c r="F1823" t="s">
        <v>18</v>
      </c>
      <c r="G1823" t="s">
        <v>81</v>
      </c>
      <c r="H1823">
        <v>9</v>
      </c>
      <c r="I1823">
        <v>15.03</v>
      </c>
      <c r="J1823">
        <v>23.61</v>
      </c>
      <c r="K1823">
        <v>212.49</v>
      </c>
      <c r="L1823" t="s">
        <v>29</v>
      </c>
      <c r="M1823" t="s">
        <v>21</v>
      </c>
      <c r="N1823" t="s">
        <v>3935</v>
      </c>
    </row>
    <row r="1824" spans="1:14" x14ac:dyDescent="0.3">
      <c r="A1824" t="s">
        <v>3936</v>
      </c>
      <c r="B1824" s="1">
        <v>45939</v>
      </c>
      <c r="C1824" t="s">
        <v>24</v>
      </c>
      <c r="D1824" t="s">
        <v>25</v>
      </c>
      <c r="E1824" t="s">
        <v>277</v>
      </c>
      <c r="F1824" t="s">
        <v>93</v>
      </c>
      <c r="G1824" t="s">
        <v>141</v>
      </c>
      <c r="H1824">
        <v>6</v>
      </c>
      <c r="I1824">
        <v>11.24</v>
      </c>
      <c r="J1824">
        <v>21.06</v>
      </c>
      <c r="K1824">
        <v>126.36</v>
      </c>
      <c r="L1824" t="s">
        <v>175</v>
      </c>
      <c r="M1824" t="s">
        <v>30</v>
      </c>
      <c r="N1824" t="s">
        <v>3937</v>
      </c>
    </row>
    <row r="1825" spans="1:14" x14ac:dyDescent="0.3">
      <c r="A1825" t="s">
        <v>3938</v>
      </c>
      <c r="B1825" s="1">
        <v>45736</v>
      </c>
      <c r="C1825" t="s">
        <v>73</v>
      </c>
      <c r="D1825" t="s">
        <v>74</v>
      </c>
      <c r="E1825" t="s">
        <v>312</v>
      </c>
      <c r="F1825" t="s">
        <v>18</v>
      </c>
      <c r="G1825" t="s">
        <v>19</v>
      </c>
      <c r="H1825">
        <v>7</v>
      </c>
      <c r="I1825">
        <v>31.62</v>
      </c>
      <c r="J1825">
        <v>38.07</v>
      </c>
      <c r="K1825">
        <v>266.49</v>
      </c>
      <c r="L1825" t="s">
        <v>29</v>
      </c>
      <c r="M1825" t="s">
        <v>30</v>
      </c>
      <c r="N1825" t="s">
        <v>3939</v>
      </c>
    </row>
    <row r="1826" spans="1:14" x14ac:dyDescent="0.3">
      <c r="A1826" t="s">
        <v>3940</v>
      </c>
      <c r="B1826" s="2">
        <v>45883</v>
      </c>
      <c r="C1826" t="s">
        <v>376</v>
      </c>
      <c r="D1826" t="s">
        <v>168</v>
      </c>
      <c r="E1826" t="s">
        <v>169</v>
      </c>
      <c r="F1826" t="s">
        <v>27</v>
      </c>
      <c r="G1826" t="s">
        <v>36</v>
      </c>
      <c r="H1826">
        <v>3</v>
      </c>
      <c r="I1826" t="s">
        <v>3941</v>
      </c>
      <c r="J1826">
        <v>15.84</v>
      </c>
      <c r="K1826">
        <v>47.52</v>
      </c>
      <c r="L1826" t="s">
        <v>37</v>
      </c>
      <c r="M1826" t="s">
        <v>54</v>
      </c>
      <c r="N1826" t="s">
        <v>3942</v>
      </c>
    </row>
    <row r="1827" spans="1:14" x14ac:dyDescent="0.3">
      <c r="A1827" t="s">
        <v>3943</v>
      </c>
      <c r="B1827" s="2">
        <v>45598</v>
      </c>
      <c r="C1827" t="s">
        <v>148</v>
      </c>
      <c r="D1827" t="s">
        <v>42</v>
      </c>
      <c r="E1827" t="s">
        <v>242</v>
      </c>
      <c r="F1827" t="s">
        <v>76</v>
      </c>
      <c r="G1827" t="s">
        <v>170</v>
      </c>
      <c r="H1827">
        <v>5</v>
      </c>
      <c r="I1827">
        <v>28.19</v>
      </c>
      <c r="J1827">
        <v>39.61</v>
      </c>
      <c r="K1827">
        <v>198.05</v>
      </c>
      <c r="L1827" t="s">
        <v>20</v>
      </c>
      <c r="M1827" t="s">
        <v>46</v>
      </c>
      <c r="N1827" t="s">
        <v>3944</v>
      </c>
    </row>
    <row r="1828" spans="1:14" x14ac:dyDescent="0.3">
      <c r="A1828" t="s">
        <v>3945</v>
      </c>
      <c r="B1828" s="2">
        <v>45566</v>
      </c>
      <c r="C1828" t="s">
        <v>202</v>
      </c>
      <c r="D1828" t="s">
        <v>58</v>
      </c>
      <c r="E1828" t="s">
        <v>203</v>
      </c>
      <c r="F1828" t="s">
        <v>27</v>
      </c>
      <c r="G1828" t="s">
        <v>145</v>
      </c>
      <c r="H1828">
        <v>4</v>
      </c>
      <c r="I1828">
        <v>39.409999999999997</v>
      </c>
      <c r="J1828">
        <v>61.65</v>
      </c>
      <c r="K1828">
        <v>246.6</v>
      </c>
      <c r="L1828" t="s">
        <v>37</v>
      </c>
      <c r="M1828" t="s">
        <v>21</v>
      </c>
      <c r="N1828" t="s">
        <v>3946</v>
      </c>
    </row>
    <row r="1829" spans="1:14" x14ac:dyDescent="0.3">
      <c r="A1829" t="s">
        <v>3947</v>
      </c>
      <c r="B1829" s="2">
        <v>45909</v>
      </c>
      <c r="C1829" t="s">
        <v>337</v>
      </c>
      <c r="D1829" t="s">
        <v>168</v>
      </c>
      <c r="E1829" t="s">
        <v>293</v>
      </c>
      <c r="F1829" t="s">
        <v>746</v>
      </c>
      <c r="G1829" t="s">
        <v>70</v>
      </c>
      <c r="H1829">
        <v>2</v>
      </c>
      <c r="I1829">
        <v>11.19</v>
      </c>
      <c r="J1829">
        <v>15.31</v>
      </c>
      <c r="K1829">
        <v>30.62</v>
      </c>
      <c r="L1829" t="s">
        <v>37</v>
      </c>
      <c r="M1829" t="s">
        <v>100</v>
      </c>
      <c r="N1829" t="s">
        <v>3948</v>
      </c>
    </row>
    <row r="1830" spans="1:14" x14ac:dyDescent="0.3">
      <c r="A1830" t="s">
        <v>3949</v>
      </c>
      <c r="B1830" s="2">
        <v>45793</v>
      </c>
      <c r="C1830" t="s">
        <v>292</v>
      </c>
      <c r="D1830" t="s">
        <v>168</v>
      </c>
      <c r="E1830" t="s">
        <v>216</v>
      </c>
      <c r="F1830" t="s">
        <v>51</v>
      </c>
      <c r="G1830" t="s">
        <v>126</v>
      </c>
      <c r="H1830">
        <v>3</v>
      </c>
      <c r="I1830">
        <v>2.71</v>
      </c>
      <c r="J1830">
        <v>4.9000000000000004</v>
      </c>
      <c r="K1830">
        <v>14.7</v>
      </c>
      <c r="L1830" t="s">
        <v>175</v>
      </c>
      <c r="N1830" t="s">
        <v>3950</v>
      </c>
    </row>
    <row r="1831" spans="1:14" x14ac:dyDescent="0.3">
      <c r="A1831" t="s">
        <v>3951</v>
      </c>
      <c r="B1831" s="1">
        <v>45450</v>
      </c>
      <c r="C1831" t="s">
        <v>167</v>
      </c>
      <c r="D1831" t="s">
        <v>168</v>
      </c>
      <c r="E1831" t="s">
        <v>293</v>
      </c>
      <c r="F1831" t="s">
        <v>27</v>
      </c>
      <c r="G1831" t="s">
        <v>28</v>
      </c>
      <c r="H1831">
        <v>4</v>
      </c>
      <c r="I1831">
        <v>33.43</v>
      </c>
      <c r="J1831">
        <v>59.78</v>
      </c>
      <c r="K1831">
        <v>239.12</v>
      </c>
      <c r="L1831" t="s">
        <v>37</v>
      </c>
      <c r="M1831" t="s">
        <v>100</v>
      </c>
      <c r="N1831" t="s">
        <v>3952</v>
      </c>
    </row>
    <row r="1832" spans="1:14" x14ac:dyDescent="0.3">
      <c r="A1832" t="s">
        <v>3953</v>
      </c>
      <c r="B1832" s="1">
        <v>45762</v>
      </c>
      <c r="C1832" t="s">
        <v>98</v>
      </c>
      <c r="D1832" t="s">
        <v>42</v>
      </c>
      <c r="E1832" t="s">
        <v>242</v>
      </c>
      <c r="F1832" t="s">
        <v>2604</v>
      </c>
      <c r="G1832" t="s">
        <v>81</v>
      </c>
      <c r="H1832">
        <v>7</v>
      </c>
      <c r="I1832">
        <v>25.24</v>
      </c>
      <c r="J1832">
        <v>37.01</v>
      </c>
      <c r="K1832">
        <v>259.07</v>
      </c>
      <c r="L1832" t="s">
        <v>37</v>
      </c>
      <c r="M1832" t="s">
        <v>46</v>
      </c>
      <c r="N1832" t="s">
        <v>3954</v>
      </c>
    </row>
    <row r="1833" spans="1:14" x14ac:dyDescent="0.3">
      <c r="A1833" t="s">
        <v>3955</v>
      </c>
      <c r="B1833" s="1">
        <v>46004</v>
      </c>
      <c r="C1833" t="s">
        <v>33</v>
      </c>
      <c r="D1833" t="s">
        <v>34</v>
      </c>
      <c r="E1833" t="s">
        <v>136</v>
      </c>
      <c r="F1833" t="s">
        <v>51</v>
      </c>
      <c r="G1833" t="s">
        <v>52</v>
      </c>
      <c r="H1833">
        <v>4</v>
      </c>
      <c r="I1833">
        <v>51.51</v>
      </c>
      <c r="J1833">
        <v>86.18</v>
      </c>
      <c r="K1833">
        <v>344.72</v>
      </c>
      <c r="L1833" t="s">
        <v>45</v>
      </c>
      <c r="M1833" t="s">
        <v>54</v>
      </c>
      <c r="N1833" t="s">
        <v>3956</v>
      </c>
    </row>
    <row r="1834" spans="1:14" x14ac:dyDescent="0.3">
      <c r="A1834" t="s">
        <v>3957</v>
      </c>
      <c r="B1834" s="2">
        <v>45342</v>
      </c>
      <c r="C1834" t="s">
        <v>376</v>
      </c>
      <c r="D1834" t="s">
        <v>168</v>
      </c>
      <c r="E1834" t="s">
        <v>169</v>
      </c>
      <c r="F1834" t="s">
        <v>76</v>
      </c>
      <c r="G1834" t="s">
        <v>179</v>
      </c>
      <c r="H1834">
        <v>4</v>
      </c>
      <c r="I1834">
        <v>51.53</v>
      </c>
      <c r="J1834">
        <v>85.49</v>
      </c>
      <c r="K1834">
        <v>340.89</v>
      </c>
      <c r="L1834" t="s">
        <v>95</v>
      </c>
      <c r="M1834" t="s">
        <v>54</v>
      </c>
      <c r="N1834" t="s">
        <v>3958</v>
      </c>
    </row>
    <row r="1835" spans="1:14" x14ac:dyDescent="0.3">
      <c r="A1835" t="s">
        <v>3959</v>
      </c>
      <c r="B1835" t="s">
        <v>3960</v>
      </c>
      <c r="D1835" t="s">
        <v>91</v>
      </c>
      <c r="E1835" t="s">
        <v>92</v>
      </c>
      <c r="F1835" t="s">
        <v>18</v>
      </c>
      <c r="G1835" t="s">
        <v>19</v>
      </c>
      <c r="H1835">
        <v>3</v>
      </c>
      <c r="I1835">
        <v>34.130000000000003</v>
      </c>
      <c r="J1835">
        <v>48.22</v>
      </c>
      <c r="K1835">
        <v>144.66</v>
      </c>
      <c r="L1835" t="s">
        <v>37</v>
      </c>
      <c r="M1835" t="s">
        <v>100</v>
      </c>
      <c r="N1835" t="s">
        <v>3961</v>
      </c>
    </row>
    <row r="1836" spans="1:14" x14ac:dyDescent="0.3">
      <c r="A1836" t="s">
        <v>3962</v>
      </c>
      <c r="B1836" t="s">
        <v>373</v>
      </c>
      <c r="C1836" t="s">
        <v>202</v>
      </c>
      <c r="D1836" t="s">
        <v>58</v>
      </c>
      <c r="E1836" t="s">
        <v>59</v>
      </c>
      <c r="F1836" t="s">
        <v>51</v>
      </c>
      <c r="G1836" t="s">
        <v>119</v>
      </c>
      <c r="H1836">
        <v>6</v>
      </c>
      <c r="I1836">
        <v>16.77</v>
      </c>
      <c r="J1836">
        <v>27.43</v>
      </c>
      <c r="K1836">
        <v>164.58</v>
      </c>
      <c r="L1836" t="s">
        <v>175</v>
      </c>
      <c r="M1836" t="s">
        <v>46</v>
      </c>
      <c r="N1836" t="s">
        <v>3963</v>
      </c>
    </row>
    <row r="1837" spans="1:14" x14ac:dyDescent="0.3">
      <c r="A1837" t="s">
        <v>3964</v>
      </c>
      <c r="B1837" s="2">
        <v>45707</v>
      </c>
      <c r="C1837" t="s">
        <v>125</v>
      </c>
      <c r="D1837" t="s">
        <v>1843</v>
      </c>
      <c r="E1837" t="s">
        <v>35</v>
      </c>
      <c r="F1837" t="s">
        <v>93</v>
      </c>
      <c r="G1837" t="s">
        <v>122</v>
      </c>
      <c r="H1837">
        <v>3</v>
      </c>
      <c r="I1837">
        <v>56.67</v>
      </c>
      <c r="J1837">
        <v>97.57</v>
      </c>
      <c r="K1837">
        <v>292.70999999999998</v>
      </c>
      <c r="L1837" t="s">
        <v>175</v>
      </c>
      <c r="M1837" t="s">
        <v>54</v>
      </c>
      <c r="N1837" t="s">
        <v>3965</v>
      </c>
    </row>
    <row r="1838" spans="1:14" x14ac:dyDescent="0.3">
      <c r="A1838" t="s">
        <v>3966</v>
      </c>
      <c r="B1838" s="1">
        <v>45523</v>
      </c>
      <c r="C1838" t="s">
        <v>397</v>
      </c>
      <c r="D1838" t="s">
        <v>68</v>
      </c>
      <c r="E1838" t="s">
        <v>118</v>
      </c>
      <c r="F1838" t="s">
        <v>51</v>
      </c>
      <c r="G1838" t="s">
        <v>70</v>
      </c>
      <c r="H1838">
        <v>2</v>
      </c>
      <c r="I1838">
        <v>7.29</v>
      </c>
      <c r="J1838">
        <v>12.39</v>
      </c>
      <c r="K1838">
        <v>24.78</v>
      </c>
      <c r="L1838" t="s">
        <v>45</v>
      </c>
      <c r="M1838" t="s">
        <v>21</v>
      </c>
      <c r="N1838" t="s">
        <v>3042</v>
      </c>
    </row>
    <row r="1839" spans="1:14" x14ac:dyDescent="0.3">
      <c r="A1839" t="s">
        <v>3967</v>
      </c>
      <c r="B1839" s="2">
        <v>45367</v>
      </c>
      <c r="C1839" t="s">
        <v>202</v>
      </c>
      <c r="D1839" t="s">
        <v>58</v>
      </c>
      <c r="F1839" t="s">
        <v>27</v>
      </c>
      <c r="G1839" t="s">
        <v>109</v>
      </c>
      <c r="H1839">
        <v>3</v>
      </c>
      <c r="I1839">
        <v>7.35</v>
      </c>
      <c r="J1839">
        <v>10.53</v>
      </c>
      <c r="K1839">
        <v>31.59</v>
      </c>
      <c r="L1839" t="s">
        <v>45</v>
      </c>
      <c r="M1839" t="s">
        <v>21</v>
      </c>
      <c r="N1839" t="s">
        <v>3968</v>
      </c>
    </row>
    <row r="1840" spans="1:14" x14ac:dyDescent="0.3">
      <c r="A1840" t="s">
        <v>3969</v>
      </c>
      <c r="B1840" s="2">
        <v>45531</v>
      </c>
      <c r="C1840" t="s">
        <v>457</v>
      </c>
      <c r="D1840" t="s">
        <v>130</v>
      </c>
      <c r="E1840" t="s">
        <v>87</v>
      </c>
      <c r="F1840" t="s">
        <v>76</v>
      </c>
      <c r="G1840" t="s">
        <v>170</v>
      </c>
      <c r="H1840">
        <v>1</v>
      </c>
      <c r="I1840">
        <v>36.44</v>
      </c>
      <c r="J1840">
        <v>61.81</v>
      </c>
      <c r="K1840">
        <v>61.81</v>
      </c>
      <c r="L1840" t="s">
        <v>37</v>
      </c>
      <c r="M1840" t="s">
        <v>30</v>
      </c>
    </row>
    <row r="1841" spans="1:14" x14ac:dyDescent="0.3">
      <c r="A1841" t="s">
        <v>3970</v>
      </c>
      <c r="B1841" t="s">
        <v>3971</v>
      </c>
      <c r="C1841" t="s">
        <v>337</v>
      </c>
      <c r="D1841" t="s">
        <v>168</v>
      </c>
      <c r="E1841" t="s">
        <v>216</v>
      </c>
      <c r="F1841" t="s">
        <v>93</v>
      </c>
      <c r="G1841" t="s">
        <v>122</v>
      </c>
      <c r="H1841">
        <v>6</v>
      </c>
      <c r="I1841">
        <v>61.26</v>
      </c>
      <c r="J1841">
        <v>82.72</v>
      </c>
      <c r="K1841">
        <v>496.32</v>
      </c>
      <c r="L1841" t="s">
        <v>95</v>
      </c>
      <c r="M1841" t="s">
        <v>54</v>
      </c>
      <c r="N1841" t="s">
        <v>3972</v>
      </c>
    </row>
    <row r="1842" spans="1:14" x14ac:dyDescent="0.3">
      <c r="A1842" t="s">
        <v>3973</v>
      </c>
      <c r="B1842" s="1">
        <v>45678</v>
      </c>
      <c r="C1842" t="s">
        <v>73</v>
      </c>
      <c r="D1842" t="s">
        <v>74</v>
      </c>
      <c r="E1842" t="s">
        <v>212</v>
      </c>
      <c r="F1842" t="s">
        <v>51</v>
      </c>
      <c r="G1842" t="s">
        <v>126</v>
      </c>
      <c r="H1842">
        <v>5</v>
      </c>
      <c r="I1842">
        <v>2.27</v>
      </c>
      <c r="J1842">
        <v>4.2699999999999996</v>
      </c>
      <c r="K1842">
        <v>21.35</v>
      </c>
      <c r="L1842" t="s">
        <v>95</v>
      </c>
      <c r="N1842" t="s">
        <v>3974</v>
      </c>
    </row>
    <row r="1843" spans="1:14" x14ac:dyDescent="0.3">
      <c r="A1843" t="s">
        <v>3975</v>
      </c>
      <c r="B1843" s="1">
        <v>45875</v>
      </c>
      <c r="C1843" t="s">
        <v>113</v>
      </c>
      <c r="D1843" t="s">
        <v>58</v>
      </c>
      <c r="E1843" t="s">
        <v>59</v>
      </c>
      <c r="F1843" t="s">
        <v>27</v>
      </c>
      <c r="G1843" t="s">
        <v>145</v>
      </c>
      <c r="H1843">
        <v>7</v>
      </c>
      <c r="I1843">
        <v>48.69</v>
      </c>
      <c r="J1843">
        <v>59.61</v>
      </c>
      <c r="K1843">
        <v>417.27</v>
      </c>
      <c r="L1843" t="s">
        <v>37</v>
      </c>
      <c r="M1843" t="s">
        <v>21</v>
      </c>
      <c r="N1843" t="s">
        <v>3976</v>
      </c>
    </row>
    <row r="1844" spans="1:14" x14ac:dyDescent="0.3">
      <c r="A1844" t="s">
        <v>3977</v>
      </c>
      <c r="B1844" s="1">
        <v>45360</v>
      </c>
      <c r="C1844" t="s">
        <v>257</v>
      </c>
      <c r="E1844" t="s">
        <v>35</v>
      </c>
      <c r="F1844" t="s">
        <v>93</v>
      </c>
      <c r="G1844" t="s">
        <v>94</v>
      </c>
      <c r="H1844">
        <v>4</v>
      </c>
      <c r="I1844">
        <v>18.399999999999999</v>
      </c>
      <c r="J1844">
        <v>26.24</v>
      </c>
      <c r="K1844">
        <v>104.96</v>
      </c>
      <c r="L1844" t="s">
        <v>20</v>
      </c>
      <c r="M1844" t="s">
        <v>21</v>
      </c>
      <c r="N1844" t="s">
        <v>3978</v>
      </c>
    </row>
    <row r="1845" spans="1:14" x14ac:dyDescent="0.3">
      <c r="A1845" t="s">
        <v>3979</v>
      </c>
      <c r="B1845" t="s">
        <v>3868</v>
      </c>
      <c r="C1845" t="s">
        <v>15</v>
      </c>
      <c r="D1845" t="s">
        <v>16</v>
      </c>
      <c r="E1845" t="s">
        <v>284</v>
      </c>
      <c r="F1845" t="s">
        <v>76</v>
      </c>
      <c r="G1845" t="s">
        <v>149</v>
      </c>
      <c r="H1845">
        <v>6</v>
      </c>
      <c r="I1845">
        <v>8.5</v>
      </c>
      <c r="J1845">
        <v>10.79</v>
      </c>
      <c r="K1845">
        <v>108.85</v>
      </c>
      <c r="L1845" t="s">
        <v>29</v>
      </c>
      <c r="M1845" t="s">
        <v>30</v>
      </c>
      <c r="N1845" t="s">
        <v>3980</v>
      </c>
    </row>
    <row r="1846" spans="1:14" x14ac:dyDescent="0.3">
      <c r="A1846" t="s">
        <v>3981</v>
      </c>
      <c r="B1846" t="s">
        <v>926</v>
      </c>
      <c r="C1846" t="s">
        <v>129</v>
      </c>
      <c r="D1846" t="s">
        <v>130</v>
      </c>
      <c r="E1846" t="s">
        <v>131</v>
      </c>
      <c r="F1846" t="s">
        <v>18</v>
      </c>
      <c r="G1846" t="s">
        <v>81</v>
      </c>
      <c r="H1846">
        <v>1</v>
      </c>
      <c r="I1846">
        <v>23.46</v>
      </c>
      <c r="J1846">
        <v>36.99</v>
      </c>
      <c r="K1846">
        <v>36.99</v>
      </c>
      <c r="L1846" t="s">
        <v>45</v>
      </c>
      <c r="M1846" t="s">
        <v>54</v>
      </c>
      <c r="N1846" t="s">
        <v>3982</v>
      </c>
    </row>
    <row r="1847" spans="1:14" x14ac:dyDescent="0.3">
      <c r="A1847" t="s">
        <v>3983</v>
      </c>
      <c r="B1847" s="1">
        <v>45419</v>
      </c>
      <c r="C1847" t="s">
        <v>280</v>
      </c>
      <c r="D1847" t="s">
        <v>130</v>
      </c>
      <c r="E1847" t="s">
        <v>87</v>
      </c>
      <c r="F1847" t="s">
        <v>76</v>
      </c>
      <c r="G1847" t="s">
        <v>170</v>
      </c>
      <c r="H1847">
        <v>2</v>
      </c>
      <c r="I1847">
        <v>17.3</v>
      </c>
      <c r="J1847">
        <v>32.39</v>
      </c>
      <c r="K1847">
        <v>64.78</v>
      </c>
      <c r="L1847" t="s">
        <v>82</v>
      </c>
      <c r="N1847" t="s">
        <v>3984</v>
      </c>
    </row>
    <row r="1848" spans="1:14" x14ac:dyDescent="0.3">
      <c r="A1848" t="s">
        <v>3985</v>
      </c>
      <c r="B1848" s="2">
        <v>45358</v>
      </c>
      <c r="C1848" t="s">
        <v>135</v>
      </c>
      <c r="D1848" t="s">
        <v>34</v>
      </c>
      <c r="E1848" t="s">
        <v>136</v>
      </c>
      <c r="F1848" t="s">
        <v>76</v>
      </c>
      <c r="G1848" t="s">
        <v>149</v>
      </c>
      <c r="H1848">
        <v>5</v>
      </c>
      <c r="I1848">
        <v>9.08</v>
      </c>
      <c r="J1848">
        <v>11.78</v>
      </c>
      <c r="K1848">
        <v>58.9</v>
      </c>
      <c r="L1848" t="s">
        <v>29</v>
      </c>
      <c r="M1848" t="s">
        <v>54</v>
      </c>
      <c r="N1848" t="s">
        <v>3986</v>
      </c>
    </row>
    <row r="1849" spans="1:14" x14ac:dyDescent="0.3">
      <c r="A1849" t="s">
        <v>3987</v>
      </c>
      <c r="B1849" t="s">
        <v>987</v>
      </c>
      <c r="C1849" t="s">
        <v>202</v>
      </c>
      <c r="D1849" t="s">
        <v>58</v>
      </c>
      <c r="E1849" t="s">
        <v>114</v>
      </c>
      <c r="F1849" t="s">
        <v>27</v>
      </c>
      <c r="G1849" t="s">
        <v>28</v>
      </c>
      <c r="H1849">
        <v>4</v>
      </c>
      <c r="I1849">
        <v>15.48</v>
      </c>
      <c r="J1849">
        <v>27.69</v>
      </c>
      <c r="K1849">
        <v>110.76</v>
      </c>
      <c r="L1849" t="s">
        <v>37</v>
      </c>
      <c r="M1849" t="s">
        <v>54</v>
      </c>
      <c r="N1849" t="s">
        <v>2784</v>
      </c>
    </row>
    <row r="1850" spans="1:14" x14ac:dyDescent="0.3">
      <c r="A1850" t="s">
        <v>3988</v>
      </c>
      <c r="B1850" s="2">
        <v>45755</v>
      </c>
      <c r="C1850" t="s">
        <v>135</v>
      </c>
      <c r="D1850" t="s">
        <v>34</v>
      </c>
      <c r="E1850" t="s">
        <v>392</v>
      </c>
      <c r="F1850" t="s">
        <v>51</v>
      </c>
      <c r="G1850" t="s">
        <v>70</v>
      </c>
      <c r="H1850">
        <v>5</v>
      </c>
      <c r="I1850">
        <v>12.24</v>
      </c>
      <c r="J1850">
        <v>15.05</v>
      </c>
      <c r="K1850">
        <v>75.25</v>
      </c>
      <c r="L1850" t="s">
        <v>95</v>
      </c>
      <c r="M1850" t="s">
        <v>21</v>
      </c>
      <c r="N1850" t="s">
        <v>3989</v>
      </c>
    </row>
    <row r="1851" spans="1:14" x14ac:dyDescent="0.3">
      <c r="A1851" t="s">
        <v>3990</v>
      </c>
      <c r="B1851" s="2">
        <v>45996</v>
      </c>
      <c r="C1851" t="s">
        <v>129</v>
      </c>
      <c r="D1851" t="s">
        <v>130</v>
      </c>
      <c r="E1851" t="s">
        <v>271</v>
      </c>
      <c r="F1851" t="s">
        <v>51</v>
      </c>
      <c r="G1851" t="s">
        <v>119</v>
      </c>
      <c r="H1851">
        <v>7</v>
      </c>
      <c r="I1851">
        <v>7.88</v>
      </c>
      <c r="J1851">
        <v>14.69</v>
      </c>
      <c r="K1851">
        <v>102.83</v>
      </c>
      <c r="L1851" t="s">
        <v>29</v>
      </c>
      <c r="M1851" t="s">
        <v>46</v>
      </c>
      <c r="N1851" t="s">
        <v>3991</v>
      </c>
    </row>
    <row r="1852" spans="1:14" x14ac:dyDescent="0.3">
      <c r="A1852" t="s">
        <v>3992</v>
      </c>
      <c r="B1852" s="2">
        <v>45489</v>
      </c>
      <c r="C1852" t="s">
        <v>499</v>
      </c>
      <c r="E1852" t="s">
        <v>118</v>
      </c>
      <c r="F1852" t="s">
        <v>76</v>
      </c>
      <c r="G1852" t="s">
        <v>170</v>
      </c>
      <c r="H1852">
        <v>4</v>
      </c>
      <c r="I1852">
        <v>33.950000000000003</v>
      </c>
      <c r="J1852">
        <v>48.52</v>
      </c>
      <c r="K1852">
        <v>194.08</v>
      </c>
      <c r="L1852" t="s">
        <v>175</v>
      </c>
      <c r="M1852" t="s">
        <v>54</v>
      </c>
      <c r="N1852" t="s">
        <v>2707</v>
      </c>
    </row>
    <row r="1853" spans="1:14" x14ac:dyDescent="0.3">
      <c r="A1853" t="s">
        <v>3993</v>
      </c>
      <c r="B1853" s="2">
        <v>45940</v>
      </c>
      <c r="C1853" t="s">
        <v>274</v>
      </c>
      <c r="D1853" t="s">
        <v>16</v>
      </c>
      <c r="E1853" t="s">
        <v>186</v>
      </c>
      <c r="F1853" t="s">
        <v>27</v>
      </c>
      <c r="G1853" t="s">
        <v>36</v>
      </c>
      <c r="H1853">
        <v>5</v>
      </c>
      <c r="J1853">
        <v>29.57</v>
      </c>
      <c r="K1853">
        <v>147.85</v>
      </c>
      <c r="L1853" t="s">
        <v>53</v>
      </c>
      <c r="M1853" t="s">
        <v>54</v>
      </c>
      <c r="N1853" t="s">
        <v>3994</v>
      </c>
    </row>
    <row r="1854" spans="1:14" x14ac:dyDescent="0.3">
      <c r="A1854" t="s">
        <v>3995</v>
      </c>
      <c r="B1854" s="2">
        <v>45810</v>
      </c>
      <c r="C1854" t="s">
        <v>292</v>
      </c>
      <c r="D1854" t="s">
        <v>168</v>
      </c>
      <c r="E1854" t="s">
        <v>293</v>
      </c>
      <c r="F1854" t="s">
        <v>93</v>
      </c>
      <c r="G1854" t="s">
        <v>94</v>
      </c>
      <c r="H1854">
        <v>7</v>
      </c>
      <c r="I1854">
        <v>23.17</v>
      </c>
      <c r="J1854">
        <v>39.71</v>
      </c>
      <c r="K1854">
        <v>277.97000000000003</v>
      </c>
      <c r="L1854" t="s">
        <v>95</v>
      </c>
      <c r="M1854" t="s">
        <v>46</v>
      </c>
      <c r="N1854" t="s">
        <v>3996</v>
      </c>
    </row>
    <row r="1855" spans="1:14" x14ac:dyDescent="0.3">
      <c r="A1855" t="s">
        <v>3997</v>
      </c>
      <c r="B1855" t="s">
        <v>3856</v>
      </c>
      <c r="C1855" t="s">
        <v>148</v>
      </c>
      <c r="D1855" t="s">
        <v>42</v>
      </c>
      <c r="E1855" t="s">
        <v>43</v>
      </c>
      <c r="F1855" t="s">
        <v>76</v>
      </c>
      <c r="G1855" t="s">
        <v>149</v>
      </c>
      <c r="H1855">
        <v>3</v>
      </c>
      <c r="I1855">
        <v>10.79</v>
      </c>
      <c r="J1855">
        <v>15.52</v>
      </c>
      <c r="K1855">
        <v>46.56</v>
      </c>
      <c r="L1855" t="s">
        <v>53</v>
      </c>
      <c r="M1855" t="s">
        <v>21</v>
      </c>
      <c r="N1855" t="s">
        <v>3998</v>
      </c>
    </row>
    <row r="1856" spans="1:14" x14ac:dyDescent="0.3">
      <c r="A1856" t="s">
        <v>3999</v>
      </c>
      <c r="B1856" s="2">
        <v>45862</v>
      </c>
      <c r="C1856" t="s">
        <v>49</v>
      </c>
      <c r="D1856" t="s">
        <v>42</v>
      </c>
      <c r="E1856" t="s">
        <v>63</v>
      </c>
      <c r="F1856" t="s">
        <v>18</v>
      </c>
      <c r="G1856" t="s">
        <v>99</v>
      </c>
      <c r="H1856">
        <v>4</v>
      </c>
      <c r="I1856">
        <v>6.83</v>
      </c>
      <c r="J1856">
        <v>10.25</v>
      </c>
      <c r="K1856">
        <v>41</v>
      </c>
      <c r="L1856" t="s">
        <v>53</v>
      </c>
      <c r="M1856" t="s">
        <v>30</v>
      </c>
      <c r="N1856" t="s">
        <v>4000</v>
      </c>
    </row>
    <row r="1857" spans="1:14" x14ac:dyDescent="0.3">
      <c r="A1857" t="s">
        <v>4001</v>
      </c>
      <c r="B1857" s="2">
        <v>45304</v>
      </c>
      <c r="C1857" t="s">
        <v>358</v>
      </c>
      <c r="D1857" t="s">
        <v>91</v>
      </c>
      <c r="E1857" t="s">
        <v>92</v>
      </c>
      <c r="F1857" t="s">
        <v>93</v>
      </c>
      <c r="G1857" t="s">
        <v>94</v>
      </c>
      <c r="H1857">
        <v>2</v>
      </c>
      <c r="I1857">
        <v>27.53</v>
      </c>
      <c r="J1857">
        <v>40.44</v>
      </c>
      <c r="K1857">
        <v>80.88</v>
      </c>
      <c r="L1857" t="s">
        <v>82</v>
      </c>
      <c r="M1857" t="s">
        <v>54</v>
      </c>
      <c r="N1857" t="s">
        <v>4002</v>
      </c>
    </row>
    <row r="1858" spans="1:14" x14ac:dyDescent="0.3">
      <c r="A1858" t="s">
        <v>4003</v>
      </c>
      <c r="B1858" s="2">
        <v>45663</v>
      </c>
      <c r="C1858" t="s">
        <v>153</v>
      </c>
      <c r="D1858" t="s">
        <v>74</v>
      </c>
      <c r="E1858" t="s">
        <v>164</v>
      </c>
      <c r="F1858" t="s">
        <v>76</v>
      </c>
      <c r="G1858" t="s">
        <v>77</v>
      </c>
      <c r="I1858">
        <v>14.39</v>
      </c>
      <c r="J1858">
        <v>26.43</v>
      </c>
      <c r="K1858">
        <v>158.58000000000001</v>
      </c>
      <c r="L1858" t="s">
        <v>29</v>
      </c>
      <c r="M1858" t="s">
        <v>46</v>
      </c>
      <c r="N1858" t="s">
        <v>4004</v>
      </c>
    </row>
    <row r="1859" spans="1:14" x14ac:dyDescent="0.3">
      <c r="A1859" t="s">
        <v>4005</v>
      </c>
      <c r="B1859" s="2">
        <v>45565</v>
      </c>
      <c r="C1859" t="s">
        <v>107</v>
      </c>
      <c r="D1859" t="s">
        <v>74</v>
      </c>
      <c r="E1859" t="s">
        <v>108</v>
      </c>
      <c r="F1859" t="s">
        <v>51</v>
      </c>
      <c r="G1859" t="s">
        <v>70</v>
      </c>
      <c r="H1859">
        <v>3</v>
      </c>
      <c r="I1859">
        <v>12.6</v>
      </c>
      <c r="J1859">
        <v>16.010000000000002</v>
      </c>
      <c r="K1859">
        <v>57.53</v>
      </c>
      <c r="L1859" t="s">
        <v>20</v>
      </c>
      <c r="M1859" t="s">
        <v>46</v>
      </c>
      <c r="N1859" t="s">
        <v>4006</v>
      </c>
    </row>
    <row r="1860" spans="1:14" x14ac:dyDescent="0.3">
      <c r="A1860" t="s">
        <v>4007</v>
      </c>
      <c r="B1860" s="1">
        <v>45328</v>
      </c>
      <c r="C1860" t="s">
        <v>49</v>
      </c>
      <c r="D1860" t="s">
        <v>42</v>
      </c>
      <c r="E1860" t="s">
        <v>242</v>
      </c>
      <c r="F1860" t="s">
        <v>18</v>
      </c>
      <c r="G1860" t="s">
        <v>224</v>
      </c>
      <c r="H1860">
        <v>1</v>
      </c>
      <c r="I1860">
        <v>32</v>
      </c>
      <c r="J1860">
        <v>39.549999999999997</v>
      </c>
      <c r="K1860">
        <v>39.549999999999997</v>
      </c>
      <c r="L1860" t="s">
        <v>29</v>
      </c>
      <c r="M1860" t="s">
        <v>54</v>
      </c>
      <c r="N1860" t="s">
        <v>4008</v>
      </c>
    </row>
    <row r="1861" spans="1:14" x14ac:dyDescent="0.3">
      <c r="A1861" t="s">
        <v>4009</v>
      </c>
      <c r="B1861" t="s">
        <v>3926</v>
      </c>
      <c r="C1861" t="s">
        <v>426</v>
      </c>
      <c r="D1861" t="s">
        <v>74</v>
      </c>
      <c r="E1861" t="s">
        <v>312</v>
      </c>
      <c r="F1861" t="s">
        <v>18</v>
      </c>
      <c r="G1861" t="s">
        <v>81</v>
      </c>
      <c r="H1861">
        <v>1</v>
      </c>
      <c r="I1861">
        <v>20.37</v>
      </c>
      <c r="J1861">
        <v>36.19</v>
      </c>
      <c r="K1861">
        <v>36.19</v>
      </c>
      <c r="L1861" t="s">
        <v>37</v>
      </c>
      <c r="M1861" t="s">
        <v>100</v>
      </c>
      <c r="N1861" t="s">
        <v>4010</v>
      </c>
    </row>
    <row r="1862" spans="1:14" x14ac:dyDescent="0.3">
      <c r="A1862" t="s">
        <v>4011</v>
      </c>
      <c r="B1862" s="2">
        <v>45962</v>
      </c>
      <c r="C1862" t="s">
        <v>499</v>
      </c>
      <c r="D1862" t="s">
        <v>68</v>
      </c>
      <c r="E1862" t="s">
        <v>69</v>
      </c>
      <c r="F1862" t="s">
        <v>93</v>
      </c>
      <c r="G1862" t="s">
        <v>137</v>
      </c>
      <c r="H1862">
        <v>5</v>
      </c>
      <c r="I1862">
        <v>14.26</v>
      </c>
      <c r="J1862">
        <v>24.44</v>
      </c>
      <c r="K1862">
        <v>122.2</v>
      </c>
      <c r="L1862" t="s">
        <v>82</v>
      </c>
      <c r="M1862" t="s">
        <v>46</v>
      </c>
    </row>
    <row r="1863" spans="1:14" x14ac:dyDescent="0.3">
      <c r="A1863" t="s">
        <v>4012</v>
      </c>
      <c r="B1863" s="2">
        <v>45477</v>
      </c>
      <c r="C1863" t="s">
        <v>280</v>
      </c>
      <c r="D1863" t="s">
        <v>130</v>
      </c>
      <c r="E1863" t="s">
        <v>131</v>
      </c>
      <c r="F1863" t="s">
        <v>27</v>
      </c>
      <c r="G1863" t="s">
        <v>28</v>
      </c>
      <c r="H1863">
        <v>7</v>
      </c>
      <c r="I1863">
        <v>25.93</v>
      </c>
      <c r="J1863">
        <v>49.06</v>
      </c>
      <c r="K1863">
        <v>343.42</v>
      </c>
      <c r="L1863" t="s">
        <v>175</v>
      </c>
      <c r="M1863" t="s">
        <v>100</v>
      </c>
      <c r="N1863" t="s">
        <v>4013</v>
      </c>
    </row>
    <row r="1864" spans="1:14" x14ac:dyDescent="0.3">
      <c r="A1864" t="s">
        <v>4014</v>
      </c>
      <c r="B1864" t="s">
        <v>4015</v>
      </c>
      <c r="C1864" t="s">
        <v>358</v>
      </c>
      <c r="D1864" t="s">
        <v>1245</v>
      </c>
      <c r="E1864" t="s">
        <v>92</v>
      </c>
      <c r="F1864" t="s">
        <v>18</v>
      </c>
      <c r="G1864" t="s">
        <v>99</v>
      </c>
      <c r="H1864">
        <v>5</v>
      </c>
      <c r="I1864">
        <v>5.62</v>
      </c>
      <c r="J1864">
        <v>9.35</v>
      </c>
      <c r="K1864">
        <v>46.75</v>
      </c>
      <c r="L1864" t="s">
        <v>175</v>
      </c>
      <c r="M1864" t="s">
        <v>21</v>
      </c>
      <c r="N1864" t="s">
        <v>4016</v>
      </c>
    </row>
    <row r="1865" spans="1:14" x14ac:dyDescent="0.3">
      <c r="A1865" t="s">
        <v>4017</v>
      </c>
      <c r="B1865" s="2">
        <v>45704</v>
      </c>
      <c r="C1865" t="s">
        <v>198</v>
      </c>
      <c r="D1865" t="s">
        <v>91</v>
      </c>
      <c r="E1865" t="s">
        <v>92</v>
      </c>
      <c r="F1865" t="s">
        <v>51</v>
      </c>
      <c r="G1865" t="s">
        <v>52</v>
      </c>
      <c r="H1865">
        <v>9</v>
      </c>
      <c r="I1865">
        <v>32.950000000000003</v>
      </c>
      <c r="K1865">
        <v>561.33000000000004</v>
      </c>
      <c r="L1865" t="s">
        <v>175</v>
      </c>
      <c r="M1865" t="s">
        <v>21</v>
      </c>
      <c r="N1865" t="s">
        <v>4018</v>
      </c>
    </row>
    <row r="1866" spans="1:14" x14ac:dyDescent="0.3">
      <c r="A1866" t="s">
        <v>4019</v>
      </c>
      <c r="B1866" t="s">
        <v>350</v>
      </c>
      <c r="C1866" t="s">
        <v>358</v>
      </c>
      <c r="D1866" t="s">
        <v>91</v>
      </c>
      <c r="E1866" t="s">
        <v>92</v>
      </c>
      <c r="F1866" t="s">
        <v>18</v>
      </c>
      <c r="G1866" t="s">
        <v>44</v>
      </c>
      <c r="H1866">
        <v>1</v>
      </c>
      <c r="I1866">
        <v>11.07</v>
      </c>
      <c r="J1866">
        <v>17.559999999999999</v>
      </c>
      <c r="K1866">
        <v>28.65</v>
      </c>
      <c r="L1866" t="s">
        <v>95</v>
      </c>
      <c r="M1866" t="s">
        <v>54</v>
      </c>
      <c r="N1866" t="s">
        <v>4020</v>
      </c>
    </row>
    <row r="1867" spans="1:14" x14ac:dyDescent="0.3">
      <c r="A1867" t="s">
        <v>4021</v>
      </c>
      <c r="B1867" s="2">
        <v>45815</v>
      </c>
      <c r="C1867" t="s">
        <v>15</v>
      </c>
      <c r="D1867" t="s">
        <v>16</v>
      </c>
      <c r="E1867" t="s">
        <v>284</v>
      </c>
      <c r="F1867" t="s">
        <v>51</v>
      </c>
      <c r="G1867" t="s">
        <v>52</v>
      </c>
      <c r="H1867">
        <v>5</v>
      </c>
      <c r="I1867">
        <v>31.63</v>
      </c>
      <c r="J1867">
        <v>47.89</v>
      </c>
      <c r="K1867">
        <v>239.45</v>
      </c>
      <c r="L1867" t="s">
        <v>53</v>
      </c>
      <c r="M1867" t="s">
        <v>100</v>
      </c>
      <c r="N1867" t="s">
        <v>4022</v>
      </c>
    </row>
    <row r="1868" spans="1:14" x14ac:dyDescent="0.3">
      <c r="A1868" t="s">
        <v>4023</v>
      </c>
      <c r="B1868" s="2">
        <v>45847</v>
      </c>
      <c r="C1868" t="s">
        <v>135</v>
      </c>
      <c r="D1868" t="s">
        <v>34</v>
      </c>
      <c r="E1868" t="s">
        <v>140</v>
      </c>
      <c r="F1868" t="s">
        <v>93</v>
      </c>
      <c r="G1868" t="s">
        <v>217</v>
      </c>
      <c r="H1868">
        <v>5</v>
      </c>
      <c r="I1868">
        <v>29.3</v>
      </c>
      <c r="J1868">
        <v>39.1</v>
      </c>
      <c r="K1868">
        <v>195.5</v>
      </c>
      <c r="L1868" t="s">
        <v>37</v>
      </c>
      <c r="M1868" t="s">
        <v>54</v>
      </c>
      <c r="N1868" t="s">
        <v>4024</v>
      </c>
    </row>
    <row r="1869" spans="1:14" x14ac:dyDescent="0.3">
      <c r="A1869" t="s">
        <v>4025</v>
      </c>
      <c r="B1869" s="1">
        <v>45730</v>
      </c>
      <c r="C1869" t="s">
        <v>190</v>
      </c>
      <c r="D1869" t="s">
        <v>16</v>
      </c>
      <c r="E1869" t="s">
        <v>206</v>
      </c>
      <c r="F1869" t="s">
        <v>76</v>
      </c>
      <c r="G1869" t="s">
        <v>179</v>
      </c>
      <c r="H1869">
        <v>2</v>
      </c>
      <c r="I1869">
        <v>45.88</v>
      </c>
      <c r="J1869">
        <v>79.33</v>
      </c>
      <c r="K1869">
        <v>158.66</v>
      </c>
      <c r="L1869" t="s">
        <v>37</v>
      </c>
      <c r="M1869" t="s">
        <v>21</v>
      </c>
      <c r="N1869" t="s">
        <v>4026</v>
      </c>
    </row>
    <row r="1870" spans="1:14" x14ac:dyDescent="0.3">
      <c r="A1870" t="s">
        <v>4027</v>
      </c>
      <c r="B1870" t="s">
        <v>1973</v>
      </c>
      <c r="C1870" t="s">
        <v>190</v>
      </c>
      <c r="D1870" t="s">
        <v>16</v>
      </c>
      <c r="E1870" t="s">
        <v>186</v>
      </c>
      <c r="F1870" t="s">
        <v>76</v>
      </c>
      <c r="G1870" t="s">
        <v>251</v>
      </c>
      <c r="H1870">
        <v>2</v>
      </c>
      <c r="I1870">
        <v>22.16</v>
      </c>
      <c r="J1870">
        <v>41.31</v>
      </c>
      <c r="K1870">
        <v>82.62</v>
      </c>
      <c r="L1870" t="s">
        <v>95</v>
      </c>
      <c r="M1870" t="s">
        <v>46</v>
      </c>
      <c r="N1870" t="s">
        <v>4028</v>
      </c>
    </row>
    <row r="1871" spans="1:14" x14ac:dyDescent="0.3">
      <c r="A1871" t="s">
        <v>4029</v>
      </c>
      <c r="B1871" s="1">
        <v>45920</v>
      </c>
      <c r="C1871" t="s">
        <v>270</v>
      </c>
      <c r="D1871" t="s">
        <v>130</v>
      </c>
      <c r="E1871" t="s">
        <v>131</v>
      </c>
      <c r="F1871" t="s">
        <v>27</v>
      </c>
      <c r="G1871" t="s">
        <v>145</v>
      </c>
      <c r="H1871">
        <v>7</v>
      </c>
      <c r="I1871">
        <v>22.9</v>
      </c>
      <c r="J1871">
        <v>37.36</v>
      </c>
      <c r="K1871">
        <v>261.52</v>
      </c>
      <c r="L1871" t="s">
        <v>175</v>
      </c>
      <c r="M1871" t="s">
        <v>100</v>
      </c>
      <c r="N1871" t="s">
        <v>4030</v>
      </c>
    </row>
    <row r="1872" spans="1:14" x14ac:dyDescent="0.3">
      <c r="A1872" t="s">
        <v>4031</v>
      </c>
      <c r="B1872" s="1">
        <v>45559</v>
      </c>
      <c r="C1872" t="s">
        <v>125</v>
      </c>
      <c r="D1872" t="s">
        <v>34</v>
      </c>
      <c r="F1872" t="s">
        <v>18</v>
      </c>
      <c r="G1872" t="s">
        <v>99</v>
      </c>
      <c r="H1872">
        <v>6</v>
      </c>
      <c r="I1872">
        <v>5.04</v>
      </c>
      <c r="J1872">
        <v>7.25</v>
      </c>
      <c r="K1872">
        <v>43.5</v>
      </c>
      <c r="L1872" t="s">
        <v>82</v>
      </c>
      <c r="M1872" t="s">
        <v>100</v>
      </c>
      <c r="N1872" t="s">
        <v>4032</v>
      </c>
    </row>
    <row r="1873" spans="1:14" x14ac:dyDescent="0.3">
      <c r="A1873" t="s">
        <v>4033</v>
      </c>
      <c r="B1873" t="s">
        <v>4034</v>
      </c>
      <c r="C1873" t="s">
        <v>41</v>
      </c>
      <c r="D1873" t="s">
        <v>42</v>
      </c>
      <c r="E1873" t="s">
        <v>242</v>
      </c>
      <c r="F1873" t="s">
        <v>51</v>
      </c>
      <c r="G1873" t="s">
        <v>126</v>
      </c>
      <c r="H1873">
        <v>3</v>
      </c>
      <c r="I1873">
        <v>3.1</v>
      </c>
      <c r="J1873">
        <v>5.83</v>
      </c>
      <c r="K1873">
        <v>17.489999999999998</v>
      </c>
      <c r="L1873" t="s">
        <v>82</v>
      </c>
      <c r="M1873" t="s">
        <v>30</v>
      </c>
      <c r="N1873" t="s">
        <v>4035</v>
      </c>
    </row>
    <row r="1874" spans="1:14" x14ac:dyDescent="0.3">
      <c r="A1874" t="s">
        <v>4036</v>
      </c>
      <c r="B1874" s="2">
        <v>45489</v>
      </c>
      <c r="C1874" t="s">
        <v>376</v>
      </c>
      <c r="D1874" t="s">
        <v>168</v>
      </c>
      <c r="E1874" t="s">
        <v>293</v>
      </c>
      <c r="F1874" t="s">
        <v>27</v>
      </c>
      <c r="G1874" t="s">
        <v>36</v>
      </c>
      <c r="H1874">
        <v>4</v>
      </c>
      <c r="I1874">
        <v>23.57</v>
      </c>
      <c r="J1874">
        <v>29.5</v>
      </c>
      <c r="K1874">
        <v>118</v>
      </c>
      <c r="L1874" t="s">
        <v>175</v>
      </c>
      <c r="M1874" t="s">
        <v>46</v>
      </c>
      <c r="N1874" t="s">
        <v>4037</v>
      </c>
    </row>
    <row r="1875" spans="1:14" x14ac:dyDescent="0.3">
      <c r="A1875" t="s">
        <v>4038</v>
      </c>
      <c r="B1875" t="s">
        <v>2469</v>
      </c>
      <c r="C1875" t="s">
        <v>257</v>
      </c>
      <c r="D1875" t="s">
        <v>34</v>
      </c>
      <c r="E1875" t="s">
        <v>140</v>
      </c>
      <c r="F1875" t="s">
        <v>27</v>
      </c>
      <c r="G1875" t="s">
        <v>28</v>
      </c>
      <c r="H1875">
        <v>8</v>
      </c>
      <c r="I1875">
        <v>26.25</v>
      </c>
      <c r="J1875">
        <v>36.44</v>
      </c>
      <c r="K1875">
        <v>291.52</v>
      </c>
      <c r="L1875" t="s">
        <v>37</v>
      </c>
      <c r="M1875" t="s">
        <v>21</v>
      </c>
      <c r="N1875" t="s">
        <v>4039</v>
      </c>
    </row>
    <row r="1876" spans="1:14" x14ac:dyDescent="0.3">
      <c r="A1876" t="s">
        <v>4040</v>
      </c>
      <c r="B1876" s="2">
        <v>45721</v>
      </c>
      <c r="C1876" t="s">
        <v>73</v>
      </c>
      <c r="D1876" t="s">
        <v>74</v>
      </c>
      <c r="E1876" t="s">
        <v>164</v>
      </c>
      <c r="F1876" t="s">
        <v>2982</v>
      </c>
      <c r="G1876" t="s">
        <v>217</v>
      </c>
      <c r="H1876">
        <v>3</v>
      </c>
      <c r="I1876">
        <v>19.809999999999999</v>
      </c>
      <c r="J1876">
        <v>32.76</v>
      </c>
      <c r="K1876">
        <v>98.28</v>
      </c>
      <c r="L1876" t="s">
        <v>20</v>
      </c>
      <c r="M1876" t="s">
        <v>46</v>
      </c>
      <c r="N1876" t="s">
        <v>4041</v>
      </c>
    </row>
    <row r="1877" spans="1:14" x14ac:dyDescent="0.3">
      <c r="A1877" t="s">
        <v>4042</v>
      </c>
      <c r="B1877" s="2">
        <v>45440</v>
      </c>
      <c r="C1877" t="s">
        <v>90</v>
      </c>
      <c r="D1877" t="s">
        <v>91</v>
      </c>
      <c r="E1877" t="s">
        <v>359</v>
      </c>
      <c r="F1877" t="s">
        <v>76</v>
      </c>
      <c r="G1877" t="s">
        <v>77</v>
      </c>
      <c r="H1877">
        <v>3</v>
      </c>
      <c r="I1877">
        <v>10.83</v>
      </c>
      <c r="J1877">
        <v>16.43</v>
      </c>
      <c r="K1877">
        <v>49.29</v>
      </c>
      <c r="L1877" t="s">
        <v>175</v>
      </c>
      <c r="M1877" t="s">
        <v>30</v>
      </c>
      <c r="N1877" t="s">
        <v>4043</v>
      </c>
    </row>
    <row r="1878" spans="1:14" x14ac:dyDescent="0.3">
      <c r="A1878" t="s">
        <v>4044</v>
      </c>
      <c r="B1878" s="2">
        <v>45783</v>
      </c>
      <c r="C1878" t="s">
        <v>334</v>
      </c>
      <c r="D1878" t="s">
        <v>91</v>
      </c>
      <c r="E1878" t="s">
        <v>92</v>
      </c>
      <c r="F1878" t="s">
        <v>18</v>
      </c>
      <c r="G1878" t="s">
        <v>99</v>
      </c>
      <c r="H1878">
        <v>6</v>
      </c>
      <c r="I1878">
        <v>7.51</v>
      </c>
      <c r="J1878">
        <v>11.08</v>
      </c>
      <c r="K1878">
        <v>66.48</v>
      </c>
      <c r="L1878" t="s">
        <v>29</v>
      </c>
      <c r="M1878" t="s">
        <v>30</v>
      </c>
      <c r="N1878" t="s">
        <v>4045</v>
      </c>
    </row>
    <row r="1879" spans="1:14" x14ac:dyDescent="0.3">
      <c r="A1879" t="s">
        <v>4046</v>
      </c>
      <c r="B1879" t="s">
        <v>4047</v>
      </c>
      <c r="C1879" t="s">
        <v>73</v>
      </c>
      <c r="D1879" t="s">
        <v>74</v>
      </c>
      <c r="E1879" t="s">
        <v>75</v>
      </c>
      <c r="F1879" t="s">
        <v>27</v>
      </c>
      <c r="G1879" t="s">
        <v>187</v>
      </c>
      <c r="H1879">
        <v>4</v>
      </c>
      <c r="I1879">
        <v>112.15</v>
      </c>
      <c r="J1879">
        <v>152.43</v>
      </c>
      <c r="K1879">
        <v>609.72</v>
      </c>
      <c r="L1879" t="s">
        <v>37</v>
      </c>
      <c r="M1879" t="s">
        <v>21</v>
      </c>
      <c r="N1879" t="s">
        <v>4048</v>
      </c>
    </row>
    <row r="1880" spans="1:14" x14ac:dyDescent="0.3">
      <c r="A1880" t="s">
        <v>4049</v>
      </c>
      <c r="B1880" t="s">
        <v>3021</v>
      </c>
      <c r="C1880" t="s">
        <v>117</v>
      </c>
      <c r="D1880" t="s">
        <v>68</v>
      </c>
      <c r="E1880" t="s">
        <v>157</v>
      </c>
      <c r="F1880" t="s">
        <v>51</v>
      </c>
      <c r="G1880" t="s">
        <v>126</v>
      </c>
      <c r="H1880">
        <v>5</v>
      </c>
      <c r="I1880">
        <v>3.22</v>
      </c>
      <c r="J1880">
        <v>5.77</v>
      </c>
      <c r="K1880">
        <v>28.85</v>
      </c>
      <c r="L1880" t="s">
        <v>53</v>
      </c>
      <c r="M1880" t="s">
        <v>100</v>
      </c>
      <c r="N1880" t="s">
        <v>4050</v>
      </c>
    </row>
    <row r="1881" spans="1:14" x14ac:dyDescent="0.3">
      <c r="A1881" t="s">
        <v>4051</v>
      </c>
      <c r="B1881" t="s">
        <v>1333</v>
      </c>
      <c r="C1881" t="s">
        <v>144</v>
      </c>
      <c r="D1881" t="s">
        <v>25</v>
      </c>
      <c r="E1881" t="s">
        <v>26</v>
      </c>
      <c r="F1881" t="s">
        <v>76</v>
      </c>
      <c r="G1881" t="s">
        <v>170</v>
      </c>
      <c r="H1881">
        <v>4</v>
      </c>
      <c r="I1881">
        <v>36.78</v>
      </c>
      <c r="J1881">
        <v>45.5</v>
      </c>
      <c r="K1881">
        <v>182</v>
      </c>
      <c r="L1881" t="s">
        <v>29</v>
      </c>
      <c r="M1881" t="s">
        <v>30</v>
      </c>
      <c r="N1881" t="s">
        <v>4052</v>
      </c>
    </row>
    <row r="1882" spans="1:14" x14ac:dyDescent="0.3">
      <c r="A1882" t="s">
        <v>4053</v>
      </c>
      <c r="B1882" s="1">
        <v>45819</v>
      </c>
      <c r="C1882" t="s">
        <v>202</v>
      </c>
      <c r="D1882" t="s">
        <v>58</v>
      </c>
      <c r="E1882" t="s">
        <v>114</v>
      </c>
      <c r="F1882" t="s">
        <v>93</v>
      </c>
      <c r="G1882" t="s">
        <v>141</v>
      </c>
      <c r="H1882">
        <v>3</v>
      </c>
      <c r="I1882">
        <v>14.37</v>
      </c>
      <c r="J1882">
        <v>21.51</v>
      </c>
      <c r="K1882">
        <v>64.53</v>
      </c>
      <c r="L1882" t="s">
        <v>45</v>
      </c>
      <c r="M1882" t="s">
        <v>21</v>
      </c>
      <c r="N1882" t="s">
        <v>460</v>
      </c>
    </row>
    <row r="1883" spans="1:14" x14ac:dyDescent="0.3">
      <c r="A1883" t="s">
        <v>4054</v>
      </c>
      <c r="B1883" s="2">
        <v>45492</v>
      </c>
      <c r="C1883" t="s">
        <v>280</v>
      </c>
      <c r="D1883" t="s">
        <v>130</v>
      </c>
      <c r="E1883" t="s">
        <v>271</v>
      </c>
      <c r="F1883" t="s">
        <v>18</v>
      </c>
      <c r="G1883" t="s">
        <v>224</v>
      </c>
      <c r="I1883">
        <v>39.82</v>
      </c>
      <c r="J1883">
        <v>72.03</v>
      </c>
      <c r="K1883">
        <v>144.06</v>
      </c>
      <c r="L1883" t="s">
        <v>53</v>
      </c>
      <c r="M1883" t="s">
        <v>21</v>
      </c>
      <c r="N1883" t="s">
        <v>4055</v>
      </c>
    </row>
    <row r="1884" spans="1:14" x14ac:dyDescent="0.3">
      <c r="A1884" t="s">
        <v>4056</v>
      </c>
      <c r="B1884" s="1">
        <v>45855</v>
      </c>
      <c r="C1884" t="s">
        <v>481</v>
      </c>
      <c r="D1884" t="s">
        <v>34</v>
      </c>
      <c r="E1884" t="s">
        <v>392</v>
      </c>
      <c r="F1884" t="s">
        <v>51</v>
      </c>
      <c r="G1884" t="s">
        <v>126</v>
      </c>
      <c r="H1884">
        <v>-9</v>
      </c>
      <c r="I1884">
        <v>3.44</v>
      </c>
      <c r="J1884">
        <v>4.17</v>
      </c>
      <c r="K1884">
        <v>37.53</v>
      </c>
      <c r="L1884" t="s">
        <v>95</v>
      </c>
      <c r="M1884" t="s">
        <v>54</v>
      </c>
    </row>
    <row r="1885" spans="1:14" x14ac:dyDescent="0.3">
      <c r="A1885" t="s">
        <v>4057</v>
      </c>
      <c r="B1885" s="2">
        <v>45954</v>
      </c>
      <c r="C1885" t="s">
        <v>153</v>
      </c>
      <c r="D1885" t="s">
        <v>74</v>
      </c>
      <c r="E1885" t="s">
        <v>75</v>
      </c>
      <c r="F1885" t="s">
        <v>93</v>
      </c>
      <c r="G1885" t="s">
        <v>137</v>
      </c>
      <c r="H1885">
        <v>10</v>
      </c>
      <c r="I1885">
        <v>15.81</v>
      </c>
      <c r="J1885">
        <v>13.438499999999999</v>
      </c>
      <c r="K1885">
        <v>216.2</v>
      </c>
      <c r="L1885" t="s">
        <v>82</v>
      </c>
      <c r="M1885" t="s">
        <v>30</v>
      </c>
      <c r="N1885" t="s">
        <v>2988</v>
      </c>
    </row>
    <row r="1886" spans="1:14" x14ac:dyDescent="0.3">
      <c r="A1886" t="s">
        <v>4058</v>
      </c>
      <c r="B1886" s="2">
        <v>45674</v>
      </c>
      <c r="C1886" t="s">
        <v>457</v>
      </c>
      <c r="D1886" t="s">
        <v>130</v>
      </c>
      <c r="E1886" t="s">
        <v>271</v>
      </c>
      <c r="F1886" t="s">
        <v>27</v>
      </c>
      <c r="G1886" t="s">
        <v>28</v>
      </c>
      <c r="H1886">
        <v>2</v>
      </c>
      <c r="I1886">
        <v>10.36</v>
      </c>
      <c r="J1886">
        <v>19.37</v>
      </c>
      <c r="K1886">
        <v>38.74</v>
      </c>
      <c r="L1886" t="s">
        <v>95</v>
      </c>
      <c r="M1886" t="s">
        <v>100</v>
      </c>
      <c r="N1886" t="s">
        <v>4059</v>
      </c>
    </row>
    <row r="1887" spans="1:14" x14ac:dyDescent="0.3">
      <c r="A1887" t="s">
        <v>4060</v>
      </c>
      <c r="B1887" t="s">
        <v>4061</v>
      </c>
      <c r="C1887" t="s">
        <v>190</v>
      </c>
      <c r="D1887" t="s">
        <v>16</v>
      </c>
      <c r="E1887" t="s">
        <v>186</v>
      </c>
      <c r="F1887" t="s">
        <v>93</v>
      </c>
      <c r="G1887" t="s">
        <v>141</v>
      </c>
      <c r="H1887">
        <v>8</v>
      </c>
      <c r="J1887">
        <v>10.98</v>
      </c>
      <c r="K1887">
        <v>87.84</v>
      </c>
      <c r="L1887" t="s">
        <v>20</v>
      </c>
      <c r="M1887" t="s">
        <v>21</v>
      </c>
      <c r="N1887" t="s">
        <v>4062</v>
      </c>
    </row>
    <row r="1888" spans="1:14" x14ac:dyDescent="0.3">
      <c r="A1888" t="s">
        <v>4063</v>
      </c>
      <c r="B1888" s="2">
        <v>45422</v>
      </c>
      <c r="C1888" t="s">
        <v>129</v>
      </c>
      <c r="D1888" t="s">
        <v>130</v>
      </c>
      <c r="E1888" t="s">
        <v>131</v>
      </c>
      <c r="F1888" t="s">
        <v>93</v>
      </c>
      <c r="G1888" t="s">
        <v>122</v>
      </c>
      <c r="H1888">
        <v>7</v>
      </c>
      <c r="I1888">
        <v>61.29</v>
      </c>
      <c r="J1888">
        <v>88.12</v>
      </c>
      <c r="K1888">
        <v>616.84</v>
      </c>
      <c r="L1888" t="s">
        <v>95</v>
      </c>
      <c r="M1888" t="s">
        <v>100</v>
      </c>
    </row>
    <row r="1889" spans="1:14" x14ac:dyDescent="0.3">
      <c r="A1889" t="s">
        <v>4064</v>
      </c>
      <c r="B1889" s="1">
        <v>45359</v>
      </c>
      <c r="C1889" t="s">
        <v>185</v>
      </c>
      <c r="D1889" t="s">
        <v>16</v>
      </c>
      <c r="E1889" t="s">
        <v>284</v>
      </c>
      <c r="F1889" t="s">
        <v>93</v>
      </c>
      <c r="G1889" t="s">
        <v>137</v>
      </c>
      <c r="H1889">
        <v>6</v>
      </c>
      <c r="I1889">
        <v>14.18</v>
      </c>
      <c r="J1889">
        <v>26.84</v>
      </c>
      <c r="K1889">
        <v>161.04</v>
      </c>
      <c r="L1889" t="s">
        <v>95</v>
      </c>
      <c r="M1889" t="s">
        <v>54</v>
      </c>
      <c r="N1889" t="s">
        <v>4065</v>
      </c>
    </row>
    <row r="1890" spans="1:14" x14ac:dyDescent="0.3">
      <c r="A1890" t="s">
        <v>4066</v>
      </c>
      <c r="B1890" s="2">
        <v>45304</v>
      </c>
      <c r="C1890" t="s">
        <v>334</v>
      </c>
      <c r="D1890" t="s">
        <v>91</v>
      </c>
      <c r="E1890" t="s">
        <v>359</v>
      </c>
      <c r="F1890" t="s">
        <v>51</v>
      </c>
      <c r="G1890" t="s">
        <v>119</v>
      </c>
      <c r="H1890">
        <v>5</v>
      </c>
      <c r="J1890">
        <v>24.36</v>
      </c>
      <c r="K1890">
        <v>121.8</v>
      </c>
      <c r="L1890" t="s">
        <v>37</v>
      </c>
      <c r="M1890" t="s">
        <v>21</v>
      </c>
      <c r="N1890" t="s">
        <v>4067</v>
      </c>
    </row>
    <row r="1891" spans="1:14" x14ac:dyDescent="0.3">
      <c r="A1891" t="s">
        <v>4068</v>
      </c>
      <c r="B1891" s="2">
        <v>45335</v>
      </c>
      <c r="C1891" t="s">
        <v>270</v>
      </c>
      <c r="D1891" t="s">
        <v>130</v>
      </c>
      <c r="E1891" t="s">
        <v>287</v>
      </c>
      <c r="F1891" t="s">
        <v>27</v>
      </c>
      <c r="G1891" t="s">
        <v>109</v>
      </c>
      <c r="H1891">
        <v>7</v>
      </c>
      <c r="I1891">
        <v>12.82</v>
      </c>
      <c r="J1891">
        <v>21.16</v>
      </c>
      <c r="K1891">
        <v>148.12</v>
      </c>
      <c r="L1891" t="s">
        <v>175</v>
      </c>
      <c r="M1891" t="s">
        <v>100</v>
      </c>
      <c r="N1891" t="s">
        <v>4069</v>
      </c>
    </row>
    <row r="1892" spans="1:14" x14ac:dyDescent="0.3">
      <c r="A1892" t="s">
        <v>4070</v>
      </c>
      <c r="B1892" s="1">
        <v>45674</v>
      </c>
      <c r="C1892" t="s">
        <v>337</v>
      </c>
      <c r="D1892" t="s">
        <v>168</v>
      </c>
      <c r="E1892" t="s">
        <v>169</v>
      </c>
      <c r="F1892" t="s">
        <v>76</v>
      </c>
      <c r="G1892" t="s">
        <v>170</v>
      </c>
      <c r="H1892">
        <v>3</v>
      </c>
      <c r="I1892">
        <v>20.36</v>
      </c>
      <c r="J1892">
        <v>34.159999999999997</v>
      </c>
      <c r="K1892">
        <v>129.29</v>
      </c>
      <c r="L1892" t="s">
        <v>37</v>
      </c>
      <c r="M1892" t="s">
        <v>46</v>
      </c>
      <c r="N1892" t="s">
        <v>4071</v>
      </c>
    </row>
    <row r="1893" spans="1:14" x14ac:dyDescent="0.3">
      <c r="A1893" t="s">
        <v>4072</v>
      </c>
      <c r="B1893" s="2">
        <v>45611</v>
      </c>
      <c r="C1893" t="s">
        <v>33</v>
      </c>
      <c r="D1893" t="s">
        <v>34</v>
      </c>
      <c r="E1893" t="s">
        <v>136</v>
      </c>
      <c r="F1893" t="s">
        <v>93</v>
      </c>
      <c r="G1893" t="s">
        <v>122</v>
      </c>
      <c r="H1893">
        <v>3</v>
      </c>
      <c r="I1893">
        <v>49.34</v>
      </c>
      <c r="J1893">
        <v>76.02</v>
      </c>
      <c r="K1893">
        <v>228.06</v>
      </c>
      <c r="L1893" t="s">
        <v>20</v>
      </c>
      <c r="M1893" t="s">
        <v>30</v>
      </c>
      <c r="N1893" t="s">
        <v>4073</v>
      </c>
    </row>
    <row r="1894" spans="1:14" x14ac:dyDescent="0.3">
      <c r="A1894" t="s">
        <v>4074</v>
      </c>
      <c r="B1894" s="2">
        <v>45771</v>
      </c>
      <c r="C1894" t="s">
        <v>85</v>
      </c>
      <c r="D1894" t="s">
        <v>86</v>
      </c>
      <c r="E1894" t="s">
        <v>271</v>
      </c>
      <c r="F1894" t="s">
        <v>93</v>
      </c>
      <c r="G1894" t="s">
        <v>217</v>
      </c>
      <c r="H1894">
        <v>6</v>
      </c>
      <c r="I1894">
        <v>32.340000000000003</v>
      </c>
      <c r="J1894">
        <v>60.13</v>
      </c>
      <c r="K1894">
        <v>360.78</v>
      </c>
      <c r="L1894" t="s">
        <v>175</v>
      </c>
      <c r="M1894" t="s">
        <v>30</v>
      </c>
      <c r="N1894" t="s">
        <v>4075</v>
      </c>
    </row>
    <row r="1895" spans="1:14" x14ac:dyDescent="0.3">
      <c r="A1895" t="s">
        <v>4076</v>
      </c>
      <c r="B1895" s="1">
        <v>45877</v>
      </c>
      <c r="C1895" t="s">
        <v>33</v>
      </c>
      <c r="D1895" t="s">
        <v>34</v>
      </c>
      <c r="E1895" t="s">
        <v>35</v>
      </c>
      <c r="F1895" t="s">
        <v>51</v>
      </c>
      <c r="G1895" t="s">
        <v>70</v>
      </c>
      <c r="H1895">
        <v>2</v>
      </c>
      <c r="I1895">
        <v>10.4</v>
      </c>
      <c r="J1895">
        <v>-18.68</v>
      </c>
      <c r="K1895">
        <v>37.36</v>
      </c>
      <c r="L1895" t="s">
        <v>45</v>
      </c>
      <c r="M1895" t="s">
        <v>46</v>
      </c>
      <c r="N1895" t="s">
        <v>4077</v>
      </c>
    </row>
    <row r="1896" spans="1:14" x14ac:dyDescent="0.3">
      <c r="A1896" t="s">
        <v>4078</v>
      </c>
      <c r="B1896" t="s">
        <v>4079</v>
      </c>
      <c r="C1896" t="s">
        <v>194</v>
      </c>
      <c r="D1896" t="s">
        <v>58</v>
      </c>
      <c r="E1896" t="s">
        <v>203</v>
      </c>
      <c r="F1896" t="s">
        <v>18</v>
      </c>
      <c r="G1896" t="s">
        <v>81</v>
      </c>
      <c r="H1896">
        <v>7</v>
      </c>
      <c r="I1896">
        <v>24.82</v>
      </c>
      <c r="J1896">
        <v>40.700000000000003</v>
      </c>
      <c r="K1896">
        <v>284.89999999999998</v>
      </c>
      <c r="L1896" t="s">
        <v>82</v>
      </c>
      <c r="M1896" t="s">
        <v>21</v>
      </c>
      <c r="N1896" t="s">
        <v>4080</v>
      </c>
    </row>
    <row r="1897" spans="1:14" x14ac:dyDescent="0.3">
      <c r="A1897" t="s">
        <v>4081</v>
      </c>
      <c r="B1897" s="2">
        <v>45664</v>
      </c>
      <c r="C1897" t="s">
        <v>202</v>
      </c>
      <c r="D1897" t="s">
        <v>58</v>
      </c>
      <c r="E1897" t="s">
        <v>195</v>
      </c>
      <c r="F1897" t="s">
        <v>93</v>
      </c>
      <c r="G1897" t="s">
        <v>137</v>
      </c>
      <c r="H1897">
        <v>8</v>
      </c>
      <c r="I1897">
        <v>15.22</v>
      </c>
      <c r="J1897">
        <v>22.06</v>
      </c>
      <c r="K1897">
        <v>176.48</v>
      </c>
      <c r="L1897" t="s">
        <v>175</v>
      </c>
      <c r="M1897" t="s">
        <v>21</v>
      </c>
      <c r="N1897" t="s">
        <v>2094</v>
      </c>
    </row>
    <row r="1898" spans="1:14" x14ac:dyDescent="0.3">
      <c r="A1898" t="s">
        <v>4082</v>
      </c>
      <c r="B1898" s="1">
        <v>45810</v>
      </c>
      <c r="C1898" t="s">
        <v>334</v>
      </c>
      <c r="D1898" t="s">
        <v>91</v>
      </c>
      <c r="E1898" t="s">
        <v>174</v>
      </c>
      <c r="F1898" t="s">
        <v>18</v>
      </c>
      <c r="G1898" t="s">
        <v>81</v>
      </c>
      <c r="H1898">
        <v>7</v>
      </c>
      <c r="I1898">
        <v>15.37</v>
      </c>
      <c r="J1898">
        <v>25.56</v>
      </c>
      <c r="K1898">
        <v>178.92</v>
      </c>
      <c r="L1898" t="s">
        <v>175</v>
      </c>
      <c r="M1898" t="s">
        <v>54</v>
      </c>
      <c r="N1898" t="s">
        <v>387</v>
      </c>
    </row>
    <row r="1899" spans="1:14" x14ac:dyDescent="0.3">
      <c r="A1899" t="s">
        <v>4083</v>
      </c>
      <c r="B1899" t="s">
        <v>4084</v>
      </c>
      <c r="C1899" t="s">
        <v>41</v>
      </c>
      <c r="D1899" t="s">
        <v>42</v>
      </c>
      <c r="E1899" t="s">
        <v>63</v>
      </c>
      <c r="F1899" t="s">
        <v>93</v>
      </c>
      <c r="G1899" t="s">
        <v>217</v>
      </c>
      <c r="H1899">
        <v>10</v>
      </c>
      <c r="I1899">
        <v>27.27</v>
      </c>
      <c r="K1899">
        <v>370</v>
      </c>
      <c r="L1899" t="s">
        <v>53</v>
      </c>
      <c r="M1899" t="s">
        <v>46</v>
      </c>
      <c r="N1899" t="s">
        <v>4085</v>
      </c>
    </row>
    <row r="1900" spans="1:14" x14ac:dyDescent="0.3">
      <c r="A1900" t="s">
        <v>4086</v>
      </c>
      <c r="B1900" s="2">
        <v>45424</v>
      </c>
      <c r="C1900" t="s">
        <v>113</v>
      </c>
      <c r="D1900" t="s">
        <v>58</v>
      </c>
      <c r="E1900" t="s">
        <v>59</v>
      </c>
      <c r="F1900" t="s">
        <v>18</v>
      </c>
      <c r="G1900" t="s">
        <v>224</v>
      </c>
      <c r="H1900">
        <v>5</v>
      </c>
      <c r="I1900">
        <v>19.78</v>
      </c>
      <c r="J1900">
        <v>35.85</v>
      </c>
      <c r="K1900">
        <v>179.25</v>
      </c>
      <c r="L1900" t="s">
        <v>53</v>
      </c>
      <c r="M1900" t="s">
        <v>21</v>
      </c>
      <c r="N1900" t="s">
        <v>4087</v>
      </c>
    </row>
    <row r="1901" spans="1:14" x14ac:dyDescent="0.3">
      <c r="A1901" t="s">
        <v>4088</v>
      </c>
      <c r="B1901" t="s">
        <v>659</v>
      </c>
      <c r="C1901" t="s">
        <v>135</v>
      </c>
      <c r="D1901" t="s">
        <v>34</v>
      </c>
      <c r="E1901" t="s">
        <v>392</v>
      </c>
      <c r="F1901" t="s">
        <v>93</v>
      </c>
      <c r="G1901" t="s">
        <v>141</v>
      </c>
      <c r="H1901">
        <v>8</v>
      </c>
      <c r="I1901">
        <v>10.02</v>
      </c>
      <c r="J1901">
        <v>12.71</v>
      </c>
      <c r="K1901">
        <v>101.68</v>
      </c>
      <c r="L1901" t="s">
        <v>45</v>
      </c>
      <c r="M1901" t="s">
        <v>100</v>
      </c>
      <c r="N1901" t="s">
        <v>3864</v>
      </c>
    </row>
    <row r="1902" spans="1:14" x14ac:dyDescent="0.3">
      <c r="A1902" t="s">
        <v>4089</v>
      </c>
      <c r="B1902" s="2">
        <v>45874</v>
      </c>
      <c r="C1902" t="s">
        <v>135</v>
      </c>
      <c r="D1902" t="s">
        <v>34</v>
      </c>
      <c r="E1902" t="s">
        <v>140</v>
      </c>
      <c r="F1902" t="s">
        <v>18</v>
      </c>
      <c r="G1902" t="s">
        <v>81</v>
      </c>
      <c r="H1902">
        <v>6</v>
      </c>
      <c r="J1902">
        <v>70.959999999999994</v>
      </c>
      <c r="K1902">
        <v>425.76</v>
      </c>
      <c r="L1902" t="s">
        <v>45</v>
      </c>
      <c r="M1902" t="s">
        <v>30</v>
      </c>
      <c r="N1902" t="s">
        <v>4090</v>
      </c>
    </row>
    <row r="1903" spans="1:14" x14ac:dyDescent="0.3">
      <c r="A1903" t="s">
        <v>4091</v>
      </c>
      <c r="B1903" s="1">
        <v>45820</v>
      </c>
      <c r="C1903" t="s">
        <v>98</v>
      </c>
      <c r="D1903" t="s">
        <v>42</v>
      </c>
      <c r="E1903" t="s">
        <v>43</v>
      </c>
      <c r="F1903" t="s">
        <v>76</v>
      </c>
      <c r="G1903" t="s">
        <v>170</v>
      </c>
      <c r="H1903">
        <v>2</v>
      </c>
      <c r="I1903">
        <v>34.39</v>
      </c>
      <c r="J1903">
        <v>63.05</v>
      </c>
      <c r="K1903">
        <v>126.1</v>
      </c>
      <c r="L1903" t="s">
        <v>45</v>
      </c>
      <c r="M1903" t="s">
        <v>100</v>
      </c>
      <c r="N1903" t="s">
        <v>4092</v>
      </c>
    </row>
    <row r="1904" spans="1:14" x14ac:dyDescent="0.3">
      <c r="A1904" t="s">
        <v>4093</v>
      </c>
      <c r="B1904" s="2">
        <v>45711</v>
      </c>
      <c r="C1904" t="s">
        <v>41</v>
      </c>
      <c r="D1904" t="s">
        <v>42</v>
      </c>
      <c r="E1904" t="s">
        <v>43</v>
      </c>
      <c r="F1904" t="s">
        <v>51</v>
      </c>
      <c r="G1904" t="s">
        <v>126</v>
      </c>
      <c r="H1904">
        <v>4</v>
      </c>
      <c r="I1904">
        <v>3.31</v>
      </c>
      <c r="J1904">
        <v>5.47</v>
      </c>
      <c r="K1904">
        <v>21.88</v>
      </c>
      <c r="L1904" t="s">
        <v>20</v>
      </c>
      <c r="M1904" t="s">
        <v>30</v>
      </c>
      <c r="N1904" t="s">
        <v>4094</v>
      </c>
    </row>
    <row r="1905" spans="1:14" x14ac:dyDescent="0.3">
      <c r="A1905" t="s">
        <v>4095</v>
      </c>
      <c r="B1905" t="s">
        <v>4015</v>
      </c>
      <c r="C1905" t="s">
        <v>334</v>
      </c>
      <c r="D1905" t="s">
        <v>91</v>
      </c>
      <c r="E1905" t="s">
        <v>345</v>
      </c>
      <c r="F1905" t="s">
        <v>51</v>
      </c>
      <c r="G1905" t="s">
        <v>70</v>
      </c>
      <c r="H1905">
        <v>5</v>
      </c>
      <c r="I1905">
        <v>14.74</v>
      </c>
      <c r="J1905">
        <v>18.16</v>
      </c>
      <c r="K1905">
        <v>90.8</v>
      </c>
      <c r="L1905" t="s">
        <v>53</v>
      </c>
      <c r="M1905" t="s">
        <v>30</v>
      </c>
      <c r="N1905" t="s">
        <v>4096</v>
      </c>
    </row>
    <row r="1906" spans="1:14" x14ac:dyDescent="0.3">
      <c r="A1906" t="s">
        <v>4097</v>
      </c>
      <c r="B1906" s="2">
        <v>45827</v>
      </c>
      <c r="C1906" t="s">
        <v>270</v>
      </c>
      <c r="D1906" t="s">
        <v>130</v>
      </c>
      <c r="E1906" t="s">
        <v>131</v>
      </c>
      <c r="F1906" t="s">
        <v>51</v>
      </c>
      <c r="G1906" t="s">
        <v>119</v>
      </c>
      <c r="H1906">
        <v>5</v>
      </c>
      <c r="I1906">
        <v>10.94</v>
      </c>
      <c r="J1906">
        <v>14.68</v>
      </c>
      <c r="K1906">
        <v>73.400000000000006</v>
      </c>
      <c r="L1906" t="s">
        <v>20</v>
      </c>
      <c r="M1906" t="s">
        <v>30</v>
      </c>
    </row>
    <row r="1907" spans="1:14" x14ac:dyDescent="0.3">
      <c r="A1907" t="s">
        <v>4098</v>
      </c>
      <c r="B1907" s="2">
        <v>45687</v>
      </c>
      <c r="C1907" t="s">
        <v>85</v>
      </c>
      <c r="D1907" t="s">
        <v>130</v>
      </c>
      <c r="E1907" t="s">
        <v>271</v>
      </c>
      <c r="F1907" t="s">
        <v>18</v>
      </c>
      <c r="G1907" t="s">
        <v>224</v>
      </c>
      <c r="H1907">
        <v>6</v>
      </c>
      <c r="I1907">
        <v>36.700000000000003</v>
      </c>
      <c r="J1907">
        <v>65.349999999999994</v>
      </c>
      <c r="K1907">
        <v>392.1</v>
      </c>
      <c r="L1907" t="s">
        <v>53</v>
      </c>
      <c r="M1907" t="s">
        <v>54</v>
      </c>
      <c r="N1907" t="s">
        <v>4099</v>
      </c>
    </row>
    <row r="1908" spans="1:14" x14ac:dyDescent="0.3">
      <c r="A1908" t="s">
        <v>4100</v>
      </c>
      <c r="B1908" s="2">
        <v>45354</v>
      </c>
      <c r="C1908" t="s">
        <v>125</v>
      </c>
      <c r="D1908" t="s">
        <v>34</v>
      </c>
      <c r="F1908" t="s">
        <v>93</v>
      </c>
      <c r="G1908" t="s">
        <v>94</v>
      </c>
      <c r="H1908">
        <v>4</v>
      </c>
      <c r="I1908">
        <v>15.85</v>
      </c>
      <c r="J1908" t="s">
        <v>4101</v>
      </c>
      <c r="K1908">
        <v>93.8</v>
      </c>
      <c r="L1908" t="s">
        <v>175</v>
      </c>
      <c r="M1908" t="s">
        <v>100</v>
      </c>
      <c r="N1908" t="s">
        <v>4102</v>
      </c>
    </row>
    <row r="1909" spans="1:14" x14ac:dyDescent="0.3">
      <c r="A1909" t="s">
        <v>792</v>
      </c>
      <c r="B1909" t="s">
        <v>793</v>
      </c>
      <c r="C1909" t="s">
        <v>113</v>
      </c>
      <c r="D1909" t="s">
        <v>58</v>
      </c>
      <c r="E1909" t="s">
        <v>59</v>
      </c>
      <c r="F1909" t="s">
        <v>51</v>
      </c>
      <c r="G1909" t="s">
        <v>60</v>
      </c>
      <c r="H1909">
        <v>2</v>
      </c>
      <c r="I1909">
        <v>3.89</v>
      </c>
      <c r="J1909">
        <v>4.74</v>
      </c>
      <c r="K1909">
        <v>9.48</v>
      </c>
      <c r="L1909" t="s">
        <v>53</v>
      </c>
      <c r="M1909" t="s">
        <v>21</v>
      </c>
      <c r="N1909" t="s">
        <v>794</v>
      </c>
    </row>
    <row r="1910" spans="1:14" x14ac:dyDescent="0.3">
      <c r="A1910" t="s">
        <v>4103</v>
      </c>
      <c r="B1910" s="1">
        <v>45383</v>
      </c>
      <c r="C1910" t="s">
        <v>167</v>
      </c>
      <c r="D1910" t="s">
        <v>168</v>
      </c>
      <c r="E1910" t="s">
        <v>267</v>
      </c>
      <c r="F1910" t="s">
        <v>76</v>
      </c>
      <c r="G1910" t="s">
        <v>149</v>
      </c>
      <c r="H1910">
        <v>4</v>
      </c>
      <c r="J1910">
        <v>14.93</v>
      </c>
      <c r="K1910">
        <v>59.72</v>
      </c>
      <c r="M1910" t="s">
        <v>30</v>
      </c>
      <c r="N1910" t="s">
        <v>4104</v>
      </c>
    </row>
    <row r="1911" spans="1:14" x14ac:dyDescent="0.3">
      <c r="A1911" t="s">
        <v>4105</v>
      </c>
      <c r="B1911" s="2">
        <v>45420</v>
      </c>
      <c r="C1911" t="s">
        <v>41</v>
      </c>
      <c r="D1911" t="s">
        <v>42</v>
      </c>
      <c r="E1911" t="s">
        <v>43</v>
      </c>
      <c r="F1911" t="s">
        <v>51</v>
      </c>
      <c r="G1911" t="s">
        <v>119</v>
      </c>
      <c r="H1911">
        <v>11</v>
      </c>
      <c r="J1911">
        <v>27.46</v>
      </c>
      <c r="K1911">
        <v>302.06</v>
      </c>
      <c r="L1911" t="s">
        <v>175</v>
      </c>
      <c r="M1911" t="s">
        <v>100</v>
      </c>
      <c r="N1911" t="s">
        <v>4106</v>
      </c>
    </row>
    <row r="1912" spans="1:14" x14ac:dyDescent="0.3">
      <c r="A1912" t="s">
        <v>4107</v>
      </c>
      <c r="B1912" s="1">
        <v>45482</v>
      </c>
      <c r="C1912" t="s">
        <v>153</v>
      </c>
      <c r="D1912" t="s">
        <v>74</v>
      </c>
      <c r="E1912" t="s">
        <v>108</v>
      </c>
      <c r="F1912" t="s">
        <v>51</v>
      </c>
      <c r="G1912" t="s">
        <v>70</v>
      </c>
      <c r="H1912">
        <v>4</v>
      </c>
      <c r="I1912">
        <v>12.98</v>
      </c>
      <c r="J1912">
        <v>20.77</v>
      </c>
      <c r="K1912">
        <v>83.08</v>
      </c>
      <c r="L1912" t="s">
        <v>53</v>
      </c>
      <c r="M1912" t="s">
        <v>21</v>
      </c>
      <c r="N1912" t="s">
        <v>4000</v>
      </c>
    </row>
    <row r="1913" spans="1:14" x14ac:dyDescent="0.3">
      <c r="A1913" t="s">
        <v>4108</v>
      </c>
      <c r="B1913" s="1">
        <v>45403</v>
      </c>
      <c r="C1913" t="s">
        <v>280</v>
      </c>
      <c r="D1913" t="s">
        <v>130</v>
      </c>
      <c r="E1913" t="s">
        <v>287</v>
      </c>
      <c r="F1913" t="s">
        <v>18</v>
      </c>
      <c r="G1913" t="s">
        <v>81</v>
      </c>
      <c r="H1913">
        <v>8</v>
      </c>
      <c r="I1913">
        <v>29.82</v>
      </c>
      <c r="J1913">
        <v>49.51</v>
      </c>
      <c r="K1913">
        <v>396.08</v>
      </c>
      <c r="L1913" t="s">
        <v>82</v>
      </c>
      <c r="M1913" t="s">
        <v>21</v>
      </c>
      <c r="N1913" t="s">
        <v>4109</v>
      </c>
    </row>
    <row r="1914" spans="1:14" x14ac:dyDescent="0.3">
      <c r="A1914" t="s">
        <v>4110</v>
      </c>
      <c r="B1914" s="1">
        <v>45418</v>
      </c>
      <c r="C1914" t="s">
        <v>202</v>
      </c>
      <c r="D1914" t="s">
        <v>58</v>
      </c>
      <c r="E1914" t="s">
        <v>203</v>
      </c>
      <c r="F1914" t="s">
        <v>51</v>
      </c>
      <c r="G1914" t="s">
        <v>126</v>
      </c>
      <c r="H1914">
        <v>5</v>
      </c>
      <c r="J1914">
        <v>10.89</v>
      </c>
      <c r="K1914">
        <v>54.45</v>
      </c>
      <c r="L1914" t="s">
        <v>53</v>
      </c>
      <c r="M1914" t="s">
        <v>21</v>
      </c>
      <c r="N1914" t="s">
        <v>4111</v>
      </c>
    </row>
    <row r="1915" spans="1:14" x14ac:dyDescent="0.3">
      <c r="A1915" t="s">
        <v>4112</v>
      </c>
      <c r="B1915" s="2">
        <v>45363</v>
      </c>
      <c r="C1915" t="s">
        <v>90</v>
      </c>
      <c r="D1915" t="s">
        <v>91</v>
      </c>
      <c r="E1915" t="s">
        <v>359</v>
      </c>
      <c r="F1915" t="s">
        <v>76</v>
      </c>
      <c r="G1915" t="s">
        <v>179</v>
      </c>
      <c r="H1915">
        <v>3</v>
      </c>
      <c r="I1915">
        <v>21.97</v>
      </c>
      <c r="J1915">
        <v>31.51</v>
      </c>
      <c r="K1915">
        <v>94.53</v>
      </c>
      <c r="L1915" t="s">
        <v>29</v>
      </c>
      <c r="M1915" t="s">
        <v>46</v>
      </c>
    </row>
    <row r="1916" spans="1:14" x14ac:dyDescent="0.3">
      <c r="A1916" t="s">
        <v>4113</v>
      </c>
      <c r="B1916" s="1">
        <v>46009</v>
      </c>
      <c r="C1916" t="s">
        <v>24</v>
      </c>
      <c r="D1916" t="s">
        <v>25</v>
      </c>
      <c r="E1916" t="s">
        <v>26</v>
      </c>
      <c r="F1916" t="s">
        <v>18</v>
      </c>
      <c r="G1916" t="s">
        <v>19</v>
      </c>
      <c r="H1916">
        <v>6</v>
      </c>
      <c r="I1916">
        <v>27.22</v>
      </c>
      <c r="J1916">
        <v>47.95</v>
      </c>
      <c r="K1916">
        <v>287.7</v>
      </c>
      <c r="L1916" t="s">
        <v>37</v>
      </c>
      <c r="M1916" t="s">
        <v>54</v>
      </c>
      <c r="N1916" t="s">
        <v>4114</v>
      </c>
    </row>
    <row r="1917" spans="1:14" x14ac:dyDescent="0.3">
      <c r="A1917" t="s">
        <v>4115</v>
      </c>
      <c r="B1917" s="1">
        <v>45354</v>
      </c>
      <c r="C1917" t="s">
        <v>33</v>
      </c>
      <c r="D1917" t="s">
        <v>34</v>
      </c>
      <c r="E1917" t="s">
        <v>35</v>
      </c>
      <c r="F1917" t="s">
        <v>18</v>
      </c>
      <c r="G1917" t="s">
        <v>44</v>
      </c>
      <c r="H1917">
        <v>6</v>
      </c>
      <c r="I1917">
        <v>10.56</v>
      </c>
      <c r="J1917">
        <v>13.25</v>
      </c>
      <c r="K1917">
        <v>79.5</v>
      </c>
      <c r="L1917" t="s">
        <v>95</v>
      </c>
      <c r="M1917" t="s">
        <v>100</v>
      </c>
      <c r="N1917" t="s">
        <v>4116</v>
      </c>
    </row>
    <row r="1918" spans="1:14" x14ac:dyDescent="0.3">
      <c r="A1918" t="s">
        <v>4117</v>
      </c>
      <c r="B1918" s="2">
        <v>45967</v>
      </c>
      <c r="C1918" t="s">
        <v>41</v>
      </c>
      <c r="D1918" t="s">
        <v>42</v>
      </c>
      <c r="E1918" t="s">
        <v>43</v>
      </c>
      <c r="F1918" t="s">
        <v>27</v>
      </c>
      <c r="G1918" t="s">
        <v>145</v>
      </c>
      <c r="I1918">
        <v>21.32</v>
      </c>
      <c r="J1918">
        <v>32.67</v>
      </c>
      <c r="K1918">
        <v>65.34</v>
      </c>
      <c r="L1918" t="s">
        <v>37</v>
      </c>
      <c r="M1918" t="s">
        <v>46</v>
      </c>
      <c r="N1918" t="s">
        <v>4118</v>
      </c>
    </row>
    <row r="1919" spans="1:14" x14ac:dyDescent="0.3">
      <c r="A1919" t="s">
        <v>4119</v>
      </c>
      <c r="B1919" s="2">
        <v>45445</v>
      </c>
      <c r="C1919" t="s">
        <v>232</v>
      </c>
      <c r="D1919" t="s">
        <v>25</v>
      </c>
      <c r="E1919" t="s">
        <v>104</v>
      </c>
      <c r="F1919" t="s">
        <v>27</v>
      </c>
      <c r="G1919" t="s">
        <v>187</v>
      </c>
      <c r="H1919">
        <v>5</v>
      </c>
      <c r="I1919">
        <v>113.48</v>
      </c>
      <c r="J1919">
        <v>189.29</v>
      </c>
      <c r="K1919">
        <v>946.45</v>
      </c>
      <c r="L1919" t="s">
        <v>20</v>
      </c>
      <c r="M1919" t="s">
        <v>100</v>
      </c>
      <c r="N1919" t="s">
        <v>4120</v>
      </c>
    </row>
    <row r="1920" spans="1:14" x14ac:dyDescent="0.3">
      <c r="A1920" t="s">
        <v>4121</v>
      </c>
      <c r="B1920" s="2">
        <v>45452</v>
      </c>
      <c r="C1920" t="s">
        <v>443</v>
      </c>
      <c r="D1920" t="s">
        <v>58</v>
      </c>
      <c r="E1920" t="s">
        <v>114</v>
      </c>
      <c r="F1920" t="s">
        <v>18</v>
      </c>
      <c r="G1920" t="s">
        <v>19</v>
      </c>
      <c r="H1920">
        <v>8</v>
      </c>
      <c r="I1920">
        <v>37.03</v>
      </c>
      <c r="J1920">
        <v>59.83</v>
      </c>
      <c r="K1920">
        <v>478.64</v>
      </c>
      <c r="L1920" t="s">
        <v>29</v>
      </c>
      <c r="M1920" t="s">
        <v>46</v>
      </c>
      <c r="N1920" t="s">
        <v>4122</v>
      </c>
    </row>
    <row r="1921" spans="1:14" x14ac:dyDescent="0.3">
      <c r="A1921" t="s">
        <v>4123</v>
      </c>
      <c r="B1921" s="1">
        <v>45844</v>
      </c>
      <c r="D1921" t="s">
        <v>68</v>
      </c>
      <c r="E1921" t="s">
        <v>118</v>
      </c>
      <c r="F1921" t="s">
        <v>18</v>
      </c>
      <c r="G1921" t="s">
        <v>19</v>
      </c>
      <c r="H1921">
        <v>5</v>
      </c>
      <c r="I1921">
        <v>28.48</v>
      </c>
      <c r="J1921">
        <v>52.35</v>
      </c>
      <c r="K1921">
        <v>261.75</v>
      </c>
      <c r="L1921" t="s">
        <v>53</v>
      </c>
      <c r="M1921" t="s">
        <v>54</v>
      </c>
      <c r="N1921" t="s">
        <v>4124</v>
      </c>
    </row>
    <row r="1922" spans="1:14" x14ac:dyDescent="0.3">
      <c r="A1922" t="s">
        <v>4125</v>
      </c>
      <c r="B1922" s="1">
        <v>45467</v>
      </c>
      <c r="C1922" t="s">
        <v>144</v>
      </c>
      <c r="D1922" t="s">
        <v>25</v>
      </c>
      <c r="E1922" t="s">
        <v>104</v>
      </c>
      <c r="F1922" t="s">
        <v>76</v>
      </c>
      <c r="G1922" t="s">
        <v>251</v>
      </c>
      <c r="H1922">
        <v>5</v>
      </c>
      <c r="I1922">
        <v>28.07</v>
      </c>
      <c r="J1922">
        <v>37.17</v>
      </c>
      <c r="K1922">
        <v>185.85</v>
      </c>
      <c r="L1922" t="s">
        <v>45</v>
      </c>
      <c r="M1922" t="s">
        <v>30</v>
      </c>
      <c r="N1922" t="s">
        <v>4126</v>
      </c>
    </row>
    <row r="1923" spans="1:14" x14ac:dyDescent="0.3">
      <c r="A1923" t="s">
        <v>4127</v>
      </c>
      <c r="B1923" t="s">
        <v>2105</v>
      </c>
      <c r="C1923" t="s">
        <v>57</v>
      </c>
      <c r="D1923" t="s">
        <v>58</v>
      </c>
      <c r="E1923" t="s">
        <v>195</v>
      </c>
      <c r="F1923" t="s">
        <v>27</v>
      </c>
      <c r="G1923" t="s">
        <v>109</v>
      </c>
      <c r="H1923">
        <v>11</v>
      </c>
      <c r="I1923">
        <v>5.84</v>
      </c>
      <c r="J1923">
        <v>8.98</v>
      </c>
      <c r="K1923">
        <v>98.78</v>
      </c>
      <c r="L1923" t="s">
        <v>37</v>
      </c>
      <c r="M1923" t="s">
        <v>21</v>
      </c>
      <c r="N1923" t="s">
        <v>4128</v>
      </c>
    </row>
    <row r="1924" spans="1:14" x14ac:dyDescent="0.3">
      <c r="A1924" t="s">
        <v>4129</v>
      </c>
      <c r="B1924" s="2">
        <v>45743</v>
      </c>
      <c r="C1924" t="s">
        <v>376</v>
      </c>
      <c r="D1924" t="s">
        <v>2201</v>
      </c>
      <c r="E1924" t="s">
        <v>267</v>
      </c>
      <c r="G1924" t="s">
        <v>187</v>
      </c>
      <c r="H1924">
        <v>3</v>
      </c>
      <c r="I1924">
        <v>88.12</v>
      </c>
      <c r="J1924">
        <v>124.04</v>
      </c>
      <c r="K1924">
        <v>372.12</v>
      </c>
      <c r="L1924" t="s">
        <v>175</v>
      </c>
      <c r="M1924" t="s">
        <v>21</v>
      </c>
      <c r="N1924" t="s">
        <v>4130</v>
      </c>
    </row>
    <row r="1925" spans="1:14" x14ac:dyDescent="0.3">
      <c r="A1925" t="s">
        <v>4131</v>
      </c>
      <c r="B1925" s="1">
        <v>45860</v>
      </c>
      <c r="C1925" t="s">
        <v>41</v>
      </c>
      <c r="D1925" t="s">
        <v>42</v>
      </c>
      <c r="F1925" t="s">
        <v>93</v>
      </c>
      <c r="G1925" t="s">
        <v>217</v>
      </c>
      <c r="H1925">
        <v>5</v>
      </c>
      <c r="I1925">
        <v>21.37</v>
      </c>
      <c r="J1925">
        <v>34.43</v>
      </c>
      <c r="K1925">
        <v>172.15</v>
      </c>
      <c r="L1925" t="s">
        <v>29</v>
      </c>
      <c r="M1925" t="s">
        <v>21</v>
      </c>
      <c r="N1925" t="s">
        <v>4132</v>
      </c>
    </row>
    <row r="1926" spans="1:14" x14ac:dyDescent="0.3">
      <c r="A1926" t="s">
        <v>4133</v>
      </c>
      <c r="B1926" s="2">
        <v>45605</v>
      </c>
      <c r="C1926" t="s">
        <v>457</v>
      </c>
      <c r="D1926" t="s">
        <v>130</v>
      </c>
      <c r="E1926" t="s">
        <v>271</v>
      </c>
      <c r="F1926" t="s">
        <v>76</v>
      </c>
      <c r="G1926" t="s">
        <v>179</v>
      </c>
      <c r="H1926">
        <v>3</v>
      </c>
      <c r="I1926">
        <v>21.97</v>
      </c>
      <c r="J1926">
        <v>30.32</v>
      </c>
      <c r="K1926">
        <v>90.96</v>
      </c>
      <c r="L1926" t="s">
        <v>95</v>
      </c>
      <c r="M1926" t="s">
        <v>30</v>
      </c>
      <c r="N1926" t="s">
        <v>4134</v>
      </c>
    </row>
    <row r="1927" spans="1:14" x14ac:dyDescent="0.3">
      <c r="A1927" t="s">
        <v>4135</v>
      </c>
      <c r="B1927" t="s">
        <v>4136</v>
      </c>
      <c r="C1927" t="s">
        <v>337</v>
      </c>
      <c r="D1927" t="s">
        <v>2201</v>
      </c>
      <c r="E1927" t="s">
        <v>293</v>
      </c>
      <c r="F1927" t="s">
        <v>27</v>
      </c>
      <c r="G1927" t="s">
        <v>187</v>
      </c>
      <c r="H1927">
        <v>4</v>
      </c>
      <c r="I1927">
        <v>48.75</v>
      </c>
      <c r="J1927">
        <v>87.3</v>
      </c>
      <c r="K1927">
        <v>349.2</v>
      </c>
      <c r="L1927" t="s">
        <v>53</v>
      </c>
      <c r="M1927" t="s">
        <v>21</v>
      </c>
      <c r="N1927" t="s">
        <v>4137</v>
      </c>
    </row>
    <row r="1928" spans="1:14" x14ac:dyDescent="0.3">
      <c r="A1928" t="s">
        <v>4138</v>
      </c>
      <c r="B1928" s="2">
        <v>45397</v>
      </c>
      <c r="C1928" t="s">
        <v>481</v>
      </c>
      <c r="D1928" t="s">
        <v>34</v>
      </c>
      <c r="E1928" t="s">
        <v>392</v>
      </c>
      <c r="F1928" t="s">
        <v>27</v>
      </c>
      <c r="G1928" t="s">
        <v>109</v>
      </c>
      <c r="H1928">
        <v>3</v>
      </c>
      <c r="J1928">
        <v>26.91</v>
      </c>
      <c r="K1928">
        <v>80.73</v>
      </c>
      <c r="L1928" t="s">
        <v>20</v>
      </c>
      <c r="M1928" t="s">
        <v>54</v>
      </c>
      <c r="N1928" t="s">
        <v>4139</v>
      </c>
    </row>
    <row r="1929" spans="1:14" x14ac:dyDescent="0.3">
      <c r="A1929" t="s">
        <v>4140</v>
      </c>
      <c r="B1929" s="1">
        <v>45501</v>
      </c>
      <c r="C1929" t="s">
        <v>15</v>
      </c>
      <c r="D1929" t="s">
        <v>16</v>
      </c>
      <c r="E1929" t="s">
        <v>186</v>
      </c>
      <c r="F1929" t="s">
        <v>18</v>
      </c>
      <c r="G1929" t="s">
        <v>99</v>
      </c>
      <c r="H1929">
        <v>6</v>
      </c>
      <c r="I1929">
        <v>8.9</v>
      </c>
      <c r="J1929">
        <v>12.55</v>
      </c>
      <c r="K1929">
        <v>75.3</v>
      </c>
      <c r="L1929" t="s">
        <v>53</v>
      </c>
      <c r="M1929" t="s">
        <v>21</v>
      </c>
      <c r="N1929" t="s">
        <v>4141</v>
      </c>
    </row>
    <row r="1930" spans="1:14" x14ac:dyDescent="0.3">
      <c r="A1930" t="s">
        <v>4142</v>
      </c>
      <c r="B1930" s="2">
        <v>45767</v>
      </c>
      <c r="C1930" t="s">
        <v>334</v>
      </c>
      <c r="D1930" t="s">
        <v>91</v>
      </c>
      <c r="E1930" t="s">
        <v>174</v>
      </c>
      <c r="F1930" t="s">
        <v>93</v>
      </c>
      <c r="G1930" t="s">
        <v>122</v>
      </c>
      <c r="H1930">
        <v>3</v>
      </c>
      <c r="I1930">
        <v>46.09</v>
      </c>
      <c r="J1930">
        <v>81.400000000000006</v>
      </c>
      <c r="K1930">
        <v>244.2</v>
      </c>
      <c r="L1930" t="s">
        <v>95</v>
      </c>
      <c r="M1930" t="s">
        <v>21</v>
      </c>
      <c r="N1930" t="s">
        <v>4143</v>
      </c>
    </row>
    <row r="1931" spans="1:14" x14ac:dyDescent="0.3">
      <c r="A1931" t="s">
        <v>4144</v>
      </c>
      <c r="B1931" s="2">
        <v>45946</v>
      </c>
      <c r="C1931" t="s">
        <v>426</v>
      </c>
      <c r="D1931" t="s">
        <v>74</v>
      </c>
      <c r="F1931" t="s">
        <v>76</v>
      </c>
      <c r="G1931" t="s">
        <v>179</v>
      </c>
      <c r="H1931">
        <v>11</v>
      </c>
      <c r="I1931">
        <v>24.63</v>
      </c>
      <c r="J1931">
        <v>34.58</v>
      </c>
      <c r="K1931">
        <v>380.38</v>
      </c>
      <c r="L1931" t="s">
        <v>95</v>
      </c>
      <c r="M1931" t="s">
        <v>54</v>
      </c>
    </row>
    <row r="1932" spans="1:14" x14ac:dyDescent="0.3">
      <c r="A1932" t="s">
        <v>4145</v>
      </c>
      <c r="B1932" t="s">
        <v>2780</v>
      </c>
      <c r="C1932" t="s">
        <v>194</v>
      </c>
      <c r="D1932" t="s">
        <v>58</v>
      </c>
      <c r="E1932" t="s">
        <v>59</v>
      </c>
      <c r="F1932" t="s">
        <v>51</v>
      </c>
      <c r="G1932" t="s">
        <v>70</v>
      </c>
      <c r="H1932">
        <v>6</v>
      </c>
      <c r="I1932">
        <v>6.01</v>
      </c>
      <c r="K1932">
        <v>50.28</v>
      </c>
      <c r="L1932" t="s">
        <v>175</v>
      </c>
      <c r="M1932" t="s">
        <v>100</v>
      </c>
      <c r="N1932" t="s">
        <v>4146</v>
      </c>
    </row>
    <row r="1933" spans="1:14" x14ac:dyDescent="0.3">
      <c r="A1933" t="s">
        <v>4147</v>
      </c>
      <c r="B1933" s="2">
        <v>45819</v>
      </c>
      <c r="C1933" t="s">
        <v>334</v>
      </c>
      <c r="D1933" t="s">
        <v>91</v>
      </c>
      <c r="E1933" t="s">
        <v>359</v>
      </c>
      <c r="F1933" t="s">
        <v>27</v>
      </c>
      <c r="G1933" t="s">
        <v>145</v>
      </c>
      <c r="H1933">
        <v>5</v>
      </c>
      <c r="I1933">
        <v>25.14</v>
      </c>
      <c r="J1933">
        <v>33.409999999999997</v>
      </c>
      <c r="K1933">
        <v>167.05</v>
      </c>
      <c r="L1933" t="s">
        <v>53</v>
      </c>
      <c r="M1933" t="s">
        <v>54</v>
      </c>
      <c r="N1933" t="s">
        <v>4148</v>
      </c>
    </row>
    <row r="1934" spans="1:14" x14ac:dyDescent="0.3">
      <c r="A1934" t="s">
        <v>4149</v>
      </c>
      <c r="B1934" s="2">
        <v>45363</v>
      </c>
      <c r="C1934" t="s">
        <v>198</v>
      </c>
      <c r="D1934" t="s">
        <v>91</v>
      </c>
      <c r="E1934" t="s">
        <v>345</v>
      </c>
      <c r="F1934" t="s">
        <v>93</v>
      </c>
      <c r="G1934" t="s">
        <v>122</v>
      </c>
      <c r="H1934">
        <v>4</v>
      </c>
      <c r="I1934">
        <v>46.52</v>
      </c>
      <c r="J1934">
        <v>80.47</v>
      </c>
      <c r="K1934">
        <v>321.88</v>
      </c>
      <c r="L1934" t="s">
        <v>82</v>
      </c>
      <c r="M1934" t="s">
        <v>30</v>
      </c>
      <c r="N1934" t="s">
        <v>4150</v>
      </c>
    </row>
    <row r="1935" spans="1:14" x14ac:dyDescent="0.3">
      <c r="A1935" t="s">
        <v>4151</v>
      </c>
      <c r="B1935" t="s">
        <v>4152</v>
      </c>
      <c r="C1935" t="s">
        <v>129</v>
      </c>
      <c r="D1935" t="s">
        <v>130</v>
      </c>
      <c r="E1935" t="s">
        <v>87</v>
      </c>
      <c r="F1935" t="s">
        <v>93</v>
      </c>
      <c r="G1935" t="s">
        <v>141</v>
      </c>
      <c r="H1935">
        <v>3</v>
      </c>
      <c r="I1935">
        <v>12.72</v>
      </c>
      <c r="J1935">
        <v>15.73</v>
      </c>
      <c r="K1935">
        <v>47.19</v>
      </c>
      <c r="L1935" t="s">
        <v>37</v>
      </c>
      <c r="M1935" t="s">
        <v>30</v>
      </c>
      <c r="N1935" t="s">
        <v>4153</v>
      </c>
    </row>
    <row r="1936" spans="1:14" x14ac:dyDescent="0.3">
      <c r="A1936" t="s">
        <v>4154</v>
      </c>
      <c r="B1936" t="s">
        <v>543</v>
      </c>
      <c r="C1936" t="s">
        <v>135</v>
      </c>
      <c r="D1936" t="s">
        <v>34</v>
      </c>
      <c r="E1936" t="s">
        <v>140</v>
      </c>
      <c r="F1936" t="s">
        <v>27</v>
      </c>
      <c r="G1936" t="s">
        <v>145</v>
      </c>
      <c r="H1936">
        <v>4</v>
      </c>
      <c r="I1936">
        <v>43.78</v>
      </c>
      <c r="J1936">
        <v>64.14</v>
      </c>
      <c r="K1936">
        <v>256.56</v>
      </c>
      <c r="L1936" t="s">
        <v>37</v>
      </c>
      <c r="M1936" t="s">
        <v>54</v>
      </c>
      <c r="N1936" t="s">
        <v>4155</v>
      </c>
    </row>
    <row r="1937" spans="1:14" x14ac:dyDescent="0.3">
      <c r="A1937" t="s">
        <v>4156</v>
      </c>
      <c r="B1937" s="2">
        <v>45390</v>
      </c>
      <c r="C1937" t="s">
        <v>198</v>
      </c>
      <c r="D1937" t="s">
        <v>91</v>
      </c>
      <c r="E1937" t="s">
        <v>92</v>
      </c>
      <c r="F1937" t="s">
        <v>76</v>
      </c>
      <c r="G1937" t="s">
        <v>77</v>
      </c>
      <c r="H1937">
        <v>8</v>
      </c>
      <c r="I1937">
        <v>19.91</v>
      </c>
      <c r="J1937">
        <v>34.56</v>
      </c>
      <c r="K1937">
        <v>276.48</v>
      </c>
      <c r="L1937" t="s">
        <v>82</v>
      </c>
      <c r="M1937" t="s">
        <v>46</v>
      </c>
      <c r="N1937" t="s">
        <v>4157</v>
      </c>
    </row>
    <row r="1938" spans="1:14" x14ac:dyDescent="0.3">
      <c r="A1938" t="s">
        <v>4158</v>
      </c>
      <c r="B1938" t="s">
        <v>896</v>
      </c>
      <c r="C1938" t="s">
        <v>57</v>
      </c>
      <c r="D1938" t="s">
        <v>58</v>
      </c>
      <c r="E1938" t="s">
        <v>59</v>
      </c>
      <c r="F1938" t="s">
        <v>18</v>
      </c>
      <c r="G1938" t="s">
        <v>99</v>
      </c>
      <c r="H1938">
        <v>5</v>
      </c>
      <c r="I1938">
        <v>4.01</v>
      </c>
      <c r="J1938">
        <v>7.23</v>
      </c>
      <c r="K1938">
        <v>36.15</v>
      </c>
      <c r="L1938" t="s">
        <v>82</v>
      </c>
      <c r="M1938" t="s">
        <v>46</v>
      </c>
      <c r="N1938" t="s">
        <v>796</v>
      </c>
    </row>
    <row r="1939" spans="1:14" x14ac:dyDescent="0.3">
      <c r="A1939" t="s">
        <v>4159</v>
      </c>
      <c r="B1939" s="2">
        <v>45437</v>
      </c>
      <c r="C1939" t="s">
        <v>457</v>
      </c>
      <c r="D1939" t="s">
        <v>130</v>
      </c>
      <c r="E1939" t="s">
        <v>131</v>
      </c>
      <c r="F1939" t="s">
        <v>51</v>
      </c>
      <c r="G1939" t="s">
        <v>119</v>
      </c>
      <c r="H1939">
        <v>4</v>
      </c>
      <c r="I1939">
        <v>13.75</v>
      </c>
      <c r="J1939">
        <v>17.48</v>
      </c>
      <c r="K1939">
        <v>115.01</v>
      </c>
      <c r="L1939" t="s">
        <v>95</v>
      </c>
      <c r="M1939" t="s">
        <v>46</v>
      </c>
      <c r="N1939" t="s">
        <v>4160</v>
      </c>
    </row>
    <row r="1940" spans="1:14" x14ac:dyDescent="0.3">
      <c r="A1940" t="s">
        <v>4161</v>
      </c>
      <c r="B1940" s="2">
        <v>45385</v>
      </c>
      <c r="C1940" t="s">
        <v>117</v>
      </c>
      <c r="D1940" t="s">
        <v>68</v>
      </c>
      <c r="E1940" t="s">
        <v>229</v>
      </c>
      <c r="F1940" t="s">
        <v>51</v>
      </c>
      <c r="G1940" t="s">
        <v>70</v>
      </c>
      <c r="H1940">
        <v>8</v>
      </c>
      <c r="I1940">
        <v>8.5399999999999991</v>
      </c>
      <c r="J1940">
        <v>15.04</v>
      </c>
      <c r="K1940">
        <v>120.32</v>
      </c>
      <c r="L1940" t="s">
        <v>95</v>
      </c>
      <c r="M1940" t="s">
        <v>30</v>
      </c>
    </row>
    <row r="1941" spans="1:14" x14ac:dyDescent="0.3">
      <c r="A1941" t="s">
        <v>4162</v>
      </c>
      <c r="B1941" s="2">
        <v>45743</v>
      </c>
      <c r="C1941" t="s">
        <v>586</v>
      </c>
      <c r="D1941" t="s">
        <v>42</v>
      </c>
      <c r="E1941" t="s">
        <v>50</v>
      </c>
      <c r="F1941" t="s">
        <v>51</v>
      </c>
      <c r="G1941" t="s">
        <v>119</v>
      </c>
      <c r="H1941">
        <v>7</v>
      </c>
      <c r="I1941">
        <v>17.07</v>
      </c>
      <c r="J1941">
        <v>21.47</v>
      </c>
      <c r="K1941">
        <v>150.29</v>
      </c>
      <c r="L1941" t="s">
        <v>37</v>
      </c>
      <c r="M1941" t="s">
        <v>54</v>
      </c>
      <c r="N1941" t="s">
        <v>4163</v>
      </c>
    </row>
    <row r="1942" spans="1:14" x14ac:dyDescent="0.3">
      <c r="A1942" t="s">
        <v>4164</v>
      </c>
      <c r="B1942" s="1">
        <v>45353</v>
      </c>
      <c r="C1942" t="s">
        <v>443</v>
      </c>
      <c r="D1942" t="s">
        <v>58</v>
      </c>
      <c r="E1942" t="s">
        <v>203</v>
      </c>
      <c r="F1942" t="s">
        <v>51</v>
      </c>
      <c r="G1942" t="s">
        <v>60</v>
      </c>
      <c r="H1942">
        <v>6</v>
      </c>
      <c r="I1942">
        <v>3.33</v>
      </c>
      <c r="J1942">
        <v>4.93</v>
      </c>
      <c r="K1942">
        <v>29.58</v>
      </c>
      <c r="L1942" t="s">
        <v>20</v>
      </c>
      <c r="M1942" t="s">
        <v>54</v>
      </c>
      <c r="N1942" t="s">
        <v>4165</v>
      </c>
    </row>
    <row r="1943" spans="1:14" x14ac:dyDescent="0.3">
      <c r="A1943" t="s">
        <v>4166</v>
      </c>
      <c r="B1943" s="2">
        <v>46004</v>
      </c>
      <c r="C1943" t="s">
        <v>73</v>
      </c>
      <c r="D1943" t="s">
        <v>74</v>
      </c>
      <c r="E1943" t="s">
        <v>312</v>
      </c>
      <c r="F1943" t="s">
        <v>51</v>
      </c>
      <c r="G1943" t="s">
        <v>119</v>
      </c>
      <c r="H1943">
        <v>1</v>
      </c>
      <c r="I1943">
        <v>7.52</v>
      </c>
      <c r="J1943">
        <v>11.26</v>
      </c>
      <c r="K1943">
        <v>14.98</v>
      </c>
      <c r="L1943" t="s">
        <v>29</v>
      </c>
      <c r="M1943" t="s">
        <v>30</v>
      </c>
      <c r="N1943" t="s">
        <v>4167</v>
      </c>
    </row>
    <row r="1944" spans="1:14" x14ac:dyDescent="0.3">
      <c r="A1944" t="s">
        <v>4168</v>
      </c>
      <c r="B1944" s="1">
        <v>45631</v>
      </c>
      <c r="C1944" t="s">
        <v>257</v>
      </c>
      <c r="D1944" t="s">
        <v>34</v>
      </c>
      <c r="E1944" t="s">
        <v>35</v>
      </c>
      <c r="F1944" t="s">
        <v>76</v>
      </c>
      <c r="G1944" t="s">
        <v>179</v>
      </c>
      <c r="H1944">
        <v>3</v>
      </c>
      <c r="I1944">
        <v>44.66</v>
      </c>
      <c r="J1944">
        <v>71.209999999999994</v>
      </c>
      <c r="K1944">
        <v>213.63</v>
      </c>
      <c r="L1944" t="s">
        <v>29</v>
      </c>
      <c r="M1944" t="s">
        <v>100</v>
      </c>
      <c r="N1944" t="s">
        <v>4169</v>
      </c>
    </row>
    <row r="1945" spans="1:14" x14ac:dyDescent="0.3">
      <c r="A1945" t="s">
        <v>4170</v>
      </c>
      <c r="B1945" t="s">
        <v>4171</v>
      </c>
      <c r="C1945" t="s">
        <v>90</v>
      </c>
      <c r="D1945" t="s">
        <v>91</v>
      </c>
      <c r="E1945" t="s">
        <v>174</v>
      </c>
      <c r="F1945" t="s">
        <v>93</v>
      </c>
      <c r="G1945" t="s">
        <v>137</v>
      </c>
      <c r="H1945">
        <v>7</v>
      </c>
      <c r="I1945">
        <v>19.559999999999999</v>
      </c>
      <c r="J1945">
        <v>28.62</v>
      </c>
      <c r="K1945">
        <v>200.34</v>
      </c>
      <c r="L1945" t="s">
        <v>20</v>
      </c>
      <c r="M1945" t="s">
        <v>100</v>
      </c>
      <c r="N1945" t="s">
        <v>4172</v>
      </c>
    </row>
    <row r="1946" spans="1:14" x14ac:dyDescent="0.3">
      <c r="A1946" t="s">
        <v>4173</v>
      </c>
      <c r="B1946" s="2">
        <v>45403</v>
      </c>
      <c r="C1946" t="s">
        <v>24</v>
      </c>
      <c r="D1946" t="s">
        <v>25</v>
      </c>
      <c r="E1946" t="s">
        <v>26</v>
      </c>
      <c r="F1946" t="s">
        <v>76</v>
      </c>
      <c r="G1946" t="s">
        <v>170</v>
      </c>
      <c r="H1946">
        <v>3</v>
      </c>
      <c r="I1946">
        <v>37.380000000000003</v>
      </c>
      <c r="J1946">
        <v>70.290000000000006</v>
      </c>
      <c r="K1946">
        <v>210.87</v>
      </c>
      <c r="L1946" t="s">
        <v>95</v>
      </c>
      <c r="M1946" t="s">
        <v>54</v>
      </c>
    </row>
    <row r="1947" spans="1:14" x14ac:dyDescent="0.3">
      <c r="A1947" t="s">
        <v>4174</v>
      </c>
      <c r="B1947" s="1">
        <v>45513</v>
      </c>
      <c r="C1947" t="s">
        <v>33</v>
      </c>
      <c r="D1947" t="s">
        <v>34</v>
      </c>
      <c r="E1947" t="s">
        <v>136</v>
      </c>
      <c r="F1947" t="s">
        <v>18</v>
      </c>
      <c r="G1947" t="s">
        <v>44</v>
      </c>
      <c r="H1947">
        <v>9</v>
      </c>
      <c r="I1947">
        <v>15.51</v>
      </c>
      <c r="J1947">
        <v>24.82</v>
      </c>
      <c r="K1947">
        <v>223.38</v>
      </c>
      <c r="L1947" t="s">
        <v>20</v>
      </c>
      <c r="M1947" t="s">
        <v>54</v>
      </c>
      <c r="N1947" t="s">
        <v>1453</v>
      </c>
    </row>
    <row r="1948" spans="1:14" x14ac:dyDescent="0.3">
      <c r="A1948" t="s">
        <v>4175</v>
      </c>
      <c r="B1948" s="2">
        <v>45783</v>
      </c>
      <c r="C1948" t="s">
        <v>49</v>
      </c>
      <c r="D1948" t="s">
        <v>42</v>
      </c>
      <c r="E1948" t="s">
        <v>63</v>
      </c>
      <c r="F1948" t="s">
        <v>27</v>
      </c>
      <c r="G1948" t="s">
        <v>187</v>
      </c>
      <c r="H1948">
        <v>7</v>
      </c>
      <c r="K1948">
        <v>439.25</v>
      </c>
      <c r="L1948" t="s">
        <v>175</v>
      </c>
      <c r="M1948" t="s">
        <v>21</v>
      </c>
      <c r="N1948" t="s">
        <v>4176</v>
      </c>
    </row>
    <row r="1949" spans="1:14" x14ac:dyDescent="0.3">
      <c r="A1949" t="s">
        <v>4177</v>
      </c>
      <c r="B1949" s="2">
        <v>45813</v>
      </c>
      <c r="C1949" t="s">
        <v>148</v>
      </c>
      <c r="D1949" t="s">
        <v>42</v>
      </c>
      <c r="E1949" t="s">
        <v>63</v>
      </c>
      <c r="F1949" t="s">
        <v>18</v>
      </c>
      <c r="G1949" t="s">
        <v>81</v>
      </c>
      <c r="H1949">
        <v>1</v>
      </c>
      <c r="I1949">
        <v>19.52</v>
      </c>
      <c r="J1949">
        <v>29.2</v>
      </c>
      <c r="K1949">
        <v>29.2</v>
      </c>
      <c r="L1949" t="s">
        <v>95</v>
      </c>
      <c r="M1949" t="s">
        <v>46</v>
      </c>
      <c r="N1949" t="s">
        <v>4178</v>
      </c>
    </row>
    <row r="1950" spans="1:14" x14ac:dyDescent="0.3">
      <c r="A1950" t="s">
        <v>4179</v>
      </c>
      <c r="B1950" s="2">
        <v>45496</v>
      </c>
      <c r="C1950" t="s">
        <v>307</v>
      </c>
      <c r="D1950" t="s">
        <v>68</v>
      </c>
      <c r="E1950" t="s">
        <v>229</v>
      </c>
      <c r="F1950" t="s">
        <v>76</v>
      </c>
      <c r="G1950" t="s">
        <v>149</v>
      </c>
      <c r="H1950">
        <v>4</v>
      </c>
      <c r="I1950">
        <v>10.44</v>
      </c>
      <c r="J1950">
        <v>15.42</v>
      </c>
      <c r="K1950">
        <v>61.68</v>
      </c>
      <c r="L1950" t="s">
        <v>29</v>
      </c>
      <c r="M1950" t="s">
        <v>21</v>
      </c>
      <c r="N1950" t="s">
        <v>4180</v>
      </c>
    </row>
    <row r="1951" spans="1:14" x14ac:dyDescent="0.3">
      <c r="A1951" t="s">
        <v>4181</v>
      </c>
      <c r="B1951" s="2">
        <v>45685</v>
      </c>
      <c r="C1951" t="s">
        <v>129</v>
      </c>
      <c r="D1951" t="s">
        <v>130</v>
      </c>
      <c r="E1951" t="s">
        <v>287</v>
      </c>
      <c r="F1951" t="s">
        <v>76</v>
      </c>
      <c r="G1951" t="s">
        <v>149</v>
      </c>
      <c r="H1951">
        <v>1</v>
      </c>
      <c r="I1951">
        <v>6.69</v>
      </c>
      <c r="J1951">
        <v>10.42</v>
      </c>
      <c r="K1951">
        <v>10.42</v>
      </c>
      <c r="L1951" t="s">
        <v>175</v>
      </c>
      <c r="M1951" t="s">
        <v>30</v>
      </c>
      <c r="N1951" t="s">
        <v>4182</v>
      </c>
    </row>
    <row r="1952" spans="1:14" x14ac:dyDescent="0.3">
      <c r="A1952" t="s">
        <v>4183</v>
      </c>
      <c r="B1952" t="s">
        <v>178</v>
      </c>
      <c r="C1952" t="s">
        <v>194</v>
      </c>
      <c r="D1952" t="s">
        <v>58</v>
      </c>
      <c r="E1952" t="s">
        <v>114</v>
      </c>
      <c r="F1952" t="s">
        <v>27</v>
      </c>
      <c r="G1952" t="s">
        <v>145</v>
      </c>
      <c r="H1952">
        <v>4</v>
      </c>
      <c r="I1952">
        <v>22.55</v>
      </c>
      <c r="J1952">
        <v>37.46</v>
      </c>
      <c r="K1952">
        <v>149.84</v>
      </c>
      <c r="L1952" t="s">
        <v>53</v>
      </c>
      <c r="M1952" t="s">
        <v>100</v>
      </c>
      <c r="N1952" t="s">
        <v>4184</v>
      </c>
    </row>
    <row r="1953" spans="1:14" x14ac:dyDescent="0.3">
      <c r="A1953" t="s">
        <v>4185</v>
      </c>
      <c r="B1953" s="2">
        <v>45448</v>
      </c>
      <c r="C1953" t="s">
        <v>426</v>
      </c>
      <c r="D1953" t="s">
        <v>74</v>
      </c>
      <c r="E1953" t="s">
        <v>312</v>
      </c>
      <c r="F1953" t="s">
        <v>18</v>
      </c>
      <c r="G1953" t="s">
        <v>44</v>
      </c>
      <c r="H1953">
        <v>7</v>
      </c>
      <c r="I1953">
        <v>14.62</v>
      </c>
      <c r="J1953">
        <v>24.28</v>
      </c>
      <c r="K1953">
        <v>169.96</v>
      </c>
      <c r="L1953" t="s">
        <v>20</v>
      </c>
      <c r="M1953" t="s">
        <v>21</v>
      </c>
      <c r="N1953" t="s">
        <v>1209</v>
      </c>
    </row>
    <row r="1954" spans="1:14" x14ac:dyDescent="0.3">
      <c r="A1954" t="s">
        <v>4186</v>
      </c>
      <c r="B1954" s="1">
        <v>45696</v>
      </c>
      <c r="C1954" t="s">
        <v>73</v>
      </c>
      <c r="D1954" t="s">
        <v>74</v>
      </c>
      <c r="E1954" t="s">
        <v>164</v>
      </c>
      <c r="F1954" t="s">
        <v>51</v>
      </c>
      <c r="G1954" t="s">
        <v>119</v>
      </c>
      <c r="H1954">
        <v>7</v>
      </c>
      <c r="I1954">
        <v>8.23</v>
      </c>
      <c r="J1954">
        <v>14.61</v>
      </c>
      <c r="K1954">
        <v>102.27</v>
      </c>
      <c r="L1954" t="s">
        <v>29</v>
      </c>
      <c r="M1954" t="s">
        <v>54</v>
      </c>
      <c r="N1954" t="s">
        <v>4187</v>
      </c>
    </row>
    <row r="1955" spans="1:14" x14ac:dyDescent="0.3">
      <c r="A1955" t="s">
        <v>4188</v>
      </c>
      <c r="B1955" t="s">
        <v>2465</v>
      </c>
      <c r="C1955" t="s">
        <v>185</v>
      </c>
      <c r="D1955" t="s">
        <v>16</v>
      </c>
      <c r="E1955" t="s">
        <v>284</v>
      </c>
      <c r="F1955" t="s">
        <v>93</v>
      </c>
      <c r="G1955" t="s">
        <v>94</v>
      </c>
      <c r="H1955">
        <v>7</v>
      </c>
      <c r="I1955">
        <v>21.43</v>
      </c>
      <c r="J1955">
        <v>35.51</v>
      </c>
      <c r="K1955">
        <v>248.57</v>
      </c>
      <c r="L1955" t="s">
        <v>175</v>
      </c>
      <c r="M1955" t="s">
        <v>100</v>
      </c>
      <c r="N1955" t="s">
        <v>4189</v>
      </c>
    </row>
    <row r="1956" spans="1:14" x14ac:dyDescent="0.3">
      <c r="A1956" t="s">
        <v>4190</v>
      </c>
      <c r="B1956" s="2">
        <v>45877</v>
      </c>
      <c r="C1956" t="s">
        <v>358</v>
      </c>
      <c r="D1956" t="s">
        <v>91</v>
      </c>
      <c r="E1956" t="s">
        <v>345</v>
      </c>
      <c r="F1956" t="s">
        <v>18</v>
      </c>
      <c r="G1956" t="s">
        <v>99</v>
      </c>
      <c r="H1956">
        <v>4</v>
      </c>
      <c r="I1956">
        <v>6.38</v>
      </c>
      <c r="J1956">
        <v>11.22</v>
      </c>
      <c r="K1956">
        <v>44.88</v>
      </c>
      <c r="L1956" t="s">
        <v>20</v>
      </c>
      <c r="M1956" t="s">
        <v>21</v>
      </c>
      <c r="N1956" t="s">
        <v>4191</v>
      </c>
    </row>
    <row r="1957" spans="1:14" x14ac:dyDescent="0.3">
      <c r="A1957" t="s">
        <v>4192</v>
      </c>
      <c r="B1957" s="2">
        <v>45491</v>
      </c>
      <c r="C1957" t="s">
        <v>181</v>
      </c>
      <c r="D1957" t="s">
        <v>168</v>
      </c>
      <c r="E1957" t="s">
        <v>293</v>
      </c>
      <c r="F1957" t="s">
        <v>51</v>
      </c>
      <c r="G1957" t="s">
        <v>119</v>
      </c>
      <c r="H1957">
        <v>9</v>
      </c>
      <c r="I1957">
        <v>17.53</v>
      </c>
      <c r="J1957">
        <v>32.15</v>
      </c>
      <c r="K1957">
        <v>289.35000000000002</v>
      </c>
      <c r="L1957" t="s">
        <v>95</v>
      </c>
      <c r="M1957" t="s">
        <v>100</v>
      </c>
      <c r="N1957" t="s">
        <v>2877</v>
      </c>
    </row>
    <row r="1958" spans="1:14" x14ac:dyDescent="0.3">
      <c r="A1958" t="s">
        <v>4193</v>
      </c>
      <c r="B1958" s="1">
        <v>45314</v>
      </c>
      <c r="C1958" t="s">
        <v>148</v>
      </c>
      <c r="D1958" t="s">
        <v>42</v>
      </c>
      <c r="E1958" t="s">
        <v>242</v>
      </c>
      <c r="F1958" t="s">
        <v>18</v>
      </c>
      <c r="G1958" t="s">
        <v>81</v>
      </c>
      <c r="H1958">
        <v>4</v>
      </c>
      <c r="I1958">
        <v>31.59</v>
      </c>
      <c r="J1958">
        <v>43.51</v>
      </c>
      <c r="K1958">
        <v>229.79</v>
      </c>
      <c r="L1958" t="s">
        <v>95</v>
      </c>
      <c r="M1958" t="s">
        <v>46</v>
      </c>
      <c r="N1958" t="s">
        <v>4194</v>
      </c>
    </row>
    <row r="1959" spans="1:14" x14ac:dyDescent="0.3">
      <c r="A1959" t="s">
        <v>4195</v>
      </c>
      <c r="B1959" s="2">
        <v>45893</v>
      </c>
      <c r="C1959" t="s">
        <v>194</v>
      </c>
      <c r="D1959" t="s">
        <v>58</v>
      </c>
      <c r="E1959" t="s">
        <v>59</v>
      </c>
      <c r="F1959" t="s">
        <v>51</v>
      </c>
      <c r="G1959" t="s">
        <v>119</v>
      </c>
      <c r="H1959">
        <v>5</v>
      </c>
      <c r="I1959">
        <v>14.93</v>
      </c>
      <c r="J1959">
        <v>28.07</v>
      </c>
      <c r="K1959">
        <v>140.35</v>
      </c>
      <c r="L1959" t="s">
        <v>95</v>
      </c>
      <c r="M1959" t="s">
        <v>46</v>
      </c>
      <c r="N1959" t="s">
        <v>4196</v>
      </c>
    </row>
    <row r="1960" spans="1:14" x14ac:dyDescent="0.3">
      <c r="A1960" t="s">
        <v>4197</v>
      </c>
      <c r="B1960" s="1">
        <v>45415</v>
      </c>
      <c r="D1960" t="s">
        <v>130</v>
      </c>
      <c r="E1960" t="s">
        <v>131</v>
      </c>
      <c r="F1960" t="s">
        <v>27</v>
      </c>
      <c r="G1960" t="s">
        <v>28</v>
      </c>
      <c r="H1960">
        <v>4</v>
      </c>
      <c r="I1960">
        <v>28.37</v>
      </c>
      <c r="J1960">
        <v>48.27</v>
      </c>
      <c r="K1960">
        <v>193.08</v>
      </c>
      <c r="L1960" t="s">
        <v>20</v>
      </c>
      <c r="M1960" t="s">
        <v>54</v>
      </c>
      <c r="N1960" t="s">
        <v>4198</v>
      </c>
    </row>
    <row r="1961" spans="1:14" x14ac:dyDescent="0.3">
      <c r="A1961" t="s">
        <v>4199</v>
      </c>
      <c r="B1961" s="1">
        <v>45977</v>
      </c>
      <c r="C1961" t="s">
        <v>129</v>
      </c>
      <c r="D1961" t="s">
        <v>130</v>
      </c>
      <c r="E1961" t="s">
        <v>131</v>
      </c>
      <c r="F1961" t="s">
        <v>18</v>
      </c>
      <c r="G1961" t="s">
        <v>44</v>
      </c>
      <c r="H1961">
        <v>7</v>
      </c>
      <c r="I1961">
        <v>18.75</v>
      </c>
      <c r="J1961">
        <v>33.81</v>
      </c>
      <c r="K1961">
        <v>236.67</v>
      </c>
      <c r="L1961" t="s">
        <v>20</v>
      </c>
      <c r="M1961" t="s">
        <v>46</v>
      </c>
      <c r="N1961" t="s">
        <v>4200</v>
      </c>
    </row>
    <row r="1962" spans="1:14" x14ac:dyDescent="0.3">
      <c r="A1962" t="s">
        <v>4201</v>
      </c>
      <c r="B1962" s="2">
        <v>45366</v>
      </c>
      <c r="D1962" t="s">
        <v>58</v>
      </c>
      <c r="E1962" t="s">
        <v>195</v>
      </c>
      <c r="F1962" t="s">
        <v>27</v>
      </c>
      <c r="G1962" t="s">
        <v>145</v>
      </c>
      <c r="H1962">
        <v>2</v>
      </c>
      <c r="I1962">
        <v>26.82</v>
      </c>
      <c r="K1962">
        <v>67.3</v>
      </c>
      <c r="L1962" t="s">
        <v>37</v>
      </c>
      <c r="M1962" t="s">
        <v>30</v>
      </c>
      <c r="N1962" t="s">
        <v>4202</v>
      </c>
    </row>
    <row r="1963" spans="1:14" x14ac:dyDescent="0.3">
      <c r="A1963" t="s">
        <v>4203</v>
      </c>
      <c r="B1963" s="2">
        <v>45431</v>
      </c>
      <c r="C1963" t="s">
        <v>215</v>
      </c>
      <c r="D1963" t="s">
        <v>168</v>
      </c>
      <c r="E1963" t="s">
        <v>267</v>
      </c>
      <c r="F1963" t="s">
        <v>93</v>
      </c>
      <c r="G1963" t="s">
        <v>217</v>
      </c>
      <c r="H1963">
        <v>5</v>
      </c>
      <c r="I1963">
        <v>32.65</v>
      </c>
      <c r="J1963">
        <v>52.37</v>
      </c>
      <c r="K1963">
        <v>261.85000000000002</v>
      </c>
      <c r="L1963" t="s">
        <v>53</v>
      </c>
      <c r="M1963" t="s">
        <v>100</v>
      </c>
      <c r="N1963" t="s">
        <v>4204</v>
      </c>
    </row>
    <row r="1964" spans="1:14" x14ac:dyDescent="0.3">
      <c r="A1964" t="s">
        <v>4205</v>
      </c>
      <c r="B1964" s="2">
        <v>45570</v>
      </c>
      <c r="C1964" t="s">
        <v>135</v>
      </c>
      <c r="D1964" t="s">
        <v>34</v>
      </c>
      <c r="E1964" t="s">
        <v>35</v>
      </c>
      <c r="F1964" t="s">
        <v>93</v>
      </c>
      <c r="G1964" t="s">
        <v>137</v>
      </c>
      <c r="H1964">
        <v>7</v>
      </c>
      <c r="I1964">
        <v>19.62</v>
      </c>
      <c r="J1964">
        <v>31.95</v>
      </c>
      <c r="K1964">
        <v>248.02</v>
      </c>
      <c r="L1964" t="s">
        <v>29</v>
      </c>
      <c r="M1964" t="s">
        <v>30</v>
      </c>
      <c r="N1964" t="s">
        <v>4206</v>
      </c>
    </row>
    <row r="1965" spans="1:14" x14ac:dyDescent="0.3">
      <c r="A1965" t="s">
        <v>4207</v>
      </c>
      <c r="B1965" s="2">
        <v>45817</v>
      </c>
      <c r="C1965" t="s">
        <v>98</v>
      </c>
      <c r="D1965" t="s">
        <v>42</v>
      </c>
      <c r="E1965" t="s">
        <v>43</v>
      </c>
      <c r="F1965" t="s">
        <v>51</v>
      </c>
      <c r="G1965" t="s">
        <v>126</v>
      </c>
      <c r="H1965">
        <v>4</v>
      </c>
      <c r="I1965">
        <v>4.58</v>
      </c>
      <c r="J1965">
        <v>8.65</v>
      </c>
      <c r="K1965">
        <v>34.6</v>
      </c>
      <c r="L1965" t="s">
        <v>95</v>
      </c>
      <c r="M1965" t="s">
        <v>46</v>
      </c>
      <c r="N1965" t="s">
        <v>4208</v>
      </c>
    </row>
    <row r="1966" spans="1:14" x14ac:dyDescent="0.3">
      <c r="A1966" t="s">
        <v>4209</v>
      </c>
      <c r="B1966" s="2">
        <v>45937</v>
      </c>
      <c r="C1966" t="s">
        <v>185</v>
      </c>
      <c r="D1966" t="s">
        <v>16</v>
      </c>
      <c r="E1966" t="s">
        <v>186</v>
      </c>
      <c r="F1966" t="s">
        <v>51</v>
      </c>
      <c r="G1966" t="s">
        <v>60</v>
      </c>
      <c r="H1966">
        <v>3</v>
      </c>
      <c r="I1966">
        <v>8.7200000000000006</v>
      </c>
      <c r="J1966">
        <v>15.53</v>
      </c>
      <c r="K1966">
        <v>46.59</v>
      </c>
      <c r="L1966" t="s">
        <v>175</v>
      </c>
      <c r="M1966" t="s">
        <v>46</v>
      </c>
      <c r="N1966" t="s">
        <v>4210</v>
      </c>
    </row>
    <row r="1967" spans="1:14" x14ac:dyDescent="0.3">
      <c r="A1967" t="s">
        <v>4211</v>
      </c>
      <c r="B1967" s="1">
        <v>45425</v>
      </c>
      <c r="C1967" t="s">
        <v>215</v>
      </c>
      <c r="D1967" t="s">
        <v>168</v>
      </c>
      <c r="E1967" t="s">
        <v>267</v>
      </c>
      <c r="F1967" t="s">
        <v>18</v>
      </c>
      <c r="G1967" t="s">
        <v>44</v>
      </c>
      <c r="H1967">
        <v>7</v>
      </c>
      <c r="I1967">
        <v>19.02</v>
      </c>
      <c r="J1967">
        <v>25.48</v>
      </c>
      <c r="K1967">
        <v>178.36</v>
      </c>
      <c r="L1967" t="s">
        <v>53</v>
      </c>
      <c r="M1967" t="s">
        <v>100</v>
      </c>
      <c r="N1967" t="s">
        <v>3208</v>
      </c>
    </row>
    <row r="1968" spans="1:14" x14ac:dyDescent="0.3">
      <c r="A1968" t="s">
        <v>4212</v>
      </c>
      <c r="B1968" s="2">
        <v>46004</v>
      </c>
      <c r="C1968" t="s">
        <v>125</v>
      </c>
      <c r="D1968" t="s">
        <v>34</v>
      </c>
      <c r="E1968" t="s">
        <v>35</v>
      </c>
      <c r="F1968" t="s">
        <v>93</v>
      </c>
      <c r="G1968" t="s">
        <v>137</v>
      </c>
      <c r="H1968">
        <v>5</v>
      </c>
      <c r="I1968">
        <v>19.059999999999999</v>
      </c>
      <c r="J1968">
        <v>31.37</v>
      </c>
      <c r="K1968">
        <v>156.85</v>
      </c>
      <c r="L1968" t="s">
        <v>82</v>
      </c>
      <c r="M1968" t="s">
        <v>21</v>
      </c>
    </row>
    <row r="1969" spans="1:14" x14ac:dyDescent="0.3">
      <c r="A1969" t="s">
        <v>4213</v>
      </c>
      <c r="B1969" s="2">
        <v>45558</v>
      </c>
      <c r="C1969" t="s">
        <v>270</v>
      </c>
      <c r="D1969" t="s">
        <v>130</v>
      </c>
      <c r="E1969" t="s">
        <v>87</v>
      </c>
      <c r="F1969" t="s">
        <v>18</v>
      </c>
      <c r="G1969" t="s">
        <v>19</v>
      </c>
      <c r="H1969">
        <v>3</v>
      </c>
      <c r="I1969">
        <v>32.18</v>
      </c>
      <c r="J1969">
        <v>56.91</v>
      </c>
      <c r="K1969">
        <v>170.73</v>
      </c>
      <c r="L1969" t="s">
        <v>82</v>
      </c>
      <c r="M1969" t="s">
        <v>54</v>
      </c>
      <c r="N1969" t="s">
        <v>4214</v>
      </c>
    </row>
    <row r="1970" spans="1:14" x14ac:dyDescent="0.3">
      <c r="A1970" t="s">
        <v>4215</v>
      </c>
      <c r="B1970" s="1">
        <v>45558</v>
      </c>
      <c r="C1970" t="s">
        <v>292</v>
      </c>
      <c r="D1970" t="s">
        <v>168</v>
      </c>
      <c r="E1970" t="s">
        <v>216</v>
      </c>
      <c r="F1970" t="s">
        <v>27</v>
      </c>
      <c r="G1970" t="s">
        <v>145</v>
      </c>
      <c r="H1970">
        <v>6</v>
      </c>
      <c r="I1970">
        <v>49.95</v>
      </c>
      <c r="J1970" t="s">
        <v>493</v>
      </c>
      <c r="K1970">
        <v>374.7</v>
      </c>
      <c r="L1970" t="s">
        <v>82</v>
      </c>
      <c r="M1970" t="s">
        <v>30</v>
      </c>
      <c r="N1970" t="s">
        <v>4216</v>
      </c>
    </row>
    <row r="1971" spans="1:14" x14ac:dyDescent="0.3">
      <c r="A1971" t="s">
        <v>4217</v>
      </c>
      <c r="B1971" s="1">
        <v>45344</v>
      </c>
      <c r="C1971" t="s">
        <v>481</v>
      </c>
      <c r="D1971" t="s">
        <v>34</v>
      </c>
      <c r="E1971" t="s">
        <v>136</v>
      </c>
      <c r="F1971" t="s">
        <v>76</v>
      </c>
      <c r="G1971" t="s">
        <v>251</v>
      </c>
      <c r="H1971">
        <v>1</v>
      </c>
      <c r="I1971">
        <v>12.21</v>
      </c>
      <c r="J1971">
        <v>16.7</v>
      </c>
      <c r="K1971">
        <v>16.7</v>
      </c>
      <c r="L1971" t="s">
        <v>175</v>
      </c>
      <c r="M1971" t="s">
        <v>100</v>
      </c>
      <c r="N1971" t="s">
        <v>4218</v>
      </c>
    </row>
    <row r="1972" spans="1:14" x14ac:dyDescent="0.3">
      <c r="A1972" t="s">
        <v>4219</v>
      </c>
      <c r="B1972" s="2">
        <v>45994</v>
      </c>
      <c r="C1972" t="s">
        <v>358</v>
      </c>
      <c r="D1972" t="s">
        <v>91</v>
      </c>
      <c r="E1972" t="s">
        <v>92</v>
      </c>
      <c r="F1972" t="s">
        <v>76</v>
      </c>
      <c r="G1972" t="s">
        <v>179</v>
      </c>
      <c r="H1972">
        <v>-5</v>
      </c>
      <c r="I1972">
        <v>28.69</v>
      </c>
      <c r="J1972" t="s">
        <v>4220</v>
      </c>
      <c r="K1972">
        <v>198.9</v>
      </c>
      <c r="L1972" t="s">
        <v>37</v>
      </c>
      <c r="M1972" t="s">
        <v>30</v>
      </c>
      <c r="N1972" t="s">
        <v>4221</v>
      </c>
    </row>
    <row r="1973" spans="1:14" x14ac:dyDescent="0.3">
      <c r="A1973" t="s">
        <v>4222</v>
      </c>
      <c r="B1973" t="s">
        <v>807</v>
      </c>
      <c r="C1973" t="s">
        <v>148</v>
      </c>
      <c r="D1973" t="s">
        <v>42</v>
      </c>
      <c r="E1973" t="s">
        <v>43</v>
      </c>
      <c r="F1973" t="s">
        <v>93</v>
      </c>
      <c r="G1973" t="s">
        <v>217</v>
      </c>
      <c r="H1973">
        <v>6</v>
      </c>
      <c r="I1973">
        <v>28.33</v>
      </c>
      <c r="J1973">
        <v>45.42</v>
      </c>
      <c r="K1973">
        <v>272.52</v>
      </c>
      <c r="L1973" t="s">
        <v>53</v>
      </c>
      <c r="M1973" t="s">
        <v>46</v>
      </c>
      <c r="N1973" t="s">
        <v>4223</v>
      </c>
    </row>
    <row r="1974" spans="1:14" x14ac:dyDescent="0.3">
      <c r="A1974" t="s">
        <v>4224</v>
      </c>
      <c r="B1974" s="2">
        <v>45814</v>
      </c>
      <c r="C1974" t="s">
        <v>15</v>
      </c>
      <c r="D1974" t="s">
        <v>16</v>
      </c>
      <c r="E1974" t="s">
        <v>284</v>
      </c>
      <c r="F1974" t="s">
        <v>18</v>
      </c>
      <c r="G1974" t="s">
        <v>224</v>
      </c>
      <c r="H1974">
        <v>4</v>
      </c>
      <c r="I1974">
        <v>24.95</v>
      </c>
      <c r="J1974">
        <v>35.909999999999997</v>
      </c>
      <c r="K1974">
        <v>143.63999999999999</v>
      </c>
      <c r="L1974" t="s">
        <v>20</v>
      </c>
      <c r="M1974" t="s">
        <v>30</v>
      </c>
      <c r="N1974" t="s">
        <v>2715</v>
      </c>
    </row>
    <row r="1975" spans="1:14" x14ac:dyDescent="0.3">
      <c r="A1975" t="s">
        <v>4225</v>
      </c>
      <c r="B1975" s="2">
        <v>45800</v>
      </c>
      <c r="C1975" t="s">
        <v>98</v>
      </c>
      <c r="D1975" t="s">
        <v>42</v>
      </c>
      <c r="F1975" t="s">
        <v>27</v>
      </c>
      <c r="G1975" t="s">
        <v>109</v>
      </c>
      <c r="H1975">
        <v>3</v>
      </c>
      <c r="I1975">
        <v>10.210000000000001</v>
      </c>
      <c r="J1975">
        <v>18.09</v>
      </c>
      <c r="K1975">
        <v>54.27</v>
      </c>
      <c r="L1975" t="s">
        <v>53</v>
      </c>
      <c r="M1975" t="s">
        <v>100</v>
      </c>
      <c r="N1975" t="s">
        <v>3854</v>
      </c>
    </row>
    <row r="1976" spans="1:14" x14ac:dyDescent="0.3">
      <c r="A1976" t="s">
        <v>4226</v>
      </c>
      <c r="B1976" t="s">
        <v>4227</v>
      </c>
      <c r="C1976" t="s">
        <v>457</v>
      </c>
      <c r="D1976" t="s">
        <v>130</v>
      </c>
      <c r="E1976" t="s">
        <v>87</v>
      </c>
      <c r="F1976" t="s">
        <v>27</v>
      </c>
      <c r="G1976" t="s">
        <v>109</v>
      </c>
      <c r="H1976">
        <v>3</v>
      </c>
      <c r="I1976">
        <v>5.24</v>
      </c>
      <c r="J1976">
        <v>7.75</v>
      </c>
      <c r="K1976">
        <v>23.25</v>
      </c>
      <c r="L1976" t="s">
        <v>29</v>
      </c>
      <c r="M1976" t="s">
        <v>30</v>
      </c>
      <c r="N1976" t="s">
        <v>4228</v>
      </c>
    </row>
    <row r="1977" spans="1:14" x14ac:dyDescent="0.3">
      <c r="A1977" t="s">
        <v>4229</v>
      </c>
      <c r="B1977" s="1">
        <v>45319</v>
      </c>
      <c r="C1977" t="s">
        <v>161</v>
      </c>
      <c r="D1977" t="s">
        <v>74</v>
      </c>
      <c r="E1977" t="s">
        <v>312</v>
      </c>
      <c r="F1977" t="s">
        <v>93</v>
      </c>
      <c r="G1977" t="s">
        <v>122</v>
      </c>
      <c r="H1977">
        <v>4</v>
      </c>
      <c r="I1977">
        <v>51.22</v>
      </c>
      <c r="J1977">
        <v>-85.13</v>
      </c>
      <c r="K1977">
        <v>340.52</v>
      </c>
      <c r="L1977" t="s">
        <v>37</v>
      </c>
      <c r="M1977" t="s">
        <v>30</v>
      </c>
    </row>
    <row r="1978" spans="1:14" x14ac:dyDescent="0.3">
      <c r="A1978" t="s">
        <v>4230</v>
      </c>
      <c r="B1978" s="2">
        <v>45880</v>
      </c>
      <c r="C1978" t="s">
        <v>280</v>
      </c>
      <c r="D1978" t="s">
        <v>130</v>
      </c>
      <c r="E1978" t="s">
        <v>87</v>
      </c>
      <c r="F1978" t="s">
        <v>76</v>
      </c>
      <c r="G1978" t="s">
        <v>251</v>
      </c>
      <c r="H1978">
        <v>5</v>
      </c>
      <c r="I1978">
        <v>24.19</v>
      </c>
      <c r="J1978">
        <v>38.04</v>
      </c>
      <c r="K1978">
        <v>190.2</v>
      </c>
      <c r="L1978" t="s">
        <v>95</v>
      </c>
      <c r="M1978" t="s">
        <v>46</v>
      </c>
      <c r="N1978" t="s">
        <v>4231</v>
      </c>
    </row>
    <row r="1979" spans="1:14" x14ac:dyDescent="0.3">
      <c r="A1979" t="s">
        <v>4232</v>
      </c>
      <c r="B1979" s="1">
        <v>45611</v>
      </c>
      <c r="C1979" t="s">
        <v>202</v>
      </c>
      <c r="D1979" t="s">
        <v>58</v>
      </c>
      <c r="E1979" t="s">
        <v>195</v>
      </c>
      <c r="F1979" t="s">
        <v>76</v>
      </c>
      <c r="G1979" t="s">
        <v>251</v>
      </c>
      <c r="H1979">
        <v>4</v>
      </c>
      <c r="I1979">
        <v>17.98</v>
      </c>
      <c r="J1979">
        <v>22.66</v>
      </c>
      <c r="K1979">
        <v>90.64</v>
      </c>
      <c r="L1979" t="s">
        <v>37</v>
      </c>
      <c r="M1979" t="s">
        <v>100</v>
      </c>
      <c r="N1979" t="s">
        <v>4233</v>
      </c>
    </row>
    <row r="1980" spans="1:14" x14ac:dyDescent="0.3">
      <c r="A1980" t="s">
        <v>4234</v>
      </c>
      <c r="B1980" s="2">
        <v>45436</v>
      </c>
      <c r="C1980" t="s">
        <v>426</v>
      </c>
      <c r="D1980" t="s">
        <v>74</v>
      </c>
      <c r="E1980" t="s">
        <v>75</v>
      </c>
      <c r="F1980" t="s">
        <v>51</v>
      </c>
      <c r="G1980" t="s">
        <v>60</v>
      </c>
      <c r="H1980">
        <v>-2</v>
      </c>
      <c r="I1980">
        <v>7.87</v>
      </c>
      <c r="J1980">
        <v>14.52</v>
      </c>
      <c r="K1980">
        <v>29.04</v>
      </c>
      <c r="L1980" t="s">
        <v>37</v>
      </c>
      <c r="M1980" t="s">
        <v>30</v>
      </c>
      <c r="N1980" t="s">
        <v>4235</v>
      </c>
    </row>
    <row r="1981" spans="1:14" x14ac:dyDescent="0.3">
      <c r="A1981" t="s">
        <v>4236</v>
      </c>
      <c r="B1981" s="2">
        <v>45304</v>
      </c>
      <c r="C1981" t="s">
        <v>358</v>
      </c>
      <c r="D1981" t="s">
        <v>91</v>
      </c>
      <c r="E1981" t="s">
        <v>359</v>
      </c>
      <c r="F1981" t="s">
        <v>93</v>
      </c>
      <c r="G1981" t="s">
        <v>94</v>
      </c>
      <c r="H1981">
        <v>2</v>
      </c>
      <c r="I1981">
        <v>18.420000000000002</v>
      </c>
      <c r="J1981">
        <v>26.84</v>
      </c>
      <c r="K1981">
        <v>53.68</v>
      </c>
      <c r="L1981" t="s">
        <v>53</v>
      </c>
      <c r="M1981" t="s">
        <v>30</v>
      </c>
      <c r="N1981" t="s">
        <v>3461</v>
      </c>
    </row>
    <row r="1982" spans="1:14" x14ac:dyDescent="0.3">
      <c r="A1982" t="s">
        <v>4237</v>
      </c>
      <c r="B1982" s="2">
        <v>45568</v>
      </c>
      <c r="C1982" t="s">
        <v>103</v>
      </c>
      <c r="D1982" t="s">
        <v>25</v>
      </c>
      <c r="E1982" t="s">
        <v>104</v>
      </c>
      <c r="F1982" t="s">
        <v>27</v>
      </c>
      <c r="G1982" t="s">
        <v>145</v>
      </c>
      <c r="H1982">
        <v>7</v>
      </c>
      <c r="I1982">
        <v>40.89</v>
      </c>
      <c r="J1982">
        <v>50.77</v>
      </c>
      <c r="K1982">
        <v>355.39</v>
      </c>
      <c r="M1982" t="s">
        <v>30</v>
      </c>
      <c r="N1982" t="s">
        <v>4238</v>
      </c>
    </row>
    <row r="1983" spans="1:14" x14ac:dyDescent="0.3">
      <c r="A1983" t="s">
        <v>4239</v>
      </c>
      <c r="B1983" s="2">
        <v>45546</v>
      </c>
      <c r="C1983" t="s">
        <v>481</v>
      </c>
      <c r="D1983" t="s">
        <v>34</v>
      </c>
      <c r="E1983" t="s">
        <v>140</v>
      </c>
      <c r="F1983" t="s">
        <v>18</v>
      </c>
      <c r="G1983" t="s">
        <v>19</v>
      </c>
      <c r="H1983">
        <v>4</v>
      </c>
      <c r="I1983">
        <v>36.24</v>
      </c>
      <c r="J1983">
        <v>52</v>
      </c>
      <c r="K1983">
        <v>208</v>
      </c>
      <c r="L1983" t="s">
        <v>45</v>
      </c>
      <c r="M1983" t="s">
        <v>21</v>
      </c>
      <c r="N1983" t="s">
        <v>2830</v>
      </c>
    </row>
    <row r="1984" spans="1:14" x14ac:dyDescent="0.3">
      <c r="A1984" t="s">
        <v>4240</v>
      </c>
      <c r="B1984" s="2">
        <v>45626</v>
      </c>
      <c r="C1984" t="s">
        <v>292</v>
      </c>
      <c r="D1984" t="s">
        <v>168</v>
      </c>
      <c r="E1984" t="s">
        <v>293</v>
      </c>
      <c r="F1984" t="s">
        <v>51</v>
      </c>
      <c r="G1984" t="s">
        <v>70</v>
      </c>
      <c r="H1984">
        <v>3</v>
      </c>
      <c r="I1984">
        <v>5.78</v>
      </c>
      <c r="J1984">
        <v>7.26</v>
      </c>
      <c r="K1984">
        <v>21.78</v>
      </c>
      <c r="L1984" t="s">
        <v>82</v>
      </c>
      <c r="M1984" t="s">
        <v>30</v>
      </c>
      <c r="N1984" t="s">
        <v>4241</v>
      </c>
    </row>
    <row r="1985" spans="1:14" x14ac:dyDescent="0.3">
      <c r="A1985" t="s">
        <v>4242</v>
      </c>
      <c r="B1985" s="2">
        <v>45540</v>
      </c>
      <c r="C1985" t="s">
        <v>232</v>
      </c>
      <c r="D1985" t="s">
        <v>25</v>
      </c>
      <c r="E1985" t="s">
        <v>104</v>
      </c>
      <c r="F1985" t="s">
        <v>27</v>
      </c>
      <c r="G1985" t="s">
        <v>28</v>
      </c>
      <c r="H1985">
        <v>8</v>
      </c>
      <c r="I1985">
        <v>22.17</v>
      </c>
      <c r="J1985">
        <v>31.8</v>
      </c>
      <c r="K1985">
        <v>443.41</v>
      </c>
      <c r="L1985" t="s">
        <v>20</v>
      </c>
      <c r="M1985" t="s">
        <v>21</v>
      </c>
      <c r="N1985" t="s">
        <v>4243</v>
      </c>
    </row>
    <row r="1986" spans="1:14" x14ac:dyDescent="0.3">
      <c r="A1986" t="s">
        <v>4244</v>
      </c>
      <c r="B1986" s="2">
        <v>45618</v>
      </c>
      <c r="C1986" t="s">
        <v>457</v>
      </c>
      <c r="D1986" t="s">
        <v>130</v>
      </c>
      <c r="E1986" t="s">
        <v>131</v>
      </c>
      <c r="F1986" t="s">
        <v>18</v>
      </c>
      <c r="G1986" t="s">
        <v>81</v>
      </c>
      <c r="H1986">
        <v>6</v>
      </c>
      <c r="I1986">
        <v>38.909999999999997</v>
      </c>
      <c r="J1986">
        <v>68.06</v>
      </c>
      <c r="K1986">
        <v>408.36</v>
      </c>
      <c r="L1986" t="s">
        <v>20</v>
      </c>
      <c r="M1986" t="s">
        <v>21</v>
      </c>
    </row>
    <row r="1987" spans="1:14" x14ac:dyDescent="0.3">
      <c r="A1987" t="s">
        <v>4245</v>
      </c>
      <c r="B1987" s="1">
        <v>45638</v>
      </c>
      <c r="C1987" t="s">
        <v>334</v>
      </c>
      <c r="D1987" t="s">
        <v>91</v>
      </c>
      <c r="E1987" t="s">
        <v>174</v>
      </c>
      <c r="F1987" t="s">
        <v>18</v>
      </c>
      <c r="G1987" t="s">
        <v>224</v>
      </c>
      <c r="H1987">
        <v>6</v>
      </c>
      <c r="I1987">
        <v>32.32</v>
      </c>
      <c r="J1987">
        <v>60.54</v>
      </c>
      <c r="K1987">
        <v>363.24</v>
      </c>
      <c r="L1987" t="s">
        <v>29</v>
      </c>
      <c r="M1987" t="s">
        <v>100</v>
      </c>
      <c r="N1987" t="s">
        <v>4246</v>
      </c>
    </row>
    <row r="1988" spans="1:14" x14ac:dyDescent="0.3">
      <c r="A1988" t="s">
        <v>4247</v>
      </c>
      <c r="B1988" s="1">
        <v>45416</v>
      </c>
      <c r="C1988" t="s">
        <v>457</v>
      </c>
      <c r="D1988" t="s">
        <v>130</v>
      </c>
      <c r="F1988" t="s">
        <v>93</v>
      </c>
      <c r="G1988" t="s">
        <v>94</v>
      </c>
      <c r="H1988">
        <v>5</v>
      </c>
      <c r="I1988">
        <v>23.36</v>
      </c>
      <c r="J1988">
        <v>36.54</v>
      </c>
      <c r="K1988">
        <v>182.7</v>
      </c>
      <c r="L1988" t="s">
        <v>82</v>
      </c>
      <c r="M1988" t="s">
        <v>46</v>
      </c>
      <c r="N1988" t="s">
        <v>4248</v>
      </c>
    </row>
    <row r="1989" spans="1:14" x14ac:dyDescent="0.3">
      <c r="A1989" t="s">
        <v>4249</v>
      </c>
      <c r="B1989" s="2">
        <v>45657</v>
      </c>
      <c r="C1989" t="s">
        <v>202</v>
      </c>
      <c r="D1989" t="s">
        <v>58</v>
      </c>
      <c r="E1989" t="s">
        <v>59</v>
      </c>
      <c r="F1989" t="s">
        <v>76</v>
      </c>
      <c r="G1989" t="s">
        <v>77</v>
      </c>
      <c r="H1989">
        <v>3</v>
      </c>
      <c r="I1989">
        <v>16.87</v>
      </c>
      <c r="J1989">
        <v>27.05</v>
      </c>
      <c r="K1989">
        <v>81.150000000000006</v>
      </c>
      <c r="L1989" t="s">
        <v>175</v>
      </c>
      <c r="M1989" t="s">
        <v>30</v>
      </c>
      <c r="N1989" t="s">
        <v>4250</v>
      </c>
    </row>
    <row r="1990" spans="1:14" x14ac:dyDescent="0.3">
      <c r="A1990" t="s">
        <v>4251</v>
      </c>
      <c r="B1990" s="2">
        <v>45454</v>
      </c>
      <c r="C1990" t="s">
        <v>33</v>
      </c>
      <c r="D1990" t="s">
        <v>34</v>
      </c>
      <c r="E1990" t="s">
        <v>392</v>
      </c>
      <c r="F1990" t="s">
        <v>76</v>
      </c>
      <c r="G1990" t="s">
        <v>251</v>
      </c>
      <c r="I1990">
        <v>19.66</v>
      </c>
      <c r="J1990">
        <v>36.1</v>
      </c>
      <c r="K1990">
        <v>361</v>
      </c>
      <c r="M1990" t="s">
        <v>46</v>
      </c>
      <c r="N1990" t="s">
        <v>4252</v>
      </c>
    </row>
    <row r="1991" spans="1:14" x14ac:dyDescent="0.3">
      <c r="A1991" t="s">
        <v>4253</v>
      </c>
      <c r="B1991" s="2">
        <v>45897</v>
      </c>
      <c r="C1991" t="s">
        <v>57</v>
      </c>
      <c r="D1991" t="s">
        <v>58</v>
      </c>
      <c r="E1991" t="s">
        <v>195</v>
      </c>
      <c r="F1991" t="s">
        <v>93</v>
      </c>
      <c r="G1991" t="s">
        <v>94</v>
      </c>
      <c r="H1991">
        <v>5</v>
      </c>
      <c r="I1991">
        <v>16.72</v>
      </c>
      <c r="J1991">
        <v>22.37</v>
      </c>
      <c r="K1991">
        <v>111.85</v>
      </c>
      <c r="L1991" t="s">
        <v>95</v>
      </c>
      <c r="M1991" t="s">
        <v>21</v>
      </c>
      <c r="N1991" t="s">
        <v>4254</v>
      </c>
    </row>
    <row r="1992" spans="1:14" x14ac:dyDescent="0.3">
      <c r="A1992" t="s">
        <v>4255</v>
      </c>
      <c r="B1992" s="1">
        <v>45464</v>
      </c>
      <c r="C1992" t="s">
        <v>161</v>
      </c>
      <c r="D1992" t="s">
        <v>74</v>
      </c>
      <c r="E1992" t="s">
        <v>108</v>
      </c>
      <c r="G1992" t="s">
        <v>179</v>
      </c>
      <c r="H1992">
        <v>7</v>
      </c>
      <c r="I1992">
        <v>46.32</v>
      </c>
      <c r="J1992">
        <v>78.86</v>
      </c>
      <c r="K1992">
        <v>552.02</v>
      </c>
      <c r="L1992" t="s">
        <v>37</v>
      </c>
      <c r="M1992" t="s">
        <v>30</v>
      </c>
      <c r="N1992" t="s">
        <v>4256</v>
      </c>
    </row>
    <row r="1993" spans="1:14" x14ac:dyDescent="0.3">
      <c r="A1993" t="s">
        <v>4257</v>
      </c>
      <c r="B1993" s="2">
        <v>45674</v>
      </c>
      <c r="C1993" t="s">
        <v>73</v>
      </c>
      <c r="D1993" t="s">
        <v>74</v>
      </c>
      <c r="E1993" t="s">
        <v>164</v>
      </c>
      <c r="F1993" t="s">
        <v>93</v>
      </c>
      <c r="G1993" t="s">
        <v>137</v>
      </c>
      <c r="H1993">
        <v>5</v>
      </c>
      <c r="I1993">
        <v>16.149999999999999</v>
      </c>
      <c r="K1993">
        <v>102.8</v>
      </c>
      <c r="L1993" t="s">
        <v>95</v>
      </c>
      <c r="M1993" t="s">
        <v>30</v>
      </c>
      <c r="N1993" t="s">
        <v>4258</v>
      </c>
    </row>
    <row r="1994" spans="1:14" x14ac:dyDescent="0.3">
      <c r="A1994" t="s">
        <v>4259</v>
      </c>
      <c r="B1994" s="2">
        <v>45777</v>
      </c>
      <c r="C1994" t="s">
        <v>129</v>
      </c>
      <c r="D1994" t="s">
        <v>130</v>
      </c>
      <c r="E1994" t="s">
        <v>271</v>
      </c>
      <c r="F1994" t="s">
        <v>93</v>
      </c>
      <c r="G1994" t="s">
        <v>217</v>
      </c>
      <c r="H1994">
        <v>4</v>
      </c>
      <c r="I1994">
        <v>21.71</v>
      </c>
      <c r="J1994">
        <v>40.659999999999997</v>
      </c>
      <c r="K1994">
        <v>162.63999999999999</v>
      </c>
      <c r="L1994" t="s">
        <v>20</v>
      </c>
      <c r="M1994" t="s">
        <v>54</v>
      </c>
      <c r="N1994" t="s">
        <v>4260</v>
      </c>
    </row>
    <row r="1995" spans="1:14" x14ac:dyDescent="0.3">
      <c r="A1995" t="s">
        <v>4261</v>
      </c>
      <c r="B1995" s="1">
        <v>46002</v>
      </c>
      <c r="C1995" t="s">
        <v>185</v>
      </c>
      <c r="D1995" t="s">
        <v>16</v>
      </c>
      <c r="E1995" t="s">
        <v>284</v>
      </c>
      <c r="F1995" t="s">
        <v>93</v>
      </c>
      <c r="G1995" t="s">
        <v>137</v>
      </c>
      <c r="H1995">
        <v>5</v>
      </c>
      <c r="I1995">
        <v>12.68</v>
      </c>
      <c r="J1995">
        <v>22.13</v>
      </c>
      <c r="K1995">
        <v>110.65</v>
      </c>
      <c r="L1995" t="s">
        <v>175</v>
      </c>
      <c r="M1995" t="s">
        <v>100</v>
      </c>
      <c r="N1995" t="s">
        <v>4262</v>
      </c>
    </row>
    <row r="1996" spans="1:14" x14ac:dyDescent="0.3">
      <c r="A1996" t="s">
        <v>4263</v>
      </c>
      <c r="B1996" s="2">
        <v>45717</v>
      </c>
      <c r="C1996" t="s">
        <v>257</v>
      </c>
      <c r="D1996" t="s">
        <v>34</v>
      </c>
      <c r="E1996" t="s">
        <v>140</v>
      </c>
      <c r="F1996" t="s">
        <v>18</v>
      </c>
      <c r="G1996" t="s">
        <v>99</v>
      </c>
      <c r="H1996">
        <v>5</v>
      </c>
      <c r="I1996">
        <v>9.3699999999999992</v>
      </c>
      <c r="J1996">
        <v>13.8</v>
      </c>
      <c r="K1996">
        <v>69</v>
      </c>
      <c r="L1996" t="s">
        <v>82</v>
      </c>
      <c r="M1996" t="s">
        <v>100</v>
      </c>
      <c r="N1996" t="s">
        <v>4264</v>
      </c>
    </row>
    <row r="1997" spans="1:14" x14ac:dyDescent="0.3">
      <c r="A1997" t="s">
        <v>4265</v>
      </c>
      <c r="B1997" s="2">
        <v>45445</v>
      </c>
      <c r="C1997" t="s">
        <v>73</v>
      </c>
      <c r="D1997" t="s">
        <v>74</v>
      </c>
      <c r="E1997" t="s">
        <v>212</v>
      </c>
      <c r="F1997" t="s">
        <v>18</v>
      </c>
      <c r="G1997" t="s">
        <v>99</v>
      </c>
      <c r="H1997">
        <v>5</v>
      </c>
      <c r="I1997">
        <v>4.8899999999999997</v>
      </c>
      <c r="J1997">
        <v>8.27</v>
      </c>
      <c r="K1997">
        <v>41.35</v>
      </c>
      <c r="L1997" t="s">
        <v>53</v>
      </c>
      <c r="M1997" t="s">
        <v>21</v>
      </c>
      <c r="N1997" t="s">
        <v>4266</v>
      </c>
    </row>
    <row r="1998" spans="1:14" x14ac:dyDescent="0.3">
      <c r="A1998" t="s">
        <v>4267</v>
      </c>
      <c r="B1998" s="2">
        <v>45696</v>
      </c>
      <c r="C1998" t="s">
        <v>98</v>
      </c>
      <c r="D1998" t="s">
        <v>42</v>
      </c>
      <c r="E1998" t="s">
        <v>50</v>
      </c>
      <c r="F1998" t="s">
        <v>27</v>
      </c>
      <c r="G1998" t="s">
        <v>28</v>
      </c>
      <c r="H1998">
        <v>4</v>
      </c>
      <c r="I1998">
        <v>30.28</v>
      </c>
      <c r="J1998">
        <v>38.39</v>
      </c>
      <c r="K1998">
        <v>153.56</v>
      </c>
      <c r="L1998" t="s">
        <v>53</v>
      </c>
      <c r="M1998" t="s">
        <v>100</v>
      </c>
      <c r="N1998" t="s">
        <v>4268</v>
      </c>
    </row>
    <row r="1999" spans="1:14" x14ac:dyDescent="0.3">
      <c r="A1999" t="s">
        <v>4269</v>
      </c>
      <c r="B1999" s="1">
        <v>45874</v>
      </c>
      <c r="C1999" t="s">
        <v>394</v>
      </c>
      <c r="D1999" t="s">
        <v>25</v>
      </c>
      <c r="E1999" t="s">
        <v>235</v>
      </c>
      <c r="F1999" t="s">
        <v>27</v>
      </c>
      <c r="G1999" t="s">
        <v>28</v>
      </c>
      <c r="H1999">
        <v>1</v>
      </c>
      <c r="I1999">
        <v>31.6</v>
      </c>
      <c r="J1999">
        <v>47.33</v>
      </c>
      <c r="K1999">
        <v>47.33</v>
      </c>
      <c r="L1999" t="s">
        <v>45</v>
      </c>
      <c r="M1999" t="s">
        <v>30</v>
      </c>
      <c r="N1999" t="s">
        <v>4270</v>
      </c>
    </row>
    <row r="2000" spans="1:14" x14ac:dyDescent="0.3">
      <c r="A2000" t="s">
        <v>4271</v>
      </c>
      <c r="B2000" s="2">
        <v>45403</v>
      </c>
      <c r="C2000" t="s">
        <v>443</v>
      </c>
      <c r="D2000" t="s">
        <v>58</v>
      </c>
      <c r="E2000" t="s">
        <v>203</v>
      </c>
      <c r="F2000" t="s">
        <v>93</v>
      </c>
      <c r="G2000" t="s">
        <v>137</v>
      </c>
      <c r="H2000">
        <v>6</v>
      </c>
      <c r="I2000">
        <v>12.36</v>
      </c>
      <c r="J2000">
        <v>15.78</v>
      </c>
      <c r="K2000">
        <v>94.68</v>
      </c>
      <c r="L2000" t="s">
        <v>29</v>
      </c>
      <c r="M2000" t="s">
        <v>100</v>
      </c>
      <c r="N2000" t="s">
        <v>4272</v>
      </c>
    </row>
    <row r="2001" spans="1:14" x14ac:dyDescent="0.3">
      <c r="A2001" t="s">
        <v>4273</v>
      </c>
      <c r="B2001" s="2">
        <v>45776</v>
      </c>
      <c r="C2001" t="s">
        <v>153</v>
      </c>
      <c r="D2001" t="s">
        <v>74</v>
      </c>
      <c r="E2001" t="s">
        <v>108</v>
      </c>
      <c r="F2001" t="s">
        <v>93</v>
      </c>
      <c r="G2001" t="s">
        <v>217</v>
      </c>
      <c r="H2001">
        <v>5</v>
      </c>
      <c r="I2001">
        <v>26.85</v>
      </c>
      <c r="J2001">
        <v>44.72</v>
      </c>
      <c r="K2001">
        <v>223.6</v>
      </c>
      <c r="L2001" t="s">
        <v>82</v>
      </c>
      <c r="M2001" t="s">
        <v>100</v>
      </c>
      <c r="N2001" t="s">
        <v>4274</v>
      </c>
    </row>
    <row r="2002" spans="1:14" x14ac:dyDescent="0.3">
      <c r="A2002" t="s">
        <v>4275</v>
      </c>
      <c r="B2002" s="1">
        <v>45310</v>
      </c>
      <c r="C2002" t="s">
        <v>41</v>
      </c>
      <c r="E2002" t="s">
        <v>43</v>
      </c>
      <c r="F2002" t="s">
        <v>51</v>
      </c>
      <c r="G2002" t="s">
        <v>119</v>
      </c>
      <c r="H2002">
        <v>5</v>
      </c>
      <c r="I2002">
        <v>6</v>
      </c>
      <c r="J2002">
        <v>8.57</v>
      </c>
      <c r="K2002">
        <v>42.85</v>
      </c>
      <c r="L2002" t="s">
        <v>95</v>
      </c>
      <c r="M2002" t="s">
        <v>46</v>
      </c>
      <c r="N2002" t="s">
        <v>4276</v>
      </c>
    </row>
    <row r="2003" spans="1:14" x14ac:dyDescent="0.3">
      <c r="A2003" t="s">
        <v>4277</v>
      </c>
      <c r="B2003" s="2">
        <v>45825</v>
      </c>
      <c r="C2003" t="s">
        <v>135</v>
      </c>
      <c r="D2003" t="s">
        <v>34</v>
      </c>
      <c r="E2003" t="s">
        <v>35</v>
      </c>
      <c r="F2003" t="s">
        <v>76</v>
      </c>
      <c r="G2003" t="s">
        <v>170</v>
      </c>
      <c r="H2003">
        <v>6</v>
      </c>
      <c r="I2003">
        <v>15.87</v>
      </c>
      <c r="J2003">
        <v>25.17</v>
      </c>
      <c r="K2003">
        <v>151.02000000000001</v>
      </c>
      <c r="L2003" t="s">
        <v>29</v>
      </c>
      <c r="M2003" t="s">
        <v>54</v>
      </c>
      <c r="N2003" t="s">
        <v>2589</v>
      </c>
    </row>
    <row r="2004" spans="1:14" x14ac:dyDescent="0.3">
      <c r="A2004" t="s">
        <v>4278</v>
      </c>
      <c r="B2004" s="1">
        <v>45724</v>
      </c>
      <c r="C2004" t="s">
        <v>257</v>
      </c>
      <c r="D2004" t="s">
        <v>34</v>
      </c>
      <c r="E2004" t="s">
        <v>35</v>
      </c>
      <c r="F2004" t="s">
        <v>76</v>
      </c>
      <c r="G2004" t="s">
        <v>170</v>
      </c>
      <c r="H2004">
        <v>3</v>
      </c>
      <c r="I2004">
        <v>16.170000000000002</v>
      </c>
      <c r="J2004">
        <v>29.03</v>
      </c>
      <c r="K2004">
        <v>87.09</v>
      </c>
      <c r="L2004" t="s">
        <v>175</v>
      </c>
      <c r="M2004" t="s">
        <v>100</v>
      </c>
      <c r="N2004" t="s">
        <v>4279</v>
      </c>
    </row>
    <row r="2005" spans="1:14" x14ac:dyDescent="0.3">
      <c r="A2005" t="s">
        <v>4280</v>
      </c>
      <c r="B2005" t="s">
        <v>4281</v>
      </c>
      <c r="C2005" t="s">
        <v>397</v>
      </c>
      <c r="D2005" t="s">
        <v>68</v>
      </c>
      <c r="E2005" t="s">
        <v>118</v>
      </c>
      <c r="F2005" t="s">
        <v>93</v>
      </c>
      <c r="G2005" t="s">
        <v>94</v>
      </c>
      <c r="H2005">
        <v>6</v>
      </c>
      <c r="I2005">
        <v>16.690000000000001</v>
      </c>
      <c r="J2005">
        <v>30.04</v>
      </c>
      <c r="K2005">
        <v>180.24</v>
      </c>
      <c r="L2005" t="s">
        <v>29</v>
      </c>
      <c r="M2005" t="s">
        <v>100</v>
      </c>
      <c r="N2005" t="s">
        <v>4282</v>
      </c>
    </row>
    <row r="2006" spans="1:14" x14ac:dyDescent="0.3">
      <c r="A2006" t="s">
        <v>4283</v>
      </c>
      <c r="B2006" s="2">
        <v>45784</v>
      </c>
      <c r="C2006" t="s">
        <v>103</v>
      </c>
      <c r="D2006" t="s">
        <v>25</v>
      </c>
      <c r="E2006" t="s">
        <v>104</v>
      </c>
      <c r="F2006" t="s">
        <v>93</v>
      </c>
      <c r="G2006" t="s">
        <v>94</v>
      </c>
      <c r="H2006">
        <v>4</v>
      </c>
      <c r="I2006">
        <v>27.81</v>
      </c>
      <c r="J2006">
        <v>37.950000000000003</v>
      </c>
      <c r="K2006">
        <v>151.80000000000001</v>
      </c>
      <c r="L2006" t="s">
        <v>20</v>
      </c>
      <c r="M2006" t="s">
        <v>30</v>
      </c>
      <c r="N2006" t="s">
        <v>4284</v>
      </c>
    </row>
    <row r="2007" spans="1:14" x14ac:dyDescent="0.3">
      <c r="A2007" t="s">
        <v>4285</v>
      </c>
      <c r="B2007" s="2">
        <v>45731</v>
      </c>
      <c r="C2007" t="s">
        <v>113</v>
      </c>
      <c r="D2007" t="s">
        <v>58</v>
      </c>
      <c r="E2007" t="s">
        <v>203</v>
      </c>
      <c r="F2007" t="s">
        <v>51</v>
      </c>
      <c r="G2007" t="s">
        <v>126</v>
      </c>
      <c r="H2007">
        <v>5</v>
      </c>
      <c r="I2007">
        <v>5.47</v>
      </c>
      <c r="J2007">
        <v>7.28</v>
      </c>
      <c r="K2007">
        <v>28.81</v>
      </c>
      <c r="L2007" t="s">
        <v>53</v>
      </c>
      <c r="M2007" t="s">
        <v>100</v>
      </c>
      <c r="N2007" t="s">
        <v>4286</v>
      </c>
    </row>
    <row r="2008" spans="1:14" x14ac:dyDescent="0.3">
      <c r="A2008" t="s">
        <v>4287</v>
      </c>
      <c r="B2008" s="2">
        <v>45872</v>
      </c>
      <c r="C2008" t="s">
        <v>135</v>
      </c>
      <c r="D2008" t="s">
        <v>34</v>
      </c>
      <c r="E2008" t="s">
        <v>35</v>
      </c>
      <c r="F2008" t="s">
        <v>27</v>
      </c>
      <c r="G2008" t="s">
        <v>28</v>
      </c>
      <c r="H2008">
        <v>3</v>
      </c>
      <c r="I2008">
        <v>21.5</v>
      </c>
      <c r="J2008">
        <v>32.85</v>
      </c>
      <c r="K2008">
        <v>98.55</v>
      </c>
      <c r="L2008" t="s">
        <v>45</v>
      </c>
      <c r="M2008" t="s">
        <v>100</v>
      </c>
      <c r="N2008" t="s">
        <v>4288</v>
      </c>
    </row>
    <row r="2009" spans="1:14" x14ac:dyDescent="0.3">
      <c r="A2009" t="s">
        <v>4289</v>
      </c>
      <c r="B2009" s="1">
        <v>45676</v>
      </c>
      <c r="C2009" t="s">
        <v>185</v>
      </c>
      <c r="D2009" t="s">
        <v>16</v>
      </c>
      <c r="E2009" t="s">
        <v>284</v>
      </c>
      <c r="F2009" t="s">
        <v>51</v>
      </c>
      <c r="G2009" t="s">
        <v>52</v>
      </c>
      <c r="H2009">
        <v>4</v>
      </c>
      <c r="I2009">
        <v>28.91</v>
      </c>
      <c r="J2009">
        <v>40.909999999999997</v>
      </c>
      <c r="K2009">
        <v>163.63999999999999</v>
      </c>
      <c r="L2009" t="s">
        <v>20</v>
      </c>
      <c r="M2009" t="s">
        <v>21</v>
      </c>
      <c r="N2009" t="s">
        <v>4290</v>
      </c>
    </row>
    <row r="2010" spans="1:14" x14ac:dyDescent="0.3">
      <c r="A2010" t="s">
        <v>4291</v>
      </c>
      <c r="B2010" t="s">
        <v>4292</v>
      </c>
      <c r="C2010" t="s">
        <v>167</v>
      </c>
      <c r="D2010" t="s">
        <v>168</v>
      </c>
      <c r="E2010" t="s">
        <v>169</v>
      </c>
      <c r="F2010" t="s">
        <v>93</v>
      </c>
      <c r="G2010" t="s">
        <v>94</v>
      </c>
      <c r="H2010">
        <v>5</v>
      </c>
      <c r="I2010">
        <v>26.93</v>
      </c>
      <c r="J2010">
        <v>34.700000000000003</v>
      </c>
      <c r="K2010">
        <v>173.5</v>
      </c>
      <c r="L2010" t="s">
        <v>29</v>
      </c>
      <c r="M2010" t="s">
        <v>21</v>
      </c>
      <c r="N2010" t="s">
        <v>4293</v>
      </c>
    </row>
    <row r="2011" spans="1:14" x14ac:dyDescent="0.3">
      <c r="A2011" t="s">
        <v>4294</v>
      </c>
      <c r="B2011" s="1">
        <v>45392</v>
      </c>
      <c r="C2011" t="s">
        <v>33</v>
      </c>
      <c r="D2011" t="s">
        <v>34</v>
      </c>
      <c r="E2011" t="s">
        <v>140</v>
      </c>
      <c r="F2011" t="s">
        <v>27</v>
      </c>
      <c r="G2011" t="s">
        <v>187</v>
      </c>
      <c r="H2011">
        <v>5</v>
      </c>
      <c r="I2011">
        <v>42.64</v>
      </c>
      <c r="J2011">
        <v>65.040000000000006</v>
      </c>
      <c r="K2011">
        <v>325.2</v>
      </c>
      <c r="L2011" t="s">
        <v>37</v>
      </c>
      <c r="M2011" t="s">
        <v>30</v>
      </c>
      <c r="N2011" t="s">
        <v>4295</v>
      </c>
    </row>
    <row r="2012" spans="1:14" x14ac:dyDescent="0.3">
      <c r="A2012" t="s">
        <v>4296</v>
      </c>
      <c r="B2012" s="2">
        <v>45460</v>
      </c>
      <c r="C2012" t="s">
        <v>198</v>
      </c>
      <c r="D2012" t="s">
        <v>91</v>
      </c>
      <c r="E2012" t="s">
        <v>92</v>
      </c>
      <c r="F2012" t="s">
        <v>51</v>
      </c>
      <c r="G2012" t="s">
        <v>70</v>
      </c>
      <c r="H2012">
        <v>6</v>
      </c>
      <c r="I2012">
        <v>5.09</v>
      </c>
      <c r="J2012">
        <v>8.36</v>
      </c>
      <c r="K2012">
        <v>50.16</v>
      </c>
      <c r="L2012" t="s">
        <v>95</v>
      </c>
      <c r="M2012" t="s">
        <v>21</v>
      </c>
      <c r="N2012" t="s">
        <v>4297</v>
      </c>
    </row>
    <row r="2013" spans="1:14" x14ac:dyDescent="0.3">
      <c r="A2013" t="s">
        <v>4298</v>
      </c>
      <c r="B2013" s="1">
        <v>45549</v>
      </c>
      <c r="C2013" t="s">
        <v>67</v>
      </c>
      <c r="D2013" t="s">
        <v>68</v>
      </c>
      <c r="E2013" t="s">
        <v>157</v>
      </c>
      <c r="F2013" t="s">
        <v>76</v>
      </c>
      <c r="G2013" t="s">
        <v>170</v>
      </c>
      <c r="H2013">
        <v>4</v>
      </c>
      <c r="I2013">
        <v>21.12</v>
      </c>
      <c r="J2013">
        <v>26.82</v>
      </c>
      <c r="K2013">
        <v>107.28</v>
      </c>
      <c r="L2013" t="s">
        <v>175</v>
      </c>
      <c r="M2013" t="s">
        <v>54</v>
      </c>
      <c r="N2013" t="s">
        <v>4299</v>
      </c>
    </row>
    <row r="2014" spans="1:14" x14ac:dyDescent="0.3">
      <c r="A2014" t="s">
        <v>4300</v>
      </c>
      <c r="B2014" t="s">
        <v>2681</v>
      </c>
      <c r="C2014" t="s">
        <v>190</v>
      </c>
      <c r="D2014" t="s">
        <v>16</v>
      </c>
      <c r="E2014" t="s">
        <v>186</v>
      </c>
      <c r="F2014" t="s">
        <v>18</v>
      </c>
      <c r="G2014" t="s">
        <v>224</v>
      </c>
      <c r="H2014">
        <v>8</v>
      </c>
      <c r="I2014">
        <v>37.93</v>
      </c>
      <c r="J2014">
        <v>46.94</v>
      </c>
      <c r="K2014">
        <v>375.52</v>
      </c>
      <c r="M2014" t="s">
        <v>21</v>
      </c>
      <c r="N2014" t="s">
        <v>4301</v>
      </c>
    </row>
    <row r="2015" spans="1:14" x14ac:dyDescent="0.3">
      <c r="A2015" t="s">
        <v>4302</v>
      </c>
      <c r="B2015" s="2">
        <v>45543</v>
      </c>
      <c r="C2015" t="s">
        <v>499</v>
      </c>
      <c r="D2015" t="s">
        <v>68</v>
      </c>
      <c r="E2015" t="s">
        <v>69</v>
      </c>
      <c r="F2015" t="s">
        <v>51</v>
      </c>
      <c r="G2015" t="s">
        <v>119</v>
      </c>
      <c r="H2015">
        <v>5</v>
      </c>
      <c r="I2015">
        <v>10.95</v>
      </c>
      <c r="J2015">
        <v>15.15</v>
      </c>
      <c r="K2015">
        <v>75.75</v>
      </c>
      <c r="L2015" t="s">
        <v>45</v>
      </c>
      <c r="M2015" t="s">
        <v>100</v>
      </c>
      <c r="N2015" t="s">
        <v>4303</v>
      </c>
    </row>
    <row r="2016" spans="1:14" x14ac:dyDescent="0.3">
      <c r="A2016" t="s">
        <v>4304</v>
      </c>
      <c r="B2016" s="1">
        <v>45625</v>
      </c>
      <c r="C2016" t="s">
        <v>148</v>
      </c>
      <c r="D2016" t="s">
        <v>42</v>
      </c>
      <c r="E2016" t="s">
        <v>63</v>
      </c>
      <c r="F2016" t="s">
        <v>51</v>
      </c>
      <c r="G2016" t="s">
        <v>119</v>
      </c>
      <c r="H2016">
        <v>4</v>
      </c>
      <c r="I2016">
        <v>9.3699999999999992</v>
      </c>
      <c r="J2016">
        <v>13.54</v>
      </c>
      <c r="K2016">
        <v>54.16</v>
      </c>
      <c r="L2016" t="s">
        <v>175</v>
      </c>
      <c r="M2016" t="s">
        <v>21</v>
      </c>
      <c r="N2016" t="s">
        <v>4305</v>
      </c>
    </row>
    <row r="2017" spans="1:14" x14ac:dyDescent="0.3">
      <c r="A2017" t="s">
        <v>4306</v>
      </c>
      <c r="B2017" t="s">
        <v>2196</v>
      </c>
      <c r="C2017" t="s">
        <v>57</v>
      </c>
      <c r="D2017" t="s">
        <v>58</v>
      </c>
      <c r="E2017" t="s">
        <v>59</v>
      </c>
      <c r="F2017" t="s">
        <v>18</v>
      </c>
      <c r="G2017" t="s">
        <v>99</v>
      </c>
      <c r="H2017">
        <v>6</v>
      </c>
      <c r="I2017">
        <v>6.74</v>
      </c>
      <c r="J2017">
        <v>10</v>
      </c>
      <c r="K2017">
        <v>60</v>
      </c>
      <c r="L2017" t="s">
        <v>20</v>
      </c>
      <c r="M2017" t="s">
        <v>21</v>
      </c>
      <c r="N2017" t="s">
        <v>4307</v>
      </c>
    </row>
    <row r="2018" spans="1:14" x14ac:dyDescent="0.3">
      <c r="A2018" t="s">
        <v>4308</v>
      </c>
      <c r="B2018" t="s">
        <v>4309</v>
      </c>
      <c r="C2018" t="s">
        <v>274</v>
      </c>
      <c r="D2018" t="s">
        <v>16</v>
      </c>
      <c r="E2018" t="s">
        <v>186</v>
      </c>
      <c r="F2018" t="s">
        <v>18</v>
      </c>
      <c r="G2018" t="s">
        <v>81</v>
      </c>
      <c r="H2018">
        <v>6</v>
      </c>
      <c r="I2018">
        <v>22.12</v>
      </c>
      <c r="J2018">
        <v>36.5</v>
      </c>
      <c r="K2018">
        <v>219</v>
      </c>
      <c r="L2018" t="s">
        <v>37</v>
      </c>
      <c r="M2018" t="s">
        <v>54</v>
      </c>
      <c r="N2018" t="s">
        <v>4310</v>
      </c>
    </row>
    <row r="2019" spans="1:14" x14ac:dyDescent="0.3">
      <c r="A2019" t="s">
        <v>4311</v>
      </c>
      <c r="B2019" s="2">
        <v>45938</v>
      </c>
      <c r="C2019" t="s">
        <v>202</v>
      </c>
      <c r="D2019" t="s">
        <v>58</v>
      </c>
      <c r="E2019" t="s">
        <v>59</v>
      </c>
      <c r="F2019" t="s">
        <v>27</v>
      </c>
      <c r="G2019" t="s">
        <v>145</v>
      </c>
      <c r="H2019">
        <v>6</v>
      </c>
      <c r="I2019">
        <v>39.18</v>
      </c>
      <c r="J2019">
        <v>47.6</v>
      </c>
      <c r="K2019">
        <v>285.60000000000002</v>
      </c>
      <c r="L2019" t="s">
        <v>95</v>
      </c>
      <c r="M2019" t="s">
        <v>54</v>
      </c>
      <c r="N2019" t="s">
        <v>4312</v>
      </c>
    </row>
    <row r="2020" spans="1:14" x14ac:dyDescent="0.3">
      <c r="A2020" t="s">
        <v>4313</v>
      </c>
      <c r="B2020" s="1">
        <v>45889</v>
      </c>
      <c r="C2020" t="s">
        <v>190</v>
      </c>
      <c r="D2020" t="s">
        <v>16</v>
      </c>
      <c r="E2020" t="s">
        <v>284</v>
      </c>
      <c r="F2020" t="s">
        <v>76</v>
      </c>
      <c r="G2020" t="s">
        <v>77</v>
      </c>
      <c r="H2020">
        <v>5</v>
      </c>
      <c r="I2020">
        <v>23.86</v>
      </c>
      <c r="J2020">
        <v>44.04</v>
      </c>
      <c r="K2020">
        <v>220.2</v>
      </c>
      <c r="L2020" t="s">
        <v>82</v>
      </c>
      <c r="M2020" t="s">
        <v>21</v>
      </c>
      <c r="N2020" t="s">
        <v>4314</v>
      </c>
    </row>
    <row r="2021" spans="1:14" x14ac:dyDescent="0.3">
      <c r="A2021" t="s">
        <v>4315</v>
      </c>
      <c r="B2021" t="s">
        <v>4316</v>
      </c>
      <c r="C2021" t="s">
        <v>185</v>
      </c>
      <c r="D2021" t="s">
        <v>16</v>
      </c>
      <c r="E2021" t="s">
        <v>206</v>
      </c>
      <c r="F2021" t="s">
        <v>76</v>
      </c>
      <c r="G2021" t="s">
        <v>179</v>
      </c>
      <c r="H2021">
        <v>2</v>
      </c>
      <c r="I2021">
        <v>28.08</v>
      </c>
      <c r="J2021">
        <v>37.06</v>
      </c>
      <c r="K2021">
        <v>74.12</v>
      </c>
      <c r="L2021" t="s">
        <v>175</v>
      </c>
      <c r="M2021" t="s">
        <v>54</v>
      </c>
      <c r="N2021" t="s">
        <v>4317</v>
      </c>
    </row>
    <row r="2022" spans="1:14" x14ac:dyDescent="0.3">
      <c r="A2022" t="s">
        <v>4318</v>
      </c>
      <c r="B2022" s="2">
        <v>45436</v>
      </c>
      <c r="C2022" t="s">
        <v>73</v>
      </c>
      <c r="D2022" t="s">
        <v>74</v>
      </c>
      <c r="E2022" t="s">
        <v>312</v>
      </c>
      <c r="F2022" t="s">
        <v>27</v>
      </c>
      <c r="G2022" t="s">
        <v>145</v>
      </c>
      <c r="H2022">
        <v>7</v>
      </c>
      <c r="I2022">
        <v>17.62</v>
      </c>
      <c r="J2022">
        <v>28.03</v>
      </c>
      <c r="K2022">
        <v>196.21</v>
      </c>
      <c r="L2022" t="s">
        <v>95</v>
      </c>
      <c r="M2022" t="s">
        <v>30</v>
      </c>
      <c r="N2022" t="s">
        <v>4319</v>
      </c>
    </row>
    <row r="2023" spans="1:14" x14ac:dyDescent="0.3">
      <c r="A2023" t="s">
        <v>4320</v>
      </c>
      <c r="B2023" s="2">
        <v>45642</v>
      </c>
      <c r="C2023" t="s">
        <v>190</v>
      </c>
      <c r="D2023" t="s">
        <v>16</v>
      </c>
      <c r="E2023" t="s">
        <v>186</v>
      </c>
      <c r="F2023" t="s">
        <v>93</v>
      </c>
      <c r="G2023" t="s">
        <v>217</v>
      </c>
      <c r="H2023">
        <v>4</v>
      </c>
      <c r="I2023">
        <v>34.21</v>
      </c>
      <c r="J2023">
        <v>61.42</v>
      </c>
      <c r="K2023">
        <v>245.68</v>
      </c>
      <c r="L2023" t="s">
        <v>95</v>
      </c>
      <c r="M2023" t="s">
        <v>30</v>
      </c>
      <c r="N2023" t="s">
        <v>4321</v>
      </c>
    </row>
    <row r="2024" spans="1:14" x14ac:dyDescent="0.3">
      <c r="A2024" t="s">
        <v>4322</v>
      </c>
      <c r="B2024" t="s">
        <v>4323</v>
      </c>
      <c r="C2024" t="s">
        <v>144</v>
      </c>
      <c r="D2024" t="s">
        <v>25</v>
      </c>
      <c r="E2024" t="s">
        <v>104</v>
      </c>
      <c r="F2024" t="s">
        <v>76</v>
      </c>
      <c r="G2024" t="s">
        <v>251</v>
      </c>
      <c r="H2024">
        <v>4</v>
      </c>
      <c r="I2024">
        <v>28.17</v>
      </c>
      <c r="J2024">
        <v>38.729999999999997</v>
      </c>
      <c r="K2024">
        <v>154.91999999999999</v>
      </c>
      <c r="L2024" t="s">
        <v>29</v>
      </c>
      <c r="M2024" t="s">
        <v>46</v>
      </c>
      <c r="N2024" t="s">
        <v>4324</v>
      </c>
    </row>
    <row r="2025" spans="1:14" x14ac:dyDescent="0.3">
      <c r="A2025" t="s">
        <v>4325</v>
      </c>
      <c r="B2025" s="1">
        <v>45701</v>
      </c>
      <c r="C2025" t="s">
        <v>194</v>
      </c>
      <c r="D2025" t="s">
        <v>58</v>
      </c>
      <c r="E2025" t="s">
        <v>195</v>
      </c>
      <c r="F2025" t="s">
        <v>93</v>
      </c>
      <c r="G2025" t="s">
        <v>141</v>
      </c>
      <c r="H2025">
        <v>7</v>
      </c>
      <c r="I2025">
        <v>12.68</v>
      </c>
      <c r="J2025">
        <v>21.29</v>
      </c>
      <c r="K2025">
        <v>149.03</v>
      </c>
      <c r="L2025" t="s">
        <v>29</v>
      </c>
      <c r="M2025" t="s">
        <v>54</v>
      </c>
      <c r="N2025" t="s">
        <v>4326</v>
      </c>
    </row>
    <row r="2026" spans="1:14" x14ac:dyDescent="0.3">
      <c r="A2026" t="s">
        <v>4327</v>
      </c>
      <c r="B2026" s="2">
        <v>45495</v>
      </c>
      <c r="C2026" t="s">
        <v>167</v>
      </c>
      <c r="D2026" t="s">
        <v>168</v>
      </c>
      <c r="E2026" t="s">
        <v>293</v>
      </c>
      <c r="F2026" t="s">
        <v>51</v>
      </c>
      <c r="G2026" t="s">
        <v>119</v>
      </c>
      <c r="H2026">
        <v>6</v>
      </c>
      <c r="I2026">
        <v>10.62</v>
      </c>
      <c r="J2026">
        <v>18.510000000000002</v>
      </c>
      <c r="K2026">
        <v>111.06</v>
      </c>
      <c r="L2026" t="s">
        <v>82</v>
      </c>
      <c r="M2026" t="s">
        <v>100</v>
      </c>
      <c r="N2026" t="s">
        <v>4328</v>
      </c>
    </row>
    <row r="2027" spans="1:14" x14ac:dyDescent="0.3">
      <c r="A2027" t="s">
        <v>4329</v>
      </c>
      <c r="B2027" t="s">
        <v>4330</v>
      </c>
      <c r="C2027" t="s">
        <v>274</v>
      </c>
      <c r="D2027" t="s">
        <v>16</v>
      </c>
      <c r="E2027" t="s">
        <v>17</v>
      </c>
      <c r="F2027" t="s">
        <v>27</v>
      </c>
      <c r="G2027" t="s">
        <v>109</v>
      </c>
      <c r="H2027">
        <v>5</v>
      </c>
      <c r="I2027">
        <v>7.07</v>
      </c>
      <c r="J2027">
        <v>10.51</v>
      </c>
      <c r="K2027">
        <v>52.55</v>
      </c>
      <c r="L2027" t="s">
        <v>20</v>
      </c>
      <c r="M2027" t="s">
        <v>21</v>
      </c>
      <c r="N2027" t="s">
        <v>4331</v>
      </c>
    </row>
    <row r="2028" spans="1:14" x14ac:dyDescent="0.3">
      <c r="A2028" t="s">
        <v>4332</v>
      </c>
      <c r="B2028" s="2">
        <v>45418</v>
      </c>
      <c r="C2028" t="s">
        <v>394</v>
      </c>
      <c r="E2028" t="s">
        <v>26</v>
      </c>
      <c r="F2028" t="s">
        <v>76</v>
      </c>
      <c r="G2028" t="s">
        <v>77</v>
      </c>
      <c r="H2028">
        <v>5</v>
      </c>
      <c r="I2028">
        <v>21.31</v>
      </c>
      <c r="J2028">
        <v>26.98</v>
      </c>
      <c r="K2028">
        <v>134.9</v>
      </c>
      <c r="L2028" t="s">
        <v>82</v>
      </c>
      <c r="M2028" t="s">
        <v>21</v>
      </c>
      <c r="N2028" t="s">
        <v>4333</v>
      </c>
    </row>
    <row r="2029" spans="1:14" x14ac:dyDescent="0.3">
      <c r="A2029" t="s">
        <v>4334</v>
      </c>
      <c r="B2029" s="1">
        <v>45376</v>
      </c>
      <c r="C2029" t="s">
        <v>148</v>
      </c>
      <c r="D2029" t="s">
        <v>42</v>
      </c>
      <c r="E2029" t="s">
        <v>50</v>
      </c>
      <c r="F2029" t="s">
        <v>51</v>
      </c>
      <c r="G2029" t="s">
        <v>70</v>
      </c>
      <c r="H2029">
        <v>8</v>
      </c>
      <c r="I2029">
        <v>5.71</v>
      </c>
      <c r="J2029">
        <v>7.87</v>
      </c>
      <c r="K2029">
        <v>62.96</v>
      </c>
      <c r="L2029" t="s">
        <v>53</v>
      </c>
      <c r="M2029" t="s">
        <v>21</v>
      </c>
      <c r="N2029" t="s">
        <v>4335</v>
      </c>
    </row>
    <row r="2030" spans="1:14" x14ac:dyDescent="0.3">
      <c r="A2030" t="s">
        <v>4336</v>
      </c>
      <c r="B2030" s="2">
        <v>45976</v>
      </c>
      <c r="C2030" t="s">
        <v>426</v>
      </c>
      <c r="D2030" t="s">
        <v>74</v>
      </c>
      <c r="E2030" t="s">
        <v>108</v>
      </c>
      <c r="F2030" t="s">
        <v>51</v>
      </c>
      <c r="G2030" t="s">
        <v>52</v>
      </c>
      <c r="H2030">
        <v>5</v>
      </c>
      <c r="I2030">
        <v>58.69</v>
      </c>
      <c r="J2030">
        <v>103.76</v>
      </c>
      <c r="K2030">
        <v>518.79999999999995</v>
      </c>
      <c r="L2030" t="s">
        <v>95</v>
      </c>
      <c r="M2030" t="s">
        <v>100</v>
      </c>
      <c r="N2030" t="s">
        <v>4337</v>
      </c>
    </row>
    <row r="2031" spans="1:14" x14ac:dyDescent="0.3">
      <c r="A2031" t="s">
        <v>4338</v>
      </c>
      <c r="B2031" s="2">
        <v>45345</v>
      </c>
      <c r="C2031" t="s">
        <v>148</v>
      </c>
      <c r="D2031" t="s">
        <v>42</v>
      </c>
      <c r="E2031" t="s">
        <v>43</v>
      </c>
      <c r="F2031" t="s">
        <v>18</v>
      </c>
      <c r="G2031" t="s">
        <v>81</v>
      </c>
      <c r="H2031">
        <v>4</v>
      </c>
      <c r="I2031">
        <v>24.45</v>
      </c>
      <c r="J2031" t="s">
        <v>4339</v>
      </c>
      <c r="K2031">
        <v>157.91999999999999</v>
      </c>
      <c r="L2031" t="s">
        <v>82</v>
      </c>
      <c r="M2031" t="s">
        <v>30</v>
      </c>
      <c r="N2031" t="s">
        <v>4340</v>
      </c>
    </row>
    <row r="2032" spans="1:14" x14ac:dyDescent="0.3">
      <c r="A2032" t="s">
        <v>4341</v>
      </c>
      <c r="B2032" s="2">
        <v>45586</v>
      </c>
      <c r="C2032" t="s">
        <v>190</v>
      </c>
      <c r="D2032" t="s">
        <v>16</v>
      </c>
      <c r="E2032" t="s">
        <v>17</v>
      </c>
      <c r="F2032" t="s">
        <v>27</v>
      </c>
      <c r="G2032" t="s">
        <v>36</v>
      </c>
      <c r="H2032">
        <v>3</v>
      </c>
      <c r="I2032">
        <v>28.72</v>
      </c>
      <c r="K2032">
        <v>104.88</v>
      </c>
      <c r="L2032" t="s">
        <v>53</v>
      </c>
      <c r="M2032" t="s">
        <v>30</v>
      </c>
      <c r="N2032" t="s">
        <v>3866</v>
      </c>
    </row>
    <row r="2033" spans="1:14" x14ac:dyDescent="0.3">
      <c r="A2033" t="s">
        <v>4342</v>
      </c>
      <c r="B2033" t="s">
        <v>4343</v>
      </c>
      <c r="C2033" t="s">
        <v>67</v>
      </c>
      <c r="D2033" t="s">
        <v>68</v>
      </c>
      <c r="E2033" t="s">
        <v>229</v>
      </c>
      <c r="F2033" t="s">
        <v>93</v>
      </c>
      <c r="G2033" t="s">
        <v>141</v>
      </c>
      <c r="H2033">
        <v>4</v>
      </c>
      <c r="I2033">
        <v>14.3</v>
      </c>
      <c r="J2033" t="s">
        <v>4344</v>
      </c>
      <c r="K2033">
        <v>69.52</v>
      </c>
      <c r="L2033" t="s">
        <v>82</v>
      </c>
      <c r="M2033" t="s">
        <v>46</v>
      </c>
      <c r="N2033" t="s">
        <v>4345</v>
      </c>
    </row>
    <row r="2034" spans="1:14" x14ac:dyDescent="0.3">
      <c r="A2034" t="s">
        <v>4346</v>
      </c>
      <c r="B2034" s="2">
        <v>45816</v>
      </c>
      <c r="C2034" t="s">
        <v>586</v>
      </c>
      <c r="D2034" t="s">
        <v>42</v>
      </c>
      <c r="E2034" t="s">
        <v>63</v>
      </c>
      <c r="F2034" t="s">
        <v>93</v>
      </c>
      <c r="G2034" t="s">
        <v>122</v>
      </c>
      <c r="H2034">
        <v>5</v>
      </c>
      <c r="I2034">
        <v>54.18</v>
      </c>
      <c r="J2034">
        <v>65.92</v>
      </c>
      <c r="K2034">
        <v>580.55999999999995</v>
      </c>
      <c r="L2034" t="s">
        <v>82</v>
      </c>
      <c r="M2034" t="s">
        <v>54</v>
      </c>
      <c r="N2034" t="s">
        <v>4347</v>
      </c>
    </row>
    <row r="2035" spans="1:14" x14ac:dyDescent="0.3">
      <c r="A2035" t="s">
        <v>4348</v>
      </c>
      <c r="B2035" s="1">
        <v>45476</v>
      </c>
      <c r="C2035" t="s">
        <v>103</v>
      </c>
      <c r="D2035" t="s">
        <v>25</v>
      </c>
      <c r="E2035" t="s">
        <v>104</v>
      </c>
      <c r="F2035" t="s">
        <v>76</v>
      </c>
      <c r="G2035" t="s">
        <v>251</v>
      </c>
      <c r="H2035">
        <v>4</v>
      </c>
      <c r="I2035">
        <v>14.49</v>
      </c>
      <c r="J2035">
        <v>25.66</v>
      </c>
      <c r="K2035">
        <v>74.400000000000006</v>
      </c>
      <c r="L2035" t="s">
        <v>175</v>
      </c>
      <c r="N2035" t="s">
        <v>4349</v>
      </c>
    </row>
    <row r="2036" spans="1:14" x14ac:dyDescent="0.3">
      <c r="A2036" t="s">
        <v>4350</v>
      </c>
      <c r="B2036" s="2">
        <v>45325</v>
      </c>
      <c r="C2036" t="s">
        <v>190</v>
      </c>
      <c r="D2036" t="s">
        <v>16</v>
      </c>
      <c r="E2036" t="s">
        <v>206</v>
      </c>
      <c r="F2036" t="s">
        <v>18</v>
      </c>
      <c r="G2036" t="s">
        <v>44</v>
      </c>
      <c r="H2036">
        <v>3</v>
      </c>
      <c r="I2036">
        <v>13.82</v>
      </c>
      <c r="J2036">
        <v>25.53</v>
      </c>
      <c r="K2036">
        <v>76.59</v>
      </c>
      <c r="L2036" t="s">
        <v>82</v>
      </c>
      <c r="M2036" t="s">
        <v>46</v>
      </c>
      <c r="N2036" t="s">
        <v>4351</v>
      </c>
    </row>
    <row r="2037" spans="1:14" x14ac:dyDescent="0.3">
      <c r="A2037" t="s">
        <v>4352</v>
      </c>
      <c r="B2037" s="1">
        <v>45392</v>
      </c>
      <c r="C2037" t="s">
        <v>103</v>
      </c>
      <c r="D2037" t="s">
        <v>25</v>
      </c>
      <c r="E2037" t="s">
        <v>235</v>
      </c>
      <c r="F2037" t="s">
        <v>18</v>
      </c>
      <c r="G2037" t="s">
        <v>99</v>
      </c>
      <c r="H2037">
        <v>5</v>
      </c>
      <c r="I2037">
        <v>4.79</v>
      </c>
      <c r="J2037">
        <v>6.43</v>
      </c>
      <c r="K2037">
        <v>32.15</v>
      </c>
      <c r="L2037" t="s">
        <v>53</v>
      </c>
      <c r="M2037" t="s">
        <v>30</v>
      </c>
      <c r="N2037" t="s">
        <v>2664</v>
      </c>
    </row>
    <row r="2038" spans="1:14" x14ac:dyDescent="0.3">
      <c r="A2038" t="s">
        <v>4353</v>
      </c>
      <c r="B2038" s="2">
        <v>45387</v>
      </c>
      <c r="C2038" t="s">
        <v>167</v>
      </c>
      <c r="D2038" t="s">
        <v>168</v>
      </c>
      <c r="E2038" t="s">
        <v>293</v>
      </c>
      <c r="F2038" t="s">
        <v>93</v>
      </c>
      <c r="G2038" t="s">
        <v>217</v>
      </c>
      <c r="H2038">
        <v>6</v>
      </c>
      <c r="I2038">
        <v>25.75</v>
      </c>
      <c r="J2038">
        <v>37.619999999999997</v>
      </c>
      <c r="K2038">
        <v>225.72</v>
      </c>
      <c r="L2038" t="s">
        <v>175</v>
      </c>
      <c r="M2038" t="s">
        <v>21</v>
      </c>
      <c r="N2038" t="s">
        <v>4354</v>
      </c>
    </row>
    <row r="2039" spans="1:14" x14ac:dyDescent="0.3">
      <c r="A2039" t="s">
        <v>4355</v>
      </c>
      <c r="B2039" s="2">
        <v>45425</v>
      </c>
      <c r="C2039" t="s">
        <v>33</v>
      </c>
      <c r="D2039" t="s">
        <v>34</v>
      </c>
      <c r="E2039" t="s">
        <v>140</v>
      </c>
      <c r="F2039" t="s">
        <v>27</v>
      </c>
      <c r="G2039" t="s">
        <v>145</v>
      </c>
      <c r="H2039">
        <v>8</v>
      </c>
      <c r="I2039">
        <v>17.61</v>
      </c>
      <c r="J2039">
        <v>23.31</v>
      </c>
      <c r="K2039">
        <v>186.48</v>
      </c>
      <c r="L2039" t="s">
        <v>95</v>
      </c>
      <c r="M2039" t="s">
        <v>100</v>
      </c>
      <c r="N2039" t="s">
        <v>4356</v>
      </c>
    </row>
    <row r="2040" spans="1:14" x14ac:dyDescent="0.3">
      <c r="A2040" t="s">
        <v>4357</v>
      </c>
      <c r="B2040" s="2">
        <v>45345</v>
      </c>
      <c r="C2040" t="s">
        <v>67</v>
      </c>
      <c r="D2040" t="s">
        <v>68</v>
      </c>
      <c r="E2040" t="s">
        <v>229</v>
      </c>
      <c r="F2040" t="s">
        <v>93</v>
      </c>
      <c r="G2040" t="s">
        <v>122</v>
      </c>
      <c r="H2040">
        <v>6</v>
      </c>
      <c r="I2040">
        <v>66.97</v>
      </c>
      <c r="J2040">
        <v>83.81</v>
      </c>
      <c r="K2040">
        <v>502.86</v>
      </c>
      <c r="L2040" t="s">
        <v>95</v>
      </c>
      <c r="M2040" t="s">
        <v>30</v>
      </c>
      <c r="N2040" t="s">
        <v>4358</v>
      </c>
    </row>
    <row r="2041" spans="1:14" x14ac:dyDescent="0.3">
      <c r="A2041" t="s">
        <v>4359</v>
      </c>
      <c r="B2041" s="2">
        <v>45410</v>
      </c>
      <c r="C2041" t="s">
        <v>292</v>
      </c>
      <c r="D2041" t="s">
        <v>168</v>
      </c>
      <c r="E2041" t="s">
        <v>267</v>
      </c>
      <c r="F2041" t="s">
        <v>76</v>
      </c>
      <c r="G2041" t="s">
        <v>149</v>
      </c>
      <c r="H2041">
        <v>4</v>
      </c>
      <c r="I2041">
        <v>5.42</v>
      </c>
      <c r="J2041">
        <v>10.15</v>
      </c>
      <c r="K2041">
        <v>40.6</v>
      </c>
      <c r="M2041" t="s">
        <v>100</v>
      </c>
      <c r="N2041" t="s">
        <v>1658</v>
      </c>
    </row>
    <row r="2042" spans="1:14" x14ac:dyDescent="0.3">
      <c r="A2042" t="s">
        <v>4360</v>
      </c>
      <c r="B2042" s="2">
        <v>45749</v>
      </c>
      <c r="C2042" t="s">
        <v>481</v>
      </c>
      <c r="D2042" t="s">
        <v>34</v>
      </c>
      <c r="E2042" t="s">
        <v>136</v>
      </c>
      <c r="F2042" t="s">
        <v>76</v>
      </c>
      <c r="G2042" t="s">
        <v>170</v>
      </c>
      <c r="H2042">
        <v>4</v>
      </c>
      <c r="I2042">
        <v>26.5</v>
      </c>
      <c r="J2042">
        <v>38.770000000000003</v>
      </c>
      <c r="K2042">
        <v>155.08000000000001</v>
      </c>
      <c r="L2042" t="s">
        <v>82</v>
      </c>
      <c r="M2042" t="s">
        <v>21</v>
      </c>
      <c r="N2042" t="s">
        <v>1294</v>
      </c>
    </row>
    <row r="2043" spans="1:14" x14ac:dyDescent="0.3">
      <c r="A2043" t="s">
        <v>4361</v>
      </c>
      <c r="B2043" s="2">
        <v>45615</v>
      </c>
      <c r="C2043" t="s">
        <v>148</v>
      </c>
      <c r="D2043" t="s">
        <v>42</v>
      </c>
      <c r="E2043" t="s">
        <v>242</v>
      </c>
      <c r="F2043" t="s">
        <v>18</v>
      </c>
      <c r="G2043" t="s">
        <v>99</v>
      </c>
      <c r="H2043">
        <v>3</v>
      </c>
      <c r="I2043">
        <v>7.82</v>
      </c>
      <c r="J2043">
        <v>13.48</v>
      </c>
      <c r="K2043">
        <v>40.44</v>
      </c>
      <c r="L2043" t="s">
        <v>45</v>
      </c>
      <c r="M2043" t="s">
        <v>100</v>
      </c>
      <c r="N2043" t="s">
        <v>460</v>
      </c>
    </row>
    <row r="2044" spans="1:14" x14ac:dyDescent="0.3">
      <c r="A2044" t="s">
        <v>4362</v>
      </c>
      <c r="B2044" s="1">
        <v>45772</v>
      </c>
      <c r="C2044" t="s">
        <v>113</v>
      </c>
      <c r="D2044" t="s">
        <v>58</v>
      </c>
      <c r="E2044" t="s">
        <v>114</v>
      </c>
      <c r="F2044" t="s">
        <v>93</v>
      </c>
      <c r="G2044" t="s">
        <v>217</v>
      </c>
      <c r="H2044">
        <v>6</v>
      </c>
      <c r="I2044">
        <v>28.46</v>
      </c>
      <c r="J2044">
        <v>50.53</v>
      </c>
      <c r="K2044">
        <v>303.18</v>
      </c>
      <c r="M2044" t="s">
        <v>54</v>
      </c>
      <c r="N2044" t="s">
        <v>4363</v>
      </c>
    </row>
    <row r="2045" spans="1:14" x14ac:dyDescent="0.3">
      <c r="A2045" t="s">
        <v>4364</v>
      </c>
      <c r="B2045" s="2">
        <v>45879</v>
      </c>
      <c r="C2045" t="s">
        <v>49</v>
      </c>
      <c r="D2045" t="s">
        <v>42</v>
      </c>
      <c r="E2045" t="s">
        <v>43</v>
      </c>
      <c r="F2045" t="s">
        <v>93</v>
      </c>
      <c r="G2045" t="s">
        <v>141</v>
      </c>
      <c r="H2045">
        <v>4</v>
      </c>
      <c r="I2045">
        <v>13.92</v>
      </c>
      <c r="J2045">
        <v>25.07</v>
      </c>
      <c r="K2045">
        <v>100.28</v>
      </c>
      <c r="L2045" t="s">
        <v>95</v>
      </c>
      <c r="M2045" t="s">
        <v>30</v>
      </c>
      <c r="N2045" t="s">
        <v>1883</v>
      </c>
    </row>
    <row r="2046" spans="1:14" x14ac:dyDescent="0.3">
      <c r="A2046" t="s">
        <v>4365</v>
      </c>
      <c r="B2046" s="2">
        <v>45433</v>
      </c>
      <c r="C2046" t="s">
        <v>24</v>
      </c>
      <c r="D2046" t="s">
        <v>25</v>
      </c>
      <c r="E2046" t="s">
        <v>26</v>
      </c>
      <c r="F2046" t="s">
        <v>76</v>
      </c>
      <c r="G2046" t="s">
        <v>251</v>
      </c>
      <c r="H2046">
        <v>8</v>
      </c>
      <c r="I2046">
        <v>24.38</v>
      </c>
      <c r="J2046">
        <v>39.83</v>
      </c>
      <c r="K2046">
        <v>318.64</v>
      </c>
      <c r="L2046" t="s">
        <v>29</v>
      </c>
      <c r="M2046" t="s">
        <v>100</v>
      </c>
      <c r="N2046" t="s">
        <v>4366</v>
      </c>
    </row>
    <row r="2047" spans="1:14" x14ac:dyDescent="0.3">
      <c r="A2047" t="s">
        <v>4367</v>
      </c>
      <c r="B2047" s="2">
        <v>45349</v>
      </c>
      <c r="C2047" t="s">
        <v>274</v>
      </c>
      <c r="D2047" t="s">
        <v>16</v>
      </c>
      <c r="E2047" t="s">
        <v>17</v>
      </c>
      <c r="F2047" t="s">
        <v>27</v>
      </c>
      <c r="G2047" t="s">
        <v>109</v>
      </c>
      <c r="H2047">
        <v>3</v>
      </c>
      <c r="I2047">
        <v>12.91</v>
      </c>
      <c r="J2047">
        <v>21.98</v>
      </c>
      <c r="K2047">
        <v>65.94</v>
      </c>
      <c r="L2047" t="s">
        <v>175</v>
      </c>
      <c r="M2047" t="s">
        <v>100</v>
      </c>
      <c r="N2047" t="s">
        <v>4368</v>
      </c>
    </row>
    <row r="2048" spans="1:14" x14ac:dyDescent="0.3">
      <c r="A2048" t="s">
        <v>4369</v>
      </c>
      <c r="B2048" s="2">
        <v>45804</v>
      </c>
      <c r="C2048" t="s">
        <v>117</v>
      </c>
      <c r="D2048" t="s">
        <v>68</v>
      </c>
      <c r="E2048" t="s">
        <v>157</v>
      </c>
      <c r="F2048" t="s">
        <v>18</v>
      </c>
      <c r="G2048" t="s">
        <v>44</v>
      </c>
      <c r="H2048">
        <v>4</v>
      </c>
      <c r="I2048">
        <v>11.48</v>
      </c>
      <c r="J2048">
        <v>20.57</v>
      </c>
      <c r="K2048">
        <v>82.28</v>
      </c>
      <c r="L2048" t="s">
        <v>95</v>
      </c>
      <c r="M2048" t="s">
        <v>21</v>
      </c>
      <c r="N2048" t="s">
        <v>4370</v>
      </c>
    </row>
    <row r="2049" spans="1:14" x14ac:dyDescent="0.3">
      <c r="A2049" t="s">
        <v>4371</v>
      </c>
      <c r="B2049" s="2">
        <v>45386</v>
      </c>
      <c r="C2049" t="s">
        <v>586</v>
      </c>
      <c r="D2049" t="s">
        <v>42</v>
      </c>
      <c r="E2049" t="s">
        <v>63</v>
      </c>
      <c r="F2049" t="s">
        <v>93</v>
      </c>
      <c r="G2049" t="s">
        <v>217</v>
      </c>
      <c r="H2049">
        <v>4</v>
      </c>
      <c r="I2049">
        <v>18.760000000000002</v>
      </c>
      <c r="J2049">
        <v>30.69</v>
      </c>
      <c r="K2049">
        <v>122.76</v>
      </c>
      <c r="L2049" t="s">
        <v>29</v>
      </c>
      <c r="M2049" t="s">
        <v>54</v>
      </c>
      <c r="N2049" t="s">
        <v>1729</v>
      </c>
    </row>
    <row r="2050" spans="1:14" x14ac:dyDescent="0.3">
      <c r="A2050" t="s">
        <v>4372</v>
      </c>
      <c r="B2050" s="2">
        <v>46000</v>
      </c>
      <c r="C2050" t="s">
        <v>337</v>
      </c>
      <c r="D2050" t="s">
        <v>168</v>
      </c>
      <c r="E2050" t="s">
        <v>216</v>
      </c>
      <c r="F2050" t="s">
        <v>76</v>
      </c>
      <c r="G2050" t="s">
        <v>149</v>
      </c>
      <c r="H2050">
        <v>7</v>
      </c>
      <c r="I2050">
        <v>10.039999999999999</v>
      </c>
      <c r="J2050">
        <v>13.41</v>
      </c>
      <c r="K2050">
        <v>93.87</v>
      </c>
      <c r="L2050" t="s">
        <v>53</v>
      </c>
      <c r="M2050" t="s">
        <v>46</v>
      </c>
      <c r="N2050" t="s">
        <v>4373</v>
      </c>
    </row>
    <row r="2051" spans="1:14" x14ac:dyDescent="0.3">
      <c r="A2051" t="s">
        <v>4374</v>
      </c>
      <c r="B2051" s="1">
        <v>46012</v>
      </c>
      <c r="C2051" t="s">
        <v>292</v>
      </c>
      <c r="D2051" t="s">
        <v>168</v>
      </c>
      <c r="E2051" t="s">
        <v>267</v>
      </c>
      <c r="F2051" t="s">
        <v>51</v>
      </c>
      <c r="G2051" t="s">
        <v>126</v>
      </c>
      <c r="H2051">
        <v>1</v>
      </c>
      <c r="I2051">
        <v>5.48</v>
      </c>
      <c r="J2051">
        <v>9.51</v>
      </c>
      <c r="K2051">
        <v>9.51</v>
      </c>
      <c r="L2051" t="s">
        <v>20</v>
      </c>
      <c r="M2051" t="s">
        <v>54</v>
      </c>
      <c r="N2051" t="s">
        <v>4087</v>
      </c>
    </row>
    <row r="2052" spans="1:14" x14ac:dyDescent="0.3">
      <c r="A2052" t="s">
        <v>4375</v>
      </c>
      <c r="B2052" s="2">
        <v>45758</v>
      </c>
      <c r="C2052" t="s">
        <v>198</v>
      </c>
      <c r="D2052" t="s">
        <v>91</v>
      </c>
      <c r="E2052" t="s">
        <v>92</v>
      </c>
      <c r="F2052" t="s">
        <v>18</v>
      </c>
      <c r="G2052" t="s">
        <v>224</v>
      </c>
      <c r="H2052">
        <v>5</v>
      </c>
      <c r="I2052">
        <v>20.95</v>
      </c>
      <c r="J2052">
        <v>26.9</v>
      </c>
      <c r="K2052">
        <v>134.5</v>
      </c>
      <c r="L2052" t="s">
        <v>20</v>
      </c>
      <c r="M2052" t="s">
        <v>54</v>
      </c>
      <c r="N2052" t="s">
        <v>1460</v>
      </c>
    </row>
    <row r="2053" spans="1:14" x14ac:dyDescent="0.3">
      <c r="A2053" t="s">
        <v>4376</v>
      </c>
      <c r="B2053" s="2">
        <v>45820</v>
      </c>
      <c r="C2053" t="s">
        <v>292</v>
      </c>
      <c r="D2053" t="s">
        <v>168</v>
      </c>
      <c r="E2053" t="s">
        <v>293</v>
      </c>
      <c r="F2053" t="s">
        <v>76</v>
      </c>
      <c r="G2053" t="s">
        <v>170</v>
      </c>
      <c r="H2053">
        <v>6</v>
      </c>
      <c r="I2053">
        <v>38.68</v>
      </c>
      <c r="J2053">
        <v>55.08</v>
      </c>
      <c r="K2053">
        <v>330.48</v>
      </c>
      <c r="L2053" t="s">
        <v>82</v>
      </c>
      <c r="M2053" t="s">
        <v>100</v>
      </c>
      <c r="N2053" t="s">
        <v>671</v>
      </c>
    </row>
    <row r="2054" spans="1:14" x14ac:dyDescent="0.3">
      <c r="A2054" t="s">
        <v>4377</v>
      </c>
      <c r="B2054" t="s">
        <v>4378</v>
      </c>
      <c r="C2054" t="s">
        <v>49</v>
      </c>
      <c r="D2054" t="s">
        <v>42</v>
      </c>
      <c r="E2054" t="s">
        <v>63</v>
      </c>
      <c r="F2054" t="s">
        <v>27</v>
      </c>
      <c r="G2054" t="s">
        <v>145</v>
      </c>
      <c r="H2054">
        <v>7</v>
      </c>
      <c r="I2054">
        <v>46.1</v>
      </c>
      <c r="J2054">
        <v>71.55</v>
      </c>
      <c r="K2054">
        <v>500.85</v>
      </c>
      <c r="L2054" t="s">
        <v>82</v>
      </c>
      <c r="M2054" t="s">
        <v>54</v>
      </c>
      <c r="N2054" t="s">
        <v>4379</v>
      </c>
    </row>
    <row r="2055" spans="1:14" x14ac:dyDescent="0.3">
      <c r="A2055" t="s">
        <v>4380</v>
      </c>
      <c r="B2055" s="2">
        <v>45302</v>
      </c>
      <c r="C2055" t="s">
        <v>394</v>
      </c>
      <c r="D2055" t="s">
        <v>25</v>
      </c>
      <c r="E2055" t="s">
        <v>235</v>
      </c>
      <c r="F2055" t="s">
        <v>76</v>
      </c>
      <c r="G2055" t="s">
        <v>170</v>
      </c>
      <c r="H2055">
        <v>4</v>
      </c>
      <c r="I2055">
        <v>21.32</v>
      </c>
      <c r="J2055">
        <v>32.869999999999997</v>
      </c>
      <c r="K2055">
        <v>131.47999999999999</v>
      </c>
      <c r="L2055" t="s">
        <v>45</v>
      </c>
      <c r="M2055" t="s">
        <v>21</v>
      </c>
      <c r="N2055" t="s">
        <v>4381</v>
      </c>
    </row>
    <row r="2056" spans="1:14" x14ac:dyDescent="0.3">
      <c r="A2056" t="s">
        <v>4382</v>
      </c>
      <c r="B2056" t="s">
        <v>4383</v>
      </c>
      <c r="C2056" t="s">
        <v>586</v>
      </c>
      <c r="D2056" t="s">
        <v>42</v>
      </c>
      <c r="E2056" t="s">
        <v>63</v>
      </c>
      <c r="F2056" t="s">
        <v>76</v>
      </c>
      <c r="G2056" t="s">
        <v>251</v>
      </c>
      <c r="H2056">
        <v>2</v>
      </c>
      <c r="I2056">
        <v>12.01</v>
      </c>
      <c r="J2056">
        <v>16.62</v>
      </c>
      <c r="K2056">
        <v>23.76</v>
      </c>
      <c r="L2056" t="s">
        <v>53</v>
      </c>
      <c r="M2056" t="s">
        <v>30</v>
      </c>
      <c r="N2056" t="s">
        <v>4384</v>
      </c>
    </row>
    <row r="2057" spans="1:14" x14ac:dyDescent="0.3">
      <c r="A2057" t="s">
        <v>4385</v>
      </c>
      <c r="B2057" s="2">
        <v>45414</v>
      </c>
      <c r="C2057" t="s">
        <v>148</v>
      </c>
      <c r="D2057" t="s">
        <v>42</v>
      </c>
      <c r="E2057" t="s">
        <v>43</v>
      </c>
      <c r="F2057" t="s">
        <v>51</v>
      </c>
      <c r="G2057" t="s">
        <v>126</v>
      </c>
      <c r="H2057">
        <v>3</v>
      </c>
      <c r="I2057">
        <v>3.18</v>
      </c>
      <c r="J2057">
        <v>4.84</v>
      </c>
      <c r="K2057">
        <v>14.52</v>
      </c>
      <c r="L2057" t="s">
        <v>20</v>
      </c>
      <c r="M2057" t="s">
        <v>100</v>
      </c>
    </row>
    <row r="2058" spans="1:14" x14ac:dyDescent="0.3">
      <c r="A2058" t="s">
        <v>4386</v>
      </c>
      <c r="B2058" s="2">
        <v>45445</v>
      </c>
      <c r="C2058" t="s">
        <v>148</v>
      </c>
      <c r="D2058" t="s">
        <v>42</v>
      </c>
      <c r="E2058" t="s">
        <v>242</v>
      </c>
      <c r="F2058" t="s">
        <v>51</v>
      </c>
      <c r="G2058" t="s">
        <v>70</v>
      </c>
      <c r="H2058">
        <v>1</v>
      </c>
      <c r="I2058">
        <v>8.83</v>
      </c>
      <c r="J2058">
        <v>15.6</v>
      </c>
      <c r="K2058">
        <v>15.6</v>
      </c>
      <c r="L2058" t="s">
        <v>95</v>
      </c>
      <c r="M2058" t="s">
        <v>100</v>
      </c>
      <c r="N2058" t="s">
        <v>4387</v>
      </c>
    </row>
    <row r="2059" spans="1:14" x14ac:dyDescent="0.3">
      <c r="A2059" t="s">
        <v>4388</v>
      </c>
      <c r="B2059" s="2">
        <v>45832</v>
      </c>
      <c r="C2059" t="s">
        <v>103</v>
      </c>
      <c r="D2059" t="s">
        <v>25</v>
      </c>
      <c r="E2059" t="s">
        <v>104</v>
      </c>
      <c r="F2059" t="s">
        <v>27</v>
      </c>
      <c r="G2059" t="s">
        <v>145</v>
      </c>
      <c r="H2059">
        <v>3</v>
      </c>
      <c r="I2059">
        <v>45.07</v>
      </c>
      <c r="J2059">
        <v>62.73</v>
      </c>
      <c r="K2059">
        <v>188.19</v>
      </c>
      <c r="L2059" t="s">
        <v>95</v>
      </c>
      <c r="M2059" t="s">
        <v>46</v>
      </c>
      <c r="N2059" t="s">
        <v>4389</v>
      </c>
    </row>
    <row r="2060" spans="1:14" x14ac:dyDescent="0.3">
      <c r="A2060" t="s">
        <v>4390</v>
      </c>
      <c r="B2060" s="1">
        <v>45480</v>
      </c>
      <c r="C2060" t="s">
        <v>274</v>
      </c>
      <c r="D2060" t="s">
        <v>16</v>
      </c>
      <c r="E2060" t="s">
        <v>206</v>
      </c>
      <c r="F2060" t="s">
        <v>93</v>
      </c>
      <c r="G2060" t="s">
        <v>141</v>
      </c>
      <c r="H2060">
        <v>5</v>
      </c>
      <c r="I2060">
        <v>8.83</v>
      </c>
      <c r="J2060">
        <v>12.33</v>
      </c>
      <c r="K2060">
        <v>61.65</v>
      </c>
      <c r="M2060" t="s">
        <v>21</v>
      </c>
      <c r="N2060" t="s">
        <v>4391</v>
      </c>
    </row>
    <row r="2061" spans="1:14" x14ac:dyDescent="0.3">
      <c r="A2061" t="s">
        <v>4392</v>
      </c>
      <c r="B2061" s="1">
        <v>45796</v>
      </c>
      <c r="C2061" t="s">
        <v>215</v>
      </c>
      <c r="D2061" t="s">
        <v>168</v>
      </c>
      <c r="E2061" t="s">
        <v>169</v>
      </c>
      <c r="F2061" t="s">
        <v>76</v>
      </c>
      <c r="G2061" t="s">
        <v>179</v>
      </c>
      <c r="H2061">
        <v>4</v>
      </c>
      <c r="I2061">
        <v>55.39</v>
      </c>
      <c r="J2061">
        <v>80.989999999999995</v>
      </c>
      <c r="K2061">
        <v>323.95999999999998</v>
      </c>
      <c r="L2061" t="s">
        <v>37</v>
      </c>
      <c r="M2061" t="s">
        <v>30</v>
      </c>
      <c r="N2061" t="s">
        <v>2304</v>
      </c>
    </row>
    <row r="2062" spans="1:14" x14ac:dyDescent="0.3">
      <c r="A2062" t="s">
        <v>4393</v>
      </c>
      <c r="B2062" s="2">
        <v>45688</v>
      </c>
      <c r="D2062" t="s">
        <v>25</v>
      </c>
      <c r="E2062" t="s">
        <v>26</v>
      </c>
      <c r="F2062" t="s">
        <v>27</v>
      </c>
      <c r="G2062" t="s">
        <v>187</v>
      </c>
      <c r="H2062">
        <v>6</v>
      </c>
      <c r="I2062">
        <v>55.52</v>
      </c>
      <c r="J2062">
        <v>77.69</v>
      </c>
      <c r="K2062">
        <v>466.14</v>
      </c>
      <c r="L2062" t="s">
        <v>45</v>
      </c>
      <c r="M2062" t="s">
        <v>21</v>
      </c>
      <c r="N2062" t="s">
        <v>4394</v>
      </c>
    </row>
    <row r="2063" spans="1:14" x14ac:dyDescent="0.3">
      <c r="A2063" t="s">
        <v>4395</v>
      </c>
      <c r="B2063" s="2">
        <v>45890</v>
      </c>
      <c r="C2063" t="s">
        <v>397</v>
      </c>
      <c r="D2063" t="s">
        <v>68</v>
      </c>
      <c r="E2063" t="s">
        <v>157</v>
      </c>
      <c r="F2063" t="s">
        <v>27</v>
      </c>
      <c r="G2063" t="s">
        <v>28</v>
      </c>
      <c r="H2063">
        <v>6</v>
      </c>
      <c r="I2063">
        <v>29.15</v>
      </c>
      <c r="J2063">
        <v>42.12</v>
      </c>
      <c r="K2063">
        <v>252.72</v>
      </c>
      <c r="L2063" t="s">
        <v>37</v>
      </c>
      <c r="M2063" t="s">
        <v>21</v>
      </c>
      <c r="N2063" t="s">
        <v>4396</v>
      </c>
    </row>
    <row r="2064" spans="1:14" x14ac:dyDescent="0.3">
      <c r="A2064" t="s">
        <v>4397</v>
      </c>
      <c r="B2064" s="2">
        <v>45344</v>
      </c>
      <c r="C2064" t="s">
        <v>426</v>
      </c>
      <c r="D2064" t="s">
        <v>74</v>
      </c>
      <c r="E2064" t="s">
        <v>212</v>
      </c>
      <c r="G2064" t="s">
        <v>122</v>
      </c>
      <c r="H2064">
        <v>2</v>
      </c>
      <c r="J2064">
        <v>86.85</v>
      </c>
      <c r="K2064">
        <v>173.7</v>
      </c>
      <c r="L2064" t="s">
        <v>37</v>
      </c>
      <c r="M2064" t="s">
        <v>46</v>
      </c>
      <c r="N2064" t="s">
        <v>4398</v>
      </c>
    </row>
    <row r="2065" spans="1:14" x14ac:dyDescent="0.3">
      <c r="A2065" t="s">
        <v>4399</v>
      </c>
      <c r="B2065" s="2">
        <v>45350</v>
      </c>
      <c r="C2065" t="s">
        <v>24</v>
      </c>
      <c r="D2065" t="s">
        <v>25</v>
      </c>
      <c r="E2065" t="s">
        <v>235</v>
      </c>
      <c r="F2065" t="s">
        <v>51</v>
      </c>
      <c r="G2065" t="s">
        <v>70</v>
      </c>
      <c r="H2065">
        <v>8</v>
      </c>
      <c r="I2065">
        <v>13.5</v>
      </c>
      <c r="J2065">
        <v>22.78</v>
      </c>
      <c r="K2065">
        <v>182.24</v>
      </c>
      <c r="L2065" t="s">
        <v>82</v>
      </c>
      <c r="M2065" t="s">
        <v>54</v>
      </c>
      <c r="N2065" t="s">
        <v>4400</v>
      </c>
    </row>
    <row r="2066" spans="1:14" x14ac:dyDescent="0.3">
      <c r="A2066" t="s">
        <v>4401</v>
      </c>
      <c r="B2066" t="s">
        <v>4402</v>
      </c>
      <c r="C2066" t="s">
        <v>113</v>
      </c>
      <c r="D2066" t="s">
        <v>58</v>
      </c>
      <c r="E2066" t="s">
        <v>59</v>
      </c>
      <c r="F2066" t="s">
        <v>27</v>
      </c>
      <c r="G2066" t="s">
        <v>36</v>
      </c>
      <c r="H2066">
        <v>4</v>
      </c>
      <c r="I2066">
        <v>27.84</v>
      </c>
      <c r="K2066">
        <v>167.96</v>
      </c>
      <c r="L2066" t="s">
        <v>95</v>
      </c>
      <c r="M2066" t="s">
        <v>30</v>
      </c>
      <c r="N2066" t="s">
        <v>4403</v>
      </c>
    </row>
    <row r="2067" spans="1:14" x14ac:dyDescent="0.3">
      <c r="A2067" t="s">
        <v>4404</v>
      </c>
      <c r="B2067" s="1">
        <v>45361</v>
      </c>
      <c r="C2067" t="s">
        <v>167</v>
      </c>
      <c r="D2067" t="s">
        <v>168</v>
      </c>
      <c r="E2067" t="s">
        <v>216</v>
      </c>
      <c r="F2067" t="s">
        <v>18</v>
      </c>
      <c r="G2067" t="s">
        <v>224</v>
      </c>
      <c r="H2067">
        <v>6</v>
      </c>
      <c r="I2067">
        <v>32.090000000000003</v>
      </c>
      <c r="J2067">
        <v>47.85</v>
      </c>
      <c r="K2067">
        <v>287.10000000000002</v>
      </c>
      <c r="L2067" t="s">
        <v>37</v>
      </c>
      <c r="M2067" t="s">
        <v>30</v>
      </c>
      <c r="N2067" t="s">
        <v>4405</v>
      </c>
    </row>
    <row r="2068" spans="1:14" x14ac:dyDescent="0.3">
      <c r="A2068" t="s">
        <v>4406</v>
      </c>
      <c r="B2068" s="2">
        <v>45905</v>
      </c>
      <c r="C2068" t="s">
        <v>280</v>
      </c>
      <c r="D2068" t="s">
        <v>130</v>
      </c>
      <c r="E2068" t="s">
        <v>87</v>
      </c>
      <c r="F2068" t="s">
        <v>93</v>
      </c>
      <c r="G2068" t="s">
        <v>141</v>
      </c>
      <c r="H2068">
        <v>7</v>
      </c>
      <c r="I2068">
        <v>11.15</v>
      </c>
      <c r="J2068">
        <v>19.28</v>
      </c>
      <c r="K2068">
        <v>184.44</v>
      </c>
      <c r="L2068" t="s">
        <v>175</v>
      </c>
      <c r="M2068" t="s">
        <v>46</v>
      </c>
      <c r="N2068" t="s">
        <v>4407</v>
      </c>
    </row>
    <row r="2069" spans="1:14" x14ac:dyDescent="0.3">
      <c r="A2069" t="s">
        <v>4408</v>
      </c>
      <c r="B2069" s="2">
        <v>45297</v>
      </c>
      <c r="C2069" t="s">
        <v>15</v>
      </c>
      <c r="D2069" t="s">
        <v>16</v>
      </c>
      <c r="E2069" t="s">
        <v>206</v>
      </c>
      <c r="F2069" t="s">
        <v>76</v>
      </c>
      <c r="G2069" t="s">
        <v>170</v>
      </c>
      <c r="H2069">
        <v>2</v>
      </c>
      <c r="I2069">
        <v>27.94</v>
      </c>
      <c r="J2069">
        <v>33.82</v>
      </c>
      <c r="K2069">
        <v>67.64</v>
      </c>
      <c r="L2069" t="s">
        <v>45</v>
      </c>
      <c r="M2069" t="s">
        <v>100</v>
      </c>
      <c r="N2069" t="s">
        <v>4409</v>
      </c>
    </row>
    <row r="2070" spans="1:14" x14ac:dyDescent="0.3">
      <c r="A2070" t="s">
        <v>4410</v>
      </c>
      <c r="B2070" s="2">
        <v>45757</v>
      </c>
      <c r="C2070" t="s">
        <v>426</v>
      </c>
      <c r="D2070" t="s">
        <v>74</v>
      </c>
      <c r="E2070" t="s">
        <v>108</v>
      </c>
      <c r="F2070" t="s">
        <v>93</v>
      </c>
      <c r="G2070" t="s">
        <v>94</v>
      </c>
      <c r="H2070">
        <v>4</v>
      </c>
      <c r="I2070">
        <v>27.96</v>
      </c>
      <c r="J2070">
        <v>43.38</v>
      </c>
      <c r="K2070">
        <v>173.52</v>
      </c>
      <c r="L2070" t="s">
        <v>82</v>
      </c>
      <c r="M2070" t="s">
        <v>46</v>
      </c>
      <c r="N2070" t="s">
        <v>4411</v>
      </c>
    </row>
    <row r="2071" spans="1:14" x14ac:dyDescent="0.3">
      <c r="A2071" t="s">
        <v>4412</v>
      </c>
      <c r="B2071" s="1">
        <v>45666</v>
      </c>
      <c r="C2071" t="s">
        <v>148</v>
      </c>
      <c r="D2071" t="s">
        <v>42</v>
      </c>
      <c r="E2071" t="s">
        <v>50</v>
      </c>
      <c r="F2071" t="s">
        <v>51</v>
      </c>
      <c r="G2071" t="s">
        <v>52</v>
      </c>
      <c r="H2071">
        <v>3</v>
      </c>
      <c r="I2071">
        <v>48.91</v>
      </c>
      <c r="J2071">
        <v>81.180000000000007</v>
      </c>
      <c r="K2071">
        <v>243.54</v>
      </c>
      <c r="L2071" t="s">
        <v>175</v>
      </c>
      <c r="M2071" t="s">
        <v>46</v>
      </c>
      <c r="N2071" t="s">
        <v>4413</v>
      </c>
    </row>
    <row r="2072" spans="1:14" x14ac:dyDescent="0.3">
      <c r="A2072" t="s">
        <v>4414</v>
      </c>
      <c r="B2072" s="2">
        <v>45446</v>
      </c>
      <c r="C2072" t="s">
        <v>274</v>
      </c>
      <c r="D2072" t="s">
        <v>16</v>
      </c>
      <c r="E2072" t="s">
        <v>186</v>
      </c>
      <c r="F2072" t="s">
        <v>93</v>
      </c>
      <c r="G2072" t="s">
        <v>141</v>
      </c>
      <c r="H2072">
        <v>5</v>
      </c>
      <c r="I2072">
        <v>12.52</v>
      </c>
      <c r="J2072">
        <v>21.56</v>
      </c>
      <c r="K2072">
        <v>107.8</v>
      </c>
      <c r="L2072" t="s">
        <v>37</v>
      </c>
      <c r="M2072" t="s">
        <v>54</v>
      </c>
      <c r="N2072" t="s">
        <v>2207</v>
      </c>
    </row>
    <row r="2073" spans="1:14" x14ac:dyDescent="0.3">
      <c r="A2073" t="s">
        <v>4415</v>
      </c>
      <c r="B2073" s="2">
        <v>45757</v>
      </c>
      <c r="C2073" t="s">
        <v>202</v>
      </c>
      <c r="D2073" t="s">
        <v>58</v>
      </c>
      <c r="E2073" t="s">
        <v>203</v>
      </c>
      <c r="G2073" t="s">
        <v>141</v>
      </c>
      <c r="H2073">
        <v>6</v>
      </c>
      <c r="I2073">
        <v>10.06</v>
      </c>
      <c r="J2073">
        <v>17.600000000000001</v>
      </c>
      <c r="K2073">
        <v>105.6</v>
      </c>
      <c r="L2073" t="s">
        <v>175</v>
      </c>
      <c r="M2073" t="s">
        <v>46</v>
      </c>
      <c r="N2073" t="s">
        <v>4416</v>
      </c>
    </row>
    <row r="2074" spans="1:14" x14ac:dyDescent="0.3">
      <c r="A2074" t="s">
        <v>4417</v>
      </c>
      <c r="B2074" t="s">
        <v>454</v>
      </c>
      <c r="C2074" t="s">
        <v>90</v>
      </c>
      <c r="D2074" t="s">
        <v>91</v>
      </c>
      <c r="F2074" t="s">
        <v>76</v>
      </c>
      <c r="G2074" t="s">
        <v>170</v>
      </c>
      <c r="H2074">
        <v>5</v>
      </c>
      <c r="I2074">
        <v>24.57</v>
      </c>
      <c r="J2074">
        <v>40.5</v>
      </c>
      <c r="K2074">
        <v>202.5</v>
      </c>
      <c r="L2074" t="s">
        <v>53</v>
      </c>
      <c r="N2074" t="s">
        <v>4418</v>
      </c>
    </row>
    <row r="2075" spans="1:14" x14ac:dyDescent="0.3">
      <c r="A2075" t="s">
        <v>4419</v>
      </c>
      <c r="B2075" s="2">
        <v>45383</v>
      </c>
      <c r="C2075" t="s">
        <v>257</v>
      </c>
      <c r="D2075" t="s">
        <v>34</v>
      </c>
      <c r="F2075" t="s">
        <v>93</v>
      </c>
      <c r="G2075" t="s">
        <v>217</v>
      </c>
      <c r="H2075">
        <v>5</v>
      </c>
      <c r="I2075">
        <v>31.99</v>
      </c>
      <c r="J2075">
        <v>56.85</v>
      </c>
      <c r="K2075">
        <v>284.25</v>
      </c>
      <c r="L2075" t="s">
        <v>53</v>
      </c>
      <c r="M2075" t="s">
        <v>100</v>
      </c>
      <c r="N2075" t="s">
        <v>1046</v>
      </c>
    </row>
    <row r="2076" spans="1:14" x14ac:dyDescent="0.3">
      <c r="A2076" t="s">
        <v>4420</v>
      </c>
      <c r="B2076" t="s">
        <v>4421</v>
      </c>
      <c r="C2076" t="s">
        <v>202</v>
      </c>
      <c r="D2076" t="s">
        <v>58</v>
      </c>
      <c r="E2076" t="s">
        <v>59</v>
      </c>
      <c r="F2076" t="s">
        <v>18</v>
      </c>
      <c r="G2076" t="s">
        <v>19</v>
      </c>
      <c r="H2076">
        <v>2</v>
      </c>
      <c r="I2076">
        <v>41.72</v>
      </c>
      <c r="J2076">
        <v>67.739999999999995</v>
      </c>
      <c r="K2076">
        <v>135.47999999999999</v>
      </c>
      <c r="L2076" t="s">
        <v>175</v>
      </c>
      <c r="M2076" t="s">
        <v>100</v>
      </c>
      <c r="N2076" t="s">
        <v>4422</v>
      </c>
    </row>
    <row r="2077" spans="1:14" x14ac:dyDescent="0.3">
      <c r="A2077" t="s">
        <v>4423</v>
      </c>
      <c r="B2077" s="2">
        <v>45572</v>
      </c>
      <c r="C2077" t="s">
        <v>41</v>
      </c>
      <c r="D2077" t="s">
        <v>42</v>
      </c>
      <c r="F2077" t="s">
        <v>51</v>
      </c>
      <c r="G2077" t="s">
        <v>70</v>
      </c>
      <c r="H2077">
        <v>4</v>
      </c>
      <c r="I2077">
        <v>10.19</v>
      </c>
      <c r="J2077">
        <v>13.51</v>
      </c>
      <c r="K2077">
        <v>54.04</v>
      </c>
      <c r="L2077" t="s">
        <v>37</v>
      </c>
      <c r="M2077" t="s">
        <v>21</v>
      </c>
      <c r="N2077" t="s">
        <v>4424</v>
      </c>
    </row>
    <row r="2078" spans="1:14" x14ac:dyDescent="0.3">
      <c r="A2078" t="s">
        <v>4425</v>
      </c>
      <c r="B2078" t="s">
        <v>4426</v>
      </c>
      <c r="C2078" t="s">
        <v>337</v>
      </c>
      <c r="D2078" t="s">
        <v>168</v>
      </c>
      <c r="E2078" t="s">
        <v>293</v>
      </c>
      <c r="F2078" t="s">
        <v>51</v>
      </c>
      <c r="G2078" t="s">
        <v>70</v>
      </c>
      <c r="H2078">
        <v>3</v>
      </c>
      <c r="I2078">
        <v>8.48</v>
      </c>
      <c r="J2078">
        <v>11.24</v>
      </c>
      <c r="K2078">
        <v>33.72</v>
      </c>
      <c r="L2078" t="s">
        <v>37</v>
      </c>
      <c r="N2078" t="s">
        <v>3169</v>
      </c>
    </row>
    <row r="2079" spans="1:14" x14ac:dyDescent="0.3">
      <c r="A2079" t="s">
        <v>4427</v>
      </c>
      <c r="B2079" s="2">
        <v>45749</v>
      </c>
      <c r="C2079" t="s">
        <v>280</v>
      </c>
      <c r="D2079" t="s">
        <v>130</v>
      </c>
      <c r="F2079" t="s">
        <v>93</v>
      </c>
      <c r="G2079" t="s">
        <v>94</v>
      </c>
      <c r="H2079">
        <v>5</v>
      </c>
      <c r="I2079">
        <v>15.04</v>
      </c>
      <c r="J2079">
        <v>21.24</v>
      </c>
      <c r="K2079">
        <v>106.2</v>
      </c>
      <c r="L2079" t="s">
        <v>29</v>
      </c>
      <c r="M2079" t="s">
        <v>54</v>
      </c>
      <c r="N2079" t="s">
        <v>2684</v>
      </c>
    </row>
    <row r="2080" spans="1:14" x14ac:dyDescent="0.3">
      <c r="A2080" t="s">
        <v>4428</v>
      </c>
      <c r="B2080" s="2">
        <v>45394</v>
      </c>
      <c r="C2080" t="s">
        <v>98</v>
      </c>
      <c r="D2080" t="s">
        <v>42</v>
      </c>
      <c r="E2080" t="s">
        <v>50</v>
      </c>
      <c r="F2080" t="s">
        <v>51</v>
      </c>
      <c r="G2080" t="s">
        <v>126</v>
      </c>
      <c r="H2080">
        <v>3</v>
      </c>
      <c r="I2080">
        <v>3.54</v>
      </c>
      <c r="J2080">
        <v>6.52</v>
      </c>
      <c r="K2080">
        <v>19.559999999999999</v>
      </c>
      <c r="L2080" t="s">
        <v>29</v>
      </c>
      <c r="M2080" t="s">
        <v>54</v>
      </c>
      <c r="N2080" t="s">
        <v>4429</v>
      </c>
    </row>
    <row r="2081" spans="1:14" x14ac:dyDescent="0.3">
      <c r="A2081" t="s">
        <v>4430</v>
      </c>
      <c r="B2081" s="1">
        <v>45869</v>
      </c>
      <c r="C2081" t="s">
        <v>113</v>
      </c>
      <c r="D2081" t="s">
        <v>58</v>
      </c>
      <c r="E2081" t="s">
        <v>59</v>
      </c>
      <c r="F2081" t="s">
        <v>2794</v>
      </c>
      <c r="G2081" t="s">
        <v>137</v>
      </c>
      <c r="H2081">
        <v>6</v>
      </c>
      <c r="I2081">
        <v>15.28</v>
      </c>
      <c r="J2081">
        <v>27.21</v>
      </c>
      <c r="K2081">
        <v>163.26</v>
      </c>
      <c r="L2081" t="s">
        <v>175</v>
      </c>
      <c r="M2081" t="s">
        <v>46</v>
      </c>
      <c r="N2081" t="s">
        <v>4431</v>
      </c>
    </row>
    <row r="2082" spans="1:14" x14ac:dyDescent="0.3">
      <c r="A2082" t="s">
        <v>4432</v>
      </c>
      <c r="B2082" s="2">
        <v>45539</v>
      </c>
      <c r="C2082" t="s">
        <v>185</v>
      </c>
      <c r="D2082" t="s">
        <v>16</v>
      </c>
      <c r="E2082" t="s">
        <v>17</v>
      </c>
      <c r="F2082" t="s">
        <v>93</v>
      </c>
      <c r="G2082" t="s">
        <v>141</v>
      </c>
      <c r="H2082">
        <v>4</v>
      </c>
      <c r="I2082">
        <v>11.59</v>
      </c>
      <c r="J2082">
        <v>15.87</v>
      </c>
      <c r="K2082">
        <v>63.48</v>
      </c>
      <c r="L2082" t="s">
        <v>29</v>
      </c>
      <c r="M2082" t="s">
        <v>100</v>
      </c>
    </row>
    <row r="2083" spans="1:14" x14ac:dyDescent="0.3">
      <c r="A2083" t="s">
        <v>1401</v>
      </c>
      <c r="B2083" t="s">
        <v>1402</v>
      </c>
      <c r="C2083" t="s">
        <v>426</v>
      </c>
      <c r="D2083" t="s">
        <v>74</v>
      </c>
      <c r="E2083" t="s">
        <v>312</v>
      </c>
      <c r="F2083" t="s">
        <v>27</v>
      </c>
      <c r="G2083" t="s">
        <v>28</v>
      </c>
      <c r="H2083">
        <v>4</v>
      </c>
      <c r="I2083">
        <v>20.78</v>
      </c>
      <c r="J2083">
        <v>32.049999999999997</v>
      </c>
      <c r="K2083">
        <v>128.19999999999999</v>
      </c>
      <c r="L2083" t="s">
        <v>175</v>
      </c>
      <c r="M2083" t="s">
        <v>30</v>
      </c>
      <c r="N2083" t="s">
        <v>1403</v>
      </c>
    </row>
    <row r="2084" spans="1:14" x14ac:dyDescent="0.3">
      <c r="A2084" t="s">
        <v>4433</v>
      </c>
      <c r="B2084" s="2">
        <v>45771</v>
      </c>
      <c r="C2084" t="s">
        <v>499</v>
      </c>
      <c r="D2084" t="s">
        <v>68</v>
      </c>
      <c r="F2084" t="s">
        <v>93</v>
      </c>
      <c r="G2084" t="s">
        <v>217</v>
      </c>
      <c r="H2084">
        <v>3</v>
      </c>
      <c r="I2084">
        <v>32.79</v>
      </c>
      <c r="J2084">
        <v>42.53</v>
      </c>
      <c r="K2084">
        <v>127.59</v>
      </c>
      <c r="L2084" t="s">
        <v>82</v>
      </c>
      <c r="M2084" t="s">
        <v>100</v>
      </c>
      <c r="N2084" t="s">
        <v>575</v>
      </c>
    </row>
    <row r="2085" spans="1:14" x14ac:dyDescent="0.3">
      <c r="A2085" t="s">
        <v>4434</v>
      </c>
      <c r="B2085" s="2">
        <v>45514</v>
      </c>
      <c r="C2085" t="s">
        <v>33</v>
      </c>
      <c r="D2085" t="s">
        <v>34</v>
      </c>
      <c r="E2085" t="s">
        <v>140</v>
      </c>
      <c r="F2085" t="s">
        <v>93</v>
      </c>
      <c r="G2085" t="s">
        <v>137</v>
      </c>
      <c r="H2085">
        <v>3</v>
      </c>
      <c r="I2085">
        <v>15.81</v>
      </c>
      <c r="J2085">
        <v>24.07</v>
      </c>
      <c r="K2085">
        <v>102.76</v>
      </c>
      <c r="L2085" t="s">
        <v>45</v>
      </c>
      <c r="M2085" t="s">
        <v>100</v>
      </c>
      <c r="N2085" t="s">
        <v>4435</v>
      </c>
    </row>
    <row r="2086" spans="1:14" x14ac:dyDescent="0.3">
      <c r="A2086" t="s">
        <v>4436</v>
      </c>
      <c r="B2086" s="1">
        <v>45354</v>
      </c>
      <c r="C2086" t="s">
        <v>270</v>
      </c>
      <c r="D2086" t="s">
        <v>130</v>
      </c>
      <c r="E2086" t="s">
        <v>287</v>
      </c>
      <c r="F2086" t="s">
        <v>18</v>
      </c>
      <c r="G2086" t="s">
        <v>19</v>
      </c>
      <c r="H2086">
        <v>4</v>
      </c>
      <c r="I2086">
        <v>41.89</v>
      </c>
      <c r="J2086">
        <v>67.37</v>
      </c>
      <c r="K2086">
        <v>269.48</v>
      </c>
      <c r="L2086" t="s">
        <v>37</v>
      </c>
      <c r="M2086" t="s">
        <v>21</v>
      </c>
      <c r="N2086" t="s">
        <v>4437</v>
      </c>
    </row>
    <row r="2087" spans="1:14" x14ac:dyDescent="0.3">
      <c r="A2087" t="s">
        <v>4438</v>
      </c>
      <c r="B2087" s="2">
        <v>45524</v>
      </c>
      <c r="C2087" t="s">
        <v>280</v>
      </c>
      <c r="D2087" t="s">
        <v>130</v>
      </c>
      <c r="E2087" t="s">
        <v>87</v>
      </c>
      <c r="F2087" t="s">
        <v>93</v>
      </c>
      <c r="G2087" t="s">
        <v>137</v>
      </c>
      <c r="H2087">
        <v>3</v>
      </c>
      <c r="I2087">
        <v>24.16</v>
      </c>
      <c r="J2087">
        <v>20.535999999999898</v>
      </c>
      <c r="K2087">
        <v>130.74</v>
      </c>
      <c r="L2087" t="s">
        <v>95</v>
      </c>
      <c r="M2087" t="s">
        <v>100</v>
      </c>
      <c r="N2087" t="s">
        <v>4439</v>
      </c>
    </row>
    <row r="2088" spans="1:14" x14ac:dyDescent="0.3">
      <c r="A2088" t="s">
        <v>4440</v>
      </c>
      <c r="B2088" t="s">
        <v>1109</v>
      </c>
      <c r="C2088" t="s">
        <v>90</v>
      </c>
      <c r="D2088" t="s">
        <v>91</v>
      </c>
      <c r="E2088" t="s">
        <v>345</v>
      </c>
      <c r="F2088" t="s">
        <v>27</v>
      </c>
      <c r="G2088" t="s">
        <v>28</v>
      </c>
      <c r="H2088">
        <v>3</v>
      </c>
      <c r="I2088">
        <v>18.7</v>
      </c>
      <c r="J2088">
        <v>26.97</v>
      </c>
      <c r="K2088">
        <v>80.91</v>
      </c>
      <c r="L2088" t="s">
        <v>82</v>
      </c>
      <c r="M2088" t="s">
        <v>30</v>
      </c>
      <c r="N2088" t="s">
        <v>4441</v>
      </c>
    </row>
    <row r="2089" spans="1:14" x14ac:dyDescent="0.3">
      <c r="A2089" t="s">
        <v>4442</v>
      </c>
      <c r="B2089" s="2">
        <v>45362</v>
      </c>
      <c r="C2089" t="s">
        <v>397</v>
      </c>
      <c r="D2089" t="s">
        <v>68</v>
      </c>
      <c r="E2089" t="s">
        <v>157</v>
      </c>
      <c r="F2089" t="s">
        <v>27</v>
      </c>
      <c r="G2089" t="s">
        <v>109</v>
      </c>
      <c r="H2089">
        <v>5</v>
      </c>
      <c r="I2089">
        <v>10.199999999999999</v>
      </c>
      <c r="J2089">
        <v>15.26</v>
      </c>
      <c r="K2089">
        <v>76.3</v>
      </c>
      <c r="L2089" t="s">
        <v>29</v>
      </c>
      <c r="M2089" t="s">
        <v>100</v>
      </c>
      <c r="N2089" t="s">
        <v>4443</v>
      </c>
    </row>
    <row r="2090" spans="1:14" x14ac:dyDescent="0.3">
      <c r="A2090" t="s">
        <v>1872</v>
      </c>
      <c r="B2090" s="2">
        <v>45909</v>
      </c>
      <c r="C2090" t="s">
        <v>232</v>
      </c>
      <c r="D2090" t="s">
        <v>25</v>
      </c>
      <c r="E2090" t="s">
        <v>26</v>
      </c>
      <c r="F2090" t="s">
        <v>18</v>
      </c>
      <c r="G2090" t="s">
        <v>81</v>
      </c>
      <c r="H2090">
        <v>6</v>
      </c>
      <c r="I2090">
        <v>24.85</v>
      </c>
      <c r="J2090">
        <v>37.369999999999997</v>
      </c>
      <c r="K2090">
        <v>224.22</v>
      </c>
      <c r="L2090" t="s">
        <v>95</v>
      </c>
      <c r="M2090" t="s">
        <v>21</v>
      </c>
      <c r="N2090" t="s">
        <v>1873</v>
      </c>
    </row>
    <row r="2091" spans="1:14" x14ac:dyDescent="0.3">
      <c r="A2091" t="s">
        <v>4444</v>
      </c>
      <c r="B2091" s="2">
        <v>45613</v>
      </c>
      <c r="C2091" t="s">
        <v>125</v>
      </c>
      <c r="D2091" t="s">
        <v>34</v>
      </c>
      <c r="E2091" t="s">
        <v>35</v>
      </c>
      <c r="F2091" t="s">
        <v>51</v>
      </c>
      <c r="G2091" t="s">
        <v>60</v>
      </c>
      <c r="H2091">
        <v>5</v>
      </c>
      <c r="I2091">
        <v>3.66</v>
      </c>
      <c r="J2091">
        <v>6.05</v>
      </c>
      <c r="K2091">
        <v>30.25</v>
      </c>
      <c r="L2091" t="s">
        <v>82</v>
      </c>
      <c r="M2091" t="s">
        <v>30</v>
      </c>
      <c r="N2091" t="s">
        <v>3459</v>
      </c>
    </row>
    <row r="2092" spans="1:14" x14ac:dyDescent="0.3">
      <c r="A2092" t="s">
        <v>4445</v>
      </c>
      <c r="B2092" t="s">
        <v>4446</v>
      </c>
      <c r="C2092" t="s">
        <v>33</v>
      </c>
      <c r="D2092" t="s">
        <v>34</v>
      </c>
      <c r="E2092" t="s">
        <v>35</v>
      </c>
      <c r="F2092" t="s">
        <v>76</v>
      </c>
      <c r="G2092" t="s">
        <v>179</v>
      </c>
      <c r="H2092">
        <v>6</v>
      </c>
      <c r="I2092">
        <v>44.48</v>
      </c>
      <c r="J2092">
        <v>64.69</v>
      </c>
      <c r="K2092">
        <v>388.14</v>
      </c>
      <c r="L2092" t="s">
        <v>53</v>
      </c>
      <c r="M2092" t="s">
        <v>100</v>
      </c>
      <c r="N2092" t="s">
        <v>1383</v>
      </c>
    </row>
    <row r="2093" spans="1:14" x14ac:dyDescent="0.3">
      <c r="A2093" t="s">
        <v>4447</v>
      </c>
      <c r="B2093" t="s">
        <v>248</v>
      </c>
      <c r="C2093" t="s">
        <v>185</v>
      </c>
      <c r="D2093" t="s">
        <v>16</v>
      </c>
      <c r="E2093" t="s">
        <v>17</v>
      </c>
      <c r="F2093" t="s">
        <v>51</v>
      </c>
      <c r="G2093" t="s">
        <v>60</v>
      </c>
      <c r="H2093">
        <v>6</v>
      </c>
      <c r="I2093">
        <v>8.36</v>
      </c>
      <c r="J2093">
        <v>15.42</v>
      </c>
      <c r="K2093">
        <v>92.52</v>
      </c>
      <c r="L2093" t="s">
        <v>29</v>
      </c>
      <c r="M2093" t="s">
        <v>54</v>
      </c>
      <c r="N2093" t="s">
        <v>4448</v>
      </c>
    </row>
    <row r="2094" spans="1:14" x14ac:dyDescent="0.3">
      <c r="A2094" t="s">
        <v>4449</v>
      </c>
      <c r="B2094" s="2">
        <v>45714</v>
      </c>
      <c r="C2094" t="s">
        <v>73</v>
      </c>
      <c r="D2094" t="s">
        <v>74</v>
      </c>
      <c r="E2094" t="s">
        <v>212</v>
      </c>
      <c r="F2094" t="s">
        <v>27</v>
      </c>
      <c r="G2094" t="s">
        <v>187</v>
      </c>
      <c r="H2094">
        <v>4</v>
      </c>
      <c r="I2094">
        <v>57.18</v>
      </c>
      <c r="K2094">
        <v>391.6</v>
      </c>
      <c r="L2094" t="s">
        <v>37</v>
      </c>
      <c r="M2094" t="s">
        <v>54</v>
      </c>
      <c r="N2094" t="s">
        <v>4450</v>
      </c>
    </row>
    <row r="2095" spans="1:14" x14ac:dyDescent="0.3">
      <c r="A2095" t="s">
        <v>4451</v>
      </c>
      <c r="B2095" t="s">
        <v>4452</v>
      </c>
      <c r="C2095" t="s">
        <v>15</v>
      </c>
      <c r="D2095" t="s">
        <v>16</v>
      </c>
      <c r="E2095" t="s">
        <v>206</v>
      </c>
      <c r="F2095" t="s">
        <v>76</v>
      </c>
      <c r="G2095" t="s">
        <v>77</v>
      </c>
      <c r="H2095">
        <v>4</v>
      </c>
      <c r="I2095">
        <v>22.7</v>
      </c>
      <c r="J2095">
        <v>35.08</v>
      </c>
      <c r="K2095">
        <v>140.32</v>
      </c>
      <c r="L2095" t="s">
        <v>37</v>
      </c>
      <c r="M2095" t="s">
        <v>30</v>
      </c>
      <c r="N2095" t="s">
        <v>4453</v>
      </c>
    </row>
    <row r="2096" spans="1:14" x14ac:dyDescent="0.3">
      <c r="A2096" t="s">
        <v>4454</v>
      </c>
      <c r="B2096" s="2">
        <v>45332</v>
      </c>
      <c r="C2096" t="s">
        <v>144</v>
      </c>
      <c r="D2096" t="s">
        <v>25</v>
      </c>
      <c r="E2096" t="s">
        <v>277</v>
      </c>
      <c r="G2096" t="s">
        <v>187</v>
      </c>
      <c r="H2096">
        <v>-6</v>
      </c>
      <c r="I2096">
        <v>51.79</v>
      </c>
      <c r="J2096">
        <v>62.4</v>
      </c>
      <c r="K2096">
        <v>374.4</v>
      </c>
      <c r="L2096" t="s">
        <v>37</v>
      </c>
      <c r="M2096" t="s">
        <v>54</v>
      </c>
      <c r="N2096" t="s">
        <v>4455</v>
      </c>
    </row>
    <row r="2097" spans="1:14" x14ac:dyDescent="0.3">
      <c r="A2097" t="s">
        <v>4456</v>
      </c>
      <c r="B2097" s="2">
        <v>45509</v>
      </c>
      <c r="C2097" t="s">
        <v>113</v>
      </c>
      <c r="D2097" t="s">
        <v>58</v>
      </c>
      <c r="E2097" t="s">
        <v>114</v>
      </c>
      <c r="F2097" t="s">
        <v>18</v>
      </c>
      <c r="G2097" t="s">
        <v>81</v>
      </c>
      <c r="H2097">
        <v>3</v>
      </c>
      <c r="I2097">
        <v>20.22</v>
      </c>
      <c r="J2097">
        <v>31.18</v>
      </c>
      <c r="K2097">
        <v>93.54</v>
      </c>
      <c r="L2097" t="s">
        <v>45</v>
      </c>
      <c r="M2097" t="s">
        <v>100</v>
      </c>
      <c r="N2097" t="s">
        <v>4457</v>
      </c>
    </row>
    <row r="2098" spans="1:14" x14ac:dyDescent="0.3">
      <c r="A2098" t="s">
        <v>4458</v>
      </c>
      <c r="B2098" s="2">
        <v>45754</v>
      </c>
      <c r="C2098" t="s">
        <v>307</v>
      </c>
      <c r="D2098" t="s">
        <v>68</v>
      </c>
      <c r="E2098" t="s">
        <v>229</v>
      </c>
      <c r="F2098" t="s">
        <v>27</v>
      </c>
      <c r="G2098" t="s">
        <v>187</v>
      </c>
      <c r="H2098">
        <v>3</v>
      </c>
      <c r="I2098">
        <v>109.44</v>
      </c>
      <c r="J2098">
        <v>150.01</v>
      </c>
      <c r="K2098">
        <v>450.03</v>
      </c>
      <c r="M2098" t="s">
        <v>21</v>
      </c>
      <c r="N2098" t="s">
        <v>4459</v>
      </c>
    </row>
    <row r="2099" spans="1:14" x14ac:dyDescent="0.3">
      <c r="A2099" t="s">
        <v>4460</v>
      </c>
      <c r="B2099" s="2">
        <v>45482</v>
      </c>
      <c r="C2099" t="s">
        <v>129</v>
      </c>
      <c r="D2099" t="s">
        <v>130</v>
      </c>
      <c r="E2099" t="s">
        <v>131</v>
      </c>
      <c r="F2099" t="s">
        <v>51</v>
      </c>
      <c r="G2099" t="s">
        <v>126</v>
      </c>
      <c r="H2099">
        <v>4</v>
      </c>
      <c r="I2099" t="s">
        <v>4461</v>
      </c>
      <c r="J2099">
        <v>3</v>
      </c>
      <c r="K2099">
        <v>12</v>
      </c>
      <c r="L2099" t="s">
        <v>53</v>
      </c>
      <c r="M2099" t="s">
        <v>100</v>
      </c>
      <c r="N2099" t="s">
        <v>4462</v>
      </c>
    </row>
    <row r="2100" spans="1:14" x14ac:dyDescent="0.3">
      <c r="A2100" t="s">
        <v>4463</v>
      </c>
      <c r="B2100" s="2">
        <v>45836</v>
      </c>
      <c r="C2100" t="s">
        <v>98</v>
      </c>
      <c r="D2100" t="s">
        <v>42</v>
      </c>
      <c r="E2100" t="s">
        <v>63</v>
      </c>
      <c r="F2100" t="s">
        <v>27</v>
      </c>
      <c r="G2100" t="s">
        <v>36</v>
      </c>
      <c r="H2100">
        <v>4</v>
      </c>
      <c r="I2100">
        <v>29.49</v>
      </c>
      <c r="J2100">
        <v>55.56</v>
      </c>
      <c r="K2100">
        <v>222.24</v>
      </c>
      <c r="L2100" t="s">
        <v>37</v>
      </c>
      <c r="M2100" t="s">
        <v>30</v>
      </c>
      <c r="N2100" t="s">
        <v>4464</v>
      </c>
    </row>
    <row r="2101" spans="1:14" x14ac:dyDescent="0.3">
      <c r="A2101" t="s">
        <v>4465</v>
      </c>
      <c r="B2101" s="2">
        <v>45544</v>
      </c>
      <c r="C2101" t="s">
        <v>443</v>
      </c>
      <c r="D2101" t="s">
        <v>58</v>
      </c>
      <c r="E2101" t="s">
        <v>59</v>
      </c>
      <c r="F2101" t="s">
        <v>51</v>
      </c>
      <c r="G2101" t="s">
        <v>52</v>
      </c>
      <c r="H2101">
        <v>3</v>
      </c>
      <c r="I2101">
        <v>30.73</v>
      </c>
      <c r="K2101">
        <v>133.91999999999999</v>
      </c>
      <c r="M2101" t="s">
        <v>21</v>
      </c>
      <c r="N2101" t="s">
        <v>4466</v>
      </c>
    </row>
    <row r="2102" spans="1:14" x14ac:dyDescent="0.3">
      <c r="A2102" t="s">
        <v>4467</v>
      </c>
      <c r="B2102" s="2">
        <v>45634</v>
      </c>
      <c r="C2102" t="s">
        <v>274</v>
      </c>
      <c r="D2102" t="s">
        <v>16</v>
      </c>
      <c r="E2102" t="s">
        <v>206</v>
      </c>
      <c r="F2102" t="s">
        <v>51</v>
      </c>
      <c r="G2102" t="s">
        <v>126</v>
      </c>
      <c r="H2102">
        <v>7</v>
      </c>
      <c r="I2102">
        <v>3.31</v>
      </c>
      <c r="J2102">
        <v>5.53</v>
      </c>
      <c r="K2102">
        <v>38.71</v>
      </c>
      <c r="M2102" t="s">
        <v>100</v>
      </c>
      <c r="N2102" t="s">
        <v>4468</v>
      </c>
    </row>
    <row r="2103" spans="1:14" x14ac:dyDescent="0.3">
      <c r="A2103" t="s">
        <v>4469</v>
      </c>
      <c r="B2103" s="2">
        <v>45979</v>
      </c>
      <c r="C2103" t="s">
        <v>90</v>
      </c>
      <c r="D2103" t="s">
        <v>91</v>
      </c>
      <c r="E2103" t="s">
        <v>359</v>
      </c>
      <c r="F2103" t="s">
        <v>51</v>
      </c>
      <c r="G2103" t="s">
        <v>60</v>
      </c>
      <c r="H2103">
        <v>7</v>
      </c>
      <c r="I2103">
        <v>7.3</v>
      </c>
      <c r="J2103">
        <v>11.86</v>
      </c>
      <c r="K2103">
        <v>83.02</v>
      </c>
      <c r="L2103" t="s">
        <v>29</v>
      </c>
      <c r="M2103" t="s">
        <v>54</v>
      </c>
      <c r="N2103" t="s">
        <v>4470</v>
      </c>
    </row>
    <row r="2104" spans="1:14" x14ac:dyDescent="0.3">
      <c r="A2104" t="s">
        <v>4471</v>
      </c>
      <c r="B2104" s="2">
        <v>45396</v>
      </c>
      <c r="C2104" t="s">
        <v>103</v>
      </c>
      <c r="D2104" t="s">
        <v>25</v>
      </c>
      <c r="E2104" t="s">
        <v>104</v>
      </c>
      <c r="F2104" t="s">
        <v>76</v>
      </c>
      <c r="G2104" t="s">
        <v>179</v>
      </c>
      <c r="H2104">
        <v>7</v>
      </c>
      <c r="I2104">
        <v>24.78</v>
      </c>
      <c r="J2104">
        <v>35.24</v>
      </c>
      <c r="K2104">
        <v>246.68</v>
      </c>
      <c r="L2104" t="s">
        <v>53</v>
      </c>
      <c r="M2104" t="s">
        <v>54</v>
      </c>
      <c r="N2104" t="s">
        <v>4472</v>
      </c>
    </row>
    <row r="2105" spans="1:14" x14ac:dyDescent="0.3">
      <c r="A2105" t="s">
        <v>4473</v>
      </c>
      <c r="B2105" s="1">
        <v>45535</v>
      </c>
      <c r="C2105" t="s">
        <v>57</v>
      </c>
      <c r="D2105" t="s">
        <v>58</v>
      </c>
      <c r="E2105" t="s">
        <v>195</v>
      </c>
      <c r="F2105" t="s">
        <v>51</v>
      </c>
      <c r="G2105" t="s">
        <v>60</v>
      </c>
      <c r="H2105">
        <v>3</v>
      </c>
      <c r="I2105">
        <v>8.83</v>
      </c>
      <c r="J2105" t="s">
        <v>493</v>
      </c>
      <c r="K2105">
        <v>47.88</v>
      </c>
      <c r="L2105" t="s">
        <v>82</v>
      </c>
      <c r="M2105" t="s">
        <v>100</v>
      </c>
      <c r="N2105" t="s">
        <v>3520</v>
      </c>
    </row>
    <row r="2106" spans="1:14" x14ac:dyDescent="0.3">
      <c r="A2106" t="s">
        <v>4474</v>
      </c>
      <c r="B2106" s="2">
        <v>45813</v>
      </c>
      <c r="D2106" t="s">
        <v>42</v>
      </c>
      <c r="E2106" t="s">
        <v>63</v>
      </c>
      <c r="F2106" t="s">
        <v>51</v>
      </c>
      <c r="G2106" t="s">
        <v>126</v>
      </c>
      <c r="H2106">
        <v>6</v>
      </c>
      <c r="I2106">
        <v>2.78</v>
      </c>
      <c r="J2106">
        <v>3.84</v>
      </c>
      <c r="K2106">
        <v>23.04</v>
      </c>
      <c r="L2106" t="s">
        <v>53</v>
      </c>
      <c r="M2106" t="s">
        <v>100</v>
      </c>
      <c r="N2106" t="s">
        <v>4475</v>
      </c>
    </row>
    <row r="2107" spans="1:14" x14ac:dyDescent="0.3">
      <c r="A2107" t="s">
        <v>4476</v>
      </c>
      <c r="B2107" s="2">
        <v>45328</v>
      </c>
      <c r="C2107" t="s">
        <v>148</v>
      </c>
      <c r="D2107" t="s">
        <v>42</v>
      </c>
      <c r="E2107" t="s">
        <v>50</v>
      </c>
      <c r="F2107" t="s">
        <v>76</v>
      </c>
      <c r="G2107" t="s">
        <v>149</v>
      </c>
      <c r="H2107">
        <v>4</v>
      </c>
      <c r="I2107">
        <v>7.46</v>
      </c>
      <c r="J2107">
        <v>13.18</v>
      </c>
      <c r="K2107">
        <v>52.72</v>
      </c>
      <c r="L2107" t="s">
        <v>82</v>
      </c>
      <c r="M2107" t="s">
        <v>30</v>
      </c>
      <c r="N2107" t="s">
        <v>4363</v>
      </c>
    </row>
    <row r="2108" spans="1:14" x14ac:dyDescent="0.3">
      <c r="A2108" t="s">
        <v>4477</v>
      </c>
      <c r="B2108" s="2">
        <v>45991</v>
      </c>
      <c r="C2108" t="s">
        <v>274</v>
      </c>
      <c r="D2108" t="s">
        <v>16</v>
      </c>
      <c r="E2108" t="s">
        <v>186</v>
      </c>
      <c r="F2108" t="s">
        <v>76</v>
      </c>
      <c r="G2108" t="s">
        <v>251</v>
      </c>
      <c r="H2108">
        <v>7</v>
      </c>
      <c r="I2108">
        <v>11.06</v>
      </c>
      <c r="J2108">
        <v>14.76</v>
      </c>
      <c r="K2108">
        <v>103.32</v>
      </c>
      <c r="L2108" t="s">
        <v>82</v>
      </c>
      <c r="M2108" t="s">
        <v>30</v>
      </c>
      <c r="N2108" t="s">
        <v>4478</v>
      </c>
    </row>
    <row r="2109" spans="1:14" x14ac:dyDescent="0.3">
      <c r="A2109" t="s">
        <v>4479</v>
      </c>
      <c r="B2109" s="2">
        <v>45638</v>
      </c>
      <c r="C2109" t="s">
        <v>426</v>
      </c>
      <c r="D2109" t="s">
        <v>2024</v>
      </c>
      <c r="E2109" t="s">
        <v>108</v>
      </c>
      <c r="F2109" t="s">
        <v>51</v>
      </c>
      <c r="G2109" t="s">
        <v>119</v>
      </c>
      <c r="H2109">
        <v>5</v>
      </c>
      <c r="I2109">
        <v>7.83</v>
      </c>
      <c r="J2109">
        <v>11.15</v>
      </c>
      <c r="K2109">
        <v>55.75</v>
      </c>
      <c r="L2109" t="s">
        <v>95</v>
      </c>
      <c r="M2109" t="s">
        <v>30</v>
      </c>
      <c r="N2109" t="s">
        <v>4480</v>
      </c>
    </row>
    <row r="2110" spans="1:14" x14ac:dyDescent="0.3">
      <c r="A2110" t="s">
        <v>4481</v>
      </c>
      <c r="B2110" s="2">
        <v>45452</v>
      </c>
      <c r="C2110" t="s">
        <v>113</v>
      </c>
      <c r="D2110" t="s">
        <v>58</v>
      </c>
      <c r="E2110" t="s">
        <v>203</v>
      </c>
      <c r="F2110" t="s">
        <v>76</v>
      </c>
      <c r="G2110" t="s">
        <v>170</v>
      </c>
      <c r="H2110">
        <v>6</v>
      </c>
      <c r="I2110">
        <v>16.45</v>
      </c>
      <c r="J2110">
        <v>29.9</v>
      </c>
      <c r="K2110">
        <v>179.4</v>
      </c>
      <c r="L2110" t="s">
        <v>37</v>
      </c>
      <c r="M2110" t="s">
        <v>21</v>
      </c>
      <c r="N2110" t="s">
        <v>1675</v>
      </c>
    </row>
    <row r="2111" spans="1:14" x14ac:dyDescent="0.3">
      <c r="A2111" t="s">
        <v>4482</v>
      </c>
      <c r="B2111" s="2">
        <v>45757</v>
      </c>
      <c r="C2111" t="s">
        <v>292</v>
      </c>
      <c r="D2111" t="s">
        <v>168</v>
      </c>
      <c r="E2111" t="s">
        <v>293</v>
      </c>
      <c r="F2111" t="s">
        <v>93</v>
      </c>
      <c r="G2111" t="s">
        <v>137</v>
      </c>
      <c r="H2111">
        <v>4</v>
      </c>
      <c r="I2111">
        <v>23.72</v>
      </c>
      <c r="J2111">
        <v>40.99</v>
      </c>
      <c r="K2111">
        <v>163.96</v>
      </c>
      <c r="L2111" t="s">
        <v>53</v>
      </c>
      <c r="M2111" t="s">
        <v>30</v>
      </c>
      <c r="N2111" t="s">
        <v>4483</v>
      </c>
    </row>
    <row r="2112" spans="1:14" x14ac:dyDescent="0.3">
      <c r="A2112" t="s">
        <v>4484</v>
      </c>
      <c r="B2112" s="1">
        <v>45497</v>
      </c>
      <c r="C2112" t="s">
        <v>412</v>
      </c>
      <c r="D2112" t="s">
        <v>16</v>
      </c>
      <c r="E2112" t="s">
        <v>186</v>
      </c>
      <c r="F2112" t="s">
        <v>51</v>
      </c>
      <c r="G2112" t="s">
        <v>60</v>
      </c>
      <c r="H2112">
        <v>4</v>
      </c>
      <c r="I2112">
        <v>4.9800000000000004</v>
      </c>
      <c r="J2112">
        <v>7.73</v>
      </c>
      <c r="K2112">
        <v>30.92</v>
      </c>
      <c r="L2112" t="s">
        <v>37</v>
      </c>
      <c r="M2112" t="s">
        <v>21</v>
      </c>
      <c r="N2112" t="s">
        <v>2424</v>
      </c>
    </row>
    <row r="2113" spans="1:14" x14ac:dyDescent="0.3">
      <c r="A2113" t="s">
        <v>4485</v>
      </c>
      <c r="B2113" s="1">
        <v>45567</v>
      </c>
      <c r="C2113" t="s">
        <v>358</v>
      </c>
      <c r="D2113" t="s">
        <v>1245</v>
      </c>
      <c r="E2113" t="s">
        <v>345</v>
      </c>
      <c r="F2113" t="s">
        <v>76</v>
      </c>
      <c r="G2113" t="s">
        <v>77</v>
      </c>
      <c r="H2113">
        <v>4</v>
      </c>
      <c r="I2113">
        <v>17.149999999999999</v>
      </c>
      <c r="J2113">
        <v>24.97</v>
      </c>
      <c r="K2113">
        <v>99.88</v>
      </c>
      <c r="L2113" t="s">
        <v>29</v>
      </c>
      <c r="M2113" t="s">
        <v>100</v>
      </c>
      <c r="N2113" t="s">
        <v>4486</v>
      </c>
    </row>
    <row r="2114" spans="1:14" x14ac:dyDescent="0.3">
      <c r="A2114" t="s">
        <v>4487</v>
      </c>
      <c r="B2114" t="s">
        <v>4488</v>
      </c>
      <c r="C2114" t="s">
        <v>198</v>
      </c>
      <c r="D2114" t="s">
        <v>91</v>
      </c>
      <c r="E2114" t="s">
        <v>345</v>
      </c>
      <c r="F2114" t="s">
        <v>93</v>
      </c>
      <c r="G2114" t="s">
        <v>122</v>
      </c>
      <c r="H2114">
        <v>8</v>
      </c>
      <c r="J2114">
        <v>123.44</v>
      </c>
      <c r="K2114">
        <v>987.52</v>
      </c>
      <c r="L2114" t="s">
        <v>20</v>
      </c>
      <c r="M2114" t="s">
        <v>54</v>
      </c>
      <c r="N2114" t="s">
        <v>2646</v>
      </c>
    </row>
    <row r="2115" spans="1:14" x14ac:dyDescent="0.3">
      <c r="A2115" t="s">
        <v>4489</v>
      </c>
      <c r="B2115" s="1">
        <v>45715</v>
      </c>
      <c r="C2115" t="s">
        <v>397</v>
      </c>
      <c r="D2115" t="s">
        <v>68</v>
      </c>
      <c r="E2115" t="s">
        <v>157</v>
      </c>
      <c r="F2115" t="s">
        <v>27</v>
      </c>
      <c r="G2115" t="s">
        <v>145</v>
      </c>
      <c r="H2115">
        <v>6</v>
      </c>
      <c r="I2115">
        <v>36.94</v>
      </c>
      <c r="K2115">
        <v>420.3</v>
      </c>
      <c r="L2115" t="s">
        <v>175</v>
      </c>
      <c r="M2115" t="s">
        <v>30</v>
      </c>
      <c r="N2115" t="s">
        <v>4490</v>
      </c>
    </row>
    <row r="2116" spans="1:14" x14ac:dyDescent="0.3">
      <c r="A2116" t="s">
        <v>4491</v>
      </c>
      <c r="B2116" s="1">
        <v>45511</v>
      </c>
      <c r="C2116" t="s">
        <v>41</v>
      </c>
      <c r="D2116" t="s">
        <v>42</v>
      </c>
      <c r="E2116" t="s">
        <v>50</v>
      </c>
      <c r="F2116" t="s">
        <v>51</v>
      </c>
      <c r="G2116" t="s">
        <v>60</v>
      </c>
      <c r="H2116">
        <v>6</v>
      </c>
      <c r="I2116">
        <v>8.31</v>
      </c>
      <c r="K2116">
        <v>92.34</v>
      </c>
      <c r="L2116" t="s">
        <v>95</v>
      </c>
      <c r="M2116" t="s">
        <v>54</v>
      </c>
      <c r="N2116" t="s">
        <v>4492</v>
      </c>
    </row>
    <row r="2117" spans="1:14" x14ac:dyDescent="0.3">
      <c r="A2117" t="s">
        <v>4493</v>
      </c>
      <c r="B2117" s="2">
        <v>45986</v>
      </c>
      <c r="C2117" t="s">
        <v>397</v>
      </c>
      <c r="D2117" t="s">
        <v>68</v>
      </c>
      <c r="E2117" t="s">
        <v>229</v>
      </c>
      <c r="F2117" t="s">
        <v>51</v>
      </c>
      <c r="G2117" t="s">
        <v>52</v>
      </c>
      <c r="H2117">
        <v>4</v>
      </c>
      <c r="I2117">
        <v>44.73</v>
      </c>
      <c r="J2117">
        <v>75.67</v>
      </c>
      <c r="K2117">
        <v>302.68</v>
      </c>
      <c r="L2117" t="s">
        <v>45</v>
      </c>
      <c r="M2117" t="s">
        <v>54</v>
      </c>
      <c r="N2117" t="s">
        <v>4494</v>
      </c>
    </row>
    <row r="2118" spans="1:14" x14ac:dyDescent="0.3">
      <c r="A2118" t="s">
        <v>4495</v>
      </c>
      <c r="B2118" s="2">
        <v>45439</v>
      </c>
      <c r="C2118" t="s">
        <v>148</v>
      </c>
      <c r="D2118" t="s">
        <v>42</v>
      </c>
      <c r="E2118" t="s">
        <v>242</v>
      </c>
      <c r="F2118" t="s">
        <v>93</v>
      </c>
      <c r="G2118" t="s">
        <v>94</v>
      </c>
      <c r="H2118">
        <v>4</v>
      </c>
      <c r="I2118">
        <v>22.3</v>
      </c>
      <c r="J2118">
        <v>35.28</v>
      </c>
      <c r="K2118">
        <v>141.12</v>
      </c>
      <c r="M2118" t="s">
        <v>54</v>
      </c>
      <c r="N2118" t="s">
        <v>4496</v>
      </c>
    </row>
    <row r="2119" spans="1:14" x14ac:dyDescent="0.3">
      <c r="A2119" t="s">
        <v>4497</v>
      </c>
      <c r="B2119" s="2">
        <v>45334</v>
      </c>
      <c r="C2119" t="s">
        <v>57</v>
      </c>
      <c r="D2119" t="s">
        <v>58</v>
      </c>
      <c r="E2119" t="s">
        <v>203</v>
      </c>
      <c r="F2119" t="s">
        <v>2982</v>
      </c>
      <c r="G2119" t="s">
        <v>122</v>
      </c>
      <c r="H2119">
        <v>732</v>
      </c>
      <c r="I2119">
        <v>52.14</v>
      </c>
      <c r="J2119">
        <v>66.599999999999994</v>
      </c>
      <c r="K2119">
        <v>399.6</v>
      </c>
      <c r="L2119" t="s">
        <v>95</v>
      </c>
      <c r="M2119" t="s">
        <v>100</v>
      </c>
      <c r="N2119" t="s">
        <v>4498</v>
      </c>
    </row>
    <row r="2120" spans="1:14" x14ac:dyDescent="0.3">
      <c r="A2120" t="s">
        <v>1686</v>
      </c>
      <c r="B2120" t="s">
        <v>1687</v>
      </c>
      <c r="C2120" t="s">
        <v>202</v>
      </c>
      <c r="D2120" t="s">
        <v>58</v>
      </c>
      <c r="E2120" t="s">
        <v>59</v>
      </c>
      <c r="F2120" t="s">
        <v>27</v>
      </c>
      <c r="G2120" t="s">
        <v>28</v>
      </c>
      <c r="H2120">
        <v>-1</v>
      </c>
      <c r="I2120">
        <v>22.5</v>
      </c>
      <c r="J2120">
        <v>35.229999999999997</v>
      </c>
      <c r="K2120">
        <v>35.229999999999997</v>
      </c>
      <c r="L2120" t="s">
        <v>95</v>
      </c>
      <c r="M2120" t="s">
        <v>21</v>
      </c>
      <c r="N2120" t="s">
        <v>1688</v>
      </c>
    </row>
    <row r="2121" spans="1:14" x14ac:dyDescent="0.3">
      <c r="A2121" t="s">
        <v>4499</v>
      </c>
      <c r="B2121" s="2">
        <v>45450</v>
      </c>
      <c r="C2121" t="s">
        <v>394</v>
      </c>
      <c r="D2121" t="s">
        <v>25</v>
      </c>
      <c r="E2121" t="s">
        <v>104</v>
      </c>
      <c r="F2121" t="s">
        <v>51</v>
      </c>
      <c r="G2121" t="s">
        <v>126</v>
      </c>
      <c r="H2121">
        <v>6</v>
      </c>
      <c r="I2121">
        <v>3.67</v>
      </c>
      <c r="J2121">
        <v>4.7</v>
      </c>
      <c r="K2121">
        <v>28.2</v>
      </c>
      <c r="L2121" t="s">
        <v>20</v>
      </c>
      <c r="M2121" t="s">
        <v>21</v>
      </c>
      <c r="N2121" t="s">
        <v>4500</v>
      </c>
    </row>
    <row r="2122" spans="1:14" x14ac:dyDescent="0.3">
      <c r="A2122" t="s">
        <v>4501</v>
      </c>
      <c r="B2122" t="s">
        <v>4502</v>
      </c>
      <c r="C2122" t="s">
        <v>161</v>
      </c>
      <c r="D2122" t="s">
        <v>74</v>
      </c>
      <c r="E2122" t="s">
        <v>108</v>
      </c>
      <c r="F2122" t="s">
        <v>93</v>
      </c>
      <c r="G2122" t="s">
        <v>217</v>
      </c>
      <c r="H2122">
        <v>8</v>
      </c>
      <c r="J2122">
        <v>42.47</v>
      </c>
      <c r="K2122">
        <v>339.76</v>
      </c>
      <c r="L2122" t="s">
        <v>29</v>
      </c>
      <c r="M2122" t="s">
        <v>21</v>
      </c>
      <c r="N2122" t="s">
        <v>4503</v>
      </c>
    </row>
    <row r="2123" spans="1:14" x14ac:dyDescent="0.3">
      <c r="A2123" t="s">
        <v>4504</v>
      </c>
      <c r="B2123" s="2">
        <v>45346</v>
      </c>
      <c r="C2123" t="s">
        <v>443</v>
      </c>
      <c r="E2123" t="s">
        <v>114</v>
      </c>
      <c r="F2123" t="s">
        <v>18</v>
      </c>
      <c r="G2123" t="s">
        <v>224</v>
      </c>
      <c r="H2123">
        <v>5</v>
      </c>
      <c r="I2123">
        <v>30.66</v>
      </c>
      <c r="J2123">
        <v>51.92</v>
      </c>
      <c r="K2123">
        <v>259.60000000000002</v>
      </c>
      <c r="L2123" t="s">
        <v>29</v>
      </c>
      <c r="M2123" t="s">
        <v>30</v>
      </c>
      <c r="N2123" t="s">
        <v>4505</v>
      </c>
    </row>
    <row r="2124" spans="1:14" x14ac:dyDescent="0.3">
      <c r="A2124" t="s">
        <v>4506</v>
      </c>
      <c r="B2124" s="2">
        <v>45817</v>
      </c>
      <c r="C2124" t="s">
        <v>103</v>
      </c>
      <c r="D2124" t="s">
        <v>25</v>
      </c>
      <c r="E2124" t="s">
        <v>277</v>
      </c>
      <c r="F2124" t="s">
        <v>93</v>
      </c>
      <c r="G2124" t="s">
        <v>137</v>
      </c>
      <c r="H2124">
        <v>4</v>
      </c>
      <c r="I2124">
        <v>18.690000000000001</v>
      </c>
      <c r="K2124">
        <v>133</v>
      </c>
      <c r="L2124" t="s">
        <v>20</v>
      </c>
      <c r="M2124" t="s">
        <v>30</v>
      </c>
      <c r="N2124" t="s">
        <v>4507</v>
      </c>
    </row>
    <row r="2125" spans="1:14" x14ac:dyDescent="0.3">
      <c r="A2125" t="s">
        <v>4508</v>
      </c>
      <c r="B2125" s="2">
        <v>45522</v>
      </c>
      <c r="C2125" t="s">
        <v>274</v>
      </c>
      <c r="D2125" t="s">
        <v>16</v>
      </c>
      <c r="E2125" t="s">
        <v>186</v>
      </c>
      <c r="F2125" t="s">
        <v>51</v>
      </c>
      <c r="G2125" t="s">
        <v>60</v>
      </c>
      <c r="H2125">
        <v>5</v>
      </c>
      <c r="I2125">
        <v>4.07</v>
      </c>
      <c r="J2125">
        <v>5.64</v>
      </c>
      <c r="K2125">
        <v>28.2</v>
      </c>
      <c r="L2125" t="s">
        <v>95</v>
      </c>
      <c r="M2125" t="s">
        <v>21</v>
      </c>
      <c r="N2125" t="s">
        <v>949</v>
      </c>
    </row>
    <row r="2126" spans="1:14" x14ac:dyDescent="0.3">
      <c r="A2126" t="s">
        <v>4509</v>
      </c>
      <c r="B2126" t="s">
        <v>4510</v>
      </c>
      <c r="C2126" t="s">
        <v>426</v>
      </c>
      <c r="D2126" t="s">
        <v>74</v>
      </c>
      <c r="E2126" t="s">
        <v>312</v>
      </c>
      <c r="F2126" t="s">
        <v>51</v>
      </c>
      <c r="G2126" t="s">
        <v>119</v>
      </c>
      <c r="H2126">
        <v>6</v>
      </c>
      <c r="I2126" t="s">
        <v>4511</v>
      </c>
      <c r="J2126">
        <v>18.37</v>
      </c>
      <c r="K2126">
        <v>110.22</v>
      </c>
      <c r="L2126" t="s">
        <v>175</v>
      </c>
      <c r="M2126" t="s">
        <v>21</v>
      </c>
      <c r="N2126" t="s">
        <v>4512</v>
      </c>
    </row>
    <row r="2127" spans="1:14" x14ac:dyDescent="0.3">
      <c r="A2127" t="s">
        <v>1831</v>
      </c>
      <c r="B2127" s="2">
        <v>45538</v>
      </c>
      <c r="C2127" t="s">
        <v>57</v>
      </c>
      <c r="D2127" t="s">
        <v>58</v>
      </c>
      <c r="E2127" t="s">
        <v>195</v>
      </c>
      <c r="F2127" t="s">
        <v>2982</v>
      </c>
      <c r="G2127" t="s">
        <v>137</v>
      </c>
      <c r="H2127">
        <v>5</v>
      </c>
      <c r="I2127">
        <v>22.58</v>
      </c>
      <c r="J2127">
        <v>41.78</v>
      </c>
      <c r="K2127">
        <v>208.9</v>
      </c>
      <c r="L2127" t="s">
        <v>29</v>
      </c>
      <c r="M2127" t="s">
        <v>21</v>
      </c>
      <c r="N2127" t="s">
        <v>1832</v>
      </c>
    </row>
    <row r="2128" spans="1:14" x14ac:dyDescent="0.3">
      <c r="A2128" t="s">
        <v>4513</v>
      </c>
      <c r="B2128" s="2">
        <v>45684</v>
      </c>
      <c r="C2128" t="s">
        <v>274</v>
      </c>
      <c r="D2128" t="s">
        <v>16</v>
      </c>
      <c r="E2128" t="s">
        <v>186</v>
      </c>
      <c r="F2128" t="s">
        <v>18</v>
      </c>
      <c r="G2128" t="s">
        <v>99</v>
      </c>
      <c r="H2128">
        <v>4</v>
      </c>
      <c r="I2128">
        <v>5.55</v>
      </c>
      <c r="J2128">
        <v>7.3</v>
      </c>
      <c r="K2128">
        <v>29.2</v>
      </c>
      <c r="L2128" t="s">
        <v>53</v>
      </c>
      <c r="M2128" t="s">
        <v>100</v>
      </c>
      <c r="N2128" t="s">
        <v>4416</v>
      </c>
    </row>
    <row r="2129" spans="1:14" x14ac:dyDescent="0.3">
      <c r="A2129" t="s">
        <v>4514</v>
      </c>
      <c r="B2129" t="s">
        <v>1341</v>
      </c>
      <c r="C2129" t="s">
        <v>202</v>
      </c>
      <c r="D2129" t="s">
        <v>58</v>
      </c>
      <c r="E2129" t="s">
        <v>59</v>
      </c>
      <c r="F2129" t="s">
        <v>18</v>
      </c>
      <c r="G2129" t="s">
        <v>19</v>
      </c>
      <c r="H2129">
        <v>5</v>
      </c>
      <c r="I2129">
        <v>25.45</v>
      </c>
      <c r="J2129">
        <v>47.73</v>
      </c>
      <c r="K2129">
        <v>238.65</v>
      </c>
      <c r="L2129" t="s">
        <v>45</v>
      </c>
      <c r="M2129" t="s">
        <v>30</v>
      </c>
      <c r="N2129" t="s">
        <v>3665</v>
      </c>
    </row>
    <row r="2130" spans="1:14" x14ac:dyDescent="0.3">
      <c r="A2130" t="s">
        <v>4515</v>
      </c>
      <c r="B2130" s="2">
        <v>45425</v>
      </c>
      <c r="C2130" t="s">
        <v>129</v>
      </c>
      <c r="D2130" t="s">
        <v>130</v>
      </c>
      <c r="E2130" t="s">
        <v>131</v>
      </c>
      <c r="F2130" t="s">
        <v>76</v>
      </c>
      <c r="G2130" t="s">
        <v>170</v>
      </c>
      <c r="H2130">
        <v>5</v>
      </c>
      <c r="I2130">
        <v>19.02</v>
      </c>
      <c r="J2130">
        <v>26.49</v>
      </c>
      <c r="K2130">
        <v>132.44999999999999</v>
      </c>
      <c r="L2130" t="s">
        <v>82</v>
      </c>
      <c r="M2130" t="s">
        <v>46</v>
      </c>
      <c r="N2130" t="s">
        <v>4516</v>
      </c>
    </row>
    <row r="2131" spans="1:14" x14ac:dyDescent="0.3">
      <c r="A2131" t="s">
        <v>4517</v>
      </c>
      <c r="B2131" s="2">
        <v>45649</v>
      </c>
      <c r="C2131" t="s">
        <v>586</v>
      </c>
      <c r="D2131" t="s">
        <v>42</v>
      </c>
      <c r="E2131" t="s">
        <v>63</v>
      </c>
      <c r="F2131" t="s">
        <v>93</v>
      </c>
      <c r="G2131" t="s">
        <v>217</v>
      </c>
      <c r="H2131">
        <v>4</v>
      </c>
      <c r="I2131">
        <v>32.979999999999997</v>
      </c>
      <c r="J2131">
        <v>45.5</v>
      </c>
      <c r="K2131">
        <v>182</v>
      </c>
      <c r="L2131" t="s">
        <v>95</v>
      </c>
      <c r="M2131" t="s">
        <v>46</v>
      </c>
      <c r="N2131" t="s">
        <v>4518</v>
      </c>
    </row>
    <row r="2132" spans="1:14" x14ac:dyDescent="0.3">
      <c r="A2132" t="s">
        <v>4519</v>
      </c>
      <c r="B2132" t="s">
        <v>4520</v>
      </c>
      <c r="C2132" t="s">
        <v>167</v>
      </c>
      <c r="D2132" t="s">
        <v>168</v>
      </c>
      <c r="E2132" t="s">
        <v>216</v>
      </c>
      <c r="F2132" t="s">
        <v>27</v>
      </c>
      <c r="G2132" t="s">
        <v>187</v>
      </c>
      <c r="H2132">
        <v>4</v>
      </c>
      <c r="I2132">
        <v>80.180000000000007</v>
      </c>
      <c r="J2132">
        <v>137.12</v>
      </c>
      <c r="K2132">
        <v>548.48</v>
      </c>
      <c r="L2132" t="s">
        <v>45</v>
      </c>
      <c r="M2132" t="s">
        <v>21</v>
      </c>
      <c r="N2132" t="s">
        <v>1285</v>
      </c>
    </row>
    <row r="2133" spans="1:14" x14ac:dyDescent="0.3">
      <c r="A2133" t="s">
        <v>4521</v>
      </c>
      <c r="B2133" t="s">
        <v>492</v>
      </c>
      <c r="C2133" t="s">
        <v>232</v>
      </c>
      <c r="D2133" t="s">
        <v>25</v>
      </c>
      <c r="E2133" t="s">
        <v>26</v>
      </c>
      <c r="F2133" t="s">
        <v>18</v>
      </c>
      <c r="G2133" t="s">
        <v>19</v>
      </c>
      <c r="H2133">
        <v>5</v>
      </c>
      <c r="I2133">
        <v>33.56</v>
      </c>
      <c r="J2133">
        <v>47.26</v>
      </c>
      <c r="K2133">
        <v>236.3</v>
      </c>
      <c r="L2133" t="s">
        <v>20</v>
      </c>
      <c r="M2133" t="s">
        <v>100</v>
      </c>
      <c r="N2133" t="s">
        <v>4522</v>
      </c>
    </row>
    <row r="2134" spans="1:14" x14ac:dyDescent="0.3">
      <c r="A2134" t="s">
        <v>4523</v>
      </c>
      <c r="B2134" s="2">
        <v>45542</v>
      </c>
      <c r="C2134" t="s">
        <v>307</v>
      </c>
      <c r="D2134" t="s">
        <v>68</v>
      </c>
      <c r="E2134" t="s">
        <v>229</v>
      </c>
      <c r="F2134" t="s">
        <v>93</v>
      </c>
      <c r="G2134" t="s">
        <v>94</v>
      </c>
      <c r="H2134">
        <v>2</v>
      </c>
      <c r="I2134">
        <v>17.420000000000002</v>
      </c>
      <c r="J2134" t="s">
        <v>4524</v>
      </c>
      <c r="K2134">
        <v>60.02</v>
      </c>
      <c r="M2134" t="s">
        <v>100</v>
      </c>
      <c r="N2134" t="s">
        <v>4525</v>
      </c>
    </row>
    <row r="2135" spans="1:14" x14ac:dyDescent="0.3">
      <c r="A2135" t="s">
        <v>4526</v>
      </c>
      <c r="B2135" s="1">
        <v>45330</v>
      </c>
      <c r="C2135" t="s">
        <v>412</v>
      </c>
      <c r="D2135" t="s">
        <v>16</v>
      </c>
      <c r="E2135" t="s">
        <v>186</v>
      </c>
      <c r="G2135" t="s">
        <v>81</v>
      </c>
      <c r="H2135">
        <v>2</v>
      </c>
      <c r="I2135" t="s">
        <v>4527</v>
      </c>
      <c r="J2135">
        <v>41.22</v>
      </c>
      <c r="K2135">
        <v>82.44</v>
      </c>
      <c r="L2135" t="s">
        <v>95</v>
      </c>
      <c r="M2135" t="s">
        <v>21</v>
      </c>
      <c r="N2135" t="s">
        <v>4528</v>
      </c>
    </row>
    <row r="2136" spans="1:14" x14ac:dyDescent="0.3">
      <c r="A2136" t="s">
        <v>4529</v>
      </c>
      <c r="B2136" s="2">
        <v>45518</v>
      </c>
      <c r="C2136" t="s">
        <v>33</v>
      </c>
      <c r="D2136" t="s">
        <v>34</v>
      </c>
      <c r="E2136" t="s">
        <v>140</v>
      </c>
      <c r="F2136" t="s">
        <v>27</v>
      </c>
      <c r="G2136" t="s">
        <v>36</v>
      </c>
      <c r="H2136">
        <v>2</v>
      </c>
      <c r="I2136">
        <v>16.2</v>
      </c>
      <c r="J2136">
        <v>28.03</v>
      </c>
      <c r="K2136">
        <v>56.06</v>
      </c>
      <c r="L2136" t="s">
        <v>175</v>
      </c>
      <c r="M2136" t="s">
        <v>54</v>
      </c>
      <c r="N2136" t="s">
        <v>4530</v>
      </c>
    </row>
    <row r="2137" spans="1:14" x14ac:dyDescent="0.3">
      <c r="A2137" t="s">
        <v>4531</v>
      </c>
      <c r="B2137" t="s">
        <v>4532</v>
      </c>
      <c r="C2137" t="s">
        <v>292</v>
      </c>
      <c r="D2137" t="s">
        <v>168</v>
      </c>
      <c r="E2137" t="s">
        <v>267</v>
      </c>
      <c r="F2137" t="s">
        <v>76</v>
      </c>
      <c r="G2137" t="s">
        <v>179</v>
      </c>
      <c r="H2137">
        <v>6</v>
      </c>
      <c r="I2137">
        <v>25.11</v>
      </c>
      <c r="K2137">
        <v>275.22000000000003</v>
      </c>
      <c r="L2137" t="s">
        <v>82</v>
      </c>
      <c r="M2137" t="s">
        <v>100</v>
      </c>
    </row>
    <row r="2138" spans="1:14" x14ac:dyDescent="0.3">
      <c r="A2138" t="s">
        <v>4533</v>
      </c>
      <c r="B2138" s="1">
        <v>45969</v>
      </c>
      <c r="C2138" t="s">
        <v>202</v>
      </c>
      <c r="D2138" t="s">
        <v>58</v>
      </c>
      <c r="E2138" t="s">
        <v>59</v>
      </c>
      <c r="F2138" t="s">
        <v>18</v>
      </c>
      <c r="G2138" t="s">
        <v>99</v>
      </c>
      <c r="H2138">
        <v>4</v>
      </c>
      <c r="I2138">
        <v>7.61</v>
      </c>
      <c r="J2138">
        <v>12.59</v>
      </c>
      <c r="K2138">
        <v>50.36</v>
      </c>
      <c r="L2138" t="s">
        <v>53</v>
      </c>
      <c r="M2138" t="s">
        <v>54</v>
      </c>
      <c r="N2138" t="s">
        <v>4534</v>
      </c>
    </row>
    <row r="2139" spans="1:14" x14ac:dyDescent="0.3">
      <c r="A2139" t="s">
        <v>4535</v>
      </c>
      <c r="B2139" s="1">
        <v>45924</v>
      </c>
      <c r="C2139" t="s">
        <v>15</v>
      </c>
      <c r="D2139" t="s">
        <v>16</v>
      </c>
      <c r="E2139" t="s">
        <v>206</v>
      </c>
      <c r="F2139" t="s">
        <v>93</v>
      </c>
      <c r="G2139" t="s">
        <v>94</v>
      </c>
      <c r="H2139">
        <v>1</v>
      </c>
      <c r="I2139">
        <v>19.47</v>
      </c>
      <c r="J2139">
        <v>30.1</v>
      </c>
      <c r="K2139">
        <v>30.1</v>
      </c>
      <c r="L2139" t="s">
        <v>95</v>
      </c>
      <c r="M2139" t="s">
        <v>46</v>
      </c>
      <c r="N2139" t="s">
        <v>2207</v>
      </c>
    </row>
    <row r="2140" spans="1:14" x14ac:dyDescent="0.3">
      <c r="A2140" t="s">
        <v>4536</v>
      </c>
      <c r="B2140" s="2">
        <v>45748</v>
      </c>
      <c r="C2140" t="s">
        <v>49</v>
      </c>
      <c r="D2140" t="s">
        <v>42</v>
      </c>
      <c r="E2140" t="s">
        <v>63</v>
      </c>
      <c r="F2140" t="s">
        <v>76</v>
      </c>
      <c r="G2140" t="s">
        <v>170</v>
      </c>
      <c r="H2140">
        <v>4</v>
      </c>
      <c r="I2140">
        <v>20.63</v>
      </c>
      <c r="J2140">
        <v>37.04</v>
      </c>
      <c r="K2140">
        <v>148.16</v>
      </c>
      <c r="L2140" t="s">
        <v>45</v>
      </c>
      <c r="M2140" t="s">
        <v>54</v>
      </c>
      <c r="N2140" t="s">
        <v>4299</v>
      </c>
    </row>
    <row r="2141" spans="1:14" x14ac:dyDescent="0.3">
      <c r="A2141" t="s">
        <v>4537</v>
      </c>
      <c r="B2141" t="s">
        <v>4538</v>
      </c>
      <c r="C2141" t="s">
        <v>107</v>
      </c>
      <c r="D2141" t="s">
        <v>74</v>
      </c>
      <c r="E2141" t="s">
        <v>75</v>
      </c>
      <c r="F2141" t="s">
        <v>93</v>
      </c>
      <c r="G2141" t="s">
        <v>122</v>
      </c>
      <c r="H2141">
        <v>5</v>
      </c>
      <c r="I2141">
        <v>68.2</v>
      </c>
      <c r="J2141">
        <v>126.74</v>
      </c>
      <c r="K2141">
        <v>633.70000000000005</v>
      </c>
      <c r="L2141" t="s">
        <v>53</v>
      </c>
      <c r="M2141" t="s">
        <v>21</v>
      </c>
      <c r="N2141" t="s">
        <v>836</v>
      </c>
    </row>
    <row r="2142" spans="1:14" x14ac:dyDescent="0.3">
      <c r="A2142" t="s">
        <v>4539</v>
      </c>
      <c r="B2142" t="s">
        <v>4540</v>
      </c>
      <c r="C2142" t="s">
        <v>194</v>
      </c>
      <c r="D2142" t="s">
        <v>58</v>
      </c>
      <c r="E2142" t="s">
        <v>195</v>
      </c>
      <c r="F2142" t="s">
        <v>93</v>
      </c>
      <c r="G2142" t="s">
        <v>141</v>
      </c>
      <c r="H2142">
        <v>8</v>
      </c>
      <c r="I2142">
        <v>12.32</v>
      </c>
      <c r="J2142">
        <v>20.77</v>
      </c>
      <c r="K2142">
        <v>166.16</v>
      </c>
      <c r="L2142" t="s">
        <v>45</v>
      </c>
      <c r="M2142" t="s">
        <v>30</v>
      </c>
      <c r="N2142" t="s">
        <v>4541</v>
      </c>
    </row>
    <row r="2143" spans="1:14" x14ac:dyDescent="0.3">
      <c r="A2143" t="s">
        <v>4542</v>
      </c>
      <c r="B2143" s="1">
        <v>45305</v>
      </c>
      <c r="C2143" t="s">
        <v>144</v>
      </c>
      <c r="D2143" t="s">
        <v>25</v>
      </c>
      <c r="E2143" t="s">
        <v>26</v>
      </c>
      <c r="F2143" t="s">
        <v>93</v>
      </c>
      <c r="G2143" t="s">
        <v>217</v>
      </c>
      <c r="H2143">
        <v>8</v>
      </c>
      <c r="I2143">
        <v>23.71</v>
      </c>
      <c r="J2143">
        <v>39.96</v>
      </c>
      <c r="K2143">
        <v>319.68</v>
      </c>
      <c r="L2143" t="s">
        <v>82</v>
      </c>
      <c r="M2143" t="s">
        <v>100</v>
      </c>
      <c r="N2143" t="s">
        <v>4543</v>
      </c>
    </row>
    <row r="2144" spans="1:14" x14ac:dyDescent="0.3">
      <c r="A2144" t="s">
        <v>4544</v>
      </c>
      <c r="B2144" s="2">
        <v>45965</v>
      </c>
      <c r="C2144" t="s">
        <v>190</v>
      </c>
      <c r="D2144" t="s">
        <v>16</v>
      </c>
      <c r="E2144" t="s">
        <v>206</v>
      </c>
      <c r="F2144" t="s">
        <v>93</v>
      </c>
      <c r="G2144" t="s">
        <v>141</v>
      </c>
      <c r="H2144">
        <v>6</v>
      </c>
      <c r="I2144">
        <v>14.2</v>
      </c>
      <c r="J2144">
        <v>12.069999999999901</v>
      </c>
      <c r="K2144">
        <v>157.97999999999999</v>
      </c>
      <c r="L2144" t="s">
        <v>20</v>
      </c>
      <c r="M2144" t="s">
        <v>30</v>
      </c>
      <c r="N2144" t="s">
        <v>4545</v>
      </c>
    </row>
    <row r="2145" spans="1:14" x14ac:dyDescent="0.3">
      <c r="A2145" t="s">
        <v>4546</v>
      </c>
      <c r="B2145" s="2">
        <v>45961</v>
      </c>
      <c r="C2145" t="s">
        <v>394</v>
      </c>
      <c r="D2145" t="s">
        <v>25</v>
      </c>
      <c r="E2145" t="s">
        <v>277</v>
      </c>
      <c r="F2145" t="s">
        <v>27</v>
      </c>
      <c r="G2145" t="s">
        <v>109</v>
      </c>
      <c r="H2145">
        <v>5</v>
      </c>
      <c r="I2145">
        <v>8.1</v>
      </c>
      <c r="K2145">
        <v>63</v>
      </c>
      <c r="L2145" t="s">
        <v>20</v>
      </c>
      <c r="M2145" t="s">
        <v>100</v>
      </c>
      <c r="N2145" t="s">
        <v>4547</v>
      </c>
    </row>
    <row r="2146" spans="1:14" x14ac:dyDescent="0.3">
      <c r="A2146" t="s">
        <v>4548</v>
      </c>
      <c r="B2146" s="2">
        <v>45874</v>
      </c>
      <c r="C2146" t="s">
        <v>129</v>
      </c>
      <c r="D2146" t="s">
        <v>130</v>
      </c>
      <c r="E2146" t="s">
        <v>131</v>
      </c>
      <c r="F2146" t="s">
        <v>18</v>
      </c>
      <c r="G2146" t="s">
        <v>81</v>
      </c>
      <c r="H2146">
        <v>6</v>
      </c>
      <c r="I2146">
        <v>23.89</v>
      </c>
      <c r="J2146">
        <v>40.799999999999997</v>
      </c>
      <c r="K2146">
        <v>244.8</v>
      </c>
      <c r="L2146" t="s">
        <v>45</v>
      </c>
      <c r="M2146" t="s">
        <v>30</v>
      </c>
      <c r="N2146" t="s">
        <v>4549</v>
      </c>
    </row>
    <row r="2147" spans="1:14" x14ac:dyDescent="0.3">
      <c r="A2147" t="s">
        <v>4550</v>
      </c>
      <c r="B2147" s="1">
        <v>45390</v>
      </c>
      <c r="C2147" t="s">
        <v>107</v>
      </c>
      <c r="D2147" t="s">
        <v>74</v>
      </c>
      <c r="E2147" t="s">
        <v>212</v>
      </c>
      <c r="F2147" t="s">
        <v>51</v>
      </c>
      <c r="G2147" t="s">
        <v>119</v>
      </c>
      <c r="H2147">
        <v>7</v>
      </c>
      <c r="I2147">
        <v>17.04</v>
      </c>
      <c r="J2147">
        <v>21.58</v>
      </c>
      <c r="K2147">
        <v>151.06</v>
      </c>
      <c r="L2147" t="s">
        <v>29</v>
      </c>
      <c r="M2147" t="s">
        <v>54</v>
      </c>
      <c r="N2147" t="s">
        <v>4551</v>
      </c>
    </row>
    <row r="2148" spans="1:14" x14ac:dyDescent="0.3">
      <c r="A2148" t="s">
        <v>4552</v>
      </c>
      <c r="B2148" s="2">
        <v>45784</v>
      </c>
      <c r="C2148" t="s">
        <v>67</v>
      </c>
      <c r="D2148" t="s">
        <v>68</v>
      </c>
      <c r="E2148" t="s">
        <v>157</v>
      </c>
      <c r="F2148" t="s">
        <v>51</v>
      </c>
      <c r="G2148" t="s">
        <v>119</v>
      </c>
      <c r="H2148">
        <v>5</v>
      </c>
      <c r="I2148">
        <v>15.6</v>
      </c>
      <c r="J2148">
        <v>27.5</v>
      </c>
      <c r="K2148">
        <v>137.5</v>
      </c>
      <c r="L2148" t="s">
        <v>37</v>
      </c>
      <c r="M2148" t="s">
        <v>100</v>
      </c>
      <c r="N2148" t="s">
        <v>4553</v>
      </c>
    </row>
    <row r="2149" spans="1:14" x14ac:dyDescent="0.3">
      <c r="A2149" t="s">
        <v>4554</v>
      </c>
      <c r="B2149" s="2">
        <v>45833</v>
      </c>
      <c r="C2149" t="s">
        <v>586</v>
      </c>
      <c r="D2149" t="s">
        <v>42</v>
      </c>
      <c r="E2149" t="s">
        <v>63</v>
      </c>
      <c r="F2149" t="s">
        <v>18</v>
      </c>
      <c r="G2149" t="s">
        <v>99</v>
      </c>
      <c r="I2149">
        <v>6.57</v>
      </c>
      <c r="J2149">
        <v>8.7899999999999991</v>
      </c>
      <c r="K2149">
        <v>43.95</v>
      </c>
      <c r="L2149" t="s">
        <v>37</v>
      </c>
      <c r="M2149" t="s">
        <v>30</v>
      </c>
      <c r="N2149" t="s">
        <v>794</v>
      </c>
    </row>
    <row r="2150" spans="1:14" x14ac:dyDescent="0.3">
      <c r="A2150" t="s">
        <v>4555</v>
      </c>
      <c r="B2150" s="1">
        <v>45348</v>
      </c>
      <c r="C2150" t="s">
        <v>15</v>
      </c>
      <c r="D2150" t="s">
        <v>16</v>
      </c>
      <c r="E2150" t="s">
        <v>186</v>
      </c>
      <c r="F2150" t="s">
        <v>76</v>
      </c>
      <c r="G2150" t="s">
        <v>77</v>
      </c>
      <c r="H2150">
        <v>2</v>
      </c>
      <c r="I2150">
        <v>17.32</v>
      </c>
      <c r="J2150">
        <v>23.02</v>
      </c>
      <c r="K2150">
        <v>46.04</v>
      </c>
      <c r="L2150" t="s">
        <v>95</v>
      </c>
      <c r="M2150" t="s">
        <v>100</v>
      </c>
      <c r="N2150" t="s">
        <v>4556</v>
      </c>
    </row>
    <row r="2151" spans="1:14" x14ac:dyDescent="0.3">
      <c r="A2151" t="s">
        <v>4557</v>
      </c>
      <c r="B2151" s="2">
        <v>45629</v>
      </c>
      <c r="C2151" t="s">
        <v>161</v>
      </c>
      <c r="D2151" t="s">
        <v>74</v>
      </c>
      <c r="E2151" t="s">
        <v>212</v>
      </c>
      <c r="F2151" t="s">
        <v>51</v>
      </c>
      <c r="G2151" t="s">
        <v>126</v>
      </c>
      <c r="H2151">
        <v>5</v>
      </c>
      <c r="I2151">
        <v>5.75</v>
      </c>
      <c r="J2151">
        <v>7.68</v>
      </c>
      <c r="K2151">
        <v>38.4</v>
      </c>
      <c r="L2151" t="s">
        <v>82</v>
      </c>
      <c r="M2151" t="s">
        <v>100</v>
      </c>
      <c r="N2151" t="s">
        <v>4558</v>
      </c>
    </row>
    <row r="2152" spans="1:14" x14ac:dyDescent="0.3">
      <c r="A2152" t="s">
        <v>4559</v>
      </c>
      <c r="B2152" t="s">
        <v>4560</v>
      </c>
      <c r="C2152" t="s">
        <v>125</v>
      </c>
      <c r="D2152" t="s">
        <v>34</v>
      </c>
      <c r="E2152" t="s">
        <v>392</v>
      </c>
      <c r="F2152" t="s">
        <v>51</v>
      </c>
      <c r="G2152" t="s">
        <v>119</v>
      </c>
      <c r="H2152">
        <v>7</v>
      </c>
      <c r="I2152">
        <v>10.61</v>
      </c>
      <c r="J2152">
        <v>16.77</v>
      </c>
      <c r="K2152">
        <v>117.39</v>
      </c>
      <c r="L2152" t="s">
        <v>175</v>
      </c>
      <c r="M2152" t="s">
        <v>54</v>
      </c>
      <c r="N2152" t="s">
        <v>4561</v>
      </c>
    </row>
    <row r="2153" spans="1:14" x14ac:dyDescent="0.3">
      <c r="A2153" t="s">
        <v>4562</v>
      </c>
      <c r="B2153" s="2">
        <v>45324</v>
      </c>
      <c r="C2153" t="s">
        <v>337</v>
      </c>
      <c r="D2153" t="s">
        <v>168</v>
      </c>
      <c r="E2153" t="s">
        <v>267</v>
      </c>
      <c r="F2153" t="s">
        <v>27</v>
      </c>
      <c r="G2153" t="s">
        <v>109</v>
      </c>
      <c r="H2153">
        <v>488</v>
      </c>
      <c r="I2153">
        <v>9.6999999999999993</v>
      </c>
      <c r="J2153">
        <v>16.02</v>
      </c>
      <c r="K2153">
        <v>64.08</v>
      </c>
      <c r="L2153" t="s">
        <v>20</v>
      </c>
      <c r="M2153" t="s">
        <v>46</v>
      </c>
      <c r="N2153" t="s">
        <v>4563</v>
      </c>
    </row>
    <row r="2154" spans="1:14" x14ac:dyDescent="0.3">
      <c r="A2154" t="s">
        <v>4564</v>
      </c>
      <c r="B2154" t="s">
        <v>4565</v>
      </c>
      <c r="C2154" t="s">
        <v>33</v>
      </c>
      <c r="D2154" t="s">
        <v>34</v>
      </c>
      <c r="E2154" t="s">
        <v>35</v>
      </c>
      <c r="F2154" t="s">
        <v>18</v>
      </c>
      <c r="G2154" t="s">
        <v>81</v>
      </c>
      <c r="H2154">
        <v>6</v>
      </c>
      <c r="I2154">
        <v>37.24</v>
      </c>
      <c r="J2154">
        <v>66.260000000000005</v>
      </c>
      <c r="K2154">
        <v>397.56</v>
      </c>
      <c r="L2154" t="s">
        <v>37</v>
      </c>
      <c r="M2154" t="s">
        <v>21</v>
      </c>
      <c r="N2154" t="s">
        <v>4566</v>
      </c>
    </row>
    <row r="2155" spans="1:14" x14ac:dyDescent="0.3">
      <c r="A2155" t="s">
        <v>4567</v>
      </c>
      <c r="B2155" s="2">
        <v>45584</v>
      </c>
      <c r="C2155" t="s">
        <v>85</v>
      </c>
      <c r="D2155" t="s">
        <v>130</v>
      </c>
      <c r="E2155" t="s">
        <v>131</v>
      </c>
      <c r="F2155" t="s">
        <v>18</v>
      </c>
      <c r="G2155" t="s">
        <v>19</v>
      </c>
      <c r="H2155">
        <v>8</v>
      </c>
      <c r="I2155">
        <v>31.71</v>
      </c>
      <c r="J2155">
        <v>43.54</v>
      </c>
      <c r="K2155">
        <v>348.32</v>
      </c>
      <c r="L2155" t="s">
        <v>95</v>
      </c>
      <c r="M2155" t="s">
        <v>21</v>
      </c>
      <c r="N2155" t="s">
        <v>4568</v>
      </c>
    </row>
    <row r="2156" spans="1:14" x14ac:dyDescent="0.3">
      <c r="A2156" t="s">
        <v>4569</v>
      </c>
      <c r="B2156" s="2">
        <v>45537</v>
      </c>
      <c r="C2156" t="s">
        <v>198</v>
      </c>
      <c r="D2156" t="s">
        <v>91</v>
      </c>
      <c r="E2156" t="s">
        <v>359</v>
      </c>
      <c r="F2156" t="s">
        <v>18</v>
      </c>
      <c r="G2156" t="s">
        <v>19</v>
      </c>
      <c r="H2156">
        <v>6</v>
      </c>
      <c r="I2156">
        <v>47.67</v>
      </c>
      <c r="K2156">
        <v>389.04</v>
      </c>
      <c r="L2156" t="s">
        <v>82</v>
      </c>
      <c r="M2156" t="s">
        <v>46</v>
      </c>
    </row>
    <row r="2157" spans="1:14" x14ac:dyDescent="0.3">
      <c r="A2157" t="s">
        <v>4570</v>
      </c>
      <c r="B2157" t="s">
        <v>3908</v>
      </c>
      <c r="C2157" t="s">
        <v>202</v>
      </c>
      <c r="D2157" t="s">
        <v>58</v>
      </c>
      <c r="E2157" t="s">
        <v>59</v>
      </c>
      <c r="F2157" t="s">
        <v>27</v>
      </c>
      <c r="G2157" t="s">
        <v>28</v>
      </c>
      <c r="H2157">
        <v>5</v>
      </c>
      <c r="I2157">
        <v>21.35</v>
      </c>
      <c r="J2157">
        <v>30.78</v>
      </c>
      <c r="K2157">
        <v>153.9</v>
      </c>
      <c r="L2157" t="s">
        <v>37</v>
      </c>
      <c r="M2157" t="s">
        <v>54</v>
      </c>
      <c r="N2157" t="s">
        <v>3504</v>
      </c>
    </row>
    <row r="2158" spans="1:14" x14ac:dyDescent="0.3">
      <c r="A2158" t="s">
        <v>4571</v>
      </c>
      <c r="B2158" s="2">
        <v>45292</v>
      </c>
      <c r="C2158" t="s">
        <v>586</v>
      </c>
      <c r="D2158" t="s">
        <v>42</v>
      </c>
      <c r="E2158" t="s">
        <v>242</v>
      </c>
      <c r="F2158" t="s">
        <v>18</v>
      </c>
      <c r="G2158" t="s">
        <v>81</v>
      </c>
      <c r="H2158">
        <v>3</v>
      </c>
      <c r="I2158">
        <v>31.33</v>
      </c>
      <c r="K2158">
        <v>124.47</v>
      </c>
      <c r="L2158" t="s">
        <v>45</v>
      </c>
      <c r="M2158" t="s">
        <v>46</v>
      </c>
      <c r="N2158" t="s">
        <v>4572</v>
      </c>
    </row>
    <row r="2159" spans="1:14" x14ac:dyDescent="0.3">
      <c r="A2159" t="s">
        <v>4573</v>
      </c>
      <c r="B2159" s="1">
        <v>45318</v>
      </c>
      <c r="C2159" t="s">
        <v>270</v>
      </c>
      <c r="D2159" t="s">
        <v>130</v>
      </c>
      <c r="E2159" t="s">
        <v>271</v>
      </c>
      <c r="F2159" t="s">
        <v>51</v>
      </c>
      <c r="G2159" t="s">
        <v>70</v>
      </c>
      <c r="H2159">
        <v>-6</v>
      </c>
      <c r="I2159" t="s">
        <v>493</v>
      </c>
      <c r="J2159">
        <v>19.82</v>
      </c>
      <c r="K2159">
        <v>118.92</v>
      </c>
      <c r="L2159" t="s">
        <v>175</v>
      </c>
      <c r="M2159" t="s">
        <v>30</v>
      </c>
      <c r="N2159" t="s">
        <v>675</v>
      </c>
    </row>
    <row r="2160" spans="1:14" x14ac:dyDescent="0.3">
      <c r="A2160" t="s">
        <v>4574</v>
      </c>
      <c r="B2160" s="2">
        <v>45802</v>
      </c>
      <c r="C2160" t="s">
        <v>129</v>
      </c>
      <c r="D2160" t="s">
        <v>130</v>
      </c>
      <c r="E2160" t="s">
        <v>271</v>
      </c>
      <c r="F2160" t="s">
        <v>76</v>
      </c>
      <c r="G2160" t="s">
        <v>149</v>
      </c>
      <c r="H2160">
        <v>2</v>
      </c>
      <c r="I2160">
        <v>11.15</v>
      </c>
      <c r="J2160">
        <v>15.84</v>
      </c>
      <c r="K2160">
        <v>31.68</v>
      </c>
      <c r="L2160" t="s">
        <v>20</v>
      </c>
      <c r="M2160" t="s">
        <v>100</v>
      </c>
      <c r="N2160" t="s">
        <v>3415</v>
      </c>
    </row>
    <row r="2161" spans="1:14" x14ac:dyDescent="0.3">
      <c r="A2161" t="s">
        <v>4575</v>
      </c>
      <c r="B2161" s="1">
        <v>45433</v>
      </c>
      <c r="C2161" t="s">
        <v>161</v>
      </c>
      <c r="D2161" t="s">
        <v>74</v>
      </c>
      <c r="E2161" t="s">
        <v>75</v>
      </c>
      <c r="F2161" t="s">
        <v>76</v>
      </c>
      <c r="G2161" t="s">
        <v>149</v>
      </c>
      <c r="H2161">
        <v>5</v>
      </c>
      <c r="I2161">
        <v>5.8</v>
      </c>
      <c r="J2161">
        <v>7.52</v>
      </c>
      <c r="K2161">
        <v>23.66</v>
      </c>
      <c r="L2161" t="s">
        <v>37</v>
      </c>
      <c r="M2161" t="s">
        <v>54</v>
      </c>
      <c r="N2161" t="s">
        <v>4576</v>
      </c>
    </row>
    <row r="2162" spans="1:14" x14ac:dyDescent="0.3">
      <c r="A2162" t="s">
        <v>4577</v>
      </c>
      <c r="B2162" s="2">
        <v>45669</v>
      </c>
      <c r="C2162" t="s">
        <v>202</v>
      </c>
      <c r="D2162" t="s">
        <v>58</v>
      </c>
      <c r="E2162" t="s">
        <v>195</v>
      </c>
      <c r="F2162" t="s">
        <v>76</v>
      </c>
      <c r="G2162" t="s">
        <v>149</v>
      </c>
      <c r="H2162">
        <v>7</v>
      </c>
      <c r="I2162">
        <v>6.92</v>
      </c>
      <c r="J2162">
        <v>10.78</v>
      </c>
      <c r="K2162">
        <v>75.459999999999994</v>
      </c>
      <c r="L2162" t="s">
        <v>37</v>
      </c>
      <c r="M2162" t="s">
        <v>54</v>
      </c>
      <c r="N2162" t="s">
        <v>4578</v>
      </c>
    </row>
    <row r="2163" spans="1:14" x14ac:dyDescent="0.3">
      <c r="A2163" t="s">
        <v>4579</v>
      </c>
      <c r="B2163" s="2">
        <v>45732</v>
      </c>
      <c r="C2163" t="s">
        <v>190</v>
      </c>
      <c r="D2163" t="s">
        <v>16</v>
      </c>
      <c r="E2163" t="s">
        <v>17</v>
      </c>
      <c r="F2163" t="s">
        <v>93</v>
      </c>
      <c r="G2163" t="s">
        <v>217</v>
      </c>
      <c r="H2163">
        <v>2</v>
      </c>
      <c r="I2163">
        <v>27.01</v>
      </c>
      <c r="J2163">
        <v>37.58</v>
      </c>
      <c r="K2163">
        <v>75.16</v>
      </c>
      <c r="L2163" t="s">
        <v>29</v>
      </c>
      <c r="M2163" t="s">
        <v>54</v>
      </c>
      <c r="N2163" t="s">
        <v>3922</v>
      </c>
    </row>
    <row r="2164" spans="1:14" x14ac:dyDescent="0.3">
      <c r="A2164" t="s">
        <v>4580</v>
      </c>
      <c r="B2164" s="2">
        <v>45765</v>
      </c>
      <c r="C2164" t="s">
        <v>15</v>
      </c>
      <c r="D2164" t="s">
        <v>16</v>
      </c>
      <c r="E2164" t="s">
        <v>186</v>
      </c>
      <c r="F2164" t="s">
        <v>51</v>
      </c>
      <c r="G2164" t="s">
        <v>52</v>
      </c>
      <c r="H2164">
        <v>8</v>
      </c>
      <c r="I2164">
        <v>35.630000000000003</v>
      </c>
      <c r="J2164">
        <v>54.53</v>
      </c>
      <c r="K2164">
        <v>436.24</v>
      </c>
      <c r="L2164" t="s">
        <v>37</v>
      </c>
      <c r="M2164" t="s">
        <v>46</v>
      </c>
      <c r="N2164" t="s">
        <v>4020</v>
      </c>
    </row>
    <row r="2165" spans="1:14" x14ac:dyDescent="0.3">
      <c r="A2165" t="s">
        <v>4581</v>
      </c>
      <c r="B2165" t="s">
        <v>3214</v>
      </c>
      <c r="C2165" t="s">
        <v>129</v>
      </c>
      <c r="D2165" t="s">
        <v>130</v>
      </c>
      <c r="E2165" t="s">
        <v>131</v>
      </c>
      <c r="G2165" t="s">
        <v>28</v>
      </c>
      <c r="H2165">
        <v>6</v>
      </c>
      <c r="I2165">
        <v>23.93</v>
      </c>
      <c r="J2165">
        <v>29.99</v>
      </c>
      <c r="K2165">
        <v>179.94</v>
      </c>
      <c r="L2165" t="s">
        <v>82</v>
      </c>
      <c r="M2165" t="s">
        <v>100</v>
      </c>
      <c r="N2165" t="s">
        <v>3991</v>
      </c>
    </row>
    <row r="2166" spans="1:14" x14ac:dyDescent="0.3">
      <c r="A2166" t="s">
        <v>4582</v>
      </c>
      <c r="B2166" s="2">
        <v>45782</v>
      </c>
      <c r="C2166" t="s">
        <v>125</v>
      </c>
      <c r="D2166" t="s">
        <v>34</v>
      </c>
      <c r="E2166" t="s">
        <v>136</v>
      </c>
      <c r="F2166" t="s">
        <v>27</v>
      </c>
      <c r="G2166" t="s">
        <v>145</v>
      </c>
      <c r="H2166">
        <v>2</v>
      </c>
      <c r="I2166">
        <v>38.22</v>
      </c>
      <c r="J2166">
        <v>58.62</v>
      </c>
      <c r="K2166">
        <v>117.24</v>
      </c>
      <c r="L2166" t="s">
        <v>95</v>
      </c>
      <c r="M2166" t="s">
        <v>100</v>
      </c>
      <c r="N2166" t="s">
        <v>4583</v>
      </c>
    </row>
    <row r="2167" spans="1:14" x14ac:dyDescent="0.3">
      <c r="A2167" t="s">
        <v>4584</v>
      </c>
      <c r="B2167" s="1">
        <v>45880</v>
      </c>
      <c r="C2167" t="s">
        <v>232</v>
      </c>
      <c r="D2167" t="s">
        <v>25</v>
      </c>
      <c r="E2167" t="s">
        <v>277</v>
      </c>
      <c r="F2167" t="s">
        <v>18</v>
      </c>
      <c r="G2167" t="s">
        <v>19</v>
      </c>
      <c r="H2167">
        <v>3</v>
      </c>
      <c r="I2167">
        <v>37.28</v>
      </c>
      <c r="J2167">
        <v>67.599999999999994</v>
      </c>
      <c r="K2167">
        <v>202.8</v>
      </c>
      <c r="L2167" t="s">
        <v>29</v>
      </c>
      <c r="M2167" t="s">
        <v>100</v>
      </c>
      <c r="N2167" t="s">
        <v>649</v>
      </c>
    </row>
    <row r="2168" spans="1:14" x14ac:dyDescent="0.3">
      <c r="A2168" t="s">
        <v>4585</v>
      </c>
      <c r="B2168" s="2">
        <v>45387</v>
      </c>
      <c r="C2168" t="s">
        <v>181</v>
      </c>
      <c r="D2168" t="s">
        <v>168</v>
      </c>
      <c r="E2168" t="s">
        <v>293</v>
      </c>
      <c r="F2168" t="s">
        <v>93</v>
      </c>
      <c r="G2168" t="s">
        <v>137</v>
      </c>
      <c r="H2168">
        <v>7</v>
      </c>
      <c r="I2168">
        <v>21.05</v>
      </c>
      <c r="J2168">
        <v>28.3</v>
      </c>
      <c r="K2168">
        <v>198.1</v>
      </c>
      <c r="L2168" t="s">
        <v>29</v>
      </c>
      <c r="M2168" t="s">
        <v>100</v>
      </c>
      <c r="N2168" t="s">
        <v>4586</v>
      </c>
    </row>
    <row r="2169" spans="1:14" x14ac:dyDescent="0.3">
      <c r="A2169" t="s">
        <v>4587</v>
      </c>
      <c r="B2169" s="2">
        <v>45780</v>
      </c>
      <c r="C2169" t="s">
        <v>85</v>
      </c>
      <c r="D2169" t="s">
        <v>130</v>
      </c>
      <c r="F2169" t="s">
        <v>27</v>
      </c>
      <c r="G2169" t="s">
        <v>28</v>
      </c>
      <c r="H2169">
        <v>7</v>
      </c>
      <c r="I2169">
        <v>39.950000000000003</v>
      </c>
      <c r="J2169">
        <v>48.04</v>
      </c>
      <c r="K2169">
        <v>336.28</v>
      </c>
      <c r="L2169" t="s">
        <v>37</v>
      </c>
      <c r="M2169" t="s">
        <v>100</v>
      </c>
      <c r="N2169" t="s">
        <v>330</v>
      </c>
    </row>
    <row r="2170" spans="1:14" x14ac:dyDescent="0.3">
      <c r="A2170" t="s">
        <v>4588</v>
      </c>
      <c r="B2170" s="2">
        <v>45586</v>
      </c>
      <c r="C2170" t="s">
        <v>181</v>
      </c>
      <c r="D2170" t="s">
        <v>168</v>
      </c>
      <c r="E2170" t="s">
        <v>267</v>
      </c>
      <c r="F2170" t="s">
        <v>27</v>
      </c>
      <c r="G2170" t="s">
        <v>36</v>
      </c>
      <c r="H2170">
        <v>8</v>
      </c>
      <c r="I2170">
        <v>26.03</v>
      </c>
      <c r="J2170">
        <v>45.1</v>
      </c>
      <c r="K2170">
        <v>360.8</v>
      </c>
      <c r="L2170" t="s">
        <v>20</v>
      </c>
      <c r="M2170" t="s">
        <v>46</v>
      </c>
      <c r="N2170" t="s">
        <v>4589</v>
      </c>
    </row>
    <row r="2171" spans="1:14" x14ac:dyDescent="0.3">
      <c r="A2171" t="s">
        <v>4590</v>
      </c>
      <c r="B2171" s="2">
        <v>45456</v>
      </c>
      <c r="C2171" t="s">
        <v>107</v>
      </c>
      <c r="D2171" t="s">
        <v>74</v>
      </c>
      <c r="E2171" t="s">
        <v>312</v>
      </c>
      <c r="F2171" t="s">
        <v>27</v>
      </c>
      <c r="G2171" t="s">
        <v>36</v>
      </c>
      <c r="H2171">
        <v>4</v>
      </c>
      <c r="I2171">
        <v>14.02</v>
      </c>
      <c r="J2171">
        <v>24.91</v>
      </c>
      <c r="K2171">
        <v>99.64</v>
      </c>
      <c r="L2171" t="s">
        <v>29</v>
      </c>
      <c r="M2171" t="s">
        <v>54</v>
      </c>
      <c r="N2171" t="s">
        <v>4591</v>
      </c>
    </row>
    <row r="2172" spans="1:14" x14ac:dyDescent="0.3">
      <c r="A2172" t="s">
        <v>4592</v>
      </c>
      <c r="B2172" s="1">
        <v>45916</v>
      </c>
      <c r="C2172" t="s">
        <v>153</v>
      </c>
      <c r="D2172" t="s">
        <v>74</v>
      </c>
      <c r="E2172" t="s">
        <v>212</v>
      </c>
      <c r="F2172" t="s">
        <v>93</v>
      </c>
      <c r="G2172" t="s">
        <v>217</v>
      </c>
      <c r="H2172">
        <v>2</v>
      </c>
      <c r="I2172">
        <v>27.09</v>
      </c>
      <c r="J2172">
        <v>33.5</v>
      </c>
      <c r="K2172">
        <v>67</v>
      </c>
      <c r="L2172" t="s">
        <v>20</v>
      </c>
      <c r="M2172" t="s">
        <v>21</v>
      </c>
      <c r="N2172" t="s">
        <v>4593</v>
      </c>
    </row>
    <row r="2173" spans="1:14" x14ac:dyDescent="0.3">
      <c r="A2173" t="s">
        <v>4594</v>
      </c>
      <c r="B2173" s="1">
        <v>45373</v>
      </c>
      <c r="C2173" t="s">
        <v>135</v>
      </c>
      <c r="D2173" t="s">
        <v>34</v>
      </c>
      <c r="E2173" t="s">
        <v>136</v>
      </c>
      <c r="F2173" t="s">
        <v>76</v>
      </c>
      <c r="G2173" t="s">
        <v>170</v>
      </c>
      <c r="H2173">
        <v>4</v>
      </c>
      <c r="I2173">
        <v>18.010000000000002</v>
      </c>
      <c r="J2173" t="s">
        <v>4595</v>
      </c>
      <c r="K2173">
        <v>115.88</v>
      </c>
      <c r="L2173" t="s">
        <v>45</v>
      </c>
      <c r="M2173" t="s">
        <v>54</v>
      </c>
      <c r="N2173" t="s">
        <v>4596</v>
      </c>
    </row>
    <row r="2174" spans="1:14" x14ac:dyDescent="0.3">
      <c r="A2174" t="s">
        <v>4597</v>
      </c>
      <c r="B2174" s="2">
        <v>45715</v>
      </c>
      <c r="C2174" t="s">
        <v>125</v>
      </c>
      <c r="D2174" t="s">
        <v>34</v>
      </c>
      <c r="E2174" t="s">
        <v>35</v>
      </c>
      <c r="F2174" t="s">
        <v>93</v>
      </c>
      <c r="G2174" t="s">
        <v>217</v>
      </c>
      <c r="H2174">
        <v>7</v>
      </c>
      <c r="I2174">
        <v>26.92</v>
      </c>
      <c r="J2174">
        <v>47.49</v>
      </c>
      <c r="K2174">
        <v>332.43</v>
      </c>
      <c r="L2174" t="s">
        <v>175</v>
      </c>
      <c r="M2174" t="s">
        <v>46</v>
      </c>
      <c r="N2174" t="s">
        <v>4598</v>
      </c>
    </row>
    <row r="2175" spans="1:14" x14ac:dyDescent="0.3">
      <c r="A2175" t="s">
        <v>4599</v>
      </c>
      <c r="B2175" s="2">
        <v>45579</v>
      </c>
      <c r="C2175" t="s">
        <v>307</v>
      </c>
      <c r="D2175" t="s">
        <v>68</v>
      </c>
      <c r="E2175" t="s">
        <v>229</v>
      </c>
      <c r="F2175" t="s">
        <v>27</v>
      </c>
      <c r="G2175" t="s">
        <v>36</v>
      </c>
      <c r="H2175">
        <v>6</v>
      </c>
      <c r="I2175">
        <v>27.15</v>
      </c>
      <c r="J2175">
        <v>37.06</v>
      </c>
      <c r="K2175">
        <v>222.36</v>
      </c>
      <c r="L2175" t="s">
        <v>82</v>
      </c>
      <c r="M2175" t="s">
        <v>100</v>
      </c>
    </row>
    <row r="2176" spans="1:14" x14ac:dyDescent="0.3">
      <c r="A2176" t="s">
        <v>4600</v>
      </c>
      <c r="B2176" t="s">
        <v>4601</v>
      </c>
      <c r="C2176" t="s">
        <v>292</v>
      </c>
      <c r="D2176" t="s">
        <v>168</v>
      </c>
      <c r="E2176" t="s">
        <v>216</v>
      </c>
      <c r="F2176" t="s">
        <v>76</v>
      </c>
      <c r="G2176" t="s">
        <v>179</v>
      </c>
      <c r="H2176">
        <v>4</v>
      </c>
      <c r="I2176">
        <v>21.12</v>
      </c>
      <c r="J2176">
        <v>38.53</v>
      </c>
      <c r="K2176">
        <v>154.12</v>
      </c>
      <c r="L2176" t="s">
        <v>175</v>
      </c>
      <c r="M2176" t="s">
        <v>46</v>
      </c>
      <c r="N2176" t="s">
        <v>4602</v>
      </c>
    </row>
    <row r="2177" spans="1:14" x14ac:dyDescent="0.3">
      <c r="A2177" t="s">
        <v>4603</v>
      </c>
      <c r="B2177" t="s">
        <v>926</v>
      </c>
      <c r="C2177" t="s">
        <v>49</v>
      </c>
      <c r="D2177" t="s">
        <v>42</v>
      </c>
      <c r="E2177" t="s">
        <v>50</v>
      </c>
      <c r="F2177" t="s">
        <v>93</v>
      </c>
      <c r="G2177" t="s">
        <v>94</v>
      </c>
      <c r="H2177">
        <v>5</v>
      </c>
      <c r="I2177">
        <v>16</v>
      </c>
      <c r="J2177">
        <v>24.38</v>
      </c>
      <c r="K2177">
        <v>121.9</v>
      </c>
      <c r="L2177" t="s">
        <v>53</v>
      </c>
      <c r="M2177" t="s">
        <v>46</v>
      </c>
      <c r="N2177" t="s">
        <v>4604</v>
      </c>
    </row>
    <row r="2178" spans="1:14" x14ac:dyDescent="0.3">
      <c r="A2178" t="s">
        <v>4605</v>
      </c>
      <c r="B2178" s="2">
        <v>45815</v>
      </c>
      <c r="C2178" t="s">
        <v>412</v>
      </c>
      <c r="D2178" t="s">
        <v>16</v>
      </c>
      <c r="E2178" t="s">
        <v>186</v>
      </c>
      <c r="F2178" t="s">
        <v>2982</v>
      </c>
      <c r="G2178" t="s">
        <v>137</v>
      </c>
      <c r="H2178">
        <v>2</v>
      </c>
      <c r="I2178">
        <v>19.010000000000002</v>
      </c>
      <c r="J2178">
        <v>33.369999999999997</v>
      </c>
      <c r="K2178">
        <v>66.739999999999995</v>
      </c>
      <c r="L2178" t="s">
        <v>82</v>
      </c>
      <c r="M2178" t="s">
        <v>54</v>
      </c>
      <c r="N2178" t="s">
        <v>4606</v>
      </c>
    </row>
    <row r="2179" spans="1:14" x14ac:dyDescent="0.3">
      <c r="A2179" t="s">
        <v>4607</v>
      </c>
      <c r="B2179" t="s">
        <v>4608</v>
      </c>
      <c r="C2179" t="s">
        <v>257</v>
      </c>
      <c r="D2179" t="s">
        <v>34</v>
      </c>
      <c r="E2179" t="s">
        <v>392</v>
      </c>
      <c r="F2179" t="s">
        <v>76</v>
      </c>
      <c r="G2179" t="s">
        <v>170</v>
      </c>
      <c r="H2179">
        <v>4</v>
      </c>
      <c r="J2179">
        <v>26.63</v>
      </c>
      <c r="K2179">
        <v>106.52</v>
      </c>
      <c r="L2179" t="s">
        <v>37</v>
      </c>
      <c r="M2179" t="s">
        <v>21</v>
      </c>
      <c r="N2179" t="s">
        <v>4609</v>
      </c>
    </row>
    <row r="2180" spans="1:14" x14ac:dyDescent="0.3">
      <c r="A2180" t="s">
        <v>4610</v>
      </c>
      <c r="B2180" s="1">
        <v>45736</v>
      </c>
      <c r="C2180" t="s">
        <v>307</v>
      </c>
      <c r="D2180" t="s">
        <v>68</v>
      </c>
      <c r="E2180" t="s">
        <v>229</v>
      </c>
      <c r="F2180" t="s">
        <v>18</v>
      </c>
      <c r="G2180" t="s">
        <v>44</v>
      </c>
      <c r="H2180">
        <v>4</v>
      </c>
      <c r="I2180">
        <v>11.61</v>
      </c>
      <c r="J2180">
        <v>19.27</v>
      </c>
      <c r="K2180">
        <v>77.08</v>
      </c>
      <c r="L2180" t="s">
        <v>29</v>
      </c>
      <c r="M2180" t="s">
        <v>100</v>
      </c>
      <c r="N2180" t="s">
        <v>4611</v>
      </c>
    </row>
    <row r="2181" spans="1:14" x14ac:dyDescent="0.3">
      <c r="A2181" t="s">
        <v>4612</v>
      </c>
      <c r="B2181" s="2">
        <v>45718</v>
      </c>
      <c r="C2181" t="s">
        <v>148</v>
      </c>
      <c r="D2181" t="s">
        <v>42</v>
      </c>
      <c r="E2181" t="s">
        <v>242</v>
      </c>
      <c r="F2181" t="s">
        <v>76</v>
      </c>
      <c r="G2181" t="s">
        <v>251</v>
      </c>
      <c r="H2181">
        <v>6</v>
      </c>
      <c r="I2181">
        <v>26.22</v>
      </c>
      <c r="J2181">
        <v>34.01</v>
      </c>
      <c r="K2181">
        <v>204.06</v>
      </c>
      <c r="L2181" t="s">
        <v>82</v>
      </c>
      <c r="M2181" t="s">
        <v>100</v>
      </c>
      <c r="N2181" t="s">
        <v>4613</v>
      </c>
    </row>
    <row r="2182" spans="1:14" x14ac:dyDescent="0.3">
      <c r="A2182" t="s">
        <v>4614</v>
      </c>
      <c r="B2182" t="s">
        <v>1534</v>
      </c>
      <c r="C2182" t="s">
        <v>394</v>
      </c>
      <c r="D2182" t="s">
        <v>700</v>
      </c>
      <c r="F2182" t="s">
        <v>93</v>
      </c>
      <c r="G2182" t="s">
        <v>217</v>
      </c>
      <c r="H2182">
        <v>3</v>
      </c>
      <c r="I2182">
        <v>19.54</v>
      </c>
      <c r="J2182">
        <v>34.36</v>
      </c>
      <c r="K2182">
        <v>103.08</v>
      </c>
      <c r="L2182" t="s">
        <v>20</v>
      </c>
      <c r="M2182" t="s">
        <v>21</v>
      </c>
    </row>
    <row r="2183" spans="1:14" x14ac:dyDescent="0.3">
      <c r="A2183" t="s">
        <v>4615</v>
      </c>
      <c r="B2183" t="s">
        <v>4616</v>
      </c>
      <c r="C2183" t="s">
        <v>280</v>
      </c>
      <c r="D2183" t="s">
        <v>130</v>
      </c>
      <c r="E2183" t="s">
        <v>131</v>
      </c>
      <c r="F2183" t="s">
        <v>51</v>
      </c>
      <c r="G2183" t="s">
        <v>119</v>
      </c>
      <c r="H2183">
        <v>6</v>
      </c>
      <c r="I2183">
        <v>16.32</v>
      </c>
      <c r="J2183">
        <v>23.34</v>
      </c>
      <c r="K2183">
        <v>140.04</v>
      </c>
      <c r="L2183" t="s">
        <v>29</v>
      </c>
      <c r="M2183" t="s">
        <v>54</v>
      </c>
      <c r="N2183" t="s">
        <v>4617</v>
      </c>
    </row>
    <row r="2184" spans="1:14" x14ac:dyDescent="0.3">
      <c r="A2184" t="s">
        <v>4618</v>
      </c>
      <c r="B2184" s="1">
        <v>45476</v>
      </c>
      <c r="C2184" t="s">
        <v>161</v>
      </c>
      <c r="D2184" t="s">
        <v>74</v>
      </c>
      <c r="E2184" t="s">
        <v>75</v>
      </c>
      <c r="F2184" t="s">
        <v>18</v>
      </c>
      <c r="G2184" t="s">
        <v>44</v>
      </c>
      <c r="H2184">
        <v>5</v>
      </c>
      <c r="I2184">
        <v>15.22</v>
      </c>
      <c r="J2184">
        <v>25.31</v>
      </c>
      <c r="K2184">
        <v>126.55</v>
      </c>
      <c r="L2184" t="s">
        <v>45</v>
      </c>
      <c r="M2184" t="s">
        <v>21</v>
      </c>
      <c r="N2184" t="s">
        <v>4619</v>
      </c>
    </row>
    <row r="2185" spans="1:14" x14ac:dyDescent="0.3">
      <c r="A2185" t="s">
        <v>4620</v>
      </c>
      <c r="B2185" s="2">
        <v>46019</v>
      </c>
      <c r="C2185" t="s">
        <v>129</v>
      </c>
      <c r="D2185" t="s">
        <v>130</v>
      </c>
      <c r="E2185" t="s">
        <v>131</v>
      </c>
      <c r="F2185" t="s">
        <v>51</v>
      </c>
      <c r="G2185" t="s">
        <v>60</v>
      </c>
      <c r="H2185">
        <v>-4</v>
      </c>
      <c r="I2185">
        <v>4.62</v>
      </c>
      <c r="J2185">
        <v>8.6199999999999992</v>
      </c>
      <c r="K2185">
        <v>34.479999999999997</v>
      </c>
      <c r="L2185" t="s">
        <v>175</v>
      </c>
      <c r="M2185" t="s">
        <v>54</v>
      </c>
      <c r="N2185" t="s">
        <v>4621</v>
      </c>
    </row>
    <row r="2186" spans="1:14" x14ac:dyDescent="0.3">
      <c r="A2186" t="s">
        <v>4622</v>
      </c>
      <c r="B2186" t="s">
        <v>4623</v>
      </c>
      <c r="C2186" t="s">
        <v>270</v>
      </c>
      <c r="D2186" t="s">
        <v>130</v>
      </c>
      <c r="E2186" t="s">
        <v>87</v>
      </c>
      <c r="F2186" t="s">
        <v>18</v>
      </c>
      <c r="G2186" t="s">
        <v>19</v>
      </c>
      <c r="I2186">
        <v>36.369999999999997</v>
      </c>
      <c r="J2186">
        <v>52.23</v>
      </c>
      <c r="K2186">
        <v>104.46</v>
      </c>
      <c r="L2186" t="s">
        <v>20</v>
      </c>
      <c r="M2186" t="s">
        <v>100</v>
      </c>
      <c r="N2186" t="s">
        <v>3942</v>
      </c>
    </row>
    <row r="2187" spans="1:14" x14ac:dyDescent="0.3">
      <c r="A2187" t="s">
        <v>4624</v>
      </c>
      <c r="B2187" s="2">
        <v>45543</v>
      </c>
      <c r="C2187" t="s">
        <v>292</v>
      </c>
      <c r="D2187" t="s">
        <v>168</v>
      </c>
      <c r="E2187" t="s">
        <v>293</v>
      </c>
      <c r="F2187" t="s">
        <v>93</v>
      </c>
      <c r="G2187" t="s">
        <v>137</v>
      </c>
      <c r="H2187">
        <v>3</v>
      </c>
      <c r="I2187">
        <v>20.68</v>
      </c>
      <c r="J2187">
        <v>32.770000000000003</v>
      </c>
      <c r="K2187">
        <v>98.31</v>
      </c>
      <c r="L2187" t="s">
        <v>82</v>
      </c>
      <c r="M2187" t="s">
        <v>21</v>
      </c>
      <c r="N2187" t="s">
        <v>4625</v>
      </c>
    </row>
    <row r="2188" spans="1:14" x14ac:dyDescent="0.3">
      <c r="A2188" t="s">
        <v>4626</v>
      </c>
      <c r="B2188" s="2">
        <v>45679</v>
      </c>
      <c r="C2188" t="s">
        <v>90</v>
      </c>
      <c r="D2188" t="s">
        <v>91</v>
      </c>
      <c r="E2188" t="s">
        <v>174</v>
      </c>
      <c r="F2188" t="s">
        <v>76</v>
      </c>
      <c r="G2188" t="s">
        <v>77</v>
      </c>
      <c r="H2188">
        <v>2</v>
      </c>
      <c r="I2188">
        <v>11.42</v>
      </c>
      <c r="J2188">
        <v>21.37</v>
      </c>
      <c r="K2188">
        <v>42.74</v>
      </c>
      <c r="L2188" t="s">
        <v>175</v>
      </c>
      <c r="M2188" t="s">
        <v>54</v>
      </c>
      <c r="N2188" t="s">
        <v>4627</v>
      </c>
    </row>
    <row r="2189" spans="1:14" x14ac:dyDescent="0.3">
      <c r="A2189" t="s">
        <v>4628</v>
      </c>
      <c r="B2189" t="s">
        <v>4629</v>
      </c>
      <c r="C2189" t="s">
        <v>181</v>
      </c>
      <c r="D2189" t="s">
        <v>168</v>
      </c>
      <c r="E2189" t="s">
        <v>293</v>
      </c>
      <c r="F2189" t="s">
        <v>76</v>
      </c>
      <c r="G2189" t="s">
        <v>251</v>
      </c>
      <c r="H2189">
        <v>3</v>
      </c>
      <c r="I2189">
        <v>14.04</v>
      </c>
      <c r="J2189">
        <v>19.149999999999999</v>
      </c>
      <c r="K2189">
        <v>57.45</v>
      </c>
      <c r="L2189" t="s">
        <v>29</v>
      </c>
      <c r="M2189" t="s">
        <v>21</v>
      </c>
      <c r="N2189" t="s">
        <v>4630</v>
      </c>
    </row>
    <row r="2190" spans="1:14" x14ac:dyDescent="0.3">
      <c r="A2190" t="s">
        <v>4631</v>
      </c>
      <c r="B2190" s="2">
        <v>45448</v>
      </c>
      <c r="C2190" t="s">
        <v>185</v>
      </c>
      <c r="D2190" t="s">
        <v>16</v>
      </c>
      <c r="F2190" t="s">
        <v>27</v>
      </c>
      <c r="G2190" t="s">
        <v>28</v>
      </c>
      <c r="H2190">
        <v>3</v>
      </c>
      <c r="I2190">
        <v>25.18</v>
      </c>
      <c r="J2190">
        <v>34.11</v>
      </c>
      <c r="K2190">
        <v>102.33</v>
      </c>
      <c r="L2190" t="s">
        <v>45</v>
      </c>
      <c r="M2190" t="s">
        <v>100</v>
      </c>
      <c r="N2190" t="s">
        <v>4632</v>
      </c>
    </row>
    <row r="2191" spans="1:14" x14ac:dyDescent="0.3">
      <c r="A2191" t="s">
        <v>4633</v>
      </c>
      <c r="B2191" s="1">
        <v>45981</v>
      </c>
      <c r="C2191" t="s">
        <v>232</v>
      </c>
      <c r="D2191" t="s">
        <v>25</v>
      </c>
      <c r="E2191" t="s">
        <v>277</v>
      </c>
      <c r="F2191" t="s">
        <v>27</v>
      </c>
      <c r="G2191" t="s">
        <v>187</v>
      </c>
      <c r="H2191">
        <v>7</v>
      </c>
      <c r="I2191">
        <v>41.79</v>
      </c>
      <c r="J2191">
        <v>74.53</v>
      </c>
      <c r="K2191">
        <v>521.71</v>
      </c>
      <c r="L2191" t="s">
        <v>175</v>
      </c>
      <c r="M2191" t="s">
        <v>21</v>
      </c>
      <c r="N2191" t="s">
        <v>4254</v>
      </c>
    </row>
    <row r="2192" spans="1:14" x14ac:dyDescent="0.3">
      <c r="A2192" t="s">
        <v>4634</v>
      </c>
      <c r="B2192" t="s">
        <v>4635</v>
      </c>
      <c r="C2192" t="s">
        <v>202</v>
      </c>
      <c r="D2192" t="s">
        <v>58</v>
      </c>
      <c r="E2192" t="s">
        <v>195</v>
      </c>
      <c r="F2192" t="s">
        <v>93</v>
      </c>
      <c r="G2192" t="s">
        <v>137</v>
      </c>
      <c r="H2192">
        <v>3</v>
      </c>
      <c r="I2192">
        <v>12.11</v>
      </c>
      <c r="J2192">
        <v>16.36</v>
      </c>
      <c r="K2192">
        <v>49.08</v>
      </c>
      <c r="L2192" t="s">
        <v>20</v>
      </c>
      <c r="M2192" t="s">
        <v>54</v>
      </c>
      <c r="N2192" t="s">
        <v>4636</v>
      </c>
    </row>
    <row r="2193" spans="1:14" x14ac:dyDescent="0.3">
      <c r="A2193" t="s">
        <v>4637</v>
      </c>
      <c r="B2193" s="2">
        <v>45571</v>
      </c>
      <c r="C2193" t="s">
        <v>33</v>
      </c>
      <c r="D2193" t="s">
        <v>34</v>
      </c>
      <c r="E2193" t="s">
        <v>136</v>
      </c>
      <c r="F2193" t="s">
        <v>18</v>
      </c>
      <c r="G2193" t="s">
        <v>99</v>
      </c>
      <c r="H2193">
        <v>4</v>
      </c>
      <c r="I2193">
        <v>6.11</v>
      </c>
      <c r="J2193">
        <v>11</v>
      </c>
      <c r="K2193">
        <v>44</v>
      </c>
      <c r="L2193" t="s">
        <v>45</v>
      </c>
      <c r="M2193" t="s">
        <v>54</v>
      </c>
      <c r="N2193" t="s">
        <v>4638</v>
      </c>
    </row>
    <row r="2194" spans="1:14" x14ac:dyDescent="0.3">
      <c r="A2194" t="s">
        <v>4639</v>
      </c>
      <c r="B2194" s="1">
        <v>45335</v>
      </c>
      <c r="C2194" t="s">
        <v>185</v>
      </c>
      <c r="D2194" t="s">
        <v>16</v>
      </c>
      <c r="E2194" t="s">
        <v>206</v>
      </c>
      <c r="F2194" t="s">
        <v>93</v>
      </c>
      <c r="G2194" t="s">
        <v>137</v>
      </c>
      <c r="H2194">
        <v>9</v>
      </c>
      <c r="I2194">
        <v>15.81</v>
      </c>
      <c r="J2194">
        <v>26.65</v>
      </c>
      <c r="K2194">
        <v>239.85</v>
      </c>
      <c r="L2194" t="s">
        <v>53</v>
      </c>
      <c r="M2194" t="s">
        <v>30</v>
      </c>
      <c r="N2194" t="s">
        <v>4640</v>
      </c>
    </row>
    <row r="2195" spans="1:14" x14ac:dyDescent="0.3">
      <c r="A2195" t="s">
        <v>4641</v>
      </c>
      <c r="B2195" s="2">
        <v>45598</v>
      </c>
      <c r="C2195" t="s">
        <v>167</v>
      </c>
      <c r="D2195" t="s">
        <v>168</v>
      </c>
      <c r="E2195" t="s">
        <v>293</v>
      </c>
      <c r="F2195" t="s">
        <v>51</v>
      </c>
      <c r="G2195" t="s">
        <v>52</v>
      </c>
      <c r="H2195">
        <v>-6</v>
      </c>
      <c r="I2195">
        <v>33.21</v>
      </c>
      <c r="J2195">
        <v>42.33</v>
      </c>
      <c r="K2195">
        <v>253.98</v>
      </c>
      <c r="L2195" t="s">
        <v>175</v>
      </c>
      <c r="M2195" t="s">
        <v>46</v>
      </c>
      <c r="N2195" t="s">
        <v>4642</v>
      </c>
    </row>
    <row r="2196" spans="1:14" x14ac:dyDescent="0.3">
      <c r="A2196" t="s">
        <v>4643</v>
      </c>
      <c r="B2196" s="1">
        <v>45331</v>
      </c>
      <c r="C2196" t="s">
        <v>274</v>
      </c>
      <c r="D2196" t="s">
        <v>16</v>
      </c>
      <c r="E2196" t="s">
        <v>206</v>
      </c>
      <c r="F2196" t="s">
        <v>76</v>
      </c>
      <c r="G2196" t="s">
        <v>251</v>
      </c>
      <c r="H2196">
        <v>7</v>
      </c>
      <c r="I2196">
        <v>21.74</v>
      </c>
      <c r="J2196" t="s">
        <v>4644</v>
      </c>
      <c r="K2196">
        <v>211.89</v>
      </c>
      <c r="L2196" t="s">
        <v>37</v>
      </c>
      <c r="M2196" t="s">
        <v>46</v>
      </c>
      <c r="N2196" t="s">
        <v>4645</v>
      </c>
    </row>
    <row r="2197" spans="1:14" x14ac:dyDescent="0.3">
      <c r="A2197" t="s">
        <v>4646</v>
      </c>
      <c r="B2197" s="2">
        <v>45878</v>
      </c>
      <c r="C2197" t="s">
        <v>103</v>
      </c>
      <c r="D2197" t="s">
        <v>25</v>
      </c>
      <c r="E2197" t="s">
        <v>277</v>
      </c>
      <c r="F2197" t="s">
        <v>93</v>
      </c>
      <c r="G2197" t="s">
        <v>217</v>
      </c>
      <c r="H2197">
        <v>3</v>
      </c>
      <c r="I2197">
        <v>22.02</v>
      </c>
      <c r="J2197">
        <v>27.31</v>
      </c>
      <c r="K2197">
        <v>81.93</v>
      </c>
      <c r="L2197" t="s">
        <v>20</v>
      </c>
      <c r="M2197" t="s">
        <v>46</v>
      </c>
      <c r="N2197" t="s">
        <v>4647</v>
      </c>
    </row>
    <row r="2198" spans="1:14" x14ac:dyDescent="0.3">
      <c r="A2198" t="s">
        <v>4648</v>
      </c>
      <c r="B2198" s="2">
        <v>45420</v>
      </c>
      <c r="C2198" t="s">
        <v>232</v>
      </c>
      <c r="D2198" t="s">
        <v>25</v>
      </c>
      <c r="E2198" t="s">
        <v>277</v>
      </c>
      <c r="F2198" t="s">
        <v>27</v>
      </c>
      <c r="G2198" t="s">
        <v>109</v>
      </c>
      <c r="H2198">
        <v>5</v>
      </c>
      <c r="I2198">
        <v>6</v>
      </c>
      <c r="J2198">
        <v>10.4</v>
      </c>
      <c r="K2198">
        <v>52</v>
      </c>
      <c r="L2198" t="s">
        <v>45</v>
      </c>
      <c r="M2198" t="s">
        <v>30</v>
      </c>
      <c r="N2198" t="s">
        <v>4649</v>
      </c>
    </row>
    <row r="2199" spans="1:14" x14ac:dyDescent="0.3">
      <c r="A2199" t="s">
        <v>4650</v>
      </c>
      <c r="B2199" s="1">
        <v>45632</v>
      </c>
      <c r="C2199" t="s">
        <v>443</v>
      </c>
      <c r="D2199" t="s">
        <v>58</v>
      </c>
      <c r="E2199" t="s">
        <v>195</v>
      </c>
      <c r="F2199" t="s">
        <v>51</v>
      </c>
      <c r="G2199" t="s">
        <v>126</v>
      </c>
      <c r="H2199">
        <v>6</v>
      </c>
      <c r="I2199">
        <v>5.1100000000000003</v>
      </c>
      <c r="J2199">
        <v>4.3434999999999997</v>
      </c>
      <c r="K2199">
        <v>45.66</v>
      </c>
      <c r="L2199" t="s">
        <v>20</v>
      </c>
      <c r="N2199" t="s">
        <v>4651</v>
      </c>
    </row>
    <row r="2200" spans="1:14" x14ac:dyDescent="0.3">
      <c r="A2200" t="s">
        <v>4652</v>
      </c>
      <c r="B2200" s="2">
        <v>45467</v>
      </c>
      <c r="C2200" t="s">
        <v>181</v>
      </c>
      <c r="D2200" t="s">
        <v>168</v>
      </c>
      <c r="E2200" t="s">
        <v>216</v>
      </c>
      <c r="F2200" t="s">
        <v>18</v>
      </c>
      <c r="G2200" t="s">
        <v>99</v>
      </c>
      <c r="H2200">
        <v>8</v>
      </c>
      <c r="I2200">
        <v>4.47</v>
      </c>
      <c r="J2200">
        <v>7.04</v>
      </c>
      <c r="K2200">
        <v>56.32</v>
      </c>
      <c r="L2200" t="s">
        <v>53</v>
      </c>
      <c r="M2200" t="s">
        <v>46</v>
      </c>
      <c r="N2200" t="s">
        <v>4653</v>
      </c>
    </row>
    <row r="2201" spans="1:14" x14ac:dyDescent="0.3">
      <c r="A2201" t="s">
        <v>4654</v>
      </c>
      <c r="B2201" s="2">
        <v>45480</v>
      </c>
      <c r="C2201" t="s">
        <v>135</v>
      </c>
      <c r="D2201" t="s">
        <v>34</v>
      </c>
      <c r="E2201" t="s">
        <v>392</v>
      </c>
      <c r="F2201" t="s">
        <v>18</v>
      </c>
      <c r="G2201" t="s">
        <v>81</v>
      </c>
      <c r="H2201">
        <v>4</v>
      </c>
      <c r="I2201">
        <v>36.89</v>
      </c>
      <c r="J2201">
        <v>60.82</v>
      </c>
      <c r="K2201">
        <v>243.28</v>
      </c>
      <c r="L2201" t="s">
        <v>29</v>
      </c>
      <c r="M2201" t="s">
        <v>21</v>
      </c>
      <c r="N2201" t="s">
        <v>4655</v>
      </c>
    </row>
    <row r="2202" spans="1:14" x14ac:dyDescent="0.3">
      <c r="A2202" t="s">
        <v>4656</v>
      </c>
      <c r="B2202" t="s">
        <v>4608</v>
      </c>
      <c r="C2202" t="s">
        <v>202</v>
      </c>
      <c r="D2202" t="s">
        <v>58</v>
      </c>
      <c r="E2202" t="s">
        <v>203</v>
      </c>
      <c r="F2202" t="s">
        <v>18</v>
      </c>
      <c r="G2202" t="s">
        <v>81</v>
      </c>
      <c r="H2202">
        <v>6</v>
      </c>
      <c r="I2202">
        <v>22.51</v>
      </c>
      <c r="J2202">
        <v>35.67</v>
      </c>
      <c r="K2202">
        <v>214.02</v>
      </c>
      <c r="L2202" t="s">
        <v>20</v>
      </c>
      <c r="M2202" t="s">
        <v>30</v>
      </c>
    </row>
    <row r="2203" spans="1:14" x14ac:dyDescent="0.3">
      <c r="A2203" t="s">
        <v>4657</v>
      </c>
      <c r="B2203" s="2">
        <v>45792</v>
      </c>
      <c r="C2203" t="s">
        <v>232</v>
      </c>
      <c r="D2203" t="s">
        <v>25</v>
      </c>
      <c r="E2203" t="s">
        <v>277</v>
      </c>
      <c r="F2203" t="s">
        <v>18</v>
      </c>
      <c r="G2203" t="s">
        <v>44</v>
      </c>
      <c r="H2203">
        <v>3</v>
      </c>
      <c r="I2203">
        <v>8.9499999999999993</v>
      </c>
      <c r="J2203" t="s">
        <v>4658</v>
      </c>
      <c r="K2203">
        <v>43.65</v>
      </c>
      <c r="L2203" t="s">
        <v>82</v>
      </c>
      <c r="M2203" t="s">
        <v>46</v>
      </c>
      <c r="N2203" t="s">
        <v>4659</v>
      </c>
    </row>
    <row r="2204" spans="1:14" x14ac:dyDescent="0.3">
      <c r="A2204" t="s">
        <v>4660</v>
      </c>
      <c r="B2204" s="2">
        <v>45555</v>
      </c>
      <c r="C2204" t="s">
        <v>412</v>
      </c>
      <c r="D2204" t="s">
        <v>16</v>
      </c>
      <c r="E2204" t="s">
        <v>17</v>
      </c>
      <c r="F2204" t="s">
        <v>51</v>
      </c>
      <c r="G2204" t="s">
        <v>70</v>
      </c>
      <c r="H2204">
        <v>6</v>
      </c>
      <c r="I2204" t="s">
        <v>493</v>
      </c>
      <c r="J2204">
        <v>12.52</v>
      </c>
      <c r="K2204">
        <v>75.12</v>
      </c>
      <c r="L2204" t="s">
        <v>175</v>
      </c>
      <c r="N2204" t="s">
        <v>4661</v>
      </c>
    </row>
    <row r="2205" spans="1:14" x14ac:dyDescent="0.3">
      <c r="A2205" t="s">
        <v>4662</v>
      </c>
      <c r="B2205" s="2">
        <v>45481</v>
      </c>
      <c r="C2205" t="s">
        <v>90</v>
      </c>
      <c r="D2205" t="s">
        <v>91</v>
      </c>
      <c r="E2205" t="s">
        <v>174</v>
      </c>
      <c r="F2205" t="s">
        <v>2794</v>
      </c>
      <c r="G2205" t="s">
        <v>217</v>
      </c>
      <c r="H2205">
        <v>1</v>
      </c>
      <c r="I2205">
        <v>22.36</v>
      </c>
      <c r="J2205">
        <v>32.9</v>
      </c>
      <c r="K2205">
        <v>32.9</v>
      </c>
      <c r="L2205" t="s">
        <v>20</v>
      </c>
      <c r="M2205" t="s">
        <v>54</v>
      </c>
      <c r="N2205" t="s">
        <v>4632</v>
      </c>
    </row>
    <row r="2206" spans="1:14" x14ac:dyDescent="0.3">
      <c r="A2206" t="s">
        <v>4663</v>
      </c>
      <c r="B2206" t="s">
        <v>4309</v>
      </c>
      <c r="C2206" t="s">
        <v>426</v>
      </c>
      <c r="D2206" t="s">
        <v>74</v>
      </c>
      <c r="E2206" t="s">
        <v>75</v>
      </c>
      <c r="F2206" t="s">
        <v>93</v>
      </c>
      <c r="G2206" t="s">
        <v>217</v>
      </c>
      <c r="H2206">
        <v>6</v>
      </c>
      <c r="I2206">
        <v>29.83</v>
      </c>
      <c r="J2206">
        <v>36.42</v>
      </c>
      <c r="K2206">
        <v>218.52</v>
      </c>
      <c r="L2206" t="s">
        <v>29</v>
      </c>
      <c r="M2206" t="s">
        <v>54</v>
      </c>
    </row>
    <row r="2207" spans="1:14" x14ac:dyDescent="0.3">
      <c r="A2207" t="s">
        <v>4664</v>
      </c>
      <c r="B2207" s="2">
        <v>45683</v>
      </c>
      <c r="C2207" t="s">
        <v>334</v>
      </c>
      <c r="D2207" t="s">
        <v>91</v>
      </c>
      <c r="E2207" t="s">
        <v>359</v>
      </c>
      <c r="F2207" t="s">
        <v>18</v>
      </c>
      <c r="G2207" t="s">
        <v>44</v>
      </c>
      <c r="H2207">
        <v>4</v>
      </c>
      <c r="I2207">
        <v>19.11</v>
      </c>
      <c r="J2207">
        <v>30.87</v>
      </c>
      <c r="K2207">
        <v>123.48</v>
      </c>
      <c r="L2207" t="s">
        <v>175</v>
      </c>
      <c r="M2207" t="s">
        <v>21</v>
      </c>
      <c r="N2207" t="s">
        <v>4665</v>
      </c>
    </row>
    <row r="2208" spans="1:14" x14ac:dyDescent="0.3">
      <c r="A2208" t="s">
        <v>4666</v>
      </c>
      <c r="B2208" s="2">
        <v>45603</v>
      </c>
      <c r="C2208" t="s">
        <v>394</v>
      </c>
      <c r="D2208" t="s">
        <v>25</v>
      </c>
      <c r="E2208" t="s">
        <v>104</v>
      </c>
      <c r="F2208" t="s">
        <v>51</v>
      </c>
      <c r="G2208" t="s">
        <v>119</v>
      </c>
      <c r="H2208">
        <v>4</v>
      </c>
      <c r="J2208">
        <v>15.49</v>
      </c>
      <c r="K2208">
        <v>61.96</v>
      </c>
      <c r="L2208" t="s">
        <v>175</v>
      </c>
      <c r="M2208" t="s">
        <v>21</v>
      </c>
      <c r="N2208" t="s">
        <v>4667</v>
      </c>
    </row>
    <row r="2209" spans="1:14" x14ac:dyDescent="0.3">
      <c r="A2209" t="s">
        <v>4668</v>
      </c>
      <c r="B2209" s="1">
        <v>45386</v>
      </c>
      <c r="C2209" t="s">
        <v>129</v>
      </c>
      <c r="D2209" t="s">
        <v>130</v>
      </c>
      <c r="E2209" t="s">
        <v>287</v>
      </c>
      <c r="F2209" t="s">
        <v>76</v>
      </c>
      <c r="G2209" t="s">
        <v>77</v>
      </c>
      <c r="H2209">
        <v>1</v>
      </c>
      <c r="I2209">
        <v>21.85</v>
      </c>
      <c r="J2209">
        <v>31.71</v>
      </c>
      <c r="K2209">
        <v>31.71</v>
      </c>
      <c r="L2209" t="s">
        <v>45</v>
      </c>
      <c r="M2209" t="s">
        <v>21</v>
      </c>
      <c r="N2209" t="s">
        <v>4669</v>
      </c>
    </row>
    <row r="2210" spans="1:14" x14ac:dyDescent="0.3">
      <c r="A2210" t="s">
        <v>4670</v>
      </c>
      <c r="B2210" t="s">
        <v>802</v>
      </c>
      <c r="C2210" t="s">
        <v>167</v>
      </c>
      <c r="D2210" t="s">
        <v>168</v>
      </c>
      <c r="E2210" t="s">
        <v>267</v>
      </c>
      <c r="F2210" t="s">
        <v>746</v>
      </c>
      <c r="G2210" t="s">
        <v>70</v>
      </c>
      <c r="H2210">
        <v>6</v>
      </c>
      <c r="J2210">
        <v>17.95</v>
      </c>
      <c r="K2210">
        <v>107.7</v>
      </c>
      <c r="L2210" t="s">
        <v>82</v>
      </c>
      <c r="M2210" t="s">
        <v>54</v>
      </c>
      <c r="N2210" t="s">
        <v>4671</v>
      </c>
    </row>
    <row r="2211" spans="1:14" x14ac:dyDescent="0.3">
      <c r="A2211" t="s">
        <v>4672</v>
      </c>
      <c r="B2211" s="1">
        <v>45358</v>
      </c>
      <c r="C2211" t="s">
        <v>148</v>
      </c>
      <c r="D2211" t="s">
        <v>42</v>
      </c>
      <c r="E2211" t="s">
        <v>50</v>
      </c>
      <c r="F2211" t="s">
        <v>27</v>
      </c>
      <c r="G2211" t="s">
        <v>28</v>
      </c>
      <c r="H2211">
        <v>4</v>
      </c>
      <c r="I2211">
        <v>28.01</v>
      </c>
      <c r="J2211">
        <v>47.8</v>
      </c>
      <c r="K2211">
        <v>191.2</v>
      </c>
      <c r="L2211" t="s">
        <v>45</v>
      </c>
      <c r="M2211" t="s">
        <v>30</v>
      </c>
      <c r="N2211" t="s">
        <v>4673</v>
      </c>
    </row>
    <row r="2212" spans="1:14" x14ac:dyDescent="0.3">
      <c r="A2212" t="s">
        <v>4674</v>
      </c>
      <c r="B2212" s="2">
        <v>45959</v>
      </c>
      <c r="C2212" t="s">
        <v>125</v>
      </c>
      <c r="D2212" t="s">
        <v>34</v>
      </c>
      <c r="E2212" t="s">
        <v>35</v>
      </c>
      <c r="F2212" t="s">
        <v>51</v>
      </c>
      <c r="G2212" t="s">
        <v>119</v>
      </c>
      <c r="H2212">
        <v>4</v>
      </c>
      <c r="I2212">
        <v>17.84</v>
      </c>
      <c r="J2212">
        <v>26.08</v>
      </c>
      <c r="K2212">
        <v>104.32</v>
      </c>
      <c r="L2212" t="s">
        <v>45</v>
      </c>
      <c r="M2212" t="s">
        <v>54</v>
      </c>
      <c r="N2212" t="s">
        <v>4675</v>
      </c>
    </row>
    <row r="2213" spans="1:14" x14ac:dyDescent="0.3">
      <c r="A2213" t="s">
        <v>4676</v>
      </c>
      <c r="B2213" s="2">
        <v>45356</v>
      </c>
      <c r="C2213" t="s">
        <v>24</v>
      </c>
      <c r="D2213" t="s">
        <v>25</v>
      </c>
      <c r="E2213" t="s">
        <v>277</v>
      </c>
      <c r="F2213" t="s">
        <v>18</v>
      </c>
      <c r="G2213" t="s">
        <v>44</v>
      </c>
      <c r="H2213">
        <v>5</v>
      </c>
      <c r="I2213">
        <v>10</v>
      </c>
      <c r="J2213">
        <v>13.21</v>
      </c>
      <c r="K2213">
        <v>66.05</v>
      </c>
      <c r="L2213" t="s">
        <v>53</v>
      </c>
      <c r="M2213" t="s">
        <v>30</v>
      </c>
      <c r="N2213" t="s">
        <v>4677</v>
      </c>
    </row>
    <row r="2214" spans="1:14" x14ac:dyDescent="0.3">
      <c r="A2214" t="s">
        <v>4678</v>
      </c>
      <c r="B2214" s="2">
        <v>45796</v>
      </c>
      <c r="C2214" t="s">
        <v>307</v>
      </c>
      <c r="D2214" t="s">
        <v>68</v>
      </c>
      <c r="E2214" t="s">
        <v>229</v>
      </c>
      <c r="F2214" t="s">
        <v>27</v>
      </c>
      <c r="G2214" t="s">
        <v>36</v>
      </c>
      <c r="H2214">
        <v>5</v>
      </c>
      <c r="I2214">
        <v>13.3</v>
      </c>
      <c r="J2214">
        <v>25.01</v>
      </c>
      <c r="K2214">
        <v>125.05</v>
      </c>
      <c r="L2214" t="s">
        <v>175</v>
      </c>
      <c r="M2214" t="s">
        <v>100</v>
      </c>
      <c r="N2214" t="s">
        <v>4679</v>
      </c>
    </row>
    <row r="2215" spans="1:14" x14ac:dyDescent="0.3">
      <c r="A2215" t="s">
        <v>4680</v>
      </c>
      <c r="B2215" s="2">
        <v>45751</v>
      </c>
      <c r="C2215" t="s">
        <v>307</v>
      </c>
      <c r="D2215" t="s">
        <v>68</v>
      </c>
      <c r="E2215" t="s">
        <v>229</v>
      </c>
      <c r="F2215" t="s">
        <v>18</v>
      </c>
      <c r="G2215" t="s">
        <v>44</v>
      </c>
      <c r="H2215">
        <v>6</v>
      </c>
      <c r="I2215">
        <v>18.8</v>
      </c>
      <c r="J2215">
        <v>23.61</v>
      </c>
      <c r="K2215">
        <v>150.38</v>
      </c>
      <c r="L2215" t="s">
        <v>20</v>
      </c>
      <c r="M2215" t="s">
        <v>54</v>
      </c>
    </row>
    <row r="2216" spans="1:14" x14ac:dyDescent="0.3">
      <c r="A2216" t="s">
        <v>4681</v>
      </c>
      <c r="B2216" s="2">
        <v>45482</v>
      </c>
      <c r="C2216" t="s">
        <v>215</v>
      </c>
      <c r="D2216" t="s">
        <v>168</v>
      </c>
      <c r="E2216" t="s">
        <v>216</v>
      </c>
      <c r="F2216" t="s">
        <v>76</v>
      </c>
      <c r="G2216" t="s">
        <v>149</v>
      </c>
      <c r="H2216">
        <v>5</v>
      </c>
      <c r="I2216">
        <v>8.48</v>
      </c>
      <c r="J2216">
        <v>16.04</v>
      </c>
      <c r="K2216">
        <v>80.2</v>
      </c>
      <c r="L2216" t="s">
        <v>37</v>
      </c>
      <c r="M2216" t="s">
        <v>21</v>
      </c>
      <c r="N2216" t="s">
        <v>2795</v>
      </c>
    </row>
    <row r="2217" spans="1:14" x14ac:dyDescent="0.3">
      <c r="A2217" t="s">
        <v>4682</v>
      </c>
      <c r="B2217" s="2">
        <v>45539</v>
      </c>
      <c r="C2217" t="s">
        <v>90</v>
      </c>
      <c r="D2217" t="s">
        <v>91</v>
      </c>
      <c r="E2217" t="s">
        <v>345</v>
      </c>
      <c r="F2217" t="s">
        <v>76</v>
      </c>
      <c r="G2217" t="s">
        <v>77</v>
      </c>
      <c r="H2217">
        <v>6</v>
      </c>
      <c r="I2217">
        <v>13.37</v>
      </c>
      <c r="J2217">
        <v>21.77</v>
      </c>
      <c r="K2217">
        <v>130.62</v>
      </c>
      <c r="M2217" t="s">
        <v>30</v>
      </c>
      <c r="N2217" t="s">
        <v>4683</v>
      </c>
    </row>
    <row r="2218" spans="1:14" x14ac:dyDescent="0.3">
      <c r="A2218" t="s">
        <v>4684</v>
      </c>
      <c r="B2218" t="s">
        <v>1074</v>
      </c>
      <c r="C2218" t="s">
        <v>129</v>
      </c>
      <c r="D2218" t="s">
        <v>130</v>
      </c>
      <c r="E2218" t="s">
        <v>271</v>
      </c>
      <c r="F2218" t="s">
        <v>51</v>
      </c>
      <c r="G2218" t="s">
        <v>52</v>
      </c>
      <c r="H2218">
        <v>7</v>
      </c>
      <c r="I2218">
        <v>48.27</v>
      </c>
      <c r="J2218">
        <v>82.66</v>
      </c>
      <c r="K2218">
        <v>578.62</v>
      </c>
      <c r="L2218" t="s">
        <v>29</v>
      </c>
      <c r="M2218" t="s">
        <v>46</v>
      </c>
      <c r="N2218" t="s">
        <v>4685</v>
      </c>
    </row>
    <row r="2219" spans="1:14" x14ac:dyDescent="0.3">
      <c r="A2219" t="s">
        <v>4686</v>
      </c>
      <c r="B2219" s="2">
        <v>45793</v>
      </c>
      <c r="C2219" t="s">
        <v>198</v>
      </c>
      <c r="D2219" t="s">
        <v>91</v>
      </c>
      <c r="E2219" t="s">
        <v>92</v>
      </c>
      <c r="F2219" t="s">
        <v>51</v>
      </c>
      <c r="G2219" t="s">
        <v>119</v>
      </c>
      <c r="H2219">
        <v>6</v>
      </c>
      <c r="I2219">
        <v>10.75</v>
      </c>
      <c r="J2219">
        <v>19.600000000000001</v>
      </c>
      <c r="K2219">
        <v>117.6</v>
      </c>
      <c r="M2219" t="s">
        <v>54</v>
      </c>
      <c r="N2219" t="s">
        <v>4687</v>
      </c>
    </row>
    <row r="2220" spans="1:14" x14ac:dyDescent="0.3">
      <c r="A2220" t="s">
        <v>4688</v>
      </c>
      <c r="B2220" s="2">
        <v>45962</v>
      </c>
      <c r="C2220" t="s">
        <v>397</v>
      </c>
      <c r="D2220" t="s">
        <v>68</v>
      </c>
      <c r="E2220" t="s">
        <v>229</v>
      </c>
      <c r="F2220" t="s">
        <v>51</v>
      </c>
      <c r="G2220" t="s">
        <v>52</v>
      </c>
      <c r="H2220">
        <v>-3</v>
      </c>
      <c r="I2220">
        <v>59.8</v>
      </c>
      <c r="J2220">
        <v>74.84</v>
      </c>
      <c r="K2220">
        <v>224.52</v>
      </c>
      <c r="L2220" t="s">
        <v>37</v>
      </c>
      <c r="M2220" t="s">
        <v>100</v>
      </c>
      <c r="N2220" t="s">
        <v>4398</v>
      </c>
    </row>
    <row r="2221" spans="1:14" x14ac:dyDescent="0.3">
      <c r="A2221" t="s">
        <v>4689</v>
      </c>
      <c r="B2221" t="s">
        <v>756</v>
      </c>
      <c r="C2221" t="s">
        <v>397</v>
      </c>
      <c r="D2221" t="s">
        <v>68</v>
      </c>
      <c r="E2221" t="s">
        <v>229</v>
      </c>
      <c r="F2221" t="s">
        <v>18</v>
      </c>
      <c r="G2221" t="s">
        <v>44</v>
      </c>
      <c r="H2221">
        <v>2</v>
      </c>
      <c r="I2221">
        <v>9.58</v>
      </c>
      <c r="J2221">
        <v>17.25</v>
      </c>
      <c r="K2221">
        <v>34.5</v>
      </c>
      <c r="M2221" t="s">
        <v>21</v>
      </c>
      <c r="N2221" t="s">
        <v>4690</v>
      </c>
    </row>
    <row r="2222" spans="1:14" x14ac:dyDescent="0.3">
      <c r="A2222" t="s">
        <v>4691</v>
      </c>
      <c r="B2222" s="2">
        <v>45455</v>
      </c>
      <c r="C2222" t="s">
        <v>153</v>
      </c>
      <c r="D2222" t="s">
        <v>74</v>
      </c>
      <c r="E2222" t="s">
        <v>75</v>
      </c>
      <c r="F2222" t="s">
        <v>93</v>
      </c>
      <c r="G2222" t="s">
        <v>137</v>
      </c>
      <c r="H2222">
        <v>6</v>
      </c>
      <c r="I2222">
        <v>20.86</v>
      </c>
      <c r="J2222">
        <v>30.13</v>
      </c>
      <c r="K2222">
        <v>180.78</v>
      </c>
      <c r="L2222" t="s">
        <v>53</v>
      </c>
      <c r="M2222" t="s">
        <v>46</v>
      </c>
      <c r="N2222" t="s">
        <v>4692</v>
      </c>
    </row>
    <row r="2223" spans="1:14" x14ac:dyDescent="0.3">
      <c r="A2223" t="s">
        <v>4693</v>
      </c>
      <c r="B2223" s="2">
        <v>45332</v>
      </c>
      <c r="C2223" t="s">
        <v>280</v>
      </c>
      <c r="E2223" t="s">
        <v>131</v>
      </c>
      <c r="F2223" t="s">
        <v>18</v>
      </c>
      <c r="G2223" t="s">
        <v>44</v>
      </c>
      <c r="I2223">
        <v>9.58</v>
      </c>
      <c r="J2223">
        <v>16.420000000000002</v>
      </c>
      <c r="K2223">
        <v>131.36000000000001</v>
      </c>
      <c r="L2223" t="s">
        <v>20</v>
      </c>
      <c r="M2223" t="s">
        <v>100</v>
      </c>
      <c r="N2223" t="s">
        <v>4694</v>
      </c>
    </row>
    <row r="2224" spans="1:14" x14ac:dyDescent="0.3">
      <c r="A2224" t="s">
        <v>4695</v>
      </c>
      <c r="B2224" s="2">
        <v>45900</v>
      </c>
      <c r="C2224" t="s">
        <v>397</v>
      </c>
      <c r="D2224" t="s">
        <v>68</v>
      </c>
      <c r="E2224" t="s">
        <v>229</v>
      </c>
      <c r="F2224" t="s">
        <v>27</v>
      </c>
      <c r="G2224" t="s">
        <v>187</v>
      </c>
      <c r="H2224">
        <v>7</v>
      </c>
      <c r="I2224">
        <v>65.989999999999995</v>
      </c>
      <c r="J2224" t="s">
        <v>4696</v>
      </c>
      <c r="K2224">
        <v>721.49</v>
      </c>
      <c r="L2224" t="s">
        <v>29</v>
      </c>
      <c r="M2224" t="s">
        <v>100</v>
      </c>
      <c r="N2224" t="s">
        <v>1393</v>
      </c>
    </row>
    <row r="2225" spans="1:14" x14ac:dyDescent="0.3">
      <c r="A2225" t="s">
        <v>4697</v>
      </c>
      <c r="B2225" s="1">
        <v>45761</v>
      </c>
      <c r="C2225" t="s">
        <v>394</v>
      </c>
      <c r="D2225" t="s">
        <v>25</v>
      </c>
      <c r="E2225" t="s">
        <v>104</v>
      </c>
      <c r="F2225" t="s">
        <v>76</v>
      </c>
      <c r="G2225" t="s">
        <v>149</v>
      </c>
      <c r="H2225">
        <v>2</v>
      </c>
      <c r="I2225">
        <v>9.66</v>
      </c>
      <c r="J2225">
        <v>12.75</v>
      </c>
      <c r="K2225">
        <v>25.5</v>
      </c>
      <c r="L2225" t="s">
        <v>53</v>
      </c>
      <c r="M2225" t="s">
        <v>21</v>
      </c>
      <c r="N2225" t="s">
        <v>4698</v>
      </c>
    </row>
    <row r="2226" spans="1:14" x14ac:dyDescent="0.3">
      <c r="A2226" t="s">
        <v>4699</v>
      </c>
      <c r="B2226" s="2">
        <v>45504</v>
      </c>
      <c r="C2226" t="s">
        <v>148</v>
      </c>
      <c r="D2226" t="s">
        <v>42</v>
      </c>
      <c r="E2226" t="s">
        <v>242</v>
      </c>
      <c r="F2226" t="s">
        <v>18</v>
      </c>
      <c r="G2226" t="s">
        <v>81</v>
      </c>
      <c r="H2226">
        <v>6</v>
      </c>
      <c r="I2226">
        <v>18.559999999999999</v>
      </c>
      <c r="J2226">
        <v>31.17</v>
      </c>
      <c r="K2226">
        <v>187.02</v>
      </c>
      <c r="L2226" t="s">
        <v>53</v>
      </c>
      <c r="M2226" t="s">
        <v>54</v>
      </c>
      <c r="N2226" t="s">
        <v>4700</v>
      </c>
    </row>
    <row r="2227" spans="1:14" x14ac:dyDescent="0.3">
      <c r="A2227" t="s">
        <v>2833</v>
      </c>
      <c r="B2227" s="2">
        <v>45391</v>
      </c>
      <c r="C2227" t="s">
        <v>129</v>
      </c>
      <c r="D2227" t="s">
        <v>130</v>
      </c>
      <c r="E2227" t="s">
        <v>131</v>
      </c>
      <c r="F2227" t="s">
        <v>18</v>
      </c>
      <c r="G2227" t="s">
        <v>19</v>
      </c>
      <c r="H2227">
        <v>7</v>
      </c>
      <c r="J2227">
        <v>63.6</v>
      </c>
      <c r="K2227">
        <v>445.2</v>
      </c>
      <c r="L2227" t="s">
        <v>82</v>
      </c>
      <c r="M2227" t="s">
        <v>21</v>
      </c>
      <c r="N2227" t="s">
        <v>2834</v>
      </c>
    </row>
    <row r="2228" spans="1:14" x14ac:dyDescent="0.3">
      <c r="A2228" t="s">
        <v>4701</v>
      </c>
      <c r="B2228" t="s">
        <v>958</v>
      </c>
      <c r="C2228" t="s">
        <v>24</v>
      </c>
      <c r="D2228" t="s">
        <v>25</v>
      </c>
      <c r="E2228" t="s">
        <v>104</v>
      </c>
      <c r="F2228" t="s">
        <v>2794</v>
      </c>
      <c r="G2228" t="s">
        <v>137</v>
      </c>
      <c r="H2228">
        <v>4</v>
      </c>
      <c r="I2228">
        <v>23.93</v>
      </c>
      <c r="J2228">
        <v>34.020000000000003</v>
      </c>
      <c r="K2228">
        <v>136.08000000000001</v>
      </c>
      <c r="L2228" t="s">
        <v>95</v>
      </c>
      <c r="M2228" t="s">
        <v>46</v>
      </c>
      <c r="N2228" t="s">
        <v>424</v>
      </c>
    </row>
    <row r="2229" spans="1:14" x14ac:dyDescent="0.3">
      <c r="A2229" t="s">
        <v>4702</v>
      </c>
      <c r="B2229" s="2">
        <v>45368</v>
      </c>
      <c r="C2229" t="s">
        <v>41</v>
      </c>
      <c r="D2229" t="s">
        <v>42</v>
      </c>
      <c r="E2229" t="s">
        <v>242</v>
      </c>
      <c r="F2229" t="s">
        <v>93</v>
      </c>
      <c r="G2229" t="s">
        <v>141</v>
      </c>
      <c r="H2229">
        <v>5</v>
      </c>
      <c r="I2229">
        <v>12</v>
      </c>
      <c r="J2229">
        <v>18.22</v>
      </c>
      <c r="K2229">
        <v>91.1</v>
      </c>
      <c r="L2229" t="s">
        <v>82</v>
      </c>
      <c r="M2229" t="s">
        <v>46</v>
      </c>
      <c r="N2229" t="s">
        <v>4703</v>
      </c>
    </row>
    <row r="2230" spans="1:14" x14ac:dyDescent="0.3">
      <c r="A2230" t="s">
        <v>4704</v>
      </c>
      <c r="B2230" t="s">
        <v>4705</v>
      </c>
      <c r="C2230" t="s">
        <v>15</v>
      </c>
      <c r="D2230" t="s">
        <v>16</v>
      </c>
      <c r="E2230" t="s">
        <v>186</v>
      </c>
      <c r="F2230" t="s">
        <v>51</v>
      </c>
      <c r="G2230" t="s">
        <v>60</v>
      </c>
      <c r="H2230">
        <v>2</v>
      </c>
      <c r="I2230">
        <v>6.59</v>
      </c>
      <c r="J2230">
        <v>8.56</v>
      </c>
      <c r="K2230">
        <v>17.12</v>
      </c>
      <c r="L2230" t="s">
        <v>20</v>
      </c>
      <c r="M2230" t="s">
        <v>30</v>
      </c>
    </row>
    <row r="2231" spans="1:14" x14ac:dyDescent="0.3">
      <c r="A2231" t="s">
        <v>4706</v>
      </c>
      <c r="B2231" s="2">
        <v>45411</v>
      </c>
      <c r="C2231" t="s">
        <v>190</v>
      </c>
      <c r="D2231" t="s">
        <v>16</v>
      </c>
      <c r="E2231" t="s">
        <v>186</v>
      </c>
      <c r="F2231" t="s">
        <v>746</v>
      </c>
      <c r="G2231" t="s">
        <v>70</v>
      </c>
      <c r="H2231">
        <v>5</v>
      </c>
      <c r="I2231">
        <v>13.91</v>
      </c>
      <c r="J2231">
        <v>20.09</v>
      </c>
      <c r="K2231">
        <v>100.45</v>
      </c>
      <c r="L2231" t="s">
        <v>175</v>
      </c>
      <c r="M2231" t="s">
        <v>54</v>
      </c>
      <c r="N2231" t="s">
        <v>4707</v>
      </c>
    </row>
    <row r="2232" spans="1:14" x14ac:dyDescent="0.3">
      <c r="A2232" t="s">
        <v>4708</v>
      </c>
      <c r="B2232" s="2">
        <v>45487</v>
      </c>
      <c r="C2232" t="s">
        <v>148</v>
      </c>
      <c r="D2232" t="s">
        <v>42</v>
      </c>
      <c r="E2232" t="s">
        <v>63</v>
      </c>
      <c r="F2232" t="s">
        <v>93</v>
      </c>
      <c r="G2232" t="s">
        <v>137</v>
      </c>
      <c r="H2232">
        <v>5</v>
      </c>
      <c r="J2232">
        <v>36.56</v>
      </c>
      <c r="K2232">
        <v>182.8</v>
      </c>
      <c r="L2232" t="s">
        <v>20</v>
      </c>
      <c r="M2232" t="s">
        <v>54</v>
      </c>
    </row>
    <row r="2233" spans="1:14" x14ac:dyDescent="0.3">
      <c r="A2233" t="s">
        <v>4709</v>
      </c>
      <c r="B2233" s="2">
        <v>45958</v>
      </c>
      <c r="C2233" t="s">
        <v>156</v>
      </c>
      <c r="E2233" t="s">
        <v>69</v>
      </c>
      <c r="F2233" t="s">
        <v>51</v>
      </c>
      <c r="G2233" t="s">
        <v>70</v>
      </c>
      <c r="H2233">
        <v>4</v>
      </c>
      <c r="I2233">
        <v>12.69</v>
      </c>
      <c r="J2233">
        <v>17.64</v>
      </c>
      <c r="K2233">
        <v>70.56</v>
      </c>
      <c r="L2233" t="s">
        <v>20</v>
      </c>
      <c r="M2233" t="s">
        <v>21</v>
      </c>
      <c r="N2233" t="s">
        <v>1569</v>
      </c>
    </row>
    <row r="2234" spans="1:14" x14ac:dyDescent="0.3">
      <c r="A2234" t="s">
        <v>4710</v>
      </c>
      <c r="B2234" s="2">
        <v>45782</v>
      </c>
      <c r="C2234" t="s">
        <v>129</v>
      </c>
      <c r="D2234" t="s">
        <v>130</v>
      </c>
      <c r="E2234" t="s">
        <v>131</v>
      </c>
      <c r="F2234" t="s">
        <v>93</v>
      </c>
      <c r="G2234" t="s">
        <v>217</v>
      </c>
      <c r="H2234">
        <v>3</v>
      </c>
      <c r="I2234">
        <v>18.21</v>
      </c>
      <c r="J2234">
        <v>24.93</v>
      </c>
      <c r="K2234">
        <v>74.790000000000006</v>
      </c>
      <c r="L2234" t="s">
        <v>82</v>
      </c>
      <c r="M2234" t="s">
        <v>100</v>
      </c>
      <c r="N2234" t="s">
        <v>4711</v>
      </c>
    </row>
    <row r="2235" spans="1:14" x14ac:dyDescent="0.3">
      <c r="A2235" t="s">
        <v>4712</v>
      </c>
      <c r="B2235" t="s">
        <v>4705</v>
      </c>
      <c r="C2235" t="s">
        <v>376</v>
      </c>
      <c r="D2235" t="s">
        <v>168</v>
      </c>
      <c r="E2235" t="s">
        <v>169</v>
      </c>
      <c r="F2235" t="s">
        <v>51</v>
      </c>
      <c r="G2235" t="s">
        <v>70</v>
      </c>
      <c r="H2235">
        <v>3</v>
      </c>
      <c r="I2235">
        <v>9.06</v>
      </c>
      <c r="J2235">
        <v>11.16</v>
      </c>
      <c r="K2235">
        <v>33.479999999999997</v>
      </c>
      <c r="L2235" t="s">
        <v>29</v>
      </c>
      <c r="M2235" t="s">
        <v>21</v>
      </c>
      <c r="N2235" t="s">
        <v>623</v>
      </c>
    </row>
    <row r="2236" spans="1:14" x14ac:dyDescent="0.3">
      <c r="A2236" t="s">
        <v>4713</v>
      </c>
      <c r="B2236" s="2">
        <v>45726</v>
      </c>
      <c r="C2236" t="s">
        <v>190</v>
      </c>
      <c r="D2236" t="s">
        <v>16</v>
      </c>
      <c r="E2236" t="s">
        <v>284</v>
      </c>
      <c r="F2236" t="s">
        <v>93</v>
      </c>
      <c r="G2236" t="s">
        <v>217</v>
      </c>
      <c r="H2236">
        <v>4</v>
      </c>
      <c r="I2236">
        <v>29.32</v>
      </c>
      <c r="J2236">
        <v>45.42</v>
      </c>
      <c r="K2236">
        <v>181.68</v>
      </c>
      <c r="L2236" t="s">
        <v>20</v>
      </c>
      <c r="M2236" t="s">
        <v>46</v>
      </c>
      <c r="N2236" t="s">
        <v>4714</v>
      </c>
    </row>
    <row r="2237" spans="1:14" x14ac:dyDescent="0.3">
      <c r="A2237" t="s">
        <v>4715</v>
      </c>
      <c r="B2237" t="s">
        <v>1543</v>
      </c>
      <c r="C2237" t="s">
        <v>103</v>
      </c>
      <c r="D2237" t="s">
        <v>25</v>
      </c>
      <c r="E2237" t="s">
        <v>277</v>
      </c>
      <c r="F2237" t="s">
        <v>76</v>
      </c>
      <c r="G2237" t="s">
        <v>149</v>
      </c>
      <c r="H2237">
        <v>5</v>
      </c>
      <c r="I2237">
        <v>10.68</v>
      </c>
      <c r="J2237">
        <v>18.600000000000001</v>
      </c>
      <c r="K2237">
        <v>93</v>
      </c>
      <c r="L2237" t="s">
        <v>82</v>
      </c>
      <c r="M2237" t="s">
        <v>54</v>
      </c>
      <c r="N2237" t="s">
        <v>4716</v>
      </c>
    </row>
    <row r="2238" spans="1:14" x14ac:dyDescent="0.3">
      <c r="A2238" t="s">
        <v>4717</v>
      </c>
      <c r="B2238" t="s">
        <v>4718</v>
      </c>
      <c r="C2238" t="s">
        <v>586</v>
      </c>
      <c r="D2238" t="s">
        <v>42</v>
      </c>
      <c r="E2238" t="s">
        <v>63</v>
      </c>
      <c r="F2238" t="s">
        <v>18</v>
      </c>
      <c r="G2238" t="s">
        <v>19</v>
      </c>
      <c r="H2238">
        <v>8</v>
      </c>
      <c r="I2238">
        <v>50.27</v>
      </c>
      <c r="J2238">
        <v>77.849999999999994</v>
      </c>
      <c r="K2238">
        <v>622.79999999999995</v>
      </c>
      <c r="L2238" t="s">
        <v>45</v>
      </c>
      <c r="M2238" t="s">
        <v>100</v>
      </c>
      <c r="N2238" t="s">
        <v>4719</v>
      </c>
    </row>
    <row r="2239" spans="1:14" x14ac:dyDescent="0.3">
      <c r="A2239" t="s">
        <v>4720</v>
      </c>
      <c r="B2239" s="1">
        <v>45839</v>
      </c>
      <c r="C2239" t="s">
        <v>194</v>
      </c>
      <c r="D2239" t="s">
        <v>58</v>
      </c>
      <c r="E2239" t="s">
        <v>203</v>
      </c>
      <c r="F2239" t="s">
        <v>27</v>
      </c>
      <c r="G2239" t="s">
        <v>36</v>
      </c>
      <c r="H2239">
        <v>1</v>
      </c>
      <c r="I2239">
        <v>12.03</v>
      </c>
      <c r="J2239">
        <v>15.26</v>
      </c>
      <c r="K2239">
        <v>15.26</v>
      </c>
      <c r="L2239" t="s">
        <v>29</v>
      </c>
      <c r="M2239" t="s">
        <v>54</v>
      </c>
    </row>
    <row r="2240" spans="1:14" x14ac:dyDescent="0.3">
      <c r="A2240" t="s">
        <v>4721</v>
      </c>
      <c r="B2240" t="s">
        <v>3565</v>
      </c>
      <c r="C2240" t="s">
        <v>215</v>
      </c>
      <c r="D2240" t="s">
        <v>168</v>
      </c>
      <c r="F2240" t="s">
        <v>76</v>
      </c>
      <c r="G2240" t="s">
        <v>251</v>
      </c>
      <c r="H2240">
        <v>6</v>
      </c>
      <c r="I2240">
        <v>23.07</v>
      </c>
      <c r="J2240">
        <v>41.03</v>
      </c>
      <c r="K2240">
        <v>246.18</v>
      </c>
      <c r="L2240" t="s">
        <v>37</v>
      </c>
      <c r="M2240" t="s">
        <v>30</v>
      </c>
      <c r="N2240" t="s">
        <v>4722</v>
      </c>
    </row>
    <row r="2241" spans="1:14" x14ac:dyDescent="0.3">
      <c r="A2241" t="s">
        <v>4723</v>
      </c>
      <c r="B2241" t="s">
        <v>4724</v>
      </c>
      <c r="C2241" t="s">
        <v>185</v>
      </c>
      <c r="D2241" t="s">
        <v>16</v>
      </c>
      <c r="E2241" t="s">
        <v>206</v>
      </c>
      <c r="F2241" t="s">
        <v>93</v>
      </c>
      <c r="G2241" t="s">
        <v>217</v>
      </c>
      <c r="H2241">
        <v>9</v>
      </c>
      <c r="I2241">
        <v>25.59</v>
      </c>
      <c r="J2241">
        <v>42.46</v>
      </c>
      <c r="K2241">
        <v>382.14</v>
      </c>
      <c r="L2241" t="s">
        <v>95</v>
      </c>
      <c r="M2241" t="s">
        <v>21</v>
      </c>
      <c r="N2241" t="s">
        <v>4725</v>
      </c>
    </row>
    <row r="2242" spans="1:14" x14ac:dyDescent="0.3">
      <c r="A2242" t="s">
        <v>4726</v>
      </c>
      <c r="B2242" s="2">
        <v>45489</v>
      </c>
      <c r="C2242" t="s">
        <v>190</v>
      </c>
      <c r="D2242" t="s">
        <v>16</v>
      </c>
      <c r="E2242" t="s">
        <v>206</v>
      </c>
      <c r="F2242" t="s">
        <v>51</v>
      </c>
      <c r="G2242" t="s">
        <v>119</v>
      </c>
      <c r="H2242">
        <v>2</v>
      </c>
      <c r="I2242">
        <v>9.43</v>
      </c>
      <c r="J2242">
        <v>17.190000000000001</v>
      </c>
      <c r="K2242">
        <v>34.380000000000003</v>
      </c>
      <c r="L2242" t="s">
        <v>37</v>
      </c>
      <c r="M2242" t="s">
        <v>30</v>
      </c>
      <c r="N2242" t="s">
        <v>4727</v>
      </c>
    </row>
    <row r="2243" spans="1:14" x14ac:dyDescent="0.3">
      <c r="A2243" t="s">
        <v>4728</v>
      </c>
      <c r="B2243" t="s">
        <v>1299</v>
      </c>
      <c r="C2243" t="s">
        <v>15</v>
      </c>
      <c r="D2243" t="s">
        <v>16</v>
      </c>
      <c r="E2243" t="s">
        <v>284</v>
      </c>
      <c r="F2243" t="s">
        <v>93</v>
      </c>
      <c r="G2243" t="s">
        <v>94</v>
      </c>
      <c r="H2243">
        <v>5</v>
      </c>
      <c r="I2243">
        <v>22.97</v>
      </c>
      <c r="J2243">
        <v>34.19</v>
      </c>
      <c r="K2243">
        <v>170.95</v>
      </c>
      <c r="L2243" t="s">
        <v>37</v>
      </c>
      <c r="M2243" t="s">
        <v>46</v>
      </c>
      <c r="N2243" t="s">
        <v>4729</v>
      </c>
    </row>
    <row r="2244" spans="1:14" x14ac:dyDescent="0.3">
      <c r="A2244" t="s">
        <v>4730</v>
      </c>
      <c r="B2244" t="s">
        <v>1079</v>
      </c>
      <c r="C2244" t="s">
        <v>49</v>
      </c>
      <c r="D2244" t="s">
        <v>3624</v>
      </c>
      <c r="E2244" t="s">
        <v>63</v>
      </c>
      <c r="F2244" t="s">
        <v>93</v>
      </c>
      <c r="G2244" t="s">
        <v>137</v>
      </c>
      <c r="H2244">
        <v>5</v>
      </c>
      <c r="I2244">
        <v>22.87</v>
      </c>
      <c r="J2244">
        <v>38.299999999999997</v>
      </c>
      <c r="K2244">
        <v>191.5</v>
      </c>
      <c r="L2244" t="s">
        <v>175</v>
      </c>
      <c r="M2244" t="s">
        <v>46</v>
      </c>
      <c r="N2244" t="s">
        <v>4731</v>
      </c>
    </row>
    <row r="2245" spans="1:14" x14ac:dyDescent="0.3">
      <c r="A2245" t="s">
        <v>4732</v>
      </c>
      <c r="B2245" s="2">
        <v>45784</v>
      </c>
      <c r="C2245" t="s">
        <v>135</v>
      </c>
      <c r="D2245" t="s">
        <v>34</v>
      </c>
      <c r="E2245" t="s">
        <v>35</v>
      </c>
      <c r="F2245" t="s">
        <v>27</v>
      </c>
      <c r="G2245" t="s">
        <v>145</v>
      </c>
      <c r="H2245">
        <v>5</v>
      </c>
      <c r="I2245">
        <v>29.27</v>
      </c>
      <c r="J2245">
        <v>52.52</v>
      </c>
      <c r="K2245">
        <v>262.60000000000002</v>
      </c>
      <c r="L2245" t="s">
        <v>53</v>
      </c>
      <c r="M2245" t="s">
        <v>100</v>
      </c>
      <c r="N2245" t="s">
        <v>1841</v>
      </c>
    </row>
    <row r="2246" spans="1:14" x14ac:dyDescent="0.3">
      <c r="A2246" t="s">
        <v>4733</v>
      </c>
      <c r="B2246" s="2">
        <v>45479</v>
      </c>
      <c r="C2246" t="s">
        <v>103</v>
      </c>
      <c r="D2246" t="s">
        <v>25</v>
      </c>
      <c r="E2246" t="s">
        <v>104</v>
      </c>
      <c r="F2246" t="s">
        <v>51</v>
      </c>
      <c r="G2246" t="s">
        <v>52</v>
      </c>
      <c r="H2246">
        <v>5</v>
      </c>
      <c r="I2246">
        <v>56.45</v>
      </c>
      <c r="J2246">
        <v>87.8</v>
      </c>
      <c r="K2246">
        <v>439</v>
      </c>
      <c r="L2246" t="s">
        <v>45</v>
      </c>
      <c r="M2246" t="s">
        <v>46</v>
      </c>
      <c r="N2246" t="s">
        <v>3160</v>
      </c>
    </row>
    <row r="2247" spans="1:14" x14ac:dyDescent="0.3">
      <c r="A2247" t="s">
        <v>4734</v>
      </c>
      <c r="B2247" s="2">
        <v>45783</v>
      </c>
      <c r="C2247" t="s">
        <v>190</v>
      </c>
      <c r="D2247" t="s">
        <v>16</v>
      </c>
      <c r="E2247" t="s">
        <v>186</v>
      </c>
      <c r="F2247" t="s">
        <v>27</v>
      </c>
      <c r="G2247" t="s">
        <v>109</v>
      </c>
      <c r="H2247">
        <v>5</v>
      </c>
      <c r="I2247">
        <v>12.97</v>
      </c>
      <c r="K2247">
        <v>121.1</v>
      </c>
      <c r="L2247" t="s">
        <v>20</v>
      </c>
      <c r="M2247" t="s">
        <v>54</v>
      </c>
      <c r="N2247" t="s">
        <v>4735</v>
      </c>
    </row>
    <row r="2248" spans="1:14" x14ac:dyDescent="0.3">
      <c r="A2248" t="s">
        <v>4736</v>
      </c>
      <c r="B2248" s="2">
        <v>45993</v>
      </c>
      <c r="C2248" t="s">
        <v>358</v>
      </c>
      <c r="D2248" t="s">
        <v>91</v>
      </c>
      <c r="E2248" t="s">
        <v>359</v>
      </c>
      <c r="F2248" t="s">
        <v>644</v>
      </c>
      <c r="G2248" t="s">
        <v>44</v>
      </c>
      <c r="H2248">
        <v>9</v>
      </c>
      <c r="I2248">
        <v>16.8</v>
      </c>
      <c r="J2248">
        <v>29.38</v>
      </c>
      <c r="K2248">
        <v>264.42</v>
      </c>
      <c r="M2248" t="s">
        <v>100</v>
      </c>
      <c r="N2248" t="s">
        <v>4737</v>
      </c>
    </row>
    <row r="2249" spans="1:14" x14ac:dyDescent="0.3">
      <c r="A2249" t="s">
        <v>4738</v>
      </c>
      <c r="B2249" s="1">
        <v>45314</v>
      </c>
      <c r="C2249" t="s">
        <v>358</v>
      </c>
      <c r="D2249" t="s">
        <v>91</v>
      </c>
      <c r="E2249" t="s">
        <v>359</v>
      </c>
      <c r="F2249" t="s">
        <v>18</v>
      </c>
      <c r="G2249" t="s">
        <v>81</v>
      </c>
      <c r="H2249">
        <v>2</v>
      </c>
      <c r="I2249">
        <v>16.91</v>
      </c>
      <c r="J2249">
        <v>25.31</v>
      </c>
      <c r="K2249">
        <v>50.62</v>
      </c>
      <c r="L2249" t="s">
        <v>37</v>
      </c>
      <c r="M2249" t="s">
        <v>30</v>
      </c>
      <c r="N2249" t="s">
        <v>4739</v>
      </c>
    </row>
    <row r="2250" spans="1:14" x14ac:dyDescent="0.3">
      <c r="A2250" t="s">
        <v>4740</v>
      </c>
      <c r="B2250" t="s">
        <v>2295</v>
      </c>
      <c r="C2250" t="s">
        <v>426</v>
      </c>
      <c r="D2250" t="s">
        <v>74</v>
      </c>
      <c r="E2250" t="s">
        <v>108</v>
      </c>
      <c r="F2250" t="s">
        <v>76</v>
      </c>
      <c r="G2250" t="s">
        <v>179</v>
      </c>
      <c r="H2250">
        <v>7</v>
      </c>
      <c r="I2250">
        <v>57.79</v>
      </c>
      <c r="J2250">
        <v>103.72</v>
      </c>
      <c r="K2250">
        <v>726.04</v>
      </c>
      <c r="M2250" t="s">
        <v>46</v>
      </c>
    </row>
    <row r="2251" spans="1:14" x14ac:dyDescent="0.3">
      <c r="A2251" t="s">
        <v>4741</v>
      </c>
      <c r="B2251" s="2">
        <v>45907</v>
      </c>
      <c r="C2251" t="s">
        <v>194</v>
      </c>
      <c r="D2251" t="s">
        <v>58</v>
      </c>
      <c r="E2251" t="s">
        <v>59</v>
      </c>
      <c r="F2251" t="s">
        <v>27</v>
      </c>
      <c r="G2251" t="s">
        <v>36</v>
      </c>
      <c r="H2251">
        <v>3</v>
      </c>
      <c r="I2251" t="s">
        <v>4742</v>
      </c>
      <c r="J2251">
        <v>18.239999999999998</v>
      </c>
      <c r="K2251">
        <v>54.72</v>
      </c>
      <c r="L2251" t="s">
        <v>29</v>
      </c>
      <c r="M2251" t="s">
        <v>54</v>
      </c>
      <c r="N2251" t="s">
        <v>723</v>
      </c>
    </row>
    <row r="2252" spans="1:14" x14ac:dyDescent="0.3">
      <c r="A2252" t="s">
        <v>4743</v>
      </c>
      <c r="B2252" t="s">
        <v>2045</v>
      </c>
      <c r="C2252" t="s">
        <v>202</v>
      </c>
      <c r="D2252" t="s">
        <v>58</v>
      </c>
      <c r="E2252" t="s">
        <v>203</v>
      </c>
      <c r="F2252" t="s">
        <v>51</v>
      </c>
      <c r="G2252" t="s">
        <v>52</v>
      </c>
      <c r="H2252">
        <v>3</v>
      </c>
      <c r="I2252">
        <v>53.56</v>
      </c>
      <c r="J2252">
        <v>64.7</v>
      </c>
      <c r="K2252">
        <v>194.1</v>
      </c>
      <c r="L2252" t="s">
        <v>175</v>
      </c>
      <c r="M2252" t="s">
        <v>100</v>
      </c>
      <c r="N2252" t="s">
        <v>4744</v>
      </c>
    </row>
    <row r="2253" spans="1:14" x14ac:dyDescent="0.3">
      <c r="A2253" t="s">
        <v>4745</v>
      </c>
      <c r="B2253" s="1">
        <v>45886</v>
      </c>
      <c r="C2253" t="s">
        <v>67</v>
      </c>
      <c r="D2253" t="s">
        <v>68</v>
      </c>
      <c r="E2253" t="s">
        <v>229</v>
      </c>
      <c r="F2253" t="s">
        <v>76</v>
      </c>
      <c r="G2253" t="s">
        <v>170</v>
      </c>
      <c r="H2253">
        <v>4</v>
      </c>
      <c r="I2253">
        <v>26.93</v>
      </c>
      <c r="J2253">
        <v>39.6</v>
      </c>
      <c r="K2253">
        <v>158.4</v>
      </c>
      <c r="L2253" t="s">
        <v>53</v>
      </c>
      <c r="M2253" t="s">
        <v>21</v>
      </c>
      <c r="N2253" t="s">
        <v>4746</v>
      </c>
    </row>
    <row r="2254" spans="1:14" x14ac:dyDescent="0.3">
      <c r="A2254" t="s">
        <v>4747</v>
      </c>
      <c r="B2254" s="2">
        <v>45904</v>
      </c>
      <c r="C2254" t="s">
        <v>307</v>
      </c>
      <c r="D2254" t="s">
        <v>68</v>
      </c>
      <c r="E2254" t="s">
        <v>157</v>
      </c>
      <c r="F2254" t="s">
        <v>93</v>
      </c>
      <c r="G2254" t="s">
        <v>141</v>
      </c>
      <c r="H2254">
        <v>4</v>
      </c>
      <c r="I2254">
        <v>11.07</v>
      </c>
      <c r="J2254">
        <v>13.96</v>
      </c>
      <c r="K2254">
        <v>55.84</v>
      </c>
      <c r="L2254" t="s">
        <v>175</v>
      </c>
      <c r="M2254" t="s">
        <v>46</v>
      </c>
      <c r="N2254" t="s">
        <v>4472</v>
      </c>
    </row>
    <row r="2255" spans="1:14" x14ac:dyDescent="0.3">
      <c r="A2255" t="s">
        <v>4748</v>
      </c>
      <c r="B2255" t="s">
        <v>4749</v>
      </c>
      <c r="C2255" t="s">
        <v>181</v>
      </c>
      <c r="D2255" t="s">
        <v>168</v>
      </c>
      <c r="E2255" t="s">
        <v>293</v>
      </c>
      <c r="F2255" t="s">
        <v>76</v>
      </c>
      <c r="G2255" t="s">
        <v>179</v>
      </c>
      <c r="H2255">
        <v>5</v>
      </c>
      <c r="I2255">
        <v>45.09</v>
      </c>
      <c r="J2255">
        <v>66.55</v>
      </c>
      <c r="K2255">
        <v>332.75</v>
      </c>
      <c r="L2255" t="s">
        <v>95</v>
      </c>
      <c r="M2255" t="s">
        <v>21</v>
      </c>
      <c r="N2255" t="s">
        <v>4750</v>
      </c>
    </row>
    <row r="2256" spans="1:14" x14ac:dyDescent="0.3">
      <c r="A2256" t="s">
        <v>4751</v>
      </c>
      <c r="B2256" t="s">
        <v>4752</v>
      </c>
      <c r="C2256" t="s">
        <v>481</v>
      </c>
      <c r="D2256" t="s">
        <v>34</v>
      </c>
      <c r="E2256" t="s">
        <v>35</v>
      </c>
      <c r="F2256" t="s">
        <v>27</v>
      </c>
      <c r="G2256" t="s">
        <v>109</v>
      </c>
      <c r="H2256">
        <v>3</v>
      </c>
      <c r="I2256">
        <v>10.81</v>
      </c>
      <c r="J2256">
        <v>14.73</v>
      </c>
      <c r="K2256">
        <v>33.76</v>
      </c>
      <c r="L2256" t="s">
        <v>95</v>
      </c>
      <c r="M2256" t="s">
        <v>54</v>
      </c>
      <c r="N2256" t="s">
        <v>3752</v>
      </c>
    </row>
    <row r="2257" spans="1:14" x14ac:dyDescent="0.3">
      <c r="A2257" t="s">
        <v>4753</v>
      </c>
      <c r="B2257" s="2">
        <v>45427</v>
      </c>
      <c r="C2257" t="s">
        <v>394</v>
      </c>
      <c r="D2257" t="s">
        <v>25</v>
      </c>
      <c r="E2257" t="s">
        <v>104</v>
      </c>
      <c r="F2257" t="s">
        <v>27</v>
      </c>
      <c r="G2257" t="s">
        <v>36</v>
      </c>
      <c r="H2257">
        <v>5</v>
      </c>
      <c r="J2257">
        <v>50.41</v>
      </c>
      <c r="K2257">
        <v>252.05</v>
      </c>
      <c r="L2257" t="s">
        <v>95</v>
      </c>
      <c r="M2257" t="s">
        <v>100</v>
      </c>
      <c r="N2257" t="s">
        <v>4754</v>
      </c>
    </row>
    <row r="2258" spans="1:14" x14ac:dyDescent="0.3">
      <c r="A2258" t="s">
        <v>4755</v>
      </c>
      <c r="B2258" s="2">
        <v>45451</v>
      </c>
      <c r="C2258" t="s">
        <v>426</v>
      </c>
      <c r="D2258" t="s">
        <v>74</v>
      </c>
      <c r="E2258" t="s">
        <v>312</v>
      </c>
      <c r="F2258" t="s">
        <v>51</v>
      </c>
      <c r="G2258" t="s">
        <v>52</v>
      </c>
      <c r="H2258">
        <v>5</v>
      </c>
      <c r="I2258">
        <v>39.33</v>
      </c>
      <c r="J2258">
        <v>74.63</v>
      </c>
      <c r="K2258">
        <v>373.15</v>
      </c>
      <c r="L2258" t="s">
        <v>20</v>
      </c>
      <c r="M2258" t="s">
        <v>100</v>
      </c>
    </row>
    <row r="2259" spans="1:14" x14ac:dyDescent="0.3">
      <c r="A2259" t="s">
        <v>4756</v>
      </c>
      <c r="B2259" s="2">
        <v>45292</v>
      </c>
      <c r="D2259" t="s">
        <v>42</v>
      </c>
      <c r="E2259" t="s">
        <v>43</v>
      </c>
      <c r="F2259" t="s">
        <v>18</v>
      </c>
      <c r="G2259" t="s">
        <v>99</v>
      </c>
      <c r="H2259">
        <v>4</v>
      </c>
      <c r="I2259">
        <v>9.57</v>
      </c>
      <c r="K2259">
        <v>61.28</v>
      </c>
      <c r="L2259" t="s">
        <v>82</v>
      </c>
      <c r="M2259" t="s">
        <v>21</v>
      </c>
      <c r="N2259" t="s">
        <v>4757</v>
      </c>
    </row>
    <row r="2260" spans="1:14" x14ac:dyDescent="0.3">
      <c r="A2260" t="s">
        <v>4758</v>
      </c>
      <c r="B2260" s="1">
        <v>45724</v>
      </c>
      <c r="C2260" t="s">
        <v>73</v>
      </c>
      <c r="D2260" t="s">
        <v>74</v>
      </c>
      <c r="E2260" t="s">
        <v>75</v>
      </c>
      <c r="F2260" t="s">
        <v>18</v>
      </c>
      <c r="G2260" t="s">
        <v>99</v>
      </c>
      <c r="H2260">
        <v>2</v>
      </c>
      <c r="I2260">
        <v>5.88</v>
      </c>
      <c r="J2260">
        <v>7.8</v>
      </c>
      <c r="K2260">
        <v>15.6</v>
      </c>
      <c r="M2260" t="s">
        <v>21</v>
      </c>
    </row>
    <row r="2261" spans="1:14" x14ac:dyDescent="0.3">
      <c r="A2261" t="s">
        <v>4759</v>
      </c>
      <c r="B2261" s="1">
        <v>45416</v>
      </c>
      <c r="C2261" t="s">
        <v>394</v>
      </c>
      <c r="D2261" t="s">
        <v>25</v>
      </c>
      <c r="E2261" t="s">
        <v>104</v>
      </c>
      <c r="F2261" t="s">
        <v>51</v>
      </c>
      <c r="G2261" t="s">
        <v>60</v>
      </c>
      <c r="H2261">
        <v>7</v>
      </c>
      <c r="I2261">
        <v>5.18</v>
      </c>
      <c r="K2261">
        <v>68.459999999999994</v>
      </c>
      <c r="L2261" t="s">
        <v>45</v>
      </c>
      <c r="M2261" t="s">
        <v>30</v>
      </c>
      <c r="N2261" t="s">
        <v>4760</v>
      </c>
    </row>
    <row r="2262" spans="1:14" x14ac:dyDescent="0.3">
      <c r="A2262" t="s">
        <v>4761</v>
      </c>
      <c r="B2262" t="s">
        <v>4762</v>
      </c>
      <c r="C2262" t="s">
        <v>24</v>
      </c>
      <c r="D2262" t="s">
        <v>25</v>
      </c>
      <c r="E2262" t="s">
        <v>235</v>
      </c>
      <c r="F2262" t="s">
        <v>76</v>
      </c>
      <c r="G2262" t="s">
        <v>77</v>
      </c>
      <c r="H2262">
        <v>8</v>
      </c>
      <c r="I2262">
        <v>14.85</v>
      </c>
      <c r="J2262">
        <v>19.62</v>
      </c>
      <c r="K2262">
        <v>156.96</v>
      </c>
      <c r="L2262" t="s">
        <v>82</v>
      </c>
      <c r="M2262" t="s">
        <v>30</v>
      </c>
      <c r="N2262" t="s">
        <v>4763</v>
      </c>
    </row>
    <row r="2263" spans="1:14" x14ac:dyDescent="0.3">
      <c r="A2263" t="s">
        <v>4764</v>
      </c>
      <c r="B2263" t="s">
        <v>3309</v>
      </c>
      <c r="C2263" t="s">
        <v>98</v>
      </c>
      <c r="E2263" t="s">
        <v>43</v>
      </c>
      <c r="F2263" t="s">
        <v>93</v>
      </c>
      <c r="G2263" t="s">
        <v>217</v>
      </c>
      <c r="H2263">
        <v>4</v>
      </c>
      <c r="I2263">
        <v>24.71</v>
      </c>
      <c r="J2263">
        <v>44.65</v>
      </c>
      <c r="K2263">
        <v>178.6</v>
      </c>
      <c r="L2263" t="s">
        <v>20</v>
      </c>
      <c r="M2263" t="s">
        <v>46</v>
      </c>
      <c r="N2263" t="s">
        <v>4765</v>
      </c>
    </row>
    <row r="2264" spans="1:14" x14ac:dyDescent="0.3">
      <c r="A2264" t="s">
        <v>4766</v>
      </c>
      <c r="B2264" s="2">
        <v>45675</v>
      </c>
      <c r="C2264" t="s">
        <v>394</v>
      </c>
      <c r="D2264" t="s">
        <v>25</v>
      </c>
      <c r="E2264" t="s">
        <v>104</v>
      </c>
      <c r="F2264" t="s">
        <v>93</v>
      </c>
      <c r="G2264" t="s">
        <v>217</v>
      </c>
      <c r="H2264">
        <v>5</v>
      </c>
      <c r="J2264">
        <v>34.85</v>
      </c>
      <c r="K2264">
        <v>174.25</v>
      </c>
      <c r="L2264" t="s">
        <v>95</v>
      </c>
      <c r="M2264" t="s">
        <v>54</v>
      </c>
      <c r="N2264" t="s">
        <v>1422</v>
      </c>
    </row>
    <row r="2265" spans="1:14" x14ac:dyDescent="0.3">
      <c r="A2265" t="s">
        <v>4767</v>
      </c>
      <c r="B2265" t="s">
        <v>4768</v>
      </c>
      <c r="C2265" t="s">
        <v>144</v>
      </c>
      <c r="D2265" t="s">
        <v>25</v>
      </c>
      <c r="E2265" t="s">
        <v>104</v>
      </c>
      <c r="F2265" t="s">
        <v>18</v>
      </c>
      <c r="G2265" t="s">
        <v>44</v>
      </c>
      <c r="H2265">
        <v>5</v>
      </c>
      <c r="I2265">
        <v>15.29</v>
      </c>
      <c r="J2265">
        <v>26.33</v>
      </c>
      <c r="K2265">
        <v>131.65</v>
      </c>
      <c r="L2265" t="s">
        <v>95</v>
      </c>
      <c r="M2265" t="s">
        <v>54</v>
      </c>
      <c r="N2265" t="s">
        <v>4769</v>
      </c>
    </row>
    <row r="2266" spans="1:14" x14ac:dyDescent="0.3">
      <c r="A2266" t="s">
        <v>4770</v>
      </c>
      <c r="B2266" s="1">
        <v>45448</v>
      </c>
      <c r="C2266" t="s">
        <v>161</v>
      </c>
      <c r="D2266" t="s">
        <v>74</v>
      </c>
      <c r="E2266" t="s">
        <v>312</v>
      </c>
      <c r="F2266" t="s">
        <v>18</v>
      </c>
      <c r="G2266" t="s">
        <v>19</v>
      </c>
      <c r="H2266">
        <v>5</v>
      </c>
      <c r="I2266">
        <v>53</v>
      </c>
      <c r="J2266">
        <v>76.38</v>
      </c>
      <c r="K2266">
        <v>381.9</v>
      </c>
      <c r="L2266" t="s">
        <v>53</v>
      </c>
      <c r="M2266" t="s">
        <v>21</v>
      </c>
      <c r="N2266" t="s">
        <v>4771</v>
      </c>
    </row>
    <row r="2267" spans="1:14" x14ac:dyDescent="0.3">
      <c r="A2267" t="s">
        <v>4772</v>
      </c>
      <c r="B2267" t="s">
        <v>1402</v>
      </c>
      <c r="C2267" t="s">
        <v>426</v>
      </c>
      <c r="D2267" t="s">
        <v>74</v>
      </c>
      <c r="E2267" t="s">
        <v>312</v>
      </c>
      <c r="F2267" t="s">
        <v>51</v>
      </c>
      <c r="G2267" t="s">
        <v>52</v>
      </c>
      <c r="H2267">
        <v>7</v>
      </c>
      <c r="I2267">
        <v>25.13</v>
      </c>
      <c r="J2267">
        <v>41.59</v>
      </c>
      <c r="K2267">
        <v>291.13</v>
      </c>
      <c r="L2267" t="s">
        <v>95</v>
      </c>
      <c r="M2267" t="s">
        <v>54</v>
      </c>
      <c r="N2267" t="s">
        <v>419</v>
      </c>
    </row>
    <row r="2268" spans="1:14" x14ac:dyDescent="0.3">
      <c r="A2268" t="s">
        <v>4773</v>
      </c>
      <c r="B2268" s="2">
        <v>45631</v>
      </c>
      <c r="C2268" t="s">
        <v>85</v>
      </c>
      <c r="D2268" t="s">
        <v>130</v>
      </c>
      <c r="E2268" t="s">
        <v>287</v>
      </c>
      <c r="F2268" t="s">
        <v>76</v>
      </c>
      <c r="G2268" t="s">
        <v>170</v>
      </c>
      <c r="H2268">
        <v>-8</v>
      </c>
      <c r="I2268">
        <v>19.440000000000001</v>
      </c>
      <c r="J2268">
        <v>24.03</v>
      </c>
      <c r="K2268">
        <v>192.24</v>
      </c>
      <c r="L2268" t="s">
        <v>29</v>
      </c>
      <c r="M2268" t="s">
        <v>100</v>
      </c>
      <c r="N2268" t="s">
        <v>4774</v>
      </c>
    </row>
    <row r="2269" spans="1:14" x14ac:dyDescent="0.3">
      <c r="A2269" t="s">
        <v>4775</v>
      </c>
      <c r="B2269" t="s">
        <v>4776</v>
      </c>
      <c r="C2269" t="s">
        <v>103</v>
      </c>
      <c r="D2269" t="s">
        <v>25</v>
      </c>
      <c r="E2269" t="s">
        <v>104</v>
      </c>
      <c r="F2269" t="s">
        <v>93</v>
      </c>
      <c r="G2269" t="s">
        <v>141</v>
      </c>
      <c r="I2269">
        <v>8.6199999999999992</v>
      </c>
      <c r="J2269">
        <v>15.54</v>
      </c>
      <c r="K2269">
        <v>124.32</v>
      </c>
      <c r="L2269" t="s">
        <v>82</v>
      </c>
      <c r="M2269" t="s">
        <v>30</v>
      </c>
      <c r="N2269" t="s">
        <v>444</v>
      </c>
    </row>
    <row r="2270" spans="1:14" x14ac:dyDescent="0.3">
      <c r="A2270" t="s">
        <v>4777</v>
      </c>
      <c r="B2270" t="s">
        <v>3971</v>
      </c>
      <c r="C2270" t="s">
        <v>148</v>
      </c>
      <c r="D2270" t="s">
        <v>42</v>
      </c>
      <c r="E2270" t="s">
        <v>242</v>
      </c>
      <c r="F2270" t="s">
        <v>51</v>
      </c>
      <c r="G2270" t="s">
        <v>126</v>
      </c>
      <c r="H2270">
        <v>4</v>
      </c>
      <c r="I2270">
        <v>3.58</v>
      </c>
      <c r="J2270">
        <v>6.08</v>
      </c>
      <c r="K2270">
        <v>24.32</v>
      </c>
      <c r="L2270" t="s">
        <v>45</v>
      </c>
      <c r="M2270" t="s">
        <v>21</v>
      </c>
      <c r="N2270" t="s">
        <v>598</v>
      </c>
    </row>
    <row r="2271" spans="1:14" x14ac:dyDescent="0.3">
      <c r="A2271" t="s">
        <v>4778</v>
      </c>
      <c r="B2271" s="2">
        <v>46002</v>
      </c>
      <c r="C2271" t="s">
        <v>113</v>
      </c>
      <c r="D2271" t="s">
        <v>58</v>
      </c>
      <c r="E2271" t="s">
        <v>195</v>
      </c>
      <c r="F2271" t="s">
        <v>51</v>
      </c>
      <c r="G2271" t="s">
        <v>126</v>
      </c>
      <c r="H2271">
        <v>4</v>
      </c>
      <c r="I2271">
        <v>4.0199999999999996</v>
      </c>
      <c r="J2271">
        <v>6.64</v>
      </c>
      <c r="K2271">
        <v>26.56</v>
      </c>
      <c r="L2271" t="s">
        <v>95</v>
      </c>
      <c r="M2271" t="s">
        <v>46</v>
      </c>
      <c r="N2271" t="s">
        <v>4779</v>
      </c>
    </row>
    <row r="2272" spans="1:14" x14ac:dyDescent="0.3">
      <c r="A2272" t="s">
        <v>4780</v>
      </c>
      <c r="B2272" s="2">
        <v>45603</v>
      </c>
      <c r="C2272" t="s">
        <v>73</v>
      </c>
      <c r="D2272" t="s">
        <v>74</v>
      </c>
      <c r="E2272" t="s">
        <v>75</v>
      </c>
      <c r="F2272" t="s">
        <v>18</v>
      </c>
      <c r="G2272" t="s">
        <v>44</v>
      </c>
      <c r="H2272">
        <v>4</v>
      </c>
      <c r="I2272">
        <v>12.82</v>
      </c>
      <c r="J2272">
        <v>22.25</v>
      </c>
      <c r="K2272">
        <v>89</v>
      </c>
      <c r="L2272" t="s">
        <v>95</v>
      </c>
      <c r="N2272" t="s">
        <v>4781</v>
      </c>
    </row>
    <row r="2273" spans="1:14" x14ac:dyDescent="0.3">
      <c r="A2273" t="s">
        <v>4782</v>
      </c>
      <c r="B2273" s="2">
        <v>45412</v>
      </c>
      <c r="C2273" t="s">
        <v>15</v>
      </c>
      <c r="D2273" t="s">
        <v>674</v>
      </c>
      <c r="E2273" t="s">
        <v>284</v>
      </c>
      <c r="F2273" t="s">
        <v>51</v>
      </c>
      <c r="G2273" t="s">
        <v>52</v>
      </c>
      <c r="H2273">
        <v>8</v>
      </c>
      <c r="I2273">
        <v>20.8</v>
      </c>
      <c r="J2273">
        <v>26.35</v>
      </c>
      <c r="K2273">
        <v>210.8</v>
      </c>
      <c r="L2273" t="s">
        <v>37</v>
      </c>
      <c r="M2273" t="s">
        <v>54</v>
      </c>
      <c r="N2273" t="s">
        <v>4783</v>
      </c>
    </row>
    <row r="2274" spans="1:14" x14ac:dyDescent="0.3">
      <c r="A2274" t="s">
        <v>4784</v>
      </c>
      <c r="B2274" s="2">
        <v>45330</v>
      </c>
      <c r="C2274" t="s">
        <v>337</v>
      </c>
      <c r="D2274" t="s">
        <v>168</v>
      </c>
      <c r="E2274" t="s">
        <v>293</v>
      </c>
      <c r="F2274" t="s">
        <v>76</v>
      </c>
      <c r="G2274" t="s">
        <v>170</v>
      </c>
      <c r="H2274">
        <v>3</v>
      </c>
      <c r="I2274">
        <v>20.13</v>
      </c>
      <c r="J2274">
        <v>35.270000000000003</v>
      </c>
      <c r="K2274">
        <v>105.81</v>
      </c>
      <c r="L2274" t="s">
        <v>29</v>
      </c>
      <c r="M2274" t="s">
        <v>30</v>
      </c>
      <c r="N2274" t="s">
        <v>4785</v>
      </c>
    </row>
    <row r="2275" spans="1:14" x14ac:dyDescent="0.3">
      <c r="A2275" t="s">
        <v>4786</v>
      </c>
      <c r="B2275" t="s">
        <v>4787</v>
      </c>
      <c r="C2275" t="s">
        <v>107</v>
      </c>
      <c r="D2275" t="s">
        <v>74</v>
      </c>
      <c r="E2275" t="s">
        <v>312</v>
      </c>
      <c r="F2275" t="s">
        <v>27</v>
      </c>
      <c r="G2275" t="s">
        <v>109</v>
      </c>
      <c r="H2275">
        <v>4</v>
      </c>
      <c r="I2275">
        <v>5.18</v>
      </c>
      <c r="J2275">
        <v>8.52</v>
      </c>
      <c r="K2275">
        <v>34.08</v>
      </c>
      <c r="L2275" t="s">
        <v>53</v>
      </c>
      <c r="M2275" t="s">
        <v>30</v>
      </c>
      <c r="N2275" t="s">
        <v>4788</v>
      </c>
    </row>
    <row r="2276" spans="1:14" x14ac:dyDescent="0.3">
      <c r="A2276" t="s">
        <v>4789</v>
      </c>
      <c r="B2276" s="1">
        <v>45941</v>
      </c>
      <c r="C2276" t="s">
        <v>376</v>
      </c>
      <c r="D2276" t="s">
        <v>168</v>
      </c>
      <c r="E2276" t="s">
        <v>267</v>
      </c>
      <c r="F2276" t="s">
        <v>27</v>
      </c>
      <c r="G2276" t="s">
        <v>145</v>
      </c>
      <c r="H2276">
        <v>4</v>
      </c>
      <c r="I2276">
        <v>15.21</v>
      </c>
      <c r="J2276" t="s">
        <v>4790</v>
      </c>
      <c r="K2276">
        <v>94.64</v>
      </c>
      <c r="L2276" t="s">
        <v>175</v>
      </c>
      <c r="M2276" t="s">
        <v>21</v>
      </c>
      <c r="N2276" t="s">
        <v>4791</v>
      </c>
    </row>
    <row r="2277" spans="1:14" x14ac:dyDescent="0.3">
      <c r="A2277" t="s">
        <v>4792</v>
      </c>
      <c r="B2277" s="2">
        <v>45581</v>
      </c>
      <c r="C2277" t="s">
        <v>135</v>
      </c>
      <c r="D2277" t="s">
        <v>34</v>
      </c>
      <c r="E2277" t="s">
        <v>140</v>
      </c>
      <c r="F2277" t="s">
        <v>18</v>
      </c>
      <c r="G2277" t="s">
        <v>81</v>
      </c>
      <c r="H2277">
        <v>7</v>
      </c>
      <c r="I2277">
        <v>40.869999999999997</v>
      </c>
      <c r="J2277">
        <v>60.22</v>
      </c>
      <c r="K2277">
        <v>421.54</v>
      </c>
      <c r="L2277" t="s">
        <v>95</v>
      </c>
      <c r="M2277" t="s">
        <v>30</v>
      </c>
      <c r="N2277" t="s">
        <v>4793</v>
      </c>
    </row>
    <row r="2278" spans="1:14" x14ac:dyDescent="0.3">
      <c r="A2278" t="s">
        <v>4794</v>
      </c>
      <c r="B2278" t="s">
        <v>4795</v>
      </c>
      <c r="C2278" t="s">
        <v>358</v>
      </c>
      <c r="D2278" t="s">
        <v>91</v>
      </c>
      <c r="E2278" t="s">
        <v>345</v>
      </c>
      <c r="F2278" t="s">
        <v>51</v>
      </c>
      <c r="G2278" t="s">
        <v>70</v>
      </c>
      <c r="H2278">
        <v>6</v>
      </c>
      <c r="I2278">
        <v>9.92</v>
      </c>
      <c r="K2278">
        <v>111.06</v>
      </c>
      <c r="L2278" t="s">
        <v>175</v>
      </c>
      <c r="M2278" t="s">
        <v>30</v>
      </c>
      <c r="N2278" t="s">
        <v>4796</v>
      </c>
    </row>
    <row r="2279" spans="1:14" x14ac:dyDescent="0.3">
      <c r="A2279" t="s">
        <v>4797</v>
      </c>
      <c r="B2279" s="1">
        <v>45792</v>
      </c>
      <c r="C2279" t="s">
        <v>202</v>
      </c>
      <c r="D2279" t="s">
        <v>58</v>
      </c>
      <c r="E2279" t="s">
        <v>114</v>
      </c>
      <c r="F2279" t="s">
        <v>51</v>
      </c>
      <c r="G2279" t="s">
        <v>70</v>
      </c>
      <c r="H2279">
        <v>6</v>
      </c>
      <c r="I2279">
        <v>-10.42</v>
      </c>
      <c r="J2279" t="s">
        <v>4798</v>
      </c>
      <c r="K2279">
        <v>131.03</v>
      </c>
      <c r="L2279" t="s">
        <v>45</v>
      </c>
      <c r="M2279" t="s">
        <v>54</v>
      </c>
      <c r="N2279" t="s">
        <v>4799</v>
      </c>
    </row>
    <row r="2280" spans="1:14" x14ac:dyDescent="0.3">
      <c r="A2280" t="s">
        <v>4800</v>
      </c>
      <c r="B2280" s="2">
        <v>45804</v>
      </c>
      <c r="C2280" t="s">
        <v>586</v>
      </c>
      <c r="D2280" t="s">
        <v>42</v>
      </c>
      <c r="E2280" t="s">
        <v>43</v>
      </c>
      <c r="F2280" t="s">
        <v>76</v>
      </c>
      <c r="G2280" t="s">
        <v>77</v>
      </c>
      <c r="H2280">
        <v>6</v>
      </c>
      <c r="I2280">
        <v>18.89</v>
      </c>
      <c r="J2280">
        <v>32.81</v>
      </c>
      <c r="K2280">
        <v>196.86</v>
      </c>
      <c r="L2280" t="s">
        <v>53</v>
      </c>
      <c r="M2280" t="s">
        <v>100</v>
      </c>
      <c r="N2280" t="s">
        <v>4801</v>
      </c>
    </row>
    <row r="2281" spans="1:14" x14ac:dyDescent="0.3">
      <c r="A2281" t="s">
        <v>4802</v>
      </c>
      <c r="B2281" s="2">
        <v>45316</v>
      </c>
      <c r="C2281" t="s">
        <v>586</v>
      </c>
      <c r="D2281" t="s">
        <v>42</v>
      </c>
      <c r="E2281" t="s">
        <v>63</v>
      </c>
      <c r="F2281" t="s">
        <v>76</v>
      </c>
      <c r="G2281" t="s">
        <v>170</v>
      </c>
      <c r="H2281">
        <v>9</v>
      </c>
      <c r="I2281">
        <v>34.1</v>
      </c>
      <c r="J2281">
        <v>56.03</v>
      </c>
      <c r="K2281">
        <v>504.27</v>
      </c>
      <c r="L2281" t="s">
        <v>95</v>
      </c>
      <c r="M2281" t="s">
        <v>46</v>
      </c>
      <c r="N2281" t="s">
        <v>4803</v>
      </c>
    </row>
    <row r="2282" spans="1:14" x14ac:dyDescent="0.3">
      <c r="A2282" t="s">
        <v>4804</v>
      </c>
      <c r="B2282" t="s">
        <v>4383</v>
      </c>
      <c r="C2282" t="s">
        <v>198</v>
      </c>
      <c r="D2282" t="s">
        <v>91</v>
      </c>
      <c r="E2282" t="s">
        <v>174</v>
      </c>
      <c r="F2282" t="s">
        <v>76</v>
      </c>
      <c r="G2282" t="s">
        <v>251</v>
      </c>
      <c r="H2282">
        <v>6</v>
      </c>
      <c r="I2282">
        <v>11.73</v>
      </c>
      <c r="J2282">
        <v>20.14</v>
      </c>
      <c r="K2282">
        <v>120.84</v>
      </c>
      <c r="L2282" t="s">
        <v>45</v>
      </c>
      <c r="M2282" t="s">
        <v>30</v>
      </c>
      <c r="N2282" t="s">
        <v>4805</v>
      </c>
    </row>
    <row r="2283" spans="1:14" x14ac:dyDescent="0.3">
      <c r="A2283" t="s">
        <v>4806</v>
      </c>
      <c r="B2283" s="2">
        <v>45974</v>
      </c>
      <c r="C2283" t="s">
        <v>292</v>
      </c>
      <c r="D2283" t="s">
        <v>168</v>
      </c>
      <c r="F2283" t="s">
        <v>51</v>
      </c>
      <c r="G2283" t="s">
        <v>60</v>
      </c>
      <c r="H2283">
        <v>7</v>
      </c>
      <c r="I2283">
        <v>5.55</v>
      </c>
      <c r="J2283">
        <v>10.25</v>
      </c>
      <c r="K2283">
        <v>71.75</v>
      </c>
      <c r="L2283" t="s">
        <v>45</v>
      </c>
      <c r="M2283" t="s">
        <v>100</v>
      </c>
      <c r="N2283" t="s">
        <v>4462</v>
      </c>
    </row>
    <row r="2284" spans="1:14" x14ac:dyDescent="0.3">
      <c r="A2284" t="s">
        <v>4807</v>
      </c>
      <c r="B2284" t="s">
        <v>1694</v>
      </c>
      <c r="C2284" t="s">
        <v>73</v>
      </c>
      <c r="D2284" t="s">
        <v>74</v>
      </c>
      <c r="E2284" t="s">
        <v>108</v>
      </c>
      <c r="F2284" t="s">
        <v>76</v>
      </c>
      <c r="G2284" t="s">
        <v>170</v>
      </c>
      <c r="H2284">
        <v>4</v>
      </c>
      <c r="I2284">
        <v>21.41</v>
      </c>
      <c r="J2284">
        <v>26.22</v>
      </c>
      <c r="K2284">
        <v>104.88</v>
      </c>
      <c r="L2284" t="s">
        <v>175</v>
      </c>
      <c r="M2284" t="s">
        <v>54</v>
      </c>
      <c r="N2284" t="s">
        <v>2567</v>
      </c>
    </row>
    <row r="2285" spans="1:14" x14ac:dyDescent="0.3">
      <c r="A2285" t="s">
        <v>4808</v>
      </c>
      <c r="B2285" s="2">
        <v>45509</v>
      </c>
      <c r="C2285" t="s">
        <v>232</v>
      </c>
      <c r="D2285" t="s">
        <v>25</v>
      </c>
      <c r="E2285" t="s">
        <v>104</v>
      </c>
      <c r="F2285" t="s">
        <v>93</v>
      </c>
      <c r="G2285" t="s">
        <v>141</v>
      </c>
      <c r="H2285">
        <v>9</v>
      </c>
      <c r="I2285">
        <v>12.83</v>
      </c>
      <c r="J2285">
        <v>17.239999999999998</v>
      </c>
      <c r="K2285">
        <v>155.16</v>
      </c>
      <c r="L2285" t="s">
        <v>29</v>
      </c>
      <c r="M2285" t="s">
        <v>21</v>
      </c>
      <c r="N2285" t="s">
        <v>4809</v>
      </c>
    </row>
    <row r="2286" spans="1:14" x14ac:dyDescent="0.3">
      <c r="A2286" t="s">
        <v>4810</v>
      </c>
      <c r="B2286" s="2">
        <v>45690</v>
      </c>
      <c r="C2286" t="s">
        <v>129</v>
      </c>
      <c r="D2286" t="s">
        <v>130</v>
      </c>
      <c r="E2286" t="s">
        <v>287</v>
      </c>
      <c r="F2286" t="s">
        <v>51</v>
      </c>
      <c r="G2286" t="s">
        <v>126</v>
      </c>
      <c r="H2286">
        <v>5</v>
      </c>
      <c r="I2286">
        <v>4.8</v>
      </c>
      <c r="J2286">
        <v>7.24</v>
      </c>
      <c r="K2286">
        <v>36.200000000000003</v>
      </c>
      <c r="L2286" t="s">
        <v>29</v>
      </c>
      <c r="M2286" t="s">
        <v>54</v>
      </c>
      <c r="N2286" t="s">
        <v>4811</v>
      </c>
    </row>
    <row r="2287" spans="1:14" x14ac:dyDescent="0.3">
      <c r="A2287" t="s">
        <v>4812</v>
      </c>
      <c r="B2287" t="s">
        <v>4813</v>
      </c>
      <c r="C2287" t="s">
        <v>67</v>
      </c>
      <c r="D2287" t="s">
        <v>68</v>
      </c>
      <c r="E2287" t="s">
        <v>118</v>
      </c>
      <c r="F2287" t="s">
        <v>93</v>
      </c>
      <c r="G2287" t="s">
        <v>141</v>
      </c>
      <c r="H2287">
        <v>4</v>
      </c>
      <c r="I2287">
        <v>11.18</v>
      </c>
      <c r="J2287">
        <v>16.77</v>
      </c>
      <c r="K2287">
        <v>67.08</v>
      </c>
      <c r="L2287" t="s">
        <v>175</v>
      </c>
      <c r="M2287" t="s">
        <v>30</v>
      </c>
      <c r="N2287" t="s">
        <v>4814</v>
      </c>
    </row>
    <row r="2288" spans="1:14" x14ac:dyDescent="0.3">
      <c r="A2288" t="s">
        <v>4815</v>
      </c>
      <c r="B2288" t="s">
        <v>673</v>
      </c>
      <c r="C2288" t="s">
        <v>232</v>
      </c>
      <c r="D2288" t="s">
        <v>25</v>
      </c>
      <c r="E2288" t="s">
        <v>277</v>
      </c>
      <c r="F2288" t="s">
        <v>18</v>
      </c>
      <c r="G2288" t="s">
        <v>81</v>
      </c>
      <c r="H2288">
        <v>8</v>
      </c>
      <c r="I2288">
        <v>42.65</v>
      </c>
      <c r="J2288">
        <v>53.44</v>
      </c>
      <c r="K2288">
        <v>427.52</v>
      </c>
      <c r="L2288" t="s">
        <v>82</v>
      </c>
      <c r="M2288" t="s">
        <v>54</v>
      </c>
      <c r="N2288" t="s">
        <v>4816</v>
      </c>
    </row>
    <row r="2289" spans="1:14" x14ac:dyDescent="0.3">
      <c r="A2289" t="s">
        <v>4817</v>
      </c>
      <c r="B2289" s="1">
        <v>45671</v>
      </c>
      <c r="C2289" t="s">
        <v>24</v>
      </c>
      <c r="D2289" t="s">
        <v>25</v>
      </c>
      <c r="E2289" t="s">
        <v>277</v>
      </c>
      <c r="F2289" t="s">
        <v>76</v>
      </c>
      <c r="G2289" t="s">
        <v>179</v>
      </c>
      <c r="H2289">
        <v>7</v>
      </c>
      <c r="I2289">
        <v>48.85</v>
      </c>
      <c r="J2289">
        <v>41.522500000000001</v>
      </c>
      <c r="K2289">
        <v>447.51</v>
      </c>
      <c r="L2289" t="s">
        <v>53</v>
      </c>
      <c r="M2289" t="s">
        <v>21</v>
      </c>
      <c r="N2289" t="s">
        <v>4818</v>
      </c>
    </row>
    <row r="2290" spans="1:14" x14ac:dyDescent="0.3">
      <c r="A2290" t="s">
        <v>4819</v>
      </c>
      <c r="B2290" s="1">
        <v>45884</v>
      </c>
      <c r="C2290" t="s">
        <v>173</v>
      </c>
      <c r="D2290" t="s">
        <v>91</v>
      </c>
      <c r="E2290" t="s">
        <v>174</v>
      </c>
      <c r="F2290" t="s">
        <v>27</v>
      </c>
      <c r="G2290" t="s">
        <v>187</v>
      </c>
      <c r="H2290">
        <v>2</v>
      </c>
      <c r="I2290">
        <v>48.12</v>
      </c>
      <c r="J2290">
        <v>80.09</v>
      </c>
      <c r="K2290">
        <v>160.18</v>
      </c>
      <c r="L2290" t="s">
        <v>45</v>
      </c>
      <c r="M2290" t="s">
        <v>46</v>
      </c>
      <c r="N2290" t="s">
        <v>4820</v>
      </c>
    </row>
    <row r="2291" spans="1:14" x14ac:dyDescent="0.3">
      <c r="A2291" t="s">
        <v>4821</v>
      </c>
      <c r="B2291" s="2">
        <v>45938</v>
      </c>
      <c r="C2291" t="s">
        <v>334</v>
      </c>
      <c r="D2291" t="s">
        <v>91</v>
      </c>
      <c r="E2291" t="s">
        <v>92</v>
      </c>
      <c r="F2291" t="s">
        <v>51</v>
      </c>
      <c r="G2291" t="s">
        <v>52</v>
      </c>
      <c r="H2291">
        <v>6</v>
      </c>
      <c r="J2291">
        <v>46.48</v>
      </c>
      <c r="K2291">
        <v>278.88</v>
      </c>
      <c r="L2291" t="s">
        <v>95</v>
      </c>
      <c r="M2291" t="s">
        <v>54</v>
      </c>
      <c r="N2291" t="s">
        <v>4822</v>
      </c>
    </row>
    <row r="2292" spans="1:14" x14ac:dyDescent="0.3">
      <c r="A2292" t="s">
        <v>4823</v>
      </c>
      <c r="B2292" s="2">
        <v>45640</v>
      </c>
      <c r="C2292" t="s">
        <v>129</v>
      </c>
      <c r="D2292" t="s">
        <v>130</v>
      </c>
      <c r="E2292" t="s">
        <v>131</v>
      </c>
      <c r="F2292" t="s">
        <v>18</v>
      </c>
      <c r="G2292" t="s">
        <v>224</v>
      </c>
      <c r="H2292">
        <v>7</v>
      </c>
      <c r="I2292">
        <v>24.32</v>
      </c>
      <c r="J2292">
        <v>39.65</v>
      </c>
      <c r="K2292">
        <v>277.55</v>
      </c>
      <c r="L2292" t="s">
        <v>82</v>
      </c>
      <c r="M2292" t="s">
        <v>46</v>
      </c>
      <c r="N2292" t="s">
        <v>4824</v>
      </c>
    </row>
    <row r="2293" spans="1:14" x14ac:dyDescent="0.3">
      <c r="A2293" t="s">
        <v>4825</v>
      </c>
      <c r="B2293" s="2">
        <v>45684</v>
      </c>
      <c r="C2293" t="s">
        <v>125</v>
      </c>
      <c r="D2293" t="s">
        <v>34</v>
      </c>
      <c r="E2293" t="s">
        <v>392</v>
      </c>
      <c r="F2293" t="s">
        <v>18</v>
      </c>
      <c r="G2293" t="s">
        <v>81</v>
      </c>
      <c r="H2293">
        <v>3</v>
      </c>
      <c r="I2293">
        <v>40.51</v>
      </c>
      <c r="J2293">
        <v>54.65</v>
      </c>
      <c r="K2293">
        <v>163.95</v>
      </c>
      <c r="L2293" t="s">
        <v>95</v>
      </c>
      <c r="M2293" t="s">
        <v>46</v>
      </c>
      <c r="N2293" t="s">
        <v>4826</v>
      </c>
    </row>
    <row r="2294" spans="1:14" x14ac:dyDescent="0.3">
      <c r="A2294" t="s">
        <v>4827</v>
      </c>
      <c r="B2294" s="2">
        <v>45575</v>
      </c>
      <c r="C2294" t="s">
        <v>24</v>
      </c>
      <c r="D2294" t="s">
        <v>25</v>
      </c>
      <c r="F2294" t="s">
        <v>27</v>
      </c>
      <c r="G2294" t="s">
        <v>36</v>
      </c>
      <c r="H2294">
        <v>2</v>
      </c>
      <c r="I2294">
        <v>20.5</v>
      </c>
      <c r="J2294">
        <v>32.71</v>
      </c>
      <c r="K2294">
        <v>65.42</v>
      </c>
      <c r="M2294" t="s">
        <v>46</v>
      </c>
      <c r="N2294" t="s">
        <v>4828</v>
      </c>
    </row>
    <row r="2295" spans="1:14" x14ac:dyDescent="0.3">
      <c r="A2295" t="s">
        <v>4829</v>
      </c>
      <c r="B2295" t="s">
        <v>4830</v>
      </c>
      <c r="C2295" t="s">
        <v>337</v>
      </c>
      <c r="D2295" t="s">
        <v>168</v>
      </c>
      <c r="E2295" t="s">
        <v>267</v>
      </c>
      <c r="F2295" t="s">
        <v>76</v>
      </c>
      <c r="G2295" t="s">
        <v>149</v>
      </c>
      <c r="H2295">
        <v>6</v>
      </c>
      <c r="I2295">
        <v>7.97</v>
      </c>
      <c r="K2295">
        <v>63.48</v>
      </c>
      <c r="L2295" t="s">
        <v>82</v>
      </c>
      <c r="M2295" t="s">
        <v>30</v>
      </c>
      <c r="N2295" t="s">
        <v>4831</v>
      </c>
    </row>
    <row r="2296" spans="1:14" x14ac:dyDescent="0.3">
      <c r="A2296" t="s">
        <v>4832</v>
      </c>
      <c r="B2296" s="1">
        <v>45895</v>
      </c>
      <c r="C2296" t="s">
        <v>337</v>
      </c>
      <c r="D2296" t="s">
        <v>168</v>
      </c>
      <c r="E2296" t="s">
        <v>293</v>
      </c>
      <c r="F2296" t="s">
        <v>76</v>
      </c>
      <c r="G2296" t="s">
        <v>251</v>
      </c>
      <c r="H2296">
        <v>4</v>
      </c>
      <c r="I2296">
        <v>28.13</v>
      </c>
      <c r="J2296">
        <v>39.08</v>
      </c>
      <c r="K2296">
        <v>156.32</v>
      </c>
      <c r="L2296" t="s">
        <v>53</v>
      </c>
      <c r="M2296" t="s">
        <v>54</v>
      </c>
      <c r="N2296" t="s">
        <v>4833</v>
      </c>
    </row>
    <row r="2297" spans="1:14" x14ac:dyDescent="0.3">
      <c r="A2297" t="s">
        <v>4834</v>
      </c>
      <c r="B2297" t="s">
        <v>1737</v>
      </c>
      <c r="C2297" t="s">
        <v>334</v>
      </c>
      <c r="D2297" t="s">
        <v>91</v>
      </c>
      <c r="E2297" t="s">
        <v>92</v>
      </c>
      <c r="F2297" t="s">
        <v>18</v>
      </c>
      <c r="G2297" t="s">
        <v>224</v>
      </c>
      <c r="H2297">
        <v>6</v>
      </c>
      <c r="I2297">
        <v>26.71</v>
      </c>
      <c r="J2297">
        <v>44.32</v>
      </c>
      <c r="K2297">
        <v>316.76</v>
      </c>
      <c r="L2297" t="s">
        <v>37</v>
      </c>
      <c r="M2297" t="s">
        <v>21</v>
      </c>
    </row>
    <row r="2298" spans="1:14" x14ac:dyDescent="0.3">
      <c r="A2298" t="s">
        <v>4835</v>
      </c>
      <c r="B2298" s="2">
        <v>45573</v>
      </c>
      <c r="C2298" t="s">
        <v>125</v>
      </c>
      <c r="D2298" t="s">
        <v>34</v>
      </c>
      <c r="E2298" t="s">
        <v>392</v>
      </c>
      <c r="F2298" t="s">
        <v>27</v>
      </c>
      <c r="G2298" t="s">
        <v>145</v>
      </c>
      <c r="H2298">
        <v>8</v>
      </c>
      <c r="I2298" t="s">
        <v>4836</v>
      </c>
      <c r="J2298">
        <v>65.680000000000007</v>
      </c>
      <c r="K2298">
        <v>525.44000000000005</v>
      </c>
      <c r="L2298" t="s">
        <v>45</v>
      </c>
      <c r="M2298" t="s">
        <v>100</v>
      </c>
      <c r="N2298" t="s">
        <v>4837</v>
      </c>
    </row>
    <row r="2299" spans="1:14" x14ac:dyDescent="0.3">
      <c r="A2299" t="s">
        <v>4838</v>
      </c>
      <c r="B2299" s="2">
        <v>45999</v>
      </c>
      <c r="C2299" t="s">
        <v>167</v>
      </c>
      <c r="D2299" t="s">
        <v>168</v>
      </c>
      <c r="E2299" t="s">
        <v>293</v>
      </c>
      <c r="F2299" t="s">
        <v>51</v>
      </c>
      <c r="G2299" t="s">
        <v>52</v>
      </c>
      <c r="H2299">
        <v>4</v>
      </c>
      <c r="I2299">
        <v>-30.89</v>
      </c>
      <c r="J2299">
        <v>49.91</v>
      </c>
      <c r="K2299">
        <v>199.64</v>
      </c>
      <c r="L2299" t="s">
        <v>175</v>
      </c>
      <c r="M2299" t="s">
        <v>54</v>
      </c>
      <c r="N2299" t="s">
        <v>4839</v>
      </c>
    </row>
    <row r="2300" spans="1:14" x14ac:dyDescent="0.3">
      <c r="A2300" t="s">
        <v>4840</v>
      </c>
      <c r="B2300" s="2">
        <v>45857</v>
      </c>
      <c r="C2300" t="s">
        <v>49</v>
      </c>
      <c r="D2300" t="s">
        <v>42</v>
      </c>
      <c r="E2300" t="s">
        <v>63</v>
      </c>
      <c r="F2300" t="s">
        <v>51</v>
      </c>
      <c r="G2300" t="s">
        <v>126</v>
      </c>
      <c r="H2300">
        <v>122</v>
      </c>
      <c r="I2300">
        <v>2.97</v>
      </c>
      <c r="J2300">
        <v>4.9800000000000004</v>
      </c>
      <c r="K2300">
        <v>4.9800000000000004</v>
      </c>
      <c r="L2300" t="s">
        <v>20</v>
      </c>
      <c r="M2300" t="s">
        <v>54</v>
      </c>
      <c r="N2300" t="s">
        <v>4841</v>
      </c>
    </row>
    <row r="2301" spans="1:14" x14ac:dyDescent="0.3">
      <c r="A2301" t="s">
        <v>4842</v>
      </c>
      <c r="B2301" s="2">
        <v>45965</v>
      </c>
      <c r="C2301" t="s">
        <v>41</v>
      </c>
      <c r="D2301" t="s">
        <v>42</v>
      </c>
      <c r="E2301" t="s">
        <v>43</v>
      </c>
      <c r="G2301" t="s">
        <v>179</v>
      </c>
      <c r="H2301">
        <v>-4</v>
      </c>
      <c r="I2301">
        <v>58.53</v>
      </c>
      <c r="J2301">
        <v>101.94</v>
      </c>
      <c r="K2301">
        <v>407.76</v>
      </c>
      <c r="L2301" t="s">
        <v>53</v>
      </c>
      <c r="M2301" t="s">
        <v>54</v>
      </c>
      <c r="N2301" t="s">
        <v>4843</v>
      </c>
    </row>
    <row r="2302" spans="1:14" x14ac:dyDescent="0.3">
      <c r="A2302" t="s">
        <v>4844</v>
      </c>
      <c r="B2302" t="s">
        <v>4845</v>
      </c>
      <c r="C2302" t="s">
        <v>15</v>
      </c>
      <c r="D2302" t="s">
        <v>16</v>
      </c>
      <c r="E2302" t="s">
        <v>17</v>
      </c>
      <c r="F2302" t="s">
        <v>27</v>
      </c>
      <c r="G2302" t="s">
        <v>187</v>
      </c>
      <c r="I2302">
        <v>96.97</v>
      </c>
      <c r="J2302">
        <v>140.57</v>
      </c>
      <c r="K2302">
        <v>140.57</v>
      </c>
      <c r="L2302" t="s">
        <v>29</v>
      </c>
      <c r="M2302" t="s">
        <v>100</v>
      </c>
      <c r="N2302" t="s">
        <v>4846</v>
      </c>
    </row>
    <row r="2303" spans="1:14" x14ac:dyDescent="0.3">
      <c r="A2303" t="s">
        <v>4847</v>
      </c>
      <c r="B2303" s="1">
        <v>45889</v>
      </c>
      <c r="C2303" t="s">
        <v>232</v>
      </c>
      <c r="D2303" t="s">
        <v>25</v>
      </c>
      <c r="E2303" t="s">
        <v>26</v>
      </c>
      <c r="F2303" t="s">
        <v>27</v>
      </c>
      <c r="G2303" t="s">
        <v>28</v>
      </c>
      <c r="H2303">
        <v>5</v>
      </c>
      <c r="I2303">
        <v>29.12</v>
      </c>
      <c r="J2303">
        <v>45.98</v>
      </c>
      <c r="K2303">
        <v>229.9</v>
      </c>
      <c r="L2303" t="s">
        <v>95</v>
      </c>
      <c r="M2303" t="s">
        <v>46</v>
      </c>
      <c r="N2303" t="s">
        <v>2808</v>
      </c>
    </row>
    <row r="2304" spans="1:14" x14ac:dyDescent="0.3">
      <c r="A2304" t="s">
        <v>4848</v>
      </c>
      <c r="B2304" s="1">
        <v>45573</v>
      </c>
      <c r="C2304" t="s">
        <v>194</v>
      </c>
      <c r="D2304" t="s">
        <v>58</v>
      </c>
      <c r="E2304" t="s">
        <v>114</v>
      </c>
      <c r="F2304" t="s">
        <v>76</v>
      </c>
      <c r="G2304" t="s">
        <v>179</v>
      </c>
      <c r="H2304">
        <v>3</v>
      </c>
      <c r="I2304">
        <v>21.32</v>
      </c>
      <c r="J2304">
        <v>38.299999999999997</v>
      </c>
      <c r="K2304">
        <v>114.9</v>
      </c>
      <c r="M2304" t="s">
        <v>100</v>
      </c>
      <c r="N2304" t="s">
        <v>3536</v>
      </c>
    </row>
    <row r="2305" spans="1:14" x14ac:dyDescent="0.3">
      <c r="A2305" t="s">
        <v>4849</v>
      </c>
      <c r="B2305" s="1">
        <v>45927</v>
      </c>
      <c r="C2305" t="s">
        <v>292</v>
      </c>
      <c r="D2305" t="s">
        <v>168</v>
      </c>
      <c r="E2305" t="s">
        <v>169</v>
      </c>
      <c r="F2305" t="s">
        <v>93</v>
      </c>
      <c r="G2305" t="s">
        <v>122</v>
      </c>
      <c r="H2305">
        <v>4</v>
      </c>
      <c r="I2305">
        <v>44.65</v>
      </c>
      <c r="J2305">
        <v>63.9</v>
      </c>
      <c r="K2305">
        <v>255.6</v>
      </c>
      <c r="L2305" t="s">
        <v>175</v>
      </c>
      <c r="M2305" t="s">
        <v>54</v>
      </c>
      <c r="N2305" t="s">
        <v>4850</v>
      </c>
    </row>
    <row r="2306" spans="1:14" x14ac:dyDescent="0.3">
      <c r="A2306" t="s">
        <v>4851</v>
      </c>
      <c r="B2306" s="2">
        <v>45771</v>
      </c>
      <c r="C2306" t="s">
        <v>117</v>
      </c>
      <c r="D2306" t="s">
        <v>68</v>
      </c>
      <c r="E2306" t="s">
        <v>229</v>
      </c>
      <c r="F2306" t="s">
        <v>27</v>
      </c>
      <c r="G2306" t="s">
        <v>28</v>
      </c>
      <c r="H2306">
        <v>2</v>
      </c>
      <c r="I2306">
        <v>14.31</v>
      </c>
      <c r="J2306">
        <v>19.309999999999999</v>
      </c>
      <c r="K2306">
        <v>38.619999999999997</v>
      </c>
      <c r="L2306" t="s">
        <v>175</v>
      </c>
      <c r="M2306" t="s">
        <v>46</v>
      </c>
      <c r="N2306" t="s">
        <v>4852</v>
      </c>
    </row>
    <row r="2307" spans="1:14" x14ac:dyDescent="0.3">
      <c r="A2307" t="s">
        <v>4853</v>
      </c>
      <c r="B2307" s="2">
        <v>45743</v>
      </c>
      <c r="C2307" t="s">
        <v>49</v>
      </c>
      <c r="D2307" t="s">
        <v>42</v>
      </c>
      <c r="E2307" t="s">
        <v>242</v>
      </c>
      <c r="F2307" t="s">
        <v>93</v>
      </c>
      <c r="G2307" t="s">
        <v>217</v>
      </c>
      <c r="H2307">
        <v>6</v>
      </c>
      <c r="I2307">
        <v>22.06</v>
      </c>
      <c r="J2307">
        <v>27.36</v>
      </c>
      <c r="K2307">
        <v>164.16</v>
      </c>
      <c r="L2307" t="s">
        <v>37</v>
      </c>
      <c r="M2307" t="s">
        <v>30</v>
      </c>
      <c r="N2307" t="s">
        <v>4854</v>
      </c>
    </row>
    <row r="2308" spans="1:14" x14ac:dyDescent="0.3">
      <c r="A2308" t="s">
        <v>4855</v>
      </c>
      <c r="B2308" s="2">
        <v>45387</v>
      </c>
      <c r="C2308" t="s">
        <v>156</v>
      </c>
      <c r="D2308" t="s">
        <v>68</v>
      </c>
      <c r="E2308" t="s">
        <v>229</v>
      </c>
      <c r="F2308" t="s">
        <v>51</v>
      </c>
      <c r="G2308" t="s">
        <v>60</v>
      </c>
      <c r="H2308">
        <v>4</v>
      </c>
      <c r="I2308">
        <v>8.1</v>
      </c>
      <c r="J2308">
        <v>12.72</v>
      </c>
      <c r="K2308">
        <v>50.88</v>
      </c>
      <c r="L2308" t="s">
        <v>95</v>
      </c>
      <c r="M2308" t="s">
        <v>21</v>
      </c>
      <c r="N2308" t="s">
        <v>4856</v>
      </c>
    </row>
    <row r="2309" spans="1:14" x14ac:dyDescent="0.3">
      <c r="A2309" t="s">
        <v>4857</v>
      </c>
      <c r="B2309" t="s">
        <v>3901</v>
      </c>
      <c r="C2309" t="s">
        <v>85</v>
      </c>
      <c r="D2309" t="s">
        <v>130</v>
      </c>
      <c r="E2309" t="s">
        <v>87</v>
      </c>
      <c r="F2309" t="s">
        <v>93</v>
      </c>
      <c r="G2309" t="s">
        <v>94</v>
      </c>
      <c r="H2309">
        <v>3</v>
      </c>
      <c r="I2309">
        <v>23.76</v>
      </c>
      <c r="J2309">
        <v>35.56</v>
      </c>
      <c r="K2309">
        <v>106.68</v>
      </c>
      <c r="M2309" t="s">
        <v>54</v>
      </c>
    </row>
    <row r="2310" spans="1:14" x14ac:dyDescent="0.3">
      <c r="A2310" t="s">
        <v>4858</v>
      </c>
      <c r="B2310" s="1">
        <v>45651</v>
      </c>
      <c r="C2310" t="s">
        <v>376</v>
      </c>
      <c r="D2310" t="s">
        <v>168</v>
      </c>
      <c r="E2310" t="s">
        <v>169</v>
      </c>
      <c r="F2310" t="s">
        <v>76</v>
      </c>
      <c r="G2310" t="s">
        <v>149</v>
      </c>
      <c r="H2310">
        <v>7</v>
      </c>
      <c r="I2310">
        <v>7.02</v>
      </c>
      <c r="J2310">
        <v>8.66</v>
      </c>
      <c r="K2310">
        <v>60.62</v>
      </c>
      <c r="L2310" t="s">
        <v>29</v>
      </c>
      <c r="M2310" t="s">
        <v>30</v>
      </c>
      <c r="N2310" t="s">
        <v>4859</v>
      </c>
    </row>
    <row r="2311" spans="1:14" x14ac:dyDescent="0.3">
      <c r="A2311" t="s">
        <v>4860</v>
      </c>
      <c r="B2311" s="1">
        <v>45402</v>
      </c>
      <c r="C2311" t="s">
        <v>129</v>
      </c>
      <c r="D2311" t="s">
        <v>130</v>
      </c>
      <c r="E2311" t="s">
        <v>131</v>
      </c>
      <c r="F2311" t="s">
        <v>76</v>
      </c>
      <c r="G2311" t="s">
        <v>149</v>
      </c>
      <c r="H2311">
        <v>6</v>
      </c>
      <c r="I2311">
        <v>9.39</v>
      </c>
      <c r="J2311">
        <v>14.25</v>
      </c>
      <c r="K2311">
        <v>85.5</v>
      </c>
      <c r="L2311" t="s">
        <v>45</v>
      </c>
      <c r="M2311" t="s">
        <v>46</v>
      </c>
      <c r="N2311" t="s">
        <v>4861</v>
      </c>
    </row>
    <row r="2312" spans="1:14" x14ac:dyDescent="0.3">
      <c r="A2312" t="s">
        <v>4862</v>
      </c>
      <c r="B2312" s="1">
        <v>45551</v>
      </c>
      <c r="C2312" t="s">
        <v>412</v>
      </c>
      <c r="D2312" t="s">
        <v>16</v>
      </c>
      <c r="E2312" t="s">
        <v>186</v>
      </c>
      <c r="F2312" t="s">
        <v>18</v>
      </c>
      <c r="G2312" t="s">
        <v>224</v>
      </c>
      <c r="H2312">
        <v>5</v>
      </c>
      <c r="I2312">
        <v>26.66</v>
      </c>
      <c r="J2312">
        <v>34.56</v>
      </c>
      <c r="K2312">
        <v>172.8</v>
      </c>
      <c r="L2312" t="s">
        <v>45</v>
      </c>
      <c r="M2312" t="s">
        <v>46</v>
      </c>
      <c r="N2312" t="s">
        <v>4863</v>
      </c>
    </row>
    <row r="2313" spans="1:14" x14ac:dyDescent="0.3">
      <c r="A2313" t="s">
        <v>4864</v>
      </c>
      <c r="B2313" s="2">
        <v>45601</v>
      </c>
      <c r="C2313" t="s">
        <v>443</v>
      </c>
      <c r="D2313" t="s">
        <v>58</v>
      </c>
      <c r="E2313" t="s">
        <v>203</v>
      </c>
      <c r="F2313" t="s">
        <v>93</v>
      </c>
      <c r="G2313" t="s">
        <v>122</v>
      </c>
      <c r="H2313">
        <v>5</v>
      </c>
      <c r="I2313">
        <v>59.38</v>
      </c>
      <c r="J2313">
        <v>101.4</v>
      </c>
      <c r="K2313">
        <v>507</v>
      </c>
      <c r="L2313" t="s">
        <v>37</v>
      </c>
      <c r="M2313" t="s">
        <v>54</v>
      </c>
      <c r="N2313" t="s">
        <v>4865</v>
      </c>
    </row>
    <row r="2314" spans="1:14" x14ac:dyDescent="0.3">
      <c r="A2314" t="s">
        <v>4866</v>
      </c>
      <c r="B2314" t="s">
        <v>446</v>
      </c>
      <c r="C2314" t="s">
        <v>148</v>
      </c>
      <c r="D2314" t="s">
        <v>42</v>
      </c>
      <c r="E2314" t="s">
        <v>43</v>
      </c>
      <c r="F2314" t="s">
        <v>18</v>
      </c>
      <c r="G2314" t="s">
        <v>44</v>
      </c>
      <c r="H2314">
        <v>6</v>
      </c>
      <c r="I2314">
        <v>12.05</v>
      </c>
      <c r="K2314">
        <v>86.24</v>
      </c>
      <c r="L2314" t="s">
        <v>20</v>
      </c>
      <c r="M2314" t="s">
        <v>46</v>
      </c>
      <c r="N2314" t="s">
        <v>4867</v>
      </c>
    </row>
    <row r="2315" spans="1:14" x14ac:dyDescent="0.3">
      <c r="A2315" t="s">
        <v>4868</v>
      </c>
      <c r="B2315" s="2">
        <v>45746</v>
      </c>
      <c r="C2315" t="s">
        <v>148</v>
      </c>
      <c r="D2315" t="s">
        <v>42</v>
      </c>
      <c r="E2315" t="s">
        <v>43</v>
      </c>
      <c r="F2315" t="s">
        <v>51</v>
      </c>
      <c r="G2315" t="s">
        <v>119</v>
      </c>
      <c r="H2315">
        <v>5</v>
      </c>
      <c r="I2315">
        <v>16.25</v>
      </c>
      <c r="J2315">
        <v>28.02</v>
      </c>
      <c r="K2315">
        <v>140.1</v>
      </c>
      <c r="L2315" t="s">
        <v>45</v>
      </c>
      <c r="M2315" t="s">
        <v>30</v>
      </c>
      <c r="N2315" t="s">
        <v>820</v>
      </c>
    </row>
    <row r="2316" spans="1:14" x14ac:dyDescent="0.3">
      <c r="A2316" t="s">
        <v>4869</v>
      </c>
      <c r="B2316" s="2">
        <v>45511</v>
      </c>
      <c r="C2316" t="s">
        <v>194</v>
      </c>
      <c r="D2316" t="s">
        <v>58</v>
      </c>
      <c r="E2316" t="s">
        <v>195</v>
      </c>
      <c r="F2316" t="s">
        <v>18</v>
      </c>
      <c r="G2316" t="s">
        <v>224</v>
      </c>
      <c r="H2316">
        <v>5</v>
      </c>
      <c r="I2316">
        <v>37.979999999999997</v>
      </c>
      <c r="J2316">
        <v>58.94</v>
      </c>
      <c r="K2316">
        <v>294.7</v>
      </c>
      <c r="L2316" t="s">
        <v>20</v>
      </c>
      <c r="M2316" t="s">
        <v>100</v>
      </c>
      <c r="N2316" t="s">
        <v>4870</v>
      </c>
    </row>
    <row r="2317" spans="1:14" x14ac:dyDescent="0.3">
      <c r="A2317" t="s">
        <v>4871</v>
      </c>
      <c r="B2317" t="s">
        <v>4872</v>
      </c>
      <c r="C2317" t="s">
        <v>41</v>
      </c>
      <c r="D2317" t="s">
        <v>42</v>
      </c>
      <c r="E2317" t="s">
        <v>50</v>
      </c>
      <c r="F2317" t="s">
        <v>76</v>
      </c>
      <c r="G2317" t="s">
        <v>251</v>
      </c>
      <c r="H2317">
        <v>7</v>
      </c>
      <c r="I2317">
        <v>26.54</v>
      </c>
      <c r="J2317">
        <v>39.61</v>
      </c>
      <c r="K2317">
        <v>277.27</v>
      </c>
      <c r="L2317" t="s">
        <v>95</v>
      </c>
      <c r="M2317" t="s">
        <v>46</v>
      </c>
    </row>
    <row r="2318" spans="1:14" x14ac:dyDescent="0.3">
      <c r="A2318" t="s">
        <v>4873</v>
      </c>
      <c r="B2318" t="s">
        <v>2729</v>
      </c>
      <c r="C2318" t="s">
        <v>49</v>
      </c>
      <c r="D2318" t="s">
        <v>42</v>
      </c>
      <c r="E2318" t="s">
        <v>43</v>
      </c>
      <c r="F2318" t="s">
        <v>76</v>
      </c>
      <c r="G2318" t="s">
        <v>251</v>
      </c>
      <c r="H2318">
        <v>4</v>
      </c>
      <c r="I2318">
        <v>17.25</v>
      </c>
      <c r="J2318">
        <v>30.68</v>
      </c>
      <c r="K2318">
        <v>122.72</v>
      </c>
      <c r="L2318" t="s">
        <v>45</v>
      </c>
      <c r="M2318" t="s">
        <v>54</v>
      </c>
      <c r="N2318" t="s">
        <v>1195</v>
      </c>
    </row>
    <row r="2319" spans="1:14" x14ac:dyDescent="0.3">
      <c r="A2319" t="s">
        <v>4874</v>
      </c>
      <c r="B2319" t="s">
        <v>4875</v>
      </c>
      <c r="C2319" t="s">
        <v>499</v>
      </c>
      <c r="D2319" t="s">
        <v>68</v>
      </c>
      <c r="F2319" t="s">
        <v>27</v>
      </c>
      <c r="G2319" t="s">
        <v>28</v>
      </c>
      <c r="H2319">
        <v>3</v>
      </c>
      <c r="I2319">
        <v>23.67</v>
      </c>
      <c r="J2319">
        <v>43.17</v>
      </c>
      <c r="K2319">
        <v>129.51</v>
      </c>
      <c r="L2319" t="s">
        <v>95</v>
      </c>
      <c r="M2319" t="s">
        <v>54</v>
      </c>
      <c r="N2319" t="s">
        <v>4876</v>
      </c>
    </row>
    <row r="2320" spans="1:14" x14ac:dyDescent="0.3">
      <c r="A2320" t="s">
        <v>4877</v>
      </c>
      <c r="B2320" s="2">
        <v>45826</v>
      </c>
      <c r="C2320" t="s">
        <v>337</v>
      </c>
      <c r="D2320" t="s">
        <v>168</v>
      </c>
      <c r="E2320" t="s">
        <v>216</v>
      </c>
      <c r="F2320" t="s">
        <v>18</v>
      </c>
      <c r="G2320" t="s">
        <v>224</v>
      </c>
      <c r="H2320">
        <v>6</v>
      </c>
      <c r="I2320">
        <v>30.4</v>
      </c>
      <c r="J2320" t="s">
        <v>493</v>
      </c>
      <c r="K2320">
        <v>239.22</v>
      </c>
      <c r="M2320" t="s">
        <v>21</v>
      </c>
      <c r="N2320" t="s">
        <v>4878</v>
      </c>
    </row>
    <row r="2321" spans="1:14" x14ac:dyDescent="0.3">
      <c r="A2321" t="s">
        <v>4879</v>
      </c>
      <c r="B2321" s="2">
        <v>45993</v>
      </c>
      <c r="C2321" t="s">
        <v>156</v>
      </c>
      <c r="D2321" t="s">
        <v>68</v>
      </c>
      <c r="E2321" t="s">
        <v>229</v>
      </c>
      <c r="F2321" t="s">
        <v>18</v>
      </c>
      <c r="G2321" t="s">
        <v>81</v>
      </c>
      <c r="H2321">
        <v>3</v>
      </c>
      <c r="I2321">
        <v>20.3</v>
      </c>
      <c r="J2321">
        <v>29.45</v>
      </c>
      <c r="K2321">
        <v>88.35</v>
      </c>
      <c r="L2321" t="s">
        <v>29</v>
      </c>
      <c r="M2321" t="s">
        <v>30</v>
      </c>
      <c r="N2321" t="s">
        <v>4407</v>
      </c>
    </row>
    <row r="2322" spans="1:14" x14ac:dyDescent="0.3">
      <c r="A2322" t="s">
        <v>4880</v>
      </c>
      <c r="B2322" s="1">
        <v>45718</v>
      </c>
      <c r="C2322" t="s">
        <v>67</v>
      </c>
      <c r="D2322" t="s">
        <v>68</v>
      </c>
      <c r="E2322" t="s">
        <v>229</v>
      </c>
      <c r="F2322" t="s">
        <v>51</v>
      </c>
      <c r="G2322" t="s">
        <v>126</v>
      </c>
      <c r="H2322">
        <v>6</v>
      </c>
      <c r="I2322">
        <v>2.72</v>
      </c>
      <c r="J2322">
        <v>4.8099999999999996</v>
      </c>
      <c r="K2322">
        <v>28.86</v>
      </c>
      <c r="L2322" t="s">
        <v>175</v>
      </c>
      <c r="M2322" t="s">
        <v>46</v>
      </c>
      <c r="N2322" t="s">
        <v>4673</v>
      </c>
    </row>
    <row r="2323" spans="1:14" x14ac:dyDescent="0.3">
      <c r="A2323" t="s">
        <v>4881</v>
      </c>
      <c r="B2323" t="s">
        <v>1761</v>
      </c>
      <c r="C2323" t="s">
        <v>394</v>
      </c>
      <c r="D2323" t="s">
        <v>25</v>
      </c>
      <c r="E2323" t="s">
        <v>104</v>
      </c>
      <c r="F2323" t="s">
        <v>18</v>
      </c>
      <c r="G2323" t="s">
        <v>99</v>
      </c>
      <c r="H2323">
        <v>5</v>
      </c>
      <c r="I2323">
        <v>5.37</v>
      </c>
      <c r="J2323">
        <v>6.49</v>
      </c>
      <c r="K2323">
        <v>32.450000000000003</v>
      </c>
      <c r="L2323" t="s">
        <v>82</v>
      </c>
      <c r="M2323" t="s">
        <v>21</v>
      </c>
      <c r="N2323" t="s">
        <v>4882</v>
      </c>
    </row>
    <row r="2324" spans="1:14" x14ac:dyDescent="0.3">
      <c r="A2324" t="s">
        <v>4883</v>
      </c>
      <c r="B2324" s="2">
        <v>45699</v>
      </c>
      <c r="C2324" t="s">
        <v>198</v>
      </c>
      <c r="D2324" t="s">
        <v>91</v>
      </c>
      <c r="E2324" t="s">
        <v>345</v>
      </c>
      <c r="F2324" t="s">
        <v>51</v>
      </c>
      <c r="G2324" t="s">
        <v>126</v>
      </c>
      <c r="H2324">
        <v>5</v>
      </c>
      <c r="I2324">
        <v>4.7300000000000004</v>
      </c>
      <c r="J2324">
        <v>8.59</v>
      </c>
      <c r="K2324">
        <v>42.95</v>
      </c>
      <c r="L2324" t="s">
        <v>82</v>
      </c>
      <c r="M2324" t="s">
        <v>30</v>
      </c>
      <c r="N2324" t="s">
        <v>4884</v>
      </c>
    </row>
    <row r="2325" spans="1:14" x14ac:dyDescent="0.3">
      <c r="A2325" t="s">
        <v>4885</v>
      </c>
      <c r="B2325" t="s">
        <v>2510</v>
      </c>
      <c r="C2325" t="s">
        <v>49</v>
      </c>
      <c r="D2325" t="s">
        <v>42</v>
      </c>
      <c r="E2325" t="s">
        <v>63</v>
      </c>
      <c r="F2325" t="s">
        <v>51</v>
      </c>
      <c r="G2325" t="s">
        <v>126</v>
      </c>
      <c r="I2325">
        <v>2.63</v>
      </c>
      <c r="J2325">
        <v>3.61</v>
      </c>
      <c r="K2325">
        <v>10.050000000000001</v>
      </c>
      <c r="L2325" t="s">
        <v>82</v>
      </c>
      <c r="M2325" t="s">
        <v>54</v>
      </c>
      <c r="N2325" t="s">
        <v>4886</v>
      </c>
    </row>
    <row r="2326" spans="1:14" x14ac:dyDescent="0.3">
      <c r="A2326" t="s">
        <v>4887</v>
      </c>
      <c r="B2326" s="2">
        <v>45787</v>
      </c>
      <c r="C2326" t="s">
        <v>499</v>
      </c>
      <c r="D2326" t="s">
        <v>68</v>
      </c>
      <c r="E2326" t="s">
        <v>157</v>
      </c>
      <c r="F2326" t="s">
        <v>76</v>
      </c>
      <c r="G2326" t="s">
        <v>251</v>
      </c>
      <c r="I2326">
        <v>18.940000000000001</v>
      </c>
      <c r="J2326">
        <v>28.42</v>
      </c>
      <c r="K2326">
        <v>227.36</v>
      </c>
      <c r="L2326" t="s">
        <v>82</v>
      </c>
      <c r="M2326" t="s">
        <v>30</v>
      </c>
      <c r="N2326" t="s">
        <v>4888</v>
      </c>
    </row>
    <row r="2327" spans="1:14" x14ac:dyDescent="0.3">
      <c r="A2327" t="s">
        <v>4889</v>
      </c>
      <c r="B2327" s="2">
        <v>45752</v>
      </c>
      <c r="C2327" t="s">
        <v>198</v>
      </c>
      <c r="D2327" t="s">
        <v>91</v>
      </c>
      <c r="E2327" t="s">
        <v>92</v>
      </c>
      <c r="F2327" t="s">
        <v>746</v>
      </c>
      <c r="G2327" t="s">
        <v>70</v>
      </c>
      <c r="H2327">
        <v>4</v>
      </c>
      <c r="I2327">
        <v>12.53</v>
      </c>
      <c r="J2327">
        <v>21.41</v>
      </c>
      <c r="K2327">
        <v>85.64</v>
      </c>
      <c r="L2327" t="s">
        <v>20</v>
      </c>
      <c r="M2327" t="s">
        <v>30</v>
      </c>
      <c r="N2327" t="s">
        <v>4890</v>
      </c>
    </row>
    <row r="2328" spans="1:14" x14ac:dyDescent="0.3">
      <c r="A2328" t="s">
        <v>4891</v>
      </c>
      <c r="B2328" s="2">
        <v>45630</v>
      </c>
      <c r="C2328" t="s">
        <v>98</v>
      </c>
      <c r="D2328" t="s">
        <v>42</v>
      </c>
      <c r="E2328" t="s">
        <v>242</v>
      </c>
      <c r="F2328" t="s">
        <v>51</v>
      </c>
      <c r="G2328" t="s">
        <v>60</v>
      </c>
      <c r="H2328">
        <v>6</v>
      </c>
      <c r="I2328">
        <v>4.96</v>
      </c>
      <c r="J2328">
        <v>7.83</v>
      </c>
      <c r="K2328">
        <v>46.98</v>
      </c>
      <c r="L2328" t="s">
        <v>45</v>
      </c>
      <c r="M2328" t="s">
        <v>100</v>
      </c>
      <c r="N2328" t="s">
        <v>4892</v>
      </c>
    </row>
    <row r="2329" spans="1:14" x14ac:dyDescent="0.3">
      <c r="A2329" t="s">
        <v>4893</v>
      </c>
      <c r="B2329" s="2">
        <v>45891</v>
      </c>
      <c r="C2329" t="s">
        <v>148</v>
      </c>
      <c r="D2329" t="s">
        <v>42</v>
      </c>
      <c r="F2329" t="s">
        <v>18</v>
      </c>
      <c r="G2329" t="s">
        <v>224</v>
      </c>
      <c r="H2329">
        <v>4</v>
      </c>
      <c r="I2329">
        <v>38.26</v>
      </c>
      <c r="J2329">
        <v>67.95</v>
      </c>
      <c r="K2329">
        <v>255.8</v>
      </c>
      <c r="L2329" t="s">
        <v>175</v>
      </c>
      <c r="M2329" t="s">
        <v>21</v>
      </c>
      <c r="N2329" t="s">
        <v>4894</v>
      </c>
    </row>
    <row r="2330" spans="1:14" x14ac:dyDescent="0.3">
      <c r="A2330" t="s">
        <v>4895</v>
      </c>
      <c r="B2330" t="s">
        <v>3436</v>
      </c>
      <c r="C2330" t="s">
        <v>41</v>
      </c>
      <c r="D2330" t="s">
        <v>42</v>
      </c>
      <c r="E2330" t="s">
        <v>242</v>
      </c>
      <c r="F2330" t="s">
        <v>51</v>
      </c>
      <c r="G2330" t="s">
        <v>126</v>
      </c>
      <c r="H2330">
        <v>4</v>
      </c>
      <c r="I2330">
        <v>4.62</v>
      </c>
      <c r="J2330">
        <v>5.67</v>
      </c>
      <c r="K2330">
        <v>22.68</v>
      </c>
      <c r="L2330" t="s">
        <v>20</v>
      </c>
      <c r="M2330" t="s">
        <v>30</v>
      </c>
      <c r="N2330" t="s">
        <v>1776</v>
      </c>
    </row>
    <row r="2331" spans="1:14" x14ac:dyDescent="0.3">
      <c r="A2331" t="s">
        <v>4896</v>
      </c>
      <c r="B2331" t="s">
        <v>4897</v>
      </c>
      <c r="C2331" t="s">
        <v>232</v>
      </c>
      <c r="D2331" t="s">
        <v>25</v>
      </c>
      <c r="E2331" t="s">
        <v>235</v>
      </c>
      <c r="F2331" t="s">
        <v>76</v>
      </c>
      <c r="G2331" t="s">
        <v>77</v>
      </c>
      <c r="H2331">
        <v>7</v>
      </c>
      <c r="I2331">
        <v>18.670000000000002</v>
      </c>
      <c r="J2331">
        <v>28.69</v>
      </c>
      <c r="K2331">
        <v>200.83</v>
      </c>
      <c r="L2331" t="s">
        <v>45</v>
      </c>
      <c r="N2331" t="s">
        <v>1467</v>
      </c>
    </row>
    <row r="2332" spans="1:14" x14ac:dyDescent="0.3">
      <c r="A2332" t="s">
        <v>4898</v>
      </c>
      <c r="B2332" t="s">
        <v>4047</v>
      </c>
      <c r="C2332" t="s">
        <v>394</v>
      </c>
      <c r="D2332" t="s">
        <v>25</v>
      </c>
      <c r="E2332" t="s">
        <v>104</v>
      </c>
      <c r="F2332" t="s">
        <v>51</v>
      </c>
      <c r="G2332" t="s">
        <v>119</v>
      </c>
      <c r="H2332">
        <v>2</v>
      </c>
      <c r="I2332">
        <v>14.24</v>
      </c>
      <c r="J2332">
        <v>19.2</v>
      </c>
      <c r="K2332">
        <v>38.4</v>
      </c>
      <c r="L2332" t="s">
        <v>29</v>
      </c>
      <c r="M2332" t="s">
        <v>21</v>
      </c>
      <c r="N2332" t="s">
        <v>4899</v>
      </c>
    </row>
    <row r="2333" spans="1:14" x14ac:dyDescent="0.3">
      <c r="A2333" t="s">
        <v>4900</v>
      </c>
      <c r="B2333" s="2">
        <v>45437</v>
      </c>
      <c r="C2333" t="s">
        <v>334</v>
      </c>
      <c r="D2333" t="s">
        <v>91</v>
      </c>
      <c r="F2333" t="s">
        <v>18</v>
      </c>
      <c r="G2333" t="s">
        <v>81</v>
      </c>
      <c r="H2333">
        <v>5</v>
      </c>
      <c r="I2333">
        <v>35.799999999999997</v>
      </c>
      <c r="J2333">
        <v>46.96</v>
      </c>
      <c r="K2333">
        <v>234.8</v>
      </c>
      <c r="L2333" t="s">
        <v>95</v>
      </c>
      <c r="M2333" t="s">
        <v>100</v>
      </c>
      <c r="N2333" t="s">
        <v>4901</v>
      </c>
    </row>
    <row r="2334" spans="1:14" x14ac:dyDescent="0.3">
      <c r="A2334" t="s">
        <v>4902</v>
      </c>
      <c r="B2334" s="2">
        <v>45451</v>
      </c>
      <c r="C2334" t="s">
        <v>198</v>
      </c>
      <c r="D2334" t="s">
        <v>91</v>
      </c>
      <c r="E2334" t="s">
        <v>174</v>
      </c>
      <c r="F2334" t="s">
        <v>51</v>
      </c>
      <c r="G2334" t="s">
        <v>70</v>
      </c>
      <c r="H2334">
        <v>3</v>
      </c>
      <c r="I2334">
        <v>9.59</v>
      </c>
      <c r="J2334">
        <v>16.43</v>
      </c>
      <c r="K2334">
        <v>49.29</v>
      </c>
      <c r="L2334" t="s">
        <v>37</v>
      </c>
      <c r="M2334" t="s">
        <v>21</v>
      </c>
      <c r="N2334" t="s">
        <v>4903</v>
      </c>
    </row>
    <row r="2335" spans="1:14" x14ac:dyDescent="0.3">
      <c r="A2335" t="s">
        <v>4904</v>
      </c>
      <c r="B2335" s="2">
        <v>45845</v>
      </c>
      <c r="C2335" t="s">
        <v>148</v>
      </c>
      <c r="D2335" t="s">
        <v>42</v>
      </c>
      <c r="E2335" t="s">
        <v>43</v>
      </c>
      <c r="F2335" t="s">
        <v>51</v>
      </c>
      <c r="G2335" t="s">
        <v>70</v>
      </c>
      <c r="H2335">
        <v>7</v>
      </c>
      <c r="I2335">
        <v>13.61</v>
      </c>
      <c r="K2335">
        <v>150.22</v>
      </c>
      <c r="L2335" t="s">
        <v>175</v>
      </c>
      <c r="M2335" t="s">
        <v>46</v>
      </c>
      <c r="N2335" t="s">
        <v>4905</v>
      </c>
    </row>
    <row r="2336" spans="1:14" x14ac:dyDescent="0.3">
      <c r="A2336" t="s">
        <v>4906</v>
      </c>
      <c r="B2336" s="2">
        <v>45544</v>
      </c>
      <c r="C2336" t="s">
        <v>15</v>
      </c>
      <c r="D2336" t="s">
        <v>16</v>
      </c>
      <c r="E2336" t="s">
        <v>17</v>
      </c>
      <c r="F2336" t="s">
        <v>76</v>
      </c>
      <c r="G2336" t="s">
        <v>149</v>
      </c>
      <c r="H2336">
        <v>6</v>
      </c>
      <c r="I2336">
        <v>-9.17</v>
      </c>
      <c r="J2336">
        <v>15.15</v>
      </c>
      <c r="K2336">
        <v>90.9</v>
      </c>
      <c r="L2336" t="s">
        <v>53</v>
      </c>
      <c r="M2336" t="s">
        <v>54</v>
      </c>
      <c r="N2336" t="s">
        <v>4907</v>
      </c>
    </row>
    <row r="2337" spans="1:14" x14ac:dyDescent="0.3">
      <c r="A2337" t="s">
        <v>4908</v>
      </c>
      <c r="B2337" s="2">
        <v>45334</v>
      </c>
      <c r="C2337" t="s">
        <v>397</v>
      </c>
      <c r="D2337" t="s">
        <v>68</v>
      </c>
      <c r="E2337" t="s">
        <v>118</v>
      </c>
      <c r="F2337" t="s">
        <v>93</v>
      </c>
      <c r="G2337" t="s">
        <v>141</v>
      </c>
      <c r="H2337">
        <v>2</v>
      </c>
      <c r="I2337">
        <v>13.11</v>
      </c>
      <c r="J2337">
        <v>24.6</v>
      </c>
      <c r="K2337">
        <v>49.2</v>
      </c>
      <c r="L2337" t="s">
        <v>95</v>
      </c>
      <c r="M2337" t="s">
        <v>46</v>
      </c>
      <c r="N2337" t="s">
        <v>4909</v>
      </c>
    </row>
    <row r="2338" spans="1:14" x14ac:dyDescent="0.3">
      <c r="A2338" t="s">
        <v>4910</v>
      </c>
      <c r="B2338" s="2">
        <v>45677</v>
      </c>
      <c r="C2338" t="s">
        <v>148</v>
      </c>
      <c r="D2338" t="s">
        <v>42</v>
      </c>
      <c r="E2338" t="s">
        <v>50</v>
      </c>
      <c r="F2338" t="s">
        <v>76</v>
      </c>
      <c r="G2338" t="s">
        <v>179</v>
      </c>
      <c r="H2338">
        <v>5</v>
      </c>
      <c r="I2338">
        <v>46.52</v>
      </c>
      <c r="J2338">
        <v>83.59</v>
      </c>
      <c r="K2338">
        <v>417.95</v>
      </c>
      <c r="L2338" t="s">
        <v>53</v>
      </c>
      <c r="M2338" t="s">
        <v>46</v>
      </c>
      <c r="N2338" t="s">
        <v>4911</v>
      </c>
    </row>
    <row r="2339" spans="1:14" x14ac:dyDescent="0.3">
      <c r="A2339" t="s">
        <v>4912</v>
      </c>
      <c r="B2339" t="s">
        <v>4913</v>
      </c>
      <c r="C2339" t="s">
        <v>117</v>
      </c>
      <c r="D2339" t="s">
        <v>68</v>
      </c>
      <c r="E2339" t="s">
        <v>229</v>
      </c>
      <c r="F2339" t="s">
        <v>27</v>
      </c>
      <c r="G2339" t="s">
        <v>28</v>
      </c>
      <c r="H2339">
        <v>5</v>
      </c>
      <c r="I2339">
        <v>19.89</v>
      </c>
      <c r="J2339">
        <v>28.76</v>
      </c>
      <c r="K2339">
        <v>143.80000000000001</v>
      </c>
      <c r="L2339" t="s">
        <v>29</v>
      </c>
      <c r="M2339" t="s">
        <v>46</v>
      </c>
      <c r="N2339" t="s">
        <v>4914</v>
      </c>
    </row>
    <row r="2340" spans="1:14" x14ac:dyDescent="0.3">
      <c r="A2340" t="s">
        <v>4915</v>
      </c>
      <c r="B2340" s="1">
        <v>45358</v>
      </c>
      <c r="C2340" t="s">
        <v>443</v>
      </c>
      <c r="D2340" t="s">
        <v>58</v>
      </c>
      <c r="E2340" t="s">
        <v>195</v>
      </c>
      <c r="F2340" t="s">
        <v>93</v>
      </c>
      <c r="G2340" t="s">
        <v>122</v>
      </c>
      <c r="H2340">
        <v>3</v>
      </c>
      <c r="I2340">
        <v>42.55</v>
      </c>
      <c r="J2340">
        <v>71.91</v>
      </c>
      <c r="K2340">
        <v>215.73</v>
      </c>
      <c r="M2340" t="s">
        <v>30</v>
      </c>
      <c r="N2340" t="s">
        <v>3372</v>
      </c>
    </row>
    <row r="2341" spans="1:14" x14ac:dyDescent="0.3">
      <c r="A2341" t="s">
        <v>4916</v>
      </c>
      <c r="B2341" t="s">
        <v>4917</v>
      </c>
      <c r="C2341" t="s">
        <v>129</v>
      </c>
      <c r="D2341" t="s">
        <v>130</v>
      </c>
      <c r="E2341" t="s">
        <v>87</v>
      </c>
      <c r="F2341" t="s">
        <v>51</v>
      </c>
      <c r="G2341" t="s">
        <v>52</v>
      </c>
      <c r="H2341">
        <v>4</v>
      </c>
      <c r="I2341">
        <v>36.89</v>
      </c>
      <c r="J2341">
        <v>49.98</v>
      </c>
      <c r="K2341">
        <v>199.92</v>
      </c>
      <c r="L2341" t="s">
        <v>175</v>
      </c>
      <c r="M2341" t="s">
        <v>54</v>
      </c>
      <c r="N2341" t="s">
        <v>4918</v>
      </c>
    </row>
    <row r="2342" spans="1:14" x14ac:dyDescent="0.3">
      <c r="A2342" t="s">
        <v>4919</v>
      </c>
      <c r="B2342" s="1">
        <v>45571</v>
      </c>
      <c r="C2342" t="s">
        <v>198</v>
      </c>
      <c r="E2342" t="s">
        <v>174</v>
      </c>
      <c r="F2342" t="s">
        <v>27</v>
      </c>
      <c r="G2342" t="s">
        <v>109</v>
      </c>
      <c r="H2342">
        <v>5</v>
      </c>
      <c r="I2342">
        <v>7.03</v>
      </c>
      <c r="J2342">
        <v>11.34</v>
      </c>
      <c r="K2342">
        <v>56.7</v>
      </c>
      <c r="L2342" t="s">
        <v>95</v>
      </c>
      <c r="M2342" t="s">
        <v>100</v>
      </c>
      <c r="N2342" t="s">
        <v>4920</v>
      </c>
    </row>
    <row r="2343" spans="1:14" x14ac:dyDescent="0.3">
      <c r="A2343" t="s">
        <v>4921</v>
      </c>
      <c r="B2343" t="s">
        <v>4922</v>
      </c>
      <c r="C2343" t="s">
        <v>499</v>
      </c>
      <c r="D2343" t="s">
        <v>68</v>
      </c>
      <c r="E2343" t="s">
        <v>118</v>
      </c>
      <c r="F2343" t="s">
        <v>51</v>
      </c>
      <c r="G2343" t="s">
        <v>70</v>
      </c>
      <c r="H2343">
        <v>9</v>
      </c>
      <c r="I2343">
        <v>12.31</v>
      </c>
      <c r="J2343">
        <v>22.86</v>
      </c>
      <c r="K2343">
        <v>205.74</v>
      </c>
      <c r="L2343" t="s">
        <v>175</v>
      </c>
      <c r="M2343" t="s">
        <v>100</v>
      </c>
      <c r="N2343" t="s">
        <v>4923</v>
      </c>
    </row>
    <row r="2344" spans="1:14" x14ac:dyDescent="0.3">
      <c r="A2344" t="s">
        <v>4924</v>
      </c>
      <c r="B2344" t="s">
        <v>4616</v>
      </c>
      <c r="C2344" t="s">
        <v>270</v>
      </c>
      <c r="E2344" t="s">
        <v>287</v>
      </c>
      <c r="F2344" t="s">
        <v>76</v>
      </c>
      <c r="G2344" t="s">
        <v>179</v>
      </c>
      <c r="H2344">
        <v>4</v>
      </c>
      <c r="I2344">
        <v>31.44</v>
      </c>
      <c r="J2344">
        <v>59.7</v>
      </c>
      <c r="K2344">
        <v>238.8</v>
      </c>
      <c r="L2344" t="s">
        <v>37</v>
      </c>
      <c r="M2344" t="s">
        <v>100</v>
      </c>
      <c r="N2344" t="s">
        <v>4925</v>
      </c>
    </row>
    <row r="2345" spans="1:14" x14ac:dyDescent="0.3">
      <c r="A2345" t="s">
        <v>4926</v>
      </c>
      <c r="B2345" s="2">
        <v>45663</v>
      </c>
      <c r="C2345" t="s">
        <v>202</v>
      </c>
      <c r="D2345" t="s">
        <v>58</v>
      </c>
      <c r="E2345" t="s">
        <v>59</v>
      </c>
      <c r="F2345" t="s">
        <v>76</v>
      </c>
      <c r="G2345" t="s">
        <v>77</v>
      </c>
      <c r="H2345">
        <v>5</v>
      </c>
      <c r="I2345">
        <v>24.72</v>
      </c>
      <c r="J2345">
        <v>44.51</v>
      </c>
      <c r="K2345">
        <v>222.55</v>
      </c>
      <c r="L2345" t="s">
        <v>29</v>
      </c>
      <c r="M2345" t="s">
        <v>100</v>
      </c>
      <c r="N2345" t="s">
        <v>849</v>
      </c>
    </row>
    <row r="2346" spans="1:14" x14ac:dyDescent="0.3">
      <c r="A2346" t="s">
        <v>4927</v>
      </c>
      <c r="B2346" s="2">
        <v>45602</v>
      </c>
      <c r="C2346" t="s">
        <v>156</v>
      </c>
      <c r="D2346" t="s">
        <v>68</v>
      </c>
      <c r="E2346" t="s">
        <v>69</v>
      </c>
      <c r="F2346" t="s">
        <v>76</v>
      </c>
      <c r="G2346" t="s">
        <v>149</v>
      </c>
      <c r="H2346">
        <v>8</v>
      </c>
      <c r="I2346">
        <v>5.04</v>
      </c>
      <c r="J2346">
        <v>8.35</v>
      </c>
      <c r="K2346">
        <v>66.8</v>
      </c>
      <c r="L2346" t="s">
        <v>20</v>
      </c>
      <c r="M2346" t="s">
        <v>54</v>
      </c>
      <c r="N2346" t="s">
        <v>4928</v>
      </c>
    </row>
    <row r="2347" spans="1:14" x14ac:dyDescent="0.3">
      <c r="A2347" t="s">
        <v>4929</v>
      </c>
      <c r="B2347" t="s">
        <v>3207</v>
      </c>
      <c r="C2347" t="s">
        <v>167</v>
      </c>
      <c r="D2347" t="s">
        <v>168</v>
      </c>
      <c r="E2347" t="s">
        <v>293</v>
      </c>
      <c r="F2347" t="s">
        <v>51</v>
      </c>
      <c r="G2347" t="s">
        <v>60</v>
      </c>
      <c r="H2347">
        <v>6</v>
      </c>
      <c r="I2347">
        <v>3.8</v>
      </c>
      <c r="J2347">
        <v>5.94</v>
      </c>
      <c r="K2347">
        <v>35.64</v>
      </c>
      <c r="L2347" t="s">
        <v>20</v>
      </c>
      <c r="M2347" t="s">
        <v>54</v>
      </c>
      <c r="N2347" t="s">
        <v>4930</v>
      </c>
    </row>
    <row r="2348" spans="1:14" x14ac:dyDescent="0.3">
      <c r="A2348" t="s">
        <v>4931</v>
      </c>
      <c r="B2348" s="2">
        <v>45521</v>
      </c>
      <c r="C2348" t="s">
        <v>194</v>
      </c>
      <c r="D2348" t="s">
        <v>58</v>
      </c>
      <c r="E2348" t="s">
        <v>195</v>
      </c>
      <c r="F2348" t="s">
        <v>93</v>
      </c>
      <c r="G2348" t="s">
        <v>137</v>
      </c>
      <c r="H2348">
        <v>4</v>
      </c>
      <c r="I2348">
        <v>22.5</v>
      </c>
      <c r="J2348">
        <v>31.11</v>
      </c>
      <c r="K2348">
        <v>124.44</v>
      </c>
      <c r="L2348" t="s">
        <v>37</v>
      </c>
      <c r="M2348" t="s">
        <v>46</v>
      </c>
      <c r="N2348" t="s">
        <v>4932</v>
      </c>
    </row>
    <row r="2349" spans="1:14" x14ac:dyDescent="0.3">
      <c r="A2349" t="s">
        <v>4933</v>
      </c>
      <c r="B2349" s="2">
        <v>45832</v>
      </c>
      <c r="C2349" t="s">
        <v>24</v>
      </c>
      <c r="D2349" t="s">
        <v>25</v>
      </c>
      <c r="E2349" t="s">
        <v>104</v>
      </c>
      <c r="F2349" t="s">
        <v>76</v>
      </c>
      <c r="G2349" t="s">
        <v>149</v>
      </c>
      <c r="H2349">
        <v>7</v>
      </c>
      <c r="I2349">
        <v>10.33</v>
      </c>
      <c r="J2349">
        <v>16.309999999999999</v>
      </c>
      <c r="K2349">
        <v>114.17</v>
      </c>
      <c r="L2349" t="s">
        <v>175</v>
      </c>
      <c r="M2349" t="s">
        <v>21</v>
      </c>
      <c r="N2349" t="s">
        <v>1997</v>
      </c>
    </row>
    <row r="2350" spans="1:14" x14ac:dyDescent="0.3">
      <c r="A2350" t="s">
        <v>4934</v>
      </c>
      <c r="B2350" t="s">
        <v>4935</v>
      </c>
      <c r="C2350" t="s">
        <v>270</v>
      </c>
      <c r="D2350" t="s">
        <v>130</v>
      </c>
      <c r="E2350" t="s">
        <v>131</v>
      </c>
      <c r="F2350" t="s">
        <v>27</v>
      </c>
      <c r="G2350" t="s">
        <v>187</v>
      </c>
      <c r="H2350">
        <v>4</v>
      </c>
      <c r="I2350">
        <v>101.93</v>
      </c>
      <c r="J2350">
        <v>140.38</v>
      </c>
      <c r="K2350">
        <v>561.52</v>
      </c>
      <c r="L2350" t="s">
        <v>53</v>
      </c>
      <c r="M2350" t="s">
        <v>21</v>
      </c>
      <c r="N2350" t="s">
        <v>4611</v>
      </c>
    </row>
    <row r="2351" spans="1:14" x14ac:dyDescent="0.3">
      <c r="A2351" t="s">
        <v>4936</v>
      </c>
      <c r="B2351" s="1">
        <v>45650</v>
      </c>
      <c r="C2351" t="s">
        <v>167</v>
      </c>
      <c r="D2351" t="s">
        <v>168</v>
      </c>
      <c r="E2351" t="s">
        <v>293</v>
      </c>
      <c r="F2351" t="s">
        <v>27</v>
      </c>
      <c r="G2351" t="s">
        <v>109</v>
      </c>
      <c r="H2351">
        <v>7</v>
      </c>
      <c r="I2351">
        <v>5.22</v>
      </c>
      <c r="J2351">
        <v>7.25</v>
      </c>
      <c r="K2351">
        <v>50.75</v>
      </c>
      <c r="L2351" t="s">
        <v>37</v>
      </c>
      <c r="M2351" t="s">
        <v>30</v>
      </c>
      <c r="N2351" t="s">
        <v>1527</v>
      </c>
    </row>
    <row r="2352" spans="1:14" x14ac:dyDescent="0.3">
      <c r="A2352" t="s">
        <v>4937</v>
      </c>
      <c r="B2352" t="s">
        <v>4938</v>
      </c>
      <c r="C2352" t="s">
        <v>394</v>
      </c>
      <c r="D2352" t="s">
        <v>25</v>
      </c>
      <c r="E2352" t="s">
        <v>104</v>
      </c>
      <c r="F2352" t="s">
        <v>93</v>
      </c>
      <c r="G2352" t="s">
        <v>122</v>
      </c>
      <c r="H2352">
        <v>4</v>
      </c>
      <c r="I2352">
        <v>50.24</v>
      </c>
      <c r="J2352">
        <v>65.83</v>
      </c>
      <c r="K2352">
        <v>263.32</v>
      </c>
      <c r="L2352" t="s">
        <v>45</v>
      </c>
      <c r="M2352" t="s">
        <v>21</v>
      </c>
      <c r="N2352" t="s">
        <v>4939</v>
      </c>
    </row>
    <row r="2353" spans="1:14" x14ac:dyDescent="0.3">
      <c r="A2353" t="s">
        <v>4940</v>
      </c>
      <c r="B2353" t="s">
        <v>4941</v>
      </c>
      <c r="C2353" t="s">
        <v>161</v>
      </c>
      <c r="D2353" t="s">
        <v>74</v>
      </c>
      <c r="E2353" t="s">
        <v>164</v>
      </c>
      <c r="F2353" t="s">
        <v>27</v>
      </c>
      <c r="G2353" t="s">
        <v>145</v>
      </c>
      <c r="H2353">
        <v>2</v>
      </c>
      <c r="I2353">
        <v>22.97</v>
      </c>
      <c r="J2353">
        <v>42.06</v>
      </c>
      <c r="K2353">
        <v>84.12</v>
      </c>
      <c r="L2353" t="s">
        <v>175</v>
      </c>
      <c r="M2353" t="s">
        <v>100</v>
      </c>
      <c r="N2353" t="s">
        <v>4942</v>
      </c>
    </row>
    <row r="2354" spans="1:14" x14ac:dyDescent="0.3">
      <c r="A2354" t="s">
        <v>4943</v>
      </c>
      <c r="B2354" s="2">
        <v>45850</v>
      </c>
      <c r="C2354" t="s">
        <v>457</v>
      </c>
      <c r="D2354" t="s">
        <v>130</v>
      </c>
      <c r="E2354" t="s">
        <v>271</v>
      </c>
      <c r="F2354" t="s">
        <v>93</v>
      </c>
      <c r="G2354" t="s">
        <v>122</v>
      </c>
      <c r="H2354">
        <v>4</v>
      </c>
      <c r="I2354">
        <v>67.62</v>
      </c>
      <c r="J2354">
        <v>124.39</v>
      </c>
      <c r="K2354">
        <v>497.56</v>
      </c>
      <c r="L2354" t="s">
        <v>37</v>
      </c>
      <c r="M2354" t="s">
        <v>54</v>
      </c>
      <c r="N2354" t="s">
        <v>4008</v>
      </c>
    </row>
    <row r="2355" spans="1:14" x14ac:dyDescent="0.3">
      <c r="A2355" t="s">
        <v>4944</v>
      </c>
      <c r="B2355" s="1">
        <v>45573</v>
      </c>
      <c r="D2355" t="s">
        <v>68</v>
      </c>
      <c r="E2355" t="s">
        <v>229</v>
      </c>
      <c r="F2355" t="s">
        <v>93</v>
      </c>
      <c r="G2355" t="s">
        <v>217</v>
      </c>
      <c r="H2355">
        <v>3</v>
      </c>
      <c r="I2355">
        <v>29.23</v>
      </c>
      <c r="J2355">
        <v>39.83</v>
      </c>
      <c r="K2355">
        <v>119.49</v>
      </c>
      <c r="L2355" t="s">
        <v>20</v>
      </c>
      <c r="M2355" t="s">
        <v>21</v>
      </c>
      <c r="N2355" t="s">
        <v>4945</v>
      </c>
    </row>
    <row r="2356" spans="1:14" x14ac:dyDescent="0.3">
      <c r="A2356" t="s">
        <v>4946</v>
      </c>
      <c r="B2356" s="2">
        <v>45846</v>
      </c>
      <c r="C2356" t="s">
        <v>135</v>
      </c>
      <c r="D2356" t="s">
        <v>34</v>
      </c>
      <c r="E2356" t="s">
        <v>35</v>
      </c>
      <c r="F2356" t="s">
        <v>76</v>
      </c>
      <c r="G2356" t="s">
        <v>251</v>
      </c>
      <c r="H2356">
        <v>6</v>
      </c>
      <c r="I2356">
        <v>14.21</v>
      </c>
      <c r="J2356">
        <v>20.69</v>
      </c>
      <c r="K2356">
        <v>124.14</v>
      </c>
      <c r="L2356" t="s">
        <v>29</v>
      </c>
      <c r="M2356" t="s">
        <v>21</v>
      </c>
      <c r="N2356" t="s">
        <v>949</v>
      </c>
    </row>
    <row r="2357" spans="1:14" x14ac:dyDescent="0.3">
      <c r="A2357" t="s">
        <v>4947</v>
      </c>
      <c r="B2357" s="1">
        <v>45399</v>
      </c>
      <c r="C2357" t="s">
        <v>156</v>
      </c>
      <c r="D2357" t="s">
        <v>68</v>
      </c>
      <c r="E2357" t="s">
        <v>229</v>
      </c>
      <c r="F2357" t="s">
        <v>93</v>
      </c>
      <c r="G2357" t="s">
        <v>217</v>
      </c>
      <c r="I2357">
        <v>23.37</v>
      </c>
      <c r="J2357">
        <v>41.55</v>
      </c>
      <c r="K2357">
        <v>124.65</v>
      </c>
      <c r="L2357" t="s">
        <v>45</v>
      </c>
      <c r="M2357" t="s">
        <v>21</v>
      </c>
      <c r="N2357" t="s">
        <v>4627</v>
      </c>
    </row>
    <row r="2358" spans="1:14" x14ac:dyDescent="0.3">
      <c r="A2358" t="s">
        <v>4948</v>
      </c>
      <c r="B2358" s="2">
        <v>45668</v>
      </c>
      <c r="C2358" t="s">
        <v>358</v>
      </c>
      <c r="D2358" t="s">
        <v>91</v>
      </c>
      <c r="E2358" t="s">
        <v>92</v>
      </c>
      <c r="F2358" t="s">
        <v>93</v>
      </c>
      <c r="G2358" t="s">
        <v>122</v>
      </c>
      <c r="H2358">
        <v>4</v>
      </c>
      <c r="I2358">
        <v>45.4</v>
      </c>
      <c r="K2358">
        <v>291.27999999999997</v>
      </c>
      <c r="L2358" t="s">
        <v>37</v>
      </c>
      <c r="M2358" t="s">
        <v>30</v>
      </c>
      <c r="N2358" t="s">
        <v>4949</v>
      </c>
    </row>
    <row r="2359" spans="1:14" x14ac:dyDescent="0.3">
      <c r="A2359" t="s">
        <v>4950</v>
      </c>
      <c r="B2359" s="2">
        <v>45777</v>
      </c>
      <c r="D2359" t="s">
        <v>58</v>
      </c>
      <c r="E2359" t="s">
        <v>195</v>
      </c>
      <c r="F2359" t="s">
        <v>51</v>
      </c>
      <c r="G2359" t="s">
        <v>60</v>
      </c>
      <c r="H2359">
        <v>5</v>
      </c>
      <c r="I2359">
        <v>3.07</v>
      </c>
      <c r="J2359">
        <v>4.71</v>
      </c>
      <c r="K2359">
        <v>23.55</v>
      </c>
      <c r="L2359" t="s">
        <v>45</v>
      </c>
      <c r="M2359" t="s">
        <v>30</v>
      </c>
      <c r="N2359" t="s">
        <v>4951</v>
      </c>
    </row>
    <row r="2360" spans="1:14" x14ac:dyDescent="0.3">
      <c r="A2360" t="s">
        <v>4952</v>
      </c>
      <c r="B2360" s="2">
        <v>45542</v>
      </c>
      <c r="C2360" t="s">
        <v>457</v>
      </c>
      <c r="D2360" t="s">
        <v>130</v>
      </c>
      <c r="E2360" t="s">
        <v>87</v>
      </c>
      <c r="F2360" t="s">
        <v>51</v>
      </c>
      <c r="G2360" t="s">
        <v>60</v>
      </c>
      <c r="H2360">
        <v>3</v>
      </c>
      <c r="I2360">
        <v>7.61</v>
      </c>
      <c r="J2360">
        <v>11.33</v>
      </c>
      <c r="K2360">
        <v>33.99</v>
      </c>
      <c r="L2360" t="s">
        <v>53</v>
      </c>
      <c r="M2360" t="s">
        <v>54</v>
      </c>
      <c r="N2360" t="s">
        <v>4953</v>
      </c>
    </row>
    <row r="2361" spans="1:14" x14ac:dyDescent="0.3">
      <c r="A2361" t="s">
        <v>4954</v>
      </c>
      <c r="B2361" t="s">
        <v>4955</v>
      </c>
      <c r="C2361" t="s">
        <v>24</v>
      </c>
      <c r="D2361" t="s">
        <v>25</v>
      </c>
      <c r="E2361" t="s">
        <v>104</v>
      </c>
      <c r="F2361" t="s">
        <v>18</v>
      </c>
      <c r="G2361" t="s">
        <v>224</v>
      </c>
      <c r="H2361">
        <v>6</v>
      </c>
      <c r="I2361">
        <v>26.19</v>
      </c>
      <c r="J2361">
        <v>37.26</v>
      </c>
      <c r="K2361">
        <v>223.56</v>
      </c>
      <c r="L2361" t="s">
        <v>53</v>
      </c>
      <c r="M2361" t="s">
        <v>54</v>
      </c>
      <c r="N2361" t="s">
        <v>4754</v>
      </c>
    </row>
    <row r="2362" spans="1:14" x14ac:dyDescent="0.3">
      <c r="A2362" t="s">
        <v>4956</v>
      </c>
      <c r="B2362" s="1">
        <v>45543</v>
      </c>
      <c r="C2362" t="s">
        <v>41</v>
      </c>
      <c r="D2362" t="s">
        <v>42</v>
      </c>
      <c r="E2362" t="s">
        <v>63</v>
      </c>
      <c r="F2362" t="s">
        <v>76</v>
      </c>
      <c r="G2362" t="s">
        <v>77</v>
      </c>
      <c r="H2362">
        <v>3</v>
      </c>
      <c r="I2362">
        <v>21.52</v>
      </c>
      <c r="J2362">
        <v>35.19</v>
      </c>
      <c r="K2362">
        <v>105.57</v>
      </c>
      <c r="L2362" t="s">
        <v>37</v>
      </c>
      <c r="M2362" t="s">
        <v>54</v>
      </c>
      <c r="N2362" t="s">
        <v>625</v>
      </c>
    </row>
    <row r="2363" spans="1:14" x14ac:dyDescent="0.3">
      <c r="A2363" t="s">
        <v>4957</v>
      </c>
      <c r="B2363" s="1">
        <v>45976</v>
      </c>
      <c r="C2363" t="s">
        <v>198</v>
      </c>
      <c r="D2363" t="s">
        <v>91</v>
      </c>
      <c r="E2363" t="s">
        <v>345</v>
      </c>
      <c r="F2363" t="s">
        <v>51</v>
      </c>
      <c r="G2363" t="s">
        <v>52</v>
      </c>
      <c r="H2363">
        <v>5</v>
      </c>
      <c r="I2363">
        <v>48.05</v>
      </c>
      <c r="J2363">
        <v>68.8</v>
      </c>
      <c r="K2363">
        <v>344</v>
      </c>
      <c r="L2363" t="s">
        <v>29</v>
      </c>
      <c r="M2363" t="s">
        <v>21</v>
      </c>
      <c r="N2363" t="s">
        <v>4958</v>
      </c>
    </row>
    <row r="2364" spans="1:14" x14ac:dyDescent="0.3">
      <c r="A2364" t="s">
        <v>4959</v>
      </c>
      <c r="B2364" s="2">
        <v>45486</v>
      </c>
      <c r="C2364" t="s">
        <v>117</v>
      </c>
      <c r="D2364" t="s">
        <v>68</v>
      </c>
      <c r="E2364" t="s">
        <v>118</v>
      </c>
      <c r="F2364" t="s">
        <v>93</v>
      </c>
      <c r="G2364" t="s">
        <v>122</v>
      </c>
      <c r="H2364">
        <v>732</v>
      </c>
      <c r="I2364">
        <v>49.43</v>
      </c>
      <c r="J2364">
        <v>83.87</v>
      </c>
      <c r="K2364">
        <v>503.22</v>
      </c>
      <c r="L2364" t="s">
        <v>45</v>
      </c>
      <c r="M2364" t="s">
        <v>30</v>
      </c>
      <c r="N2364" t="s">
        <v>2315</v>
      </c>
    </row>
    <row r="2365" spans="1:14" x14ac:dyDescent="0.3">
      <c r="A2365" t="s">
        <v>4960</v>
      </c>
      <c r="B2365" s="2">
        <v>45455</v>
      </c>
      <c r="C2365" t="s">
        <v>202</v>
      </c>
      <c r="D2365" t="s">
        <v>58</v>
      </c>
      <c r="E2365" t="s">
        <v>59</v>
      </c>
      <c r="F2365" t="s">
        <v>93</v>
      </c>
      <c r="G2365" t="s">
        <v>141</v>
      </c>
      <c r="H2365">
        <v>5</v>
      </c>
      <c r="I2365">
        <v>12.47</v>
      </c>
      <c r="J2365">
        <v>17.940000000000001</v>
      </c>
      <c r="K2365">
        <v>89.7</v>
      </c>
      <c r="L2365" t="s">
        <v>95</v>
      </c>
      <c r="M2365" t="s">
        <v>21</v>
      </c>
      <c r="N2365" t="s">
        <v>4961</v>
      </c>
    </row>
    <row r="2366" spans="1:14" x14ac:dyDescent="0.3">
      <c r="A2366" t="s">
        <v>4962</v>
      </c>
      <c r="B2366" s="2">
        <v>45898</v>
      </c>
      <c r="C2366" t="s">
        <v>457</v>
      </c>
      <c r="D2366" t="s">
        <v>130</v>
      </c>
      <c r="E2366" t="s">
        <v>287</v>
      </c>
      <c r="F2366" t="s">
        <v>76</v>
      </c>
      <c r="G2366" t="s">
        <v>149</v>
      </c>
      <c r="H2366">
        <v>6</v>
      </c>
      <c r="I2366">
        <v>5.2</v>
      </c>
      <c r="J2366">
        <v>7.75</v>
      </c>
      <c r="K2366">
        <v>46.5</v>
      </c>
      <c r="L2366" t="s">
        <v>53</v>
      </c>
      <c r="M2366" t="s">
        <v>46</v>
      </c>
      <c r="N2366" t="s">
        <v>4963</v>
      </c>
    </row>
    <row r="2367" spans="1:14" x14ac:dyDescent="0.3">
      <c r="A2367" t="s">
        <v>4964</v>
      </c>
      <c r="B2367" s="1">
        <v>45938</v>
      </c>
      <c r="C2367" t="s">
        <v>334</v>
      </c>
      <c r="D2367" t="s">
        <v>91</v>
      </c>
      <c r="E2367" t="s">
        <v>174</v>
      </c>
      <c r="F2367" t="s">
        <v>76</v>
      </c>
      <c r="G2367" t="s">
        <v>77</v>
      </c>
      <c r="H2367">
        <v>5</v>
      </c>
      <c r="I2367">
        <v>10.83</v>
      </c>
      <c r="K2367">
        <v>77.7</v>
      </c>
      <c r="L2367" t="s">
        <v>175</v>
      </c>
      <c r="M2367" t="s">
        <v>54</v>
      </c>
      <c r="N2367" t="s">
        <v>3869</v>
      </c>
    </row>
    <row r="2368" spans="1:14" x14ac:dyDescent="0.3">
      <c r="A2368" t="s">
        <v>4965</v>
      </c>
      <c r="B2368" t="s">
        <v>1399</v>
      </c>
      <c r="C2368" t="s">
        <v>167</v>
      </c>
      <c r="D2368" t="s">
        <v>168</v>
      </c>
      <c r="E2368" t="s">
        <v>293</v>
      </c>
      <c r="F2368" t="s">
        <v>18</v>
      </c>
      <c r="G2368" t="s">
        <v>19</v>
      </c>
      <c r="H2368">
        <v>6</v>
      </c>
      <c r="I2368">
        <v>36.78</v>
      </c>
      <c r="J2368">
        <v>58.38</v>
      </c>
      <c r="K2368">
        <v>350.28</v>
      </c>
      <c r="L2368" t="s">
        <v>29</v>
      </c>
      <c r="M2368" t="s">
        <v>46</v>
      </c>
      <c r="N2368" t="s">
        <v>4966</v>
      </c>
    </row>
    <row r="2369" spans="1:14" x14ac:dyDescent="0.3">
      <c r="A2369" t="s">
        <v>4967</v>
      </c>
      <c r="B2369" t="s">
        <v>4968</v>
      </c>
      <c r="C2369" t="s">
        <v>190</v>
      </c>
      <c r="D2369" t="s">
        <v>16</v>
      </c>
      <c r="E2369" t="s">
        <v>206</v>
      </c>
      <c r="F2369" t="s">
        <v>18</v>
      </c>
      <c r="G2369" t="s">
        <v>99</v>
      </c>
      <c r="H2369">
        <v>9</v>
      </c>
      <c r="I2369">
        <v>7.3</v>
      </c>
      <c r="J2369">
        <v>11.15</v>
      </c>
      <c r="K2369">
        <v>100.35</v>
      </c>
      <c r="L2369" t="s">
        <v>53</v>
      </c>
      <c r="M2369" t="s">
        <v>21</v>
      </c>
      <c r="N2369" t="s">
        <v>4969</v>
      </c>
    </row>
    <row r="2370" spans="1:14" x14ac:dyDescent="0.3">
      <c r="A2370" t="s">
        <v>4970</v>
      </c>
      <c r="B2370" s="1">
        <v>45882</v>
      </c>
      <c r="C2370" t="s">
        <v>198</v>
      </c>
      <c r="D2370" t="s">
        <v>91</v>
      </c>
      <c r="E2370" t="s">
        <v>92</v>
      </c>
      <c r="F2370" t="s">
        <v>18</v>
      </c>
      <c r="G2370" t="s">
        <v>99</v>
      </c>
      <c r="H2370">
        <v>4</v>
      </c>
      <c r="I2370">
        <v>8.08</v>
      </c>
      <c r="J2370">
        <v>13.3</v>
      </c>
      <c r="K2370">
        <v>53.2</v>
      </c>
      <c r="L2370" t="s">
        <v>29</v>
      </c>
      <c r="M2370" t="s">
        <v>54</v>
      </c>
      <c r="N2370" t="s">
        <v>4971</v>
      </c>
    </row>
    <row r="2371" spans="1:14" x14ac:dyDescent="0.3">
      <c r="A2371" t="s">
        <v>4972</v>
      </c>
      <c r="B2371" s="2">
        <v>45303</v>
      </c>
      <c r="C2371" t="s">
        <v>426</v>
      </c>
      <c r="D2371" t="s">
        <v>74</v>
      </c>
      <c r="E2371" t="s">
        <v>312</v>
      </c>
      <c r="F2371" t="s">
        <v>18</v>
      </c>
      <c r="G2371" t="s">
        <v>44</v>
      </c>
      <c r="H2371">
        <v>4</v>
      </c>
      <c r="I2371">
        <v>13.57</v>
      </c>
      <c r="J2371">
        <v>17.55</v>
      </c>
      <c r="K2371">
        <v>70.2</v>
      </c>
      <c r="L2371" t="s">
        <v>82</v>
      </c>
      <c r="M2371" t="s">
        <v>30</v>
      </c>
      <c r="N2371" t="s">
        <v>4973</v>
      </c>
    </row>
    <row r="2372" spans="1:14" x14ac:dyDescent="0.3">
      <c r="A2372" t="s">
        <v>4974</v>
      </c>
      <c r="B2372" s="2">
        <v>46003</v>
      </c>
      <c r="C2372" t="s">
        <v>337</v>
      </c>
      <c r="D2372" t="s">
        <v>168</v>
      </c>
      <c r="E2372" t="s">
        <v>267</v>
      </c>
      <c r="F2372" t="s">
        <v>18</v>
      </c>
      <c r="G2372" t="s">
        <v>44</v>
      </c>
      <c r="H2372">
        <v>2</v>
      </c>
      <c r="I2372">
        <v>15.92</v>
      </c>
      <c r="J2372">
        <v>25.19</v>
      </c>
      <c r="K2372">
        <v>50.38</v>
      </c>
      <c r="L2372" t="s">
        <v>95</v>
      </c>
      <c r="M2372" t="s">
        <v>100</v>
      </c>
      <c r="N2372" t="s">
        <v>4975</v>
      </c>
    </row>
    <row r="2373" spans="1:14" x14ac:dyDescent="0.3">
      <c r="A2373" t="s">
        <v>4976</v>
      </c>
      <c r="B2373" s="2">
        <v>45323</v>
      </c>
      <c r="C2373" t="s">
        <v>457</v>
      </c>
      <c r="D2373" t="s">
        <v>130</v>
      </c>
      <c r="E2373" t="s">
        <v>131</v>
      </c>
      <c r="F2373" t="s">
        <v>93</v>
      </c>
      <c r="G2373" t="s">
        <v>217</v>
      </c>
      <c r="H2373">
        <v>4</v>
      </c>
      <c r="I2373">
        <v>20.97</v>
      </c>
      <c r="J2373">
        <v>39.65</v>
      </c>
      <c r="K2373">
        <v>158.6</v>
      </c>
      <c r="L2373" t="s">
        <v>37</v>
      </c>
      <c r="M2373" t="s">
        <v>21</v>
      </c>
      <c r="N2373" t="s">
        <v>4977</v>
      </c>
    </row>
    <row r="2374" spans="1:14" x14ac:dyDescent="0.3">
      <c r="A2374" t="s">
        <v>4978</v>
      </c>
      <c r="B2374" s="1">
        <v>45804</v>
      </c>
      <c r="C2374" t="s">
        <v>202</v>
      </c>
      <c r="D2374" t="s">
        <v>58</v>
      </c>
      <c r="E2374" t="s">
        <v>195</v>
      </c>
      <c r="F2374" t="s">
        <v>27</v>
      </c>
      <c r="G2374" t="s">
        <v>187</v>
      </c>
      <c r="H2374">
        <v>3</v>
      </c>
      <c r="I2374">
        <v>98.26</v>
      </c>
      <c r="J2374">
        <v>151.99</v>
      </c>
      <c r="K2374">
        <v>455.97</v>
      </c>
      <c r="L2374" t="s">
        <v>37</v>
      </c>
      <c r="M2374" t="s">
        <v>30</v>
      </c>
      <c r="N2374" t="s">
        <v>780</v>
      </c>
    </row>
    <row r="2375" spans="1:14" x14ac:dyDescent="0.3">
      <c r="A2375" t="s">
        <v>4979</v>
      </c>
      <c r="B2375" s="2">
        <v>45665</v>
      </c>
      <c r="C2375" t="s">
        <v>232</v>
      </c>
      <c r="D2375" t="s">
        <v>25</v>
      </c>
      <c r="E2375" t="s">
        <v>277</v>
      </c>
      <c r="F2375" t="s">
        <v>18</v>
      </c>
      <c r="G2375" t="s">
        <v>224</v>
      </c>
      <c r="H2375">
        <v>3</v>
      </c>
      <c r="I2375">
        <v>25.25</v>
      </c>
      <c r="J2375">
        <v>39.79</v>
      </c>
      <c r="K2375">
        <v>119.37</v>
      </c>
      <c r="M2375" t="s">
        <v>54</v>
      </c>
      <c r="N2375" t="s">
        <v>2466</v>
      </c>
    </row>
    <row r="2376" spans="1:14" x14ac:dyDescent="0.3">
      <c r="A2376" t="s">
        <v>4980</v>
      </c>
      <c r="B2376" s="2">
        <v>45511</v>
      </c>
      <c r="C2376" t="s">
        <v>135</v>
      </c>
      <c r="D2376" t="s">
        <v>34</v>
      </c>
      <c r="E2376" t="s">
        <v>35</v>
      </c>
      <c r="F2376" t="s">
        <v>51</v>
      </c>
      <c r="G2376" t="s">
        <v>52</v>
      </c>
      <c r="H2376">
        <v>6</v>
      </c>
      <c r="I2376">
        <v>25.12</v>
      </c>
      <c r="J2376">
        <v>33.49</v>
      </c>
      <c r="K2376">
        <v>200.94</v>
      </c>
      <c r="L2376" t="s">
        <v>95</v>
      </c>
      <c r="M2376" t="s">
        <v>21</v>
      </c>
      <c r="N2376" t="s">
        <v>4981</v>
      </c>
    </row>
    <row r="2377" spans="1:14" x14ac:dyDescent="0.3">
      <c r="A2377" t="s">
        <v>4982</v>
      </c>
      <c r="B2377" t="s">
        <v>570</v>
      </c>
      <c r="C2377" t="s">
        <v>394</v>
      </c>
      <c r="D2377" t="s">
        <v>25</v>
      </c>
      <c r="E2377" t="s">
        <v>104</v>
      </c>
      <c r="F2377" t="s">
        <v>51</v>
      </c>
      <c r="G2377" t="s">
        <v>119</v>
      </c>
      <c r="H2377">
        <v>8</v>
      </c>
      <c r="I2377">
        <v>10.28</v>
      </c>
      <c r="J2377">
        <v>19.43</v>
      </c>
      <c r="K2377">
        <v>155.44</v>
      </c>
      <c r="L2377" t="s">
        <v>95</v>
      </c>
      <c r="M2377" t="s">
        <v>54</v>
      </c>
      <c r="N2377" t="s">
        <v>4983</v>
      </c>
    </row>
    <row r="2378" spans="1:14" x14ac:dyDescent="0.3">
      <c r="A2378" t="s">
        <v>4984</v>
      </c>
      <c r="B2378" s="2">
        <v>45990</v>
      </c>
      <c r="C2378" t="s">
        <v>73</v>
      </c>
      <c r="D2378" t="s">
        <v>74</v>
      </c>
      <c r="E2378" t="s">
        <v>212</v>
      </c>
      <c r="F2378" t="s">
        <v>27</v>
      </c>
      <c r="G2378" t="s">
        <v>36</v>
      </c>
      <c r="H2378">
        <v>6</v>
      </c>
      <c r="J2378">
        <v>26.05</v>
      </c>
      <c r="K2378">
        <v>156.30000000000001</v>
      </c>
      <c r="L2378" t="s">
        <v>45</v>
      </c>
      <c r="M2378" t="s">
        <v>54</v>
      </c>
      <c r="N2378" t="s">
        <v>4985</v>
      </c>
    </row>
    <row r="2379" spans="1:14" x14ac:dyDescent="0.3">
      <c r="A2379" t="s">
        <v>4986</v>
      </c>
      <c r="B2379" s="1">
        <v>45983</v>
      </c>
      <c r="C2379" t="s">
        <v>129</v>
      </c>
      <c r="D2379" t="s">
        <v>130</v>
      </c>
      <c r="E2379" t="s">
        <v>131</v>
      </c>
      <c r="F2379" t="s">
        <v>76</v>
      </c>
      <c r="G2379" t="s">
        <v>149</v>
      </c>
      <c r="H2379">
        <v>8</v>
      </c>
      <c r="I2379">
        <v>9.9700000000000006</v>
      </c>
      <c r="J2379">
        <v>14.7</v>
      </c>
      <c r="K2379">
        <v>117.6</v>
      </c>
      <c r="L2379" t="s">
        <v>53</v>
      </c>
      <c r="M2379" t="s">
        <v>21</v>
      </c>
      <c r="N2379" t="s">
        <v>4942</v>
      </c>
    </row>
    <row r="2380" spans="1:14" x14ac:dyDescent="0.3">
      <c r="A2380" t="s">
        <v>4987</v>
      </c>
      <c r="B2380" s="2">
        <v>45607</v>
      </c>
      <c r="C2380" t="s">
        <v>129</v>
      </c>
      <c r="D2380" t="s">
        <v>130</v>
      </c>
      <c r="E2380" t="s">
        <v>271</v>
      </c>
      <c r="F2380" t="s">
        <v>93</v>
      </c>
      <c r="G2380" t="s">
        <v>141</v>
      </c>
      <c r="I2380">
        <v>14.24</v>
      </c>
      <c r="J2380">
        <v>24.72</v>
      </c>
      <c r="K2380">
        <v>123.6</v>
      </c>
      <c r="L2380" t="s">
        <v>82</v>
      </c>
      <c r="M2380" t="s">
        <v>46</v>
      </c>
      <c r="N2380" t="s">
        <v>4988</v>
      </c>
    </row>
    <row r="2381" spans="1:14" x14ac:dyDescent="0.3">
      <c r="A2381" t="s">
        <v>4989</v>
      </c>
      <c r="B2381" s="2">
        <v>45955</v>
      </c>
      <c r="C2381" t="s">
        <v>194</v>
      </c>
      <c r="D2381" t="s">
        <v>58</v>
      </c>
      <c r="E2381" t="s">
        <v>203</v>
      </c>
      <c r="F2381" t="s">
        <v>76</v>
      </c>
      <c r="G2381" t="s">
        <v>251</v>
      </c>
      <c r="H2381">
        <v>2</v>
      </c>
      <c r="I2381">
        <v>10.73</v>
      </c>
      <c r="J2381">
        <v>18.579999999999998</v>
      </c>
      <c r="K2381">
        <v>37.159999999999997</v>
      </c>
      <c r="L2381" t="s">
        <v>20</v>
      </c>
      <c r="M2381" t="s">
        <v>54</v>
      </c>
      <c r="N2381" t="s">
        <v>4990</v>
      </c>
    </row>
    <row r="2382" spans="1:14" x14ac:dyDescent="0.3">
      <c r="A2382" t="s">
        <v>4991</v>
      </c>
      <c r="B2382" t="s">
        <v>4992</v>
      </c>
      <c r="C2382" t="s">
        <v>117</v>
      </c>
      <c r="D2382" t="s">
        <v>68</v>
      </c>
      <c r="E2382" t="s">
        <v>118</v>
      </c>
      <c r="F2382" t="s">
        <v>93</v>
      </c>
      <c r="G2382" t="s">
        <v>137</v>
      </c>
      <c r="H2382">
        <v>3</v>
      </c>
      <c r="I2382">
        <v>17.510000000000002</v>
      </c>
      <c r="J2382">
        <v>32.89</v>
      </c>
      <c r="K2382">
        <v>98.67</v>
      </c>
      <c r="L2382" t="s">
        <v>95</v>
      </c>
      <c r="M2382" t="s">
        <v>100</v>
      </c>
      <c r="N2382" t="s">
        <v>4993</v>
      </c>
    </row>
    <row r="2383" spans="1:14" x14ac:dyDescent="0.3">
      <c r="A2383" t="s">
        <v>4994</v>
      </c>
      <c r="B2383" t="s">
        <v>4995</v>
      </c>
      <c r="C2383" t="s">
        <v>125</v>
      </c>
      <c r="D2383" t="s">
        <v>34</v>
      </c>
      <c r="E2383" t="s">
        <v>140</v>
      </c>
      <c r="F2383" t="s">
        <v>51</v>
      </c>
      <c r="G2383" t="s">
        <v>52</v>
      </c>
      <c r="H2383">
        <v>5</v>
      </c>
      <c r="I2383">
        <v>43.79</v>
      </c>
      <c r="J2383">
        <v>81.760000000000005</v>
      </c>
      <c r="K2383">
        <v>408.8</v>
      </c>
      <c r="L2383" t="s">
        <v>37</v>
      </c>
      <c r="M2383" t="s">
        <v>46</v>
      </c>
      <c r="N2383" t="s">
        <v>4996</v>
      </c>
    </row>
    <row r="2384" spans="1:14" x14ac:dyDescent="0.3">
      <c r="A2384" t="s">
        <v>4997</v>
      </c>
      <c r="B2384" s="2">
        <v>45608</v>
      </c>
      <c r="C2384" t="s">
        <v>113</v>
      </c>
      <c r="D2384" t="s">
        <v>1717</v>
      </c>
      <c r="E2384" t="s">
        <v>114</v>
      </c>
      <c r="F2384" t="s">
        <v>93</v>
      </c>
      <c r="G2384" t="s">
        <v>94</v>
      </c>
      <c r="H2384">
        <v>-7</v>
      </c>
      <c r="I2384">
        <v>26.44</v>
      </c>
      <c r="J2384">
        <v>39.96</v>
      </c>
      <c r="K2384">
        <v>279.72000000000003</v>
      </c>
      <c r="L2384" t="s">
        <v>37</v>
      </c>
      <c r="M2384" t="s">
        <v>54</v>
      </c>
      <c r="N2384" t="s">
        <v>4998</v>
      </c>
    </row>
    <row r="2385" spans="1:14" x14ac:dyDescent="0.3">
      <c r="A2385" t="s">
        <v>4999</v>
      </c>
      <c r="B2385" s="2">
        <v>45678</v>
      </c>
      <c r="C2385" t="s">
        <v>334</v>
      </c>
      <c r="D2385" t="s">
        <v>91</v>
      </c>
      <c r="E2385" t="s">
        <v>359</v>
      </c>
      <c r="F2385" t="s">
        <v>51</v>
      </c>
      <c r="G2385" t="s">
        <v>126</v>
      </c>
      <c r="I2385">
        <v>5.21</v>
      </c>
      <c r="J2385">
        <v>9.36</v>
      </c>
      <c r="K2385">
        <v>18.72</v>
      </c>
      <c r="L2385" t="s">
        <v>29</v>
      </c>
      <c r="M2385" t="s">
        <v>54</v>
      </c>
      <c r="N2385" t="s">
        <v>1652</v>
      </c>
    </row>
    <row r="2386" spans="1:14" x14ac:dyDescent="0.3">
      <c r="A2386" t="s">
        <v>5000</v>
      </c>
      <c r="B2386" s="2">
        <v>45505</v>
      </c>
      <c r="C2386" t="s">
        <v>98</v>
      </c>
      <c r="D2386" t="s">
        <v>42</v>
      </c>
      <c r="E2386" t="s">
        <v>50</v>
      </c>
      <c r="F2386" t="s">
        <v>51</v>
      </c>
      <c r="G2386" t="s">
        <v>70</v>
      </c>
      <c r="H2386">
        <v>5</v>
      </c>
      <c r="I2386">
        <v>11.64</v>
      </c>
      <c r="J2386">
        <v>21.41</v>
      </c>
      <c r="K2386">
        <v>107.05</v>
      </c>
      <c r="L2386" t="s">
        <v>29</v>
      </c>
      <c r="M2386" t="s">
        <v>30</v>
      </c>
      <c r="N2386" t="s">
        <v>5001</v>
      </c>
    </row>
    <row r="2387" spans="1:14" x14ac:dyDescent="0.3">
      <c r="A2387" t="s">
        <v>5002</v>
      </c>
      <c r="B2387" t="s">
        <v>1815</v>
      </c>
      <c r="C2387" t="s">
        <v>129</v>
      </c>
      <c r="D2387" t="s">
        <v>130</v>
      </c>
      <c r="F2387" t="s">
        <v>51</v>
      </c>
      <c r="G2387" t="s">
        <v>126</v>
      </c>
      <c r="H2387">
        <v>4</v>
      </c>
      <c r="I2387">
        <v>5.49</v>
      </c>
      <c r="J2387">
        <v>8.77</v>
      </c>
      <c r="K2387">
        <v>35.08</v>
      </c>
      <c r="L2387" t="s">
        <v>95</v>
      </c>
      <c r="M2387" t="s">
        <v>46</v>
      </c>
      <c r="N2387" t="s">
        <v>5003</v>
      </c>
    </row>
    <row r="2388" spans="1:14" x14ac:dyDescent="0.3">
      <c r="A2388" t="s">
        <v>5004</v>
      </c>
      <c r="B2388" s="1">
        <v>45966</v>
      </c>
      <c r="C2388" t="s">
        <v>135</v>
      </c>
      <c r="D2388" t="s">
        <v>34</v>
      </c>
      <c r="E2388" t="s">
        <v>35</v>
      </c>
      <c r="F2388" t="s">
        <v>51</v>
      </c>
      <c r="G2388" t="s">
        <v>52</v>
      </c>
      <c r="H2388">
        <v>6</v>
      </c>
      <c r="I2388">
        <v>34.200000000000003</v>
      </c>
      <c r="J2388">
        <v>50.93</v>
      </c>
      <c r="K2388">
        <v>305.58</v>
      </c>
      <c r="L2388" t="s">
        <v>29</v>
      </c>
      <c r="M2388" t="s">
        <v>54</v>
      </c>
      <c r="N2388" t="s">
        <v>5005</v>
      </c>
    </row>
    <row r="2389" spans="1:14" x14ac:dyDescent="0.3">
      <c r="A2389" t="s">
        <v>5006</v>
      </c>
      <c r="B2389" s="2">
        <v>45722</v>
      </c>
      <c r="C2389" t="s">
        <v>457</v>
      </c>
      <c r="D2389" t="s">
        <v>130</v>
      </c>
      <c r="E2389" t="s">
        <v>287</v>
      </c>
      <c r="F2389" t="s">
        <v>93</v>
      </c>
      <c r="G2389" t="s">
        <v>217</v>
      </c>
      <c r="H2389">
        <v>6</v>
      </c>
      <c r="I2389">
        <v>22.46</v>
      </c>
      <c r="J2389">
        <v>38.19</v>
      </c>
      <c r="K2389">
        <v>229.14</v>
      </c>
      <c r="L2389" t="s">
        <v>175</v>
      </c>
      <c r="M2389" t="s">
        <v>30</v>
      </c>
      <c r="N2389" t="s">
        <v>5007</v>
      </c>
    </row>
    <row r="2390" spans="1:14" x14ac:dyDescent="0.3">
      <c r="A2390" t="s">
        <v>5008</v>
      </c>
      <c r="B2390" t="s">
        <v>5009</v>
      </c>
      <c r="C2390" t="s">
        <v>457</v>
      </c>
      <c r="D2390" t="s">
        <v>130</v>
      </c>
      <c r="E2390" t="s">
        <v>131</v>
      </c>
      <c r="F2390" t="s">
        <v>76</v>
      </c>
      <c r="G2390" t="s">
        <v>149</v>
      </c>
      <c r="H2390">
        <v>6</v>
      </c>
      <c r="I2390">
        <v>5.13</v>
      </c>
      <c r="J2390">
        <v>8.1199999999999992</v>
      </c>
      <c r="K2390">
        <v>48.72</v>
      </c>
      <c r="L2390" t="s">
        <v>29</v>
      </c>
      <c r="M2390" t="s">
        <v>21</v>
      </c>
      <c r="N2390" t="s">
        <v>5010</v>
      </c>
    </row>
    <row r="2391" spans="1:14" x14ac:dyDescent="0.3">
      <c r="A2391" t="s">
        <v>5011</v>
      </c>
      <c r="B2391" s="2">
        <v>45801</v>
      </c>
      <c r="C2391" t="s">
        <v>215</v>
      </c>
      <c r="D2391" t="s">
        <v>168</v>
      </c>
      <c r="E2391" t="s">
        <v>293</v>
      </c>
      <c r="F2391" t="s">
        <v>27</v>
      </c>
      <c r="G2391" t="s">
        <v>145</v>
      </c>
      <c r="H2391">
        <v>9</v>
      </c>
      <c r="I2391">
        <v>24.32</v>
      </c>
      <c r="J2391">
        <v>31.33</v>
      </c>
      <c r="K2391">
        <v>281.97000000000003</v>
      </c>
      <c r="L2391" t="s">
        <v>175</v>
      </c>
      <c r="M2391" t="s">
        <v>46</v>
      </c>
      <c r="N2391" t="s">
        <v>5012</v>
      </c>
    </row>
    <row r="2392" spans="1:14" x14ac:dyDescent="0.3">
      <c r="A2392" t="s">
        <v>5013</v>
      </c>
      <c r="B2392" s="2">
        <v>45689</v>
      </c>
      <c r="C2392" t="s">
        <v>24</v>
      </c>
      <c r="D2392" t="s">
        <v>25</v>
      </c>
      <c r="E2392" t="s">
        <v>104</v>
      </c>
      <c r="F2392" t="s">
        <v>27</v>
      </c>
      <c r="G2392" t="s">
        <v>28</v>
      </c>
      <c r="H2392">
        <v>5</v>
      </c>
      <c r="I2392">
        <v>25.5</v>
      </c>
      <c r="J2392">
        <v>39.61</v>
      </c>
      <c r="K2392">
        <v>198.05</v>
      </c>
      <c r="L2392" t="s">
        <v>37</v>
      </c>
      <c r="M2392" t="s">
        <v>54</v>
      </c>
      <c r="N2392" t="s">
        <v>5014</v>
      </c>
    </row>
    <row r="2393" spans="1:14" x14ac:dyDescent="0.3">
      <c r="A2393" t="s">
        <v>5015</v>
      </c>
      <c r="B2393" s="1">
        <v>45891</v>
      </c>
      <c r="C2393" t="s">
        <v>270</v>
      </c>
      <c r="D2393" t="s">
        <v>130</v>
      </c>
      <c r="E2393" t="s">
        <v>287</v>
      </c>
      <c r="F2393" t="s">
        <v>76</v>
      </c>
      <c r="G2393" t="s">
        <v>77</v>
      </c>
      <c r="H2393">
        <v>7</v>
      </c>
      <c r="I2393">
        <v>8.0399999999999991</v>
      </c>
      <c r="K2393">
        <v>85.33</v>
      </c>
      <c r="L2393" t="s">
        <v>95</v>
      </c>
      <c r="M2393" t="s">
        <v>100</v>
      </c>
      <c r="N2393" t="s">
        <v>5016</v>
      </c>
    </row>
    <row r="2394" spans="1:14" x14ac:dyDescent="0.3">
      <c r="A2394" t="s">
        <v>5017</v>
      </c>
      <c r="B2394" s="2">
        <v>45596</v>
      </c>
      <c r="C2394" t="s">
        <v>117</v>
      </c>
      <c r="D2394" t="s">
        <v>68</v>
      </c>
      <c r="E2394" t="s">
        <v>118</v>
      </c>
      <c r="F2394" t="s">
        <v>27</v>
      </c>
      <c r="G2394" t="s">
        <v>109</v>
      </c>
      <c r="H2394">
        <v>5</v>
      </c>
      <c r="I2394">
        <v>9.34</v>
      </c>
      <c r="J2394" t="s">
        <v>493</v>
      </c>
      <c r="K2394">
        <v>65.55</v>
      </c>
      <c r="L2394" t="s">
        <v>37</v>
      </c>
      <c r="M2394" t="s">
        <v>100</v>
      </c>
      <c r="N2394" t="s">
        <v>3909</v>
      </c>
    </row>
    <row r="2395" spans="1:14" x14ac:dyDescent="0.3">
      <c r="A2395" t="s">
        <v>5018</v>
      </c>
      <c r="B2395" t="s">
        <v>2706</v>
      </c>
      <c r="C2395" t="s">
        <v>167</v>
      </c>
      <c r="D2395" t="s">
        <v>168</v>
      </c>
      <c r="E2395" t="s">
        <v>267</v>
      </c>
      <c r="F2395" t="s">
        <v>51</v>
      </c>
      <c r="G2395" t="s">
        <v>60</v>
      </c>
      <c r="H2395">
        <v>3</v>
      </c>
      <c r="I2395">
        <v>5.96</v>
      </c>
      <c r="J2395">
        <v>10.050000000000001</v>
      </c>
      <c r="K2395">
        <v>30.15</v>
      </c>
      <c r="L2395" t="s">
        <v>29</v>
      </c>
      <c r="M2395" t="s">
        <v>21</v>
      </c>
      <c r="N2395" t="s">
        <v>5019</v>
      </c>
    </row>
    <row r="2396" spans="1:14" x14ac:dyDescent="0.3">
      <c r="A2396" t="s">
        <v>5020</v>
      </c>
      <c r="B2396" t="s">
        <v>5021</v>
      </c>
      <c r="C2396" t="s">
        <v>103</v>
      </c>
      <c r="D2396" t="s">
        <v>25</v>
      </c>
      <c r="E2396" t="s">
        <v>235</v>
      </c>
      <c r="F2396" t="s">
        <v>93</v>
      </c>
      <c r="G2396" t="s">
        <v>94</v>
      </c>
      <c r="H2396">
        <v>5</v>
      </c>
      <c r="I2396">
        <v>22.81</v>
      </c>
      <c r="J2396">
        <v>38.26</v>
      </c>
      <c r="K2396">
        <v>191.3</v>
      </c>
      <c r="L2396" t="s">
        <v>29</v>
      </c>
      <c r="M2396" t="s">
        <v>54</v>
      </c>
      <c r="N2396" t="s">
        <v>2652</v>
      </c>
    </row>
    <row r="2397" spans="1:14" x14ac:dyDescent="0.3">
      <c r="A2397" t="s">
        <v>5022</v>
      </c>
      <c r="B2397" s="2">
        <v>45391</v>
      </c>
      <c r="C2397" t="s">
        <v>113</v>
      </c>
      <c r="D2397" t="s">
        <v>58</v>
      </c>
      <c r="E2397" t="s">
        <v>203</v>
      </c>
      <c r="F2397" t="s">
        <v>27</v>
      </c>
      <c r="G2397" t="s">
        <v>187</v>
      </c>
      <c r="I2397">
        <v>108.8</v>
      </c>
      <c r="J2397">
        <v>175.07</v>
      </c>
      <c r="K2397">
        <v>175.07</v>
      </c>
      <c r="L2397" t="s">
        <v>95</v>
      </c>
      <c r="M2397" t="s">
        <v>54</v>
      </c>
      <c r="N2397" t="s">
        <v>5023</v>
      </c>
    </row>
    <row r="2398" spans="1:14" x14ac:dyDescent="0.3">
      <c r="A2398" t="s">
        <v>5024</v>
      </c>
      <c r="B2398" s="1">
        <v>45535</v>
      </c>
      <c r="C2398" t="s">
        <v>586</v>
      </c>
      <c r="D2398" t="s">
        <v>42</v>
      </c>
      <c r="E2398" t="s">
        <v>63</v>
      </c>
      <c r="F2398" t="s">
        <v>18</v>
      </c>
      <c r="G2398" t="s">
        <v>99</v>
      </c>
      <c r="H2398">
        <v>6</v>
      </c>
      <c r="I2398">
        <v>9.51</v>
      </c>
      <c r="K2398">
        <v>97.2</v>
      </c>
      <c r="L2398" t="s">
        <v>29</v>
      </c>
      <c r="M2398" t="s">
        <v>21</v>
      </c>
      <c r="N2398" t="s">
        <v>407</v>
      </c>
    </row>
    <row r="2399" spans="1:14" x14ac:dyDescent="0.3">
      <c r="A2399" t="s">
        <v>5025</v>
      </c>
      <c r="B2399" s="2">
        <v>45353</v>
      </c>
      <c r="C2399" t="s">
        <v>33</v>
      </c>
      <c r="E2399" t="s">
        <v>140</v>
      </c>
      <c r="F2399" t="s">
        <v>18</v>
      </c>
      <c r="G2399" t="s">
        <v>44</v>
      </c>
      <c r="H2399">
        <v>4</v>
      </c>
      <c r="I2399">
        <v>9.57</v>
      </c>
      <c r="J2399">
        <v>15.82</v>
      </c>
      <c r="K2399">
        <v>63.28</v>
      </c>
      <c r="L2399" t="s">
        <v>82</v>
      </c>
      <c r="M2399" t="s">
        <v>46</v>
      </c>
      <c r="N2399" t="s">
        <v>5026</v>
      </c>
    </row>
    <row r="2400" spans="1:14" x14ac:dyDescent="0.3">
      <c r="A2400" t="s">
        <v>5027</v>
      </c>
      <c r="B2400" s="2">
        <v>45826</v>
      </c>
      <c r="C2400" t="s">
        <v>232</v>
      </c>
      <c r="D2400" t="s">
        <v>25</v>
      </c>
      <c r="E2400" t="s">
        <v>26</v>
      </c>
      <c r="F2400" t="s">
        <v>51</v>
      </c>
      <c r="G2400" t="s">
        <v>70</v>
      </c>
      <c r="H2400">
        <v>4</v>
      </c>
      <c r="I2400">
        <v>9.9</v>
      </c>
      <c r="J2400">
        <v>15.56</v>
      </c>
      <c r="K2400">
        <v>62.24</v>
      </c>
      <c r="L2400" t="s">
        <v>53</v>
      </c>
      <c r="M2400" t="s">
        <v>46</v>
      </c>
      <c r="N2400" t="s">
        <v>5028</v>
      </c>
    </row>
    <row r="2401" spans="1:14" x14ac:dyDescent="0.3">
      <c r="A2401" t="s">
        <v>5029</v>
      </c>
      <c r="B2401" s="2">
        <v>45737</v>
      </c>
      <c r="C2401" t="s">
        <v>307</v>
      </c>
      <c r="D2401" t="s">
        <v>68</v>
      </c>
      <c r="E2401" t="s">
        <v>229</v>
      </c>
      <c r="F2401" t="s">
        <v>18</v>
      </c>
      <c r="G2401" t="s">
        <v>19</v>
      </c>
      <c r="H2401">
        <v>6</v>
      </c>
      <c r="I2401">
        <v>38.92</v>
      </c>
      <c r="J2401">
        <v>65.75</v>
      </c>
      <c r="K2401">
        <v>394.5</v>
      </c>
      <c r="L2401" t="s">
        <v>37</v>
      </c>
      <c r="M2401" t="s">
        <v>46</v>
      </c>
      <c r="N2401" t="s">
        <v>5030</v>
      </c>
    </row>
    <row r="2402" spans="1:14" x14ac:dyDescent="0.3">
      <c r="A2402" t="s">
        <v>5031</v>
      </c>
      <c r="B2402" s="1">
        <v>45738</v>
      </c>
      <c r="C2402" t="s">
        <v>334</v>
      </c>
      <c r="D2402" t="s">
        <v>91</v>
      </c>
      <c r="E2402" t="s">
        <v>92</v>
      </c>
      <c r="F2402" t="s">
        <v>27</v>
      </c>
      <c r="G2402" t="s">
        <v>187</v>
      </c>
      <c r="H2402">
        <v>2</v>
      </c>
      <c r="I2402">
        <v>89.01</v>
      </c>
      <c r="J2402">
        <v>164.13</v>
      </c>
      <c r="K2402">
        <v>328.26</v>
      </c>
      <c r="L2402" t="s">
        <v>45</v>
      </c>
      <c r="M2402" t="s">
        <v>30</v>
      </c>
      <c r="N2402" t="s">
        <v>5032</v>
      </c>
    </row>
    <row r="2403" spans="1:14" x14ac:dyDescent="0.3">
      <c r="A2403" t="s">
        <v>5033</v>
      </c>
      <c r="B2403" t="s">
        <v>5034</v>
      </c>
      <c r="C2403" t="s">
        <v>274</v>
      </c>
      <c r="D2403" t="s">
        <v>16</v>
      </c>
      <c r="E2403" t="s">
        <v>284</v>
      </c>
      <c r="F2403" t="s">
        <v>93</v>
      </c>
      <c r="G2403" t="s">
        <v>94</v>
      </c>
      <c r="H2403">
        <v>2</v>
      </c>
      <c r="I2403">
        <v>20.84</v>
      </c>
      <c r="K2403">
        <v>74.44</v>
      </c>
      <c r="L2403" t="s">
        <v>37</v>
      </c>
      <c r="M2403" t="s">
        <v>46</v>
      </c>
      <c r="N2403" t="s">
        <v>5035</v>
      </c>
    </row>
    <row r="2404" spans="1:14" x14ac:dyDescent="0.3">
      <c r="A2404" t="s">
        <v>5036</v>
      </c>
      <c r="B2404" s="2">
        <v>45479</v>
      </c>
      <c r="C2404" t="s">
        <v>457</v>
      </c>
      <c r="D2404" t="s">
        <v>130</v>
      </c>
      <c r="E2404" t="s">
        <v>287</v>
      </c>
      <c r="F2404" t="s">
        <v>27</v>
      </c>
      <c r="G2404" t="s">
        <v>109</v>
      </c>
      <c r="H2404">
        <v>2</v>
      </c>
      <c r="I2404">
        <v>13.16</v>
      </c>
      <c r="J2404">
        <v>20.190000000000001</v>
      </c>
      <c r="K2404">
        <v>40.380000000000003</v>
      </c>
      <c r="L2404" t="s">
        <v>95</v>
      </c>
      <c r="M2404" t="s">
        <v>30</v>
      </c>
      <c r="N2404" t="s">
        <v>2110</v>
      </c>
    </row>
    <row r="2405" spans="1:14" x14ac:dyDescent="0.3">
      <c r="A2405" t="s">
        <v>5037</v>
      </c>
      <c r="B2405" s="2">
        <v>45637</v>
      </c>
      <c r="C2405" t="s">
        <v>190</v>
      </c>
      <c r="D2405" t="s">
        <v>16</v>
      </c>
      <c r="E2405" t="s">
        <v>206</v>
      </c>
      <c r="F2405" t="s">
        <v>93</v>
      </c>
      <c r="G2405" t="s">
        <v>122</v>
      </c>
      <c r="H2405">
        <v>4</v>
      </c>
      <c r="I2405">
        <v>35.119999999999997</v>
      </c>
      <c r="J2405">
        <v>64.23</v>
      </c>
      <c r="K2405">
        <v>256.92</v>
      </c>
      <c r="L2405" t="s">
        <v>82</v>
      </c>
      <c r="M2405" t="s">
        <v>100</v>
      </c>
      <c r="N2405" t="s">
        <v>5038</v>
      </c>
    </row>
    <row r="2406" spans="1:14" x14ac:dyDescent="0.3">
      <c r="A2406" t="s">
        <v>5039</v>
      </c>
      <c r="B2406" t="s">
        <v>3595</v>
      </c>
      <c r="C2406" t="s">
        <v>113</v>
      </c>
      <c r="D2406" t="s">
        <v>58</v>
      </c>
      <c r="E2406" t="s">
        <v>195</v>
      </c>
      <c r="F2406" t="s">
        <v>27</v>
      </c>
      <c r="G2406" t="s">
        <v>36</v>
      </c>
      <c r="H2406">
        <v>9</v>
      </c>
      <c r="I2406">
        <v>20.69</v>
      </c>
      <c r="J2406">
        <v>37.42</v>
      </c>
      <c r="K2406">
        <v>336.78</v>
      </c>
      <c r="L2406" t="s">
        <v>37</v>
      </c>
      <c r="M2406" t="s">
        <v>30</v>
      </c>
      <c r="N2406" t="s">
        <v>5040</v>
      </c>
    </row>
    <row r="2407" spans="1:14" x14ac:dyDescent="0.3">
      <c r="A2407" t="s">
        <v>5041</v>
      </c>
      <c r="B2407" s="2">
        <v>45816</v>
      </c>
      <c r="C2407" t="s">
        <v>181</v>
      </c>
      <c r="D2407" t="s">
        <v>168</v>
      </c>
      <c r="E2407" t="s">
        <v>169</v>
      </c>
      <c r="F2407" t="s">
        <v>51</v>
      </c>
      <c r="G2407" t="s">
        <v>52</v>
      </c>
      <c r="H2407">
        <v>5</v>
      </c>
      <c r="I2407">
        <v>31.58</v>
      </c>
      <c r="J2407">
        <v>52.58</v>
      </c>
      <c r="K2407">
        <v>262.89999999999998</v>
      </c>
      <c r="L2407" t="s">
        <v>82</v>
      </c>
      <c r="M2407" t="s">
        <v>100</v>
      </c>
      <c r="N2407" t="s">
        <v>5042</v>
      </c>
    </row>
    <row r="2408" spans="1:14" x14ac:dyDescent="0.3">
      <c r="A2408" t="s">
        <v>5043</v>
      </c>
      <c r="B2408" s="2">
        <v>45514</v>
      </c>
      <c r="C2408" t="s">
        <v>135</v>
      </c>
      <c r="D2408" t="s">
        <v>34</v>
      </c>
      <c r="E2408" t="s">
        <v>140</v>
      </c>
      <c r="F2408" t="s">
        <v>644</v>
      </c>
      <c r="G2408" t="s">
        <v>224</v>
      </c>
      <c r="H2408">
        <v>4</v>
      </c>
      <c r="I2408">
        <v>25.9</v>
      </c>
      <c r="K2408">
        <v>147.44</v>
      </c>
      <c r="L2408" t="s">
        <v>29</v>
      </c>
      <c r="M2408" t="s">
        <v>21</v>
      </c>
      <c r="N2408" t="s">
        <v>5044</v>
      </c>
    </row>
    <row r="2409" spans="1:14" x14ac:dyDescent="0.3">
      <c r="A2409" t="s">
        <v>5045</v>
      </c>
      <c r="B2409" s="2">
        <v>45346</v>
      </c>
      <c r="C2409" t="s">
        <v>173</v>
      </c>
      <c r="D2409" t="s">
        <v>91</v>
      </c>
      <c r="E2409" t="s">
        <v>359</v>
      </c>
      <c r="F2409" t="s">
        <v>18</v>
      </c>
      <c r="G2409" t="s">
        <v>44</v>
      </c>
      <c r="H2409">
        <v>7</v>
      </c>
      <c r="I2409">
        <v>9.98</v>
      </c>
      <c r="J2409">
        <v>12.9</v>
      </c>
      <c r="K2409">
        <v>90.3</v>
      </c>
      <c r="L2409" t="s">
        <v>29</v>
      </c>
      <c r="M2409" t="s">
        <v>54</v>
      </c>
      <c r="N2409" t="s">
        <v>4655</v>
      </c>
    </row>
    <row r="2410" spans="1:14" x14ac:dyDescent="0.3">
      <c r="A2410" t="s">
        <v>5046</v>
      </c>
      <c r="B2410" s="2">
        <v>45883</v>
      </c>
      <c r="C2410" t="s">
        <v>41</v>
      </c>
      <c r="D2410" t="s">
        <v>42</v>
      </c>
      <c r="E2410" t="s">
        <v>63</v>
      </c>
      <c r="F2410" t="s">
        <v>27</v>
      </c>
      <c r="G2410" t="s">
        <v>109</v>
      </c>
      <c r="H2410">
        <v>5</v>
      </c>
      <c r="I2410">
        <v>11.15</v>
      </c>
      <c r="J2410">
        <v>14.02</v>
      </c>
      <c r="K2410">
        <v>70.099999999999994</v>
      </c>
      <c r="L2410" t="s">
        <v>82</v>
      </c>
      <c r="M2410" t="s">
        <v>46</v>
      </c>
      <c r="N2410" t="s">
        <v>5047</v>
      </c>
    </row>
    <row r="2411" spans="1:14" x14ac:dyDescent="0.3">
      <c r="A2411" t="s">
        <v>5048</v>
      </c>
      <c r="B2411" s="2">
        <v>45911</v>
      </c>
      <c r="C2411" t="s">
        <v>85</v>
      </c>
      <c r="D2411" t="s">
        <v>130</v>
      </c>
      <c r="E2411" t="s">
        <v>131</v>
      </c>
      <c r="F2411" t="s">
        <v>76</v>
      </c>
      <c r="G2411" t="s">
        <v>170</v>
      </c>
      <c r="I2411">
        <v>21.88</v>
      </c>
      <c r="J2411">
        <v>26.5</v>
      </c>
      <c r="K2411">
        <v>79.5</v>
      </c>
      <c r="L2411" t="s">
        <v>37</v>
      </c>
      <c r="M2411" t="s">
        <v>46</v>
      </c>
      <c r="N2411" t="s">
        <v>5049</v>
      </c>
    </row>
    <row r="2412" spans="1:14" x14ac:dyDescent="0.3">
      <c r="A2412" t="s">
        <v>5050</v>
      </c>
      <c r="B2412" s="2">
        <v>45360</v>
      </c>
      <c r="C2412" t="s">
        <v>33</v>
      </c>
      <c r="D2412" t="s">
        <v>34</v>
      </c>
      <c r="E2412" t="s">
        <v>140</v>
      </c>
      <c r="F2412" t="s">
        <v>93</v>
      </c>
      <c r="G2412" t="s">
        <v>94</v>
      </c>
      <c r="H2412">
        <v>3</v>
      </c>
      <c r="I2412">
        <v>24.98</v>
      </c>
      <c r="J2412">
        <v>41.62</v>
      </c>
      <c r="K2412">
        <v>124.86</v>
      </c>
      <c r="L2412" t="s">
        <v>95</v>
      </c>
      <c r="M2412" t="s">
        <v>21</v>
      </c>
      <c r="N2412" t="s">
        <v>5051</v>
      </c>
    </row>
    <row r="2413" spans="1:14" x14ac:dyDescent="0.3">
      <c r="A2413" t="s">
        <v>5052</v>
      </c>
      <c r="B2413" s="2">
        <v>45803</v>
      </c>
      <c r="C2413" t="s">
        <v>125</v>
      </c>
      <c r="D2413" t="s">
        <v>34</v>
      </c>
      <c r="E2413" t="s">
        <v>136</v>
      </c>
      <c r="F2413" t="s">
        <v>76</v>
      </c>
      <c r="G2413" t="s">
        <v>77</v>
      </c>
      <c r="H2413">
        <v>6</v>
      </c>
      <c r="I2413">
        <v>8.4600000000000009</v>
      </c>
      <c r="J2413">
        <v>12.31</v>
      </c>
      <c r="K2413">
        <v>73.86</v>
      </c>
      <c r="L2413" t="s">
        <v>20</v>
      </c>
      <c r="M2413" t="s">
        <v>30</v>
      </c>
      <c r="N2413" t="s">
        <v>5053</v>
      </c>
    </row>
    <row r="2414" spans="1:14" x14ac:dyDescent="0.3">
      <c r="A2414" t="s">
        <v>5054</v>
      </c>
      <c r="B2414" s="2">
        <v>45530</v>
      </c>
      <c r="C2414" t="s">
        <v>85</v>
      </c>
      <c r="D2414" t="s">
        <v>130</v>
      </c>
      <c r="E2414" t="s">
        <v>271</v>
      </c>
      <c r="F2414" t="s">
        <v>27</v>
      </c>
      <c r="G2414" t="s">
        <v>109</v>
      </c>
      <c r="H2414">
        <v>8</v>
      </c>
      <c r="I2414">
        <v>14.01</v>
      </c>
      <c r="J2414">
        <v>25.45</v>
      </c>
      <c r="K2414">
        <v>203.6</v>
      </c>
      <c r="L2414" t="s">
        <v>20</v>
      </c>
      <c r="M2414" t="s">
        <v>54</v>
      </c>
      <c r="N2414" t="s">
        <v>5055</v>
      </c>
    </row>
    <row r="2415" spans="1:14" x14ac:dyDescent="0.3">
      <c r="A2415" t="s">
        <v>5056</v>
      </c>
      <c r="B2415" s="2">
        <v>45388</v>
      </c>
      <c r="C2415" t="s">
        <v>113</v>
      </c>
      <c r="D2415" t="s">
        <v>58</v>
      </c>
      <c r="E2415" t="s">
        <v>195</v>
      </c>
      <c r="F2415" t="s">
        <v>18</v>
      </c>
      <c r="G2415" t="s">
        <v>19</v>
      </c>
      <c r="H2415">
        <v>3</v>
      </c>
      <c r="I2415">
        <v>27.45</v>
      </c>
      <c r="J2415">
        <v>37.909999999999997</v>
      </c>
      <c r="K2415">
        <v>113.73</v>
      </c>
      <c r="L2415" t="s">
        <v>29</v>
      </c>
      <c r="M2415" t="s">
        <v>54</v>
      </c>
      <c r="N2415" t="s">
        <v>5057</v>
      </c>
    </row>
    <row r="2416" spans="1:14" x14ac:dyDescent="0.3">
      <c r="A2416" t="s">
        <v>5058</v>
      </c>
      <c r="B2416" s="2">
        <v>45773</v>
      </c>
      <c r="C2416" t="s">
        <v>185</v>
      </c>
      <c r="D2416" t="s">
        <v>16</v>
      </c>
      <c r="E2416" t="s">
        <v>206</v>
      </c>
      <c r="F2416" t="s">
        <v>93</v>
      </c>
      <c r="G2416" t="s">
        <v>122</v>
      </c>
      <c r="H2416">
        <v>3</v>
      </c>
      <c r="I2416">
        <v>66.8</v>
      </c>
      <c r="J2416">
        <v>114.33</v>
      </c>
      <c r="K2416">
        <v>342.99</v>
      </c>
      <c r="L2416" t="s">
        <v>175</v>
      </c>
      <c r="M2416" t="s">
        <v>30</v>
      </c>
    </row>
    <row r="2417" spans="1:14" x14ac:dyDescent="0.3">
      <c r="A2417" t="s">
        <v>5059</v>
      </c>
      <c r="B2417" s="2">
        <v>45827</v>
      </c>
      <c r="C2417" t="s">
        <v>190</v>
      </c>
      <c r="D2417" t="s">
        <v>16</v>
      </c>
      <c r="E2417" t="s">
        <v>186</v>
      </c>
      <c r="F2417" t="s">
        <v>93</v>
      </c>
      <c r="G2417" t="s">
        <v>217</v>
      </c>
      <c r="H2417">
        <v>3</v>
      </c>
      <c r="I2417">
        <v>24.94</v>
      </c>
      <c r="K2417">
        <v>122.76</v>
      </c>
      <c r="L2417" t="s">
        <v>175</v>
      </c>
      <c r="M2417" t="s">
        <v>46</v>
      </c>
      <c r="N2417" t="s">
        <v>5060</v>
      </c>
    </row>
    <row r="2418" spans="1:14" x14ac:dyDescent="0.3">
      <c r="A2418" t="s">
        <v>5061</v>
      </c>
      <c r="B2418" t="s">
        <v>5062</v>
      </c>
      <c r="C2418" t="s">
        <v>129</v>
      </c>
      <c r="D2418" t="s">
        <v>130</v>
      </c>
      <c r="E2418" t="s">
        <v>131</v>
      </c>
      <c r="G2418" t="s">
        <v>44</v>
      </c>
      <c r="H2418">
        <v>4</v>
      </c>
      <c r="I2418">
        <v>13.07</v>
      </c>
      <c r="J2418">
        <v>16.52</v>
      </c>
      <c r="K2418">
        <v>66.08</v>
      </c>
      <c r="L2418" t="s">
        <v>29</v>
      </c>
      <c r="M2418" t="s">
        <v>30</v>
      </c>
    </row>
    <row r="2419" spans="1:14" x14ac:dyDescent="0.3">
      <c r="A2419" t="s">
        <v>5063</v>
      </c>
      <c r="B2419" s="2">
        <v>45398</v>
      </c>
      <c r="C2419" t="s">
        <v>412</v>
      </c>
      <c r="D2419" t="s">
        <v>16</v>
      </c>
      <c r="E2419" t="s">
        <v>186</v>
      </c>
      <c r="F2419" t="s">
        <v>27</v>
      </c>
      <c r="G2419" t="s">
        <v>109</v>
      </c>
      <c r="H2419">
        <v>6</v>
      </c>
      <c r="I2419">
        <v>7</v>
      </c>
      <c r="J2419">
        <v>10.6</v>
      </c>
      <c r="K2419">
        <v>63.6</v>
      </c>
      <c r="L2419" t="s">
        <v>20</v>
      </c>
      <c r="M2419" t="s">
        <v>46</v>
      </c>
      <c r="N2419" t="s">
        <v>5064</v>
      </c>
    </row>
    <row r="2420" spans="1:14" x14ac:dyDescent="0.3">
      <c r="A2420" t="s">
        <v>5065</v>
      </c>
      <c r="B2420" s="2">
        <v>45883</v>
      </c>
      <c r="C2420" t="s">
        <v>15</v>
      </c>
      <c r="D2420" t="s">
        <v>16</v>
      </c>
      <c r="E2420" t="s">
        <v>17</v>
      </c>
      <c r="F2420" t="s">
        <v>93</v>
      </c>
      <c r="G2420" t="s">
        <v>141</v>
      </c>
      <c r="H2420">
        <v>3</v>
      </c>
      <c r="I2420">
        <v>8.81</v>
      </c>
      <c r="J2420">
        <v>11.35</v>
      </c>
      <c r="K2420">
        <v>34.049999999999997</v>
      </c>
      <c r="L2420" t="s">
        <v>175</v>
      </c>
      <c r="M2420" t="s">
        <v>54</v>
      </c>
      <c r="N2420" t="s">
        <v>5066</v>
      </c>
    </row>
    <row r="2421" spans="1:14" x14ac:dyDescent="0.3">
      <c r="A2421" t="s">
        <v>5067</v>
      </c>
      <c r="B2421" s="2">
        <v>45933</v>
      </c>
      <c r="D2421" t="s">
        <v>58</v>
      </c>
      <c r="E2421" t="s">
        <v>59</v>
      </c>
      <c r="F2421" t="s">
        <v>51</v>
      </c>
      <c r="G2421" t="s">
        <v>119</v>
      </c>
      <c r="H2421">
        <v>4</v>
      </c>
      <c r="I2421">
        <v>17.14</v>
      </c>
      <c r="J2421">
        <v>24.54</v>
      </c>
      <c r="K2421">
        <v>98.16</v>
      </c>
      <c r="L2421" t="s">
        <v>175</v>
      </c>
      <c r="M2421" t="s">
        <v>21</v>
      </c>
      <c r="N2421" t="s">
        <v>5068</v>
      </c>
    </row>
    <row r="2422" spans="1:14" x14ac:dyDescent="0.3">
      <c r="A2422" t="s">
        <v>5069</v>
      </c>
      <c r="B2422" t="s">
        <v>4768</v>
      </c>
      <c r="C2422" t="s">
        <v>107</v>
      </c>
      <c r="D2422" t="s">
        <v>74</v>
      </c>
      <c r="E2422" t="s">
        <v>108</v>
      </c>
      <c r="F2422" t="s">
        <v>76</v>
      </c>
      <c r="G2422" t="s">
        <v>179</v>
      </c>
      <c r="H2422">
        <v>4</v>
      </c>
      <c r="I2422">
        <v>52.42</v>
      </c>
      <c r="J2422">
        <v>67.63</v>
      </c>
      <c r="K2422">
        <v>270.52</v>
      </c>
      <c r="L2422" t="s">
        <v>53</v>
      </c>
      <c r="M2422" t="s">
        <v>100</v>
      </c>
      <c r="N2422" t="s">
        <v>5070</v>
      </c>
    </row>
    <row r="2423" spans="1:14" x14ac:dyDescent="0.3">
      <c r="A2423" t="s">
        <v>5071</v>
      </c>
      <c r="B2423" t="s">
        <v>5072</v>
      </c>
      <c r="C2423" t="s">
        <v>280</v>
      </c>
      <c r="D2423" t="s">
        <v>130</v>
      </c>
      <c r="E2423" t="s">
        <v>87</v>
      </c>
      <c r="F2423" t="s">
        <v>93</v>
      </c>
      <c r="G2423" t="s">
        <v>122</v>
      </c>
      <c r="H2423">
        <v>3</v>
      </c>
      <c r="I2423">
        <v>62.75</v>
      </c>
      <c r="J2423">
        <v>110.63</v>
      </c>
      <c r="K2423">
        <v>331.89</v>
      </c>
      <c r="L2423" t="s">
        <v>175</v>
      </c>
      <c r="M2423" t="s">
        <v>21</v>
      </c>
      <c r="N2423" t="s">
        <v>5073</v>
      </c>
    </row>
    <row r="2424" spans="1:14" x14ac:dyDescent="0.3">
      <c r="A2424" t="s">
        <v>5074</v>
      </c>
      <c r="B2424" s="2">
        <v>45539</v>
      </c>
      <c r="C2424" t="s">
        <v>426</v>
      </c>
      <c r="D2424" t="s">
        <v>74</v>
      </c>
      <c r="E2424" t="s">
        <v>164</v>
      </c>
      <c r="F2424" t="s">
        <v>27</v>
      </c>
      <c r="G2424" t="s">
        <v>187</v>
      </c>
      <c r="H2424">
        <v>4</v>
      </c>
      <c r="I2424">
        <v>67.33</v>
      </c>
      <c r="K2424">
        <v>415.84</v>
      </c>
      <c r="L2424" t="s">
        <v>175</v>
      </c>
      <c r="M2424" t="s">
        <v>30</v>
      </c>
      <c r="N2424" t="s">
        <v>5075</v>
      </c>
    </row>
    <row r="2425" spans="1:14" x14ac:dyDescent="0.3">
      <c r="A2425" t="s">
        <v>5076</v>
      </c>
      <c r="B2425" s="1">
        <v>45698</v>
      </c>
      <c r="C2425" t="s">
        <v>144</v>
      </c>
      <c r="D2425" t="s">
        <v>25</v>
      </c>
      <c r="E2425" t="s">
        <v>277</v>
      </c>
      <c r="F2425" t="s">
        <v>27</v>
      </c>
      <c r="G2425" t="s">
        <v>28</v>
      </c>
      <c r="H2425">
        <v>6</v>
      </c>
      <c r="I2425">
        <v>22.42</v>
      </c>
      <c r="J2425">
        <v>39.729999999999997</v>
      </c>
      <c r="K2425">
        <v>238.38</v>
      </c>
      <c r="L2425" t="s">
        <v>82</v>
      </c>
      <c r="M2425" t="s">
        <v>30</v>
      </c>
      <c r="N2425" t="s">
        <v>3712</v>
      </c>
    </row>
    <row r="2426" spans="1:14" x14ac:dyDescent="0.3">
      <c r="A2426" t="s">
        <v>5077</v>
      </c>
      <c r="B2426" s="2">
        <v>45490</v>
      </c>
      <c r="C2426" t="s">
        <v>98</v>
      </c>
      <c r="D2426" t="s">
        <v>42</v>
      </c>
      <c r="E2426" t="s">
        <v>50</v>
      </c>
      <c r="F2426" t="s">
        <v>76</v>
      </c>
      <c r="G2426" t="s">
        <v>179</v>
      </c>
      <c r="H2426">
        <v>4</v>
      </c>
      <c r="I2426">
        <v>57.6</v>
      </c>
      <c r="J2426">
        <v>95.63</v>
      </c>
      <c r="K2426">
        <v>382.52</v>
      </c>
      <c r="L2426" t="s">
        <v>175</v>
      </c>
      <c r="M2426" t="s">
        <v>100</v>
      </c>
      <c r="N2426" t="s">
        <v>5078</v>
      </c>
    </row>
    <row r="2427" spans="1:14" x14ac:dyDescent="0.3">
      <c r="A2427" t="s">
        <v>5079</v>
      </c>
      <c r="B2427" s="2">
        <v>45748</v>
      </c>
      <c r="C2427" t="s">
        <v>173</v>
      </c>
      <c r="D2427" t="s">
        <v>91</v>
      </c>
      <c r="E2427" t="s">
        <v>359</v>
      </c>
      <c r="F2427" t="s">
        <v>93</v>
      </c>
      <c r="G2427" t="s">
        <v>141</v>
      </c>
      <c r="H2427">
        <v>4</v>
      </c>
      <c r="I2427">
        <v>8.51</v>
      </c>
      <c r="K2427">
        <v>56.64</v>
      </c>
      <c r="L2427" t="s">
        <v>95</v>
      </c>
      <c r="M2427" t="s">
        <v>54</v>
      </c>
      <c r="N2427" t="s">
        <v>5080</v>
      </c>
    </row>
    <row r="2428" spans="1:14" x14ac:dyDescent="0.3">
      <c r="A2428" t="s">
        <v>5081</v>
      </c>
      <c r="B2428" s="1">
        <v>45669</v>
      </c>
      <c r="C2428" t="s">
        <v>57</v>
      </c>
      <c r="D2428" t="s">
        <v>58</v>
      </c>
      <c r="E2428" t="s">
        <v>59</v>
      </c>
      <c r="F2428" t="s">
        <v>18</v>
      </c>
      <c r="G2428" t="s">
        <v>99</v>
      </c>
      <c r="H2428">
        <v>9</v>
      </c>
      <c r="I2428">
        <v>7.83</v>
      </c>
      <c r="J2428">
        <v>10.28</v>
      </c>
      <c r="K2428">
        <v>92.52</v>
      </c>
      <c r="L2428" t="s">
        <v>20</v>
      </c>
      <c r="M2428" t="s">
        <v>54</v>
      </c>
      <c r="N2428" t="s">
        <v>5082</v>
      </c>
    </row>
    <row r="2429" spans="1:14" x14ac:dyDescent="0.3">
      <c r="A2429" t="s">
        <v>5083</v>
      </c>
      <c r="B2429" s="2">
        <v>45352</v>
      </c>
      <c r="C2429" t="s">
        <v>334</v>
      </c>
      <c r="D2429" t="s">
        <v>91</v>
      </c>
      <c r="E2429" t="s">
        <v>359</v>
      </c>
      <c r="F2429" t="s">
        <v>2794</v>
      </c>
      <c r="G2429" t="s">
        <v>137</v>
      </c>
      <c r="I2429">
        <v>23.26</v>
      </c>
      <c r="J2429">
        <v>33.18</v>
      </c>
      <c r="K2429">
        <v>331.8</v>
      </c>
      <c r="L2429" t="s">
        <v>175</v>
      </c>
      <c r="M2429" t="s">
        <v>54</v>
      </c>
    </row>
    <row r="2430" spans="1:14" x14ac:dyDescent="0.3">
      <c r="A2430" t="s">
        <v>5084</v>
      </c>
      <c r="B2430" s="2">
        <v>45660</v>
      </c>
      <c r="C2430" t="s">
        <v>376</v>
      </c>
      <c r="D2430" t="s">
        <v>168</v>
      </c>
      <c r="E2430" t="s">
        <v>169</v>
      </c>
      <c r="F2430" t="s">
        <v>18</v>
      </c>
      <c r="G2430" t="s">
        <v>99</v>
      </c>
      <c r="H2430">
        <v>8</v>
      </c>
      <c r="I2430">
        <v>7.44</v>
      </c>
      <c r="J2430">
        <v>13.62</v>
      </c>
      <c r="K2430">
        <v>108.96</v>
      </c>
      <c r="L2430" t="s">
        <v>37</v>
      </c>
      <c r="M2430" t="s">
        <v>46</v>
      </c>
      <c r="N2430" t="s">
        <v>5085</v>
      </c>
    </row>
    <row r="2431" spans="1:14" x14ac:dyDescent="0.3">
      <c r="A2431" t="s">
        <v>5086</v>
      </c>
      <c r="B2431" t="s">
        <v>3645</v>
      </c>
      <c r="C2431" t="s">
        <v>280</v>
      </c>
      <c r="D2431" t="s">
        <v>130</v>
      </c>
      <c r="E2431" t="s">
        <v>131</v>
      </c>
      <c r="F2431" t="s">
        <v>27</v>
      </c>
      <c r="G2431" t="s">
        <v>36</v>
      </c>
      <c r="H2431">
        <v>3</v>
      </c>
      <c r="I2431">
        <v>27.85</v>
      </c>
      <c r="J2431">
        <v>50.9</v>
      </c>
      <c r="K2431">
        <v>152.69999999999999</v>
      </c>
      <c r="L2431" t="s">
        <v>175</v>
      </c>
      <c r="M2431" t="s">
        <v>30</v>
      </c>
      <c r="N2431" t="s">
        <v>5087</v>
      </c>
    </row>
    <row r="2432" spans="1:14" x14ac:dyDescent="0.3">
      <c r="A2432" t="s">
        <v>5088</v>
      </c>
      <c r="B2432" s="1">
        <v>45776</v>
      </c>
      <c r="C2432" t="s">
        <v>135</v>
      </c>
      <c r="D2432" t="s">
        <v>34</v>
      </c>
      <c r="E2432" t="s">
        <v>136</v>
      </c>
      <c r="F2432" t="s">
        <v>93</v>
      </c>
      <c r="G2432" t="s">
        <v>94</v>
      </c>
      <c r="H2432">
        <v>6</v>
      </c>
      <c r="I2432">
        <v>24.29</v>
      </c>
      <c r="J2432">
        <v>33.590000000000003</v>
      </c>
      <c r="K2432">
        <v>201.54</v>
      </c>
      <c r="L2432" t="s">
        <v>29</v>
      </c>
      <c r="M2432" t="s">
        <v>30</v>
      </c>
      <c r="N2432" t="s">
        <v>5089</v>
      </c>
    </row>
    <row r="2433" spans="1:14" x14ac:dyDescent="0.3">
      <c r="A2433" t="s">
        <v>5090</v>
      </c>
      <c r="B2433" s="2">
        <v>45369</v>
      </c>
      <c r="C2433" t="s">
        <v>586</v>
      </c>
      <c r="D2433" t="s">
        <v>42</v>
      </c>
      <c r="E2433" t="s">
        <v>63</v>
      </c>
      <c r="F2433" t="s">
        <v>51</v>
      </c>
      <c r="G2433" t="s">
        <v>70</v>
      </c>
      <c r="H2433">
        <v>2</v>
      </c>
      <c r="I2433" t="s">
        <v>5091</v>
      </c>
      <c r="J2433">
        <v>6.72</v>
      </c>
      <c r="K2433">
        <v>13.44</v>
      </c>
      <c r="L2433" t="s">
        <v>53</v>
      </c>
      <c r="M2433" t="s">
        <v>46</v>
      </c>
      <c r="N2433" t="s">
        <v>5092</v>
      </c>
    </row>
    <row r="2434" spans="1:14" x14ac:dyDescent="0.3">
      <c r="A2434" t="s">
        <v>5093</v>
      </c>
      <c r="B2434" s="1">
        <v>45678</v>
      </c>
      <c r="C2434" t="s">
        <v>586</v>
      </c>
      <c r="D2434" t="s">
        <v>42</v>
      </c>
      <c r="E2434" t="s">
        <v>50</v>
      </c>
      <c r="F2434" t="s">
        <v>76</v>
      </c>
      <c r="G2434" t="s">
        <v>179</v>
      </c>
      <c r="H2434">
        <v>3</v>
      </c>
      <c r="I2434">
        <v>22.79</v>
      </c>
      <c r="J2434">
        <v>36.81</v>
      </c>
      <c r="K2434">
        <v>110.43</v>
      </c>
      <c r="L2434" t="s">
        <v>20</v>
      </c>
      <c r="M2434" t="s">
        <v>46</v>
      </c>
      <c r="N2434" t="s">
        <v>5094</v>
      </c>
    </row>
    <row r="2435" spans="1:14" x14ac:dyDescent="0.3">
      <c r="A2435" t="s">
        <v>5095</v>
      </c>
      <c r="B2435" s="2">
        <v>45294</v>
      </c>
      <c r="C2435" t="s">
        <v>194</v>
      </c>
      <c r="D2435" t="s">
        <v>58</v>
      </c>
      <c r="E2435" t="s">
        <v>59</v>
      </c>
      <c r="F2435" t="s">
        <v>76</v>
      </c>
      <c r="G2435" t="s">
        <v>170</v>
      </c>
      <c r="H2435">
        <v>1</v>
      </c>
      <c r="I2435">
        <v>24.78</v>
      </c>
      <c r="J2435">
        <v>38.57</v>
      </c>
      <c r="K2435">
        <v>38.57</v>
      </c>
      <c r="L2435" t="s">
        <v>53</v>
      </c>
      <c r="M2435" t="s">
        <v>21</v>
      </c>
      <c r="N2435" t="s">
        <v>5096</v>
      </c>
    </row>
    <row r="2436" spans="1:14" x14ac:dyDescent="0.3">
      <c r="A2436" t="s">
        <v>5097</v>
      </c>
      <c r="B2436" t="s">
        <v>4955</v>
      </c>
      <c r="C2436" t="s">
        <v>202</v>
      </c>
      <c r="D2436" t="s">
        <v>1717</v>
      </c>
      <c r="E2436" t="s">
        <v>203</v>
      </c>
      <c r="F2436" t="s">
        <v>27</v>
      </c>
      <c r="G2436" t="s">
        <v>145</v>
      </c>
      <c r="H2436">
        <v>7</v>
      </c>
      <c r="I2436">
        <v>36.729999999999997</v>
      </c>
      <c r="J2436">
        <v>59.02</v>
      </c>
      <c r="K2436">
        <v>413.14</v>
      </c>
      <c r="L2436" t="s">
        <v>175</v>
      </c>
      <c r="M2436" t="s">
        <v>46</v>
      </c>
      <c r="N2436" t="s">
        <v>5098</v>
      </c>
    </row>
    <row r="2437" spans="1:14" x14ac:dyDescent="0.3">
      <c r="A2437" t="s">
        <v>5099</v>
      </c>
      <c r="B2437" t="s">
        <v>1815</v>
      </c>
      <c r="C2437" t="s">
        <v>57</v>
      </c>
      <c r="D2437" t="s">
        <v>58</v>
      </c>
      <c r="E2437" t="s">
        <v>195</v>
      </c>
      <c r="F2437" t="s">
        <v>51</v>
      </c>
      <c r="G2437" t="s">
        <v>126</v>
      </c>
      <c r="H2437">
        <v>6</v>
      </c>
      <c r="I2437">
        <v>4.3</v>
      </c>
      <c r="J2437">
        <v>6.26</v>
      </c>
      <c r="K2437">
        <v>37.56</v>
      </c>
      <c r="L2437" t="s">
        <v>20</v>
      </c>
      <c r="M2437" t="s">
        <v>21</v>
      </c>
      <c r="N2437" t="s">
        <v>5100</v>
      </c>
    </row>
    <row r="2438" spans="1:14" x14ac:dyDescent="0.3">
      <c r="A2438" t="s">
        <v>5101</v>
      </c>
      <c r="B2438" s="2">
        <v>45798</v>
      </c>
      <c r="C2438" t="s">
        <v>586</v>
      </c>
      <c r="D2438" t="s">
        <v>42</v>
      </c>
      <c r="E2438" t="s">
        <v>242</v>
      </c>
      <c r="F2438" t="s">
        <v>76</v>
      </c>
      <c r="G2438" t="s">
        <v>179</v>
      </c>
      <c r="H2438">
        <v>8</v>
      </c>
      <c r="I2438">
        <v>37.520000000000003</v>
      </c>
      <c r="J2438">
        <v>57.38</v>
      </c>
      <c r="K2438">
        <v>459.04</v>
      </c>
      <c r="L2438" t="s">
        <v>82</v>
      </c>
      <c r="M2438" t="s">
        <v>54</v>
      </c>
      <c r="N2438" t="s">
        <v>3133</v>
      </c>
    </row>
    <row r="2439" spans="1:14" x14ac:dyDescent="0.3">
      <c r="A2439" t="s">
        <v>5102</v>
      </c>
      <c r="B2439" s="1">
        <v>45375</v>
      </c>
      <c r="C2439" t="s">
        <v>190</v>
      </c>
      <c r="D2439" t="s">
        <v>16</v>
      </c>
      <c r="E2439" t="s">
        <v>17</v>
      </c>
      <c r="F2439" t="s">
        <v>18</v>
      </c>
      <c r="G2439" t="s">
        <v>99</v>
      </c>
      <c r="H2439">
        <v>-6</v>
      </c>
      <c r="I2439">
        <v>7.6</v>
      </c>
      <c r="J2439">
        <v>9.7799999999999994</v>
      </c>
      <c r="K2439">
        <v>58.68</v>
      </c>
      <c r="L2439" t="s">
        <v>45</v>
      </c>
      <c r="M2439" t="s">
        <v>46</v>
      </c>
      <c r="N2439" t="s">
        <v>3778</v>
      </c>
    </row>
    <row r="2440" spans="1:14" x14ac:dyDescent="0.3">
      <c r="A2440" t="s">
        <v>5103</v>
      </c>
      <c r="B2440" s="2">
        <v>45503</v>
      </c>
      <c r="C2440" t="s">
        <v>270</v>
      </c>
      <c r="D2440" t="s">
        <v>130</v>
      </c>
      <c r="E2440" t="s">
        <v>87</v>
      </c>
      <c r="F2440" t="s">
        <v>76</v>
      </c>
      <c r="G2440" t="s">
        <v>77</v>
      </c>
      <c r="H2440">
        <v>5</v>
      </c>
      <c r="J2440">
        <v>32.19</v>
      </c>
      <c r="K2440">
        <v>160.94999999999999</v>
      </c>
      <c r="L2440" t="s">
        <v>29</v>
      </c>
      <c r="M2440" t="s">
        <v>21</v>
      </c>
      <c r="N2440" t="s">
        <v>5104</v>
      </c>
    </row>
    <row r="2441" spans="1:14" x14ac:dyDescent="0.3">
      <c r="A2441" t="s">
        <v>5105</v>
      </c>
      <c r="B2441" s="2">
        <v>45700</v>
      </c>
      <c r="C2441" t="s">
        <v>190</v>
      </c>
      <c r="D2441" t="s">
        <v>16</v>
      </c>
      <c r="E2441" t="s">
        <v>206</v>
      </c>
      <c r="F2441" t="s">
        <v>51</v>
      </c>
      <c r="G2441" t="s">
        <v>119</v>
      </c>
      <c r="H2441">
        <v>5</v>
      </c>
      <c r="I2441">
        <v>16.7</v>
      </c>
      <c r="J2441">
        <v>29.46</v>
      </c>
      <c r="K2441">
        <v>147.30000000000001</v>
      </c>
      <c r="L2441" t="s">
        <v>20</v>
      </c>
      <c r="M2441" t="s">
        <v>100</v>
      </c>
      <c r="N2441" t="s">
        <v>5106</v>
      </c>
    </row>
    <row r="2442" spans="1:14" x14ac:dyDescent="0.3">
      <c r="A2442" t="s">
        <v>5107</v>
      </c>
      <c r="B2442" t="s">
        <v>5108</v>
      </c>
      <c r="C2442" t="s">
        <v>113</v>
      </c>
      <c r="E2442" t="s">
        <v>203</v>
      </c>
      <c r="F2442" t="s">
        <v>27</v>
      </c>
      <c r="G2442" t="s">
        <v>145</v>
      </c>
      <c r="H2442">
        <v>6</v>
      </c>
      <c r="I2442">
        <v>44.56</v>
      </c>
      <c r="J2442">
        <v>78.02</v>
      </c>
      <c r="K2442">
        <v>468.12</v>
      </c>
      <c r="L2442" t="s">
        <v>95</v>
      </c>
      <c r="M2442" t="s">
        <v>30</v>
      </c>
      <c r="N2442" t="s">
        <v>5109</v>
      </c>
    </row>
    <row r="2443" spans="1:14" x14ac:dyDescent="0.3">
      <c r="A2443" t="s">
        <v>5110</v>
      </c>
      <c r="B2443" t="s">
        <v>5111</v>
      </c>
      <c r="C2443" t="s">
        <v>426</v>
      </c>
      <c r="D2443" t="s">
        <v>74</v>
      </c>
      <c r="E2443" t="s">
        <v>312</v>
      </c>
      <c r="F2443" t="s">
        <v>18</v>
      </c>
      <c r="G2443" t="s">
        <v>81</v>
      </c>
      <c r="H2443">
        <v>7</v>
      </c>
      <c r="I2443">
        <v>35.67</v>
      </c>
      <c r="J2443">
        <v>58.32</v>
      </c>
      <c r="K2443">
        <v>408.24</v>
      </c>
      <c r="L2443" t="s">
        <v>20</v>
      </c>
      <c r="M2443" t="s">
        <v>30</v>
      </c>
      <c r="N2443" t="s">
        <v>5112</v>
      </c>
    </row>
    <row r="2444" spans="1:14" x14ac:dyDescent="0.3">
      <c r="A2444" t="s">
        <v>5113</v>
      </c>
      <c r="B2444" s="1">
        <v>45415</v>
      </c>
      <c r="C2444" t="s">
        <v>190</v>
      </c>
      <c r="D2444" t="s">
        <v>16</v>
      </c>
      <c r="E2444" t="s">
        <v>186</v>
      </c>
      <c r="F2444" t="s">
        <v>93</v>
      </c>
      <c r="G2444" t="s">
        <v>137</v>
      </c>
      <c r="H2444">
        <v>2</v>
      </c>
      <c r="I2444">
        <v>22.06</v>
      </c>
      <c r="J2444">
        <v>38.11</v>
      </c>
      <c r="K2444">
        <v>76.22</v>
      </c>
      <c r="L2444" t="s">
        <v>95</v>
      </c>
      <c r="M2444" t="s">
        <v>46</v>
      </c>
    </row>
    <row r="2445" spans="1:14" x14ac:dyDescent="0.3">
      <c r="A2445" t="s">
        <v>5114</v>
      </c>
      <c r="B2445" s="2">
        <v>45608</v>
      </c>
      <c r="C2445" t="s">
        <v>190</v>
      </c>
      <c r="D2445" t="s">
        <v>16</v>
      </c>
      <c r="E2445" t="s">
        <v>206</v>
      </c>
      <c r="F2445" t="s">
        <v>18</v>
      </c>
      <c r="G2445" t="s">
        <v>224</v>
      </c>
      <c r="H2445">
        <v>4</v>
      </c>
      <c r="I2445">
        <v>22.31</v>
      </c>
      <c r="J2445">
        <v>38.76</v>
      </c>
      <c r="K2445">
        <v>155.04</v>
      </c>
      <c r="L2445" t="s">
        <v>45</v>
      </c>
      <c r="M2445" t="s">
        <v>54</v>
      </c>
      <c r="N2445" t="s">
        <v>5115</v>
      </c>
    </row>
    <row r="2446" spans="1:14" x14ac:dyDescent="0.3">
      <c r="A2446" t="s">
        <v>5116</v>
      </c>
      <c r="B2446" s="2">
        <v>46005</v>
      </c>
      <c r="D2446" t="s">
        <v>130</v>
      </c>
      <c r="E2446" t="s">
        <v>131</v>
      </c>
      <c r="F2446" t="s">
        <v>93</v>
      </c>
      <c r="G2446" t="s">
        <v>217</v>
      </c>
      <c r="H2446">
        <v>4</v>
      </c>
      <c r="I2446">
        <v>31.26</v>
      </c>
      <c r="J2446">
        <v>38.56</v>
      </c>
      <c r="K2446">
        <v>154.24</v>
      </c>
      <c r="L2446" t="s">
        <v>29</v>
      </c>
      <c r="M2446" t="s">
        <v>54</v>
      </c>
      <c r="N2446" t="s">
        <v>5117</v>
      </c>
    </row>
    <row r="2447" spans="1:14" x14ac:dyDescent="0.3">
      <c r="A2447" t="s">
        <v>5118</v>
      </c>
      <c r="B2447" s="2">
        <v>45971</v>
      </c>
      <c r="C2447" t="s">
        <v>334</v>
      </c>
      <c r="D2447" t="s">
        <v>91</v>
      </c>
      <c r="E2447" t="s">
        <v>345</v>
      </c>
      <c r="F2447" t="s">
        <v>93</v>
      </c>
      <c r="G2447" t="s">
        <v>141</v>
      </c>
      <c r="H2447">
        <v>5</v>
      </c>
      <c r="I2447">
        <v>14.74</v>
      </c>
      <c r="J2447">
        <v>18.8</v>
      </c>
      <c r="K2447">
        <v>94</v>
      </c>
      <c r="L2447" t="s">
        <v>175</v>
      </c>
      <c r="M2447" t="s">
        <v>46</v>
      </c>
      <c r="N2447" t="s">
        <v>5119</v>
      </c>
    </row>
    <row r="2448" spans="1:14" x14ac:dyDescent="0.3">
      <c r="A2448" t="s">
        <v>5120</v>
      </c>
      <c r="B2448" t="s">
        <v>5121</v>
      </c>
      <c r="C2448" t="s">
        <v>202</v>
      </c>
      <c r="D2448" t="s">
        <v>58</v>
      </c>
      <c r="E2448" t="s">
        <v>114</v>
      </c>
      <c r="F2448" t="s">
        <v>93</v>
      </c>
      <c r="G2448" t="s">
        <v>217</v>
      </c>
      <c r="H2448">
        <v>4</v>
      </c>
      <c r="I2448">
        <v>24.25</v>
      </c>
      <c r="J2448">
        <v>29.38</v>
      </c>
      <c r="K2448">
        <v>117.52</v>
      </c>
      <c r="L2448" t="s">
        <v>20</v>
      </c>
      <c r="M2448" t="s">
        <v>54</v>
      </c>
      <c r="N2448" t="s">
        <v>4920</v>
      </c>
    </row>
    <row r="2449" spans="1:14" x14ac:dyDescent="0.3">
      <c r="A2449" t="s">
        <v>5122</v>
      </c>
      <c r="B2449" s="2">
        <v>45356</v>
      </c>
      <c r="C2449" t="s">
        <v>307</v>
      </c>
      <c r="D2449" t="s">
        <v>68</v>
      </c>
      <c r="E2449" t="s">
        <v>157</v>
      </c>
      <c r="G2449" t="s">
        <v>70</v>
      </c>
      <c r="H2449">
        <v>2</v>
      </c>
      <c r="I2449">
        <v>7.76</v>
      </c>
      <c r="J2449">
        <v>10.96</v>
      </c>
      <c r="K2449">
        <v>21.92</v>
      </c>
      <c r="L2449" t="s">
        <v>37</v>
      </c>
      <c r="M2449" t="s">
        <v>54</v>
      </c>
      <c r="N2449" t="s">
        <v>5123</v>
      </c>
    </row>
    <row r="2450" spans="1:14" x14ac:dyDescent="0.3">
      <c r="A2450" t="s">
        <v>5124</v>
      </c>
      <c r="B2450" s="1">
        <v>45845</v>
      </c>
      <c r="C2450" t="s">
        <v>274</v>
      </c>
      <c r="D2450" t="s">
        <v>16</v>
      </c>
      <c r="E2450" t="s">
        <v>284</v>
      </c>
      <c r="F2450" t="s">
        <v>93</v>
      </c>
      <c r="G2450" t="s">
        <v>217</v>
      </c>
      <c r="H2450">
        <v>3</v>
      </c>
      <c r="I2450">
        <v>29.98</v>
      </c>
      <c r="J2450">
        <v>46.3</v>
      </c>
      <c r="K2450">
        <v>138.9</v>
      </c>
      <c r="L2450" t="s">
        <v>29</v>
      </c>
      <c r="N2450" t="s">
        <v>3498</v>
      </c>
    </row>
    <row r="2451" spans="1:14" x14ac:dyDescent="0.3">
      <c r="A2451" t="s">
        <v>5125</v>
      </c>
      <c r="B2451" s="2">
        <v>45759</v>
      </c>
      <c r="C2451" t="s">
        <v>90</v>
      </c>
      <c r="D2451" t="s">
        <v>91</v>
      </c>
      <c r="E2451" t="s">
        <v>174</v>
      </c>
      <c r="F2451" t="s">
        <v>27</v>
      </c>
      <c r="G2451" t="s">
        <v>187</v>
      </c>
      <c r="H2451">
        <v>3</v>
      </c>
      <c r="I2451">
        <v>45.6</v>
      </c>
      <c r="J2451">
        <v>74.56</v>
      </c>
      <c r="K2451">
        <v>223.68</v>
      </c>
      <c r="L2451" t="s">
        <v>45</v>
      </c>
      <c r="M2451" t="s">
        <v>54</v>
      </c>
      <c r="N2451" t="s">
        <v>5126</v>
      </c>
    </row>
    <row r="2452" spans="1:14" x14ac:dyDescent="0.3">
      <c r="A2452" t="s">
        <v>5127</v>
      </c>
      <c r="B2452" t="s">
        <v>5128</v>
      </c>
      <c r="C2452" t="s">
        <v>337</v>
      </c>
      <c r="D2452" t="s">
        <v>168</v>
      </c>
      <c r="E2452" t="s">
        <v>293</v>
      </c>
      <c r="F2452" t="s">
        <v>27</v>
      </c>
      <c r="G2452" t="s">
        <v>28</v>
      </c>
      <c r="H2452">
        <v>8</v>
      </c>
      <c r="I2452">
        <v>31.01</v>
      </c>
      <c r="J2452">
        <v>37.89</v>
      </c>
      <c r="K2452">
        <v>303.12</v>
      </c>
      <c r="L2452" t="s">
        <v>20</v>
      </c>
      <c r="M2452" t="s">
        <v>30</v>
      </c>
      <c r="N2452" t="s">
        <v>5129</v>
      </c>
    </row>
    <row r="2453" spans="1:14" x14ac:dyDescent="0.3">
      <c r="A2453" t="s">
        <v>5130</v>
      </c>
      <c r="B2453" s="1">
        <v>45559</v>
      </c>
      <c r="C2453" t="s">
        <v>85</v>
      </c>
      <c r="D2453" t="s">
        <v>130</v>
      </c>
      <c r="E2453" t="s">
        <v>271</v>
      </c>
      <c r="F2453" t="s">
        <v>76</v>
      </c>
      <c r="G2453" t="s">
        <v>179</v>
      </c>
      <c r="H2453">
        <v>4</v>
      </c>
      <c r="I2453">
        <v>21.3</v>
      </c>
      <c r="J2453">
        <v>31.82</v>
      </c>
      <c r="K2453">
        <v>127.28</v>
      </c>
      <c r="L2453" t="s">
        <v>175</v>
      </c>
      <c r="M2453" t="s">
        <v>30</v>
      </c>
      <c r="N2453" t="s">
        <v>5131</v>
      </c>
    </row>
    <row r="2454" spans="1:14" x14ac:dyDescent="0.3">
      <c r="A2454" t="s">
        <v>5132</v>
      </c>
      <c r="B2454" s="1">
        <v>45791</v>
      </c>
      <c r="C2454" t="s">
        <v>334</v>
      </c>
      <c r="D2454" t="s">
        <v>91</v>
      </c>
      <c r="E2454" t="s">
        <v>92</v>
      </c>
      <c r="F2454" t="s">
        <v>51</v>
      </c>
      <c r="G2454" t="s">
        <v>60</v>
      </c>
      <c r="I2454">
        <v>4.42</v>
      </c>
      <c r="J2454">
        <v>7.71</v>
      </c>
      <c r="K2454">
        <v>30.84</v>
      </c>
      <c r="L2454" t="s">
        <v>175</v>
      </c>
      <c r="M2454" t="s">
        <v>30</v>
      </c>
      <c r="N2454" t="s">
        <v>5133</v>
      </c>
    </row>
    <row r="2455" spans="1:14" x14ac:dyDescent="0.3">
      <c r="A2455" t="s">
        <v>5134</v>
      </c>
      <c r="B2455" t="s">
        <v>3727</v>
      </c>
      <c r="C2455" t="s">
        <v>181</v>
      </c>
      <c r="D2455" t="s">
        <v>168</v>
      </c>
      <c r="E2455" t="s">
        <v>169</v>
      </c>
      <c r="F2455" t="s">
        <v>27</v>
      </c>
      <c r="G2455" t="s">
        <v>109</v>
      </c>
      <c r="H2455">
        <v>8</v>
      </c>
      <c r="I2455">
        <v>9.11</v>
      </c>
      <c r="J2455">
        <v>13.9</v>
      </c>
      <c r="K2455">
        <v>111.2</v>
      </c>
      <c r="L2455" t="s">
        <v>53</v>
      </c>
      <c r="M2455" t="s">
        <v>100</v>
      </c>
      <c r="N2455" t="s">
        <v>5135</v>
      </c>
    </row>
    <row r="2456" spans="1:14" x14ac:dyDescent="0.3">
      <c r="A2456" t="s">
        <v>5136</v>
      </c>
      <c r="B2456" s="1">
        <v>45904</v>
      </c>
      <c r="C2456" t="s">
        <v>129</v>
      </c>
      <c r="D2456" t="s">
        <v>130</v>
      </c>
      <c r="E2456" t="s">
        <v>87</v>
      </c>
      <c r="F2456" t="s">
        <v>76</v>
      </c>
      <c r="G2456" t="s">
        <v>170</v>
      </c>
      <c r="H2456">
        <v>10</v>
      </c>
      <c r="I2456">
        <v>17.37</v>
      </c>
      <c r="J2456">
        <v>32.99</v>
      </c>
      <c r="K2456">
        <v>329.9</v>
      </c>
      <c r="L2456" t="s">
        <v>29</v>
      </c>
      <c r="M2456" t="s">
        <v>21</v>
      </c>
      <c r="N2456" t="s">
        <v>5137</v>
      </c>
    </row>
    <row r="2457" spans="1:14" x14ac:dyDescent="0.3">
      <c r="A2457" t="s">
        <v>5138</v>
      </c>
      <c r="B2457" t="s">
        <v>2268</v>
      </c>
      <c r="C2457" t="s">
        <v>90</v>
      </c>
      <c r="D2457" t="s">
        <v>91</v>
      </c>
      <c r="E2457" t="s">
        <v>92</v>
      </c>
      <c r="F2457" t="s">
        <v>93</v>
      </c>
      <c r="G2457" t="s">
        <v>137</v>
      </c>
      <c r="H2457">
        <v>2</v>
      </c>
      <c r="I2457">
        <v>14.67</v>
      </c>
      <c r="J2457">
        <v>24.95</v>
      </c>
      <c r="K2457">
        <v>49.9</v>
      </c>
      <c r="L2457" t="s">
        <v>53</v>
      </c>
      <c r="M2457" t="s">
        <v>30</v>
      </c>
      <c r="N2457" t="s">
        <v>5139</v>
      </c>
    </row>
    <row r="2458" spans="1:14" x14ac:dyDescent="0.3">
      <c r="A2458" t="s">
        <v>5140</v>
      </c>
      <c r="B2458" t="s">
        <v>3971</v>
      </c>
      <c r="C2458" t="s">
        <v>129</v>
      </c>
      <c r="D2458" t="s">
        <v>130</v>
      </c>
      <c r="E2458" t="s">
        <v>131</v>
      </c>
      <c r="F2458" t="s">
        <v>18</v>
      </c>
      <c r="G2458" t="s">
        <v>44</v>
      </c>
      <c r="H2458">
        <v>4</v>
      </c>
      <c r="I2458">
        <v>16.8</v>
      </c>
      <c r="J2458">
        <v>24.41</v>
      </c>
      <c r="K2458">
        <v>97.64</v>
      </c>
      <c r="L2458" t="s">
        <v>53</v>
      </c>
      <c r="M2458" t="s">
        <v>54</v>
      </c>
      <c r="N2458" t="s">
        <v>5141</v>
      </c>
    </row>
    <row r="2459" spans="1:14" x14ac:dyDescent="0.3">
      <c r="A2459" t="s">
        <v>5142</v>
      </c>
      <c r="B2459" s="2">
        <v>45634</v>
      </c>
      <c r="C2459" t="s">
        <v>129</v>
      </c>
      <c r="D2459" t="s">
        <v>130</v>
      </c>
      <c r="E2459" t="s">
        <v>287</v>
      </c>
      <c r="F2459" t="s">
        <v>27</v>
      </c>
      <c r="G2459" t="s">
        <v>145</v>
      </c>
      <c r="H2459">
        <v>4</v>
      </c>
      <c r="I2459">
        <v>47.68</v>
      </c>
      <c r="J2459">
        <v>76.91</v>
      </c>
      <c r="K2459">
        <v>307.64</v>
      </c>
      <c r="L2459" t="s">
        <v>82</v>
      </c>
      <c r="M2459" t="s">
        <v>54</v>
      </c>
      <c r="N2459" t="s">
        <v>3123</v>
      </c>
    </row>
    <row r="2460" spans="1:14" x14ac:dyDescent="0.3">
      <c r="A2460" t="s">
        <v>5143</v>
      </c>
      <c r="B2460" s="2">
        <v>45336</v>
      </c>
      <c r="C2460" t="s">
        <v>274</v>
      </c>
      <c r="D2460" t="s">
        <v>16</v>
      </c>
      <c r="E2460" t="s">
        <v>284</v>
      </c>
      <c r="F2460" t="s">
        <v>18</v>
      </c>
      <c r="G2460" t="s">
        <v>19</v>
      </c>
      <c r="H2460">
        <v>5</v>
      </c>
      <c r="I2460">
        <v>29.29</v>
      </c>
      <c r="J2460">
        <v>54.52</v>
      </c>
      <c r="K2460">
        <v>272.60000000000002</v>
      </c>
      <c r="L2460" t="s">
        <v>95</v>
      </c>
      <c r="M2460" t="s">
        <v>30</v>
      </c>
      <c r="N2460" t="s">
        <v>5144</v>
      </c>
    </row>
    <row r="2461" spans="1:14" x14ac:dyDescent="0.3">
      <c r="A2461" t="s">
        <v>5145</v>
      </c>
      <c r="B2461" s="2">
        <v>45751</v>
      </c>
      <c r="C2461" t="s">
        <v>90</v>
      </c>
      <c r="D2461" t="s">
        <v>91</v>
      </c>
      <c r="E2461" t="s">
        <v>345</v>
      </c>
      <c r="F2461" t="s">
        <v>51</v>
      </c>
      <c r="G2461" t="s">
        <v>60</v>
      </c>
      <c r="H2461">
        <v>5</v>
      </c>
      <c r="I2461">
        <v>4.49</v>
      </c>
      <c r="J2461">
        <v>5.99</v>
      </c>
      <c r="K2461">
        <v>29.95</v>
      </c>
      <c r="L2461" t="s">
        <v>45</v>
      </c>
      <c r="M2461" t="s">
        <v>100</v>
      </c>
      <c r="N2461" t="s">
        <v>5146</v>
      </c>
    </row>
    <row r="2462" spans="1:14" x14ac:dyDescent="0.3">
      <c r="A2462" t="s">
        <v>5147</v>
      </c>
      <c r="B2462" s="2">
        <v>45959</v>
      </c>
      <c r="C2462" t="s">
        <v>135</v>
      </c>
      <c r="D2462" t="s">
        <v>34</v>
      </c>
      <c r="E2462" t="s">
        <v>392</v>
      </c>
      <c r="F2462" t="s">
        <v>18</v>
      </c>
      <c r="G2462" t="s">
        <v>81</v>
      </c>
      <c r="H2462">
        <v>5</v>
      </c>
      <c r="I2462">
        <v>16.27</v>
      </c>
      <c r="J2462">
        <v>29.07</v>
      </c>
      <c r="K2462">
        <v>145.35</v>
      </c>
      <c r="L2462" t="s">
        <v>53</v>
      </c>
      <c r="M2462" t="s">
        <v>100</v>
      </c>
      <c r="N2462" t="s">
        <v>5148</v>
      </c>
    </row>
    <row r="2463" spans="1:14" x14ac:dyDescent="0.3">
      <c r="A2463" t="s">
        <v>5149</v>
      </c>
      <c r="B2463" s="2">
        <v>45708</v>
      </c>
      <c r="C2463" t="s">
        <v>148</v>
      </c>
      <c r="D2463" t="s">
        <v>42</v>
      </c>
      <c r="E2463" t="s">
        <v>43</v>
      </c>
      <c r="F2463" t="s">
        <v>51</v>
      </c>
      <c r="G2463" t="s">
        <v>52</v>
      </c>
      <c r="H2463">
        <v>9</v>
      </c>
      <c r="I2463">
        <v>31.1</v>
      </c>
      <c r="J2463">
        <v>48.89</v>
      </c>
      <c r="K2463">
        <v>440.01</v>
      </c>
      <c r="L2463" t="s">
        <v>175</v>
      </c>
      <c r="M2463" t="s">
        <v>21</v>
      </c>
      <c r="N2463" t="s">
        <v>5150</v>
      </c>
    </row>
    <row r="2464" spans="1:14" x14ac:dyDescent="0.3">
      <c r="A2464" t="s">
        <v>5151</v>
      </c>
      <c r="B2464" t="s">
        <v>5152</v>
      </c>
      <c r="C2464" t="s">
        <v>129</v>
      </c>
      <c r="D2464" t="s">
        <v>130</v>
      </c>
      <c r="E2464" t="s">
        <v>87</v>
      </c>
      <c r="F2464" t="s">
        <v>76</v>
      </c>
      <c r="G2464" t="s">
        <v>149</v>
      </c>
      <c r="H2464">
        <v>5</v>
      </c>
      <c r="I2464" t="s">
        <v>493</v>
      </c>
      <c r="J2464">
        <v>9.61</v>
      </c>
      <c r="K2464">
        <v>25.26</v>
      </c>
      <c r="M2464" t="s">
        <v>54</v>
      </c>
      <c r="N2464" t="s">
        <v>5153</v>
      </c>
    </row>
    <row r="2465" spans="1:14" x14ac:dyDescent="0.3">
      <c r="A2465" t="s">
        <v>5154</v>
      </c>
      <c r="B2465" s="2">
        <v>45569</v>
      </c>
      <c r="C2465" t="s">
        <v>129</v>
      </c>
      <c r="D2465" t="s">
        <v>130</v>
      </c>
      <c r="E2465" t="s">
        <v>131</v>
      </c>
      <c r="F2465" t="s">
        <v>93</v>
      </c>
      <c r="G2465" t="s">
        <v>122</v>
      </c>
      <c r="H2465">
        <v>732</v>
      </c>
      <c r="I2465">
        <v>65.290000000000006</v>
      </c>
      <c r="J2465">
        <v>83.05</v>
      </c>
      <c r="K2465">
        <v>498.3</v>
      </c>
      <c r="L2465" t="s">
        <v>95</v>
      </c>
      <c r="M2465" t="s">
        <v>30</v>
      </c>
      <c r="N2465" t="s">
        <v>5155</v>
      </c>
    </row>
    <row r="2466" spans="1:14" x14ac:dyDescent="0.3">
      <c r="A2466" t="s">
        <v>5156</v>
      </c>
      <c r="B2466" s="2">
        <v>45326</v>
      </c>
      <c r="C2466" t="s">
        <v>15</v>
      </c>
      <c r="D2466" t="s">
        <v>16</v>
      </c>
      <c r="E2466" t="s">
        <v>206</v>
      </c>
      <c r="F2466" t="s">
        <v>93</v>
      </c>
      <c r="G2466" t="s">
        <v>94</v>
      </c>
      <c r="H2466">
        <v>6</v>
      </c>
      <c r="I2466">
        <v>21.57</v>
      </c>
      <c r="J2466">
        <v>34.97</v>
      </c>
      <c r="K2466">
        <v>209.82</v>
      </c>
      <c r="L2466" t="s">
        <v>45</v>
      </c>
      <c r="M2466" t="s">
        <v>21</v>
      </c>
      <c r="N2466" t="s">
        <v>5157</v>
      </c>
    </row>
    <row r="2467" spans="1:14" x14ac:dyDescent="0.3">
      <c r="A2467" t="s">
        <v>5158</v>
      </c>
      <c r="B2467" s="2">
        <v>45313</v>
      </c>
      <c r="C2467" t="s">
        <v>107</v>
      </c>
      <c r="D2467" t="s">
        <v>74</v>
      </c>
      <c r="E2467" t="s">
        <v>212</v>
      </c>
      <c r="F2467" t="s">
        <v>18</v>
      </c>
      <c r="G2467" t="s">
        <v>44</v>
      </c>
      <c r="H2467">
        <v>5</v>
      </c>
      <c r="I2467">
        <v>8.32</v>
      </c>
      <c r="J2467" t="s">
        <v>5159</v>
      </c>
      <c r="K2467">
        <v>60.5</v>
      </c>
      <c r="L2467" t="s">
        <v>53</v>
      </c>
      <c r="M2467" t="s">
        <v>21</v>
      </c>
      <c r="N2467" t="s">
        <v>5160</v>
      </c>
    </row>
    <row r="2468" spans="1:14" x14ac:dyDescent="0.3">
      <c r="A2468" t="s">
        <v>5161</v>
      </c>
      <c r="B2468" s="2">
        <v>45726</v>
      </c>
      <c r="C2468" t="s">
        <v>103</v>
      </c>
      <c r="D2468" t="s">
        <v>700</v>
      </c>
      <c r="F2468" t="s">
        <v>51</v>
      </c>
      <c r="G2468" t="s">
        <v>126</v>
      </c>
      <c r="H2468">
        <v>5</v>
      </c>
      <c r="I2468">
        <v>4.51</v>
      </c>
      <c r="J2468">
        <v>7.28</v>
      </c>
      <c r="K2468">
        <v>36.4</v>
      </c>
      <c r="L2468" t="s">
        <v>37</v>
      </c>
      <c r="M2468" t="s">
        <v>21</v>
      </c>
      <c r="N2468" t="s">
        <v>5162</v>
      </c>
    </row>
    <row r="2469" spans="1:14" x14ac:dyDescent="0.3">
      <c r="A2469" t="s">
        <v>5163</v>
      </c>
      <c r="B2469" s="1">
        <v>45891</v>
      </c>
      <c r="C2469" t="s">
        <v>90</v>
      </c>
      <c r="D2469" t="s">
        <v>91</v>
      </c>
      <c r="E2469" t="s">
        <v>174</v>
      </c>
      <c r="F2469" t="s">
        <v>27</v>
      </c>
      <c r="G2469" t="s">
        <v>145</v>
      </c>
      <c r="H2469">
        <v>4</v>
      </c>
      <c r="I2469">
        <v>32.76</v>
      </c>
      <c r="J2469">
        <v>47.16</v>
      </c>
      <c r="K2469">
        <v>188.64</v>
      </c>
      <c r="L2469" t="s">
        <v>20</v>
      </c>
      <c r="M2469" t="s">
        <v>30</v>
      </c>
      <c r="N2469" t="s">
        <v>5164</v>
      </c>
    </row>
    <row r="2470" spans="1:14" x14ac:dyDescent="0.3">
      <c r="A2470" t="s">
        <v>5165</v>
      </c>
      <c r="B2470" s="2">
        <v>45402</v>
      </c>
      <c r="C2470" t="s">
        <v>167</v>
      </c>
      <c r="D2470" t="s">
        <v>168</v>
      </c>
      <c r="E2470" t="s">
        <v>216</v>
      </c>
      <c r="F2470" t="s">
        <v>27</v>
      </c>
      <c r="G2470" t="s">
        <v>145</v>
      </c>
      <c r="H2470">
        <v>7</v>
      </c>
      <c r="I2470">
        <v>17.46</v>
      </c>
      <c r="J2470">
        <v>29.06</v>
      </c>
      <c r="K2470">
        <v>203.42</v>
      </c>
      <c r="L2470" t="s">
        <v>95</v>
      </c>
      <c r="M2470" t="s">
        <v>100</v>
      </c>
      <c r="N2470" t="s">
        <v>5166</v>
      </c>
    </row>
    <row r="2471" spans="1:14" x14ac:dyDescent="0.3">
      <c r="A2471" t="s">
        <v>5167</v>
      </c>
      <c r="B2471" s="1">
        <v>45433</v>
      </c>
      <c r="D2471" t="s">
        <v>58</v>
      </c>
      <c r="E2471" t="s">
        <v>59</v>
      </c>
      <c r="F2471" t="s">
        <v>18</v>
      </c>
      <c r="G2471" t="s">
        <v>99</v>
      </c>
      <c r="H2471">
        <v>6</v>
      </c>
      <c r="I2471">
        <v>7.6</v>
      </c>
      <c r="J2471">
        <v>13.99</v>
      </c>
      <c r="K2471">
        <v>83.94</v>
      </c>
      <c r="L2471" t="s">
        <v>20</v>
      </c>
      <c r="N2471" t="s">
        <v>5168</v>
      </c>
    </row>
    <row r="2472" spans="1:14" x14ac:dyDescent="0.3">
      <c r="A2472" t="s">
        <v>5169</v>
      </c>
      <c r="B2472" s="2">
        <v>45751</v>
      </c>
      <c r="C2472" t="s">
        <v>185</v>
      </c>
      <c r="D2472" t="s">
        <v>16</v>
      </c>
      <c r="E2472" t="s">
        <v>17</v>
      </c>
      <c r="F2472" t="s">
        <v>27</v>
      </c>
      <c r="G2472" t="s">
        <v>36</v>
      </c>
      <c r="H2472">
        <v>5</v>
      </c>
      <c r="I2472">
        <v>21.42</v>
      </c>
      <c r="J2472">
        <v>28.47</v>
      </c>
      <c r="K2472">
        <v>142.35</v>
      </c>
      <c r="L2472" t="s">
        <v>53</v>
      </c>
      <c r="M2472" t="s">
        <v>54</v>
      </c>
      <c r="N2472" t="s">
        <v>5170</v>
      </c>
    </row>
    <row r="2473" spans="1:14" x14ac:dyDescent="0.3">
      <c r="A2473" t="s">
        <v>5171</v>
      </c>
      <c r="B2473" s="1">
        <v>45464</v>
      </c>
      <c r="C2473" t="s">
        <v>194</v>
      </c>
      <c r="D2473" t="s">
        <v>58</v>
      </c>
      <c r="E2473" t="s">
        <v>59</v>
      </c>
      <c r="F2473" t="s">
        <v>51</v>
      </c>
      <c r="G2473" t="s">
        <v>52</v>
      </c>
      <c r="H2473">
        <v>2</v>
      </c>
      <c r="I2473">
        <v>31.44</v>
      </c>
      <c r="J2473">
        <v>45.58</v>
      </c>
      <c r="K2473">
        <v>91.16</v>
      </c>
      <c r="L2473" t="s">
        <v>175</v>
      </c>
      <c r="M2473" t="s">
        <v>54</v>
      </c>
      <c r="N2473" t="s">
        <v>5172</v>
      </c>
    </row>
    <row r="2474" spans="1:14" x14ac:dyDescent="0.3">
      <c r="A2474" t="s">
        <v>5173</v>
      </c>
      <c r="B2474" t="s">
        <v>3541</v>
      </c>
      <c r="C2474" t="s">
        <v>90</v>
      </c>
      <c r="D2474" t="s">
        <v>91</v>
      </c>
      <c r="E2474" t="s">
        <v>92</v>
      </c>
      <c r="F2474" t="s">
        <v>18</v>
      </c>
      <c r="G2474" t="s">
        <v>81</v>
      </c>
      <c r="H2474">
        <v>4</v>
      </c>
      <c r="I2474">
        <v>37.369999999999997</v>
      </c>
      <c r="J2474">
        <v>53.44</v>
      </c>
      <c r="K2474">
        <v>213.76</v>
      </c>
      <c r="L2474" t="s">
        <v>175</v>
      </c>
      <c r="M2474" t="s">
        <v>21</v>
      </c>
      <c r="N2474" t="s">
        <v>5174</v>
      </c>
    </row>
    <row r="2475" spans="1:14" x14ac:dyDescent="0.3">
      <c r="A2475" t="s">
        <v>5175</v>
      </c>
      <c r="B2475" s="1">
        <v>45577</v>
      </c>
      <c r="C2475" t="s">
        <v>15</v>
      </c>
      <c r="D2475" t="s">
        <v>16</v>
      </c>
      <c r="E2475" t="s">
        <v>186</v>
      </c>
      <c r="F2475" t="s">
        <v>76</v>
      </c>
      <c r="G2475" t="s">
        <v>251</v>
      </c>
      <c r="H2475">
        <v>5</v>
      </c>
      <c r="I2475">
        <v>11.67</v>
      </c>
      <c r="J2475">
        <v>16.239999999999998</v>
      </c>
      <c r="K2475">
        <v>81.2</v>
      </c>
      <c r="L2475" t="s">
        <v>82</v>
      </c>
      <c r="M2475" t="s">
        <v>21</v>
      </c>
      <c r="N2475" t="s">
        <v>5176</v>
      </c>
    </row>
    <row r="2476" spans="1:14" x14ac:dyDescent="0.3">
      <c r="A2476" t="s">
        <v>5177</v>
      </c>
      <c r="B2476" s="1">
        <v>45744</v>
      </c>
      <c r="C2476" t="s">
        <v>24</v>
      </c>
      <c r="D2476" t="s">
        <v>25</v>
      </c>
      <c r="E2476" t="s">
        <v>26</v>
      </c>
      <c r="F2476" t="s">
        <v>93</v>
      </c>
      <c r="G2476" t="s">
        <v>141</v>
      </c>
      <c r="H2476">
        <v>7</v>
      </c>
      <c r="I2476">
        <v>14.11</v>
      </c>
      <c r="J2476">
        <v>19.97</v>
      </c>
      <c r="K2476">
        <v>139.79</v>
      </c>
      <c r="L2476" t="s">
        <v>53</v>
      </c>
      <c r="M2476" t="s">
        <v>54</v>
      </c>
      <c r="N2476" t="s">
        <v>5178</v>
      </c>
    </row>
    <row r="2477" spans="1:14" x14ac:dyDescent="0.3">
      <c r="A2477" t="s">
        <v>5179</v>
      </c>
      <c r="B2477" s="2">
        <v>45492</v>
      </c>
      <c r="C2477" t="s">
        <v>215</v>
      </c>
      <c r="D2477" t="s">
        <v>168</v>
      </c>
      <c r="E2477" t="s">
        <v>267</v>
      </c>
      <c r="F2477" t="s">
        <v>76</v>
      </c>
      <c r="G2477" t="s">
        <v>149</v>
      </c>
      <c r="H2477">
        <v>8</v>
      </c>
      <c r="I2477">
        <v>8.92</v>
      </c>
      <c r="J2477">
        <v>7.5819999999999999</v>
      </c>
      <c r="K2477">
        <v>105.28</v>
      </c>
      <c r="L2477" t="s">
        <v>29</v>
      </c>
      <c r="M2477" t="s">
        <v>54</v>
      </c>
      <c r="N2477" t="s">
        <v>5180</v>
      </c>
    </row>
    <row r="2478" spans="1:14" x14ac:dyDescent="0.3">
      <c r="A2478" t="s">
        <v>5181</v>
      </c>
      <c r="B2478" t="s">
        <v>3883</v>
      </c>
      <c r="C2478" t="s">
        <v>280</v>
      </c>
      <c r="D2478" t="s">
        <v>130</v>
      </c>
      <c r="E2478" t="s">
        <v>87</v>
      </c>
      <c r="F2478" t="s">
        <v>51</v>
      </c>
      <c r="G2478" t="s">
        <v>60</v>
      </c>
      <c r="H2478">
        <v>2</v>
      </c>
      <c r="I2478">
        <v>6.87</v>
      </c>
      <c r="J2478">
        <v>11.31</v>
      </c>
      <c r="K2478">
        <v>22.62</v>
      </c>
      <c r="M2478" t="s">
        <v>30</v>
      </c>
      <c r="N2478" t="s">
        <v>5182</v>
      </c>
    </row>
    <row r="2479" spans="1:14" x14ac:dyDescent="0.3">
      <c r="A2479" t="s">
        <v>5183</v>
      </c>
      <c r="B2479" s="2">
        <v>45946</v>
      </c>
      <c r="C2479" t="s">
        <v>73</v>
      </c>
      <c r="D2479" t="s">
        <v>74</v>
      </c>
      <c r="E2479" t="s">
        <v>75</v>
      </c>
      <c r="F2479" t="s">
        <v>51</v>
      </c>
      <c r="G2479" t="s">
        <v>119</v>
      </c>
      <c r="H2479">
        <v>5</v>
      </c>
      <c r="I2479">
        <v>16.45</v>
      </c>
      <c r="J2479">
        <v>23.02</v>
      </c>
      <c r="K2479">
        <v>87.26</v>
      </c>
      <c r="L2479" t="s">
        <v>82</v>
      </c>
      <c r="M2479" t="s">
        <v>100</v>
      </c>
      <c r="N2479" t="s">
        <v>5184</v>
      </c>
    </row>
    <row r="2480" spans="1:14" x14ac:dyDescent="0.3">
      <c r="A2480" t="s">
        <v>5185</v>
      </c>
      <c r="B2480" s="2">
        <v>45484</v>
      </c>
      <c r="C2480" t="s">
        <v>73</v>
      </c>
      <c r="D2480" t="s">
        <v>2024</v>
      </c>
      <c r="E2480" t="s">
        <v>164</v>
      </c>
      <c r="F2480" t="s">
        <v>27</v>
      </c>
      <c r="G2480" t="s">
        <v>109</v>
      </c>
      <c r="H2480">
        <v>4</v>
      </c>
      <c r="I2480">
        <v>8.59</v>
      </c>
      <c r="J2480">
        <v>12.92</v>
      </c>
      <c r="K2480">
        <v>51.68</v>
      </c>
      <c r="L2480" t="s">
        <v>175</v>
      </c>
      <c r="M2480" t="s">
        <v>54</v>
      </c>
    </row>
    <row r="2481" spans="1:14" x14ac:dyDescent="0.3">
      <c r="A2481" t="s">
        <v>5186</v>
      </c>
      <c r="B2481" s="2">
        <v>45544</v>
      </c>
      <c r="C2481" t="s">
        <v>67</v>
      </c>
      <c r="D2481" t="s">
        <v>68</v>
      </c>
      <c r="E2481" t="s">
        <v>229</v>
      </c>
      <c r="F2481" t="s">
        <v>76</v>
      </c>
      <c r="G2481" t="s">
        <v>170</v>
      </c>
      <c r="H2481">
        <v>7</v>
      </c>
      <c r="I2481">
        <v>25.18</v>
      </c>
      <c r="J2481">
        <v>40.33</v>
      </c>
      <c r="K2481">
        <v>282.31</v>
      </c>
      <c r="L2481" t="s">
        <v>53</v>
      </c>
      <c r="M2481" t="s">
        <v>30</v>
      </c>
      <c r="N2481" t="s">
        <v>5187</v>
      </c>
    </row>
    <row r="2482" spans="1:14" x14ac:dyDescent="0.3">
      <c r="A2482" t="s">
        <v>5188</v>
      </c>
      <c r="B2482" t="s">
        <v>5189</v>
      </c>
      <c r="C2482" t="s">
        <v>394</v>
      </c>
      <c r="D2482" t="s">
        <v>25</v>
      </c>
      <c r="E2482" t="s">
        <v>26</v>
      </c>
      <c r="F2482" t="s">
        <v>51</v>
      </c>
      <c r="G2482" t="s">
        <v>60</v>
      </c>
      <c r="H2482">
        <v>10</v>
      </c>
      <c r="I2482">
        <v>5.63</v>
      </c>
      <c r="J2482">
        <v>7.44</v>
      </c>
      <c r="K2482">
        <v>53.93</v>
      </c>
      <c r="L2482" t="s">
        <v>20</v>
      </c>
      <c r="M2482" t="s">
        <v>46</v>
      </c>
      <c r="N2482" t="s">
        <v>5190</v>
      </c>
    </row>
    <row r="2483" spans="1:14" x14ac:dyDescent="0.3">
      <c r="A2483" t="s">
        <v>5191</v>
      </c>
      <c r="B2483" s="2">
        <v>45793</v>
      </c>
      <c r="C2483" t="s">
        <v>412</v>
      </c>
      <c r="D2483" t="s">
        <v>16</v>
      </c>
      <c r="E2483" t="s">
        <v>186</v>
      </c>
      <c r="F2483" t="s">
        <v>27</v>
      </c>
      <c r="G2483" t="s">
        <v>109</v>
      </c>
      <c r="H2483">
        <v>11</v>
      </c>
      <c r="I2483">
        <v>5.09</v>
      </c>
      <c r="J2483">
        <v>6.81</v>
      </c>
      <c r="K2483">
        <v>74.91</v>
      </c>
      <c r="L2483" t="s">
        <v>95</v>
      </c>
      <c r="M2483" t="s">
        <v>54</v>
      </c>
      <c r="N2483" t="s">
        <v>5192</v>
      </c>
    </row>
    <row r="2484" spans="1:14" x14ac:dyDescent="0.3">
      <c r="A2484" t="s">
        <v>5193</v>
      </c>
      <c r="B2484" s="2">
        <v>45519</v>
      </c>
      <c r="C2484" t="s">
        <v>148</v>
      </c>
      <c r="D2484" t="s">
        <v>42</v>
      </c>
      <c r="E2484" t="s">
        <v>63</v>
      </c>
      <c r="F2484" t="s">
        <v>2604</v>
      </c>
      <c r="G2484" t="s">
        <v>99</v>
      </c>
      <c r="H2484">
        <v>4</v>
      </c>
      <c r="I2484">
        <v>9.5399999999999991</v>
      </c>
      <c r="J2484">
        <v>17.21</v>
      </c>
      <c r="K2484">
        <v>92.7</v>
      </c>
      <c r="L2484" t="s">
        <v>45</v>
      </c>
      <c r="M2484" t="s">
        <v>46</v>
      </c>
      <c r="N2484" t="s">
        <v>5194</v>
      </c>
    </row>
    <row r="2485" spans="1:14" x14ac:dyDescent="0.3">
      <c r="A2485" t="s">
        <v>5195</v>
      </c>
      <c r="B2485" t="s">
        <v>5196</v>
      </c>
      <c r="C2485" t="s">
        <v>113</v>
      </c>
      <c r="D2485" t="s">
        <v>58</v>
      </c>
      <c r="E2485" t="s">
        <v>114</v>
      </c>
      <c r="F2485" t="s">
        <v>18</v>
      </c>
      <c r="G2485" t="s">
        <v>81</v>
      </c>
      <c r="H2485">
        <v>5</v>
      </c>
      <c r="I2485">
        <v>32.75</v>
      </c>
      <c r="J2485">
        <v>56.34</v>
      </c>
      <c r="K2485">
        <v>281.7</v>
      </c>
      <c r="L2485" t="s">
        <v>53</v>
      </c>
      <c r="M2485" t="s">
        <v>30</v>
      </c>
      <c r="N2485" t="s">
        <v>5197</v>
      </c>
    </row>
    <row r="2486" spans="1:14" x14ac:dyDescent="0.3">
      <c r="A2486" t="s">
        <v>736</v>
      </c>
      <c r="B2486" s="1">
        <v>45869</v>
      </c>
      <c r="C2486" t="s">
        <v>113</v>
      </c>
      <c r="D2486" t="s">
        <v>58</v>
      </c>
      <c r="E2486" t="s">
        <v>59</v>
      </c>
      <c r="F2486" t="s">
        <v>51</v>
      </c>
      <c r="G2486" t="s">
        <v>52</v>
      </c>
      <c r="H2486">
        <v>3</v>
      </c>
      <c r="I2486">
        <v>34.450000000000003</v>
      </c>
      <c r="J2486">
        <v>53.22</v>
      </c>
      <c r="K2486">
        <v>159.66</v>
      </c>
      <c r="L2486" t="s">
        <v>95</v>
      </c>
      <c r="M2486" t="s">
        <v>54</v>
      </c>
      <c r="N2486" t="s">
        <v>737</v>
      </c>
    </row>
    <row r="2487" spans="1:14" x14ac:dyDescent="0.3">
      <c r="A2487" t="s">
        <v>5198</v>
      </c>
      <c r="B2487" s="2">
        <v>45978</v>
      </c>
      <c r="C2487" t="s">
        <v>98</v>
      </c>
      <c r="D2487" t="s">
        <v>42</v>
      </c>
      <c r="E2487" t="s">
        <v>43</v>
      </c>
      <c r="F2487" t="s">
        <v>18</v>
      </c>
      <c r="G2487" t="s">
        <v>224</v>
      </c>
      <c r="H2487">
        <v>5</v>
      </c>
      <c r="I2487">
        <v>29.72</v>
      </c>
      <c r="J2487">
        <v>40.71</v>
      </c>
      <c r="K2487">
        <v>203.55</v>
      </c>
      <c r="L2487" t="s">
        <v>53</v>
      </c>
      <c r="M2487" t="s">
        <v>21</v>
      </c>
      <c r="N2487" t="s">
        <v>5199</v>
      </c>
    </row>
    <row r="2488" spans="1:14" x14ac:dyDescent="0.3">
      <c r="A2488" t="s">
        <v>5200</v>
      </c>
      <c r="B2488" t="s">
        <v>2584</v>
      </c>
      <c r="C2488" t="s">
        <v>144</v>
      </c>
      <c r="D2488" t="s">
        <v>25</v>
      </c>
      <c r="E2488" t="s">
        <v>26</v>
      </c>
      <c r="F2488" t="s">
        <v>27</v>
      </c>
      <c r="G2488" t="s">
        <v>187</v>
      </c>
      <c r="H2488">
        <v>8</v>
      </c>
      <c r="I2488">
        <v>46.55</v>
      </c>
      <c r="J2488">
        <v>77.7</v>
      </c>
      <c r="K2488">
        <v>621.6</v>
      </c>
      <c r="L2488" t="s">
        <v>45</v>
      </c>
      <c r="M2488" t="s">
        <v>21</v>
      </c>
      <c r="N2488" t="s">
        <v>1714</v>
      </c>
    </row>
    <row r="2489" spans="1:14" x14ac:dyDescent="0.3">
      <c r="A2489" t="s">
        <v>5201</v>
      </c>
      <c r="B2489" s="2">
        <v>45754</v>
      </c>
      <c r="C2489" t="s">
        <v>232</v>
      </c>
      <c r="D2489" t="s">
        <v>25</v>
      </c>
      <c r="E2489" t="s">
        <v>26</v>
      </c>
      <c r="F2489" t="s">
        <v>18</v>
      </c>
      <c r="G2489" t="s">
        <v>44</v>
      </c>
      <c r="H2489">
        <v>4</v>
      </c>
      <c r="I2489">
        <v>13.69</v>
      </c>
      <c r="J2489">
        <v>25.76</v>
      </c>
      <c r="K2489">
        <v>103.04</v>
      </c>
      <c r="L2489" t="s">
        <v>37</v>
      </c>
      <c r="M2489" t="s">
        <v>21</v>
      </c>
      <c r="N2489" t="s">
        <v>1091</v>
      </c>
    </row>
    <row r="2490" spans="1:14" x14ac:dyDescent="0.3">
      <c r="A2490" t="s">
        <v>5202</v>
      </c>
      <c r="B2490" s="2">
        <v>45854</v>
      </c>
      <c r="C2490" t="s">
        <v>15</v>
      </c>
      <c r="D2490" t="s">
        <v>16</v>
      </c>
      <c r="E2490" t="s">
        <v>186</v>
      </c>
      <c r="F2490" t="s">
        <v>93</v>
      </c>
      <c r="G2490" t="s">
        <v>137</v>
      </c>
      <c r="H2490">
        <v>9</v>
      </c>
      <c r="I2490" t="s">
        <v>5203</v>
      </c>
      <c r="J2490">
        <v>38.979999999999997</v>
      </c>
      <c r="K2490">
        <v>350.82</v>
      </c>
      <c r="L2490" t="s">
        <v>20</v>
      </c>
      <c r="M2490" t="s">
        <v>46</v>
      </c>
      <c r="N2490" t="s">
        <v>5204</v>
      </c>
    </row>
    <row r="2491" spans="1:14" x14ac:dyDescent="0.3">
      <c r="A2491" t="s">
        <v>5205</v>
      </c>
      <c r="B2491" t="s">
        <v>5206</v>
      </c>
      <c r="C2491" t="s">
        <v>103</v>
      </c>
      <c r="D2491" t="s">
        <v>25</v>
      </c>
      <c r="E2491" t="s">
        <v>277</v>
      </c>
      <c r="F2491" t="s">
        <v>27</v>
      </c>
      <c r="G2491" t="s">
        <v>145</v>
      </c>
      <c r="H2491">
        <v>5</v>
      </c>
      <c r="I2491">
        <v>49.2</v>
      </c>
      <c r="J2491">
        <v>61.46</v>
      </c>
      <c r="K2491">
        <v>307.3</v>
      </c>
      <c r="L2491" t="s">
        <v>175</v>
      </c>
      <c r="M2491" t="s">
        <v>100</v>
      </c>
      <c r="N2491" t="s">
        <v>5207</v>
      </c>
    </row>
    <row r="2492" spans="1:14" x14ac:dyDescent="0.3">
      <c r="A2492" t="s">
        <v>5208</v>
      </c>
      <c r="B2492" s="2">
        <v>45849</v>
      </c>
      <c r="C2492" t="s">
        <v>334</v>
      </c>
      <c r="D2492" t="s">
        <v>91</v>
      </c>
      <c r="E2492" t="s">
        <v>92</v>
      </c>
      <c r="F2492" t="s">
        <v>18</v>
      </c>
      <c r="G2492" t="s">
        <v>44</v>
      </c>
      <c r="H2492">
        <v>6</v>
      </c>
      <c r="I2492">
        <v>11.28</v>
      </c>
      <c r="J2492">
        <v>16.77</v>
      </c>
      <c r="K2492">
        <v>100.62</v>
      </c>
      <c r="L2492" t="s">
        <v>175</v>
      </c>
      <c r="M2492" t="s">
        <v>21</v>
      </c>
      <c r="N2492" t="s">
        <v>5106</v>
      </c>
    </row>
    <row r="2493" spans="1:14" x14ac:dyDescent="0.3">
      <c r="A2493" t="s">
        <v>5209</v>
      </c>
      <c r="B2493" s="1">
        <v>45717</v>
      </c>
      <c r="C2493" t="s">
        <v>443</v>
      </c>
      <c r="D2493" t="s">
        <v>1717</v>
      </c>
      <c r="E2493" t="s">
        <v>59</v>
      </c>
      <c r="F2493" t="s">
        <v>18</v>
      </c>
      <c r="G2493" t="s">
        <v>44</v>
      </c>
      <c r="H2493">
        <v>4</v>
      </c>
      <c r="J2493">
        <v>12.33</v>
      </c>
      <c r="K2493">
        <v>49.32</v>
      </c>
      <c r="L2493" t="s">
        <v>82</v>
      </c>
      <c r="M2493" t="s">
        <v>54</v>
      </c>
      <c r="N2493" t="s">
        <v>3875</v>
      </c>
    </row>
    <row r="2494" spans="1:14" x14ac:dyDescent="0.3">
      <c r="A2494" t="s">
        <v>5210</v>
      </c>
      <c r="B2494" s="2">
        <v>45698</v>
      </c>
      <c r="C2494" t="s">
        <v>202</v>
      </c>
      <c r="D2494" t="s">
        <v>58</v>
      </c>
      <c r="E2494" t="s">
        <v>114</v>
      </c>
      <c r="F2494" t="s">
        <v>51</v>
      </c>
      <c r="G2494" t="s">
        <v>70</v>
      </c>
      <c r="H2494">
        <v>6</v>
      </c>
      <c r="I2494">
        <v>5.79</v>
      </c>
      <c r="J2494">
        <v>9.68</v>
      </c>
      <c r="K2494">
        <v>58.08</v>
      </c>
      <c r="L2494" t="s">
        <v>95</v>
      </c>
      <c r="M2494" t="s">
        <v>100</v>
      </c>
      <c r="N2494" t="s">
        <v>2693</v>
      </c>
    </row>
    <row r="2495" spans="1:14" x14ac:dyDescent="0.3">
      <c r="A2495" t="s">
        <v>2956</v>
      </c>
      <c r="B2495" s="2">
        <v>45437</v>
      </c>
      <c r="C2495" t="s">
        <v>190</v>
      </c>
      <c r="D2495" t="s">
        <v>16</v>
      </c>
      <c r="E2495" t="s">
        <v>206</v>
      </c>
      <c r="F2495" t="s">
        <v>18</v>
      </c>
      <c r="G2495" t="s">
        <v>224</v>
      </c>
      <c r="H2495">
        <v>5</v>
      </c>
      <c r="I2495">
        <v>23.89</v>
      </c>
      <c r="J2495">
        <v>43.58</v>
      </c>
      <c r="K2495">
        <v>217.9</v>
      </c>
      <c r="L2495" t="s">
        <v>82</v>
      </c>
      <c r="M2495" t="s">
        <v>46</v>
      </c>
      <c r="N2495" t="s">
        <v>1539</v>
      </c>
    </row>
    <row r="2496" spans="1:14" x14ac:dyDescent="0.3">
      <c r="A2496" t="s">
        <v>5211</v>
      </c>
      <c r="B2496" s="2">
        <v>45850</v>
      </c>
      <c r="C2496" t="s">
        <v>376</v>
      </c>
      <c r="D2496" t="s">
        <v>168</v>
      </c>
      <c r="E2496" t="s">
        <v>216</v>
      </c>
      <c r="F2496" t="s">
        <v>18</v>
      </c>
      <c r="G2496" t="s">
        <v>19</v>
      </c>
      <c r="H2496">
        <v>6</v>
      </c>
      <c r="I2496">
        <v>47.01</v>
      </c>
      <c r="J2496">
        <v>83.71</v>
      </c>
      <c r="K2496">
        <v>502.26</v>
      </c>
      <c r="L2496" t="s">
        <v>95</v>
      </c>
      <c r="M2496" t="s">
        <v>54</v>
      </c>
      <c r="N2496" t="s">
        <v>5212</v>
      </c>
    </row>
    <row r="2497" spans="1:14" x14ac:dyDescent="0.3">
      <c r="A2497" t="s">
        <v>5213</v>
      </c>
      <c r="B2497" s="2">
        <v>45357</v>
      </c>
      <c r="C2497" t="s">
        <v>397</v>
      </c>
      <c r="D2497" t="s">
        <v>68</v>
      </c>
      <c r="E2497" t="s">
        <v>69</v>
      </c>
      <c r="F2497" t="s">
        <v>76</v>
      </c>
      <c r="G2497" t="s">
        <v>149</v>
      </c>
      <c r="H2497">
        <v>7</v>
      </c>
      <c r="I2497">
        <v>6.58</v>
      </c>
      <c r="J2497">
        <v>8.8699999999999992</v>
      </c>
      <c r="K2497">
        <v>62.09</v>
      </c>
      <c r="L2497" t="s">
        <v>82</v>
      </c>
      <c r="M2497" t="s">
        <v>46</v>
      </c>
      <c r="N2497" t="s">
        <v>5214</v>
      </c>
    </row>
    <row r="2498" spans="1:14" x14ac:dyDescent="0.3">
      <c r="A2498" t="s">
        <v>5215</v>
      </c>
      <c r="B2498" s="1">
        <v>45619</v>
      </c>
      <c r="C2498" t="s">
        <v>190</v>
      </c>
      <c r="D2498" t="s">
        <v>16</v>
      </c>
      <c r="E2498" t="s">
        <v>186</v>
      </c>
      <c r="F2498" t="s">
        <v>27</v>
      </c>
      <c r="G2498" t="s">
        <v>109</v>
      </c>
      <c r="H2498">
        <v>5</v>
      </c>
      <c r="I2498">
        <v>6.61</v>
      </c>
      <c r="J2498">
        <v>11.94</v>
      </c>
      <c r="K2498">
        <v>76.790000000000006</v>
      </c>
      <c r="L2498" t="s">
        <v>45</v>
      </c>
      <c r="M2498" t="s">
        <v>30</v>
      </c>
      <c r="N2498" t="s">
        <v>5216</v>
      </c>
    </row>
    <row r="2499" spans="1:14" x14ac:dyDescent="0.3">
      <c r="A2499" t="s">
        <v>5217</v>
      </c>
      <c r="B2499" s="2">
        <v>45552</v>
      </c>
      <c r="C2499" t="s">
        <v>117</v>
      </c>
      <c r="D2499" t="s">
        <v>68</v>
      </c>
      <c r="E2499" t="s">
        <v>229</v>
      </c>
      <c r="F2499" t="s">
        <v>18</v>
      </c>
      <c r="G2499" t="s">
        <v>81</v>
      </c>
      <c r="H2499">
        <v>5</v>
      </c>
      <c r="I2499">
        <v>41.77</v>
      </c>
      <c r="J2499">
        <v>68.16</v>
      </c>
      <c r="K2499">
        <v>340.8</v>
      </c>
      <c r="L2499" t="s">
        <v>45</v>
      </c>
      <c r="M2499" t="s">
        <v>30</v>
      </c>
      <c r="N2499" t="s">
        <v>5218</v>
      </c>
    </row>
    <row r="2500" spans="1:14" x14ac:dyDescent="0.3">
      <c r="A2500" t="s">
        <v>5219</v>
      </c>
      <c r="B2500" s="2">
        <v>45520</v>
      </c>
      <c r="C2500" t="s">
        <v>499</v>
      </c>
      <c r="D2500" t="s">
        <v>68</v>
      </c>
      <c r="E2500" t="s">
        <v>69</v>
      </c>
      <c r="F2500" t="s">
        <v>76</v>
      </c>
      <c r="G2500" t="s">
        <v>170</v>
      </c>
      <c r="H2500">
        <v>2</v>
      </c>
      <c r="I2500">
        <v>34.6</v>
      </c>
      <c r="J2500">
        <v>62.34</v>
      </c>
      <c r="K2500">
        <v>124.68</v>
      </c>
      <c r="L2500" t="s">
        <v>53</v>
      </c>
      <c r="M2500" t="s">
        <v>54</v>
      </c>
      <c r="N2500" t="s">
        <v>5194</v>
      </c>
    </row>
    <row r="2501" spans="1:14" x14ac:dyDescent="0.3">
      <c r="A2501" t="s">
        <v>5220</v>
      </c>
      <c r="B2501" s="1">
        <v>45767</v>
      </c>
      <c r="C2501" t="s">
        <v>73</v>
      </c>
      <c r="D2501" t="s">
        <v>74</v>
      </c>
      <c r="E2501" t="s">
        <v>75</v>
      </c>
      <c r="F2501" t="s">
        <v>18</v>
      </c>
      <c r="G2501" t="s">
        <v>19</v>
      </c>
      <c r="H2501">
        <v>6</v>
      </c>
      <c r="I2501">
        <v>32.75</v>
      </c>
      <c r="J2501">
        <v>44.88</v>
      </c>
      <c r="K2501">
        <v>269.27999999999997</v>
      </c>
      <c r="L2501" t="s">
        <v>29</v>
      </c>
      <c r="M2501" t="s">
        <v>30</v>
      </c>
      <c r="N2501" t="s">
        <v>5221</v>
      </c>
    </row>
    <row r="2502" spans="1:14" x14ac:dyDescent="0.3">
      <c r="A2502" t="s">
        <v>5222</v>
      </c>
      <c r="B2502" s="2">
        <v>45601</v>
      </c>
      <c r="C2502" t="s">
        <v>67</v>
      </c>
      <c r="D2502" t="s">
        <v>68</v>
      </c>
      <c r="E2502" t="s">
        <v>118</v>
      </c>
      <c r="F2502" t="s">
        <v>18</v>
      </c>
      <c r="G2502" t="s">
        <v>81</v>
      </c>
      <c r="H2502">
        <v>4</v>
      </c>
      <c r="I2502">
        <v>18.45</v>
      </c>
      <c r="J2502">
        <v>23.27</v>
      </c>
      <c r="K2502">
        <v>93.08</v>
      </c>
      <c r="L2502" t="s">
        <v>82</v>
      </c>
      <c r="M2502" t="s">
        <v>46</v>
      </c>
      <c r="N2502" t="s">
        <v>4796</v>
      </c>
    </row>
    <row r="2503" spans="1:14" x14ac:dyDescent="0.3">
      <c r="A2503" t="s">
        <v>5223</v>
      </c>
      <c r="B2503" s="2">
        <v>45432</v>
      </c>
      <c r="C2503" t="s">
        <v>107</v>
      </c>
      <c r="D2503" t="s">
        <v>74</v>
      </c>
      <c r="E2503" t="s">
        <v>108</v>
      </c>
      <c r="F2503" t="s">
        <v>18</v>
      </c>
      <c r="G2503" t="s">
        <v>81</v>
      </c>
      <c r="H2503">
        <v>2</v>
      </c>
      <c r="I2503">
        <v>16.55</v>
      </c>
      <c r="J2503" t="s">
        <v>493</v>
      </c>
      <c r="K2503">
        <v>40.1</v>
      </c>
      <c r="L2503" t="s">
        <v>53</v>
      </c>
      <c r="M2503" t="s">
        <v>21</v>
      </c>
      <c r="N2503" t="s">
        <v>5224</v>
      </c>
    </row>
    <row r="2504" spans="1:14" x14ac:dyDescent="0.3">
      <c r="A2504" t="s">
        <v>5225</v>
      </c>
      <c r="B2504" s="2">
        <v>45653</v>
      </c>
      <c r="C2504" t="s">
        <v>103</v>
      </c>
      <c r="D2504" t="s">
        <v>25</v>
      </c>
      <c r="E2504" t="s">
        <v>235</v>
      </c>
      <c r="F2504" t="s">
        <v>51</v>
      </c>
      <c r="G2504" t="s">
        <v>70</v>
      </c>
      <c r="H2504">
        <v>3</v>
      </c>
      <c r="I2504">
        <v>7.81</v>
      </c>
      <c r="J2504">
        <v>9.43</v>
      </c>
      <c r="K2504">
        <v>28.29</v>
      </c>
      <c r="L2504" t="s">
        <v>20</v>
      </c>
      <c r="M2504" t="s">
        <v>100</v>
      </c>
      <c r="N2504" t="s">
        <v>5226</v>
      </c>
    </row>
    <row r="2505" spans="1:14" x14ac:dyDescent="0.3">
      <c r="A2505" t="s">
        <v>5227</v>
      </c>
      <c r="B2505" t="s">
        <v>3497</v>
      </c>
      <c r="C2505" t="s">
        <v>215</v>
      </c>
      <c r="D2505" t="s">
        <v>168</v>
      </c>
      <c r="E2505" t="s">
        <v>216</v>
      </c>
      <c r="F2505" t="s">
        <v>76</v>
      </c>
      <c r="G2505" t="s">
        <v>251</v>
      </c>
      <c r="H2505">
        <v>4</v>
      </c>
      <c r="I2505">
        <v>18.04</v>
      </c>
      <c r="J2505">
        <v>24.9</v>
      </c>
      <c r="K2505">
        <v>99.6</v>
      </c>
      <c r="L2505" t="s">
        <v>37</v>
      </c>
      <c r="M2505" t="s">
        <v>54</v>
      </c>
      <c r="N2505" t="s">
        <v>4854</v>
      </c>
    </row>
    <row r="2506" spans="1:14" x14ac:dyDescent="0.3">
      <c r="A2506" t="s">
        <v>5228</v>
      </c>
      <c r="B2506" s="2">
        <v>45826</v>
      </c>
      <c r="C2506" t="s">
        <v>144</v>
      </c>
      <c r="D2506" t="s">
        <v>25</v>
      </c>
      <c r="E2506" t="s">
        <v>235</v>
      </c>
      <c r="F2506" t="s">
        <v>76</v>
      </c>
      <c r="G2506" t="s">
        <v>251</v>
      </c>
      <c r="H2506">
        <v>6</v>
      </c>
      <c r="I2506">
        <v>12.96</v>
      </c>
      <c r="J2506">
        <v>22.33</v>
      </c>
      <c r="K2506">
        <v>133.97999999999999</v>
      </c>
      <c r="L2506" t="s">
        <v>29</v>
      </c>
      <c r="M2506" t="s">
        <v>46</v>
      </c>
      <c r="N2506" t="s">
        <v>3984</v>
      </c>
    </row>
    <row r="2507" spans="1:14" x14ac:dyDescent="0.3">
      <c r="A2507" t="s">
        <v>5229</v>
      </c>
      <c r="B2507" t="s">
        <v>4520</v>
      </c>
      <c r="C2507" t="s">
        <v>98</v>
      </c>
      <c r="D2507" t="s">
        <v>42</v>
      </c>
      <c r="E2507" t="s">
        <v>63</v>
      </c>
      <c r="F2507" t="s">
        <v>76</v>
      </c>
      <c r="G2507" t="s">
        <v>170</v>
      </c>
      <c r="H2507">
        <v>1</v>
      </c>
      <c r="I2507">
        <v>31.39</v>
      </c>
      <c r="J2507">
        <v>53.26</v>
      </c>
      <c r="K2507">
        <v>53.26</v>
      </c>
      <c r="L2507" t="s">
        <v>45</v>
      </c>
      <c r="M2507" t="s">
        <v>46</v>
      </c>
      <c r="N2507" t="s">
        <v>5230</v>
      </c>
    </row>
    <row r="2508" spans="1:14" x14ac:dyDescent="0.3">
      <c r="A2508" t="s">
        <v>5231</v>
      </c>
      <c r="B2508" s="1">
        <v>45323</v>
      </c>
      <c r="C2508" t="s">
        <v>15</v>
      </c>
      <c r="D2508" t="s">
        <v>16</v>
      </c>
      <c r="E2508" t="s">
        <v>186</v>
      </c>
      <c r="F2508" t="s">
        <v>93</v>
      </c>
      <c r="G2508" t="s">
        <v>217</v>
      </c>
      <c r="H2508">
        <v>6</v>
      </c>
      <c r="I2508">
        <v>28.21</v>
      </c>
      <c r="J2508">
        <v>47.63</v>
      </c>
      <c r="K2508">
        <v>285.77999999999997</v>
      </c>
      <c r="L2508" t="s">
        <v>20</v>
      </c>
      <c r="M2508" t="s">
        <v>46</v>
      </c>
      <c r="N2508" t="s">
        <v>5232</v>
      </c>
    </row>
    <row r="2509" spans="1:14" x14ac:dyDescent="0.3">
      <c r="A2509" t="s">
        <v>5233</v>
      </c>
      <c r="B2509" t="s">
        <v>2091</v>
      </c>
      <c r="C2509" t="s">
        <v>85</v>
      </c>
      <c r="D2509" t="s">
        <v>130</v>
      </c>
      <c r="E2509" t="s">
        <v>131</v>
      </c>
      <c r="F2509" t="s">
        <v>93</v>
      </c>
      <c r="G2509" t="s">
        <v>122</v>
      </c>
      <c r="H2509">
        <v>6</v>
      </c>
      <c r="I2509">
        <v>68.53</v>
      </c>
      <c r="J2509">
        <v>125.85</v>
      </c>
      <c r="K2509">
        <v>755.1</v>
      </c>
      <c r="L2509" t="s">
        <v>95</v>
      </c>
      <c r="M2509" t="s">
        <v>46</v>
      </c>
      <c r="N2509" t="s">
        <v>5234</v>
      </c>
    </row>
    <row r="2510" spans="1:14" x14ac:dyDescent="0.3">
      <c r="A2510" t="s">
        <v>5235</v>
      </c>
      <c r="B2510" s="2">
        <v>45397</v>
      </c>
      <c r="C2510" t="s">
        <v>337</v>
      </c>
      <c r="D2510" t="s">
        <v>168</v>
      </c>
      <c r="E2510" t="s">
        <v>267</v>
      </c>
      <c r="F2510" t="s">
        <v>93</v>
      </c>
      <c r="G2510" t="s">
        <v>141</v>
      </c>
      <c r="H2510">
        <v>2</v>
      </c>
      <c r="I2510">
        <v>9.82</v>
      </c>
      <c r="J2510">
        <v>18.079999999999998</v>
      </c>
      <c r="K2510">
        <v>36.159999999999997</v>
      </c>
      <c r="L2510" t="s">
        <v>37</v>
      </c>
      <c r="M2510" t="s">
        <v>54</v>
      </c>
      <c r="N2510" t="s">
        <v>5236</v>
      </c>
    </row>
    <row r="2511" spans="1:14" x14ac:dyDescent="0.3">
      <c r="A2511" t="s">
        <v>5237</v>
      </c>
      <c r="B2511" s="2">
        <v>45819</v>
      </c>
      <c r="C2511" t="s">
        <v>274</v>
      </c>
      <c r="D2511" t="s">
        <v>16</v>
      </c>
      <c r="E2511" t="s">
        <v>186</v>
      </c>
      <c r="F2511" t="s">
        <v>18</v>
      </c>
      <c r="G2511" t="s">
        <v>81</v>
      </c>
      <c r="H2511">
        <v>-2</v>
      </c>
      <c r="I2511">
        <v>39.49</v>
      </c>
      <c r="J2511">
        <v>55.72</v>
      </c>
      <c r="K2511">
        <v>111.44</v>
      </c>
      <c r="M2511" t="s">
        <v>54</v>
      </c>
    </row>
    <row r="2512" spans="1:14" x14ac:dyDescent="0.3">
      <c r="A2512" t="s">
        <v>5238</v>
      </c>
      <c r="B2512" s="2">
        <v>45432</v>
      </c>
      <c r="C2512" t="s">
        <v>394</v>
      </c>
      <c r="D2512" t="s">
        <v>25</v>
      </c>
      <c r="E2512" t="s">
        <v>104</v>
      </c>
      <c r="F2512" t="s">
        <v>93</v>
      </c>
      <c r="G2512" t="s">
        <v>94</v>
      </c>
      <c r="H2512">
        <v>2</v>
      </c>
      <c r="I2512">
        <v>24.01</v>
      </c>
      <c r="J2512">
        <v>41.73</v>
      </c>
      <c r="K2512">
        <v>83.46</v>
      </c>
      <c r="L2512" t="s">
        <v>53</v>
      </c>
      <c r="M2512" t="s">
        <v>21</v>
      </c>
      <c r="N2512" t="s">
        <v>3189</v>
      </c>
    </row>
    <row r="2513" spans="1:14" x14ac:dyDescent="0.3">
      <c r="A2513" t="s">
        <v>5239</v>
      </c>
      <c r="B2513" s="2">
        <v>45896</v>
      </c>
      <c r="C2513" t="s">
        <v>426</v>
      </c>
      <c r="D2513" t="s">
        <v>74</v>
      </c>
      <c r="E2513" t="s">
        <v>108</v>
      </c>
      <c r="F2513" t="s">
        <v>93</v>
      </c>
      <c r="G2513" t="s">
        <v>217</v>
      </c>
      <c r="H2513">
        <v>-4</v>
      </c>
      <c r="I2513">
        <v>25.53</v>
      </c>
      <c r="J2513">
        <v>40.11</v>
      </c>
      <c r="K2513">
        <v>160.44</v>
      </c>
      <c r="L2513" t="s">
        <v>82</v>
      </c>
      <c r="M2513" t="s">
        <v>46</v>
      </c>
      <c r="N2513" t="s">
        <v>5240</v>
      </c>
    </row>
    <row r="2514" spans="1:14" x14ac:dyDescent="0.3">
      <c r="A2514" t="s">
        <v>5241</v>
      </c>
      <c r="B2514" s="2">
        <v>45698</v>
      </c>
      <c r="C2514" t="s">
        <v>67</v>
      </c>
      <c r="D2514" t="s">
        <v>68</v>
      </c>
      <c r="E2514" t="s">
        <v>69</v>
      </c>
      <c r="F2514" t="s">
        <v>76</v>
      </c>
      <c r="G2514" t="s">
        <v>149</v>
      </c>
      <c r="H2514">
        <v>4</v>
      </c>
      <c r="I2514">
        <v>11.45</v>
      </c>
      <c r="J2514">
        <v>21.54</v>
      </c>
      <c r="K2514">
        <v>86.16</v>
      </c>
      <c r="L2514" t="s">
        <v>20</v>
      </c>
      <c r="M2514" t="s">
        <v>100</v>
      </c>
    </row>
    <row r="2515" spans="1:14" x14ac:dyDescent="0.3">
      <c r="A2515" t="s">
        <v>5242</v>
      </c>
      <c r="B2515" s="2">
        <v>45454</v>
      </c>
      <c r="C2515" t="s">
        <v>397</v>
      </c>
      <c r="D2515" t="s">
        <v>68</v>
      </c>
      <c r="E2515" t="s">
        <v>118</v>
      </c>
      <c r="F2515" t="s">
        <v>51</v>
      </c>
      <c r="G2515" t="s">
        <v>119</v>
      </c>
      <c r="H2515">
        <v>7</v>
      </c>
      <c r="I2515">
        <v>6.71</v>
      </c>
      <c r="J2515">
        <v>12.39</v>
      </c>
      <c r="K2515">
        <v>86.73</v>
      </c>
      <c r="L2515" t="s">
        <v>45</v>
      </c>
      <c r="M2515" t="s">
        <v>100</v>
      </c>
      <c r="N2515" t="s">
        <v>860</v>
      </c>
    </row>
    <row r="2516" spans="1:14" x14ac:dyDescent="0.3">
      <c r="A2516" t="s">
        <v>5243</v>
      </c>
      <c r="B2516" s="2">
        <v>45359</v>
      </c>
      <c r="C2516" t="s">
        <v>33</v>
      </c>
      <c r="D2516" t="s">
        <v>34</v>
      </c>
      <c r="E2516" t="s">
        <v>140</v>
      </c>
      <c r="F2516" t="s">
        <v>93</v>
      </c>
      <c r="G2516" t="s">
        <v>122</v>
      </c>
      <c r="H2516">
        <v>6</v>
      </c>
      <c r="I2516">
        <v>35.6</v>
      </c>
      <c r="J2516">
        <v>57.21</v>
      </c>
      <c r="K2516">
        <v>343.26</v>
      </c>
      <c r="L2516" t="s">
        <v>82</v>
      </c>
      <c r="M2516" t="s">
        <v>30</v>
      </c>
      <c r="N2516" t="s">
        <v>5244</v>
      </c>
    </row>
    <row r="2517" spans="1:14" x14ac:dyDescent="0.3">
      <c r="A2517" t="s">
        <v>5245</v>
      </c>
      <c r="B2517" s="2">
        <v>45850</v>
      </c>
      <c r="C2517" t="s">
        <v>135</v>
      </c>
      <c r="D2517" t="s">
        <v>34</v>
      </c>
      <c r="E2517" t="s">
        <v>136</v>
      </c>
      <c r="F2517" t="s">
        <v>93</v>
      </c>
      <c r="G2517" t="s">
        <v>94</v>
      </c>
      <c r="H2517">
        <v>6</v>
      </c>
      <c r="I2517">
        <v>17.8</v>
      </c>
      <c r="J2517">
        <v>29.72</v>
      </c>
      <c r="K2517">
        <v>178.32</v>
      </c>
      <c r="L2517" t="s">
        <v>175</v>
      </c>
      <c r="M2517" t="s">
        <v>30</v>
      </c>
      <c r="N2517" t="s">
        <v>2389</v>
      </c>
    </row>
    <row r="2518" spans="1:14" x14ac:dyDescent="0.3">
      <c r="A2518" t="s">
        <v>5246</v>
      </c>
      <c r="B2518" t="s">
        <v>5247</v>
      </c>
      <c r="C2518" t="s">
        <v>394</v>
      </c>
      <c r="D2518" t="s">
        <v>25</v>
      </c>
      <c r="E2518" t="s">
        <v>235</v>
      </c>
      <c r="F2518" t="s">
        <v>93</v>
      </c>
      <c r="G2518" t="s">
        <v>217</v>
      </c>
      <c r="H2518">
        <v>3</v>
      </c>
      <c r="I2518">
        <v>26.59</v>
      </c>
      <c r="J2518">
        <v>42.41</v>
      </c>
      <c r="K2518">
        <v>127.23</v>
      </c>
      <c r="L2518" t="s">
        <v>45</v>
      </c>
      <c r="M2518" t="s">
        <v>46</v>
      </c>
      <c r="N2518" t="s">
        <v>2340</v>
      </c>
    </row>
    <row r="2519" spans="1:14" x14ac:dyDescent="0.3">
      <c r="A2519" t="s">
        <v>5248</v>
      </c>
      <c r="B2519" t="s">
        <v>5249</v>
      </c>
      <c r="C2519" t="s">
        <v>185</v>
      </c>
      <c r="D2519" t="s">
        <v>16</v>
      </c>
      <c r="E2519" t="s">
        <v>284</v>
      </c>
      <c r="F2519" t="s">
        <v>93</v>
      </c>
      <c r="G2519" t="s">
        <v>137</v>
      </c>
      <c r="H2519">
        <v>10</v>
      </c>
      <c r="I2519">
        <v>15.99</v>
      </c>
      <c r="J2519">
        <v>22.71</v>
      </c>
      <c r="K2519">
        <v>227.1</v>
      </c>
      <c r="L2519" t="s">
        <v>53</v>
      </c>
      <c r="M2519" t="s">
        <v>54</v>
      </c>
      <c r="N2519" t="s">
        <v>5250</v>
      </c>
    </row>
    <row r="2520" spans="1:14" x14ac:dyDescent="0.3">
      <c r="A2520" t="s">
        <v>5251</v>
      </c>
      <c r="B2520" s="2">
        <v>45964</v>
      </c>
      <c r="C2520" t="s">
        <v>376</v>
      </c>
      <c r="D2520" t="s">
        <v>168</v>
      </c>
      <c r="E2520" t="s">
        <v>293</v>
      </c>
      <c r="G2520" t="s">
        <v>60</v>
      </c>
      <c r="H2520">
        <v>5</v>
      </c>
      <c r="I2520">
        <v>4.92</v>
      </c>
      <c r="J2520">
        <v>7.48</v>
      </c>
      <c r="K2520">
        <v>37.4</v>
      </c>
      <c r="L2520" t="s">
        <v>37</v>
      </c>
      <c r="M2520" t="s">
        <v>100</v>
      </c>
      <c r="N2520" t="s">
        <v>5252</v>
      </c>
    </row>
    <row r="2521" spans="1:14" x14ac:dyDescent="0.3">
      <c r="A2521" t="s">
        <v>5253</v>
      </c>
      <c r="B2521" s="2">
        <v>45748</v>
      </c>
      <c r="C2521" t="s">
        <v>334</v>
      </c>
      <c r="D2521" t="s">
        <v>91</v>
      </c>
      <c r="E2521" t="s">
        <v>174</v>
      </c>
      <c r="F2521" t="s">
        <v>18</v>
      </c>
      <c r="G2521" t="s">
        <v>19</v>
      </c>
      <c r="H2521">
        <v>6</v>
      </c>
      <c r="I2521">
        <v>33.130000000000003</v>
      </c>
      <c r="J2521">
        <v>40.76</v>
      </c>
      <c r="K2521">
        <v>244.56</v>
      </c>
      <c r="L2521" t="s">
        <v>175</v>
      </c>
      <c r="M2521" t="s">
        <v>46</v>
      </c>
      <c r="N2521" t="s">
        <v>5254</v>
      </c>
    </row>
    <row r="2522" spans="1:14" x14ac:dyDescent="0.3">
      <c r="A2522" t="s">
        <v>5255</v>
      </c>
      <c r="B2522" t="s">
        <v>5256</v>
      </c>
      <c r="C2522" t="s">
        <v>73</v>
      </c>
      <c r="D2522" t="s">
        <v>74</v>
      </c>
      <c r="E2522" t="s">
        <v>108</v>
      </c>
      <c r="F2522" t="s">
        <v>27</v>
      </c>
      <c r="G2522" t="s">
        <v>145</v>
      </c>
      <c r="H2522">
        <v>4</v>
      </c>
      <c r="I2522">
        <v>26.42</v>
      </c>
      <c r="J2522">
        <v>35.67</v>
      </c>
      <c r="K2522">
        <v>142.68</v>
      </c>
      <c r="L2522" t="s">
        <v>20</v>
      </c>
      <c r="M2522" t="s">
        <v>21</v>
      </c>
      <c r="N2522" t="s">
        <v>1372</v>
      </c>
    </row>
    <row r="2523" spans="1:14" x14ac:dyDescent="0.3">
      <c r="A2523" t="s">
        <v>5257</v>
      </c>
      <c r="B2523" s="2">
        <v>45802</v>
      </c>
      <c r="C2523" t="s">
        <v>257</v>
      </c>
      <c r="D2523" t="s">
        <v>34</v>
      </c>
      <c r="E2523" t="s">
        <v>136</v>
      </c>
      <c r="F2523" t="s">
        <v>18</v>
      </c>
      <c r="G2523" t="s">
        <v>224</v>
      </c>
      <c r="H2523">
        <v>6</v>
      </c>
      <c r="I2523">
        <v>35.380000000000003</v>
      </c>
      <c r="J2523">
        <v>62.71</v>
      </c>
      <c r="K2523">
        <v>376.26</v>
      </c>
      <c r="L2523" t="s">
        <v>45</v>
      </c>
      <c r="M2523" t="s">
        <v>46</v>
      </c>
      <c r="N2523" t="s">
        <v>5258</v>
      </c>
    </row>
    <row r="2524" spans="1:14" x14ac:dyDescent="0.3">
      <c r="A2524" t="s">
        <v>5259</v>
      </c>
      <c r="B2524" t="s">
        <v>5260</v>
      </c>
      <c r="C2524" t="s">
        <v>15</v>
      </c>
      <c r="D2524" t="s">
        <v>16</v>
      </c>
      <c r="E2524" t="s">
        <v>17</v>
      </c>
      <c r="F2524" t="s">
        <v>18</v>
      </c>
      <c r="G2524" t="s">
        <v>81</v>
      </c>
      <c r="H2524">
        <v>5</v>
      </c>
      <c r="I2524">
        <v>40.94</v>
      </c>
      <c r="J2524">
        <v>49.88</v>
      </c>
      <c r="K2524">
        <v>249.4</v>
      </c>
      <c r="L2524" t="s">
        <v>95</v>
      </c>
      <c r="M2524" t="s">
        <v>30</v>
      </c>
      <c r="N2524" t="s">
        <v>5261</v>
      </c>
    </row>
    <row r="2525" spans="1:14" x14ac:dyDescent="0.3">
      <c r="A2525" t="s">
        <v>5262</v>
      </c>
      <c r="B2525" t="s">
        <v>909</v>
      </c>
      <c r="C2525" t="s">
        <v>198</v>
      </c>
      <c r="D2525" t="s">
        <v>91</v>
      </c>
      <c r="E2525" t="s">
        <v>92</v>
      </c>
      <c r="F2525" t="s">
        <v>27</v>
      </c>
      <c r="G2525" t="s">
        <v>187</v>
      </c>
      <c r="H2525">
        <v>5</v>
      </c>
      <c r="I2525">
        <v>95.66</v>
      </c>
      <c r="J2525">
        <v>142.18</v>
      </c>
      <c r="K2525">
        <v>710.9</v>
      </c>
      <c r="L2525" t="s">
        <v>53</v>
      </c>
      <c r="M2525" t="s">
        <v>100</v>
      </c>
      <c r="N2525" t="s">
        <v>3718</v>
      </c>
    </row>
    <row r="2526" spans="1:14" x14ac:dyDescent="0.3">
      <c r="A2526" t="s">
        <v>5263</v>
      </c>
      <c r="B2526" t="s">
        <v>5264</v>
      </c>
      <c r="C2526" t="s">
        <v>394</v>
      </c>
      <c r="D2526" t="s">
        <v>25</v>
      </c>
      <c r="E2526" t="s">
        <v>235</v>
      </c>
      <c r="F2526" t="s">
        <v>76</v>
      </c>
      <c r="G2526" t="s">
        <v>170</v>
      </c>
      <c r="H2526">
        <v>4</v>
      </c>
      <c r="I2526">
        <v>31.12</v>
      </c>
      <c r="J2526">
        <v>45.49</v>
      </c>
      <c r="K2526">
        <v>181.96</v>
      </c>
      <c r="L2526" t="s">
        <v>45</v>
      </c>
      <c r="M2526" t="s">
        <v>54</v>
      </c>
      <c r="N2526" t="s">
        <v>5265</v>
      </c>
    </row>
    <row r="2527" spans="1:14" x14ac:dyDescent="0.3">
      <c r="A2527" t="s">
        <v>5266</v>
      </c>
      <c r="B2527" s="2">
        <v>45994</v>
      </c>
      <c r="C2527" t="s">
        <v>481</v>
      </c>
      <c r="D2527" t="s">
        <v>34</v>
      </c>
      <c r="E2527" t="s">
        <v>140</v>
      </c>
      <c r="F2527" t="s">
        <v>76</v>
      </c>
      <c r="G2527" t="s">
        <v>149</v>
      </c>
      <c r="H2527">
        <v>4</v>
      </c>
      <c r="I2527">
        <v>7.83</v>
      </c>
      <c r="J2527">
        <v>10.49</v>
      </c>
      <c r="K2527">
        <v>41.96</v>
      </c>
      <c r="L2527" t="s">
        <v>175</v>
      </c>
      <c r="M2527" t="s">
        <v>21</v>
      </c>
      <c r="N2527" t="s">
        <v>5267</v>
      </c>
    </row>
    <row r="2528" spans="1:14" x14ac:dyDescent="0.3">
      <c r="A2528" t="s">
        <v>5268</v>
      </c>
      <c r="B2528" s="2">
        <v>45906</v>
      </c>
      <c r="C2528" t="s">
        <v>270</v>
      </c>
      <c r="D2528" t="s">
        <v>130</v>
      </c>
      <c r="E2528" t="s">
        <v>287</v>
      </c>
      <c r="F2528" t="s">
        <v>76</v>
      </c>
      <c r="G2528" t="s">
        <v>149</v>
      </c>
      <c r="I2528">
        <v>6.03</v>
      </c>
      <c r="J2528">
        <v>11.06</v>
      </c>
      <c r="K2528">
        <v>44.24</v>
      </c>
      <c r="M2528" t="s">
        <v>30</v>
      </c>
      <c r="N2528" t="s">
        <v>2650</v>
      </c>
    </row>
    <row r="2529" spans="1:14" x14ac:dyDescent="0.3">
      <c r="A2529" t="s">
        <v>5269</v>
      </c>
      <c r="B2529" s="2">
        <v>45952</v>
      </c>
      <c r="C2529" t="s">
        <v>307</v>
      </c>
      <c r="D2529" t="s">
        <v>68</v>
      </c>
      <c r="E2529" t="s">
        <v>229</v>
      </c>
      <c r="F2529" t="s">
        <v>76</v>
      </c>
      <c r="G2529" t="s">
        <v>149</v>
      </c>
      <c r="H2529">
        <v>2</v>
      </c>
      <c r="I2529">
        <v>10.24</v>
      </c>
      <c r="J2529">
        <v>18.100000000000001</v>
      </c>
      <c r="K2529">
        <v>36.200000000000003</v>
      </c>
      <c r="L2529" t="s">
        <v>95</v>
      </c>
      <c r="M2529" t="s">
        <v>54</v>
      </c>
      <c r="N2529" t="s">
        <v>5270</v>
      </c>
    </row>
    <row r="2530" spans="1:14" x14ac:dyDescent="0.3">
      <c r="A2530" t="s">
        <v>5271</v>
      </c>
      <c r="B2530" t="s">
        <v>2434</v>
      </c>
      <c r="C2530" t="s">
        <v>173</v>
      </c>
      <c r="D2530" t="s">
        <v>91</v>
      </c>
      <c r="E2530" t="s">
        <v>345</v>
      </c>
      <c r="F2530" t="s">
        <v>2982</v>
      </c>
      <c r="G2530" t="s">
        <v>122</v>
      </c>
      <c r="H2530">
        <v>5</v>
      </c>
      <c r="I2530">
        <v>45.52</v>
      </c>
      <c r="J2530">
        <v>60.5</v>
      </c>
      <c r="K2530">
        <v>302.5</v>
      </c>
      <c r="L2530" t="s">
        <v>20</v>
      </c>
      <c r="M2530" t="s">
        <v>46</v>
      </c>
      <c r="N2530" t="s">
        <v>5272</v>
      </c>
    </row>
    <row r="2531" spans="1:14" x14ac:dyDescent="0.3">
      <c r="A2531" t="s">
        <v>5273</v>
      </c>
      <c r="B2531" s="1">
        <v>45985</v>
      </c>
      <c r="C2531" t="s">
        <v>153</v>
      </c>
      <c r="E2531" t="s">
        <v>312</v>
      </c>
      <c r="F2531" t="s">
        <v>93</v>
      </c>
      <c r="G2531" t="s">
        <v>141</v>
      </c>
      <c r="H2531">
        <v>3</v>
      </c>
      <c r="I2531">
        <v>13.69</v>
      </c>
      <c r="J2531">
        <v>25.72</v>
      </c>
      <c r="K2531">
        <v>77.16</v>
      </c>
      <c r="L2531" t="s">
        <v>95</v>
      </c>
      <c r="M2531" t="s">
        <v>100</v>
      </c>
      <c r="N2531" t="s">
        <v>5055</v>
      </c>
    </row>
    <row r="2532" spans="1:14" x14ac:dyDescent="0.3">
      <c r="A2532" t="s">
        <v>5274</v>
      </c>
      <c r="B2532" s="1">
        <v>45573</v>
      </c>
      <c r="C2532" t="s">
        <v>181</v>
      </c>
      <c r="D2532" t="s">
        <v>168</v>
      </c>
      <c r="E2532" t="s">
        <v>216</v>
      </c>
      <c r="F2532" t="s">
        <v>18</v>
      </c>
      <c r="G2532" t="s">
        <v>19</v>
      </c>
      <c r="H2532">
        <v>2</v>
      </c>
      <c r="I2532">
        <v>45.89</v>
      </c>
      <c r="J2532">
        <v>65.989999999999995</v>
      </c>
      <c r="K2532">
        <v>131.97999999999999</v>
      </c>
      <c r="L2532" t="s">
        <v>45</v>
      </c>
      <c r="M2532" t="s">
        <v>21</v>
      </c>
      <c r="N2532" t="s">
        <v>5275</v>
      </c>
    </row>
    <row r="2533" spans="1:14" x14ac:dyDescent="0.3">
      <c r="A2533" t="s">
        <v>5276</v>
      </c>
      <c r="B2533" s="2">
        <v>45750</v>
      </c>
      <c r="C2533" t="s">
        <v>257</v>
      </c>
      <c r="D2533" t="s">
        <v>34</v>
      </c>
      <c r="E2533" t="s">
        <v>136</v>
      </c>
      <c r="F2533" t="s">
        <v>51</v>
      </c>
      <c r="G2533" t="s">
        <v>126</v>
      </c>
      <c r="H2533">
        <v>5</v>
      </c>
      <c r="I2533">
        <v>3.25</v>
      </c>
      <c r="K2533">
        <v>28.4</v>
      </c>
      <c r="M2533" t="s">
        <v>30</v>
      </c>
    </row>
    <row r="2534" spans="1:14" x14ac:dyDescent="0.3">
      <c r="A2534" t="s">
        <v>5277</v>
      </c>
      <c r="B2534" s="2">
        <v>45683</v>
      </c>
      <c r="C2534" t="s">
        <v>443</v>
      </c>
      <c r="D2534" t="s">
        <v>58</v>
      </c>
      <c r="E2534" t="s">
        <v>195</v>
      </c>
      <c r="F2534" t="s">
        <v>18</v>
      </c>
      <c r="G2534" t="s">
        <v>224</v>
      </c>
      <c r="H2534">
        <v>2</v>
      </c>
      <c r="I2534">
        <v>30.25</v>
      </c>
      <c r="J2534">
        <v>50.31</v>
      </c>
      <c r="K2534">
        <v>100.62</v>
      </c>
      <c r="L2534" t="s">
        <v>95</v>
      </c>
      <c r="M2534" t="s">
        <v>100</v>
      </c>
      <c r="N2534" t="s">
        <v>5278</v>
      </c>
    </row>
    <row r="2535" spans="1:14" x14ac:dyDescent="0.3">
      <c r="A2535" t="s">
        <v>5279</v>
      </c>
      <c r="B2535" s="2">
        <v>45699</v>
      </c>
      <c r="C2535" t="s">
        <v>24</v>
      </c>
      <c r="D2535" t="s">
        <v>25</v>
      </c>
      <c r="E2535" t="s">
        <v>104</v>
      </c>
      <c r="F2535" t="s">
        <v>51</v>
      </c>
      <c r="G2535" t="s">
        <v>60</v>
      </c>
      <c r="H2535">
        <v>6</v>
      </c>
      <c r="I2535">
        <v>6.02</v>
      </c>
      <c r="J2535">
        <v>9.15</v>
      </c>
      <c r="K2535">
        <v>54.9</v>
      </c>
      <c r="L2535" t="s">
        <v>20</v>
      </c>
      <c r="M2535" t="s">
        <v>100</v>
      </c>
      <c r="N2535" t="s">
        <v>5280</v>
      </c>
    </row>
    <row r="2536" spans="1:14" x14ac:dyDescent="0.3">
      <c r="A2536" t="s">
        <v>5281</v>
      </c>
      <c r="B2536" s="1">
        <v>45940</v>
      </c>
      <c r="C2536" t="s">
        <v>194</v>
      </c>
      <c r="D2536" t="s">
        <v>58</v>
      </c>
      <c r="E2536" t="s">
        <v>114</v>
      </c>
      <c r="F2536" t="s">
        <v>76</v>
      </c>
      <c r="G2536" t="s">
        <v>149</v>
      </c>
      <c r="H2536">
        <v>6</v>
      </c>
      <c r="I2536">
        <v>7.29</v>
      </c>
      <c r="J2536">
        <v>9.8699999999999992</v>
      </c>
      <c r="K2536">
        <v>59.22</v>
      </c>
      <c r="L2536" t="s">
        <v>95</v>
      </c>
      <c r="N2536" t="s">
        <v>5282</v>
      </c>
    </row>
    <row r="2537" spans="1:14" x14ac:dyDescent="0.3">
      <c r="A2537" t="s">
        <v>5283</v>
      </c>
      <c r="B2537" s="2">
        <v>45620</v>
      </c>
      <c r="C2537" t="s">
        <v>394</v>
      </c>
      <c r="D2537" t="s">
        <v>25</v>
      </c>
      <c r="F2537" t="s">
        <v>27</v>
      </c>
      <c r="G2537" t="s">
        <v>145</v>
      </c>
      <c r="H2537">
        <v>5</v>
      </c>
      <c r="I2537">
        <v>48.91</v>
      </c>
      <c r="K2537">
        <v>408.7</v>
      </c>
      <c r="M2537" t="s">
        <v>30</v>
      </c>
      <c r="N2537" t="s">
        <v>4711</v>
      </c>
    </row>
    <row r="2538" spans="1:14" x14ac:dyDescent="0.3">
      <c r="A2538" t="s">
        <v>5284</v>
      </c>
      <c r="B2538" t="s">
        <v>1469</v>
      </c>
      <c r="C2538" t="s">
        <v>103</v>
      </c>
      <c r="D2538" t="s">
        <v>25</v>
      </c>
      <c r="E2538" t="s">
        <v>277</v>
      </c>
      <c r="F2538" t="s">
        <v>51</v>
      </c>
      <c r="G2538" t="s">
        <v>52</v>
      </c>
      <c r="H2538">
        <v>4</v>
      </c>
      <c r="I2538">
        <v>48.96</v>
      </c>
      <c r="J2538">
        <v>75.930000000000007</v>
      </c>
      <c r="K2538">
        <v>303.72000000000003</v>
      </c>
      <c r="L2538" t="s">
        <v>82</v>
      </c>
      <c r="M2538" t="s">
        <v>46</v>
      </c>
      <c r="N2538" t="s">
        <v>5285</v>
      </c>
    </row>
    <row r="2539" spans="1:14" x14ac:dyDescent="0.3">
      <c r="A2539" t="s">
        <v>5286</v>
      </c>
      <c r="B2539" s="2">
        <v>45629</v>
      </c>
      <c r="C2539" t="s">
        <v>85</v>
      </c>
      <c r="D2539" t="s">
        <v>130</v>
      </c>
      <c r="E2539" t="s">
        <v>131</v>
      </c>
      <c r="F2539" t="s">
        <v>27</v>
      </c>
      <c r="G2539" t="s">
        <v>187</v>
      </c>
      <c r="H2539">
        <v>8</v>
      </c>
      <c r="I2539">
        <v>71.17</v>
      </c>
      <c r="J2539">
        <v>122.35</v>
      </c>
      <c r="K2539">
        <v>978.8</v>
      </c>
      <c r="L2539" t="s">
        <v>95</v>
      </c>
      <c r="M2539" t="s">
        <v>100</v>
      </c>
      <c r="N2539" t="s">
        <v>3364</v>
      </c>
    </row>
    <row r="2540" spans="1:14" x14ac:dyDescent="0.3">
      <c r="A2540" t="s">
        <v>5287</v>
      </c>
      <c r="B2540" s="2">
        <v>45840</v>
      </c>
      <c r="C2540" t="s">
        <v>117</v>
      </c>
      <c r="D2540" t="s">
        <v>68</v>
      </c>
      <c r="E2540" t="s">
        <v>69</v>
      </c>
      <c r="F2540" t="s">
        <v>746</v>
      </c>
      <c r="G2540" t="s">
        <v>119</v>
      </c>
      <c r="H2540">
        <v>4</v>
      </c>
      <c r="I2540">
        <v>11.06</v>
      </c>
      <c r="J2540">
        <v>13.42</v>
      </c>
      <c r="K2540">
        <v>53.68</v>
      </c>
      <c r="L2540" t="s">
        <v>95</v>
      </c>
      <c r="M2540" t="s">
        <v>30</v>
      </c>
      <c r="N2540" t="s">
        <v>3403</v>
      </c>
    </row>
    <row r="2541" spans="1:14" x14ac:dyDescent="0.3">
      <c r="A2541" t="s">
        <v>5288</v>
      </c>
      <c r="B2541" s="2">
        <v>45573</v>
      </c>
      <c r="C2541" t="s">
        <v>257</v>
      </c>
      <c r="D2541" t="s">
        <v>1843</v>
      </c>
      <c r="E2541" t="s">
        <v>140</v>
      </c>
      <c r="F2541" t="s">
        <v>18</v>
      </c>
      <c r="G2541" t="s">
        <v>19</v>
      </c>
      <c r="H2541">
        <v>7</v>
      </c>
      <c r="I2541">
        <v>39.42</v>
      </c>
      <c r="J2541">
        <v>50.2</v>
      </c>
      <c r="K2541">
        <v>351.4</v>
      </c>
      <c r="L2541" t="s">
        <v>175</v>
      </c>
      <c r="M2541" t="s">
        <v>100</v>
      </c>
      <c r="N2541" t="s">
        <v>5289</v>
      </c>
    </row>
    <row r="2542" spans="1:14" x14ac:dyDescent="0.3">
      <c r="A2542" t="s">
        <v>5290</v>
      </c>
      <c r="B2542" s="2">
        <v>45774</v>
      </c>
      <c r="C2542" t="s">
        <v>202</v>
      </c>
      <c r="D2542" t="s">
        <v>58</v>
      </c>
      <c r="E2542" t="s">
        <v>59</v>
      </c>
      <c r="G2542" t="s">
        <v>251</v>
      </c>
      <c r="H2542">
        <v>-4</v>
      </c>
      <c r="I2542" t="s">
        <v>5291</v>
      </c>
      <c r="J2542">
        <v>30.86</v>
      </c>
      <c r="K2542">
        <v>123.44</v>
      </c>
      <c r="L2542" t="s">
        <v>29</v>
      </c>
      <c r="M2542" t="s">
        <v>30</v>
      </c>
      <c r="N2542" t="s">
        <v>5292</v>
      </c>
    </row>
    <row r="2543" spans="1:14" x14ac:dyDescent="0.3">
      <c r="A2543" t="s">
        <v>5293</v>
      </c>
      <c r="B2543" t="s">
        <v>5294</v>
      </c>
      <c r="C2543" t="s">
        <v>397</v>
      </c>
      <c r="D2543" t="s">
        <v>68</v>
      </c>
      <c r="E2543" t="s">
        <v>69</v>
      </c>
      <c r="F2543" t="s">
        <v>51</v>
      </c>
      <c r="G2543" t="s">
        <v>60</v>
      </c>
      <c r="H2543">
        <v>3</v>
      </c>
      <c r="I2543">
        <v>7.73</v>
      </c>
      <c r="J2543">
        <v>12</v>
      </c>
      <c r="K2543">
        <v>36</v>
      </c>
      <c r="M2543" t="s">
        <v>30</v>
      </c>
      <c r="N2543" t="s">
        <v>2883</v>
      </c>
    </row>
    <row r="2544" spans="1:14" x14ac:dyDescent="0.3">
      <c r="A2544" t="s">
        <v>5295</v>
      </c>
      <c r="B2544" s="2">
        <v>45778</v>
      </c>
      <c r="C2544" t="s">
        <v>412</v>
      </c>
      <c r="D2544" t="s">
        <v>16</v>
      </c>
      <c r="E2544" t="s">
        <v>17</v>
      </c>
      <c r="F2544" t="s">
        <v>51</v>
      </c>
      <c r="G2544" t="s">
        <v>119</v>
      </c>
      <c r="H2544">
        <v>4</v>
      </c>
      <c r="I2544">
        <v>9.6</v>
      </c>
      <c r="J2544">
        <v>15.73</v>
      </c>
      <c r="K2544">
        <v>62.92</v>
      </c>
      <c r="L2544" t="s">
        <v>37</v>
      </c>
      <c r="M2544" t="s">
        <v>100</v>
      </c>
      <c r="N2544" t="s">
        <v>3899</v>
      </c>
    </row>
    <row r="2545" spans="1:14" x14ac:dyDescent="0.3">
      <c r="A2545" t="s">
        <v>5296</v>
      </c>
      <c r="B2545" t="s">
        <v>5297</v>
      </c>
      <c r="C2545" t="s">
        <v>334</v>
      </c>
      <c r="D2545" t="s">
        <v>91</v>
      </c>
      <c r="E2545" t="s">
        <v>174</v>
      </c>
      <c r="F2545" t="s">
        <v>27</v>
      </c>
      <c r="G2545" t="s">
        <v>36</v>
      </c>
      <c r="H2545">
        <v>6</v>
      </c>
      <c r="I2545">
        <v>26.66</v>
      </c>
      <c r="J2545">
        <v>32.590000000000003</v>
      </c>
      <c r="K2545">
        <v>195.54</v>
      </c>
      <c r="L2545" t="s">
        <v>29</v>
      </c>
      <c r="M2545" t="s">
        <v>100</v>
      </c>
      <c r="N2545" t="s">
        <v>5298</v>
      </c>
    </row>
    <row r="2546" spans="1:14" x14ac:dyDescent="0.3">
      <c r="A2546" t="s">
        <v>5299</v>
      </c>
      <c r="B2546" s="1">
        <v>45471</v>
      </c>
      <c r="C2546" t="s">
        <v>337</v>
      </c>
      <c r="D2546" t="s">
        <v>168</v>
      </c>
      <c r="E2546" t="s">
        <v>293</v>
      </c>
      <c r="F2546" t="s">
        <v>76</v>
      </c>
      <c r="G2546" t="s">
        <v>179</v>
      </c>
      <c r="H2546">
        <v>5</v>
      </c>
      <c r="I2546">
        <v>20.72</v>
      </c>
      <c r="J2546">
        <v>36.36</v>
      </c>
      <c r="K2546">
        <v>181.8</v>
      </c>
      <c r="L2546" t="s">
        <v>175</v>
      </c>
      <c r="M2546" t="s">
        <v>21</v>
      </c>
      <c r="N2546" t="s">
        <v>5300</v>
      </c>
    </row>
    <row r="2547" spans="1:14" x14ac:dyDescent="0.3">
      <c r="A2547" t="s">
        <v>5301</v>
      </c>
      <c r="B2547" s="2">
        <v>45923</v>
      </c>
      <c r="C2547" t="s">
        <v>397</v>
      </c>
      <c r="D2547" t="s">
        <v>68</v>
      </c>
      <c r="F2547" t="s">
        <v>51</v>
      </c>
      <c r="G2547" t="s">
        <v>126</v>
      </c>
      <c r="H2547">
        <v>4</v>
      </c>
      <c r="I2547">
        <v>3.39</v>
      </c>
      <c r="J2547">
        <v>5.84</v>
      </c>
      <c r="K2547">
        <v>23.36</v>
      </c>
      <c r="L2547" t="s">
        <v>20</v>
      </c>
      <c r="M2547" t="s">
        <v>54</v>
      </c>
      <c r="N2547" t="s">
        <v>5302</v>
      </c>
    </row>
    <row r="2548" spans="1:14" x14ac:dyDescent="0.3">
      <c r="A2548" t="s">
        <v>5303</v>
      </c>
      <c r="B2548" s="2">
        <v>45569</v>
      </c>
      <c r="C2548" t="s">
        <v>85</v>
      </c>
      <c r="D2548" t="s">
        <v>130</v>
      </c>
      <c r="E2548" t="s">
        <v>131</v>
      </c>
      <c r="F2548" t="s">
        <v>93</v>
      </c>
      <c r="G2548" t="s">
        <v>137</v>
      </c>
      <c r="H2548">
        <v>2</v>
      </c>
      <c r="I2548">
        <v>15.59</v>
      </c>
      <c r="J2548">
        <v>25.46</v>
      </c>
      <c r="K2548">
        <v>50.92</v>
      </c>
      <c r="L2548" t="s">
        <v>175</v>
      </c>
      <c r="M2548" t="s">
        <v>21</v>
      </c>
      <c r="N2548" t="s">
        <v>5304</v>
      </c>
    </row>
    <row r="2549" spans="1:14" x14ac:dyDescent="0.3">
      <c r="A2549" t="s">
        <v>5305</v>
      </c>
      <c r="B2549" s="2">
        <v>45862</v>
      </c>
      <c r="C2549" t="s">
        <v>394</v>
      </c>
      <c r="D2549" t="s">
        <v>25</v>
      </c>
      <c r="E2549" t="s">
        <v>104</v>
      </c>
      <c r="F2549" t="s">
        <v>93</v>
      </c>
      <c r="G2549" t="s">
        <v>94</v>
      </c>
      <c r="H2549">
        <v>8</v>
      </c>
      <c r="I2549">
        <v>18.170000000000002</v>
      </c>
      <c r="J2549">
        <v>25.2</v>
      </c>
      <c r="K2549">
        <v>201.6</v>
      </c>
      <c r="L2549" t="s">
        <v>37</v>
      </c>
      <c r="M2549" t="s">
        <v>100</v>
      </c>
      <c r="N2549" t="s">
        <v>5306</v>
      </c>
    </row>
    <row r="2550" spans="1:14" x14ac:dyDescent="0.3">
      <c r="A2550" t="s">
        <v>5307</v>
      </c>
      <c r="B2550" t="s">
        <v>2053</v>
      </c>
      <c r="C2550" t="s">
        <v>307</v>
      </c>
      <c r="D2550" t="s">
        <v>68</v>
      </c>
      <c r="E2550" t="s">
        <v>229</v>
      </c>
      <c r="F2550" t="s">
        <v>18</v>
      </c>
      <c r="G2550" t="s">
        <v>81</v>
      </c>
      <c r="H2550">
        <v>8</v>
      </c>
      <c r="I2550">
        <v>41.07</v>
      </c>
      <c r="J2550">
        <v>65.69</v>
      </c>
      <c r="K2550">
        <v>525.52</v>
      </c>
      <c r="L2550" t="s">
        <v>95</v>
      </c>
      <c r="N2550" t="s">
        <v>5308</v>
      </c>
    </row>
    <row r="2551" spans="1:14" x14ac:dyDescent="0.3">
      <c r="A2551" t="s">
        <v>5309</v>
      </c>
      <c r="B2551" s="1">
        <v>45413</v>
      </c>
      <c r="C2551" t="s">
        <v>117</v>
      </c>
      <c r="D2551" t="s">
        <v>68</v>
      </c>
      <c r="E2551" t="s">
        <v>229</v>
      </c>
      <c r="F2551" t="s">
        <v>93</v>
      </c>
      <c r="G2551" t="s">
        <v>141</v>
      </c>
      <c r="H2551">
        <v>-6</v>
      </c>
      <c r="I2551">
        <v>11.77</v>
      </c>
      <c r="J2551">
        <v>20.81</v>
      </c>
      <c r="K2551">
        <v>124.86</v>
      </c>
      <c r="L2551" t="s">
        <v>175</v>
      </c>
      <c r="M2551" t="s">
        <v>30</v>
      </c>
      <c r="N2551" t="s">
        <v>5310</v>
      </c>
    </row>
    <row r="2552" spans="1:14" x14ac:dyDescent="0.3">
      <c r="A2552" t="s">
        <v>5311</v>
      </c>
      <c r="B2552" s="2">
        <v>45492</v>
      </c>
      <c r="C2552" t="s">
        <v>274</v>
      </c>
      <c r="E2552" t="s">
        <v>186</v>
      </c>
      <c r="F2552" t="s">
        <v>76</v>
      </c>
      <c r="G2552" t="s">
        <v>170</v>
      </c>
      <c r="H2552">
        <v>6</v>
      </c>
      <c r="I2552">
        <v>18.55</v>
      </c>
      <c r="J2552">
        <v>22.95</v>
      </c>
      <c r="K2552">
        <v>137.69999999999999</v>
      </c>
      <c r="L2552" t="s">
        <v>175</v>
      </c>
      <c r="M2552" t="s">
        <v>21</v>
      </c>
      <c r="N2552" t="s">
        <v>5312</v>
      </c>
    </row>
    <row r="2553" spans="1:14" x14ac:dyDescent="0.3">
      <c r="A2553" t="s">
        <v>5313</v>
      </c>
      <c r="B2553" s="2">
        <v>45619</v>
      </c>
      <c r="C2553" t="s">
        <v>499</v>
      </c>
      <c r="D2553" t="s">
        <v>68</v>
      </c>
      <c r="E2553" t="s">
        <v>118</v>
      </c>
      <c r="F2553" t="s">
        <v>18</v>
      </c>
      <c r="G2553" t="s">
        <v>99</v>
      </c>
      <c r="H2553">
        <v>8</v>
      </c>
      <c r="I2553">
        <v>4.58</v>
      </c>
      <c r="J2553">
        <v>7.74</v>
      </c>
      <c r="K2553">
        <v>61.92</v>
      </c>
      <c r="L2553" t="s">
        <v>95</v>
      </c>
      <c r="M2553" t="s">
        <v>54</v>
      </c>
      <c r="N2553" t="s">
        <v>5314</v>
      </c>
    </row>
    <row r="2554" spans="1:14" x14ac:dyDescent="0.3">
      <c r="A2554" t="s">
        <v>5315</v>
      </c>
      <c r="B2554" s="1">
        <v>45838</v>
      </c>
      <c r="C2554" t="s">
        <v>257</v>
      </c>
      <c r="D2554" t="s">
        <v>34</v>
      </c>
      <c r="E2554" t="s">
        <v>136</v>
      </c>
      <c r="F2554" t="s">
        <v>27</v>
      </c>
      <c r="G2554" t="s">
        <v>36</v>
      </c>
      <c r="H2554">
        <v>6</v>
      </c>
      <c r="I2554">
        <v>18.399999999999999</v>
      </c>
      <c r="J2554">
        <v>31.59</v>
      </c>
      <c r="K2554">
        <v>189.54</v>
      </c>
      <c r="L2554" t="s">
        <v>82</v>
      </c>
      <c r="M2554" t="s">
        <v>30</v>
      </c>
      <c r="N2554" t="s">
        <v>4233</v>
      </c>
    </row>
    <row r="2555" spans="1:14" x14ac:dyDescent="0.3">
      <c r="A2555" t="s">
        <v>5316</v>
      </c>
      <c r="B2555" s="2">
        <v>45841</v>
      </c>
      <c r="C2555" t="s">
        <v>148</v>
      </c>
      <c r="D2555" t="s">
        <v>42</v>
      </c>
      <c r="E2555" t="s">
        <v>63</v>
      </c>
      <c r="F2555" t="s">
        <v>76</v>
      </c>
      <c r="G2555" t="s">
        <v>179</v>
      </c>
      <c r="H2555">
        <v>5</v>
      </c>
      <c r="I2555">
        <v>42.71</v>
      </c>
      <c r="J2555">
        <v>69.680000000000007</v>
      </c>
      <c r="K2555">
        <v>348.4</v>
      </c>
      <c r="M2555" t="s">
        <v>100</v>
      </c>
      <c r="N2555" t="s">
        <v>5317</v>
      </c>
    </row>
    <row r="2556" spans="1:14" x14ac:dyDescent="0.3">
      <c r="A2556" t="s">
        <v>5318</v>
      </c>
      <c r="B2556" t="s">
        <v>3021</v>
      </c>
      <c r="C2556" t="s">
        <v>173</v>
      </c>
      <c r="D2556" t="s">
        <v>91</v>
      </c>
      <c r="F2556" t="s">
        <v>18</v>
      </c>
      <c r="G2556" t="s">
        <v>81</v>
      </c>
      <c r="H2556">
        <v>2</v>
      </c>
      <c r="I2556">
        <v>16</v>
      </c>
      <c r="J2556">
        <v>20.37</v>
      </c>
      <c r="K2556">
        <v>40.74</v>
      </c>
      <c r="L2556" t="s">
        <v>82</v>
      </c>
      <c r="M2556" t="s">
        <v>100</v>
      </c>
      <c r="N2556" t="s">
        <v>3210</v>
      </c>
    </row>
    <row r="2557" spans="1:14" x14ac:dyDescent="0.3">
      <c r="A2557" t="s">
        <v>5319</v>
      </c>
      <c r="B2557" s="2">
        <v>45767</v>
      </c>
      <c r="C2557" t="s">
        <v>586</v>
      </c>
      <c r="D2557" t="s">
        <v>42</v>
      </c>
      <c r="E2557" t="s">
        <v>50</v>
      </c>
      <c r="F2557" t="s">
        <v>76</v>
      </c>
      <c r="G2557" t="s">
        <v>179</v>
      </c>
      <c r="H2557">
        <v>7</v>
      </c>
      <c r="I2557">
        <v>42.72</v>
      </c>
      <c r="J2557">
        <v>54.99</v>
      </c>
      <c r="K2557">
        <v>384.93</v>
      </c>
      <c r="L2557" t="s">
        <v>29</v>
      </c>
      <c r="M2557" t="s">
        <v>30</v>
      </c>
      <c r="N2557" t="s">
        <v>1413</v>
      </c>
    </row>
    <row r="2558" spans="1:14" x14ac:dyDescent="0.3">
      <c r="A2558" t="s">
        <v>5320</v>
      </c>
      <c r="B2558" t="s">
        <v>2729</v>
      </c>
      <c r="C2558" t="s">
        <v>49</v>
      </c>
      <c r="D2558" t="s">
        <v>42</v>
      </c>
      <c r="E2558" t="s">
        <v>242</v>
      </c>
      <c r="F2558" t="s">
        <v>76</v>
      </c>
      <c r="G2558" t="s">
        <v>77</v>
      </c>
      <c r="H2558">
        <v>6</v>
      </c>
      <c r="I2558">
        <v>8.6300000000000008</v>
      </c>
      <c r="J2558">
        <v>13.38</v>
      </c>
      <c r="K2558">
        <v>80.28</v>
      </c>
      <c r="L2558" t="s">
        <v>37</v>
      </c>
      <c r="M2558" t="s">
        <v>46</v>
      </c>
      <c r="N2558" t="s">
        <v>5321</v>
      </c>
    </row>
    <row r="2559" spans="1:14" x14ac:dyDescent="0.3">
      <c r="A2559" t="s">
        <v>5322</v>
      </c>
      <c r="B2559" s="2">
        <v>45997</v>
      </c>
      <c r="C2559" t="s">
        <v>499</v>
      </c>
      <c r="D2559" t="s">
        <v>68</v>
      </c>
      <c r="E2559" t="s">
        <v>118</v>
      </c>
      <c r="F2559" t="s">
        <v>51</v>
      </c>
      <c r="G2559" t="s">
        <v>126</v>
      </c>
      <c r="H2559">
        <v>3</v>
      </c>
      <c r="I2559">
        <v>5.31</v>
      </c>
      <c r="J2559">
        <v>9.3000000000000007</v>
      </c>
      <c r="K2559">
        <v>27.9</v>
      </c>
      <c r="L2559" t="s">
        <v>95</v>
      </c>
      <c r="M2559" t="s">
        <v>54</v>
      </c>
      <c r="N2559" t="s">
        <v>1652</v>
      </c>
    </row>
    <row r="2560" spans="1:14" x14ac:dyDescent="0.3">
      <c r="A2560" t="s">
        <v>5323</v>
      </c>
      <c r="B2560" s="2">
        <v>45625</v>
      </c>
      <c r="C2560" t="s">
        <v>161</v>
      </c>
      <c r="D2560" t="s">
        <v>74</v>
      </c>
      <c r="E2560" t="s">
        <v>164</v>
      </c>
      <c r="F2560" t="s">
        <v>258</v>
      </c>
      <c r="G2560" t="s">
        <v>77</v>
      </c>
      <c r="H2560">
        <v>4</v>
      </c>
      <c r="I2560">
        <v>12.62</v>
      </c>
      <c r="J2560">
        <v>20.22</v>
      </c>
      <c r="K2560">
        <v>80.88</v>
      </c>
      <c r="L2560" t="s">
        <v>175</v>
      </c>
      <c r="M2560" t="s">
        <v>21</v>
      </c>
      <c r="N2560" t="s">
        <v>5324</v>
      </c>
    </row>
    <row r="2561" spans="1:14" x14ac:dyDescent="0.3">
      <c r="A2561" t="s">
        <v>5325</v>
      </c>
      <c r="B2561" s="2">
        <v>45380</v>
      </c>
      <c r="C2561" t="s">
        <v>148</v>
      </c>
      <c r="D2561" t="s">
        <v>42</v>
      </c>
      <c r="E2561" t="s">
        <v>63</v>
      </c>
      <c r="F2561" t="s">
        <v>51</v>
      </c>
      <c r="G2561" t="s">
        <v>60</v>
      </c>
      <c r="H2561">
        <v>7</v>
      </c>
      <c r="I2561">
        <v>8.25</v>
      </c>
      <c r="J2561">
        <v>13.68</v>
      </c>
      <c r="K2561">
        <v>95.76</v>
      </c>
      <c r="L2561" t="s">
        <v>45</v>
      </c>
      <c r="M2561" t="s">
        <v>54</v>
      </c>
      <c r="N2561" t="s">
        <v>5326</v>
      </c>
    </row>
    <row r="2562" spans="1:14" x14ac:dyDescent="0.3">
      <c r="A2562" t="s">
        <v>5327</v>
      </c>
      <c r="B2562" s="2">
        <v>45420</v>
      </c>
      <c r="C2562" t="s">
        <v>57</v>
      </c>
      <c r="D2562" t="s">
        <v>58</v>
      </c>
      <c r="E2562" t="s">
        <v>203</v>
      </c>
      <c r="F2562" t="s">
        <v>18</v>
      </c>
      <c r="G2562" t="s">
        <v>99</v>
      </c>
      <c r="H2562">
        <v>4</v>
      </c>
      <c r="J2562">
        <v>13.06</v>
      </c>
      <c r="K2562">
        <v>52.24</v>
      </c>
      <c r="L2562" t="s">
        <v>82</v>
      </c>
      <c r="M2562" t="s">
        <v>46</v>
      </c>
      <c r="N2562" t="s">
        <v>2153</v>
      </c>
    </row>
    <row r="2563" spans="1:14" x14ac:dyDescent="0.3">
      <c r="A2563" t="s">
        <v>5328</v>
      </c>
      <c r="B2563" t="s">
        <v>5329</v>
      </c>
      <c r="C2563" t="s">
        <v>173</v>
      </c>
      <c r="D2563" t="s">
        <v>91</v>
      </c>
      <c r="E2563" t="s">
        <v>345</v>
      </c>
      <c r="F2563" t="s">
        <v>18</v>
      </c>
      <c r="G2563" t="s">
        <v>19</v>
      </c>
      <c r="H2563">
        <v>7</v>
      </c>
      <c r="I2563">
        <v>46.42</v>
      </c>
      <c r="K2563">
        <v>585.83000000000004</v>
      </c>
      <c r="L2563" t="s">
        <v>95</v>
      </c>
      <c r="M2563" t="s">
        <v>100</v>
      </c>
      <c r="N2563" t="s">
        <v>3228</v>
      </c>
    </row>
    <row r="2564" spans="1:14" x14ac:dyDescent="0.3">
      <c r="A2564" t="s">
        <v>5330</v>
      </c>
      <c r="B2564" s="2">
        <v>45968</v>
      </c>
      <c r="C2564" t="s">
        <v>181</v>
      </c>
      <c r="D2564" t="s">
        <v>168</v>
      </c>
      <c r="E2564" t="s">
        <v>293</v>
      </c>
      <c r="F2564" t="s">
        <v>76</v>
      </c>
      <c r="G2564" t="s">
        <v>149</v>
      </c>
      <c r="H2564">
        <v>5</v>
      </c>
      <c r="I2564">
        <v>10.9</v>
      </c>
      <c r="K2564">
        <v>78.95</v>
      </c>
      <c r="L2564" t="s">
        <v>20</v>
      </c>
      <c r="M2564" t="s">
        <v>30</v>
      </c>
    </row>
    <row r="2565" spans="1:14" x14ac:dyDescent="0.3">
      <c r="A2565" t="s">
        <v>5331</v>
      </c>
      <c r="B2565" t="s">
        <v>5332</v>
      </c>
      <c r="C2565" t="s">
        <v>107</v>
      </c>
      <c r="D2565" t="s">
        <v>74</v>
      </c>
      <c r="E2565" t="s">
        <v>164</v>
      </c>
      <c r="F2565" t="s">
        <v>258</v>
      </c>
      <c r="G2565" t="s">
        <v>149</v>
      </c>
      <c r="H2565">
        <v>5</v>
      </c>
      <c r="I2565">
        <v>11.59</v>
      </c>
      <c r="J2565">
        <v>15.02</v>
      </c>
      <c r="K2565">
        <v>75.099999999999994</v>
      </c>
      <c r="L2565" t="s">
        <v>29</v>
      </c>
      <c r="M2565" t="s">
        <v>21</v>
      </c>
      <c r="N2565" t="s">
        <v>4602</v>
      </c>
    </row>
    <row r="2566" spans="1:14" x14ac:dyDescent="0.3">
      <c r="A2566" t="s">
        <v>5333</v>
      </c>
      <c r="B2566" s="1">
        <v>45970</v>
      </c>
      <c r="C2566" t="s">
        <v>457</v>
      </c>
      <c r="D2566" t="s">
        <v>130</v>
      </c>
      <c r="F2566" t="s">
        <v>27</v>
      </c>
      <c r="G2566" t="s">
        <v>145</v>
      </c>
      <c r="H2566">
        <v>4</v>
      </c>
      <c r="I2566">
        <v>20.420000000000002</v>
      </c>
      <c r="J2566">
        <v>32.159999999999997</v>
      </c>
      <c r="K2566">
        <v>128.63999999999999</v>
      </c>
      <c r="L2566" t="s">
        <v>95</v>
      </c>
      <c r="N2566" t="s">
        <v>5334</v>
      </c>
    </row>
    <row r="2567" spans="1:14" x14ac:dyDescent="0.3">
      <c r="A2567" t="s">
        <v>5335</v>
      </c>
      <c r="B2567" t="s">
        <v>5336</v>
      </c>
      <c r="C2567" t="s">
        <v>73</v>
      </c>
      <c r="D2567" t="s">
        <v>74</v>
      </c>
      <c r="E2567" t="s">
        <v>212</v>
      </c>
      <c r="F2567" t="s">
        <v>93</v>
      </c>
      <c r="G2567" t="s">
        <v>122</v>
      </c>
      <c r="H2567">
        <v>1</v>
      </c>
      <c r="I2567">
        <v>54.96</v>
      </c>
      <c r="J2567">
        <v>80.86</v>
      </c>
      <c r="K2567">
        <v>80.86</v>
      </c>
      <c r="L2567" t="s">
        <v>45</v>
      </c>
      <c r="M2567" t="s">
        <v>30</v>
      </c>
      <c r="N2567" t="s">
        <v>5337</v>
      </c>
    </row>
    <row r="2568" spans="1:14" x14ac:dyDescent="0.3">
      <c r="A2568" t="s">
        <v>5338</v>
      </c>
      <c r="B2568" s="2">
        <v>45807</v>
      </c>
      <c r="C2568" t="s">
        <v>129</v>
      </c>
      <c r="D2568" t="s">
        <v>130</v>
      </c>
      <c r="E2568" t="s">
        <v>131</v>
      </c>
      <c r="F2568" t="s">
        <v>76</v>
      </c>
      <c r="G2568" t="s">
        <v>179</v>
      </c>
      <c r="H2568">
        <v>1</v>
      </c>
      <c r="I2568">
        <v>33.340000000000003</v>
      </c>
      <c r="J2568">
        <v>55.4</v>
      </c>
      <c r="K2568">
        <v>71.38</v>
      </c>
      <c r="L2568" t="s">
        <v>53</v>
      </c>
      <c r="M2568" t="s">
        <v>21</v>
      </c>
      <c r="N2568" t="s">
        <v>5339</v>
      </c>
    </row>
    <row r="2569" spans="1:14" x14ac:dyDescent="0.3">
      <c r="A2569" t="s">
        <v>5340</v>
      </c>
      <c r="B2569" s="2">
        <v>45494</v>
      </c>
      <c r="C2569" t="s">
        <v>499</v>
      </c>
      <c r="D2569" t="s">
        <v>68</v>
      </c>
      <c r="F2569" t="s">
        <v>18</v>
      </c>
      <c r="G2569" t="s">
        <v>99</v>
      </c>
      <c r="H2569">
        <v>6</v>
      </c>
      <c r="I2569">
        <v>6.78</v>
      </c>
      <c r="J2569" t="s">
        <v>493</v>
      </c>
      <c r="K2569">
        <v>76.5</v>
      </c>
      <c r="L2569" t="s">
        <v>29</v>
      </c>
      <c r="M2569" t="s">
        <v>100</v>
      </c>
      <c r="N2569" t="s">
        <v>1640</v>
      </c>
    </row>
    <row r="2570" spans="1:14" x14ac:dyDescent="0.3">
      <c r="A2570" t="s">
        <v>5341</v>
      </c>
      <c r="B2570" s="2">
        <v>45593</v>
      </c>
      <c r="C2570" t="s">
        <v>394</v>
      </c>
      <c r="D2570" t="s">
        <v>25</v>
      </c>
      <c r="E2570" t="s">
        <v>26</v>
      </c>
      <c r="F2570" t="s">
        <v>27</v>
      </c>
      <c r="G2570" t="s">
        <v>109</v>
      </c>
      <c r="H2570">
        <v>8</v>
      </c>
      <c r="I2570">
        <v>7.59</v>
      </c>
      <c r="K2570">
        <v>96.72</v>
      </c>
      <c r="M2570" t="s">
        <v>30</v>
      </c>
      <c r="N2570" t="s">
        <v>4363</v>
      </c>
    </row>
    <row r="2571" spans="1:14" x14ac:dyDescent="0.3">
      <c r="A2571" t="s">
        <v>5342</v>
      </c>
      <c r="B2571" t="s">
        <v>5343</v>
      </c>
      <c r="C2571" t="s">
        <v>135</v>
      </c>
      <c r="D2571" t="s">
        <v>34</v>
      </c>
      <c r="E2571" t="s">
        <v>392</v>
      </c>
      <c r="F2571" t="s">
        <v>18</v>
      </c>
      <c r="G2571" t="s">
        <v>99</v>
      </c>
      <c r="H2571">
        <v>7</v>
      </c>
      <c r="I2571">
        <v>8.92</v>
      </c>
      <c r="J2571">
        <v>16.36</v>
      </c>
      <c r="K2571">
        <v>114.52</v>
      </c>
      <c r="M2571" t="s">
        <v>21</v>
      </c>
      <c r="N2571" t="s">
        <v>5344</v>
      </c>
    </row>
    <row r="2572" spans="1:14" x14ac:dyDescent="0.3">
      <c r="A2572" t="s">
        <v>5345</v>
      </c>
      <c r="B2572" s="2">
        <v>45948</v>
      </c>
      <c r="C2572" t="s">
        <v>274</v>
      </c>
      <c r="D2572" t="s">
        <v>16</v>
      </c>
      <c r="E2572" t="s">
        <v>206</v>
      </c>
      <c r="F2572" t="s">
        <v>18</v>
      </c>
      <c r="G2572" t="s">
        <v>19</v>
      </c>
      <c r="H2572">
        <v>7</v>
      </c>
      <c r="I2572">
        <v>49.13</v>
      </c>
      <c r="J2572">
        <v>84.34</v>
      </c>
      <c r="K2572">
        <v>590.38</v>
      </c>
      <c r="L2572" t="s">
        <v>37</v>
      </c>
      <c r="M2572" t="s">
        <v>21</v>
      </c>
      <c r="N2572" t="s">
        <v>5346</v>
      </c>
    </row>
    <row r="2573" spans="1:14" x14ac:dyDescent="0.3">
      <c r="A2573" t="s">
        <v>5347</v>
      </c>
      <c r="B2573" s="2">
        <v>45631</v>
      </c>
      <c r="C2573" t="s">
        <v>190</v>
      </c>
      <c r="D2573" t="s">
        <v>16</v>
      </c>
      <c r="E2573" t="s">
        <v>206</v>
      </c>
      <c r="F2573" t="s">
        <v>51</v>
      </c>
      <c r="G2573" t="s">
        <v>126</v>
      </c>
      <c r="H2573">
        <v>5</v>
      </c>
      <c r="I2573">
        <v>5.47</v>
      </c>
      <c r="J2573">
        <v>9.7799999999999994</v>
      </c>
      <c r="K2573">
        <v>48.9</v>
      </c>
      <c r="L2573" t="s">
        <v>29</v>
      </c>
      <c r="M2573" t="s">
        <v>46</v>
      </c>
      <c r="N2573" t="s">
        <v>5348</v>
      </c>
    </row>
    <row r="2574" spans="1:14" x14ac:dyDescent="0.3">
      <c r="A2574" t="s">
        <v>5349</v>
      </c>
      <c r="B2574" s="2">
        <v>45717</v>
      </c>
      <c r="C2574" t="s">
        <v>67</v>
      </c>
      <c r="D2574" t="s">
        <v>68</v>
      </c>
      <c r="E2574" t="s">
        <v>69</v>
      </c>
      <c r="F2574" t="s">
        <v>93</v>
      </c>
      <c r="G2574" t="s">
        <v>141</v>
      </c>
      <c r="H2574">
        <v>5</v>
      </c>
      <c r="I2574">
        <v>8.0399999999999991</v>
      </c>
      <c r="J2574">
        <v>13.93</v>
      </c>
      <c r="K2574">
        <v>69.650000000000006</v>
      </c>
      <c r="L2574" t="s">
        <v>175</v>
      </c>
      <c r="M2574" t="s">
        <v>54</v>
      </c>
      <c r="N2574" t="s">
        <v>5350</v>
      </c>
    </row>
    <row r="2575" spans="1:14" x14ac:dyDescent="0.3">
      <c r="A2575" t="s">
        <v>5351</v>
      </c>
      <c r="B2575" s="1">
        <v>45832</v>
      </c>
      <c r="C2575" t="s">
        <v>15</v>
      </c>
      <c r="D2575" t="s">
        <v>16</v>
      </c>
      <c r="E2575" t="s">
        <v>186</v>
      </c>
      <c r="F2575" t="s">
        <v>51</v>
      </c>
      <c r="G2575" t="s">
        <v>126</v>
      </c>
      <c r="H2575">
        <v>6</v>
      </c>
      <c r="I2575">
        <v>5.32</v>
      </c>
      <c r="J2575">
        <v>8.6300000000000008</v>
      </c>
      <c r="K2575">
        <v>51.78</v>
      </c>
      <c r="L2575" t="s">
        <v>53</v>
      </c>
      <c r="M2575" t="s">
        <v>46</v>
      </c>
      <c r="N2575" t="s">
        <v>5352</v>
      </c>
    </row>
    <row r="2576" spans="1:14" x14ac:dyDescent="0.3">
      <c r="A2576" t="s">
        <v>5353</v>
      </c>
      <c r="B2576" s="2">
        <v>45848</v>
      </c>
      <c r="C2576" t="s">
        <v>57</v>
      </c>
      <c r="D2576" t="s">
        <v>58</v>
      </c>
      <c r="E2576" t="s">
        <v>59</v>
      </c>
      <c r="F2576" t="s">
        <v>27</v>
      </c>
      <c r="G2576" t="s">
        <v>28</v>
      </c>
      <c r="H2576">
        <v>6</v>
      </c>
      <c r="I2576">
        <v>39.47</v>
      </c>
      <c r="J2576" t="s">
        <v>493</v>
      </c>
      <c r="K2576">
        <v>443.22</v>
      </c>
      <c r="M2576" t="s">
        <v>54</v>
      </c>
      <c r="N2576" t="s">
        <v>5354</v>
      </c>
    </row>
    <row r="2577" spans="1:14" x14ac:dyDescent="0.3">
      <c r="A2577" t="s">
        <v>5355</v>
      </c>
      <c r="B2577" t="s">
        <v>5356</v>
      </c>
      <c r="C2577" t="s">
        <v>148</v>
      </c>
      <c r="D2577" t="s">
        <v>42</v>
      </c>
      <c r="E2577" t="s">
        <v>242</v>
      </c>
      <c r="F2577" t="s">
        <v>27</v>
      </c>
      <c r="G2577" t="s">
        <v>187</v>
      </c>
      <c r="H2577">
        <v>4</v>
      </c>
      <c r="I2577">
        <v>119.92</v>
      </c>
      <c r="J2577">
        <v>-202.24</v>
      </c>
      <c r="K2577">
        <v>808.96</v>
      </c>
      <c r="L2577" t="s">
        <v>175</v>
      </c>
      <c r="N2577" t="s">
        <v>5357</v>
      </c>
    </row>
    <row r="2578" spans="1:14" x14ac:dyDescent="0.3">
      <c r="A2578" t="s">
        <v>5358</v>
      </c>
      <c r="B2578" t="s">
        <v>965</v>
      </c>
      <c r="C2578" t="s">
        <v>270</v>
      </c>
      <c r="D2578" t="s">
        <v>130</v>
      </c>
      <c r="F2578" t="s">
        <v>51</v>
      </c>
      <c r="G2578" t="s">
        <v>52</v>
      </c>
      <c r="H2578">
        <v>4</v>
      </c>
      <c r="I2578">
        <v>50.63</v>
      </c>
      <c r="J2578">
        <v>81.05</v>
      </c>
      <c r="K2578">
        <v>324.2</v>
      </c>
      <c r="L2578" t="s">
        <v>45</v>
      </c>
      <c r="N2578" t="s">
        <v>5359</v>
      </c>
    </row>
    <row r="2579" spans="1:14" x14ac:dyDescent="0.3">
      <c r="A2579" t="s">
        <v>5360</v>
      </c>
      <c r="B2579" s="2">
        <v>45498</v>
      </c>
      <c r="C2579" t="s">
        <v>49</v>
      </c>
      <c r="D2579" t="s">
        <v>42</v>
      </c>
      <c r="E2579" t="s">
        <v>43</v>
      </c>
      <c r="F2579" t="s">
        <v>76</v>
      </c>
      <c r="G2579" t="s">
        <v>251</v>
      </c>
      <c r="H2579">
        <v>4</v>
      </c>
      <c r="I2579">
        <v>28.49</v>
      </c>
      <c r="J2579">
        <v>48.19</v>
      </c>
      <c r="K2579">
        <v>192.76</v>
      </c>
      <c r="M2579" t="s">
        <v>30</v>
      </c>
      <c r="N2579" t="s">
        <v>4828</v>
      </c>
    </row>
    <row r="2580" spans="1:14" x14ac:dyDescent="0.3">
      <c r="A2580" t="s">
        <v>5361</v>
      </c>
      <c r="B2580" t="s">
        <v>5362</v>
      </c>
      <c r="C2580" t="s">
        <v>148</v>
      </c>
      <c r="D2580" t="s">
        <v>42</v>
      </c>
      <c r="E2580" t="s">
        <v>63</v>
      </c>
      <c r="F2580" t="s">
        <v>76</v>
      </c>
      <c r="G2580" t="s">
        <v>149</v>
      </c>
      <c r="H2580">
        <v>5</v>
      </c>
      <c r="I2580">
        <v>8.36</v>
      </c>
      <c r="J2580">
        <v>12.18</v>
      </c>
      <c r="K2580">
        <v>60.9</v>
      </c>
      <c r="L2580" t="s">
        <v>175</v>
      </c>
      <c r="M2580" t="s">
        <v>54</v>
      </c>
      <c r="N2580" t="s">
        <v>325</v>
      </c>
    </row>
    <row r="2581" spans="1:14" x14ac:dyDescent="0.3">
      <c r="A2581" t="s">
        <v>5363</v>
      </c>
      <c r="B2581" s="2">
        <v>45939</v>
      </c>
      <c r="C2581" t="s">
        <v>148</v>
      </c>
      <c r="D2581" t="s">
        <v>42</v>
      </c>
      <c r="E2581" t="s">
        <v>242</v>
      </c>
      <c r="F2581" t="s">
        <v>27</v>
      </c>
      <c r="G2581" t="s">
        <v>36</v>
      </c>
      <c r="H2581">
        <v>5</v>
      </c>
      <c r="I2581">
        <v>29.81</v>
      </c>
      <c r="J2581">
        <v>50.72</v>
      </c>
      <c r="K2581">
        <v>253.6</v>
      </c>
      <c r="L2581" t="s">
        <v>45</v>
      </c>
      <c r="M2581" t="s">
        <v>100</v>
      </c>
      <c r="N2581" t="s">
        <v>5364</v>
      </c>
    </row>
    <row r="2582" spans="1:14" x14ac:dyDescent="0.3">
      <c r="A2582" t="s">
        <v>5365</v>
      </c>
      <c r="B2582" s="2">
        <v>45907</v>
      </c>
      <c r="C2582" t="s">
        <v>280</v>
      </c>
      <c r="D2582" t="s">
        <v>130</v>
      </c>
      <c r="E2582" t="s">
        <v>131</v>
      </c>
      <c r="F2582" t="s">
        <v>51</v>
      </c>
      <c r="G2582" t="s">
        <v>60</v>
      </c>
      <c r="H2582">
        <v>4</v>
      </c>
      <c r="I2582">
        <v>8.42</v>
      </c>
      <c r="J2582">
        <v>12.77</v>
      </c>
      <c r="K2582">
        <v>51.08</v>
      </c>
      <c r="L2582" t="s">
        <v>175</v>
      </c>
      <c r="M2582" t="s">
        <v>100</v>
      </c>
      <c r="N2582" t="s">
        <v>5366</v>
      </c>
    </row>
    <row r="2583" spans="1:14" x14ac:dyDescent="0.3">
      <c r="A2583" t="s">
        <v>5367</v>
      </c>
      <c r="B2583" s="2">
        <v>45434</v>
      </c>
      <c r="C2583" t="s">
        <v>190</v>
      </c>
      <c r="D2583" t="s">
        <v>16</v>
      </c>
      <c r="E2583" t="s">
        <v>17</v>
      </c>
      <c r="F2583" t="s">
        <v>93</v>
      </c>
      <c r="G2583" t="s">
        <v>137</v>
      </c>
      <c r="H2583">
        <v>5</v>
      </c>
      <c r="I2583">
        <v>14.49</v>
      </c>
      <c r="J2583">
        <v>23.32</v>
      </c>
      <c r="K2583">
        <v>116.6</v>
      </c>
      <c r="L2583" t="s">
        <v>95</v>
      </c>
      <c r="M2583" t="s">
        <v>100</v>
      </c>
      <c r="N2583" t="s">
        <v>5368</v>
      </c>
    </row>
    <row r="2584" spans="1:14" x14ac:dyDescent="0.3">
      <c r="A2584" t="s">
        <v>5369</v>
      </c>
      <c r="B2584" t="s">
        <v>5370</v>
      </c>
      <c r="C2584" t="s">
        <v>334</v>
      </c>
      <c r="D2584" t="s">
        <v>91</v>
      </c>
      <c r="E2584" t="s">
        <v>92</v>
      </c>
      <c r="F2584" t="s">
        <v>93</v>
      </c>
      <c r="G2584" t="s">
        <v>122</v>
      </c>
      <c r="H2584">
        <v>8</v>
      </c>
      <c r="I2584">
        <v>63.03</v>
      </c>
      <c r="J2584">
        <v>81.03</v>
      </c>
      <c r="K2584">
        <v>648.24</v>
      </c>
      <c r="L2584" t="s">
        <v>20</v>
      </c>
      <c r="M2584" t="s">
        <v>30</v>
      </c>
      <c r="N2584" t="s">
        <v>959</v>
      </c>
    </row>
    <row r="2585" spans="1:14" x14ac:dyDescent="0.3">
      <c r="A2585" t="s">
        <v>5371</v>
      </c>
      <c r="B2585" s="2">
        <v>45325</v>
      </c>
      <c r="D2585" t="s">
        <v>34</v>
      </c>
      <c r="E2585" t="s">
        <v>35</v>
      </c>
      <c r="F2585" t="s">
        <v>27</v>
      </c>
      <c r="G2585" t="s">
        <v>187</v>
      </c>
      <c r="H2585">
        <v>3</v>
      </c>
      <c r="I2585">
        <v>100.36</v>
      </c>
      <c r="J2585">
        <v>179.46</v>
      </c>
      <c r="K2585">
        <v>538.38</v>
      </c>
      <c r="L2585" t="s">
        <v>45</v>
      </c>
      <c r="M2585" t="s">
        <v>21</v>
      </c>
      <c r="N2585" t="s">
        <v>4272</v>
      </c>
    </row>
    <row r="2586" spans="1:14" x14ac:dyDescent="0.3">
      <c r="A2586" t="s">
        <v>5372</v>
      </c>
      <c r="B2586" s="2">
        <v>45776</v>
      </c>
      <c r="C2586" t="s">
        <v>270</v>
      </c>
      <c r="D2586" t="s">
        <v>130</v>
      </c>
      <c r="E2586" t="s">
        <v>287</v>
      </c>
      <c r="F2586" t="s">
        <v>27</v>
      </c>
      <c r="G2586" t="s">
        <v>36</v>
      </c>
      <c r="H2586">
        <v>4</v>
      </c>
      <c r="I2586">
        <v>24.87</v>
      </c>
      <c r="J2586">
        <v>41.85</v>
      </c>
      <c r="K2586">
        <v>167.4</v>
      </c>
      <c r="L2586" t="s">
        <v>53</v>
      </c>
      <c r="M2586" t="s">
        <v>46</v>
      </c>
      <c r="N2586" t="s">
        <v>5373</v>
      </c>
    </row>
    <row r="2587" spans="1:14" x14ac:dyDescent="0.3">
      <c r="A2587" t="s">
        <v>5374</v>
      </c>
      <c r="B2587" s="2">
        <v>45606</v>
      </c>
      <c r="C2587" t="s">
        <v>270</v>
      </c>
      <c r="D2587" t="s">
        <v>130</v>
      </c>
      <c r="E2587" t="s">
        <v>131</v>
      </c>
      <c r="F2587" t="s">
        <v>51</v>
      </c>
      <c r="G2587" t="s">
        <v>119</v>
      </c>
      <c r="H2587">
        <v>3</v>
      </c>
      <c r="I2587">
        <v>8.2799999999999994</v>
      </c>
      <c r="J2587">
        <v>10.95</v>
      </c>
      <c r="K2587">
        <v>32.85</v>
      </c>
      <c r="L2587" t="s">
        <v>53</v>
      </c>
      <c r="M2587" t="s">
        <v>30</v>
      </c>
      <c r="N2587" t="s">
        <v>2819</v>
      </c>
    </row>
    <row r="2588" spans="1:14" x14ac:dyDescent="0.3">
      <c r="A2588" t="s">
        <v>5375</v>
      </c>
      <c r="B2588" s="2">
        <v>45882</v>
      </c>
      <c r="C2588" t="s">
        <v>117</v>
      </c>
      <c r="D2588" t="s">
        <v>68</v>
      </c>
      <c r="E2588" t="s">
        <v>157</v>
      </c>
      <c r="F2588" t="s">
        <v>27</v>
      </c>
      <c r="G2588" t="s">
        <v>28</v>
      </c>
      <c r="H2588">
        <v>4</v>
      </c>
      <c r="I2588">
        <v>23.7</v>
      </c>
      <c r="J2588" t="s">
        <v>5376</v>
      </c>
      <c r="K2588">
        <v>155.47999999999999</v>
      </c>
      <c r="L2588" t="s">
        <v>20</v>
      </c>
      <c r="M2588" t="s">
        <v>30</v>
      </c>
      <c r="N2588" t="s">
        <v>5377</v>
      </c>
    </row>
    <row r="2589" spans="1:14" x14ac:dyDescent="0.3">
      <c r="A2589" t="s">
        <v>5378</v>
      </c>
      <c r="B2589" s="2">
        <v>45938</v>
      </c>
      <c r="C2589" t="s">
        <v>376</v>
      </c>
      <c r="D2589" t="s">
        <v>168</v>
      </c>
      <c r="E2589" t="s">
        <v>267</v>
      </c>
      <c r="F2589" t="s">
        <v>93</v>
      </c>
      <c r="G2589" t="s">
        <v>94</v>
      </c>
      <c r="H2589">
        <v>6</v>
      </c>
      <c r="I2589">
        <v>25.46</v>
      </c>
      <c r="J2589">
        <v>41.98</v>
      </c>
      <c r="K2589">
        <v>251.88</v>
      </c>
      <c r="L2589" t="s">
        <v>175</v>
      </c>
      <c r="M2589" t="s">
        <v>30</v>
      </c>
      <c r="N2589" t="s">
        <v>5379</v>
      </c>
    </row>
    <row r="2590" spans="1:14" x14ac:dyDescent="0.3">
      <c r="A2590" t="s">
        <v>5380</v>
      </c>
      <c r="B2590" s="2">
        <v>45629</v>
      </c>
      <c r="C2590" t="s">
        <v>376</v>
      </c>
      <c r="D2590" t="s">
        <v>168</v>
      </c>
      <c r="E2590" t="s">
        <v>267</v>
      </c>
      <c r="F2590" t="s">
        <v>76</v>
      </c>
      <c r="G2590" t="s">
        <v>77</v>
      </c>
      <c r="H2590">
        <v>3</v>
      </c>
      <c r="I2590">
        <v>18.03</v>
      </c>
      <c r="J2590">
        <v>31.43</v>
      </c>
      <c r="K2590">
        <v>78.540000000000006</v>
      </c>
      <c r="L2590" t="s">
        <v>82</v>
      </c>
      <c r="M2590" t="s">
        <v>46</v>
      </c>
    </row>
    <row r="2591" spans="1:14" x14ac:dyDescent="0.3">
      <c r="A2591" t="s">
        <v>5381</v>
      </c>
      <c r="B2591" s="1">
        <v>45357</v>
      </c>
      <c r="D2591" t="s">
        <v>74</v>
      </c>
      <c r="E2591" t="s">
        <v>212</v>
      </c>
      <c r="F2591" t="s">
        <v>76</v>
      </c>
      <c r="G2591" t="s">
        <v>170</v>
      </c>
      <c r="H2591">
        <v>2</v>
      </c>
      <c r="I2591">
        <v>36.06</v>
      </c>
      <c r="J2591">
        <v>67.37</v>
      </c>
      <c r="K2591">
        <v>134.74</v>
      </c>
      <c r="L2591" t="s">
        <v>37</v>
      </c>
      <c r="M2591" t="s">
        <v>21</v>
      </c>
      <c r="N2591" t="s">
        <v>5382</v>
      </c>
    </row>
    <row r="2592" spans="1:14" x14ac:dyDescent="0.3">
      <c r="A2592" t="s">
        <v>5383</v>
      </c>
      <c r="B2592" s="2">
        <v>45711</v>
      </c>
      <c r="C2592" t="s">
        <v>148</v>
      </c>
      <c r="D2592" t="s">
        <v>42</v>
      </c>
      <c r="E2592" t="s">
        <v>63</v>
      </c>
      <c r="F2592" t="s">
        <v>27</v>
      </c>
      <c r="G2592" t="s">
        <v>36</v>
      </c>
      <c r="H2592">
        <v>3</v>
      </c>
      <c r="I2592">
        <v>17.14</v>
      </c>
      <c r="J2592">
        <v>22.84</v>
      </c>
      <c r="K2592">
        <v>68.52</v>
      </c>
      <c r="L2592" t="s">
        <v>37</v>
      </c>
      <c r="M2592" t="s">
        <v>46</v>
      </c>
    </row>
    <row r="2593" spans="1:14" x14ac:dyDescent="0.3">
      <c r="A2593" t="s">
        <v>5384</v>
      </c>
      <c r="B2593" s="2">
        <v>45333</v>
      </c>
      <c r="C2593" t="s">
        <v>135</v>
      </c>
      <c r="D2593" t="s">
        <v>34</v>
      </c>
      <c r="E2593" t="s">
        <v>35</v>
      </c>
      <c r="F2593" t="s">
        <v>18</v>
      </c>
      <c r="G2593" t="s">
        <v>81</v>
      </c>
      <c r="H2593">
        <v>5</v>
      </c>
      <c r="I2593">
        <v>27.02</v>
      </c>
      <c r="J2593">
        <v>34.6</v>
      </c>
      <c r="K2593">
        <v>173</v>
      </c>
      <c r="L2593" t="s">
        <v>37</v>
      </c>
      <c r="M2593" t="s">
        <v>100</v>
      </c>
      <c r="N2593" t="s">
        <v>5385</v>
      </c>
    </row>
    <row r="2594" spans="1:14" x14ac:dyDescent="0.3">
      <c r="A2594" t="s">
        <v>5386</v>
      </c>
      <c r="B2594" t="s">
        <v>3087</v>
      </c>
      <c r="C2594" t="s">
        <v>103</v>
      </c>
      <c r="D2594" t="s">
        <v>25</v>
      </c>
      <c r="E2594" t="s">
        <v>104</v>
      </c>
      <c r="F2594" t="s">
        <v>76</v>
      </c>
      <c r="G2594" t="s">
        <v>77</v>
      </c>
      <c r="H2594">
        <v>7</v>
      </c>
      <c r="I2594">
        <v>11.78</v>
      </c>
      <c r="K2594">
        <v>112.63</v>
      </c>
      <c r="L2594" t="s">
        <v>53</v>
      </c>
      <c r="M2594" t="s">
        <v>100</v>
      </c>
    </row>
    <row r="2595" spans="1:14" x14ac:dyDescent="0.3">
      <c r="A2595" t="s">
        <v>5387</v>
      </c>
      <c r="B2595" t="s">
        <v>4787</v>
      </c>
      <c r="C2595" t="s">
        <v>148</v>
      </c>
      <c r="D2595" t="s">
        <v>42</v>
      </c>
      <c r="E2595" t="s">
        <v>63</v>
      </c>
      <c r="F2595" t="s">
        <v>18</v>
      </c>
      <c r="G2595" t="s">
        <v>81</v>
      </c>
      <c r="H2595">
        <v>8</v>
      </c>
      <c r="I2595">
        <v>35.78</v>
      </c>
      <c r="J2595">
        <v>43.02</v>
      </c>
      <c r="K2595">
        <v>344.16</v>
      </c>
      <c r="M2595" t="s">
        <v>21</v>
      </c>
      <c r="N2595" t="s">
        <v>939</v>
      </c>
    </row>
    <row r="2596" spans="1:14" x14ac:dyDescent="0.3">
      <c r="A2596" t="s">
        <v>5388</v>
      </c>
      <c r="B2596" t="s">
        <v>4762</v>
      </c>
      <c r="D2596" t="s">
        <v>16</v>
      </c>
      <c r="E2596" t="s">
        <v>206</v>
      </c>
      <c r="F2596" t="s">
        <v>93</v>
      </c>
      <c r="G2596" t="s">
        <v>217</v>
      </c>
      <c r="H2596">
        <v>8</v>
      </c>
      <c r="I2596">
        <v>28.33</v>
      </c>
      <c r="J2596">
        <v>44.58</v>
      </c>
      <c r="K2596">
        <v>356.64</v>
      </c>
      <c r="L2596" t="s">
        <v>95</v>
      </c>
      <c r="M2596" t="s">
        <v>21</v>
      </c>
      <c r="N2596" t="s">
        <v>5389</v>
      </c>
    </row>
    <row r="2597" spans="1:14" x14ac:dyDescent="0.3">
      <c r="A2597" t="s">
        <v>5390</v>
      </c>
      <c r="B2597" t="s">
        <v>5391</v>
      </c>
      <c r="C2597" t="s">
        <v>15</v>
      </c>
      <c r="D2597" t="s">
        <v>16</v>
      </c>
      <c r="E2597" t="s">
        <v>186</v>
      </c>
      <c r="F2597" t="s">
        <v>93</v>
      </c>
      <c r="G2597" t="s">
        <v>137</v>
      </c>
      <c r="H2597">
        <v>3</v>
      </c>
      <c r="I2597">
        <v>24.46</v>
      </c>
      <c r="J2597">
        <v>42.22</v>
      </c>
      <c r="K2597">
        <v>126.66</v>
      </c>
      <c r="L2597" t="s">
        <v>95</v>
      </c>
      <c r="M2597" t="s">
        <v>100</v>
      </c>
      <c r="N2597" t="s">
        <v>5392</v>
      </c>
    </row>
    <row r="2598" spans="1:14" x14ac:dyDescent="0.3">
      <c r="A2598" t="s">
        <v>5393</v>
      </c>
      <c r="B2598" t="s">
        <v>1716</v>
      </c>
      <c r="C2598" t="s">
        <v>67</v>
      </c>
      <c r="D2598" t="s">
        <v>68</v>
      </c>
      <c r="E2598" t="s">
        <v>69</v>
      </c>
      <c r="F2598" t="s">
        <v>76</v>
      </c>
      <c r="G2598" t="s">
        <v>149</v>
      </c>
      <c r="H2598">
        <v>-7</v>
      </c>
      <c r="I2598">
        <v>5.24</v>
      </c>
      <c r="J2598">
        <v>9.41</v>
      </c>
      <c r="K2598">
        <v>65.87</v>
      </c>
      <c r="L2598" t="s">
        <v>45</v>
      </c>
      <c r="M2598" t="s">
        <v>100</v>
      </c>
      <c r="N2598" t="s">
        <v>5394</v>
      </c>
    </row>
    <row r="2599" spans="1:14" x14ac:dyDescent="0.3">
      <c r="A2599" t="s">
        <v>5395</v>
      </c>
      <c r="B2599" s="2">
        <v>45524</v>
      </c>
      <c r="D2599" t="s">
        <v>16</v>
      </c>
      <c r="E2599" t="s">
        <v>186</v>
      </c>
      <c r="F2599" t="s">
        <v>51</v>
      </c>
      <c r="G2599" t="s">
        <v>70</v>
      </c>
      <c r="H2599">
        <v>4</v>
      </c>
      <c r="I2599">
        <v>7.11</v>
      </c>
      <c r="J2599">
        <v>8.9</v>
      </c>
      <c r="K2599">
        <v>35.6</v>
      </c>
      <c r="L2599" t="s">
        <v>95</v>
      </c>
      <c r="M2599" t="s">
        <v>100</v>
      </c>
      <c r="N2599" t="s">
        <v>5396</v>
      </c>
    </row>
    <row r="2600" spans="1:14" x14ac:dyDescent="0.3">
      <c r="A2600" t="s">
        <v>5397</v>
      </c>
      <c r="B2600" s="2">
        <v>45763</v>
      </c>
      <c r="C2600" t="s">
        <v>161</v>
      </c>
      <c r="D2600" t="s">
        <v>74</v>
      </c>
      <c r="E2600" t="s">
        <v>164</v>
      </c>
      <c r="F2600" t="s">
        <v>76</v>
      </c>
      <c r="G2600" t="s">
        <v>179</v>
      </c>
      <c r="H2600">
        <v>3</v>
      </c>
      <c r="I2600">
        <v>30.94</v>
      </c>
      <c r="J2600">
        <v>53.17</v>
      </c>
      <c r="K2600">
        <v>159.51</v>
      </c>
      <c r="L2600" t="s">
        <v>175</v>
      </c>
      <c r="M2600" t="s">
        <v>46</v>
      </c>
      <c r="N2600" t="s">
        <v>4198</v>
      </c>
    </row>
    <row r="2601" spans="1:14" x14ac:dyDescent="0.3">
      <c r="A2601" t="s">
        <v>5398</v>
      </c>
      <c r="B2601" t="s">
        <v>5399</v>
      </c>
      <c r="C2601" t="s">
        <v>135</v>
      </c>
      <c r="D2601" t="s">
        <v>34</v>
      </c>
      <c r="E2601" t="s">
        <v>136</v>
      </c>
      <c r="F2601" t="s">
        <v>76</v>
      </c>
      <c r="G2601" t="s">
        <v>251</v>
      </c>
      <c r="H2601">
        <v>6</v>
      </c>
      <c r="I2601">
        <v>11.58</v>
      </c>
      <c r="J2601">
        <v>15</v>
      </c>
      <c r="K2601">
        <v>90</v>
      </c>
      <c r="L2601" t="s">
        <v>53</v>
      </c>
      <c r="M2601" t="s">
        <v>100</v>
      </c>
      <c r="N2601" t="s">
        <v>5400</v>
      </c>
    </row>
    <row r="2602" spans="1:14" x14ac:dyDescent="0.3">
      <c r="A2602" t="s">
        <v>5401</v>
      </c>
      <c r="B2602" s="2">
        <v>45854</v>
      </c>
      <c r="C2602" t="s">
        <v>49</v>
      </c>
      <c r="D2602" t="s">
        <v>42</v>
      </c>
      <c r="E2602" t="s">
        <v>63</v>
      </c>
      <c r="F2602" t="s">
        <v>18</v>
      </c>
      <c r="G2602" t="s">
        <v>81</v>
      </c>
      <c r="H2602">
        <v>3</v>
      </c>
      <c r="I2602">
        <v>37.770000000000003</v>
      </c>
      <c r="J2602">
        <v>53.85</v>
      </c>
      <c r="K2602">
        <v>161.55000000000001</v>
      </c>
      <c r="L2602" t="s">
        <v>95</v>
      </c>
      <c r="M2602" t="s">
        <v>46</v>
      </c>
      <c r="N2602" t="s">
        <v>5402</v>
      </c>
    </row>
    <row r="2603" spans="1:14" x14ac:dyDescent="0.3">
      <c r="A2603" t="s">
        <v>5403</v>
      </c>
      <c r="B2603" t="s">
        <v>5404</v>
      </c>
      <c r="C2603" t="s">
        <v>148</v>
      </c>
      <c r="D2603" t="s">
        <v>42</v>
      </c>
      <c r="E2603" t="s">
        <v>242</v>
      </c>
      <c r="F2603" t="s">
        <v>93</v>
      </c>
      <c r="G2603" t="s">
        <v>217</v>
      </c>
      <c r="H2603">
        <v>7</v>
      </c>
      <c r="I2603">
        <v>34.9</v>
      </c>
      <c r="J2603">
        <v>44.92</v>
      </c>
      <c r="K2603">
        <v>314.44</v>
      </c>
      <c r="L2603" t="s">
        <v>37</v>
      </c>
      <c r="M2603" t="s">
        <v>46</v>
      </c>
      <c r="N2603" t="s">
        <v>5405</v>
      </c>
    </row>
    <row r="2604" spans="1:14" x14ac:dyDescent="0.3">
      <c r="A2604" t="s">
        <v>5406</v>
      </c>
      <c r="B2604" s="2">
        <v>45295</v>
      </c>
      <c r="C2604" t="s">
        <v>49</v>
      </c>
      <c r="D2604" t="s">
        <v>42</v>
      </c>
      <c r="E2604" t="s">
        <v>50</v>
      </c>
      <c r="F2604" t="s">
        <v>51</v>
      </c>
      <c r="G2604" t="s">
        <v>126</v>
      </c>
      <c r="H2604">
        <v>6</v>
      </c>
      <c r="I2604">
        <v>5.57</v>
      </c>
      <c r="J2604">
        <v>10.33</v>
      </c>
      <c r="K2604">
        <v>83.5</v>
      </c>
      <c r="L2604" t="s">
        <v>95</v>
      </c>
      <c r="M2604" t="s">
        <v>46</v>
      </c>
    </row>
    <row r="2605" spans="1:14" x14ac:dyDescent="0.3">
      <c r="A2605" t="s">
        <v>5407</v>
      </c>
      <c r="B2605" t="s">
        <v>5408</v>
      </c>
      <c r="C2605" t="s">
        <v>202</v>
      </c>
      <c r="D2605" t="s">
        <v>58</v>
      </c>
      <c r="E2605" t="s">
        <v>59</v>
      </c>
      <c r="F2605" t="s">
        <v>93</v>
      </c>
      <c r="G2605" t="s">
        <v>122</v>
      </c>
      <c r="H2605">
        <v>6</v>
      </c>
      <c r="I2605">
        <v>51.47</v>
      </c>
      <c r="J2605">
        <v>68.33</v>
      </c>
      <c r="K2605">
        <v>409.98</v>
      </c>
      <c r="L2605" t="s">
        <v>29</v>
      </c>
      <c r="M2605" t="s">
        <v>30</v>
      </c>
      <c r="N2605" t="s">
        <v>5409</v>
      </c>
    </row>
    <row r="2606" spans="1:14" x14ac:dyDescent="0.3">
      <c r="A2606" t="s">
        <v>5410</v>
      </c>
      <c r="B2606" s="2">
        <v>45662</v>
      </c>
      <c r="C2606" t="s">
        <v>33</v>
      </c>
      <c r="D2606" t="s">
        <v>34</v>
      </c>
      <c r="E2606" t="s">
        <v>392</v>
      </c>
      <c r="F2606" t="s">
        <v>93</v>
      </c>
      <c r="G2606" t="s">
        <v>94</v>
      </c>
      <c r="H2606">
        <v>9</v>
      </c>
      <c r="I2606">
        <v>25.07</v>
      </c>
      <c r="J2606">
        <v>43.56</v>
      </c>
      <c r="K2606">
        <v>392.04</v>
      </c>
      <c r="L2606" t="s">
        <v>53</v>
      </c>
      <c r="M2606" t="s">
        <v>46</v>
      </c>
      <c r="N2606" t="s">
        <v>5411</v>
      </c>
    </row>
    <row r="2607" spans="1:14" x14ac:dyDescent="0.3">
      <c r="A2607" t="s">
        <v>5412</v>
      </c>
      <c r="B2607" s="2">
        <v>45965</v>
      </c>
      <c r="C2607" t="s">
        <v>15</v>
      </c>
      <c r="D2607" t="s">
        <v>16</v>
      </c>
      <c r="E2607" t="s">
        <v>284</v>
      </c>
      <c r="F2607" t="s">
        <v>93</v>
      </c>
      <c r="G2607" t="s">
        <v>94</v>
      </c>
      <c r="H2607">
        <v>2</v>
      </c>
      <c r="I2607">
        <v>20.5</v>
      </c>
      <c r="J2607">
        <v>26.57</v>
      </c>
      <c r="K2607">
        <v>53.14</v>
      </c>
      <c r="L2607" t="s">
        <v>82</v>
      </c>
      <c r="M2607" t="s">
        <v>30</v>
      </c>
      <c r="N2607" t="s">
        <v>5413</v>
      </c>
    </row>
    <row r="2608" spans="1:14" x14ac:dyDescent="0.3">
      <c r="A2608" t="s">
        <v>5414</v>
      </c>
      <c r="B2608" t="s">
        <v>4323</v>
      </c>
      <c r="C2608" t="s">
        <v>173</v>
      </c>
      <c r="D2608" t="s">
        <v>91</v>
      </c>
      <c r="E2608" t="s">
        <v>174</v>
      </c>
      <c r="F2608" t="s">
        <v>51</v>
      </c>
      <c r="G2608" t="s">
        <v>60</v>
      </c>
      <c r="H2608">
        <v>8</v>
      </c>
      <c r="I2608">
        <v>5.7</v>
      </c>
      <c r="J2608">
        <v>7.64</v>
      </c>
      <c r="K2608">
        <v>61.12</v>
      </c>
      <c r="L2608" t="s">
        <v>95</v>
      </c>
      <c r="M2608" t="s">
        <v>21</v>
      </c>
      <c r="N2608" t="s">
        <v>5415</v>
      </c>
    </row>
    <row r="2609" spans="1:14" x14ac:dyDescent="0.3">
      <c r="A2609" t="s">
        <v>5416</v>
      </c>
      <c r="B2609" s="2">
        <v>45603</v>
      </c>
      <c r="C2609" t="s">
        <v>412</v>
      </c>
      <c r="D2609" t="s">
        <v>16</v>
      </c>
      <c r="E2609" t="s">
        <v>186</v>
      </c>
      <c r="F2609" t="s">
        <v>93</v>
      </c>
      <c r="G2609" t="s">
        <v>137</v>
      </c>
      <c r="H2609">
        <v>5</v>
      </c>
      <c r="J2609">
        <v>28.8</v>
      </c>
      <c r="K2609">
        <v>144</v>
      </c>
      <c r="L2609" t="s">
        <v>20</v>
      </c>
      <c r="M2609" t="s">
        <v>46</v>
      </c>
      <c r="N2609" t="s">
        <v>5417</v>
      </c>
    </row>
    <row r="2610" spans="1:14" x14ac:dyDescent="0.3">
      <c r="A2610" t="s">
        <v>5418</v>
      </c>
      <c r="B2610" t="s">
        <v>5419</v>
      </c>
      <c r="C2610" t="s">
        <v>397</v>
      </c>
      <c r="D2610" t="s">
        <v>68</v>
      </c>
      <c r="E2610" t="s">
        <v>229</v>
      </c>
      <c r="F2610" t="s">
        <v>93</v>
      </c>
      <c r="G2610" t="s">
        <v>137</v>
      </c>
      <c r="H2610">
        <v>5</v>
      </c>
      <c r="I2610">
        <v>15.43</v>
      </c>
      <c r="J2610">
        <v>23.26</v>
      </c>
      <c r="K2610">
        <v>116.3</v>
      </c>
      <c r="L2610" t="s">
        <v>95</v>
      </c>
      <c r="M2610" t="s">
        <v>46</v>
      </c>
      <c r="N2610" t="s">
        <v>5420</v>
      </c>
    </row>
    <row r="2611" spans="1:14" x14ac:dyDescent="0.3">
      <c r="A2611" t="s">
        <v>5421</v>
      </c>
      <c r="B2611" s="1">
        <v>45894</v>
      </c>
      <c r="C2611" t="s">
        <v>73</v>
      </c>
      <c r="E2611" t="s">
        <v>312</v>
      </c>
      <c r="F2611" t="s">
        <v>76</v>
      </c>
      <c r="G2611" t="s">
        <v>179</v>
      </c>
      <c r="H2611">
        <v>5</v>
      </c>
      <c r="I2611">
        <v>41.6</v>
      </c>
      <c r="J2611">
        <v>67.72</v>
      </c>
      <c r="K2611">
        <v>338.6</v>
      </c>
      <c r="L2611" t="s">
        <v>95</v>
      </c>
      <c r="M2611" t="s">
        <v>21</v>
      </c>
      <c r="N2611" t="s">
        <v>5422</v>
      </c>
    </row>
    <row r="2612" spans="1:14" x14ac:dyDescent="0.3">
      <c r="A2612" t="s">
        <v>5423</v>
      </c>
      <c r="B2612" s="1">
        <v>45504</v>
      </c>
      <c r="C2612" t="s">
        <v>167</v>
      </c>
      <c r="D2612" t="s">
        <v>168</v>
      </c>
      <c r="E2612" t="s">
        <v>216</v>
      </c>
      <c r="F2612" t="s">
        <v>76</v>
      </c>
      <c r="G2612" t="s">
        <v>170</v>
      </c>
      <c r="H2612">
        <v>2</v>
      </c>
      <c r="I2612">
        <v>34.03</v>
      </c>
      <c r="J2612">
        <v>57.82</v>
      </c>
      <c r="K2612">
        <v>115.64</v>
      </c>
      <c r="L2612" t="s">
        <v>45</v>
      </c>
      <c r="M2612" t="s">
        <v>100</v>
      </c>
      <c r="N2612" t="s">
        <v>5424</v>
      </c>
    </row>
    <row r="2613" spans="1:14" x14ac:dyDescent="0.3">
      <c r="A2613" t="s">
        <v>5425</v>
      </c>
      <c r="B2613" s="2">
        <v>45613</v>
      </c>
      <c r="C2613" t="s">
        <v>397</v>
      </c>
      <c r="D2613" t="s">
        <v>68</v>
      </c>
      <c r="E2613" t="s">
        <v>229</v>
      </c>
      <c r="F2613" t="s">
        <v>76</v>
      </c>
      <c r="G2613" t="s">
        <v>77</v>
      </c>
      <c r="H2613">
        <v>5</v>
      </c>
      <c r="I2613">
        <v>22.71</v>
      </c>
      <c r="J2613">
        <v>39.86</v>
      </c>
      <c r="K2613">
        <v>199.3</v>
      </c>
      <c r="L2613" t="s">
        <v>82</v>
      </c>
      <c r="M2613" t="s">
        <v>46</v>
      </c>
      <c r="N2613" t="s">
        <v>4498</v>
      </c>
    </row>
    <row r="2614" spans="1:14" x14ac:dyDescent="0.3">
      <c r="A2614" t="s">
        <v>5426</v>
      </c>
      <c r="B2614" s="2">
        <v>45956</v>
      </c>
      <c r="C2614" t="s">
        <v>103</v>
      </c>
      <c r="D2614" t="s">
        <v>25</v>
      </c>
      <c r="E2614" t="s">
        <v>104</v>
      </c>
      <c r="F2614" t="s">
        <v>27</v>
      </c>
      <c r="G2614" t="s">
        <v>145</v>
      </c>
      <c r="H2614">
        <v>4</v>
      </c>
      <c r="I2614">
        <v>18.510000000000002</v>
      </c>
      <c r="J2614">
        <v>30.42</v>
      </c>
      <c r="K2614">
        <v>121.68</v>
      </c>
      <c r="L2614" t="s">
        <v>175</v>
      </c>
      <c r="M2614" t="s">
        <v>21</v>
      </c>
      <c r="N2614" t="s">
        <v>5427</v>
      </c>
    </row>
    <row r="2615" spans="1:14" x14ac:dyDescent="0.3">
      <c r="A2615" t="s">
        <v>5428</v>
      </c>
      <c r="B2615" t="s">
        <v>5356</v>
      </c>
      <c r="C2615" t="s">
        <v>274</v>
      </c>
      <c r="D2615" t="s">
        <v>16</v>
      </c>
      <c r="E2615" t="s">
        <v>186</v>
      </c>
      <c r="F2615" t="s">
        <v>76</v>
      </c>
      <c r="G2615" t="s">
        <v>179</v>
      </c>
      <c r="H2615">
        <v>5</v>
      </c>
      <c r="I2615">
        <v>57.19</v>
      </c>
      <c r="J2615">
        <v>98.41</v>
      </c>
      <c r="K2615">
        <v>492.05</v>
      </c>
      <c r="L2615" t="s">
        <v>82</v>
      </c>
      <c r="M2615" t="s">
        <v>46</v>
      </c>
      <c r="N2615" t="s">
        <v>5429</v>
      </c>
    </row>
    <row r="2616" spans="1:14" x14ac:dyDescent="0.3">
      <c r="A2616" t="s">
        <v>2186</v>
      </c>
      <c r="B2616" s="1">
        <v>45803</v>
      </c>
      <c r="C2616" t="s">
        <v>117</v>
      </c>
      <c r="D2616" t="s">
        <v>68</v>
      </c>
      <c r="E2616" t="s">
        <v>118</v>
      </c>
      <c r="F2616" t="s">
        <v>27</v>
      </c>
      <c r="G2616" t="s">
        <v>145</v>
      </c>
      <c r="H2616">
        <v>3</v>
      </c>
      <c r="I2616">
        <v>43.74</v>
      </c>
      <c r="J2616">
        <v>69.16</v>
      </c>
      <c r="K2616">
        <v>207.48</v>
      </c>
      <c r="L2616" t="s">
        <v>175</v>
      </c>
      <c r="M2616" t="s">
        <v>21</v>
      </c>
    </row>
    <row r="2617" spans="1:14" x14ac:dyDescent="0.3">
      <c r="A2617" t="s">
        <v>5430</v>
      </c>
      <c r="B2617" t="s">
        <v>5431</v>
      </c>
      <c r="C2617" t="s">
        <v>57</v>
      </c>
      <c r="D2617" t="s">
        <v>58</v>
      </c>
      <c r="E2617" t="s">
        <v>203</v>
      </c>
      <c r="F2617" t="s">
        <v>76</v>
      </c>
      <c r="G2617" t="s">
        <v>77</v>
      </c>
      <c r="H2617">
        <v>4</v>
      </c>
      <c r="I2617">
        <v>17.32</v>
      </c>
      <c r="J2617">
        <v>30.16</v>
      </c>
      <c r="K2617">
        <v>120.64</v>
      </c>
      <c r="L2617" t="s">
        <v>45</v>
      </c>
      <c r="M2617" t="s">
        <v>46</v>
      </c>
      <c r="N2617" t="s">
        <v>5432</v>
      </c>
    </row>
    <row r="2618" spans="1:14" x14ac:dyDescent="0.3">
      <c r="A2618" t="s">
        <v>5433</v>
      </c>
      <c r="B2618" s="2">
        <v>45509</v>
      </c>
      <c r="C2618" t="s">
        <v>257</v>
      </c>
      <c r="D2618" t="s">
        <v>34</v>
      </c>
      <c r="E2618" t="s">
        <v>140</v>
      </c>
      <c r="F2618" t="s">
        <v>93</v>
      </c>
      <c r="G2618" t="s">
        <v>122</v>
      </c>
      <c r="H2618">
        <v>3</v>
      </c>
      <c r="I2618">
        <v>36.090000000000003</v>
      </c>
      <c r="J2618">
        <v>57.31</v>
      </c>
      <c r="K2618">
        <v>171.93</v>
      </c>
      <c r="L2618" t="s">
        <v>175</v>
      </c>
      <c r="M2618" t="s">
        <v>21</v>
      </c>
      <c r="N2618" t="s">
        <v>5434</v>
      </c>
    </row>
    <row r="2619" spans="1:14" x14ac:dyDescent="0.3">
      <c r="A2619" t="s">
        <v>5435</v>
      </c>
      <c r="B2619" s="2">
        <v>45814</v>
      </c>
      <c r="C2619" t="s">
        <v>334</v>
      </c>
      <c r="D2619" t="s">
        <v>91</v>
      </c>
      <c r="E2619" t="s">
        <v>174</v>
      </c>
      <c r="F2619" t="s">
        <v>18</v>
      </c>
      <c r="G2619" t="s">
        <v>99</v>
      </c>
      <c r="H2619">
        <v>4</v>
      </c>
      <c r="I2619">
        <v>5.34</v>
      </c>
      <c r="J2619">
        <v>9.99</v>
      </c>
      <c r="K2619">
        <v>39.96</v>
      </c>
      <c r="L2619" t="s">
        <v>29</v>
      </c>
      <c r="M2619" t="s">
        <v>30</v>
      </c>
      <c r="N2619" t="s">
        <v>5436</v>
      </c>
    </row>
    <row r="2620" spans="1:14" x14ac:dyDescent="0.3">
      <c r="A2620" t="s">
        <v>5437</v>
      </c>
      <c r="B2620" s="1">
        <v>45834</v>
      </c>
      <c r="C2620" t="s">
        <v>215</v>
      </c>
      <c r="D2620" t="s">
        <v>168</v>
      </c>
      <c r="E2620" t="s">
        <v>293</v>
      </c>
      <c r="F2620" t="s">
        <v>27</v>
      </c>
      <c r="G2620" t="s">
        <v>187</v>
      </c>
      <c r="H2620">
        <v>5</v>
      </c>
      <c r="I2620">
        <v>116.24</v>
      </c>
      <c r="J2620">
        <v>181.82</v>
      </c>
      <c r="K2620">
        <v>909.1</v>
      </c>
      <c r="L2620" t="s">
        <v>45</v>
      </c>
      <c r="M2620" t="s">
        <v>21</v>
      </c>
      <c r="N2620" t="s">
        <v>5438</v>
      </c>
    </row>
    <row r="2621" spans="1:14" x14ac:dyDescent="0.3">
      <c r="A2621" t="s">
        <v>5439</v>
      </c>
      <c r="B2621" s="2">
        <v>46017</v>
      </c>
      <c r="C2621" t="s">
        <v>161</v>
      </c>
      <c r="D2621" t="s">
        <v>74</v>
      </c>
      <c r="E2621" t="s">
        <v>75</v>
      </c>
      <c r="F2621" t="s">
        <v>93</v>
      </c>
      <c r="G2621" t="s">
        <v>122</v>
      </c>
      <c r="H2621">
        <v>1</v>
      </c>
      <c r="I2621">
        <v>42.72</v>
      </c>
      <c r="J2621">
        <v>65.97</v>
      </c>
      <c r="K2621">
        <v>44.5</v>
      </c>
      <c r="L2621" t="s">
        <v>82</v>
      </c>
      <c r="M2621" t="s">
        <v>46</v>
      </c>
      <c r="N2621" t="s">
        <v>5440</v>
      </c>
    </row>
    <row r="2622" spans="1:14" x14ac:dyDescent="0.3">
      <c r="A2622" t="s">
        <v>5441</v>
      </c>
      <c r="B2622" s="2">
        <v>45993</v>
      </c>
      <c r="C2622" t="s">
        <v>443</v>
      </c>
      <c r="D2622" t="s">
        <v>58</v>
      </c>
      <c r="E2622" t="s">
        <v>59</v>
      </c>
      <c r="F2622" t="s">
        <v>51</v>
      </c>
      <c r="G2622" t="s">
        <v>126</v>
      </c>
      <c r="H2622">
        <v>3</v>
      </c>
      <c r="I2622">
        <v>4.28</v>
      </c>
      <c r="J2622">
        <v>7.03</v>
      </c>
      <c r="K2622">
        <v>21.09</v>
      </c>
      <c r="L2622" t="s">
        <v>175</v>
      </c>
      <c r="M2622" t="s">
        <v>30</v>
      </c>
      <c r="N2622" t="s">
        <v>5442</v>
      </c>
    </row>
    <row r="2623" spans="1:14" x14ac:dyDescent="0.3">
      <c r="A2623" t="s">
        <v>5443</v>
      </c>
      <c r="B2623" s="2">
        <v>45404</v>
      </c>
      <c r="C2623" t="s">
        <v>15</v>
      </c>
      <c r="D2623" t="s">
        <v>16</v>
      </c>
      <c r="E2623" t="s">
        <v>186</v>
      </c>
      <c r="F2623" t="s">
        <v>76</v>
      </c>
      <c r="G2623" t="s">
        <v>251</v>
      </c>
      <c r="H2623">
        <v>4</v>
      </c>
      <c r="I2623">
        <v>21.2</v>
      </c>
      <c r="J2623">
        <v>29.07</v>
      </c>
      <c r="K2623">
        <v>116.28</v>
      </c>
      <c r="L2623" t="s">
        <v>95</v>
      </c>
      <c r="M2623" t="s">
        <v>46</v>
      </c>
    </row>
    <row r="2624" spans="1:14" x14ac:dyDescent="0.3">
      <c r="A2624" t="s">
        <v>5444</v>
      </c>
      <c r="B2624" s="1">
        <v>45622</v>
      </c>
      <c r="C2624" t="s">
        <v>190</v>
      </c>
      <c r="D2624" t="s">
        <v>16</v>
      </c>
      <c r="E2624" t="s">
        <v>284</v>
      </c>
      <c r="F2624" t="s">
        <v>76</v>
      </c>
      <c r="G2624" t="s">
        <v>77</v>
      </c>
      <c r="H2624">
        <v>3</v>
      </c>
      <c r="I2624">
        <v>19.89</v>
      </c>
      <c r="J2624">
        <v>33.92</v>
      </c>
      <c r="K2624">
        <v>101.76</v>
      </c>
      <c r="L2624" t="s">
        <v>175</v>
      </c>
      <c r="M2624" t="s">
        <v>21</v>
      </c>
      <c r="N2624" t="s">
        <v>3035</v>
      </c>
    </row>
    <row r="2625" spans="1:14" x14ac:dyDescent="0.3">
      <c r="A2625" t="s">
        <v>5445</v>
      </c>
      <c r="B2625" s="1">
        <v>45568</v>
      </c>
      <c r="C2625" t="s">
        <v>334</v>
      </c>
      <c r="D2625" t="s">
        <v>91</v>
      </c>
      <c r="E2625" t="s">
        <v>92</v>
      </c>
      <c r="F2625" t="s">
        <v>76</v>
      </c>
      <c r="G2625" t="s">
        <v>170</v>
      </c>
      <c r="H2625">
        <v>8</v>
      </c>
      <c r="I2625">
        <v>29.78</v>
      </c>
      <c r="J2625">
        <v>39.619999999999997</v>
      </c>
      <c r="K2625">
        <v>316.95999999999998</v>
      </c>
      <c r="L2625" t="s">
        <v>53</v>
      </c>
      <c r="M2625" t="s">
        <v>100</v>
      </c>
      <c r="N2625" t="s">
        <v>2437</v>
      </c>
    </row>
    <row r="2626" spans="1:14" x14ac:dyDescent="0.3">
      <c r="A2626" t="s">
        <v>5446</v>
      </c>
      <c r="B2626" t="s">
        <v>1194</v>
      </c>
      <c r="C2626" t="s">
        <v>67</v>
      </c>
      <c r="D2626" t="s">
        <v>68</v>
      </c>
      <c r="E2626" t="s">
        <v>157</v>
      </c>
      <c r="F2626" t="s">
        <v>76</v>
      </c>
      <c r="G2626" t="s">
        <v>149</v>
      </c>
      <c r="H2626">
        <v>8</v>
      </c>
      <c r="I2626">
        <v>7.65</v>
      </c>
      <c r="J2626">
        <v>11.55</v>
      </c>
      <c r="K2626">
        <v>92.4</v>
      </c>
      <c r="L2626" t="s">
        <v>175</v>
      </c>
      <c r="M2626" t="s">
        <v>21</v>
      </c>
      <c r="N2626" t="s">
        <v>5447</v>
      </c>
    </row>
    <row r="2627" spans="1:14" x14ac:dyDescent="0.3">
      <c r="A2627" t="s">
        <v>5448</v>
      </c>
      <c r="B2627" s="2">
        <v>45686</v>
      </c>
      <c r="C2627" t="s">
        <v>334</v>
      </c>
      <c r="D2627" t="s">
        <v>91</v>
      </c>
      <c r="E2627" t="s">
        <v>92</v>
      </c>
      <c r="F2627" t="s">
        <v>18</v>
      </c>
      <c r="G2627" t="s">
        <v>44</v>
      </c>
      <c r="I2627">
        <v>9.2799999999999994</v>
      </c>
      <c r="J2627">
        <v>14.71</v>
      </c>
      <c r="K2627">
        <v>44.13</v>
      </c>
      <c r="L2627" t="s">
        <v>45</v>
      </c>
      <c r="M2627" t="s">
        <v>54</v>
      </c>
      <c r="N2627" t="s">
        <v>5449</v>
      </c>
    </row>
    <row r="2628" spans="1:14" x14ac:dyDescent="0.3">
      <c r="A2628" t="s">
        <v>5450</v>
      </c>
      <c r="B2628" s="2">
        <v>45945</v>
      </c>
      <c r="C2628" t="s">
        <v>67</v>
      </c>
      <c r="D2628" t="s">
        <v>68</v>
      </c>
      <c r="E2628" t="s">
        <v>157</v>
      </c>
      <c r="F2628" t="s">
        <v>51</v>
      </c>
      <c r="G2628" t="s">
        <v>126</v>
      </c>
      <c r="J2628">
        <v>5.97</v>
      </c>
      <c r="K2628">
        <v>41.79</v>
      </c>
      <c r="L2628" t="s">
        <v>45</v>
      </c>
      <c r="M2628" t="s">
        <v>21</v>
      </c>
      <c r="N2628" t="s">
        <v>2873</v>
      </c>
    </row>
    <row r="2629" spans="1:14" x14ac:dyDescent="0.3">
      <c r="A2629" t="s">
        <v>5451</v>
      </c>
      <c r="B2629" t="s">
        <v>5452</v>
      </c>
      <c r="C2629" t="s">
        <v>481</v>
      </c>
      <c r="D2629" t="s">
        <v>34</v>
      </c>
      <c r="E2629" t="s">
        <v>35</v>
      </c>
      <c r="F2629" t="s">
        <v>51</v>
      </c>
      <c r="G2629" t="s">
        <v>70</v>
      </c>
      <c r="H2629">
        <v>2</v>
      </c>
      <c r="I2629">
        <v>11.6</v>
      </c>
      <c r="J2629">
        <v>19.510000000000002</v>
      </c>
      <c r="K2629">
        <v>39.020000000000003</v>
      </c>
      <c r="L2629" t="s">
        <v>29</v>
      </c>
      <c r="M2629" t="s">
        <v>100</v>
      </c>
      <c r="N2629" t="s">
        <v>5453</v>
      </c>
    </row>
    <row r="2630" spans="1:14" x14ac:dyDescent="0.3">
      <c r="A2630" t="s">
        <v>5454</v>
      </c>
      <c r="B2630" t="s">
        <v>5455</v>
      </c>
      <c r="C2630" t="s">
        <v>307</v>
      </c>
      <c r="D2630" t="s">
        <v>68</v>
      </c>
      <c r="E2630" t="s">
        <v>229</v>
      </c>
      <c r="F2630" t="s">
        <v>51</v>
      </c>
      <c r="G2630" t="s">
        <v>60</v>
      </c>
      <c r="H2630">
        <v>10</v>
      </c>
      <c r="I2630">
        <v>6.33</v>
      </c>
      <c r="J2630">
        <v>10.8</v>
      </c>
      <c r="K2630">
        <v>108</v>
      </c>
      <c r="L2630" t="s">
        <v>95</v>
      </c>
      <c r="N2630" t="s">
        <v>5456</v>
      </c>
    </row>
    <row r="2631" spans="1:14" x14ac:dyDescent="0.3">
      <c r="A2631" t="s">
        <v>5457</v>
      </c>
      <c r="B2631" s="2">
        <v>45913</v>
      </c>
      <c r="C2631" t="s">
        <v>90</v>
      </c>
      <c r="D2631" t="s">
        <v>91</v>
      </c>
      <c r="E2631" t="s">
        <v>359</v>
      </c>
      <c r="F2631" t="s">
        <v>93</v>
      </c>
      <c r="G2631" t="s">
        <v>141</v>
      </c>
      <c r="H2631">
        <v>6</v>
      </c>
      <c r="J2631">
        <v>14.53</v>
      </c>
      <c r="K2631">
        <v>87.18</v>
      </c>
      <c r="L2631" t="s">
        <v>53</v>
      </c>
      <c r="M2631" t="s">
        <v>21</v>
      </c>
      <c r="N2631" t="s">
        <v>5458</v>
      </c>
    </row>
    <row r="2632" spans="1:14" x14ac:dyDescent="0.3">
      <c r="A2632" t="s">
        <v>5459</v>
      </c>
      <c r="B2632" s="2">
        <v>45905</v>
      </c>
      <c r="C2632" t="s">
        <v>397</v>
      </c>
      <c r="D2632" t="s">
        <v>68</v>
      </c>
      <c r="E2632" t="s">
        <v>69</v>
      </c>
      <c r="F2632" t="s">
        <v>51</v>
      </c>
      <c r="G2632" t="s">
        <v>60</v>
      </c>
      <c r="H2632">
        <v>7</v>
      </c>
      <c r="I2632">
        <v>3.19</v>
      </c>
      <c r="J2632">
        <v>4.41</v>
      </c>
      <c r="K2632">
        <v>30.87</v>
      </c>
      <c r="L2632" t="s">
        <v>45</v>
      </c>
      <c r="M2632" t="s">
        <v>54</v>
      </c>
      <c r="N2632" t="s">
        <v>5460</v>
      </c>
    </row>
    <row r="2633" spans="1:14" x14ac:dyDescent="0.3">
      <c r="A2633" t="s">
        <v>5461</v>
      </c>
      <c r="B2633" s="2">
        <v>45971</v>
      </c>
      <c r="C2633" t="s">
        <v>334</v>
      </c>
      <c r="D2633" t="s">
        <v>91</v>
      </c>
      <c r="E2633" t="s">
        <v>92</v>
      </c>
      <c r="F2633" t="s">
        <v>1275</v>
      </c>
      <c r="G2633" t="s">
        <v>28</v>
      </c>
      <c r="H2633">
        <v>3</v>
      </c>
      <c r="I2633">
        <v>27.64</v>
      </c>
      <c r="J2633">
        <v>42.87</v>
      </c>
      <c r="K2633">
        <v>128.61000000000001</v>
      </c>
      <c r="L2633" t="s">
        <v>20</v>
      </c>
      <c r="M2633" t="s">
        <v>54</v>
      </c>
    </row>
    <row r="2634" spans="1:14" x14ac:dyDescent="0.3">
      <c r="A2634" t="s">
        <v>5462</v>
      </c>
      <c r="B2634" t="s">
        <v>641</v>
      </c>
      <c r="C2634" t="s">
        <v>190</v>
      </c>
      <c r="D2634" t="s">
        <v>16</v>
      </c>
      <c r="E2634" t="s">
        <v>186</v>
      </c>
      <c r="F2634" t="s">
        <v>93</v>
      </c>
      <c r="G2634" t="s">
        <v>94</v>
      </c>
      <c r="H2634">
        <v>5</v>
      </c>
      <c r="I2634">
        <v>17.61</v>
      </c>
      <c r="J2634">
        <v>14.968499999999899</v>
      </c>
      <c r="K2634">
        <v>161.15</v>
      </c>
      <c r="L2634" t="s">
        <v>95</v>
      </c>
      <c r="M2634" t="s">
        <v>30</v>
      </c>
      <c r="N2634" t="s">
        <v>5463</v>
      </c>
    </row>
    <row r="2635" spans="1:14" x14ac:dyDescent="0.3">
      <c r="A2635" t="s">
        <v>5464</v>
      </c>
      <c r="B2635" s="2">
        <v>45789</v>
      </c>
      <c r="C2635" t="s">
        <v>103</v>
      </c>
      <c r="D2635" t="s">
        <v>25</v>
      </c>
      <c r="E2635" t="s">
        <v>235</v>
      </c>
      <c r="F2635" t="s">
        <v>76</v>
      </c>
      <c r="G2635" t="s">
        <v>251</v>
      </c>
      <c r="H2635">
        <v>5</v>
      </c>
      <c r="I2635">
        <v>22.46</v>
      </c>
      <c r="J2635">
        <v>33.86</v>
      </c>
      <c r="K2635">
        <v>169.3</v>
      </c>
      <c r="L2635" t="s">
        <v>45</v>
      </c>
      <c r="M2635" t="s">
        <v>46</v>
      </c>
      <c r="N2635" t="s">
        <v>5465</v>
      </c>
    </row>
    <row r="2636" spans="1:14" x14ac:dyDescent="0.3">
      <c r="A2636" t="s">
        <v>5466</v>
      </c>
      <c r="B2636" s="2">
        <v>45872</v>
      </c>
      <c r="C2636" t="s">
        <v>153</v>
      </c>
      <c r="D2636" t="s">
        <v>74</v>
      </c>
      <c r="E2636" t="s">
        <v>108</v>
      </c>
      <c r="G2636" t="s">
        <v>217</v>
      </c>
      <c r="H2636">
        <v>9</v>
      </c>
      <c r="I2636">
        <v>26.71</v>
      </c>
      <c r="J2636">
        <v>37.270000000000003</v>
      </c>
      <c r="K2636">
        <v>335.43</v>
      </c>
      <c r="L2636" t="s">
        <v>29</v>
      </c>
      <c r="M2636" t="s">
        <v>30</v>
      </c>
      <c r="N2636" t="s">
        <v>5467</v>
      </c>
    </row>
    <row r="2637" spans="1:14" x14ac:dyDescent="0.3">
      <c r="A2637" t="s">
        <v>5468</v>
      </c>
      <c r="B2637" s="2">
        <v>45637</v>
      </c>
      <c r="C2637" t="s">
        <v>15</v>
      </c>
      <c r="D2637" t="s">
        <v>16</v>
      </c>
      <c r="E2637" t="s">
        <v>17</v>
      </c>
      <c r="F2637" t="s">
        <v>76</v>
      </c>
      <c r="G2637" t="s">
        <v>170</v>
      </c>
      <c r="H2637">
        <v>6</v>
      </c>
      <c r="I2637">
        <v>24.44</v>
      </c>
      <c r="J2637">
        <v>34.75</v>
      </c>
      <c r="K2637">
        <v>208.5</v>
      </c>
      <c r="L2637" t="s">
        <v>45</v>
      </c>
      <c r="M2637" t="s">
        <v>46</v>
      </c>
      <c r="N2637" t="s">
        <v>5469</v>
      </c>
    </row>
    <row r="2638" spans="1:14" x14ac:dyDescent="0.3">
      <c r="A2638" t="s">
        <v>5470</v>
      </c>
      <c r="B2638" s="2">
        <v>45966</v>
      </c>
      <c r="C2638" t="s">
        <v>67</v>
      </c>
      <c r="D2638" t="s">
        <v>68</v>
      </c>
      <c r="E2638" t="s">
        <v>118</v>
      </c>
      <c r="F2638" t="s">
        <v>18</v>
      </c>
      <c r="G2638" t="s">
        <v>224</v>
      </c>
      <c r="H2638">
        <v>1</v>
      </c>
      <c r="I2638">
        <v>33.19</v>
      </c>
      <c r="J2638">
        <v>42.11</v>
      </c>
      <c r="K2638">
        <v>42.11</v>
      </c>
      <c r="L2638" t="s">
        <v>29</v>
      </c>
      <c r="M2638" t="s">
        <v>30</v>
      </c>
      <c r="N2638" t="s">
        <v>5471</v>
      </c>
    </row>
    <row r="2639" spans="1:14" x14ac:dyDescent="0.3">
      <c r="A2639" t="s">
        <v>5472</v>
      </c>
      <c r="B2639" s="1">
        <v>46017</v>
      </c>
      <c r="C2639" t="s">
        <v>292</v>
      </c>
      <c r="D2639" t="s">
        <v>168</v>
      </c>
      <c r="E2639" t="s">
        <v>169</v>
      </c>
      <c r="F2639" t="s">
        <v>76</v>
      </c>
      <c r="G2639" t="s">
        <v>179</v>
      </c>
      <c r="H2639">
        <v>5</v>
      </c>
      <c r="I2639">
        <v>28.86</v>
      </c>
      <c r="J2639">
        <v>37.04</v>
      </c>
      <c r="K2639">
        <v>185.2</v>
      </c>
      <c r="L2639" t="s">
        <v>29</v>
      </c>
      <c r="M2639" t="s">
        <v>21</v>
      </c>
      <c r="N2639" t="s">
        <v>5473</v>
      </c>
    </row>
    <row r="2640" spans="1:14" x14ac:dyDescent="0.3">
      <c r="A2640" t="s">
        <v>5474</v>
      </c>
      <c r="B2640" t="s">
        <v>4608</v>
      </c>
      <c r="C2640" t="s">
        <v>135</v>
      </c>
      <c r="D2640" t="s">
        <v>34</v>
      </c>
      <c r="E2640" t="s">
        <v>392</v>
      </c>
      <c r="F2640" t="s">
        <v>76</v>
      </c>
      <c r="G2640" t="s">
        <v>179</v>
      </c>
      <c r="H2640">
        <v>7</v>
      </c>
      <c r="I2640">
        <v>38.950000000000003</v>
      </c>
      <c r="J2640">
        <v>64.42</v>
      </c>
      <c r="K2640">
        <v>450.94</v>
      </c>
      <c r="L2640" t="s">
        <v>175</v>
      </c>
      <c r="M2640" t="s">
        <v>54</v>
      </c>
      <c r="N2640" t="s">
        <v>5475</v>
      </c>
    </row>
    <row r="2641" spans="1:14" x14ac:dyDescent="0.3">
      <c r="A2641" t="s">
        <v>5476</v>
      </c>
      <c r="B2641" s="2">
        <v>45630</v>
      </c>
      <c r="C2641" t="s">
        <v>215</v>
      </c>
      <c r="D2641" t="s">
        <v>168</v>
      </c>
      <c r="E2641" t="s">
        <v>169</v>
      </c>
      <c r="F2641" t="s">
        <v>93</v>
      </c>
      <c r="G2641" t="s">
        <v>217</v>
      </c>
      <c r="H2641">
        <v>9</v>
      </c>
      <c r="J2641">
        <v>52.07</v>
      </c>
      <c r="K2641">
        <v>468.63</v>
      </c>
      <c r="L2641" t="s">
        <v>29</v>
      </c>
      <c r="M2641" t="s">
        <v>21</v>
      </c>
      <c r="N2641" t="s">
        <v>1101</v>
      </c>
    </row>
    <row r="2642" spans="1:14" x14ac:dyDescent="0.3">
      <c r="A2642" t="s">
        <v>5477</v>
      </c>
      <c r="B2642" t="s">
        <v>3108</v>
      </c>
      <c r="C2642" t="s">
        <v>334</v>
      </c>
      <c r="D2642" t="s">
        <v>91</v>
      </c>
      <c r="E2642" t="s">
        <v>92</v>
      </c>
      <c r="F2642" t="s">
        <v>51</v>
      </c>
      <c r="G2642" t="s">
        <v>119</v>
      </c>
      <c r="H2642">
        <v>5</v>
      </c>
      <c r="J2642">
        <v>23.38</v>
      </c>
      <c r="K2642">
        <v>116.9</v>
      </c>
      <c r="L2642" t="s">
        <v>45</v>
      </c>
      <c r="M2642" t="s">
        <v>30</v>
      </c>
      <c r="N2642" t="s">
        <v>447</v>
      </c>
    </row>
    <row r="2643" spans="1:14" x14ac:dyDescent="0.3">
      <c r="A2643" t="s">
        <v>5478</v>
      </c>
      <c r="B2643" t="s">
        <v>5479</v>
      </c>
      <c r="C2643" t="s">
        <v>376</v>
      </c>
      <c r="D2643" t="s">
        <v>168</v>
      </c>
      <c r="E2643" t="s">
        <v>169</v>
      </c>
      <c r="F2643" t="s">
        <v>2794</v>
      </c>
      <c r="G2643" t="s">
        <v>217</v>
      </c>
      <c r="H2643">
        <v>6</v>
      </c>
      <c r="I2643">
        <v>28.36</v>
      </c>
      <c r="J2643">
        <v>34.159999999999997</v>
      </c>
      <c r="K2643">
        <v>204.96</v>
      </c>
      <c r="L2643" t="s">
        <v>175</v>
      </c>
      <c r="M2643" t="s">
        <v>46</v>
      </c>
    </row>
    <row r="2644" spans="1:14" x14ac:dyDescent="0.3">
      <c r="A2644" t="s">
        <v>5480</v>
      </c>
      <c r="B2644" t="s">
        <v>4426</v>
      </c>
      <c r="C2644" t="s">
        <v>292</v>
      </c>
      <c r="D2644" t="s">
        <v>168</v>
      </c>
      <c r="E2644" t="s">
        <v>293</v>
      </c>
      <c r="F2644" t="s">
        <v>27</v>
      </c>
      <c r="G2644" t="s">
        <v>109</v>
      </c>
      <c r="H2644">
        <v>5</v>
      </c>
      <c r="I2644">
        <v>7.56</v>
      </c>
      <c r="J2644">
        <v>11</v>
      </c>
      <c r="K2644">
        <v>55</v>
      </c>
      <c r="L2644" t="s">
        <v>37</v>
      </c>
      <c r="M2644" t="s">
        <v>30</v>
      </c>
      <c r="N2644" t="s">
        <v>5481</v>
      </c>
    </row>
    <row r="2645" spans="1:14" x14ac:dyDescent="0.3">
      <c r="A2645" t="s">
        <v>5482</v>
      </c>
      <c r="B2645" s="2">
        <v>45853</v>
      </c>
      <c r="C2645" t="s">
        <v>190</v>
      </c>
      <c r="D2645" t="s">
        <v>16</v>
      </c>
      <c r="E2645" t="s">
        <v>186</v>
      </c>
      <c r="F2645" t="s">
        <v>76</v>
      </c>
      <c r="G2645" t="s">
        <v>170</v>
      </c>
      <c r="H2645">
        <v>5</v>
      </c>
      <c r="I2645">
        <v>33.200000000000003</v>
      </c>
      <c r="J2645">
        <v>53.79</v>
      </c>
      <c r="K2645">
        <v>268.95</v>
      </c>
      <c r="L2645" t="s">
        <v>95</v>
      </c>
      <c r="M2645" t="s">
        <v>21</v>
      </c>
      <c r="N2645" t="s">
        <v>5483</v>
      </c>
    </row>
    <row r="2646" spans="1:14" x14ac:dyDescent="0.3">
      <c r="A2646" t="s">
        <v>5484</v>
      </c>
      <c r="B2646" s="2">
        <v>45971</v>
      </c>
      <c r="C2646" t="s">
        <v>481</v>
      </c>
      <c r="D2646" t="s">
        <v>34</v>
      </c>
      <c r="E2646" t="s">
        <v>35</v>
      </c>
      <c r="F2646" t="s">
        <v>76</v>
      </c>
      <c r="G2646" t="s">
        <v>170</v>
      </c>
      <c r="H2646">
        <v>4</v>
      </c>
      <c r="I2646">
        <v>20.03</v>
      </c>
      <c r="J2646">
        <v>28.13</v>
      </c>
      <c r="K2646">
        <v>112.52</v>
      </c>
      <c r="L2646" t="s">
        <v>45</v>
      </c>
      <c r="M2646" t="s">
        <v>54</v>
      </c>
      <c r="N2646" t="s">
        <v>1916</v>
      </c>
    </row>
    <row r="2647" spans="1:14" x14ac:dyDescent="0.3">
      <c r="A2647" t="s">
        <v>5485</v>
      </c>
      <c r="B2647" s="1">
        <v>45823</v>
      </c>
      <c r="C2647" t="s">
        <v>156</v>
      </c>
      <c r="D2647" t="s">
        <v>68</v>
      </c>
      <c r="E2647" t="s">
        <v>118</v>
      </c>
      <c r="F2647" t="s">
        <v>51</v>
      </c>
      <c r="G2647" t="s">
        <v>119</v>
      </c>
      <c r="H2647">
        <v>7</v>
      </c>
      <c r="I2647">
        <v>14.62</v>
      </c>
      <c r="J2647">
        <v>26.72</v>
      </c>
      <c r="K2647">
        <v>187.04</v>
      </c>
      <c r="L2647" t="s">
        <v>37</v>
      </c>
      <c r="M2647" t="s">
        <v>21</v>
      </c>
      <c r="N2647" t="s">
        <v>5486</v>
      </c>
    </row>
    <row r="2648" spans="1:14" x14ac:dyDescent="0.3">
      <c r="A2648" t="s">
        <v>5487</v>
      </c>
      <c r="B2648" s="2">
        <v>45657</v>
      </c>
      <c r="C2648" t="s">
        <v>85</v>
      </c>
      <c r="D2648" t="s">
        <v>130</v>
      </c>
      <c r="E2648" t="s">
        <v>131</v>
      </c>
      <c r="F2648" t="s">
        <v>76</v>
      </c>
      <c r="G2648" t="s">
        <v>179</v>
      </c>
      <c r="H2648">
        <v>5</v>
      </c>
      <c r="I2648">
        <v>53.83</v>
      </c>
      <c r="J2648" t="s">
        <v>493</v>
      </c>
      <c r="K2648">
        <v>494.65</v>
      </c>
      <c r="L2648" t="s">
        <v>53</v>
      </c>
      <c r="M2648" t="s">
        <v>21</v>
      </c>
      <c r="N2648" t="s">
        <v>5488</v>
      </c>
    </row>
    <row r="2649" spans="1:14" x14ac:dyDescent="0.3">
      <c r="A2649" t="s">
        <v>5489</v>
      </c>
      <c r="B2649" s="2">
        <v>45690</v>
      </c>
      <c r="C2649" t="s">
        <v>98</v>
      </c>
      <c r="D2649" t="s">
        <v>42</v>
      </c>
      <c r="E2649" t="s">
        <v>43</v>
      </c>
      <c r="F2649" t="s">
        <v>27</v>
      </c>
      <c r="G2649" t="s">
        <v>145</v>
      </c>
      <c r="H2649">
        <v>6</v>
      </c>
      <c r="I2649">
        <v>22.8</v>
      </c>
      <c r="J2649">
        <v>40.869999999999997</v>
      </c>
      <c r="K2649">
        <v>245.22</v>
      </c>
      <c r="L2649" t="s">
        <v>53</v>
      </c>
      <c r="M2649" t="s">
        <v>100</v>
      </c>
      <c r="N2649" t="s">
        <v>4075</v>
      </c>
    </row>
    <row r="2650" spans="1:14" x14ac:dyDescent="0.3">
      <c r="A2650" t="s">
        <v>5490</v>
      </c>
      <c r="B2650" s="1">
        <v>45341</v>
      </c>
      <c r="C2650" t="s">
        <v>194</v>
      </c>
      <c r="D2650" t="s">
        <v>58</v>
      </c>
      <c r="E2650" t="s">
        <v>114</v>
      </c>
      <c r="F2650" t="s">
        <v>51</v>
      </c>
      <c r="G2650" t="s">
        <v>126</v>
      </c>
      <c r="H2650">
        <v>6</v>
      </c>
      <c r="I2650">
        <v>2.2000000000000002</v>
      </c>
      <c r="J2650">
        <v>3.95</v>
      </c>
      <c r="K2650">
        <v>23.7</v>
      </c>
      <c r="L2650" t="s">
        <v>45</v>
      </c>
      <c r="M2650" t="s">
        <v>30</v>
      </c>
      <c r="N2650" t="s">
        <v>2401</v>
      </c>
    </row>
    <row r="2651" spans="1:14" x14ac:dyDescent="0.3">
      <c r="A2651" t="s">
        <v>5491</v>
      </c>
      <c r="B2651" t="s">
        <v>5492</v>
      </c>
      <c r="C2651" t="s">
        <v>173</v>
      </c>
      <c r="D2651" t="s">
        <v>91</v>
      </c>
      <c r="E2651" t="s">
        <v>92</v>
      </c>
      <c r="F2651" t="s">
        <v>27</v>
      </c>
      <c r="G2651" t="s">
        <v>187</v>
      </c>
      <c r="H2651">
        <v>2</v>
      </c>
      <c r="I2651">
        <v>57.51</v>
      </c>
      <c r="J2651">
        <v>106.15</v>
      </c>
      <c r="K2651">
        <v>212.3</v>
      </c>
      <c r="L2651" t="s">
        <v>95</v>
      </c>
      <c r="M2651" t="s">
        <v>21</v>
      </c>
      <c r="N2651" t="s">
        <v>4022</v>
      </c>
    </row>
    <row r="2652" spans="1:14" x14ac:dyDescent="0.3">
      <c r="A2652" t="s">
        <v>5493</v>
      </c>
      <c r="B2652" s="2">
        <v>45369</v>
      </c>
      <c r="C2652" t="s">
        <v>457</v>
      </c>
      <c r="D2652" t="s">
        <v>130</v>
      </c>
      <c r="E2652" t="s">
        <v>287</v>
      </c>
      <c r="F2652" t="s">
        <v>18</v>
      </c>
      <c r="G2652" t="s">
        <v>99</v>
      </c>
      <c r="H2652">
        <v>6</v>
      </c>
      <c r="I2652">
        <v>5.36</v>
      </c>
      <c r="J2652">
        <v>8.18</v>
      </c>
      <c r="K2652">
        <v>49.08</v>
      </c>
      <c r="L2652" t="s">
        <v>20</v>
      </c>
      <c r="M2652" t="s">
        <v>46</v>
      </c>
      <c r="N2652" t="s">
        <v>5494</v>
      </c>
    </row>
    <row r="2653" spans="1:14" x14ac:dyDescent="0.3">
      <c r="A2653" t="s">
        <v>5495</v>
      </c>
      <c r="B2653" s="2">
        <v>45711</v>
      </c>
      <c r="C2653" t="s">
        <v>426</v>
      </c>
      <c r="D2653" t="s">
        <v>74</v>
      </c>
      <c r="E2653" t="s">
        <v>312</v>
      </c>
      <c r="F2653" t="s">
        <v>18</v>
      </c>
      <c r="G2653" t="s">
        <v>44</v>
      </c>
      <c r="H2653">
        <v>8</v>
      </c>
      <c r="I2653">
        <v>10.89</v>
      </c>
      <c r="J2653">
        <v>18.010000000000002</v>
      </c>
      <c r="K2653">
        <v>144.08000000000001</v>
      </c>
      <c r="L2653" t="s">
        <v>29</v>
      </c>
      <c r="M2653" t="s">
        <v>54</v>
      </c>
      <c r="N2653" t="s">
        <v>5496</v>
      </c>
    </row>
    <row r="2654" spans="1:14" x14ac:dyDescent="0.3">
      <c r="A2654" t="s">
        <v>5497</v>
      </c>
      <c r="B2654" t="s">
        <v>1194</v>
      </c>
      <c r="C2654" t="s">
        <v>125</v>
      </c>
      <c r="D2654" t="s">
        <v>34</v>
      </c>
      <c r="E2654" t="s">
        <v>35</v>
      </c>
      <c r="F2654" t="s">
        <v>27</v>
      </c>
      <c r="G2654" t="s">
        <v>109</v>
      </c>
      <c r="H2654">
        <v>3</v>
      </c>
      <c r="I2654">
        <v>11.57</v>
      </c>
      <c r="J2654">
        <v>18.02</v>
      </c>
      <c r="K2654">
        <v>54.06</v>
      </c>
      <c r="L2654" t="s">
        <v>53</v>
      </c>
      <c r="M2654" t="s">
        <v>100</v>
      </c>
      <c r="N2654" t="s">
        <v>5498</v>
      </c>
    </row>
    <row r="2655" spans="1:14" x14ac:dyDescent="0.3">
      <c r="A2655" t="s">
        <v>5499</v>
      </c>
      <c r="B2655" t="s">
        <v>936</v>
      </c>
      <c r="C2655" t="s">
        <v>185</v>
      </c>
      <c r="D2655" t="s">
        <v>16</v>
      </c>
      <c r="E2655" t="s">
        <v>17</v>
      </c>
      <c r="F2655" t="s">
        <v>18</v>
      </c>
      <c r="G2655" t="s">
        <v>44</v>
      </c>
      <c r="H2655">
        <v>2</v>
      </c>
      <c r="I2655">
        <v>19.22</v>
      </c>
      <c r="J2655">
        <v>24.64</v>
      </c>
      <c r="K2655">
        <v>49.28</v>
      </c>
      <c r="L2655" t="s">
        <v>37</v>
      </c>
      <c r="M2655" t="s">
        <v>30</v>
      </c>
      <c r="N2655" t="s">
        <v>5500</v>
      </c>
    </row>
    <row r="2656" spans="1:14" x14ac:dyDescent="0.3">
      <c r="A2656" t="s">
        <v>5501</v>
      </c>
      <c r="B2656" t="s">
        <v>5502</v>
      </c>
      <c r="C2656" t="s">
        <v>73</v>
      </c>
      <c r="D2656" t="s">
        <v>74</v>
      </c>
      <c r="E2656" t="s">
        <v>108</v>
      </c>
      <c r="F2656" t="s">
        <v>76</v>
      </c>
      <c r="G2656" t="s">
        <v>170</v>
      </c>
      <c r="H2656">
        <v>6</v>
      </c>
      <c r="I2656">
        <v>21.21</v>
      </c>
      <c r="J2656">
        <v>36.5</v>
      </c>
      <c r="K2656">
        <v>219</v>
      </c>
      <c r="L2656" t="s">
        <v>53</v>
      </c>
      <c r="M2656" t="s">
        <v>30</v>
      </c>
      <c r="N2656" t="s">
        <v>5503</v>
      </c>
    </row>
    <row r="2657" spans="1:14" x14ac:dyDescent="0.3">
      <c r="A2657" t="s">
        <v>5504</v>
      </c>
      <c r="B2657" s="2">
        <v>45708</v>
      </c>
      <c r="D2657" t="s">
        <v>74</v>
      </c>
      <c r="E2657" t="s">
        <v>75</v>
      </c>
      <c r="F2657" t="s">
        <v>93</v>
      </c>
      <c r="G2657" t="s">
        <v>94</v>
      </c>
      <c r="H2657">
        <v>8</v>
      </c>
      <c r="I2657">
        <v>22.97</v>
      </c>
      <c r="J2657">
        <v>31.95</v>
      </c>
      <c r="K2657">
        <v>255.6</v>
      </c>
      <c r="L2657" t="s">
        <v>45</v>
      </c>
      <c r="M2657" t="s">
        <v>21</v>
      </c>
      <c r="N2657" t="s">
        <v>5505</v>
      </c>
    </row>
    <row r="2658" spans="1:14" x14ac:dyDescent="0.3">
      <c r="A2658" t="s">
        <v>5506</v>
      </c>
      <c r="B2658" s="1">
        <v>45534</v>
      </c>
      <c r="C2658" t="s">
        <v>412</v>
      </c>
      <c r="D2658" t="s">
        <v>16</v>
      </c>
      <c r="E2658" t="s">
        <v>186</v>
      </c>
      <c r="F2658" t="s">
        <v>93</v>
      </c>
      <c r="G2658" t="s">
        <v>217</v>
      </c>
      <c r="H2658">
        <v>8</v>
      </c>
      <c r="J2658">
        <v>49.08</v>
      </c>
      <c r="K2658">
        <v>307.55</v>
      </c>
      <c r="L2658" t="s">
        <v>37</v>
      </c>
      <c r="M2658" t="s">
        <v>30</v>
      </c>
      <c r="N2658" t="s">
        <v>5218</v>
      </c>
    </row>
    <row r="2659" spans="1:14" x14ac:dyDescent="0.3">
      <c r="A2659" t="s">
        <v>5507</v>
      </c>
      <c r="B2659" s="1">
        <v>45495</v>
      </c>
      <c r="C2659" t="s">
        <v>190</v>
      </c>
      <c r="D2659" t="s">
        <v>16</v>
      </c>
      <c r="E2659" t="s">
        <v>186</v>
      </c>
      <c r="F2659" t="s">
        <v>27</v>
      </c>
      <c r="G2659" t="s">
        <v>36</v>
      </c>
      <c r="H2659">
        <v>5</v>
      </c>
      <c r="I2659">
        <v>22.17</v>
      </c>
      <c r="J2659">
        <v>41.33</v>
      </c>
      <c r="K2659">
        <v>206.65</v>
      </c>
      <c r="L2659" t="s">
        <v>53</v>
      </c>
      <c r="M2659" t="s">
        <v>54</v>
      </c>
      <c r="N2659" t="s">
        <v>5508</v>
      </c>
    </row>
    <row r="2660" spans="1:14" x14ac:dyDescent="0.3">
      <c r="A2660" t="s">
        <v>5509</v>
      </c>
      <c r="B2660" s="1">
        <v>45740</v>
      </c>
      <c r="C2660" t="s">
        <v>73</v>
      </c>
      <c r="D2660" t="s">
        <v>74</v>
      </c>
      <c r="E2660" t="s">
        <v>312</v>
      </c>
      <c r="F2660" t="s">
        <v>93</v>
      </c>
      <c r="G2660" t="s">
        <v>141</v>
      </c>
      <c r="H2660">
        <v>5</v>
      </c>
      <c r="I2660">
        <v>8.91</v>
      </c>
      <c r="J2660">
        <v>15.75</v>
      </c>
      <c r="K2660">
        <v>78.75</v>
      </c>
      <c r="L2660" t="s">
        <v>175</v>
      </c>
      <c r="M2660" t="s">
        <v>21</v>
      </c>
      <c r="N2660" t="s">
        <v>5510</v>
      </c>
    </row>
    <row r="2661" spans="1:14" x14ac:dyDescent="0.3">
      <c r="A2661" t="s">
        <v>5511</v>
      </c>
      <c r="B2661" s="1">
        <v>45472</v>
      </c>
      <c r="C2661" t="s">
        <v>41</v>
      </c>
      <c r="D2661" t="s">
        <v>42</v>
      </c>
      <c r="E2661" t="s">
        <v>242</v>
      </c>
      <c r="F2661" t="s">
        <v>27</v>
      </c>
      <c r="G2661" t="s">
        <v>145</v>
      </c>
      <c r="H2661">
        <v>5</v>
      </c>
      <c r="I2661">
        <v>34.03</v>
      </c>
      <c r="K2661">
        <v>306.64999999999998</v>
      </c>
      <c r="L2661" t="s">
        <v>37</v>
      </c>
      <c r="M2661" t="s">
        <v>21</v>
      </c>
      <c r="N2661" t="s">
        <v>5512</v>
      </c>
    </row>
    <row r="2662" spans="1:14" x14ac:dyDescent="0.3">
      <c r="A2662" t="s">
        <v>5513</v>
      </c>
      <c r="B2662" s="2">
        <v>45332</v>
      </c>
      <c r="C2662" t="s">
        <v>167</v>
      </c>
      <c r="D2662" t="s">
        <v>168</v>
      </c>
      <c r="E2662" t="s">
        <v>293</v>
      </c>
      <c r="F2662" t="s">
        <v>51</v>
      </c>
      <c r="G2662" t="s">
        <v>70</v>
      </c>
      <c r="H2662">
        <v>7</v>
      </c>
      <c r="I2662">
        <v>7.13</v>
      </c>
      <c r="J2662">
        <v>9.49</v>
      </c>
      <c r="K2662">
        <v>38.35</v>
      </c>
      <c r="L2662" t="s">
        <v>37</v>
      </c>
      <c r="M2662" t="s">
        <v>54</v>
      </c>
      <c r="N2662" t="s">
        <v>1463</v>
      </c>
    </row>
    <row r="2663" spans="1:14" x14ac:dyDescent="0.3">
      <c r="A2663" t="s">
        <v>5514</v>
      </c>
      <c r="B2663" s="2">
        <v>45668</v>
      </c>
      <c r="C2663" t="s">
        <v>73</v>
      </c>
      <c r="D2663" t="s">
        <v>74</v>
      </c>
      <c r="E2663" t="s">
        <v>108</v>
      </c>
      <c r="F2663" t="s">
        <v>18</v>
      </c>
      <c r="G2663" t="s">
        <v>19</v>
      </c>
      <c r="H2663">
        <v>1</v>
      </c>
      <c r="I2663">
        <v>-26.01</v>
      </c>
      <c r="J2663">
        <v>40.01</v>
      </c>
      <c r="K2663">
        <v>40.01</v>
      </c>
      <c r="L2663" t="s">
        <v>82</v>
      </c>
      <c r="M2663" t="s">
        <v>46</v>
      </c>
      <c r="N2663" t="s">
        <v>5515</v>
      </c>
    </row>
    <row r="2664" spans="1:14" x14ac:dyDescent="0.3">
      <c r="A2664" t="s">
        <v>5516</v>
      </c>
      <c r="B2664" t="s">
        <v>3087</v>
      </c>
      <c r="C2664" t="s">
        <v>376</v>
      </c>
      <c r="D2664" t="s">
        <v>168</v>
      </c>
      <c r="E2664" t="s">
        <v>216</v>
      </c>
      <c r="F2664" t="s">
        <v>93</v>
      </c>
      <c r="G2664" t="s">
        <v>137</v>
      </c>
      <c r="H2664">
        <v>3</v>
      </c>
      <c r="I2664">
        <v>16.61</v>
      </c>
      <c r="J2664">
        <v>30.88</v>
      </c>
      <c r="K2664">
        <v>92.64</v>
      </c>
      <c r="L2664" t="s">
        <v>20</v>
      </c>
      <c r="M2664" t="s">
        <v>46</v>
      </c>
      <c r="N2664" t="s">
        <v>5517</v>
      </c>
    </row>
    <row r="2665" spans="1:14" x14ac:dyDescent="0.3">
      <c r="A2665" t="s">
        <v>5518</v>
      </c>
      <c r="B2665" t="s">
        <v>5519</v>
      </c>
      <c r="C2665" t="s">
        <v>107</v>
      </c>
      <c r="D2665" t="s">
        <v>74</v>
      </c>
      <c r="E2665" t="s">
        <v>312</v>
      </c>
      <c r="F2665" t="s">
        <v>93</v>
      </c>
      <c r="G2665" t="s">
        <v>122</v>
      </c>
      <c r="H2665">
        <v>5</v>
      </c>
      <c r="I2665">
        <v>58.24</v>
      </c>
      <c r="J2665">
        <v>102.12</v>
      </c>
      <c r="K2665">
        <v>510.6</v>
      </c>
      <c r="L2665" t="s">
        <v>45</v>
      </c>
      <c r="M2665" t="s">
        <v>46</v>
      </c>
      <c r="N2665" t="s">
        <v>5520</v>
      </c>
    </row>
    <row r="2666" spans="1:14" x14ac:dyDescent="0.3">
      <c r="A2666" t="s">
        <v>5521</v>
      </c>
      <c r="B2666" s="1">
        <v>45456</v>
      </c>
      <c r="C2666" t="s">
        <v>113</v>
      </c>
      <c r="D2666" t="s">
        <v>58</v>
      </c>
      <c r="E2666" t="s">
        <v>114</v>
      </c>
      <c r="F2666" t="s">
        <v>93</v>
      </c>
      <c r="G2666" t="s">
        <v>217</v>
      </c>
      <c r="H2666">
        <v>5</v>
      </c>
      <c r="I2666">
        <v>28.16</v>
      </c>
      <c r="J2666">
        <v>47.75</v>
      </c>
      <c r="K2666">
        <v>238.75</v>
      </c>
      <c r="L2666" t="s">
        <v>53</v>
      </c>
      <c r="M2666" t="s">
        <v>54</v>
      </c>
      <c r="N2666" t="s">
        <v>3961</v>
      </c>
    </row>
    <row r="2667" spans="1:14" x14ac:dyDescent="0.3">
      <c r="A2667" t="s">
        <v>5522</v>
      </c>
      <c r="B2667" s="1">
        <v>45747</v>
      </c>
      <c r="C2667" t="s">
        <v>443</v>
      </c>
      <c r="D2667" t="s">
        <v>58</v>
      </c>
      <c r="E2667" t="s">
        <v>114</v>
      </c>
      <c r="F2667" t="s">
        <v>93</v>
      </c>
      <c r="G2667" t="s">
        <v>137</v>
      </c>
      <c r="H2667">
        <v>5</v>
      </c>
      <c r="I2667">
        <v>20.92</v>
      </c>
      <c r="J2667">
        <v>34.479999999999997</v>
      </c>
      <c r="K2667">
        <v>172.4</v>
      </c>
      <c r="L2667" t="s">
        <v>95</v>
      </c>
      <c r="M2667" t="s">
        <v>46</v>
      </c>
      <c r="N2667" t="s">
        <v>5523</v>
      </c>
    </row>
    <row r="2668" spans="1:14" x14ac:dyDescent="0.3">
      <c r="A2668" t="s">
        <v>5524</v>
      </c>
      <c r="B2668" s="2">
        <v>45827</v>
      </c>
      <c r="C2668" t="s">
        <v>334</v>
      </c>
      <c r="D2668" t="s">
        <v>91</v>
      </c>
      <c r="E2668" t="s">
        <v>345</v>
      </c>
      <c r="F2668" t="s">
        <v>51</v>
      </c>
      <c r="G2668" t="s">
        <v>52</v>
      </c>
      <c r="H2668">
        <v>5</v>
      </c>
      <c r="I2668">
        <v>56</v>
      </c>
      <c r="J2668">
        <v>78.42</v>
      </c>
      <c r="K2668">
        <v>392.1</v>
      </c>
      <c r="L2668" t="s">
        <v>29</v>
      </c>
      <c r="M2668" t="s">
        <v>54</v>
      </c>
      <c r="N2668" t="s">
        <v>4914</v>
      </c>
    </row>
    <row r="2669" spans="1:14" x14ac:dyDescent="0.3">
      <c r="A2669" t="s">
        <v>5525</v>
      </c>
      <c r="B2669" s="2">
        <v>45914</v>
      </c>
      <c r="C2669" t="s">
        <v>117</v>
      </c>
      <c r="D2669" t="s">
        <v>68</v>
      </c>
      <c r="E2669" t="s">
        <v>229</v>
      </c>
      <c r="F2669" t="s">
        <v>51</v>
      </c>
      <c r="G2669" t="s">
        <v>60</v>
      </c>
      <c r="H2669">
        <v>6</v>
      </c>
      <c r="I2669">
        <v>5.8</v>
      </c>
      <c r="J2669">
        <v>9.01</v>
      </c>
      <c r="K2669">
        <v>54.06</v>
      </c>
      <c r="L2669" t="s">
        <v>45</v>
      </c>
      <c r="M2669" t="s">
        <v>30</v>
      </c>
      <c r="N2669" t="s">
        <v>5526</v>
      </c>
    </row>
    <row r="2670" spans="1:14" x14ac:dyDescent="0.3">
      <c r="A2670" t="s">
        <v>5527</v>
      </c>
      <c r="B2670" s="2">
        <v>45701</v>
      </c>
      <c r="C2670" t="s">
        <v>67</v>
      </c>
      <c r="D2670" t="s">
        <v>68</v>
      </c>
      <c r="E2670" t="s">
        <v>229</v>
      </c>
      <c r="F2670" t="s">
        <v>27</v>
      </c>
      <c r="G2670" t="s">
        <v>36</v>
      </c>
      <c r="H2670">
        <v>4</v>
      </c>
      <c r="I2670">
        <v>18.46</v>
      </c>
      <c r="J2670">
        <v>27.48</v>
      </c>
      <c r="K2670">
        <v>109.92</v>
      </c>
      <c r="L2670" t="s">
        <v>53</v>
      </c>
      <c r="M2670" t="s">
        <v>54</v>
      </c>
      <c r="N2670" t="s">
        <v>5528</v>
      </c>
    </row>
    <row r="2671" spans="1:14" x14ac:dyDescent="0.3">
      <c r="A2671" t="s">
        <v>5529</v>
      </c>
      <c r="B2671" s="1">
        <v>45616</v>
      </c>
      <c r="C2671" t="s">
        <v>129</v>
      </c>
      <c r="D2671" t="s">
        <v>130</v>
      </c>
      <c r="E2671" t="s">
        <v>131</v>
      </c>
      <c r="F2671" t="s">
        <v>27</v>
      </c>
      <c r="G2671" t="s">
        <v>109</v>
      </c>
      <c r="H2671">
        <v>5</v>
      </c>
      <c r="I2671">
        <v>12.07</v>
      </c>
      <c r="J2671">
        <v>10.259499999999999</v>
      </c>
      <c r="K2671">
        <v>95.05</v>
      </c>
      <c r="L2671" t="s">
        <v>53</v>
      </c>
      <c r="M2671" t="s">
        <v>100</v>
      </c>
      <c r="N2671" t="s">
        <v>5530</v>
      </c>
    </row>
    <row r="2672" spans="1:14" x14ac:dyDescent="0.3">
      <c r="A2672" t="s">
        <v>5531</v>
      </c>
      <c r="B2672" s="1">
        <v>45794</v>
      </c>
      <c r="C2672" t="s">
        <v>85</v>
      </c>
      <c r="D2672" t="s">
        <v>130</v>
      </c>
      <c r="E2672" t="s">
        <v>271</v>
      </c>
      <c r="F2672" t="s">
        <v>18</v>
      </c>
      <c r="G2672" t="s">
        <v>99</v>
      </c>
      <c r="H2672">
        <v>6</v>
      </c>
      <c r="I2672">
        <v>8.26</v>
      </c>
      <c r="J2672">
        <v>15.6</v>
      </c>
      <c r="K2672">
        <v>93.6</v>
      </c>
      <c r="L2672" t="s">
        <v>20</v>
      </c>
      <c r="M2672" t="s">
        <v>46</v>
      </c>
      <c r="N2672" t="s">
        <v>5532</v>
      </c>
    </row>
    <row r="2673" spans="1:14" x14ac:dyDescent="0.3">
      <c r="A2673" t="s">
        <v>5533</v>
      </c>
      <c r="B2673" s="2">
        <v>45770</v>
      </c>
      <c r="C2673" t="s">
        <v>198</v>
      </c>
      <c r="D2673" t="s">
        <v>91</v>
      </c>
      <c r="E2673" t="s">
        <v>92</v>
      </c>
      <c r="F2673" t="s">
        <v>76</v>
      </c>
      <c r="G2673" t="s">
        <v>170</v>
      </c>
      <c r="H2673">
        <v>3</v>
      </c>
      <c r="I2673">
        <v>34.29</v>
      </c>
      <c r="J2673">
        <v>55.92</v>
      </c>
      <c r="K2673">
        <v>167.76</v>
      </c>
      <c r="L2673" t="s">
        <v>45</v>
      </c>
      <c r="M2673" t="s">
        <v>30</v>
      </c>
      <c r="N2673" t="s">
        <v>5534</v>
      </c>
    </row>
    <row r="2674" spans="1:14" x14ac:dyDescent="0.3">
      <c r="A2674" t="s">
        <v>5535</v>
      </c>
      <c r="B2674" s="2">
        <v>45976</v>
      </c>
      <c r="C2674" t="s">
        <v>337</v>
      </c>
      <c r="D2674" t="s">
        <v>168</v>
      </c>
      <c r="E2674" t="s">
        <v>216</v>
      </c>
      <c r="F2674" t="s">
        <v>93</v>
      </c>
      <c r="G2674" t="s">
        <v>137</v>
      </c>
      <c r="H2674">
        <v>3</v>
      </c>
      <c r="I2674">
        <v>20.309999999999999</v>
      </c>
      <c r="J2674">
        <v>27.21</v>
      </c>
      <c r="K2674">
        <v>81.63</v>
      </c>
      <c r="L2674" t="s">
        <v>175</v>
      </c>
      <c r="M2674" t="s">
        <v>30</v>
      </c>
      <c r="N2674" t="s">
        <v>5536</v>
      </c>
    </row>
    <row r="2675" spans="1:14" x14ac:dyDescent="0.3">
      <c r="A2675" t="s">
        <v>5537</v>
      </c>
      <c r="B2675" s="1">
        <v>45633</v>
      </c>
      <c r="C2675" t="s">
        <v>376</v>
      </c>
      <c r="D2675" t="s">
        <v>168</v>
      </c>
      <c r="E2675" t="s">
        <v>267</v>
      </c>
      <c r="F2675" t="s">
        <v>18</v>
      </c>
      <c r="G2675" t="s">
        <v>81</v>
      </c>
      <c r="H2675">
        <v>2</v>
      </c>
      <c r="I2675">
        <v>44.75</v>
      </c>
      <c r="J2675">
        <v>83.78</v>
      </c>
      <c r="K2675">
        <v>167.56</v>
      </c>
      <c r="M2675" t="s">
        <v>30</v>
      </c>
      <c r="N2675" t="s">
        <v>5538</v>
      </c>
    </row>
    <row r="2676" spans="1:14" x14ac:dyDescent="0.3">
      <c r="A2676" t="s">
        <v>5539</v>
      </c>
      <c r="B2676" s="2">
        <v>45545</v>
      </c>
      <c r="C2676" t="s">
        <v>394</v>
      </c>
      <c r="D2676" t="s">
        <v>25</v>
      </c>
      <c r="E2676" t="s">
        <v>26</v>
      </c>
      <c r="F2676" t="s">
        <v>27</v>
      </c>
      <c r="G2676" t="s">
        <v>109</v>
      </c>
      <c r="H2676">
        <v>5</v>
      </c>
      <c r="I2676">
        <v>13.58</v>
      </c>
      <c r="J2676">
        <v>11.542999999999999</v>
      </c>
      <c r="K2676">
        <v>120.4</v>
      </c>
      <c r="L2676" t="s">
        <v>95</v>
      </c>
      <c r="M2676" t="s">
        <v>54</v>
      </c>
      <c r="N2676" t="s">
        <v>5540</v>
      </c>
    </row>
    <row r="2677" spans="1:14" x14ac:dyDescent="0.3">
      <c r="A2677" t="s">
        <v>5541</v>
      </c>
      <c r="B2677" s="2">
        <v>45507</v>
      </c>
      <c r="C2677" t="s">
        <v>103</v>
      </c>
      <c r="D2677" t="s">
        <v>25</v>
      </c>
      <c r="F2677" t="s">
        <v>18</v>
      </c>
      <c r="G2677" t="s">
        <v>224</v>
      </c>
      <c r="H2677">
        <v>5</v>
      </c>
      <c r="I2677">
        <v>36.869999999999997</v>
      </c>
      <c r="K2677">
        <v>261.10000000000002</v>
      </c>
      <c r="L2677" t="s">
        <v>20</v>
      </c>
      <c r="M2677" t="s">
        <v>46</v>
      </c>
      <c r="N2677" t="s">
        <v>5542</v>
      </c>
    </row>
    <row r="2678" spans="1:14" x14ac:dyDescent="0.3">
      <c r="A2678" t="s">
        <v>5543</v>
      </c>
      <c r="B2678" t="s">
        <v>1687</v>
      </c>
      <c r="C2678" t="s">
        <v>49</v>
      </c>
      <c r="D2678" t="s">
        <v>42</v>
      </c>
      <c r="E2678" t="s">
        <v>63</v>
      </c>
      <c r="F2678" t="s">
        <v>18</v>
      </c>
      <c r="G2678" t="s">
        <v>224</v>
      </c>
      <c r="H2678">
        <v>8</v>
      </c>
      <c r="I2678">
        <v>26.9</v>
      </c>
      <c r="J2678">
        <v>32.909999999999997</v>
      </c>
      <c r="K2678">
        <v>263.27999999999997</v>
      </c>
      <c r="L2678" t="s">
        <v>82</v>
      </c>
      <c r="M2678" t="s">
        <v>46</v>
      </c>
      <c r="N2678" t="s">
        <v>5544</v>
      </c>
    </row>
    <row r="2679" spans="1:14" x14ac:dyDescent="0.3">
      <c r="A2679" t="s">
        <v>5545</v>
      </c>
      <c r="B2679" s="1">
        <v>45747</v>
      </c>
      <c r="C2679" t="s">
        <v>202</v>
      </c>
      <c r="D2679" t="s">
        <v>58</v>
      </c>
      <c r="E2679" t="s">
        <v>195</v>
      </c>
      <c r="F2679" t="s">
        <v>51</v>
      </c>
      <c r="G2679" t="s">
        <v>70</v>
      </c>
      <c r="H2679">
        <v>6</v>
      </c>
      <c r="I2679">
        <v>12.42</v>
      </c>
      <c r="J2679">
        <v>16.239999999999998</v>
      </c>
      <c r="K2679">
        <v>97.44</v>
      </c>
      <c r="L2679" t="s">
        <v>53</v>
      </c>
      <c r="M2679" t="s">
        <v>21</v>
      </c>
      <c r="N2679" t="s">
        <v>5546</v>
      </c>
    </row>
    <row r="2680" spans="1:14" x14ac:dyDescent="0.3">
      <c r="A2680" t="s">
        <v>5547</v>
      </c>
      <c r="B2680" s="2">
        <v>45647</v>
      </c>
      <c r="C2680" t="s">
        <v>202</v>
      </c>
      <c r="D2680" t="s">
        <v>58</v>
      </c>
      <c r="E2680" t="s">
        <v>59</v>
      </c>
      <c r="F2680" t="s">
        <v>18</v>
      </c>
      <c r="G2680" t="s">
        <v>99</v>
      </c>
      <c r="H2680">
        <v>4</v>
      </c>
      <c r="I2680">
        <v>8.35</v>
      </c>
      <c r="J2680">
        <v>13.38</v>
      </c>
      <c r="K2680">
        <v>53.52</v>
      </c>
      <c r="L2680" t="s">
        <v>53</v>
      </c>
      <c r="M2680" t="s">
        <v>100</v>
      </c>
      <c r="N2680" t="s">
        <v>5548</v>
      </c>
    </row>
    <row r="2681" spans="1:14" x14ac:dyDescent="0.3">
      <c r="A2681" t="s">
        <v>5549</v>
      </c>
      <c r="B2681" s="2">
        <v>45659</v>
      </c>
      <c r="C2681" t="s">
        <v>280</v>
      </c>
      <c r="D2681" t="s">
        <v>130</v>
      </c>
      <c r="E2681" t="s">
        <v>87</v>
      </c>
      <c r="F2681" t="s">
        <v>18</v>
      </c>
      <c r="G2681" t="s">
        <v>99</v>
      </c>
      <c r="H2681">
        <v>3</v>
      </c>
      <c r="I2681">
        <v>5.21</v>
      </c>
      <c r="J2681">
        <v>6.63</v>
      </c>
      <c r="K2681">
        <v>19.89</v>
      </c>
      <c r="L2681" t="s">
        <v>82</v>
      </c>
      <c r="N2681" t="s">
        <v>5550</v>
      </c>
    </row>
    <row r="2682" spans="1:14" x14ac:dyDescent="0.3">
      <c r="A2682" t="s">
        <v>5551</v>
      </c>
      <c r="B2682" s="2">
        <v>45538</v>
      </c>
      <c r="C2682" t="s">
        <v>232</v>
      </c>
      <c r="D2682" t="s">
        <v>25</v>
      </c>
      <c r="E2682" t="s">
        <v>104</v>
      </c>
      <c r="F2682" t="s">
        <v>76</v>
      </c>
      <c r="G2682" t="s">
        <v>149</v>
      </c>
      <c r="H2682">
        <v>5</v>
      </c>
      <c r="I2682">
        <v>10.16</v>
      </c>
      <c r="J2682">
        <v>18.440000000000001</v>
      </c>
      <c r="K2682">
        <v>92.2</v>
      </c>
      <c r="L2682" t="s">
        <v>20</v>
      </c>
      <c r="M2682" t="s">
        <v>30</v>
      </c>
      <c r="N2682" t="s">
        <v>4903</v>
      </c>
    </row>
    <row r="2683" spans="1:14" x14ac:dyDescent="0.3">
      <c r="A2683" t="s">
        <v>5552</v>
      </c>
      <c r="B2683" s="2">
        <v>45449</v>
      </c>
      <c r="C2683" t="s">
        <v>73</v>
      </c>
      <c r="D2683" t="s">
        <v>74</v>
      </c>
      <c r="E2683" t="s">
        <v>212</v>
      </c>
      <c r="F2683" t="s">
        <v>1275</v>
      </c>
      <c r="G2683" t="s">
        <v>36</v>
      </c>
      <c r="H2683">
        <v>5</v>
      </c>
      <c r="I2683">
        <v>27.14</v>
      </c>
      <c r="J2683">
        <v>33.520000000000003</v>
      </c>
      <c r="K2683">
        <v>167.6</v>
      </c>
      <c r="L2683" t="s">
        <v>53</v>
      </c>
      <c r="M2683" t="s">
        <v>100</v>
      </c>
      <c r="N2683" t="s">
        <v>5553</v>
      </c>
    </row>
    <row r="2684" spans="1:14" x14ac:dyDescent="0.3">
      <c r="A2684" t="s">
        <v>5554</v>
      </c>
      <c r="B2684" s="1">
        <v>45507</v>
      </c>
      <c r="C2684" t="s">
        <v>190</v>
      </c>
      <c r="D2684" t="s">
        <v>16</v>
      </c>
      <c r="E2684" t="s">
        <v>17</v>
      </c>
      <c r="F2684" t="s">
        <v>18</v>
      </c>
      <c r="G2684" t="s">
        <v>19</v>
      </c>
      <c r="H2684">
        <v>4</v>
      </c>
      <c r="I2684">
        <v>31.29</v>
      </c>
      <c r="J2684">
        <v>37.72</v>
      </c>
      <c r="K2684">
        <v>150.88</v>
      </c>
      <c r="L2684" t="s">
        <v>29</v>
      </c>
      <c r="M2684" t="s">
        <v>46</v>
      </c>
      <c r="N2684" t="s">
        <v>5555</v>
      </c>
    </row>
    <row r="2685" spans="1:14" x14ac:dyDescent="0.3">
      <c r="A2685" t="s">
        <v>5556</v>
      </c>
      <c r="B2685" s="1">
        <v>45514</v>
      </c>
      <c r="C2685" t="s">
        <v>412</v>
      </c>
      <c r="D2685" t="s">
        <v>16</v>
      </c>
      <c r="E2685" t="s">
        <v>284</v>
      </c>
      <c r="F2685" t="s">
        <v>18</v>
      </c>
      <c r="G2685" t="s">
        <v>99</v>
      </c>
      <c r="H2685">
        <v>4</v>
      </c>
      <c r="I2685">
        <v>4.47</v>
      </c>
      <c r="J2685">
        <v>7.62</v>
      </c>
      <c r="K2685">
        <v>30.48</v>
      </c>
      <c r="L2685" t="s">
        <v>20</v>
      </c>
      <c r="M2685" t="s">
        <v>54</v>
      </c>
      <c r="N2685" t="s">
        <v>3029</v>
      </c>
    </row>
    <row r="2686" spans="1:14" x14ac:dyDescent="0.3">
      <c r="A2686" t="s">
        <v>5557</v>
      </c>
      <c r="B2686" s="1">
        <v>46012</v>
      </c>
      <c r="C2686" t="s">
        <v>257</v>
      </c>
      <c r="D2686" t="s">
        <v>34</v>
      </c>
      <c r="E2686" t="s">
        <v>140</v>
      </c>
      <c r="F2686" t="s">
        <v>27</v>
      </c>
      <c r="G2686" t="s">
        <v>145</v>
      </c>
      <c r="H2686">
        <v>732</v>
      </c>
      <c r="I2686">
        <v>23.21</v>
      </c>
      <c r="J2686">
        <v>28.27</v>
      </c>
      <c r="K2686">
        <v>169.62</v>
      </c>
      <c r="L2686" t="s">
        <v>53</v>
      </c>
      <c r="M2686" t="s">
        <v>54</v>
      </c>
      <c r="N2686" t="s">
        <v>5558</v>
      </c>
    </row>
    <row r="2687" spans="1:14" x14ac:dyDescent="0.3">
      <c r="A2687" t="s">
        <v>5559</v>
      </c>
      <c r="B2687" s="2">
        <v>45327</v>
      </c>
      <c r="C2687" t="s">
        <v>135</v>
      </c>
      <c r="D2687" t="s">
        <v>34</v>
      </c>
      <c r="E2687" t="s">
        <v>35</v>
      </c>
      <c r="F2687" t="s">
        <v>18</v>
      </c>
      <c r="G2687" t="s">
        <v>81</v>
      </c>
      <c r="H2687">
        <v>6</v>
      </c>
      <c r="I2687">
        <v>44.09</v>
      </c>
      <c r="J2687">
        <v>62.05</v>
      </c>
      <c r="K2687">
        <v>372.3</v>
      </c>
      <c r="L2687" t="s">
        <v>82</v>
      </c>
      <c r="M2687" t="s">
        <v>30</v>
      </c>
      <c r="N2687" t="s">
        <v>5560</v>
      </c>
    </row>
    <row r="2688" spans="1:14" x14ac:dyDescent="0.3">
      <c r="A2688" t="s">
        <v>5561</v>
      </c>
      <c r="B2688" t="s">
        <v>483</v>
      </c>
      <c r="C2688" t="s">
        <v>73</v>
      </c>
      <c r="D2688" t="s">
        <v>74</v>
      </c>
      <c r="E2688" t="s">
        <v>212</v>
      </c>
      <c r="F2688" t="s">
        <v>93</v>
      </c>
      <c r="G2688" t="s">
        <v>141</v>
      </c>
      <c r="H2688">
        <v>3</v>
      </c>
      <c r="I2688">
        <v>11.64</v>
      </c>
      <c r="J2688">
        <v>21.99</v>
      </c>
      <c r="K2688">
        <v>65.97</v>
      </c>
      <c r="L2688" t="s">
        <v>82</v>
      </c>
      <c r="N2688" t="s">
        <v>1366</v>
      </c>
    </row>
    <row r="2689" spans="1:14" x14ac:dyDescent="0.3">
      <c r="A2689" t="s">
        <v>5562</v>
      </c>
      <c r="B2689" s="2">
        <v>45710</v>
      </c>
      <c r="C2689" t="s">
        <v>107</v>
      </c>
      <c r="D2689" t="s">
        <v>74</v>
      </c>
      <c r="E2689" t="s">
        <v>108</v>
      </c>
      <c r="F2689" t="s">
        <v>51</v>
      </c>
      <c r="G2689" t="s">
        <v>126</v>
      </c>
      <c r="H2689">
        <v>4</v>
      </c>
      <c r="I2689">
        <v>4.2300000000000004</v>
      </c>
      <c r="J2689">
        <v>6.29</v>
      </c>
      <c r="K2689">
        <v>25.16</v>
      </c>
      <c r="L2689" t="s">
        <v>95</v>
      </c>
      <c r="M2689" t="s">
        <v>30</v>
      </c>
      <c r="N2689" t="s">
        <v>5563</v>
      </c>
    </row>
    <row r="2690" spans="1:14" x14ac:dyDescent="0.3">
      <c r="A2690" t="s">
        <v>5564</v>
      </c>
      <c r="B2690" t="s">
        <v>4152</v>
      </c>
      <c r="C2690" t="s">
        <v>144</v>
      </c>
      <c r="D2690" t="s">
        <v>25</v>
      </c>
      <c r="E2690" t="s">
        <v>277</v>
      </c>
      <c r="F2690" t="s">
        <v>18</v>
      </c>
      <c r="G2690" t="s">
        <v>224</v>
      </c>
      <c r="H2690">
        <v>6</v>
      </c>
      <c r="I2690">
        <v>24.81</v>
      </c>
      <c r="J2690">
        <v>43.91</v>
      </c>
      <c r="K2690">
        <v>263.45999999999998</v>
      </c>
      <c r="L2690" t="s">
        <v>37</v>
      </c>
      <c r="M2690" t="s">
        <v>21</v>
      </c>
      <c r="N2690" t="s">
        <v>5565</v>
      </c>
    </row>
    <row r="2691" spans="1:14" x14ac:dyDescent="0.3">
      <c r="A2691" t="s">
        <v>5566</v>
      </c>
      <c r="B2691" s="2">
        <v>45481</v>
      </c>
      <c r="C2691" t="s">
        <v>334</v>
      </c>
      <c r="D2691" t="s">
        <v>91</v>
      </c>
      <c r="E2691" t="s">
        <v>345</v>
      </c>
      <c r="F2691" t="s">
        <v>18</v>
      </c>
      <c r="G2691" t="s">
        <v>99</v>
      </c>
      <c r="H2691">
        <v>6</v>
      </c>
      <c r="I2691">
        <v>5.69</v>
      </c>
      <c r="J2691">
        <v>7.04</v>
      </c>
      <c r="K2691">
        <v>42.24</v>
      </c>
      <c r="L2691" t="s">
        <v>95</v>
      </c>
      <c r="M2691" t="s">
        <v>54</v>
      </c>
      <c r="N2691" t="s">
        <v>5567</v>
      </c>
    </row>
    <row r="2692" spans="1:14" x14ac:dyDescent="0.3">
      <c r="A2692" t="s">
        <v>5568</v>
      </c>
      <c r="B2692" s="2">
        <v>45700</v>
      </c>
      <c r="C2692" t="s">
        <v>125</v>
      </c>
      <c r="D2692" t="s">
        <v>34</v>
      </c>
      <c r="E2692" t="s">
        <v>35</v>
      </c>
      <c r="F2692" t="s">
        <v>18</v>
      </c>
      <c r="G2692" t="s">
        <v>19</v>
      </c>
      <c r="H2692">
        <v>4</v>
      </c>
      <c r="I2692">
        <v>39.659999999999997</v>
      </c>
      <c r="J2692">
        <v>73.14</v>
      </c>
      <c r="K2692">
        <v>292.56</v>
      </c>
      <c r="L2692" t="s">
        <v>45</v>
      </c>
      <c r="M2692" t="s">
        <v>21</v>
      </c>
      <c r="N2692" t="s">
        <v>5569</v>
      </c>
    </row>
    <row r="2693" spans="1:14" x14ac:dyDescent="0.3">
      <c r="A2693" t="s">
        <v>5570</v>
      </c>
      <c r="B2693" t="s">
        <v>2298</v>
      </c>
      <c r="C2693" t="s">
        <v>198</v>
      </c>
      <c r="D2693" t="s">
        <v>91</v>
      </c>
      <c r="E2693" t="s">
        <v>174</v>
      </c>
      <c r="F2693" t="s">
        <v>1275</v>
      </c>
      <c r="G2693" t="s">
        <v>109</v>
      </c>
      <c r="H2693">
        <v>2</v>
      </c>
      <c r="I2693">
        <v>7.32</v>
      </c>
      <c r="J2693">
        <v>13.34</v>
      </c>
      <c r="K2693">
        <v>26.68</v>
      </c>
      <c r="L2693" t="s">
        <v>175</v>
      </c>
      <c r="M2693" t="s">
        <v>46</v>
      </c>
      <c r="N2693" t="s">
        <v>5571</v>
      </c>
    </row>
    <row r="2694" spans="1:14" x14ac:dyDescent="0.3">
      <c r="A2694" t="s">
        <v>5572</v>
      </c>
      <c r="B2694" s="2">
        <v>46011</v>
      </c>
      <c r="C2694" t="s">
        <v>129</v>
      </c>
      <c r="D2694" t="s">
        <v>130</v>
      </c>
      <c r="E2694" t="s">
        <v>87</v>
      </c>
      <c r="F2694" t="s">
        <v>27</v>
      </c>
      <c r="G2694" t="s">
        <v>145</v>
      </c>
      <c r="H2694">
        <v>7</v>
      </c>
      <c r="I2694">
        <v>26.47</v>
      </c>
      <c r="J2694">
        <v>37.69</v>
      </c>
      <c r="K2694">
        <v>263.83</v>
      </c>
      <c r="L2694" t="s">
        <v>95</v>
      </c>
      <c r="M2694" t="s">
        <v>46</v>
      </c>
      <c r="N2694" t="s">
        <v>5573</v>
      </c>
    </row>
    <row r="2695" spans="1:14" x14ac:dyDescent="0.3">
      <c r="A2695" t="s">
        <v>5574</v>
      </c>
      <c r="B2695" s="2">
        <v>45662</v>
      </c>
      <c r="C2695" t="s">
        <v>270</v>
      </c>
      <c r="D2695" t="s">
        <v>130</v>
      </c>
      <c r="E2695" t="s">
        <v>271</v>
      </c>
      <c r="F2695" t="s">
        <v>27</v>
      </c>
      <c r="G2695" t="s">
        <v>36</v>
      </c>
      <c r="H2695">
        <v>5</v>
      </c>
      <c r="I2695">
        <v>22.13</v>
      </c>
      <c r="J2695">
        <v>32.25</v>
      </c>
      <c r="K2695">
        <v>161.25</v>
      </c>
      <c r="L2695" t="s">
        <v>95</v>
      </c>
      <c r="M2695" t="s">
        <v>100</v>
      </c>
      <c r="N2695" t="s">
        <v>5575</v>
      </c>
    </row>
    <row r="2696" spans="1:14" x14ac:dyDescent="0.3">
      <c r="A2696" t="s">
        <v>5576</v>
      </c>
      <c r="B2696" t="s">
        <v>5577</v>
      </c>
      <c r="C2696" t="s">
        <v>376</v>
      </c>
      <c r="D2696" t="s">
        <v>168</v>
      </c>
      <c r="E2696" t="s">
        <v>293</v>
      </c>
      <c r="F2696" t="s">
        <v>93</v>
      </c>
      <c r="G2696" t="s">
        <v>137</v>
      </c>
      <c r="H2696">
        <v>3</v>
      </c>
      <c r="I2696">
        <v>23.45</v>
      </c>
      <c r="J2696">
        <v>35.26</v>
      </c>
      <c r="K2696">
        <v>105.78</v>
      </c>
      <c r="L2696" t="s">
        <v>82</v>
      </c>
      <c r="N2696" t="s">
        <v>5578</v>
      </c>
    </row>
    <row r="2697" spans="1:14" x14ac:dyDescent="0.3">
      <c r="A2697" t="s">
        <v>5579</v>
      </c>
      <c r="B2697" t="s">
        <v>5580</v>
      </c>
      <c r="C2697" t="s">
        <v>181</v>
      </c>
      <c r="D2697" t="s">
        <v>168</v>
      </c>
      <c r="E2697" t="s">
        <v>293</v>
      </c>
      <c r="F2697" t="s">
        <v>27</v>
      </c>
      <c r="G2697" t="s">
        <v>36</v>
      </c>
      <c r="H2697">
        <v>6</v>
      </c>
      <c r="I2697">
        <v>29.49</v>
      </c>
      <c r="J2697">
        <v>37.119999999999997</v>
      </c>
      <c r="K2697">
        <v>222.72</v>
      </c>
      <c r="L2697" t="s">
        <v>29</v>
      </c>
      <c r="M2697" t="s">
        <v>54</v>
      </c>
      <c r="N2697" t="s">
        <v>5581</v>
      </c>
    </row>
    <row r="2698" spans="1:14" x14ac:dyDescent="0.3">
      <c r="A2698" t="s">
        <v>5582</v>
      </c>
      <c r="B2698" s="1">
        <v>45445</v>
      </c>
      <c r="C2698" t="s">
        <v>90</v>
      </c>
      <c r="D2698" t="s">
        <v>91</v>
      </c>
      <c r="E2698" t="s">
        <v>174</v>
      </c>
      <c r="F2698" t="s">
        <v>93</v>
      </c>
      <c r="G2698" t="s">
        <v>122</v>
      </c>
      <c r="H2698">
        <v>4</v>
      </c>
      <c r="I2698">
        <v>57.45</v>
      </c>
      <c r="J2698">
        <v>91.16</v>
      </c>
      <c r="K2698">
        <v>364.64</v>
      </c>
      <c r="L2698" t="s">
        <v>37</v>
      </c>
      <c r="M2698" t="s">
        <v>100</v>
      </c>
      <c r="N2698" t="s">
        <v>5583</v>
      </c>
    </row>
    <row r="2699" spans="1:14" x14ac:dyDescent="0.3">
      <c r="A2699" t="s">
        <v>5584</v>
      </c>
      <c r="B2699" s="2">
        <v>45796</v>
      </c>
      <c r="C2699" t="s">
        <v>73</v>
      </c>
      <c r="D2699" t="s">
        <v>74</v>
      </c>
      <c r="E2699" t="s">
        <v>212</v>
      </c>
      <c r="F2699" t="s">
        <v>76</v>
      </c>
      <c r="G2699" t="s">
        <v>149</v>
      </c>
      <c r="H2699">
        <v>5</v>
      </c>
      <c r="I2699">
        <v>11.02</v>
      </c>
      <c r="K2699">
        <v>70.8</v>
      </c>
      <c r="L2699" t="s">
        <v>95</v>
      </c>
      <c r="M2699" t="s">
        <v>21</v>
      </c>
      <c r="N2699" t="s">
        <v>1161</v>
      </c>
    </row>
    <row r="2700" spans="1:14" x14ac:dyDescent="0.3">
      <c r="A2700" t="s">
        <v>5585</v>
      </c>
      <c r="B2700" t="s">
        <v>5586</v>
      </c>
      <c r="C2700" t="s">
        <v>125</v>
      </c>
      <c r="D2700" t="s">
        <v>34</v>
      </c>
      <c r="E2700" t="s">
        <v>136</v>
      </c>
      <c r="F2700" t="s">
        <v>76</v>
      </c>
      <c r="G2700" t="s">
        <v>149</v>
      </c>
      <c r="H2700">
        <v>9</v>
      </c>
      <c r="I2700">
        <v>8.4499999999999993</v>
      </c>
      <c r="J2700">
        <v>16.010000000000002</v>
      </c>
      <c r="K2700">
        <v>144.09</v>
      </c>
      <c r="L2700" t="s">
        <v>95</v>
      </c>
      <c r="M2700" t="s">
        <v>100</v>
      </c>
      <c r="N2700" t="s">
        <v>5587</v>
      </c>
    </row>
    <row r="2701" spans="1:14" x14ac:dyDescent="0.3">
      <c r="A2701" t="s">
        <v>5588</v>
      </c>
      <c r="B2701" s="1">
        <v>45598</v>
      </c>
      <c r="C2701" t="s">
        <v>334</v>
      </c>
      <c r="D2701" t="s">
        <v>91</v>
      </c>
      <c r="F2701" t="s">
        <v>76</v>
      </c>
      <c r="G2701" t="s">
        <v>179</v>
      </c>
      <c r="H2701">
        <v>6</v>
      </c>
      <c r="I2701">
        <v>27.56</v>
      </c>
      <c r="J2701">
        <v>48.57</v>
      </c>
      <c r="K2701">
        <v>291.42</v>
      </c>
      <c r="L2701" t="s">
        <v>175</v>
      </c>
      <c r="M2701" t="s">
        <v>46</v>
      </c>
      <c r="N2701" t="s">
        <v>3889</v>
      </c>
    </row>
    <row r="2702" spans="1:14" x14ac:dyDescent="0.3">
      <c r="A2702" t="s">
        <v>5589</v>
      </c>
      <c r="B2702" s="1">
        <v>45486</v>
      </c>
      <c r="C2702" t="s">
        <v>167</v>
      </c>
      <c r="D2702" t="s">
        <v>168</v>
      </c>
      <c r="E2702" t="s">
        <v>293</v>
      </c>
      <c r="F2702" t="s">
        <v>27</v>
      </c>
      <c r="G2702" t="s">
        <v>109</v>
      </c>
      <c r="H2702">
        <v>7</v>
      </c>
      <c r="I2702">
        <v>12.93</v>
      </c>
      <c r="J2702">
        <v>22.48</v>
      </c>
      <c r="K2702">
        <v>157.36000000000001</v>
      </c>
      <c r="L2702" t="s">
        <v>53</v>
      </c>
      <c r="M2702" t="s">
        <v>30</v>
      </c>
      <c r="N2702" t="s">
        <v>5590</v>
      </c>
    </row>
    <row r="2703" spans="1:14" x14ac:dyDescent="0.3">
      <c r="A2703" t="s">
        <v>5591</v>
      </c>
      <c r="B2703" s="1">
        <v>45563</v>
      </c>
      <c r="C2703" t="s">
        <v>292</v>
      </c>
      <c r="D2703" t="s">
        <v>168</v>
      </c>
      <c r="E2703" t="s">
        <v>293</v>
      </c>
      <c r="F2703" t="s">
        <v>76</v>
      </c>
      <c r="G2703" t="s">
        <v>77</v>
      </c>
      <c r="H2703">
        <v>6</v>
      </c>
      <c r="I2703">
        <v>13.9</v>
      </c>
      <c r="J2703">
        <v>25.21</v>
      </c>
      <c r="K2703">
        <v>151.26</v>
      </c>
      <c r="L2703" t="s">
        <v>82</v>
      </c>
      <c r="M2703" t="s">
        <v>46</v>
      </c>
      <c r="N2703" t="s">
        <v>5592</v>
      </c>
    </row>
    <row r="2704" spans="1:14" x14ac:dyDescent="0.3">
      <c r="A2704" t="s">
        <v>5593</v>
      </c>
      <c r="B2704" t="s">
        <v>5594</v>
      </c>
      <c r="C2704" t="s">
        <v>185</v>
      </c>
      <c r="D2704" t="s">
        <v>16</v>
      </c>
      <c r="E2704" t="s">
        <v>284</v>
      </c>
      <c r="F2704" t="s">
        <v>18</v>
      </c>
      <c r="G2704" t="s">
        <v>81</v>
      </c>
      <c r="H2704">
        <v>2</v>
      </c>
      <c r="I2704">
        <v>36.93</v>
      </c>
      <c r="J2704">
        <v>57.27</v>
      </c>
      <c r="K2704">
        <v>114.54</v>
      </c>
      <c r="L2704" t="s">
        <v>53</v>
      </c>
      <c r="M2704" t="s">
        <v>30</v>
      </c>
      <c r="N2704" t="s">
        <v>5595</v>
      </c>
    </row>
    <row r="2705" spans="1:14" x14ac:dyDescent="0.3">
      <c r="A2705" t="s">
        <v>5596</v>
      </c>
      <c r="B2705" t="s">
        <v>5597</v>
      </c>
      <c r="C2705" t="s">
        <v>397</v>
      </c>
      <c r="D2705" t="s">
        <v>68</v>
      </c>
      <c r="F2705" t="s">
        <v>18</v>
      </c>
      <c r="G2705" t="s">
        <v>44</v>
      </c>
      <c r="H2705">
        <v>6</v>
      </c>
      <c r="I2705">
        <v>9.25</v>
      </c>
      <c r="J2705">
        <v>15.7</v>
      </c>
      <c r="K2705">
        <v>94.2</v>
      </c>
      <c r="L2705" t="s">
        <v>95</v>
      </c>
      <c r="M2705" t="s">
        <v>46</v>
      </c>
      <c r="N2705" t="s">
        <v>4050</v>
      </c>
    </row>
    <row r="2706" spans="1:14" x14ac:dyDescent="0.3">
      <c r="A2706" t="s">
        <v>5598</v>
      </c>
      <c r="B2706" t="s">
        <v>2510</v>
      </c>
      <c r="D2706" t="s">
        <v>34</v>
      </c>
      <c r="E2706" t="s">
        <v>136</v>
      </c>
      <c r="F2706" t="s">
        <v>93</v>
      </c>
      <c r="G2706" t="s">
        <v>122</v>
      </c>
      <c r="H2706">
        <v>5</v>
      </c>
      <c r="I2706">
        <v>47.93</v>
      </c>
      <c r="J2706">
        <v>74.489999999999995</v>
      </c>
      <c r="K2706">
        <v>372.45</v>
      </c>
      <c r="L2706" t="s">
        <v>29</v>
      </c>
      <c r="M2706" t="s">
        <v>54</v>
      </c>
      <c r="N2706" t="s">
        <v>5599</v>
      </c>
    </row>
    <row r="2707" spans="1:14" x14ac:dyDescent="0.3">
      <c r="A2707" t="s">
        <v>5600</v>
      </c>
      <c r="B2707" s="2">
        <v>45383</v>
      </c>
      <c r="C2707" t="s">
        <v>153</v>
      </c>
      <c r="D2707" t="s">
        <v>74</v>
      </c>
      <c r="E2707" t="s">
        <v>75</v>
      </c>
      <c r="F2707" t="s">
        <v>76</v>
      </c>
      <c r="G2707" t="s">
        <v>170</v>
      </c>
      <c r="H2707">
        <v>8</v>
      </c>
      <c r="I2707">
        <v>26.49</v>
      </c>
      <c r="J2707">
        <v>33.85</v>
      </c>
      <c r="K2707">
        <v>270.8</v>
      </c>
      <c r="L2707" t="s">
        <v>45</v>
      </c>
      <c r="M2707" t="s">
        <v>30</v>
      </c>
      <c r="N2707" t="s">
        <v>5601</v>
      </c>
    </row>
    <row r="2708" spans="1:14" x14ac:dyDescent="0.3">
      <c r="A2708" t="s">
        <v>5602</v>
      </c>
      <c r="B2708" s="2">
        <v>45393</v>
      </c>
      <c r="C2708" t="s">
        <v>274</v>
      </c>
      <c r="D2708" t="s">
        <v>16</v>
      </c>
      <c r="E2708" t="s">
        <v>284</v>
      </c>
      <c r="F2708" t="s">
        <v>18</v>
      </c>
      <c r="G2708" t="s">
        <v>224</v>
      </c>
      <c r="H2708">
        <v>4</v>
      </c>
      <c r="I2708">
        <v>21.55</v>
      </c>
      <c r="J2708">
        <v>33.200000000000003</v>
      </c>
      <c r="K2708">
        <v>132.80000000000001</v>
      </c>
      <c r="L2708" t="s">
        <v>175</v>
      </c>
      <c r="M2708" t="s">
        <v>21</v>
      </c>
      <c r="N2708" t="s">
        <v>5603</v>
      </c>
    </row>
    <row r="2709" spans="1:14" x14ac:dyDescent="0.3">
      <c r="A2709" t="s">
        <v>5604</v>
      </c>
      <c r="B2709" s="1">
        <v>45820</v>
      </c>
      <c r="C2709" t="s">
        <v>334</v>
      </c>
      <c r="D2709" t="s">
        <v>91</v>
      </c>
      <c r="E2709" t="s">
        <v>92</v>
      </c>
      <c r="F2709" t="s">
        <v>27</v>
      </c>
      <c r="G2709" t="s">
        <v>28</v>
      </c>
      <c r="H2709">
        <v>5</v>
      </c>
      <c r="I2709">
        <v>31.93</v>
      </c>
      <c r="J2709">
        <v>45.26</v>
      </c>
      <c r="K2709">
        <v>226.3</v>
      </c>
      <c r="L2709" t="s">
        <v>45</v>
      </c>
      <c r="M2709" t="s">
        <v>46</v>
      </c>
      <c r="N2709" t="s">
        <v>5605</v>
      </c>
    </row>
    <row r="2710" spans="1:14" x14ac:dyDescent="0.3">
      <c r="A2710" t="s">
        <v>5606</v>
      </c>
      <c r="B2710" s="1">
        <v>45292</v>
      </c>
      <c r="C2710" t="s">
        <v>394</v>
      </c>
      <c r="D2710" t="s">
        <v>25</v>
      </c>
      <c r="F2710" t="s">
        <v>27</v>
      </c>
      <c r="G2710" t="s">
        <v>187</v>
      </c>
      <c r="H2710">
        <v>7</v>
      </c>
      <c r="I2710">
        <v>98.46</v>
      </c>
      <c r="J2710">
        <v>121.07</v>
      </c>
      <c r="K2710">
        <v>847.49</v>
      </c>
      <c r="L2710" t="s">
        <v>175</v>
      </c>
      <c r="M2710" t="s">
        <v>100</v>
      </c>
      <c r="N2710" t="s">
        <v>5607</v>
      </c>
    </row>
    <row r="2711" spans="1:14" x14ac:dyDescent="0.3">
      <c r="A2711" t="s">
        <v>5608</v>
      </c>
      <c r="B2711" s="2">
        <v>45306</v>
      </c>
      <c r="C2711" t="s">
        <v>292</v>
      </c>
      <c r="D2711" t="s">
        <v>168</v>
      </c>
      <c r="E2711" t="s">
        <v>293</v>
      </c>
      <c r="F2711" t="s">
        <v>27</v>
      </c>
      <c r="G2711" t="s">
        <v>187</v>
      </c>
      <c r="H2711">
        <v>3</v>
      </c>
      <c r="I2711">
        <v>57.71</v>
      </c>
      <c r="J2711">
        <v>98.94</v>
      </c>
      <c r="K2711">
        <v>268.82</v>
      </c>
      <c r="M2711" t="s">
        <v>54</v>
      </c>
      <c r="N2711" t="s">
        <v>5609</v>
      </c>
    </row>
    <row r="2712" spans="1:14" x14ac:dyDescent="0.3">
      <c r="A2712" t="s">
        <v>5610</v>
      </c>
      <c r="B2712" s="2">
        <v>45380</v>
      </c>
      <c r="C2712" t="s">
        <v>481</v>
      </c>
      <c r="D2712" t="s">
        <v>34</v>
      </c>
      <c r="E2712" t="s">
        <v>392</v>
      </c>
      <c r="F2712" t="s">
        <v>27</v>
      </c>
      <c r="G2712" t="s">
        <v>109</v>
      </c>
      <c r="H2712">
        <v>3</v>
      </c>
      <c r="I2712">
        <v>9.64</v>
      </c>
      <c r="J2712">
        <v>11.73</v>
      </c>
      <c r="K2712">
        <v>35.19</v>
      </c>
      <c r="L2712" t="s">
        <v>37</v>
      </c>
      <c r="M2712" t="s">
        <v>30</v>
      </c>
      <c r="N2712" t="s">
        <v>5611</v>
      </c>
    </row>
    <row r="2713" spans="1:14" x14ac:dyDescent="0.3">
      <c r="A2713" t="s">
        <v>5612</v>
      </c>
      <c r="B2713" t="s">
        <v>5613</v>
      </c>
      <c r="C2713" t="s">
        <v>586</v>
      </c>
      <c r="D2713" t="s">
        <v>42</v>
      </c>
      <c r="E2713" t="s">
        <v>242</v>
      </c>
      <c r="F2713" t="s">
        <v>27</v>
      </c>
      <c r="G2713" t="s">
        <v>36</v>
      </c>
      <c r="H2713">
        <v>3</v>
      </c>
      <c r="I2713">
        <v>28.39</v>
      </c>
      <c r="J2713">
        <v>38.35</v>
      </c>
      <c r="K2713">
        <v>115.05</v>
      </c>
      <c r="L2713" t="s">
        <v>95</v>
      </c>
      <c r="M2713" t="s">
        <v>100</v>
      </c>
      <c r="N2713" t="s">
        <v>5614</v>
      </c>
    </row>
    <row r="2714" spans="1:14" x14ac:dyDescent="0.3">
      <c r="A2714" t="s">
        <v>5615</v>
      </c>
      <c r="B2714" s="2">
        <v>45566</v>
      </c>
      <c r="C2714" t="s">
        <v>67</v>
      </c>
      <c r="D2714" t="s">
        <v>68</v>
      </c>
      <c r="E2714" t="s">
        <v>157</v>
      </c>
      <c r="F2714" t="s">
        <v>27</v>
      </c>
      <c r="G2714" t="s">
        <v>28</v>
      </c>
      <c r="H2714">
        <v>6</v>
      </c>
      <c r="I2714">
        <v>38.42</v>
      </c>
      <c r="J2714">
        <v>56.65</v>
      </c>
      <c r="K2714">
        <v>339.9</v>
      </c>
      <c r="L2714" t="s">
        <v>175</v>
      </c>
      <c r="M2714" t="s">
        <v>21</v>
      </c>
      <c r="N2714" t="s">
        <v>5616</v>
      </c>
    </row>
    <row r="2715" spans="1:14" x14ac:dyDescent="0.3">
      <c r="A2715" t="s">
        <v>5617</v>
      </c>
      <c r="B2715" s="1">
        <v>45866</v>
      </c>
      <c r="C2715" t="s">
        <v>144</v>
      </c>
      <c r="D2715" t="s">
        <v>25</v>
      </c>
      <c r="E2715" t="s">
        <v>235</v>
      </c>
      <c r="F2715" t="s">
        <v>18</v>
      </c>
      <c r="G2715" t="s">
        <v>81</v>
      </c>
      <c r="H2715">
        <v>5</v>
      </c>
      <c r="I2715">
        <v>31.02</v>
      </c>
      <c r="J2715">
        <v>38.56</v>
      </c>
      <c r="K2715">
        <v>192.8</v>
      </c>
      <c r="L2715" t="s">
        <v>20</v>
      </c>
      <c r="M2715" t="s">
        <v>54</v>
      </c>
      <c r="N2715" t="s">
        <v>4028</v>
      </c>
    </row>
    <row r="2716" spans="1:14" x14ac:dyDescent="0.3">
      <c r="A2716" t="s">
        <v>5618</v>
      </c>
      <c r="B2716" s="1">
        <v>45867</v>
      </c>
      <c r="C2716" t="s">
        <v>292</v>
      </c>
      <c r="D2716" t="s">
        <v>168</v>
      </c>
      <c r="E2716" t="s">
        <v>267</v>
      </c>
      <c r="F2716" t="s">
        <v>18</v>
      </c>
      <c r="G2716" t="s">
        <v>224</v>
      </c>
      <c r="H2716">
        <v>4</v>
      </c>
      <c r="I2716">
        <v>23.24</v>
      </c>
      <c r="J2716">
        <v>43.15</v>
      </c>
      <c r="K2716">
        <v>246.54</v>
      </c>
      <c r="M2716" t="s">
        <v>30</v>
      </c>
      <c r="N2716" t="s">
        <v>5619</v>
      </c>
    </row>
    <row r="2717" spans="1:14" x14ac:dyDescent="0.3">
      <c r="A2717" t="s">
        <v>5620</v>
      </c>
      <c r="B2717" t="s">
        <v>5613</v>
      </c>
      <c r="C2717" t="s">
        <v>334</v>
      </c>
      <c r="D2717" t="s">
        <v>91</v>
      </c>
      <c r="E2717" t="s">
        <v>174</v>
      </c>
      <c r="F2717" t="s">
        <v>51</v>
      </c>
      <c r="G2717" t="s">
        <v>52</v>
      </c>
      <c r="H2717">
        <v>-5</v>
      </c>
      <c r="I2717">
        <v>28.72</v>
      </c>
      <c r="J2717">
        <v>39.57</v>
      </c>
      <c r="K2717">
        <v>197.85</v>
      </c>
      <c r="L2717" t="s">
        <v>95</v>
      </c>
      <c r="M2717" t="s">
        <v>21</v>
      </c>
      <c r="N2717" t="s">
        <v>5621</v>
      </c>
    </row>
    <row r="2718" spans="1:14" x14ac:dyDescent="0.3">
      <c r="A2718" t="s">
        <v>5622</v>
      </c>
      <c r="B2718" t="s">
        <v>5623</v>
      </c>
      <c r="C2718" t="s">
        <v>270</v>
      </c>
      <c r="D2718" t="s">
        <v>130</v>
      </c>
      <c r="E2718" t="s">
        <v>131</v>
      </c>
      <c r="F2718" t="s">
        <v>93</v>
      </c>
      <c r="G2718" t="s">
        <v>122</v>
      </c>
      <c r="H2718">
        <v>5</v>
      </c>
      <c r="I2718">
        <v>66.28</v>
      </c>
      <c r="J2718">
        <v>120.86</v>
      </c>
      <c r="K2718">
        <v>604.29999999999995</v>
      </c>
      <c r="L2718" t="s">
        <v>175</v>
      </c>
      <c r="M2718" t="s">
        <v>46</v>
      </c>
      <c r="N2718" t="s">
        <v>5624</v>
      </c>
    </row>
    <row r="2719" spans="1:14" x14ac:dyDescent="0.3">
      <c r="A2719" t="s">
        <v>5625</v>
      </c>
      <c r="B2719" s="2">
        <v>45474</v>
      </c>
      <c r="C2719" t="s">
        <v>85</v>
      </c>
      <c r="D2719" t="s">
        <v>130</v>
      </c>
      <c r="E2719" t="s">
        <v>87</v>
      </c>
      <c r="F2719" t="s">
        <v>76</v>
      </c>
      <c r="G2719" t="s">
        <v>149</v>
      </c>
      <c r="H2719">
        <v>9</v>
      </c>
      <c r="I2719">
        <v>5.93</v>
      </c>
      <c r="J2719" t="s">
        <v>493</v>
      </c>
      <c r="K2719">
        <v>69.03</v>
      </c>
      <c r="L2719" t="s">
        <v>53</v>
      </c>
      <c r="M2719" t="s">
        <v>30</v>
      </c>
      <c r="N2719" t="s">
        <v>5626</v>
      </c>
    </row>
    <row r="2720" spans="1:14" x14ac:dyDescent="0.3">
      <c r="A2720" t="s">
        <v>5627</v>
      </c>
      <c r="B2720" s="1">
        <v>45917</v>
      </c>
      <c r="C2720" t="s">
        <v>376</v>
      </c>
      <c r="D2720" t="s">
        <v>168</v>
      </c>
      <c r="E2720" t="s">
        <v>293</v>
      </c>
      <c r="F2720" t="s">
        <v>93</v>
      </c>
      <c r="G2720" t="s">
        <v>94</v>
      </c>
      <c r="H2720">
        <v>2</v>
      </c>
      <c r="I2720">
        <v>15.22</v>
      </c>
      <c r="J2720">
        <v>27.57</v>
      </c>
      <c r="K2720">
        <v>55.14</v>
      </c>
      <c r="L2720" t="s">
        <v>175</v>
      </c>
      <c r="M2720" t="s">
        <v>46</v>
      </c>
      <c r="N2720" t="s">
        <v>5174</v>
      </c>
    </row>
    <row r="2721" spans="1:14" x14ac:dyDescent="0.3">
      <c r="A2721" t="s">
        <v>5628</v>
      </c>
      <c r="B2721" s="1">
        <v>45366</v>
      </c>
      <c r="C2721" t="s">
        <v>292</v>
      </c>
      <c r="D2721" t="s">
        <v>168</v>
      </c>
      <c r="E2721" t="s">
        <v>293</v>
      </c>
      <c r="F2721" t="s">
        <v>76</v>
      </c>
      <c r="G2721" t="s">
        <v>77</v>
      </c>
      <c r="H2721">
        <v>3</v>
      </c>
      <c r="I2721">
        <v>23.06</v>
      </c>
      <c r="J2721">
        <v>28.88</v>
      </c>
      <c r="K2721">
        <v>86.64</v>
      </c>
      <c r="L2721" t="s">
        <v>37</v>
      </c>
      <c r="M2721" t="s">
        <v>54</v>
      </c>
    </row>
    <row r="2722" spans="1:14" x14ac:dyDescent="0.3">
      <c r="A2722" t="s">
        <v>5629</v>
      </c>
      <c r="B2722" s="1">
        <v>45818</v>
      </c>
      <c r="C2722" t="s">
        <v>394</v>
      </c>
      <c r="D2722" t="s">
        <v>25</v>
      </c>
      <c r="E2722" t="s">
        <v>277</v>
      </c>
      <c r="F2722" t="s">
        <v>27</v>
      </c>
      <c r="G2722" t="s">
        <v>109</v>
      </c>
      <c r="H2722">
        <v>6</v>
      </c>
      <c r="I2722">
        <v>12.12</v>
      </c>
      <c r="J2722">
        <v>20.329999999999998</v>
      </c>
      <c r="K2722">
        <v>121.98</v>
      </c>
      <c r="L2722" t="s">
        <v>175</v>
      </c>
      <c r="M2722" t="s">
        <v>100</v>
      </c>
      <c r="N2722" t="s">
        <v>5630</v>
      </c>
    </row>
    <row r="2723" spans="1:14" x14ac:dyDescent="0.3">
      <c r="A2723" t="s">
        <v>5631</v>
      </c>
      <c r="B2723" s="2">
        <v>45699</v>
      </c>
      <c r="C2723" t="s">
        <v>57</v>
      </c>
      <c r="D2723" t="s">
        <v>58</v>
      </c>
      <c r="E2723" t="s">
        <v>195</v>
      </c>
      <c r="F2723" t="s">
        <v>76</v>
      </c>
      <c r="G2723" t="s">
        <v>77</v>
      </c>
      <c r="H2723">
        <v>4</v>
      </c>
      <c r="I2723">
        <v>18.010000000000002</v>
      </c>
      <c r="J2723">
        <v>28.54</v>
      </c>
      <c r="K2723">
        <v>114.16</v>
      </c>
      <c r="L2723" t="s">
        <v>175</v>
      </c>
      <c r="M2723" t="s">
        <v>54</v>
      </c>
      <c r="N2723" t="s">
        <v>5632</v>
      </c>
    </row>
    <row r="2724" spans="1:14" x14ac:dyDescent="0.3">
      <c r="A2724" t="s">
        <v>5633</v>
      </c>
      <c r="B2724" s="2">
        <v>45904</v>
      </c>
      <c r="C2724" t="s">
        <v>73</v>
      </c>
      <c r="D2724" t="s">
        <v>74</v>
      </c>
      <c r="E2724" t="s">
        <v>212</v>
      </c>
      <c r="F2724" t="s">
        <v>18</v>
      </c>
      <c r="G2724" t="s">
        <v>44</v>
      </c>
      <c r="H2724">
        <v>4</v>
      </c>
      <c r="I2724">
        <v>13.41</v>
      </c>
      <c r="J2724">
        <v>23.21</v>
      </c>
      <c r="K2724">
        <v>92.84</v>
      </c>
      <c r="L2724" t="s">
        <v>175</v>
      </c>
      <c r="M2724" t="s">
        <v>46</v>
      </c>
    </row>
    <row r="2725" spans="1:14" x14ac:dyDescent="0.3">
      <c r="A2725" t="s">
        <v>5634</v>
      </c>
      <c r="B2725" s="2">
        <v>45697</v>
      </c>
      <c r="C2725" t="s">
        <v>33</v>
      </c>
      <c r="D2725" t="s">
        <v>34</v>
      </c>
      <c r="E2725" t="s">
        <v>392</v>
      </c>
      <c r="F2725" t="s">
        <v>76</v>
      </c>
      <c r="G2725" t="s">
        <v>179</v>
      </c>
      <c r="H2725">
        <v>3</v>
      </c>
      <c r="I2725">
        <v>31.68</v>
      </c>
      <c r="J2725">
        <v>48.01</v>
      </c>
      <c r="K2725">
        <v>144.03</v>
      </c>
      <c r="L2725" t="s">
        <v>82</v>
      </c>
      <c r="M2725" t="s">
        <v>100</v>
      </c>
      <c r="N2725" t="s">
        <v>5635</v>
      </c>
    </row>
    <row r="2726" spans="1:14" x14ac:dyDescent="0.3">
      <c r="A2726" t="s">
        <v>5636</v>
      </c>
      <c r="B2726" s="1">
        <v>45903</v>
      </c>
      <c r="C2726" t="s">
        <v>173</v>
      </c>
      <c r="D2726" t="s">
        <v>91</v>
      </c>
      <c r="E2726" t="s">
        <v>174</v>
      </c>
      <c r="F2726" t="s">
        <v>76</v>
      </c>
      <c r="G2726" t="s">
        <v>170</v>
      </c>
      <c r="H2726">
        <v>7</v>
      </c>
      <c r="I2726">
        <v>31.96</v>
      </c>
      <c r="J2726">
        <v>55.44</v>
      </c>
      <c r="K2726">
        <v>388.08</v>
      </c>
      <c r="L2726" t="s">
        <v>45</v>
      </c>
      <c r="M2726" t="s">
        <v>54</v>
      </c>
      <c r="N2726" t="s">
        <v>2650</v>
      </c>
    </row>
    <row r="2727" spans="1:14" x14ac:dyDescent="0.3">
      <c r="A2727" t="s">
        <v>5637</v>
      </c>
      <c r="B2727" s="1">
        <v>45476</v>
      </c>
      <c r="C2727" t="s">
        <v>586</v>
      </c>
      <c r="D2727" t="s">
        <v>42</v>
      </c>
      <c r="E2727" t="s">
        <v>242</v>
      </c>
      <c r="F2727" t="s">
        <v>76</v>
      </c>
      <c r="G2727" t="s">
        <v>251</v>
      </c>
      <c r="H2727">
        <v>7</v>
      </c>
      <c r="I2727">
        <v>22.76</v>
      </c>
      <c r="J2727">
        <v>33.340000000000003</v>
      </c>
      <c r="K2727">
        <v>233.38</v>
      </c>
      <c r="L2727" t="s">
        <v>82</v>
      </c>
      <c r="M2727" t="s">
        <v>46</v>
      </c>
      <c r="N2727" t="s">
        <v>3133</v>
      </c>
    </row>
    <row r="2728" spans="1:14" x14ac:dyDescent="0.3">
      <c r="A2728" t="s">
        <v>5638</v>
      </c>
      <c r="B2728" s="1">
        <v>45922</v>
      </c>
      <c r="C2728" t="s">
        <v>148</v>
      </c>
      <c r="D2728" t="s">
        <v>42</v>
      </c>
      <c r="E2728" t="s">
        <v>242</v>
      </c>
      <c r="G2728" t="s">
        <v>187</v>
      </c>
      <c r="H2728">
        <v>4</v>
      </c>
      <c r="I2728">
        <v>47.83</v>
      </c>
      <c r="J2728">
        <v>73.86</v>
      </c>
      <c r="K2728">
        <v>295.44</v>
      </c>
      <c r="L2728" t="s">
        <v>20</v>
      </c>
      <c r="M2728" t="s">
        <v>100</v>
      </c>
      <c r="N2728" t="s">
        <v>4892</v>
      </c>
    </row>
    <row r="2729" spans="1:14" x14ac:dyDescent="0.3">
      <c r="A2729" t="s">
        <v>5639</v>
      </c>
      <c r="B2729" s="2">
        <v>45652</v>
      </c>
      <c r="C2729" t="s">
        <v>98</v>
      </c>
      <c r="D2729" t="s">
        <v>42</v>
      </c>
      <c r="E2729" t="s">
        <v>63</v>
      </c>
      <c r="F2729" t="s">
        <v>18</v>
      </c>
      <c r="G2729" t="s">
        <v>19</v>
      </c>
      <c r="H2729">
        <v>3</v>
      </c>
      <c r="J2729">
        <v>100.3</v>
      </c>
      <c r="K2729">
        <v>300.89999999999998</v>
      </c>
      <c r="L2729" t="s">
        <v>29</v>
      </c>
      <c r="M2729" t="s">
        <v>46</v>
      </c>
      <c r="N2729" t="s">
        <v>5640</v>
      </c>
    </row>
    <row r="2730" spans="1:14" x14ac:dyDescent="0.3">
      <c r="A2730" t="s">
        <v>5641</v>
      </c>
      <c r="B2730" s="2">
        <v>45883</v>
      </c>
      <c r="C2730" t="s">
        <v>586</v>
      </c>
      <c r="D2730" t="s">
        <v>42</v>
      </c>
      <c r="E2730" t="s">
        <v>43</v>
      </c>
      <c r="F2730" t="s">
        <v>51</v>
      </c>
      <c r="G2730" t="s">
        <v>119</v>
      </c>
      <c r="H2730">
        <v>6</v>
      </c>
      <c r="I2730">
        <v>13.33</v>
      </c>
      <c r="J2730">
        <v>23.65</v>
      </c>
      <c r="K2730">
        <v>198.5</v>
      </c>
      <c r="L2730" t="s">
        <v>45</v>
      </c>
      <c r="M2730" t="s">
        <v>54</v>
      </c>
      <c r="N2730" t="s">
        <v>5642</v>
      </c>
    </row>
    <row r="2731" spans="1:14" x14ac:dyDescent="0.3">
      <c r="A2731" t="s">
        <v>5643</v>
      </c>
      <c r="B2731" t="s">
        <v>5644</v>
      </c>
      <c r="C2731" t="s">
        <v>481</v>
      </c>
      <c r="D2731" t="s">
        <v>34</v>
      </c>
      <c r="E2731" t="s">
        <v>35</v>
      </c>
      <c r="F2731" t="s">
        <v>18</v>
      </c>
      <c r="G2731" t="s">
        <v>44</v>
      </c>
      <c r="H2731">
        <v>2</v>
      </c>
      <c r="I2731">
        <v>8.0500000000000007</v>
      </c>
      <c r="J2731">
        <v>12.43</v>
      </c>
      <c r="K2731">
        <v>24.86</v>
      </c>
      <c r="L2731" t="s">
        <v>29</v>
      </c>
      <c r="M2731" t="s">
        <v>30</v>
      </c>
      <c r="N2731" t="s">
        <v>5645</v>
      </c>
    </row>
    <row r="2732" spans="1:14" x14ac:dyDescent="0.3">
      <c r="A2732" t="s">
        <v>5646</v>
      </c>
      <c r="B2732" s="2">
        <v>45320</v>
      </c>
      <c r="C2732" t="s">
        <v>144</v>
      </c>
      <c r="D2732" t="s">
        <v>25</v>
      </c>
      <c r="E2732" t="s">
        <v>104</v>
      </c>
      <c r="F2732" t="s">
        <v>93</v>
      </c>
      <c r="G2732" t="s">
        <v>137</v>
      </c>
      <c r="H2732">
        <v>4</v>
      </c>
      <c r="I2732">
        <v>21.52</v>
      </c>
      <c r="J2732">
        <v>39.049999999999997</v>
      </c>
      <c r="K2732">
        <v>156.19999999999999</v>
      </c>
      <c r="L2732" t="s">
        <v>29</v>
      </c>
      <c r="M2732" t="s">
        <v>46</v>
      </c>
      <c r="N2732" t="s">
        <v>5647</v>
      </c>
    </row>
    <row r="2733" spans="1:14" x14ac:dyDescent="0.3">
      <c r="A2733" t="s">
        <v>5648</v>
      </c>
      <c r="B2733" s="2">
        <v>45682</v>
      </c>
      <c r="C2733" t="s">
        <v>73</v>
      </c>
      <c r="D2733" t="s">
        <v>74</v>
      </c>
      <c r="E2733" t="s">
        <v>108</v>
      </c>
      <c r="F2733" t="s">
        <v>27</v>
      </c>
      <c r="G2733" t="s">
        <v>145</v>
      </c>
      <c r="H2733">
        <v>7</v>
      </c>
      <c r="I2733">
        <v>35.4</v>
      </c>
      <c r="J2733">
        <v>48.75</v>
      </c>
      <c r="K2733">
        <v>341.25</v>
      </c>
      <c r="L2733" t="s">
        <v>29</v>
      </c>
      <c r="M2733" t="s">
        <v>21</v>
      </c>
      <c r="N2733" t="s">
        <v>2058</v>
      </c>
    </row>
    <row r="2734" spans="1:14" x14ac:dyDescent="0.3">
      <c r="A2734" t="s">
        <v>5649</v>
      </c>
      <c r="B2734" s="2">
        <v>45429</v>
      </c>
      <c r="C2734" t="s">
        <v>358</v>
      </c>
      <c r="D2734" t="s">
        <v>91</v>
      </c>
      <c r="E2734" t="s">
        <v>92</v>
      </c>
      <c r="F2734" t="s">
        <v>76</v>
      </c>
      <c r="G2734" t="s">
        <v>251</v>
      </c>
      <c r="H2734">
        <v>4</v>
      </c>
      <c r="I2734">
        <v>26.17</v>
      </c>
      <c r="J2734">
        <v>40.4</v>
      </c>
      <c r="K2734">
        <v>161.6</v>
      </c>
      <c r="L2734" t="s">
        <v>37</v>
      </c>
      <c r="M2734" t="s">
        <v>46</v>
      </c>
      <c r="N2734" t="s">
        <v>5650</v>
      </c>
    </row>
    <row r="2735" spans="1:14" x14ac:dyDescent="0.3">
      <c r="A2735" t="s">
        <v>5651</v>
      </c>
      <c r="B2735" s="2">
        <v>45475</v>
      </c>
      <c r="C2735" t="s">
        <v>129</v>
      </c>
      <c r="D2735" t="s">
        <v>130</v>
      </c>
      <c r="E2735" t="s">
        <v>87</v>
      </c>
      <c r="F2735" t="s">
        <v>93</v>
      </c>
      <c r="G2735" t="s">
        <v>141</v>
      </c>
      <c r="H2735">
        <v>6</v>
      </c>
      <c r="I2735">
        <v>13.09</v>
      </c>
      <c r="J2735">
        <v>16.579999999999998</v>
      </c>
      <c r="K2735">
        <v>99.48</v>
      </c>
      <c r="L2735" t="s">
        <v>95</v>
      </c>
      <c r="M2735" t="s">
        <v>21</v>
      </c>
      <c r="N2735" t="s">
        <v>5652</v>
      </c>
    </row>
    <row r="2736" spans="1:14" x14ac:dyDescent="0.3">
      <c r="A2736" t="s">
        <v>5653</v>
      </c>
      <c r="B2736" s="2">
        <v>45395</v>
      </c>
      <c r="C2736" t="s">
        <v>24</v>
      </c>
      <c r="D2736" t="s">
        <v>25</v>
      </c>
      <c r="E2736" t="s">
        <v>235</v>
      </c>
      <c r="F2736" t="s">
        <v>27</v>
      </c>
      <c r="G2736" t="s">
        <v>109</v>
      </c>
      <c r="H2736">
        <v>5</v>
      </c>
      <c r="I2736">
        <v>5.7</v>
      </c>
      <c r="J2736">
        <v>7.07</v>
      </c>
      <c r="K2736">
        <v>35.35</v>
      </c>
      <c r="L2736" t="s">
        <v>95</v>
      </c>
      <c r="M2736" t="s">
        <v>21</v>
      </c>
      <c r="N2736" t="s">
        <v>5654</v>
      </c>
    </row>
    <row r="2737" spans="1:14" x14ac:dyDescent="0.3">
      <c r="A2737" t="s">
        <v>5655</v>
      </c>
      <c r="B2737" t="s">
        <v>4540</v>
      </c>
      <c r="C2737" t="s">
        <v>270</v>
      </c>
      <c r="D2737" t="s">
        <v>130</v>
      </c>
      <c r="E2737" t="s">
        <v>271</v>
      </c>
      <c r="F2737" t="s">
        <v>18</v>
      </c>
      <c r="G2737" t="s">
        <v>224</v>
      </c>
      <c r="H2737">
        <v>6</v>
      </c>
      <c r="I2737">
        <v>24.05</v>
      </c>
      <c r="J2737">
        <v>32.71</v>
      </c>
      <c r="K2737">
        <v>196.26</v>
      </c>
      <c r="L2737" t="s">
        <v>45</v>
      </c>
      <c r="M2737" t="s">
        <v>21</v>
      </c>
      <c r="N2737" t="s">
        <v>1936</v>
      </c>
    </row>
    <row r="2738" spans="1:14" x14ac:dyDescent="0.3">
      <c r="A2738" t="s">
        <v>5656</v>
      </c>
      <c r="B2738" t="s">
        <v>5657</v>
      </c>
      <c r="C2738" t="s">
        <v>274</v>
      </c>
      <c r="D2738" t="s">
        <v>16</v>
      </c>
      <c r="E2738" t="s">
        <v>186</v>
      </c>
      <c r="F2738" t="s">
        <v>93</v>
      </c>
      <c r="G2738" t="s">
        <v>217</v>
      </c>
      <c r="H2738">
        <v>8</v>
      </c>
      <c r="I2738">
        <v>20.73</v>
      </c>
      <c r="J2738">
        <v>32.29</v>
      </c>
      <c r="K2738">
        <v>258.32</v>
      </c>
      <c r="L2738" t="s">
        <v>37</v>
      </c>
      <c r="M2738" t="s">
        <v>30</v>
      </c>
      <c r="N2738" t="s">
        <v>5658</v>
      </c>
    </row>
    <row r="2739" spans="1:14" x14ac:dyDescent="0.3">
      <c r="A2739" t="s">
        <v>5659</v>
      </c>
      <c r="B2739" s="2">
        <v>45857</v>
      </c>
      <c r="C2739" t="s">
        <v>33</v>
      </c>
      <c r="D2739" t="s">
        <v>34</v>
      </c>
      <c r="E2739" t="s">
        <v>136</v>
      </c>
      <c r="F2739" t="s">
        <v>51</v>
      </c>
      <c r="G2739" t="s">
        <v>119</v>
      </c>
      <c r="H2739">
        <v>7</v>
      </c>
      <c r="I2739">
        <v>16.7</v>
      </c>
      <c r="J2739">
        <v>23.88</v>
      </c>
      <c r="K2739">
        <v>167.16</v>
      </c>
      <c r="L2739" t="s">
        <v>95</v>
      </c>
      <c r="M2739" t="s">
        <v>46</v>
      </c>
      <c r="N2739" t="s">
        <v>5660</v>
      </c>
    </row>
    <row r="2740" spans="1:14" x14ac:dyDescent="0.3">
      <c r="A2740" t="s">
        <v>5661</v>
      </c>
      <c r="B2740" s="2">
        <v>45894</v>
      </c>
      <c r="C2740" t="s">
        <v>129</v>
      </c>
      <c r="D2740" t="s">
        <v>130</v>
      </c>
      <c r="E2740" t="s">
        <v>131</v>
      </c>
      <c r="F2740" t="s">
        <v>5662</v>
      </c>
      <c r="G2740" t="s">
        <v>109</v>
      </c>
      <c r="H2740">
        <v>2</v>
      </c>
      <c r="I2740">
        <v>13.3</v>
      </c>
      <c r="J2740">
        <v>22.52</v>
      </c>
      <c r="K2740">
        <v>45.04</v>
      </c>
      <c r="L2740" t="s">
        <v>20</v>
      </c>
      <c r="M2740" t="s">
        <v>100</v>
      </c>
      <c r="N2740" t="s">
        <v>5663</v>
      </c>
    </row>
    <row r="2741" spans="1:14" x14ac:dyDescent="0.3">
      <c r="A2741" t="s">
        <v>5664</v>
      </c>
      <c r="B2741" s="1">
        <v>45692</v>
      </c>
      <c r="C2741" t="s">
        <v>426</v>
      </c>
      <c r="D2741" t="s">
        <v>74</v>
      </c>
      <c r="E2741" t="s">
        <v>75</v>
      </c>
      <c r="F2741" t="s">
        <v>93</v>
      </c>
      <c r="G2741" t="s">
        <v>94</v>
      </c>
      <c r="H2741">
        <v>5</v>
      </c>
      <c r="I2741">
        <v>25.66</v>
      </c>
      <c r="J2741">
        <v>42.44</v>
      </c>
      <c r="K2741">
        <v>212.2</v>
      </c>
      <c r="L2741" t="s">
        <v>45</v>
      </c>
      <c r="M2741" t="s">
        <v>46</v>
      </c>
    </row>
    <row r="2742" spans="1:14" x14ac:dyDescent="0.3">
      <c r="A2742" t="s">
        <v>5665</v>
      </c>
      <c r="B2742" s="1">
        <v>45363</v>
      </c>
      <c r="C2742" t="s">
        <v>135</v>
      </c>
      <c r="D2742" t="s">
        <v>34</v>
      </c>
      <c r="E2742" t="s">
        <v>140</v>
      </c>
      <c r="F2742" t="s">
        <v>18</v>
      </c>
      <c r="G2742" t="s">
        <v>224</v>
      </c>
      <c r="H2742">
        <v>5</v>
      </c>
      <c r="I2742">
        <v>32.369999999999997</v>
      </c>
      <c r="J2742">
        <v>50.02</v>
      </c>
      <c r="K2742">
        <v>250.1</v>
      </c>
      <c r="L2742" t="s">
        <v>53</v>
      </c>
      <c r="M2742" t="s">
        <v>54</v>
      </c>
      <c r="N2742" t="s">
        <v>5666</v>
      </c>
    </row>
    <row r="2743" spans="1:14" x14ac:dyDescent="0.3">
      <c r="A2743" t="s">
        <v>5667</v>
      </c>
      <c r="B2743" t="s">
        <v>5668</v>
      </c>
      <c r="C2743" t="s">
        <v>499</v>
      </c>
      <c r="D2743" t="s">
        <v>68</v>
      </c>
      <c r="E2743" t="s">
        <v>157</v>
      </c>
      <c r="F2743" t="s">
        <v>76</v>
      </c>
      <c r="G2743" t="s">
        <v>149</v>
      </c>
      <c r="H2743">
        <v>9</v>
      </c>
      <c r="I2743">
        <v>6.84</v>
      </c>
      <c r="J2743">
        <v>10.68</v>
      </c>
      <c r="K2743">
        <v>96.12</v>
      </c>
      <c r="L2743" t="s">
        <v>82</v>
      </c>
      <c r="M2743" t="s">
        <v>21</v>
      </c>
      <c r="N2743" t="s">
        <v>869</v>
      </c>
    </row>
    <row r="2744" spans="1:14" x14ac:dyDescent="0.3">
      <c r="A2744" t="s">
        <v>5669</v>
      </c>
      <c r="B2744" s="2">
        <v>45727</v>
      </c>
      <c r="C2744" t="s">
        <v>586</v>
      </c>
      <c r="D2744" t="s">
        <v>42</v>
      </c>
      <c r="E2744" t="s">
        <v>50</v>
      </c>
      <c r="F2744" t="s">
        <v>76</v>
      </c>
      <c r="G2744" t="s">
        <v>179</v>
      </c>
      <c r="H2744">
        <v>4</v>
      </c>
      <c r="I2744">
        <v>32.79</v>
      </c>
      <c r="J2744">
        <v>57.95</v>
      </c>
      <c r="K2744">
        <v>231.8</v>
      </c>
      <c r="L2744" t="s">
        <v>20</v>
      </c>
      <c r="M2744" t="s">
        <v>30</v>
      </c>
      <c r="N2744" t="s">
        <v>5670</v>
      </c>
    </row>
    <row r="2745" spans="1:14" x14ac:dyDescent="0.3">
      <c r="A2745" t="s">
        <v>5671</v>
      </c>
      <c r="B2745" s="1">
        <v>45754</v>
      </c>
      <c r="C2745" t="s">
        <v>198</v>
      </c>
      <c r="D2745" t="s">
        <v>91</v>
      </c>
      <c r="E2745" t="s">
        <v>345</v>
      </c>
      <c r="F2745" t="s">
        <v>27</v>
      </c>
      <c r="G2745" t="s">
        <v>145</v>
      </c>
      <c r="H2745">
        <v>7</v>
      </c>
      <c r="I2745">
        <v>39.869999999999997</v>
      </c>
      <c r="J2745">
        <v>54.43</v>
      </c>
      <c r="K2745">
        <v>381.01</v>
      </c>
      <c r="M2745" t="s">
        <v>54</v>
      </c>
      <c r="N2745" t="s">
        <v>5672</v>
      </c>
    </row>
    <row r="2746" spans="1:14" x14ac:dyDescent="0.3">
      <c r="A2746" t="s">
        <v>5673</v>
      </c>
      <c r="B2746" s="2">
        <v>46008</v>
      </c>
      <c r="C2746" t="s">
        <v>85</v>
      </c>
      <c r="D2746" t="s">
        <v>130</v>
      </c>
      <c r="F2746" t="s">
        <v>51</v>
      </c>
      <c r="G2746" t="s">
        <v>52</v>
      </c>
      <c r="H2746">
        <v>6</v>
      </c>
      <c r="I2746">
        <v>37.200000000000003</v>
      </c>
      <c r="J2746">
        <v>58.75</v>
      </c>
      <c r="K2746">
        <v>352.5</v>
      </c>
      <c r="L2746" t="s">
        <v>29</v>
      </c>
      <c r="M2746" t="s">
        <v>46</v>
      </c>
    </row>
    <row r="2747" spans="1:14" x14ac:dyDescent="0.3">
      <c r="A2747" t="s">
        <v>5674</v>
      </c>
      <c r="B2747" s="1">
        <v>45599</v>
      </c>
      <c r="C2747" t="s">
        <v>215</v>
      </c>
      <c r="D2747" t="s">
        <v>168</v>
      </c>
      <c r="E2747" t="s">
        <v>293</v>
      </c>
      <c r="F2747" t="s">
        <v>18</v>
      </c>
      <c r="G2747" t="s">
        <v>81</v>
      </c>
      <c r="H2747">
        <v>6</v>
      </c>
      <c r="I2747">
        <v>40.659999999999997</v>
      </c>
      <c r="J2747">
        <v>63.19</v>
      </c>
      <c r="K2747">
        <v>379.14</v>
      </c>
      <c r="L2747" t="s">
        <v>175</v>
      </c>
      <c r="M2747" t="s">
        <v>30</v>
      </c>
      <c r="N2747" t="s">
        <v>5675</v>
      </c>
    </row>
    <row r="2748" spans="1:14" x14ac:dyDescent="0.3">
      <c r="A2748" t="s">
        <v>5676</v>
      </c>
      <c r="B2748" s="2">
        <v>45505</v>
      </c>
      <c r="C2748" t="s">
        <v>307</v>
      </c>
      <c r="D2748" t="s">
        <v>68</v>
      </c>
      <c r="E2748" t="s">
        <v>69</v>
      </c>
      <c r="F2748" t="s">
        <v>51</v>
      </c>
      <c r="G2748" t="s">
        <v>52</v>
      </c>
      <c r="H2748">
        <v>2</v>
      </c>
      <c r="I2748">
        <v>30.82</v>
      </c>
      <c r="J2748">
        <v>55.67</v>
      </c>
      <c r="K2748">
        <v>111.34</v>
      </c>
      <c r="L2748" t="s">
        <v>45</v>
      </c>
      <c r="M2748" t="s">
        <v>54</v>
      </c>
      <c r="N2748" t="s">
        <v>5168</v>
      </c>
    </row>
    <row r="2749" spans="1:14" x14ac:dyDescent="0.3">
      <c r="A2749" t="s">
        <v>5677</v>
      </c>
      <c r="B2749" s="2">
        <v>45981</v>
      </c>
      <c r="D2749" t="s">
        <v>74</v>
      </c>
      <c r="F2749" t="s">
        <v>18</v>
      </c>
      <c r="G2749" t="s">
        <v>224</v>
      </c>
      <c r="H2749">
        <v>9</v>
      </c>
      <c r="I2749">
        <v>31.15</v>
      </c>
      <c r="J2749">
        <v>57.53</v>
      </c>
      <c r="K2749">
        <v>517.77</v>
      </c>
      <c r="L2749" t="s">
        <v>82</v>
      </c>
      <c r="M2749" t="s">
        <v>30</v>
      </c>
      <c r="N2749" t="s">
        <v>5678</v>
      </c>
    </row>
    <row r="2750" spans="1:14" x14ac:dyDescent="0.3">
      <c r="A2750" t="s">
        <v>5679</v>
      </c>
      <c r="B2750" s="2">
        <v>46020</v>
      </c>
      <c r="D2750" t="s">
        <v>58</v>
      </c>
      <c r="E2750" t="s">
        <v>203</v>
      </c>
      <c r="F2750" t="s">
        <v>76</v>
      </c>
      <c r="G2750" t="s">
        <v>149</v>
      </c>
      <c r="H2750">
        <v>6</v>
      </c>
      <c r="I2750">
        <v>-7.09</v>
      </c>
      <c r="J2750">
        <v>12.69</v>
      </c>
      <c r="K2750">
        <v>76.14</v>
      </c>
      <c r="L2750" t="s">
        <v>175</v>
      </c>
      <c r="M2750" t="s">
        <v>46</v>
      </c>
      <c r="N2750" t="s">
        <v>5680</v>
      </c>
    </row>
    <row r="2751" spans="1:14" x14ac:dyDescent="0.3">
      <c r="A2751" t="s">
        <v>5681</v>
      </c>
      <c r="B2751" s="2">
        <v>45332</v>
      </c>
      <c r="C2751" t="s">
        <v>257</v>
      </c>
      <c r="D2751" t="s">
        <v>34</v>
      </c>
      <c r="E2751" t="s">
        <v>140</v>
      </c>
      <c r="F2751" t="s">
        <v>76</v>
      </c>
      <c r="G2751" t="s">
        <v>179</v>
      </c>
      <c r="H2751">
        <v>2</v>
      </c>
      <c r="I2751">
        <v>38</v>
      </c>
      <c r="J2751">
        <v>54.45</v>
      </c>
      <c r="K2751">
        <v>86.29</v>
      </c>
      <c r="L2751" t="s">
        <v>82</v>
      </c>
      <c r="M2751" t="s">
        <v>54</v>
      </c>
      <c r="N2751" t="s">
        <v>5682</v>
      </c>
    </row>
    <row r="2752" spans="1:14" x14ac:dyDescent="0.3">
      <c r="A2752" t="s">
        <v>5683</v>
      </c>
      <c r="B2752" s="2">
        <v>45695</v>
      </c>
      <c r="C2752" t="s">
        <v>280</v>
      </c>
      <c r="D2752" t="s">
        <v>130</v>
      </c>
      <c r="E2752" t="s">
        <v>131</v>
      </c>
      <c r="F2752" t="s">
        <v>76</v>
      </c>
      <c r="G2752" t="s">
        <v>170</v>
      </c>
      <c r="H2752">
        <v>1</v>
      </c>
      <c r="I2752">
        <v>21.44</v>
      </c>
      <c r="J2752">
        <v>32.479999999999997</v>
      </c>
      <c r="K2752">
        <v>32.479999999999997</v>
      </c>
      <c r="L2752" t="s">
        <v>20</v>
      </c>
      <c r="M2752" t="s">
        <v>21</v>
      </c>
      <c r="N2752" t="s">
        <v>5684</v>
      </c>
    </row>
    <row r="2753" spans="1:14" x14ac:dyDescent="0.3">
      <c r="A2753" t="s">
        <v>5685</v>
      </c>
      <c r="B2753" t="s">
        <v>5686</v>
      </c>
      <c r="C2753" t="s">
        <v>280</v>
      </c>
      <c r="E2753" t="s">
        <v>131</v>
      </c>
      <c r="F2753" t="s">
        <v>51</v>
      </c>
      <c r="G2753" t="s">
        <v>126</v>
      </c>
      <c r="H2753">
        <v>6</v>
      </c>
      <c r="J2753">
        <v>2.94</v>
      </c>
      <c r="K2753">
        <v>17.64</v>
      </c>
      <c r="L2753" t="s">
        <v>175</v>
      </c>
      <c r="M2753" t="s">
        <v>30</v>
      </c>
      <c r="N2753" t="s">
        <v>5687</v>
      </c>
    </row>
    <row r="2754" spans="1:14" x14ac:dyDescent="0.3">
      <c r="A2754" t="s">
        <v>5688</v>
      </c>
      <c r="B2754" t="s">
        <v>2752</v>
      </c>
      <c r="C2754" t="s">
        <v>90</v>
      </c>
      <c r="D2754" t="s">
        <v>91</v>
      </c>
      <c r="E2754" t="s">
        <v>345</v>
      </c>
      <c r="F2754" t="s">
        <v>51</v>
      </c>
      <c r="G2754" t="s">
        <v>70</v>
      </c>
      <c r="H2754">
        <v>6</v>
      </c>
      <c r="J2754">
        <v>19.09</v>
      </c>
      <c r="K2754">
        <v>114.54</v>
      </c>
      <c r="L2754" t="s">
        <v>29</v>
      </c>
      <c r="M2754" t="s">
        <v>30</v>
      </c>
      <c r="N2754" t="s">
        <v>5689</v>
      </c>
    </row>
    <row r="2755" spans="1:14" x14ac:dyDescent="0.3">
      <c r="A2755" t="s">
        <v>5690</v>
      </c>
      <c r="B2755" s="2">
        <v>45532</v>
      </c>
      <c r="C2755" t="s">
        <v>107</v>
      </c>
      <c r="D2755" t="s">
        <v>74</v>
      </c>
      <c r="E2755" t="s">
        <v>164</v>
      </c>
      <c r="F2755" t="s">
        <v>51</v>
      </c>
      <c r="G2755" t="s">
        <v>126</v>
      </c>
      <c r="H2755">
        <v>5</v>
      </c>
      <c r="I2755">
        <v>4.9400000000000004</v>
      </c>
      <c r="J2755">
        <v>6.91</v>
      </c>
      <c r="K2755">
        <v>34.26</v>
      </c>
      <c r="L2755" t="s">
        <v>82</v>
      </c>
      <c r="M2755" t="s">
        <v>21</v>
      </c>
      <c r="N2755" t="s">
        <v>5691</v>
      </c>
    </row>
    <row r="2756" spans="1:14" x14ac:dyDescent="0.3">
      <c r="A2756" t="s">
        <v>5692</v>
      </c>
      <c r="B2756" t="s">
        <v>2729</v>
      </c>
      <c r="C2756" t="s">
        <v>270</v>
      </c>
      <c r="D2756" t="s">
        <v>130</v>
      </c>
      <c r="F2756" t="s">
        <v>51</v>
      </c>
      <c r="G2756" t="s">
        <v>52</v>
      </c>
      <c r="H2756">
        <v>5</v>
      </c>
      <c r="I2756">
        <v>22.74</v>
      </c>
      <c r="J2756">
        <v>35.840000000000003</v>
      </c>
      <c r="K2756">
        <v>179.2</v>
      </c>
      <c r="L2756" t="s">
        <v>37</v>
      </c>
      <c r="M2756" t="s">
        <v>21</v>
      </c>
      <c r="N2756" t="s">
        <v>5693</v>
      </c>
    </row>
    <row r="2757" spans="1:14" x14ac:dyDescent="0.3">
      <c r="A2757" t="s">
        <v>5694</v>
      </c>
      <c r="B2757" t="s">
        <v>5695</v>
      </c>
      <c r="C2757" t="s">
        <v>144</v>
      </c>
      <c r="D2757" t="s">
        <v>25</v>
      </c>
      <c r="E2757" t="s">
        <v>26</v>
      </c>
      <c r="F2757" t="s">
        <v>76</v>
      </c>
      <c r="G2757" t="s">
        <v>170</v>
      </c>
      <c r="H2757">
        <v>7</v>
      </c>
      <c r="I2757">
        <v>28.53</v>
      </c>
      <c r="J2757">
        <v>36.51</v>
      </c>
      <c r="K2757">
        <v>255.57</v>
      </c>
      <c r="L2757" t="s">
        <v>20</v>
      </c>
      <c r="M2757" t="s">
        <v>30</v>
      </c>
      <c r="N2757" t="s">
        <v>5696</v>
      </c>
    </row>
    <row r="2758" spans="1:14" x14ac:dyDescent="0.3">
      <c r="A2758" t="s">
        <v>5697</v>
      </c>
      <c r="B2758" s="2">
        <v>45341</v>
      </c>
      <c r="C2758" t="s">
        <v>15</v>
      </c>
      <c r="D2758" t="s">
        <v>16</v>
      </c>
      <c r="E2758" t="s">
        <v>186</v>
      </c>
      <c r="F2758" t="s">
        <v>76</v>
      </c>
      <c r="G2758" t="s">
        <v>77</v>
      </c>
      <c r="H2758">
        <v>7</v>
      </c>
      <c r="I2758">
        <v>11.47</v>
      </c>
      <c r="K2758">
        <v>98.49</v>
      </c>
      <c r="L2758" t="s">
        <v>53</v>
      </c>
      <c r="M2758" t="s">
        <v>54</v>
      </c>
      <c r="N2758" t="s">
        <v>4297</v>
      </c>
    </row>
    <row r="2759" spans="1:14" x14ac:dyDescent="0.3">
      <c r="A2759" t="s">
        <v>5698</v>
      </c>
      <c r="B2759" s="1">
        <v>45472</v>
      </c>
      <c r="C2759" t="s">
        <v>499</v>
      </c>
      <c r="D2759" t="s">
        <v>68</v>
      </c>
      <c r="E2759" t="s">
        <v>69</v>
      </c>
      <c r="F2759" t="s">
        <v>51</v>
      </c>
      <c r="G2759" t="s">
        <v>119</v>
      </c>
      <c r="H2759">
        <v>5</v>
      </c>
      <c r="I2759">
        <v>12.48</v>
      </c>
      <c r="J2759">
        <v>16.690000000000001</v>
      </c>
      <c r="K2759">
        <v>83.45</v>
      </c>
      <c r="L2759" t="s">
        <v>82</v>
      </c>
      <c r="M2759" t="s">
        <v>46</v>
      </c>
      <c r="N2759" t="s">
        <v>5699</v>
      </c>
    </row>
    <row r="2760" spans="1:14" x14ac:dyDescent="0.3">
      <c r="A2760" t="s">
        <v>5700</v>
      </c>
      <c r="B2760" s="2">
        <v>45580</v>
      </c>
      <c r="C2760" t="s">
        <v>148</v>
      </c>
      <c r="E2760" t="s">
        <v>50</v>
      </c>
      <c r="F2760" t="s">
        <v>51</v>
      </c>
      <c r="G2760" t="s">
        <v>70</v>
      </c>
      <c r="H2760">
        <v>2</v>
      </c>
      <c r="I2760">
        <v>11.87</v>
      </c>
      <c r="K2760">
        <v>33.380000000000003</v>
      </c>
      <c r="L2760" t="s">
        <v>175</v>
      </c>
      <c r="M2760" t="s">
        <v>100</v>
      </c>
      <c r="N2760" t="s">
        <v>5701</v>
      </c>
    </row>
    <row r="2761" spans="1:14" x14ac:dyDescent="0.3">
      <c r="A2761" t="s">
        <v>5702</v>
      </c>
      <c r="B2761" s="2">
        <v>45723</v>
      </c>
      <c r="C2761" t="s">
        <v>107</v>
      </c>
      <c r="D2761" t="s">
        <v>74</v>
      </c>
      <c r="E2761" t="s">
        <v>312</v>
      </c>
      <c r="F2761" t="s">
        <v>93</v>
      </c>
      <c r="G2761" t="s">
        <v>94</v>
      </c>
      <c r="H2761">
        <v>2</v>
      </c>
      <c r="I2761">
        <v>16.329999999999998</v>
      </c>
      <c r="J2761">
        <v>26.6</v>
      </c>
      <c r="K2761">
        <v>53.2</v>
      </c>
      <c r="L2761" t="s">
        <v>95</v>
      </c>
      <c r="M2761" t="s">
        <v>21</v>
      </c>
      <c r="N2761" t="s">
        <v>5703</v>
      </c>
    </row>
    <row r="2762" spans="1:14" x14ac:dyDescent="0.3">
      <c r="A2762" t="s">
        <v>5704</v>
      </c>
      <c r="B2762" s="2">
        <v>45760</v>
      </c>
      <c r="C2762" t="s">
        <v>144</v>
      </c>
      <c r="D2762" t="s">
        <v>700</v>
      </c>
      <c r="E2762" t="s">
        <v>104</v>
      </c>
      <c r="F2762" t="s">
        <v>51</v>
      </c>
      <c r="G2762" t="s">
        <v>70</v>
      </c>
      <c r="H2762">
        <v>6</v>
      </c>
      <c r="I2762">
        <v>11.8</v>
      </c>
      <c r="J2762">
        <v>21.57</v>
      </c>
      <c r="K2762">
        <v>129.41999999999999</v>
      </c>
      <c r="L2762" t="s">
        <v>45</v>
      </c>
      <c r="M2762" t="s">
        <v>100</v>
      </c>
      <c r="N2762" t="s">
        <v>4852</v>
      </c>
    </row>
    <row r="2763" spans="1:14" x14ac:dyDescent="0.3">
      <c r="A2763" t="s">
        <v>5705</v>
      </c>
      <c r="B2763" s="1">
        <v>45305</v>
      </c>
      <c r="C2763" t="s">
        <v>202</v>
      </c>
      <c r="D2763" t="s">
        <v>58</v>
      </c>
      <c r="E2763" t="s">
        <v>59</v>
      </c>
      <c r="F2763" t="s">
        <v>27</v>
      </c>
      <c r="G2763" t="s">
        <v>187</v>
      </c>
      <c r="I2763">
        <v>88.09</v>
      </c>
      <c r="J2763">
        <v>140</v>
      </c>
      <c r="K2763">
        <v>420</v>
      </c>
      <c r="L2763" t="s">
        <v>175</v>
      </c>
      <c r="M2763" t="s">
        <v>21</v>
      </c>
      <c r="N2763" t="s">
        <v>5706</v>
      </c>
    </row>
    <row r="2764" spans="1:14" x14ac:dyDescent="0.3">
      <c r="A2764" t="s">
        <v>5707</v>
      </c>
      <c r="B2764" t="s">
        <v>3090</v>
      </c>
      <c r="D2764" t="s">
        <v>74</v>
      </c>
      <c r="E2764" t="s">
        <v>164</v>
      </c>
      <c r="F2764" t="s">
        <v>27</v>
      </c>
      <c r="G2764" t="s">
        <v>28</v>
      </c>
      <c r="H2764">
        <v>5</v>
      </c>
      <c r="I2764">
        <v>11.63</v>
      </c>
      <c r="J2764">
        <v>15.68</v>
      </c>
      <c r="K2764">
        <v>78.400000000000006</v>
      </c>
      <c r="L2764" t="s">
        <v>45</v>
      </c>
      <c r="M2764" t="s">
        <v>100</v>
      </c>
      <c r="N2764" t="s">
        <v>5708</v>
      </c>
    </row>
    <row r="2765" spans="1:14" x14ac:dyDescent="0.3">
      <c r="A2765" t="s">
        <v>5709</v>
      </c>
      <c r="B2765" t="s">
        <v>909</v>
      </c>
      <c r="C2765" t="s">
        <v>144</v>
      </c>
      <c r="D2765" t="s">
        <v>25</v>
      </c>
      <c r="E2765" t="s">
        <v>104</v>
      </c>
      <c r="F2765" t="s">
        <v>93</v>
      </c>
      <c r="G2765" t="s">
        <v>217</v>
      </c>
      <c r="H2765">
        <v>7</v>
      </c>
      <c r="I2765">
        <v>31.06</v>
      </c>
      <c r="J2765">
        <v>54.83</v>
      </c>
      <c r="K2765">
        <v>383.81</v>
      </c>
      <c r="L2765" t="s">
        <v>20</v>
      </c>
      <c r="M2765" t="s">
        <v>54</v>
      </c>
      <c r="N2765" t="s">
        <v>4290</v>
      </c>
    </row>
    <row r="2766" spans="1:14" x14ac:dyDescent="0.3">
      <c r="A2766" t="s">
        <v>5710</v>
      </c>
      <c r="B2766" s="2">
        <v>45814</v>
      </c>
      <c r="C2766" t="s">
        <v>202</v>
      </c>
      <c r="D2766" t="s">
        <v>58</v>
      </c>
      <c r="F2766" t="s">
        <v>18</v>
      </c>
      <c r="G2766" t="s">
        <v>81</v>
      </c>
      <c r="H2766">
        <v>4</v>
      </c>
      <c r="I2766">
        <v>40.39</v>
      </c>
      <c r="J2766">
        <v>74.010000000000005</v>
      </c>
      <c r="K2766">
        <v>296.04000000000002</v>
      </c>
      <c r="L2766" t="s">
        <v>53</v>
      </c>
      <c r="M2766" t="s">
        <v>30</v>
      </c>
      <c r="N2766" t="s">
        <v>5711</v>
      </c>
    </row>
    <row r="2767" spans="1:14" x14ac:dyDescent="0.3">
      <c r="A2767" t="s">
        <v>5712</v>
      </c>
      <c r="B2767" s="2">
        <v>45445</v>
      </c>
      <c r="C2767" t="s">
        <v>481</v>
      </c>
      <c r="D2767" t="s">
        <v>34</v>
      </c>
      <c r="E2767" t="s">
        <v>136</v>
      </c>
      <c r="F2767" t="s">
        <v>76</v>
      </c>
      <c r="G2767" t="s">
        <v>170</v>
      </c>
      <c r="H2767">
        <v>7</v>
      </c>
      <c r="I2767">
        <v>24.74</v>
      </c>
      <c r="J2767">
        <v>41.29</v>
      </c>
      <c r="K2767">
        <v>289.02999999999997</v>
      </c>
      <c r="L2767" t="s">
        <v>95</v>
      </c>
      <c r="M2767" t="s">
        <v>54</v>
      </c>
      <c r="N2767" t="s">
        <v>5713</v>
      </c>
    </row>
    <row r="2768" spans="1:14" x14ac:dyDescent="0.3">
      <c r="A2768" t="s">
        <v>5714</v>
      </c>
      <c r="B2768" s="1">
        <v>45707</v>
      </c>
      <c r="C2768" t="s">
        <v>426</v>
      </c>
      <c r="D2768" t="s">
        <v>74</v>
      </c>
      <c r="E2768" t="s">
        <v>312</v>
      </c>
      <c r="F2768" t="s">
        <v>93</v>
      </c>
      <c r="G2768" t="s">
        <v>217</v>
      </c>
      <c r="H2768">
        <v>3</v>
      </c>
      <c r="I2768">
        <v>22.11</v>
      </c>
      <c r="J2768">
        <v>29.86</v>
      </c>
      <c r="K2768">
        <v>89.58</v>
      </c>
      <c r="L2768" t="s">
        <v>45</v>
      </c>
      <c r="M2768" t="s">
        <v>21</v>
      </c>
      <c r="N2768" t="s">
        <v>5715</v>
      </c>
    </row>
    <row r="2769" spans="1:14" x14ac:dyDescent="0.3">
      <c r="A2769" t="s">
        <v>5716</v>
      </c>
      <c r="B2769" s="2">
        <v>45437</v>
      </c>
      <c r="C2769" t="s">
        <v>358</v>
      </c>
      <c r="D2769" t="s">
        <v>91</v>
      </c>
      <c r="E2769" t="s">
        <v>174</v>
      </c>
      <c r="F2769" t="s">
        <v>93</v>
      </c>
      <c r="G2769" t="s">
        <v>94</v>
      </c>
      <c r="H2769">
        <v>5</v>
      </c>
      <c r="I2769">
        <v>24.39</v>
      </c>
      <c r="J2769">
        <v>41.6</v>
      </c>
      <c r="K2769">
        <v>208</v>
      </c>
      <c r="L2769" t="s">
        <v>29</v>
      </c>
      <c r="M2769" t="s">
        <v>21</v>
      </c>
      <c r="N2769" t="s">
        <v>5717</v>
      </c>
    </row>
    <row r="2770" spans="1:14" x14ac:dyDescent="0.3">
      <c r="A2770" t="s">
        <v>5718</v>
      </c>
      <c r="B2770" s="2">
        <v>45489</v>
      </c>
      <c r="C2770" t="s">
        <v>358</v>
      </c>
      <c r="D2770" t="s">
        <v>91</v>
      </c>
      <c r="E2770" t="s">
        <v>345</v>
      </c>
      <c r="F2770" t="s">
        <v>18</v>
      </c>
      <c r="G2770" t="s">
        <v>81</v>
      </c>
      <c r="H2770">
        <v>5</v>
      </c>
      <c r="I2770">
        <v>24.6</v>
      </c>
      <c r="J2770">
        <v>31.97</v>
      </c>
      <c r="K2770">
        <v>159.85</v>
      </c>
      <c r="L2770" t="s">
        <v>95</v>
      </c>
      <c r="M2770" t="s">
        <v>21</v>
      </c>
      <c r="N2770" t="s">
        <v>5719</v>
      </c>
    </row>
    <row r="2771" spans="1:14" x14ac:dyDescent="0.3">
      <c r="A2771" t="s">
        <v>5720</v>
      </c>
      <c r="B2771" t="s">
        <v>5721</v>
      </c>
      <c r="C2771" t="s">
        <v>90</v>
      </c>
      <c r="D2771" t="s">
        <v>91</v>
      </c>
      <c r="E2771" t="s">
        <v>359</v>
      </c>
      <c r="F2771" t="s">
        <v>18</v>
      </c>
      <c r="G2771" t="s">
        <v>44</v>
      </c>
      <c r="H2771">
        <v>2</v>
      </c>
      <c r="I2771">
        <v>17.809999999999999</v>
      </c>
      <c r="J2771">
        <v>30.43</v>
      </c>
      <c r="K2771">
        <v>60.86</v>
      </c>
      <c r="M2771" t="s">
        <v>100</v>
      </c>
      <c r="N2771" t="s">
        <v>3933</v>
      </c>
    </row>
    <row r="2772" spans="1:14" x14ac:dyDescent="0.3">
      <c r="A2772" t="s">
        <v>5722</v>
      </c>
      <c r="B2772" s="2">
        <v>45415</v>
      </c>
      <c r="C2772" t="s">
        <v>135</v>
      </c>
      <c r="D2772" t="s">
        <v>34</v>
      </c>
      <c r="E2772" t="s">
        <v>136</v>
      </c>
      <c r="F2772" t="s">
        <v>18</v>
      </c>
      <c r="G2772" t="s">
        <v>44</v>
      </c>
      <c r="I2772">
        <v>18.010000000000002</v>
      </c>
      <c r="J2772">
        <v>26.43</v>
      </c>
      <c r="K2772">
        <v>211.44</v>
      </c>
      <c r="L2772" t="s">
        <v>175</v>
      </c>
      <c r="M2772" t="s">
        <v>100</v>
      </c>
      <c r="N2772" t="s">
        <v>1285</v>
      </c>
    </row>
    <row r="2773" spans="1:14" x14ac:dyDescent="0.3">
      <c r="A2773" t="s">
        <v>5723</v>
      </c>
      <c r="B2773" t="s">
        <v>5009</v>
      </c>
      <c r="C2773" t="s">
        <v>135</v>
      </c>
      <c r="D2773" t="s">
        <v>34</v>
      </c>
      <c r="E2773" t="s">
        <v>35</v>
      </c>
      <c r="F2773" t="s">
        <v>18</v>
      </c>
      <c r="G2773" t="s">
        <v>19</v>
      </c>
      <c r="H2773">
        <v>2</v>
      </c>
      <c r="I2773">
        <v>54.83</v>
      </c>
      <c r="J2773">
        <v>103.08</v>
      </c>
      <c r="K2773">
        <v>206.16</v>
      </c>
      <c r="L2773" t="s">
        <v>95</v>
      </c>
      <c r="M2773" t="s">
        <v>54</v>
      </c>
      <c r="N2773" t="s">
        <v>5724</v>
      </c>
    </row>
    <row r="2774" spans="1:14" x14ac:dyDescent="0.3">
      <c r="A2774" t="s">
        <v>5725</v>
      </c>
      <c r="B2774" t="s">
        <v>5726</v>
      </c>
      <c r="C2774" t="s">
        <v>185</v>
      </c>
      <c r="D2774" t="s">
        <v>16</v>
      </c>
      <c r="E2774" t="s">
        <v>17</v>
      </c>
      <c r="F2774" t="s">
        <v>18</v>
      </c>
      <c r="G2774" t="s">
        <v>81</v>
      </c>
      <c r="H2774">
        <v>1</v>
      </c>
      <c r="I2774">
        <v>19.82</v>
      </c>
      <c r="J2774">
        <v>31.4</v>
      </c>
      <c r="K2774">
        <v>31.4</v>
      </c>
      <c r="L2774" t="s">
        <v>37</v>
      </c>
      <c r="M2774" t="s">
        <v>54</v>
      </c>
      <c r="N2774" t="s">
        <v>5727</v>
      </c>
    </row>
    <row r="2775" spans="1:14" x14ac:dyDescent="0.3">
      <c r="A2775" t="s">
        <v>5728</v>
      </c>
      <c r="B2775" s="2">
        <v>46008</v>
      </c>
      <c r="C2775" t="s">
        <v>90</v>
      </c>
      <c r="D2775" t="s">
        <v>91</v>
      </c>
      <c r="E2775" t="s">
        <v>345</v>
      </c>
      <c r="F2775" t="s">
        <v>18</v>
      </c>
      <c r="G2775" t="s">
        <v>99</v>
      </c>
      <c r="H2775">
        <v>3</v>
      </c>
      <c r="J2775">
        <v>8.56</v>
      </c>
      <c r="K2775">
        <v>25.68</v>
      </c>
      <c r="L2775" t="s">
        <v>29</v>
      </c>
      <c r="M2775" t="s">
        <v>100</v>
      </c>
      <c r="N2775" t="s">
        <v>5729</v>
      </c>
    </row>
    <row r="2776" spans="1:14" x14ac:dyDescent="0.3">
      <c r="A2776" t="s">
        <v>5730</v>
      </c>
      <c r="B2776" t="s">
        <v>2142</v>
      </c>
      <c r="C2776" t="s">
        <v>49</v>
      </c>
      <c r="D2776" t="s">
        <v>42</v>
      </c>
      <c r="E2776" t="s">
        <v>242</v>
      </c>
      <c r="F2776" t="s">
        <v>93</v>
      </c>
      <c r="G2776" t="s">
        <v>141</v>
      </c>
      <c r="H2776">
        <v>9</v>
      </c>
      <c r="I2776">
        <v>8.5</v>
      </c>
      <c r="J2776">
        <v>15.83</v>
      </c>
      <c r="K2776">
        <v>142.47</v>
      </c>
      <c r="L2776" t="s">
        <v>53</v>
      </c>
      <c r="M2776" t="s">
        <v>21</v>
      </c>
      <c r="N2776" t="s">
        <v>5731</v>
      </c>
    </row>
    <row r="2777" spans="1:14" x14ac:dyDescent="0.3">
      <c r="A2777" t="s">
        <v>5732</v>
      </c>
      <c r="B2777" s="2">
        <v>45656</v>
      </c>
      <c r="C2777" t="s">
        <v>280</v>
      </c>
      <c r="D2777" t="s">
        <v>130</v>
      </c>
      <c r="E2777" t="s">
        <v>271</v>
      </c>
      <c r="G2777" t="s">
        <v>81</v>
      </c>
      <c r="H2777">
        <v>6</v>
      </c>
      <c r="I2777">
        <v>40.74</v>
      </c>
      <c r="J2777">
        <v>62.68</v>
      </c>
      <c r="K2777">
        <v>376.08</v>
      </c>
      <c r="L2777" t="s">
        <v>175</v>
      </c>
      <c r="M2777" t="s">
        <v>100</v>
      </c>
      <c r="N2777" t="s">
        <v>5733</v>
      </c>
    </row>
    <row r="2778" spans="1:14" x14ac:dyDescent="0.3">
      <c r="A2778" t="s">
        <v>5734</v>
      </c>
      <c r="B2778" s="2">
        <v>45513</v>
      </c>
      <c r="C2778" t="s">
        <v>67</v>
      </c>
      <c r="D2778" t="s">
        <v>68</v>
      </c>
      <c r="E2778" t="s">
        <v>229</v>
      </c>
      <c r="F2778" t="s">
        <v>93</v>
      </c>
      <c r="G2778" t="s">
        <v>122</v>
      </c>
      <c r="H2778">
        <v>854</v>
      </c>
      <c r="I2778">
        <v>58.4</v>
      </c>
      <c r="J2778">
        <v>92.74</v>
      </c>
      <c r="K2778">
        <v>649.17999999999995</v>
      </c>
      <c r="L2778" t="s">
        <v>29</v>
      </c>
      <c r="M2778" t="s">
        <v>100</v>
      </c>
      <c r="N2778" t="s">
        <v>5735</v>
      </c>
    </row>
    <row r="2779" spans="1:14" x14ac:dyDescent="0.3">
      <c r="A2779" t="s">
        <v>5736</v>
      </c>
      <c r="B2779" s="2">
        <v>45706</v>
      </c>
      <c r="C2779" t="s">
        <v>190</v>
      </c>
      <c r="D2779" t="s">
        <v>16</v>
      </c>
      <c r="E2779" t="s">
        <v>186</v>
      </c>
      <c r="F2779" t="s">
        <v>18</v>
      </c>
      <c r="G2779" t="s">
        <v>81</v>
      </c>
      <c r="H2779">
        <v>6</v>
      </c>
      <c r="I2779">
        <v>38.76</v>
      </c>
      <c r="J2779">
        <v>60.84</v>
      </c>
      <c r="K2779">
        <v>365.04</v>
      </c>
      <c r="L2779" t="s">
        <v>53</v>
      </c>
      <c r="M2779" t="s">
        <v>54</v>
      </c>
      <c r="N2779" t="s">
        <v>5737</v>
      </c>
    </row>
    <row r="2780" spans="1:14" x14ac:dyDescent="0.3">
      <c r="A2780" t="s">
        <v>5738</v>
      </c>
      <c r="B2780" s="2">
        <v>45580</v>
      </c>
      <c r="C2780" t="s">
        <v>98</v>
      </c>
      <c r="D2780" t="s">
        <v>42</v>
      </c>
      <c r="E2780" t="s">
        <v>43</v>
      </c>
      <c r="F2780" t="s">
        <v>27</v>
      </c>
      <c r="G2780" t="s">
        <v>36</v>
      </c>
      <c r="H2780">
        <v>5</v>
      </c>
      <c r="I2780">
        <v>17.71</v>
      </c>
      <c r="J2780">
        <v>31.63</v>
      </c>
      <c r="K2780">
        <v>158.15</v>
      </c>
      <c r="L2780" t="s">
        <v>175</v>
      </c>
      <c r="M2780" t="s">
        <v>54</v>
      </c>
      <c r="N2780" t="s">
        <v>5739</v>
      </c>
    </row>
    <row r="2781" spans="1:14" x14ac:dyDescent="0.3">
      <c r="A2781" t="s">
        <v>5740</v>
      </c>
      <c r="B2781" t="s">
        <v>5196</v>
      </c>
      <c r="C2781" t="s">
        <v>232</v>
      </c>
      <c r="D2781" t="s">
        <v>25</v>
      </c>
      <c r="E2781" t="s">
        <v>235</v>
      </c>
      <c r="F2781" t="s">
        <v>76</v>
      </c>
      <c r="G2781" t="s">
        <v>149</v>
      </c>
      <c r="H2781">
        <v>5</v>
      </c>
      <c r="I2781">
        <v>7.61</v>
      </c>
      <c r="J2781">
        <v>12.59</v>
      </c>
      <c r="K2781">
        <v>62.95</v>
      </c>
      <c r="L2781" t="s">
        <v>175</v>
      </c>
      <c r="M2781" t="s">
        <v>30</v>
      </c>
      <c r="N2781" t="s">
        <v>5741</v>
      </c>
    </row>
    <row r="2782" spans="1:14" x14ac:dyDescent="0.3">
      <c r="A2782" t="s">
        <v>5742</v>
      </c>
      <c r="B2782" t="s">
        <v>3230</v>
      </c>
      <c r="C2782" t="s">
        <v>73</v>
      </c>
      <c r="D2782" t="s">
        <v>74</v>
      </c>
      <c r="E2782" t="s">
        <v>75</v>
      </c>
      <c r="F2782" t="s">
        <v>18</v>
      </c>
      <c r="G2782" t="s">
        <v>81</v>
      </c>
      <c r="H2782">
        <v>3</v>
      </c>
      <c r="I2782">
        <v>23.34</v>
      </c>
      <c r="J2782">
        <v>33.31</v>
      </c>
      <c r="K2782">
        <v>99.93</v>
      </c>
      <c r="L2782" t="s">
        <v>29</v>
      </c>
      <c r="M2782" t="s">
        <v>100</v>
      </c>
      <c r="N2782" t="s">
        <v>5743</v>
      </c>
    </row>
    <row r="2783" spans="1:14" x14ac:dyDescent="0.3">
      <c r="A2783" t="s">
        <v>5744</v>
      </c>
      <c r="B2783" s="2">
        <v>45372</v>
      </c>
      <c r="C2783" t="s">
        <v>129</v>
      </c>
      <c r="D2783" t="s">
        <v>130</v>
      </c>
      <c r="E2783" t="s">
        <v>131</v>
      </c>
      <c r="F2783" t="s">
        <v>76</v>
      </c>
      <c r="G2783" t="s">
        <v>179</v>
      </c>
      <c r="H2783">
        <v>1</v>
      </c>
      <c r="I2783">
        <v>46.82</v>
      </c>
      <c r="J2783">
        <v>77.22</v>
      </c>
      <c r="K2783">
        <v>77.22</v>
      </c>
      <c r="L2783" t="s">
        <v>53</v>
      </c>
      <c r="M2783" t="s">
        <v>30</v>
      </c>
      <c r="N2783" t="s">
        <v>5745</v>
      </c>
    </row>
    <row r="2784" spans="1:14" x14ac:dyDescent="0.3">
      <c r="A2784" t="s">
        <v>5746</v>
      </c>
      <c r="B2784" s="1">
        <v>45569</v>
      </c>
      <c r="C2784" t="s">
        <v>394</v>
      </c>
      <c r="D2784" t="s">
        <v>25</v>
      </c>
      <c r="E2784" t="s">
        <v>277</v>
      </c>
      <c r="G2784" t="s">
        <v>52</v>
      </c>
      <c r="H2784">
        <v>2</v>
      </c>
      <c r="I2784">
        <v>45.54</v>
      </c>
      <c r="J2784">
        <v>81.78</v>
      </c>
      <c r="K2784">
        <v>163.56</v>
      </c>
      <c r="L2784" t="s">
        <v>29</v>
      </c>
      <c r="M2784" t="s">
        <v>100</v>
      </c>
      <c r="N2784" t="s">
        <v>5747</v>
      </c>
    </row>
    <row r="2785" spans="1:14" x14ac:dyDescent="0.3">
      <c r="A2785" t="s">
        <v>5748</v>
      </c>
      <c r="B2785" s="2">
        <v>45610</v>
      </c>
      <c r="C2785" t="s">
        <v>376</v>
      </c>
      <c r="D2785" t="s">
        <v>168</v>
      </c>
      <c r="E2785" t="s">
        <v>293</v>
      </c>
      <c r="F2785" t="s">
        <v>76</v>
      </c>
      <c r="G2785" t="s">
        <v>170</v>
      </c>
      <c r="H2785">
        <v>5</v>
      </c>
      <c r="I2785">
        <v>23.58</v>
      </c>
      <c r="J2785">
        <v>32.68</v>
      </c>
      <c r="K2785">
        <v>163.4</v>
      </c>
      <c r="L2785" t="s">
        <v>175</v>
      </c>
      <c r="M2785" t="s">
        <v>30</v>
      </c>
      <c r="N2785" t="s">
        <v>2597</v>
      </c>
    </row>
    <row r="2786" spans="1:14" x14ac:dyDescent="0.3">
      <c r="A2786" t="s">
        <v>5749</v>
      </c>
      <c r="B2786" s="2">
        <v>45782</v>
      </c>
      <c r="C2786" t="s">
        <v>232</v>
      </c>
      <c r="D2786" t="s">
        <v>25</v>
      </c>
      <c r="E2786" t="s">
        <v>26</v>
      </c>
      <c r="F2786" t="s">
        <v>158</v>
      </c>
      <c r="G2786" t="s">
        <v>70</v>
      </c>
      <c r="H2786">
        <v>3</v>
      </c>
      <c r="I2786">
        <v>11.39</v>
      </c>
      <c r="K2786">
        <v>70</v>
      </c>
      <c r="L2786" t="s">
        <v>82</v>
      </c>
      <c r="M2786" t="s">
        <v>30</v>
      </c>
      <c r="N2786" t="s">
        <v>5750</v>
      </c>
    </row>
    <row r="2787" spans="1:14" x14ac:dyDescent="0.3">
      <c r="A2787" t="s">
        <v>5751</v>
      </c>
      <c r="B2787" s="2">
        <v>45935</v>
      </c>
      <c r="C2787" t="s">
        <v>57</v>
      </c>
      <c r="D2787" t="s">
        <v>58</v>
      </c>
      <c r="E2787" t="s">
        <v>114</v>
      </c>
      <c r="F2787" t="s">
        <v>76</v>
      </c>
      <c r="G2787" t="s">
        <v>251</v>
      </c>
      <c r="H2787">
        <v>7</v>
      </c>
      <c r="I2787">
        <v>16.190000000000001</v>
      </c>
      <c r="J2787">
        <v>27.66</v>
      </c>
      <c r="K2787">
        <v>193.62</v>
      </c>
      <c r="L2787" t="s">
        <v>95</v>
      </c>
      <c r="M2787" t="s">
        <v>46</v>
      </c>
      <c r="N2787" t="s">
        <v>5752</v>
      </c>
    </row>
    <row r="2788" spans="1:14" x14ac:dyDescent="0.3">
      <c r="A2788" t="s">
        <v>5753</v>
      </c>
      <c r="B2788" s="2">
        <v>45751</v>
      </c>
      <c r="C2788" t="s">
        <v>334</v>
      </c>
      <c r="D2788" t="s">
        <v>91</v>
      </c>
      <c r="E2788" t="s">
        <v>92</v>
      </c>
      <c r="F2788" t="s">
        <v>51</v>
      </c>
      <c r="G2788" t="s">
        <v>60</v>
      </c>
      <c r="H2788">
        <v>6</v>
      </c>
      <c r="I2788">
        <v>4.6900000000000004</v>
      </c>
      <c r="J2788">
        <v>6.98</v>
      </c>
      <c r="K2788">
        <v>41.88</v>
      </c>
      <c r="L2788" t="s">
        <v>45</v>
      </c>
      <c r="M2788" t="s">
        <v>100</v>
      </c>
      <c r="N2788" t="s">
        <v>5754</v>
      </c>
    </row>
    <row r="2789" spans="1:14" x14ac:dyDescent="0.3">
      <c r="A2789" t="s">
        <v>5755</v>
      </c>
      <c r="B2789" s="2">
        <v>45975</v>
      </c>
      <c r="C2789" t="s">
        <v>49</v>
      </c>
      <c r="D2789" t="s">
        <v>42</v>
      </c>
      <c r="E2789" t="s">
        <v>63</v>
      </c>
      <c r="F2789" t="s">
        <v>18</v>
      </c>
      <c r="G2789" t="s">
        <v>44</v>
      </c>
      <c r="H2789">
        <v>5</v>
      </c>
      <c r="I2789">
        <v>20</v>
      </c>
      <c r="J2789">
        <v>33.68</v>
      </c>
      <c r="K2789">
        <v>199.27</v>
      </c>
      <c r="L2789" t="s">
        <v>82</v>
      </c>
      <c r="M2789" t="s">
        <v>46</v>
      </c>
      <c r="N2789" t="s">
        <v>5756</v>
      </c>
    </row>
    <row r="2790" spans="1:14" x14ac:dyDescent="0.3">
      <c r="A2790" t="s">
        <v>5757</v>
      </c>
      <c r="B2790" s="2">
        <v>45734</v>
      </c>
      <c r="C2790" t="s">
        <v>334</v>
      </c>
      <c r="D2790" t="s">
        <v>91</v>
      </c>
      <c r="E2790" t="s">
        <v>345</v>
      </c>
      <c r="F2790" t="s">
        <v>76</v>
      </c>
      <c r="G2790" t="s">
        <v>77</v>
      </c>
      <c r="H2790">
        <v>3</v>
      </c>
      <c r="I2790">
        <v>16.440000000000001</v>
      </c>
      <c r="J2790">
        <v>21.15</v>
      </c>
      <c r="K2790">
        <v>63.45</v>
      </c>
      <c r="L2790" t="s">
        <v>37</v>
      </c>
      <c r="M2790" t="s">
        <v>21</v>
      </c>
      <c r="N2790" t="s">
        <v>5758</v>
      </c>
    </row>
    <row r="2791" spans="1:14" x14ac:dyDescent="0.3">
      <c r="A2791" t="s">
        <v>5759</v>
      </c>
      <c r="B2791" s="2">
        <v>45850</v>
      </c>
      <c r="C2791" t="s">
        <v>173</v>
      </c>
      <c r="D2791" t="s">
        <v>91</v>
      </c>
      <c r="E2791" t="s">
        <v>359</v>
      </c>
      <c r="F2791" t="s">
        <v>18</v>
      </c>
      <c r="G2791" t="s">
        <v>81</v>
      </c>
      <c r="H2791">
        <v>2</v>
      </c>
      <c r="I2791">
        <v>21.75</v>
      </c>
      <c r="J2791">
        <v>32.020000000000003</v>
      </c>
      <c r="K2791">
        <v>64.040000000000006</v>
      </c>
      <c r="L2791" t="s">
        <v>95</v>
      </c>
      <c r="M2791" t="s">
        <v>30</v>
      </c>
      <c r="N2791" t="s">
        <v>5760</v>
      </c>
    </row>
    <row r="2792" spans="1:14" x14ac:dyDescent="0.3">
      <c r="A2792" t="s">
        <v>5761</v>
      </c>
      <c r="B2792" s="2">
        <v>45850</v>
      </c>
      <c r="C2792" t="s">
        <v>73</v>
      </c>
      <c r="D2792" t="s">
        <v>74</v>
      </c>
      <c r="E2792" t="s">
        <v>212</v>
      </c>
      <c r="F2792" t="s">
        <v>76</v>
      </c>
      <c r="G2792" t="s">
        <v>251</v>
      </c>
      <c r="H2792">
        <v>3</v>
      </c>
      <c r="I2792">
        <v>27.54</v>
      </c>
      <c r="J2792">
        <v>39.64</v>
      </c>
      <c r="K2792">
        <v>118.92</v>
      </c>
      <c r="L2792" t="s">
        <v>95</v>
      </c>
    </row>
    <row r="2793" spans="1:14" x14ac:dyDescent="0.3">
      <c r="A2793" t="s">
        <v>5762</v>
      </c>
      <c r="B2793" s="2">
        <v>45297</v>
      </c>
      <c r="C2793" t="s">
        <v>198</v>
      </c>
      <c r="D2793" t="s">
        <v>91</v>
      </c>
      <c r="E2793" t="s">
        <v>92</v>
      </c>
      <c r="F2793" t="s">
        <v>93</v>
      </c>
      <c r="G2793" t="s">
        <v>141</v>
      </c>
      <c r="H2793">
        <v>2</v>
      </c>
      <c r="I2793">
        <v>13.78</v>
      </c>
      <c r="J2793">
        <v>19.46</v>
      </c>
      <c r="K2793">
        <v>51.71</v>
      </c>
      <c r="L2793" t="s">
        <v>45</v>
      </c>
      <c r="M2793" t="s">
        <v>46</v>
      </c>
      <c r="N2793" t="s">
        <v>5763</v>
      </c>
    </row>
    <row r="2794" spans="1:14" x14ac:dyDescent="0.3">
      <c r="A2794" t="s">
        <v>5764</v>
      </c>
      <c r="B2794" s="2">
        <v>45828</v>
      </c>
      <c r="C2794" t="s">
        <v>292</v>
      </c>
      <c r="D2794" t="s">
        <v>168</v>
      </c>
      <c r="E2794" t="s">
        <v>293</v>
      </c>
      <c r="F2794" t="s">
        <v>18</v>
      </c>
      <c r="G2794" t="s">
        <v>19</v>
      </c>
      <c r="H2794">
        <v>6</v>
      </c>
      <c r="I2794">
        <v>33.69</v>
      </c>
      <c r="J2794">
        <v>44.83</v>
      </c>
      <c r="K2794">
        <v>270.87</v>
      </c>
      <c r="L2794" t="s">
        <v>53</v>
      </c>
      <c r="M2794" t="s">
        <v>30</v>
      </c>
      <c r="N2794" t="s">
        <v>5765</v>
      </c>
    </row>
    <row r="2795" spans="1:14" x14ac:dyDescent="0.3">
      <c r="A2795" t="s">
        <v>5766</v>
      </c>
      <c r="B2795" s="2">
        <v>45506</v>
      </c>
      <c r="C2795" t="s">
        <v>129</v>
      </c>
      <c r="D2795" t="s">
        <v>130</v>
      </c>
      <c r="E2795" t="s">
        <v>131</v>
      </c>
      <c r="F2795" t="s">
        <v>51</v>
      </c>
      <c r="G2795" t="s">
        <v>52</v>
      </c>
      <c r="H2795">
        <v>5</v>
      </c>
      <c r="I2795">
        <v>44.93</v>
      </c>
      <c r="J2795">
        <v>79.14</v>
      </c>
      <c r="K2795">
        <v>395.7</v>
      </c>
      <c r="L2795" t="s">
        <v>45</v>
      </c>
      <c r="M2795" t="s">
        <v>100</v>
      </c>
      <c r="N2795" t="s">
        <v>4231</v>
      </c>
    </row>
    <row r="2796" spans="1:14" x14ac:dyDescent="0.3">
      <c r="A2796" t="s">
        <v>5767</v>
      </c>
      <c r="B2796" s="2">
        <v>45779</v>
      </c>
      <c r="C2796" t="s">
        <v>173</v>
      </c>
      <c r="D2796" t="s">
        <v>91</v>
      </c>
      <c r="E2796" t="s">
        <v>345</v>
      </c>
      <c r="F2796" t="s">
        <v>76</v>
      </c>
      <c r="G2796" t="s">
        <v>251</v>
      </c>
      <c r="H2796">
        <v>9</v>
      </c>
      <c r="I2796">
        <v>20.5</v>
      </c>
      <c r="J2796">
        <v>37.380000000000003</v>
      </c>
      <c r="K2796">
        <v>336.42</v>
      </c>
      <c r="L2796" t="s">
        <v>45</v>
      </c>
      <c r="M2796" t="s">
        <v>46</v>
      </c>
      <c r="N2796" t="s">
        <v>5768</v>
      </c>
    </row>
    <row r="2797" spans="1:14" x14ac:dyDescent="0.3">
      <c r="A2797" t="s">
        <v>5769</v>
      </c>
      <c r="B2797" t="s">
        <v>5770</v>
      </c>
      <c r="C2797" t="s">
        <v>481</v>
      </c>
      <c r="E2797" t="s">
        <v>136</v>
      </c>
      <c r="F2797" t="s">
        <v>76</v>
      </c>
      <c r="G2797" t="s">
        <v>170</v>
      </c>
      <c r="H2797">
        <v>8</v>
      </c>
      <c r="I2797">
        <v>16.989999999999998</v>
      </c>
      <c r="J2797">
        <v>23.87</v>
      </c>
      <c r="K2797">
        <v>190.96</v>
      </c>
      <c r="L2797" t="s">
        <v>29</v>
      </c>
      <c r="M2797" t="s">
        <v>100</v>
      </c>
      <c r="N2797" t="s">
        <v>5771</v>
      </c>
    </row>
    <row r="2798" spans="1:14" x14ac:dyDescent="0.3">
      <c r="A2798" t="s">
        <v>5772</v>
      </c>
      <c r="B2798" s="2">
        <v>45925</v>
      </c>
      <c r="D2798" t="s">
        <v>25</v>
      </c>
      <c r="E2798" t="s">
        <v>277</v>
      </c>
      <c r="F2798" t="s">
        <v>51</v>
      </c>
      <c r="G2798" t="s">
        <v>52</v>
      </c>
      <c r="H2798">
        <v>6</v>
      </c>
      <c r="I2798">
        <v>25.29</v>
      </c>
      <c r="J2798">
        <v>45.59</v>
      </c>
      <c r="K2798">
        <v>273.54000000000002</v>
      </c>
      <c r="L2798" t="s">
        <v>29</v>
      </c>
      <c r="M2798" t="s">
        <v>21</v>
      </c>
      <c r="N2798" t="s">
        <v>5773</v>
      </c>
    </row>
    <row r="2799" spans="1:14" x14ac:dyDescent="0.3">
      <c r="A2799" t="s">
        <v>5774</v>
      </c>
      <c r="B2799" s="2">
        <v>45759</v>
      </c>
      <c r="C2799" t="s">
        <v>215</v>
      </c>
      <c r="D2799" t="s">
        <v>168</v>
      </c>
      <c r="E2799" t="s">
        <v>216</v>
      </c>
      <c r="F2799" t="s">
        <v>51</v>
      </c>
      <c r="G2799" t="s">
        <v>119</v>
      </c>
      <c r="H2799">
        <v>8</v>
      </c>
      <c r="I2799">
        <v>9.9</v>
      </c>
      <c r="J2799">
        <v>16.8</v>
      </c>
      <c r="K2799">
        <v>134.4</v>
      </c>
      <c r="L2799" t="s">
        <v>45</v>
      </c>
      <c r="M2799" t="s">
        <v>30</v>
      </c>
      <c r="N2799" t="s">
        <v>5775</v>
      </c>
    </row>
    <row r="2800" spans="1:14" x14ac:dyDescent="0.3">
      <c r="A2800" t="s">
        <v>5776</v>
      </c>
      <c r="B2800" s="2">
        <v>45902</v>
      </c>
      <c r="C2800" t="s">
        <v>292</v>
      </c>
      <c r="D2800" t="s">
        <v>168</v>
      </c>
      <c r="E2800" t="s">
        <v>216</v>
      </c>
      <c r="F2800" t="s">
        <v>76</v>
      </c>
      <c r="G2800" t="s">
        <v>170</v>
      </c>
      <c r="H2800">
        <v>5</v>
      </c>
      <c r="J2800" t="s">
        <v>5777</v>
      </c>
      <c r="K2800">
        <v>297.75</v>
      </c>
      <c r="L2800" t="s">
        <v>29</v>
      </c>
      <c r="M2800" t="s">
        <v>30</v>
      </c>
      <c r="N2800" t="s">
        <v>5778</v>
      </c>
    </row>
    <row r="2801" spans="1:14" x14ac:dyDescent="0.3">
      <c r="A2801" t="s">
        <v>5779</v>
      </c>
      <c r="B2801" s="2">
        <v>45694</v>
      </c>
      <c r="C2801" t="s">
        <v>49</v>
      </c>
      <c r="D2801" t="s">
        <v>42</v>
      </c>
      <c r="E2801" t="s">
        <v>43</v>
      </c>
      <c r="F2801" t="s">
        <v>27</v>
      </c>
      <c r="G2801" t="s">
        <v>145</v>
      </c>
      <c r="H2801">
        <v>6</v>
      </c>
      <c r="I2801">
        <v>35.82</v>
      </c>
      <c r="J2801">
        <v>51.32</v>
      </c>
      <c r="K2801">
        <v>307.92</v>
      </c>
      <c r="L2801" t="s">
        <v>29</v>
      </c>
      <c r="M2801" t="s">
        <v>30</v>
      </c>
      <c r="N2801" t="s">
        <v>5780</v>
      </c>
    </row>
    <row r="2802" spans="1:14" x14ac:dyDescent="0.3">
      <c r="A2802" t="s">
        <v>5781</v>
      </c>
      <c r="B2802" s="2">
        <v>45782</v>
      </c>
      <c r="C2802" t="s">
        <v>161</v>
      </c>
      <c r="D2802" t="s">
        <v>74</v>
      </c>
      <c r="E2802" t="s">
        <v>164</v>
      </c>
      <c r="F2802" t="s">
        <v>93</v>
      </c>
      <c r="G2802" t="s">
        <v>122</v>
      </c>
      <c r="I2802">
        <v>35.96</v>
      </c>
      <c r="J2802">
        <v>59.65</v>
      </c>
      <c r="K2802">
        <v>357.9</v>
      </c>
      <c r="L2802" t="s">
        <v>45</v>
      </c>
      <c r="M2802" t="s">
        <v>46</v>
      </c>
      <c r="N2802" t="s">
        <v>5782</v>
      </c>
    </row>
    <row r="2803" spans="1:14" x14ac:dyDescent="0.3">
      <c r="A2803" t="s">
        <v>5783</v>
      </c>
      <c r="B2803" s="2">
        <v>45700</v>
      </c>
      <c r="C2803" t="s">
        <v>103</v>
      </c>
      <c r="D2803" t="s">
        <v>25</v>
      </c>
      <c r="E2803" t="s">
        <v>277</v>
      </c>
      <c r="F2803" t="s">
        <v>76</v>
      </c>
      <c r="G2803" t="s">
        <v>170</v>
      </c>
      <c r="I2803">
        <v>36.700000000000003</v>
      </c>
      <c r="J2803">
        <v>59.02</v>
      </c>
      <c r="K2803">
        <v>354.12</v>
      </c>
      <c r="L2803" t="s">
        <v>29</v>
      </c>
    </row>
    <row r="2804" spans="1:14" x14ac:dyDescent="0.3">
      <c r="A2804" t="s">
        <v>5784</v>
      </c>
      <c r="B2804" s="2">
        <v>45867</v>
      </c>
      <c r="C2804" t="s">
        <v>274</v>
      </c>
      <c r="D2804" t="s">
        <v>16</v>
      </c>
      <c r="E2804" t="s">
        <v>17</v>
      </c>
      <c r="F2804" t="s">
        <v>76</v>
      </c>
      <c r="G2804" t="s">
        <v>179</v>
      </c>
      <c r="H2804">
        <v>6</v>
      </c>
      <c r="I2804">
        <v>54.44</v>
      </c>
      <c r="J2804">
        <v>93.66</v>
      </c>
      <c r="K2804">
        <v>561.96</v>
      </c>
      <c r="L2804" t="s">
        <v>95</v>
      </c>
      <c r="M2804" t="s">
        <v>21</v>
      </c>
      <c r="N2804" t="s">
        <v>5785</v>
      </c>
    </row>
    <row r="2805" spans="1:14" x14ac:dyDescent="0.3">
      <c r="A2805" t="s">
        <v>5786</v>
      </c>
      <c r="B2805" t="s">
        <v>4845</v>
      </c>
      <c r="C2805" t="s">
        <v>443</v>
      </c>
      <c r="D2805" t="s">
        <v>58</v>
      </c>
      <c r="E2805" t="s">
        <v>59</v>
      </c>
      <c r="F2805" t="s">
        <v>27</v>
      </c>
      <c r="G2805" t="s">
        <v>36</v>
      </c>
      <c r="H2805">
        <v>5</v>
      </c>
      <c r="I2805">
        <v>25.52</v>
      </c>
      <c r="J2805">
        <v>33.6</v>
      </c>
      <c r="K2805">
        <v>168</v>
      </c>
      <c r="L2805" t="s">
        <v>45</v>
      </c>
      <c r="M2805" t="s">
        <v>100</v>
      </c>
      <c r="N2805" t="s">
        <v>4498</v>
      </c>
    </row>
    <row r="2806" spans="1:14" x14ac:dyDescent="0.3">
      <c r="A2806" t="s">
        <v>5787</v>
      </c>
      <c r="B2806" s="2">
        <v>45406</v>
      </c>
      <c r="C2806" t="s">
        <v>586</v>
      </c>
      <c r="D2806" t="s">
        <v>42</v>
      </c>
      <c r="E2806" t="s">
        <v>63</v>
      </c>
      <c r="F2806" t="s">
        <v>76</v>
      </c>
      <c r="G2806" t="s">
        <v>251</v>
      </c>
      <c r="H2806">
        <v>3</v>
      </c>
      <c r="I2806">
        <v>16.16</v>
      </c>
      <c r="J2806">
        <v>28.67</v>
      </c>
      <c r="K2806">
        <v>86.01</v>
      </c>
      <c r="L2806" t="s">
        <v>53</v>
      </c>
      <c r="M2806" t="s">
        <v>21</v>
      </c>
      <c r="N2806" t="s">
        <v>2098</v>
      </c>
    </row>
    <row r="2807" spans="1:14" x14ac:dyDescent="0.3">
      <c r="A2807" t="s">
        <v>5788</v>
      </c>
      <c r="B2807" s="2">
        <v>45427</v>
      </c>
      <c r="C2807" t="s">
        <v>190</v>
      </c>
      <c r="D2807" t="s">
        <v>16</v>
      </c>
      <c r="E2807" t="s">
        <v>284</v>
      </c>
      <c r="F2807" t="s">
        <v>51</v>
      </c>
      <c r="G2807" t="s">
        <v>52</v>
      </c>
      <c r="H2807">
        <v>4</v>
      </c>
      <c r="I2807">
        <v>20.5</v>
      </c>
      <c r="J2807">
        <v>37.49</v>
      </c>
      <c r="K2807">
        <v>149.96</v>
      </c>
      <c r="L2807" t="s">
        <v>82</v>
      </c>
      <c r="M2807" t="s">
        <v>54</v>
      </c>
      <c r="N2807" t="s">
        <v>3555</v>
      </c>
    </row>
    <row r="2808" spans="1:14" x14ac:dyDescent="0.3">
      <c r="A2808" t="s">
        <v>5789</v>
      </c>
      <c r="B2808" s="2">
        <v>45683</v>
      </c>
      <c r="C2808" t="s">
        <v>135</v>
      </c>
      <c r="D2808" t="s">
        <v>34</v>
      </c>
      <c r="E2808" t="s">
        <v>136</v>
      </c>
      <c r="F2808" t="s">
        <v>76</v>
      </c>
      <c r="G2808" t="s">
        <v>170</v>
      </c>
      <c r="H2808">
        <v>6</v>
      </c>
      <c r="I2808">
        <v>16.77</v>
      </c>
      <c r="J2808">
        <v>23.88</v>
      </c>
      <c r="K2808">
        <v>143.28</v>
      </c>
      <c r="L2808" t="s">
        <v>95</v>
      </c>
      <c r="M2808" t="s">
        <v>30</v>
      </c>
      <c r="N2808" t="s">
        <v>5790</v>
      </c>
    </row>
    <row r="2809" spans="1:14" x14ac:dyDescent="0.3">
      <c r="A2809" t="s">
        <v>5791</v>
      </c>
      <c r="B2809" s="1">
        <v>45945</v>
      </c>
      <c r="C2809" t="s">
        <v>202</v>
      </c>
      <c r="D2809" t="s">
        <v>58</v>
      </c>
      <c r="E2809" t="s">
        <v>59</v>
      </c>
      <c r="F2809" t="s">
        <v>51</v>
      </c>
      <c r="G2809" t="s">
        <v>70</v>
      </c>
      <c r="H2809">
        <v>5</v>
      </c>
      <c r="I2809">
        <v>8.36</v>
      </c>
      <c r="J2809">
        <v>12.08</v>
      </c>
      <c r="K2809">
        <v>60.4</v>
      </c>
      <c r="L2809" t="s">
        <v>45</v>
      </c>
      <c r="M2809" t="s">
        <v>30</v>
      </c>
      <c r="N2809" t="s">
        <v>5792</v>
      </c>
    </row>
    <row r="2810" spans="1:14" x14ac:dyDescent="0.3">
      <c r="A2810" t="s">
        <v>5793</v>
      </c>
      <c r="B2810" s="1">
        <v>46020</v>
      </c>
      <c r="C2810" t="s">
        <v>334</v>
      </c>
      <c r="D2810" t="s">
        <v>91</v>
      </c>
      <c r="E2810" t="s">
        <v>92</v>
      </c>
      <c r="F2810" t="s">
        <v>27</v>
      </c>
      <c r="G2810" t="s">
        <v>109</v>
      </c>
      <c r="H2810">
        <v>5</v>
      </c>
      <c r="I2810">
        <v>9.7100000000000009</v>
      </c>
      <c r="J2810">
        <v>14.29</v>
      </c>
      <c r="K2810">
        <v>71.45</v>
      </c>
      <c r="L2810" t="s">
        <v>95</v>
      </c>
      <c r="M2810" t="s">
        <v>46</v>
      </c>
      <c r="N2810" t="s">
        <v>5794</v>
      </c>
    </row>
    <row r="2811" spans="1:14" x14ac:dyDescent="0.3">
      <c r="A2811" t="s">
        <v>5795</v>
      </c>
      <c r="B2811" s="2">
        <v>45642</v>
      </c>
      <c r="C2811" t="s">
        <v>270</v>
      </c>
      <c r="D2811" t="s">
        <v>130</v>
      </c>
      <c r="E2811" t="s">
        <v>287</v>
      </c>
      <c r="F2811" t="s">
        <v>18</v>
      </c>
      <c r="G2811" t="s">
        <v>81</v>
      </c>
      <c r="H2811">
        <v>7</v>
      </c>
      <c r="I2811">
        <v>24.57</v>
      </c>
      <c r="J2811">
        <v>36.92</v>
      </c>
      <c r="K2811">
        <v>258.44</v>
      </c>
      <c r="L2811" t="s">
        <v>53</v>
      </c>
      <c r="M2811" t="s">
        <v>54</v>
      </c>
      <c r="N2811" t="s">
        <v>5796</v>
      </c>
    </row>
    <row r="2812" spans="1:14" x14ac:dyDescent="0.3">
      <c r="A2812" t="s">
        <v>5797</v>
      </c>
      <c r="B2812" s="1">
        <v>45673</v>
      </c>
      <c r="C2812" t="s">
        <v>73</v>
      </c>
      <c r="D2812" t="s">
        <v>74</v>
      </c>
      <c r="E2812" t="s">
        <v>108</v>
      </c>
      <c r="F2812" t="s">
        <v>27</v>
      </c>
      <c r="G2812" t="s">
        <v>187</v>
      </c>
      <c r="H2812">
        <v>1</v>
      </c>
      <c r="I2812">
        <v>89.71</v>
      </c>
      <c r="J2812">
        <v>148.63</v>
      </c>
      <c r="K2812">
        <v>148.63</v>
      </c>
      <c r="L2812" t="s">
        <v>175</v>
      </c>
      <c r="M2812" t="s">
        <v>21</v>
      </c>
      <c r="N2812" t="s">
        <v>5798</v>
      </c>
    </row>
    <row r="2813" spans="1:14" x14ac:dyDescent="0.3">
      <c r="A2813" t="s">
        <v>5799</v>
      </c>
      <c r="B2813" t="s">
        <v>5800</v>
      </c>
      <c r="C2813" t="s">
        <v>135</v>
      </c>
      <c r="D2813" t="s">
        <v>34</v>
      </c>
      <c r="E2813" t="s">
        <v>392</v>
      </c>
      <c r="F2813" t="s">
        <v>93</v>
      </c>
      <c r="G2813" t="s">
        <v>217</v>
      </c>
      <c r="H2813">
        <v>7</v>
      </c>
      <c r="I2813">
        <v>-19.920000000000002</v>
      </c>
      <c r="J2813">
        <v>32.4</v>
      </c>
      <c r="K2813">
        <v>226.8</v>
      </c>
      <c r="L2813" t="s">
        <v>95</v>
      </c>
      <c r="M2813" t="s">
        <v>54</v>
      </c>
      <c r="N2813" t="s">
        <v>2048</v>
      </c>
    </row>
    <row r="2814" spans="1:14" x14ac:dyDescent="0.3">
      <c r="A2814" t="s">
        <v>5801</v>
      </c>
      <c r="B2814" t="s">
        <v>1543</v>
      </c>
      <c r="C2814" t="s">
        <v>274</v>
      </c>
      <c r="D2814" t="s">
        <v>16</v>
      </c>
      <c r="E2814" t="s">
        <v>186</v>
      </c>
      <c r="F2814" t="s">
        <v>51</v>
      </c>
      <c r="G2814" t="s">
        <v>60</v>
      </c>
      <c r="H2814">
        <v>5</v>
      </c>
      <c r="I2814">
        <v>3.59</v>
      </c>
      <c r="J2814">
        <v>6.03</v>
      </c>
      <c r="K2814">
        <v>30.15</v>
      </c>
      <c r="L2814" t="s">
        <v>20</v>
      </c>
      <c r="M2814" t="s">
        <v>30</v>
      </c>
      <c r="N2814" t="s">
        <v>5802</v>
      </c>
    </row>
    <row r="2815" spans="1:14" x14ac:dyDescent="0.3">
      <c r="A2815" t="s">
        <v>5803</v>
      </c>
      <c r="B2815" s="1">
        <v>45581</v>
      </c>
      <c r="C2815" t="s">
        <v>107</v>
      </c>
      <c r="D2815" t="s">
        <v>74</v>
      </c>
      <c r="E2815" t="s">
        <v>108</v>
      </c>
      <c r="F2815" t="s">
        <v>51</v>
      </c>
      <c r="G2815" t="s">
        <v>52</v>
      </c>
      <c r="H2815">
        <v>6</v>
      </c>
      <c r="I2815">
        <v>58.08</v>
      </c>
      <c r="J2815">
        <v>95.21</v>
      </c>
      <c r="K2815">
        <v>571.26</v>
      </c>
      <c r="L2815" t="s">
        <v>175</v>
      </c>
      <c r="M2815" t="s">
        <v>30</v>
      </c>
      <c r="N2815" t="s">
        <v>1902</v>
      </c>
    </row>
    <row r="2816" spans="1:14" x14ac:dyDescent="0.3">
      <c r="A2816" t="s">
        <v>5804</v>
      </c>
      <c r="B2816" s="2">
        <v>45568</v>
      </c>
      <c r="C2816" t="s">
        <v>202</v>
      </c>
      <c r="D2816" t="s">
        <v>58</v>
      </c>
      <c r="E2816" t="s">
        <v>195</v>
      </c>
      <c r="F2816" t="s">
        <v>27</v>
      </c>
      <c r="G2816" t="s">
        <v>109</v>
      </c>
      <c r="H2816">
        <v>6</v>
      </c>
      <c r="I2816">
        <v>6.65</v>
      </c>
      <c r="J2816">
        <v>11.43</v>
      </c>
      <c r="K2816">
        <v>68.58</v>
      </c>
      <c r="L2816" t="s">
        <v>20</v>
      </c>
      <c r="M2816" t="s">
        <v>21</v>
      </c>
    </row>
    <row r="2817" spans="1:14" x14ac:dyDescent="0.3">
      <c r="A2817" t="s">
        <v>5805</v>
      </c>
      <c r="B2817" s="2">
        <v>45306</v>
      </c>
      <c r="C2817" t="s">
        <v>15</v>
      </c>
      <c r="D2817" t="s">
        <v>16</v>
      </c>
      <c r="F2817" t="s">
        <v>18</v>
      </c>
      <c r="G2817" t="s">
        <v>81</v>
      </c>
      <c r="H2817">
        <v>4</v>
      </c>
      <c r="I2817">
        <v>39.56</v>
      </c>
      <c r="J2817">
        <v>64.739999999999995</v>
      </c>
      <c r="K2817">
        <v>258.95999999999998</v>
      </c>
      <c r="L2817" t="s">
        <v>29</v>
      </c>
      <c r="M2817" t="s">
        <v>46</v>
      </c>
      <c r="N2817" t="s">
        <v>2121</v>
      </c>
    </row>
    <row r="2818" spans="1:14" x14ac:dyDescent="0.3">
      <c r="A2818" t="s">
        <v>5806</v>
      </c>
      <c r="B2818" s="1">
        <v>45316</v>
      </c>
      <c r="C2818" t="s">
        <v>129</v>
      </c>
      <c r="D2818" t="s">
        <v>130</v>
      </c>
      <c r="E2818" t="s">
        <v>271</v>
      </c>
      <c r="F2818" t="s">
        <v>76</v>
      </c>
      <c r="G2818" t="s">
        <v>149</v>
      </c>
      <c r="H2818">
        <v>5</v>
      </c>
      <c r="I2818">
        <v>11.57</v>
      </c>
      <c r="J2818">
        <v>16.440000000000001</v>
      </c>
      <c r="K2818">
        <v>82.2</v>
      </c>
      <c r="L2818" t="s">
        <v>45</v>
      </c>
      <c r="M2818" t="s">
        <v>46</v>
      </c>
      <c r="N2818" t="s">
        <v>2980</v>
      </c>
    </row>
    <row r="2819" spans="1:14" x14ac:dyDescent="0.3">
      <c r="A2819" t="s">
        <v>5807</v>
      </c>
      <c r="B2819" s="2">
        <v>45524</v>
      </c>
      <c r="C2819" t="s">
        <v>185</v>
      </c>
      <c r="D2819" t="s">
        <v>16</v>
      </c>
      <c r="E2819" t="s">
        <v>284</v>
      </c>
      <c r="F2819" t="s">
        <v>93</v>
      </c>
      <c r="G2819" t="s">
        <v>94</v>
      </c>
      <c r="H2819">
        <v>9</v>
      </c>
      <c r="I2819">
        <v>23.5</v>
      </c>
      <c r="J2819">
        <v>38.4</v>
      </c>
      <c r="K2819">
        <v>518.04999999999995</v>
      </c>
      <c r="L2819" t="s">
        <v>20</v>
      </c>
      <c r="M2819" t="s">
        <v>21</v>
      </c>
      <c r="N2819" t="s">
        <v>5808</v>
      </c>
    </row>
    <row r="2820" spans="1:14" x14ac:dyDescent="0.3">
      <c r="A2820" t="s">
        <v>5809</v>
      </c>
      <c r="B2820" s="2">
        <v>45620</v>
      </c>
      <c r="C2820" t="s">
        <v>156</v>
      </c>
      <c r="D2820" t="s">
        <v>68</v>
      </c>
      <c r="E2820" t="s">
        <v>229</v>
      </c>
      <c r="F2820" t="s">
        <v>76</v>
      </c>
      <c r="G2820" t="s">
        <v>170</v>
      </c>
      <c r="H2820">
        <v>2</v>
      </c>
      <c r="I2820">
        <v>24.99</v>
      </c>
      <c r="J2820">
        <v>47.24</v>
      </c>
      <c r="K2820">
        <v>94.48</v>
      </c>
      <c r="L2820" t="s">
        <v>45</v>
      </c>
      <c r="M2820" t="s">
        <v>54</v>
      </c>
    </row>
    <row r="2821" spans="1:14" x14ac:dyDescent="0.3">
      <c r="A2821" t="s">
        <v>5810</v>
      </c>
      <c r="B2821" s="2">
        <v>45487</v>
      </c>
      <c r="C2821" t="s">
        <v>185</v>
      </c>
      <c r="D2821" t="s">
        <v>16</v>
      </c>
      <c r="E2821" t="s">
        <v>284</v>
      </c>
      <c r="F2821" t="s">
        <v>18</v>
      </c>
      <c r="G2821" t="s">
        <v>99</v>
      </c>
      <c r="I2821">
        <v>5.23</v>
      </c>
      <c r="J2821">
        <v>7.55</v>
      </c>
      <c r="K2821">
        <v>60.4</v>
      </c>
      <c r="L2821" t="s">
        <v>29</v>
      </c>
      <c r="M2821" t="s">
        <v>30</v>
      </c>
      <c r="N2821" t="s">
        <v>5811</v>
      </c>
    </row>
    <row r="2822" spans="1:14" x14ac:dyDescent="0.3">
      <c r="A2822" t="s">
        <v>5812</v>
      </c>
      <c r="B2822" s="2">
        <v>45504</v>
      </c>
      <c r="C2822" t="s">
        <v>443</v>
      </c>
      <c r="D2822" t="s">
        <v>58</v>
      </c>
      <c r="E2822" t="s">
        <v>59</v>
      </c>
      <c r="F2822" t="s">
        <v>18</v>
      </c>
      <c r="G2822" t="s">
        <v>99</v>
      </c>
      <c r="H2822">
        <v>5</v>
      </c>
      <c r="I2822">
        <v>4.83</v>
      </c>
      <c r="J2822">
        <v>7.44</v>
      </c>
      <c r="K2822">
        <v>37.200000000000003</v>
      </c>
      <c r="L2822" t="s">
        <v>82</v>
      </c>
      <c r="M2822" t="s">
        <v>46</v>
      </c>
      <c r="N2822" t="s">
        <v>5813</v>
      </c>
    </row>
    <row r="2823" spans="1:14" x14ac:dyDescent="0.3">
      <c r="A2823" t="s">
        <v>5814</v>
      </c>
      <c r="B2823" s="1">
        <v>45845</v>
      </c>
      <c r="C2823" t="s">
        <v>334</v>
      </c>
      <c r="D2823" t="s">
        <v>91</v>
      </c>
      <c r="F2823" t="s">
        <v>76</v>
      </c>
      <c r="G2823" t="s">
        <v>149</v>
      </c>
      <c r="H2823">
        <v>9</v>
      </c>
      <c r="I2823">
        <v>7.54</v>
      </c>
      <c r="J2823">
        <v>9.7200000000000006</v>
      </c>
      <c r="K2823">
        <v>87.48</v>
      </c>
      <c r="L2823" t="s">
        <v>29</v>
      </c>
      <c r="M2823" t="s">
        <v>46</v>
      </c>
      <c r="N2823" t="s">
        <v>5815</v>
      </c>
    </row>
    <row r="2824" spans="1:14" x14ac:dyDescent="0.3">
      <c r="A2824" t="s">
        <v>5816</v>
      </c>
      <c r="B2824" s="2">
        <v>45611</v>
      </c>
      <c r="C2824" t="s">
        <v>125</v>
      </c>
      <c r="D2824" t="s">
        <v>34</v>
      </c>
      <c r="E2824" t="s">
        <v>136</v>
      </c>
      <c r="F2824" t="s">
        <v>18</v>
      </c>
      <c r="G2824" t="s">
        <v>99</v>
      </c>
      <c r="H2824">
        <v>6</v>
      </c>
      <c r="I2824">
        <v>8.6999999999999993</v>
      </c>
      <c r="J2824">
        <v>14.48</v>
      </c>
      <c r="K2824">
        <v>86.88</v>
      </c>
      <c r="L2824" t="s">
        <v>45</v>
      </c>
      <c r="M2824" t="s">
        <v>21</v>
      </c>
      <c r="N2824" t="s">
        <v>5817</v>
      </c>
    </row>
    <row r="2825" spans="1:14" x14ac:dyDescent="0.3">
      <c r="A2825" t="s">
        <v>5818</v>
      </c>
      <c r="B2825" s="1">
        <v>45403</v>
      </c>
      <c r="C2825" t="s">
        <v>499</v>
      </c>
      <c r="E2825" t="s">
        <v>69</v>
      </c>
      <c r="F2825" t="s">
        <v>51</v>
      </c>
      <c r="G2825" t="s">
        <v>126</v>
      </c>
      <c r="H2825">
        <v>9</v>
      </c>
      <c r="I2825">
        <v>3.25</v>
      </c>
      <c r="J2825">
        <v>5.09</v>
      </c>
      <c r="K2825">
        <v>45.81</v>
      </c>
      <c r="L2825" t="s">
        <v>20</v>
      </c>
      <c r="M2825" t="s">
        <v>100</v>
      </c>
      <c r="N2825" t="s">
        <v>5819</v>
      </c>
    </row>
    <row r="2826" spans="1:14" x14ac:dyDescent="0.3">
      <c r="A2826" t="s">
        <v>5820</v>
      </c>
      <c r="B2826" t="s">
        <v>1048</v>
      </c>
      <c r="C2826" t="s">
        <v>181</v>
      </c>
      <c r="E2826" t="s">
        <v>293</v>
      </c>
      <c r="F2826" t="s">
        <v>27</v>
      </c>
      <c r="G2826" t="s">
        <v>187</v>
      </c>
      <c r="H2826">
        <v>4</v>
      </c>
      <c r="I2826">
        <v>110.65</v>
      </c>
      <c r="J2826">
        <v>197.94</v>
      </c>
      <c r="K2826">
        <v>791.76</v>
      </c>
      <c r="L2826" t="s">
        <v>20</v>
      </c>
      <c r="M2826" t="s">
        <v>54</v>
      </c>
      <c r="N2826" t="s">
        <v>5821</v>
      </c>
    </row>
    <row r="2827" spans="1:14" x14ac:dyDescent="0.3">
      <c r="A2827" t="s">
        <v>5822</v>
      </c>
      <c r="B2827" s="2">
        <v>45956</v>
      </c>
      <c r="C2827" t="s">
        <v>443</v>
      </c>
      <c r="D2827" t="s">
        <v>58</v>
      </c>
      <c r="E2827" t="s">
        <v>59</v>
      </c>
      <c r="F2827" t="s">
        <v>93</v>
      </c>
      <c r="G2827" t="s">
        <v>217</v>
      </c>
      <c r="H2827">
        <v>7</v>
      </c>
      <c r="J2827">
        <v>50.71</v>
      </c>
      <c r="K2827">
        <v>354.97</v>
      </c>
      <c r="L2827" t="s">
        <v>82</v>
      </c>
      <c r="N2827" t="s">
        <v>5823</v>
      </c>
    </row>
    <row r="2828" spans="1:14" x14ac:dyDescent="0.3">
      <c r="A2828" t="s">
        <v>5824</v>
      </c>
      <c r="B2828" s="2">
        <v>45589</v>
      </c>
      <c r="C2828" t="s">
        <v>135</v>
      </c>
      <c r="D2828" t="s">
        <v>34</v>
      </c>
      <c r="E2828" t="s">
        <v>35</v>
      </c>
      <c r="F2828" t="s">
        <v>18</v>
      </c>
      <c r="G2828" t="s">
        <v>19</v>
      </c>
      <c r="H2828">
        <v>5</v>
      </c>
      <c r="I2828">
        <v>46.57</v>
      </c>
      <c r="J2828">
        <v>77.680000000000007</v>
      </c>
      <c r="K2828">
        <v>388.4</v>
      </c>
      <c r="L2828" t="s">
        <v>29</v>
      </c>
      <c r="M2828" t="s">
        <v>46</v>
      </c>
      <c r="N2828" t="s">
        <v>5825</v>
      </c>
    </row>
    <row r="2829" spans="1:14" x14ac:dyDescent="0.3">
      <c r="A2829" t="s">
        <v>5826</v>
      </c>
      <c r="B2829" s="2">
        <v>45636</v>
      </c>
      <c r="C2829" t="s">
        <v>57</v>
      </c>
      <c r="D2829" t="s">
        <v>58</v>
      </c>
      <c r="E2829" t="s">
        <v>203</v>
      </c>
      <c r="F2829" t="s">
        <v>27</v>
      </c>
      <c r="G2829" t="s">
        <v>109</v>
      </c>
      <c r="H2829">
        <v>4</v>
      </c>
      <c r="I2829">
        <v>9.44</v>
      </c>
      <c r="J2829">
        <v>14.59</v>
      </c>
      <c r="K2829">
        <v>58.36</v>
      </c>
      <c r="L2829" t="s">
        <v>45</v>
      </c>
      <c r="M2829" t="s">
        <v>100</v>
      </c>
      <c r="N2829" t="s">
        <v>2864</v>
      </c>
    </row>
    <row r="2830" spans="1:14" x14ac:dyDescent="0.3">
      <c r="A2830" t="s">
        <v>5827</v>
      </c>
      <c r="B2830" s="1">
        <v>45643</v>
      </c>
      <c r="C2830" t="s">
        <v>202</v>
      </c>
      <c r="D2830" t="s">
        <v>58</v>
      </c>
      <c r="E2830" t="s">
        <v>59</v>
      </c>
      <c r="F2830" t="s">
        <v>18</v>
      </c>
      <c r="G2830" t="s">
        <v>44</v>
      </c>
      <c r="H2830">
        <v>5</v>
      </c>
      <c r="I2830">
        <v>8.85</v>
      </c>
      <c r="J2830">
        <v>15.98</v>
      </c>
      <c r="K2830">
        <v>79.900000000000006</v>
      </c>
      <c r="L2830" t="s">
        <v>45</v>
      </c>
      <c r="M2830" t="s">
        <v>21</v>
      </c>
      <c r="N2830" t="s">
        <v>5773</v>
      </c>
    </row>
    <row r="2831" spans="1:14" x14ac:dyDescent="0.3">
      <c r="A2831" t="s">
        <v>5828</v>
      </c>
      <c r="B2831" t="s">
        <v>5829</v>
      </c>
      <c r="C2831" t="s">
        <v>41</v>
      </c>
      <c r="D2831" t="s">
        <v>42</v>
      </c>
      <c r="E2831" t="s">
        <v>63</v>
      </c>
      <c r="F2831" t="s">
        <v>18</v>
      </c>
      <c r="G2831" t="s">
        <v>224</v>
      </c>
      <c r="I2831">
        <v>34.58</v>
      </c>
      <c r="J2831">
        <v>47.31</v>
      </c>
      <c r="K2831">
        <v>236.55</v>
      </c>
      <c r="L2831" t="s">
        <v>95</v>
      </c>
      <c r="M2831" t="s">
        <v>21</v>
      </c>
      <c r="N2831" t="s">
        <v>5830</v>
      </c>
    </row>
    <row r="2832" spans="1:14" x14ac:dyDescent="0.3">
      <c r="A2832" t="s">
        <v>5831</v>
      </c>
      <c r="B2832" t="s">
        <v>5832</v>
      </c>
      <c r="C2832" t="s">
        <v>202</v>
      </c>
      <c r="D2832" t="s">
        <v>58</v>
      </c>
      <c r="E2832" t="s">
        <v>203</v>
      </c>
      <c r="F2832" t="s">
        <v>27</v>
      </c>
      <c r="G2832" t="s">
        <v>145</v>
      </c>
      <c r="H2832">
        <v>10</v>
      </c>
      <c r="J2832">
        <v>50.8</v>
      </c>
      <c r="K2832">
        <v>508</v>
      </c>
      <c r="M2832" t="s">
        <v>100</v>
      </c>
      <c r="N2832" t="s">
        <v>5833</v>
      </c>
    </row>
    <row r="2833" spans="1:14" x14ac:dyDescent="0.3">
      <c r="A2833" t="s">
        <v>5834</v>
      </c>
      <c r="B2833" s="2">
        <v>45629</v>
      </c>
      <c r="C2833" t="s">
        <v>41</v>
      </c>
      <c r="D2833" t="s">
        <v>42</v>
      </c>
      <c r="F2833" t="s">
        <v>93</v>
      </c>
      <c r="G2833" t="s">
        <v>94</v>
      </c>
      <c r="H2833">
        <v>3</v>
      </c>
      <c r="I2833">
        <v>27.81</v>
      </c>
      <c r="J2833">
        <v>49.63</v>
      </c>
      <c r="K2833">
        <v>148.88999999999999</v>
      </c>
      <c r="L2833" t="s">
        <v>37</v>
      </c>
      <c r="M2833" t="s">
        <v>100</v>
      </c>
      <c r="N2833" t="s">
        <v>5835</v>
      </c>
    </row>
    <row r="2834" spans="1:14" x14ac:dyDescent="0.3">
      <c r="A2834" t="s">
        <v>5836</v>
      </c>
      <c r="B2834" s="2">
        <v>45848</v>
      </c>
      <c r="C2834" t="s">
        <v>161</v>
      </c>
      <c r="D2834" t="s">
        <v>74</v>
      </c>
      <c r="E2834" t="s">
        <v>212</v>
      </c>
      <c r="F2834" t="s">
        <v>93</v>
      </c>
      <c r="G2834" t="s">
        <v>122</v>
      </c>
      <c r="H2834">
        <v>6</v>
      </c>
      <c r="I2834">
        <v>65.400000000000006</v>
      </c>
      <c r="J2834">
        <v>114.03</v>
      </c>
      <c r="K2834">
        <v>684.18</v>
      </c>
      <c r="L2834" t="s">
        <v>20</v>
      </c>
      <c r="M2834" t="s">
        <v>30</v>
      </c>
      <c r="N2834" t="s">
        <v>5837</v>
      </c>
    </row>
    <row r="2835" spans="1:14" x14ac:dyDescent="0.3">
      <c r="A2835" t="s">
        <v>5838</v>
      </c>
      <c r="B2835" t="s">
        <v>5839</v>
      </c>
      <c r="C2835" t="s">
        <v>280</v>
      </c>
      <c r="D2835" t="s">
        <v>130</v>
      </c>
      <c r="E2835" t="s">
        <v>271</v>
      </c>
      <c r="F2835" t="s">
        <v>27</v>
      </c>
      <c r="G2835" t="s">
        <v>28</v>
      </c>
      <c r="H2835">
        <v>5</v>
      </c>
      <c r="I2835">
        <v>37.85</v>
      </c>
      <c r="J2835">
        <v>49.4</v>
      </c>
      <c r="K2835">
        <v>247</v>
      </c>
      <c r="M2835" t="s">
        <v>21</v>
      </c>
      <c r="N2835" t="s">
        <v>5840</v>
      </c>
    </row>
    <row r="2836" spans="1:14" x14ac:dyDescent="0.3">
      <c r="A2836" t="s">
        <v>5841</v>
      </c>
      <c r="B2836" s="2">
        <v>45759</v>
      </c>
      <c r="C2836" t="s">
        <v>113</v>
      </c>
      <c r="D2836" t="s">
        <v>58</v>
      </c>
      <c r="E2836" t="s">
        <v>203</v>
      </c>
      <c r="F2836" t="s">
        <v>18</v>
      </c>
      <c r="G2836" t="s">
        <v>44</v>
      </c>
      <c r="H2836">
        <v>4</v>
      </c>
      <c r="I2836">
        <v>12.08</v>
      </c>
      <c r="J2836">
        <v>16.93</v>
      </c>
      <c r="K2836">
        <v>67.72</v>
      </c>
      <c r="L2836" t="s">
        <v>53</v>
      </c>
      <c r="M2836" t="s">
        <v>30</v>
      </c>
      <c r="N2836" t="s">
        <v>5842</v>
      </c>
    </row>
    <row r="2837" spans="1:14" x14ac:dyDescent="0.3">
      <c r="A2837" t="s">
        <v>5843</v>
      </c>
      <c r="B2837" s="2">
        <v>45353</v>
      </c>
      <c r="C2837" t="s">
        <v>274</v>
      </c>
      <c r="D2837" t="s">
        <v>16</v>
      </c>
      <c r="E2837" t="s">
        <v>186</v>
      </c>
      <c r="F2837" t="s">
        <v>18</v>
      </c>
      <c r="G2837" t="s">
        <v>44</v>
      </c>
      <c r="H2837">
        <v>5</v>
      </c>
      <c r="J2837">
        <v>16.12</v>
      </c>
      <c r="K2837">
        <v>80.599999999999994</v>
      </c>
      <c r="L2837" t="s">
        <v>37</v>
      </c>
      <c r="M2837" t="s">
        <v>46</v>
      </c>
      <c r="N2837" t="s">
        <v>5844</v>
      </c>
    </row>
    <row r="2838" spans="1:14" x14ac:dyDescent="0.3">
      <c r="A2838" t="s">
        <v>5845</v>
      </c>
      <c r="B2838" t="s">
        <v>2631</v>
      </c>
      <c r="C2838" t="s">
        <v>57</v>
      </c>
      <c r="D2838" t="s">
        <v>58</v>
      </c>
      <c r="E2838" t="s">
        <v>114</v>
      </c>
      <c r="G2838" t="s">
        <v>217</v>
      </c>
      <c r="H2838">
        <v>2</v>
      </c>
      <c r="I2838">
        <v>18.239999999999998</v>
      </c>
      <c r="J2838">
        <v>30.28</v>
      </c>
      <c r="K2838">
        <v>60.56</v>
      </c>
      <c r="L2838" t="s">
        <v>95</v>
      </c>
      <c r="N2838" t="s">
        <v>5846</v>
      </c>
    </row>
    <row r="2839" spans="1:14" x14ac:dyDescent="0.3">
      <c r="A2839" t="s">
        <v>5847</v>
      </c>
      <c r="B2839" s="2">
        <v>45816</v>
      </c>
      <c r="C2839" t="s">
        <v>443</v>
      </c>
      <c r="D2839" t="s">
        <v>58</v>
      </c>
      <c r="E2839" t="s">
        <v>59</v>
      </c>
      <c r="F2839" t="s">
        <v>51</v>
      </c>
      <c r="G2839" t="s">
        <v>60</v>
      </c>
      <c r="H2839">
        <v>4</v>
      </c>
      <c r="I2839">
        <v>8.16</v>
      </c>
      <c r="J2839">
        <v>10.35</v>
      </c>
      <c r="K2839">
        <v>41.4</v>
      </c>
      <c r="L2839" t="s">
        <v>29</v>
      </c>
      <c r="M2839" t="s">
        <v>21</v>
      </c>
      <c r="N2839" t="s">
        <v>5848</v>
      </c>
    </row>
    <row r="2840" spans="1:14" x14ac:dyDescent="0.3">
      <c r="A2840" t="s">
        <v>5849</v>
      </c>
      <c r="B2840" s="2">
        <v>45596</v>
      </c>
      <c r="C2840" t="s">
        <v>85</v>
      </c>
      <c r="D2840" t="s">
        <v>130</v>
      </c>
      <c r="E2840" t="s">
        <v>131</v>
      </c>
      <c r="F2840" t="s">
        <v>27</v>
      </c>
      <c r="G2840" t="s">
        <v>109</v>
      </c>
      <c r="H2840">
        <v>5</v>
      </c>
      <c r="I2840">
        <v>11.09</v>
      </c>
      <c r="J2840" t="s">
        <v>5850</v>
      </c>
      <c r="K2840">
        <v>80.8</v>
      </c>
      <c r="L2840" t="s">
        <v>45</v>
      </c>
      <c r="M2840" t="s">
        <v>54</v>
      </c>
      <c r="N2840" t="s">
        <v>5851</v>
      </c>
    </row>
    <row r="2841" spans="1:14" x14ac:dyDescent="0.3">
      <c r="A2841" t="s">
        <v>5852</v>
      </c>
      <c r="B2841" s="2">
        <v>45727</v>
      </c>
      <c r="C2841" t="s">
        <v>57</v>
      </c>
      <c r="D2841" t="s">
        <v>58</v>
      </c>
      <c r="E2841" t="s">
        <v>59</v>
      </c>
      <c r="F2841" t="s">
        <v>93</v>
      </c>
      <c r="G2841" t="s">
        <v>217</v>
      </c>
      <c r="I2841">
        <v>24.09</v>
      </c>
      <c r="J2841">
        <v>31.65</v>
      </c>
      <c r="K2841">
        <v>189.9</v>
      </c>
      <c r="L2841" t="s">
        <v>95</v>
      </c>
      <c r="M2841" t="s">
        <v>100</v>
      </c>
      <c r="N2841" t="s">
        <v>5853</v>
      </c>
    </row>
    <row r="2842" spans="1:14" x14ac:dyDescent="0.3">
      <c r="A2842" t="s">
        <v>5854</v>
      </c>
      <c r="B2842" s="2">
        <v>45608</v>
      </c>
      <c r="C2842" t="s">
        <v>117</v>
      </c>
      <c r="D2842" t="s">
        <v>68</v>
      </c>
      <c r="E2842" t="s">
        <v>69</v>
      </c>
      <c r="F2842" t="s">
        <v>93</v>
      </c>
      <c r="G2842" t="s">
        <v>122</v>
      </c>
      <c r="H2842">
        <v>4</v>
      </c>
      <c r="I2842">
        <v>41</v>
      </c>
      <c r="J2842">
        <v>73.959999999999994</v>
      </c>
      <c r="K2842">
        <v>295.83999999999997</v>
      </c>
      <c r="L2842" t="s">
        <v>45</v>
      </c>
      <c r="M2842" t="s">
        <v>21</v>
      </c>
      <c r="N2842" t="s">
        <v>976</v>
      </c>
    </row>
    <row r="2843" spans="1:14" x14ac:dyDescent="0.3">
      <c r="A2843" t="s">
        <v>5855</v>
      </c>
      <c r="B2843" t="s">
        <v>659</v>
      </c>
      <c r="C2843" t="s">
        <v>67</v>
      </c>
      <c r="D2843" t="s">
        <v>68</v>
      </c>
      <c r="E2843" t="s">
        <v>118</v>
      </c>
      <c r="F2843" t="s">
        <v>76</v>
      </c>
      <c r="G2843" t="s">
        <v>77</v>
      </c>
      <c r="H2843">
        <v>8</v>
      </c>
      <c r="I2843">
        <v>14.47</v>
      </c>
      <c r="J2843">
        <v>19.190000000000001</v>
      </c>
      <c r="K2843">
        <v>153.52000000000001</v>
      </c>
      <c r="L2843" t="s">
        <v>82</v>
      </c>
      <c r="M2843" t="s">
        <v>30</v>
      </c>
      <c r="N2843" t="s">
        <v>5856</v>
      </c>
    </row>
    <row r="2844" spans="1:14" x14ac:dyDescent="0.3">
      <c r="A2844" t="s">
        <v>5857</v>
      </c>
      <c r="B2844" t="s">
        <v>5858</v>
      </c>
      <c r="C2844" t="s">
        <v>107</v>
      </c>
      <c r="D2844" t="s">
        <v>74</v>
      </c>
      <c r="E2844" t="s">
        <v>108</v>
      </c>
      <c r="F2844" t="s">
        <v>18</v>
      </c>
      <c r="G2844" t="s">
        <v>81</v>
      </c>
      <c r="H2844">
        <v>2</v>
      </c>
      <c r="J2844">
        <v>57.54</v>
      </c>
      <c r="K2844">
        <v>115.08</v>
      </c>
      <c r="L2844" t="s">
        <v>175</v>
      </c>
      <c r="M2844" t="s">
        <v>100</v>
      </c>
      <c r="N2844" t="s">
        <v>888</v>
      </c>
    </row>
    <row r="2845" spans="1:14" x14ac:dyDescent="0.3">
      <c r="A2845" t="s">
        <v>4950</v>
      </c>
      <c r="B2845" s="2">
        <v>45777</v>
      </c>
      <c r="D2845" t="s">
        <v>58</v>
      </c>
      <c r="E2845" t="s">
        <v>195</v>
      </c>
      <c r="F2845" t="s">
        <v>51</v>
      </c>
      <c r="G2845" t="s">
        <v>60</v>
      </c>
      <c r="H2845">
        <v>5</v>
      </c>
      <c r="I2845">
        <v>3.07</v>
      </c>
      <c r="J2845">
        <v>4.71</v>
      </c>
      <c r="K2845">
        <v>23.55</v>
      </c>
      <c r="L2845" t="s">
        <v>45</v>
      </c>
      <c r="M2845" t="s">
        <v>30</v>
      </c>
      <c r="N2845" t="s">
        <v>4951</v>
      </c>
    </row>
    <row r="2846" spans="1:14" x14ac:dyDescent="0.3">
      <c r="A2846" t="s">
        <v>5859</v>
      </c>
      <c r="B2846" s="2">
        <v>45793</v>
      </c>
      <c r="C2846" t="s">
        <v>125</v>
      </c>
      <c r="D2846" t="s">
        <v>34</v>
      </c>
      <c r="E2846" t="s">
        <v>392</v>
      </c>
      <c r="F2846" t="s">
        <v>27</v>
      </c>
      <c r="G2846" t="s">
        <v>187</v>
      </c>
      <c r="H2846">
        <v>3</v>
      </c>
      <c r="I2846">
        <v>84.02</v>
      </c>
      <c r="J2846">
        <v>116.78</v>
      </c>
      <c r="K2846">
        <v>350.34</v>
      </c>
      <c r="L2846" t="s">
        <v>20</v>
      </c>
      <c r="M2846" t="s">
        <v>100</v>
      </c>
      <c r="N2846" t="s">
        <v>5860</v>
      </c>
    </row>
    <row r="2847" spans="1:14" x14ac:dyDescent="0.3">
      <c r="A2847" t="s">
        <v>5861</v>
      </c>
      <c r="B2847" s="2">
        <v>45329</v>
      </c>
      <c r="C2847" t="s">
        <v>334</v>
      </c>
      <c r="D2847" t="s">
        <v>91</v>
      </c>
      <c r="E2847" t="s">
        <v>345</v>
      </c>
      <c r="F2847" t="s">
        <v>51</v>
      </c>
      <c r="G2847" t="s">
        <v>119</v>
      </c>
      <c r="I2847">
        <v>16.88</v>
      </c>
      <c r="J2847">
        <v>22.25</v>
      </c>
      <c r="K2847">
        <v>89</v>
      </c>
      <c r="L2847" t="s">
        <v>29</v>
      </c>
      <c r="M2847" t="s">
        <v>30</v>
      </c>
      <c r="N2847" t="s">
        <v>5862</v>
      </c>
    </row>
    <row r="2848" spans="1:14" x14ac:dyDescent="0.3">
      <c r="A2848" t="s">
        <v>5863</v>
      </c>
      <c r="B2848" s="2">
        <v>45778</v>
      </c>
      <c r="C2848" t="s">
        <v>57</v>
      </c>
      <c r="D2848" t="s">
        <v>58</v>
      </c>
      <c r="E2848" t="s">
        <v>195</v>
      </c>
      <c r="F2848" t="s">
        <v>18</v>
      </c>
      <c r="G2848" t="s">
        <v>19</v>
      </c>
      <c r="H2848">
        <v>7</v>
      </c>
      <c r="I2848">
        <v>42.77</v>
      </c>
      <c r="J2848">
        <v>65.77</v>
      </c>
      <c r="K2848">
        <v>460.39</v>
      </c>
      <c r="L2848" t="s">
        <v>37</v>
      </c>
      <c r="M2848" t="s">
        <v>46</v>
      </c>
      <c r="N2848" t="s">
        <v>3025</v>
      </c>
    </row>
    <row r="2849" spans="1:14" x14ac:dyDescent="0.3">
      <c r="A2849" t="s">
        <v>5864</v>
      </c>
      <c r="B2849" s="2">
        <v>45959</v>
      </c>
      <c r="C2849" t="s">
        <v>292</v>
      </c>
      <c r="D2849" t="s">
        <v>168</v>
      </c>
      <c r="E2849" t="s">
        <v>293</v>
      </c>
      <c r="F2849" t="s">
        <v>27</v>
      </c>
      <c r="G2849" t="s">
        <v>187</v>
      </c>
      <c r="H2849">
        <v>7</v>
      </c>
      <c r="J2849">
        <v>107.33</v>
      </c>
      <c r="K2849">
        <v>751.31</v>
      </c>
      <c r="L2849" t="s">
        <v>95</v>
      </c>
      <c r="M2849" t="s">
        <v>100</v>
      </c>
      <c r="N2849" t="s">
        <v>1480</v>
      </c>
    </row>
    <row r="2850" spans="1:14" x14ac:dyDescent="0.3">
      <c r="A2850" t="s">
        <v>5865</v>
      </c>
      <c r="B2850" s="1">
        <v>45597</v>
      </c>
      <c r="C2850" t="s">
        <v>135</v>
      </c>
      <c r="D2850" t="s">
        <v>34</v>
      </c>
      <c r="E2850" t="s">
        <v>35</v>
      </c>
      <c r="F2850" t="s">
        <v>18</v>
      </c>
      <c r="G2850" t="s">
        <v>44</v>
      </c>
      <c r="H2850">
        <v>7</v>
      </c>
      <c r="I2850">
        <v>14.99</v>
      </c>
      <c r="J2850">
        <v>24.41</v>
      </c>
      <c r="K2850">
        <v>170.87</v>
      </c>
      <c r="L2850" t="s">
        <v>29</v>
      </c>
      <c r="M2850" t="s">
        <v>30</v>
      </c>
      <c r="N2850" t="s">
        <v>5866</v>
      </c>
    </row>
    <row r="2851" spans="1:14" x14ac:dyDescent="0.3">
      <c r="A2851" t="s">
        <v>5867</v>
      </c>
      <c r="B2851" s="2">
        <v>45810</v>
      </c>
      <c r="C2851" t="s">
        <v>129</v>
      </c>
      <c r="D2851" t="s">
        <v>130</v>
      </c>
      <c r="E2851" t="s">
        <v>271</v>
      </c>
      <c r="F2851" t="s">
        <v>76</v>
      </c>
      <c r="G2851" t="s">
        <v>77</v>
      </c>
      <c r="H2851">
        <v>2</v>
      </c>
      <c r="I2851">
        <v>18.27</v>
      </c>
      <c r="J2851">
        <v>31.69</v>
      </c>
      <c r="K2851">
        <v>63.38</v>
      </c>
      <c r="M2851" t="s">
        <v>46</v>
      </c>
      <c r="N2851" t="s">
        <v>4861</v>
      </c>
    </row>
    <row r="2852" spans="1:14" x14ac:dyDescent="0.3">
      <c r="A2852" t="s">
        <v>5868</v>
      </c>
      <c r="B2852" s="2">
        <v>45522</v>
      </c>
      <c r="C2852" t="s">
        <v>85</v>
      </c>
      <c r="D2852" t="s">
        <v>130</v>
      </c>
      <c r="E2852" t="s">
        <v>271</v>
      </c>
      <c r="F2852" t="s">
        <v>93</v>
      </c>
      <c r="G2852" t="s">
        <v>141</v>
      </c>
      <c r="H2852">
        <v>5</v>
      </c>
      <c r="I2852">
        <v>11.64</v>
      </c>
      <c r="J2852">
        <v>21.6</v>
      </c>
      <c r="K2852">
        <v>108</v>
      </c>
      <c r="L2852" t="s">
        <v>82</v>
      </c>
      <c r="M2852" t="s">
        <v>54</v>
      </c>
      <c r="N2852" t="s">
        <v>5168</v>
      </c>
    </row>
    <row r="2853" spans="1:14" x14ac:dyDescent="0.3">
      <c r="A2853" t="s">
        <v>5869</v>
      </c>
      <c r="B2853" s="2">
        <v>45587</v>
      </c>
      <c r="C2853" t="s">
        <v>412</v>
      </c>
      <c r="D2853" t="s">
        <v>16</v>
      </c>
      <c r="E2853" t="s">
        <v>186</v>
      </c>
      <c r="F2853" t="s">
        <v>76</v>
      </c>
      <c r="G2853" t="s">
        <v>170</v>
      </c>
      <c r="H2853">
        <v>7</v>
      </c>
      <c r="I2853">
        <v>24.27</v>
      </c>
      <c r="J2853">
        <v>37.700000000000003</v>
      </c>
      <c r="K2853">
        <v>263.89999999999998</v>
      </c>
      <c r="L2853" t="s">
        <v>53</v>
      </c>
      <c r="M2853" t="s">
        <v>54</v>
      </c>
      <c r="N2853" t="s">
        <v>5870</v>
      </c>
    </row>
    <row r="2854" spans="1:14" x14ac:dyDescent="0.3">
      <c r="A2854" t="s">
        <v>5871</v>
      </c>
      <c r="B2854" s="2">
        <v>45375</v>
      </c>
      <c r="C2854" t="s">
        <v>15</v>
      </c>
      <c r="D2854" t="s">
        <v>16</v>
      </c>
      <c r="E2854" t="s">
        <v>284</v>
      </c>
      <c r="F2854" t="s">
        <v>27</v>
      </c>
      <c r="G2854" t="s">
        <v>145</v>
      </c>
      <c r="H2854">
        <v>-5</v>
      </c>
      <c r="I2854">
        <v>32.630000000000003</v>
      </c>
      <c r="J2854">
        <v>58.12</v>
      </c>
      <c r="K2854">
        <v>290.60000000000002</v>
      </c>
      <c r="L2854" t="s">
        <v>175</v>
      </c>
      <c r="M2854" t="s">
        <v>54</v>
      </c>
      <c r="N2854" t="s">
        <v>5872</v>
      </c>
    </row>
    <row r="2855" spans="1:14" x14ac:dyDescent="0.3">
      <c r="A2855" t="s">
        <v>5873</v>
      </c>
      <c r="B2855" t="s">
        <v>5874</v>
      </c>
      <c r="C2855" t="s">
        <v>481</v>
      </c>
      <c r="D2855" t="s">
        <v>34</v>
      </c>
      <c r="E2855" t="s">
        <v>140</v>
      </c>
      <c r="F2855" t="s">
        <v>51</v>
      </c>
      <c r="G2855" t="s">
        <v>119</v>
      </c>
      <c r="H2855">
        <v>4</v>
      </c>
      <c r="I2855">
        <v>7.99</v>
      </c>
      <c r="J2855">
        <v>14.88</v>
      </c>
      <c r="K2855">
        <v>59.52</v>
      </c>
      <c r="M2855" t="s">
        <v>46</v>
      </c>
      <c r="N2855" t="s">
        <v>5875</v>
      </c>
    </row>
    <row r="2856" spans="1:14" x14ac:dyDescent="0.3">
      <c r="A2856" t="s">
        <v>5876</v>
      </c>
      <c r="B2856" s="2">
        <v>45624</v>
      </c>
      <c r="C2856" t="s">
        <v>57</v>
      </c>
      <c r="D2856" t="s">
        <v>58</v>
      </c>
      <c r="E2856" t="s">
        <v>195</v>
      </c>
      <c r="F2856" t="s">
        <v>18</v>
      </c>
      <c r="G2856" t="s">
        <v>99</v>
      </c>
      <c r="H2856">
        <v>3</v>
      </c>
      <c r="I2856">
        <v>4.28</v>
      </c>
      <c r="J2856">
        <v>7.14</v>
      </c>
      <c r="K2856">
        <v>21.42</v>
      </c>
      <c r="L2856" t="s">
        <v>29</v>
      </c>
      <c r="N2856" t="s">
        <v>5877</v>
      </c>
    </row>
    <row r="2857" spans="1:14" x14ac:dyDescent="0.3">
      <c r="A2857" t="s">
        <v>5878</v>
      </c>
      <c r="B2857" t="s">
        <v>2339</v>
      </c>
      <c r="C2857" t="s">
        <v>443</v>
      </c>
      <c r="D2857" t="s">
        <v>58</v>
      </c>
      <c r="E2857" t="s">
        <v>195</v>
      </c>
      <c r="F2857" t="s">
        <v>93</v>
      </c>
      <c r="G2857" t="s">
        <v>94</v>
      </c>
      <c r="H2857">
        <v>8</v>
      </c>
      <c r="I2857">
        <v>25.64</v>
      </c>
      <c r="J2857">
        <v>48.46</v>
      </c>
      <c r="K2857">
        <v>387.68</v>
      </c>
      <c r="L2857" t="s">
        <v>29</v>
      </c>
      <c r="M2857" t="s">
        <v>21</v>
      </c>
      <c r="N2857" t="s">
        <v>5879</v>
      </c>
    </row>
    <row r="2858" spans="1:14" x14ac:dyDescent="0.3">
      <c r="A2858" t="s">
        <v>5880</v>
      </c>
      <c r="B2858" s="2">
        <v>45995</v>
      </c>
      <c r="C2858" t="s">
        <v>499</v>
      </c>
      <c r="D2858" t="s">
        <v>68</v>
      </c>
      <c r="E2858" t="s">
        <v>229</v>
      </c>
      <c r="F2858" t="s">
        <v>2982</v>
      </c>
      <c r="G2858" t="s">
        <v>217</v>
      </c>
      <c r="H2858">
        <v>5</v>
      </c>
      <c r="I2858">
        <v>18.39</v>
      </c>
      <c r="J2858">
        <v>23.89</v>
      </c>
      <c r="K2858">
        <v>119.45</v>
      </c>
      <c r="L2858" t="s">
        <v>37</v>
      </c>
      <c r="M2858" t="s">
        <v>100</v>
      </c>
      <c r="N2858" t="s">
        <v>5881</v>
      </c>
    </row>
    <row r="2859" spans="1:14" x14ac:dyDescent="0.3">
      <c r="A2859" t="s">
        <v>5882</v>
      </c>
      <c r="B2859" t="s">
        <v>3332</v>
      </c>
      <c r="C2859" t="s">
        <v>586</v>
      </c>
      <c r="D2859" t="s">
        <v>42</v>
      </c>
      <c r="E2859" t="s">
        <v>63</v>
      </c>
      <c r="F2859" t="s">
        <v>18</v>
      </c>
      <c r="G2859" t="s">
        <v>224</v>
      </c>
      <c r="H2859">
        <v>4</v>
      </c>
      <c r="I2859">
        <v>21.94</v>
      </c>
      <c r="J2859">
        <v>26.59</v>
      </c>
      <c r="K2859">
        <v>106.36</v>
      </c>
      <c r="L2859" t="s">
        <v>45</v>
      </c>
      <c r="M2859" t="s">
        <v>100</v>
      </c>
      <c r="N2859" t="s">
        <v>5883</v>
      </c>
    </row>
    <row r="2860" spans="1:14" x14ac:dyDescent="0.3">
      <c r="A2860" t="s">
        <v>5884</v>
      </c>
      <c r="B2860" s="2">
        <v>45542</v>
      </c>
      <c r="C2860" t="s">
        <v>215</v>
      </c>
      <c r="D2860" t="s">
        <v>168</v>
      </c>
      <c r="E2860" t="s">
        <v>216</v>
      </c>
      <c r="F2860" t="s">
        <v>18</v>
      </c>
      <c r="G2860" t="s">
        <v>224</v>
      </c>
      <c r="H2860">
        <v>4</v>
      </c>
      <c r="I2860">
        <v>38.82</v>
      </c>
      <c r="J2860">
        <v>67.38</v>
      </c>
      <c r="K2860">
        <v>397.17</v>
      </c>
      <c r="L2860" t="s">
        <v>45</v>
      </c>
      <c r="M2860" t="s">
        <v>30</v>
      </c>
      <c r="N2860" t="s">
        <v>5885</v>
      </c>
    </row>
    <row r="2861" spans="1:14" x14ac:dyDescent="0.3">
      <c r="A2861" t="s">
        <v>5886</v>
      </c>
      <c r="B2861" s="2">
        <v>45542</v>
      </c>
      <c r="C2861" t="s">
        <v>376</v>
      </c>
      <c r="D2861" t="s">
        <v>168</v>
      </c>
      <c r="E2861" t="s">
        <v>293</v>
      </c>
      <c r="F2861" t="s">
        <v>158</v>
      </c>
      <c r="G2861" t="s">
        <v>52</v>
      </c>
      <c r="H2861">
        <v>6</v>
      </c>
      <c r="I2861">
        <v>50.95</v>
      </c>
      <c r="J2861">
        <v>72.180000000000007</v>
      </c>
      <c r="K2861">
        <v>433.08</v>
      </c>
      <c r="L2861" t="s">
        <v>95</v>
      </c>
      <c r="M2861" t="s">
        <v>54</v>
      </c>
      <c r="N2861" t="s">
        <v>5887</v>
      </c>
    </row>
    <row r="2862" spans="1:14" x14ac:dyDescent="0.3">
      <c r="A2862" t="s">
        <v>5888</v>
      </c>
      <c r="B2862" s="2">
        <v>45712</v>
      </c>
      <c r="C2862" t="s">
        <v>397</v>
      </c>
      <c r="D2862" t="s">
        <v>68</v>
      </c>
      <c r="E2862" t="s">
        <v>157</v>
      </c>
      <c r="F2862" t="s">
        <v>76</v>
      </c>
      <c r="G2862" t="s">
        <v>251</v>
      </c>
      <c r="H2862">
        <v>3</v>
      </c>
      <c r="J2862">
        <v>25.22</v>
      </c>
      <c r="K2862">
        <v>75.66</v>
      </c>
      <c r="L2862" t="s">
        <v>53</v>
      </c>
      <c r="M2862" t="s">
        <v>30</v>
      </c>
      <c r="N2862" t="s">
        <v>5889</v>
      </c>
    </row>
    <row r="2863" spans="1:14" x14ac:dyDescent="0.3">
      <c r="A2863" t="s">
        <v>5890</v>
      </c>
      <c r="B2863" t="s">
        <v>5891</v>
      </c>
      <c r="C2863" t="s">
        <v>280</v>
      </c>
      <c r="D2863" t="s">
        <v>130</v>
      </c>
      <c r="E2863" t="s">
        <v>287</v>
      </c>
      <c r="F2863" t="s">
        <v>51</v>
      </c>
      <c r="G2863" t="s">
        <v>70</v>
      </c>
      <c r="H2863">
        <v>5</v>
      </c>
      <c r="I2863">
        <v>5.96</v>
      </c>
      <c r="J2863">
        <v>10.69</v>
      </c>
      <c r="K2863">
        <v>53.45</v>
      </c>
      <c r="L2863" t="s">
        <v>45</v>
      </c>
      <c r="M2863" t="s">
        <v>30</v>
      </c>
      <c r="N2863" t="s">
        <v>5892</v>
      </c>
    </row>
    <row r="2864" spans="1:14" x14ac:dyDescent="0.3">
      <c r="A2864" t="s">
        <v>5893</v>
      </c>
      <c r="B2864" t="s">
        <v>5391</v>
      </c>
      <c r="C2864" t="s">
        <v>135</v>
      </c>
      <c r="D2864" t="s">
        <v>34</v>
      </c>
      <c r="E2864" t="s">
        <v>136</v>
      </c>
      <c r="F2864" t="s">
        <v>93</v>
      </c>
      <c r="G2864" t="s">
        <v>94</v>
      </c>
      <c r="H2864">
        <v>7</v>
      </c>
      <c r="I2864">
        <v>23.38</v>
      </c>
      <c r="J2864">
        <v>32.01</v>
      </c>
      <c r="K2864">
        <v>224.07</v>
      </c>
      <c r="L2864" t="s">
        <v>95</v>
      </c>
      <c r="M2864" t="s">
        <v>54</v>
      </c>
      <c r="N2864" t="s">
        <v>1415</v>
      </c>
    </row>
    <row r="2865" spans="1:14" x14ac:dyDescent="0.3">
      <c r="A2865" t="s">
        <v>5894</v>
      </c>
      <c r="B2865" s="2">
        <v>45303</v>
      </c>
      <c r="C2865" t="s">
        <v>113</v>
      </c>
      <c r="D2865" t="s">
        <v>58</v>
      </c>
      <c r="E2865" t="s">
        <v>59</v>
      </c>
      <c r="F2865" t="s">
        <v>51</v>
      </c>
      <c r="G2865" t="s">
        <v>70</v>
      </c>
      <c r="H2865">
        <v>3</v>
      </c>
      <c r="I2865">
        <v>8.11</v>
      </c>
      <c r="J2865">
        <v>11.58</v>
      </c>
      <c r="K2865">
        <v>34.74</v>
      </c>
      <c r="L2865" t="s">
        <v>20</v>
      </c>
      <c r="M2865" t="s">
        <v>21</v>
      </c>
      <c r="N2865" t="s">
        <v>5895</v>
      </c>
    </row>
    <row r="2866" spans="1:14" x14ac:dyDescent="0.3">
      <c r="A2866" t="s">
        <v>5896</v>
      </c>
      <c r="B2866" s="2">
        <v>45810</v>
      </c>
      <c r="C2866" t="s">
        <v>135</v>
      </c>
      <c r="D2866" t="s">
        <v>34</v>
      </c>
      <c r="E2866" t="s">
        <v>140</v>
      </c>
      <c r="F2866" t="s">
        <v>51</v>
      </c>
      <c r="G2866" t="s">
        <v>60</v>
      </c>
      <c r="H2866">
        <v>7</v>
      </c>
      <c r="I2866">
        <v>3.32</v>
      </c>
      <c r="J2866">
        <v>6.16</v>
      </c>
      <c r="K2866">
        <v>43.12</v>
      </c>
      <c r="L2866" t="s">
        <v>20</v>
      </c>
      <c r="M2866" t="s">
        <v>30</v>
      </c>
      <c r="N2866" t="s">
        <v>5897</v>
      </c>
    </row>
    <row r="2867" spans="1:14" x14ac:dyDescent="0.3">
      <c r="A2867" t="s">
        <v>5898</v>
      </c>
      <c r="B2867" s="1">
        <v>45331</v>
      </c>
      <c r="C2867" t="s">
        <v>198</v>
      </c>
      <c r="D2867" t="s">
        <v>91</v>
      </c>
      <c r="E2867" t="s">
        <v>92</v>
      </c>
      <c r="F2867" t="s">
        <v>51</v>
      </c>
      <c r="G2867" t="s">
        <v>52</v>
      </c>
      <c r="H2867">
        <v>2</v>
      </c>
      <c r="I2867">
        <v>55.48</v>
      </c>
      <c r="J2867">
        <v>70.069999999999993</v>
      </c>
      <c r="K2867">
        <v>140.13999999999999</v>
      </c>
      <c r="L2867" t="s">
        <v>175</v>
      </c>
      <c r="M2867" t="s">
        <v>30</v>
      </c>
      <c r="N2867" t="s">
        <v>5899</v>
      </c>
    </row>
    <row r="2868" spans="1:14" x14ac:dyDescent="0.3">
      <c r="A2868" t="s">
        <v>5900</v>
      </c>
      <c r="B2868" s="1">
        <v>45993</v>
      </c>
      <c r="C2868" t="s">
        <v>270</v>
      </c>
      <c r="D2868" t="s">
        <v>130</v>
      </c>
      <c r="E2868" t="s">
        <v>131</v>
      </c>
      <c r="F2868" t="s">
        <v>746</v>
      </c>
      <c r="G2868" t="s">
        <v>126</v>
      </c>
      <c r="H2868">
        <v>4</v>
      </c>
      <c r="I2868">
        <v>5.52</v>
      </c>
      <c r="J2868">
        <v>9</v>
      </c>
      <c r="K2868">
        <v>36</v>
      </c>
      <c r="L2868" t="s">
        <v>175</v>
      </c>
      <c r="M2868" t="s">
        <v>46</v>
      </c>
      <c r="N2868" t="s">
        <v>5901</v>
      </c>
    </row>
    <row r="2869" spans="1:14" x14ac:dyDescent="0.3">
      <c r="A2869" t="s">
        <v>5902</v>
      </c>
      <c r="B2869" s="2">
        <v>45912</v>
      </c>
      <c r="C2869" t="s">
        <v>274</v>
      </c>
      <c r="D2869" t="s">
        <v>16</v>
      </c>
      <c r="E2869" t="s">
        <v>186</v>
      </c>
      <c r="F2869" t="s">
        <v>93</v>
      </c>
      <c r="G2869" t="s">
        <v>141</v>
      </c>
      <c r="H2869">
        <v>488</v>
      </c>
      <c r="I2869">
        <v>12.94</v>
      </c>
      <c r="J2869">
        <v>10.998999999999899</v>
      </c>
      <c r="K2869">
        <v>73.08</v>
      </c>
      <c r="L2869" t="s">
        <v>29</v>
      </c>
      <c r="M2869" t="s">
        <v>30</v>
      </c>
      <c r="N2869" t="s">
        <v>5903</v>
      </c>
    </row>
    <row r="2870" spans="1:14" x14ac:dyDescent="0.3">
      <c r="A2870" t="s">
        <v>5904</v>
      </c>
      <c r="B2870" t="s">
        <v>5905</v>
      </c>
      <c r="C2870" t="s">
        <v>202</v>
      </c>
      <c r="D2870" t="s">
        <v>58</v>
      </c>
      <c r="E2870" t="s">
        <v>114</v>
      </c>
      <c r="F2870" t="s">
        <v>93</v>
      </c>
      <c r="G2870" t="s">
        <v>137</v>
      </c>
      <c r="H2870">
        <v>5</v>
      </c>
      <c r="I2870">
        <v>18.02</v>
      </c>
      <c r="J2870">
        <v>30.68</v>
      </c>
      <c r="K2870">
        <v>153.4</v>
      </c>
      <c r="L2870" t="s">
        <v>29</v>
      </c>
      <c r="M2870" t="s">
        <v>46</v>
      </c>
      <c r="N2870" t="s">
        <v>5906</v>
      </c>
    </row>
    <row r="2871" spans="1:14" x14ac:dyDescent="0.3">
      <c r="A2871" t="s">
        <v>5907</v>
      </c>
      <c r="B2871" s="1">
        <v>45565</v>
      </c>
      <c r="C2871" t="s">
        <v>394</v>
      </c>
      <c r="D2871" t="s">
        <v>25</v>
      </c>
      <c r="E2871" t="s">
        <v>235</v>
      </c>
      <c r="F2871" t="s">
        <v>27</v>
      </c>
      <c r="G2871" t="s">
        <v>187</v>
      </c>
      <c r="H2871">
        <v>2</v>
      </c>
      <c r="I2871">
        <v>80.62</v>
      </c>
      <c r="J2871">
        <v>138.04</v>
      </c>
      <c r="K2871">
        <v>276.08</v>
      </c>
      <c r="L2871" t="s">
        <v>20</v>
      </c>
      <c r="M2871" t="s">
        <v>46</v>
      </c>
      <c r="N2871" t="s">
        <v>3411</v>
      </c>
    </row>
    <row r="2872" spans="1:14" x14ac:dyDescent="0.3">
      <c r="A2872" t="s">
        <v>5908</v>
      </c>
      <c r="B2872" t="s">
        <v>2295</v>
      </c>
      <c r="C2872" t="s">
        <v>135</v>
      </c>
      <c r="D2872" t="s">
        <v>34</v>
      </c>
      <c r="E2872" t="s">
        <v>35</v>
      </c>
      <c r="F2872" t="s">
        <v>51</v>
      </c>
      <c r="G2872" t="s">
        <v>52</v>
      </c>
      <c r="H2872">
        <v>5</v>
      </c>
      <c r="I2872">
        <v>56.9</v>
      </c>
      <c r="J2872">
        <v>102.24</v>
      </c>
      <c r="K2872">
        <v>511.2</v>
      </c>
      <c r="L2872" t="s">
        <v>20</v>
      </c>
      <c r="M2872" t="s">
        <v>100</v>
      </c>
      <c r="N2872" t="s">
        <v>5909</v>
      </c>
    </row>
    <row r="2873" spans="1:14" x14ac:dyDescent="0.3">
      <c r="A2873" t="s">
        <v>5910</v>
      </c>
      <c r="B2873" t="s">
        <v>4629</v>
      </c>
      <c r="C2873" t="s">
        <v>148</v>
      </c>
      <c r="D2873" t="s">
        <v>42</v>
      </c>
      <c r="E2873" t="s">
        <v>63</v>
      </c>
      <c r="F2873" t="s">
        <v>51</v>
      </c>
      <c r="G2873" t="s">
        <v>60</v>
      </c>
      <c r="H2873">
        <v>5</v>
      </c>
      <c r="I2873">
        <v>5.59</v>
      </c>
      <c r="J2873">
        <v>9.77</v>
      </c>
      <c r="K2873">
        <v>48.85</v>
      </c>
      <c r="L2873" t="s">
        <v>29</v>
      </c>
      <c r="M2873" t="s">
        <v>100</v>
      </c>
      <c r="N2873" t="s">
        <v>5911</v>
      </c>
    </row>
    <row r="2874" spans="1:14" x14ac:dyDescent="0.3">
      <c r="A2874" t="s">
        <v>5912</v>
      </c>
      <c r="B2874" s="1">
        <v>45733</v>
      </c>
      <c r="C2874" t="s">
        <v>15</v>
      </c>
      <c r="D2874" t="s">
        <v>16</v>
      </c>
      <c r="E2874" t="s">
        <v>186</v>
      </c>
      <c r="F2874" t="s">
        <v>18</v>
      </c>
      <c r="G2874" t="s">
        <v>19</v>
      </c>
      <c r="H2874">
        <v>3</v>
      </c>
      <c r="I2874">
        <v>47.12</v>
      </c>
      <c r="J2874">
        <v>79.430000000000007</v>
      </c>
      <c r="K2874">
        <v>238.29</v>
      </c>
      <c r="L2874" t="s">
        <v>95</v>
      </c>
      <c r="M2874" t="s">
        <v>46</v>
      </c>
      <c r="N2874" t="s">
        <v>4494</v>
      </c>
    </row>
    <row r="2875" spans="1:14" x14ac:dyDescent="0.3">
      <c r="A2875" t="s">
        <v>5913</v>
      </c>
      <c r="B2875" s="2">
        <v>45476</v>
      </c>
      <c r="C2875" t="s">
        <v>190</v>
      </c>
      <c r="D2875" t="s">
        <v>16</v>
      </c>
      <c r="E2875" t="s">
        <v>186</v>
      </c>
      <c r="F2875" t="s">
        <v>18</v>
      </c>
      <c r="G2875" t="s">
        <v>99</v>
      </c>
      <c r="H2875">
        <v>5</v>
      </c>
      <c r="I2875">
        <v>9.4</v>
      </c>
      <c r="J2875">
        <v>11.53</v>
      </c>
      <c r="K2875">
        <v>57.65</v>
      </c>
      <c r="L2875" t="s">
        <v>82</v>
      </c>
      <c r="M2875" t="s">
        <v>21</v>
      </c>
      <c r="N2875" t="s">
        <v>5914</v>
      </c>
    </row>
    <row r="2876" spans="1:14" x14ac:dyDescent="0.3">
      <c r="A2876" t="s">
        <v>5915</v>
      </c>
      <c r="B2876" s="1">
        <v>45618</v>
      </c>
      <c r="C2876" t="s">
        <v>394</v>
      </c>
      <c r="D2876" t="s">
        <v>25</v>
      </c>
      <c r="E2876" t="s">
        <v>235</v>
      </c>
      <c r="F2876" t="s">
        <v>27</v>
      </c>
      <c r="G2876" t="s">
        <v>28</v>
      </c>
      <c r="H2876">
        <v>5</v>
      </c>
      <c r="I2876">
        <v>16.98</v>
      </c>
      <c r="J2876">
        <v>26.16</v>
      </c>
      <c r="K2876">
        <v>130.80000000000001</v>
      </c>
      <c r="L2876" t="s">
        <v>53</v>
      </c>
      <c r="N2876" t="s">
        <v>5916</v>
      </c>
    </row>
    <row r="2877" spans="1:14" x14ac:dyDescent="0.3">
      <c r="A2877" t="s">
        <v>5917</v>
      </c>
      <c r="B2877" t="s">
        <v>1697</v>
      </c>
      <c r="C2877" t="s">
        <v>358</v>
      </c>
      <c r="D2877" t="s">
        <v>91</v>
      </c>
      <c r="E2877" t="s">
        <v>174</v>
      </c>
      <c r="F2877" t="s">
        <v>76</v>
      </c>
      <c r="G2877" t="s">
        <v>149</v>
      </c>
      <c r="H2877">
        <v>6</v>
      </c>
      <c r="I2877">
        <v>10.199999999999999</v>
      </c>
      <c r="J2877">
        <v>16.760000000000002</v>
      </c>
      <c r="K2877">
        <v>100.56</v>
      </c>
      <c r="L2877" t="s">
        <v>82</v>
      </c>
      <c r="M2877" t="s">
        <v>21</v>
      </c>
    </row>
    <row r="2878" spans="1:14" x14ac:dyDescent="0.3">
      <c r="A2878" t="s">
        <v>5918</v>
      </c>
      <c r="B2878" s="2">
        <v>45934</v>
      </c>
      <c r="C2878" t="s">
        <v>135</v>
      </c>
      <c r="D2878" t="s">
        <v>34</v>
      </c>
      <c r="E2878" t="s">
        <v>392</v>
      </c>
      <c r="F2878" t="s">
        <v>18</v>
      </c>
      <c r="G2878" t="s">
        <v>224</v>
      </c>
      <c r="H2878">
        <v>6</v>
      </c>
      <c r="I2878">
        <v>31.75</v>
      </c>
      <c r="J2878">
        <v>50.81</v>
      </c>
      <c r="K2878">
        <v>304.86</v>
      </c>
      <c r="L2878" t="s">
        <v>95</v>
      </c>
      <c r="M2878" t="s">
        <v>21</v>
      </c>
      <c r="N2878" t="s">
        <v>5919</v>
      </c>
    </row>
    <row r="2879" spans="1:14" x14ac:dyDescent="0.3">
      <c r="A2879" t="s">
        <v>5920</v>
      </c>
      <c r="B2879" s="2">
        <v>45813</v>
      </c>
      <c r="C2879" t="s">
        <v>274</v>
      </c>
      <c r="D2879" t="s">
        <v>16</v>
      </c>
      <c r="E2879" t="s">
        <v>206</v>
      </c>
      <c r="G2879" t="s">
        <v>70</v>
      </c>
      <c r="H2879">
        <v>8</v>
      </c>
      <c r="I2879">
        <v>7.69</v>
      </c>
      <c r="J2879">
        <v>10.3</v>
      </c>
      <c r="K2879">
        <v>82.4</v>
      </c>
      <c r="L2879" t="s">
        <v>95</v>
      </c>
      <c r="M2879" t="s">
        <v>100</v>
      </c>
      <c r="N2879" t="s">
        <v>5921</v>
      </c>
    </row>
    <row r="2880" spans="1:14" x14ac:dyDescent="0.3">
      <c r="A2880" t="s">
        <v>5922</v>
      </c>
      <c r="B2880" s="2">
        <v>45884</v>
      </c>
      <c r="C2880" t="s">
        <v>394</v>
      </c>
      <c r="D2880" t="s">
        <v>25</v>
      </c>
      <c r="E2880" t="s">
        <v>235</v>
      </c>
      <c r="F2880" t="s">
        <v>93</v>
      </c>
      <c r="G2880" t="s">
        <v>122</v>
      </c>
      <c r="H2880">
        <v>11</v>
      </c>
      <c r="I2880">
        <v>35.15</v>
      </c>
      <c r="J2880">
        <v>46.81</v>
      </c>
      <c r="K2880">
        <v>514.91</v>
      </c>
      <c r="L2880" t="s">
        <v>82</v>
      </c>
      <c r="M2880" t="s">
        <v>46</v>
      </c>
      <c r="N2880" t="s">
        <v>5190</v>
      </c>
    </row>
    <row r="2881" spans="1:14" x14ac:dyDescent="0.3">
      <c r="A2881" t="s">
        <v>5923</v>
      </c>
      <c r="B2881" s="2">
        <v>45701</v>
      </c>
      <c r="C2881" t="s">
        <v>125</v>
      </c>
      <c r="E2881" t="s">
        <v>35</v>
      </c>
      <c r="F2881" t="s">
        <v>18</v>
      </c>
      <c r="G2881" t="s">
        <v>44</v>
      </c>
      <c r="H2881">
        <v>3</v>
      </c>
      <c r="I2881">
        <v>18.59</v>
      </c>
      <c r="J2881">
        <v>28.69</v>
      </c>
      <c r="K2881">
        <v>86.07</v>
      </c>
      <c r="L2881" t="s">
        <v>82</v>
      </c>
      <c r="M2881" t="s">
        <v>21</v>
      </c>
      <c r="N2881" t="s">
        <v>4243</v>
      </c>
    </row>
    <row r="2882" spans="1:14" x14ac:dyDescent="0.3">
      <c r="A2882" t="s">
        <v>5924</v>
      </c>
      <c r="B2882" s="1">
        <v>46003</v>
      </c>
      <c r="D2882" t="s">
        <v>25</v>
      </c>
      <c r="E2882" t="s">
        <v>277</v>
      </c>
      <c r="F2882" t="s">
        <v>27</v>
      </c>
      <c r="G2882" t="s">
        <v>187</v>
      </c>
      <c r="H2882">
        <v>2</v>
      </c>
      <c r="I2882">
        <v>111.91</v>
      </c>
      <c r="J2882">
        <v>192.93</v>
      </c>
      <c r="K2882">
        <v>385.86</v>
      </c>
      <c r="L2882" t="s">
        <v>20</v>
      </c>
      <c r="M2882" t="s">
        <v>54</v>
      </c>
      <c r="N2882" t="s">
        <v>5925</v>
      </c>
    </row>
    <row r="2883" spans="1:14" x14ac:dyDescent="0.3">
      <c r="A2883" t="s">
        <v>5926</v>
      </c>
      <c r="B2883" t="s">
        <v>3135</v>
      </c>
      <c r="C2883" t="s">
        <v>103</v>
      </c>
      <c r="D2883" t="s">
        <v>25</v>
      </c>
      <c r="E2883" t="s">
        <v>104</v>
      </c>
      <c r="F2883" t="s">
        <v>93</v>
      </c>
      <c r="G2883" t="s">
        <v>137</v>
      </c>
      <c r="H2883">
        <v>6</v>
      </c>
      <c r="I2883">
        <v>20.309999999999999</v>
      </c>
      <c r="J2883">
        <v>35.409999999999997</v>
      </c>
      <c r="K2883">
        <v>212.46</v>
      </c>
      <c r="L2883" t="s">
        <v>175</v>
      </c>
      <c r="M2883" t="s">
        <v>21</v>
      </c>
      <c r="N2883" t="s">
        <v>5927</v>
      </c>
    </row>
    <row r="2884" spans="1:14" x14ac:dyDescent="0.3">
      <c r="A2884" t="s">
        <v>5928</v>
      </c>
      <c r="B2884" s="2">
        <v>45779</v>
      </c>
      <c r="C2884" t="s">
        <v>167</v>
      </c>
      <c r="D2884" t="s">
        <v>168</v>
      </c>
      <c r="E2884" t="s">
        <v>293</v>
      </c>
      <c r="F2884" t="s">
        <v>51</v>
      </c>
      <c r="G2884" t="s">
        <v>52</v>
      </c>
      <c r="H2884">
        <v>7</v>
      </c>
      <c r="I2884">
        <v>50.35</v>
      </c>
      <c r="J2884">
        <v>72.319999999999993</v>
      </c>
      <c r="K2884">
        <v>506.24</v>
      </c>
      <c r="L2884" t="s">
        <v>53</v>
      </c>
      <c r="M2884" t="s">
        <v>21</v>
      </c>
      <c r="N2884" t="s">
        <v>5929</v>
      </c>
    </row>
    <row r="2885" spans="1:14" x14ac:dyDescent="0.3">
      <c r="A2885" t="s">
        <v>5930</v>
      </c>
      <c r="B2885" t="s">
        <v>5931</v>
      </c>
      <c r="C2885" t="s">
        <v>457</v>
      </c>
      <c r="D2885" t="s">
        <v>130</v>
      </c>
      <c r="E2885" t="s">
        <v>131</v>
      </c>
      <c r="F2885" t="s">
        <v>158</v>
      </c>
      <c r="G2885" t="s">
        <v>70</v>
      </c>
      <c r="H2885">
        <v>9</v>
      </c>
      <c r="I2885">
        <v>12.51</v>
      </c>
      <c r="J2885">
        <v>22.47</v>
      </c>
      <c r="K2885">
        <v>202.23</v>
      </c>
      <c r="L2885" t="s">
        <v>20</v>
      </c>
      <c r="M2885" t="s">
        <v>30</v>
      </c>
      <c r="N2885" t="s">
        <v>653</v>
      </c>
    </row>
    <row r="2886" spans="1:14" x14ac:dyDescent="0.3">
      <c r="A2886" t="s">
        <v>5932</v>
      </c>
      <c r="B2886" s="2">
        <v>45637</v>
      </c>
      <c r="C2886" t="s">
        <v>412</v>
      </c>
      <c r="D2886" t="s">
        <v>16</v>
      </c>
      <c r="E2886" t="s">
        <v>186</v>
      </c>
      <c r="F2886" t="s">
        <v>27</v>
      </c>
      <c r="G2886" t="s">
        <v>109</v>
      </c>
      <c r="H2886">
        <v>2</v>
      </c>
      <c r="I2886">
        <v>8.51</v>
      </c>
      <c r="K2886">
        <v>22.96</v>
      </c>
      <c r="L2886" t="s">
        <v>45</v>
      </c>
      <c r="M2886" t="s">
        <v>30</v>
      </c>
      <c r="N2886" t="s">
        <v>3511</v>
      </c>
    </row>
    <row r="2887" spans="1:14" x14ac:dyDescent="0.3">
      <c r="A2887" t="s">
        <v>5933</v>
      </c>
      <c r="B2887" s="2">
        <v>45885</v>
      </c>
      <c r="C2887" t="s">
        <v>156</v>
      </c>
      <c r="D2887" t="s">
        <v>68</v>
      </c>
      <c r="F2887" t="s">
        <v>18</v>
      </c>
      <c r="G2887" t="s">
        <v>99</v>
      </c>
      <c r="H2887">
        <v>10</v>
      </c>
      <c r="I2887">
        <v>8.32</v>
      </c>
      <c r="J2887">
        <v>11.73</v>
      </c>
      <c r="K2887">
        <v>117.3</v>
      </c>
      <c r="L2887" t="s">
        <v>37</v>
      </c>
      <c r="M2887" t="s">
        <v>100</v>
      </c>
      <c r="N2887" t="s">
        <v>3358</v>
      </c>
    </row>
    <row r="2888" spans="1:14" x14ac:dyDescent="0.3">
      <c r="A2888" t="s">
        <v>5934</v>
      </c>
      <c r="B2888" t="s">
        <v>1632</v>
      </c>
      <c r="C2888" t="s">
        <v>185</v>
      </c>
      <c r="D2888" t="s">
        <v>16</v>
      </c>
      <c r="E2888" t="s">
        <v>186</v>
      </c>
      <c r="F2888" t="s">
        <v>93</v>
      </c>
      <c r="G2888" t="s">
        <v>137</v>
      </c>
      <c r="H2888">
        <v>5</v>
      </c>
      <c r="I2888">
        <v>14.97</v>
      </c>
      <c r="J2888">
        <v>25.05</v>
      </c>
      <c r="K2888">
        <v>125.25</v>
      </c>
      <c r="L2888" t="s">
        <v>45</v>
      </c>
      <c r="M2888" t="s">
        <v>46</v>
      </c>
      <c r="N2888" t="s">
        <v>3734</v>
      </c>
    </row>
    <row r="2889" spans="1:14" x14ac:dyDescent="0.3">
      <c r="A2889" t="s">
        <v>5935</v>
      </c>
      <c r="B2889" s="1">
        <v>45789</v>
      </c>
      <c r="C2889" t="s">
        <v>113</v>
      </c>
      <c r="D2889" t="s">
        <v>58</v>
      </c>
      <c r="E2889" t="s">
        <v>114</v>
      </c>
      <c r="F2889" t="s">
        <v>18</v>
      </c>
      <c r="G2889" t="s">
        <v>81</v>
      </c>
      <c r="J2889">
        <v>75.53</v>
      </c>
      <c r="K2889">
        <v>75.53</v>
      </c>
      <c r="L2889" t="s">
        <v>45</v>
      </c>
      <c r="M2889" t="s">
        <v>46</v>
      </c>
      <c r="N2889" t="s">
        <v>5936</v>
      </c>
    </row>
    <row r="2890" spans="1:14" x14ac:dyDescent="0.3">
      <c r="A2890" t="s">
        <v>5937</v>
      </c>
      <c r="B2890" s="2">
        <v>45469</v>
      </c>
      <c r="C2890" t="s">
        <v>499</v>
      </c>
      <c r="D2890" t="s">
        <v>68</v>
      </c>
      <c r="E2890" t="s">
        <v>229</v>
      </c>
      <c r="F2890" t="s">
        <v>27</v>
      </c>
      <c r="G2890" t="s">
        <v>145</v>
      </c>
      <c r="H2890">
        <v>6</v>
      </c>
      <c r="I2890">
        <v>47.51</v>
      </c>
      <c r="J2890">
        <v>67.739999999999995</v>
      </c>
      <c r="K2890">
        <v>406.44</v>
      </c>
      <c r="L2890" t="s">
        <v>82</v>
      </c>
      <c r="M2890" t="s">
        <v>54</v>
      </c>
      <c r="N2890" t="s">
        <v>3978</v>
      </c>
    </row>
    <row r="2891" spans="1:14" x14ac:dyDescent="0.3">
      <c r="A2891" t="s">
        <v>5938</v>
      </c>
      <c r="B2891" s="2">
        <v>45507</v>
      </c>
      <c r="C2891" t="s">
        <v>85</v>
      </c>
      <c r="D2891" t="s">
        <v>130</v>
      </c>
      <c r="E2891" t="s">
        <v>87</v>
      </c>
      <c r="F2891" t="s">
        <v>76</v>
      </c>
      <c r="G2891" t="s">
        <v>179</v>
      </c>
      <c r="H2891">
        <v>4</v>
      </c>
      <c r="I2891">
        <v>22.06</v>
      </c>
      <c r="J2891">
        <v>28.31</v>
      </c>
      <c r="K2891">
        <v>113.24</v>
      </c>
      <c r="L2891" t="s">
        <v>29</v>
      </c>
      <c r="M2891" t="s">
        <v>100</v>
      </c>
      <c r="N2891" t="s">
        <v>5939</v>
      </c>
    </row>
    <row r="2892" spans="1:14" x14ac:dyDescent="0.3">
      <c r="A2892" t="s">
        <v>5940</v>
      </c>
      <c r="B2892" s="2">
        <v>45346</v>
      </c>
      <c r="C2892" t="s">
        <v>334</v>
      </c>
      <c r="D2892" t="s">
        <v>91</v>
      </c>
      <c r="E2892" t="s">
        <v>345</v>
      </c>
      <c r="F2892" t="s">
        <v>93</v>
      </c>
      <c r="G2892" t="s">
        <v>137</v>
      </c>
      <c r="H2892">
        <v>7</v>
      </c>
      <c r="I2892">
        <v>12.99</v>
      </c>
      <c r="J2892">
        <v>16.329999999999998</v>
      </c>
      <c r="K2892">
        <v>114.31</v>
      </c>
      <c r="L2892" t="s">
        <v>29</v>
      </c>
      <c r="M2892" t="s">
        <v>54</v>
      </c>
      <c r="N2892" t="s">
        <v>5055</v>
      </c>
    </row>
    <row r="2893" spans="1:14" x14ac:dyDescent="0.3">
      <c r="A2893" t="s">
        <v>5941</v>
      </c>
      <c r="B2893" t="s">
        <v>5942</v>
      </c>
      <c r="C2893" t="s">
        <v>67</v>
      </c>
      <c r="D2893" t="s">
        <v>68</v>
      </c>
      <c r="E2893" t="s">
        <v>229</v>
      </c>
      <c r="F2893" t="s">
        <v>51</v>
      </c>
      <c r="G2893" t="s">
        <v>70</v>
      </c>
      <c r="H2893">
        <v>3</v>
      </c>
      <c r="I2893">
        <v>6.55</v>
      </c>
      <c r="J2893">
        <v>10.37</v>
      </c>
      <c r="K2893">
        <v>31.11</v>
      </c>
      <c r="L2893" t="s">
        <v>82</v>
      </c>
      <c r="N2893" t="s">
        <v>5943</v>
      </c>
    </row>
    <row r="2894" spans="1:14" x14ac:dyDescent="0.3">
      <c r="A2894" t="s">
        <v>5944</v>
      </c>
      <c r="B2894" s="2">
        <v>45905</v>
      </c>
      <c r="C2894" t="s">
        <v>334</v>
      </c>
      <c r="D2894" t="s">
        <v>91</v>
      </c>
      <c r="E2894" t="s">
        <v>359</v>
      </c>
      <c r="F2894" t="s">
        <v>51</v>
      </c>
      <c r="G2894" t="s">
        <v>52</v>
      </c>
      <c r="H2894">
        <v>3</v>
      </c>
      <c r="I2894">
        <v>43.33</v>
      </c>
      <c r="J2894">
        <v>52.34</v>
      </c>
      <c r="K2894">
        <v>157.02000000000001</v>
      </c>
      <c r="L2894" t="s">
        <v>95</v>
      </c>
      <c r="M2894" t="s">
        <v>46</v>
      </c>
      <c r="N2894" t="s">
        <v>5945</v>
      </c>
    </row>
    <row r="2895" spans="1:14" x14ac:dyDescent="0.3">
      <c r="A2895" t="s">
        <v>5946</v>
      </c>
      <c r="B2895" t="s">
        <v>1543</v>
      </c>
      <c r="C2895" t="s">
        <v>67</v>
      </c>
      <c r="D2895" t="s">
        <v>68</v>
      </c>
      <c r="E2895" t="s">
        <v>157</v>
      </c>
      <c r="F2895" t="s">
        <v>18</v>
      </c>
      <c r="G2895" t="s">
        <v>99</v>
      </c>
      <c r="H2895">
        <v>4</v>
      </c>
      <c r="I2895">
        <v>4.4000000000000004</v>
      </c>
      <c r="J2895">
        <v>8.2899999999999991</v>
      </c>
      <c r="K2895">
        <v>33.159999999999997</v>
      </c>
      <c r="L2895" t="s">
        <v>82</v>
      </c>
      <c r="M2895" t="s">
        <v>54</v>
      </c>
      <c r="N2895" t="s">
        <v>2784</v>
      </c>
    </row>
    <row r="2896" spans="1:14" x14ac:dyDescent="0.3">
      <c r="A2896" t="s">
        <v>5947</v>
      </c>
      <c r="B2896" s="1">
        <v>46003</v>
      </c>
      <c r="C2896" t="s">
        <v>280</v>
      </c>
      <c r="D2896" t="s">
        <v>130</v>
      </c>
      <c r="E2896" t="s">
        <v>131</v>
      </c>
      <c r="F2896" t="s">
        <v>93</v>
      </c>
      <c r="G2896" t="s">
        <v>94</v>
      </c>
      <c r="H2896">
        <v>5</v>
      </c>
      <c r="I2896">
        <v>19.2</v>
      </c>
      <c r="J2896">
        <v>35.46</v>
      </c>
      <c r="K2896">
        <v>177.3</v>
      </c>
      <c r="L2896" t="s">
        <v>37</v>
      </c>
      <c r="M2896" t="s">
        <v>30</v>
      </c>
      <c r="N2896" t="s">
        <v>5948</v>
      </c>
    </row>
    <row r="2897" spans="1:14" x14ac:dyDescent="0.3">
      <c r="A2897" t="s">
        <v>5949</v>
      </c>
      <c r="B2897" s="2">
        <v>45856</v>
      </c>
      <c r="C2897" t="s">
        <v>24</v>
      </c>
      <c r="D2897" t="s">
        <v>25</v>
      </c>
      <c r="E2897" t="s">
        <v>26</v>
      </c>
      <c r="F2897" t="s">
        <v>18</v>
      </c>
      <c r="G2897" t="s">
        <v>19</v>
      </c>
      <c r="H2897">
        <v>7</v>
      </c>
      <c r="I2897">
        <v>37.39</v>
      </c>
      <c r="J2897">
        <v>68.3</v>
      </c>
      <c r="K2897">
        <v>478.1</v>
      </c>
      <c r="L2897" t="s">
        <v>29</v>
      </c>
      <c r="M2897" t="s">
        <v>100</v>
      </c>
      <c r="N2897" t="s">
        <v>5950</v>
      </c>
    </row>
    <row r="2898" spans="1:14" x14ac:dyDescent="0.3">
      <c r="A2898" t="s">
        <v>5951</v>
      </c>
      <c r="B2898" s="2">
        <v>45374</v>
      </c>
      <c r="C2898" t="s">
        <v>148</v>
      </c>
      <c r="D2898" t="s">
        <v>42</v>
      </c>
      <c r="E2898" t="s">
        <v>50</v>
      </c>
      <c r="F2898" t="s">
        <v>76</v>
      </c>
      <c r="G2898" t="s">
        <v>179</v>
      </c>
      <c r="H2898">
        <v>1</v>
      </c>
      <c r="I2898">
        <v>44.67</v>
      </c>
      <c r="J2898">
        <v>61.61</v>
      </c>
      <c r="K2898">
        <v>61.61</v>
      </c>
      <c r="L2898" t="s">
        <v>29</v>
      </c>
      <c r="M2898" t="s">
        <v>46</v>
      </c>
      <c r="N2898" t="s">
        <v>5819</v>
      </c>
    </row>
    <row r="2899" spans="1:14" x14ac:dyDescent="0.3">
      <c r="A2899" t="s">
        <v>5952</v>
      </c>
      <c r="B2899" s="2">
        <v>45499</v>
      </c>
      <c r="C2899" t="s">
        <v>190</v>
      </c>
      <c r="D2899" t="s">
        <v>16</v>
      </c>
      <c r="E2899" t="s">
        <v>186</v>
      </c>
      <c r="F2899" t="s">
        <v>18</v>
      </c>
      <c r="G2899" t="s">
        <v>81</v>
      </c>
      <c r="H2899">
        <v>5</v>
      </c>
      <c r="I2899">
        <v>32.74</v>
      </c>
      <c r="J2899">
        <v>56.18</v>
      </c>
      <c r="K2899">
        <v>280.89999999999998</v>
      </c>
      <c r="L2899" t="s">
        <v>95</v>
      </c>
      <c r="M2899" t="s">
        <v>30</v>
      </c>
      <c r="N2899" t="s">
        <v>5953</v>
      </c>
    </row>
    <row r="2900" spans="1:14" x14ac:dyDescent="0.3">
      <c r="A2900" t="s">
        <v>5954</v>
      </c>
      <c r="B2900" s="2">
        <v>45998</v>
      </c>
      <c r="C2900" t="s">
        <v>144</v>
      </c>
      <c r="D2900" t="s">
        <v>25</v>
      </c>
      <c r="E2900" t="s">
        <v>277</v>
      </c>
      <c r="F2900" t="s">
        <v>93</v>
      </c>
      <c r="G2900" t="s">
        <v>122</v>
      </c>
      <c r="H2900">
        <v>6</v>
      </c>
      <c r="I2900">
        <v>54.76</v>
      </c>
      <c r="J2900">
        <v>102.22</v>
      </c>
      <c r="K2900">
        <v>613.32000000000005</v>
      </c>
      <c r="L2900" t="s">
        <v>45</v>
      </c>
      <c r="M2900" t="s">
        <v>46</v>
      </c>
      <c r="N2900" t="s">
        <v>5955</v>
      </c>
    </row>
    <row r="2901" spans="1:14" x14ac:dyDescent="0.3">
      <c r="A2901" t="s">
        <v>5956</v>
      </c>
      <c r="B2901" s="2">
        <v>45975</v>
      </c>
      <c r="C2901" t="s">
        <v>85</v>
      </c>
      <c r="D2901" t="s">
        <v>130</v>
      </c>
      <c r="E2901" t="s">
        <v>87</v>
      </c>
      <c r="F2901" t="s">
        <v>76</v>
      </c>
      <c r="G2901" t="s">
        <v>77</v>
      </c>
      <c r="H2901">
        <v>2</v>
      </c>
      <c r="I2901">
        <v>13.62</v>
      </c>
      <c r="J2901">
        <v>18.059999999999999</v>
      </c>
      <c r="K2901">
        <v>36.119999999999997</v>
      </c>
      <c r="L2901" t="s">
        <v>29</v>
      </c>
      <c r="M2901" t="s">
        <v>30</v>
      </c>
      <c r="N2901" t="s">
        <v>5957</v>
      </c>
    </row>
    <row r="2902" spans="1:14" x14ac:dyDescent="0.3">
      <c r="A2902" t="s">
        <v>5958</v>
      </c>
      <c r="B2902" s="2">
        <v>45927</v>
      </c>
      <c r="C2902" t="s">
        <v>67</v>
      </c>
      <c r="D2902" t="s">
        <v>68</v>
      </c>
      <c r="E2902" t="s">
        <v>157</v>
      </c>
      <c r="F2902" t="s">
        <v>1275</v>
      </c>
      <c r="G2902" t="s">
        <v>109</v>
      </c>
      <c r="I2902">
        <v>5.38</v>
      </c>
      <c r="J2902">
        <v>6.62</v>
      </c>
      <c r="K2902">
        <v>31.86</v>
      </c>
      <c r="L2902" t="s">
        <v>53</v>
      </c>
      <c r="M2902" t="s">
        <v>21</v>
      </c>
      <c r="N2902" t="s">
        <v>458</v>
      </c>
    </row>
    <row r="2903" spans="1:14" x14ac:dyDescent="0.3">
      <c r="A2903" t="s">
        <v>5959</v>
      </c>
      <c r="B2903" s="2">
        <v>45904</v>
      </c>
      <c r="C2903" t="s">
        <v>41</v>
      </c>
      <c r="D2903" t="s">
        <v>42</v>
      </c>
      <c r="E2903" t="s">
        <v>50</v>
      </c>
      <c r="F2903" t="s">
        <v>27</v>
      </c>
      <c r="G2903" t="s">
        <v>187</v>
      </c>
      <c r="H2903">
        <v>6</v>
      </c>
      <c r="I2903">
        <v>118.89</v>
      </c>
      <c r="J2903">
        <v>174.7</v>
      </c>
      <c r="K2903">
        <v>1048.2</v>
      </c>
      <c r="L2903" t="s">
        <v>29</v>
      </c>
      <c r="M2903" t="s">
        <v>54</v>
      </c>
      <c r="N2903" t="s">
        <v>5960</v>
      </c>
    </row>
    <row r="2904" spans="1:14" x14ac:dyDescent="0.3">
      <c r="A2904" t="s">
        <v>5961</v>
      </c>
      <c r="B2904" s="2">
        <v>45357</v>
      </c>
      <c r="C2904" t="s">
        <v>190</v>
      </c>
      <c r="D2904" t="s">
        <v>16</v>
      </c>
      <c r="E2904" t="s">
        <v>186</v>
      </c>
      <c r="F2904" t="s">
        <v>18</v>
      </c>
      <c r="G2904" t="s">
        <v>99</v>
      </c>
      <c r="H2904">
        <v>3</v>
      </c>
      <c r="I2904">
        <v>5.69</v>
      </c>
      <c r="J2904">
        <v>7.87</v>
      </c>
      <c r="K2904">
        <v>23.61</v>
      </c>
      <c r="L2904" t="s">
        <v>45</v>
      </c>
      <c r="M2904" t="s">
        <v>100</v>
      </c>
      <c r="N2904" t="s">
        <v>575</v>
      </c>
    </row>
    <row r="2905" spans="1:14" x14ac:dyDescent="0.3">
      <c r="A2905" t="s">
        <v>5962</v>
      </c>
      <c r="B2905" t="s">
        <v>5256</v>
      </c>
      <c r="C2905" t="s">
        <v>57</v>
      </c>
      <c r="D2905" t="s">
        <v>58</v>
      </c>
      <c r="E2905" t="s">
        <v>59</v>
      </c>
      <c r="F2905" t="s">
        <v>76</v>
      </c>
      <c r="G2905" t="s">
        <v>251</v>
      </c>
      <c r="H2905">
        <v>4</v>
      </c>
      <c r="I2905">
        <v>14.85</v>
      </c>
      <c r="J2905">
        <v>25.86</v>
      </c>
      <c r="K2905">
        <v>103.44</v>
      </c>
      <c r="L2905" t="s">
        <v>45</v>
      </c>
      <c r="M2905" t="s">
        <v>100</v>
      </c>
      <c r="N2905" t="s">
        <v>5963</v>
      </c>
    </row>
    <row r="2906" spans="1:14" x14ac:dyDescent="0.3">
      <c r="A2906" t="s">
        <v>5964</v>
      </c>
      <c r="B2906" s="1">
        <v>45614</v>
      </c>
      <c r="C2906" t="s">
        <v>270</v>
      </c>
      <c r="D2906" t="s">
        <v>130</v>
      </c>
      <c r="E2906" t="s">
        <v>271</v>
      </c>
      <c r="F2906" t="s">
        <v>76</v>
      </c>
      <c r="G2906" t="s">
        <v>149</v>
      </c>
      <c r="H2906">
        <v>5</v>
      </c>
      <c r="I2906">
        <v>5.63</v>
      </c>
      <c r="J2906">
        <v>9.56</v>
      </c>
      <c r="K2906">
        <v>47.8</v>
      </c>
      <c r="L2906" t="s">
        <v>175</v>
      </c>
      <c r="M2906" t="s">
        <v>30</v>
      </c>
      <c r="N2906" t="s">
        <v>5965</v>
      </c>
    </row>
    <row r="2907" spans="1:14" x14ac:dyDescent="0.3">
      <c r="A2907" t="s">
        <v>5966</v>
      </c>
      <c r="B2907" s="2">
        <v>45806</v>
      </c>
      <c r="C2907" t="s">
        <v>107</v>
      </c>
      <c r="D2907" t="s">
        <v>74</v>
      </c>
      <c r="E2907" t="s">
        <v>212</v>
      </c>
      <c r="F2907" t="s">
        <v>18</v>
      </c>
      <c r="G2907" t="s">
        <v>19</v>
      </c>
      <c r="H2907">
        <v>6</v>
      </c>
      <c r="I2907">
        <v>34.380000000000003</v>
      </c>
      <c r="J2907">
        <v>49.54</v>
      </c>
      <c r="K2907">
        <v>297.24</v>
      </c>
      <c r="L2907" t="s">
        <v>37</v>
      </c>
      <c r="M2907" t="s">
        <v>100</v>
      </c>
      <c r="N2907" t="s">
        <v>5967</v>
      </c>
    </row>
    <row r="2908" spans="1:14" x14ac:dyDescent="0.3">
      <c r="A2908" t="s">
        <v>5968</v>
      </c>
      <c r="B2908" s="2">
        <v>45870</v>
      </c>
      <c r="C2908" t="s">
        <v>173</v>
      </c>
      <c r="D2908" t="s">
        <v>91</v>
      </c>
      <c r="E2908" t="s">
        <v>345</v>
      </c>
      <c r="F2908" t="s">
        <v>27</v>
      </c>
      <c r="G2908" t="s">
        <v>28</v>
      </c>
      <c r="H2908">
        <v>6</v>
      </c>
      <c r="I2908">
        <v>36.33</v>
      </c>
      <c r="J2908">
        <v>58.04</v>
      </c>
      <c r="K2908">
        <v>348.24</v>
      </c>
      <c r="L2908" t="s">
        <v>95</v>
      </c>
      <c r="M2908" t="s">
        <v>30</v>
      </c>
      <c r="N2908" t="s">
        <v>5969</v>
      </c>
    </row>
    <row r="2909" spans="1:14" x14ac:dyDescent="0.3">
      <c r="A2909" t="s">
        <v>5970</v>
      </c>
      <c r="B2909" s="2">
        <v>45304</v>
      </c>
      <c r="C2909" t="s">
        <v>394</v>
      </c>
      <c r="D2909" t="s">
        <v>25</v>
      </c>
      <c r="E2909" t="s">
        <v>277</v>
      </c>
      <c r="F2909" t="s">
        <v>76</v>
      </c>
      <c r="G2909" t="s">
        <v>251</v>
      </c>
      <c r="H2909">
        <v>3</v>
      </c>
      <c r="I2909">
        <v>12.61</v>
      </c>
      <c r="J2909">
        <v>20.52</v>
      </c>
      <c r="K2909">
        <v>61.56</v>
      </c>
      <c r="L2909" t="s">
        <v>95</v>
      </c>
      <c r="M2909" t="s">
        <v>30</v>
      </c>
      <c r="N2909" t="s">
        <v>5971</v>
      </c>
    </row>
    <row r="2910" spans="1:14" x14ac:dyDescent="0.3">
      <c r="A2910" t="s">
        <v>5972</v>
      </c>
      <c r="B2910" s="2">
        <v>45968</v>
      </c>
      <c r="C2910" t="s">
        <v>397</v>
      </c>
      <c r="D2910" t="s">
        <v>68</v>
      </c>
      <c r="F2910" t="s">
        <v>18</v>
      </c>
      <c r="G2910" t="s">
        <v>99</v>
      </c>
      <c r="H2910">
        <v>5</v>
      </c>
      <c r="J2910">
        <v>9.6199999999999992</v>
      </c>
      <c r="K2910">
        <v>48.1</v>
      </c>
      <c r="L2910" t="s">
        <v>95</v>
      </c>
      <c r="M2910" t="s">
        <v>30</v>
      </c>
      <c r="N2910" t="s">
        <v>5973</v>
      </c>
    </row>
    <row r="2911" spans="1:14" x14ac:dyDescent="0.3">
      <c r="A2911" t="s">
        <v>5974</v>
      </c>
      <c r="B2911" s="2">
        <v>45332</v>
      </c>
      <c r="C2911" t="s">
        <v>198</v>
      </c>
      <c r="D2911" t="s">
        <v>91</v>
      </c>
      <c r="E2911" t="s">
        <v>174</v>
      </c>
      <c r="F2911" t="s">
        <v>76</v>
      </c>
      <c r="G2911" t="s">
        <v>77</v>
      </c>
      <c r="H2911">
        <v>5</v>
      </c>
      <c r="I2911">
        <v>19.11</v>
      </c>
      <c r="J2911">
        <v>31.66</v>
      </c>
      <c r="K2911">
        <v>158.30000000000001</v>
      </c>
      <c r="L2911" t="s">
        <v>29</v>
      </c>
      <c r="M2911" t="s">
        <v>21</v>
      </c>
      <c r="N2911" t="s">
        <v>1267</v>
      </c>
    </row>
    <row r="2912" spans="1:14" x14ac:dyDescent="0.3">
      <c r="A2912" t="s">
        <v>5975</v>
      </c>
      <c r="B2912" s="2">
        <v>45630</v>
      </c>
      <c r="C2912" t="s">
        <v>148</v>
      </c>
      <c r="D2912" t="s">
        <v>42</v>
      </c>
      <c r="E2912" t="s">
        <v>242</v>
      </c>
      <c r="F2912" t="s">
        <v>51</v>
      </c>
      <c r="G2912" t="s">
        <v>119</v>
      </c>
      <c r="H2912">
        <v>10</v>
      </c>
      <c r="I2912">
        <v>6.23</v>
      </c>
      <c r="J2912">
        <v>11.57</v>
      </c>
      <c r="K2912">
        <v>115.7</v>
      </c>
      <c r="L2912" t="s">
        <v>53</v>
      </c>
      <c r="M2912" t="s">
        <v>100</v>
      </c>
    </row>
    <row r="2913" spans="1:14" x14ac:dyDescent="0.3">
      <c r="A2913" t="s">
        <v>5976</v>
      </c>
      <c r="B2913" s="1">
        <v>45658</v>
      </c>
      <c r="C2913" t="s">
        <v>24</v>
      </c>
      <c r="D2913" t="s">
        <v>25</v>
      </c>
      <c r="E2913" t="s">
        <v>277</v>
      </c>
      <c r="F2913" t="s">
        <v>18</v>
      </c>
      <c r="G2913" t="s">
        <v>224</v>
      </c>
      <c r="H2913">
        <v>4</v>
      </c>
      <c r="I2913">
        <v>26.92</v>
      </c>
      <c r="J2913">
        <v>36.590000000000003</v>
      </c>
      <c r="K2913">
        <v>146.36000000000001</v>
      </c>
      <c r="L2913" t="s">
        <v>20</v>
      </c>
      <c r="M2913" t="s">
        <v>30</v>
      </c>
      <c r="N2913" t="s">
        <v>5977</v>
      </c>
    </row>
    <row r="2914" spans="1:14" x14ac:dyDescent="0.3">
      <c r="A2914" t="s">
        <v>5978</v>
      </c>
      <c r="B2914" s="2">
        <v>45437</v>
      </c>
      <c r="C2914" t="s">
        <v>167</v>
      </c>
      <c r="D2914" t="s">
        <v>168</v>
      </c>
      <c r="E2914" t="s">
        <v>216</v>
      </c>
      <c r="F2914" t="s">
        <v>51</v>
      </c>
      <c r="G2914" t="s">
        <v>60</v>
      </c>
      <c r="H2914">
        <v>3</v>
      </c>
      <c r="I2914">
        <v>8.34</v>
      </c>
      <c r="K2914">
        <v>40.68</v>
      </c>
      <c r="L2914" t="s">
        <v>20</v>
      </c>
      <c r="M2914" t="s">
        <v>54</v>
      </c>
      <c r="N2914" t="s">
        <v>5979</v>
      </c>
    </row>
    <row r="2915" spans="1:14" x14ac:dyDescent="0.3">
      <c r="A2915" t="s">
        <v>5980</v>
      </c>
      <c r="B2915" s="1">
        <v>45650</v>
      </c>
      <c r="C2915" t="s">
        <v>107</v>
      </c>
      <c r="D2915" t="s">
        <v>74</v>
      </c>
      <c r="E2915" t="s">
        <v>164</v>
      </c>
      <c r="F2915" t="s">
        <v>76</v>
      </c>
      <c r="G2915" t="s">
        <v>77</v>
      </c>
      <c r="H2915">
        <v>3</v>
      </c>
      <c r="I2915">
        <v>8.61</v>
      </c>
      <c r="J2915">
        <v>12.89</v>
      </c>
      <c r="K2915">
        <v>38.67</v>
      </c>
      <c r="L2915" t="s">
        <v>20</v>
      </c>
      <c r="M2915" t="s">
        <v>100</v>
      </c>
      <c r="N2915" t="s">
        <v>5605</v>
      </c>
    </row>
    <row r="2916" spans="1:14" x14ac:dyDescent="0.3">
      <c r="A2916" t="s">
        <v>5981</v>
      </c>
      <c r="B2916" s="2">
        <v>45542</v>
      </c>
      <c r="C2916" t="s">
        <v>358</v>
      </c>
      <c r="D2916" t="s">
        <v>91</v>
      </c>
      <c r="E2916" t="s">
        <v>92</v>
      </c>
      <c r="F2916" t="s">
        <v>93</v>
      </c>
      <c r="G2916" t="s">
        <v>141</v>
      </c>
      <c r="H2916">
        <v>976</v>
      </c>
      <c r="I2916">
        <v>12.2</v>
      </c>
      <c r="J2916">
        <v>18.71</v>
      </c>
      <c r="K2916">
        <v>149.68</v>
      </c>
      <c r="L2916" t="s">
        <v>45</v>
      </c>
      <c r="M2916" t="s">
        <v>54</v>
      </c>
    </row>
    <row r="2917" spans="1:14" x14ac:dyDescent="0.3">
      <c r="A2917" t="s">
        <v>5982</v>
      </c>
      <c r="B2917" s="2">
        <v>45836</v>
      </c>
      <c r="C2917" t="s">
        <v>49</v>
      </c>
      <c r="D2917" t="s">
        <v>42</v>
      </c>
      <c r="E2917" t="s">
        <v>242</v>
      </c>
      <c r="G2917" t="s">
        <v>141</v>
      </c>
      <c r="H2917">
        <v>7</v>
      </c>
      <c r="J2917">
        <v>18.649999999999999</v>
      </c>
      <c r="K2917">
        <v>130.55000000000001</v>
      </c>
      <c r="L2917" t="s">
        <v>82</v>
      </c>
      <c r="M2917" t="s">
        <v>46</v>
      </c>
      <c r="N2917" t="s">
        <v>5983</v>
      </c>
    </row>
    <row r="2918" spans="1:14" x14ac:dyDescent="0.3">
      <c r="A2918" t="s">
        <v>5984</v>
      </c>
      <c r="B2918" t="s">
        <v>1074</v>
      </c>
      <c r="C2918" t="s">
        <v>181</v>
      </c>
      <c r="D2918" t="s">
        <v>168</v>
      </c>
      <c r="E2918" t="s">
        <v>216</v>
      </c>
      <c r="F2918" t="s">
        <v>51</v>
      </c>
      <c r="G2918" t="s">
        <v>52</v>
      </c>
      <c r="H2918">
        <v>4</v>
      </c>
      <c r="I2918">
        <v>36.33</v>
      </c>
      <c r="J2918">
        <v>53.99</v>
      </c>
      <c r="K2918">
        <v>215.96</v>
      </c>
      <c r="L2918" t="s">
        <v>53</v>
      </c>
      <c r="M2918" t="s">
        <v>46</v>
      </c>
      <c r="N2918" t="s">
        <v>5985</v>
      </c>
    </row>
    <row r="2919" spans="1:14" x14ac:dyDescent="0.3">
      <c r="A2919" t="s">
        <v>5986</v>
      </c>
      <c r="B2919" t="s">
        <v>5987</v>
      </c>
      <c r="C2919" t="s">
        <v>307</v>
      </c>
      <c r="D2919" t="s">
        <v>68</v>
      </c>
      <c r="E2919" t="s">
        <v>157</v>
      </c>
      <c r="F2919" t="s">
        <v>76</v>
      </c>
      <c r="G2919" t="s">
        <v>77</v>
      </c>
      <c r="H2919">
        <v>3</v>
      </c>
      <c r="I2919">
        <v>24.59</v>
      </c>
      <c r="J2919">
        <v>36.83</v>
      </c>
      <c r="K2919">
        <v>110.49</v>
      </c>
      <c r="L2919" t="s">
        <v>175</v>
      </c>
      <c r="M2919" t="s">
        <v>21</v>
      </c>
    </row>
    <row r="2920" spans="1:14" x14ac:dyDescent="0.3">
      <c r="A2920" t="s">
        <v>5988</v>
      </c>
      <c r="B2920" s="2">
        <v>45909</v>
      </c>
      <c r="C2920" t="s">
        <v>24</v>
      </c>
      <c r="D2920" t="s">
        <v>25</v>
      </c>
      <c r="E2920" t="s">
        <v>104</v>
      </c>
      <c r="F2920" t="s">
        <v>27</v>
      </c>
      <c r="G2920" t="s">
        <v>36</v>
      </c>
      <c r="H2920">
        <v>5</v>
      </c>
      <c r="I2920">
        <v>13.52</v>
      </c>
      <c r="J2920">
        <v>22.94</v>
      </c>
      <c r="K2920">
        <v>114.7</v>
      </c>
      <c r="L2920" t="s">
        <v>175</v>
      </c>
      <c r="N2920" t="s">
        <v>849</v>
      </c>
    </row>
    <row r="2921" spans="1:14" x14ac:dyDescent="0.3">
      <c r="A2921" t="s">
        <v>5989</v>
      </c>
      <c r="B2921" t="s">
        <v>5990</v>
      </c>
      <c r="C2921" t="s">
        <v>202</v>
      </c>
      <c r="D2921" t="s">
        <v>58</v>
      </c>
      <c r="E2921" t="s">
        <v>59</v>
      </c>
      <c r="F2921" t="s">
        <v>158</v>
      </c>
      <c r="G2921" t="s">
        <v>70</v>
      </c>
      <c r="H2921">
        <v>7</v>
      </c>
      <c r="I2921">
        <v>13.65</v>
      </c>
      <c r="J2921">
        <v>21.82</v>
      </c>
      <c r="K2921">
        <v>152.74</v>
      </c>
      <c r="L2921" t="s">
        <v>37</v>
      </c>
      <c r="M2921" t="s">
        <v>30</v>
      </c>
      <c r="N2921" t="s">
        <v>5991</v>
      </c>
    </row>
    <row r="2922" spans="1:14" x14ac:dyDescent="0.3">
      <c r="A2922" t="s">
        <v>5992</v>
      </c>
      <c r="B2922" s="2">
        <v>45819</v>
      </c>
      <c r="C2922" t="s">
        <v>270</v>
      </c>
      <c r="D2922" t="s">
        <v>130</v>
      </c>
      <c r="E2922" t="s">
        <v>271</v>
      </c>
      <c r="F2922" t="s">
        <v>51</v>
      </c>
      <c r="G2922" t="s">
        <v>60</v>
      </c>
      <c r="H2922">
        <v>5</v>
      </c>
      <c r="I2922">
        <v>4.62</v>
      </c>
      <c r="J2922">
        <v>5.73</v>
      </c>
      <c r="K2922">
        <v>28.65</v>
      </c>
      <c r="L2922" t="s">
        <v>95</v>
      </c>
      <c r="M2922" t="s">
        <v>21</v>
      </c>
      <c r="N2922" t="s">
        <v>5993</v>
      </c>
    </row>
    <row r="2923" spans="1:14" x14ac:dyDescent="0.3">
      <c r="A2923" t="s">
        <v>5994</v>
      </c>
      <c r="B2923" s="2">
        <v>45765</v>
      </c>
      <c r="C2923" t="s">
        <v>190</v>
      </c>
      <c r="D2923" t="s">
        <v>16</v>
      </c>
      <c r="E2923" t="s">
        <v>284</v>
      </c>
      <c r="F2923" t="s">
        <v>93</v>
      </c>
      <c r="G2923" t="s">
        <v>141</v>
      </c>
      <c r="H2923">
        <v>4</v>
      </c>
      <c r="I2923">
        <v>12.3</v>
      </c>
      <c r="J2923">
        <v>16.899999999999999</v>
      </c>
      <c r="K2923">
        <v>67.599999999999994</v>
      </c>
      <c r="L2923" t="s">
        <v>29</v>
      </c>
      <c r="M2923" t="s">
        <v>46</v>
      </c>
      <c r="N2923" t="s">
        <v>5995</v>
      </c>
    </row>
    <row r="2924" spans="1:14" x14ac:dyDescent="0.3">
      <c r="A2924" t="s">
        <v>5996</v>
      </c>
      <c r="B2924" s="1">
        <v>45744</v>
      </c>
      <c r="C2924" t="s">
        <v>185</v>
      </c>
      <c r="D2924" t="s">
        <v>16</v>
      </c>
      <c r="E2924" t="s">
        <v>206</v>
      </c>
      <c r="F2924" t="s">
        <v>18</v>
      </c>
      <c r="G2924" t="s">
        <v>44</v>
      </c>
      <c r="H2924">
        <v>9</v>
      </c>
      <c r="I2924">
        <v>11.89</v>
      </c>
      <c r="J2924">
        <v>19.329999999999998</v>
      </c>
      <c r="K2924">
        <v>173.97</v>
      </c>
      <c r="L2924" t="s">
        <v>95</v>
      </c>
      <c r="M2924" t="s">
        <v>54</v>
      </c>
    </row>
    <row r="2925" spans="1:14" x14ac:dyDescent="0.3">
      <c r="A2925" t="s">
        <v>5997</v>
      </c>
      <c r="B2925" s="1">
        <v>46001</v>
      </c>
      <c r="C2925" t="s">
        <v>457</v>
      </c>
      <c r="D2925" t="s">
        <v>130</v>
      </c>
      <c r="E2925" t="s">
        <v>131</v>
      </c>
      <c r="F2925" t="s">
        <v>93</v>
      </c>
      <c r="G2925" t="s">
        <v>137</v>
      </c>
      <c r="H2925">
        <v>4</v>
      </c>
      <c r="I2925">
        <v>16.309999999999999</v>
      </c>
      <c r="J2925">
        <v>30.43</v>
      </c>
      <c r="K2925">
        <v>121.72</v>
      </c>
      <c r="L2925" t="s">
        <v>37</v>
      </c>
      <c r="M2925" t="s">
        <v>54</v>
      </c>
      <c r="N2925" t="s">
        <v>5998</v>
      </c>
    </row>
    <row r="2926" spans="1:14" x14ac:dyDescent="0.3">
      <c r="A2926" t="s">
        <v>5999</v>
      </c>
      <c r="B2926" t="s">
        <v>5128</v>
      </c>
      <c r="C2926" t="s">
        <v>33</v>
      </c>
      <c r="D2926" t="s">
        <v>34</v>
      </c>
      <c r="E2926" t="s">
        <v>35</v>
      </c>
      <c r="F2926" t="s">
        <v>51</v>
      </c>
      <c r="G2926" t="s">
        <v>60</v>
      </c>
      <c r="H2926">
        <v>2</v>
      </c>
      <c r="I2926">
        <v>7.75</v>
      </c>
      <c r="J2926">
        <v>12.67</v>
      </c>
      <c r="K2926">
        <v>25.34</v>
      </c>
      <c r="L2926" t="s">
        <v>45</v>
      </c>
      <c r="M2926" t="s">
        <v>46</v>
      </c>
      <c r="N2926" t="s">
        <v>6000</v>
      </c>
    </row>
    <row r="2927" spans="1:14" x14ac:dyDescent="0.3">
      <c r="A2927" t="s">
        <v>6001</v>
      </c>
      <c r="B2927" s="2">
        <v>45299</v>
      </c>
      <c r="C2927" t="s">
        <v>73</v>
      </c>
      <c r="D2927" t="s">
        <v>74</v>
      </c>
      <c r="E2927" t="s">
        <v>75</v>
      </c>
      <c r="F2927" t="s">
        <v>51</v>
      </c>
      <c r="G2927" t="s">
        <v>119</v>
      </c>
      <c r="H2927">
        <v>4</v>
      </c>
      <c r="I2927">
        <v>16.73</v>
      </c>
      <c r="J2927">
        <v>21.2</v>
      </c>
      <c r="K2927">
        <v>84.8</v>
      </c>
      <c r="L2927" t="s">
        <v>82</v>
      </c>
      <c r="M2927" t="s">
        <v>46</v>
      </c>
      <c r="N2927" t="s">
        <v>6002</v>
      </c>
    </row>
    <row r="2928" spans="1:14" x14ac:dyDescent="0.3">
      <c r="A2928" t="s">
        <v>6003</v>
      </c>
      <c r="B2928" t="s">
        <v>6004</v>
      </c>
      <c r="C2928" t="s">
        <v>307</v>
      </c>
      <c r="D2928" t="s">
        <v>68</v>
      </c>
      <c r="E2928" t="s">
        <v>229</v>
      </c>
      <c r="F2928" t="s">
        <v>51</v>
      </c>
      <c r="G2928" t="s">
        <v>52</v>
      </c>
      <c r="I2928">
        <v>28.55</v>
      </c>
      <c r="J2928">
        <v>36.299999999999997</v>
      </c>
      <c r="K2928">
        <v>108.9</v>
      </c>
      <c r="L2928" t="s">
        <v>29</v>
      </c>
      <c r="M2928" t="s">
        <v>54</v>
      </c>
      <c r="N2928" t="s">
        <v>712</v>
      </c>
    </row>
    <row r="2929" spans="1:14" x14ac:dyDescent="0.3">
      <c r="A2929" t="s">
        <v>6005</v>
      </c>
      <c r="B2929" t="s">
        <v>6006</v>
      </c>
      <c r="C2929" t="s">
        <v>103</v>
      </c>
      <c r="D2929" t="s">
        <v>25</v>
      </c>
      <c r="E2929" t="s">
        <v>277</v>
      </c>
      <c r="F2929" t="s">
        <v>93</v>
      </c>
      <c r="G2929" t="s">
        <v>217</v>
      </c>
      <c r="H2929">
        <v>8</v>
      </c>
      <c r="I2929">
        <v>33.03</v>
      </c>
      <c r="J2929">
        <v>52.21</v>
      </c>
      <c r="K2929">
        <v>417.68</v>
      </c>
      <c r="L2929" t="s">
        <v>53</v>
      </c>
      <c r="M2929" t="s">
        <v>21</v>
      </c>
      <c r="N2929" t="s">
        <v>1424</v>
      </c>
    </row>
    <row r="2930" spans="1:14" x14ac:dyDescent="0.3">
      <c r="A2930" t="s">
        <v>6007</v>
      </c>
      <c r="B2930" t="s">
        <v>6008</v>
      </c>
      <c r="C2930" t="s">
        <v>202</v>
      </c>
      <c r="D2930" t="s">
        <v>58</v>
      </c>
      <c r="E2930" t="s">
        <v>195</v>
      </c>
      <c r="F2930" t="s">
        <v>51</v>
      </c>
      <c r="G2930" t="s">
        <v>60</v>
      </c>
      <c r="H2930">
        <v>3</v>
      </c>
      <c r="I2930">
        <v>3.61</v>
      </c>
      <c r="J2930">
        <v>5.2</v>
      </c>
      <c r="K2930">
        <v>15.6</v>
      </c>
      <c r="L2930" t="s">
        <v>45</v>
      </c>
      <c r="M2930" t="s">
        <v>21</v>
      </c>
      <c r="N2930" t="s">
        <v>6009</v>
      </c>
    </row>
    <row r="2931" spans="1:14" x14ac:dyDescent="0.3">
      <c r="A2931" t="s">
        <v>6010</v>
      </c>
      <c r="B2931" t="s">
        <v>2472</v>
      </c>
      <c r="C2931" t="s">
        <v>215</v>
      </c>
      <c r="D2931" t="s">
        <v>168</v>
      </c>
      <c r="E2931" t="s">
        <v>293</v>
      </c>
      <c r="F2931" t="s">
        <v>76</v>
      </c>
      <c r="G2931" t="s">
        <v>77</v>
      </c>
      <c r="H2931">
        <v>4</v>
      </c>
      <c r="I2931">
        <v>13.97</v>
      </c>
      <c r="J2931">
        <v>24.95</v>
      </c>
      <c r="K2931">
        <v>99.8</v>
      </c>
      <c r="L2931" t="s">
        <v>175</v>
      </c>
      <c r="M2931" t="s">
        <v>30</v>
      </c>
      <c r="N2931" t="s">
        <v>3033</v>
      </c>
    </row>
    <row r="2932" spans="1:14" x14ac:dyDescent="0.3">
      <c r="A2932" t="s">
        <v>6011</v>
      </c>
      <c r="B2932" t="s">
        <v>6012</v>
      </c>
      <c r="C2932" t="s">
        <v>394</v>
      </c>
      <c r="D2932" t="s">
        <v>25</v>
      </c>
      <c r="E2932" t="s">
        <v>277</v>
      </c>
      <c r="F2932" t="s">
        <v>93</v>
      </c>
      <c r="G2932" t="s">
        <v>141</v>
      </c>
      <c r="H2932">
        <v>8</v>
      </c>
      <c r="I2932">
        <v>11.86</v>
      </c>
      <c r="J2932">
        <v>18.66</v>
      </c>
      <c r="K2932">
        <v>149.28</v>
      </c>
      <c r="L2932" t="s">
        <v>45</v>
      </c>
      <c r="M2932" t="s">
        <v>54</v>
      </c>
      <c r="N2932" t="s">
        <v>5696</v>
      </c>
    </row>
    <row r="2933" spans="1:14" x14ac:dyDescent="0.3">
      <c r="A2933" t="s">
        <v>6013</v>
      </c>
      <c r="B2933" s="2">
        <v>45303</v>
      </c>
      <c r="C2933" t="s">
        <v>15</v>
      </c>
      <c r="D2933" t="s">
        <v>16</v>
      </c>
      <c r="E2933" t="s">
        <v>284</v>
      </c>
      <c r="F2933" t="s">
        <v>27</v>
      </c>
      <c r="G2933" t="s">
        <v>109</v>
      </c>
      <c r="H2933">
        <v>5</v>
      </c>
      <c r="I2933">
        <v>11.84</v>
      </c>
      <c r="J2933">
        <v>17.97</v>
      </c>
      <c r="K2933">
        <v>89.85</v>
      </c>
      <c r="L2933" t="s">
        <v>45</v>
      </c>
      <c r="M2933" t="s">
        <v>30</v>
      </c>
      <c r="N2933" t="s">
        <v>2409</v>
      </c>
    </row>
    <row r="2934" spans="1:14" x14ac:dyDescent="0.3">
      <c r="A2934" t="s">
        <v>6014</v>
      </c>
      <c r="B2934" s="1">
        <v>45741</v>
      </c>
      <c r="C2934" t="s">
        <v>232</v>
      </c>
      <c r="D2934" t="s">
        <v>25</v>
      </c>
      <c r="E2934" t="s">
        <v>277</v>
      </c>
      <c r="F2934" t="s">
        <v>51</v>
      </c>
      <c r="G2934" t="s">
        <v>126</v>
      </c>
      <c r="H2934">
        <v>4</v>
      </c>
      <c r="I2934">
        <v>5.52</v>
      </c>
      <c r="J2934">
        <v>7.77</v>
      </c>
      <c r="K2934">
        <v>31.08</v>
      </c>
      <c r="L2934" t="s">
        <v>45</v>
      </c>
      <c r="M2934" t="s">
        <v>21</v>
      </c>
      <c r="N2934" t="s">
        <v>6015</v>
      </c>
    </row>
    <row r="2935" spans="1:14" x14ac:dyDescent="0.3">
      <c r="A2935" t="s">
        <v>6016</v>
      </c>
      <c r="B2935" s="2">
        <v>45607</v>
      </c>
      <c r="C2935" t="s">
        <v>394</v>
      </c>
      <c r="D2935" t="s">
        <v>25</v>
      </c>
      <c r="E2935" t="s">
        <v>235</v>
      </c>
      <c r="F2935" t="s">
        <v>18</v>
      </c>
      <c r="G2935" t="s">
        <v>224</v>
      </c>
      <c r="H2935">
        <v>7</v>
      </c>
      <c r="I2935">
        <v>35.630000000000003</v>
      </c>
      <c r="J2935">
        <v>53.56</v>
      </c>
      <c r="K2935">
        <v>374.92</v>
      </c>
      <c r="L2935" t="s">
        <v>20</v>
      </c>
      <c r="M2935" t="s">
        <v>54</v>
      </c>
      <c r="N2935" t="s">
        <v>6017</v>
      </c>
    </row>
    <row r="2936" spans="1:14" x14ac:dyDescent="0.3">
      <c r="A2936" t="s">
        <v>6018</v>
      </c>
      <c r="B2936" s="1">
        <v>45364</v>
      </c>
      <c r="C2936" t="s">
        <v>49</v>
      </c>
      <c r="D2936" t="s">
        <v>42</v>
      </c>
      <c r="E2936" t="s">
        <v>63</v>
      </c>
      <c r="F2936" t="s">
        <v>76</v>
      </c>
      <c r="G2936" t="s">
        <v>149</v>
      </c>
      <c r="H2936">
        <v>4</v>
      </c>
      <c r="I2936">
        <v>6.03</v>
      </c>
      <c r="J2936">
        <v>10.47</v>
      </c>
      <c r="K2936">
        <v>41.88</v>
      </c>
      <c r="L2936" t="s">
        <v>95</v>
      </c>
      <c r="M2936" t="s">
        <v>30</v>
      </c>
      <c r="N2936" t="s">
        <v>6019</v>
      </c>
    </row>
    <row r="2937" spans="1:14" x14ac:dyDescent="0.3">
      <c r="A2937" t="s">
        <v>6020</v>
      </c>
      <c r="B2937" t="s">
        <v>6021</v>
      </c>
      <c r="C2937" t="s">
        <v>113</v>
      </c>
      <c r="D2937" t="s">
        <v>58</v>
      </c>
      <c r="E2937" t="s">
        <v>195</v>
      </c>
      <c r="F2937" t="s">
        <v>27</v>
      </c>
      <c r="G2937" t="s">
        <v>28</v>
      </c>
      <c r="H2937">
        <v>8</v>
      </c>
      <c r="I2937">
        <v>38.46</v>
      </c>
      <c r="J2937">
        <v>66.62</v>
      </c>
      <c r="K2937">
        <v>532.96</v>
      </c>
      <c r="L2937" t="s">
        <v>37</v>
      </c>
      <c r="M2937" t="s">
        <v>46</v>
      </c>
      <c r="N2937" t="s">
        <v>2344</v>
      </c>
    </row>
    <row r="2938" spans="1:14" x14ac:dyDescent="0.3">
      <c r="A2938" t="s">
        <v>6022</v>
      </c>
      <c r="B2938" s="2">
        <v>45568</v>
      </c>
      <c r="C2938" t="s">
        <v>148</v>
      </c>
      <c r="D2938" t="s">
        <v>42</v>
      </c>
      <c r="E2938" t="s">
        <v>43</v>
      </c>
      <c r="F2938" t="s">
        <v>76</v>
      </c>
      <c r="G2938" t="s">
        <v>179</v>
      </c>
      <c r="H2938">
        <v>6</v>
      </c>
      <c r="I2938">
        <v>58.49</v>
      </c>
      <c r="J2938">
        <v>107.1</v>
      </c>
      <c r="K2938">
        <v>642.6</v>
      </c>
      <c r="L2938" t="s">
        <v>20</v>
      </c>
      <c r="M2938" t="s">
        <v>30</v>
      </c>
      <c r="N2938" t="s">
        <v>6023</v>
      </c>
    </row>
    <row r="2939" spans="1:14" x14ac:dyDescent="0.3">
      <c r="A2939" t="s">
        <v>6024</v>
      </c>
      <c r="B2939" s="2">
        <v>45995</v>
      </c>
      <c r="C2939" t="s">
        <v>292</v>
      </c>
      <c r="D2939" t="s">
        <v>168</v>
      </c>
      <c r="E2939" t="s">
        <v>293</v>
      </c>
      <c r="F2939" t="s">
        <v>51</v>
      </c>
      <c r="G2939" t="s">
        <v>119</v>
      </c>
      <c r="H2939">
        <v>7</v>
      </c>
      <c r="I2939">
        <v>6.18</v>
      </c>
      <c r="J2939">
        <v>10.6</v>
      </c>
      <c r="K2939">
        <v>74.2</v>
      </c>
      <c r="L2939" t="s">
        <v>175</v>
      </c>
      <c r="M2939" t="s">
        <v>46</v>
      </c>
      <c r="N2939" t="s">
        <v>6025</v>
      </c>
    </row>
    <row r="2940" spans="1:14" x14ac:dyDescent="0.3">
      <c r="A2940" t="s">
        <v>6026</v>
      </c>
      <c r="B2940" s="1">
        <v>45742</v>
      </c>
      <c r="C2940" t="s">
        <v>397</v>
      </c>
      <c r="D2940" t="s">
        <v>68</v>
      </c>
      <c r="E2940" t="s">
        <v>229</v>
      </c>
      <c r="F2940" t="s">
        <v>27</v>
      </c>
      <c r="G2940" t="s">
        <v>28</v>
      </c>
      <c r="H2940">
        <v>3</v>
      </c>
      <c r="J2940">
        <v>42.59</v>
      </c>
      <c r="K2940">
        <v>127.77</v>
      </c>
      <c r="L2940" t="s">
        <v>37</v>
      </c>
      <c r="M2940" t="s">
        <v>30</v>
      </c>
      <c r="N2940" t="s">
        <v>6027</v>
      </c>
    </row>
    <row r="2941" spans="1:14" x14ac:dyDescent="0.3">
      <c r="A2941" t="s">
        <v>6028</v>
      </c>
      <c r="B2941" t="s">
        <v>6029</v>
      </c>
      <c r="C2941" t="s">
        <v>334</v>
      </c>
      <c r="D2941" t="s">
        <v>91</v>
      </c>
      <c r="E2941" t="s">
        <v>92</v>
      </c>
      <c r="F2941" t="s">
        <v>27</v>
      </c>
      <c r="G2941" t="s">
        <v>109</v>
      </c>
      <c r="H2941">
        <v>3</v>
      </c>
      <c r="I2941">
        <v>11.57</v>
      </c>
      <c r="J2941">
        <v>18.829999999999998</v>
      </c>
      <c r="K2941">
        <v>56.49</v>
      </c>
      <c r="L2941" t="s">
        <v>175</v>
      </c>
      <c r="M2941" t="s">
        <v>54</v>
      </c>
      <c r="N2941" t="s">
        <v>6030</v>
      </c>
    </row>
    <row r="2942" spans="1:14" x14ac:dyDescent="0.3">
      <c r="A2942" t="s">
        <v>6031</v>
      </c>
      <c r="B2942" s="1">
        <v>45511</v>
      </c>
      <c r="C2942" t="s">
        <v>148</v>
      </c>
      <c r="D2942" t="s">
        <v>42</v>
      </c>
      <c r="E2942" t="s">
        <v>63</v>
      </c>
      <c r="F2942" t="s">
        <v>76</v>
      </c>
      <c r="G2942" t="s">
        <v>179</v>
      </c>
      <c r="H2942">
        <v>2</v>
      </c>
      <c r="I2942">
        <v>47.44</v>
      </c>
      <c r="J2942">
        <v>71.17</v>
      </c>
      <c r="K2942">
        <v>142.34</v>
      </c>
      <c r="L2942" t="s">
        <v>37</v>
      </c>
      <c r="M2942" t="s">
        <v>54</v>
      </c>
      <c r="N2942" t="s">
        <v>6032</v>
      </c>
    </row>
    <row r="2943" spans="1:14" x14ac:dyDescent="0.3">
      <c r="A2943" t="s">
        <v>6033</v>
      </c>
      <c r="B2943" s="2">
        <v>45988</v>
      </c>
      <c r="C2943" t="s">
        <v>167</v>
      </c>
      <c r="D2943" t="s">
        <v>168</v>
      </c>
      <c r="E2943" t="s">
        <v>267</v>
      </c>
      <c r="F2943" t="s">
        <v>18</v>
      </c>
      <c r="G2943" t="s">
        <v>19</v>
      </c>
      <c r="H2943">
        <v>3</v>
      </c>
      <c r="I2943">
        <v>35.46</v>
      </c>
      <c r="K2943">
        <v>155.91</v>
      </c>
      <c r="L2943" t="s">
        <v>53</v>
      </c>
      <c r="M2943" t="s">
        <v>54</v>
      </c>
      <c r="N2943" t="s">
        <v>6034</v>
      </c>
    </row>
    <row r="2944" spans="1:14" x14ac:dyDescent="0.3">
      <c r="A2944" t="s">
        <v>6035</v>
      </c>
      <c r="B2944" s="2">
        <v>45326</v>
      </c>
      <c r="C2944" t="s">
        <v>135</v>
      </c>
      <c r="D2944" t="s">
        <v>34</v>
      </c>
      <c r="E2944" t="s">
        <v>392</v>
      </c>
      <c r="F2944" t="s">
        <v>93</v>
      </c>
      <c r="G2944" t="s">
        <v>137</v>
      </c>
      <c r="H2944">
        <v>5</v>
      </c>
      <c r="I2944">
        <v>18.579999999999998</v>
      </c>
      <c r="J2944">
        <v>30.25</v>
      </c>
      <c r="K2944">
        <v>151.25</v>
      </c>
      <c r="L2944" t="s">
        <v>37</v>
      </c>
      <c r="M2944" t="s">
        <v>100</v>
      </c>
      <c r="N2944" t="s">
        <v>6036</v>
      </c>
    </row>
    <row r="2945" spans="1:14" x14ac:dyDescent="0.3">
      <c r="A2945" t="s">
        <v>6037</v>
      </c>
      <c r="B2945" s="2">
        <v>45358</v>
      </c>
      <c r="C2945" t="s">
        <v>113</v>
      </c>
      <c r="D2945" t="s">
        <v>58</v>
      </c>
      <c r="E2945" t="s">
        <v>59</v>
      </c>
      <c r="F2945" t="s">
        <v>76</v>
      </c>
      <c r="G2945" t="s">
        <v>179</v>
      </c>
      <c r="H2945">
        <v>5</v>
      </c>
      <c r="I2945">
        <v>29.21</v>
      </c>
      <c r="J2945">
        <v>47.16</v>
      </c>
      <c r="K2945">
        <v>235.8</v>
      </c>
      <c r="L2945" t="s">
        <v>37</v>
      </c>
      <c r="M2945" t="s">
        <v>46</v>
      </c>
      <c r="N2945" t="s">
        <v>865</v>
      </c>
    </row>
    <row r="2946" spans="1:14" x14ac:dyDescent="0.3">
      <c r="A2946" t="s">
        <v>6038</v>
      </c>
      <c r="B2946" s="2">
        <v>45787</v>
      </c>
      <c r="C2946" t="s">
        <v>129</v>
      </c>
      <c r="D2946" t="s">
        <v>130</v>
      </c>
      <c r="E2946" t="s">
        <v>87</v>
      </c>
      <c r="F2946" t="s">
        <v>51</v>
      </c>
      <c r="G2946" t="s">
        <v>126</v>
      </c>
      <c r="H2946">
        <v>9</v>
      </c>
      <c r="I2946">
        <v>5.92</v>
      </c>
      <c r="J2946">
        <v>10.02</v>
      </c>
      <c r="K2946">
        <v>90.18</v>
      </c>
      <c r="M2946" t="s">
        <v>46</v>
      </c>
      <c r="N2946" t="s">
        <v>6039</v>
      </c>
    </row>
    <row r="2947" spans="1:14" x14ac:dyDescent="0.3">
      <c r="A2947" t="s">
        <v>6040</v>
      </c>
      <c r="B2947" s="2">
        <v>45740</v>
      </c>
      <c r="C2947" t="s">
        <v>457</v>
      </c>
      <c r="D2947" t="s">
        <v>130</v>
      </c>
      <c r="E2947" t="s">
        <v>131</v>
      </c>
      <c r="F2947" t="s">
        <v>93</v>
      </c>
      <c r="G2947" t="s">
        <v>94</v>
      </c>
      <c r="H2947">
        <v>5</v>
      </c>
      <c r="I2947">
        <v>22.74</v>
      </c>
      <c r="J2947">
        <v>36.69</v>
      </c>
      <c r="K2947">
        <v>183.45</v>
      </c>
      <c r="L2947" t="s">
        <v>20</v>
      </c>
      <c r="M2947" t="s">
        <v>46</v>
      </c>
      <c r="N2947" t="s">
        <v>6041</v>
      </c>
    </row>
    <row r="2948" spans="1:14" x14ac:dyDescent="0.3">
      <c r="A2948" t="s">
        <v>6042</v>
      </c>
      <c r="B2948" t="s">
        <v>6043</v>
      </c>
      <c r="C2948" t="s">
        <v>334</v>
      </c>
      <c r="D2948" t="s">
        <v>91</v>
      </c>
      <c r="E2948" t="s">
        <v>345</v>
      </c>
      <c r="F2948" t="s">
        <v>76</v>
      </c>
      <c r="G2948" t="s">
        <v>149</v>
      </c>
      <c r="H2948">
        <v>4</v>
      </c>
      <c r="I2948">
        <v>11.41</v>
      </c>
      <c r="J2948">
        <v>9.6984999999999992</v>
      </c>
      <c r="K2948">
        <v>73.52</v>
      </c>
      <c r="L2948" t="s">
        <v>53</v>
      </c>
      <c r="N2948" t="s">
        <v>6044</v>
      </c>
    </row>
    <row r="2949" spans="1:14" x14ac:dyDescent="0.3">
      <c r="A2949" t="s">
        <v>6045</v>
      </c>
      <c r="B2949" s="2">
        <v>45827</v>
      </c>
      <c r="C2949" t="s">
        <v>190</v>
      </c>
      <c r="D2949" t="s">
        <v>16</v>
      </c>
      <c r="E2949" t="s">
        <v>284</v>
      </c>
      <c r="F2949" t="s">
        <v>76</v>
      </c>
      <c r="G2949" t="s">
        <v>179</v>
      </c>
      <c r="H2949">
        <v>4</v>
      </c>
      <c r="I2949">
        <v>43</v>
      </c>
      <c r="K2949">
        <v>288.36</v>
      </c>
      <c r="L2949" t="s">
        <v>95</v>
      </c>
      <c r="M2949" t="s">
        <v>21</v>
      </c>
      <c r="N2949" t="s">
        <v>3239</v>
      </c>
    </row>
    <row r="2950" spans="1:14" x14ac:dyDescent="0.3">
      <c r="A2950" t="s">
        <v>6046</v>
      </c>
      <c r="B2950" s="2">
        <v>45508</v>
      </c>
      <c r="C2950" t="s">
        <v>185</v>
      </c>
      <c r="D2950" t="s">
        <v>16</v>
      </c>
      <c r="E2950" t="s">
        <v>284</v>
      </c>
      <c r="F2950" t="s">
        <v>76</v>
      </c>
      <c r="G2950" t="s">
        <v>170</v>
      </c>
      <c r="H2950">
        <v>5</v>
      </c>
      <c r="I2950">
        <v>30.66</v>
      </c>
      <c r="J2950">
        <v>42.82</v>
      </c>
      <c r="K2950">
        <v>214.1</v>
      </c>
      <c r="L2950" t="s">
        <v>29</v>
      </c>
      <c r="M2950" t="s">
        <v>100</v>
      </c>
      <c r="N2950" t="s">
        <v>236</v>
      </c>
    </row>
    <row r="2951" spans="1:14" x14ac:dyDescent="0.3">
      <c r="A2951" t="s">
        <v>6047</v>
      </c>
      <c r="B2951" t="s">
        <v>6048</v>
      </c>
      <c r="C2951" t="s">
        <v>103</v>
      </c>
      <c r="D2951" t="s">
        <v>25</v>
      </c>
      <c r="E2951" t="s">
        <v>104</v>
      </c>
      <c r="F2951" t="s">
        <v>51</v>
      </c>
      <c r="G2951" t="s">
        <v>126</v>
      </c>
      <c r="H2951">
        <v>7</v>
      </c>
      <c r="I2951">
        <v>5.49</v>
      </c>
      <c r="J2951">
        <v>6.75</v>
      </c>
      <c r="K2951">
        <v>47.25</v>
      </c>
      <c r="L2951" t="s">
        <v>175</v>
      </c>
      <c r="M2951" t="s">
        <v>46</v>
      </c>
      <c r="N2951" t="s">
        <v>6049</v>
      </c>
    </row>
    <row r="2952" spans="1:14" x14ac:dyDescent="0.3">
      <c r="A2952" t="s">
        <v>6050</v>
      </c>
      <c r="B2952" t="s">
        <v>2729</v>
      </c>
      <c r="C2952" t="s">
        <v>190</v>
      </c>
      <c r="D2952" t="s">
        <v>16</v>
      </c>
      <c r="E2952" t="s">
        <v>206</v>
      </c>
      <c r="F2952" t="s">
        <v>18</v>
      </c>
      <c r="G2952" t="s">
        <v>99</v>
      </c>
      <c r="H2952">
        <v>6</v>
      </c>
      <c r="I2952">
        <v>5.26</v>
      </c>
      <c r="J2952">
        <v>4.4710000000000001</v>
      </c>
      <c r="K2952">
        <v>42.96</v>
      </c>
      <c r="L2952" t="s">
        <v>175</v>
      </c>
      <c r="M2952" t="s">
        <v>100</v>
      </c>
      <c r="N2952" t="s">
        <v>6051</v>
      </c>
    </row>
    <row r="2953" spans="1:14" x14ac:dyDescent="0.3">
      <c r="A2953" t="s">
        <v>6052</v>
      </c>
      <c r="B2953" s="2">
        <v>45840</v>
      </c>
      <c r="C2953" t="s">
        <v>90</v>
      </c>
      <c r="D2953" t="s">
        <v>91</v>
      </c>
      <c r="E2953" t="s">
        <v>174</v>
      </c>
      <c r="F2953" t="s">
        <v>18</v>
      </c>
      <c r="G2953" t="s">
        <v>19</v>
      </c>
      <c r="H2953">
        <v>3</v>
      </c>
      <c r="I2953">
        <v>53.72</v>
      </c>
      <c r="J2953">
        <v>93.62</v>
      </c>
      <c r="K2953">
        <v>280.86</v>
      </c>
      <c r="L2953" t="s">
        <v>45</v>
      </c>
      <c r="M2953" t="s">
        <v>54</v>
      </c>
    </row>
    <row r="2954" spans="1:14" x14ac:dyDescent="0.3">
      <c r="A2954" t="s">
        <v>6053</v>
      </c>
      <c r="B2954" s="1">
        <v>45319</v>
      </c>
      <c r="C2954" t="s">
        <v>103</v>
      </c>
      <c r="D2954" t="s">
        <v>25</v>
      </c>
      <c r="E2954" t="s">
        <v>104</v>
      </c>
      <c r="F2954" t="s">
        <v>27</v>
      </c>
      <c r="G2954" t="s">
        <v>28</v>
      </c>
      <c r="H2954">
        <v>4</v>
      </c>
      <c r="I2954">
        <v>39.21</v>
      </c>
      <c r="J2954">
        <v>66.08</v>
      </c>
      <c r="K2954">
        <v>264.32</v>
      </c>
      <c r="L2954" t="s">
        <v>37</v>
      </c>
      <c r="M2954" t="s">
        <v>100</v>
      </c>
      <c r="N2954" t="s">
        <v>6054</v>
      </c>
    </row>
    <row r="2955" spans="1:14" x14ac:dyDescent="0.3">
      <c r="A2955" t="s">
        <v>6055</v>
      </c>
      <c r="B2955" s="1">
        <v>45743</v>
      </c>
      <c r="C2955" t="s">
        <v>125</v>
      </c>
      <c r="D2955" t="s">
        <v>34</v>
      </c>
      <c r="E2955" t="s">
        <v>35</v>
      </c>
      <c r="F2955" t="s">
        <v>18</v>
      </c>
      <c r="G2955" t="s">
        <v>99</v>
      </c>
      <c r="H2955">
        <v>5</v>
      </c>
      <c r="I2955">
        <v>5.34</v>
      </c>
      <c r="J2955">
        <v>9.0500000000000007</v>
      </c>
      <c r="K2955">
        <v>45.25</v>
      </c>
      <c r="L2955" t="s">
        <v>37</v>
      </c>
      <c r="M2955" t="s">
        <v>46</v>
      </c>
    </row>
    <row r="2956" spans="1:14" x14ac:dyDescent="0.3">
      <c r="A2956" t="s">
        <v>6056</v>
      </c>
      <c r="B2956" s="2">
        <v>45800</v>
      </c>
      <c r="C2956" t="s">
        <v>15</v>
      </c>
      <c r="D2956" t="s">
        <v>16</v>
      </c>
      <c r="E2956" t="s">
        <v>206</v>
      </c>
      <c r="F2956" t="s">
        <v>93</v>
      </c>
      <c r="G2956" t="s">
        <v>122</v>
      </c>
      <c r="H2956">
        <v>3</v>
      </c>
      <c r="I2956">
        <v>63.61</v>
      </c>
      <c r="J2956">
        <v>78.25</v>
      </c>
      <c r="K2956">
        <v>234.75</v>
      </c>
      <c r="L2956" t="s">
        <v>20</v>
      </c>
      <c r="M2956" t="s">
        <v>46</v>
      </c>
      <c r="N2956" t="s">
        <v>3942</v>
      </c>
    </row>
    <row r="2957" spans="1:14" x14ac:dyDescent="0.3">
      <c r="A2957" t="s">
        <v>6057</v>
      </c>
      <c r="B2957" s="2">
        <v>45744</v>
      </c>
      <c r="C2957" t="s">
        <v>198</v>
      </c>
      <c r="D2957" t="s">
        <v>91</v>
      </c>
      <c r="E2957" t="s">
        <v>345</v>
      </c>
      <c r="F2957" t="s">
        <v>76</v>
      </c>
      <c r="G2957" t="s">
        <v>77</v>
      </c>
      <c r="H2957">
        <v>5</v>
      </c>
      <c r="I2957">
        <v>22.24</v>
      </c>
      <c r="J2957">
        <v>37.229999999999997</v>
      </c>
      <c r="K2957">
        <v>186.15</v>
      </c>
      <c r="M2957" t="s">
        <v>100</v>
      </c>
      <c r="N2957" t="s">
        <v>6058</v>
      </c>
    </row>
    <row r="2958" spans="1:14" x14ac:dyDescent="0.3">
      <c r="A2958" t="s">
        <v>6059</v>
      </c>
      <c r="B2958" s="2">
        <v>45622</v>
      </c>
      <c r="C2958" t="s">
        <v>148</v>
      </c>
      <c r="D2958" t="s">
        <v>42</v>
      </c>
      <c r="E2958" t="s">
        <v>43</v>
      </c>
      <c r="F2958" t="s">
        <v>93</v>
      </c>
      <c r="G2958" t="s">
        <v>94</v>
      </c>
      <c r="H2958">
        <v>4</v>
      </c>
      <c r="I2958">
        <v>26.37</v>
      </c>
      <c r="J2958">
        <v>37.19</v>
      </c>
      <c r="K2958">
        <v>148.76</v>
      </c>
      <c r="M2958" t="s">
        <v>100</v>
      </c>
      <c r="N2958" t="s">
        <v>6060</v>
      </c>
    </row>
    <row r="2959" spans="1:14" x14ac:dyDescent="0.3">
      <c r="A2959" t="s">
        <v>6061</v>
      </c>
      <c r="B2959" s="1">
        <v>45434</v>
      </c>
      <c r="C2959" t="s">
        <v>135</v>
      </c>
      <c r="D2959" t="s">
        <v>34</v>
      </c>
      <c r="E2959" t="s">
        <v>35</v>
      </c>
      <c r="F2959" t="s">
        <v>27</v>
      </c>
      <c r="G2959" t="s">
        <v>28</v>
      </c>
      <c r="H2959">
        <v>3</v>
      </c>
      <c r="I2959">
        <v>34.25</v>
      </c>
      <c r="J2959">
        <v>59.06</v>
      </c>
      <c r="K2959">
        <v>177.18</v>
      </c>
      <c r="L2959" t="s">
        <v>29</v>
      </c>
      <c r="M2959" t="s">
        <v>54</v>
      </c>
      <c r="N2959" t="s">
        <v>6062</v>
      </c>
    </row>
    <row r="2960" spans="1:14" x14ac:dyDescent="0.3">
      <c r="A2960" t="s">
        <v>6063</v>
      </c>
      <c r="B2960" s="2">
        <v>45355</v>
      </c>
      <c r="C2960" t="s">
        <v>103</v>
      </c>
      <c r="D2960" t="s">
        <v>25</v>
      </c>
      <c r="E2960" t="s">
        <v>277</v>
      </c>
      <c r="F2960" t="s">
        <v>76</v>
      </c>
      <c r="G2960" t="s">
        <v>251</v>
      </c>
      <c r="H2960">
        <v>6</v>
      </c>
      <c r="I2960">
        <v>26.38</v>
      </c>
      <c r="J2960">
        <v>36.94</v>
      </c>
      <c r="K2960">
        <v>221.64</v>
      </c>
      <c r="L2960" t="s">
        <v>20</v>
      </c>
      <c r="M2960" t="s">
        <v>54</v>
      </c>
      <c r="N2960" t="s">
        <v>2912</v>
      </c>
    </row>
    <row r="2961" spans="1:14" x14ac:dyDescent="0.3">
      <c r="A2961" t="s">
        <v>6064</v>
      </c>
      <c r="B2961" s="2">
        <v>45958</v>
      </c>
      <c r="C2961" t="s">
        <v>24</v>
      </c>
      <c r="D2961" t="s">
        <v>25</v>
      </c>
      <c r="E2961" t="s">
        <v>277</v>
      </c>
      <c r="F2961" t="s">
        <v>27</v>
      </c>
      <c r="G2961" t="s">
        <v>187</v>
      </c>
      <c r="H2961">
        <v>7</v>
      </c>
      <c r="J2961">
        <v>164.98</v>
      </c>
      <c r="K2961">
        <v>1154.8599999999999</v>
      </c>
      <c r="L2961" t="s">
        <v>37</v>
      </c>
      <c r="M2961" t="s">
        <v>46</v>
      </c>
      <c r="N2961" t="s">
        <v>6065</v>
      </c>
    </row>
    <row r="2962" spans="1:14" x14ac:dyDescent="0.3">
      <c r="A2962" t="s">
        <v>6066</v>
      </c>
      <c r="B2962" s="2">
        <v>45694</v>
      </c>
      <c r="C2962" t="s">
        <v>103</v>
      </c>
      <c r="D2962" t="s">
        <v>25</v>
      </c>
      <c r="G2962" t="s">
        <v>224</v>
      </c>
      <c r="H2962">
        <v>4</v>
      </c>
      <c r="I2962">
        <v>32.11</v>
      </c>
      <c r="J2962">
        <v>50.4</v>
      </c>
      <c r="K2962">
        <v>201.6</v>
      </c>
      <c r="L2962" t="s">
        <v>95</v>
      </c>
      <c r="M2962" t="s">
        <v>100</v>
      </c>
      <c r="N2962" t="s">
        <v>6067</v>
      </c>
    </row>
    <row r="2963" spans="1:14" x14ac:dyDescent="0.3">
      <c r="A2963" t="s">
        <v>6068</v>
      </c>
      <c r="B2963" t="s">
        <v>5594</v>
      </c>
      <c r="C2963" t="s">
        <v>156</v>
      </c>
      <c r="D2963" t="s">
        <v>68</v>
      </c>
      <c r="E2963" t="s">
        <v>69</v>
      </c>
      <c r="F2963" t="s">
        <v>18</v>
      </c>
      <c r="G2963" t="s">
        <v>99</v>
      </c>
      <c r="H2963">
        <v>6</v>
      </c>
      <c r="I2963">
        <v>8.9600000000000009</v>
      </c>
      <c r="J2963">
        <v>16.920000000000002</v>
      </c>
      <c r="K2963">
        <v>101.52</v>
      </c>
      <c r="L2963" t="s">
        <v>82</v>
      </c>
      <c r="M2963" t="s">
        <v>54</v>
      </c>
      <c r="N2963" t="s">
        <v>6069</v>
      </c>
    </row>
    <row r="2964" spans="1:14" x14ac:dyDescent="0.3">
      <c r="A2964" t="s">
        <v>6070</v>
      </c>
      <c r="B2964" s="2">
        <v>45470</v>
      </c>
      <c r="C2964" t="s">
        <v>73</v>
      </c>
      <c r="D2964" t="s">
        <v>74</v>
      </c>
      <c r="E2964" t="s">
        <v>312</v>
      </c>
      <c r="F2964" t="s">
        <v>18</v>
      </c>
      <c r="G2964" t="s">
        <v>99</v>
      </c>
      <c r="I2964">
        <v>7.89</v>
      </c>
      <c r="J2964">
        <v>13.68</v>
      </c>
      <c r="K2964">
        <v>68.400000000000006</v>
      </c>
      <c r="L2964" t="s">
        <v>175</v>
      </c>
      <c r="M2964" t="s">
        <v>100</v>
      </c>
      <c r="N2964" t="s">
        <v>6071</v>
      </c>
    </row>
    <row r="2965" spans="1:14" x14ac:dyDescent="0.3">
      <c r="A2965" t="s">
        <v>6072</v>
      </c>
      <c r="B2965" t="s">
        <v>6073</v>
      </c>
      <c r="C2965" t="s">
        <v>257</v>
      </c>
      <c r="D2965" t="s">
        <v>34</v>
      </c>
      <c r="E2965" t="s">
        <v>392</v>
      </c>
      <c r="F2965" t="s">
        <v>76</v>
      </c>
      <c r="G2965" t="s">
        <v>77</v>
      </c>
      <c r="I2965">
        <v>11.79</v>
      </c>
      <c r="J2965">
        <v>20</v>
      </c>
      <c r="K2965">
        <v>140</v>
      </c>
      <c r="L2965" t="s">
        <v>20</v>
      </c>
      <c r="M2965" t="s">
        <v>21</v>
      </c>
      <c r="N2965" t="s">
        <v>6074</v>
      </c>
    </row>
    <row r="2966" spans="1:14" x14ac:dyDescent="0.3">
      <c r="A2966" t="s">
        <v>6075</v>
      </c>
      <c r="B2966" s="2">
        <v>45907</v>
      </c>
      <c r="C2966" t="s">
        <v>198</v>
      </c>
      <c r="D2966" t="s">
        <v>91</v>
      </c>
      <c r="E2966" t="s">
        <v>92</v>
      </c>
      <c r="F2966" t="s">
        <v>51</v>
      </c>
      <c r="G2966" t="s">
        <v>70</v>
      </c>
      <c r="H2966">
        <v>4</v>
      </c>
      <c r="I2966">
        <v>12.35</v>
      </c>
      <c r="J2966">
        <v>16.399999999999999</v>
      </c>
      <c r="K2966">
        <v>65.599999999999994</v>
      </c>
      <c r="L2966" t="s">
        <v>20</v>
      </c>
      <c r="M2966" t="s">
        <v>30</v>
      </c>
      <c r="N2966" t="s">
        <v>6076</v>
      </c>
    </row>
    <row r="2967" spans="1:14" x14ac:dyDescent="0.3">
      <c r="A2967" t="s">
        <v>6077</v>
      </c>
      <c r="B2967" s="2">
        <v>45569</v>
      </c>
      <c r="C2967" t="s">
        <v>185</v>
      </c>
      <c r="D2967" t="s">
        <v>16</v>
      </c>
      <c r="F2967" t="s">
        <v>27</v>
      </c>
      <c r="G2967" t="s">
        <v>187</v>
      </c>
      <c r="H2967">
        <v>7</v>
      </c>
      <c r="I2967">
        <v>86.82</v>
      </c>
      <c r="J2967">
        <v>127.3</v>
      </c>
      <c r="K2967">
        <v>891.1</v>
      </c>
      <c r="L2967" t="s">
        <v>82</v>
      </c>
      <c r="M2967" t="s">
        <v>100</v>
      </c>
      <c r="N2967" t="s">
        <v>6078</v>
      </c>
    </row>
    <row r="2968" spans="1:14" x14ac:dyDescent="0.3">
      <c r="A2968" t="s">
        <v>6079</v>
      </c>
      <c r="B2968" s="2">
        <v>45354</v>
      </c>
      <c r="C2968" t="s">
        <v>125</v>
      </c>
      <c r="D2968" t="s">
        <v>34</v>
      </c>
      <c r="E2968" t="s">
        <v>136</v>
      </c>
      <c r="F2968" t="s">
        <v>51</v>
      </c>
      <c r="G2968" t="s">
        <v>60</v>
      </c>
      <c r="H2968">
        <v>5</v>
      </c>
      <c r="I2968">
        <v>8.51</v>
      </c>
      <c r="J2968">
        <v>11.35</v>
      </c>
      <c r="K2968">
        <v>56.75</v>
      </c>
      <c r="L2968" t="s">
        <v>53</v>
      </c>
      <c r="M2968" t="s">
        <v>30</v>
      </c>
      <c r="N2968" t="s">
        <v>6080</v>
      </c>
    </row>
    <row r="2969" spans="1:14" x14ac:dyDescent="0.3">
      <c r="A2969" t="s">
        <v>6081</v>
      </c>
      <c r="B2969" s="2">
        <v>45519</v>
      </c>
      <c r="C2969" t="s">
        <v>173</v>
      </c>
      <c r="D2969" t="s">
        <v>91</v>
      </c>
      <c r="E2969" t="s">
        <v>359</v>
      </c>
      <c r="F2969" t="s">
        <v>51</v>
      </c>
      <c r="G2969" t="s">
        <v>126</v>
      </c>
      <c r="H2969">
        <v>3</v>
      </c>
      <c r="I2969">
        <v>5.53</v>
      </c>
      <c r="K2969">
        <v>30.54</v>
      </c>
      <c r="L2969" t="s">
        <v>175</v>
      </c>
      <c r="M2969" t="s">
        <v>54</v>
      </c>
      <c r="N2969" t="s">
        <v>6082</v>
      </c>
    </row>
    <row r="2970" spans="1:14" x14ac:dyDescent="0.3">
      <c r="A2970" t="s">
        <v>6083</v>
      </c>
      <c r="B2970" s="2">
        <v>45419</v>
      </c>
      <c r="C2970" t="s">
        <v>57</v>
      </c>
      <c r="D2970" t="s">
        <v>58</v>
      </c>
      <c r="E2970" t="s">
        <v>59</v>
      </c>
      <c r="F2970" t="s">
        <v>76</v>
      </c>
      <c r="G2970" t="s">
        <v>251</v>
      </c>
      <c r="H2970">
        <v>7</v>
      </c>
      <c r="I2970">
        <v>27.81</v>
      </c>
      <c r="J2970">
        <v>51.7</v>
      </c>
      <c r="K2970">
        <v>361.9</v>
      </c>
      <c r="M2970" t="s">
        <v>21</v>
      </c>
      <c r="N2970" t="s">
        <v>6084</v>
      </c>
    </row>
    <row r="2971" spans="1:14" x14ac:dyDescent="0.3">
      <c r="A2971" t="s">
        <v>6085</v>
      </c>
      <c r="B2971" s="2">
        <v>45568</v>
      </c>
      <c r="C2971" t="s">
        <v>232</v>
      </c>
      <c r="D2971" t="s">
        <v>25</v>
      </c>
      <c r="E2971" t="s">
        <v>277</v>
      </c>
      <c r="F2971" t="s">
        <v>18</v>
      </c>
      <c r="G2971" t="s">
        <v>224</v>
      </c>
      <c r="H2971">
        <v>3</v>
      </c>
      <c r="I2971">
        <v>21.24</v>
      </c>
      <c r="J2971">
        <v>26.58</v>
      </c>
      <c r="K2971">
        <v>79.739999999999995</v>
      </c>
      <c r="L2971" t="s">
        <v>37</v>
      </c>
      <c r="M2971" t="s">
        <v>21</v>
      </c>
      <c r="N2971" t="s">
        <v>6086</v>
      </c>
    </row>
    <row r="2972" spans="1:14" x14ac:dyDescent="0.3">
      <c r="A2972" t="s">
        <v>6087</v>
      </c>
      <c r="B2972" s="2">
        <v>45394</v>
      </c>
      <c r="C2972" t="s">
        <v>232</v>
      </c>
      <c r="D2972" t="s">
        <v>25</v>
      </c>
      <c r="E2972" t="s">
        <v>104</v>
      </c>
      <c r="F2972" t="s">
        <v>93</v>
      </c>
      <c r="G2972" t="s">
        <v>94</v>
      </c>
      <c r="H2972">
        <v>4</v>
      </c>
      <c r="I2972">
        <v>27.85</v>
      </c>
      <c r="J2972">
        <v>47.26</v>
      </c>
      <c r="K2972">
        <v>290.98</v>
      </c>
      <c r="L2972" t="s">
        <v>82</v>
      </c>
      <c r="M2972" t="s">
        <v>100</v>
      </c>
      <c r="N2972" t="s">
        <v>6088</v>
      </c>
    </row>
    <row r="2973" spans="1:14" x14ac:dyDescent="0.3">
      <c r="A2973" t="s">
        <v>6089</v>
      </c>
      <c r="B2973" t="s">
        <v>4330</v>
      </c>
      <c r="C2973" t="s">
        <v>292</v>
      </c>
      <c r="D2973" t="s">
        <v>168</v>
      </c>
      <c r="E2973" t="s">
        <v>267</v>
      </c>
      <c r="F2973" t="s">
        <v>76</v>
      </c>
      <c r="G2973" t="s">
        <v>251</v>
      </c>
      <c r="I2973">
        <v>23.05</v>
      </c>
      <c r="J2973">
        <v>34.14</v>
      </c>
      <c r="K2973">
        <v>273.12</v>
      </c>
      <c r="L2973" t="s">
        <v>37</v>
      </c>
      <c r="M2973" t="s">
        <v>100</v>
      </c>
      <c r="N2973" t="s">
        <v>2881</v>
      </c>
    </row>
    <row r="2974" spans="1:14" x14ac:dyDescent="0.3">
      <c r="A2974" t="s">
        <v>6090</v>
      </c>
      <c r="B2974" t="s">
        <v>2239</v>
      </c>
      <c r="C2974" t="s">
        <v>144</v>
      </c>
      <c r="D2974" t="s">
        <v>25</v>
      </c>
      <c r="E2974" t="s">
        <v>26</v>
      </c>
      <c r="F2974" t="s">
        <v>27</v>
      </c>
      <c r="G2974" t="s">
        <v>145</v>
      </c>
      <c r="H2974">
        <v>7</v>
      </c>
      <c r="I2974">
        <v>23.36</v>
      </c>
      <c r="J2974">
        <v>35.409999999999997</v>
      </c>
      <c r="K2974">
        <v>247.87</v>
      </c>
      <c r="L2974" t="s">
        <v>37</v>
      </c>
      <c r="M2974" t="s">
        <v>100</v>
      </c>
      <c r="N2974" t="s">
        <v>6091</v>
      </c>
    </row>
    <row r="2975" spans="1:14" x14ac:dyDescent="0.3">
      <c r="A2975" t="s">
        <v>6092</v>
      </c>
      <c r="B2975" t="s">
        <v>1756</v>
      </c>
      <c r="C2975" t="s">
        <v>90</v>
      </c>
      <c r="D2975" t="s">
        <v>91</v>
      </c>
      <c r="E2975" t="s">
        <v>345</v>
      </c>
      <c r="F2975" t="s">
        <v>27</v>
      </c>
      <c r="G2975" t="s">
        <v>28</v>
      </c>
      <c r="H2975">
        <v>7</v>
      </c>
      <c r="I2975">
        <v>13.92</v>
      </c>
      <c r="J2975">
        <v>18.8</v>
      </c>
      <c r="K2975">
        <v>131.6</v>
      </c>
      <c r="L2975" t="s">
        <v>29</v>
      </c>
      <c r="M2975" t="s">
        <v>46</v>
      </c>
      <c r="N2975" t="s">
        <v>6093</v>
      </c>
    </row>
    <row r="2976" spans="1:14" x14ac:dyDescent="0.3">
      <c r="A2976" t="s">
        <v>6094</v>
      </c>
      <c r="B2976" s="1">
        <v>45580</v>
      </c>
      <c r="C2976" t="s">
        <v>57</v>
      </c>
      <c r="D2976" t="s">
        <v>58</v>
      </c>
      <c r="E2976" t="s">
        <v>195</v>
      </c>
      <c r="F2976" t="s">
        <v>51</v>
      </c>
      <c r="G2976" t="s">
        <v>60</v>
      </c>
      <c r="H2976">
        <v>5</v>
      </c>
      <c r="I2976">
        <v>3.95</v>
      </c>
      <c r="J2976">
        <v>4.84</v>
      </c>
      <c r="K2976">
        <v>24.2</v>
      </c>
      <c r="L2976" t="s">
        <v>20</v>
      </c>
      <c r="M2976" t="s">
        <v>46</v>
      </c>
    </row>
    <row r="2977" spans="1:14" x14ac:dyDescent="0.3">
      <c r="A2977" t="s">
        <v>6095</v>
      </c>
      <c r="B2977" s="2">
        <v>45815</v>
      </c>
      <c r="C2977" t="s">
        <v>194</v>
      </c>
      <c r="D2977" t="s">
        <v>58</v>
      </c>
      <c r="E2977" t="s">
        <v>114</v>
      </c>
      <c r="F2977" t="s">
        <v>51</v>
      </c>
      <c r="G2977" t="s">
        <v>60</v>
      </c>
      <c r="H2977">
        <v>4</v>
      </c>
      <c r="I2977">
        <v>6.49</v>
      </c>
      <c r="J2977">
        <v>7.89</v>
      </c>
      <c r="K2977">
        <v>40.799999999999997</v>
      </c>
      <c r="L2977" t="s">
        <v>37</v>
      </c>
      <c r="M2977" t="s">
        <v>46</v>
      </c>
      <c r="N2977" t="s">
        <v>6096</v>
      </c>
    </row>
    <row r="2978" spans="1:14" x14ac:dyDescent="0.3">
      <c r="A2978" t="s">
        <v>6097</v>
      </c>
      <c r="B2978" s="2">
        <v>45875</v>
      </c>
      <c r="C2978" t="s">
        <v>499</v>
      </c>
      <c r="D2978" t="s">
        <v>68</v>
      </c>
      <c r="E2978" t="s">
        <v>229</v>
      </c>
      <c r="F2978" t="s">
        <v>27</v>
      </c>
      <c r="G2978" t="s">
        <v>28</v>
      </c>
      <c r="H2978">
        <v>4</v>
      </c>
      <c r="I2978">
        <v>36.82</v>
      </c>
      <c r="J2978" t="s">
        <v>493</v>
      </c>
      <c r="K2978">
        <v>195.44</v>
      </c>
      <c r="L2978" t="s">
        <v>82</v>
      </c>
      <c r="M2978" t="s">
        <v>46</v>
      </c>
      <c r="N2978" t="s">
        <v>2401</v>
      </c>
    </row>
    <row r="2979" spans="1:14" x14ac:dyDescent="0.3">
      <c r="A2979" t="s">
        <v>6098</v>
      </c>
      <c r="B2979" s="1">
        <v>45720</v>
      </c>
      <c r="C2979" t="s">
        <v>280</v>
      </c>
      <c r="D2979" t="s">
        <v>130</v>
      </c>
      <c r="E2979" t="s">
        <v>271</v>
      </c>
      <c r="F2979" t="s">
        <v>76</v>
      </c>
      <c r="G2979" t="s">
        <v>179</v>
      </c>
      <c r="I2979">
        <v>59.82</v>
      </c>
      <c r="J2979">
        <v>111.32</v>
      </c>
      <c r="K2979">
        <v>445.28</v>
      </c>
      <c r="M2979" t="s">
        <v>46</v>
      </c>
      <c r="N2979" t="s">
        <v>6099</v>
      </c>
    </row>
    <row r="2980" spans="1:14" x14ac:dyDescent="0.3">
      <c r="A2980" t="s">
        <v>6100</v>
      </c>
      <c r="B2980" s="2">
        <v>45388</v>
      </c>
      <c r="C2980" t="s">
        <v>49</v>
      </c>
      <c r="D2980" t="s">
        <v>42</v>
      </c>
      <c r="E2980" t="s">
        <v>63</v>
      </c>
      <c r="F2980" t="s">
        <v>51</v>
      </c>
      <c r="G2980" t="s">
        <v>126</v>
      </c>
      <c r="H2980">
        <v>3</v>
      </c>
      <c r="I2980">
        <v>4.71</v>
      </c>
      <c r="J2980">
        <v>8.33</v>
      </c>
      <c r="K2980">
        <v>24.99</v>
      </c>
      <c r="L2980" t="s">
        <v>29</v>
      </c>
      <c r="M2980" t="s">
        <v>54</v>
      </c>
      <c r="N2980" t="s">
        <v>6101</v>
      </c>
    </row>
    <row r="2981" spans="1:14" x14ac:dyDescent="0.3">
      <c r="A2981" t="s">
        <v>6102</v>
      </c>
      <c r="B2981" s="2">
        <v>45467</v>
      </c>
      <c r="C2981" t="s">
        <v>15</v>
      </c>
      <c r="D2981" t="s">
        <v>16</v>
      </c>
      <c r="E2981" t="s">
        <v>206</v>
      </c>
      <c r="F2981" t="s">
        <v>76</v>
      </c>
      <c r="G2981" t="s">
        <v>77</v>
      </c>
      <c r="H2981">
        <v>6</v>
      </c>
      <c r="I2981">
        <v>18.440000000000001</v>
      </c>
      <c r="J2981" t="s">
        <v>6103</v>
      </c>
      <c r="K2981">
        <v>198.42</v>
      </c>
      <c r="L2981" t="s">
        <v>175</v>
      </c>
      <c r="M2981" t="s">
        <v>21</v>
      </c>
      <c r="N2981" t="s">
        <v>6104</v>
      </c>
    </row>
    <row r="2982" spans="1:14" x14ac:dyDescent="0.3">
      <c r="A2982" t="s">
        <v>6105</v>
      </c>
      <c r="B2982" s="2">
        <v>45570</v>
      </c>
      <c r="C2982" t="s">
        <v>334</v>
      </c>
      <c r="D2982" t="s">
        <v>91</v>
      </c>
      <c r="E2982" t="s">
        <v>92</v>
      </c>
      <c r="F2982" t="s">
        <v>76</v>
      </c>
      <c r="G2982" t="s">
        <v>179</v>
      </c>
      <c r="H2982">
        <v>4</v>
      </c>
      <c r="J2982">
        <v>67.62</v>
      </c>
      <c r="K2982">
        <v>270.48</v>
      </c>
      <c r="L2982" t="s">
        <v>45</v>
      </c>
      <c r="M2982" t="s">
        <v>100</v>
      </c>
      <c r="N2982" t="s">
        <v>3761</v>
      </c>
    </row>
    <row r="2983" spans="1:14" x14ac:dyDescent="0.3">
      <c r="A2983" t="s">
        <v>3662</v>
      </c>
      <c r="B2983" s="2">
        <v>45559</v>
      </c>
      <c r="C2983" t="s">
        <v>125</v>
      </c>
      <c r="D2983" t="s">
        <v>34</v>
      </c>
      <c r="E2983" t="s">
        <v>35</v>
      </c>
      <c r="F2983" t="s">
        <v>27</v>
      </c>
      <c r="G2983" t="s">
        <v>187</v>
      </c>
      <c r="H2983">
        <v>3</v>
      </c>
      <c r="I2983">
        <v>97.95</v>
      </c>
      <c r="J2983">
        <v>157.19999999999999</v>
      </c>
      <c r="K2983">
        <v>471.6</v>
      </c>
      <c r="L2983" t="s">
        <v>82</v>
      </c>
      <c r="M2983" t="s">
        <v>100</v>
      </c>
      <c r="N2983" t="s">
        <v>3663</v>
      </c>
    </row>
    <row r="2984" spans="1:14" x14ac:dyDescent="0.3">
      <c r="A2984" t="s">
        <v>6106</v>
      </c>
      <c r="B2984" s="1">
        <v>45829</v>
      </c>
      <c r="C2984" t="s">
        <v>292</v>
      </c>
      <c r="D2984" t="s">
        <v>168</v>
      </c>
      <c r="E2984" t="s">
        <v>293</v>
      </c>
      <c r="F2984" t="s">
        <v>27</v>
      </c>
      <c r="G2984" t="s">
        <v>109</v>
      </c>
      <c r="H2984">
        <v>3</v>
      </c>
      <c r="I2984">
        <v>14.54</v>
      </c>
      <c r="J2984">
        <v>23.62</v>
      </c>
      <c r="K2984">
        <v>70.86</v>
      </c>
      <c r="L2984" t="s">
        <v>20</v>
      </c>
      <c r="M2984" t="s">
        <v>30</v>
      </c>
      <c r="N2984" t="s">
        <v>6107</v>
      </c>
    </row>
    <row r="2985" spans="1:14" x14ac:dyDescent="0.3">
      <c r="A2985" t="s">
        <v>6108</v>
      </c>
      <c r="B2985" t="s">
        <v>6109</v>
      </c>
      <c r="C2985" t="s">
        <v>202</v>
      </c>
      <c r="D2985" t="s">
        <v>58</v>
      </c>
      <c r="E2985" t="s">
        <v>59</v>
      </c>
      <c r="F2985" t="s">
        <v>93</v>
      </c>
      <c r="G2985" t="s">
        <v>141</v>
      </c>
      <c r="H2985">
        <v>7</v>
      </c>
      <c r="I2985">
        <v>9.0299999999999994</v>
      </c>
      <c r="J2985">
        <v>15.61</v>
      </c>
      <c r="K2985">
        <v>109.27</v>
      </c>
      <c r="L2985" t="s">
        <v>82</v>
      </c>
      <c r="M2985" t="s">
        <v>46</v>
      </c>
      <c r="N2985" t="s">
        <v>6110</v>
      </c>
    </row>
    <row r="2986" spans="1:14" x14ac:dyDescent="0.3">
      <c r="A2986" t="s">
        <v>6111</v>
      </c>
      <c r="B2986" s="2">
        <v>45529</v>
      </c>
      <c r="C2986" t="s">
        <v>15</v>
      </c>
      <c r="D2986" t="s">
        <v>16</v>
      </c>
      <c r="E2986" t="s">
        <v>206</v>
      </c>
      <c r="F2986" t="s">
        <v>18</v>
      </c>
      <c r="G2986" t="s">
        <v>19</v>
      </c>
      <c r="H2986">
        <v>7</v>
      </c>
      <c r="I2986">
        <v>42.36</v>
      </c>
      <c r="J2986">
        <v>74.72</v>
      </c>
      <c r="K2986">
        <v>523.04</v>
      </c>
      <c r="L2986" t="s">
        <v>53</v>
      </c>
      <c r="M2986" t="s">
        <v>21</v>
      </c>
      <c r="N2986" t="s">
        <v>6112</v>
      </c>
    </row>
    <row r="2987" spans="1:14" x14ac:dyDescent="0.3">
      <c r="A2987" t="s">
        <v>6113</v>
      </c>
      <c r="B2987" t="s">
        <v>6114</v>
      </c>
      <c r="C2987" t="s">
        <v>292</v>
      </c>
      <c r="D2987" t="s">
        <v>168</v>
      </c>
      <c r="E2987" t="s">
        <v>267</v>
      </c>
      <c r="F2987" t="s">
        <v>76</v>
      </c>
      <c r="G2987" t="s">
        <v>149</v>
      </c>
      <c r="H2987">
        <v>3</v>
      </c>
      <c r="I2987">
        <v>6.28</v>
      </c>
      <c r="J2987">
        <v>8.4</v>
      </c>
      <c r="K2987">
        <v>25.2</v>
      </c>
      <c r="L2987" t="s">
        <v>175</v>
      </c>
      <c r="M2987" t="s">
        <v>54</v>
      </c>
      <c r="N2987" t="s">
        <v>6115</v>
      </c>
    </row>
    <row r="2988" spans="1:14" x14ac:dyDescent="0.3">
      <c r="A2988" t="s">
        <v>6116</v>
      </c>
      <c r="B2988" s="2">
        <v>45785</v>
      </c>
      <c r="C2988" t="s">
        <v>129</v>
      </c>
      <c r="D2988" t="s">
        <v>130</v>
      </c>
      <c r="E2988" t="s">
        <v>271</v>
      </c>
      <c r="F2988" t="s">
        <v>76</v>
      </c>
      <c r="G2988" t="s">
        <v>170</v>
      </c>
      <c r="H2988">
        <v>4</v>
      </c>
      <c r="J2988">
        <v>30.46</v>
      </c>
      <c r="K2988">
        <v>121.84</v>
      </c>
      <c r="L2988" t="s">
        <v>29</v>
      </c>
      <c r="M2988" t="s">
        <v>54</v>
      </c>
      <c r="N2988" t="s">
        <v>6117</v>
      </c>
    </row>
    <row r="2989" spans="1:14" x14ac:dyDescent="0.3">
      <c r="A2989" t="s">
        <v>6118</v>
      </c>
      <c r="B2989" s="2">
        <v>45721</v>
      </c>
      <c r="C2989" t="s">
        <v>148</v>
      </c>
      <c r="D2989" t="s">
        <v>42</v>
      </c>
      <c r="E2989" t="s">
        <v>50</v>
      </c>
      <c r="F2989" t="s">
        <v>93</v>
      </c>
      <c r="G2989" t="s">
        <v>137</v>
      </c>
      <c r="H2989">
        <v>5</v>
      </c>
      <c r="I2989">
        <v>16.690000000000001</v>
      </c>
      <c r="J2989">
        <v>29.68</v>
      </c>
      <c r="K2989">
        <v>148.4</v>
      </c>
      <c r="L2989" t="s">
        <v>45</v>
      </c>
      <c r="M2989" t="s">
        <v>54</v>
      </c>
      <c r="N2989" t="s">
        <v>6119</v>
      </c>
    </row>
    <row r="2990" spans="1:14" x14ac:dyDescent="0.3">
      <c r="A2990" t="s">
        <v>6120</v>
      </c>
      <c r="B2990" s="2">
        <v>45723</v>
      </c>
      <c r="C2990" t="s">
        <v>144</v>
      </c>
      <c r="D2990" t="s">
        <v>25</v>
      </c>
      <c r="E2990" t="s">
        <v>277</v>
      </c>
      <c r="F2990" t="s">
        <v>76</v>
      </c>
      <c r="G2990" t="s">
        <v>149</v>
      </c>
      <c r="H2990">
        <v>4</v>
      </c>
      <c r="I2990">
        <v>11.05</v>
      </c>
      <c r="J2990">
        <v>18.190000000000001</v>
      </c>
      <c r="K2990">
        <v>72.760000000000005</v>
      </c>
      <c r="M2990" t="s">
        <v>54</v>
      </c>
      <c r="N2990" t="s">
        <v>6121</v>
      </c>
    </row>
    <row r="2991" spans="1:14" x14ac:dyDescent="0.3">
      <c r="A2991" t="s">
        <v>6122</v>
      </c>
      <c r="B2991" t="s">
        <v>1568</v>
      </c>
      <c r="C2991" t="s">
        <v>394</v>
      </c>
      <c r="D2991" t="s">
        <v>25</v>
      </c>
      <c r="E2991" t="s">
        <v>26</v>
      </c>
      <c r="F2991" t="s">
        <v>76</v>
      </c>
      <c r="G2991" t="s">
        <v>251</v>
      </c>
      <c r="H2991">
        <v>3</v>
      </c>
      <c r="I2991">
        <v>18.59</v>
      </c>
      <c r="J2991">
        <v>31.96</v>
      </c>
      <c r="K2991">
        <v>95.88</v>
      </c>
      <c r="L2991" t="s">
        <v>20</v>
      </c>
      <c r="M2991" t="s">
        <v>21</v>
      </c>
      <c r="N2991" t="s">
        <v>6123</v>
      </c>
    </row>
    <row r="2992" spans="1:14" x14ac:dyDescent="0.3">
      <c r="A2992" t="s">
        <v>6124</v>
      </c>
      <c r="B2992" s="2">
        <v>45767</v>
      </c>
      <c r="C2992" t="s">
        <v>257</v>
      </c>
      <c r="D2992" t="s">
        <v>34</v>
      </c>
      <c r="E2992" t="s">
        <v>35</v>
      </c>
      <c r="F2992" t="s">
        <v>51</v>
      </c>
      <c r="G2992" t="s">
        <v>126</v>
      </c>
      <c r="H2992">
        <v>1</v>
      </c>
      <c r="I2992">
        <v>4.33</v>
      </c>
      <c r="J2992">
        <v>7.87</v>
      </c>
      <c r="K2992">
        <v>7.87</v>
      </c>
      <c r="L2992" t="s">
        <v>175</v>
      </c>
      <c r="M2992" t="s">
        <v>21</v>
      </c>
      <c r="N2992" t="s">
        <v>6125</v>
      </c>
    </row>
    <row r="2993" spans="1:14" x14ac:dyDescent="0.3">
      <c r="A2993" t="s">
        <v>6126</v>
      </c>
      <c r="B2993" s="2">
        <v>45361</v>
      </c>
      <c r="C2993" t="s">
        <v>307</v>
      </c>
      <c r="D2993" t="s">
        <v>68</v>
      </c>
      <c r="E2993" t="s">
        <v>69</v>
      </c>
      <c r="F2993" t="s">
        <v>27</v>
      </c>
      <c r="G2993" t="s">
        <v>36</v>
      </c>
      <c r="H2993">
        <v>4</v>
      </c>
      <c r="I2993">
        <v>-28.8</v>
      </c>
      <c r="J2993">
        <v>43.16</v>
      </c>
      <c r="K2993">
        <v>172.64</v>
      </c>
      <c r="L2993" t="s">
        <v>53</v>
      </c>
      <c r="M2993" t="s">
        <v>100</v>
      </c>
      <c r="N2993" t="s">
        <v>6127</v>
      </c>
    </row>
    <row r="2994" spans="1:14" x14ac:dyDescent="0.3">
      <c r="A2994" t="s">
        <v>6128</v>
      </c>
      <c r="B2994" s="2">
        <v>45547</v>
      </c>
      <c r="C2994" t="s">
        <v>73</v>
      </c>
      <c r="D2994" t="s">
        <v>74</v>
      </c>
      <c r="E2994" t="s">
        <v>164</v>
      </c>
      <c r="F2994" t="s">
        <v>18</v>
      </c>
      <c r="G2994" t="s">
        <v>224</v>
      </c>
      <c r="H2994">
        <v>2</v>
      </c>
      <c r="I2994">
        <v>28.74</v>
      </c>
      <c r="J2994">
        <v>41.04</v>
      </c>
      <c r="K2994">
        <v>82.08</v>
      </c>
      <c r="L2994" t="s">
        <v>37</v>
      </c>
      <c r="M2994" t="s">
        <v>21</v>
      </c>
      <c r="N2994" t="s">
        <v>6129</v>
      </c>
    </row>
    <row r="2995" spans="1:14" x14ac:dyDescent="0.3">
      <c r="A2995" t="s">
        <v>6130</v>
      </c>
      <c r="B2995" t="s">
        <v>4378</v>
      </c>
      <c r="C2995" t="s">
        <v>129</v>
      </c>
      <c r="D2995" t="s">
        <v>130</v>
      </c>
      <c r="E2995" t="s">
        <v>271</v>
      </c>
      <c r="F2995" t="s">
        <v>93</v>
      </c>
      <c r="G2995" t="s">
        <v>122</v>
      </c>
      <c r="H2995">
        <v>7</v>
      </c>
      <c r="I2995">
        <v>53.13</v>
      </c>
      <c r="J2995">
        <v>96.76</v>
      </c>
      <c r="K2995">
        <v>677.32</v>
      </c>
      <c r="M2995" t="s">
        <v>54</v>
      </c>
      <c r="N2995" t="s">
        <v>6131</v>
      </c>
    </row>
    <row r="2996" spans="1:14" x14ac:dyDescent="0.3">
      <c r="A2996" t="s">
        <v>6132</v>
      </c>
      <c r="B2996" t="s">
        <v>1330</v>
      </c>
      <c r="C2996" t="s">
        <v>274</v>
      </c>
      <c r="D2996" t="s">
        <v>16</v>
      </c>
      <c r="E2996" t="s">
        <v>186</v>
      </c>
      <c r="F2996" t="s">
        <v>18</v>
      </c>
      <c r="G2996" t="s">
        <v>99</v>
      </c>
      <c r="H2996">
        <v>8</v>
      </c>
      <c r="I2996">
        <v>8.34</v>
      </c>
      <c r="K2996">
        <v>122.32</v>
      </c>
      <c r="L2996" t="s">
        <v>82</v>
      </c>
      <c r="M2996" t="s">
        <v>54</v>
      </c>
      <c r="N2996" t="s">
        <v>6133</v>
      </c>
    </row>
    <row r="2997" spans="1:14" x14ac:dyDescent="0.3">
      <c r="A2997" t="s">
        <v>6134</v>
      </c>
      <c r="B2997" s="2">
        <v>45780</v>
      </c>
      <c r="C2997" t="s">
        <v>394</v>
      </c>
      <c r="D2997" t="s">
        <v>25</v>
      </c>
      <c r="E2997" t="s">
        <v>104</v>
      </c>
      <c r="F2997" t="s">
        <v>27</v>
      </c>
      <c r="G2997" t="s">
        <v>109</v>
      </c>
      <c r="H2997">
        <v>6</v>
      </c>
      <c r="I2997">
        <v>9.98</v>
      </c>
      <c r="J2997">
        <v>16.79</v>
      </c>
      <c r="K2997">
        <v>100.74</v>
      </c>
      <c r="L2997" t="s">
        <v>20</v>
      </c>
      <c r="M2997" t="s">
        <v>100</v>
      </c>
      <c r="N2997" t="s">
        <v>6135</v>
      </c>
    </row>
    <row r="2998" spans="1:14" x14ac:dyDescent="0.3">
      <c r="A2998" t="s">
        <v>6136</v>
      </c>
      <c r="B2998" s="2">
        <v>45583</v>
      </c>
      <c r="C2998" t="s">
        <v>397</v>
      </c>
      <c r="D2998" t="s">
        <v>68</v>
      </c>
      <c r="E2998" t="s">
        <v>69</v>
      </c>
      <c r="F2998" t="s">
        <v>27</v>
      </c>
      <c r="G2998" t="s">
        <v>109</v>
      </c>
      <c r="H2998">
        <v>3</v>
      </c>
      <c r="I2998">
        <v>7.52</v>
      </c>
      <c r="J2998">
        <v>11.44</v>
      </c>
      <c r="K2998">
        <v>34.32</v>
      </c>
      <c r="L2998" t="s">
        <v>45</v>
      </c>
      <c r="M2998" t="s">
        <v>46</v>
      </c>
      <c r="N2998" t="s">
        <v>6137</v>
      </c>
    </row>
    <row r="2999" spans="1:14" x14ac:dyDescent="0.3">
      <c r="A2999" t="s">
        <v>6138</v>
      </c>
      <c r="B2999" s="2">
        <v>45516</v>
      </c>
      <c r="C2999" t="s">
        <v>215</v>
      </c>
      <c r="D2999" t="s">
        <v>168</v>
      </c>
      <c r="E2999" t="s">
        <v>216</v>
      </c>
      <c r="F2999" t="s">
        <v>76</v>
      </c>
      <c r="G2999" t="s">
        <v>251</v>
      </c>
      <c r="H2999">
        <v>8</v>
      </c>
      <c r="I2999">
        <v>13.64</v>
      </c>
      <c r="J2999">
        <v>18.72</v>
      </c>
      <c r="K2999">
        <v>149.76</v>
      </c>
      <c r="L2999" t="s">
        <v>175</v>
      </c>
      <c r="M2999" t="s">
        <v>21</v>
      </c>
      <c r="N2999" t="s">
        <v>2518</v>
      </c>
    </row>
    <row r="3000" spans="1:14" x14ac:dyDescent="0.3">
      <c r="A3000" t="s">
        <v>6139</v>
      </c>
      <c r="B3000" s="1">
        <v>45377</v>
      </c>
      <c r="C3000" t="s">
        <v>194</v>
      </c>
      <c r="D3000" t="s">
        <v>58</v>
      </c>
      <c r="E3000" t="s">
        <v>203</v>
      </c>
      <c r="F3000" t="s">
        <v>18</v>
      </c>
      <c r="G3000" t="s">
        <v>81</v>
      </c>
      <c r="H3000">
        <v>5</v>
      </c>
      <c r="I3000">
        <v>31.7</v>
      </c>
      <c r="J3000">
        <v>59.04</v>
      </c>
      <c r="K3000">
        <v>295.2</v>
      </c>
      <c r="L3000" t="s">
        <v>29</v>
      </c>
      <c r="M3000" t="s">
        <v>46</v>
      </c>
      <c r="N3000" t="s">
        <v>996</v>
      </c>
    </row>
    <row r="3001" spans="1:14" x14ac:dyDescent="0.3">
      <c r="A3001" t="s">
        <v>6140</v>
      </c>
      <c r="B3001" s="1">
        <v>45480</v>
      </c>
      <c r="C3001" t="s">
        <v>73</v>
      </c>
      <c r="D3001" t="s">
        <v>74</v>
      </c>
      <c r="E3001" t="s">
        <v>312</v>
      </c>
      <c r="G3001" t="s">
        <v>179</v>
      </c>
      <c r="H3001">
        <v>6</v>
      </c>
      <c r="I3001">
        <v>24.15</v>
      </c>
      <c r="J3001">
        <v>29.03</v>
      </c>
      <c r="K3001">
        <v>174.18</v>
      </c>
      <c r="L3001" t="s">
        <v>175</v>
      </c>
      <c r="M3001" t="s">
        <v>54</v>
      </c>
      <c r="N3001" t="s">
        <v>6141</v>
      </c>
    </row>
    <row r="3002" spans="1:14" x14ac:dyDescent="0.3">
      <c r="A3002" t="s">
        <v>6142</v>
      </c>
      <c r="B3002" s="2">
        <v>45965</v>
      </c>
      <c r="C3002" t="s">
        <v>49</v>
      </c>
      <c r="D3002" t="s">
        <v>42</v>
      </c>
      <c r="E3002" t="s">
        <v>242</v>
      </c>
      <c r="F3002" t="s">
        <v>76</v>
      </c>
      <c r="G3002" t="s">
        <v>149</v>
      </c>
      <c r="H3002">
        <v>3</v>
      </c>
      <c r="I3002">
        <v>10.29</v>
      </c>
      <c r="J3002">
        <v>13.53</v>
      </c>
      <c r="K3002">
        <v>40.590000000000003</v>
      </c>
      <c r="L3002" t="s">
        <v>175</v>
      </c>
      <c r="M3002" t="s">
        <v>46</v>
      </c>
      <c r="N3002" t="s">
        <v>6143</v>
      </c>
    </row>
    <row r="3003" spans="1:14" x14ac:dyDescent="0.3">
      <c r="A3003" t="s">
        <v>6144</v>
      </c>
      <c r="B3003" s="1">
        <v>45669</v>
      </c>
      <c r="C3003" t="s">
        <v>90</v>
      </c>
      <c r="D3003" t="s">
        <v>91</v>
      </c>
      <c r="E3003" t="s">
        <v>92</v>
      </c>
      <c r="F3003" t="s">
        <v>93</v>
      </c>
      <c r="G3003" t="s">
        <v>141</v>
      </c>
      <c r="H3003">
        <v>7</v>
      </c>
      <c r="I3003">
        <v>12.33</v>
      </c>
      <c r="J3003">
        <v>18.440000000000001</v>
      </c>
      <c r="K3003">
        <v>129.08000000000001</v>
      </c>
      <c r="L3003" t="s">
        <v>37</v>
      </c>
      <c r="M3003" t="s">
        <v>54</v>
      </c>
      <c r="N3003" t="s">
        <v>6145</v>
      </c>
    </row>
    <row r="3004" spans="1:14" x14ac:dyDescent="0.3">
      <c r="A3004" t="s">
        <v>6146</v>
      </c>
      <c r="B3004" s="2">
        <v>45839</v>
      </c>
      <c r="C3004" t="s">
        <v>173</v>
      </c>
      <c r="D3004" t="s">
        <v>91</v>
      </c>
      <c r="E3004" t="s">
        <v>92</v>
      </c>
      <c r="G3004" t="s">
        <v>251</v>
      </c>
      <c r="H3004">
        <v>5</v>
      </c>
      <c r="I3004">
        <v>10.41</v>
      </c>
      <c r="J3004">
        <v>18.2</v>
      </c>
      <c r="K3004">
        <v>91</v>
      </c>
      <c r="L3004" t="s">
        <v>45</v>
      </c>
      <c r="M3004" t="s">
        <v>100</v>
      </c>
      <c r="N3004" t="s">
        <v>6147</v>
      </c>
    </row>
    <row r="3005" spans="1:14" x14ac:dyDescent="0.3">
      <c r="A3005" t="s">
        <v>6148</v>
      </c>
      <c r="B3005" s="2">
        <v>45412</v>
      </c>
      <c r="C3005" t="s">
        <v>185</v>
      </c>
      <c r="D3005" t="s">
        <v>16</v>
      </c>
      <c r="E3005" t="s">
        <v>206</v>
      </c>
      <c r="F3005" t="s">
        <v>76</v>
      </c>
      <c r="G3005" t="s">
        <v>251</v>
      </c>
      <c r="H3005">
        <v>6</v>
      </c>
      <c r="I3005">
        <v>20.12</v>
      </c>
      <c r="J3005">
        <v>32.24</v>
      </c>
      <c r="K3005">
        <v>193.44</v>
      </c>
      <c r="L3005" t="s">
        <v>45</v>
      </c>
      <c r="M3005" t="s">
        <v>30</v>
      </c>
      <c r="N3005" t="s">
        <v>6149</v>
      </c>
    </row>
    <row r="3006" spans="1:14" x14ac:dyDescent="0.3">
      <c r="A3006" t="s">
        <v>5992</v>
      </c>
      <c r="B3006" s="2">
        <v>45819</v>
      </c>
      <c r="C3006" t="s">
        <v>270</v>
      </c>
      <c r="D3006" t="s">
        <v>130</v>
      </c>
      <c r="E3006" t="s">
        <v>271</v>
      </c>
      <c r="F3006" t="s">
        <v>51</v>
      </c>
      <c r="G3006" t="s">
        <v>60</v>
      </c>
      <c r="H3006">
        <v>5</v>
      </c>
      <c r="I3006">
        <v>4.62</v>
      </c>
      <c r="J3006">
        <v>5.73</v>
      </c>
      <c r="K3006">
        <v>28.65</v>
      </c>
      <c r="L3006" t="s">
        <v>95</v>
      </c>
      <c r="M3006" t="s">
        <v>21</v>
      </c>
      <c r="N3006" t="s">
        <v>5993</v>
      </c>
    </row>
    <row r="3007" spans="1:14" x14ac:dyDescent="0.3">
      <c r="A3007" t="s">
        <v>6150</v>
      </c>
      <c r="B3007" s="2">
        <v>45498</v>
      </c>
      <c r="C3007" t="s">
        <v>41</v>
      </c>
      <c r="D3007" t="s">
        <v>42</v>
      </c>
      <c r="E3007" t="s">
        <v>63</v>
      </c>
      <c r="F3007" t="s">
        <v>93</v>
      </c>
      <c r="G3007" t="s">
        <v>141</v>
      </c>
      <c r="H3007">
        <v>6</v>
      </c>
      <c r="I3007">
        <v>9.67</v>
      </c>
      <c r="J3007">
        <v>14.1</v>
      </c>
      <c r="K3007">
        <v>84.6</v>
      </c>
      <c r="L3007" t="s">
        <v>53</v>
      </c>
      <c r="M3007" t="s">
        <v>54</v>
      </c>
      <c r="N3007" t="s">
        <v>6151</v>
      </c>
    </row>
    <row r="3008" spans="1:14" x14ac:dyDescent="0.3">
      <c r="A3008" t="s">
        <v>6152</v>
      </c>
      <c r="B3008" s="2">
        <v>45963</v>
      </c>
      <c r="C3008" t="s">
        <v>161</v>
      </c>
      <c r="D3008" t="s">
        <v>74</v>
      </c>
      <c r="E3008" t="s">
        <v>108</v>
      </c>
      <c r="F3008" t="s">
        <v>93</v>
      </c>
      <c r="G3008" t="s">
        <v>122</v>
      </c>
      <c r="H3008">
        <v>5</v>
      </c>
      <c r="I3008">
        <v>50.2</v>
      </c>
      <c r="J3008">
        <v>92</v>
      </c>
      <c r="K3008">
        <v>460</v>
      </c>
      <c r="L3008" t="s">
        <v>53</v>
      </c>
      <c r="M3008" t="s">
        <v>21</v>
      </c>
      <c r="N3008" t="s">
        <v>3470</v>
      </c>
    </row>
    <row r="3009" spans="1:14" x14ac:dyDescent="0.3">
      <c r="A3009" t="s">
        <v>6153</v>
      </c>
      <c r="B3009" s="2">
        <v>45600</v>
      </c>
      <c r="C3009" t="s">
        <v>232</v>
      </c>
      <c r="D3009" t="s">
        <v>25</v>
      </c>
      <c r="E3009" t="s">
        <v>104</v>
      </c>
      <c r="F3009" t="s">
        <v>18</v>
      </c>
      <c r="G3009" t="s">
        <v>99</v>
      </c>
      <c r="H3009">
        <v>2</v>
      </c>
      <c r="I3009">
        <v>7.98</v>
      </c>
      <c r="J3009" t="s">
        <v>493</v>
      </c>
      <c r="K3009">
        <v>20.62</v>
      </c>
      <c r="L3009" t="s">
        <v>29</v>
      </c>
      <c r="M3009" t="s">
        <v>30</v>
      </c>
      <c r="N3009" t="s">
        <v>6154</v>
      </c>
    </row>
    <row r="3010" spans="1:14" x14ac:dyDescent="0.3">
      <c r="A3010" t="s">
        <v>6155</v>
      </c>
      <c r="B3010" s="2">
        <v>45633</v>
      </c>
      <c r="C3010" t="s">
        <v>15</v>
      </c>
      <c r="D3010" t="s">
        <v>16</v>
      </c>
      <c r="E3010" t="s">
        <v>186</v>
      </c>
      <c r="F3010" t="s">
        <v>27</v>
      </c>
      <c r="G3010" t="s">
        <v>36</v>
      </c>
      <c r="I3010">
        <v>16.82</v>
      </c>
      <c r="J3010">
        <v>30.92</v>
      </c>
      <c r="K3010">
        <v>185.52</v>
      </c>
      <c r="L3010" t="s">
        <v>175</v>
      </c>
      <c r="M3010" t="s">
        <v>100</v>
      </c>
      <c r="N3010" t="s">
        <v>723</v>
      </c>
    </row>
    <row r="3011" spans="1:14" x14ac:dyDescent="0.3">
      <c r="A3011" t="s">
        <v>6156</v>
      </c>
      <c r="B3011" s="2">
        <v>45895</v>
      </c>
      <c r="C3011" t="s">
        <v>67</v>
      </c>
      <c r="D3011" t="s">
        <v>68</v>
      </c>
      <c r="F3011" t="s">
        <v>76</v>
      </c>
      <c r="G3011" t="s">
        <v>170</v>
      </c>
      <c r="H3011">
        <v>3</v>
      </c>
      <c r="I3011">
        <v>17.940000000000001</v>
      </c>
      <c r="J3011">
        <v>26.76</v>
      </c>
      <c r="K3011">
        <v>80.28</v>
      </c>
      <c r="M3011" t="s">
        <v>21</v>
      </c>
      <c r="N3011" t="s">
        <v>476</v>
      </c>
    </row>
    <row r="3012" spans="1:14" x14ac:dyDescent="0.3">
      <c r="A3012" t="s">
        <v>6157</v>
      </c>
      <c r="B3012" s="2">
        <v>45455</v>
      </c>
      <c r="C3012" t="s">
        <v>334</v>
      </c>
      <c r="D3012" t="s">
        <v>91</v>
      </c>
      <c r="E3012" t="s">
        <v>92</v>
      </c>
      <c r="F3012" t="s">
        <v>76</v>
      </c>
      <c r="G3012" t="s">
        <v>179</v>
      </c>
      <c r="H3012">
        <v>5</v>
      </c>
      <c r="I3012">
        <v>59.77</v>
      </c>
      <c r="J3012">
        <v>86.68</v>
      </c>
      <c r="K3012">
        <v>433.4</v>
      </c>
      <c r="L3012" t="s">
        <v>95</v>
      </c>
      <c r="M3012" t="s">
        <v>30</v>
      </c>
      <c r="N3012" t="s">
        <v>2817</v>
      </c>
    </row>
    <row r="3013" spans="1:14" x14ac:dyDescent="0.3">
      <c r="A3013" t="s">
        <v>6158</v>
      </c>
      <c r="B3013" s="1">
        <v>45862</v>
      </c>
      <c r="C3013" t="s">
        <v>148</v>
      </c>
      <c r="D3013" t="s">
        <v>42</v>
      </c>
      <c r="E3013" t="s">
        <v>63</v>
      </c>
      <c r="F3013" t="s">
        <v>27</v>
      </c>
      <c r="G3013" t="s">
        <v>36</v>
      </c>
      <c r="H3013">
        <v>5</v>
      </c>
      <c r="I3013">
        <v>27.42</v>
      </c>
      <c r="J3013">
        <v>47.09</v>
      </c>
      <c r="K3013">
        <v>235.45</v>
      </c>
      <c r="L3013" t="s">
        <v>53</v>
      </c>
      <c r="M3013" t="s">
        <v>30</v>
      </c>
      <c r="N3013" t="s">
        <v>6159</v>
      </c>
    </row>
    <row r="3014" spans="1:14" x14ac:dyDescent="0.3">
      <c r="A3014" t="s">
        <v>6160</v>
      </c>
      <c r="B3014" s="1">
        <v>45344</v>
      </c>
      <c r="C3014" t="s">
        <v>90</v>
      </c>
      <c r="D3014" t="s">
        <v>91</v>
      </c>
      <c r="E3014" t="s">
        <v>174</v>
      </c>
      <c r="F3014" t="s">
        <v>76</v>
      </c>
      <c r="G3014" t="s">
        <v>77</v>
      </c>
      <c r="H3014">
        <v>6</v>
      </c>
      <c r="I3014">
        <v>19.809999999999999</v>
      </c>
      <c r="J3014">
        <v>29.89</v>
      </c>
      <c r="K3014">
        <v>179.34</v>
      </c>
      <c r="L3014" t="s">
        <v>37</v>
      </c>
      <c r="M3014" t="s">
        <v>30</v>
      </c>
      <c r="N3014" t="s">
        <v>6161</v>
      </c>
    </row>
    <row r="3015" spans="1:14" x14ac:dyDescent="0.3">
      <c r="A3015" t="s">
        <v>6162</v>
      </c>
      <c r="B3015" t="s">
        <v>6163</v>
      </c>
      <c r="C3015" t="s">
        <v>202</v>
      </c>
      <c r="D3015" t="s">
        <v>58</v>
      </c>
      <c r="E3015" t="s">
        <v>59</v>
      </c>
      <c r="F3015" t="s">
        <v>93</v>
      </c>
      <c r="G3015" t="s">
        <v>217</v>
      </c>
      <c r="H3015">
        <v>9</v>
      </c>
      <c r="I3015">
        <v>18.39</v>
      </c>
      <c r="J3015">
        <v>22.43</v>
      </c>
      <c r="K3015">
        <v>119.39</v>
      </c>
      <c r="L3015" t="s">
        <v>175</v>
      </c>
      <c r="M3015" t="s">
        <v>46</v>
      </c>
      <c r="N3015" t="s">
        <v>6164</v>
      </c>
    </row>
    <row r="3016" spans="1:14" x14ac:dyDescent="0.3">
      <c r="A3016" t="s">
        <v>6165</v>
      </c>
      <c r="B3016" s="1">
        <v>45496</v>
      </c>
      <c r="C3016" t="s">
        <v>148</v>
      </c>
      <c r="D3016" t="s">
        <v>42</v>
      </c>
      <c r="E3016" t="s">
        <v>242</v>
      </c>
      <c r="F3016" t="s">
        <v>93</v>
      </c>
      <c r="G3016" t="s">
        <v>141</v>
      </c>
      <c r="H3016">
        <v>8</v>
      </c>
      <c r="I3016">
        <v>13.4</v>
      </c>
      <c r="J3016">
        <v>-16.27</v>
      </c>
      <c r="K3016">
        <v>130.16</v>
      </c>
      <c r="L3016" t="s">
        <v>20</v>
      </c>
      <c r="M3016" t="s">
        <v>54</v>
      </c>
      <c r="N3016" t="s">
        <v>6166</v>
      </c>
    </row>
    <row r="3017" spans="1:14" x14ac:dyDescent="0.3">
      <c r="A3017" t="s">
        <v>6167</v>
      </c>
      <c r="B3017" t="s">
        <v>6168</v>
      </c>
      <c r="C3017" t="s">
        <v>125</v>
      </c>
      <c r="D3017" t="s">
        <v>34</v>
      </c>
      <c r="E3017" t="s">
        <v>140</v>
      </c>
      <c r="F3017" t="s">
        <v>51</v>
      </c>
      <c r="G3017" t="s">
        <v>119</v>
      </c>
      <c r="H3017">
        <v>10</v>
      </c>
      <c r="I3017">
        <v>12.06</v>
      </c>
      <c r="J3017">
        <v>16.41</v>
      </c>
      <c r="K3017">
        <v>164.1</v>
      </c>
      <c r="L3017" t="s">
        <v>95</v>
      </c>
      <c r="M3017" t="s">
        <v>30</v>
      </c>
      <c r="N3017" t="s">
        <v>6169</v>
      </c>
    </row>
    <row r="3018" spans="1:14" x14ac:dyDescent="0.3">
      <c r="A3018" t="s">
        <v>6170</v>
      </c>
      <c r="B3018" t="s">
        <v>6171</v>
      </c>
      <c r="C3018" t="s">
        <v>270</v>
      </c>
      <c r="D3018" t="s">
        <v>130</v>
      </c>
      <c r="E3018" t="s">
        <v>287</v>
      </c>
      <c r="F3018" t="s">
        <v>27</v>
      </c>
      <c r="G3018" t="s">
        <v>109</v>
      </c>
      <c r="H3018">
        <v>5</v>
      </c>
      <c r="I3018">
        <v>5.46</v>
      </c>
      <c r="J3018">
        <v>9.93</v>
      </c>
      <c r="K3018">
        <v>49.65</v>
      </c>
      <c r="L3018" t="s">
        <v>29</v>
      </c>
      <c r="M3018" t="s">
        <v>54</v>
      </c>
      <c r="N3018" t="s">
        <v>6172</v>
      </c>
    </row>
    <row r="3019" spans="1:14" x14ac:dyDescent="0.3">
      <c r="A3019" t="s">
        <v>6173</v>
      </c>
      <c r="B3019" s="2">
        <v>45937</v>
      </c>
      <c r="C3019" t="s">
        <v>194</v>
      </c>
      <c r="D3019" t="s">
        <v>58</v>
      </c>
      <c r="E3019" t="s">
        <v>195</v>
      </c>
      <c r="F3019" t="s">
        <v>18</v>
      </c>
      <c r="G3019" t="s">
        <v>44</v>
      </c>
      <c r="H3019">
        <v>2</v>
      </c>
      <c r="I3019">
        <v>12.9</v>
      </c>
      <c r="J3019">
        <v>23.68</v>
      </c>
      <c r="K3019">
        <v>47.36</v>
      </c>
      <c r="L3019" t="s">
        <v>45</v>
      </c>
      <c r="M3019" t="s">
        <v>100</v>
      </c>
      <c r="N3019" t="s">
        <v>6174</v>
      </c>
    </row>
    <row r="3020" spans="1:14" x14ac:dyDescent="0.3">
      <c r="A3020" t="s">
        <v>6175</v>
      </c>
      <c r="B3020" s="2">
        <v>46001</v>
      </c>
      <c r="C3020" t="s">
        <v>202</v>
      </c>
      <c r="D3020" t="s">
        <v>58</v>
      </c>
      <c r="E3020" t="s">
        <v>59</v>
      </c>
      <c r="F3020" t="s">
        <v>76</v>
      </c>
      <c r="G3020" t="s">
        <v>77</v>
      </c>
      <c r="H3020">
        <v>3</v>
      </c>
      <c r="I3020">
        <v>24.64</v>
      </c>
      <c r="J3020">
        <v>42.09</v>
      </c>
      <c r="K3020">
        <v>126.27</v>
      </c>
      <c r="L3020" t="s">
        <v>20</v>
      </c>
      <c r="M3020" t="s">
        <v>21</v>
      </c>
      <c r="N3020" t="s">
        <v>6176</v>
      </c>
    </row>
    <row r="3021" spans="1:14" x14ac:dyDescent="0.3">
      <c r="A3021" t="s">
        <v>6177</v>
      </c>
      <c r="B3021" s="1">
        <v>45336</v>
      </c>
      <c r="C3021" t="s">
        <v>107</v>
      </c>
      <c r="D3021" t="s">
        <v>74</v>
      </c>
      <c r="E3021" t="s">
        <v>212</v>
      </c>
      <c r="F3021" t="s">
        <v>93</v>
      </c>
      <c r="G3021" t="s">
        <v>141</v>
      </c>
      <c r="H3021">
        <v>6</v>
      </c>
      <c r="I3021">
        <v>10.79</v>
      </c>
      <c r="J3021">
        <v>15.84</v>
      </c>
      <c r="K3021">
        <v>95.04</v>
      </c>
      <c r="L3021" t="s">
        <v>82</v>
      </c>
      <c r="M3021" t="s">
        <v>100</v>
      </c>
      <c r="N3021" t="s">
        <v>1490</v>
      </c>
    </row>
    <row r="3022" spans="1:14" x14ac:dyDescent="0.3">
      <c r="A3022" t="s">
        <v>6178</v>
      </c>
      <c r="B3022" s="1">
        <v>45802</v>
      </c>
      <c r="C3022" t="s">
        <v>33</v>
      </c>
      <c r="E3022" t="s">
        <v>392</v>
      </c>
      <c r="F3022" t="s">
        <v>27</v>
      </c>
      <c r="G3022" t="s">
        <v>145</v>
      </c>
      <c r="H3022">
        <v>5</v>
      </c>
      <c r="I3022">
        <v>19.91</v>
      </c>
      <c r="J3022">
        <v>29.88</v>
      </c>
      <c r="K3022">
        <v>149.4</v>
      </c>
      <c r="L3022" t="s">
        <v>82</v>
      </c>
      <c r="M3022" t="s">
        <v>30</v>
      </c>
      <c r="N3022" t="s">
        <v>2585</v>
      </c>
    </row>
    <row r="3023" spans="1:14" x14ac:dyDescent="0.3">
      <c r="A3023" t="s">
        <v>6179</v>
      </c>
      <c r="B3023" s="2">
        <v>45634</v>
      </c>
      <c r="C3023" t="s">
        <v>202</v>
      </c>
      <c r="D3023" t="s">
        <v>58</v>
      </c>
      <c r="E3023" t="s">
        <v>195</v>
      </c>
      <c r="F3023" t="s">
        <v>51</v>
      </c>
      <c r="G3023" t="s">
        <v>70</v>
      </c>
      <c r="H3023">
        <v>3</v>
      </c>
      <c r="I3023">
        <v>10.18</v>
      </c>
      <c r="K3023">
        <v>48.36</v>
      </c>
      <c r="L3023" t="s">
        <v>82</v>
      </c>
      <c r="M3023" t="s">
        <v>54</v>
      </c>
      <c r="N3023" t="s">
        <v>6180</v>
      </c>
    </row>
    <row r="3024" spans="1:14" x14ac:dyDescent="0.3">
      <c r="A3024" t="s">
        <v>6181</v>
      </c>
      <c r="B3024" s="2">
        <v>45948</v>
      </c>
      <c r="C3024" t="s">
        <v>202</v>
      </c>
      <c r="D3024" t="s">
        <v>58</v>
      </c>
      <c r="E3024" t="s">
        <v>195</v>
      </c>
      <c r="F3024" t="s">
        <v>18</v>
      </c>
      <c r="G3024" t="s">
        <v>224</v>
      </c>
      <c r="H3024">
        <v>5</v>
      </c>
      <c r="I3024">
        <v>24.61</v>
      </c>
      <c r="J3024">
        <v>38.369999999999997</v>
      </c>
      <c r="K3024">
        <v>191.85</v>
      </c>
      <c r="L3024" t="s">
        <v>95</v>
      </c>
      <c r="M3024" t="s">
        <v>54</v>
      </c>
    </row>
    <row r="3025" spans="1:14" x14ac:dyDescent="0.3">
      <c r="A3025" t="s">
        <v>6182</v>
      </c>
      <c r="B3025" s="2">
        <v>45667</v>
      </c>
      <c r="C3025" t="s">
        <v>49</v>
      </c>
      <c r="D3025" t="s">
        <v>42</v>
      </c>
      <c r="E3025" t="s">
        <v>242</v>
      </c>
      <c r="F3025" t="s">
        <v>93</v>
      </c>
      <c r="G3025" t="s">
        <v>217</v>
      </c>
      <c r="H3025">
        <v>8</v>
      </c>
      <c r="J3025" t="s">
        <v>493</v>
      </c>
      <c r="K3025">
        <v>415.2</v>
      </c>
      <c r="L3025" t="s">
        <v>20</v>
      </c>
      <c r="M3025" t="s">
        <v>30</v>
      </c>
      <c r="N3025" t="s">
        <v>6183</v>
      </c>
    </row>
    <row r="3026" spans="1:14" x14ac:dyDescent="0.3">
      <c r="A3026" t="s">
        <v>6184</v>
      </c>
      <c r="B3026" s="2">
        <v>45843</v>
      </c>
      <c r="C3026" t="s">
        <v>103</v>
      </c>
      <c r="D3026" t="s">
        <v>25</v>
      </c>
      <c r="E3026" t="s">
        <v>26</v>
      </c>
      <c r="F3026" t="s">
        <v>27</v>
      </c>
      <c r="G3026" t="s">
        <v>187</v>
      </c>
      <c r="H3026">
        <v>1</v>
      </c>
      <c r="I3026">
        <v>75.77</v>
      </c>
      <c r="J3026">
        <v>91.68</v>
      </c>
      <c r="K3026">
        <v>91.68</v>
      </c>
      <c r="L3026" t="s">
        <v>20</v>
      </c>
      <c r="M3026" t="s">
        <v>46</v>
      </c>
      <c r="N3026" t="s">
        <v>6185</v>
      </c>
    </row>
    <row r="3027" spans="1:14" x14ac:dyDescent="0.3">
      <c r="A3027" t="s">
        <v>6186</v>
      </c>
      <c r="B3027" s="2">
        <v>45746</v>
      </c>
      <c r="C3027" t="s">
        <v>270</v>
      </c>
      <c r="D3027" t="s">
        <v>86</v>
      </c>
      <c r="E3027" t="s">
        <v>87</v>
      </c>
      <c r="F3027" t="s">
        <v>18</v>
      </c>
      <c r="G3027" t="s">
        <v>44</v>
      </c>
      <c r="H3027">
        <v>5</v>
      </c>
      <c r="I3027">
        <v>15.37</v>
      </c>
      <c r="J3027">
        <v>25.9</v>
      </c>
      <c r="K3027">
        <v>129.5</v>
      </c>
      <c r="L3027" t="s">
        <v>20</v>
      </c>
      <c r="M3027" t="s">
        <v>30</v>
      </c>
      <c r="N3027" t="s">
        <v>2587</v>
      </c>
    </row>
    <row r="3028" spans="1:14" x14ac:dyDescent="0.3">
      <c r="A3028" t="s">
        <v>6187</v>
      </c>
      <c r="B3028" s="1">
        <v>45481</v>
      </c>
      <c r="C3028" t="s">
        <v>153</v>
      </c>
      <c r="D3028" t="s">
        <v>74</v>
      </c>
      <c r="E3028" t="s">
        <v>75</v>
      </c>
      <c r="F3028" t="s">
        <v>51</v>
      </c>
      <c r="G3028" t="s">
        <v>126</v>
      </c>
      <c r="H3028">
        <v>-4</v>
      </c>
      <c r="I3028">
        <v>3.35</v>
      </c>
      <c r="J3028">
        <v>5.7</v>
      </c>
      <c r="K3028">
        <v>22.8</v>
      </c>
      <c r="L3028" t="s">
        <v>82</v>
      </c>
      <c r="M3028" t="s">
        <v>46</v>
      </c>
      <c r="N3028" t="s">
        <v>6188</v>
      </c>
    </row>
    <row r="3029" spans="1:14" x14ac:dyDescent="0.3">
      <c r="A3029" t="s">
        <v>6189</v>
      </c>
      <c r="B3029" s="1">
        <v>45505</v>
      </c>
      <c r="C3029" t="s">
        <v>148</v>
      </c>
      <c r="D3029" t="s">
        <v>42</v>
      </c>
      <c r="E3029" t="s">
        <v>63</v>
      </c>
      <c r="F3029" t="s">
        <v>18</v>
      </c>
      <c r="G3029" t="s">
        <v>19</v>
      </c>
      <c r="H3029">
        <v>7</v>
      </c>
      <c r="I3029">
        <v>38.65</v>
      </c>
      <c r="J3029">
        <v>54.31</v>
      </c>
      <c r="K3029">
        <v>380.17</v>
      </c>
      <c r="L3029" t="s">
        <v>20</v>
      </c>
      <c r="M3029" t="s">
        <v>46</v>
      </c>
      <c r="N3029" t="s">
        <v>6190</v>
      </c>
    </row>
    <row r="3030" spans="1:14" x14ac:dyDescent="0.3">
      <c r="A3030" t="s">
        <v>6191</v>
      </c>
      <c r="B3030" s="2">
        <v>45429</v>
      </c>
      <c r="C3030" t="s">
        <v>394</v>
      </c>
      <c r="D3030" t="s">
        <v>25</v>
      </c>
      <c r="E3030" t="s">
        <v>26</v>
      </c>
      <c r="G3030" t="s">
        <v>52</v>
      </c>
      <c r="H3030">
        <v>5</v>
      </c>
      <c r="I3030">
        <v>51.82</v>
      </c>
      <c r="J3030">
        <v>75.010000000000005</v>
      </c>
      <c r="K3030">
        <v>375.05</v>
      </c>
      <c r="L3030" t="s">
        <v>29</v>
      </c>
      <c r="M3030" t="s">
        <v>46</v>
      </c>
      <c r="N3030" t="s">
        <v>3552</v>
      </c>
    </row>
    <row r="3031" spans="1:14" x14ac:dyDescent="0.3">
      <c r="A3031" t="s">
        <v>6192</v>
      </c>
      <c r="B3031" s="2">
        <v>45574</v>
      </c>
      <c r="C3031" t="s">
        <v>426</v>
      </c>
      <c r="D3031" t="s">
        <v>74</v>
      </c>
      <c r="E3031" t="s">
        <v>164</v>
      </c>
      <c r="F3031" t="s">
        <v>27</v>
      </c>
      <c r="G3031" t="s">
        <v>28</v>
      </c>
      <c r="H3031">
        <v>9</v>
      </c>
      <c r="I3031">
        <v>37.44</v>
      </c>
      <c r="J3031">
        <v>46.38</v>
      </c>
      <c r="K3031">
        <v>417.42</v>
      </c>
      <c r="L3031" t="s">
        <v>95</v>
      </c>
      <c r="M3031" t="s">
        <v>30</v>
      </c>
      <c r="N3031" t="s">
        <v>6193</v>
      </c>
    </row>
    <row r="3032" spans="1:14" x14ac:dyDescent="0.3">
      <c r="A3032" t="s">
        <v>6194</v>
      </c>
      <c r="B3032" s="2">
        <v>45457</v>
      </c>
      <c r="C3032" t="s">
        <v>202</v>
      </c>
      <c r="D3032" t="s">
        <v>58</v>
      </c>
      <c r="E3032" t="s">
        <v>59</v>
      </c>
      <c r="F3032" t="s">
        <v>27</v>
      </c>
      <c r="G3032" t="s">
        <v>109</v>
      </c>
      <c r="H3032">
        <v>5</v>
      </c>
      <c r="I3032">
        <v>6.55</v>
      </c>
      <c r="J3032">
        <v>12.38</v>
      </c>
      <c r="K3032">
        <v>61.9</v>
      </c>
      <c r="L3032" t="s">
        <v>95</v>
      </c>
      <c r="M3032" t="s">
        <v>21</v>
      </c>
      <c r="N3032" t="s">
        <v>3976</v>
      </c>
    </row>
    <row r="3033" spans="1:14" x14ac:dyDescent="0.3">
      <c r="A3033" t="s">
        <v>6195</v>
      </c>
      <c r="B3033" t="s">
        <v>4488</v>
      </c>
      <c r="C3033" t="s">
        <v>334</v>
      </c>
      <c r="D3033" t="s">
        <v>91</v>
      </c>
      <c r="E3033" t="s">
        <v>92</v>
      </c>
      <c r="F3033" t="s">
        <v>27</v>
      </c>
      <c r="G3033" t="s">
        <v>187</v>
      </c>
      <c r="H3033">
        <v>3</v>
      </c>
      <c r="I3033">
        <v>52.3</v>
      </c>
      <c r="J3033">
        <v>95.2</v>
      </c>
      <c r="K3033">
        <v>285.60000000000002</v>
      </c>
      <c r="L3033" t="s">
        <v>45</v>
      </c>
      <c r="M3033" t="s">
        <v>21</v>
      </c>
      <c r="N3033" t="s">
        <v>6196</v>
      </c>
    </row>
    <row r="3034" spans="1:14" x14ac:dyDescent="0.3">
      <c r="A3034" t="s">
        <v>6197</v>
      </c>
      <c r="B3034" s="2">
        <v>45742</v>
      </c>
      <c r="C3034" t="s">
        <v>103</v>
      </c>
      <c r="D3034" t="s">
        <v>25</v>
      </c>
      <c r="E3034" t="s">
        <v>26</v>
      </c>
      <c r="F3034" t="s">
        <v>27</v>
      </c>
      <c r="G3034" t="s">
        <v>28</v>
      </c>
      <c r="H3034">
        <v>4</v>
      </c>
      <c r="I3034">
        <v>15.97</v>
      </c>
      <c r="J3034">
        <v>23.05</v>
      </c>
      <c r="K3034">
        <v>92.2</v>
      </c>
      <c r="L3034" t="s">
        <v>20</v>
      </c>
      <c r="M3034" t="s">
        <v>46</v>
      </c>
      <c r="N3034" t="s">
        <v>6198</v>
      </c>
    </row>
    <row r="3035" spans="1:14" x14ac:dyDescent="0.3">
      <c r="A3035" t="s">
        <v>6199</v>
      </c>
      <c r="B3035" s="1">
        <v>45350</v>
      </c>
      <c r="C3035" t="s">
        <v>215</v>
      </c>
      <c r="D3035" t="s">
        <v>168</v>
      </c>
      <c r="E3035" t="s">
        <v>293</v>
      </c>
      <c r="F3035" t="s">
        <v>93</v>
      </c>
      <c r="G3035" t="s">
        <v>94</v>
      </c>
      <c r="H3035">
        <v>5</v>
      </c>
      <c r="I3035">
        <v>27.41</v>
      </c>
      <c r="J3035">
        <v>42.84</v>
      </c>
      <c r="K3035">
        <v>214.2</v>
      </c>
      <c r="L3035" t="s">
        <v>175</v>
      </c>
      <c r="M3035" t="s">
        <v>54</v>
      </c>
      <c r="N3035" t="s">
        <v>6200</v>
      </c>
    </row>
    <row r="3036" spans="1:14" x14ac:dyDescent="0.3">
      <c r="A3036" t="s">
        <v>6201</v>
      </c>
      <c r="B3036" s="1">
        <v>45763</v>
      </c>
      <c r="C3036" t="s">
        <v>49</v>
      </c>
      <c r="D3036" t="s">
        <v>42</v>
      </c>
      <c r="E3036" t="s">
        <v>50</v>
      </c>
      <c r="F3036" t="s">
        <v>51</v>
      </c>
      <c r="G3036" t="s">
        <v>126</v>
      </c>
      <c r="H3036">
        <v>7</v>
      </c>
      <c r="I3036">
        <v>2.66</v>
      </c>
      <c r="J3036">
        <v>3.92</v>
      </c>
      <c r="K3036">
        <v>27.44</v>
      </c>
      <c r="L3036" t="s">
        <v>53</v>
      </c>
      <c r="M3036" t="s">
        <v>46</v>
      </c>
      <c r="N3036" t="s">
        <v>6078</v>
      </c>
    </row>
    <row r="3037" spans="1:14" x14ac:dyDescent="0.3">
      <c r="A3037" t="s">
        <v>6202</v>
      </c>
      <c r="B3037" s="2">
        <v>45798</v>
      </c>
      <c r="C3037" t="s">
        <v>90</v>
      </c>
      <c r="D3037" t="s">
        <v>91</v>
      </c>
      <c r="E3037" t="s">
        <v>174</v>
      </c>
      <c r="F3037" t="s">
        <v>51</v>
      </c>
      <c r="G3037" t="s">
        <v>126</v>
      </c>
      <c r="H3037">
        <v>4</v>
      </c>
      <c r="I3037">
        <v>2.46</v>
      </c>
      <c r="J3037">
        <v>3.11</v>
      </c>
      <c r="K3037">
        <v>12.44</v>
      </c>
      <c r="L3037" t="s">
        <v>29</v>
      </c>
      <c r="M3037" t="s">
        <v>21</v>
      </c>
      <c r="N3037" t="s">
        <v>6203</v>
      </c>
    </row>
    <row r="3038" spans="1:14" x14ac:dyDescent="0.3">
      <c r="A3038" t="s">
        <v>6204</v>
      </c>
      <c r="B3038" s="1">
        <v>45640</v>
      </c>
      <c r="C3038" t="s">
        <v>394</v>
      </c>
      <c r="D3038" t="s">
        <v>25</v>
      </c>
      <c r="E3038" t="s">
        <v>104</v>
      </c>
      <c r="F3038" t="s">
        <v>18</v>
      </c>
      <c r="G3038" t="s">
        <v>81</v>
      </c>
      <c r="H3038">
        <v>6</v>
      </c>
      <c r="I3038">
        <v>15.61</v>
      </c>
      <c r="J3038">
        <v>27.13</v>
      </c>
      <c r="K3038">
        <v>162.78</v>
      </c>
      <c r="L3038" t="s">
        <v>95</v>
      </c>
      <c r="M3038" t="s">
        <v>54</v>
      </c>
      <c r="N3038" t="s">
        <v>6205</v>
      </c>
    </row>
    <row r="3039" spans="1:14" x14ac:dyDescent="0.3">
      <c r="A3039" t="s">
        <v>6206</v>
      </c>
      <c r="B3039" s="2">
        <v>45881</v>
      </c>
      <c r="C3039" t="s">
        <v>15</v>
      </c>
      <c r="D3039" t="s">
        <v>16</v>
      </c>
      <c r="E3039" t="s">
        <v>17</v>
      </c>
      <c r="F3039" t="s">
        <v>51</v>
      </c>
      <c r="G3039" t="s">
        <v>126</v>
      </c>
      <c r="H3039">
        <v>2</v>
      </c>
      <c r="I3039">
        <v>4.66</v>
      </c>
      <c r="J3039">
        <v>7.89</v>
      </c>
      <c r="K3039">
        <v>15.78</v>
      </c>
      <c r="L3039" t="s">
        <v>82</v>
      </c>
      <c r="M3039" t="s">
        <v>30</v>
      </c>
      <c r="N3039" t="s">
        <v>6207</v>
      </c>
    </row>
    <row r="3040" spans="1:14" x14ac:dyDescent="0.3">
      <c r="A3040" t="s">
        <v>6208</v>
      </c>
      <c r="B3040" s="2">
        <v>45601</v>
      </c>
      <c r="C3040" t="s">
        <v>129</v>
      </c>
      <c r="D3040" t="s">
        <v>130</v>
      </c>
      <c r="E3040" t="s">
        <v>287</v>
      </c>
      <c r="F3040" t="s">
        <v>27</v>
      </c>
      <c r="G3040" t="s">
        <v>187</v>
      </c>
      <c r="H3040">
        <v>3</v>
      </c>
      <c r="I3040">
        <v>103.05</v>
      </c>
      <c r="J3040">
        <v>183.93</v>
      </c>
      <c r="K3040">
        <v>551.79</v>
      </c>
      <c r="L3040" t="s">
        <v>175</v>
      </c>
      <c r="M3040" t="s">
        <v>21</v>
      </c>
      <c r="N3040" t="s">
        <v>5119</v>
      </c>
    </row>
    <row r="3041" spans="1:14" x14ac:dyDescent="0.3">
      <c r="A3041" t="s">
        <v>6209</v>
      </c>
      <c r="B3041" s="2">
        <v>45390</v>
      </c>
      <c r="C3041" t="s">
        <v>337</v>
      </c>
      <c r="D3041" t="s">
        <v>168</v>
      </c>
      <c r="E3041" t="s">
        <v>169</v>
      </c>
      <c r="F3041" t="s">
        <v>51</v>
      </c>
      <c r="G3041" t="s">
        <v>126</v>
      </c>
      <c r="H3041">
        <v>4</v>
      </c>
      <c r="I3041">
        <v>3.42</v>
      </c>
      <c r="J3041">
        <v>6.25</v>
      </c>
      <c r="K3041">
        <v>25</v>
      </c>
      <c r="M3041" t="s">
        <v>30</v>
      </c>
      <c r="N3041" t="s">
        <v>1861</v>
      </c>
    </row>
    <row r="3042" spans="1:14" x14ac:dyDescent="0.3">
      <c r="A3042" t="s">
        <v>6210</v>
      </c>
      <c r="B3042" s="2">
        <v>46005</v>
      </c>
      <c r="C3042" t="s">
        <v>307</v>
      </c>
      <c r="D3042" t="s">
        <v>68</v>
      </c>
      <c r="E3042" t="s">
        <v>229</v>
      </c>
      <c r="F3042" t="s">
        <v>18</v>
      </c>
      <c r="G3042" t="s">
        <v>19</v>
      </c>
      <c r="H3042">
        <v>3</v>
      </c>
      <c r="I3042">
        <v>46.58</v>
      </c>
      <c r="J3042">
        <v>65.03</v>
      </c>
      <c r="K3042">
        <v>195.09</v>
      </c>
      <c r="L3042" t="s">
        <v>37</v>
      </c>
      <c r="M3042" t="s">
        <v>54</v>
      </c>
      <c r="N3042" t="s">
        <v>6211</v>
      </c>
    </row>
    <row r="3043" spans="1:14" x14ac:dyDescent="0.3">
      <c r="A3043" t="s">
        <v>6212</v>
      </c>
      <c r="B3043" s="2">
        <v>45603</v>
      </c>
      <c r="C3043" t="s">
        <v>443</v>
      </c>
      <c r="D3043" t="s">
        <v>58</v>
      </c>
      <c r="E3043" t="s">
        <v>59</v>
      </c>
      <c r="F3043" t="s">
        <v>27</v>
      </c>
      <c r="G3043" t="s">
        <v>187</v>
      </c>
      <c r="H3043">
        <v>2</v>
      </c>
      <c r="I3043">
        <v>102.8</v>
      </c>
      <c r="J3043">
        <v>128.33000000000001</v>
      </c>
      <c r="K3043">
        <v>256.66000000000003</v>
      </c>
      <c r="M3043" t="s">
        <v>54</v>
      </c>
      <c r="N3043" t="s">
        <v>2978</v>
      </c>
    </row>
    <row r="3044" spans="1:14" x14ac:dyDescent="0.3">
      <c r="A3044" t="s">
        <v>6213</v>
      </c>
      <c r="B3044" s="2">
        <v>45545</v>
      </c>
      <c r="C3044" t="s">
        <v>292</v>
      </c>
      <c r="D3044" t="s">
        <v>168</v>
      </c>
      <c r="E3044" t="s">
        <v>267</v>
      </c>
      <c r="F3044" t="s">
        <v>27</v>
      </c>
      <c r="G3044" t="s">
        <v>109</v>
      </c>
      <c r="H3044">
        <v>3</v>
      </c>
      <c r="I3044">
        <v>5.22</v>
      </c>
      <c r="J3044">
        <v>9.06</v>
      </c>
      <c r="K3044">
        <v>27.18</v>
      </c>
      <c r="L3044" t="s">
        <v>20</v>
      </c>
      <c r="M3044" t="s">
        <v>21</v>
      </c>
      <c r="N3044" t="s">
        <v>4431</v>
      </c>
    </row>
    <row r="3045" spans="1:14" x14ac:dyDescent="0.3">
      <c r="A3045" t="s">
        <v>6214</v>
      </c>
      <c r="B3045" t="s">
        <v>6215</v>
      </c>
      <c r="D3045" t="s">
        <v>91</v>
      </c>
      <c r="E3045" t="s">
        <v>345</v>
      </c>
      <c r="F3045" t="s">
        <v>18</v>
      </c>
      <c r="G3045" t="s">
        <v>224</v>
      </c>
      <c r="H3045">
        <v>7</v>
      </c>
      <c r="I3045">
        <v>37.71</v>
      </c>
      <c r="J3045">
        <v>60.97</v>
      </c>
      <c r="K3045">
        <v>426.79</v>
      </c>
      <c r="L3045" t="s">
        <v>82</v>
      </c>
      <c r="M3045" t="s">
        <v>100</v>
      </c>
      <c r="N3045" t="s">
        <v>6216</v>
      </c>
    </row>
    <row r="3046" spans="1:14" x14ac:dyDescent="0.3">
      <c r="A3046" t="s">
        <v>6217</v>
      </c>
      <c r="B3046" s="1">
        <v>45439</v>
      </c>
      <c r="C3046" t="s">
        <v>117</v>
      </c>
      <c r="D3046" t="s">
        <v>68</v>
      </c>
      <c r="E3046" t="s">
        <v>69</v>
      </c>
      <c r="F3046" t="s">
        <v>76</v>
      </c>
      <c r="G3046" t="s">
        <v>179</v>
      </c>
      <c r="H3046">
        <v>5</v>
      </c>
      <c r="I3046">
        <v>40.799999999999997</v>
      </c>
      <c r="J3046">
        <v>63.13</v>
      </c>
      <c r="K3046">
        <v>315.64999999999998</v>
      </c>
      <c r="L3046" t="s">
        <v>37</v>
      </c>
      <c r="M3046" t="s">
        <v>54</v>
      </c>
      <c r="N3046" t="s">
        <v>3822</v>
      </c>
    </row>
    <row r="3047" spans="1:14" x14ac:dyDescent="0.3">
      <c r="A3047" t="s">
        <v>6218</v>
      </c>
      <c r="B3047" s="1">
        <v>45736</v>
      </c>
      <c r="C3047" t="s">
        <v>148</v>
      </c>
      <c r="D3047" t="s">
        <v>42</v>
      </c>
      <c r="E3047" t="s">
        <v>242</v>
      </c>
      <c r="F3047" t="s">
        <v>51</v>
      </c>
      <c r="G3047" t="s">
        <v>52</v>
      </c>
      <c r="H3047">
        <v>5</v>
      </c>
      <c r="I3047">
        <v>56.85</v>
      </c>
      <c r="J3047">
        <v>85.95</v>
      </c>
      <c r="K3047">
        <v>429.75</v>
      </c>
      <c r="L3047" t="s">
        <v>45</v>
      </c>
      <c r="M3047" t="s">
        <v>30</v>
      </c>
      <c r="N3047" t="s">
        <v>6219</v>
      </c>
    </row>
    <row r="3048" spans="1:14" x14ac:dyDescent="0.3">
      <c r="A3048" t="s">
        <v>6220</v>
      </c>
      <c r="B3048" s="1">
        <v>45955</v>
      </c>
      <c r="C3048" t="s">
        <v>190</v>
      </c>
      <c r="D3048" t="s">
        <v>16</v>
      </c>
      <c r="E3048" t="s">
        <v>186</v>
      </c>
      <c r="F3048" t="s">
        <v>27</v>
      </c>
      <c r="G3048" t="s">
        <v>28</v>
      </c>
      <c r="H3048">
        <v>6</v>
      </c>
      <c r="I3048">
        <v>14.23</v>
      </c>
      <c r="J3048">
        <v>25.88</v>
      </c>
      <c r="K3048">
        <v>155.28</v>
      </c>
      <c r="L3048" t="s">
        <v>175</v>
      </c>
      <c r="M3048" t="s">
        <v>54</v>
      </c>
    </row>
    <row r="3049" spans="1:14" x14ac:dyDescent="0.3">
      <c r="A3049" t="s">
        <v>4012</v>
      </c>
      <c r="B3049" s="2">
        <v>45477</v>
      </c>
      <c r="C3049" t="s">
        <v>280</v>
      </c>
      <c r="D3049" t="s">
        <v>130</v>
      </c>
      <c r="E3049" t="s">
        <v>131</v>
      </c>
      <c r="F3049" t="s">
        <v>27</v>
      </c>
      <c r="G3049" t="s">
        <v>28</v>
      </c>
      <c r="H3049">
        <v>7</v>
      </c>
      <c r="I3049">
        <v>25.93</v>
      </c>
      <c r="J3049">
        <v>49.06</v>
      </c>
      <c r="K3049">
        <v>343.42</v>
      </c>
      <c r="L3049" t="s">
        <v>175</v>
      </c>
      <c r="M3049" t="s">
        <v>100</v>
      </c>
      <c r="N3049" t="s">
        <v>4013</v>
      </c>
    </row>
    <row r="3050" spans="1:14" x14ac:dyDescent="0.3">
      <c r="A3050" t="s">
        <v>6221</v>
      </c>
      <c r="B3050" s="2">
        <v>45323</v>
      </c>
      <c r="C3050" t="s">
        <v>90</v>
      </c>
      <c r="D3050" t="s">
        <v>91</v>
      </c>
      <c r="E3050" t="s">
        <v>92</v>
      </c>
      <c r="F3050" t="s">
        <v>18</v>
      </c>
      <c r="G3050" t="s">
        <v>224</v>
      </c>
      <c r="H3050">
        <v>6</v>
      </c>
      <c r="I3050">
        <v>32.85</v>
      </c>
      <c r="J3050">
        <v>52.68</v>
      </c>
      <c r="K3050">
        <v>316.08</v>
      </c>
      <c r="M3050" t="s">
        <v>100</v>
      </c>
      <c r="N3050" t="s">
        <v>6222</v>
      </c>
    </row>
    <row r="3051" spans="1:14" x14ac:dyDescent="0.3">
      <c r="A3051" t="s">
        <v>6223</v>
      </c>
      <c r="B3051" s="2">
        <v>45918</v>
      </c>
      <c r="C3051" t="s">
        <v>129</v>
      </c>
      <c r="D3051" t="s">
        <v>130</v>
      </c>
      <c r="E3051" t="s">
        <v>287</v>
      </c>
      <c r="F3051" t="s">
        <v>18</v>
      </c>
      <c r="G3051" t="s">
        <v>81</v>
      </c>
      <c r="H3051">
        <v>6</v>
      </c>
      <c r="I3051">
        <v>27.04</v>
      </c>
      <c r="J3051">
        <v>38.85</v>
      </c>
      <c r="K3051">
        <v>233.1</v>
      </c>
      <c r="L3051" t="s">
        <v>175</v>
      </c>
      <c r="M3051" t="s">
        <v>46</v>
      </c>
      <c r="N3051" t="s">
        <v>6224</v>
      </c>
    </row>
    <row r="3052" spans="1:14" x14ac:dyDescent="0.3">
      <c r="A3052" t="s">
        <v>6225</v>
      </c>
      <c r="B3052" s="2">
        <v>45880</v>
      </c>
      <c r="C3052" t="s">
        <v>394</v>
      </c>
      <c r="D3052" t="s">
        <v>25</v>
      </c>
      <c r="E3052" t="s">
        <v>26</v>
      </c>
      <c r="F3052" t="s">
        <v>93</v>
      </c>
      <c r="G3052" t="s">
        <v>141</v>
      </c>
      <c r="H3052">
        <v>5</v>
      </c>
      <c r="I3052">
        <v>13.9</v>
      </c>
      <c r="J3052">
        <v>23.94</v>
      </c>
      <c r="K3052">
        <v>119.7</v>
      </c>
      <c r="L3052" t="s">
        <v>20</v>
      </c>
      <c r="M3052" t="s">
        <v>54</v>
      </c>
      <c r="N3052" t="s">
        <v>1450</v>
      </c>
    </row>
    <row r="3053" spans="1:14" x14ac:dyDescent="0.3">
      <c r="A3053" t="s">
        <v>6226</v>
      </c>
      <c r="B3053" s="1">
        <v>45871</v>
      </c>
      <c r="C3053" t="s">
        <v>202</v>
      </c>
      <c r="D3053" t="s">
        <v>58</v>
      </c>
      <c r="E3053" t="s">
        <v>114</v>
      </c>
      <c r="F3053" t="s">
        <v>93</v>
      </c>
      <c r="G3053" t="s">
        <v>122</v>
      </c>
      <c r="H3053">
        <v>2</v>
      </c>
      <c r="I3053" t="s">
        <v>6227</v>
      </c>
      <c r="J3053">
        <v>55.41</v>
      </c>
      <c r="K3053">
        <v>110.82</v>
      </c>
      <c r="L3053" t="s">
        <v>175</v>
      </c>
      <c r="M3053" t="s">
        <v>46</v>
      </c>
      <c r="N3053" t="s">
        <v>6228</v>
      </c>
    </row>
    <row r="3054" spans="1:14" x14ac:dyDescent="0.3">
      <c r="A3054" t="s">
        <v>6229</v>
      </c>
      <c r="B3054" s="2">
        <v>45802</v>
      </c>
      <c r="C3054" t="s">
        <v>232</v>
      </c>
      <c r="D3054" t="s">
        <v>25</v>
      </c>
      <c r="E3054" t="s">
        <v>104</v>
      </c>
      <c r="F3054" t="s">
        <v>76</v>
      </c>
      <c r="G3054" t="s">
        <v>179</v>
      </c>
      <c r="H3054">
        <v>8</v>
      </c>
      <c r="I3054">
        <v>58.39</v>
      </c>
      <c r="J3054">
        <v>101.5</v>
      </c>
      <c r="K3054">
        <v>812</v>
      </c>
      <c r="L3054" t="s">
        <v>20</v>
      </c>
      <c r="M3054" t="s">
        <v>46</v>
      </c>
    </row>
    <row r="3055" spans="1:14" x14ac:dyDescent="0.3">
      <c r="A3055" t="s">
        <v>6230</v>
      </c>
      <c r="B3055" t="s">
        <v>3047</v>
      </c>
      <c r="C3055" t="s">
        <v>67</v>
      </c>
      <c r="D3055" t="s">
        <v>68</v>
      </c>
      <c r="E3055" t="s">
        <v>229</v>
      </c>
      <c r="F3055" t="s">
        <v>27</v>
      </c>
      <c r="G3055" t="s">
        <v>28</v>
      </c>
      <c r="H3055">
        <v>2</v>
      </c>
      <c r="I3055">
        <v>39.76</v>
      </c>
      <c r="J3055">
        <v>52.8</v>
      </c>
      <c r="K3055">
        <v>105.6</v>
      </c>
      <c r="L3055" t="s">
        <v>29</v>
      </c>
      <c r="M3055" t="s">
        <v>46</v>
      </c>
      <c r="N3055" t="s">
        <v>188</v>
      </c>
    </row>
    <row r="3056" spans="1:14" x14ac:dyDescent="0.3">
      <c r="A3056" t="s">
        <v>6231</v>
      </c>
      <c r="B3056" s="1">
        <v>45425</v>
      </c>
      <c r="C3056" t="s">
        <v>202</v>
      </c>
      <c r="D3056" t="s">
        <v>58</v>
      </c>
      <c r="E3056" t="s">
        <v>114</v>
      </c>
      <c r="F3056" t="s">
        <v>51</v>
      </c>
      <c r="G3056" t="s">
        <v>70</v>
      </c>
      <c r="H3056">
        <v>6</v>
      </c>
      <c r="I3056">
        <v>6.4</v>
      </c>
      <c r="J3056">
        <v>8.06</v>
      </c>
      <c r="K3056">
        <v>48.36</v>
      </c>
      <c r="L3056" t="s">
        <v>45</v>
      </c>
      <c r="M3056" t="s">
        <v>21</v>
      </c>
      <c r="N3056" t="s">
        <v>6232</v>
      </c>
    </row>
    <row r="3057" spans="1:14" x14ac:dyDescent="0.3">
      <c r="A3057" t="s">
        <v>6233</v>
      </c>
      <c r="B3057" s="2">
        <v>45297</v>
      </c>
      <c r="C3057" t="s">
        <v>41</v>
      </c>
      <c r="D3057" t="s">
        <v>42</v>
      </c>
      <c r="E3057" t="s">
        <v>242</v>
      </c>
      <c r="F3057" t="s">
        <v>51</v>
      </c>
      <c r="G3057" t="s">
        <v>52</v>
      </c>
      <c r="H3057">
        <v>5</v>
      </c>
      <c r="I3057">
        <v>28.43</v>
      </c>
      <c r="J3057">
        <v>45.24</v>
      </c>
      <c r="K3057">
        <v>226.2</v>
      </c>
      <c r="L3057" t="s">
        <v>82</v>
      </c>
      <c r="M3057" t="s">
        <v>46</v>
      </c>
      <c r="N3057" t="s">
        <v>6234</v>
      </c>
    </row>
    <row r="3058" spans="1:14" x14ac:dyDescent="0.3">
      <c r="A3058" t="s">
        <v>6235</v>
      </c>
      <c r="B3058" s="2">
        <v>45867</v>
      </c>
      <c r="C3058" t="s">
        <v>215</v>
      </c>
      <c r="D3058" t="s">
        <v>168</v>
      </c>
      <c r="E3058" t="s">
        <v>216</v>
      </c>
      <c r="F3058" t="s">
        <v>76</v>
      </c>
      <c r="G3058" t="s">
        <v>77</v>
      </c>
      <c r="H3058">
        <v>3</v>
      </c>
      <c r="I3058">
        <v>18.43</v>
      </c>
      <c r="J3058">
        <v>34.94</v>
      </c>
      <c r="K3058">
        <v>104.82</v>
      </c>
      <c r="L3058" t="s">
        <v>29</v>
      </c>
      <c r="M3058" t="s">
        <v>100</v>
      </c>
      <c r="N3058" t="s">
        <v>6236</v>
      </c>
    </row>
    <row r="3059" spans="1:14" x14ac:dyDescent="0.3">
      <c r="A3059" t="s">
        <v>6237</v>
      </c>
      <c r="B3059" s="2">
        <v>45390</v>
      </c>
      <c r="C3059" t="s">
        <v>185</v>
      </c>
      <c r="D3059" t="s">
        <v>16</v>
      </c>
      <c r="E3059" t="s">
        <v>17</v>
      </c>
      <c r="F3059" t="s">
        <v>18</v>
      </c>
      <c r="G3059" t="s">
        <v>81</v>
      </c>
      <c r="H3059">
        <v>7</v>
      </c>
      <c r="I3059">
        <v>26.49</v>
      </c>
      <c r="J3059">
        <v>49.3</v>
      </c>
      <c r="K3059">
        <v>345.1</v>
      </c>
      <c r="L3059" t="s">
        <v>95</v>
      </c>
      <c r="M3059" t="s">
        <v>46</v>
      </c>
      <c r="N3059" t="s">
        <v>4216</v>
      </c>
    </row>
    <row r="3060" spans="1:14" x14ac:dyDescent="0.3">
      <c r="A3060" t="s">
        <v>6238</v>
      </c>
      <c r="B3060" s="2">
        <v>45301</v>
      </c>
      <c r="C3060" t="s">
        <v>397</v>
      </c>
      <c r="D3060" t="s">
        <v>68</v>
      </c>
      <c r="E3060" t="s">
        <v>229</v>
      </c>
      <c r="F3060" t="s">
        <v>76</v>
      </c>
      <c r="G3060" t="s">
        <v>251</v>
      </c>
      <c r="H3060">
        <v>4</v>
      </c>
      <c r="I3060">
        <v>29.36</v>
      </c>
      <c r="J3060" t="s">
        <v>493</v>
      </c>
      <c r="K3060">
        <v>160</v>
      </c>
      <c r="L3060" t="s">
        <v>20</v>
      </c>
      <c r="M3060" t="s">
        <v>30</v>
      </c>
      <c r="N3060" t="s">
        <v>6239</v>
      </c>
    </row>
    <row r="3061" spans="1:14" x14ac:dyDescent="0.3">
      <c r="A3061" t="s">
        <v>6240</v>
      </c>
      <c r="B3061" s="2">
        <v>45586</v>
      </c>
      <c r="C3061" t="s">
        <v>270</v>
      </c>
      <c r="D3061" t="s">
        <v>130</v>
      </c>
      <c r="E3061" t="s">
        <v>87</v>
      </c>
      <c r="F3061" t="s">
        <v>93</v>
      </c>
      <c r="G3061" t="s">
        <v>217</v>
      </c>
      <c r="H3061">
        <v>2</v>
      </c>
      <c r="I3061">
        <v>20.47</v>
      </c>
      <c r="J3061">
        <v>37.130000000000003</v>
      </c>
      <c r="K3061">
        <v>74.260000000000005</v>
      </c>
      <c r="L3061" t="s">
        <v>29</v>
      </c>
      <c r="M3061" t="s">
        <v>54</v>
      </c>
      <c r="N3061" t="s">
        <v>6241</v>
      </c>
    </row>
    <row r="3062" spans="1:14" x14ac:dyDescent="0.3">
      <c r="A3062" t="s">
        <v>6242</v>
      </c>
      <c r="B3062" t="s">
        <v>6243</v>
      </c>
      <c r="C3062" t="s">
        <v>185</v>
      </c>
      <c r="D3062" t="s">
        <v>16</v>
      </c>
      <c r="E3062" t="s">
        <v>206</v>
      </c>
      <c r="F3062" t="s">
        <v>27</v>
      </c>
      <c r="G3062" t="s">
        <v>145</v>
      </c>
      <c r="H3062">
        <v>4</v>
      </c>
      <c r="I3062">
        <v>29.22</v>
      </c>
      <c r="J3062">
        <v>54.02</v>
      </c>
      <c r="K3062">
        <v>216.08</v>
      </c>
      <c r="L3062" t="s">
        <v>29</v>
      </c>
      <c r="M3062" t="s">
        <v>54</v>
      </c>
      <c r="N3062" t="s">
        <v>5819</v>
      </c>
    </row>
    <row r="3063" spans="1:14" x14ac:dyDescent="0.3">
      <c r="A3063" t="s">
        <v>6244</v>
      </c>
      <c r="B3063" s="2">
        <v>45455</v>
      </c>
      <c r="C3063" t="s">
        <v>156</v>
      </c>
      <c r="D3063" t="s">
        <v>1053</v>
      </c>
      <c r="E3063" t="s">
        <v>157</v>
      </c>
      <c r="F3063" t="s">
        <v>93</v>
      </c>
      <c r="G3063" t="s">
        <v>141</v>
      </c>
      <c r="H3063">
        <v>6</v>
      </c>
      <c r="I3063">
        <v>14.37</v>
      </c>
      <c r="J3063">
        <v>25.73</v>
      </c>
      <c r="K3063">
        <v>154.38</v>
      </c>
      <c r="L3063" t="s">
        <v>45</v>
      </c>
      <c r="M3063" t="s">
        <v>21</v>
      </c>
      <c r="N3063" t="s">
        <v>6245</v>
      </c>
    </row>
    <row r="3064" spans="1:14" x14ac:dyDescent="0.3">
      <c r="A3064" t="s">
        <v>6246</v>
      </c>
      <c r="B3064" t="s">
        <v>6247</v>
      </c>
      <c r="C3064" t="s">
        <v>24</v>
      </c>
      <c r="D3064" t="s">
        <v>25</v>
      </c>
      <c r="E3064" t="s">
        <v>277</v>
      </c>
      <c r="G3064" t="s">
        <v>81</v>
      </c>
      <c r="H3064">
        <v>-5</v>
      </c>
      <c r="I3064">
        <v>40.54</v>
      </c>
      <c r="J3064">
        <v>73.55</v>
      </c>
      <c r="K3064">
        <v>367.75</v>
      </c>
      <c r="L3064" t="s">
        <v>45</v>
      </c>
      <c r="M3064" t="s">
        <v>30</v>
      </c>
      <c r="N3064" t="s">
        <v>6248</v>
      </c>
    </row>
    <row r="3065" spans="1:14" x14ac:dyDescent="0.3">
      <c r="A3065" t="s">
        <v>6249</v>
      </c>
      <c r="B3065" t="s">
        <v>6250</v>
      </c>
      <c r="C3065" t="s">
        <v>334</v>
      </c>
      <c r="E3065" t="s">
        <v>174</v>
      </c>
      <c r="F3065" t="s">
        <v>18</v>
      </c>
      <c r="G3065" t="s">
        <v>81</v>
      </c>
      <c r="H3065">
        <v>5</v>
      </c>
      <c r="I3065">
        <v>29.47</v>
      </c>
      <c r="J3065">
        <v>46.1</v>
      </c>
      <c r="K3065">
        <v>230.5</v>
      </c>
      <c r="L3065" t="s">
        <v>175</v>
      </c>
      <c r="M3065" t="s">
        <v>100</v>
      </c>
      <c r="N3065" t="s">
        <v>6251</v>
      </c>
    </row>
    <row r="3066" spans="1:14" x14ac:dyDescent="0.3">
      <c r="A3066" t="s">
        <v>6252</v>
      </c>
      <c r="B3066" s="2">
        <v>45853</v>
      </c>
      <c r="C3066" t="s">
        <v>586</v>
      </c>
      <c r="D3066" t="s">
        <v>42</v>
      </c>
      <c r="E3066" t="s">
        <v>43</v>
      </c>
      <c r="F3066" t="s">
        <v>18</v>
      </c>
      <c r="G3066" t="s">
        <v>81</v>
      </c>
      <c r="H3066">
        <v>7</v>
      </c>
      <c r="I3066">
        <v>23.32</v>
      </c>
      <c r="J3066">
        <v>34.020000000000003</v>
      </c>
      <c r="K3066">
        <v>238.14</v>
      </c>
      <c r="L3066" t="s">
        <v>175</v>
      </c>
      <c r="M3066" t="s">
        <v>30</v>
      </c>
      <c r="N3066" t="s">
        <v>6253</v>
      </c>
    </row>
    <row r="3067" spans="1:14" x14ac:dyDescent="0.3">
      <c r="A3067" t="s">
        <v>6254</v>
      </c>
      <c r="B3067" t="s">
        <v>6255</v>
      </c>
      <c r="C3067" t="s">
        <v>185</v>
      </c>
      <c r="D3067" t="s">
        <v>16</v>
      </c>
      <c r="E3067" t="s">
        <v>186</v>
      </c>
      <c r="F3067" t="s">
        <v>76</v>
      </c>
      <c r="G3067" t="s">
        <v>149</v>
      </c>
      <c r="H3067">
        <v>4</v>
      </c>
      <c r="I3067">
        <v>5.51</v>
      </c>
      <c r="J3067">
        <v>8.1999999999999993</v>
      </c>
      <c r="K3067">
        <v>32.799999999999997</v>
      </c>
      <c r="L3067" t="s">
        <v>20</v>
      </c>
      <c r="M3067" t="s">
        <v>100</v>
      </c>
      <c r="N3067" t="s">
        <v>6256</v>
      </c>
    </row>
    <row r="3068" spans="1:14" x14ac:dyDescent="0.3">
      <c r="A3068" t="s">
        <v>6257</v>
      </c>
      <c r="B3068" t="s">
        <v>2968</v>
      </c>
      <c r="C3068" t="s">
        <v>125</v>
      </c>
      <c r="D3068" t="s">
        <v>34</v>
      </c>
      <c r="E3068" t="s">
        <v>140</v>
      </c>
      <c r="F3068" t="s">
        <v>51</v>
      </c>
      <c r="G3068" t="s">
        <v>70</v>
      </c>
      <c r="H3068">
        <v>4</v>
      </c>
      <c r="I3068">
        <v>5.51</v>
      </c>
      <c r="K3068">
        <v>35.68</v>
      </c>
      <c r="L3068" t="s">
        <v>175</v>
      </c>
      <c r="M3068" t="s">
        <v>100</v>
      </c>
      <c r="N3068" t="s">
        <v>6258</v>
      </c>
    </row>
    <row r="3069" spans="1:14" x14ac:dyDescent="0.3">
      <c r="A3069" t="s">
        <v>6259</v>
      </c>
      <c r="B3069" s="2">
        <v>45389</v>
      </c>
      <c r="C3069" t="s">
        <v>107</v>
      </c>
      <c r="D3069" t="s">
        <v>74</v>
      </c>
      <c r="E3069" t="s">
        <v>312</v>
      </c>
      <c r="F3069" t="s">
        <v>93</v>
      </c>
      <c r="G3069" t="s">
        <v>141</v>
      </c>
      <c r="H3069">
        <v>3</v>
      </c>
      <c r="I3069">
        <v>8.7100000000000009</v>
      </c>
      <c r="J3069">
        <v>14.86</v>
      </c>
      <c r="K3069">
        <v>44.58</v>
      </c>
      <c r="L3069" t="s">
        <v>95</v>
      </c>
      <c r="M3069" t="s">
        <v>21</v>
      </c>
    </row>
    <row r="3070" spans="1:14" x14ac:dyDescent="0.3">
      <c r="A3070" t="s">
        <v>6260</v>
      </c>
      <c r="B3070" t="s">
        <v>6261</v>
      </c>
      <c r="C3070" t="s">
        <v>586</v>
      </c>
      <c r="D3070" t="s">
        <v>42</v>
      </c>
      <c r="E3070" t="s">
        <v>43</v>
      </c>
      <c r="F3070" t="s">
        <v>51</v>
      </c>
      <c r="G3070" t="s">
        <v>126</v>
      </c>
      <c r="H3070">
        <v>3</v>
      </c>
      <c r="I3070">
        <v>3.14</v>
      </c>
      <c r="J3070">
        <v>4.4400000000000004</v>
      </c>
      <c r="K3070">
        <v>13.32</v>
      </c>
      <c r="L3070" t="s">
        <v>45</v>
      </c>
      <c r="M3070" t="s">
        <v>21</v>
      </c>
    </row>
    <row r="3071" spans="1:14" x14ac:dyDescent="0.3">
      <c r="A3071" t="s">
        <v>6262</v>
      </c>
      <c r="B3071" s="2">
        <v>45469</v>
      </c>
      <c r="C3071" t="s">
        <v>33</v>
      </c>
      <c r="D3071" t="s">
        <v>34</v>
      </c>
      <c r="E3071" t="s">
        <v>35</v>
      </c>
      <c r="F3071" t="s">
        <v>27</v>
      </c>
      <c r="G3071" t="s">
        <v>109</v>
      </c>
      <c r="H3071">
        <v>6</v>
      </c>
      <c r="I3071">
        <v>6.78</v>
      </c>
      <c r="J3071">
        <v>11.14</v>
      </c>
      <c r="K3071">
        <v>66.84</v>
      </c>
      <c r="L3071" t="s">
        <v>37</v>
      </c>
      <c r="M3071" t="s">
        <v>100</v>
      </c>
      <c r="N3071" t="s">
        <v>6263</v>
      </c>
    </row>
    <row r="3072" spans="1:14" x14ac:dyDescent="0.3">
      <c r="A3072" t="s">
        <v>6264</v>
      </c>
      <c r="B3072" t="s">
        <v>6265</v>
      </c>
      <c r="C3072" t="s">
        <v>443</v>
      </c>
      <c r="D3072" t="s">
        <v>58</v>
      </c>
      <c r="E3072" t="s">
        <v>195</v>
      </c>
      <c r="F3072" t="s">
        <v>93</v>
      </c>
      <c r="G3072" t="s">
        <v>94</v>
      </c>
      <c r="H3072">
        <v>5</v>
      </c>
      <c r="I3072">
        <v>26.96</v>
      </c>
      <c r="J3072">
        <v>41.23</v>
      </c>
      <c r="K3072">
        <v>206.15</v>
      </c>
      <c r="L3072" t="s">
        <v>45</v>
      </c>
      <c r="M3072" t="s">
        <v>100</v>
      </c>
      <c r="N3072" t="s">
        <v>1925</v>
      </c>
    </row>
    <row r="3073" spans="1:14" x14ac:dyDescent="0.3">
      <c r="A3073" t="s">
        <v>6266</v>
      </c>
      <c r="B3073" s="2">
        <v>45390</v>
      </c>
      <c r="C3073" t="s">
        <v>129</v>
      </c>
      <c r="D3073" t="s">
        <v>130</v>
      </c>
      <c r="E3073" t="s">
        <v>131</v>
      </c>
      <c r="F3073" t="s">
        <v>93</v>
      </c>
      <c r="G3073" t="s">
        <v>122</v>
      </c>
      <c r="H3073">
        <v>10</v>
      </c>
      <c r="I3073">
        <v>49.96</v>
      </c>
      <c r="J3073">
        <v>71.5</v>
      </c>
      <c r="K3073">
        <v>715</v>
      </c>
      <c r="L3073" t="s">
        <v>20</v>
      </c>
      <c r="M3073" t="s">
        <v>46</v>
      </c>
      <c r="N3073" t="s">
        <v>6267</v>
      </c>
    </row>
    <row r="3074" spans="1:14" x14ac:dyDescent="0.3">
      <c r="A3074" t="s">
        <v>6268</v>
      </c>
      <c r="B3074" s="1">
        <v>45313</v>
      </c>
      <c r="C3074" t="s">
        <v>292</v>
      </c>
      <c r="D3074" t="s">
        <v>168</v>
      </c>
      <c r="E3074" t="s">
        <v>216</v>
      </c>
      <c r="F3074" t="s">
        <v>27</v>
      </c>
      <c r="G3074" t="s">
        <v>145</v>
      </c>
      <c r="H3074">
        <v>2</v>
      </c>
      <c r="I3074">
        <v>26.05</v>
      </c>
      <c r="J3074">
        <v>45.48</v>
      </c>
      <c r="K3074">
        <v>90.96</v>
      </c>
      <c r="L3074" t="s">
        <v>45</v>
      </c>
      <c r="M3074" t="s">
        <v>100</v>
      </c>
      <c r="N3074" t="s">
        <v>6269</v>
      </c>
    </row>
    <row r="3075" spans="1:14" x14ac:dyDescent="0.3">
      <c r="A3075" t="s">
        <v>6270</v>
      </c>
      <c r="B3075" s="1">
        <v>45403</v>
      </c>
      <c r="C3075" t="s">
        <v>412</v>
      </c>
      <c r="D3075" t="s">
        <v>16</v>
      </c>
      <c r="E3075" t="s">
        <v>186</v>
      </c>
      <c r="F3075" t="s">
        <v>76</v>
      </c>
      <c r="G3075" t="s">
        <v>149</v>
      </c>
      <c r="H3075">
        <v>6</v>
      </c>
      <c r="I3075">
        <v>5.55</v>
      </c>
      <c r="J3075">
        <v>6.76</v>
      </c>
      <c r="K3075">
        <v>40.56</v>
      </c>
      <c r="L3075" t="s">
        <v>29</v>
      </c>
      <c r="M3075" t="s">
        <v>21</v>
      </c>
    </row>
    <row r="3076" spans="1:14" x14ac:dyDescent="0.3">
      <c r="A3076" t="s">
        <v>6271</v>
      </c>
      <c r="B3076" s="2">
        <v>45629</v>
      </c>
      <c r="C3076" t="s">
        <v>103</v>
      </c>
      <c r="D3076" t="s">
        <v>25</v>
      </c>
      <c r="E3076" t="s">
        <v>104</v>
      </c>
      <c r="F3076" t="s">
        <v>76</v>
      </c>
      <c r="G3076" t="s">
        <v>77</v>
      </c>
      <c r="H3076">
        <v>5</v>
      </c>
      <c r="I3076">
        <v>12.21</v>
      </c>
      <c r="J3076">
        <v>22.58</v>
      </c>
      <c r="K3076">
        <v>112.9</v>
      </c>
      <c r="L3076" t="s">
        <v>82</v>
      </c>
      <c r="M3076" t="s">
        <v>100</v>
      </c>
    </row>
    <row r="3077" spans="1:14" x14ac:dyDescent="0.3">
      <c r="A3077" t="s">
        <v>6272</v>
      </c>
      <c r="B3077" t="s">
        <v>6273</v>
      </c>
      <c r="C3077" t="s">
        <v>73</v>
      </c>
      <c r="D3077" t="s">
        <v>74</v>
      </c>
      <c r="E3077" t="s">
        <v>212</v>
      </c>
      <c r="F3077" t="s">
        <v>76</v>
      </c>
      <c r="G3077" t="s">
        <v>179</v>
      </c>
      <c r="H3077">
        <v>3</v>
      </c>
      <c r="I3077">
        <v>31.74</v>
      </c>
      <c r="J3077">
        <v>58.9</v>
      </c>
      <c r="K3077">
        <v>176.7</v>
      </c>
      <c r="L3077" t="s">
        <v>20</v>
      </c>
      <c r="M3077" t="s">
        <v>54</v>
      </c>
      <c r="N3077" t="s">
        <v>5254</v>
      </c>
    </row>
    <row r="3078" spans="1:14" x14ac:dyDescent="0.3">
      <c r="A3078" t="s">
        <v>6274</v>
      </c>
      <c r="B3078" t="s">
        <v>6275</v>
      </c>
      <c r="C3078" t="s">
        <v>334</v>
      </c>
      <c r="D3078" t="s">
        <v>91</v>
      </c>
      <c r="E3078" t="s">
        <v>92</v>
      </c>
      <c r="F3078" t="s">
        <v>51</v>
      </c>
      <c r="G3078" t="s">
        <v>119</v>
      </c>
      <c r="H3078">
        <v>3</v>
      </c>
      <c r="I3078">
        <v>6.82</v>
      </c>
      <c r="J3078">
        <v>11.63</v>
      </c>
      <c r="K3078">
        <v>34.89</v>
      </c>
      <c r="L3078" t="s">
        <v>175</v>
      </c>
      <c r="M3078" t="s">
        <v>46</v>
      </c>
      <c r="N3078" t="s">
        <v>2275</v>
      </c>
    </row>
    <row r="3079" spans="1:14" x14ac:dyDescent="0.3">
      <c r="A3079" t="s">
        <v>6276</v>
      </c>
      <c r="B3079" t="s">
        <v>6255</v>
      </c>
      <c r="C3079" t="s">
        <v>135</v>
      </c>
      <c r="D3079" t="s">
        <v>34</v>
      </c>
      <c r="E3079" t="s">
        <v>35</v>
      </c>
      <c r="F3079" t="s">
        <v>27</v>
      </c>
      <c r="G3079" t="s">
        <v>145</v>
      </c>
      <c r="H3079">
        <v>3</v>
      </c>
      <c r="I3079">
        <v>26.85</v>
      </c>
      <c r="J3079">
        <v>41.23</v>
      </c>
      <c r="K3079">
        <v>123.69</v>
      </c>
      <c r="L3079" t="s">
        <v>37</v>
      </c>
      <c r="M3079" t="s">
        <v>21</v>
      </c>
      <c r="N3079" t="s">
        <v>6277</v>
      </c>
    </row>
    <row r="3080" spans="1:14" x14ac:dyDescent="0.3">
      <c r="A3080" t="s">
        <v>6278</v>
      </c>
      <c r="B3080" s="2">
        <v>45952</v>
      </c>
      <c r="C3080" t="s">
        <v>73</v>
      </c>
      <c r="D3080" t="s">
        <v>74</v>
      </c>
      <c r="E3080" t="s">
        <v>312</v>
      </c>
      <c r="F3080" t="s">
        <v>18</v>
      </c>
      <c r="G3080" t="s">
        <v>44</v>
      </c>
      <c r="H3080">
        <v>3</v>
      </c>
      <c r="J3080">
        <v>10.99</v>
      </c>
      <c r="K3080">
        <v>32.97</v>
      </c>
      <c r="L3080" t="s">
        <v>29</v>
      </c>
      <c r="M3080" t="s">
        <v>30</v>
      </c>
      <c r="N3080" t="s">
        <v>6279</v>
      </c>
    </row>
    <row r="3081" spans="1:14" x14ac:dyDescent="0.3">
      <c r="A3081" t="s">
        <v>6280</v>
      </c>
      <c r="B3081" t="s">
        <v>6281</v>
      </c>
      <c r="C3081" t="s">
        <v>85</v>
      </c>
      <c r="D3081" t="s">
        <v>130</v>
      </c>
      <c r="E3081" t="s">
        <v>131</v>
      </c>
      <c r="F3081" t="s">
        <v>18</v>
      </c>
      <c r="G3081" t="s">
        <v>44</v>
      </c>
      <c r="H3081">
        <v>3</v>
      </c>
      <c r="I3081">
        <v>17.559999999999999</v>
      </c>
      <c r="J3081">
        <v>24.61</v>
      </c>
      <c r="K3081">
        <v>73.83</v>
      </c>
      <c r="L3081" t="s">
        <v>45</v>
      </c>
      <c r="M3081" t="s">
        <v>21</v>
      </c>
      <c r="N3081" t="s">
        <v>6282</v>
      </c>
    </row>
    <row r="3082" spans="1:14" x14ac:dyDescent="0.3">
      <c r="A3082" t="s">
        <v>6283</v>
      </c>
      <c r="B3082" s="1">
        <v>45856</v>
      </c>
      <c r="C3082" t="s">
        <v>161</v>
      </c>
      <c r="D3082" t="s">
        <v>74</v>
      </c>
      <c r="E3082" t="s">
        <v>212</v>
      </c>
      <c r="F3082" t="s">
        <v>76</v>
      </c>
      <c r="G3082" t="s">
        <v>179</v>
      </c>
      <c r="H3082">
        <v>5</v>
      </c>
      <c r="I3082">
        <v>48.35</v>
      </c>
      <c r="J3082">
        <v>89.47</v>
      </c>
      <c r="K3082">
        <v>447.35</v>
      </c>
      <c r="M3082" t="s">
        <v>21</v>
      </c>
      <c r="N3082" t="s">
        <v>6284</v>
      </c>
    </row>
    <row r="3083" spans="1:14" x14ac:dyDescent="0.3">
      <c r="A3083" t="s">
        <v>6285</v>
      </c>
      <c r="B3083" s="1">
        <v>45572</v>
      </c>
      <c r="C3083" t="s">
        <v>202</v>
      </c>
      <c r="D3083" t="s">
        <v>58</v>
      </c>
      <c r="F3083" t="s">
        <v>93</v>
      </c>
      <c r="G3083" t="s">
        <v>141</v>
      </c>
      <c r="H3083">
        <v>5</v>
      </c>
      <c r="I3083">
        <v>9.17</v>
      </c>
      <c r="J3083">
        <v>11.45</v>
      </c>
      <c r="K3083">
        <v>57.25</v>
      </c>
      <c r="L3083" t="s">
        <v>37</v>
      </c>
      <c r="M3083" t="s">
        <v>54</v>
      </c>
      <c r="N3083" t="s">
        <v>1328</v>
      </c>
    </row>
    <row r="3084" spans="1:14" x14ac:dyDescent="0.3">
      <c r="A3084" t="s">
        <v>6286</v>
      </c>
      <c r="B3084" s="2">
        <v>45858</v>
      </c>
      <c r="C3084" t="s">
        <v>334</v>
      </c>
      <c r="D3084" t="s">
        <v>91</v>
      </c>
      <c r="E3084" t="s">
        <v>92</v>
      </c>
      <c r="F3084" t="s">
        <v>76</v>
      </c>
      <c r="G3084" t="s">
        <v>251</v>
      </c>
      <c r="H3084">
        <v>6</v>
      </c>
      <c r="I3084">
        <v>21.31</v>
      </c>
      <c r="J3084">
        <v>35.18</v>
      </c>
      <c r="K3084">
        <v>108.11</v>
      </c>
      <c r="L3084" t="s">
        <v>45</v>
      </c>
      <c r="M3084" t="s">
        <v>46</v>
      </c>
    </row>
    <row r="3085" spans="1:14" x14ac:dyDescent="0.3">
      <c r="A3085" t="s">
        <v>6287</v>
      </c>
      <c r="B3085" s="2">
        <v>45915</v>
      </c>
      <c r="C3085" t="s">
        <v>41</v>
      </c>
      <c r="E3085" t="s">
        <v>50</v>
      </c>
      <c r="F3085" t="s">
        <v>93</v>
      </c>
      <c r="G3085" t="s">
        <v>122</v>
      </c>
      <c r="H3085">
        <v>4</v>
      </c>
      <c r="I3085">
        <v>62.33</v>
      </c>
      <c r="J3085">
        <v>112.71</v>
      </c>
      <c r="K3085">
        <v>450.84</v>
      </c>
      <c r="L3085" t="s">
        <v>37</v>
      </c>
      <c r="M3085" t="s">
        <v>54</v>
      </c>
      <c r="N3085" t="s">
        <v>2555</v>
      </c>
    </row>
    <row r="3086" spans="1:14" x14ac:dyDescent="0.3">
      <c r="A3086" t="s">
        <v>6288</v>
      </c>
      <c r="B3086" t="s">
        <v>1597</v>
      </c>
      <c r="C3086" t="s">
        <v>153</v>
      </c>
      <c r="D3086" t="s">
        <v>74</v>
      </c>
      <c r="E3086" t="s">
        <v>164</v>
      </c>
      <c r="F3086" t="s">
        <v>51</v>
      </c>
      <c r="G3086" t="s">
        <v>126</v>
      </c>
      <c r="H3086">
        <v>6</v>
      </c>
      <c r="J3086">
        <v>9.36</v>
      </c>
      <c r="K3086">
        <v>56.16</v>
      </c>
      <c r="L3086" t="s">
        <v>175</v>
      </c>
      <c r="M3086" t="s">
        <v>54</v>
      </c>
      <c r="N3086" t="s">
        <v>6289</v>
      </c>
    </row>
    <row r="3087" spans="1:14" x14ac:dyDescent="0.3">
      <c r="A3087" t="s">
        <v>6290</v>
      </c>
      <c r="B3087" t="s">
        <v>6291</v>
      </c>
      <c r="C3087" t="s">
        <v>334</v>
      </c>
      <c r="D3087" t="s">
        <v>91</v>
      </c>
      <c r="E3087" t="s">
        <v>174</v>
      </c>
      <c r="F3087" t="s">
        <v>27</v>
      </c>
      <c r="G3087" t="s">
        <v>36</v>
      </c>
      <c r="H3087">
        <v>5</v>
      </c>
      <c r="I3087">
        <v>29.41</v>
      </c>
      <c r="J3087">
        <v>50.01</v>
      </c>
      <c r="K3087">
        <v>250.05</v>
      </c>
      <c r="L3087" t="s">
        <v>82</v>
      </c>
      <c r="M3087" t="s">
        <v>46</v>
      </c>
      <c r="N3087" t="s">
        <v>6292</v>
      </c>
    </row>
    <row r="3088" spans="1:14" x14ac:dyDescent="0.3">
      <c r="A3088" t="s">
        <v>6293</v>
      </c>
      <c r="B3088" t="s">
        <v>4601</v>
      </c>
      <c r="C3088" t="s">
        <v>161</v>
      </c>
      <c r="D3088" t="s">
        <v>74</v>
      </c>
      <c r="E3088" t="s">
        <v>212</v>
      </c>
      <c r="F3088" t="s">
        <v>27</v>
      </c>
      <c r="G3088" t="s">
        <v>187</v>
      </c>
      <c r="H3088">
        <v>5</v>
      </c>
      <c r="I3088">
        <v>85</v>
      </c>
      <c r="J3088">
        <v>109.36</v>
      </c>
      <c r="K3088">
        <v>546.79999999999995</v>
      </c>
      <c r="L3088" t="s">
        <v>53</v>
      </c>
      <c r="M3088" t="s">
        <v>21</v>
      </c>
      <c r="N3088" t="s">
        <v>4930</v>
      </c>
    </row>
    <row r="3089" spans="1:14" x14ac:dyDescent="0.3">
      <c r="A3089" t="s">
        <v>6294</v>
      </c>
      <c r="B3089" s="2">
        <v>45709</v>
      </c>
      <c r="C3089" t="s">
        <v>190</v>
      </c>
      <c r="D3089" t="s">
        <v>16</v>
      </c>
      <c r="E3089" t="s">
        <v>206</v>
      </c>
      <c r="F3089" t="s">
        <v>93</v>
      </c>
      <c r="G3089" t="s">
        <v>94</v>
      </c>
      <c r="H3089">
        <v>5</v>
      </c>
      <c r="I3089">
        <v>19.940000000000001</v>
      </c>
      <c r="J3089">
        <v>35.35</v>
      </c>
      <c r="K3089">
        <v>176.75</v>
      </c>
      <c r="L3089" t="s">
        <v>95</v>
      </c>
      <c r="M3089" t="s">
        <v>54</v>
      </c>
      <c r="N3089" t="s">
        <v>6295</v>
      </c>
    </row>
    <row r="3090" spans="1:14" x14ac:dyDescent="0.3">
      <c r="A3090" t="s">
        <v>6296</v>
      </c>
      <c r="B3090" s="2">
        <v>45829</v>
      </c>
      <c r="D3090" t="s">
        <v>68</v>
      </c>
      <c r="E3090" t="s">
        <v>229</v>
      </c>
      <c r="F3090" t="s">
        <v>93</v>
      </c>
      <c r="G3090" t="s">
        <v>141</v>
      </c>
      <c r="H3090">
        <v>3</v>
      </c>
      <c r="I3090">
        <v>13.94</v>
      </c>
      <c r="J3090">
        <v>20.47</v>
      </c>
      <c r="K3090">
        <v>61.41</v>
      </c>
      <c r="L3090" t="s">
        <v>95</v>
      </c>
      <c r="M3090" t="s">
        <v>21</v>
      </c>
      <c r="N3090" t="s">
        <v>6297</v>
      </c>
    </row>
    <row r="3091" spans="1:14" x14ac:dyDescent="0.3">
      <c r="A3091" t="s">
        <v>6298</v>
      </c>
      <c r="B3091" s="2">
        <v>45480</v>
      </c>
      <c r="C3091" t="s">
        <v>181</v>
      </c>
      <c r="D3091" t="s">
        <v>168</v>
      </c>
      <c r="E3091" t="s">
        <v>293</v>
      </c>
      <c r="F3091" t="s">
        <v>18</v>
      </c>
      <c r="G3091" t="s">
        <v>81</v>
      </c>
      <c r="H3091">
        <v>8</v>
      </c>
      <c r="I3091">
        <v>36.85</v>
      </c>
      <c r="J3091">
        <v>69.11</v>
      </c>
      <c r="K3091">
        <v>552.88</v>
      </c>
      <c r="M3091" t="s">
        <v>100</v>
      </c>
      <c r="N3091" t="s">
        <v>6299</v>
      </c>
    </row>
    <row r="3092" spans="1:14" x14ac:dyDescent="0.3">
      <c r="A3092" t="s">
        <v>6300</v>
      </c>
      <c r="B3092" t="s">
        <v>6301</v>
      </c>
      <c r="C3092" t="s">
        <v>181</v>
      </c>
      <c r="D3092" t="s">
        <v>168</v>
      </c>
      <c r="E3092" t="s">
        <v>169</v>
      </c>
      <c r="F3092" t="s">
        <v>51</v>
      </c>
      <c r="G3092" t="s">
        <v>70</v>
      </c>
      <c r="H3092">
        <v>6</v>
      </c>
      <c r="I3092">
        <v>9.24</v>
      </c>
      <c r="J3092">
        <v>15.38</v>
      </c>
      <c r="K3092">
        <v>92.28</v>
      </c>
      <c r="L3092" t="s">
        <v>95</v>
      </c>
      <c r="M3092" t="s">
        <v>100</v>
      </c>
      <c r="N3092" t="s">
        <v>6302</v>
      </c>
    </row>
    <row r="3093" spans="1:14" x14ac:dyDescent="0.3">
      <c r="A3093" t="s">
        <v>6303</v>
      </c>
      <c r="B3093" s="2">
        <v>45929</v>
      </c>
      <c r="C3093" t="s">
        <v>257</v>
      </c>
      <c r="D3093" t="s">
        <v>34</v>
      </c>
      <c r="E3093" t="s">
        <v>136</v>
      </c>
      <c r="F3093" t="s">
        <v>27</v>
      </c>
      <c r="G3093" t="s">
        <v>36</v>
      </c>
      <c r="H3093">
        <v>8</v>
      </c>
      <c r="I3093">
        <v>25.88</v>
      </c>
      <c r="J3093">
        <v>32.74</v>
      </c>
      <c r="K3093">
        <v>261.92</v>
      </c>
      <c r="L3093" t="s">
        <v>37</v>
      </c>
      <c r="M3093" t="s">
        <v>30</v>
      </c>
      <c r="N3093" t="s">
        <v>6304</v>
      </c>
    </row>
    <row r="3094" spans="1:14" x14ac:dyDescent="0.3">
      <c r="A3094" t="s">
        <v>6305</v>
      </c>
      <c r="B3094" s="2">
        <v>45622</v>
      </c>
      <c r="C3094" t="s">
        <v>90</v>
      </c>
      <c r="D3094" t="s">
        <v>91</v>
      </c>
      <c r="E3094" t="s">
        <v>359</v>
      </c>
      <c r="F3094" t="s">
        <v>93</v>
      </c>
      <c r="G3094" t="s">
        <v>137</v>
      </c>
      <c r="H3094">
        <v>4</v>
      </c>
      <c r="I3094">
        <v>18.010000000000002</v>
      </c>
      <c r="J3094">
        <v>33.630000000000003</v>
      </c>
      <c r="K3094">
        <v>134.52000000000001</v>
      </c>
      <c r="L3094" t="s">
        <v>37</v>
      </c>
      <c r="M3094" t="s">
        <v>100</v>
      </c>
      <c r="N3094" t="s">
        <v>398</v>
      </c>
    </row>
    <row r="3095" spans="1:14" x14ac:dyDescent="0.3">
      <c r="A3095" t="s">
        <v>6306</v>
      </c>
      <c r="B3095" s="2">
        <v>45788</v>
      </c>
      <c r="C3095" t="s">
        <v>257</v>
      </c>
      <c r="D3095" t="s">
        <v>34</v>
      </c>
      <c r="E3095" t="s">
        <v>392</v>
      </c>
      <c r="F3095" t="s">
        <v>76</v>
      </c>
      <c r="G3095" t="s">
        <v>251</v>
      </c>
      <c r="I3095">
        <v>16.239999999999998</v>
      </c>
      <c r="J3095">
        <v>20.11</v>
      </c>
      <c r="K3095">
        <v>80.44</v>
      </c>
      <c r="L3095" t="s">
        <v>45</v>
      </c>
      <c r="M3095" t="s">
        <v>100</v>
      </c>
      <c r="N3095" t="s">
        <v>2229</v>
      </c>
    </row>
    <row r="3096" spans="1:14" x14ac:dyDescent="0.3">
      <c r="A3096" t="s">
        <v>6307</v>
      </c>
      <c r="B3096" s="1">
        <v>45980</v>
      </c>
      <c r="C3096" t="s">
        <v>194</v>
      </c>
      <c r="D3096" t="s">
        <v>58</v>
      </c>
      <c r="E3096" t="s">
        <v>59</v>
      </c>
      <c r="F3096" t="s">
        <v>18</v>
      </c>
      <c r="G3096" t="s">
        <v>44</v>
      </c>
      <c r="H3096">
        <v>4</v>
      </c>
      <c r="I3096">
        <v>14.32</v>
      </c>
      <c r="J3096">
        <v>22.81</v>
      </c>
      <c r="K3096">
        <v>91.24</v>
      </c>
      <c r="L3096" t="s">
        <v>53</v>
      </c>
      <c r="M3096" t="s">
        <v>30</v>
      </c>
    </row>
    <row r="3097" spans="1:14" x14ac:dyDescent="0.3">
      <c r="A3097" t="s">
        <v>6308</v>
      </c>
      <c r="B3097" s="2">
        <v>45971</v>
      </c>
      <c r="C3097" t="s">
        <v>181</v>
      </c>
      <c r="D3097" t="s">
        <v>168</v>
      </c>
      <c r="E3097" t="s">
        <v>216</v>
      </c>
      <c r="F3097" t="s">
        <v>51</v>
      </c>
      <c r="G3097" t="s">
        <v>52</v>
      </c>
      <c r="H3097">
        <v>610</v>
      </c>
      <c r="I3097">
        <v>51.11</v>
      </c>
      <c r="J3097">
        <v>73.150000000000006</v>
      </c>
      <c r="K3097">
        <v>365.75</v>
      </c>
      <c r="L3097" t="s">
        <v>175</v>
      </c>
      <c r="M3097" t="s">
        <v>54</v>
      </c>
      <c r="N3097" t="s">
        <v>6309</v>
      </c>
    </row>
    <row r="3098" spans="1:14" x14ac:dyDescent="0.3">
      <c r="A3098" t="s">
        <v>6310</v>
      </c>
      <c r="B3098" t="s">
        <v>6311</v>
      </c>
      <c r="C3098" t="s">
        <v>499</v>
      </c>
      <c r="D3098" t="s">
        <v>68</v>
      </c>
      <c r="E3098" t="s">
        <v>69</v>
      </c>
      <c r="F3098" t="s">
        <v>18</v>
      </c>
      <c r="G3098" t="s">
        <v>224</v>
      </c>
      <c r="H3098">
        <v>6</v>
      </c>
      <c r="I3098">
        <v>37.56</v>
      </c>
      <c r="J3098">
        <v>71.09</v>
      </c>
      <c r="K3098">
        <v>426.54</v>
      </c>
      <c r="L3098" t="s">
        <v>53</v>
      </c>
      <c r="M3098" t="s">
        <v>100</v>
      </c>
      <c r="N3098" t="s">
        <v>6312</v>
      </c>
    </row>
    <row r="3099" spans="1:14" x14ac:dyDescent="0.3">
      <c r="A3099" t="s">
        <v>6313</v>
      </c>
      <c r="B3099" s="2">
        <v>45301</v>
      </c>
      <c r="C3099" t="s">
        <v>113</v>
      </c>
      <c r="D3099" t="s">
        <v>58</v>
      </c>
      <c r="E3099" t="s">
        <v>59</v>
      </c>
      <c r="F3099" t="s">
        <v>93</v>
      </c>
      <c r="G3099" t="s">
        <v>141</v>
      </c>
      <c r="H3099">
        <v>4</v>
      </c>
      <c r="I3099">
        <v>12.84</v>
      </c>
      <c r="J3099">
        <v>22.59</v>
      </c>
      <c r="K3099">
        <v>90.36</v>
      </c>
      <c r="L3099" t="s">
        <v>29</v>
      </c>
      <c r="M3099" t="s">
        <v>21</v>
      </c>
      <c r="N3099" t="s">
        <v>6314</v>
      </c>
    </row>
    <row r="3100" spans="1:14" x14ac:dyDescent="0.3">
      <c r="A3100" t="s">
        <v>6315</v>
      </c>
      <c r="B3100" s="1">
        <v>45494</v>
      </c>
      <c r="C3100" t="s">
        <v>394</v>
      </c>
      <c r="D3100" t="s">
        <v>25</v>
      </c>
      <c r="E3100" t="s">
        <v>235</v>
      </c>
      <c r="F3100" t="s">
        <v>76</v>
      </c>
      <c r="G3100" t="s">
        <v>149</v>
      </c>
      <c r="H3100">
        <v>4</v>
      </c>
      <c r="I3100">
        <v>10.6</v>
      </c>
      <c r="J3100">
        <v>17.690000000000001</v>
      </c>
      <c r="K3100">
        <v>70.760000000000005</v>
      </c>
      <c r="L3100" t="s">
        <v>29</v>
      </c>
      <c r="M3100" t="s">
        <v>46</v>
      </c>
      <c r="N3100" t="s">
        <v>6316</v>
      </c>
    </row>
    <row r="3101" spans="1:14" x14ac:dyDescent="0.3">
      <c r="A3101" t="s">
        <v>6317</v>
      </c>
      <c r="B3101" s="2">
        <v>45782</v>
      </c>
      <c r="C3101" t="s">
        <v>202</v>
      </c>
      <c r="D3101" t="s">
        <v>58</v>
      </c>
      <c r="E3101" t="s">
        <v>203</v>
      </c>
      <c r="F3101" t="s">
        <v>27</v>
      </c>
      <c r="G3101" t="s">
        <v>109</v>
      </c>
      <c r="H3101">
        <v>7</v>
      </c>
      <c r="I3101">
        <v>9.35</v>
      </c>
      <c r="J3101">
        <v>13.85</v>
      </c>
      <c r="K3101">
        <v>96.95</v>
      </c>
      <c r="L3101" t="s">
        <v>175</v>
      </c>
      <c r="M3101" t="s">
        <v>54</v>
      </c>
      <c r="N3101" t="s">
        <v>6318</v>
      </c>
    </row>
    <row r="3102" spans="1:14" x14ac:dyDescent="0.3">
      <c r="A3102" t="s">
        <v>6319</v>
      </c>
      <c r="B3102" s="2">
        <v>45813</v>
      </c>
      <c r="C3102" t="s">
        <v>103</v>
      </c>
      <c r="D3102" t="s">
        <v>25</v>
      </c>
      <c r="E3102" t="s">
        <v>104</v>
      </c>
      <c r="F3102" t="s">
        <v>51</v>
      </c>
      <c r="G3102" t="s">
        <v>119</v>
      </c>
      <c r="H3102">
        <v>8</v>
      </c>
      <c r="I3102">
        <v>13.58</v>
      </c>
      <c r="J3102">
        <v>22.28</v>
      </c>
      <c r="K3102">
        <v>178.24</v>
      </c>
      <c r="L3102" t="s">
        <v>45</v>
      </c>
      <c r="M3102" t="s">
        <v>30</v>
      </c>
      <c r="N3102" t="s">
        <v>5100</v>
      </c>
    </row>
    <row r="3103" spans="1:14" x14ac:dyDescent="0.3">
      <c r="A3103" t="s">
        <v>6320</v>
      </c>
      <c r="B3103" t="s">
        <v>437</v>
      </c>
      <c r="C3103" t="s">
        <v>334</v>
      </c>
      <c r="D3103" t="s">
        <v>91</v>
      </c>
      <c r="E3103" t="s">
        <v>345</v>
      </c>
      <c r="F3103" t="s">
        <v>93</v>
      </c>
      <c r="G3103" t="s">
        <v>137</v>
      </c>
      <c r="H3103">
        <v>4</v>
      </c>
      <c r="I3103">
        <v>12.38</v>
      </c>
      <c r="J3103">
        <v>23.03</v>
      </c>
      <c r="K3103">
        <v>92.12</v>
      </c>
      <c r="L3103" t="s">
        <v>20</v>
      </c>
      <c r="M3103" t="s">
        <v>30</v>
      </c>
      <c r="N3103" t="s">
        <v>6321</v>
      </c>
    </row>
    <row r="3104" spans="1:14" x14ac:dyDescent="0.3">
      <c r="A3104" t="s">
        <v>6322</v>
      </c>
      <c r="B3104" t="s">
        <v>4383</v>
      </c>
      <c r="C3104" t="s">
        <v>90</v>
      </c>
      <c r="D3104" t="s">
        <v>91</v>
      </c>
      <c r="E3104" t="s">
        <v>92</v>
      </c>
      <c r="F3104" t="s">
        <v>76</v>
      </c>
      <c r="G3104" t="s">
        <v>251</v>
      </c>
      <c r="H3104">
        <v>3</v>
      </c>
      <c r="I3104">
        <v>21.77</v>
      </c>
      <c r="K3104">
        <v>117.9</v>
      </c>
      <c r="L3104" t="s">
        <v>82</v>
      </c>
      <c r="M3104" t="s">
        <v>21</v>
      </c>
      <c r="N3104" t="s">
        <v>6323</v>
      </c>
    </row>
    <row r="3105" spans="1:14" x14ac:dyDescent="0.3">
      <c r="A3105" t="s">
        <v>6324</v>
      </c>
      <c r="B3105" s="1">
        <v>45588</v>
      </c>
      <c r="C3105" t="s">
        <v>129</v>
      </c>
      <c r="D3105" t="s">
        <v>130</v>
      </c>
      <c r="E3105" t="s">
        <v>271</v>
      </c>
      <c r="F3105" t="s">
        <v>18</v>
      </c>
      <c r="G3105" t="s">
        <v>224</v>
      </c>
      <c r="H3105">
        <v>-3</v>
      </c>
      <c r="I3105">
        <v>31.85</v>
      </c>
      <c r="J3105">
        <v>52.17</v>
      </c>
      <c r="K3105">
        <v>156.51</v>
      </c>
      <c r="L3105" t="s">
        <v>20</v>
      </c>
      <c r="M3105" t="s">
        <v>21</v>
      </c>
      <c r="N3105" t="s">
        <v>6325</v>
      </c>
    </row>
    <row r="3106" spans="1:14" x14ac:dyDescent="0.3">
      <c r="A3106" t="s">
        <v>6326</v>
      </c>
      <c r="B3106" s="2">
        <v>45764</v>
      </c>
      <c r="C3106" t="s">
        <v>274</v>
      </c>
      <c r="D3106" t="s">
        <v>16</v>
      </c>
      <c r="E3106" t="s">
        <v>206</v>
      </c>
      <c r="F3106" t="s">
        <v>27</v>
      </c>
      <c r="G3106" t="s">
        <v>145</v>
      </c>
      <c r="I3106">
        <v>42.53</v>
      </c>
      <c r="J3106">
        <v>53.72</v>
      </c>
      <c r="K3106">
        <v>292.52999999999997</v>
      </c>
      <c r="L3106" t="s">
        <v>95</v>
      </c>
      <c r="M3106" t="s">
        <v>30</v>
      </c>
      <c r="N3106" t="s">
        <v>6327</v>
      </c>
    </row>
    <row r="3107" spans="1:14" x14ac:dyDescent="0.3">
      <c r="A3107" t="s">
        <v>6328</v>
      </c>
      <c r="B3107" s="2">
        <v>45516</v>
      </c>
      <c r="C3107" t="s">
        <v>167</v>
      </c>
      <c r="D3107" t="s">
        <v>168</v>
      </c>
      <c r="E3107" t="s">
        <v>293</v>
      </c>
      <c r="F3107" t="s">
        <v>258</v>
      </c>
      <c r="G3107" t="s">
        <v>170</v>
      </c>
      <c r="H3107">
        <v>5</v>
      </c>
      <c r="I3107">
        <v>16.02</v>
      </c>
      <c r="J3107">
        <v>19.39</v>
      </c>
      <c r="K3107">
        <v>96.95</v>
      </c>
      <c r="L3107" t="s">
        <v>45</v>
      </c>
      <c r="M3107" t="s">
        <v>30</v>
      </c>
      <c r="N3107" t="s">
        <v>6329</v>
      </c>
    </row>
    <row r="3108" spans="1:14" x14ac:dyDescent="0.3">
      <c r="A3108" t="s">
        <v>6330</v>
      </c>
      <c r="B3108" s="2">
        <v>45627</v>
      </c>
      <c r="D3108" t="s">
        <v>16</v>
      </c>
      <c r="E3108" t="s">
        <v>284</v>
      </c>
      <c r="F3108" t="s">
        <v>76</v>
      </c>
      <c r="G3108" t="s">
        <v>149</v>
      </c>
      <c r="H3108">
        <v>-6</v>
      </c>
      <c r="I3108">
        <v>11.48</v>
      </c>
      <c r="J3108">
        <v>16.11</v>
      </c>
      <c r="K3108">
        <v>96.66</v>
      </c>
      <c r="M3108" t="s">
        <v>46</v>
      </c>
      <c r="N3108" t="s">
        <v>1201</v>
      </c>
    </row>
    <row r="3109" spans="1:14" x14ac:dyDescent="0.3">
      <c r="A3109" t="s">
        <v>6331</v>
      </c>
      <c r="B3109" s="2">
        <v>45545</v>
      </c>
      <c r="C3109" t="s">
        <v>426</v>
      </c>
      <c r="D3109" t="s">
        <v>74</v>
      </c>
      <c r="E3109" t="s">
        <v>312</v>
      </c>
      <c r="F3109" t="s">
        <v>18</v>
      </c>
      <c r="G3109" t="s">
        <v>19</v>
      </c>
      <c r="H3109">
        <v>5</v>
      </c>
      <c r="I3109">
        <v>25.33</v>
      </c>
      <c r="J3109">
        <v>44.05</v>
      </c>
      <c r="K3109">
        <v>220.25</v>
      </c>
      <c r="L3109" t="s">
        <v>175</v>
      </c>
      <c r="M3109" t="s">
        <v>100</v>
      </c>
      <c r="N3109" t="s">
        <v>5442</v>
      </c>
    </row>
    <row r="3110" spans="1:14" x14ac:dyDescent="0.3">
      <c r="A3110" t="s">
        <v>6332</v>
      </c>
      <c r="B3110" s="2">
        <v>45652</v>
      </c>
      <c r="C3110" t="s">
        <v>190</v>
      </c>
      <c r="D3110" t="s">
        <v>16</v>
      </c>
      <c r="F3110" t="s">
        <v>51</v>
      </c>
      <c r="G3110" t="s">
        <v>60</v>
      </c>
      <c r="H3110">
        <v>7</v>
      </c>
      <c r="I3110">
        <v>5.38</v>
      </c>
      <c r="J3110">
        <v>8.7200000000000006</v>
      </c>
      <c r="K3110">
        <v>61.04</v>
      </c>
      <c r="L3110" t="s">
        <v>20</v>
      </c>
      <c r="M3110" t="s">
        <v>100</v>
      </c>
      <c r="N3110" t="s">
        <v>3335</v>
      </c>
    </row>
    <row r="3111" spans="1:14" x14ac:dyDescent="0.3">
      <c r="A3111" t="s">
        <v>6333</v>
      </c>
      <c r="B3111" s="1">
        <v>45773</v>
      </c>
      <c r="C3111" t="s">
        <v>73</v>
      </c>
      <c r="D3111" t="s">
        <v>74</v>
      </c>
      <c r="E3111" t="s">
        <v>212</v>
      </c>
      <c r="F3111" t="s">
        <v>18</v>
      </c>
      <c r="G3111" t="s">
        <v>44</v>
      </c>
      <c r="H3111">
        <v>2</v>
      </c>
      <c r="I3111">
        <v>17.07</v>
      </c>
      <c r="J3111">
        <v>23.65</v>
      </c>
      <c r="K3111">
        <v>47.3</v>
      </c>
      <c r="L3111" t="s">
        <v>175</v>
      </c>
      <c r="M3111" t="s">
        <v>54</v>
      </c>
      <c r="N3111" t="s">
        <v>6334</v>
      </c>
    </row>
    <row r="3112" spans="1:14" x14ac:dyDescent="0.3">
      <c r="A3112" t="s">
        <v>6335</v>
      </c>
      <c r="B3112" s="2">
        <v>45353</v>
      </c>
      <c r="C3112" t="s">
        <v>412</v>
      </c>
      <c r="D3112" t="s">
        <v>16</v>
      </c>
      <c r="E3112" t="s">
        <v>186</v>
      </c>
      <c r="F3112" t="s">
        <v>18</v>
      </c>
      <c r="G3112" t="s">
        <v>99</v>
      </c>
      <c r="H3112">
        <v>4</v>
      </c>
      <c r="I3112">
        <v>7.6</v>
      </c>
      <c r="J3112">
        <v>11.92</v>
      </c>
      <c r="K3112">
        <v>47.68</v>
      </c>
      <c r="L3112" t="s">
        <v>95</v>
      </c>
      <c r="M3112" t="s">
        <v>54</v>
      </c>
      <c r="N3112" t="s">
        <v>6336</v>
      </c>
    </row>
    <row r="3113" spans="1:14" x14ac:dyDescent="0.3">
      <c r="A3113" t="s">
        <v>6337</v>
      </c>
      <c r="B3113" t="s">
        <v>2692</v>
      </c>
      <c r="C3113" t="s">
        <v>148</v>
      </c>
      <c r="D3113" t="s">
        <v>42</v>
      </c>
      <c r="E3113" t="s">
        <v>63</v>
      </c>
      <c r="F3113" t="s">
        <v>76</v>
      </c>
      <c r="G3113" t="s">
        <v>170</v>
      </c>
      <c r="H3113">
        <v>2</v>
      </c>
      <c r="I3113">
        <v>27.13</v>
      </c>
      <c r="J3113">
        <v>47.46</v>
      </c>
      <c r="K3113">
        <v>94.92</v>
      </c>
      <c r="L3113" t="s">
        <v>95</v>
      </c>
      <c r="M3113" t="s">
        <v>54</v>
      </c>
    </row>
    <row r="3114" spans="1:14" x14ac:dyDescent="0.3">
      <c r="A3114" t="s">
        <v>6338</v>
      </c>
      <c r="B3114" s="2">
        <v>45664</v>
      </c>
      <c r="C3114" t="s">
        <v>98</v>
      </c>
      <c r="D3114" t="s">
        <v>42</v>
      </c>
      <c r="E3114" t="s">
        <v>43</v>
      </c>
      <c r="F3114" t="s">
        <v>18</v>
      </c>
      <c r="G3114" t="s">
        <v>99</v>
      </c>
      <c r="H3114">
        <v>3</v>
      </c>
      <c r="I3114">
        <v>9.6</v>
      </c>
      <c r="J3114">
        <v>12.45</v>
      </c>
      <c r="K3114">
        <v>37.35</v>
      </c>
      <c r="L3114" t="s">
        <v>53</v>
      </c>
      <c r="M3114" t="s">
        <v>100</v>
      </c>
      <c r="N3114" t="s">
        <v>6339</v>
      </c>
    </row>
    <row r="3115" spans="1:14" x14ac:dyDescent="0.3">
      <c r="A3115" t="s">
        <v>6340</v>
      </c>
      <c r="B3115" s="2">
        <v>45448</v>
      </c>
      <c r="C3115" t="s">
        <v>156</v>
      </c>
      <c r="D3115" t="s">
        <v>68</v>
      </c>
      <c r="E3115" t="s">
        <v>157</v>
      </c>
      <c r="F3115" t="s">
        <v>76</v>
      </c>
      <c r="G3115" t="s">
        <v>251</v>
      </c>
      <c r="H3115">
        <v>7</v>
      </c>
      <c r="I3115">
        <v>14.27</v>
      </c>
      <c r="J3115">
        <v>24.67</v>
      </c>
      <c r="K3115">
        <v>172.69</v>
      </c>
      <c r="L3115" t="s">
        <v>53</v>
      </c>
      <c r="M3115" t="s">
        <v>100</v>
      </c>
      <c r="N3115" t="s">
        <v>6341</v>
      </c>
    </row>
    <row r="3116" spans="1:14" x14ac:dyDescent="0.3">
      <c r="A3116" t="s">
        <v>6342</v>
      </c>
      <c r="B3116" s="2">
        <v>45406</v>
      </c>
      <c r="C3116" t="s">
        <v>15</v>
      </c>
      <c r="D3116" t="s">
        <v>16</v>
      </c>
      <c r="E3116" t="s">
        <v>284</v>
      </c>
      <c r="F3116" t="s">
        <v>51</v>
      </c>
      <c r="G3116" t="s">
        <v>126</v>
      </c>
      <c r="H3116">
        <v>3</v>
      </c>
      <c r="I3116">
        <v>5.79</v>
      </c>
      <c r="J3116">
        <v>8.1300000000000008</v>
      </c>
      <c r="K3116">
        <v>24.39</v>
      </c>
      <c r="L3116" t="s">
        <v>95</v>
      </c>
      <c r="M3116" t="s">
        <v>30</v>
      </c>
      <c r="N3116" t="s">
        <v>4114</v>
      </c>
    </row>
    <row r="3117" spans="1:14" x14ac:dyDescent="0.3">
      <c r="A3117" t="s">
        <v>6343</v>
      </c>
      <c r="B3117" s="2">
        <v>45466</v>
      </c>
      <c r="C3117" t="s">
        <v>103</v>
      </c>
      <c r="D3117" t="s">
        <v>25</v>
      </c>
      <c r="E3117" t="s">
        <v>104</v>
      </c>
      <c r="F3117" t="s">
        <v>76</v>
      </c>
      <c r="G3117" t="s">
        <v>170</v>
      </c>
      <c r="H3117">
        <v>6</v>
      </c>
      <c r="I3117">
        <v>15.48</v>
      </c>
      <c r="J3117">
        <v>27.54</v>
      </c>
      <c r="K3117">
        <v>165.24</v>
      </c>
      <c r="L3117" t="s">
        <v>45</v>
      </c>
      <c r="M3117" t="s">
        <v>21</v>
      </c>
      <c r="N3117" t="s">
        <v>6344</v>
      </c>
    </row>
    <row r="3118" spans="1:14" x14ac:dyDescent="0.3">
      <c r="A3118" t="s">
        <v>6345</v>
      </c>
      <c r="B3118" s="2">
        <v>45617</v>
      </c>
      <c r="C3118" t="s">
        <v>98</v>
      </c>
      <c r="D3118" t="s">
        <v>3624</v>
      </c>
      <c r="E3118" t="s">
        <v>50</v>
      </c>
      <c r="F3118" t="s">
        <v>51</v>
      </c>
      <c r="G3118" t="s">
        <v>126</v>
      </c>
      <c r="H3118">
        <v>4</v>
      </c>
      <c r="I3118">
        <v>4.05</v>
      </c>
      <c r="J3118">
        <v>5.27</v>
      </c>
      <c r="K3118">
        <v>21.08</v>
      </c>
      <c r="L3118" t="s">
        <v>82</v>
      </c>
      <c r="M3118" t="s">
        <v>30</v>
      </c>
      <c r="N3118" t="s">
        <v>3911</v>
      </c>
    </row>
    <row r="3119" spans="1:14" x14ac:dyDescent="0.3">
      <c r="A3119" t="s">
        <v>6346</v>
      </c>
      <c r="B3119" t="s">
        <v>1821</v>
      </c>
      <c r="C3119" t="s">
        <v>274</v>
      </c>
      <c r="D3119" t="s">
        <v>16</v>
      </c>
      <c r="E3119" t="s">
        <v>186</v>
      </c>
      <c r="F3119" t="s">
        <v>93</v>
      </c>
      <c r="G3119" t="s">
        <v>217</v>
      </c>
      <c r="H3119">
        <v>6</v>
      </c>
      <c r="I3119">
        <v>31.27</v>
      </c>
      <c r="J3119">
        <v>48.25</v>
      </c>
      <c r="K3119">
        <v>289.5</v>
      </c>
      <c r="L3119" t="s">
        <v>29</v>
      </c>
      <c r="M3119" t="s">
        <v>46</v>
      </c>
      <c r="N3119" t="s">
        <v>3835</v>
      </c>
    </row>
    <row r="3120" spans="1:14" x14ac:dyDescent="0.3">
      <c r="A3120" t="s">
        <v>872</v>
      </c>
      <c r="B3120" s="2">
        <v>45478</v>
      </c>
      <c r="C3120" t="s">
        <v>135</v>
      </c>
      <c r="D3120" t="s">
        <v>34</v>
      </c>
      <c r="E3120" t="s">
        <v>35</v>
      </c>
      <c r="F3120" t="s">
        <v>76</v>
      </c>
      <c r="G3120" t="s">
        <v>170</v>
      </c>
      <c r="H3120">
        <v>6</v>
      </c>
      <c r="I3120">
        <v>24.64</v>
      </c>
      <c r="J3120">
        <v>44.36</v>
      </c>
      <c r="K3120">
        <v>266.16000000000003</v>
      </c>
      <c r="L3120" t="s">
        <v>95</v>
      </c>
      <c r="M3120" t="s">
        <v>21</v>
      </c>
      <c r="N3120" t="s">
        <v>873</v>
      </c>
    </row>
    <row r="3121" spans="1:14" x14ac:dyDescent="0.3">
      <c r="A3121" t="s">
        <v>6347</v>
      </c>
      <c r="B3121" s="2">
        <v>45841</v>
      </c>
      <c r="C3121" t="s">
        <v>394</v>
      </c>
      <c r="D3121" t="s">
        <v>25</v>
      </c>
      <c r="E3121" t="s">
        <v>104</v>
      </c>
      <c r="F3121" t="s">
        <v>76</v>
      </c>
      <c r="G3121" t="s">
        <v>77</v>
      </c>
      <c r="H3121">
        <v>4</v>
      </c>
      <c r="I3121">
        <v>8.56</v>
      </c>
      <c r="J3121">
        <v>11.09</v>
      </c>
      <c r="K3121">
        <v>44.36</v>
      </c>
      <c r="L3121" t="s">
        <v>95</v>
      </c>
      <c r="M3121" t="s">
        <v>100</v>
      </c>
      <c r="N3121" t="s">
        <v>6348</v>
      </c>
    </row>
    <row r="3122" spans="1:14" x14ac:dyDescent="0.3">
      <c r="A3122" t="s">
        <v>6349</v>
      </c>
      <c r="B3122" t="s">
        <v>6350</v>
      </c>
      <c r="C3122" t="s">
        <v>41</v>
      </c>
      <c r="D3122" t="s">
        <v>42</v>
      </c>
      <c r="E3122" t="s">
        <v>63</v>
      </c>
      <c r="F3122" t="s">
        <v>93</v>
      </c>
      <c r="G3122" t="s">
        <v>137</v>
      </c>
      <c r="H3122">
        <v>7</v>
      </c>
      <c r="I3122">
        <v>17.97</v>
      </c>
      <c r="J3122">
        <v>33.89</v>
      </c>
      <c r="K3122">
        <v>237.23</v>
      </c>
      <c r="L3122" t="s">
        <v>29</v>
      </c>
      <c r="M3122" t="s">
        <v>100</v>
      </c>
      <c r="N3122" t="s">
        <v>6351</v>
      </c>
    </row>
    <row r="3123" spans="1:14" x14ac:dyDescent="0.3">
      <c r="A3123" t="s">
        <v>6352</v>
      </c>
      <c r="B3123" s="1">
        <v>45962</v>
      </c>
      <c r="C3123" t="s">
        <v>397</v>
      </c>
      <c r="D3123" t="s">
        <v>68</v>
      </c>
      <c r="E3123" t="s">
        <v>118</v>
      </c>
      <c r="F3123" t="s">
        <v>18</v>
      </c>
      <c r="G3123" t="s">
        <v>81</v>
      </c>
      <c r="H3123">
        <v>7</v>
      </c>
      <c r="I3123">
        <v>27.99</v>
      </c>
      <c r="J3123">
        <v>40.42</v>
      </c>
      <c r="K3123">
        <v>282.94</v>
      </c>
      <c r="L3123" t="s">
        <v>82</v>
      </c>
      <c r="M3123" t="s">
        <v>30</v>
      </c>
      <c r="N3123" t="s">
        <v>6353</v>
      </c>
    </row>
    <row r="3124" spans="1:14" x14ac:dyDescent="0.3">
      <c r="A3124" t="s">
        <v>6354</v>
      </c>
      <c r="B3124" t="s">
        <v>2445</v>
      </c>
      <c r="C3124" t="s">
        <v>129</v>
      </c>
      <c r="D3124" t="s">
        <v>130</v>
      </c>
      <c r="E3124" t="s">
        <v>271</v>
      </c>
      <c r="F3124" t="s">
        <v>93</v>
      </c>
      <c r="G3124" t="s">
        <v>137</v>
      </c>
      <c r="H3124">
        <v>4</v>
      </c>
      <c r="I3124">
        <v>20.57</v>
      </c>
      <c r="J3124">
        <v>28.84</v>
      </c>
      <c r="K3124">
        <v>115.36</v>
      </c>
      <c r="L3124" t="s">
        <v>29</v>
      </c>
      <c r="M3124" t="s">
        <v>100</v>
      </c>
      <c r="N3124" t="s">
        <v>6267</v>
      </c>
    </row>
    <row r="3125" spans="1:14" x14ac:dyDescent="0.3">
      <c r="A3125" t="s">
        <v>6355</v>
      </c>
      <c r="B3125" s="2">
        <v>45834</v>
      </c>
      <c r="C3125" t="s">
        <v>57</v>
      </c>
      <c r="D3125" t="s">
        <v>58</v>
      </c>
      <c r="E3125" t="s">
        <v>59</v>
      </c>
      <c r="F3125" t="s">
        <v>93</v>
      </c>
      <c r="G3125" t="s">
        <v>94</v>
      </c>
      <c r="H3125">
        <v>11</v>
      </c>
      <c r="I3125">
        <v>23.24</v>
      </c>
      <c r="J3125">
        <v>39.909999999999997</v>
      </c>
      <c r="K3125">
        <v>439.01</v>
      </c>
      <c r="L3125" t="s">
        <v>29</v>
      </c>
      <c r="M3125" t="s">
        <v>30</v>
      </c>
      <c r="N3125" t="s">
        <v>1029</v>
      </c>
    </row>
    <row r="3126" spans="1:14" x14ac:dyDescent="0.3">
      <c r="A3126" t="s">
        <v>6356</v>
      </c>
      <c r="B3126" s="2">
        <v>45393</v>
      </c>
      <c r="C3126" t="s">
        <v>148</v>
      </c>
      <c r="D3126" t="s">
        <v>42</v>
      </c>
      <c r="E3126" t="s">
        <v>63</v>
      </c>
      <c r="F3126" t="s">
        <v>27</v>
      </c>
      <c r="G3126" t="s">
        <v>28</v>
      </c>
      <c r="H3126">
        <v>5</v>
      </c>
      <c r="I3126">
        <v>36.67</v>
      </c>
      <c r="J3126">
        <v>65.459999999999994</v>
      </c>
      <c r="K3126">
        <v>327.3</v>
      </c>
      <c r="L3126" t="s">
        <v>175</v>
      </c>
      <c r="M3126" t="s">
        <v>54</v>
      </c>
      <c r="N3126" t="s">
        <v>6357</v>
      </c>
    </row>
    <row r="3127" spans="1:14" x14ac:dyDescent="0.3">
      <c r="A3127" t="s">
        <v>6358</v>
      </c>
      <c r="B3127" s="2">
        <v>45816</v>
      </c>
      <c r="C3127" t="s">
        <v>57</v>
      </c>
      <c r="D3127" t="s">
        <v>58</v>
      </c>
      <c r="E3127" t="s">
        <v>59</v>
      </c>
      <c r="F3127" t="s">
        <v>93</v>
      </c>
      <c r="G3127" t="s">
        <v>141</v>
      </c>
      <c r="H3127">
        <v>4</v>
      </c>
      <c r="I3127">
        <v>11.32</v>
      </c>
      <c r="K3127">
        <v>65</v>
      </c>
      <c r="L3127" t="s">
        <v>82</v>
      </c>
      <c r="M3127" t="s">
        <v>100</v>
      </c>
      <c r="N3127" t="s">
        <v>6359</v>
      </c>
    </row>
    <row r="3128" spans="1:14" x14ac:dyDescent="0.3">
      <c r="A3128" t="s">
        <v>6360</v>
      </c>
      <c r="B3128" s="2">
        <v>45629</v>
      </c>
      <c r="C3128" t="s">
        <v>167</v>
      </c>
      <c r="D3128" t="s">
        <v>168</v>
      </c>
      <c r="E3128" t="s">
        <v>267</v>
      </c>
      <c r="F3128" t="s">
        <v>76</v>
      </c>
      <c r="G3128" t="s">
        <v>149</v>
      </c>
      <c r="H3128">
        <v>7</v>
      </c>
      <c r="I3128">
        <v>10.99</v>
      </c>
      <c r="J3128">
        <v>20.190000000000001</v>
      </c>
      <c r="K3128">
        <v>141.33000000000001</v>
      </c>
      <c r="L3128" t="s">
        <v>95</v>
      </c>
      <c r="M3128" t="s">
        <v>54</v>
      </c>
      <c r="N3128" t="s">
        <v>6361</v>
      </c>
    </row>
    <row r="3129" spans="1:14" x14ac:dyDescent="0.3">
      <c r="A3129" t="s">
        <v>6362</v>
      </c>
      <c r="B3129" s="2">
        <v>45685</v>
      </c>
      <c r="C3129" t="s">
        <v>198</v>
      </c>
      <c r="D3129" t="s">
        <v>91</v>
      </c>
      <c r="E3129" t="s">
        <v>174</v>
      </c>
      <c r="F3129" t="s">
        <v>93</v>
      </c>
      <c r="G3129" t="s">
        <v>217</v>
      </c>
      <c r="H3129">
        <v>4</v>
      </c>
      <c r="I3129">
        <v>21.54</v>
      </c>
      <c r="J3129">
        <v>37.619999999999997</v>
      </c>
      <c r="K3129">
        <v>150.47999999999999</v>
      </c>
      <c r="L3129" t="s">
        <v>37</v>
      </c>
      <c r="M3129" t="s">
        <v>46</v>
      </c>
      <c r="N3129" t="s">
        <v>6363</v>
      </c>
    </row>
    <row r="3130" spans="1:14" x14ac:dyDescent="0.3">
      <c r="A3130" t="s">
        <v>6364</v>
      </c>
      <c r="B3130" s="1">
        <v>45524</v>
      </c>
      <c r="C3130" t="s">
        <v>98</v>
      </c>
      <c r="D3130" t="s">
        <v>42</v>
      </c>
      <c r="E3130" t="s">
        <v>63</v>
      </c>
      <c r="F3130" t="s">
        <v>76</v>
      </c>
      <c r="G3130" t="s">
        <v>77</v>
      </c>
      <c r="H3130">
        <v>6</v>
      </c>
      <c r="I3130">
        <v>21.56</v>
      </c>
      <c r="J3130">
        <v>26.4</v>
      </c>
      <c r="K3130">
        <v>158.4</v>
      </c>
      <c r="L3130" t="s">
        <v>95</v>
      </c>
      <c r="M3130" t="s">
        <v>54</v>
      </c>
      <c r="N3130" t="s">
        <v>6365</v>
      </c>
    </row>
    <row r="3131" spans="1:14" x14ac:dyDescent="0.3">
      <c r="A3131" t="s">
        <v>6366</v>
      </c>
      <c r="B3131" s="2">
        <v>45292</v>
      </c>
      <c r="C3131" t="s">
        <v>481</v>
      </c>
      <c r="D3131" t="s">
        <v>34</v>
      </c>
      <c r="E3131" t="s">
        <v>35</v>
      </c>
      <c r="F3131" t="s">
        <v>51</v>
      </c>
      <c r="G3131" t="s">
        <v>119</v>
      </c>
      <c r="H3131">
        <v>7</v>
      </c>
      <c r="I3131">
        <v>12.74</v>
      </c>
      <c r="J3131">
        <v>18.86</v>
      </c>
      <c r="K3131">
        <v>132.02000000000001</v>
      </c>
      <c r="L3131" t="s">
        <v>20</v>
      </c>
      <c r="M3131" t="s">
        <v>54</v>
      </c>
    </row>
    <row r="3132" spans="1:14" x14ac:dyDescent="0.3">
      <c r="A3132" t="s">
        <v>6367</v>
      </c>
      <c r="B3132" s="2">
        <v>45552</v>
      </c>
      <c r="C3132" t="s">
        <v>107</v>
      </c>
      <c r="D3132" t="s">
        <v>74</v>
      </c>
      <c r="E3132" t="s">
        <v>75</v>
      </c>
      <c r="G3132" t="s">
        <v>141</v>
      </c>
      <c r="I3132">
        <v>10.34</v>
      </c>
      <c r="J3132">
        <v>17.22</v>
      </c>
      <c r="K3132">
        <v>86.1</v>
      </c>
      <c r="L3132" t="s">
        <v>175</v>
      </c>
      <c r="M3132" t="s">
        <v>30</v>
      </c>
      <c r="N3132" t="s">
        <v>6368</v>
      </c>
    </row>
    <row r="3133" spans="1:14" x14ac:dyDescent="0.3">
      <c r="A3133" t="s">
        <v>6369</v>
      </c>
      <c r="B3133" t="s">
        <v>6370</v>
      </c>
      <c r="C3133" t="s">
        <v>412</v>
      </c>
      <c r="D3133" t="s">
        <v>16</v>
      </c>
      <c r="E3133" t="s">
        <v>284</v>
      </c>
      <c r="F3133" t="s">
        <v>76</v>
      </c>
      <c r="G3133" t="s">
        <v>170</v>
      </c>
      <c r="H3133">
        <v>5</v>
      </c>
      <c r="I3133">
        <v>36.93</v>
      </c>
      <c r="J3133">
        <v>50.79</v>
      </c>
      <c r="K3133">
        <v>253.95</v>
      </c>
      <c r="L3133" t="s">
        <v>82</v>
      </c>
      <c r="M3133" t="s">
        <v>100</v>
      </c>
      <c r="N3133" t="s">
        <v>6371</v>
      </c>
    </row>
    <row r="3134" spans="1:14" x14ac:dyDescent="0.3">
      <c r="A3134" t="s">
        <v>6372</v>
      </c>
      <c r="B3134" s="2">
        <v>45715</v>
      </c>
      <c r="C3134" t="s">
        <v>135</v>
      </c>
      <c r="D3134" t="s">
        <v>34</v>
      </c>
      <c r="E3134" t="s">
        <v>136</v>
      </c>
      <c r="F3134" t="s">
        <v>27</v>
      </c>
      <c r="G3134" t="s">
        <v>28</v>
      </c>
      <c r="H3134">
        <v>5</v>
      </c>
      <c r="I3134">
        <v>29.06</v>
      </c>
      <c r="J3134">
        <v>35.75</v>
      </c>
      <c r="K3134">
        <v>178.75</v>
      </c>
      <c r="L3134" t="s">
        <v>29</v>
      </c>
      <c r="M3134" t="s">
        <v>46</v>
      </c>
      <c r="N3134" t="s">
        <v>675</v>
      </c>
    </row>
    <row r="3135" spans="1:14" x14ac:dyDescent="0.3">
      <c r="A3135" t="s">
        <v>6373</v>
      </c>
      <c r="B3135" s="2">
        <v>45507</v>
      </c>
      <c r="C3135" t="s">
        <v>185</v>
      </c>
      <c r="D3135" t="s">
        <v>16</v>
      </c>
      <c r="E3135" t="s">
        <v>206</v>
      </c>
      <c r="F3135" t="s">
        <v>93</v>
      </c>
      <c r="G3135" t="s">
        <v>137</v>
      </c>
      <c r="H3135">
        <v>5</v>
      </c>
      <c r="I3135">
        <v>17.2</v>
      </c>
      <c r="J3135">
        <v>31.44</v>
      </c>
      <c r="K3135">
        <v>157.19999999999999</v>
      </c>
      <c r="L3135" t="s">
        <v>95</v>
      </c>
      <c r="M3135" t="s">
        <v>30</v>
      </c>
    </row>
    <row r="3136" spans="1:14" x14ac:dyDescent="0.3">
      <c r="A3136" t="s">
        <v>6374</v>
      </c>
      <c r="B3136" s="1">
        <v>45539</v>
      </c>
      <c r="C3136" t="s">
        <v>57</v>
      </c>
      <c r="D3136" t="s">
        <v>58</v>
      </c>
      <c r="E3136" t="s">
        <v>59</v>
      </c>
      <c r="F3136" t="s">
        <v>18</v>
      </c>
      <c r="G3136" t="s">
        <v>44</v>
      </c>
      <c r="H3136">
        <v>2</v>
      </c>
      <c r="I3136">
        <v>15.46</v>
      </c>
      <c r="J3136">
        <v>23.1</v>
      </c>
      <c r="K3136">
        <v>46.2</v>
      </c>
      <c r="L3136" t="s">
        <v>37</v>
      </c>
      <c r="M3136" t="s">
        <v>54</v>
      </c>
    </row>
    <row r="3137" spans="1:14" x14ac:dyDescent="0.3">
      <c r="A3137" t="s">
        <v>6375</v>
      </c>
      <c r="B3137" t="s">
        <v>6376</v>
      </c>
      <c r="C3137" t="s">
        <v>173</v>
      </c>
      <c r="D3137" t="s">
        <v>91</v>
      </c>
      <c r="E3137" t="s">
        <v>92</v>
      </c>
      <c r="F3137" t="s">
        <v>93</v>
      </c>
      <c r="G3137" t="s">
        <v>122</v>
      </c>
      <c r="H3137">
        <v>3</v>
      </c>
      <c r="I3137">
        <v>45.44</v>
      </c>
      <c r="J3137">
        <v>67.78</v>
      </c>
      <c r="K3137">
        <v>203.34</v>
      </c>
      <c r="L3137" t="s">
        <v>175</v>
      </c>
      <c r="M3137" t="s">
        <v>100</v>
      </c>
      <c r="N3137" t="s">
        <v>2720</v>
      </c>
    </row>
    <row r="3138" spans="1:14" x14ac:dyDescent="0.3">
      <c r="A3138" t="s">
        <v>6377</v>
      </c>
      <c r="B3138" s="2">
        <v>45789</v>
      </c>
      <c r="C3138" t="s">
        <v>190</v>
      </c>
      <c r="D3138" t="s">
        <v>16</v>
      </c>
      <c r="E3138" t="s">
        <v>186</v>
      </c>
      <c r="F3138" t="s">
        <v>51</v>
      </c>
      <c r="G3138" t="s">
        <v>52</v>
      </c>
      <c r="H3138">
        <v>6</v>
      </c>
      <c r="I3138">
        <v>41.08</v>
      </c>
      <c r="J3138">
        <v>69.62</v>
      </c>
      <c r="K3138">
        <v>417.72</v>
      </c>
      <c r="L3138" t="s">
        <v>37</v>
      </c>
      <c r="M3138" t="s">
        <v>100</v>
      </c>
      <c r="N3138" t="s">
        <v>6378</v>
      </c>
    </row>
    <row r="3139" spans="1:14" x14ac:dyDescent="0.3">
      <c r="A3139" t="s">
        <v>6379</v>
      </c>
      <c r="B3139" s="2">
        <v>45997</v>
      </c>
      <c r="C3139" t="s">
        <v>586</v>
      </c>
      <c r="D3139" t="s">
        <v>42</v>
      </c>
      <c r="E3139" t="s">
        <v>43</v>
      </c>
      <c r="F3139" t="s">
        <v>27</v>
      </c>
      <c r="G3139" t="s">
        <v>187</v>
      </c>
      <c r="H3139">
        <v>3</v>
      </c>
      <c r="I3139">
        <v>110.9</v>
      </c>
      <c r="J3139" t="s">
        <v>493</v>
      </c>
      <c r="K3139">
        <v>550.79999999999995</v>
      </c>
      <c r="L3139" t="s">
        <v>175</v>
      </c>
      <c r="M3139" t="s">
        <v>100</v>
      </c>
      <c r="N3139" t="s">
        <v>6380</v>
      </c>
    </row>
    <row r="3140" spans="1:14" x14ac:dyDescent="0.3">
      <c r="A3140" t="s">
        <v>6381</v>
      </c>
      <c r="B3140" s="2">
        <v>45475</v>
      </c>
      <c r="C3140" t="s">
        <v>376</v>
      </c>
      <c r="D3140" t="s">
        <v>168</v>
      </c>
      <c r="E3140" t="s">
        <v>267</v>
      </c>
      <c r="F3140" t="s">
        <v>18</v>
      </c>
      <c r="G3140" t="s">
        <v>19</v>
      </c>
      <c r="H3140">
        <v>4</v>
      </c>
      <c r="I3140">
        <v>43.13</v>
      </c>
      <c r="J3140">
        <v>60.12</v>
      </c>
      <c r="K3140">
        <v>240.48</v>
      </c>
      <c r="L3140" t="s">
        <v>95</v>
      </c>
      <c r="M3140" t="s">
        <v>46</v>
      </c>
      <c r="N3140" t="s">
        <v>6382</v>
      </c>
    </row>
    <row r="3141" spans="1:14" x14ac:dyDescent="0.3">
      <c r="A3141" t="s">
        <v>6383</v>
      </c>
      <c r="B3141" s="2">
        <v>45911</v>
      </c>
      <c r="C3141" t="s">
        <v>394</v>
      </c>
      <c r="D3141" t="s">
        <v>25</v>
      </c>
      <c r="E3141" t="s">
        <v>277</v>
      </c>
      <c r="F3141" t="s">
        <v>746</v>
      </c>
      <c r="G3141" t="s">
        <v>60</v>
      </c>
      <c r="H3141">
        <v>4</v>
      </c>
      <c r="I3141">
        <v>5.93</v>
      </c>
      <c r="J3141">
        <v>10.33</v>
      </c>
      <c r="K3141">
        <v>41.32</v>
      </c>
      <c r="L3141" t="s">
        <v>20</v>
      </c>
      <c r="M3141" t="s">
        <v>21</v>
      </c>
      <c r="N3141" t="s">
        <v>1774</v>
      </c>
    </row>
    <row r="3142" spans="1:14" x14ac:dyDescent="0.3">
      <c r="A3142" t="s">
        <v>6384</v>
      </c>
      <c r="B3142" s="1">
        <v>45856</v>
      </c>
      <c r="C3142" t="s">
        <v>198</v>
      </c>
      <c r="D3142" t="s">
        <v>91</v>
      </c>
      <c r="E3142" t="s">
        <v>92</v>
      </c>
      <c r="F3142" t="s">
        <v>27</v>
      </c>
      <c r="G3142" t="s">
        <v>28</v>
      </c>
      <c r="H3142">
        <v>7</v>
      </c>
      <c r="I3142">
        <v>16.79</v>
      </c>
      <c r="J3142">
        <v>26.21</v>
      </c>
      <c r="K3142">
        <v>183.47</v>
      </c>
      <c r="L3142" t="s">
        <v>53</v>
      </c>
    </row>
    <row r="3143" spans="1:14" x14ac:dyDescent="0.3">
      <c r="A3143" t="s">
        <v>6385</v>
      </c>
      <c r="B3143" t="s">
        <v>6386</v>
      </c>
      <c r="C3143" t="s">
        <v>73</v>
      </c>
      <c r="D3143" t="s">
        <v>74</v>
      </c>
      <c r="E3143" t="s">
        <v>108</v>
      </c>
      <c r="F3143" t="s">
        <v>93</v>
      </c>
      <c r="G3143" t="s">
        <v>94</v>
      </c>
      <c r="H3143">
        <v>5</v>
      </c>
      <c r="I3143">
        <v>24.73</v>
      </c>
      <c r="J3143">
        <v>35.479999999999997</v>
      </c>
      <c r="K3143">
        <v>177.4</v>
      </c>
      <c r="L3143" t="s">
        <v>20</v>
      </c>
      <c r="M3143" t="s">
        <v>21</v>
      </c>
      <c r="N3143" t="s">
        <v>2037</v>
      </c>
    </row>
    <row r="3144" spans="1:14" x14ac:dyDescent="0.3">
      <c r="A3144" t="s">
        <v>6387</v>
      </c>
      <c r="B3144" s="2">
        <v>45956</v>
      </c>
      <c r="D3144" t="s">
        <v>130</v>
      </c>
      <c r="E3144" t="s">
        <v>131</v>
      </c>
      <c r="F3144" t="s">
        <v>51</v>
      </c>
      <c r="G3144" t="s">
        <v>70</v>
      </c>
      <c r="H3144">
        <v>4</v>
      </c>
      <c r="I3144">
        <v>14.43</v>
      </c>
      <c r="J3144">
        <v>25.73</v>
      </c>
      <c r="K3144">
        <v>102.92</v>
      </c>
      <c r="L3144" t="s">
        <v>37</v>
      </c>
      <c r="M3144" t="s">
        <v>30</v>
      </c>
      <c r="N3144" t="s">
        <v>6388</v>
      </c>
    </row>
    <row r="3145" spans="1:14" x14ac:dyDescent="0.3">
      <c r="A3145" t="s">
        <v>6389</v>
      </c>
      <c r="B3145" t="s">
        <v>3078</v>
      </c>
      <c r="C3145" t="s">
        <v>161</v>
      </c>
      <c r="D3145" t="s">
        <v>74</v>
      </c>
      <c r="E3145" t="s">
        <v>164</v>
      </c>
      <c r="F3145" t="s">
        <v>93</v>
      </c>
      <c r="G3145" t="s">
        <v>217</v>
      </c>
      <c r="H3145">
        <v>3</v>
      </c>
      <c r="I3145">
        <v>28.09</v>
      </c>
      <c r="J3145">
        <v>37.840000000000003</v>
      </c>
      <c r="K3145">
        <v>113.52</v>
      </c>
      <c r="L3145" t="s">
        <v>82</v>
      </c>
      <c r="M3145" t="s">
        <v>30</v>
      </c>
      <c r="N3145" t="s">
        <v>3986</v>
      </c>
    </row>
    <row r="3146" spans="1:14" x14ac:dyDescent="0.3">
      <c r="A3146" t="s">
        <v>6390</v>
      </c>
      <c r="B3146" s="2">
        <v>45919</v>
      </c>
      <c r="C3146" t="s">
        <v>49</v>
      </c>
      <c r="D3146" t="s">
        <v>42</v>
      </c>
      <c r="E3146" t="s">
        <v>63</v>
      </c>
      <c r="F3146" t="s">
        <v>18</v>
      </c>
      <c r="G3146" t="s">
        <v>224</v>
      </c>
      <c r="H3146">
        <v>10</v>
      </c>
      <c r="I3146">
        <v>22.3</v>
      </c>
      <c r="J3146">
        <v>32.15</v>
      </c>
      <c r="K3146">
        <v>321.5</v>
      </c>
      <c r="L3146" t="s">
        <v>45</v>
      </c>
      <c r="M3146" t="s">
        <v>54</v>
      </c>
      <c r="N3146" t="s">
        <v>6391</v>
      </c>
    </row>
    <row r="3147" spans="1:14" x14ac:dyDescent="0.3">
      <c r="A3147" t="s">
        <v>6392</v>
      </c>
      <c r="B3147" s="1">
        <v>45351</v>
      </c>
      <c r="C3147" t="s">
        <v>144</v>
      </c>
      <c r="D3147" t="s">
        <v>25</v>
      </c>
      <c r="E3147" t="s">
        <v>26</v>
      </c>
      <c r="F3147" t="s">
        <v>18</v>
      </c>
      <c r="G3147" t="s">
        <v>81</v>
      </c>
      <c r="H3147">
        <v>7</v>
      </c>
      <c r="I3147">
        <v>23.46</v>
      </c>
      <c r="J3147">
        <v>43.98</v>
      </c>
      <c r="K3147">
        <v>307.86</v>
      </c>
      <c r="L3147" t="s">
        <v>82</v>
      </c>
      <c r="M3147" t="s">
        <v>21</v>
      </c>
      <c r="N3147" t="s">
        <v>6393</v>
      </c>
    </row>
    <row r="3148" spans="1:14" x14ac:dyDescent="0.3">
      <c r="A3148" t="s">
        <v>6394</v>
      </c>
      <c r="B3148" t="s">
        <v>5858</v>
      </c>
      <c r="C3148" t="s">
        <v>334</v>
      </c>
      <c r="D3148" t="s">
        <v>91</v>
      </c>
      <c r="E3148" t="s">
        <v>92</v>
      </c>
      <c r="F3148" t="s">
        <v>18</v>
      </c>
      <c r="G3148" t="s">
        <v>44</v>
      </c>
      <c r="H3148">
        <v>4</v>
      </c>
      <c r="I3148">
        <v>10.68</v>
      </c>
      <c r="J3148">
        <v>16.579999999999998</v>
      </c>
      <c r="K3148">
        <v>66.319999999999993</v>
      </c>
      <c r="L3148" t="s">
        <v>82</v>
      </c>
      <c r="M3148" t="s">
        <v>54</v>
      </c>
      <c r="N3148" t="s">
        <v>6395</v>
      </c>
    </row>
    <row r="3149" spans="1:14" x14ac:dyDescent="0.3">
      <c r="A3149" t="s">
        <v>6396</v>
      </c>
      <c r="B3149" t="s">
        <v>6397</v>
      </c>
      <c r="C3149" t="s">
        <v>337</v>
      </c>
      <c r="D3149" t="s">
        <v>168</v>
      </c>
      <c r="E3149" t="s">
        <v>267</v>
      </c>
      <c r="F3149" t="s">
        <v>27</v>
      </c>
      <c r="G3149" t="s">
        <v>109</v>
      </c>
      <c r="H3149">
        <v>3</v>
      </c>
      <c r="I3149">
        <v>6.23</v>
      </c>
      <c r="J3149">
        <v>11.78</v>
      </c>
      <c r="K3149">
        <v>35.340000000000003</v>
      </c>
      <c r="L3149" t="s">
        <v>95</v>
      </c>
      <c r="M3149" t="s">
        <v>30</v>
      </c>
      <c r="N3149" t="s">
        <v>6398</v>
      </c>
    </row>
    <row r="3150" spans="1:14" x14ac:dyDescent="0.3">
      <c r="A3150" t="s">
        <v>6399</v>
      </c>
      <c r="B3150" t="s">
        <v>2692</v>
      </c>
      <c r="C3150" t="s">
        <v>334</v>
      </c>
      <c r="D3150" t="s">
        <v>91</v>
      </c>
      <c r="E3150" t="s">
        <v>174</v>
      </c>
      <c r="F3150" t="s">
        <v>93</v>
      </c>
      <c r="G3150" t="s">
        <v>94</v>
      </c>
      <c r="H3150">
        <v>3</v>
      </c>
      <c r="I3150">
        <v>16.63</v>
      </c>
      <c r="J3150">
        <v>24.91</v>
      </c>
      <c r="K3150">
        <v>74.73</v>
      </c>
      <c r="L3150" t="s">
        <v>82</v>
      </c>
      <c r="M3150" t="s">
        <v>21</v>
      </c>
      <c r="N3150" t="s">
        <v>6400</v>
      </c>
    </row>
    <row r="3151" spans="1:14" x14ac:dyDescent="0.3">
      <c r="A3151" t="s">
        <v>6401</v>
      </c>
      <c r="B3151" s="2">
        <v>45529</v>
      </c>
      <c r="C3151" t="s">
        <v>499</v>
      </c>
      <c r="D3151" t="s">
        <v>68</v>
      </c>
      <c r="E3151" t="s">
        <v>118</v>
      </c>
      <c r="F3151" t="s">
        <v>93</v>
      </c>
      <c r="G3151" t="s">
        <v>141</v>
      </c>
      <c r="H3151">
        <v>12</v>
      </c>
      <c r="I3151">
        <v>11.18</v>
      </c>
      <c r="J3151">
        <v>15.05</v>
      </c>
      <c r="K3151">
        <v>180.6</v>
      </c>
      <c r="L3151" t="s">
        <v>175</v>
      </c>
      <c r="M3151" t="s">
        <v>100</v>
      </c>
      <c r="N3151" t="s">
        <v>6402</v>
      </c>
    </row>
    <row r="3152" spans="1:14" x14ac:dyDescent="0.3">
      <c r="A3152" t="s">
        <v>6403</v>
      </c>
      <c r="B3152" s="2">
        <v>45439</v>
      </c>
      <c r="C3152" t="s">
        <v>215</v>
      </c>
      <c r="D3152" t="s">
        <v>168</v>
      </c>
      <c r="E3152" t="s">
        <v>293</v>
      </c>
      <c r="F3152" t="s">
        <v>5662</v>
      </c>
      <c r="G3152" t="s">
        <v>187</v>
      </c>
      <c r="H3152">
        <v>4</v>
      </c>
      <c r="I3152">
        <v>64.02</v>
      </c>
      <c r="J3152">
        <v>120.16</v>
      </c>
      <c r="K3152">
        <v>480.64</v>
      </c>
      <c r="L3152" t="s">
        <v>37</v>
      </c>
      <c r="M3152" t="s">
        <v>30</v>
      </c>
      <c r="N3152" t="s">
        <v>6404</v>
      </c>
    </row>
    <row r="3153" spans="1:14" x14ac:dyDescent="0.3">
      <c r="A3153" t="s">
        <v>6405</v>
      </c>
      <c r="B3153" s="2">
        <v>45728</v>
      </c>
      <c r="C3153" t="s">
        <v>129</v>
      </c>
      <c r="D3153" t="s">
        <v>130</v>
      </c>
      <c r="E3153" t="s">
        <v>287</v>
      </c>
      <c r="F3153" t="s">
        <v>93</v>
      </c>
      <c r="G3153" t="s">
        <v>137</v>
      </c>
      <c r="H3153">
        <v>5</v>
      </c>
      <c r="I3153">
        <v>19.32</v>
      </c>
      <c r="J3153">
        <v>27.65</v>
      </c>
      <c r="K3153">
        <v>138.25</v>
      </c>
      <c r="L3153" t="s">
        <v>175</v>
      </c>
      <c r="M3153" t="s">
        <v>46</v>
      </c>
    </row>
    <row r="3154" spans="1:14" x14ac:dyDescent="0.3">
      <c r="A3154" t="s">
        <v>6406</v>
      </c>
      <c r="B3154" s="2">
        <v>45454</v>
      </c>
      <c r="C3154" t="s">
        <v>144</v>
      </c>
      <c r="D3154" t="s">
        <v>25</v>
      </c>
      <c r="E3154" t="s">
        <v>277</v>
      </c>
      <c r="F3154" t="s">
        <v>76</v>
      </c>
      <c r="G3154" t="s">
        <v>251</v>
      </c>
      <c r="H3154">
        <v>2</v>
      </c>
      <c r="I3154">
        <v>26.32</v>
      </c>
      <c r="J3154">
        <v>33.64</v>
      </c>
      <c r="K3154">
        <v>67.28</v>
      </c>
      <c r="L3154" t="s">
        <v>20</v>
      </c>
      <c r="M3154" t="s">
        <v>21</v>
      </c>
      <c r="N3154" t="s">
        <v>6407</v>
      </c>
    </row>
    <row r="3155" spans="1:14" x14ac:dyDescent="0.3">
      <c r="A3155" t="s">
        <v>6408</v>
      </c>
      <c r="B3155" s="2">
        <v>45682</v>
      </c>
      <c r="C3155" t="s">
        <v>190</v>
      </c>
      <c r="D3155" t="s">
        <v>16</v>
      </c>
      <c r="E3155" t="s">
        <v>17</v>
      </c>
      <c r="F3155" t="s">
        <v>51</v>
      </c>
      <c r="G3155" t="s">
        <v>52</v>
      </c>
      <c r="H3155">
        <v>4</v>
      </c>
      <c r="I3155">
        <v>52.87</v>
      </c>
      <c r="J3155">
        <v>92.84</v>
      </c>
      <c r="K3155">
        <v>371.36</v>
      </c>
      <c r="L3155" t="s">
        <v>82</v>
      </c>
      <c r="M3155" t="s">
        <v>100</v>
      </c>
      <c r="N3155" t="s">
        <v>6409</v>
      </c>
    </row>
    <row r="3156" spans="1:14" x14ac:dyDescent="0.3">
      <c r="A3156" t="s">
        <v>6410</v>
      </c>
      <c r="B3156" s="2">
        <v>45695</v>
      </c>
      <c r="C3156" t="s">
        <v>98</v>
      </c>
      <c r="E3156" t="s">
        <v>50</v>
      </c>
      <c r="F3156" t="s">
        <v>18</v>
      </c>
      <c r="G3156" t="s">
        <v>99</v>
      </c>
      <c r="H3156">
        <v>5</v>
      </c>
      <c r="I3156">
        <v>7.05</v>
      </c>
      <c r="J3156">
        <v>11.24</v>
      </c>
      <c r="K3156">
        <v>56.2</v>
      </c>
      <c r="L3156" t="s">
        <v>37</v>
      </c>
      <c r="M3156" t="s">
        <v>54</v>
      </c>
      <c r="N3156" t="s">
        <v>6411</v>
      </c>
    </row>
    <row r="3157" spans="1:14" x14ac:dyDescent="0.3">
      <c r="A3157" t="s">
        <v>6412</v>
      </c>
      <c r="B3157" t="s">
        <v>5260</v>
      </c>
      <c r="C3157" t="s">
        <v>85</v>
      </c>
      <c r="D3157" t="s">
        <v>130</v>
      </c>
      <c r="E3157" t="s">
        <v>287</v>
      </c>
      <c r="F3157" t="s">
        <v>93</v>
      </c>
      <c r="G3157" t="s">
        <v>137</v>
      </c>
      <c r="H3157">
        <v>3</v>
      </c>
      <c r="I3157">
        <v>20.73</v>
      </c>
      <c r="J3157">
        <v>26.67</v>
      </c>
      <c r="K3157">
        <v>80.010000000000005</v>
      </c>
      <c r="L3157" t="s">
        <v>175</v>
      </c>
      <c r="M3157" t="s">
        <v>21</v>
      </c>
      <c r="N3157" t="s">
        <v>6413</v>
      </c>
    </row>
    <row r="3158" spans="1:14" x14ac:dyDescent="0.3">
      <c r="A3158" t="s">
        <v>6414</v>
      </c>
      <c r="B3158" s="2">
        <v>45529</v>
      </c>
      <c r="C3158" t="s">
        <v>202</v>
      </c>
      <c r="D3158" t="s">
        <v>58</v>
      </c>
      <c r="E3158" t="s">
        <v>203</v>
      </c>
      <c r="F3158" t="s">
        <v>51</v>
      </c>
      <c r="G3158" t="s">
        <v>70</v>
      </c>
      <c r="H3158">
        <v>7</v>
      </c>
      <c r="I3158">
        <v>12.96</v>
      </c>
      <c r="J3158">
        <v>21.08</v>
      </c>
      <c r="K3158">
        <v>147.56</v>
      </c>
      <c r="L3158" t="s">
        <v>20</v>
      </c>
      <c r="M3158" t="s">
        <v>21</v>
      </c>
      <c r="N3158" t="s">
        <v>6415</v>
      </c>
    </row>
    <row r="3159" spans="1:14" x14ac:dyDescent="0.3">
      <c r="A3159" t="s">
        <v>6416</v>
      </c>
      <c r="B3159" s="2">
        <v>45328</v>
      </c>
      <c r="C3159" t="s">
        <v>586</v>
      </c>
      <c r="D3159" t="s">
        <v>42</v>
      </c>
      <c r="E3159" t="s">
        <v>43</v>
      </c>
      <c r="F3159" t="s">
        <v>93</v>
      </c>
      <c r="G3159" t="s">
        <v>217</v>
      </c>
      <c r="H3159">
        <v>4</v>
      </c>
      <c r="I3159">
        <v>21.09</v>
      </c>
      <c r="J3159">
        <v>28.97</v>
      </c>
      <c r="K3159">
        <v>115.88</v>
      </c>
      <c r="L3159" t="s">
        <v>53</v>
      </c>
      <c r="M3159" t="s">
        <v>21</v>
      </c>
      <c r="N3159" t="s">
        <v>581</v>
      </c>
    </row>
    <row r="3160" spans="1:14" x14ac:dyDescent="0.3">
      <c r="A3160" t="s">
        <v>6417</v>
      </c>
      <c r="B3160" t="s">
        <v>6418</v>
      </c>
      <c r="C3160" t="s">
        <v>412</v>
      </c>
      <c r="D3160" t="s">
        <v>16</v>
      </c>
      <c r="E3160" t="s">
        <v>284</v>
      </c>
      <c r="F3160" t="s">
        <v>76</v>
      </c>
      <c r="G3160" t="s">
        <v>251</v>
      </c>
      <c r="H3160">
        <v>3</v>
      </c>
      <c r="I3160">
        <v>10.98</v>
      </c>
      <c r="J3160">
        <v>15.37</v>
      </c>
      <c r="K3160">
        <v>46.11</v>
      </c>
      <c r="L3160" t="s">
        <v>37</v>
      </c>
      <c r="M3160" t="s">
        <v>46</v>
      </c>
      <c r="N3160" t="s">
        <v>6419</v>
      </c>
    </row>
    <row r="3161" spans="1:14" x14ac:dyDescent="0.3">
      <c r="A3161" t="s">
        <v>6420</v>
      </c>
      <c r="B3161" t="s">
        <v>3463</v>
      </c>
      <c r="C3161" t="s">
        <v>274</v>
      </c>
      <c r="D3161" t="s">
        <v>16</v>
      </c>
      <c r="E3161" t="s">
        <v>186</v>
      </c>
      <c r="F3161" t="s">
        <v>51</v>
      </c>
      <c r="G3161" t="s">
        <v>52</v>
      </c>
      <c r="H3161">
        <v>8</v>
      </c>
      <c r="I3161">
        <v>24.83</v>
      </c>
      <c r="J3161">
        <v>39.700000000000003</v>
      </c>
      <c r="K3161">
        <v>317.60000000000002</v>
      </c>
      <c r="L3161" t="s">
        <v>29</v>
      </c>
      <c r="M3161" t="s">
        <v>100</v>
      </c>
      <c r="N3161" t="s">
        <v>2860</v>
      </c>
    </row>
    <row r="3162" spans="1:14" x14ac:dyDescent="0.3">
      <c r="A3162" t="s">
        <v>6421</v>
      </c>
      <c r="B3162" s="2">
        <v>45678</v>
      </c>
      <c r="C3162" t="s">
        <v>394</v>
      </c>
      <c r="D3162" t="s">
        <v>25</v>
      </c>
      <c r="E3162" t="s">
        <v>277</v>
      </c>
      <c r="F3162" t="s">
        <v>27</v>
      </c>
      <c r="G3162" t="s">
        <v>28</v>
      </c>
      <c r="H3162">
        <v>7</v>
      </c>
      <c r="I3162">
        <v>17.78</v>
      </c>
      <c r="J3162">
        <v>22.39</v>
      </c>
      <c r="K3162">
        <v>156.72999999999999</v>
      </c>
      <c r="L3162" t="s">
        <v>29</v>
      </c>
      <c r="M3162" t="s">
        <v>21</v>
      </c>
      <c r="N3162" t="s">
        <v>6422</v>
      </c>
    </row>
    <row r="3163" spans="1:14" x14ac:dyDescent="0.3">
      <c r="A3163" t="s">
        <v>6423</v>
      </c>
      <c r="B3163" s="1">
        <v>45561</v>
      </c>
      <c r="C3163" t="s">
        <v>194</v>
      </c>
      <c r="D3163" t="s">
        <v>58</v>
      </c>
      <c r="E3163" t="s">
        <v>59</v>
      </c>
      <c r="F3163" t="s">
        <v>27</v>
      </c>
      <c r="G3163" t="s">
        <v>187</v>
      </c>
      <c r="H3163">
        <v>3</v>
      </c>
      <c r="J3163">
        <v>132.6</v>
      </c>
      <c r="K3163">
        <v>397.8</v>
      </c>
      <c r="L3163" t="s">
        <v>95</v>
      </c>
      <c r="M3163" t="s">
        <v>100</v>
      </c>
      <c r="N3163" t="s">
        <v>6424</v>
      </c>
    </row>
    <row r="3164" spans="1:14" x14ac:dyDescent="0.3">
      <c r="A3164" t="s">
        <v>6425</v>
      </c>
      <c r="B3164" t="s">
        <v>2434</v>
      </c>
      <c r="C3164" t="s">
        <v>107</v>
      </c>
      <c r="D3164" t="s">
        <v>74</v>
      </c>
      <c r="E3164" t="s">
        <v>164</v>
      </c>
      <c r="F3164" t="s">
        <v>27</v>
      </c>
      <c r="G3164" t="s">
        <v>109</v>
      </c>
      <c r="H3164">
        <v>3</v>
      </c>
      <c r="I3164">
        <v>7.04</v>
      </c>
      <c r="J3164">
        <v>9.6199999999999992</v>
      </c>
      <c r="K3164">
        <v>28.86</v>
      </c>
      <c r="L3164" t="s">
        <v>37</v>
      </c>
      <c r="M3164" t="s">
        <v>21</v>
      </c>
      <c r="N3164" t="s">
        <v>6426</v>
      </c>
    </row>
    <row r="3165" spans="1:14" x14ac:dyDescent="0.3">
      <c r="A3165" t="s">
        <v>6427</v>
      </c>
      <c r="B3165" s="1">
        <v>45873</v>
      </c>
      <c r="C3165" t="s">
        <v>257</v>
      </c>
      <c r="D3165" t="s">
        <v>34</v>
      </c>
      <c r="E3165" t="s">
        <v>35</v>
      </c>
      <c r="F3165" t="s">
        <v>27</v>
      </c>
      <c r="G3165" t="s">
        <v>109</v>
      </c>
      <c r="H3165">
        <v>3</v>
      </c>
      <c r="I3165">
        <v>13.17</v>
      </c>
      <c r="J3165">
        <v>17.55</v>
      </c>
      <c r="K3165">
        <v>52.65</v>
      </c>
      <c r="L3165" t="s">
        <v>37</v>
      </c>
      <c r="M3165" t="s">
        <v>21</v>
      </c>
      <c r="N3165" t="s">
        <v>6428</v>
      </c>
    </row>
    <row r="3166" spans="1:14" x14ac:dyDescent="0.3">
      <c r="A3166" t="s">
        <v>6429</v>
      </c>
      <c r="B3166" s="2">
        <v>45839</v>
      </c>
      <c r="C3166" t="s">
        <v>586</v>
      </c>
      <c r="D3166" t="s">
        <v>42</v>
      </c>
      <c r="E3166" t="s">
        <v>43</v>
      </c>
      <c r="F3166" t="s">
        <v>93</v>
      </c>
      <c r="G3166" t="s">
        <v>94</v>
      </c>
      <c r="I3166">
        <v>26.12</v>
      </c>
      <c r="J3166">
        <v>31.93</v>
      </c>
      <c r="K3166">
        <v>191.58</v>
      </c>
      <c r="L3166" t="s">
        <v>20</v>
      </c>
      <c r="N3166" t="s">
        <v>1411</v>
      </c>
    </row>
    <row r="3167" spans="1:14" x14ac:dyDescent="0.3">
      <c r="A3167" t="s">
        <v>6430</v>
      </c>
      <c r="B3167" s="2">
        <v>45479</v>
      </c>
      <c r="C3167" t="s">
        <v>129</v>
      </c>
      <c r="D3167" t="s">
        <v>130</v>
      </c>
      <c r="E3167" t="s">
        <v>87</v>
      </c>
      <c r="F3167" t="s">
        <v>27</v>
      </c>
      <c r="G3167" t="s">
        <v>109</v>
      </c>
      <c r="H3167">
        <v>5</v>
      </c>
      <c r="I3167">
        <v>6.61</v>
      </c>
      <c r="J3167">
        <v>5.6185</v>
      </c>
      <c r="K3167">
        <v>46.5</v>
      </c>
      <c r="L3167" t="s">
        <v>45</v>
      </c>
      <c r="M3167" t="s">
        <v>54</v>
      </c>
      <c r="N3167" t="s">
        <v>6431</v>
      </c>
    </row>
    <row r="3168" spans="1:14" x14ac:dyDescent="0.3">
      <c r="A3168" t="s">
        <v>6432</v>
      </c>
      <c r="B3168" s="1">
        <v>45906</v>
      </c>
      <c r="C3168" t="s">
        <v>125</v>
      </c>
      <c r="D3168" t="s">
        <v>34</v>
      </c>
      <c r="E3168" t="s">
        <v>392</v>
      </c>
      <c r="F3168" t="s">
        <v>51</v>
      </c>
      <c r="G3168" t="s">
        <v>126</v>
      </c>
      <c r="H3168">
        <v>4</v>
      </c>
      <c r="I3168">
        <v>3.56</v>
      </c>
      <c r="J3168">
        <v>4.87</v>
      </c>
      <c r="K3168">
        <v>19.48</v>
      </c>
      <c r="L3168" t="s">
        <v>95</v>
      </c>
      <c r="M3168" t="s">
        <v>54</v>
      </c>
      <c r="N3168" t="s">
        <v>162</v>
      </c>
    </row>
    <row r="3169" spans="1:14" x14ac:dyDescent="0.3">
      <c r="A3169" t="s">
        <v>6433</v>
      </c>
      <c r="B3169" t="s">
        <v>1877</v>
      </c>
      <c r="C3169" t="s">
        <v>90</v>
      </c>
      <c r="D3169" t="s">
        <v>91</v>
      </c>
      <c r="E3169" t="s">
        <v>92</v>
      </c>
      <c r="F3169" t="s">
        <v>51</v>
      </c>
      <c r="G3169" t="s">
        <v>60</v>
      </c>
      <c r="H3169">
        <v>4</v>
      </c>
      <c r="I3169">
        <v>5.54</v>
      </c>
      <c r="J3169">
        <v>6.69</v>
      </c>
      <c r="K3169">
        <v>26.76</v>
      </c>
      <c r="L3169" t="s">
        <v>45</v>
      </c>
      <c r="M3169" t="s">
        <v>21</v>
      </c>
      <c r="N3169" t="s">
        <v>6434</v>
      </c>
    </row>
    <row r="3170" spans="1:14" x14ac:dyDescent="0.3">
      <c r="A3170" t="s">
        <v>6435</v>
      </c>
      <c r="B3170" s="2">
        <v>45767</v>
      </c>
      <c r="C3170" t="s">
        <v>41</v>
      </c>
      <c r="E3170" t="s">
        <v>63</v>
      </c>
      <c r="F3170" t="s">
        <v>51</v>
      </c>
      <c r="G3170" t="s">
        <v>70</v>
      </c>
      <c r="H3170">
        <v>7</v>
      </c>
      <c r="I3170">
        <v>9.66</v>
      </c>
      <c r="J3170">
        <v>18.11</v>
      </c>
      <c r="K3170">
        <v>126.77</v>
      </c>
      <c r="L3170" t="s">
        <v>95</v>
      </c>
      <c r="M3170" t="s">
        <v>46</v>
      </c>
      <c r="N3170" t="s">
        <v>6436</v>
      </c>
    </row>
    <row r="3171" spans="1:14" x14ac:dyDescent="0.3">
      <c r="A3171" t="s">
        <v>6437</v>
      </c>
      <c r="B3171" t="s">
        <v>1761</v>
      </c>
      <c r="C3171" t="s">
        <v>481</v>
      </c>
      <c r="D3171" t="s">
        <v>34</v>
      </c>
      <c r="E3171" t="s">
        <v>140</v>
      </c>
      <c r="F3171" t="s">
        <v>93</v>
      </c>
      <c r="G3171" t="s">
        <v>94</v>
      </c>
      <c r="H3171">
        <v>4</v>
      </c>
      <c r="I3171">
        <v>17.52</v>
      </c>
      <c r="J3171">
        <v>29.07</v>
      </c>
      <c r="K3171">
        <v>116.28</v>
      </c>
      <c r="L3171" t="s">
        <v>45</v>
      </c>
      <c r="M3171" t="s">
        <v>30</v>
      </c>
      <c r="N3171" t="s">
        <v>4411</v>
      </c>
    </row>
    <row r="3172" spans="1:14" x14ac:dyDescent="0.3">
      <c r="A3172" t="s">
        <v>6438</v>
      </c>
      <c r="B3172" s="2">
        <v>45780</v>
      </c>
      <c r="C3172" t="s">
        <v>33</v>
      </c>
      <c r="D3172" t="s">
        <v>34</v>
      </c>
      <c r="E3172" t="s">
        <v>35</v>
      </c>
      <c r="F3172" t="s">
        <v>18</v>
      </c>
      <c r="G3172" t="s">
        <v>81</v>
      </c>
      <c r="H3172">
        <v>4</v>
      </c>
      <c r="I3172">
        <v>23.65</v>
      </c>
      <c r="J3172">
        <v>44.12</v>
      </c>
      <c r="K3172">
        <v>300.33</v>
      </c>
      <c r="L3172" t="s">
        <v>175</v>
      </c>
      <c r="M3172" t="s">
        <v>21</v>
      </c>
      <c r="N3172" t="s">
        <v>4041</v>
      </c>
    </row>
    <row r="3173" spans="1:14" x14ac:dyDescent="0.3">
      <c r="A3173" t="s">
        <v>6439</v>
      </c>
      <c r="B3173" t="s">
        <v>342</v>
      </c>
      <c r="C3173" t="s">
        <v>73</v>
      </c>
      <c r="D3173" t="s">
        <v>74</v>
      </c>
      <c r="E3173" t="s">
        <v>108</v>
      </c>
      <c r="F3173" t="s">
        <v>27</v>
      </c>
      <c r="G3173" t="s">
        <v>109</v>
      </c>
      <c r="H3173">
        <v>6</v>
      </c>
      <c r="I3173">
        <v>12.13</v>
      </c>
      <c r="J3173">
        <v>18.07</v>
      </c>
      <c r="K3173">
        <v>108.42</v>
      </c>
      <c r="L3173" t="s">
        <v>29</v>
      </c>
      <c r="M3173" t="s">
        <v>30</v>
      </c>
      <c r="N3173" t="s">
        <v>3065</v>
      </c>
    </row>
    <row r="3174" spans="1:14" x14ac:dyDescent="0.3">
      <c r="A3174" t="s">
        <v>6440</v>
      </c>
      <c r="B3174" s="2">
        <v>46009</v>
      </c>
      <c r="C3174" t="s">
        <v>129</v>
      </c>
      <c r="D3174" t="s">
        <v>130</v>
      </c>
      <c r="E3174" t="s">
        <v>87</v>
      </c>
      <c r="F3174" t="s">
        <v>93</v>
      </c>
      <c r="G3174" t="s">
        <v>217</v>
      </c>
      <c r="H3174">
        <v>4</v>
      </c>
      <c r="I3174">
        <v>25.63</v>
      </c>
      <c r="J3174">
        <v>35.020000000000003</v>
      </c>
      <c r="K3174">
        <v>140.08000000000001</v>
      </c>
      <c r="L3174" t="s">
        <v>82</v>
      </c>
      <c r="M3174" t="s">
        <v>54</v>
      </c>
      <c r="N3174" t="s">
        <v>780</v>
      </c>
    </row>
    <row r="3175" spans="1:14" x14ac:dyDescent="0.3">
      <c r="A3175" t="s">
        <v>6441</v>
      </c>
      <c r="B3175" t="s">
        <v>6442</v>
      </c>
      <c r="C3175" t="s">
        <v>412</v>
      </c>
      <c r="D3175" t="s">
        <v>16</v>
      </c>
      <c r="E3175" t="s">
        <v>186</v>
      </c>
      <c r="F3175" t="s">
        <v>51</v>
      </c>
      <c r="G3175" t="s">
        <v>126</v>
      </c>
      <c r="H3175">
        <v>7</v>
      </c>
      <c r="J3175">
        <v>2.79</v>
      </c>
      <c r="K3175">
        <v>19.53</v>
      </c>
      <c r="L3175" t="s">
        <v>29</v>
      </c>
      <c r="M3175" t="s">
        <v>100</v>
      </c>
      <c r="N3175" t="s">
        <v>6443</v>
      </c>
    </row>
    <row r="3176" spans="1:14" x14ac:dyDescent="0.3">
      <c r="A3176" t="s">
        <v>6444</v>
      </c>
      <c r="B3176" s="1">
        <v>45782</v>
      </c>
      <c r="C3176" t="s">
        <v>198</v>
      </c>
      <c r="D3176" t="s">
        <v>91</v>
      </c>
      <c r="E3176" t="s">
        <v>345</v>
      </c>
      <c r="F3176" t="s">
        <v>51</v>
      </c>
      <c r="G3176" t="s">
        <v>119</v>
      </c>
      <c r="H3176">
        <v>9</v>
      </c>
      <c r="I3176">
        <v>14.16</v>
      </c>
      <c r="J3176">
        <v>17.71</v>
      </c>
      <c r="K3176">
        <v>159.38999999999999</v>
      </c>
      <c r="L3176" t="s">
        <v>29</v>
      </c>
      <c r="M3176" t="s">
        <v>100</v>
      </c>
      <c r="N3176" t="s">
        <v>6445</v>
      </c>
    </row>
    <row r="3177" spans="1:14" x14ac:dyDescent="0.3">
      <c r="A3177" t="s">
        <v>6446</v>
      </c>
      <c r="B3177" s="2">
        <v>45840</v>
      </c>
      <c r="C3177" t="s">
        <v>33</v>
      </c>
      <c r="D3177" t="s">
        <v>34</v>
      </c>
      <c r="E3177" t="s">
        <v>35</v>
      </c>
      <c r="F3177" t="s">
        <v>51</v>
      </c>
      <c r="G3177" t="s">
        <v>126</v>
      </c>
      <c r="H3177">
        <v>3</v>
      </c>
      <c r="I3177">
        <v>3.66</v>
      </c>
      <c r="J3177">
        <v>5.25</v>
      </c>
      <c r="K3177">
        <v>15.75</v>
      </c>
      <c r="L3177" t="s">
        <v>53</v>
      </c>
      <c r="M3177" t="s">
        <v>46</v>
      </c>
      <c r="N3177" t="s">
        <v>6447</v>
      </c>
    </row>
    <row r="3178" spans="1:14" x14ac:dyDescent="0.3">
      <c r="A3178" t="s">
        <v>6448</v>
      </c>
      <c r="B3178" s="2">
        <v>45649</v>
      </c>
      <c r="C3178" t="s">
        <v>426</v>
      </c>
      <c r="D3178" t="s">
        <v>74</v>
      </c>
      <c r="E3178" t="s">
        <v>164</v>
      </c>
      <c r="F3178" t="s">
        <v>18</v>
      </c>
      <c r="G3178" t="s">
        <v>224</v>
      </c>
      <c r="H3178">
        <v>4</v>
      </c>
      <c r="I3178">
        <v>35.82</v>
      </c>
      <c r="J3178">
        <v>45.18</v>
      </c>
      <c r="K3178">
        <v>180.72</v>
      </c>
      <c r="L3178" t="s">
        <v>95</v>
      </c>
      <c r="M3178" t="s">
        <v>100</v>
      </c>
      <c r="N3178" t="s">
        <v>1486</v>
      </c>
    </row>
    <row r="3179" spans="1:14" x14ac:dyDescent="0.3">
      <c r="A3179" t="s">
        <v>6449</v>
      </c>
      <c r="B3179" t="s">
        <v>6450</v>
      </c>
      <c r="C3179" t="s">
        <v>394</v>
      </c>
      <c r="D3179" t="s">
        <v>25</v>
      </c>
      <c r="E3179" t="s">
        <v>235</v>
      </c>
      <c r="F3179" t="s">
        <v>18</v>
      </c>
      <c r="G3179" t="s">
        <v>224</v>
      </c>
      <c r="H3179">
        <v>-5</v>
      </c>
      <c r="J3179">
        <v>44.24</v>
      </c>
      <c r="K3179">
        <v>221.2</v>
      </c>
      <c r="L3179" t="s">
        <v>29</v>
      </c>
      <c r="M3179" t="s">
        <v>21</v>
      </c>
      <c r="N3179" t="s">
        <v>6409</v>
      </c>
    </row>
    <row r="3180" spans="1:14" x14ac:dyDescent="0.3">
      <c r="A3180" t="s">
        <v>6451</v>
      </c>
      <c r="B3180" s="1">
        <v>45952</v>
      </c>
      <c r="C3180" t="s">
        <v>215</v>
      </c>
      <c r="D3180" t="s">
        <v>168</v>
      </c>
      <c r="E3180" t="s">
        <v>169</v>
      </c>
      <c r="F3180" t="s">
        <v>51</v>
      </c>
      <c r="G3180" t="s">
        <v>126</v>
      </c>
      <c r="H3180">
        <v>7</v>
      </c>
      <c r="I3180">
        <v>2.4700000000000002</v>
      </c>
      <c r="J3180">
        <v>3.63</v>
      </c>
      <c r="K3180">
        <v>25.41</v>
      </c>
      <c r="L3180" t="s">
        <v>29</v>
      </c>
      <c r="M3180" t="s">
        <v>21</v>
      </c>
      <c r="N3180" t="s">
        <v>6452</v>
      </c>
    </row>
    <row r="3181" spans="1:14" x14ac:dyDescent="0.3">
      <c r="A3181" t="s">
        <v>6453</v>
      </c>
      <c r="B3181" t="s">
        <v>6454</v>
      </c>
      <c r="C3181" t="s">
        <v>194</v>
      </c>
      <c r="D3181" t="s">
        <v>58</v>
      </c>
      <c r="E3181" t="s">
        <v>114</v>
      </c>
      <c r="F3181" t="s">
        <v>27</v>
      </c>
      <c r="G3181" t="s">
        <v>36</v>
      </c>
      <c r="H3181">
        <v>5</v>
      </c>
      <c r="I3181">
        <v>22.03</v>
      </c>
      <c r="J3181">
        <v>26.99</v>
      </c>
      <c r="K3181">
        <v>134.94999999999999</v>
      </c>
      <c r="L3181" t="s">
        <v>29</v>
      </c>
      <c r="M3181" t="s">
        <v>54</v>
      </c>
      <c r="N3181" t="s">
        <v>902</v>
      </c>
    </row>
    <row r="3182" spans="1:14" x14ac:dyDescent="0.3">
      <c r="A3182" t="s">
        <v>6455</v>
      </c>
      <c r="B3182" t="s">
        <v>1044</v>
      </c>
      <c r="C3182" t="s">
        <v>358</v>
      </c>
      <c r="D3182" t="s">
        <v>91</v>
      </c>
      <c r="E3182" t="s">
        <v>174</v>
      </c>
      <c r="F3182" t="s">
        <v>93</v>
      </c>
      <c r="G3182" t="s">
        <v>94</v>
      </c>
      <c r="H3182">
        <v>5</v>
      </c>
      <c r="I3182">
        <v>26.47</v>
      </c>
      <c r="J3182">
        <v>46.65</v>
      </c>
      <c r="K3182">
        <v>287.89999999999998</v>
      </c>
      <c r="L3182" t="s">
        <v>29</v>
      </c>
      <c r="M3182" t="s">
        <v>54</v>
      </c>
      <c r="N3182" t="s">
        <v>6456</v>
      </c>
    </row>
    <row r="3183" spans="1:14" x14ac:dyDescent="0.3">
      <c r="A3183" t="s">
        <v>6457</v>
      </c>
      <c r="B3183" s="2">
        <v>45451</v>
      </c>
      <c r="C3183" t="s">
        <v>67</v>
      </c>
      <c r="D3183" t="s">
        <v>68</v>
      </c>
      <c r="E3183" t="s">
        <v>157</v>
      </c>
      <c r="F3183" t="s">
        <v>18</v>
      </c>
      <c r="G3183" t="s">
        <v>19</v>
      </c>
      <c r="H3183">
        <v>4</v>
      </c>
      <c r="I3183">
        <v>39.979999999999997</v>
      </c>
      <c r="J3183">
        <v>51.49</v>
      </c>
      <c r="K3183">
        <v>205.96</v>
      </c>
      <c r="L3183" t="s">
        <v>37</v>
      </c>
      <c r="M3183" t="s">
        <v>46</v>
      </c>
      <c r="N3183" t="s">
        <v>6458</v>
      </c>
    </row>
    <row r="3184" spans="1:14" x14ac:dyDescent="0.3">
      <c r="A3184" t="s">
        <v>6459</v>
      </c>
      <c r="B3184" t="s">
        <v>3455</v>
      </c>
      <c r="C3184" t="s">
        <v>198</v>
      </c>
      <c r="D3184" t="s">
        <v>91</v>
      </c>
      <c r="E3184" t="s">
        <v>345</v>
      </c>
      <c r="F3184" t="s">
        <v>18</v>
      </c>
      <c r="G3184" t="s">
        <v>224</v>
      </c>
      <c r="H3184">
        <v>5</v>
      </c>
      <c r="I3184">
        <v>32.770000000000003</v>
      </c>
      <c r="J3184">
        <v>39.42</v>
      </c>
      <c r="K3184">
        <v>197.1</v>
      </c>
      <c r="L3184" t="s">
        <v>95</v>
      </c>
      <c r="M3184" t="s">
        <v>100</v>
      </c>
      <c r="N3184" t="s">
        <v>852</v>
      </c>
    </row>
    <row r="3185" spans="1:14" x14ac:dyDescent="0.3">
      <c r="A3185" t="s">
        <v>6460</v>
      </c>
      <c r="B3185" s="2">
        <v>45541</v>
      </c>
      <c r="C3185" t="s">
        <v>198</v>
      </c>
      <c r="D3185" t="s">
        <v>91</v>
      </c>
      <c r="E3185" t="s">
        <v>345</v>
      </c>
      <c r="F3185" t="s">
        <v>76</v>
      </c>
      <c r="G3185" t="s">
        <v>149</v>
      </c>
      <c r="H3185">
        <v>5</v>
      </c>
      <c r="I3185">
        <v>8.25</v>
      </c>
      <c r="J3185">
        <v>11.94</v>
      </c>
      <c r="K3185">
        <v>59.7</v>
      </c>
      <c r="L3185" t="s">
        <v>29</v>
      </c>
      <c r="M3185" t="s">
        <v>21</v>
      </c>
      <c r="N3185" t="s">
        <v>6461</v>
      </c>
    </row>
    <row r="3186" spans="1:14" x14ac:dyDescent="0.3">
      <c r="A3186" t="s">
        <v>6462</v>
      </c>
      <c r="B3186" s="2">
        <v>45482</v>
      </c>
      <c r="C3186" t="s">
        <v>129</v>
      </c>
      <c r="D3186" t="s">
        <v>130</v>
      </c>
      <c r="E3186" t="s">
        <v>271</v>
      </c>
      <c r="F3186" t="s">
        <v>76</v>
      </c>
      <c r="G3186" t="s">
        <v>179</v>
      </c>
      <c r="H3186">
        <v>5</v>
      </c>
      <c r="I3186">
        <v>30.86</v>
      </c>
      <c r="J3186">
        <v>46.22</v>
      </c>
      <c r="K3186">
        <v>348.09</v>
      </c>
      <c r="L3186" t="s">
        <v>20</v>
      </c>
      <c r="M3186" t="s">
        <v>100</v>
      </c>
      <c r="N3186" t="s">
        <v>3609</v>
      </c>
    </row>
    <row r="3187" spans="1:14" x14ac:dyDescent="0.3">
      <c r="A3187" t="s">
        <v>6463</v>
      </c>
      <c r="B3187" s="2">
        <v>45908</v>
      </c>
      <c r="C3187" t="s">
        <v>337</v>
      </c>
      <c r="E3187" t="s">
        <v>267</v>
      </c>
      <c r="F3187" t="s">
        <v>93</v>
      </c>
      <c r="G3187" t="s">
        <v>217</v>
      </c>
      <c r="H3187">
        <v>3</v>
      </c>
      <c r="I3187">
        <v>33.42</v>
      </c>
      <c r="J3187">
        <v>46.82</v>
      </c>
      <c r="K3187">
        <v>140.46</v>
      </c>
      <c r="L3187" t="s">
        <v>82</v>
      </c>
      <c r="M3187" t="s">
        <v>54</v>
      </c>
      <c r="N3187" t="s">
        <v>6464</v>
      </c>
    </row>
    <row r="3188" spans="1:14" x14ac:dyDescent="0.3">
      <c r="A3188" t="s">
        <v>6465</v>
      </c>
      <c r="B3188" t="s">
        <v>4560</v>
      </c>
      <c r="C3188" t="s">
        <v>586</v>
      </c>
      <c r="D3188" t="s">
        <v>42</v>
      </c>
      <c r="E3188" t="s">
        <v>43</v>
      </c>
      <c r="F3188" t="s">
        <v>76</v>
      </c>
      <c r="G3188" t="s">
        <v>77</v>
      </c>
      <c r="H3188">
        <v>9</v>
      </c>
      <c r="I3188">
        <v>18.18</v>
      </c>
      <c r="J3188">
        <v>34.049999999999997</v>
      </c>
      <c r="K3188">
        <v>306.45</v>
      </c>
      <c r="L3188" t="s">
        <v>175</v>
      </c>
      <c r="M3188" t="s">
        <v>54</v>
      </c>
    </row>
    <row r="3189" spans="1:14" x14ac:dyDescent="0.3">
      <c r="A3189" t="s">
        <v>6466</v>
      </c>
      <c r="B3189" s="2">
        <v>45701</v>
      </c>
      <c r="C3189" t="s">
        <v>292</v>
      </c>
      <c r="D3189" t="s">
        <v>168</v>
      </c>
      <c r="E3189" t="s">
        <v>293</v>
      </c>
      <c r="F3189" t="s">
        <v>93</v>
      </c>
      <c r="G3189" t="s">
        <v>122</v>
      </c>
      <c r="H3189">
        <v>9</v>
      </c>
      <c r="I3189">
        <v>51.69</v>
      </c>
      <c r="J3189">
        <v>90.39</v>
      </c>
      <c r="K3189">
        <v>813.51</v>
      </c>
      <c r="L3189" t="s">
        <v>20</v>
      </c>
      <c r="M3189" t="s">
        <v>46</v>
      </c>
      <c r="N3189" t="s">
        <v>6467</v>
      </c>
    </row>
    <row r="3190" spans="1:14" x14ac:dyDescent="0.3">
      <c r="A3190" t="s">
        <v>6468</v>
      </c>
      <c r="B3190" t="s">
        <v>2638</v>
      </c>
      <c r="C3190" t="s">
        <v>73</v>
      </c>
      <c r="D3190" t="s">
        <v>74</v>
      </c>
      <c r="E3190" t="s">
        <v>164</v>
      </c>
      <c r="F3190" t="s">
        <v>76</v>
      </c>
      <c r="G3190" t="s">
        <v>251</v>
      </c>
      <c r="H3190">
        <v>8</v>
      </c>
      <c r="I3190">
        <v>21.68</v>
      </c>
      <c r="J3190">
        <v>38.799999999999997</v>
      </c>
      <c r="K3190">
        <v>310.39999999999998</v>
      </c>
      <c r="L3190" t="s">
        <v>82</v>
      </c>
      <c r="M3190" t="s">
        <v>21</v>
      </c>
      <c r="N3190" t="s">
        <v>6469</v>
      </c>
    </row>
    <row r="3191" spans="1:14" x14ac:dyDescent="0.3">
      <c r="A3191" t="s">
        <v>6470</v>
      </c>
      <c r="B3191" s="2">
        <v>45557</v>
      </c>
      <c r="C3191" t="s">
        <v>334</v>
      </c>
      <c r="D3191" t="s">
        <v>91</v>
      </c>
      <c r="E3191" t="s">
        <v>92</v>
      </c>
      <c r="F3191" t="s">
        <v>1275</v>
      </c>
      <c r="G3191" t="s">
        <v>109</v>
      </c>
      <c r="H3191">
        <v>2</v>
      </c>
      <c r="I3191">
        <v>9.23</v>
      </c>
      <c r="J3191">
        <v>16.22</v>
      </c>
      <c r="K3191">
        <v>32.44</v>
      </c>
      <c r="L3191" t="s">
        <v>29</v>
      </c>
      <c r="M3191" t="s">
        <v>46</v>
      </c>
      <c r="N3191" t="s">
        <v>6471</v>
      </c>
    </row>
    <row r="3192" spans="1:14" x14ac:dyDescent="0.3">
      <c r="A3192" t="s">
        <v>6472</v>
      </c>
      <c r="B3192" t="s">
        <v>6473</v>
      </c>
      <c r="C3192" t="s">
        <v>117</v>
      </c>
      <c r="D3192" t="s">
        <v>68</v>
      </c>
      <c r="E3192" t="s">
        <v>69</v>
      </c>
      <c r="F3192" t="s">
        <v>93</v>
      </c>
      <c r="G3192" t="s">
        <v>141</v>
      </c>
      <c r="H3192">
        <v>6</v>
      </c>
      <c r="I3192">
        <v>12.89</v>
      </c>
      <c r="J3192">
        <v>20.41</v>
      </c>
      <c r="K3192">
        <v>122.46</v>
      </c>
      <c r="L3192" t="s">
        <v>37</v>
      </c>
      <c r="M3192" t="s">
        <v>30</v>
      </c>
    </row>
    <row r="3193" spans="1:14" x14ac:dyDescent="0.3">
      <c r="A3193" t="s">
        <v>6474</v>
      </c>
      <c r="B3193" s="1">
        <v>45516</v>
      </c>
      <c r="C3193" t="s">
        <v>274</v>
      </c>
      <c r="D3193" t="s">
        <v>16</v>
      </c>
      <c r="E3193" t="s">
        <v>284</v>
      </c>
      <c r="F3193" t="s">
        <v>18</v>
      </c>
      <c r="G3193" t="s">
        <v>99</v>
      </c>
      <c r="H3193">
        <v>1</v>
      </c>
      <c r="I3193">
        <v>8.42</v>
      </c>
      <c r="J3193">
        <v>11</v>
      </c>
      <c r="K3193">
        <v>11</v>
      </c>
      <c r="L3193" t="s">
        <v>53</v>
      </c>
      <c r="M3193" t="s">
        <v>54</v>
      </c>
      <c r="N3193" t="s">
        <v>6475</v>
      </c>
    </row>
    <row r="3194" spans="1:14" x14ac:dyDescent="0.3">
      <c r="A3194" t="s">
        <v>6476</v>
      </c>
      <c r="B3194" s="2">
        <v>45958</v>
      </c>
      <c r="C3194" t="s">
        <v>185</v>
      </c>
      <c r="D3194" t="s">
        <v>16</v>
      </c>
      <c r="E3194" t="s">
        <v>186</v>
      </c>
      <c r="F3194" t="s">
        <v>93</v>
      </c>
      <c r="G3194" t="s">
        <v>94</v>
      </c>
      <c r="H3194">
        <v>8</v>
      </c>
      <c r="I3194">
        <v>18.84</v>
      </c>
      <c r="J3194">
        <v>26.11</v>
      </c>
      <c r="K3194">
        <v>208.88</v>
      </c>
      <c r="L3194" t="s">
        <v>20</v>
      </c>
      <c r="M3194" t="s">
        <v>46</v>
      </c>
      <c r="N3194" t="s">
        <v>6477</v>
      </c>
    </row>
    <row r="3195" spans="1:14" x14ac:dyDescent="0.3">
      <c r="A3195" t="s">
        <v>6478</v>
      </c>
      <c r="B3195" s="2">
        <v>45324</v>
      </c>
      <c r="C3195" t="s">
        <v>499</v>
      </c>
      <c r="D3195" t="s">
        <v>68</v>
      </c>
      <c r="E3195" t="s">
        <v>69</v>
      </c>
      <c r="F3195" t="s">
        <v>27</v>
      </c>
      <c r="G3195" t="s">
        <v>36</v>
      </c>
      <c r="H3195">
        <v>2</v>
      </c>
      <c r="I3195">
        <v>15</v>
      </c>
      <c r="J3195">
        <v>20.079999999999998</v>
      </c>
      <c r="K3195">
        <v>40.159999999999997</v>
      </c>
      <c r="L3195" t="s">
        <v>175</v>
      </c>
      <c r="M3195" t="s">
        <v>54</v>
      </c>
      <c r="N3195" t="s">
        <v>6479</v>
      </c>
    </row>
    <row r="3196" spans="1:14" x14ac:dyDescent="0.3">
      <c r="A3196" t="s">
        <v>6480</v>
      </c>
      <c r="B3196" s="2">
        <v>45775</v>
      </c>
      <c r="C3196" t="s">
        <v>202</v>
      </c>
      <c r="D3196" t="s">
        <v>58</v>
      </c>
      <c r="E3196" t="s">
        <v>59</v>
      </c>
      <c r="F3196" t="s">
        <v>76</v>
      </c>
      <c r="G3196" t="s">
        <v>77</v>
      </c>
      <c r="H3196">
        <v>4</v>
      </c>
      <c r="I3196">
        <v>13.19</v>
      </c>
      <c r="J3196">
        <v>19.489999999999998</v>
      </c>
      <c r="K3196">
        <v>77.959999999999994</v>
      </c>
      <c r="L3196" t="s">
        <v>20</v>
      </c>
      <c r="M3196" t="s">
        <v>100</v>
      </c>
      <c r="N3196" t="s">
        <v>6481</v>
      </c>
    </row>
    <row r="3197" spans="1:14" x14ac:dyDescent="0.3">
      <c r="A3197" t="s">
        <v>6482</v>
      </c>
      <c r="B3197" s="2">
        <v>45765</v>
      </c>
      <c r="C3197" t="s">
        <v>202</v>
      </c>
      <c r="D3197" t="s">
        <v>58</v>
      </c>
      <c r="E3197" t="s">
        <v>59</v>
      </c>
      <c r="F3197" t="s">
        <v>93</v>
      </c>
      <c r="G3197" t="s">
        <v>94</v>
      </c>
      <c r="I3197">
        <v>25.26</v>
      </c>
      <c r="J3197">
        <v>39.130000000000003</v>
      </c>
      <c r="K3197">
        <v>195.65</v>
      </c>
      <c r="L3197" t="s">
        <v>45</v>
      </c>
      <c r="M3197" t="s">
        <v>54</v>
      </c>
      <c r="N3197" t="s">
        <v>3833</v>
      </c>
    </row>
    <row r="3198" spans="1:14" x14ac:dyDescent="0.3">
      <c r="A3198" t="s">
        <v>6483</v>
      </c>
      <c r="B3198" t="s">
        <v>6484</v>
      </c>
      <c r="C3198" t="s">
        <v>198</v>
      </c>
      <c r="D3198" t="s">
        <v>91</v>
      </c>
      <c r="E3198" t="s">
        <v>174</v>
      </c>
      <c r="F3198" t="s">
        <v>27</v>
      </c>
      <c r="G3198" t="s">
        <v>145</v>
      </c>
      <c r="H3198">
        <v>7</v>
      </c>
      <c r="I3198">
        <v>16.34</v>
      </c>
      <c r="J3198">
        <v>29.59</v>
      </c>
      <c r="K3198">
        <v>207.13</v>
      </c>
      <c r="L3198" t="s">
        <v>175</v>
      </c>
      <c r="M3198" t="s">
        <v>54</v>
      </c>
      <c r="N3198" t="s">
        <v>6485</v>
      </c>
    </row>
    <row r="3199" spans="1:14" x14ac:dyDescent="0.3">
      <c r="A3199" t="s">
        <v>6486</v>
      </c>
      <c r="B3199" s="2">
        <v>45915</v>
      </c>
      <c r="C3199" t="s">
        <v>129</v>
      </c>
      <c r="D3199" t="s">
        <v>130</v>
      </c>
      <c r="E3199" t="s">
        <v>271</v>
      </c>
      <c r="F3199" t="s">
        <v>51</v>
      </c>
      <c r="G3199" t="s">
        <v>119</v>
      </c>
      <c r="H3199">
        <v>4</v>
      </c>
      <c r="I3199">
        <v>16</v>
      </c>
      <c r="J3199">
        <v>26.15</v>
      </c>
      <c r="K3199">
        <v>104.6</v>
      </c>
      <c r="L3199" t="s">
        <v>29</v>
      </c>
      <c r="M3199" t="s">
        <v>30</v>
      </c>
      <c r="N3199" t="s">
        <v>6487</v>
      </c>
    </row>
    <row r="3200" spans="1:14" x14ac:dyDescent="0.3">
      <c r="A3200" t="s">
        <v>6488</v>
      </c>
      <c r="B3200" s="2">
        <v>45755</v>
      </c>
      <c r="C3200" t="s">
        <v>499</v>
      </c>
      <c r="D3200" t="s">
        <v>68</v>
      </c>
      <c r="E3200" t="s">
        <v>229</v>
      </c>
      <c r="F3200" t="s">
        <v>93</v>
      </c>
      <c r="G3200" t="s">
        <v>94</v>
      </c>
      <c r="H3200">
        <v>5</v>
      </c>
      <c r="J3200">
        <v>33.58</v>
      </c>
      <c r="K3200">
        <v>167.9</v>
      </c>
      <c r="L3200" t="s">
        <v>53</v>
      </c>
      <c r="M3200" t="s">
        <v>100</v>
      </c>
      <c r="N3200" t="s">
        <v>6489</v>
      </c>
    </row>
    <row r="3201" spans="1:14" x14ac:dyDescent="0.3">
      <c r="A3201" t="s">
        <v>6490</v>
      </c>
      <c r="B3201" s="2">
        <v>45858</v>
      </c>
      <c r="C3201" t="s">
        <v>499</v>
      </c>
      <c r="D3201" t="s">
        <v>68</v>
      </c>
      <c r="E3201" t="s">
        <v>229</v>
      </c>
      <c r="F3201" t="s">
        <v>93</v>
      </c>
      <c r="G3201" t="s">
        <v>122</v>
      </c>
      <c r="H3201">
        <v>2</v>
      </c>
      <c r="I3201">
        <v>53.05</v>
      </c>
      <c r="J3201">
        <v>78.28</v>
      </c>
      <c r="K3201">
        <v>156.56</v>
      </c>
      <c r="L3201" t="s">
        <v>82</v>
      </c>
      <c r="M3201" t="s">
        <v>100</v>
      </c>
    </row>
    <row r="3202" spans="1:14" x14ac:dyDescent="0.3">
      <c r="A3202" t="s">
        <v>6491</v>
      </c>
      <c r="B3202" s="1">
        <v>45406</v>
      </c>
      <c r="C3202" t="s">
        <v>144</v>
      </c>
      <c r="D3202" t="s">
        <v>25</v>
      </c>
      <c r="E3202" t="s">
        <v>235</v>
      </c>
      <c r="F3202" t="s">
        <v>51</v>
      </c>
      <c r="G3202" t="s">
        <v>119</v>
      </c>
      <c r="H3202">
        <v>3</v>
      </c>
      <c r="I3202">
        <v>17.350000000000001</v>
      </c>
      <c r="J3202">
        <v>21.82</v>
      </c>
      <c r="K3202">
        <v>65.459999999999994</v>
      </c>
      <c r="L3202" t="s">
        <v>175</v>
      </c>
      <c r="M3202" t="s">
        <v>46</v>
      </c>
      <c r="N3202" t="s">
        <v>6492</v>
      </c>
    </row>
    <row r="3203" spans="1:14" x14ac:dyDescent="0.3">
      <c r="A3203" t="s">
        <v>6493</v>
      </c>
      <c r="B3203" t="s">
        <v>3135</v>
      </c>
      <c r="C3203" t="s">
        <v>337</v>
      </c>
      <c r="D3203" t="s">
        <v>168</v>
      </c>
      <c r="E3203" t="s">
        <v>293</v>
      </c>
      <c r="F3203" t="s">
        <v>93</v>
      </c>
      <c r="G3203" t="s">
        <v>137</v>
      </c>
      <c r="H3203">
        <v>4</v>
      </c>
      <c r="I3203">
        <v>15.39</v>
      </c>
      <c r="J3203">
        <v>28.95</v>
      </c>
      <c r="K3203">
        <v>115.8</v>
      </c>
      <c r="L3203" t="s">
        <v>82</v>
      </c>
      <c r="M3203" t="s">
        <v>54</v>
      </c>
      <c r="N3203" t="s">
        <v>6494</v>
      </c>
    </row>
    <row r="3204" spans="1:14" x14ac:dyDescent="0.3">
      <c r="A3204" t="s">
        <v>6495</v>
      </c>
      <c r="B3204" t="s">
        <v>6496</v>
      </c>
      <c r="C3204" t="s">
        <v>202</v>
      </c>
      <c r="D3204" t="s">
        <v>58</v>
      </c>
      <c r="E3204" t="s">
        <v>59</v>
      </c>
      <c r="F3204" t="s">
        <v>746</v>
      </c>
      <c r="G3204" t="s">
        <v>70</v>
      </c>
      <c r="H3204">
        <v>10</v>
      </c>
      <c r="I3204">
        <v>8.0299999999999994</v>
      </c>
      <c r="J3204">
        <v>10.89</v>
      </c>
      <c r="K3204">
        <v>108.9</v>
      </c>
      <c r="L3204" t="s">
        <v>82</v>
      </c>
      <c r="M3204" t="s">
        <v>54</v>
      </c>
      <c r="N3204" t="s">
        <v>6497</v>
      </c>
    </row>
    <row r="3205" spans="1:14" x14ac:dyDescent="0.3">
      <c r="A3205" t="s">
        <v>6498</v>
      </c>
      <c r="B3205" s="2">
        <v>45809</v>
      </c>
      <c r="C3205" t="s">
        <v>107</v>
      </c>
      <c r="D3205" t="s">
        <v>74</v>
      </c>
      <c r="E3205" t="s">
        <v>164</v>
      </c>
      <c r="F3205" t="s">
        <v>76</v>
      </c>
      <c r="G3205" t="s">
        <v>149</v>
      </c>
      <c r="H3205">
        <v>4</v>
      </c>
      <c r="I3205">
        <v>9.65</v>
      </c>
      <c r="J3205">
        <v>16.38</v>
      </c>
      <c r="K3205">
        <v>65.52</v>
      </c>
      <c r="L3205" t="s">
        <v>37</v>
      </c>
      <c r="M3205" t="s">
        <v>30</v>
      </c>
      <c r="N3205" t="s">
        <v>6499</v>
      </c>
    </row>
    <row r="3206" spans="1:14" x14ac:dyDescent="0.3">
      <c r="A3206" t="s">
        <v>6500</v>
      </c>
      <c r="B3206" s="1">
        <v>45399</v>
      </c>
      <c r="C3206" t="s">
        <v>90</v>
      </c>
      <c r="D3206" t="s">
        <v>91</v>
      </c>
      <c r="E3206" t="s">
        <v>359</v>
      </c>
      <c r="F3206" t="s">
        <v>27</v>
      </c>
      <c r="G3206" t="s">
        <v>28</v>
      </c>
      <c r="H3206">
        <v>6</v>
      </c>
      <c r="I3206">
        <v>12.82</v>
      </c>
      <c r="J3206">
        <v>23.07</v>
      </c>
      <c r="K3206">
        <v>138.41999999999999</v>
      </c>
      <c r="L3206" t="s">
        <v>45</v>
      </c>
      <c r="M3206" t="s">
        <v>100</v>
      </c>
      <c r="N3206" t="s">
        <v>6501</v>
      </c>
    </row>
    <row r="3207" spans="1:14" x14ac:dyDescent="0.3">
      <c r="A3207" t="s">
        <v>6502</v>
      </c>
      <c r="B3207" t="s">
        <v>1745</v>
      </c>
      <c r="C3207" t="s">
        <v>90</v>
      </c>
      <c r="D3207" t="s">
        <v>91</v>
      </c>
      <c r="E3207" t="s">
        <v>92</v>
      </c>
      <c r="F3207" t="s">
        <v>27</v>
      </c>
      <c r="G3207" t="s">
        <v>28</v>
      </c>
      <c r="H3207">
        <v>9</v>
      </c>
      <c r="I3207">
        <v>19.600000000000001</v>
      </c>
      <c r="J3207">
        <v>29.31</v>
      </c>
      <c r="K3207">
        <v>263.79000000000002</v>
      </c>
      <c r="L3207" t="s">
        <v>29</v>
      </c>
      <c r="M3207" t="s">
        <v>21</v>
      </c>
    </row>
    <row r="3208" spans="1:14" x14ac:dyDescent="0.3">
      <c r="A3208" t="s">
        <v>6503</v>
      </c>
      <c r="B3208" s="2">
        <v>45998</v>
      </c>
      <c r="C3208" t="s">
        <v>426</v>
      </c>
      <c r="D3208" t="s">
        <v>74</v>
      </c>
      <c r="E3208" t="s">
        <v>164</v>
      </c>
      <c r="F3208" t="s">
        <v>51</v>
      </c>
      <c r="G3208" t="s">
        <v>119</v>
      </c>
      <c r="H3208">
        <v>6</v>
      </c>
      <c r="I3208">
        <v>8.65</v>
      </c>
      <c r="J3208">
        <v>7.3525</v>
      </c>
      <c r="K3208">
        <v>90.12</v>
      </c>
      <c r="L3208" t="s">
        <v>45</v>
      </c>
      <c r="M3208" t="s">
        <v>100</v>
      </c>
    </row>
    <row r="3209" spans="1:14" x14ac:dyDescent="0.3">
      <c r="A3209" t="s">
        <v>6504</v>
      </c>
      <c r="B3209" s="2">
        <v>46000</v>
      </c>
      <c r="C3209" t="s">
        <v>202</v>
      </c>
      <c r="D3209" t="s">
        <v>58</v>
      </c>
      <c r="E3209" t="s">
        <v>59</v>
      </c>
      <c r="F3209" t="s">
        <v>76</v>
      </c>
      <c r="G3209" t="s">
        <v>251</v>
      </c>
      <c r="H3209">
        <v>4</v>
      </c>
      <c r="I3209">
        <v>11.18</v>
      </c>
      <c r="J3209">
        <v>16.04</v>
      </c>
      <c r="K3209">
        <v>64.16</v>
      </c>
      <c r="L3209" t="s">
        <v>82</v>
      </c>
      <c r="M3209" t="s">
        <v>100</v>
      </c>
      <c r="N3209" t="s">
        <v>6351</v>
      </c>
    </row>
    <row r="3210" spans="1:14" x14ac:dyDescent="0.3">
      <c r="A3210" t="s">
        <v>6505</v>
      </c>
      <c r="B3210" t="s">
        <v>6506</v>
      </c>
      <c r="C3210" t="s">
        <v>125</v>
      </c>
      <c r="D3210" t="s">
        <v>34</v>
      </c>
      <c r="E3210" t="s">
        <v>392</v>
      </c>
      <c r="F3210" t="s">
        <v>93</v>
      </c>
      <c r="G3210" t="s">
        <v>217</v>
      </c>
      <c r="I3210">
        <v>23.11</v>
      </c>
      <c r="K3210">
        <v>269.01</v>
      </c>
      <c r="L3210" t="s">
        <v>175</v>
      </c>
      <c r="M3210" t="s">
        <v>54</v>
      </c>
      <c r="N3210" t="s">
        <v>3965</v>
      </c>
    </row>
    <row r="3211" spans="1:14" x14ac:dyDescent="0.3">
      <c r="A3211" t="s">
        <v>6507</v>
      </c>
      <c r="B3211" s="1">
        <v>45569</v>
      </c>
      <c r="C3211" t="s">
        <v>156</v>
      </c>
      <c r="D3211" t="s">
        <v>68</v>
      </c>
      <c r="E3211" t="s">
        <v>118</v>
      </c>
      <c r="F3211" t="s">
        <v>27</v>
      </c>
      <c r="G3211" t="s">
        <v>109</v>
      </c>
      <c r="H3211">
        <v>3</v>
      </c>
      <c r="I3211">
        <v>5.62</v>
      </c>
      <c r="J3211">
        <v>8.26</v>
      </c>
      <c r="K3211">
        <v>24.78</v>
      </c>
      <c r="L3211" t="s">
        <v>95</v>
      </c>
      <c r="M3211" t="s">
        <v>100</v>
      </c>
      <c r="N3211" t="s">
        <v>2896</v>
      </c>
    </row>
    <row r="3212" spans="1:14" x14ac:dyDescent="0.3">
      <c r="A3212" t="s">
        <v>6508</v>
      </c>
      <c r="B3212" s="2">
        <v>45870</v>
      </c>
      <c r="C3212" t="s">
        <v>167</v>
      </c>
      <c r="D3212" t="s">
        <v>168</v>
      </c>
      <c r="E3212" t="s">
        <v>293</v>
      </c>
      <c r="F3212" t="s">
        <v>18</v>
      </c>
      <c r="G3212" t="s">
        <v>44</v>
      </c>
      <c r="H3212">
        <v>8</v>
      </c>
      <c r="I3212">
        <v>13.43</v>
      </c>
      <c r="J3212">
        <v>19.77</v>
      </c>
      <c r="K3212">
        <v>158.16</v>
      </c>
      <c r="L3212" t="s">
        <v>53</v>
      </c>
      <c r="M3212" t="s">
        <v>21</v>
      </c>
    </row>
    <row r="3213" spans="1:14" x14ac:dyDescent="0.3">
      <c r="A3213" t="s">
        <v>6509</v>
      </c>
      <c r="B3213" s="2">
        <v>45917</v>
      </c>
      <c r="C3213" t="s">
        <v>85</v>
      </c>
      <c r="D3213" t="s">
        <v>130</v>
      </c>
      <c r="E3213" t="s">
        <v>271</v>
      </c>
      <c r="F3213" t="s">
        <v>18</v>
      </c>
      <c r="G3213" t="s">
        <v>224</v>
      </c>
      <c r="H3213">
        <v>4</v>
      </c>
      <c r="I3213">
        <v>21.63</v>
      </c>
      <c r="J3213">
        <v>35.33</v>
      </c>
      <c r="K3213">
        <v>141.32</v>
      </c>
      <c r="L3213" t="s">
        <v>175</v>
      </c>
      <c r="M3213" t="s">
        <v>30</v>
      </c>
      <c r="N3213" t="s">
        <v>2805</v>
      </c>
    </row>
    <row r="3214" spans="1:14" x14ac:dyDescent="0.3">
      <c r="A3214" t="s">
        <v>6510</v>
      </c>
      <c r="B3214" s="2">
        <v>45942</v>
      </c>
      <c r="C3214" t="s">
        <v>358</v>
      </c>
      <c r="D3214" t="s">
        <v>91</v>
      </c>
      <c r="E3214" t="s">
        <v>345</v>
      </c>
      <c r="F3214" t="s">
        <v>51</v>
      </c>
      <c r="G3214" t="s">
        <v>119</v>
      </c>
      <c r="H3214">
        <v>2</v>
      </c>
      <c r="I3214">
        <v>15.68</v>
      </c>
      <c r="J3214">
        <v>27.57</v>
      </c>
      <c r="K3214">
        <v>55.14</v>
      </c>
      <c r="L3214" t="s">
        <v>45</v>
      </c>
      <c r="M3214" t="s">
        <v>54</v>
      </c>
      <c r="N3214" t="s">
        <v>6511</v>
      </c>
    </row>
    <row r="3215" spans="1:14" x14ac:dyDescent="0.3">
      <c r="A3215" t="s">
        <v>6512</v>
      </c>
      <c r="B3215" s="2">
        <v>45633</v>
      </c>
      <c r="C3215" t="s">
        <v>499</v>
      </c>
      <c r="D3215" t="s">
        <v>68</v>
      </c>
      <c r="E3215" t="s">
        <v>229</v>
      </c>
      <c r="F3215" t="s">
        <v>18</v>
      </c>
      <c r="G3215" t="s">
        <v>81</v>
      </c>
      <c r="H3215">
        <v>4</v>
      </c>
      <c r="I3215">
        <v>21.93</v>
      </c>
      <c r="J3215">
        <v>27.03</v>
      </c>
      <c r="K3215">
        <v>108.12</v>
      </c>
      <c r="L3215" t="s">
        <v>37</v>
      </c>
      <c r="M3215" t="s">
        <v>30</v>
      </c>
      <c r="N3215" t="s">
        <v>1231</v>
      </c>
    </row>
    <row r="3216" spans="1:14" x14ac:dyDescent="0.3">
      <c r="A3216" t="s">
        <v>6513</v>
      </c>
      <c r="B3216" s="2">
        <v>45316</v>
      </c>
      <c r="C3216" t="s">
        <v>107</v>
      </c>
      <c r="D3216" t="s">
        <v>74</v>
      </c>
      <c r="E3216" t="s">
        <v>212</v>
      </c>
      <c r="F3216" t="s">
        <v>27</v>
      </c>
      <c r="G3216" t="s">
        <v>28</v>
      </c>
      <c r="H3216">
        <v>9</v>
      </c>
      <c r="I3216">
        <v>28.54</v>
      </c>
      <c r="J3216">
        <v>41.07</v>
      </c>
      <c r="K3216">
        <v>369.63</v>
      </c>
      <c r="L3216" t="s">
        <v>175</v>
      </c>
      <c r="M3216" t="s">
        <v>54</v>
      </c>
      <c r="N3216" t="s">
        <v>1252</v>
      </c>
    </row>
    <row r="3217" spans="1:14" x14ac:dyDescent="0.3">
      <c r="A3217" t="s">
        <v>6514</v>
      </c>
      <c r="B3217" s="2">
        <v>45960</v>
      </c>
      <c r="C3217" t="s">
        <v>148</v>
      </c>
      <c r="D3217" t="s">
        <v>42</v>
      </c>
      <c r="E3217" t="s">
        <v>242</v>
      </c>
      <c r="F3217" t="s">
        <v>93</v>
      </c>
      <c r="G3217" t="s">
        <v>122</v>
      </c>
      <c r="H3217">
        <v>3</v>
      </c>
      <c r="I3217">
        <v>55.18</v>
      </c>
      <c r="J3217">
        <v>87.4</v>
      </c>
      <c r="K3217">
        <v>262.2</v>
      </c>
      <c r="L3217" t="s">
        <v>95</v>
      </c>
      <c r="M3217" t="s">
        <v>46</v>
      </c>
    </row>
    <row r="3218" spans="1:14" x14ac:dyDescent="0.3">
      <c r="A3218" t="s">
        <v>6515</v>
      </c>
      <c r="B3218" s="1">
        <v>45902</v>
      </c>
      <c r="C3218" t="s">
        <v>107</v>
      </c>
      <c r="D3218" t="s">
        <v>74</v>
      </c>
      <c r="E3218" t="s">
        <v>312</v>
      </c>
      <c r="F3218" t="s">
        <v>93</v>
      </c>
      <c r="G3218" t="s">
        <v>122</v>
      </c>
      <c r="H3218">
        <v>3</v>
      </c>
      <c r="I3218">
        <v>48.74</v>
      </c>
      <c r="J3218">
        <v>84.22</v>
      </c>
      <c r="K3218">
        <v>252.66</v>
      </c>
      <c r="L3218" t="s">
        <v>37</v>
      </c>
      <c r="M3218" t="s">
        <v>100</v>
      </c>
      <c r="N3218" t="s">
        <v>5060</v>
      </c>
    </row>
    <row r="3219" spans="1:14" x14ac:dyDescent="0.3">
      <c r="A3219" t="s">
        <v>6516</v>
      </c>
      <c r="B3219" s="2">
        <v>45591</v>
      </c>
      <c r="C3219" t="s">
        <v>194</v>
      </c>
      <c r="D3219" t="s">
        <v>58</v>
      </c>
      <c r="E3219" t="s">
        <v>59</v>
      </c>
      <c r="F3219" t="s">
        <v>93</v>
      </c>
      <c r="G3219" t="s">
        <v>122</v>
      </c>
      <c r="H3219">
        <v>3</v>
      </c>
      <c r="I3219">
        <v>53.1</v>
      </c>
      <c r="J3219">
        <v>83.23</v>
      </c>
      <c r="K3219">
        <v>249.69</v>
      </c>
      <c r="L3219" t="s">
        <v>95</v>
      </c>
      <c r="M3219" t="s">
        <v>46</v>
      </c>
      <c r="N3219" t="s">
        <v>6517</v>
      </c>
    </row>
    <row r="3220" spans="1:14" x14ac:dyDescent="0.3">
      <c r="A3220" t="s">
        <v>6518</v>
      </c>
      <c r="B3220" s="1">
        <v>45662</v>
      </c>
      <c r="C3220" t="s">
        <v>90</v>
      </c>
      <c r="D3220" t="s">
        <v>91</v>
      </c>
      <c r="E3220" t="s">
        <v>92</v>
      </c>
      <c r="G3220" t="s">
        <v>170</v>
      </c>
      <c r="H3220">
        <v>7</v>
      </c>
      <c r="I3220">
        <v>30.22</v>
      </c>
      <c r="J3220">
        <v>47.8</v>
      </c>
      <c r="K3220">
        <v>334.6</v>
      </c>
      <c r="L3220" t="s">
        <v>175</v>
      </c>
      <c r="M3220" t="s">
        <v>46</v>
      </c>
      <c r="N3220" t="s">
        <v>6519</v>
      </c>
    </row>
    <row r="3221" spans="1:14" x14ac:dyDescent="0.3">
      <c r="A3221" t="s">
        <v>6520</v>
      </c>
      <c r="B3221" s="1">
        <v>45510</v>
      </c>
      <c r="C3221" t="s">
        <v>202</v>
      </c>
      <c r="D3221" t="s">
        <v>1717</v>
      </c>
      <c r="E3221" t="s">
        <v>195</v>
      </c>
      <c r="F3221" t="s">
        <v>51</v>
      </c>
      <c r="G3221" t="s">
        <v>126</v>
      </c>
      <c r="H3221">
        <v>6</v>
      </c>
      <c r="I3221">
        <v>4.4000000000000004</v>
      </c>
      <c r="J3221">
        <v>5.54</v>
      </c>
      <c r="K3221">
        <v>33.24</v>
      </c>
      <c r="L3221" t="s">
        <v>95</v>
      </c>
      <c r="M3221" t="s">
        <v>46</v>
      </c>
      <c r="N3221" t="s">
        <v>1016</v>
      </c>
    </row>
    <row r="3222" spans="1:14" x14ac:dyDescent="0.3">
      <c r="A3222" t="s">
        <v>6521</v>
      </c>
      <c r="B3222" s="1">
        <v>45601</v>
      </c>
      <c r="C3222" t="s">
        <v>202</v>
      </c>
      <c r="D3222" t="s">
        <v>58</v>
      </c>
      <c r="E3222" t="s">
        <v>114</v>
      </c>
      <c r="F3222" t="s">
        <v>27</v>
      </c>
      <c r="G3222" t="s">
        <v>36</v>
      </c>
      <c r="H3222">
        <v>3</v>
      </c>
      <c r="I3222">
        <v>13.34</v>
      </c>
      <c r="J3222">
        <v>17.43</v>
      </c>
      <c r="K3222">
        <v>52.29</v>
      </c>
      <c r="L3222" t="s">
        <v>20</v>
      </c>
      <c r="M3222" t="s">
        <v>54</v>
      </c>
      <c r="N3222" t="s">
        <v>6522</v>
      </c>
    </row>
    <row r="3223" spans="1:14" x14ac:dyDescent="0.3">
      <c r="A3223" t="s">
        <v>6523</v>
      </c>
      <c r="B3223" s="1">
        <v>45415</v>
      </c>
      <c r="C3223" t="s">
        <v>129</v>
      </c>
      <c r="D3223" t="s">
        <v>130</v>
      </c>
      <c r="E3223" t="s">
        <v>87</v>
      </c>
      <c r="F3223" t="s">
        <v>93</v>
      </c>
      <c r="G3223" t="s">
        <v>122</v>
      </c>
      <c r="H3223">
        <v>2</v>
      </c>
      <c r="I3223">
        <v>47.68</v>
      </c>
      <c r="J3223">
        <v>57.34</v>
      </c>
      <c r="K3223">
        <v>65.97</v>
      </c>
      <c r="L3223" t="s">
        <v>20</v>
      </c>
      <c r="M3223" t="s">
        <v>30</v>
      </c>
      <c r="N3223" t="s">
        <v>6524</v>
      </c>
    </row>
    <row r="3224" spans="1:14" x14ac:dyDescent="0.3">
      <c r="A3224" t="s">
        <v>6525</v>
      </c>
      <c r="B3224" s="2">
        <v>45609</v>
      </c>
      <c r="C3224" t="s">
        <v>135</v>
      </c>
      <c r="D3224" t="s">
        <v>34</v>
      </c>
      <c r="E3224" t="s">
        <v>392</v>
      </c>
      <c r="F3224" t="s">
        <v>27</v>
      </c>
      <c r="G3224" t="s">
        <v>28</v>
      </c>
      <c r="H3224">
        <v>6</v>
      </c>
      <c r="I3224">
        <v>39.72</v>
      </c>
      <c r="J3224">
        <v>49.58</v>
      </c>
      <c r="K3224">
        <v>297.48</v>
      </c>
      <c r="L3224" t="s">
        <v>37</v>
      </c>
      <c r="M3224" t="s">
        <v>30</v>
      </c>
      <c r="N3224" t="s">
        <v>6526</v>
      </c>
    </row>
    <row r="3225" spans="1:14" x14ac:dyDescent="0.3">
      <c r="A3225" t="s">
        <v>6527</v>
      </c>
      <c r="B3225" t="s">
        <v>4935</v>
      </c>
      <c r="C3225" t="s">
        <v>161</v>
      </c>
      <c r="D3225" t="s">
        <v>74</v>
      </c>
      <c r="E3225" t="s">
        <v>164</v>
      </c>
      <c r="F3225" t="s">
        <v>18</v>
      </c>
      <c r="G3225" t="s">
        <v>224</v>
      </c>
      <c r="H3225">
        <v>6</v>
      </c>
      <c r="J3225">
        <v>34.450000000000003</v>
      </c>
      <c r="K3225">
        <v>206.7</v>
      </c>
      <c r="M3225" t="s">
        <v>21</v>
      </c>
      <c r="N3225" t="s">
        <v>1524</v>
      </c>
    </row>
    <row r="3226" spans="1:14" x14ac:dyDescent="0.3">
      <c r="A3226" t="s">
        <v>6528</v>
      </c>
      <c r="B3226" s="2">
        <v>45348</v>
      </c>
      <c r="C3226" t="s">
        <v>232</v>
      </c>
      <c r="D3226" t="s">
        <v>25</v>
      </c>
      <c r="E3226" t="s">
        <v>104</v>
      </c>
      <c r="F3226" t="s">
        <v>27</v>
      </c>
      <c r="G3226" t="s">
        <v>145</v>
      </c>
      <c r="H3226">
        <v>5</v>
      </c>
      <c r="I3226">
        <v>39.700000000000003</v>
      </c>
      <c r="J3226">
        <v>58.29</v>
      </c>
      <c r="K3226">
        <v>291.45</v>
      </c>
      <c r="L3226" t="s">
        <v>95</v>
      </c>
      <c r="M3226" t="s">
        <v>100</v>
      </c>
      <c r="N3226" t="s">
        <v>5548</v>
      </c>
    </row>
    <row r="3227" spans="1:14" x14ac:dyDescent="0.3">
      <c r="A3227" t="s">
        <v>6529</v>
      </c>
      <c r="B3227" s="2">
        <v>45552</v>
      </c>
      <c r="C3227" t="s">
        <v>129</v>
      </c>
      <c r="D3227" t="s">
        <v>130</v>
      </c>
      <c r="E3227" t="s">
        <v>131</v>
      </c>
      <c r="F3227" t="s">
        <v>76</v>
      </c>
      <c r="G3227" t="s">
        <v>77</v>
      </c>
      <c r="H3227">
        <v>2</v>
      </c>
      <c r="I3227">
        <v>24.32</v>
      </c>
      <c r="J3227">
        <v>29.83</v>
      </c>
      <c r="K3227">
        <v>59.66</v>
      </c>
      <c r="L3227" t="s">
        <v>20</v>
      </c>
      <c r="M3227" t="s">
        <v>30</v>
      </c>
      <c r="N3227" t="s">
        <v>6530</v>
      </c>
    </row>
    <row r="3228" spans="1:14" x14ac:dyDescent="0.3">
      <c r="A3228" t="s">
        <v>6531</v>
      </c>
      <c r="B3228" s="1">
        <v>45299</v>
      </c>
      <c r="C3228" t="s">
        <v>215</v>
      </c>
      <c r="D3228" t="s">
        <v>168</v>
      </c>
      <c r="E3228" t="s">
        <v>293</v>
      </c>
      <c r="F3228" t="s">
        <v>27</v>
      </c>
      <c r="G3228" t="s">
        <v>109</v>
      </c>
      <c r="H3228">
        <v>5</v>
      </c>
      <c r="I3228">
        <v>13.36</v>
      </c>
      <c r="J3228">
        <v>24.42</v>
      </c>
      <c r="K3228">
        <v>122.1</v>
      </c>
      <c r="L3228" t="s">
        <v>20</v>
      </c>
      <c r="M3228" t="s">
        <v>54</v>
      </c>
      <c r="N3228" t="s">
        <v>6532</v>
      </c>
    </row>
    <row r="3229" spans="1:14" x14ac:dyDescent="0.3">
      <c r="A3229" t="s">
        <v>6533</v>
      </c>
      <c r="B3229" s="2">
        <v>45910</v>
      </c>
      <c r="C3229" t="s">
        <v>167</v>
      </c>
      <c r="D3229" t="s">
        <v>168</v>
      </c>
      <c r="E3229" t="s">
        <v>293</v>
      </c>
      <c r="F3229" t="s">
        <v>18</v>
      </c>
      <c r="G3229" t="s">
        <v>44</v>
      </c>
      <c r="H3229">
        <v>5</v>
      </c>
      <c r="I3229">
        <v>9.7100000000000009</v>
      </c>
      <c r="J3229">
        <v>12.86</v>
      </c>
      <c r="K3229">
        <v>94.15</v>
      </c>
      <c r="L3229" t="s">
        <v>37</v>
      </c>
      <c r="M3229" t="s">
        <v>30</v>
      </c>
      <c r="N3229" t="s">
        <v>6534</v>
      </c>
    </row>
    <row r="3230" spans="1:14" x14ac:dyDescent="0.3">
      <c r="A3230" t="s">
        <v>6535</v>
      </c>
      <c r="B3230" s="2">
        <v>45859</v>
      </c>
      <c r="C3230" t="s">
        <v>394</v>
      </c>
      <c r="D3230" t="s">
        <v>25</v>
      </c>
      <c r="E3230" t="s">
        <v>26</v>
      </c>
      <c r="F3230" t="s">
        <v>27</v>
      </c>
      <c r="G3230" t="s">
        <v>109</v>
      </c>
      <c r="H3230">
        <v>8</v>
      </c>
      <c r="I3230">
        <v>9.64</v>
      </c>
      <c r="J3230">
        <v>17.899999999999999</v>
      </c>
      <c r="K3230">
        <v>143.19999999999999</v>
      </c>
      <c r="L3230" t="s">
        <v>29</v>
      </c>
      <c r="N3230" t="s">
        <v>6536</v>
      </c>
    </row>
    <row r="3231" spans="1:14" x14ac:dyDescent="0.3">
      <c r="A3231" t="s">
        <v>6537</v>
      </c>
      <c r="B3231" s="2">
        <v>45876</v>
      </c>
      <c r="C3231" t="s">
        <v>90</v>
      </c>
      <c r="D3231" t="s">
        <v>91</v>
      </c>
      <c r="E3231" t="s">
        <v>345</v>
      </c>
      <c r="F3231" t="s">
        <v>76</v>
      </c>
      <c r="G3231" t="s">
        <v>179</v>
      </c>
      <c r="H3231">
        <v>6</v>
      </c>
      <c r="I3231">
        <v>24.14</v>
      </c>
      <c r="K3231">
        <v>285.56</v>
      </c>
      <c r="L3231" t="s">
        <v>95</v>
      </c>
      <c r="M3231" t="s">
        <v>100</v>
      </c>
      <c r="N3231" t="s">
        <v>1875</v>
      </c>
    </row>
    <row r="3232" spans="1:14" x14ac:dyDescent="0.3">
      <c r="A3232" t="s">
        <v>6538</v>
      </c>
      <c r="B3232" s="2">
        <v>45448</v>
      </c>
      <c r="C3232" t="s">
        <v>426</v>
      </c>
      <c r="D3232" t="s">
        <v>74</v>
      </c>
      <c r="E3232" t="s">
        <v>212</v>
      </c>
      <c r="F3232" t="s">
        <v>27</v>
      </c>
      <c r="G3232" t="s">
        <v>187</v>
      </c>
      <c r="H3232">
        <v>4</v>
      </c>
      <c r="I3232">
        <v>77.64</v>
      </c>
      <c r="J3232">
        <v>95.78</v>
      </c>
      <c r="K3232">
        <v>383.12</v>
      </c>
      <c r="L3232" t="s">
        <v>53</v>
      </c>
      <c r="M3232" t="s">
        <v>100</v>
      </c>
      <c r="N3232" t="s">
        <v>6539</v>
      </c>
    </row>
    <row r="3233" spans="1:14" x14ac:dyDescent="0.3">
      <c r="A3233" t="s">
        <v>6540</v>
      </c>
      <c r="B3233" s="1">
        <v>45628</v>
      </c>
      <c r="C3233" t="s">
        <v>443</v>
      </c>
      <c r="D3233" t="s">
        <v>58</v>
      </c>
      <c r="E3233" t="s">
        <v>203</v>
      </c>
      <c r="F3233" t="s">
        <v>51</v>
      </c>
      <c r="G3233" t="s">
        <v>119</v>
      </c>
      <c r="H3233">
        <v>5</v>
      </c>
      <c r="I3233">
        <v>16.97</v>
      </c>
      <c r="J3233">
        <v>31.16</v>
      </c>
      <c r="K3233">
        <v>155.80000000000001</v>
      </c>
      <c r="L3233" t="s">
        <v>175</v>
      </c>
      <c r="M3233" t="s">
        <v>21</v>
      </c>
      <c r="N3233" t="s">
        <v>6541</v>
      </c>
    </row>
    <row r="3234" spans="1:14" x14ac:dyDescent="0.3">
      <c r="A3234" t="s">
        <v>6542</v>
      </c>
      <c r="B3234" t="s">
        <v>6543</v>
      </c>
      <c r="C3234" t="s">
        <v>481</v>
      </c>
      <c r="D3234" t="s">
        <v>34</v>
      </c>
      <c r="E3234" t="s">
        <v>392</v>
      </c>
      <c r="F3234" t="s">
        <v>76</v>
      </c>
      <c r="G3234" t="s">
        <v>251</v>
      </c>
      <c r="H3234">
        <v>5</v>
      </c>
      <c r="I3234">
        <v>11.54</v>
      </c>
      <c r="J3234">
        <v>15.22</v>
      </c>
      <c r="K3234">
        <v>76.099999999999994</v>
      </c>
      <c r="L3234" t="s">
        <v>82</v>
      </c>
      <c r="M3234" t="s">
        <v>54</v>
      </c>
      <c r="N3234" t="s">
        <v>6544</v>
      </c>
    </row>
    <row r="3235" spans="1:14" x14ac:dyDescent="0.3">
      <c r="A3235" t="s">
        <v>6545</v>
      </c>
      <c r="B3235" s="2">
        <v>45504</v>
      </c>
      <c r="C3235" t="s">
        <v>481</v>
      </c>
      <c r="D3235" t="s">
        <v>34</v>
      </c>
      <c r="E3235" t="s">
        <v>140</v>
      </c>
      <c r="F3235" t="s">
        <v>27</v>
      </c>
      <c r="G3235" t="s">
        <v>28</v>
      </c>
      <c r="H3235">
        <v>5</v>
      </c>
      <c r="I3235">
        <v>27.35</v>
      </c>
      <c r="J3235">
        <v>51.7</v>
      </c>
      <c r="K3235">
        <v>258.5</v>
      </c>
      <c r="L3235" t="s">
        <v>175</v>
      </c>
      <c r="M3235" t="s">
        <v>54</v>
      </c>
      <c r="N3235" t="s">
        <v>6546</v>
      </c>
    </row>
    <row r="3236" spans="1:14" x14ac:dyDescent="0.3">
      <c r="A3236" t="s">
        <v>6547</v>
      </c>
      <c r="B3236" s="1">
        <v>45774</v>
      </c>
      <c r="C3236" t="s">
        <v>307</v>
      </c>
      <c r="D3236" t="s">
        <v>68</v>
      </c>
      <c r="E3236" t="s">
        <v>118</v>
      </c>
      <c r="F3236" t="s">
        <v>27</v>
      </c>
      <c r="G3236" t="s">
        <v>187</v>
      </c>
      <c r="I3236">
        <v>97.21</v>
      </c>
      <c r="J3236">
        <v>157.01</v>
      </c>
      <c r="K3236">
        <v>1256.08</v>
      </c>
      <c r="L3236" t="s">
        <v>29</v>
      </c>
      <c r="M3236" t="s">
        <v>30</v>
      </c>
    </row>
    <row r="3237" spans="1:14" x14ac:dyDescent="0.3">
      <c r="A3237" t="s">
        <v>6548</v>
      </c>
      <c r="B3237" s="1">
        <v>45698</v>
      </c>
      <c r="C3237" t="s">
        <v>135</v>
      </c>
      <c r="D3237" t="s">
        <v>34</v>
      </c>
      <c r="E3237" t="s">
        <v>35</v>
      </c>
      <c r="F3237" t="s">
        <v>76</v>
      </c>
      <c r="G3237" t="s">
        <v>149</v>
      </c>
      <c r="H3237">
        <v>9</v>
      </c>
      <c r="I3237">
        <v>6.56</v>
      </c>
      <c r="J3237">
        <v>11.57</v>
      </c>
      <c r="K3237">
        <v>104.13</v>
      </c>
      <c r="L3237" t="s">
        <v>53</v>
      </c>
      <c r="M3237" t="s">
        <v>46</v>
      </c>
      <c r="N3237" t="s">
        <v>6549</v>
      </c>
    </row>
    <row r="3238" spans="1:14" x14ac:dyDescent="0.3">
      <c r="A3238" t="s">
        <v>6550</v>
      </c>
      <c r="B3238" s="2">
        <v>45557</v>
      </c>
      <c r="C3238" t="s">
        <v>274</v>
      </c>
      <c r="D3238" t="s">
        <v>16</v>
      </c>
      <c r="E3238" t="s">
        <v>17</v>
      </c>
      <c r="F3238" t="s">
        <v>93</v>
      </c>
      <c r="G3238" t="s">
        <v>217</v>
      </c>
      <c r="H3238">
        <v>5</v>
      </c>
      <c r="I3238">
        <v>21.46</v>
      </c>
      <c r="J3238">
        <v>26.22</v>
      </c>
      <c r="K3238">
        <v>131.1</v>
      </c>
      <c r="L3238" t="s">
        <v>29</v>
      </c>
      <c r="M3238" t="s">
        <v>54</v>
      </c>
      <c r="N3238" t="s">
        <v>6551</v>
      </c>
    </row>
    <row r="3239" spans="1:14" x14ac:dyDescent="0.3">
      <c r="A3239" t="s">
        <v>6552</v>
      </c>
      <c r="B3239" s="2">
        <v>45328</v>
      </c>
      <c r="C3239" t="s">
        <v>270</v>
      </c>
      <c r="D3239" t="s">
        <v>130</v>
      </c>
      <c r="E3239" t="s">
        <v>131</v>
      </c>
      <c r="F3239" t="s">
        <v>51</v>
      </c>
      <c r="G3239" t="s">
        <v>60</v>
      </c>
      <c r="H3239">
        <v>3</v>
      </c>
      <c r="I3239">
        <v>7.16</v>
      </c>
      <c r="K3239">
        <v>38.19</v>
      </c>
      <c r="L3239" t="s">
        <v>20</v>
      </c>
      <c r="M3239" t="s">
        <v>100</v>
      </c>
      <c r="N3239" t="s">
        <v>6553</v>
      </c>
    </row>
    <row r="3240" spans="1:14" x14ac:dyDescent="0.3">
      <c r="A3240" t="s">
        <v>6554</v>
      </c>
      <c r="B3240" t="s">
        <v>5196</v>
      </c>
      <c r="C3240" t="s">
        <v>73</v>
      </c>
      <c r="D3240" t="s">
        <v>74</v>
      </c>
      <c r="E3240" t="s">
        <v>212</v>
      </c>
      <c r="F3240" t="s">
        <v>2982</v>
      </c>
      <c r="G3240" t="s">
        <v>94</v>
      </c>
      <c r="H3240">
        <v>4</v>
      </c>
      <c r="I3240">
        <v>19.36</v>
      </c>
      <c r="J3240">
        <v>25.63</v>
      </c>
      <c r="K3240">
        <v>102.52</v>
      </c>
      <c r="L3240" t="s">
        <v>82</v>
      </c>
      <c r="M3240" t="s">
        <v>54</v>
      </c>
      <c r="N3240" t="s">
        <v>6555</v>
      </c>
    </row>
    <row r="3241" spans="1:14" x14ac:dyDescent="0.3">
      <c r="A3241" t="s">
        <v>6556</v>
      </c>
      <c r="B3241" t="s">
        <v>6557</v>
      </c>
      <c r="C3241" t="s">
        <v>397</v>
      </c>
      <c r="D3241" t="s">
        <v>68</v>
      </c>
      <c r="E3241" t="s">
        <v>229</v>
      </c>
      <c r="F3241" t="s">
        <v>1275</v>
      </c>
      <c r="G3241" t="s">
        <v>28</v>
      </c>
      <c r="H3241">
        <v>2</v>
      </c>
      <c r="I3241">
        <v>11.18</v>
      </c>
      <c r="J3241">
        <v>21.06</v>
      </c>
      <c r="K3241">
        <v>42.12</v>
      </c>
      <c r="M3241" t="s">
        <v>46</v>
      </c>
      <c r="N3241" t="s">
        <v>6558</v>
      </c>
    </row>
    <row r="3242" spans="1:14" x14ac:dyDescent="0.3">
      <c r="A3242" t="s">
        <v>6559</v>
      </c>
      <c r="B3242" t="s">
        <v>3021</v>
      </c>
      <c r="C3242" t="s">
        <v>334</v>
      </c>
      <c r="D3242" t="s">
        <v>91</v>
      </c>
      <c r="E3242" t="s">
        <v>174</v>
      </c>
      <c r="F3242" t="s">
        <v>76</v>
      </c>
      <c r="G3242" t="s">
        <v>170</v>
      </c>
      <c r="H3242">
        <v>4</v>
      </c>
      <c r="I3242">
        <v>33.979999999999997</v>
      </c>
      <c r="J3242">
        <v>51.47</v>
      </c>
      <c r="K3242">
        <v>205.88</v>
      </c>
      <c r="L3242" t="s">
        <v>37</v>
      </c>
      <c r="M3242" t="s">
        <v>100</v>
      </c>
      <c r="N3242" t="s">
        <v>3667</v>
      </c>
    </row>
    <row r="3243" spans="1:14" x14ac:dyDescent="0.3">
      <c r="A3243" t="s">
        <v>6560</v>
      </c>
      <c r="B3243" s="2">
        <v>45582</v>
      </c>
      <c r="C3243" t="s">
        <v>376</v>
      </c>
      <c r="D3243" t="s">
        <v>2201</v>
      </c>
      <c r="E3243" t="s">
        <v>267</v>
      </c>
      <c r="F3243" t="s">
        <v>93</v>
      </c>
      <c r="G3243" t="s">
        <v>122</v>
      </c>
      <c r="H3243">
        <v>5</v>
      </c>
      <c r="I3243">
        <v>49.38</v>
      </c>
      <c r="J3243">
        <v>76.7</v>
      </c>
      <c r="K3243">
        <v>383.5</v>
      </c>
      <c r="L3243" t="s">
        <v>20</v>
      </c>
      <c r="M3243" t="s">
        <v>100</v>
      </c>
      <c r="N3243" t="s">
        <v>1411</v>
      </c>
    </row>
    <row r="3244" spans="1:14" x14ac:dyDescent="0.3">
      <c r="A3244" t="s">
        <v>6561</v>
      </c>
      <c r="B3244" s="2">
        <v>45695</v>
      </c>
      <c r="C3244" t="s">
        <v>153</v>
      </c>
      <c r="D3244" t="s">
        <v>74</v>
      </c>
      <c r="E3244" t="s">
        <v>212</v>
      </c>
      <c r="F3244" t="s">
        <v>51</v>
      </c>
      <c r="G3244" t="s">
        <v>60</v>
      </c>
      <c r="H3244">
        <v>4</v>
      </c>
      <c r="I3244">
        <v>3.24</v>
      </c>
      <c r="K3244">
        <v>24.12</v>
      </c>
      <c r="L3244" t="s">
        <v>175</v>
      </c>
      <c r="M3244" t="s">
        <v>100</v>
      </c>
      <c r="N3244" t="s">
        <v>6562</v>
      </c>
    </row>
    <row r="3245" spans="1:14" x14ac:dyDescent="0.3">
      <c r="A3245" t="s">
        <v>6563</v>
      </c>
      <c r="B3245" t="s">
        <v>6376</v>
      </c>
      <c r="C3245" t="s">
        <v>85</v>
      </c>
      <c r="D3245" t="s">
        <v>130</v>
      </c>
      <c r="E3245" t="s">
        <v>287</v>
      </c>
      <c r="F3245" t="s">
        <v>76</v>
      </c>
      <c r="G3245" t="s">
        <v>170</v>
      </c>
      <c r="H3245">
        <v>8</v>
      </c>
      <c r="I3245">
        <v>21.15</v>
      </c>
      <c r="J3245">
        <v>36.549999999999997</v>
      </c>
      <c r="K3245">
        <v>292.39999999999998</v>
      </c>
      <c r="L3245" t="s">
        <v>175</v>
      </c>
      <c r="M3245" t="s">
        <v>30</v>
      </c>
      <c r="N3245" t="s">
        <v>6564</v>
      </c>
    </row>
    <row r="3246" spans="1:14" x14ac:dyDescent="0.3">
      <c r="A3246" t="s">
        <v>6565</v>
      </c>
      <c r="B3246" s="1">
        <v>45854</v>
      </c>
      <c r="C3246" t="s">
        <v>358</v>
      </c>
      <c r="D3246" t="s">
        <v>91</v>
      </c>
      <c r="E3246" t="s">
        <v>345</v>
      </c>
      <c r="F3246" t="s">
        <v>93</v>
      </c>
      <c r="G3246" t="s">
        <v>141</v>
      </c>
      <c r="H3246">
        <v>3</v>
      </c>
      <c r="I3246">
        <v>13.82</v>
      </c>
      <c r="J3246">
        <v>19.12</v>
      </c>
      <c r="K3246">
        <v>57.36</v>
      </c>
      <c r="L3246" t="s">
        <v>29</v>
      </c>
      <c r="M3246" t="s">
        <v>46</v>
      </c>
      <c r="N3246" t="s">
        <v>6566</v>
      </c>
    </row>
    <row r="3247" spans="1:14" x14ac:dyDescent="0.3">
      <c r="A3247" t="s">
        <v>6567</v>
      </c>
      <c r="B3247" s="1">
        <v>45522</v>
      </c>
      <c r="C3247" t="s">
        <v>148</v>
      </c>
      <c r="D3247" t="s">
        <v>42</v>
      </c>
      <c r="E3247" t="s">
        <v>63</v>
      </c>
      <c r="F3247" t="s">
        <v>18</v>
      </c>
      <c r="G3247" t="s">
        <v>44</v>
      </c>
      <c r="H3247">
        <v>7</v>
      </c>
      <c r="I3247">
        <v>10.029999999999999</v>
      </c>
      <c r="J3247">
        <v>18.940000000000001</v>
      </c>
      <c r="K3247">
        <v>132.58000000000001</v>
      </c>
      <c r="L3247" t="s">
        <v>37</v>
      </c>
      <c r="M3247" t="s">
        <v>46</v>
      </c>
      <c r="N3247" t="s">
        <v>6568</v>
      </c>
    </row>
    <row r="3248" spans="1:14" x14ac:dyDescent="0.3">
      <c r="A3248" t="s">
        <v>6569</v>
      </c>
      <c r="B3248" t="s">
        <v>6265</v>
      </c>
      <c r="C3248" t="s">
        <v>215</v>
      </c>
      <c r="D3248" t="s">
        <v>168</v>
      </c>
      <c r="F3248" t="s">
        <v>76</v>
      </c>
      <c r="G3248" t="s">
        <v>179</v>
      </c>
      <c r="H3248">
        <v>5</v>
      </c>
      <c r="I3248">
        <v>25.54</v>
      </c>
      <c r="J3248">
        <v>34.380000000000003</v>
      </c>
      <c r="K3248">
        <v>171.9</v>
      </c>
      <c r="L3248" t="s">
        <v>95</v>
      </c>
      <c r="M3248" t="s">
        <v>21</v>
      </c>
      <c r="N3248" t="s">
        <v>6570</v>
      </c>
    </row>
    <row r="3249" spans="1:14" x14ac:dyDescent="0.3">
      <c r="A3249" t="s">
        <v>6571</v>
      </c>
      <c r="B3249" s="2">
        <v>45941</v>
      </c>
      <c r="C3249" t="s">
        <v>481</v>
      </c>
      <c r="F3249" t="s">
        <v>27</v>
      </c>
      <c r="G3249" t="s">
        <v>187</v>
      </c>
      <c r="H3249">
        <v>3</v>
      </c>
      <c r="I3249">
        <v>74.22</v>
      </c>
      <c r="K3249">
        <v>320.16000000000003</v>
      </c>
      <c r="L3249" t="s">
        <v>45</v>
      </c>
      <c r="M3249" t="s">
        <v>30</v>
      </c>
      <c r="N3249" t="s">
        <v>2163</v>
      </c>
    </row>
    <row r="3250" spans="1:14" x14ac:dyDescent="0.3">
      <c r="A3250" t="s">
        <v>6572</v>
      </c>
      <c r="B3250" t="s">
        <v>6573</v>
      </c>
      <c r="C3250" t="s">
        <v>426</v>
      </c>
      <c r="D3250" t="s">
        <v>74</v>
      </c>
      <c r="E3250" t="s">
        <v>164</v>
      </c>
      <c r="F3250" t="s">
        <v>76</v>
      </c>
      <c r="G3250" t="s">
        <v>251</v>
      </c>
      <c r="H3250">
        <v>2</v>
      </c>
      <c r="I3250">
        <v>21.79</v>
      </c>
      <c r="J3250">
        <v>35.5</v>
      </c>
      <c r="K3250">
        <v>71</v>
      </c>
      <c r="L3250" t="s">
        <v>45</v>
      </c>
      <c r="M3250" t="s">
        <v>21</v>
      </c>
      <c r="N3250" t="s">
        <v>6574</v>
      </c>
    </row>
    <row r="3251" spans="1:14" x14ac:dyDescent="0.3">
      <c r="A3251" t="s">
        <v>6575</v>
      </c>
      <c r="B3251" s="2">
        <v>45795</v>
      </c>
      <c r="C3251" t="s">
        <v>125</v>
      </c>
      <c r="D3251" t="s">
        <v>34</v>
      </c>
      <c r="E3251" t="s">
        <v>140</v>
      </c>
      <c r="F3251" t="s">
        <v>51</v>
      </c>
      <c r="G3251" t="s">
        <v>70</v>
      </c>
      <c r="H3251">
        <v>4</v>
      </c>
      <c r="I3251">
        <v>5.94</v>
      </c>
      <c r="J3251">
        <v>10.59</v>
      </c>
      <c r="K3251">
        <v>42.36</v>
      </c>
      <c r="L3251" t="s">
        <v>53</v>
      </c>
      <c r="M3251" t="s">
        <v>54</v>
      </c>
      <c r="N3251" t="s">
        <v>6576</v>
      </c>
    </row>
    <row r="3252" spans="1:14" x14ac:dyDescent="0.3">
      <c r="A3252" t="s">
        <v>6577</v>
      </c>
      <c r="B3252" t="s">
        <v>6578</v>
      </c>
      <c r="C3252" t="s">
        <v>270</v>
      </c>
      <c r="D3252" t="s">
        <v>130</v>
      </c>
      <c r="E3252" t="s">
        <v>131</v>
      </c>
      <c r="F3252" t="s">
        <v>51</v>
      </c>
      <c r="G3252" t="s">
        <v>60</v>
      </c>
      <c r="H3252">
        <v>3</v>
      </c>
      <c r="I3252">
        <v>6.1</v>
      </c>
      <c r="J3252">
        <v>7.96</v>
      </c>
      <c r="K3252">
        <v>23.88</v>
      </c>
      <c r="L3252" t="s">
        <v>29</v>
      </c>
      <c r="M3252" t="s">
        <v>21</v>
      </c>
      <c r="N3252" t="s">
        <v>6579</v>
      </c>
    </row>
    <row r="3253" spans="1:14" x14ac:dyDescent="0.3">
      <c r="A3253" t="s">
        <v>6580</v>
      </c>
      <c r="B3253" s="2">
        <v>45973</v>
      </c>
      <c r="C3253" t="s">
        <v>117</v>
      </c>
      <c r="D3253" t="s">
        <v>68</v>
      </c>
      <c r="E3253" t="s">
        <v>229</v>
      </c>
      <c r="F3253" t="s">
        <v>27</v>
      </c>
      <c r="G3253" t="s">
        <v>36</v>
      </c>
      <c r="H3253">
        <v>7</v>
      </c>
      <c r="I3253">
        <v>20.190000000000001</v>
      </c>
      <c r="J3253">
        <v>30.88</v>
      </c>
      <c r="K3253">
        <v>216.16</v>
      </c>
      <c r="L3253" t="s">
        <v>29</v>
      </c>
      <c r="M3253" t="s">
        <v>100</v>
      </c>
      <c r="N3253" t="s">
        <v>1723</v>
      </c>
    </row>
    <row r="3254" spans="1:14" x14ac:dyDescent="0.3">
      <c r="A3254" t="s">
        <v>6581</v>
      </c>
      <c r="B3254" s="2">
        <v>45717</v>
      </c>
      <c r="C3254" t="s">
        <v>129</v>
      </c>
      <c r="D3254" t="s">
        <v>130</v>
      </c>
      <c r="E3254" t="s">
        <v>131</v>
      </c>
      <c r="F3254" t="s">
        <v>93</v>
      </c>
      <c r="G3254" t="s">
        <v>137</v>
      </c>
      <c r="H3254">
        <v>4</v>
      </c>
      <c r="I3254">
        <v>12.48</v>
      </c>
      <c r="J3254">
        <v>16.21</v>
      </c>
      <c r="K3254">
        <v>64.84</v>
      </c>
      <c r="L3254" t="s">
        <v>175</v>
      </c>
      <c r="M3254" t="s">
        <v>54</v>
      </c>
      <c r="N3254" t="s">
        <v>6582</v>
      </c>
    </row>
    <row r="3255" spans="1:14" x14ac:dyDescent="0.3">
      <c r="A3255" t="s">
        <v>6583</v>
      </c>
      <c r="B3255" s="2">
        <v>45415</v>
      </c>
      <c r="C3255" t="s">
        <v>194</v>
      </c>
      <c r="D3255" t="s">
        <v>58</v>
      </c>
      <c r="E3255" t="s">
        <v>195</v>
      </c>
      <c r="F3255" t="s">
        <v>18</v>
      </c>
      <c r="G3255" t="s">
        <v>99</v>
      </c>
      <c r="I3255">
        <v>4.88</v>
      </c>
      <c r="J3255">
        <v>7.4</v>
      </c>
      <c r="K3255">
        <v>51.8</v>
      </c>
      <c r="L3255" t="s">
        <v>53</v>
      </c>
      <c r="M3255" t="s">
        <v>30</v>
      </c>
      <c r="N3255" t="s">
        <v>5523</v>
      </c>
    </row>
    <row r="3256" spans="1:14" x14ac:dyDescent="0.3">
      <c r="A3256" t="s">
        <v>6584</v>
      </c>
      <c r="B3256" s="2">
        <v>45765</v>
      </c>
      <c r="C3256" t="s">
        <v>135</v>
      </c>
      <c r="D3256" t="s">
        <v>34</v>
      </c>
      <c r="E3256" t="s">
        <v>140</v>
      </c>
      <c r="F3256" t="s">
        <v>18</v>
      </c>
      <c r="G3256" t="s">
        <v>81</v>
      </c>
      <c r="H3256">
        <v>9</v>
      </c>
      <c r="I3256">
        <v>27.11</v>
      </c>
      <c r="J3256" t="s">
        <v>6585</v>
      </c>
      <c r="K3256">
        <v>406.8</v>
      </c>
      <c r="L3256" t="s">
        <v>95</v>
      </c>
      <c r="M3256" t="s">
        <v>30</v>
      </c>
      <c r="N3256" t="s">
        <v>6586</v>
      </c>
    </row>
    <row r="3257" spans="1:14" x14ac:dyDescent="0.3">
      <c r="A3257" t="s">
        <v>6587</v>
      </c>
      <c r="B3257" s="2">
        <v>45997</v>
      </c>
      <c r="C3257" t="s">
        <v>113</v>
      </c>
      <c r="D3257" t="s">
        <v>58</v>
      </c>
      <c r="E3257" t="s">
        <v>114</v>
      </c>
      <c r="F3257" t="s">
        <v>18</v>
      </c>
      <c r="G3257" t="s">
        <v>44</v>
      </c>
      <c r="H3257">
        <v>4</v>
      </c>
      <c r="I3257">
        <v>13.57</v>
      </c>
      <c r="J3257">
        <v>17.97</v>
      </c>
      <c r="K3257">
        <v>71.88</v>
      </c>
      <c r="L3257" t="s">
        <v>95</v>
      </c>
      <c r="M3257" t="s">
        <v>21</v>
      </c>
      <c r="N3257" t="s">
        <v>553</v>
      </c>
    </row>
    <row r="3258" spans="1:14" x14ac:dyDescent="0.3">
      <c r="A3258" t="s">
        <v>1739</v>
      </c>
      <c r="B3258" s="2">
        <v>45524</v>
      </c>
      <c r="C3258" t="s">
        <v>426</v>
      </c>
      <c r="D3258" t="s">
        <v>74</v>
      </c>
      <c r="E3258" t="s">
        <v>108</v>
      </c>
      <c r="F3258" t="s">
        <v>18</v>
      </c>
      <c r="G3258" t="s">
        <v>44</v>
      </c>
      <c r="H3258">
        <v>4</v>
      </c>
      <c r="I3258">
        <v>14.64</v>
      </c>
      <c r="J3258">
        <v>20.59</v>
      </c>
      <c r="K3258">
        <v>82.36</v>
      </c>
      <c r="L3258" t="s">
        <v>95</v>
      </c>
      <c r="M3258" t="s">
        <v>100</v>
      </c>
      <c r="N3258" t="s">
        <v>1740</v>
      </c>
    </row>
    <row r="3259" spans="1:14" x14ac:dyDescent="0.3">
      <c r="A3259" t="s">
        <v>6588</v>
      </c>
      <c r="B3259" s="1">
        <v>45441</v>
      </c>
      <c r="C3259" t="s">
        <v>394</v>
      </c>
      <c r="D3259" t="s">
        <v>25</v>
      </c>
      <c r="E3259" t="s">
        <v>104</v>
      </c>
      <c r="F3259" t="s">
        <v>76</v>
      </c>
      <c r="G3259" t="s">
        <v>251</v>
      </c>
      <c r="I3259">
        <v>14.97</v>
      </c>
      <c r="K3259">
        <v>157.43</v>
      </c>
      <c r="L3259" t="s">
        <v>20</v>
      </c>
      <c r="M3259" t="s">
        <v>30</v>
      </c>
      <c r="N3259" t="s">
        <v>6589</v>
      </c>
    </row>
    <row r="3260" spans="1:14" x14ac:dyDescent="0.3">
      <c r="A3260" t="s">
        <v>6590</v>
      </c>
      <c r="B3260" s="1">
        <v>45389</v>
      </c>
      <c r="C3260" t="s">
        <v>156</v>
      </c>
      <c r="D3260" t="s">
        <v>68</v>
      </c>
      <c r="E3260" t="s">
        <v>229</v>
      </c>
      <c r="F3260" t="s">
        <v>746</v>
      </c>
      <c r="G3260" t="s">
        <v>126</v>
      </c>
      <c r="H3260">
        <v>13</v>
      </c>
      <c r="I3260">
        <v>5.65</v>
      </c>
      <c r="J3260">
        <v>8.5500000000000007</v>
      </c>
      <c r="K3260">
        <v>111.15</v>
      </c>
      <c r="L3260" t="s">
        <v>53</v>
      </c>
      <c r="M3260" t="s">
        <v>30</v>
      </c>
      <c r="N3260" t="s">
        <v>3218</v>
      </c>
    </row>
    <row r="3261" spans="1:14" x14ac:dyDescent="0.3">
      <c r="A3261" t="s">
        <v>6591</v>
      </c>
      <c r="B3261" s="2">
        <v>45394</v>
      </c>
      <c r="C3261" t="s">
        <v>481</v>
      </c>
      <c r="D3261" t="s">
        <v>34</v>
      </c>
      <c r="E3261" t="s">
        <v>140</v>
      </c>
      <c r="F3261" t="s">
        <v>93</v>
      </c>
      <c r="G3261" t="s">
        <v>217</v>
      </c>
      <c r="H3261">
        <v>6</v>
      </c>
      <c r="I3261">
        <v>27.49</v>
      </c>
      <c r="J3261">
        <v>34.86</v>
      </c>
      <c r="K3261">
        <v>209.16</v>
      </c>
      <c r="L3261" t="s">
        <v>20</v>
      </c>
      <c r="M3261" t="s">
        <v>21</v>
      </c>
      <c r="N3261" t="s">
        <v>6592</v>
      </c>
    </row>
    <row r="3262" spans="1:14" x14ac:dyDescent="0.3">
      <c r="A3262" t="s">
        <v>6593</v>
      </c>
      <c r="B3262" s="1">
        <v>45514</v>
      </c>
      <c r="C3262" t="s">
        <v>334</v>
      </c>
      <c r="D3262" t="s">
        <v>91</v>
      </c>
      <c r="E3262" t="s">
        <v>92</v>
      </c>
      <c r="F3262" t="s">
        <v>93</v>
      </c>
      <c r="G3262" t="s">
        <v>137</v>
      </c>
      <c r="H3262">
        <v>2</v>
      </c>
      <c r="I3262">
        <v>20.36</v>
      </c>
      <c r="J3262">
        <v>27.21</v>
      </c>
      <c r="K3262">
        <v>54.42</v>
      </c>
      <c r="L3262" t="s">
        <v>95</v>
      </c>
      <c r="M3262" t="s">
        <v>100</v>
      </c>
      <c r="N3262" t="s">
        <v>6594</v>
      </c>
    </row>
    <row r="3263" spans="1:14" x14ac:dyDescent="0.3">
      <c r="A3263" t="s">
        <v>6595</v>
      </c>
      <c r="B3263" s="2">
        <v>45517</v>
      </c>
      <c r="C3263" t="s">
        <v>376</v>
      </c>
      <c r="D3263" t="s">
        <v>168</v>
      </c>
      <c r="E3263" t="s">
        <v>216</v>
      </c>
      <c r="F3263" t="s">
        <v>18</v>
      </c>
      <c r="G3263" t="s">
        <v>224</v>
      </c>
      <c r="H3263">
        <v>5</v>
      </c>
      <c r="I3263">
        <v>25.91</v>
      </c>
      <c r="J3263">
        <v>32.24</v>
      </c>
      <c r="K3263">
        <v>161.19999999999999</v>
      </c>
      <c r="L3263" t="s">
        <v>175</v>
      </c>
      <c r="M3263" t="s">
        <v>30</v>
      </c>
      <c r="N3263" t="s">
        <v>892</v>
      </c>
    </row>
    <row r="3264" spans="1:14" x14ac:dyDescent="0.3">
      <c r="A3264" t="s">
        <v>6596</v>
      </c>
      <c r="B3264" s="1">
        <v>45556</v>
      </c>
      <c r="C3264" t="s">
        <v>181</v>
      </c>
      <c r="D3264" t="s">
        <v>168</v>
      </c>
      <c r="E3264" t="s">
        <v>293</v>
      </c>
      <c r="F3264" t="s">
        <v>93</v>
      </c>
      <c r="G3264" t="s">
        <v>217</v>
      </c>
      <c r="H3264">
        <v>1</v>
      </c>
      <c r="I3264">
        <v>23.5</v>
      </c>
      <c r="J3264">
        <v>31.86</v>
      </c>
      <c r="K3264">
        <v>31.86</v>
      </c>
      <c r="L3264" t="s">
        <v>175</v>
      </c>
      <c r="M3264" t="s">
        <v>21</v>
      </c>
      <c r="N3264" t="s">
        <v>325</v>
      </c>
    </row>
    <row r="3265" spans="1:14" x14ac:dyDescent="0.3">
      <c r="A3265" t="s">
        <v>6597</v>
      </c>
      <c r="B3265" t="s">
        <v>6598</v>
      </c>
      <c r="C3265" t="s">
        <v>153</v>
      </c>
      <c r="D3265" t="s">
        <v>74</v>
      </c>
      <c r="E3265" t="s">
        <v>75</v>
      </c>
      <c r="F3265" t="s">
        <v>27</v>
      </c>
      <c r="G3265" t="s">
        <v>28</v>
      </c>
      <c r="I3265">
        <v>11.64</v>
      </c>
      <c r="J3265">
        <v>21.73</v>
      </c>
      <c r="K3265">
        <v>108.65</v>
      </c>
      <c r="L3265" t="s">
        <v>37</v>
      </c>
      <c r="M3265" t="s">
        <v>30</v>
      </c>
      <c r="N3265" t="s">
        <v>6599</v>
      </c>
    </row>
    <row r="3266" spans="1:14" x14ac:dyDescent="0.3">
      <c r="A3266" t="s">
        <v>6600</v>
      </c>
      <c r="B3266" t="s">
        <v>6601</v>
      </c>
      <c r="C3266" t="s">
        <v>135</v>
      </c>
      <c r="D3266" t="s">
        <v>34</v>
      </c>
      <c r="E3266" t="s">
        <v>35</v>
      </c>
      <c r="F3266" t="s">
        <v>93</v>
      </c>
      <c r="G3266" t="s">
        <v>94</v>
      </c>
      <c r="H3266">
        <v>6</v>
      </c>
      <c r="I3266">
        <v>24.47</v>
      </c>
      <c r="J3266">
        <v>36.4</v>
      </c>
      <c r="K3266">
        <v>218.4</v>
      </c>
      <c r="L3266" t="s">
        <v>45</v>
      </c>
      <c r="M3266" t="s">
        <v>100</v>
      </c>
      <c r="N3266" t="s">
        <v>6602</v>
      </c>
    </row>
    <row r="3267" spans="1:14" x14ac:dyDescent="0.3">
      <c r="A3267" t="s">
        <v>6603</v>
      </c>
      <c r="B3267" s="2">
        <v>45458</v>
      </c>
      <c r="C3267" t="s">
        <v>394</v>
      </c>
      <c r="D3267" t="s">
        <v>25</v>
      </c>
      <c r="E3267" t="s">
        <v>235</v>
      </c>
      <c r="F3267" t="s">
        <v>51</v>
      </c>
      <c r="G3267" t="s">
        <v>52</v>
      </c>
      <c r="H3267">
        <v>4</v>
      </c>
      <c r="I3267">
        <v>48.67</v>
      </c>
      <c r="J3267">
        <v>62.16</v>
      </c>
      <c r="K3267">
        <v>248.64</v>
      </c>
      <c r="L3267" t="s">
        <v>45</v>
      </c>
      <c r="M3267" t="s">
        <v>54</v>
      </c>
      <c r="N3267" t="s">
        <v>6604</v>
      </c>
    </row>
    <row r="3268" spans="1:14" x14ac:dyDescent="0.3">
      <c r="A3268" t="s">
        <v>6605</v>
      </c>
      <c r="B3268" s="2">
        <v>45319</v>
      </c>
      <c r="C3268" t="s">
        <v>73</v>
      </c>
      <c r="D3268" t="s">
        <v>74</v>
      </c>
      <c r="E3268" t="s">
        <v>108</v>
      </c>
      <c r="F3268" t="s">
        <v>76</v>
      </c>
      <c r="G3268" t="s">
        <v>251</v>
      </c>
      <c r="H3268">
        <v>5</v>
      </c>
      <c r="I3268">
        <v>28.56</v>
      </c>
      <c r="J3268">
        <v>42.23</v>
      </c>
      <c r="K3268">
        <v>211.15</v>
      </c>
      <c r="L3268" t="s">
        <v>53</v>
      </c>
      <c r="M3268" t="s">
        <v>30</v>
      </c>
      <c r="N3268" t="s">
        <v>3615</v>
      </c>
    </row>
    <row r="3269" spans="1:14" x14ac:dyDescent="0.3">
      <c r="A3269" t="s">
        <v>6606</v>
      </c>
      <c r="B3269" s="1">
        <v>45901</v>
      </c>
      <c r="C3269" t="s">
        <v>397</v>
      </c>
      <c r="D3269" t="s">
        <v>68</v>
      </c>
      <c r="F3269" t="s">
        <v>27</v>
      </c>
      <c r="G3269" t="s">
        <v>28</v>
      </c>
      <c r="H3269">
        <v>5</v>
      </c>
      <c r="I3269">
        <v>33.979999999999997</v>
      </c>
      <c r="J3269">
        <v>55.71</v>
      </c>
      <c r="K3269">
        <v>278.55</v>
      </c>
      <c r="L3269" t="s">
        <v>20</v>
      </c>
      <c r="M3269" t="s">
        <v>100</v>
      </c>
      <c r="N3269" t="s">
        <v>4354</v>
      </c>
    </row>
    <row r="3270" spans="1:14" x14ac:dyDescent="0.3">
      <c r="A3270" t="s">
        <v>6607</v>
      </c>
      <c r="B3270" t="s">
        <v>2887</v>
      </c>
      <c r="C3270" t="s">
        <v>90</v>
      </c>
      <c r="D3270" t="s">
        <v>91</v>
      </c>
      <c r="E3270" t="s">
        <v>92</v>
      </c>
      <c r="F3270" t="s">
        <v>27</v>
      </c>
      <c r="G3270" t="s">
        <v>36</v>
      </c>
      <c r="H3270">
        <v>4</v>
      </c>
      <c r="I3270">
        <v>24.22</v>
      </c>
      <c r="J3270">
        <v>37.4</v>
      </c>
      <c r="K3270">
        <v>149.6</v>
      </c>
      <c r="L3270" t="s">
        <v>95</v>
      </c>
      <c r="M3270" t="s">
        <v>21</v>
      </c>
      <c r="N3270" t="s">
        <v>6608</v>
      </c>
    </row>
    <row r="3271" spans="1:14" x14ac:dyDescent="0.3">
      <c r="A3271" t="s">
        <v>6609</v>
      </c>
      <c r="B3271" s="2">
        <v>45601</v>
      </c>
      <c r="C3271" t="s">
        <v>443</v>
      </c>
      <c r="D3271" t="s">
        <v>58</v>
      </c>
      <c r="E3271" t="s">
        <v>195</v>
      </c>
      <c r="F3271" t="s">
        <v>93</v>
      </c>
      <c r="G3271" t="s">
        <v>137</v>
      </c>
      <c r="H3271">
        <v>5</v>
      </c>
      <c r="J3271">
        <v>22.91</v>
      </c>
      <c r="K3271">
        <v>114.55</v>
      </c>
      <c r="L3271" t="s">
        <v>95</v>
      </c>
      <c r="N3271" t="s">
        <v>6610</v>
      </c>
    </row>
    <row r="3272" spans="1:14" x14ac:dyDescent="0.3">
      <c r="A3272" t="s">
        <v>6611</v>
      </c>
      <c r="B3272" s="2">
        <v>45689</v>
      </c>
      <c r="C3272" t="s">
        <v>148</v>
      </c>
      <c r="D3272" t="s">
        <v>42</v>
      </c>
      <c r="E3272" t="s">
        <v>63</v>
      </c>
      <c r="F3272" t="s">
        <v>51</v>
      </c>
      <c r="G3272" t="s">
        <v>52</v>
      </c>
      <c r="H3272">
        <v>6</v>
      </c>
      <c r="I3272">
        <v>39.979999999999997</v>
      </c>
      <c r="K3272">
        <v>314.45999999999998</v>
      </c>
      <c r="L3272" t="s">
        <v>53</v>
      </c>
      <c r="M3272" t="s">
        <v>46</v>
      </c>
      <c r="N3272" t="s">
        <v>2660</v>
      </c>
    </row>
    <row r="3273" spans="1:14" x14ac:dyDescent="0.3">
      <c r="A3273" t="s">
        <v>6612</v>
      </c>
      <c r="B3273" s="2">
        <v>45352</v>
      </c>
      <c r="C3273" t="s">
        <v>274</v>
      </c>
      <c r="D3273" t="s">
        <v>16</v>
      </c>
      <c r="F3273" t="s">
        <v>51</v>
      </c>
      <c r="G3273" t="s">
        <v>70</v>
      </c>
      <c r="H3273">
        <v>7</v>
      </c>
      <c r="I3273">
        <v>6.9</v>
      </c>
      <c r="J3273">
        <v>11.74</v>
      </c>
      <c r="K3273">
        <v>82.18</v>
      </c>
      <c r="L3273" t="s">
        <v>82</v>
      </c>
      <c r="N3273" t="s">
        <v>6613</v>
      </c>
    </row>
    <row r="3274" spans="1:14" x14ac:dyDescent="0.3">
      <c r="A3274" t="s">
        <v>6614</v>
      </c>
      <c r="B3274" s="2">
        <v>45966</v>
      </c>
      <c r="C3274" t="s">
        <v>156</v>
      </c>
      <c r="E3274" t="s">
        <v>69</v>
      </c>
      <c r="F3274" t="s">
        <v>93</v>
      </c>
      <c r="G3274" t="s">
        <v>137</v>
      </c>
      <c r="H3274">
        <v>4</v>
      </c>
      <c r="I3274">
        <v>20.72</v>
      </c>
      <c r="J3274">
        <v>35.979999999999997</v>
      </c>
      <c r="K3274">
        <v>143.91999999999999</v>
      </c>
      <c r="L3274" t="s">
        <v>37</v>
      </c>
      <c r="M3274" t="s">
        <v>54</v>
      </c>
      <c r="N3274" t="s">
        <v>6615</v>
      </c>
    </row>
    <row r="3275" spans="1:14" x14ac:dyDescent="0.3">
      <c r="A3275" t="s">
        <v>6616</v>
      </c>
      <c r="B3275" s="1">
        <v>45919</v>
      </c>
      <c r="C3275" t="s">
        <v>394</v>
      </c>
      <c r="D3275" t="s">
        <v>25</v>
      </c>
      <c r="E3275" t="s">
        <v>104</v>
      </c>
      <c r="F3275" t="s">
        <v>51</v>
      </c>
      <c r="G3275" t="s">
        <v>70</v>
      </c>
      <c r="H3275">
        <v>4</v>
      </c>
      <c r="I3275">
        <v>10.4</v>
      </c>
      <c r="J3275">
        <v>13.81</v>
      </c>
      <c r="K3275">
        <v>55.24</v>
      </c>
      <c r="L3275" t="s">
        <v>29</v>
      </c>
      <c r="M3275" t="s">
        <v>21</v>
      </c>
      <c r="N3275" t="s">
        <v>3150</v>
      </c>
    </row>
    <row r="3276" spans="1:14" x14ac:dyDescent="0.3">
      <c r="A3276" t="s">
        <v>6617</v>
      </c>
      <c r="B3276" t="s">
        <v>152</v>
      </c>
      <c r="C3276" t="s">
        <v>41</v>
      </c>
      <c r="D3276" t="s">
        <v>42</v>
      </c>
      <c r="F3276" t="s">
        <v>93</v>
      </c>
      <c r="G3276" t="s">
        <v>122</v>
      </c>
      <c r="H3276">
        <v>2</v>
      </c>
      <c r="I3276">
        <v>50.77</v>
      </c>
      <c r="K3276">
        <v>171.44</v>
      </c>
      <c r="L3276" t="s">
        <v>53</v>
      </c>
      <c r="M3276" t="s">
        <v>46</v>
      </c>
      <c r="N3276" t="s">
        <v>6618</v>
      </c>
    </row>
    <row r="3277" spans="1:14" x14ac:dyDescent="0.3">
      <c r="A3277" t="s">
        <v>6619</v>
      </c>
      <c r="B3277" t="s">
        <v>4872</v>
      </c>
      <c r="C3277" t="s">
        <v>426</v>
      </c>
      <c r="D3277" t="s">
        <v>74</v>
      </c>
      <c r="E3277" t="s">
        <v>75</v>
      </c>
      <c r="F3277" t="s">
        <v>76</v>
      </c>
      <c r="G3277" t="s">
        <v>179</v>
      </c>
      <c r="H3277">
        <v>6</v>
      </c>
      <c r="I3277">
        <v>41.95</v>
      </c>
      <c r="J3277">
        <v>67.81</v>
      </c>
      <c r="K3277">
        <v>406.86</v>
      </c>
      <c r="L3277" t="s">
        <v>53</v>
      </c>
      <c r="M3277" t="s">
        <v>30</v>
      </c>
      <c r="N3277" t="s">
        <v>710</v>
      </c>
    </row>
    <row r="3278" spans="1:14" x14ac:dyDescent="0.3">
      <c r="A3278" t="s">
        <v>6620</v>
      </c>
      <c r="B3278" s="2">
        <v>45970</v>
      </c>
      <c r="C3278" t="s">
        <v>190</v>
      </c>
      <c r="D3278" t="s">
        <v>16</v>
      </c>
      <c r="E3278" t="s">
        <v>186</v>
      </c>
      <c r="F3278" t="s">
        <v>27</v>
      </c>
      <c r="G3278" t="s">
        <v>36</v>
      </c>
      <c r="H3278">
        <v>7</v>
      </c>
      <c r="I3278">
        <v>12.33</v>
      </c>
      <c r="J3278">
        <v>20.440000000000001</v>
      </c>
      <c r="K3278">
        <v>143.08000000000001</v>
      </c>
      <c r="L3278" t="s">
        <v>29</v>
      </c>
      <c r="M3278" t="s">
        <v>54</v>
      </c>
      <c r="N3278" t="s">
        <v>6123</v>
      </c>
    </row>
    <row r="3279" spans="1:14" x14ac:dyDescent="0.3">
      <c r="A3279" t="s">
        <v>6621</v>
      </c>
      <c r="B3279" s="2">
        <v>45402</v>
      </c>
      <c r="C3279" t="s">
        <v>358</v>
      </c>
      <c r="D3279" t="s">
        <v>91</v>
      </c>
      <c r="E3279" t="s">
        <v>92</v>
      </c>
      <c r="F3279" t="s">
        <v>27</v>
      </c>
      <c r="G3279" t="s">
        <v>28</v>
      </c>
      <c r="H3279">
        <v>5</v>
      </c>
      <c r="I3279" t="s">
        <v>6622</v>
      </c>
      <c r="J3279">
        <v>56.1</v>
      </c>
      <c r="K3279">
        <v>280.5</v>
      </c>
      <c r="L3279" t="s">
        <v>20</v>
      </c>
      <c r="M3279" t="s">
        <v>30</v>
      </c>
      <c r="N3279" t="s">
        <v>6623</v>
      </c>
    </row>
    <row r="3280" spans="1:14" x14ac:dyDescent="0.3">
      <c r="A3280" t="s">
        <v>6624</v>
      </c>
      <c r="B3280" s="2">
        <v>45439</v>
      </c>
      <c r="C3280" t="s">
        <v>85</v>
      </c>
      <c r="D3280" t="s">
        <v>130</v>
      </c>
      <c r="E3280" t="s">
        <v>131</v>
      </c>
      <c r="F3280" t="s">
        <v>18</v>
      </c>
      <c r="G3280" t="s">
        <v>99</v>
      </c>
      <c r="H3280">
        <v>2</v>
      </c>
      <c r="I3280">
        <v>5.46</v>
      </c>
      <c r="J3280">
        <v>6.9</v>
      </c>
      <c r="K3280">
        <v>13.8</v>
      </c>
      <c r="L3280" t="s">
        <v>53</v>
      </c>
      <c r="M3280" t="s">
        <v>21</v>
      </c>
      <c r="N3280" t="s">
        <v>6625</v>
      </c>
    </row>
    <row r="3281" spans="1:14" x14ac:dyDescent="0.3">
      <c r="A3281" t="s">
        <v>6626</v>
      </c>
      <c r="B3281" s="2">
        <v>45888</v>
      </c>
      <c r="C3281" t="s">
        <v>457</v>
      </c>
      <c r="D3281" t="s">
        <v>130</v>
      </c>
      <c r="E3281" t="s">
        <v>287</v>
      </c>
      <c r="F3281" t="s">
        <v>1275</v>
      </c>
      <c r="G3281" t="s">
        <v>187</v>
      </c>
      <c r="H3281">
        <v>9</v>
      </c>
      <c r="I3281">
        <v>99.3</v>
      </c>
      <c r="J3281">
        <v>135.06</v>
      </c>
      <c r="K3281">
        <v>1215.54</v>
      </c>
      <c r="L3281" t="s">
        <v>95</v>
      </c>
      <c r="M3281" t="s">
        <v>46</v>
      </c>
      <c r="N3281" t="s">
        <v>6627</v>
      </c>
    </row>
    <row r="3282" spans="1:14" x14ac:dyDescent="0.3">
      <c r="A3282" t="s">
        <v>6628</v>
      </c>
      <c r="B3282" s="2">
        <v>45646</v>
      </c>
      <c r="C3282" t="s">
        <v>85</v>
      </c>
      <c r="D3282" t="s">
        <v>130</v>
      </c>
      <c r="E3282" t="s">
        <v>131</v>
      </c>
      <c r="F3282" t="s">
        <v>51</v>
      </c>
      <c r="G3282" t="s">
        <v>60</v>
      </c>
      <c r="H3282">
        <v>3</v>
      </c>
      <c r="I3282">
        <v>8.9</v>
      </c>
      <c r="K3282">
        <v>43.17</v>
      </c>
      <c r="L3282" t="s">
        <v>20</v>
      </c>
      <c r="M3282" t="s">
        <v>21</v>
      </c>
      <c r="N3282" t="s">
        <v>6629</v>
      </c>
    </row>
    <row r="3283" spans="1:14" x14ac:dyDescent="0.3">
      <c r="A3283" t="s">
        <v>6630</v>
      </c>
      <c r="B3283" t="s">
        <v>2469</v>
      </c>
      <c r="C3283" t="s">
        <v>270</v>
      </c>
      <c r="D3283" t="s">
        <v>130</v>
      </c>
      <c r="E3283" t="s">
        <v>287</v>
      </c>
      <c r="F3283" t="s">
        <v>76</v>
      </c>
      <c r="G3283" t="s">
        <v>251</v>
      </c>
      <c r="H3283">
        <v>4</v>
      </c>
      <c r="I3283">
        <v>22.6</v>
      </c>
      <c r="J3283">
        <v>39.840000000000003</v>
      </c>
      <c r="K3283">
        <v>159.36000000000001</v>
      </c>
      <c r="L3283" t="s">
        <v>45</v>
      </c>
      <c r="M3283" t="s">
        <v>54</v>
      </c>
      <c r="N3283" t="s">
        <v>2976</v>
      </c>
    </row>
    <row r="3284" spans="1:14" x14ac:dyDescent="0.3">
      <c r="A3284" t="s">
        <v>6631</v>
      </c>
      <c r="B3284" s="1">
        <v>45732</v>
      </c>
      <c r="C3284" t="s">
        <v>499</v>
      </c>
      <c r="D3284" t="s">
        <v>68</v>
      </c>
      <c r="E3284" t="s">
        <v>229</v>
      </c>
      <c r="F3284" t="s">
        <v>18</v>
      </c>
      <c r="G3284" t="s">
        <v>99</v>
      </c>
      <c r="H3284">
        <v>8</v>
      </c>
      <c r="I3284">
        <v>7.48</v>
      </c>
      <c r="J3284">
        <v>12.37</v>
      </c>
      <c r="K3284">
        <v>98.96</v>
      </c>
      <c r="L3284" t="s">
        <v>82</v>
      </c>
      <c r="M3284" t="s">
        <v>100</v>
      </c>
    </row>
    <row r="3285" spans="1:14" x14ac:dyDescent="0.3">
      <c r="A3285" t="s">
        <v>6632</v>
      </c>
      <c r="B3285" s="2">
        <v>45450</v>
      </c>
      <c r="D3285" t="s">
        <v>74</v>
      </c>
      <c r="E3285" t="s">
        <v>108</v>
      </c>
      <c r="F3285" t="s">
        <v>76</v>
      </c>
      <c r="G3285" t="s">
        <v>179</v>
      </c>
      <c r="H3285">
        <v>6</v>
      </c>
      <c r="I3285">
        <v>32.75</v>
      </c>
      <c r="J3285">
        <v>54.36</v>
      </c>
      <c r="K3285">
        <v>326.16000000000003</v>
      </c>
      <c r="L3285" t="s">
        <v>82</v>
      </c>
      <c r="M3285" t="s">
        <v>21</v>
      </c>
      <c r="N3285" t="s">
        <v>6633</v>
      </c>
    </row>
    <row r="3286" spans="1:14" x14ac:dyDescent="0.3">
      <c r="A3286" t="s">
        <v>6634</v>
      </c>
      <c r="B3286" s="2">
        <v>45848</v>
      </c>
      <c r="C3286" t="s">
        <v>103</v>
      </c>
      <c r="D3286" t="s">
        <v>25</v>
      </c>
      <c r="E3286" t="s">
        <v>277</v>
      </c>
      <c r="F3286" t="s">
        <v>27</v>
      </c>
      <c r="G3286" t="s">
        <v>187</v>
      </c>
      <c r="H3286">
        <v>5</v>
      </c>
      <c r="I3286">
        <v>84.91</v>
      </c>
      <c r="J3286">
        <v>125.67</v>
      </c>
      <c r="K3286">
        <v>628.35</v>
      </c>
      <c r="L3286" t="s">
        <v>175</v>
      </c>
      <c r="M3286" t="s">
        <v>54</v>
      </c>
      <c r="N3286" t="s">
        <v>6635</v>
      </c>
    </row>
    <row r="3287" spans="1:14" x14ac:dyDescent="0.3">
      <c r="A3287" t="s">
        <v>6636</v>
      </c>
      <c r="B3287" s="2">
        <v>45324</v>
      </c>
      <c r="C3287" t="s">
        <v>198</v>
      </c>
      <c r="D3287" t="s">
        <v>91</v>
      </c>
      <c r="E3287" t="s">
        <v>174</v>
      </c>
      <c r="F3287" t="s">
        <v>18</v>
      </c>
      <c r="G3287" t="s">
        <v>81</v>
      </c>
      <c r="H3287">
        <v>5</v>
      </c>
      <c r="I3287">
        <v>31.44</v>
      </c>
      <c r="J3287">
        <v>53.19</v>
      </c>
      <c r="K3287">
        <v>265.95</v>
      </c>
      <c r="L3287" t="s">
        <v>37</v>
      </c>
      <c r="M3287" t="s">
        <v>54</v>
      </c>
    </row>
    <row r="3288" spans="1:14" x14ac:dyDescent="0.3">
      <c r="A3288" t="s">
        <v>6637</v>
      </c>
      <c r="B3288" s="1">
        <v>45883</v>
      </c>
      <c r="C3288" t="s">
        <v>129</v>
      </c>
      <c r="D3288" t="s">
        <v>130</v>
      </c>
      <c r="E3288" t="s">
        <v>287</v>
      </c>
      <c r="F3288" t="s">
        <v>51</v>
      </c>
      <c r="G3288" t="s">
        <v>52</v>
      </c>
      <c r="H3288">
        <v>6</v>
      </c>
      <c r="I3288">
        <v>31.35</v>
      </c>
      <c r="J3288">
        <v>40.24</v>
      </c>
      <c r="K3288">
        <v>241.44</v>
      </c>
      <c r="L3288" t="s">
        <v>37</v>
      </c>
      <c r="M3288" t="s">
        <v>100</v>
      </c>
      <c r="N3288" t="s">
        <v>6638</v>
      </c>
    </row>
    <row r="3289" spans="1:14" x14ac:dyDescent="0.3">
      <c r="A3289" t="s">
        <v>6639</v>
      </c>
      <c r="B3289" s="2">
        <v>45922</v>
      </c>
      <c r="C3289" t="s">
        <v>148</v>
      </c>
      <c r="D3289" t="s">
        <v>42</v>
      </c>
      <c r="E3289" t="s">
        <v>63</v>
      </c>
      <c r="F3289" t="s">
        <v>76</v>
      </c>
      <c r="G3289" t="s">
        <v>179</v>
      </c>
      <c r="H3289">
        <v>7</v>
      </c>
      <c r="I3289">
        <v>48.88</v>
      </c>
      <c r="J3289">
        <v>60.03</v>
      </c>
      <c r="K3289">
        <v>420.21</v>
      </c>
      <c r="L3289" t="s">
        <v>53</v>
      </c>
      <c r="M3289" t="s">
        <v>54</v>
      </c>
      <c r="N3289" t="s">
        <v>6640</v>
      </c>
    </row>
    <row r="3290" spans="1:14" x14ac:dyDescent="0.3">
      <c r="A3290" t="s">
        <v>6641</v>
      </c>
      <c r="B3290" t="s">
        <v>6642</v>
      </c>
      <c r="C3290" t="s">
        <v>376</v>
      </c>
      <c r="D3290" t="s">
        <v>168</v>
      </c>
      <c r="E3290" t="s">
        <v>216</v>
      </c>
      <c r="F3290" t="s">
        <v>76</v>
      </c>
      <c r="G3290" t="s">
        <v>251</v>
      </c>
      <c r="H3290">
        <v>3</v>
      </c>
      <c r="I3290">
        <v>26.22</v>
      </c>
      <c r="J3290">
        <v>48.71</v>
      </c>
      <c r="K3290">
        <v>146.13</v>
      </c>
      <c r="L3290" t="s">
        <v>82</v>
      </c>
      <c r="M3290" t="s">
        <v>100</v>
      </c>
    </row>
    <row r="3291" spans="1:14" x14ac:dyDescent="0.3">
      <c r="A3291" t="s">
        <v>6643</v>
      </c>
      <c r="B3291" s="1">
        <v>45583</v>
      </c>
      <c r="C3291" t="s">
        <v>499</v>
      </c>
      <c r="D3291" t="s">
        <v>68</v>
      </c>
      <c r="E3291" t="s">
        <v>229</v>
      </c>
      <c r="F3291" t="s">
        <v>18</v>
      </c>
      <c r="G3291" t="s">
        <v>99</v>
      </c>
      <c r="H3291">
        <v>4</v>
      </c>
      <c r="J3291">
        <v>11.26</v>
      </c>
      <c r="K3291">
        <v>45.04</v>
      </c>
      <c r="L3291" t="s">
        <v>45</v>
      </c>
      <c r="M3291" t="s">
        <v>46</v>
      </c>
      <c r="N3291" t="s">
        <v>6644</v>
      </c>
    </row>
    <row r="3292" spans="1:14" x14ac:dyDescent="0.3">
      <c r="A3292" t="s">
        <v>6645</v>
      </c>
      <c r="B3292" s="2">
        <v>45474</v>
      </c>
      <c r="C3292" t="s">
        <v>292</v>
      </c>
      <c r="D3292" t="s">
        <v>168</v>
      </c>
      <c r="F3292" t="s">
        <v>27</v>
      </c>
      <c r="G3292" t="s">
        <v>109</v>
      </c>
      <c r="H3292">
        <v>9</v>
      </c>
      <c r="I3292">
        <v>14.44</v>
      </c>
      <c r="J3292">
        <v>18.04</v>
      </c>
      <c r="K3292">
        <v>162.36000000000001</v>
      </c>
      <c r="L3292" t="s">
        <v>53</v>
      </c>
      <c r="M3292" t="s">
        <v>21</v>
      </c>
      <c r="N3292" t="s">
        <v>6646</v>
      </c>
    </row>
    <row r="3293" spans="1:14" x14ac:dyDescent="0.3">
      <c r="A3293" t="s">
        <v>6647</v>
      </c>
      <c r="B3293" s="2">
        <v>45608</v>
      </c>
      <c r="C3293" t="s">
        <v>135</v>
      </c>
      <c r="D3293" t="s">
        <v>34</v>
      </c>
      <c r="E3293" t="s">
        <v>35</v>
      </c>
      <c r="F3293" t="s">
        <v>18</v>
      </c>
      <c r="G3293" t="s">
        <v>19</v>
      </c>
      <c r="H3293">
        <v>7</v>
      </c>
      <c r="I3293">
        <v>40.64</v>
      </c>
      <c r="J3293">
        <v>74.98</v>
      </c>
      <c r="K3293">
        <v>524.86</v>
      </c>
      <c r="L3293" t="s">
        <v>95</v>
      </c>
      <c r="M3293" t="s">
        <v>100</v>
      </c>
      <c r="N3293" t="s">
        <v>6648</v>
      </c>
    </row>
    <row r="3294" spans="1:14" x14ac:dyDescent="0.3">
      <c r="A3294" t="s">
        <v>6649</v>
      </c>
      <c r="B3294" t="s">
        <v>5800</v>
      </c>
      <c r="C3294" t="s">
        <v>129</v>
      </c>
      <c r="D3294" t="s">
        <v>130</v>
      </c>
      <c r="E3294" t="s">
        <v>131</v>
      </c>
      <c r="F3294" t="s">
        <v>51</v>
      </c>
      <c r="G3294" t="s">
        <v>60</v>
      </c>
      <c r="H3294">
        <v>3</v>
      </c>
      <c r="I3294">
        <v>4.6399999999999997</v>
      </c>
      <c r="J3294">
        <v>6.22</v>
      </c>
      <c r="K3294">
        <v>18.66</v>
      </c>
      <c r="L3294" t="s">
        <v>37</v>
      </c>
      <c r="M3294" t="s">
        <v>54</v>
      </c>
      <c r="N3294" t="s">
        <v>6650</v>
      </c>
    </row>
    <row r="3295" spans="1:14" x14ac:dyDescent="0.3">
      <c r="A3295" t="s">
        <v>6651</v>
      </c>
      <c r="B3295" t="s">
        <v>6652</v>
      </c>
      <c r="C3295" t="s">
        <v>73</v>
      </c>
      <c r="D3295" t="s">
        <v>74</v>
      </c>
      <c r="E3295" t="s">
        <v>164</v>
      </c>
      <c r="F3295" t="s">
        <v>76</v>
      </c>
      <c r="G3295" t="s">
        <v>149</v>
      </c>
      <c r="H3295">
        <v>5</v>
      </c>
      <c r="K3295">
        <v>107.9</v>
      </c>
      <c r="L3295" t="s">
        <v>29</v>
      </c>
      <c r="M3295" t="s">
        <v>100</v>
      </c>
      <c r="N3295" t="s">
        <v>6653</v>
      </c>
    </row>
    <row r="3297" spans="1:14" x14ac:dyDescent="0.3">
      <c r="A3297" t="s">
        <v>6654</v>
      </c>
      <c r="B3297" s="2">
        <v>45357</v>
      </c>
      <c r="C3297" t="s">
        <v>190</v>
      </c>
      <c r="D3297" t="s">
        <v>16</v>
      </c>
      <c r="E3297" t="s">
        <v>17</v>
      </c>
      <c r="F3297" t="s">
        <v>93</v>
      </c>
      <c r="G3297" t="s">
        <v>137</v>
      </c>
      <c r="H3297">
        <v>6</v>
      </c>
      <c r="I3297">
        <v>23.73</v>
      </c>
      <c r="J3297">
        <v>29.3</v>
      </c>
      <c r="K3297">
        <v>175.8</v>
      </c>
      <c r="L3297" t="s">
        <v>20</v>
      </c>
      <c r="M3297" t="s">
        <v>46</v>
      </c>
      <c r="N3297" t="s">
        <v>6655</v>
      </c>
    </row>
    <row r="3298" spans="1:14" x14ac:dyDescent="0.3">
      <c r="A3298" t="s">
        <v>6656</v>
      </c>
      <c r="B3298" t="s">
        <v>6657</v>
      </c>
      <c r="C3298" t="s">
        <v>337</v>
      </c>
      <c r="E3298" t="s">
        <v>267</v>
      </c>
      <c r="F3298" t="s">
        <v>93</v>
      </c>
      <c r="G3298" t="s">
        <v>141</v>
      </c>
      <c r="H3298">
        <v>5</v>
      </c>
      <c r="I3298">
        <v>13.92</v>
      </c>
      <c r="J3298">
        <v>21.51</v>
      </c>
      <c r="K3298">
        <v>107.55</v>
      </c>
      <c r="L3298" t="s">
        <v>95</v>
      </c>
      <c r="M3298" t="s">
        <v>100</v>
      </c>
      <c r="N3298" t="s">
        <v>6658</v>
      </c>
    </row>
    <row r="3299" spans="1:14" x14ac:dyDescent="0.3">
      <c r="A3299" t="s">
        <v>6659</v>
      </c>
      <c r="B3299" t="s">
        <v>929</v>
      </c>
      <c r="C3299" t="s">
        <v>117</v>
      </c>
      <c r="D3299" t="s">
        <v>68</v>
      </c>
      <c r="E3299" t="s">
        <v>229</v>
      </c>
      <c r="F3299" t="s">
        <v>18</v>
      </c>
      <c r="G3299" t="s">
        <v>224</v>
      </c>
      <c r="H3299">
        <v>3</v>
      </c>
      <c r="I3299">
        <v>37.549999999999997</v>
      </c>
      <c r="J3299" t="s">
        <v>493</v>
      </c>
      <c r="K3299">
        <v>208.59</v>
      </c>
      <c r="L3299" t="s">
        <v>95</v>
      </c>
      <c r="M3299" t="s">
        <v>100</v>
      </c>
      <c r="N3299" t="s">
        <v>5254</v>
      </c>
    </row>
    <row r="3300" spans="1:14" x14ac:dyDescent="0.3">
      <c r="A3300" t="s">
        <v>6660</v>
      </c>
      <c r="B3300" t="s">
        <v>6661</v>
      </c>
      <c r="C3300" t="s">
        <v>98</v>
      </c>
      <c r="D3300" t="s">
        <v>42</v>
      </c>
      <c r="E3300" t="s">
        <v>63</v>
      </c>
      <c r="F3300" t="s">
        <v>51</v>
      </c>
      <c r="G3300" t="s">
        <v>126</v>
      </c>
      <c r="H3300">
        <v>7</v>
      </c>
      <c r="J3300">
        <v>4.78</v>
      </c>
      <c r="K3300">
        <v>33.46</v>
      </c>
      <c r="L3300" t="s">
        <v>29</v>
      </c>
      <c r="M3300" t="s">
        <v>100</v>
      </c>
      <c r="N3300" t="s">
        <v>6650</v>
      </c>
    </row>
    <row r="3301" spans="1:14" x14ac:dyDescent="0.3">
      <c r="A3301" t="s">
        <v>6662</v>
      </c>
      <c r="B3301" t="s">
        <v>6663</v>
      </c>
      <c r="C3301" t="s">
        <v>129</v>
      </c>
      <c r="D3301" t="s">
        <v>130</v>
      </c>
      <c r="E3301" t="s">
        <v>87</v>
      </c>
      <c r="F3301" t="s">
        <v>51</v>
      </c>
      <c r="G3301" t="s">
        <v>52</v>
      </c>
      <c r="H3301">
        <v>4</v>
      </c>
      <c r="I3301">
        <v>29.47</v>
      </c>
      <c r="J3301">
        <v>45.73</v>
      </c>
      <c r="K3301">
        <v>182.92</v>
      </c>
      <c r="L3301" t="s">
        <v>45</v>
      </c>
      <c r="M3301" t="s">
        <v>46</v>
      </c>
      <c r="N3301" t="s">
        <v>3038</v>
      </c>
    </row>
    <row r="3302" spans="1:14" x14ac:dyDescent="0.3">
      <c r="A3302" t="s">
        <v>6664</v>
      </c>
      <c r="B3302" t="s">
        <v>593</v>
      </c>
      <c r="C3302" t="s">
        <v>153</v>
      </c>
      <c r="D3302" t="s">
        <v>74</v>
      </c>
      <c r="E3302" t="s">
        <v>212</v>
      </c>
      <c r="F3302" t="s">
        <v>27</v>
      </c>
      <c r="G3302" t="s">
        <v>145</v>
      </c>
      <c r="H3302">
        <v>7</v>
      </c>
      <c r="I3302">
        <v>25.84</v>
      </c>
      <c r="J3302">
        <v>34.659999999999997</v>
      </c>
      <c r="K3302">
        <v>242.62</v>
      </c>
      <c r="L3302" t="s">
        <v>53</v>
      </c>
      <c r="M3302" t="s">
        <v>30</v>
      </c>
      <c r="N3302" t="s">
        <v>6382</v>
      </c>
    </row>
    <row r="3303" spans="1:14" x14ac:dyDescent="0.3">
      <c r="A3303" t="s">
        <v>6665</v>
      </c>
      <c r="B3303" s="1">
        <v>45512</v>
      </c>
      <c r="C3303" t="s">
        <v>358</v>
      </c>
      <c r="D3303" t="s">
        <v>91</v>
      </c>
      <c r="E3303" t="s">
        <v>92</v>
      </c>
      <c r="F3303" t="s">
        <v>27</v>
      </c>
      <c r="G3303" t="s">
        <v>28</v>
      </c>
      <c r="H3303">
        <v>6</v>
      </c>
      <c r="I3303">
        <v>13.07</v>
      </c>
      <c r="J3303">
        <v>21.15</v>
      </c>
      <c r="K3303">
        <v>126.9</v>
      </c>
      <c r="L3303" t="s">
        <v>53</v>
      </c>
      <c r="M3303" t="s">
        <v>46</v>
      </c>
      <c r="N3303" t="s">
        <v>6666</v>
      </c>
    </row>
    <row r="3304" spans="1:14" x14ac:dyDescent="0.3">
      <c r="A3304" t="s">
        <v>6667</v>
      </c>
      <c r="B3304" s="2">
        <v>45866</v>
      </c>
      <c r="C3304" t="s">
        <v>307</v>
      </c>
      <c r="D3304" t="s">
        <v>68</v>
      </c>
      <c r="E3304" t="s">
        <v>229</v>
      </c>
      <c r="F3304" t="s">
        <v>51</v>
      </c>
      <c r="G3304" t="s">
        <v>52</v>
      </c>
      <c r="H3304">
        <v>2</v>
      </c>
      <c r="I3304">
        <v>35.47</v>
      </c>
      <c r="J3304">
        <v>56.59</v>
      </c>
      <c r="K3304">
        <v>113.18</v>
      </c>
      <c r="L3304" t="s">
        <v>45</v>
      </c>
      <c r="M3304" t="s">
        <v>100</v>
      </c>
      <c r="N3304" t="s">
        <v>218</v>
      </c>
    </row>
    <row r="3305" spans="1:14" x14ac:dyDescent="0.3">
      <c r="A3305" t="s">
        <v>6668</v>
      </c>
      <c r="B3305" s="2">
        <v>45707</v>
      </c>
      <c r="C3305" t="s">
        <v>190</v>
      </c>
      <c r="E3305" t="s">
        <v>206</v>
      </c>
      <c r="F3305" t="s">
        <v>18</v>
      </c>
      <c r="G3305" t="s">
        <v>81</v>
      </c>
      <c r="H3305">
        <v>5</v>
      </c>
      <c r="I3305">
        <v>16.07</v>
      </c>
      <c r="J3305">
        <v>25.06</v>
      </c>
      <c r="K3305">
        <v>125.3</v>
      </c>
      <c r="M3305" t="s">
        <v>54</v>
      </c>
      <c r="N3305" t="s">
        <v>6669</v>
      </c>
    </row>
    <row r="3306" spans="1:14" x14ac:dyDescent="0.3">
      <c r="A3306" t="s">
        <v>6670</v>
      </c>
      <c r="B3306" t="s">
        <v>6671</v>
      </c>
      <c r="C3306" t="s">
        <v>257</v>
      </c>
      <c r="D3306" t="s">
        <v>34</v>
      </c>
      <c r="E3306" t="s">
        <v>136</v>
      </c>
      <c r="F3306" t="s">
        <v>76</v>
      </c>
      <c r="G3306" t="s">
        <v>149</v>
      </c>
      <c r="H3306">
        <v>7</v>
      </c>
      <c r="I3306">
        <v>9.15</v>
      </c>
      <c r="J3306">
        <v>16.82</v>
      </c>
      <c r="K3306">
        <v>117.74</v>
      </c>
      <c r="L3306" t="s">
        <v>82</v>
      </c>
      <c r="M3306" t="s">
        <v>46</v>
      </c>
      <c r="N3306" t="s">
        <v>6672</v>
      </c>
    </row>
    <row r="3307" spans="1:14" x14ac:dyDescent="0.3">
      <c r="A3307" t="s">
        <v>6673</v>
      </c>
      <c r="B3307" t="s">
        <v>3084</v>
      </c>
      <c r="C3307" t="s">
        <v>198</v>
      </c>
      <c r="D3307" t="s">
        <v>91</v>
      </c>
      <c r="E3307" t="s">
        <v>92</v>
      </c>
      <c r="G3307" t="s">
        <v>44</v>
      </c>
      <c r="H3307">
        <v>6</v>
      </c>
      <c r="I3307">
        <v>11.23</v>
      </c>
      <c r="J3307">
        <v>19.79</v>
      </c>
      <c r="K3307">
        <v>118.74</v>
      </c>
      <c r="L3307" t="s">
        <v>95</v>
      </c>
      <c r="M3307" t="s">
        <v>100</v>
      </c>
      <c r="N3307" t="s">
        <v>6674</v>
      </c>
    </row>
    <row r="3308" spans="1:14" x14ac:dyDescent="0.3">
      <c r="A3308" t="s">
        <v>6675</v>
      </c>
      <c r="B3308" s="2">
        <v>45646</v>
      </c>
      <c r="C3308" t="s">
        <v>337</v>
      </c>
      <c r="D3308" t="s">
        <v>168</v>
      </c>
      <c r="E3308" t="s">
        <v>216</v>
      </c>
      <c r="F3308" t="s">
        <v>51</v>
      </c>
      <c r="G3308" t="s">
        <v>60</v>
      </c>
      <c r="I3308">
        <v>3.95</v>
      </c>
      <c r="J3308">
        <v>6.21</v>
      </c>
      <c r="K3308">
        <v>43.47</v>
      </c>
      <c r="L3308" t="s">
        <v>53</v>
      </c>
      <c r="M3308" t="s">
        <v>21</v>
      </c>
      <c r="N3308" t="s">
        <v>6676</v>
      </c>
    </row>
    <row r="3309" spans="1:14" x14ac:dyDescent="0.3">
      <c r="A3309" t="s">
        <v>6677</v>
      </c>
      <c r="B3309" s="1">
        <v>45615</v>
      </c>
      <c r="C3309" t="s">
        <v>103</v>
      </c>
      <c r="D3309" t="s">
        <v>25</v>
      </c>
      <c r="E3309" t="s">
        <v>104</v>
      </c>
      <c r="F3309" t="s">
        <v>93</v>
      </c>
      <c r="G3309" t="s">
        <v>217</v>
      </c>
      <c r="H3309">
        <v>2</v>
      </c>
      <c r="I3309">
        <v>21.31</v>
      </c>
      <c r="J3309">
        <v>31.85</v>
      </c>
      <c r="K3309">
        <v>63.7</v>
      </c>
      <c r="L3309" t="s">
        <v>95</v>
      </c>
      <c r="M3309" t="s">
        <v>21</v>
      </c>
      <c r="N3309" t="s">
        <v>4366</v>
      </c>
    </row>
    <row r="3310" spans="1:14" x14ac:dyDescent="0.3">
      <c r="A3310" t="s">
        <v>6678</v>
      </c>
      <c r="B3310" s="2">
        <v>45412</v>
      </c>
      <c r="C3310" t="s">
        <v>125</v>
      </c>
      <c r="D3310" t="s">
        <v>34</v>
      </c>
      <c r="E3310" t="s">
        <v>35</v>
      </c>
      <c r="F3310" t="s">
        <v>27</v>
      </c>
      <c r="G3310" t="s">
        <v>28</v>
      </c>
      <c r="H3310">
        <v>4</v>
      </c>
      <c r="I3310">
        <v>30.75</v>
      </c>
      <c r="J3310">
        <v>54.01</v>
      </c>
      <c r="K3310">
        <v>216.04</v>
      </c>
      <c r="M3310" t="s">
        <v>100</v>
      </c>
      <c r="N3310" t="s">
        <v>6679</v>
      </c>
    </row>
    <row r="3311" spans="1:14" x14ac:dyDescent="0.3">
      <c r="A3311" t="s">
        <v>6680</v>
      </c>
      <c r="B3311" s="1">
        <v>45902</v>
      </c>
      <c r="C3311" t="s">
        <v>334</v>
      </c>
      <c r="D3311" t="s">
        <v>91</v>
      </c>
      <c r="E3311" t="s">
        <v>92</v>
      </c>
      <c r="F3311" t="s">
        <v>18</v>
      </c>
      <c r="G3311" t="s">
        <v>99</v>
      </c>
      <c r="H3311">
        <v>5</v>
      </c>
      <c r="I3311">
        <v>4.1100000000000003</v>
      </c>
      <c r="J3311">
        <v>6.34</v>
      </c>
      <c r="K3311">
        <v>31.7</v>
      </c>
      <c r="L3311" t="s">
        <v>95</v>
      </c>
      <c r="M3311" t="s">
        <v>46</v>
      </c>
      <c r="N3311" t="s">
        <v>6681</v>
      </c>
    </row>
    <row r="3312" spans="1:14" x14ac:dyDescent="0.3">
      <c r="A3312" t="s">
        <v>6682</v>
      </c>
      <c r="B3312" s="2">
        <v>45940</v>
      </c>
      <c r="C3312" t="s">
        <v>202</v>
      </c>
      <c r="D3312" t="s">
        <v>58</v>
      </c>
      <c r="E3312" t="s">
        <v>114</v>
      </c>
      <c r="F3312" t="s">
        <v>18</v>
      </c>
      <c r="G3312" t="s">
        <v>44</v>
      </c>
      <c r="H3312">
        <v>3</v>
      </c>
      <c r="I3312">
        <v>12.94</v>
      </c>
      <c r="J3312">
        <v>16.41</v>
      </c>
      <c r="K3312">
        <v>49.23</v>
      </c>
      <c r="L3312" t="s">
        <v>20</v>
      </c>
      <c r="M3312" t="s">
        <v>100</v>
      </c>
      <c r="N3312" t="s">
        <v>6683</v>
      </c>
    </row>
    <row r="3313" spans="1:14" x14ac:dyDescent="0.3">
      <c r="A3313" t="s">
        <v>6684</v>
      </c>
      <c r="B3313" t="s">
        <v>6685</v>
      </c>
      <c r="C3313" t="s">
        <v>586</v>
      </c>
      <c r="D3313" t="s">
        <v>42</v>
      </c>
      <c r="E3313" t="s">
        <v>242</v>
      </c>
      <c r="F3313" t="s">
        <v>76</v>
      </c>
      <c r="G3313" t="s">
        <v>149</v>
      </c>
      <c r="H3313">
        <v>2</v>
      </c>
      <c r="I3313">
        <v>5.84</v>
      </c>
      <c r="J3313">
        <v>8.93</v>
      </c>
      <c r="K3313">
        <v>17.86</v>
      </c>
      <c r="L3313" t="s">
        <v>53</v>
      </c>
      <c r="M3313" t="s">
        <v>30</v>
      </c>
    </row>
    <row r="3314" spans="1:14" x14ac:dyDescent="0.3">
      <c r="A3314" t="s">
        <v>6686</v>
      </c>
      <c r="B3314" s="2">
        <v>45588</v>
      </c>
      <c r="C3314" t="s">
        <v>394</v>
      </c>
      <c r="D3314" t="s">
        <v>25</v>
      </c>
      <c r="E3314" t="s">
        <v>104</v>
      </c>
      <c r="F3314" t="s">
        <v>93</v>
      </c>
      <c r="G3314" t="s">
        <v>122</v>
      </c>
      <c r="H3314">
        <v>6</v>
      </c>
      <c r="I3314">
        <v>41.01</v>
      </c>
      <c r="J3314">
        <v>77.510000000000005</v>
      </c>
      <c r="K3314">
        <v>465.06</v>
      </c>
      <c r="L3314" t="s">
        <v>37</v>
      </c>
      <c r="M3314" t="s">
        <v>30</v>
      </c>
      <c r="N3314" t="s">
        <v>6687</v>
      </c>
    </row>
    <row r="3315" spans="1:14" x14ac:dyDescent="0.3">
      <c r="A3315" t="s">
        <v>6688</v>
      </c>
      <c r="B3315" s="2">
        <v>45857</v>
      </c>
      <c r="C3315" t="s">
        <v>307</v>
      </c>
      <c r="E3315" t="s">
        <v>157</v>
      </c>
      <c r="F3315" t="s">
        <v>51</v>
      </c>
      <c r="G3315" t="s">
        <v>52</v>
      </c>
      <c r="H3315">
        <v>4</v>
      </c>
      <c r="I3315">
        <v>51.53</v>
      </c>
      <c r="J3315">
        <v>84.37</v>
      </c>
      <c r="K3315">
        <v>337.48</v>
      </c>
      <c r="L3315" t="s">
        <v>175</v>
      </c>
      <c r="M3315" t="s">
        <v>54</v>
      </c>
      <c r="N3315" t="s">
        <v>558</v>
      </c>
    </row>
    <row r="3316" spans="1:14" x14ac:dyDescent="0.3">
      <c r="A3316" t="s">
        <v>6689</v>
      </c>
      <c r="B3316" s="2">
        <v>45365</v>
      </c>
      <c r="C3316" t="s">
        <v>426</v>
      </c>
      <c r="D3316" t="s">
        <v>74</v>
      </c>
      <c r="E3316" t="s">
        <v>75</v>
      </c>
      <c r="F3316" t="s">
        <v>27</v>
      </c>
      <c r="G3316" t="s">
        <v>36</v>
      </c>
      <c r="H3316">
        <v>6</v>
      </c>
      <c r="I3316">
        <v>13.63</v>
      </c>
      <c r="J3316">
        <v>25.2</v>
      </c>
      <c r="K3316">
        <v>151.19999999999999</v>
      </c>
      <c r="L3316" t="s">
        <v>45</v>
      </c>
      <c r="M3316" t="s">
        <v>46</v>
      </c>
      <c r="N3316" t="s">
        <v>3840</v>
      </c>
    </row>
    <row r="3317" spans="1:14" x14ac:dyDescent="0.3">
      <c r="A3317" t="s">
        <v>6690</v>
      </c>
      <c r="B3317" t="s">
        <v>1330</v>
      </c>
      <c r="C3317" t="s">
        <v>190</v>
      </c>
      <c r="D3317" t="s">
        <v>16</v>
      </c>
      <c r="E3317" t="s">
        <v>206</v>
      </c>
      <c r="F3317" t="s">
        <v>76</v>
      </c>
      <c r="G3317" t="s">
        <v>251</v>
      </c>
      <c r="H3317">
        <v>5</v>
      </c>
      <c r="I3317">
        <v>25.36</v>
      </c>
      <c r="J3317">
        <v>30.66</v>
      </c>
      <c r="K3317">
        <v>153.30000000000001</v>
      </c>
      <c r="L3317" t="s">
        <v>37</v>
      </c>
      <c r="M3317" t="s">
        <v>21</v>
      </c>
      <c r="N3317" t="s">
        <v>6691</v>
      </c>
    </row>
    <row r="3318" spans="1:14" x14ac:dyDescent="0.3">
      <c r="A3318" t="s">
        <v>6692</v>
      </c>
      <c r="B3318" t="s">
        <v>6693</v>
      </c>
      <c r="C3318" t="s">
        <v>33</v>
      </c>
      <c r="D3318" t="s">
        <v>34</v>
      </c>
      <c r="E3318" t="s">
        <v>136</v>
      </c>
      <c r="F3318" t="s">
        <v>93</v>
      </c>
      <c r="G3318" t="s">
        <v>137</v>
      </c>
      <c r="H3318">
        <v>2</v>
      </c>
      <c r="I3318">
        <v>19.91</v>
      </c>
      <c r="J3318">
        <v>32.840000000000003</v>
      </c>
      <c r="K3318">
        <v>65.680000000000007</v>
      </c>
      <c r="L3318" t="s">
        <v>37</v>
      </c>
      <c r="M3318" t="s">
        <v>54</v>
      </c>
    </row>
    <row r="3319" spans="1:14" x14ac:dyDescent="0.3">
      <c r="A3319" t="s">
        <v>6694</v>
      </c>
      <c r="B3319" s="2">
        <v>45849</v>
      </c>
      <c r="C3319" t="s">
        <v>181</v>
      </c>
      <c r="D3319" t="s">
        <v>168</v>
      </c>
      <c r="E3319" t="s">
        <v>267</v>
      </c>
      <c r="F3319" t="s">
        <v>27</v>
      </c>
      <c r="G3319" t="s">
        <v>28</v>
      </c>
      <c r="H3319">
        <v>6</v>
      </c>
      <c r="I3319">
        <v>13.24</v>
      </c>
      <c r="J3319">
        <v>24.55</v>
      </c>
      <c r="K3319">
        <v>147.30000000000001</v>
      </c>
      <c r="L3319" t="s">
        <v>45</v>
      </c>
      <c r="M3319" t="s">
        <v>30</v>
      </c>
      <c r="N3319" t="s">
        <v>3942</v>
      </c>
    </row>
    <row r="3320" spans="1:14" x14ac:dyDescent="0.3">
      <c r="A3320" t="s">
        <v>6695</v>
      </c>
      <c r="B3320" s="2">
        <v>46002</v>
      </c>
      <c r="C3320" t="s">
        <v>90</v>
      </c>
      <c r="D3320" t="s">
        <v>91</v>
      </c>
      <c r="E3320" t="s">
        <v>345</v>
      </c>
      <c r="F3320" t="s">
        <v>51</v>
      </c>
      <c r="G3320" t="s">
        <v>70</v>
      </c>
      <c r="H3320">
        <v>6</v>
      </c>
      <c r="I3320">
        <v>6.93</v>
      </c>
      <c r="J3320">
        <v>11.27</v>
      </c>
      <c r="K3320">
        <v>67.62</v>
      </c>
      <c r="L3320" t="s">
        <v>45</v>
      </c>
      <c r="M3320" t="s">
        <v>100</v>
      </c>
      <c r="N3320" t="s">
        <v>6696</v>
      </c>
    </row>
    <row r="3321" spans="1:14" x14ac:dyDescent="0.3">
      <c r="A3321" t="s">
        <v>6697</v>
      </c>
      <c r="B3321" s="2">
        <v>45904</v>
      </c>
      <c r="C3321" t="s">
        <v>107</v>
      </c>
      <c r="D3321" t="s">
        <v>74</v>
      </c>
      <c r="E3321" t="s">
        <v>108</v>
      </c>
      <c r="F3321" t="s">
        <v>18</v>
      </c>
      <c r="G3321" t="s">
        <v>44</v>
      </c>
      <c r="H3321">
        <v>6</v>
      </c>
      <c r="I3321">
        <v>9.6</v>
      </c>
      <c r="J3321">
        <v>12.59</v>
      </c>
      <c r="K3321">
        <v>75.540000000000006</v>
      </c>
      <c r="L3321" t="s">
        <v>29</v>
      </c>
      <c r="M3321" t="s">
        <v>21</v>
      </c>
      <c r="N3321" t="s">
        <v>5337</v>
      </c>
    </row>
    <row r="3322" spans="1:14" x14ac:dyDescent="0.3">
      <c r="A3322" t="s">
        <v>6593</v>
      </c>
      <c r="B3322" s="1">
        <v>45514</v>
      </c>
      <c r="C3322" t="s">
        <v>334</v>
      </c>
      <c r="D3322" t="s">
        <v>91</v>
      </c>
      <c r="E3322" t="s">
        <v>92</v>
      </c>
      <c r="F3322" t="s">
        <v>93</v>
      </c>
      <c r="G3322" t="s">
        <v>137</v>
      </c>
      <c r="H3322">
        <v>2</v>
      </c>
      <c r="I3322">
        <v>20.36</v>
      </c>
      <c r="J3322">
        <v>27.21</v>
      </c>
      <c r="K3322">
        <v>54.42</v>
      </c>
      <c r="L3322" t="s">
        <v>95</v>
      </c>
      <c r="M3322" t="s">
        <v>100</v>
      </c>
      <c r="N3322" t="s">
        <v>6594</v>
      </c>
    </row>
    <row r="3323" spans="1:14" x14ac:dyDescent="0.3">
      <c r="A3323" t="s">
        <v>6698</v>
      </c>
      <c r="B3323" s="2">
        <v>45786</v>
      </c>
      <c r="C3323" t="s">
        <v>107</v>
      </c>
      <c r="D3323" t="s">
        <v>74</v>
      </c>
      <c r="E3323" t="s">
        <v>212</v>
      </c>
      <c r="F3323" t="s">
        <v>27</v>
      </c>
      <c r="G3323" t="s">
        <v>109</v>
      </c>
      <c r="H3323">
        <v>2</v>
      </c>
      <c r="I3323">
        <v>8.77</v>
      </c>
      <c r="J3323">
        <v>11.1</v>
      </c>
      <c r="K3323">
        <v>22.2</v>
      </c>
      <c r="L3323" t="s">
        <v>29</v>
      </c>
      <c r="M3323" t="s">
        <v>46</v>
      </c>
      <c r="N3323" t="s">
        <v>6699</v>
      </c>
    </row>
    <row r="3324" spans="1:14" x14ac:dyDescent="0.3">
      <c r="A3324" t="s">
        <v>6700</v>
      </c>
      <c r="B3324" s="2">
        <v>45520</v>
      </c>
      <c r="C3324" t="s">
        <v>337</v>
      </c>
      <c r="D3324" t="s">
        <v>168</v>
      </c>
      <c r="E3324" t="s">
        <v>293</v>
      </c>
      <c r="F3324" t="s">
        <v>93</v>
      </c>
      <c r="G3324" t="s">
        <v>217</v>
      </c>
      <c r="H3324">
        <v>4</v>
      </c>
      <c r="I3324">
        <v>33.61</v>
      </c>
      <c r="J3324">
        <v>63.4</v>
      </c>
      <c r="K3324">
        <v>253.6</v>
      </c>
      <c r="M3324" t="s">
        <v>21</v>
      </c>
      <c r="N3324" t="s">
        <v>6701</v>
      </c>
    </row>
    <row r="3325" spans="1:14" x14ac:dyDescent="0.3">
      <c r="A3325" t="s">
        <v>6702</v>
      </c>
      <c r="B3325" s="2">
        <v>45682</v>
      </c>
      <c r="C3325" t="s">
        <v>457</v>
      </c>
      <c r="D3325" t="s">
        <v>130</v>
      </c>
      <c r="E3325" t="s">
        <v>131</v>
      </c>
      <c r="F3325" t="s">
        <v>76</v>
      </c>
      <c r="G3325" t="s">
        <v>170</v>
      </c>
      <c r="H3325">
        <v>6</v>
      </c>
      <c r="I3325">
        <v>38.39</v>
      </c>
      <c r="J3325">
        <v>56.61</v>
      </c>
      <c r="K3325">
        <v>339.66</v>
      </c>
      <c r="L3325" t="s">
        <v>29</v>
      </c>
      <c r="M3325" t="s">
        <v>100</v>
      </c>
      <c r="N3325" t="s">
        <v>6703</v>
      </c>
    </row>
    <row r="3326" spans="1:14" x14ac:dyDescent="0.3">
      <c r="A3326" t="s">
        <v>6704</v>
      </c>
      <c r="B3326" s="2">
        <v>45519</v>
      </c>
      <c r="C3326" t="s">
        <v>173</v>
      </c>
      <c r="D3326" t="s">
        <v>91</v>
      </c>
      <c r="E3326" t="s">
        <v>92</v>
      </c>
      <c r="F3326" t="s">
        <v>51</v>
      </c>
      <c r="G3326" t="s">
        <v>52</v>
      </c>
      <c r="H3326">
        <v>4</v>
      </c>
      <c r="I3326">
        <v>38.51</v>
      </c>
      <c r="J3326">
        <v>49.47</v>
      </c>
      <c r="K3326">
        <v>197.88</v>
      </c>
      <c r="M3326" t="s">
        <v>21</v>
      </c>
      <c r="N3326" t="s">
        <v>6705</v>
      </c>
    </row>
    <row r="3327" spans="1:14" x14ac:dyDescent="0.3">
      <c r="A3327" t="s">
        <v>6706</v>
      </c>
      <c r="B3327" s="1">
        <v>45793</v>
      </c>
      <c r="C3327" t="s">
        <v>144</v>
      </c>
      <c r="D3327" t="s">
        <v>25</v>
      </c>
      <c r="E3327" t="s">
        <v>104</v>
      </c>
      <c r="F3327" t="s">
        <v>18</v>
      </c>
      <c r="G3327" t="s">
        <v>81</v>
      </c>
      <c r="H3327">
        <v>5</v>
      </c>
      <c r="I3327">
        <v>32.42</v>
      </c>
      <c r="J3327">
        <v>53.25</v>
      </c>
      <c r="K3327">
        <v>266.25</v>
      </c>
      <c r="L3327" t="s">
        <v>29</v>
      </c>
      <c r="M3327" t="s">
        <v>21</v>
      </c>
    </row>
    <row r="3328" spans="1:14" x14ac:dyDescent="0.3">
      <c r="A3328" t="s">
        <v>6707</v>
      </c>
      <c r="B3328" s="1">
        <v>45920</v>
      </c>
      <c r="C3328" t="s">
        <v>426</v>
      </c>
      <c r="D3328" t="s">
        <v>74</v>
      </c>
      <c r="E3328" t="s">
        <v>312</v>
      </c>
      <c r="F3328" t="s">
        <v>27</v>
      </c>
      <c r="G3328" t="s">
        <v>36</v>
      </c>
      <c r="H3328">
        <v>6</v>
      </c>
      <c r="I3328">
        <v>20.78</v>
      </c>
      <c r="J3328">
        <v>39.33</v>
      </c>
      <c r="K3328">
        <v>235.98</v>
      </c>
      <c r="L3328" t="s">
        <v>53</v>
      </c>
      <c r="M3328" t="s">
        <v>100</v>
      </c>
      <c r="N3328" t="s">
        <v>6708</v>
      </c>
    </row>
    <row r="3329" spans="1:14" x14ac:dyDescent="0.3">
      <c r="A3329" t="s">
        <v>6709</v>
      </c>
      <c r="B3329" s="1">
        <v>45520</v>
      </c>
      <c r="C3329" t="s">
        <v>113</v>
      </c>
      <c r="D3329" t="s">
        <v>58</v>
      </c>
      <c r="E3329" t="s">
        <v>203</v>
      </c>
      <c r="F3329" t="s">
        <v>93</v>
      </c>
      <c r="G3329" t="s">
        <v>141</v>
      </c>
      <c r="H3329">
        <v>6</v>
      </c>
      <c r="I3329">
        <v>12.04</v>
      </c>
      <c r="J3329">
        <v>22.13</v>
      </c>
      <c r="K3329">
        <v>132.78</v>
      </c>
      <c r="L3329" t="s">
        <v>82</v>
      </c>
      <c r="M3329" t="s">
        <v>46</v>
      </c>
      <c r="N3329" t="s">
        <v>2978</v>
      </c>
    </row>
    <row r="3330" spans="1:14" x14ac:dyDescent="0.3">
      <c r="A3330" t="s">
        <v>6710</v>
      </c>
      <c r="B3330" t="s">
        <v>6350</v>
      </c>
      <c r="C3330" t="s">
        <v>129</v>
      </c>
      <c r="D3330" t="s">
        <v>130</v>
      </c>
      <c r="E3330" t="s">
        <v>131</v>
      </c>
      <c r="F3330" t="s">
        <v>76</v>
      </c>
      <c r="G3330" t="s">
        <v>149</v>
      </c>
      <c r="H3330">
        <v>4</v>
      </c>
      <c r="I3330">
        <v>9.7200000000000006</v>
      </c>
      <c r="J3330">
        <v>16.059999999999999</v>
      </c>
      <c r="K3330">
        <v>64.239999999999995</v>
      </c>
      <c r="M3330" t="s">
        <v>54</v>
      </c>
      <c r="N3330" t="s">
        <v>6065</v>
      </c>
    </row>
    <row r="3331" spans="1:14" x14ac:dyDescent="0.3">
      <c r="A3331" t="s">
        <v>6711</v>
      </c>
      <c r="B3331" t="s">
        <v>6712</v>
      </c>
      <c r="C3331" t="s">
        <v>15</v>
      </c>
      <c r="D3331" t="s">
        <v>16</v>
      </c>
      <c r="E3331" t="s">
        <v>17</v>
      </c>
      <c r="F3331" t="s">
        <v>51</v>
      </c>
      <c r="G3331" t="s">
        <v>70</v>
      </c>
      <c r="H3331">
        <v>6</v>
      </c>
      <c r="J3331">
        <v>13.67</v>
      </c>
      <c r="K3331">
        <v>82.02</v>
      </c>
      <c r="L3331" t="s">
        <v>37</v>
      </c>
      <c r="M3331" t="s">
        <v>46</v>
      </c>
      <c r="N3331" t="s">
        <v>6713</v>
      </c>
    </row>
    <row r="3332" spans="1:14" x14ac:dyDescent="0.3">
      <c r="A3332" t="s">
        <v>6714</v>
      </c>
      <c r="B3332" s="1">
        <v>45497</v>
      </c>
      <c r="C3332" t="s">
        <v>135</v>
      </c>
      <c r="D3332" t="s">
        <v>34</v>
      </c>
      <c r="E3332" t="s">
        <v>35</v>
      </c>
      <c r="F3332" t="s">
        <v>51</v>
      </c>
      <c r="G3332" t="s">
        <v>70</v>
      </c>
      <c r="H3332">
        <v>5</v>
      </c>
      <c r="I3332">
        <v>12.45</v>
      </c>
      <c r="J3332">
        <v>19.309999999999999</v>
      </c>
      <c r="K3332">
        <v>96.55</v>
      </c>
      <c r="L3332" t="s">
        <v>37</v>
      </c>
      <c r="M3332" t="s">
        <v>54</v>
      </c>
      <c r="N3332" t="s">
        <v>6715</v>
      </c>
    </row>
    <row r="3333" spans="1:14" x14ac:dyDescent="0.3">
      <c r="A3333" t="s">
        <v>6716</v>
      </c>
      <c r="B3333" t="s">
        <v>2328</v>
      </c>
      <c r="C3333" t="s">
        <v>190</v>
      </c>
      <c r="D3333" t="s">
        <v>16</v>
      </c>
      <c r="E3333" t="s">
        <v>17</v>
      </c>
      <c r="F3333" t="s">
        <v>76</v>
      </c>
      <c r="G3333" t="s">
        <v>170</v>
      </c>
      <c r="H3333">
        <v>5</v>
      </c>
      <c r="I3333">
        <v>18.73</v>
      </c>
      <c r="J3333">
        <v>33.61</v>
      </c>
      <c r="K3333">
        <v>168.05</v>
      </c>
      <c r="L3333" t="s">
        <v>53</v>
      </c>
      <c r="M3333" t="s">
        <v>54</v>
      </c>
      <c r="N3333" t="s">
        <v>6717</v>
      </c>
    </row>
    <row r="3334" spans="1:14" x14ac:dyDescent="0.3">
      <c r="A3334" t="s">
        <v>6718</v>
      </c>
      <c r="B3334" s="2">
        <v>45857</v>
      </c>
      <c r="C3334" t="s">
        <v>202</v>
      </c>
      <c r="D3334" t="s">
        <v>58</v>
      </c>
      <c r="E3334" t="s">
        <v>59</v>
      </c>
      <c r="F3334" t="s">
        <v>27</v>
      </c>
      <c r="G3334" t="s">
        <v>28</v>
      </c>
      <c r="H3334">
        <v>5</v>
      </c>
      <c r="I3334">
        <v>11.4</v>
      </c>
      <c r="J3334">
        <v>21.32</v>
      </c>
      <c r="K3334">
        <v>106.6</v>
      </c>
      <c r="L3334" t="s">
        <v>175</v>
      </c>
      <c r="M3334" t="s">
        <v>100</v>
      </c>
      <c r="N3334" t="s">
        <v>6719</v>
      </c>
    </row>
    <row r="3335" spans="1:14" x14ac:dyDescent="0.3">
      <c r="A3335" t="s">
        <v>6720</v>
      </c>
      <c r="B3335" s="1">
        <v>45577</v>
      </c>
      <c r="C3335" t="s">
        <v>376</v>
      </c>
      <c r="D3335" t="s">
        <v>168</v>
      </c>
      <c r="E3335" t="s">
        <v>293</v>
      </c>
      <c r="F3335" t="s">
        <v>27</v>
      </c>
      <c r="G3335" t="s">
        <v>28</v>
      </c>
      <c r="H3335">
        <v>8</v>
      </c>
      <c r="I3335">
        <v>23.21</v>
      </c>
      <c r="K3335">
        <v>307.04000000000002</v>
      </c>
      <c r="L3335" t="s">
        <v>29</v>
      </c>
      <c r="M3335" t="s">
        <v>21</v>
      </c>
      <c r="N3335" t="s">
        <v>6721</v>
      </c>
    </row>
    <row r="3336" spans="1:14" x14ac:dyDescent="0.3">
      <c r="A3336" t="s">
        <v>6722</v>
      </c>
      <c r="B3336" s="2">
        <v>45333</v>
      </c>
      <c r="C3336" t="s">
        <v>586</v>
      </c>
      <c r="D3336" t="s">
        <v>42</v>
      </c>
      <c r="E3336" t="s">
        <v>50</v>
      </c>
      <c r="F3336" t="s">
        <v>51</v>
      </c>
      <c r="G3336" t="s">
        <v>60</v>
      </c>
      <c r="H3336">
        <v>1</v>
      </c>
      <c r="I3336">
        <v>5.43</v>
      </c>
      <c r="J3336">
        <v>10.039999999999999</v>
      </c>
      <c r="K3336">
        <v>10.039999999999999</v>
      </c>
      <c r="L3336" t="s">
        <v>82</v>
      </c>
      <c r="M3336" t="s">
        <v>100</v>
      </c>
      <c r="N3336" t="s">
        <v>6723</v>
      </c>
    </row>
    <row r="3337" spans="1:14" x14ac:dyDescent="0.3">
      <c r="A3337" t="s">
        <v>6724</v>
      </c>
      <c r="B3337" s="2">
        <v>45908</v>
      </c>
      <c r="C3337" t="s">
        <v>270</v>
      </c>
      <c r="D3337" t="s">
        <v>130</v>
      </c>
      <c r="E3337" t="s">
        <v>131</v>
      </c>
      <c r="F3337" t="s">
        <v>93</v>
      </c>
      <c r="G3337" t="s">
        <v>137</v>
      </c>
      <c r="H3337">
        <v>5</v>
      </c>
      <c r="I3337">
        <v>15.08</v>
      </c>
      <c r="J3337">
        <v>27.79</v>
      </c>
      <c r="K3337">
        <v>138.94999999999999</v>
      </c>
      <c r="L3337" t="s">
        <v>29</v>
      </c>
      <c r="M3337" t="s">
        <v>46</v>
      </c>
      <c r="N3337" t="s">
        <v>6725</v>
      </c>
    </row>
    <row r="3338" spans="1:14" x14ac:dyDescent="0.3">
      <c r="A3338" t="s">
        <v>6726</v>
      </c>
      <c r="B3338" t="s">
        <v>6727</v>
      </c>
      <c r="C3338" t="s">
        <v>185</v>
      </c>
      <c r="D3338" t="s">
        <v>16</v>
      </c>
      <c r="E3338" t="s">
        <v>186</v>
      </c>
      <c r="F3338" t="s">
        <v>93</v>
      </c>
      <c r="G3338" t="s">
        <v>141</v>
      </c>
      <c r="H3338">
        <v>6</v>
      </c>
      <c r="I3338">
        <v>14.47</v>
      </c>
      <c r="J3338">
        <v>20.72</v>
      </c>
      <c r="K3338">
        <v>124.32</v>
      </c>
      <c r="L3338" t="s">
        <v>53</v>
      </c>
      <c r="M3338" t="s">
        <v>21</v>
      </c>
      <c r="N3338" t="s">
        <v>6728</v>
      </c>
    </row>
    <row r="3339" spans="1:14" x14ac:dyDescent="0.3">
      <c r="A3339" t="s">
        <v>6729</v>
      </c>
      <c r="B3339" t="s">
        <v>6730</v>
      </c>
      <c r="C3339" t="s">
        <v>67</v>
      </c>
      <c r="D3339" t="s">
        <v>68</v>
      </c>
      <c r="E3339" t="s">
        <v>229</v>
      </c>
      <c r="F3339" t="s">
        <v>76</v>
      </c>
      <c r="G3339" t="s">
        <v>170</v>
      </c>
      <c r="H3339">
        <v>5</v>
      </c>
      <c r="I3339">
        <v>22.36</v>
      </c>
      <c r="J3339">
        <v>41.68</v>
      </c>
      <c r="K3339">
        <v>208.4</v>
      </c>
      <c r="L3339" t="s">
        <v>175</v>
      </c>
      <c r="M3339" t="s">
        <v>46</v>
      </c>
    </row>
    <row r="3340" spans="1:14" x14ac:dyDescent="0.3">
      <c r="A3340" t="s">
        <v>6731</v>
      </c>
      <c r="B3340" s="2">
        <v>45818</v>
      </c>
      <c r="C3340" t="s">
        <v>135</v>
      </c>
      <c r="D3340" t="s">
        <v>34</v>
      </c>
      <c r="E3340" t="s">
        <v>392</v>
      </c>
      <c r="F3340" t="s">
        <v>27</v>
      </c>
      <c r="G3340" t="s">
        <v>145</v>
      </c>
      <c r="H3340">
        <v>5</v>
      </c>
      <c r="I3340">
        <v>31.31</v>
      </c>
      <c r="J3340">
        <v>52.86</v>
      </c>
      <c r="K3340">
        <v>264.3</v>
      </c>
      <c r="L3340" t="s">
        <v>29</v>
      </c>
      <c r="M3340" t="s">
        <v>46</v>
      </c>
      <c r="N3340" t="s">
        <v>6732</v>
      </c>
    </row>
    <row r="3341" spans="1:14" x14ac:dyDescent="0.3">
      <c r="A3341" t="s">
        <v>6733</v>
      </c>
      <c r="B3341" s="1">
        <v>45968</v>
      </c>
      <c r="C3341" t="s">
        <v>394</v>
      </c>
      <c r="D3341" t="s">
        <v>25</v>
      </c>
      <c r="E3341" t="s">
        <v>26</v>
      </c>
      <c r="F3341" t="s">
        <v>27</v>
      </c>
      <c r="G3341" t="s">
        <v>145</v>
      </c>
      <c r="H3341">
        <v>4</v>
      </c>
      <c r="I3341">
        <v>45.12</v>
      </c>
      <c r="J3341">
        <v>79.25</v>
      </c>
      <c r="K3341">
        <v>317</v>
      </c>
      <c r="L3341" t="s">
        <v>175</v>
      </c>
      <c r="M3341" t="s">
        <v>46</v>
      </c>
      <c r="N3341" t="s">
        <v>6734</v>
      </c>
    </row>
    <row r="3342" spans="1:14" x14ac:dyDescent="0.3">
      <c r="A3342" t="s">
        <v>6735</v>
      </c>
      <c r="B3342" s="2">
        <v>45384</v>
      </c>
      <c r="C3342" t="s">
        <v>202</v>
      </c>
      <c r="D3342" t="s">
        <v>58</v>
      </c>
      <c r="E3342" t="s">
        <v>203</v>
      </c>
      <c r="F3342" t="s">
        <v>18</v>
      </c>
      <c r="G3342" t="s">
        <v>99</v>
      </c>
      <c r="H3342">
        <v>2</v>
      </c>
      <c r="I3342">
        <v>5.17</v>
      </c>
      <c r="K3342">
        <v>18.88</v>
      </c>
      <c r="L3342" t="s">
        <v>175</v>
      </c>
      <c r="M3342" t="s">
        <v>46</v>
      </c>
      <c r="N3342" t="s">
        <v>1059</v>
      </c>
    </row>
    <row r="3343" spans="1:14" x14ac:dyDescent="0.3">
      <c r="A3343" t="s">
        <v>6736</v>
      </c>
      <c r="B3343" s="1">
        <v>45398</v>
      </c>
      <c r="D3343" t="s">
        <v>42</v>
      </c>
      <c r="E3343" t="s">
        <v>43</v>
      </c>
      <c r="F3343" t="s">
        <v>27</v>
      </c>
      <c r="G3343" t="s">
        <v>109</v>
      </c>
      <c r="H3343">
        <v>7</v>
      </c>
      <c r="I3343">
        <v>12.86</v>
      </c>
      <c r="J3343">
        <v>24.05</v>
      </c>
      <c r="K3343">
        <v>168.35</v>
      </c>
      <c r="L3343" t="s">
        <v>45</v>
      </c>
      <c r="M3343" t="s">
        <v>54</v>
      </c>
      <c r="N3343" t="s">
        <v>6737</v>
      </c>
    </row>
    <row r="3344" spans="1:14" x14ac:dyDescent="0.3">
      <c r="A3344" t="s">
        <v>6738</v>
      </c>
      <c r="B3344" s="1">
        <v>45318</v>
      </c>
      <c r="C3344" t="s">
        <v>41</v>
      </c>
      <c r="D3344" t="s">
        <v>42</v>
      </c>
      <c r="E3344" t="s">
        <v>63</v>
      </c>
      <c r="F3344" t="s">
        <v>27</v>
      </c>
      <c r="G3344" t="s">
        <v>145</v>
      </c>
      <c r="H3344">
        <v>4</v>
      </c>
      <c r="I3344">
        <v>17.34</v>
      </c>
      <c r="J3344">
        <v>22.77</v>
      </c>
      <c r="K3344">
        <v>91.08</v>
      </c>
      <c r="L3344" t="s">
        <v>53</v>
      </c>
      <c r="M3344" t="s">
        <v>46</v>
      </c>
      <c r="N3344" t="s">
        <v>2676</v>
      </c>
    </row>
    <row r="3345" spans="1:14" x14ac:dyDescent="0.3">
      <c r="A3345" t="s">
        <v>6739</v>
      </c>
      <c r="B3345" s="2">
        <v>45378</v>
      </c>
      <c r="C3345" t="s">
        <v>57</v>
      </c>
      <c r="D3345" t="s">
        <v>58</v>
      </c>
      <c r="E3345" t="s">
        <v>59</v>
      </c>
      <c r="F3345" t="s">
        <v>76</v>
      </c>
      <c r="G3345" t="s">
        <v>179</v>
      </c>
      <c r="H3345">
        <v>6</v>
      </c>
      <c r="I3345">
        <v>52.81</v>
      </c>
      <c r="J3345">
        <v>93.07</v>
      </c>
      <c r="K3345">
        <v>558.41999999999996</v>
      </c>
      <c r="L3345" t="s">
        <v>82</v>
      </c>
      <c r="M3345" t="s">
        <v>21</v>
      </c>
    </row>
    <row r="3346" spans="1:14" x14ac:dyDescent="0.3">
      <c r="A3346" t="s">
        <v>6740</v>
      </c>
      <c r="B3346" s="2">
        <v>45695</v>
      </c>
      <c r="C3346" t="s">
        <v>129</v>
      </c>
      <c r="D3346" t="s">
        <v>130</v>
      </c>
      <c r="E3346" t="s">
        <v>131</v>
      </c>
      <c r="F3346" t="s">
        <v>27</v>
      </c>
      <c r="G3346" t="s">
        <v>28</v>
      </c>
      <c r="H3346">
        <v>4</v>
      </c>
      <c r="I3346">
        <v>27.24</v>
      </c>
      <c r="J3346">
        <v>40.61</v>
      </c>
      <c r="K3346">
        <v>162.44</v>
      </c>
      <c r="L3346" t="s">
        <v>175</v>
      </c>
      <c r="M3346" t="s">
        <v>54</v>
      </c>
      <c r="N3346" t="s">
        <v>6741</v>
      </c>
    </row>
    <row r="3347" spans="1:14" x14ac:dyDescent="0.3">
      <c r="A3347" t="s">
        <v>6742</v>
      </c>
      <c r="B3347" s="2">
        <v>45841</v>
      </c>
      <c r="C3347" t="s">
        <v>33</v>
      </c>
      <c r="D3347" t="s">
        <v>34</v>
      </c>
      <c r="E3347" t="s">
        <v>136</v>
      </c>
      <c r="F3347" t="s">
        <v>18</v>
      </c>
      <c r="G3347" t="s">
        <v>224</v>
      </c>
      <c r="H3347">
        <v>2</v>
      </c>
      <c r="I3347">
        <v>33.42</v>
      </c>
      <c r="K3347">
        <v>83.62</v>
      </c>
      <c r="L3347" t="s">
        <v>175</v>
      </c>
      <c r="M3347" t="s">
        <v>100</v>
      </c>
      <c r="N3347" t="s">
        <v>6743</v>
      </c>
    </row>
    <row r="3348" spans="1:14" x14ac:dyDescent="0.3">
      <c r="A3348" t="s">
        <v>6744</v>
      </c>
      <c r="B3348" s="2">
        <v>45388</v>
      </c>
      <c r="C3348" t="s">
        <v>232</v>
      </c>
      <c r="D3348" t="s">
        <v>25</v>
      </c>
      <c r="E3348" t="s">
        <v>26</v>
      </c>
      <c r="F3348" t="s">
        <v>76</v>
      </c>
      <c r="G3348" t="s">
        <v>170</v>
      </c>
      <c r="H3348">
        <v>2</v>
      </c>
      <c r="I3348">
        <v>25.53</v>
      </c>
      <c r="J3348">
        <v>33.83</v>
      </c>
      <c r="K3348">
        <v>67.66</v>
      </c>
      <c r="L3348" t="s">
        <v>95</v>
      </c>
      <c r="M3348" t="s">
        <v>100</v>
      </c>
      <c r="N3348" t="s">
        <v>6745</v>
      </c>
    </row>
    <row r="3349" spans="1:14" x14ac:dyDescent="0.3">
      <c r="A3349" t="s">
        <v>6746</v>
      </c>
      <c r="B3349" s="2">
        <v>45522</v>
      </c>
      <c r="C3349" t="s">
        <v>202</v>
      </c>
      <c r="D3349" t="s">
        <v>58</v>
      </c>
      <c r="E3349" t="s">
        <v>59</v>
      </c>
      <c r="F3349" t="s">
        <v>18</v>
      </c>
      <c r="G3349" t="s">
        <v>224</v>
      </c>
      <c r="H3349">
        <v>5</v>
      </c>
      <c r="I3349">
        <v>34.81</v>
      </c>
      <c r="J3349">
        <v>46.26</v>
      </c>
      <c r="K3349">
        <v>231.3</v>
      </c>
      <c r="L3349" t="s">
        <v>29</v>
      </c>
      <c r="M3349" t="s">
        <v>54</v>
      </c>
      <c r="N3349" t="s">
        <v>6747</v>
      </c>
    </row>
    <row r="3350" spans="1:14" x14ac:dyDescent="0.3">
      <c r="A3350" t="s">
        <v>6158</v>
      </c>
      <c r="B3350" s="1">
        <v>45862</v>
      </c>
      <c r="C3350" t="s">
        <v>148</v>
      </c>
      <c r="D3350" t="s">
        <v>42</v>
      </c>
      <c r="E3350" t="s">
        <v>63</v>
      </c>
      <c r="F3350" t="s">
        <v>27</v>
      </c>
      <c r="G3350" t="s">
        <v>36</v>
      </c>
      <c r="H3350">
        <v>5</v>
      </c>
      <c r="I3350">
        <v>27.42</v>
      </c>
      <c r="J3350">
        <v>47.09</v>
      </c>
      <c r="K3350">
        <v>235.45</v>
      </c>
      <c r="L3350" t="s">
        <v>53</v>
      </c>
      <c r="M3350" t="s">
        <v>30</v>
      </c>
      <c r="N3350" t="s">
        <v>6159</v>
      </c>
    </row>
    <row r="3351" spans="1:14" x14ac:dyDescent="0.3">
      <c r="A3351" t="s">
        <v>6748</v>
      </c>
      <c r="B3351" s="2">
        <v>45785</v>
      </c>
      <c r="C3351" t="s">
        <v>394</v>
      </c>
      <c r="D3351" t="s">
        <v>25</v>
      </c>
      <c r="E3351" t="s">
        <v>277</v>
      </c>
      <c r="F3351" t="s">
        <v>18</v>
      </c>
      <c r="G3351" t="s">
        <v>19</v>
      </c>
      <c r="H3351">
        <v>6</v>
      </c>
      <c r="I3351">
        <v>46.87</v>
      </c>
      <c r="K3351">
        <v>420.06</v>
      </c>
      <c r="L3351" t="s">
        <v>82</v>
      </c>
      <c r="M3351" t="s">
        <v>30</v>
      </c>
      <c r="N3351" t="s">
        <v>6749</v>
      </c>
    </row>
    <row r="3352" spans="1:14" x14ac:dyDescent="0.3">
      <c r="A3352" t="s">
        <v>6750</v>
      </c>
      <c r="B3352" s="2">
        <v>45761</v>
      </c>
      <c r="C3352" t="s">
        <v>586</v>
      </c>
      <c r="D3352" t="s">
        <v>42</v>
      </c>
      <c r="E3352" t="s">
        <v>43</v>
      </c>
      <c r="F3352" t="s">
        <v>51</v>
      </c>
      <c r="G3352" t="s">
        <v>70</v>
      </c>
      <c r="H3352">
        <v>2</v>
      </c>
      <c r="I3352">
        <v>6.83</v>
      </c>
      <c r="J3352">
        <v>11.47</v>
      </c>
      <c r="K3352">
        <v>22.94</v>
      </c>
      <c r="L3352" t="s">
        <v>29</v>
      </c>
      <c r="M3352" t="s">
        <v>46</v>
      </c>
      <c r="N3352" t="s">
        <v>6751</v>
      </c>
    </row>
    <row r="3353" spans="1:14" x14ac:dyDescent="0.3">
      <c r="A3353" t="s">
        <v>6752</v>
      </c>
      <c r="B3353" s="1">
        <v>45778</v>
      </c>
      <c r="C3353" t="s">
        <v>148</v>
      </c>
      <c r="D3353" t="s">
        <v>42</v>
      </c>
      <c r="E3353" t="s">
        <v>63</v>
      </c>
      <c r="F3353" t="s">
        <v>27</v>
      </c>
      <c r="G3353" t="s">
        <v>145</v>
      </c>
      <c r="H3353">
        <v>6</v>
      </c>
      <c r="I3353">
        <v>46.66</v>
      </c>
      <c r="J3353">
        <v>74.56</v>
      </c>
      <c r="K3353">
        <v>447.36</v>
      </c>
      <c r="L3353" t="s">
        <v>45</v>
      </c>
      <c r="N3353" t="s">
        <v>6753</v>
      </c>
    </row>
    <row r="3354" spans="1:14" x14ac:dyDescent="0.3">
      <c r="A3354" t="s">
        <v>6754</v>
      </c>
      <c r="B3354" s="2">
        <v>45845</v>
      </c>
      <c r="D3354" t="s">
        <v>42</v>
      </c>
      <c r="E3354" t="s">
        <v>63</v>
      </c>
      <c r="F3354" t="s">
        <v>18</v>
      </c>
      <c r="G3354" t="s">
        <v>99</v>
      </c>
      <c r="H3354">
        <v>6</v>
      </c>
      <c r="I3354">
        <v>7.58</v>
      </c>
      <c r="J3354">
        <v>14.38</v>
      </c>
      <c r="K3354">
        <v>86.28</v>
      </c>
      <c r="L3354" t="s">
        <v>45</v>
      </c>
      <c r="M3354" t="s">
        <v>100</v>
      </c>
      <c r="N3354" t="s">
        <v>4824</v>
      </c>
    </row>
    <row r="3355" spans="1:14" x14ac:dyDescent="0.3">
      <c r="A3355" t="s">
        <v>6755</v>
      </c>
      <c r="B3355" t="s">
        <v>5206</v>
      </c>
      <c r="C3355" t="s">
        <v>144</v>
      </c>
      <c r="D3355" t="s">
        <v>25</v>
      </c>
      <c r="E3355" t="s">
        <v>104</v>
      </c>
      <c r="F3355" t="s">
        <v>51</v>
      </c>
      <c r="G3355" t="s">
        <v>119</v>
      </c>
      <c r="H3355">
        <v>5</v>
      </c>
      <c r="I3355">
        <v>8.18</v>
      </c>
      <c r="J3355">
        <v>12.61</v>
      </c>
      <c r="K3355">
        <v>63.05</v>
      </c>
      <c r="L3355" t="s">
        <v>45</v>
      </c>
      <c r="M3355" t="s">
        <v>54</v>
      </c>
      <c r="N3355" t="s">
        <v>6756</v>
      </c>
    </row>
    <row r="3356" spans="1:14" x14ac:dyDescent="0.3">
      <c r="A3356" t="s">
        <v>2420</v>
      </c>
      <c r="B3356" t="s">
        <v>2421</v>
      </c>
      <c r="C3356" t="s">
        <v>426</v>
      </c>
      <c r="D3356" t="s">
        <v>74</v>
      </c>
      <c r="E3356" t="s">
        <v>312</v>
      </c>
      <c r="F3356" t="s">
        <v>51</v>
      </c>
      <c r="G3356" t="s">
        <v>119</v>
      </c>
      <c r="H3356">
        <v>3</v>
      </c>
      <c r="I3356">
        <v>11.83</v>
      </c>
      <c r="J3356">
        <v>21.75</v>
      </c>
      <c r="K3356">
        <v>65.25</v>
      </c>
      <c r="L3356" t="s">
        <v>37</v>
      </c>
      <c r="M3356" t="s">
        <v>100</v>
      </c>
      <c r="N3356" t="s">
        <v>2422</v>
      </c>
    </row>
    <row r="3357" spans="1:14" x14ac:dyDescent="0.3">
      <c r="A3357" t="s">
        <v>6757</v>
      </c>
      <c r="B3357" s="2">
        <v>45539</v>
      </c>
      <c r="C3357" t="s">
        <v>190</v>
      </c>
      <c r="D3357" t="s">
        <v>16</v>
      </c>
      <c r="E3357" t="s">
        <v>186</v>
      </c>
      <c r="F3357" t="s">
        <v>93</v>
      </c>
      <c r="G3357" t="s">
        <v>217</v>
      </c>
      <c r="H3357">
        <v>5</v>
      </c>
      <c r="I3357">
        <v>18.5</v>
      </c>
      <c r="J3357">
        <v>30.04</v>
      </c>
      <c r="K3357">
        <v>150.19999999999999</v>
      </c>
      <c r="L3357" t="s">
        <v>82</v>
      </c>
      <c r="M3357" t="s">
        <v>30</v>
      </c>
      <c r="N3357" t="s">
        <v>4698</v>
      </c>
    </row>
    <row r="3358" spans="1:14" x14ac:dyDescent="0.3">
      <c r="A3358" t="s">
        <v>6758</v>
      </c>
      <c r="B3358" s="2">
        <v>45663</v>
      </c>
      <c r="C3358" t="s">
        <v>15</v>
      </c>
      <c r="D3358" t="s">
        <v>16</v>
      </c>
      <c r="E3358" t="s">
        <v>186</v>
      </c>
      <c r="F3358" t="s">
        <v>27</v>
      </c>
      <c r="G3358" t="s">
        <v>187</v>
      </c>
      <c r="H3358">
        <v>4</v>
      </c>
      <c r="I3358">
        <v>45.4</v>
      </c>
      <c r="J3358">
        <v>59.93</v>
      </c>
      <c r="K3358">
        <v>239.72</v>
      </c>
      <c r="L3358" t="s">
        <v>82</v>
      </c>
      <c r="M3358" t="s">
        <v>100</v>
      </c>
      <c r="N3358" t="s">
        <v>5496</v>
      </c>
    </row>
    <row r="3359" spans="1:14" x14ac:dyDescent="0.3">
      <c r="A3359" t="s">
        <v>6759</v>
      </c>
      <c r="B3359" s="2">
        <v>45934</v>
      </c>
      <c r="C3359" t="s">
        <v>358</v>
      </c>
      <c r="D3359" t="s">
        <v>91</v>
      </c>
      <c r="E3359" t="s">
        <v>174</v>
      </c>
      <c r="F3359" t="s">
        <v>93</v>
      </c>
      <c r="G3359" t="s">
        <v>141</v>
      </c>
      <c r="H3359">
        <v>3</v>
      </c>
      <c r="I3359">
        <v>9.9700000000000006</v>
      </c>
      <c r="J3359">
        <v>18.420000000000002</v>
      </c>
      <c r="K3359">
        <v>55.26</v>
      </c>
      <c r="L3359" t="s">
        <v>82</v>
      </c>
      <c r="M3359" t="s">
        <v>54</v>
      </c>
      <c r="N3359" t="s">
        <v>5012</v>
      </c>
    </row>
    <row r="3360" spans="1:14" x14ac:dyDescent="0.3">
      <c r="A3360" t="s">
        <v>6760</v>
      </c>
      <c r="B3360" t="s">
        <v>3281</v>
      </c>
      <c r="C3360" t="s">
        <v>412</v>
      </c>
      <c r="D3360" t="s">
        <v>16</v>
      </c>
      <c r="E3360" t="s">
        <v>186</v>
      </c>
      <c r="F3360" t="s">
        <v>76</v>
      </c>
      <c r="G3360" t="s">
        <v>251</v>
      </c>
      <c r="H3360">
        <v>5</v>
      </c>
      <c r="I3360">
        <v>27.74</v>
      </c>
      <c r="J3360">
        <v>50.5</v>
      </c>
      <c r="K3360">
        <v>252.5</v>
      </c>
      <c r="L3360" t="s">
        <v>95</v>
      </c>
      <c r="M3360" t="s">
        <v>30</v>
      </c>
      <c r="N3360" t="s">
        <v>6761</v>
      </c>
    </row>
    <row r="3361" spans="1:14" x14ac:dyDescent="0.3">
      <c r="A3361" t="s">
        <v>6762</v>
      </c>
      <c r="B3361" s="2">
        <v>45568</v>
      </c>
      <c r="C3361" t="s">
        <v>57</v>
      </c>
      <c r="D3361" t="s">
        <v>58</v>
      </c>
      <c r="E3361" t="s">
        <v>59</v>
      </c>
      <c r="F3361" t="s">
        <v>27</v>
      </c>
      <c r="G3361" t="s">
        <v>109</v>
      </c>
      <c r="H3361">
        <v>3</v>
      </c>
      <c r="I3361">
        <v>5.46</v>
      </c>
      <c r="J3361">
        <v>7.27</v>
      </c>
      <c r="K3361">
        <v>21.81</v>
      </c>
      <c r="L3361" t="s">
        <v>53</v>
      </c>
      <c r="M3361" t="s">
        <v>21</v>
      </c>
      <c r="N3361" t="s">
        <v>6763</v>
      </c>
    </row>
    <row r="3362" spans="1:14" x14ac:dyDescent="0.3">
      <c r="A3362" t="s">
        <v>6764</v>
      </c>
      <c r="B3362" s="2">
        <v>45493</v>
      </c>
      <c r="C3362" t="s">
        <v>257</v>
      </c>
      <c r="D3362" t="s">
        <v>34</v>
      </c>
      <c r="E3362" t="s">
        <v>35</v>
      </c>
      <c r="F3362" t="s">
        <v>18</v>
      </c>
      <c r="G3362" t="s">
        <v>224</v>
      </c>
      <c r="H3362">
        <v>5</v>
      </c>
      <c r="I3362">
        <v>33.14</v>
      </c>
      <c r="J3362">
        <v>54.89</v>
      </c>
      <c r="K3362">
        <v>274.45</v>
      </c>
      <c r="L3362" t="s">
        <v>45</v>
      </c>
      <c r="M3362" t="s">
        <v>30</v>
      </c>
      <c r="N3362" t="s">
        <v>6143</v>
      </c>
    </row>
    <row r="3363" spans="1:14" x14ac:dyDescent="0.3">
      <c r="A3363" t="s">
        <v>6765</v>
      </c>
      <c r="B3363" s="2">
        <v>45785</v>
      </c>
      <c r="C3363" t="s">
        <v>113</v>
      </c>
      <c r="D3363" t="s">
        <v>58</v>
      </c>
      <c r="E3363" t="s">
        <v>195</v>
      </c>
      <c r="F3363" t="s">
        <v>93</v>
      </c>
      <c r="G3363" t="s">
        <v>217</v>
      </c>
      <c r="H3363">
        <v>4</v>
      </c>
      <c r="I3363">
        <v>23.04</v>
      </c>
      <c r="J3363">
        <v>29.86</v>
      </c>
      <c r="K3363">
        <v>119.44</v>
      </c>
      <c r="L3363" t="s">
        <v>45</v>
      </c>
      <c r="M3363" t="s">
        <v>100</v>
      </c>
      <c r="N3363" t="s">
        <v>6766</v>
      </c>
    </row>
    <row r="3364" spans="1:14" x14ac:dyDescent="0.3">
      <c r="A3364" t="s">
        <v>6767</v>
      </c>
      <c r="B3364" s="2">
        <v>45614</v>
      </c>
      <c r="C3364" t="s">
        <v>426</v>
      </c>
      <c r="D3364" t="s">
        <v>74</v>
      </c>
      <c r="E3364" t="s">
        <v>164</v>
      </c>
      <c r="F3364" t="s">
        <v>76</v>
      </c>
      <c r="G3364" t="s">
        <v>77</v>
      </c>
      <c r="H3364">
        <v>4</v>
      </c>
      <c r="I3364">
        <v>8.2799999999999994</v>
      </c>
      <c r="J3364">
        <v>13.77</v>
      </c>
      <c r="K3364">
        <v>55.08</v>
      </c>
      <c r="L3364" t="s">
        <v>20</v>
      </c>
      <c r="M3364" t="s">
        <v>46</v>
      </c>
      <c r="N3364" t="s">
        <v>2891</v>
      </c>
    </row>
    <row r="3365" spans="1:14" x14ac:dyDescent="0.3">
      <c r="A3365" t="s">
        <v>6768</v>
      </c>
      <c r="B3365" t="s">
        <v>4897</v>
      </c>
      <c r="C3365" t="s">
        <v>202</v>
      </c>
      <c r="D3365" t="s">
        <v>58</v>
      </c>
      <c r="E3365" t="s">
        <v>59</v>
      </c>
      <c r="F3365" t="s">
        <v>18</v>
      </c>
      <c r="G3365" t="s">
        <v>224</v>
      </c>
      <c r="H3365">
        <v>3</v>
      </c>
      <c r="I3365">
        <v>24.28</v>
      </c>
      <c r="J3365">
        <v>33.94</v>
      </c>
      <c r="K3365">
        <v>101.82</v>
      </c>
      <c r="L3365" t="s">
        <v>20</v>
      </c>
      <c r="M3365" t="s">
        <v>30</v>
      </c>
      <c r="N3365" t="s">
        <v>6769</v>
      </c>
    </row>
    <row r="3366" spans="1:14" x14ac:dyDescent="0.3">
      <c r="A3366" t="s">
        <v>6770</v>
      </c>
      <c r="B3366" s="2">
        <v>45854</v>
      </c>
      <c r="C3366" t="s">
        <v>73</v>
      </c>
      <c r="D3366" t="s">
        <v>74</v>
      </c>
      <c r="E3366" t="s">
        <v>75</v>
      </c>
      <c r="F3366" t="s">
        <v>18</v>
      </c>
      <c r="G3366" t="s">
        <v>44</v>
      </c>
      <c r="H3366">
        <v>7</v>
      </c>
      <c r="I3366">
        <v>9.6</v>
      </c>
      <c r="J3366">
        <v>8.16</v>
      </c>
      <c r="K3366">
        <v>92.96</v>
      </c>
      <c r="L3366" t="s">
        <v>45</v>
      </c>
      <c r="M3366" t="s">
        <v>46</v>
      </c>
      <c r="N3366" t="s">
        <v>6771</v>
      </c>
    </row>
    <row r="3367" spans="1:14" x14ac:dyDescent="0.3">
      <c r="A3367" t="s">
        <v>6772</v>
      </c>
      <c r="B3367" s="2">
        <v>45875</v>
      </c>
      <c r="C3367" t="s">
        <v>125</v>
      </c>
      <c r="D3367" t="s">
        <v>34</v>
      </c>
      <c r="E3367" t="s">
        <v>35</v>
      </c>
      <c r="F3367" t="s">
        <v>27</v>
      </c>
      <c r="G3367" t="s">
        <v>109</v>
      </c>
      <c r="H3367">
        <v>5</v>
      </c>
      <c r="I3367">
        <v>7.96</v>
      </c>
      <c r="J3367">
        <v>14.4</v>
      </c>
      <c r="K3367">
        <v>72</v>
      </c>
      <c r="M3367" t="s">
        <v>100</v>
      </c>
      <c r="N3367" t="s">
        <v>6773</v>
      </c>
    </row>
    <row r="3368" spans="1:14" x14ac:dyDescent="0.3">
      <c r="A3368" t="s">
        <v>6774</v>
      </c>
      <c r="B3368" s="2">
        <v>45386</v>
      </c>
      <c r="C3368" t="s">
        <v>57</v>
      </c>
      <c r="D3368" t="s">
        <v>58</v>
      </c>
      <c r="E3368" t="s">
        <v>203</v>
      </c>
      <c r="F3368" t="s">
        <v>93</v>
      </c>
      <c r="G3368" t="s">
        <v>217</v>
      </c>
      <c r="H3368">
        <v>3</v>
      </c>
      <c r="I3368">
        <v>18.350000000000001</v>
      </c>
      <c r="J3368">
        <v>30.1</v>
      </c>
      <c r="K3368">
        <v>52.67</v>
      </c>
      <c r="L3368" t="s">
        <v>45</v>
      </c>
      <c r="M3368" t="s">
        <v>30</v>
      </c>
      <c r="N3368" t="s">
        <v>6775</v>
      </c>
    </row>
    <row r="3369" spans="1:14" x14ac:dyDescent="0.3">
      <c r="A3369" t="s">
        <v>6776</v>
      </c>
      <c r="B3369" s="2">
        <v>45686</v>
      </c>
      <c r="D3369" t="s">
        <v>25</v>
      </c>
      <c r="E3369" t="s">
        <v>235</v>
      </c>
      <c r="F3369" t="s">
        <v>27</v>
      </c>
      <c r="G3369" t="s">
        <v>109</v>
      </c>
      <c r="H3369">
        <v>3</v>
      </c>
      <c r="I3369">
        <v>9.81</v>
      </c>
      <c r="J3369">
        <v>15.89</v>
      </c>
      <c r="K3369">
        <v>47.67</v>
      </c>
      <c r="L3369" t="s">
        <v>37</v>
      </c>
      <c r="M3369" t="s">
        <v>54</v>
      </c>
      <c r="N3369" t="s">
        <v>6777</v>
      </c>
    </row>
    <row r="3370" spans="1:14" x14ac:dyDescent="0.3">
      <c r="A3370" t="s">
        <v>6778</v>
      </c>
      <c r="B3370" s="1">
        <v>45700</v>
      </c>
      <c r="C3370" t="s">
        <v>426</v>
      </c>
      <c r="D3370" t="s">
        <v>74</v>
      </c>
      <c r="E3370" t="s">
        <v>212</v>
      </c>
      <c r="F3370" t="s">
        <v>93</v>
      </c>
      <c r="G3370" t="s">
        <v>137</v>
      </c>
      <c r="H3370">
        <v>7</v>
      </c>
      <c r="I3370">
        <v>19.53</v>
      </c>
      <c r="J3370">
        <v>36.880000000000003</v>
      </c>
      <c r="K3370">
        <v>189.56</v>
      </c>
      <c r="L3370" t="s">
        <v>53</v>
      </c>
      <c r="M3370" t="s">
        <v>46</v>
      </c>
      <c r="N3370" t="s">
        <v>6779</v>
      </c>
    </row>
    <row r="3371" spans="1:14" x14ac:dyDescent="0.3">
      <c r="A3371" t="s">
        <v>6780</v>
      </c>
      <c r="B3371" s="2">
        <v>45358</v>
      </c>
      <c r="C3371" t="s">
        <v>125</v>
      </c>
      <c r="D3371" t="s">
        <v>34</v>
      </c>
      <c r="E3371" t="s">
        <v>136</v>
      </c>
      <c r="F3371" t="s">
        <v>18</v>
      </c>
      <c r="G3371" t="s">
        <v>44</v>
      </c>
      <c r="H3371">
        <v>2</v>
      </c>
      <c r="I3371">
        <v>11.29</v>
      </c>
      <c r="J3371">
        <v>17.88</v>
      </c>
      <c r="K3371">
        <v>35.76</v>
      </c>
      <c r="L3371" t="s">
        <v>82</v>
      </c>
      <c r="M3371" t="s">
        <v>46</v>
      </c>
      <c r="N3371" t="s">
        <v>3820</v>
      </c>
    </row>
    <row r="3372" spans="1:14" x14ac:dyDescent="0.3">
      <c r="A3372" t="s">
        <v>6781</v>
      </c>
      <c r="B3372" t="s">
        <v>6782</v>
      </c>
      <c r="C3372" t="s">
        <v>129</v>
      </c>
      <c r="D3372" t="s">
        <v>130</v>
      </c>
      <c r="E3372" t="s">
        <v>271</v>
      </c>
      <c r="F3372" t="s">
        <v>27</v>
      </c>
      <c r="G3372" t="s">
        <v>28</v>
      </c>
      <c r="H3372">
        <v>6</v>
      </c>
      <c r="I3372">
        <v>27.52</v>
      </c>
      <c r="J3372">
        <v>43.46</v>
      </c>
      <c r="K3372">
        <v>260.76</v>
      </c>
      <c r="L3372" t="s">
        <v>82</v>
      </c>
      <c r="M3372" t="s">
        <v>46</v>
      </c>
      <c r="N3372" t="s">
        <v>6783</v>
      </c>
    </row>
    <row r="3373" spans="1:14" x14ac:dyDescent="0.3">
      <c r="A3373" t="s">
        <v>6784</v>
      </c>
      <c r="B3373" s="1">
        <v>45770</v>
      </c>
      <c r="C3373" t="s">
        <v>57</v>
      </c>
      <c r="D3373" t="s">
        <v>58</v>
      </c>
      <c r="E3373" t="s">
        <v>59</v>
      </c>
      <c r="F3373" t="s">
        <v>18</v>
      </c>
      <c r="G3373" t="s">
        <v>81</v>
      </c>
      <c r="I3373">
        <v>30.87</v>
      </c>
      <c r="J3373">
        <v>55.82</v>
      </c>
      <c r="K3373">
        <v>446.56</v>
      </c>
      <c r="L3373" t="s">
        <v>20</v>
      </c>
      <c r="M3373" t="s">
        <v>21</v>
      </c>
      <c r="N3373" t="s">
        <v>5635</v>
      </c>
    </row>
    <row r="3374" spans="1:14" x14ac:dyDescent="0.3">
      <c r="A3374" t="s">
        <v>6785</v>
      </c>
      <c r="B3374" s="2">
        <v>45757</v>
      </c>
      <c r="C3374" t="s">
        <v>117</v>
      </c>
      <c r="D3374" t="s">
        <v>68</v>
      </c>
      <c r="E3374" t="s">
        <v>229</v>
      </c>
      <c r="F3374" t="s">
        <v>18</v>
      </c>
      <c r="G3374" t="s">
        <v>224</v>
      </c>
      <c r="H3374">
        <v>9</v>
      </c>
      <c r="I3374">
        <v>39.21</v>
      </c>
      <c r="J3374">
        <v>55.29</v>
      </c>
      <c r="K3374">
        <v>648.08000000000004</v>
      </c>
      <c r="L3374" t="s">
        <v>37</v>
      </c>
      <c r="M3374" t="s">
        <v>54</v>
      </c>
      <c r="N3374" t="s">
        <v>6786</v>
      </c>
    </row>
    <row r="3375" spans="1:14" x14ac:dyDescent="0.3">
      <c r="A3375" t="s">
        <v>6787</v>
      </c>
      <c r="B3375" s="2">
        <v>45406</v>
      </c>
      <c r="C3375" t="s">
        <v>49</v>
      </c>
      <c r="D3375" t="s">
        <v>42</v>
      </c>
      <c r="E3375" t="s">
        <v>50</v>
      </c>
      <c r="F3375" t="s">
        <v>93</v>
      </c>
      <c r="G3375" t="s">
        <v>141</v>
      </c>
      <c r="H3375">
        <v>10</v>
      </c>
      <c r="I3375">
        <v>14.91</v>
      </c>
      <c r="J3375" t="s">
        <v>6788</v>
      </c>
      <c r="K3375">
        <v>230.1</v>
      </c>
      <c r="L3375" t="s">
        <v>53</v>
      </c>
      <c r="M3375" t="s">
        <v>46</v>
      </c>
      <c r="N3375" t="s">
        <v>6789</v>
      </c>
    </row>
    <row r="3376" spans="1:14" x14ac:dyDescent="0.3">
      <c r="A3376" t="s">
        <v>6790</v>
      </c>
      <c r="B3376" s="2">
        <v>45973</v>
      </c>
      <c r="C3376" t="s">
        <v>412</v>
      </c>
      <c r="D3376" t="s">
        <v>16</v>
      </c>
      <c r="E3376" t="s">
        <v>186</v>
      </c>
      <c r="F3376" t="s">
        <v>51</v>
      </c>
      <c r="G3376" t="s">
        <v>60</v>
      </c>
      <c r="H3376">
        <v>5</v>
      </c>
      <c r="I3376">
        <v>4.1500000000000004</v>
      </c>
      <c r="J3376">
        <v>6.22</v>
      </c>
      <c r="K3376">
        <v>31.1</v>
      </c>
      <c r="L3376" t="s">
        <v>53</v>
      </c>
      <c r="M3376" t="s">
        <v>30</v>
      </c>
      <c r="N3376" t="s">
        <v>6791</v>
      </c>
    </row>
    <row r="3377" spans="1:14" x14ac:dyDescent="0.3">
      <c r="A3377" t="s">
        <v>6792</v>
      </c>
      <c r="B3377" s="1">
        <v>45836</v>
      </c>
      <c r="C3377" t="s">
        <v>185</v>
      </c>
      <c r="D3377" t="s">
        <v>16</v>
      </c>
      <c r="E3377" t="s">
        <v>186</v>
      </c>
      <c r="F3377" t="s">
        <v>27</v>
      </c>
      <c r="G3377" t="s">
        <v>187</v>
      </c>
      <c r="H3377">
        <v>5</v>
      </c>
      <c r="I3377">
        <v>95.92</v>
      </c>
      <c r="J3377">
        <v>139.84</v>
      </c>
      <c r="K3377">
        <v>699.2</v>
      </c>
      <c r="L3377" t="s">
        <v>175</v>
      </c>
      <c r="M3377" t="s">
        <v>30</v>
      </c>
      <c r="N3377" t="s">
        <v>6793</v>
      </c>
    </row>
    <row r="3378" spans="1:14" x14ac:dyDescent="0.3">
      <c r="A3378" t="s">
        <v>6794</v>
      </c>
      <c r="B3378" s="2">
        <v>45824</v>
      </c>
      <c r="C3378" t="s">
        <v>185</v>
      </c>
      <c r="D3378" t="s">
        <v>16</v>
      </c>
      <c r="E3378" t="s">
        <v>186</v>
      </c>
      <c r="F3378" t="s">
        <v>93</v>
      </c>
      <c r="G3378" t="s">
        <v>141</v>
      </c>
      <c r="I3378">
        <v>10.88</v>
      </c>
      <c r="J3378">
        <v>14.05</v>
      </c>
      <c r="K3378">
        <v>98.35</v>
      </c>
      <c r="L3378" t="s">
        <v>29</v>
      </c>
      <c r="M3378" t="s">
        <v>54</v>
      </c>
      <c r="N3378" t="s">
        <v>6795</v>
      </c>
    </row>
    <row r="3379" spans="1:14" x14ac:dyDescent="0.3">
      <c r="A3379" t="s">
        <v>6796</v>
      </c>
      <c r="B3379" s="2">
        <v>45483</v>
      </c>
      <c r="C3379" t="s">
        <v>135</v>
      </c>
      <c r="D3379" t="s">
        <v>34</v>
      </c>
      <c r="E3379" t="s">
        <v>35</v>
      </c>
      <c r="F3379" t="s">
        <v>51</v>
      </c>
      <c r="G3379" t="s">
        <v>52</v>
      </c>
      <c r="I3379">
        <v>27.48</v>
      </c>
      <c r="J3379">
        <v>43.66</v>
      </c>
      <c r="K3379">
        <v>87.32</v>
      </c>
      <c r="L3379" t="s">
        <v>29</v>
      </c>
      <c r="M3379" t="s">
        <v>54</v>
      </c>
      <c r="N3379" t="s">
        <v>6797</v>
      </c>
    </row>
    <row r="3380" spans="1:14" x14ac:dyDescent="0.3">
      <c r="A3380" t="s">
        <v>6798</v>
      </c>
      <c r="B3380" s="2">
        <v>45398</v>
      </c>
      <c r="C3380" t="s">
        <v>232</v>
      </c>
      <c r="D3380" t="s">
        <v>25</v>
      </c>
      <c r="E3380" t="s">
        <v>104</v>
      </c>
      <c r="F3380" t="s">
        <v>27</v>
      </c>
      <c r="G3380" t="s">
        <v>36</v>
      </c>
      <c r="H3380">
        <v>4</v>
      </c>
      <c r="I3380">
        <v>21.14</v>
      </c>
      <c r="J3380">
        <v>26.75</v>
      </c>
      <c r="K3380">
        <v>107</v>
      </c>
      <c r="L3380" t="s">
        <v>53</v>
      </c>
      <c r="M3380" t="s">
        <v>100</v>
      </c>
      <c r="N3380" t="s">
        <v>6799</v>
      </c>
    </row>
    <row r="3381" spans="1:14" x14ac:dyDescent="0.3">
      <c r="A3381" t="s">
        <v>6800</v>
      </c>
      <c r="B3381" s="2">
        <v>45437</v>
      </c>
      <c r="C3381" t="s">
        <v>190</v>
      </c>
      <c r="D3381" t="s">
        <v>16</v>
      </c>
      <c r="E3381" t="s">
        <v>186</v>
      </c>
      <c r="F3381" t="s">
        <v>18</v>
      </c>
      <c r="G3381" t="s">
        <v>224</v>
      </c>
      <c r="H3381">
        <v>8</v>
      </c>
      <c r="I3381">
        <v>25.19</v>
      </c>
      <c r="J3381">
        <v>35.619999999999997</v>
      </c>
      <c r="K3381">
        <v>284.95999999999998</v>
      </c>
      <c r="L3381" t="s">
        <v>95</v>
      </c>
      <c r="M3381" t="s">
        <v>30</v>
      </c>
      <c r="N3381" t="s">
        <v>6801</v>
      </c>
    </row>
    <row r="3382" spans="1:14" x14ac:dyDescent="0.3">
      <c r="A3382" t="s">
        <v>6802</v>
      </c>
      <c r="B3382" t="s">
        <v>446</v>
      </c>
      <c r="C3382" t="s">
        <v>257</v>
      </c>
      <c r="D3382" t="s">
        <v>34</v>
      </c>
      <c r="E3382" t="s">
        <v>136</v>
      </c>
      <c r="F3382" t="s">
        <v>27</v>
      </c>
      <c r="G3382" t="s">
        <v>187</v>
      </c>
      <c r="H3382">
        <v>8</v>
      </c>
      <c r="I3382">
        <v>85.51</v>
      </c>
      <c r="J3382">
        <v>136.05000000000001</v>
      </c>
      <c r="K3382">
        <v>1088.4000000000001</v>
      </c>
      <c r="L3382" t="s">
        <v>37</v>
      </c>
      <c r="M3382" t="s">
        <v>46</v>
      </c>
      <c r="N3382" t="s">
        <v>6803</v>
      </c>
    </row>
    <row r="3383" spans="1:14" x14ac:dyDescent="0.3">
      <c r="A3383" t="s">
        <v>6804</v>
      </c>
      <c r="B3383" s="1">
        <v>45559</v>
      </c>
      <c r="C3383" t="s">
        <v>232</v>
      </c>
      <c r="D3383" t="s">
        <v>25</v>
      </c>
      <c r="E3383" t="s">
        <v>26</v>
      </c>
      <c r="F3383" t="s">
        <v>76</v>
      </c>
      <c r="G3383" t="s">
        <v>251</v>
      </c>
      <c r="H3383">
        <v>5</v>
      </c>
      <c r="I3383">
        <v>28.24</v>
      </c>
      <c r="J3383">
        <v>39.72</v>
      </c>
      <c r="K3383">
        <v>198.6</v>
      </c>
      <c r="L3383" t="s">
        <v>82</v>
      </c>
      <c r="M3383" t="s">
        <v>46</v>
      </c>
      <c r="N3383" t="s">
        <v>4180</v>
      </c>
    </row>
    <row r="3384" spans="1:14" x14ac:dyDescent="0.3">
      <c r="A3384" t="s">
        <v>6805</v>
      </c>
      <c r="B3384" s="2">
        <v>45671</v>
      </c>
      <c r="C3384" t="s">
        <v>270</v>
      </c>
      <c r="D3384" t="s">
        <v>130</v>
      </c>
      <c r="E3384" t="s">
        <v>131</v>
      </c>
      <c r="F3384" t="s">
        <v>93</v>
      </c>
      <c r="G3384" t="s">
        <v>141</v>
      </c>
      <c r="H3384">
        <v>2</v>
      </c>
      <c r="I3384">
        <v>9.98</v>
      </c>
      <c r="J3384">
        <v>16.53</v>
      </c>
      <c r="K3384">
        <v>33.06</v>
      </c>
      <c r="L3384" t="s">
        <v>45</v>
      </c>
      <c r="M3384" t="s">
        <v>46</v>
      </c>
    </row>
    <row r="3385" spans="1:14" x14ac:dyDescent="0.3">
      <c r="A3385" t="s">
        <v>6806</v>
      </c>
      <c r="B3385" s="2">
        <v>45302</v>
      </c>
      <c r="C3385" t="s">
        <v>129</v>
      </c>
      <c r="D3385" t="s">
        <v>86</v>
      </c>
      <c r="E3385" t="s">
        <v>271</v>
      </c>
      <c r="F3385" t="s">
        <v>18</v>
      </c>
      <c r="G3385" t="s">
        <v>224</v>
      </c>
      <c r="H3385">
        <v>3</v>
      </c>
      <c r="I3385">
        <v>22.57</v>
      </c>
      <c r="J3385">
        <v>35.700000000000003</v>
      </c>
      <c r="K3385">
        <v>107.1</v>
      </c>
      <c r="L3385" t="s">
        <v>20</v>
      </c>
      <c r="M3385" t="s">
        <v>21</v>
      </c>
      <c r="N3385" t="s">
        <v>6807</v>
      </c>
    </row>
    <row r="3386" spans="1:14" x14ac:dyDescent="0.3">
      <c r="A3386" t="s">
        <v>6808</v>
      </c>
      <c r="B3386" s="2">
        <v>45472</v>
      </c>
      <c r="C3386" t="s">
        <v>334</v>
      </c>
      <c r="D3386" t="s">
        <v>91</v>
      </c>
      <c r="E3386" t="s">
        <v>174</v>
      </c>
      <c r="F3386" t="s">
        <v>27</v>
      </c>
      <c r="G3386" t="s">
        <v>145</v>
      </c>
      <c r="H3386">
        <v>8</v>
      </c>
      <c r="I3386">
        <v>47.26</v>
      </c>
      <c r="K3386">
        <v>600.79999999999995</v>
      </c>
      <c r="L3386" t="s">
        <v>20</v>
      </c>
      <c r="M3386" t="s">
        <v>30</v>
      </c>
      <c r="N3386" t="s">
        <v>6809</v>
      </c>
    </row>
    <row r="3387" spans="1:14" x14ac:dyDescent="0.3">
      <c r="A3387" t="s">
        <v>6810</v>
      </c>
      <c r="B3387" t="s">
        <v>3590</v>
      </c>
      <c r="C3387" t="s">
        <v>113</v>
      </c>
      <c r="D3387" t="s">
        <v>58</v>
      </c>
      <c r="E3387" t="s">
        <v>59</v>
      </c>
      <c r="F3387" t="s">
        <v>51</v>
      </c>
      <c r="G3387" t="s">
        <v>60</v>
      </c>
      <c r="H3387">
        <v>10</v>
      </c>
      <c r="I3387">
        <v>5.78</v>
      </c>
      <c r="J3387">
        <v>8.5399999999999991</v>
      </c>
      <c r="K3387">
        <v>85.4</v>
      </c>
      <c r="L3387" t="s">
        <v>53</v>
      </c>
      <c r="M3387" t="s">
        <v>54</v>
      </c>
      <c r="N3387" t="s">
        <v>3615</v>
      </c>
    </row>
    <row r="3388" spans="1:14" x14ac:dyDescent="0.3">
      <c r="A3388" t="s">
        <v>6811</v>
      </c>
      <c r="B3388" t="s">
        <v>451</v>
      </c>
      <c r="C3388" t="s">
        <v>376</v>
      </c>
      <c r="D3388" t="s">
        <v>168</v>
      </c>
      <c r="E3388" t="s">
        <v>293</v>
      </c>
      <c r="F3388" t="s">
        <v>51</v>
      </c>
      <c r="G3388" t="s">
        <v>119</v>
      </c>
      <c r="H3388">
        <v>6</v>
      </c>
      <c r="I3388">
        <v>17.59</v>
      </c>
      <c r="J3388">
        <v>23.77</v>
      </c>
      <c r="K3388">
        <v>142.62</v>
      </c>
      <c r="L3388" t="s">
        <v>95</v>
      </c>
      <c r="M3388" t="s">
        <v>100</v>
      </c>
      <c r="N3388" t="s">
        <v>4303</v>
      </c>
    </row>
    <row r="3389" spans="1:14" x14ac:dyDescent="0.3">
      <c r="A3389" t="s">
        <v>6812</v>
      </c>
      <c r="B3389" s="2">
        <v>45305</v>
      </c>
      <c r="C3389" t="s">
        <v>90</v>
      </c>
      <c r="D3389" t="s">
        <v>91</v>
      </c>
      <c r="E3389" t="s">
        <v>92</v>
      </c>
      <c r="F3389" t="s">
        <v>51</v>
      </c>
      <c r="G3389" t="s">
        <v>119</v>
      </c>
      <c r="H3389">
        <v>2</v>
      </c>
      <c r="I3389">
        <v>17.87</v>
      </c>
      <c r="J3389">
        <v>27.44</v>
      </c>
      <c r="K3389">
        <v>54.88</v>
      </c>
      <c r="L3389" t="s">
        <v>175</v>
      </c>
      <c r="M3389" t="s">
        <v>21</v>
      </c>
      <c r="N3389" t="s">
        <v>3712</v>
      </c>
    </row>
    <row r="3390" spans="1:14" x14ac:dyDescent="0.3">
      <c r="A3390" t="s">
        <v>6813</v>
      </c>
      <c r="B3390" s="2">
        <v>45445</v>
      </c>
      <c r="C3390" t="s">
        <v>443</v>
      </c>
      <c r="D3390" t="s">
        <v>58</v>
      </c>
      <c r="E3390" t="s">
        <v>59</v>
      </c>
      <c r="F3390" t="s">
        <v>93</v>
      </c>
      <c r="G3390" t="s">
        <v>141</v>
      </c>
      <c r="H3390">
        <v>4</v>
      </c>
      <c r="I3390">
        <v>13.9</v>
      </c>
      <c r="J3390">
        <v>20.190000000000001</v>
      </c>
      <c r="K3390">
        <v>80.760000000000005</v>
      </c>
      <c r="L3390" t="s">
        <v>20</v>
      </c>
      <c r="M3390" t="s">
        <v>100</v>
      </c>
      <c r="N3390" t="s">
        <v>6814</v>
      </c>
    </row>
    <row r="3391" spans="1:14" x14ac:dyDescent="0.3">
      <c r="A3391" t="s">
        <v>6815</v>
      </c>
      <c r="B3391" s="1">
        <v>45777</v>
      </c>
      <c r="C3391" t="s">
        <v>117</v>
      </c>
      <c r="D3391" t="s">
        <v>68</v>
      </c>
      <c r="E3391" t="s">
        <v>157</v>
      </c>
      <c r="F3391" t="s">
        <v>93</v>
      </c>
      <c r="G3391" t="s">
        <v>217</v>
      </c>
      <c r="H3391">
        <v>3</v>
      </c>
      <c r="I3391">
        <v>33.659999999999997</v>
      </c>
      <c r="J3391">
        <v>47.95</v>
      </c>
      <c r="K3391">
        <v>143.85</v>
      </c>
      <c r="L3391" t="s">
        <v>45</v>
      </c>
      <c r="M3391" t="s">
        <v>100</v>
      </c>
      <c r="N3391" t="s">
        <v>6816</v>
      </c>
    </row>
    <row r="3392" spans="1:14" x14ac:dyDescent="0.3">
      <c r="A3392" t="s">
        <v>6817</v>
      </c>
      <c r="B3392" s="2">
        <v>45624</v>
      </c>
      <c r="C3392" t="s">
        <v>173</v>
      </c>
      <c r="D3392" t="s">
        <v>91</v>
      </c>
      <c r="E3392" t="s">
        <v>92</v>
      </c>
      <c r="F3392" t="s">
        <v>76</v>
      </c>
      <c r="G3392" t="s">
        <v>251</v>
      </c>
      <c r="H3392">
        <v>3</v>
      </c>
      <c r="I3392">
        <v>27.53</v>
      </c>
      <c r="J3392">
        <v>52.24</v>
      </c>
      <c r="K3392">
        <v>156.72</v>
      </c>
      <c r="L3392" t="s">
        <v>45</v>
      </c>
      <c r="M3392" t="s">
        <v>21</v>
      </c>
      <c r="N3392" t="s">
        <v>6818</v>
      </c>
    </row>
    <row r="3393" spans="1:14" x14ac:dyDescent="0.3">
      <c r="A3393" t="s">
        <v>6819</v>
      </c>
      <c r="B3393" s="2">
        <v>45938</v>
      </c>
      <c r="C3393" t="s">
        <v>499</v>
      </c>
      <c r="D3393" t="s">
        <v>68</v>
      </c>
      <c r="E3393" t="s">
        <v>118</v>
      </c>
      <c r="F3393" t="s">
        <v>18</v>
      </c>
      <c r="G3393" t="s">
        <v>19</v>
      </c>
      <c r="H3393">
        <v>6</v>
      </c>
      <c r="I3393">
        <v>35.75</v>
      </c>
      <c r="J3393">
        <v>43.41</v>
      </c>
      <c r="K3393">
        <v>260.45999999999998</v>
      </c>
      <c r="L3393" t="s">
        <v>82</v>
      </c>
      <c r="M3393" t="s">
        <v>30</v>
      </c>
      <c r="N3393" t="s">
        <v>5916</v>
      </c>
    </row>
    <row r="3394" spans="1:14" x14ac:dyDescent="0.3">
      <c r="A3394" t="s">
        <v>6820</v>
      </c>
      <c r="B3394" s="2">
        <v>45788</v>
      </c>
      <c r="C3394" t="s">
        <v>161</v>
      </c>
      <c r="D3394" t="s">
        <v>74</v>
      </c>
      <c r="E3394" t="s">
        <v>312</v>
      </c>
      <c r="F3394" t="s">
        <v>51</v>
      </c>
      <c r="G3394" t="s">
        <v>119</v>
      </c>
      <c r="H3394">
        <v>8</v>
      </c>
      <c r="I3394">
        <v>12.17</v>
      </c>
      <c r="J3394">
        <v>20.14</v>
      </c>
      <c r="K3394">
        <v>158.96</v>
      </c>
      <c r="L3394" t="s">
        <v>53</v>
      </c>
      <c r="M3394" t="s">
        <v>30</v>
      </c>
      <c r="N3394" t="s">
        <v>4124</v>
      </c>
    </row>
    <row r="3395" spans="1:14" x14ac:dyDescent="0.3">
      <c r="A3395" t="s">
        <v>6821</v>
      </c>
      <c r="B3395" s="2">
        <v>45400</v>
      </c>
      <c r="C3395" t="s">
        <v>148</v>
      </c>
      <c r="D3395" t="s">
        <v>42</v>
      </c>
      <c r="E3395" t="s">
        <v>63</v>
      </c>
      <c r="F3395" t="s">
        <v>27</v>
      </c>
      <c r="G3395" t="s">
        <v>109</v>
      </c>
      <c r="H3395">
        <v>7</v>
      </c>
      <c r="I3395">
        <v>5.5</v>
      </c>
      <c r="J3395">
        <v>9.9600000000000009</v>
      </c>
      <c r="K3395">
        <v>69.72</v>
      </c>
      <c r="L3395" t="s">
        <v>175</v>
      </c>
      <c r="M3395" t="s">
        <v>21</v>
      </c>
      <c r="N3395" t="s">
        <v>6822</v>
      </c>
    </row>
    <row r="3396" spans="1:14" x14ac:dyDescent="0.3">
      <c r="A3396" t="s">
        <v>6823</v>
      </c>
      <c r="B3396" t="s">
        <v>593</v>
      </c>
      <c r="C3396" t="s">
        <v>144</v>
      </c>
      <c r="D3396" t="s">
        <v>25</v>
      </c>
      <c r="E3396" t="s">
        <v>235</v>
      </c>
      <c r="F3396" t="s">
        <v>27</v>
      </c>
      <c r="G3396" t="s">
        <v>28</v>
      </c>
      <c r="H3396">
        <v>5</v>
      </c>
      <c r="I3396">
        <v>37.79</v>
      </c>
      <c r="J3396">
        <v>55.5</v>
      </c>
      <c r="K3396">
        <v>277.5</v>
      </c>
      <c r="L3396" t="s">
        <v>29</v>
      </c>
      <c r="M3396" t="s">
        <v>30</v>
      </c>
      <c r="N3396" t="s">
        <v>6824</v>
      </c>
    </row>
    <row r="3397" spans="1:14" x14ac:dyDescent="0.3">
      <c r="A3397" t="s">
        <v>6825</v>
      </c>
      <c r="B3397" s="2">
        <v>45606</v>
      </c>
      <c r="C3397" t="s">
        <v>586</v>
      </c>
      <c r="D3397" t="s">
        <v>42</v>
      </c>
      <c r="E3397" t="s">
        <v>50</v>
      </c>
      <c r="F3397" t="s">
        <v>18</v>
      </c>
      <c r="G3397" t="s">
        <v>19</v>
      </c>
      <c r="H3397">
        <v>8</v>
      </c>
      <c r="I3397">
        <v>45.37</v>
      </c>
      <c r="J3397">
        <v>82.19</v>
      </c>
      <c r="K3397">
        <v>657.52</v>
      </c>
      <c r="L3397" t="s">
        <v>95</v>
      </c>
      <c r="M3397" t="s">
        <v>21</v>
      </c>
      <c r="N3397" t="s">
        <v>6826</v>
      </c>
    </row>
    <row r="3398" spans="1:14" x14ac:dyDescent="0.3">
      <c r="A3398" t="s">
        <v>6827</v>
      </c>
      <c r="B3398" s="2">
        <v>45744</v>
      </c>
      <c r="C3398" t="s">
        <v>257</v>
      </c>
      <c r="D3398" t="s">
        <v>34</v>
      </c>
      <c r="E3398" t="s">
        <v>35</v>
      </c>
      <c r="F3398" t="s">
        <v>76</v>
      </c>
      <c r="G3398" t="s">
        <v>251</v>
      </c>
      <c r="H3398">
        <v>5</v>
      </c>
      <c r="I3398">
        <v>11.94</v>
      </c>
      <c r="J3398">
        <v>15.57</v>
      </c>
      <c r="K3398">
        <v>77.849999999999994</v>
      </c>
      <c r="M3398" t="s">
        <v>21</v>
      </c>
      <c r="N3398" t="s">
        <v>6828</v>
      </c>
    </row>
    <row r="3399" spans="1:14" x14ac:dyDescent="0.3">
      <c r="A3399" t="s">
        <v>6829</v>
      </c>
      <c r="B3399" s="1">
        <v>45734</v>
      </c>
      <c r="C3399" t="s">
        <v>41</v>
      </c>
      <c r="D3399" t="s">
        <v>42</v>
      </c>
      <c r="E3399" t="s">
        <v>242</v>
      </c>
      <c r="F3399" t="s">
        <v>18</v>
      </c>
      <c r="G3399" t="s">
        <v>224</v>
      </c>
      <c r="H3399">
        <v>2</v>
      </c>
      <c r="I3399">
        <v>27.64</v>
      </c>
      <c r="J3399">
        <v>44.07</v>
      </c>
      <c r="K3399">
        <v>88.14</v>
      </c>
      <c r="M3399" t="s">
        <v>30</v>
      </c>
      <c r="N3399" t="s">
        <v>6830</v>
      </c>
    </row>
    <row r="3400" spans="1:14" x14ac:dyDescent="0.3">
      <c r="A3400" t="s">
        <v>6831</v>
      </c>
      <c r="B3400" s="2">
        <v>45630</v>
      </c>
      <c r="C3400" t="s">
        <v>292</v>
      </c>
      <c r="D3400" t="s">
        <v>168</v>
      </c>
      <c r="E3400" t="s">
        <v>216</v>
      </c>
      <c r="F3400" t="s">
        <v>93</v>
      </c>
      <c r="G3400" t="s">
        <v>122</v>
      </c>
      <c r="H3400">
        <v>5</v>
      </c>
      <c r="I3400">
        <v>47.66</v>
      </c>
      <c r="J3400">
        <v>85.87</v>
      </c>
      <c r="K3400">
        <v>429.35</v>
      </c>
      <c r="L3400" t="s">
        <v>29</v>
      </c>
      <c r="M3400" t="s">
        <v>54</v>
      </c>
      <c r="N3400" t="s">
        <v>6832</v>
      </c>
    </row>
    <row r="3401" spans="1:14" x14ac:dyDescent="0.3">
      <c r="A3401" t="s">
        <v>6833</v>
      </c>
      <c r="B3401" s="1">
        <v>45615</v>
      </c>
      <c r="C3401" t="s">
        <v>198</v>
      </c>
      <c r="D3401" t="s">
        <v>91</v>
      </c>
      <c r="E3401" t="s">
        <v>92</v>
      </c>
      <c r="F3401" t="s">
        <v>27</v>
      </c>
      <c r="G3401" t="s">
        <v>36</v>
      </c>
      <c r="H3401">
        <v>5</v>
      </c>
      <c r="I3401">
        <v>14.09</v>
      </c>
      <c r="J3401">
        <v>22.38</v>
      </c>
      <c r="K3401">
        <v>111.9</v>
      </c>
      <c r="L3401" t="s">
        <v>95</v>
      </c>
      <c r="M3401" t="s">
        <v>100</v>
      </c>
      <c r="N3401" t="s">
        <v>6834</v>
      </c>
    </row>
    <row r="3402" spans="1:14" x14ac:dyDescent="0.3">
      <c r="A3402" t="s">
        <v>6835</v>
      </c>
      <c r="B3402" s="1">
        <v>46021</v>
      </c>
      <c r="C3402" t="s">
        <v>202</v>
      </c>
      <c r="D3402" t="s">
        <v>58</v>
      </c>
      <c r="E3402" t="s">
        <v>114</v>
      </c>
      <c r="F3402" t="s">
        <v>18</v>
      </c>
      <c r="G3402" t="s">
        <v>224</v>
      </c>
      <c r="H3402">
        <v>6</v>
      </c>
      <c r="I3402">
        <v>31.58</v>
      </c>
      <c r="J3402" t="s">
        <v>493</v>
      </c>
      <c r="K3402">
        <v>242.46</v>
      </c>
      <c r="L3402" t="s">
        <v>175</v>
      </c>
      <c r="M3402" t="s">
        <v>100</v>
      </c>
      <c r="N3402" t="s">
        <v>6836</v>
      </c>
    </row>
    <row r="3403" spans="1:14" x14ac:dyDescent="0.3">
      <c r="A3403" t="s">
        <v>6837</v>
      </c>
      <c r="B3403" t="s">
        <v>6671</v>
      </c>
      <c r="C3403" t="s">
        <v>412</v>
      </c>
      <c r="D3403" t="s">
        <v>16</v>
      </c>
      <c r="E3403" t="s">
        <v>206</v>
      </c>
      <c r="F3403" t="s">
        <v>18</v>
      </c>
      <c r="G3403" t="s">
        <v>19</v>
      </c>
      <c r="H3403">
        <v>4</v>
      </c>
      <c r="I3403">
        <v>27.68</v>
      </c>
      <c r="J3403">
        <v>40.94</v>
      </c>
      <c r="K3403">
        <v>163.76</v>
      </c>
      <c r="L3403" t="s">
        <v>29</v>
      </c>
      <c r="M3403" t="s">
        <v>54</v>
      </c>
    </row>
    <row r="3404" spans="1:14" x14ac:dyDescent="0.3">
      <c r="A3404" t="s">
        <v>6838</v>
      </c>
      <c r="B3404" s="2">
        <v>45641</v>
      </c>
      <c r="C3404" t="s">
        <v>113</v>
      </c>
      <c r="D3404" t="s">
        <v>58</v>
      </c>
      <c r="E3404" t="s">
        <v>59</v>
      </c>
      <c r="F3404" t="s">
        <v>76</v>
      </c>
      <c r="G3404" t="s">
        <v>179</v>
      </c>
      <c r="H3404">
        <v>2</v>
      </c>
      <c r="I3404">
        <v>57.35</v>
      </c>
      <c r="J3404">
        <v>101.33</v>
      </c>
      <c r="K3404">
        <v>202.66</v>
      </c>
      <c r="L3404" t="s">
        <v>175</v>
      </c>
      <c r="M3404" t="s">
        <v>46</v>
      </c>
      <c r="N3404" t="s">
        <v>6839</v>
      </c>
    </row>
    <row r="3405" spans="1:14" x14ac:dyDescent="0.3">
      <c r="A3405" t="s">
        <v>6840</v>
      </c>
      <c r="B3405" s="2">
        <v>45871</v>
      </c>
      <c r="C3405" t="s">
        <v>394</v>
      </c>
      <c r="D3405" t="s">
        <v>25</v>
      </c>
      <c r="E3405" t="s">
        <v>26</v>
      </c>
      <c r="F3405" t="s">
        <v>93</v>
      </c>
      <c r="G3405" t="s">
        <v>217</v>
      </c>
      <c r="H3405">
        <v>5</v>
      </c>
      <c r="I3405">
        <v>33.04</v>
      </c>
      <c r="J3405">
        <v>57.89</v>
      </c>
      <c r="K3405">
        <v>289.45</v>
      </c>
      <c r="L3405" t="s">
        <v>29</v>
      </c>
      <c r="M3405" t="s">
        <v>100</v>
      </c>
      <c r="N3405" t="s">
        <v>5053</v>
      </c>
    </row>
    <row r="3406" spans="1:14" x14ac:dyDescent="0.3">
      <c r="A3406" t="s">
        <v>6841</v>
      </c>
      <c r="B3406" s="2">
        <v>45690</v>
      </c>
      <c r="C3406" t="s">
        <v>215</v>
      </c>
      <c r="D3406" t="s">
        <v>168</v>
      </c>
      <c r="E3406" t="s">
        <v>293</v>
      </c>
      <c r="F3406" t="s">
        <v>51</v>
      </c>
      <c r="G3406" t="s">
        <v>70</v>
      </c>
      <c r="H3406">
        <v>2</v>
      </c>
      <c r="I3406">
        <v>9.74</v>
      </c>
      <c r="J3406">
        <v>-11.76</v>
      </c>
      <c r="K3406">
        <v>23.52</v>
      </c>
      <c r="L3406" t="s">
        <v>53</v>
      </c>
      <c r="M3406" t="s">
        <v>54</v>
      </c>
      <c r="N3406" t="s">
        <v>6842</v>
      </c>
    </row>
    <row r="3407" spans="1:14" x14ac:dyDescent="0.3">
      <c r="A3407" t="s">
        <v>6843</v>
      </c>
      <c r="B3407" t="s">
        <v>2738</v>
      </c>
      <c r="C3407" t="s">
        <v>129</v>
      </c>
      <c r="D3407" t="s">
        <v>130</v>
      </c>
      <c r="E3407" t="s">
        <v>287</v>
      </c>
      <c r="F3407" t="s">
        <v>76</v>
      </c>
      <c r="G3407" t="s">
        <v>77</v>
      </c>
      <c r="H3407">
        <v>7</v>
      </c>
      <c r="I3407">
        <v>10.14</v>
      </c>
      <c r="J3407">
        <v>16.11</v>
      </c>
      <c r="K3407">
        <v>112.77</v>
      </c>
      <c r="L3407" t="s">
        <v>82</v>
      </c>
      <c r="M3407" t="s">
        <v>54</v>
      </c>
      <c r="N3407" t="s">
        <v>1798</v>
      </c>
    </row>
    <row r="3408" spans="1:14" x14ac:dyDescent="0.3">
      <c r="A3408" t="s">
        <v>6844</v>
      </c>
      <c r="B3408" t="s">
        <v>1614</v>
      </c>
      <c r="C3408" t="s">
        <v>135</v>
      </c>
      <c r="D3408" t="s">
        <v>34</v>
      </c>
      <c r="E3408" t="s">
        <v>35</v>
      </c>
      <c r="F3408" t="s">
        <v>746</v>
      </c>
      <c r="G3408" t="s">
        <v>60</v>
      </c>
      <c r="H3408">
        <v>8</v>
      </c>
      <c r="I3408">
        <v>4.5999999999999996</v>
      </c>
      <c r="J3408">
        <v>6.27</v>
      </c>
      <c r="K3408">
        <v>50.16</v>
      </c>
      <c r="L3408" t="s">
        <v>29</v>
      </c>
      <c r="M3408" t="s">
        <v>54</v>
      </c>
      <c r="N3408" t="s">
        <v>6845</v>
      </c>
    </row>
    <row r="3409" spans="1:14" x14ac:dyDescent="0.3">
      <c r="A3409" t="s">
        <v>6846</v>
      </c>
      <c r="B3409" s="2">
        <v>45982</v>
      </c>
      <c r="C3409" t="s">
        <v>15</v>
      </c>
      <c r="D3409" t="s">
        <v>16</v>
      </c>
      <c r="E3409" t="s">
        <v>17</v>
      </c>
      <c r="F3409" t="s">
        <v>76</v>
      </c>
      <c r="G3409" t="s">
        <v>251</v>
      </c>
      <c r="H3409">
        <v>6</v>
      </c>
      <c r="I3409">
        <v>20.239999999999998</v>
      </c>
      <c r="J3409">
        <v>25.57</v>
      </c>
      <c r="K3409">
        <v>153.41999999999999</v>
      </c>
      <c r="L3409" t="s">
        <v>45</v>
      </c>
      <c r="M3409" t="s">
        <v>46</v>
      </c>
      <c r="N3409" t="s">
        <v>1163</v>
      </c>
    </row>
    <row r="3410" spans="1:14" x14ac:dyDescent="0.3">
      <c r="A3410" t="s">
        <v>6847</v>
      </c>
      <c r="B3410" s="2">
        <v>45342</v>
      </c>
      <c r="C3410" t="s">
        <v>85</v>
      </c>
      <c r="D3410" t="s">
        <v>130</v>
      </c>
      <c r="E3410" t="s">
        <v>287</v>
      </c>
      <c r="F3410" t="s">
        <v>93</v>
      </c>
      <c r="G3410" t="s">
        <v>94</v>
      </c>
      <c r="H3410">
        <v>5</v>
      </c>
      <c r="K3410">
        <v>146.5</v>
      </c>
      <c r="L3410" t="s">
        <v>29</v>
      </c>
      <c r="M3410" t="s">
        <v>46</v>
      </c>
      <c r="N3410" t="s">
        <v>6848</v>
      </c>
    </row>
    <row r="3411" spans="1:14" x14ac:dyDescent="0.3">
      <c r="A3411" t="s">
        <v>6849</v>
      </c>
      <c r="B3411" s="2">
        <v>45941</v>
      </c>
      <c r="C3411" t="s">
        <v>113</v>
      </c>
      <c r="D3411" t="s">
        <v>58</v>
      </c>
      <c r="E3411" t="s">
        <v>59</v>
      </c>
      <c r="F3411" t="s">
        <v>76</v>
      </c>
      <c r="G3411" t="s">
        <v>149</v>
      </c>
      <c r="H3411">
        <v>3</v>
      </c>
      <c r="I3411">
        <v>10.48</v>
      </c>
      <c r="J3411" t="s">
        <v>493</v>
      </c>
      <c r="K3411">
        <v>38.369999999999997</v>
      </c>
      <c r="L3411" t="s">
        <v>175</v>
      </c>
      <c r="M3411" t="s">
        <v>30</v>
      </c>
      <c r="N3411" t="s">
        <v>615</v>
      </c>
    </row>
    <row r="3412" spans="1:14" x14ac:dyDescent="0.3">
      <c r="A3412" t="s">
        <v>6850</v>
      </c>
      <c r="B3412" s="2">
        <v>45376</v>
      </c>
      <c r="C3412" t="s">
        <v>426</v>
      </c>
      <c r="D3412" t="s">
        <v>74</v>
      </c>
      <c r="E3412" t="s">
        <v>312</v>
      </c>
      <c r="F3412" t="s">
        <v>76</v>
      </c>
      <c r="G3412" t="s">
        <v>149</v>
      </c>
      <c r="H3412">
        <v>3</v>
      </c>
      <c r="J3412">
        <v>14.25</v>
      </c>
      <c r="K3412">
        <v>42.75</v>
      </c>
      <c r="L3412" t="s">
        <v>20</v>
      </c>
      <c r="M3412" t="s">
        <v>21</v>
      </c>
      <c r="N3412" t="s">
        <v>6851</v>
      </c>
    </row>
    <row r="3413" spans="1:14" x14ac:dyDescent="0.3">
      <c r="A3413" t="s">
        <v>6852</v>
      </c>
      <c r="B3413" t="s">
        <v>6853</v>
      </c>
      <c r="C3413" t="s">
        <v>586</v>
      </c>
      <c r="D3413" t="s">
        <v>42</v>
      </c>
      <c r="E3413" t="s">
        <v>63</v>
      </c>
      <c r="F3413" t="s">
        <v>76</v>
      </c>
      <c r="G3413" t="s">
        <v>77</v>
      </c>
      <c r="H3413">
        <v>6</v>
      </c>
      <c r="I3413">
        <v>17.420000000000002</v>
      </c>
      <c r="J3413">
        <v>32.72</v>
      </c>
      <c r="K3413">
        <v>196.32</v>
      </c>
      <c r="L3413" t="s">
        <v>95</v>
      </c>
      <c r="M3413" t="s">
        <v>54</v>
      </c>
      <c r="N3413" t="s">
        <v>6854</v>
      </c>
    </row>
    <row r="3414" spans="1:14" x14ac:dyDescent="0.3">
      <c r="A3414" t="s">
        <v>6855</v>
      </c>
      <c r="B3414" s="2">
        <v>45931</v>
      </c>
      <c r="C3414" t="s">
        <v>270</v>
      </c>
      <c r="D3414" t="s">
        <v>130</v>
      </c>
      <c r="E3414" t="s">
        <v>287</v>
      </c>
      <c r="F3414" t="s">
        <v>93</v>
      </c>
      <c r="G3414" t="s">
        <v>94</v>
      </c>
      <c r="H3414">
        <v>7</v>
      </c>
      <c r="I3414">
        <v>19.940000000000001</v>
      </c>
      <c r="J3414">
        <v>27.98</v>
      </c>
      <c r="K3414">
        <v>195.86</v>
      </c>
      <c r="L3414" t="s">
        <v>82</v>
      </c>
      <c r="M3414" t="s">
        <v>100</v>
      </c>
      <c r="N3414" t="s">
        <v>4286</v>
      </c>
    </row>
    <row r="3415" spans="1:14" x14ac:dyDescent="0.3">
      <c r="A3415" t="s">
        <v>6856</v>
      </c>
      <c r="B3415" s="1">
        <v>45592</v>
      </c>
      <c r="C3415" t="s">
        <v>85</v>
      </c>
      <c r="D3415" t="s">
        <v>130</v>
      </c>
      <c r="E3415" t="s">
        <v>131</v>
      </c>
      <c r="F3415" t="s">
        <v>18</v>
      </c>
      <c r="G3415" t="s">
        <v>99</v>
      </c>
      <c r="H3415">
        <v>4</v>
      </c>
      <c r="I3415">
        <v>7.96</v>
      </c>
      <c r="J3415">
        <v>14.66</v>
      </c>
      <c r="K3415">
        <v>58.64</v>
      </c>
      <c r="L3415" t="s">
        <v>95</v>
      </c>
      <c r="M3415" t="s">
        <v>21</v>
      </c>
      <c r="N3415" t="s">
        <v>6857</v>
      </c>
    </row>
    <row r="3416" spans="1:14" x14ac:dyDescent="0.3">
      <c r="A3416" t="s">
        <v>6858</v>
      </c>
      <c r="B3416" s="2">
        <v>45596</v>
      </c>
      <c r="C3416" t="s">
        <v>337</v>
      </c>
      <c r="D3416" t="s">
        <v>168</v>
      </c>
      <c r="E3416" t="s">
        <v>169</v>
      </c>
      <c r="F3416" t="s">
        <v>27</v>
      </c>
      <c r="G3416" t="s">
        <v>187</v>
      </c>
      <c r="H3416">
        <v>1</v>
      </c>
      <c r="I3416">
        <v>83.68</v>
      </c>
      <c r="J3416">
        <v>104.84</v>
      </c>
      <c r="K3416">
        <v>104.84</v>
      </c>
      <c r="L3416" t="s">
        <v>37</v>
      </c>
      <c r="M3416" t="s">
        <v>100</v>
      </c>
      <c r="N3416" t="s">
        <v>6859</v>
      </c>
    </row>
    <row r="3417" spans="1:14" x14ac:dyDescent="0.3">
      <c r="A3417" t="s">
        <v>6860</v>
      </c>
      <c r="B3417" s="2">
        <v>45874</v>
      </c>
      <c r="C3417" t="s">
        <v>153</v>
      </c>
      <c r="D3417" t="s">
        <v>74</v>
      </c>
      <c r="E3417" t="s">
        <v>312</v>
      </c>
      <c r="F3417" t="s">
        <v>51</v>
      </c>
      <c r="G3417" t="s">
        <v>119</v>
      </c>
      <c r="H3417">
        <v>4</v>
      </c>
      <c r="I3417" t="s">
        <v>493</v>
      </c>
      <c r="J3417">
        <v>12.6</v>
      </c>
      <c r="K3417">
        <v>50.4</v>
      </c>
      <c r="L3417" t="s">
        <v>45</v>
      </c>
      <c r="M3417" t="s">
        <v>54</v>
      </c>
    </row>
    <row r="3418" spans="1:14" x14ac:dyDescent="0.3">
      <c r="A3418" t="s">
        <v>6861</v>
      </c>
      <c r="B3418" s="2">
        <v>45390</v>
      </c>
      <c r="C3418" t="s">
        <v>15</v>
      </c>
      <c r="D3418" t="s">
        <v>16</v>
      </c>
      <c r="E3418" t="s">
        <v>186</v>
      </c>
      <c r="F3418" t="s">
        <v>27</v>
      </c>
      <c r="G3418" t="s">
        <v>36</v>
      </c>
      <c r="H3418">
        <v>6</v>
      </c>
      <c r="I3418">
        <v>16.809999999999999</v>
      </c>
      <c r="J3418">
        <v>30.33</v>
      </c>
      <c r="K3418">
        <v>181.98</v>
      </c>
      <c r="L3418" t="s">
        <v>45</v>
      </c>
      <c r="M3418" t="s">
        <v>46</v>
      </c>
      <c r="N3418" t="s">
        <v>6862</v>
      </c>
    </row>
    <row r="3419" spans="1:14" x14ac:dyDescent="0.3">
      <c r="A3419" t="s">
        <v>6863</v>
      </c>
      <c r="B3419" s="2">
        <v>45558</v>
      </c>
      <c r="C3419" t="s">
        <v>443</v>
      </c>
      <c r="D3419" t="s">
        <v>58</v>
      </c>
      <c r="E3419" t="s">
        <v>59</v>
      </c>
      <c r="F3419" t="s">
        <v>27</v>
      </c>
      <c r="G3419" t="s">
        <v>36</v>
      </c>
      <c r="H3419">
        <v>3</v>
      </c>
      <c r="I3419">
        <v>21.69</v>
      </c>
      <c r="J3419">
        <v>37.020000000000003</v>
      </c>
      <c r="K3419">
        <v>111.06</v>
      </c>
      <c r="L3419" t="s">
        <v>20</v>
      </c>
      <c r="M3419" t="s">
        <v>30</v>
      </c>
      <c r="N3419" t="s">
        <v>6864</v>
      </c>
    </row>
    <row r="3420" spans="1:14" x14ac:dyDescent="0.3">
      <c r="A3420" t="s">
        <v>6865</v>
      </c>
      <c r="B3420" s="1">
        <v>45792</v>
      </c>
      <c r="C3420" t="s">
        <v>376</v>
      </c>
      <c r="D3420" t="s">
        <v>2201</v>
      </c>
      <c r="E3420" t="s">
        <v>293</v>
      </c>
      <c r="F3420" t="s">
        <v>18</v>
      </c>
      <c r="G3420" t="s">
        <v>224</v>
      </c>
      <c r="H3420">
        <v>6</v>
      </c>
      <c r="I3420">
        <v>22.6</v>
      </c>
      <c r="J3420">
        <v>41.07</v>
      </c>
      <c r="K3420">
        <v>246.42</v>
      </c>
      <c r="L3420" t="s">
        <v>82</v>
      </c>
      <c r="M3420" t="s">
        <v>21</v>
      </c>
      <c r="N3420" t="s">
        <v>6866</v>
      </c>
    </row>
    <row r="3421" spans="1:14" x14ac:dyDescent="0.3">
      <c r="A3421" t="s">
        <v>6867</v>
      </c>
      <c r="B3421" s="1">
        <v>45357</v>
      </c>
      <c r="C3421" t="s">
        <v>334</v>
      </c>
      <c r="D3421" t="s">
        <v>91</v>
      </c>
      <c r="E3421" t="s">
        <v>92</v>
      </c>
      <c r="F3421" t="s">
        <v>76</v>
      </c>
      <c r="G3421" t="s">
        <v>251</v>
      </c>
      <c r="H3421">
        <v>9</v>
      </c>
      <c r="I3421">
        <v>12.14</v>
      </c>
      <c r="J3421">
        <v>21.55</v>
      </c>
      <c r="K3421">
        <v>193.95</v>
      </c>
      <c r="L3421" t="s">
        <v>29</v>
      </c>
      <c r="M3421" t="s">
        <v>54</v>
      </c>
      <c r="N3421" t="s">
        <v>6868</v>
      </c>
    </row>
    <row r="3422" spans="1:14" x14ac:dyDescent="0.3">
      <c r="A3422" t="s">
        <v>6869</v>
      </c>
      <c r="B3422" s="2">
        <v>45366</v>
      </c>
      <c r="C3422" t="s">
        <v>135</v>
      </c>
      <c r="D3422" t="s">
        <v>34</v>
      </c>
      <c r="E3422" t="s">
        <v>392</v>
      </c>
      <c r="F3422" t="s">
        <v>27</v>
      </c>
      <c r="G3422" t="s">
        <v>145</v>
      </c>
      <c r="H3422">
        <v>4</v>
      </c>
      <c r="I3422">
        <v>42.66</v>
      </c>
      <c r="J3422">
        <v>64.83</v>
      </c>
      <c r="K3422">
        <v>259.32</v>
      </c>
      <c r="L3422" t="s">
        <v>175</v>
      </c>
      <c r="M3422" t="s">
        <v>46</v>
      </c>
      <c r="N3422" t="s">
        <v>6870</v>
      </c>
    </row>
    <row r="3423" spans="1:14" x14ac:dyDescent="0.3">
      <c r="A3423" t="s">
        <v>6871</v>
      </c>
      <c r="B3423" s="1">
        <v>45989</v>
      </c>
      <c r="C3423" t="s">
        <v>185</v>
      </c>
      <c r="D3423" t="s">
        <v>16</v>
      </c>
      <c r="E3423" t="s">
        <v>206</v>
      </c>
      <c r="F3423" t="s">
        <v>18</v>
      </c>
      <c r="G3423" t="s">
        <v>99</v>
      </c>
      <c r="H3423">
        <v>7</v>
      </c>
      <c r="I3423">
        <v>7.58</v>
      </c>
      <c r="J3423">
        <v>10.32</v>
      </c>
      <c r="K3423">
        <v>72.239999999999995</v>
      </c>
      <c r="L3423" t="s">
        <v>37</v>
      </c>
      <c r="M3423" t="s">
        <v>21</v>
      </c>
      <c r="N3423" t="s">
        <v>6872</v>
      </c>
    </row>
    <row r="3424" spans="1:14" x14ac:dyDescent="0.3">
      <c r="A3424" t="s">
        <v>6873</v>
      </c>
      <c r="B3424" s="2">
        <v>45567</v>
      </c>
      <c r="C3424" t="s">
        <v>173</v>
      </c>
      <c r="D3424" t="s">
        <v>91</v>
      </c>
      <c r="E3424" t="s">
        <v>92</v>
      </c>
      <c r="F3424" t="s">
        <v>51</v>
      </c>
      <c r="G3424" t="s">
        <v>119</v>
      </c>
      <c r="H3424">
        <v>5</v>
      </c>
      <c r="I3424">
        <v>7.18</v>
      </c>
      <c r="J3424">
        <v>13.52</v>
      </c>
      <c r="K3424">
        <v>67.599999999999994</v>
      </c>
      <c r="L3424" t="s">
        <v>20</v>
      </c>
      <c r="M3424" t="s">
        <v>54</v>
      </c>
      <c r="N3424" t="s">
        <v>6874</v>
      </c>
    </row>
    <row r="3425" spans="1:14" x14ac:dyDescent="0.3">
      <c r="A3425" t="s">
        <v>6875</v>
      </c>
      <c r="B3425" t="s">
        <v>6876</v>
      </c>
      <c r="C3425" t="s">
        <v>148</v>
      </c>
      <c r="D3425" t="s">
        <v>42</v>
      </c>
      <c r="E3425" t="s">
        <v>43</v>
      </c>
      <c r="F3425" t="s">
        <v>51</v>
      </c>
      <c r="G3425" t="s">
        <v>119</v>
      </c>
      <c r="H3425">
        <v>4</v>
      </c>
      <c r="I3425">
        <v>14.5</v>
      </c>
      <c r="J3425">
        <v>26.08</v>
      </c>
      <c r="K3425">
        <v>104.32</v>
      </c>
      <c r="L3425" t="s">
        <v>29</v>
      </c>
      <c r="M3425" t="s">
        <v>30</v>
      </c>
      <c r="N3425" t="s">
        <v>6877</v>
      </c>
    </row>
    <row r="3426" spans="1:14" x14ac:dyDescent="0.3">
      <c r="A3426" t="s">
        <v>6878</v>
      </c>
      <c r="B3426" t="s">
        <v>6879</v>
      </c>
      <c r="C3426" t="s">
        <v>280</v>
      </c>
      <c r="D3426" t="s">
        <v>130</v>
      </c>
      <c r="E3426" t="s">
        <v>87</v>
      </c>
      <c r="F3426" t="s">
        <v>27</v>
      </c>
      <c r="G3426" t="s">
        <v>36</v>
      </c>
      <c r="H3426">
        <v>2</v>
      </c>
      <c r="I3426">
        <v>12.73</v>
      </c>
      <c r="J3426">
        <v>20.74</v>
      </c>
      <c r="K3426">
        <v>41.48</v>
      </c>
      <c r="L3426" t="s">
        <v>45</v>
      </c>
      <c r="M3426" t="s">
        <v>21</v>
      </c>
      <c r="N3426" t="s">
        <v>6880</v>
      </c>
    </row>
    <row r="3427" spans="1:14" x14ac:dyDescent="0.3">
      <c r="A3427" t="s">
        <v>6881</v>
      </c>
      <c r="B3427" s="1">
        <v>45614</v>
      </c>
      <c r="C3427" t="s">
        <v>85</v>
      </c>
      <c r="D3427" t="s">
        <v>130</v>
      </c>
      <c r="E3427" t="s">
        <v>131</v>
      </c>
      <c r="F3427" t="s">
        <v>18</v>
      </c>
      <c r="G3427" t="s">
        <v>99</v>
      </c>
      <c r="H3427">
        <v>4</v>
      </c>
      <c r="I3427">
        <v>5.0999999999999996</v>
      </c>
      <c r="J3427">
        <v>6.83</v>
      </c>
      <c r="K3427">
        <v>27.32</v>
      </c>
      <c r="M3427" t="s">
        <v>30</v>
      </c>
      <c r="N3427" t="s">
        <v>6882</v>
      </c>
    </row>
    <row r="3428" spans="1:14" x14ac:dyDescent="0.3">
      <c r="A3428" t="s">
        <v>6883</v>
      </c>
      <c r="B3428" s="2">
        <v>45580</v>
      </c>
      <c r="C3428" t="s">
        <v>148</v>
      </c>
      <c r="D3428" t="s">
        <v>42</v>
      </c>
      <c r="F3428" t="s">
        <v>51</v>
      </c>
      <c r="G3428" t="s">
        <v>60</v>
      </c>
      <c r="H3428">
        <v>5</v>
      </c>
      <c r="I3428">
        <v>8.8699999999999992</v>
      </c>
      <c r="J3428">
        <v>14.85</v>
      </c>
      <c r="K3428">
        <v>74.25</v>
      </c>
      <c r="L3428" t="s">
        <v>20</v>
      </c>
      <c r="M3428" t="s">
        <v>30</v>
      </c>
      <c r="N3428" t="s">
        <v>6884</v>
      </c>
    </row>
    <row r="3429" spans="1:14" x14ac:dyDescent="0.3">
      <c r="A3429" t="s">
        <v>6885</v>
      </c>
      <c r="B3429" s="2">
        <v>45830</v>
      </c>
      <c r="C3429" t="s">
        <v>397</v>
      </c>
      <c r="D3429" t="s">
        <v>68</v>
      </c>
      <c r="E3429" t="s">
        <v>229</v>
      </c>
      <c r="F3429" t="s">
        <v>93</v>
      </c>
      <c r="G3429" t="s">
        <v>94</v>
      </c>
      <c r="H3429">
        <v>5</v>
      </c>
      <c r="I3429">
        <v>18.940000000000001</v>
      </c>
      <c r="J3429">
        <v>32.21</v>
      </c>
      <c r="K3429">
        <v>161.05000000000001</v>
      </c>
      <c r="L3429" t="s">
        <v>45</v>
      </c>
      <c r="M3429" t="s">
        <v>100</v>
      </c>
      <c r="N3429" t="s">
        <v>2636</v>
      </c>
    </row>
    <row r="3430" spans="1:14" x14ac:dyDescent="0.3">
      <c r="A3430" t="s">
        <v>6886</v>
      </c>
      <c r="B3430" s="2">
        <v>45633</v>
      </c>
      <c r="C3430" t="s">
        <v>232</v>
      </c>
      <c r="D3430" t="s">
        <v>25</v>
      </c>
      <c r="E3430" t="s">
        <v>26</v>
      </c>
      <c r="F3430" t="s">
        <v>18</v>
      </c>
      <c r="G3430" t="s">
        <v>44</v>
      </c>
      <c r="H3430">
        <v>6</v>
      </c>
      <c r="I3430">
        <v>13.05</v>
      </c>
      <c r="J3430">
        <v>19.68</v>
      </c>
      <c r="K3430">
        <v>118.08</v>
      </c>
      <c r="M3430" t="s">
        <v>30</v>
      </c>
      <c r="N3430" t="s">
        <v>6887</v>
      </c>
    </row>
    <row r="3431" spans="1:14" x14ac:dyDescent="0.3">
      <c r="A3431" t="s">
        <v>6888</v>
      </c>
      <c r="B3431" s="2">
        <v>45694</v>
      </c>
      <c r="C3431" t="s">
        <v>412</v>
      </c>
      <c r="D3431" t="s">
        <v>16</v>
      </c>
      <c r="E3431" t="s">
        <v>186</v>
      </c>
      <c r="F3431" t="s">
        <v>27</v>
      </c>
      <c r="G3431" t="s">
        <v>109</v>
      </c>
      <c r="H3431">
        <v>5</v>
      </c>
      <c r="I3431">
        <v>7.69</v>
      </c>
      <c r="J3431">
        <v>11.91</v>
      </c>
      <c r="K3431">
        <v>59.55</v>
      </c>
      <c r="L3431" t="s">
        <v>53</v>
      </c>
      <c r="M3431" t="s">
        <v>30</v>
      </c>
      <c r="N3431" t="s">
        <v>6889</v>
      </c>
    </row>
    <row r="3432" spans="1:14" x14ac:dyDescent="0.3">
      <c r="A3432" t="s">
        <v>6890</v>
      </c>
      <c r="B3432" t="s">
        <v>1063</v>
      </c>
      <c r="C3432" t="s">
        <v>33</v>
      </c>
      <c r="D3432" t="s">
        <v>34</v>
      </c>
      <c r="E3432" t="s">
        <v>35</v>
      </c>
      <c r="F3432" t="s">
        <v>18</v>
      </c>
      <c r="G3432" t="s">
        <v>81</v>
      </c>
      <c r="H3432">
        <v>6</v>
      </c>
      <c r="I3432">
        <v>20.98</v>
      </c>
      <c r="J3432">
        <v>31.2</v>
      </c>
      <c r="K3432">
        <v>187.2</v>
      </c>
      <c r="L3432" t="s">
        <v>20</v>
      </c>
      <c r="M3432" t="s">
        <v>30</v>
      </c>
      <c r="N3432" t="s">
        <v>6891</v>
      </c>
    </row>
    <row r="3433" spans="1:14" x14ac:dyDescent="0.3">
      <c r="A3433" t="s">
        <v>6892</v>
      </c>
      <c r="B3433" s="2">
        <v>46001</v>
      </c>
      <c r="C3433" t="s">
        <v>161</v>
      </c>
      <c r="D3433" t="s">
        <v>74</v>
      </c>
      <c r="E3433" t="s">
        <v>75</v>
      </c>
      <c r="F3433" t="s">
        <v>51</v>
      </c>
      <c r="G3433" t="s">
        <v>126</v>
      </c>
      <c r="H3433">
        <v>3</v>
      </c>
      <c r="I3433">
        <v>5.86</v>
      </c>
      <c r="J3433">
        <v>7.75</v>
      </c>
      <c r="K3433">
        <v>23.25</v>
      </c>
      <c r="L3433" t="s">
        <v>45</v>
      </c>
      <c r="M3433" t="s">
        <v>30</v>
      </c>
      <c r="N3433" t="s">
        <v>6893</v>
      </c>
    </row>
    <row r="3434" spans="1:14" x14ac:dyDescent="0.3">
      <c r="A3434" t="s">
        <v>6894</v>
      </c>
      <c r="B3434" s="2">
        <v>45392</v>
      </c>
      <c r="C3434" t="s">
        <v>499</v>
      </c>
      <c r="D3434" t="s">
        <v>68</v>
      </c>
      <c r="E3434" t="s">
        <v>69</v>
      </c>
      <c r="F3434" t="s">
        <v>76</v>
      </c>
      <c r="G3434" t="s">
        <v>77</v>
      </c>
      <c r="H3434">
        <v>7</v>
      </c>
      <c r="I3434">
        <v>9.19</v>
      </c>
      <c r="J3434">
        <v>12.2</v>
      </c>
      <c r="K3434">
        <v>85.4</v>
      </c>
      <c r="L3434" t="s">
        <v>95</v>
      </c>
      <c r="M3434" t="s">
        <v>46</v>
      </c>
      <c r="N3434" t="s">
        <v>6895</v>
      </c>
    </row>
    <row r="3435" spans="1:14" x14ac:dyDescent="0.3">
      <c r="A3435" t="s">
        <v>6896</v>
      </c>
      <c r="B3435" s="2">
        <v>45597</v>
      </c>
      <c r="C3435" t="s">
        <v>190</v>
      </c>
      <c r="D3435" t="s">
        <v>16</v>
      </c>
      <c r="E3435" t="s">
        <v>186</v>
      </c>
      <c r="F3435" t="s">
        <v>93</v>
      </c>
      <c r="G3435" t="s">
        <v>137</v>
      </c>
      <c r="H3435">
        <v>6</v>
      </c>
      <c r="I3435">
        <v>15.38</v>
      </c>
      <c r="J3435">
        <v>23.49</v>
      </c>
      <c r="K3435">
        <v>140.94</v>
      </c>
      <c r="L3435" t="s">
        <v>29</v>
      </c>
      <c r="M3435" t="s">
        <v>54</v>
      </c>
      <c r="N3435" t="s">
        <v>6897</v>
      </c>
    </row>
    <row r="3436" spans="1:14" x14ac:dyDescent="0.3">
      <c r="A3436" t="s">
        <v>6898</v>
      </c>
      <c r="B3436" s="2">
        <v>45718</v>
      </c>
      <c r="C3436" t="s">
        <v>270</v>
      </c>
      <c r="D3436" t="s">
        <v>130</v>
      </c>
      <c r="E3436" t="s">
        <v>271</v>
      </c>
      <c r="F3436" t="s">
        <v>93</v>
      </c>
      <c r="G3436" t="s">
        <v>94</v>
      </c>
      <c r="H3436">
        <v>6</v>
      </c>
      <c r="I3436">
        <v>26.15</v>
      </c>
      <c r="J3436">
        <v>35.47</v>
      </c>
      <c r="K3436">
        <v>212.82</v>
      </c>
      <c r="L3436" t="s">
        <v>45</v>
      </c>
      <c r="M3436" t="s">
        <v>54</v>
      </c>
      <c r="N3436" t="s">
        <v>6899</v>
      </c>
    </row>
    <row r="3437" spans="1:14" x14ac:dyDescent="0.3">
      <c r="A3437" t="s">
        <v>6900</v>
      </c>
      <c r="B3437" t="s">
        <v>632</v>
      </c>
      <c r="C3437" t="s">
        <v>73</v>
      </c>
      <c r="D3437" t="s">
        <v>74</v>
      </c>
      <c r="E3437" t="s">
        <v>212</v>
      </c>
      <c r="F3437" t="s">
        <v>76</v>
      </c>
      <c r="G3437" t="s">
        <v>170</v>
      </c>
      <c r="H3437">
        <v>6</v>
      </c>
      <c r="I3437">
        <v>19.96</v>
      </c>
      <c r="J3437">
        <v>34.28</v>
      </c>
      <c r="K3437">
        <v>205.68</v>
      </c>
      <c r="L3437" t="s">
        <v>29</v>
      </c>
      <c r="M3437" t="s">
        <v>30</v>
      </c>
      <c r="N3437" t="s">
        <v>6901</v>
      </c>
    </row>
    <row r="3438" spans="1:14" x14ac:dyDescent="0.3">
      <c r="A3438" t="s">
        <v>6902</v>
      </c>
      <c r="B3438" s="2">
        <v>45749</v>
      </c>
      <c r="C3438" t="s">
        <v>394</v>
      </c>
      <c r="D3438" t="s">
        <v>25</v>
      </c>
      <c r="E3438" t="s">
        <v>104</v>
      </c>
      <c r="F3438" t="s">
        <v>18</v>
      </c>
      <c r="G3438" t="s">
        <v>44</v>
      </c>
      <c r="H3438">
        <v>6</v>
      </c>
      <c r="I3438">
        <v>14</v>
      </c>
      <c r="J3438">
        <v>24.55</v>
      </c>
      <c r="K3438">
        <v>147.30000000000001</v>
      </c>
      <c r="L3438" t="s">
        <v>29</v>
      </c>
      <c r="M3438" t="s">
        <v>100</v>
      </c>
      <c r="N3438" t="s">
        <v>6903</v>
      </c>
    </row>
    <row r="3439" spans="1:14" x14ac:dyDescent="0.3">
      <c r="A3439" t="s">
        <v>6904</v>
      </c>
      <c r="B3439" t="s">
        <v>4968</v>
      </c>
      <c r="C3439" t="s">
        <v>443</v>
      </c>
      <c r="D3439" t="s">
        <v>58</v>
      </c>
      <c r="E3439" t="s">
        <v>59</v>
      </c>
      <c r="F3439" t="s">
        <v>76</v>
      </c>
      <c r="G3439" t="s">
        <v>170</v>
      </c>
      <c r="H3439">
        <v>3</v>
      </c>
      <c r="I3439">
        <v>34.06</v>
      </c>
      <c r="J3439">
        <v>59.63</v>
      </c>
      <c r="K3439">
        <v>178.89</v>
      </c>
      <c r="L3439" t="s">
        <v>45</v>
      </c>
      <c r="M3439" t="s">
        <v>21</v>
      </c>
      <c r="N3439" t="s">
        <v>6905</v>
      </c>
    </row>
    <row r="3440" spans="1:14" x14ac:dyDescent="0.3">
      <c r="A3440" t="s">
        <v>6906</v>
      </c>
      <c r="B3440" s="2">
        <v>45547</v>
      </c>
      <c r="C3440" t="s">
        <v>67</v>
      </c>
      <c r="D3440" t="s">
        <v>68</v>
      </c>
      <c r="E3440" t="s">
        <v>118</v>
      </c>
      <c r="F3440" t="s">
        <v>76</v>
      </c>
      <c r="G3440" t="s">
        <v>170</v>
      </c>
      <c r="H3440">
        <v>3</v>
      </c>
      <c r="I3440">
        <v>16.649999999999999</v>
      </c>
      <c r="J3440">
        <v>24.05</v>
      </c>
      <c r="K3440">
        <v>72.150000000000006</v>
      </c>
      <c r="L3440" t="s">
        <v>37</v>
      </c>
      <c r="M3440" t="s">
        <v>21</v>
      </c>
      <c r="N3440" t="s">
        <v>6907</v>
      </c>
    </row>
    <row r="3441" spans="1:14" x14ac:dyDescent="0.3">
      <c r="A3441" t="s">
        <v>6908</v>
      </c>
      <c r="B3441" s="1">
        <v>45553</v>
      </c>
      <c r="C3441" t="s">
        <v>129</v>
      </c>
      <c r="D3441" t="s">
        <v>130</v>
      </c>
      <c r="E3441" t="s">
        <v>87</v>
      </c>
      <c r="F3441" t="s">
        <v>76</v>
      </c>
      <c r="G3441" t="s">
        <v>179</v>
      </c>
      <c r="H3441">
        <v>4</v>
      </c>
      <c r="I3441">
        <v>26.2</v>
      </c>
      <c r="J3441">
        <v>47.01</v>
      </c>
      <c r="K3441">
        <v>188.04</v>
      </c>
      <c r="L3441" t="s">
        <v>45</v>
      </c>
      <c r="M3441" t="s">
        <v>54</v>
      </c>
      <c r="N3441" t="s">
        <v>6909</v>
      </c>
    </row>
    <row r="3442" spans="1:14" x14ac:dyDescent="0.3">
      <c r="A3442" t="s">
        <v>6910</v>
      </c>
      <c r="B3442" s="2">
        <v>45541</v>
      </c>
      <c r="C3442" t="s">
        <v>185</v>
      </c>
      <c r="D3442" t="s">
        <v>16</v>
      </c>
      <c r="E3442" t="s">
        <v>206</v>
      </c>
      <c r="F3442" t="s">
        <v>51</v>
      </c>
      <c r="G3442" t="s">
        <v>119</v>
      </c>
      <c r="H3442">
        <v>9</v>
      </c>
      <c r="I3442">
        <v>7.74</v>
      </c>
      <c r="J3442">
        <v>9.74</v>
      </c>
      <c r="K3442">
        <v>87.66</v>
      </c>
      <c r="L3442" t="s">
        <v>45</v>
      </c>
      <c r="M3442" t="s">
        <v>46</v>
      </c>
      <c r="N3442" t="s">
        <v>6911</v>
      </c>
    </row>
    <row r="3443" spans="1:14" x14ac:dyDescent="0.3">
      <c r="A3443" t="s">
        <v>6912</v>
      </c>
      <c r="B3443" s="2">
        <v>45500</v>
      </c>
      <c r="C3443" t="s">
        <v>85</v>
      </c>
      <c r="D3443" t="s">
        <v>130</v>
      </c>
      <c r="E3443" t="s">
        <v>271</v>
      </c>
      <c r="F3443" t="s">
        <v>51</v>
      </c>
      <c r="G3443" t="s">
        <v>119</v>
      </c>
      <c r="H3443">
        <v>4</v>
      </c>
      <c r="I3443">
        <v>7.88</v>
      </c>
      <c r="J3443">
        <v>10.1</v>
      </c>
      <c r="K3443">
        <v>40.4</v>
      </c>
      <c r="L3443" t="s">
        <v>95</v>
      </c>
      <c r="M3443" t="s">
        <v>21</v>
      </c>
      <c r="N3443" t="s">
        <v>6913</v>
      </c>
    </row>
    <row r="3444" spans="1:14" x14ac:dyDescent="0.3">
      <c r="A3444" t="s">
        <v>6914</v>
      </c>
      <c r="B3444" s="2">
        <v>45964</v>
      </c>
      <c r="C3444" t="s">
        <v>334</v>
      </c>
      <c r="D3444" t="s">
        <v>91</v>
      </c>
      <c r="E3444" t="s">
        <v>359</v>
      </c>
      <c r="F3444" t="s">
        <v>27</v>
      </c>
      <c r="G3444" t="s">
        <v>109</v>
      </c>
      <c r="H3444">
        <v>1</v>
      </c>
      <c r="I3444">
        <v>9.27</v>
      </c>
      <c r="J3444">
        <v>13.79</v>
      </c>
      <c r="K3444">
        <v>13.79</v>
      </c>
      <c r="L3444" t="s">
        <v>20</v>
      </c>
      <c r="M3444" t="s">
        <v>46</v>
      </c>
    </row>
    <row r="3445" spans="1:14" x14ac:dyDescent="0.3">
      <c r="A3445" t="s">
        <v>6915</v>
      </c>
      <c r="B3445" s="1">
        <v>45878</v>
      </c>
      <c r="C3445" t="s">
        <v>24</v>
      </c>
      <c r="D3445" t="s">
        <v>25</v>
      </c>
      <c r="E3445" t="s">
        <v>277</v>
      </c>
      <c r="F3445" t="s">
        <v>18</v>
      </c>
      <c r="G3445" t="s">
        <v>99</v>
      </c>
      <c r="H3445">
        <v>4</v>
      </c>
      <c r="I3445">
        <v>5.6</v>
      </c>
      <c r="J3445">
        <v>10.54</v>
      </c>
      <c r="K3445">
        <v>42.16</v>
      </c>
      <c r="L3445" t="s">
        <v>45</v>
      </c>
      <c r="M3445" t="s">
        <v>100</v>
      </c>
      <c r="N3445" t="s">
        <v>6916</v>
      </c>
    </row>
    <row r="3446" spans="1:14" x14ac:dyDescent="0.3">
      <c r="A3446" t="s">
        <v>6917</v>
      </c>
      <c r="B3446" t="s">
        <v>6918</v>
      </c>
      <c r="C3446" t="s">
        <v>103</v>
      </c>
      <c r="D3446" t="s">
        <v>25</v>
      </c>
      <c r="E3446" t="s">
        <v>277</v>
      </c>
      <c r="F3446" t="s">
        <v>93</v>
      </c>
      <c r="G3446" t="s">
        <v>122</v>
      </c>
      <c r="H3446">
        <v>12</v>
      </c>
      <c r="I3446">
        <v>59.74</v>
      </c>
      <c r="J3446">
        <v>100.92</v>
      </c>
      <c r="K3446">
        <v>1211.04</v>
      </c>
      <c r="L3446" t="s">
        <v>45</v>
      </c>
      <c r="M3446" t="s">
        <v>46</v>
      </c>
      <c r="N3446" t="s">
        <v>6919</v>
      </c>
    </row>
    <row r="3447" spans="1:14" x14ac:dyDescent="0.3">
      <c r="A3447" t="s">
        <v>6920</v>
      </c>
      <c r="B3447" s="2">
        <v>45765</v>
      </c>
      <c r="C3447" t="s">
        <v>153</v>
      </c>
      <c r="D3447" t="s">
        <v>74</v>
      </c>
      <c r="E3447" t="s">
        <v>108</v>
      </c>
      <c r="F3447" t="s">
        <v>27</v>
      </c>
      <c r="G3447" t="s">
        <v>28</v>
      </c>
      <c r="H3447">
        <v>5</v>
      </c>
      <c r="I3447">
        <v>29.87</v>
      </c>
      <c r="J3447" t="s">
        <v>493</v>
      </c>
      <c r="K3447">
        <v>243.3</v>
      </c>
      <c r="L3447" t="s">
        <v>29</v>
      </c>
      <c r="M3447" t="s">
        <v>21</v>
      </c>
      <c r="N3447" t="s">
        <v>6921</v>
      </c>
    </row>
    <row r="3448" spans="1:14" x14ac:dyDescent="0.3">
      <c r="A3448" t="s">
        <v>6922</v>
      </c>
      <c r="B3448" s="2">
        <v>45415</v>
      </c>
      <c r="C3448" t="s">
        <v>98</v>
      </c>
      <c r="D3448" t="s">
        <v>42</v>
      </c>
      <c r="E3448" t="s">
        <v>43</v>
      </c>
      <c r="F3448" t="s">
        <v>93</v>
      </c>
      <c r="G3448" t="s">
        <v>137</v>
      </c>
      <c r="H3448">
        <v>2</v>
      </c>
      <c r="I3448">
        <v>16.04</v>
      </c>
      <c r="J3448">
        <v>28.98</v>
      </c>
      <c r="K3448">
        <v>57.96</v>
      </c>
      <c r="L3448" t="s">
        <v>29</v>
      </c>
      <c r="M3448" t="s">
        <v>30</v>
      </c>
      <c r="N3448" t="s">
        <v>6923</v>
      </c>
    </row>
    <row r="3449" spans="1:14" x14ac:dyDescent="0.3">
      <c r="A3449" t="s">
        <v>6924</v>
      </c>
      <c r="B3449" s="2">
        <v>45488</v>
      </c>
      <c r="C3449" t="s">
        <v>397</v>
      </c>
      <c r="D3449" t="s">
        <v>68</v>
      </c>
      <c r="E3449" t="s">
        <v>157</v>
      </c>
      <c r="F3449" t="s">
        <v>18</v>
      </c>
      <c r="G3449" t="s">
        <v>99</v>
      </c>
      <c r="H3449">
        <v>8</v>
      </c>
      <c r="I3449">
        <v>8.77</v>
      </c>
      <c r="J3449">
        <v>11.36</v>
      </c>
      <c r="K3449">
        <v>90.88</v>
      </c>
      <c r="L3449" t="s">
        <v>37</v>
      </c>
      <c r="M3449" t="s">
        <v>100</v>
      </c>
      <c r="N3449" t="s">
        <v>6925</v>
      </c>
    </row>
    <row r="3450" spans="1:14" x14ac:dyDescent="0.3">
      <c r="A3450" t="s">
        <v>6926</v>
      </c>
      <c r="B3450" s="2">
        <v>45293</v>
      </c>
      <c r="C3450" t="s">
        <v>270</v>
      </c>
      <c r="D3450" t="s">
        <v>130</v>
      </c>
      <c r="E3450" t="s">
        <v>271</v>
      </c>
      <c r="F3450" t="s">
        <v>27</v>
      </c>
      <c r="G3450" t="s">
        <v>109</v>
      </c>
      <c r="H3450">
        <v>6</v>
      </c>
      <c r="I3450">
        <v>13.22</v>
      </c>
      <c r="J3450">
        <v>20.239999999999998</v>
      </c>
      <c r="K3450">
        <v>121.44</v>
      </c>
      <c r="L3450" t="s">
        <v>29</v>
      </c>
      <c r="M3450" t="s">
        <v>46</v>
      </c>
      <c r="N3450" t="s">
        <v>6927</v>
      </c>
    </row>
    <row r="3451" spans="1:14" x14ac:dyDescent="0.3">
      <c r="A3451" t="s">
        <v>6928</v>
      </c>
      <c r="B3451" s="2">
        <v>45635</v>
      </c>
      <c r="C3451" t="s">
        <v>334</v>
      </c>
      <c r="D3451" t="s">
        <v>91</v>
      </c>
      <c r="E3451" t="s">
        <v>359</v>
      </c>
      <c r="G3451" t="s">
        <v>109</v>
      </c>
      <c r="H3451">
        <v>5</v>
      </c>
      <c r="I3451">
        <v>14.63</v>
      </c>
      <c r="J3451">
        <v>18.850000000000001</v>
      </c>
      <c r="K3451">
        <v>94.25</v>
      </c>
      <c r="L3451" t="s">
        <v>95</v>
      </c>
      <c r="M3451" t="s">
        <v>21</v>
      </c>
      <c r="N3451" t="s">
        <v>1898</v>
      </c>
    </row>
    <row r="3452" spans="1:14" x14ac:dyDescent="0.3">
      <c r="A3452" t="s">
        <v>6929</v>
      </c>
      <c r="B3452" s="2">
        <v>45657</v>
      </c>
      <c r="C3452" t="s">
        <v>73</v>
      </c>
      <c r="D3452" t="s">
        <v>74</v>
      </c>
      <c r="E3452" t="s">
        <v>108</v>
      </c>
      <c r="F3452" t="s">
        <v>18</v>
      </c>
      <c r="G3452" t="s">
        <v>224</v>
      </c>
      <c r="H3452">
        <v>4</v>
      </c>
      <c r="I3452">
        <v>32.97</v>
      </c>
      <c r="K3452">
        <v>218.68</v>
      </c>
      <c r="L3452" t="s">
        <v>37</v>
      </c>
      <c r="M3452" t="s">
        <v>54</v>
      </c>
      <c r="N3452" t="s">
        <v>946</v>
      </c>
    </row>
    <row r="3453" spans="1:14" x14ac:dyDescent="0.3">
      <c r="A3453" t="s">
        <v>6930</v>
      </c>
      <c r="B3453" s="2">
        <v>46020</v>
      </c>
      <c r="C3453" t="s">
        <v>153</v>
      </c>
      <c r="D3453" t="s">
        <v>74</v>
      </c>
      <c r="E3453" t="s">
        <v>312</v>
      </c>
      <c r="F3453" t="s">
        <v>644</v>
      </c>
      <c r="G3453" t="s">
        <v>44</v>
      </c>
      <c r="I3453">
        <v>18.52</v>
      </c>
      <c r="J3453">
        <v>32.479999999999997</v>
      </c>
      <c r="K3453">
        <v>259.83999999999997</v>
      </c>
      <c r="L3453" t="s">
        <v>53</v>
      </c>
      <c r="M3453" t="s">
        <v>21</v>
      </c>
      <c r="N3453" t="s">
        <v>6931</v>
      </c>
    </row>
    <row r="3454" spans="1:14" x14ac:dyDescent="0.3">
      <c r="A3454" t="s">
        <v>6932</v>
      </c>
      <c r="B3454" s="2">
        <v>45331</v>
      </c>
      <c r="C3454" t="s">
        <v>113</v>
      </c>
      <c r="D3454" t="s">
        <v>58</v>
      </c>
      <c r="E3454" t="s">
        <v>59</v>
      </c>
      <c r="F3454" t="s">
        <v>76</v>
      </c>
      <c r="G3454" t="s">
        <v>170</v>
      </c>
      <c r="H3454">
        <v>-6</v>
      </c>
      <c r="I3454">
        <v>20.64</v>
      </c>
      <c r="J3454">
        <v>26.18</v>
      </c>
      <c r="K3454">
        <v>158.11000000000001</v>
      </c>
      <c r="M3454" t="s">
        <v>100</v>
      </c>
      <c r="N3454" t="s">
        <v>6933</v>
      </c>
    </row>
    <row r="3455" spans="1:14" x14ac:dyDescent="0.3">
      <c r="A3455" t="s">
        <v>6934</v>
      </c>
      <c r="B3455" s="2">
        <v>45868</v>
      </c>
      <c r="C3455" t="s">
        <v>125</v>
      </c>
      <c r="D3455" t="s">
        <v>34</v>
      </c>
      <c r="E3455" t="s">
        <v>35</v>
      </c>
      <c r="F3455" t="s">
        <v>51</v>
      </c>
      <c r="G3455" t="s">
        <v>126</v>
      </c>
      <c r="H3455">
        <v>4</v>
      </c>
      <c r="I3455">
        <v>4.3099999999999996</v>
      </c>
      <c r="J3455">
        <v>6.21</v>
      </c>
      <c r="K3455">
        <v>24.84</v>
      </c>
      <c r="L3455" t="s">
        <v>95</v>
      </c>
      <c r="M3455" t="s">
        <v>100</v>
      </c>
    </row>
    <row r="3456" spans="1:14" x14ac:dyDescent="0.3">
      <c r="A3456" t="s">
        <v>6935</v>
      </c>
      <c r="B3456" s="2">
        <v>45696</v>
      </c>
      <c r="C3456" t="s">
        <v>144</v>
      </c>
      <c r="D3456" t="s">
        <v>25</v>
      </c>
      <c r="E3456" t="s">
        <v>26</v>
      </c>
      <c r="F3456" t="s">
        <v>93</v>
      </c>
      <c r="G3456" t="s">
        <v>217</v>
      </c>
      <c r="H3456">
        <v>488</v>
      </c>
      <c r="I3456">
        <v>30.59</v>
      </c>
      <c r="J3456">
        <v>53.2</v>
      </c>
      <c r="K3456">
        <v>212.8</v>
      </c>
      <c r="L3456" t="s">
        <v>45</v>
      </c>
      <c r="M3456" t="s">
        <v>30</v>
      </c>
      <c r="N3456" t="s">
        <v>517</v>
      </c>
    </row>
    <row r="3457" spans="1:14" x14ac:dyDescent="0.3">
      <c r="A3457" t="s">
        <v>6936</v>
      </c>
      <c r="B3457" s="2">
        <v>45487</v>
      </c>
      <c r="C3457" t="s">
        <v>185</v>
      </c>
      <c r="D3457" t="s">
        <v>16</v>
      </c>
      <c r="E3457" t="s">
        <v>17</v>
      </c>
      <c r="F3457" t="s">
        <v>76</v>
      </c>
      <c r="G3457" t="s">
        <v>77</v>
      </c>
      <c r="H3457">
        <v>8</v>
      </c>
      <c r="I3457">
        <v>18.47</v>
      </c>
      <c r="J3457">
        <v>32.369999999999997</v>
      </c>
      <c r="K3457">
        <v>258.95999999999998</v>
      </c>
      <c r="L3457" t="s">
        <v>53</v>
      </c>
      <c r="M3457" t="s">
        <v>30</v>
      </c>
      <c r="N3457" t="s">
        <v>6937</v>
      </c>
    </row>
    <row r="3458" spans="1:14" x14ac:dyDescent="0.3">
      <c r="A3458" t="s">
        <v>6938</v>
      </c>
      <c r="B3458" t="s">
        <v>6939</v>
      </c>
      <c r="C3458" t="s">
        <v>153</v>
      </c>
      <c r="D3458" t="s">
        <v>74</v>
      </c>
      <c r="E3458" t="s">
        <v>312</v>
      </c>
      <c r="F3458" t="s">
        <v>51</v>
      </c>
      <c r="G3458" t="s">
        <v>60</v>
      </c>
      <c r="H3458">
        <v>4</v>
      </c>
      <c r="I3458">
        <v>4.95</v>
      </c>
      <c r="J3458">
        <v>8.83</v>
      </c>
      <c r="K3458">
        <v>35.32</v>
      </c>
      <c r="L3458" t="s">
        <v>29</v>
      </c>
      <c r="M3458" t="s">
        <v>21</v>
      </c>
      <c r="N3458" t="s">
        <v>6828</v>
      </c>
    </row>
    <row r="3459" spans="1:14" x14ac:dyDescent="0.3">
      <c r="A3459" t="s">
        <v>6940</v>
      </c>
      <c r="B3459" s="1">
        <v>45378</v>
      </c>
      <c r="C3459" t="s">
        <v>202</v>
      </c>
      <c r="D3459" t="s">
        <v>58</v>
      </c>
      <c r="E3459" t="s">
        <v>114</v>
      </c>
      <c r="F3459" t="s">
        <v>76</v>
      </c>
      <c r="G3459" t="s">
        <v>149</v>
      </c>
      <c r="H3459">
        <v>4</v>
      </c>
      <c r="I3459">
        <v>8.7200000000000006</v>
      </c>
      <c r="J3459">
        <v>13.91</v>
      </c>
      <c r="K3459">
        <v>55.64</v>
      </c>
      <c r="L3459" t="s">
        <v>53</v>
      </c>
      <c r="M3459" t="s">
        <v>100</v>
      </c>
      <c r="N3459" t="s">
        <v>6941</v>
      </c>
    </row>
    <row r="3460" spans="1:14" x14ac:dyDescent="0.3">
      <c r="A3460" t="s">
        <v>6942</v>
      </c>
      <c r="B3460" s="2">
        <v>45927</v>
      </c>
      <c r="C3460" t="s">
        <v>98</v>
      </c>
      <c r="D3460" t="s">
        <v>42</v>
      </c>
      <c r="E3460" t="s">
        <v>63</v>
      </c>
      <c r="F3460" t="s">
        <v>76</v>
      </c>
      <c r="G3460" t="s">
        <v>251</v>
      </c>
      <c r="H3460">
        <v>5</v>
      </c>
      <c r="I3460">
        <v>12.58</v>
      </c>
      <c r="J3460">
        <v>16.22</v>
      </c>
      <c r="K3460">
        <v>81.099999999999994</v>
      </c>
      <c r="L3460" t="s">
        <v>175</v>
      </c>
      <c r="M3460" t="s">
        <v>54</v>
      </c>
      <c r="N3460" t="s">
        <v>6943</v>
      </c>
    </row>
    <row r="3461" spans="1:14" x14ac:dyDescent="0.3">
      <c r="A3461" t="s">
        <v>6944</v>
      </c>
      <c r="B3461" t="s">
        <v>6945</v>
      </c>
      <c r="C3461" t="s">
        <v>185</v>
      </c>
      <c r="D3461" t="s">
        <v>16</v>
      </c>
      <c r="E3461" t="s">
        <v>206</v>
      </c>
      <c r="F3461" t="s">
        <v>27</v>
      </c>
      <c r="G3461" t="s">
        <v>187</v>
      </c>
      <c r="H3461">
        <v>3</v>
      </c>
      <c r="I3461">
        <v>68.61</v>
      </c>
      <c r="J3461">
        <v>85.73</v>
      </c>
      <c r="K3461">
        <v>257.19</v>
      </c>
      <c r="M3461" t="s">
        <v>46</v>
      </c>
      <c r="N3461" t="s">
        <v>6371</v>
      </c>
    </row>
    <row r="3462" spans="1:14" x14ac:dyDescent="0.3">
      <c r="A3462" t="s">
        <v>6946</v>
      </c>
      <c r="B3462" t="s">
        <v>3050</v>
      </c>
      <c r="C3462" t="s">
        <v>148</v>
      </c>
      <c r="D3462" t="s">
        <v>42</v>
      </c>
      <c r="E3462" t="s">
        <v>63</v>
      </c>
      <c r="F3462" t="s">
        <v>51</v>
      </c>
      <c r="G3462" t="s">
        <v>52</v>
      </c>
      <c r="H3462">
        <v>4</v>
      </c>
      <c r="I3462">
        <v>56.7</v>
      </c>
      <c r="J3462">
        <v>103.58</v>
      </c>
      <c r="K3462">
        <v>414.32</v>
      </c>
      <c r="L3462" t="s">
        <v>53</v>
      </c>
      <c r="M3462" t="s">
        <v>100</v>
      </c>
      <c r="N3462" t="s">
        <v>6947</v>
      </c>
    </row>
    <row r="3463" spans="1:14" x14ac:dyDescent="0.3">
      <c r="A3463" t="s">
        <v>6948</v>
      </c>
      <c r="B3463" s="2">
        <v>45718</v>
      </c>
      <c r="C3463" t="s">
        <v>443</v>
      </c>
      <c r="D3463" t="s">
        <v>58</v>
      </c>
      <c r="E3463" t="s">
        <v>195</v>
      </c>
      <c r="F3463" t="s">
        <v>51</v>
      </c>
      <c r="G3463" t="s">
        <v>119</v>
      </c>
      <c r="H3463">
        <v>6</v>
      </c>
      <c r="I3463">
        <v>8.31</v>
      </c>
      <c r="J3463">
        <v>10.56</v>
      </c>
      <c r="K3463">
        <v>63.36</v>
      </c>
      <c r="L3463" t="s">
        <v>82</v>
      </c>
      <c r="M3463" t="s">
        <v>100</v>
      </c>
    </row>
    <row r="3464" spans="1:14" x14ac:dyDescent="0.3">
      <c r="A3464" t="s">
        <v>6949</v>
      </c>
      <c r="B3464" t="s">
        <v>6578</v>
      </c>
      <c r="C3464" t="s">
        <v>117</v>
      </c>
      <c r="D3464" t="s">
        <v>68</v>
      </c>
      <c r="E3464" t="s">
        <v>118</v>
      </c>
      <c r="F3464" t="s">
        <v>18</v>
      </c>
      <c r="G3464" t="s">
        <v>99</v>
      </c>
      <c r="H3464">
        <v>3</v>
      </c>
      <c r="I3464">
        <v>4.55</v>
      </c>
      <c r="J3464">
        <v>8.4</v>
      </c>
      <c r="K3464">
        <v>25.2</v>
      </c>
      <c r="L3464" t="s">
        <v>175</v>
      </c>
      <c r="M3464" t="s">
        <v>46</v>
      </c>
      <c r="N3464" t="s">
        <v>6950</v>
      </c>
    </row>
    <row r="3465" spans="1:14" x14ac:dyDescent="0.3">
      <c r="A3465" t="s">
        <v>6951</v>
      </c>
      <c r="B3465" s="2">
        <v>45967</v>
      </c>
      <c r="C3465" t="s">
        <v>270</v>
      </c>
      <c r="D3465" t="s">
        <v>130</v>
      </c>
      <c r="E3465" t="s">
        <v>131</v>
      </c>
      <c r="F3465" t="s">
        <v>18</v>
      </c>
      <c r="G3465" t="s">
        <v>224</v>
      </c>
      <c r="H3465">
        <v>5</v>
      </c>
      <c r="I3465">
        <v>35.86</v>
      </c>
      <c r="J3465">
        <v>64.150000000000006</v>
      </c>
      <c r="K3465">
        <v>320.75</v>
      </c>
      <c r="L3465" t="s">
        <v>29</v>
      </c>
      <c r="M3465" t="s">
        <v>46</v>
      </c>
      <c r="N3465" t="s">
        <v>6952</v>
      </c>
    </row>
    <row r="3466" spans="1:14" x14ac:dyDescent="0.3">
      <c r="A3466" t="s">
        <v>6953</v>
      </c>
      <c r="B3466" s="2">
        <v>45870</v>
      </c>
      <c r="C3466" t="s">
        <v>167</v>
      </c>
      <c r="D3466" t="s">
        <v>168</v>
      </c>
      <c r="E3466" t="s">
        <v>293</v>
      </c>
      <c r="F3466" t="s">
        <v>18</v>
      </c>
      <c r="G3466" t="s">
        <v>99</v>
      </c>
      <c r="H3466">
        <v>5</v>
      </c>
      <c r="I3466">
        <v>6.28</v>
      </c>
      <c r="J3466">
        <v>10.95</v>
      </c>
      <c r="K3466">
        <v>54.75</v>
      </c>
      <c r="L3466" t="s">
        <v>82</v>
      </c>
      <c r="M3466" t="s">
        <v>21</v>
      </c>
      <c r="N3466" t="s">
        <v>6954</v>
      </c>
    </row>
    <row r="3467" spans="1:14" x14ac:dyDescent="0.3">
      <c r="A3467" t="s">
        <v>6955</v>
      </c>
      <c r="B3467" t="s">
        <v>6956</v>
      </c>
      <c r="C3467" t="s">
        <v>57</v>
      </c>
      <c r="D3467" t="s">
        <v>58</v>
      </c>
      <c r="E3467" t="s">
        <v>114</v>
      </c>
      <c r="F3467" t="s">
        <v>18</v>
      </c>
      <c r="G3467" t="s">
        <v>81</v>
      </c>
      <c r="H3467">
        <v>6</v>
      </c>
      <c r="I3467">
        <v>40.229999999999997</v>
      </c>
      <c r="J3467">
        <v>70.239999999999995</v>
      </c>
      <c r="K3467">
        <v>421.44</v>
      </c>
      <c r="L3467" t="s">
        <v>37</v>
      </c>
      <c r="M3467" t="s">
        <v>54</v>
      </c>
      <c r="N3467" t="s">
        <v>2311</v>
      </c>
    </row>
    <row r="3468" spans="1:14" x14ac:dyDescent="0.3">
      <c r="A3468" t="s">
        <v>6957</v>
      </c>
      <c r="B3468" t="s">
        <v>4084</v>
      </c>
      <c r="C3468" t="s">
        <v>270</v>
      </c>
      <c r="D3468" t="s">
        <v>130</v>
      </c>
      <c r="E3468" t="s">
        <v>87</v>
      </c>
      <c r="F3468" t="s">
        <v>18</v>
      </c>
      <c r="G3468" t="s">
        <v>81</v>
      </c>
      <c r="H3468">
        <v>5</v>
      </c>
      <c r="I3468">
        <v>15.43</v>
      </c>
      <c r="J3468">
        <v>19.8</v>
      </c>
      <c r="K3468">
        <v>99</v>
      </c>
      <c r="L3468" t="s">
        <v>20</v>
      </c>
      <c r="M3468" t="s">
        <v>54</v>
      </c>
      <c r="N3468" t="s">
        <v>6958</v>
      </c>
    </row>
    <row r="3469" spans="1:14" x14ac:dyDescent="0.3">
      <c r="A3469" t="s">
        <v>6959</v>
      </c>
      <c r="B3469" s="1">
        <v>45751</v>
      </c>
      <c r="C3469" t="s">
        <v>586</v>
      </c>
      <c r="D3469" t="s">
        <v>42</v>
      </c>
      <c r="E3469" t="s">
        <v>63</v>
      </c>
      <c r="F3469" t="s">
        <v>76</v>
      </c>
      <c r="G3469" t="s">
        <v>149</v>
      </c>
      <c r="H3469">
        <v>3</v>
      </c>
      <c r="I3469">
        <v>8.6300000000000008</v>
      </c>
      <c r="J3469">
        <v>12.16</v>
      </c>
      <c r="K3469">
        <v>36.479999999999997</v>
      </c>
      <c r="L3469" t="s">
        <v>95</v>
      </c>
      <c r="M3469" t="s">
        <v>46</v>
      </c>
      <c r="N3469" t="s">
        <v>6960</v>
      </c>
    </row>
    <row r="3470" spans="1:14" x14ac:dyDescent="0.3">
      <c r="A3470" t="s">
        <v>6961</v>
      </c>
      <c r="B3470" s="2">
        <v>45837</v>
      </c>
      <c r="C3470" t="s">
        <v>190</v>
      </c>
      <c r="D3470" t="s">
        <v>16</v>
      </c>
      <c r="E3470" t="s">
        <v>206</v>
      </c>
      <c r="F3470" t="s">
        <v>18</v>
      </c>
      <c r="G3470" t="s">
        <v>224</v>
      </c>
      <c r="H3470">
        <v>11</v>
      </c>
      <c r="I3470">
        <v>35</v>
      </c>
      <c r="K3470">
        <v>533.5</v>
      </c>
      <c r="L3470" t="s">
        <v>95</v>
      </c>
      <c r="M3470" t="s">
        <v>46</v>
      </c>
      <c r="N3470" t="s">
        <v>5230</v>
      </c>
    </row>
    <row r="3471" spans="1:14" x14ac:dyDescent="0.3">
      <c r="A3471" t="s">
        <v>6962</v>
      </c>
      <c r="B3471" t="s">
        <v>1194</v>
      </c>
      <c r="C3471" t="s">
        <v>292</v>
      </c>
      <c r="D3471" t="s">
        <v>168</v>
      </c>
      <c r="E3471" t="s">
        <v>267</v>
      </c>
      <c r="F3471" t="s">
        <v>93</v>
      </c>
      <c r="G3471" t="s">
        <v>137</v>
      </c>
      <c r="I3471">
        <v>24.55</v>
      </c>
      <c r="J3471">
        <v>46.39</v>
      </c>
      <c r="K3471">
        <v>371.12</v>
      </c>
      <c r="L3471" t="s">
        <v>82</v>
      </c>
      <c r="M3471" t="s">
        <v>54</v>
      </c>
      <c r="N3471" t="s">
        <v>4609</v>
      </c>
    </row>
    <row r="3472" spans="1:14" x14ac:dyDescent="0.3">
      <c r="A3472" t="s">
        <v>6963</v>
      </c>
      <c r="B3472" t="s">
        <v>662</v>
      </c>
      <c r="C3472" t="s">
        <v>98</v>
      </c>
      <c r="D3472" t="s">
        <v>42</v>
      </c>
      <c r="E3472" t="s">
        <v>43</v>
      </c>
      <c r="F3472" t="s">
        <v>76</v>
      </c>
      <c r="G3472" t="s">
        <v>251</v>
      </c>
      <c r="H3472">
        <v>4</v>
      </c>
      <c r="I3472">
        <v>20.010000000000002</v>
      </c>
      <c r="J3472">
        <v>27.91</v>
      </c>
      <c r="K3472">
        <v>111.64</v>
      </c>
      <c r="L3472" t="s">
        <v>53</v>
      </c>
      <c r="M3472" t="s">
        <v>54</v>
      </c>
      <c r="N3472" t="s">
        <v>6964</v>
      </c>
    </row>
    <row r="3473" spans="1:14" x14ac:dyDescent="0.3">
      <c r="A3473" t="s">
        <v>6965</v>
      </c>
      <c r="B3473" s="1">
        <v>45413</v>
      </c>
      <c r="C3473" t="s">
        <v>73</v>
      </c>
      <c r="D3473" t="s">
        <v>74</v>
      </c>
      <c r="E3473" t="s">
        <v>75</v>
      </c>
      <c r="F3473" t="s">
        <v>51</v>
      </c>
      <c r="G3473" t="s">
        <v>52</v>
      </c>
      <c r="H3473">
        <v>5</v>
      </c>
      <c r="I3473">
        <v>40.42</v>
      </c>
      <c r="J3473">
        <v>66.790000000000006</v>
      </c>
      <c r="K3473">
        <v>333.95</v>
      </c>
      <c r="L3473" t="s">
        <v>37</v>
      </c>
      <c r="M3473" t="s">
        <v>21</v>
      </c>
      <c r="N3473" t="s">
        <v>6966</v>
      </c>
    </row>
    <row r="3474" spans="1:14" x14ac:dyDescent="0.3">
      <c r="A3474" t="s">
        <v>6967</v>
      </c>
      <c r="B3474" s="2">
        <v>45772</v>
      </c>
      <c r="C3474" t="s">
        <v>144</v>
      </c>
      <c r="D3474" t="s">
        <v>25</v>
      </c>
      <c r="E3474" t="s">
        <v>235</v>
      </c>
      <c r="F3474" t="s">
        <v>27</v>
      </c>
      <c r="G3474" t="s">
        <v>145</v>
      </c>
      <c r="H3474">
        <v>7</v>
      </c>
      <c r="I3474">
        <v>36.54</v>
      </c>
      <c r="J3474">
        <v>45.65</v>
      </c>
      <c r="K3474">
        <v>319.55</v>
      </c>
      <c r="L3474" t="s">
        <v>175</v>
      </c>
      <c r="M3474" t="s">
        <v>30</v>
      </c>
      <c r="N3474" t="s">
        <v>6968</v>
      </c>
    </row>
    <row r="3475" spans="1:14" x14ac:dyDescent="0.3">
      <c r="A3475" t="s">
        <v>6969</v>
      </c>
      <c r="B3475" s="2">
        <v>45340</v>
      </c>
      <c r="C3475" t="s">
        <v>334</v>
      </c>
      <c r="E3475" t="s">
        <v>359</v>
      </c>
      <c r="F3475" t="s">
        <v>27</v>
      </c>
      <c r="G3475" t="s">
        <v>109</v>
      </c>
      <c r="H3475">
        <v>2</v>
      </c>
      <c r="I3475">
        <v>10.92</v>
      </c>
      <c r="K3475">
        <v>26.4</v>
      </c>
      <c r="L3475" t="s">
        <v>29</v>
      </c>
      <c r="M3475" t="s">
        <v>21</v>
      </c>
      <c r="N3475" t="s">
        <v>6970</v>
      </c>
    </row>
    <row r="3476" spans="1:14" x14ac:dyDescent="0.3">
      <c r="A3476" t="s">
        <v>6971</v>
      </c>
      <c r="B3476" t="s">
        <v>1333</v>
      </c>
      <c r="C3476" t="s">
        <v>202</v>
      </c>
      <c r="D3476" t="s">
        <v>58</v>
      </c>
      <c r="E3476" t="s">
        <v>203</v>
      </c>
      <c r="F3476" t="s">
        <v>18</v>
      </c>
      <c r="G3476" t="s">
        <v>224</v>
      </c>
      <c r="H3476">
        <v>6</v>
      </c>
      <c r="I3476">
        <v>19.760000000000002</v>
      </c>
      <c r="J3476">
        <v>24.95</v>
      </c>
      <c r="K3476">
        <v>149.69999999999999</v>
      </c>
      <c r="L3476" t="s">
        <v>45</v>
      </c>
      <c r="M3476" t="s">
        <v>100</v>
      </c>
      <c r="N3476" t="s">
        <v>6972</v>
      </c>
    </row>
    <row r="3477" spans="1:14" x14ac:dyDescent="0.3">
      <c r="A3477" t="s">
        <v>6973</v>
      </c>
      <c r="B3477" s="2">
        <v>45494</v>
      </c>
      <c r="C3477" t="s">
        <v>148</v>
      </c>
      <c r="D3477" t="s">
        <v>42</v>
      </c>
      <c r="E3477" t="s">
        <v>63</v>
      </c>
      <c r="F3477" t="s">
        <v>18</v>
      </c>
      <c r="G3477" t="s">
        <v>99</v>
      </c>
      <c r="H3477">
        <v>4</v>
      </c>
      <c r="I3477">
        <v>7.05</v>
      </c>
      <c r="J3477">
        <v>9.56</v>
      </c>
      <c r="K3477">
        <v>38.24</v>
      </c>
      <c r="L3477" t="s">
        <v>82</v>
      </c>
      <c r="M3477" t="s">
        <v>30</v>
      </c>
      <c r="N3477" t="s">
        <v>6974</v>
      </c>
    </row>
    <row r="3478" spans="1:14" x14ac:dyDescent="0.3">
      <c r="A3478" t="s">
        <v>6975</v>
      </c>
      <c r="B3478" s="2">
        <v>45891</v>
      </c>
      <c r="C3478" t="s">
        <v>426</v>
      </c>
      <c r="D3478" t="s">
        <v>74</v>
      </c>
      <c r="E3478" t="s">
        <v>164</v>
      </c>
      <c r="F3478" t="s">
        <v>93</v>
      </c>
      <c r="G3478" t="s">
        <v>137</v>
      </c>
      <c r="H3478">
        <v>5</v>
      </c>
      <c r="I3478">
        <v>15.32</v>
      </c>
      <c r="J3478">
        <v>25.62</v>
      </c>
      <c r="K3478">
        <v>128.1</v>
      </c>
      <c r="L3478" t="s">
        <v>20</v>
      </c>
      <c r="M3478" t="s">
        <v>30</v>
      </c>
      <c r="N3478" t="s">
        <v>6976</v>
      </c>
    </row>
    <row r="3479" spans="1:14" x14ac:dyDescent="0.3">
      <c r="A3479" t="s">
        <v>6977</v>
      </c>
      <c r="B3479" s="2">
        <v>45328</v>
      </c>
      <c r="C3479" t="s">
        <v>215</v>
      </c>
      <c r="D3479" t="s">
        <v>168</v>
      </c>
      <c r="E3479" t="s">
        <v>216</v>
      </c>
      <c r="F3479" t="s">
        <v>93</v>
      </c>
      <c r="G3479" t="s">
        <v>137</v>
      </c>
      <c r="H3479">
        <v>4</v>
      </c>
      <c r="I3479">
        <v>16.43</v>
      </c>
      <c r="J3479">
        <v>20.05</v>
      </c>
      <c r="K3479">
        <v>80.2</v>
      </c>
      <c r="L3479" t="s">
        <v>29</v>
      </c>
      <c r="M3479" t="s">
        <v>46</v>
      </c>
      <c r="N3479" t="s">
        <v>2567</v>
      </c>
    </row>
    <row r="3480" spans="1:14" x14ac:dyDescent="0.3">
      <c r="A3480" t="s">
        <v>6978</v>
      </c>
      <c r="B3480" s="2">
        <v>45870</v>
      </c>
      <c r="C3480" t="s">
        <v>98</v>
      </c>
      <c r="D3480" t="s">
        <v>42</v>
      </c>
      <c r="E3480" t="s">
        <v>63</v>
      </c>
      <c r="F3480" t="s">
        <v>76</v>
      </c>
      <c r="G3480" t="s">
        <v>149</v>
      </c>
      <c r="H3480">
        <v>1</v>
      </c>
      <c r="I3480">
        <v>-9.69</v>
      </c>
      <c r="J3480">
        <v>15.83</v>
      </c>
      <c r="K3480">
        <v>15.83</v>
      </c>
      <c r="L3480" t="s">
        <v>175</v>
      </c>
      <c r="M3480" t="s">
        <v>30</v>
      </c>
      <c r="N3480" t="s">
        <v>6979</v>
      </c>
    </row>
    <row r="3481" spans="1:14" x14ac:dyDescent="0.3">
      <c r="A3481" t="s">
        <v>6980</v>
      </c>
      <c r="B3481" s="2">
        <v>45990</v>
      </c>
      <c r="C3481" t="s">
        <v>156</v>
      </c>
      <c r="D3481" t="s">
        <v>68</v>
      </c>
      <c r="E3481" t="s">
        <v>69</v>
      </c>
      <c r="F3481" t="s">
        <v>27</v>
      </c>
      <c r="G3481" t="s">
        <v>28</v>
      </c>
      <c r="H3481">
        <v>8</v>
      </c>
      <c r="I3481">
        <v>11.65</v>
      </c>
      <c r="J3481">
        <v>15.95</v>
      </c>
      <c r="K3481">
        <v>127.6</v>
      </c>
      <c r="L3481" t="s">
        <v>37</v>
      </c>
      <c r="M3481" t="s">
        <v>46</v>
      </c>
      <c r="N3481" t="s">
        <v>6981</v>
      </c>
    </row>
    <row r="3482" spans="1:14" x14ac:dyDescent="0.3">
      <c r="A3482" t="s">
        <v>6982</v>
      </c>
      <c r="B3482" s="2">
        <v>45373</v>
      </c>
      <c r="C3482" t="s">
        <v>49</v>
      </c>
      <c r="D3482" t="s">
        <v>42</v>
      </c>
      <c r="E3482" t="s">
        <v>63</v>
      </c>
      <c r="F3482" t="s">
        <v>27</v>
      </c>
      <c r="G3482" t="s">
        <v>145</v>
      </c>
      <c r="H3482">
        <v>7</v>
      </c>
      <c r="I3482">
        <v>33.07</v>
      </c>
      <c r="J3482">
        <v>39.94</v>
      </c>
      <c r="K3482">
        <v>279.58</v>
      </c>
      <c r="L3482" t="s">
        <v>45</v>
      </c>
      <c r="M3482" t="s">
        <v>21</v>
      </c>
      <c r="N3482" t="s">
        <v>6983</v>
      </c>
    </row>
    <row r="3483" spans="1:14" x14ac:dyDescent="0.3">
      <c r="A3483" t="s">
        <v>6984</v>
      </c>
      <c r="B3483" s="2">
        <v>45922</v>
      </c>
      <c r="C3483" t="s">
        <v>376</v>
      </c>
      <c r="D3483" t="s">
        <v>168</v>
      </c>
      <c r="E3483" t="s">
        <v>293</v>
      </c>
      <c r="F3483" t="s">
        <v>51</v>
      </c>
      <c r="G3483" t="s">
        <v>60</v>
      </c>
      <c r="H3483">
        <v>2</v>
      </c>
      <c r="J3483">
        <v>12.95</v>
      </c>
      <c r="K3483">
        <v>25.9</v>
      </c>
      <c r="L3483" t="s">
        <v>82</v>
      </c>
      <c r="M3483" t="s">
        <v>46</v>
      </c>
      <c r="N3483" t="s">
        <v>2973</v>
      </c>
    </row>
    <row r="3484" spans="1:14" x14ac:dyDescent="0.3">
      <c r="A3484" t="s">
        <v>6985</v>
      </c>
      <c r="B3484" s="2">
        <v>45386</v>
      </c>
      <c r="C3484" t="s">
        <v>443</v>
      </c>
      <c r="D3484" t="s">
        <v>58</v>
      </c>
      <c r="E3484" t="s">
        <v>203</v>
      </c>
      <c r="F3484" t="s">
        <v>93</v>
      </c>
      <c r="G3484" t="s">
        <v>141</v>
      </c>
      <c r="H3484">
        <v>5</v>
      </c>
      <c r="I3484">
        <v>8.19</v>
      </c>
      <c r="J3484">
        <v>14.04</v>
      </c>
      <c r="K3484">
        <v>70.2</v>
      </c>
      <c r="L3484" t="s">
        <v>20</v>
      </c>
      <c r="M3484" t="s">
        <v>54</v>
      </c>
      <c r="N3484" t="s">
        <v>4000</v>
      </c>
    </row>
    <row r="3485" spans="1:14" x14ac:dyDescent="0.3">
      <c r="A3485" t="s">
        <v>6986</v>
      </c>
      <c r="B3485" s="2">
        <v>45491</v>
      </c>
      <c r="C3485" t="s">
        <v>202</v>
      </c>
      <c r="D3485" t="s">
        <v>58</v>
      </c>
      <c r="E3485" t="s">
        <v>195</v>
      </c>
      <c r="F3485" t="s">
        <v>18</v>
      </c>
      <c r="G3485" t="s">
        <v>81</v>
      </c>
      <c r="H3485">
        <v>6</v>
      </c>
      <c r="I3485">
        <v>34.72</v>
      </c>
      <c r="J3485">
        <v>62.81</v>
      </c>
      <c r="K3485">
        <v>376.86</v>
      </c>
      <c r="L3485" t="s">
        <v>82</v>
      </c>
      <c r="M3485" t="s">
        <v>100</v>
      </c>
      <c r="N3485" t="s">
        <v>6987</v>
      </c>
    </row>
    <row r="3486" spans="1:14" x14ac:dyDescent="0.3">
      <c r="A3486" t="s">
        <v>6988</v>
      </c>
      <c r="B3486" t="s">
        <v>5874</v>
      </c>
      <c r="C3486" t="s">
        <v>190</v>
      </c>
      <c r="D3486" t="s">
        <v>16</v>
      </c>
      <c r="E3486" t="s">
        <v>186</v>
      </c>
      <c r="F3486" t="s">
        <v>51</v>
      </c>
      <c r="G3486" t="s">
        <v>70</v>
      </c>
      <c r="H3486">
        <v>4</v>
      </c>
      <c r="I3486">
        <v>13.85</v>
      </c>
      <c r="J3486">
        <v>23.64</v>
      </c>
      <c r="K3486">
        <v>94.56</v>
      </c>
      <c r="L3486" t="s">
        <v>29</v>
      </c>
      <c r="M3486" t="s">
        <v>46</v>
      </c>
      <c r="N3486" t="s">
        <v>6989</v>
      </c>
    </row>
    <row r="3487" spans="1:14" x14ac:dyDescent="0.3">
      <c r="A3487" t="s">
        <v>6990</v>
      </c>
      <c r="B3487" s="2">
        <v>45996</v>
      </c>
      <c r="C3487" t="s">
        <v>412</v>
      </c>
      <c r="D3487" t="s">
        <v>16</v>
      </c>
      <c r="E3487" t="s">
        <v>17</v>
      </c>
      <c r="F3487" t="s">
        <v>76</v>
      </c>
      <c r="G3487" t="s">
        <v>251</v>
      </c>
      <c r="H3487">
        <v>6</v>
      </c>
      <c r="I3487">
        <v>28.65</v>
      </c>
      <c r="J3487">
        <v>36.909999999999997</v>
      </c>
      <c r="K3487">
        <v>221.46</v>
      </c>
      <c r="L3487" t="s">
        <v>29</v>
      </c>
      <c r="M3487" t="s">
        <v>46</v>
      </c>
      <c r="N3487" t="s">
        <v>6991</v>
      </c>
    </row>
    <row r="3488" spans="1:14" x14ac:dyDescent="0.3">
      <c r="A3488" t="s">
        <v>6992</v>
      </c>
      <c r="B3488" s="2">
        <v>45989</v>
      </c>
      <c r="C3488" t="s">
        <v>198</v>
      </c>
      <c r="D3488" t="s">
        <v>91</v>
      </c>
      <c r="E3488" t="s">
        <v>174</v>
      </c>
      <c r="F3488" t="s">
        <v>76</v>
      </c>
      <c r="G3488" t="s">
        <v>77</v>
      </c>
      <c r="H3488">
        <v>5</v>
      </c>
      <c r="I3488">
        <v>12.37</v>
      </c>
      <c r="J3488">
        <v>17.5</v>
      </c>
      <c r="K3488">
        <v>87.5</v>
      </c>
      <c r="L3488" t="s">
        <v>175</v>
      </c>
      <c r="M3488" t="s">
        <v>100</v>
      </c>
      <c r="N3488" t="s">
        <v>6993</v>
      </c>
    </row>
    <row r="3489" spans="1:14" x14ac:dyDescent="0.3">
      <c r="A3489" t="s">
        <v>6994</v>
      </c>
      <c r="B3489" s="2">
        <v>45506</v>
      </c>
      <c r="C3489" t="s">
        <v>337</v>
      </c>
      <c r="D3489" t="s">
        <v>168</v>
      </c>
      <c r="E3489" t="s">
        <v>293</v>
      </c>
      <c r="F3489" t="s">
        <v>93</v>
      </c>
      <c r="G3489" t="s">
        <v>94</v>
      </c>
      <c r="H3489">
        <v>2</v>
      </c>
      <c r="I3489">
        <v>20.21</v>
      </c>
      <c r="J3489">
        <v>27.89</v>
      </c>
      <c r="K3489">
        <v>55.78</v>
      </c>
      <c r="L3489" t="s">
        <v>29</v>
      </c>
      <c r="M3489" t="s">
        <v>100</v>
      </c>
    </row>
    <row r="3490" spans="1:14" x14ac:dyDescent="0.3">
      <c r="A3490" t="s">
        <v>6995</v>
      </c>
      <c r="B3490" t="s">
        <v>2802</v>
      </c>
      <c r="C3490" t="s">
        <v>202</v>
      </c>
      <c r="D3490" t="s">
        <v>58</v>
      </c>
      <c r="E3490" t="s">
        <v>203</v>
      </c>
      <c r="F3490" t="s">
        <v>51</v>
      </c>
      <c r="G3490" t="s">
        <v>126</v>
      </c>
      <c r="H3490">
        <v>9</v>
      </c>
      <c r="I3490">
        <v>4.47</v>
      </c>
      <c r="J3490">
        <v>7.28</v>
      </c>
      <c r="K3490">
        <v>107.5</v>
      </c>
      <c r="L3490" t="s">
        <v>53</v>
      </c>
      <c r="M3490" t="s">
        <v>30</v>
      </c>
      <c r="N3490" t="s">
        <v>6996</v>
      </c>
    </row>
    <row r="3491" spans="1:14" x14ac:dyDescent="0.3">
      <c r="A3491" t="s">
        <v>6997</v>
      </c>
      <c r="B3491" s="2">
        <v>45385</v>
      </c>
      <c r="C3491" t="s">
        <v>49</v>
      </c>
      <c r="D3491" t="s">
        <v>42</v>
      </c>
      <c r="E3491" t="s">
        <v>242</v>
      </c>
      <c r="F3491" t="s">
        <v>93</v>
      </c>
      <c r="G3491" t="s">
        <v>217</v>
      </c>
      <c r="H3491">
        <v>-4</v>
      </c>
      <c r="I3491">
        <v>23.56</v>
      </c>
      <c r="J3491">
        <v>42.92</v>
      </c>
      <c r="K3491">
        <v>171.68</v>
      </c>
      <c r="L3491" t="s">
        <v>95</v>
      </c>
      <c r="M3491" t="s">
        <v>54</v>
      </c>
      <c r="N3491" t="s">
        <v>2235</v>
      </c>
    </row>
    <row r="3492" spans="1:14" x14ac:dyDescent="0.3">
      <c r="A3492" t="s">
        <v>6998</v>
      </c>
      <c r="B3492" s="1">
        <v>45584</v>
      </c>
      <c r="C3492" t="s">
        <v>394</v>
      </c>
      <c r="D3492" t="s">
        <v>25</v>
      </c>
      <c r="E3492" t="s">
        <v>235</v>
      </c>
      <c r="F3492" t="s">
        <v>18</v>
      </c>
      <c r="G3492" t="s">
        <v>99</v>
      </c>
      <c r="H3492">
        <v>4</v>
      </c>
      <c r="I3492">
        <v>9.64</v>
      </c>
      <c r="J3492">
        <v>14.65</v>
      </c>
      <c r="K3492">
        <v>58.6</v>
      </c>
      <c r="L3492" t="s">
        <v>82</v>
      </c>
      <c r="N3492" t="s">
        <v>6999</v>
      </c>
    </row>
    <row r="3493" spans="1:14" x14ac:dyDescent="0.3">
      <c r="A3493" t="s">
        <v>7000</v>
      </c>
      <c r="B3493" s="2">
        <v>45870</v>
      </c>
      <c r="C3493" t="s">
        <v>85</v>
      </c>
      <c r="D3493" t="s">
        <v>130</v>
      </c>
      <c r="E3493" t="s">
        <v>131</v>
      </c>
      <c r="F3493" t="s">
        <v>93</v>
      </c>
      <c r="G3493" t="s">
        <v>94</v>
      </c>
      <c r="H3493">
        <v>2</v>
      </c>
      <c r="I3493">
        <v>21.64</v>
      </c>
      <c r="J3493">
        <v>28.82</v>
      </c>
      <c r="K3493">
        <v>57.64</v>
      </c>
      <c r="L3493" t="s">
        <v>82</v>
      </c>
      <c r="M3493" t="s">
        <v>54</v>
      </c>
      <c r="N3493" t="s">
        <v>7001</v>
      </c>
    </row>
    <row r="3494" spans="1:14" x14ac:dyDescent="0.3">
      <c r="A3494" t="s">
        <v>7002</v>
      </c>
      <c r="B3494" s="2">
        <v>45848</v>
      </c>
      <c r="C3494" t="s">
        <v>481</v>
      </c>
      <c r="D3494" t="s">
        <v>34</v>
      </c>
      <c r="E3494" t="s">
        <v>35</v>
      </c>
      <c r="F3494" t="s">
        <v>51</v>
      </c>
      <c r="G3494" t="s">
        <v>70</v>
      </c>
      <c r="H3494">
        <v>3</v>
      </c>
      <c r="I3494">
        <v>11.11</v>
      </c>
      <c r="J3494">
        <v>15.58</v>
      </c>
      <c r="K3494">
        <v>46.74</v>
      </c>
      <c r="L3494" t="s">
        <v>95</v>
      </c>
      <c r="M3494" t="s">
        <v>21</v>
      </c>
      <c r="N3494" t="s">
        <v>7003</v>
      </c>
    </row>
    <row r="3495" spans="1:14" x14ac:dyDescent="0.3">
      <c r="A3495" t="s">
        <v>7004</v>
      </c>
      <c r="B3495" s="1">
        <v>45699</v>
      </c>
      <c r="C3495" t="s">
        <v>113</v>
      </c>
      <c r="D3495" t="s">
        <v>58</v>
      </c>
      <c r="E3495" t="s">
        <v>59</v>
      </c>
      <c r="F3495" t="s">
        <v>93</v>
      </c>
      <c r="G3495" t="s">
        <v>141</v>
      </c>
      <c r="H3495">
        <v>6</v>
      </c>
      <c r="I3495">
        <v>12.01</v>
      </c>
      <c r="J3495">
        <v>17.45</v>
      </c>
      <c r="K3495">
        <v>58.2</v>
      </c>
      <c r="L3495" t="s">
        <v>95</v>
      </c>
      <c r="M3495" t="s">
        <v>21</v>
      </c>
      <c r="N3495" t="s">
        <v>7005</v>
      </c>
    </row>
    <row r="3496" spans="1:14" x14ac:dyDescent="0.3">
      <c r="A3496" t="s">
        <v>7006</v>
      </c>
      <c r="B3496" s="1">
        <v>45390</v>
      </c>
      <c r="C3496" t="s">
        <v>73</v>
      </c>
      <c r="D3496" t="s">
        <v>74</v>
      </c>
      <c r="E3496" t="s">
        <v>75</v>
      </c>
      <c r="F3496" t="s">
        <v>76</v>
      </c>
      <c r="G3496" t="s">
        <v>179</v>
      </c>
      <c r="H3496">
        <v>5</v>
      </c>
      <c r="I3496">
        <v>25.04</v>
      </c>
      <c r="J3496">
        <v>40.24</v>
      </c>
      <c r="K3496">
        <v>201.2</v>
      </c>
      <c r="L3496" t="s">
        <v>37</v>
      </c>
      <c r="M3496" t="s">
        <v>54</v>
      </c>
      <c r="N3496" t="s">
        <v>7007</v>
      </c>
    </row>
    <row r="3497" spans="1:14" x14ac:dyDescent="0.3">
      <c r="A3497" t="s">
        <v>7008</v>
      </c>
      <c r="B3497" s="2">
        <v>45387</v>
      </c>
      <c r="C3497" t="s">
        <v>334</v>
      </c>
      <c r="D3497" t="s">
        <v>91</v>
      </c>
      <c r="E3497" t="s">
        <v>359</v>
      </c>
      <c r="F3497" t="s">
        <v>18</v>
      </c>
      <c r="G3497" t="s">
        <v>224</v>
      </c>
      <c r="H3497">
        <v>7</v>
      </c>
      <c r="I3497">
        <v>26.04</v>
      </c>
      <c r="J3497">
        <v>31.55</v>
      </c>
      <c r="K3497">
        <v>220.85</v>
      </c>
      <c r="L3497" t="s">
        <v>20</v>
      </c>
      <c r="M3497" t="s">
        <v>21</v>
      </c>
      <c r="N3497" t="s">
        <v>4687</v>
      </c>
    </row>
    <row r="3498" spans="1:14" x14ac:dyDescent="0.3">
      <c r="A3498" t="s">
        <v>7009</v>
      </c>
      <c r="B3498" t="s">
        <v>7010</v>
      </c>
      <c r="C3498" t="s">
        <v>148</v>
      </c>
      <c r="D3498" t="s">
        <v>42</v>
      </c>
      <c r="E3498" t="s">
        <v>242</v>
      </c>
      <c r="F3498" t="s">
        <v>93</v>
      </c>
      <c r="G3498" t="s">
        <v>122</v>
      </c>
      <c r="H3498">
        <v>5</v>
      </c>
      <c r="I3498">
        <v>51.99</v>
      </c>
      <c r="J3498">
        <v>81.28</v>
      </c>
      <c r="K3498">
        <v>406.4</v>
      </c>
      <c r="L3498" t="s">
        <v>20</v>
      </c>
      <c r="M3498" t="s">
        <v>46</v>
      </c>
      <c r="N3498" t="s">
        <v>7011</v>
      </c>
    </row>
    <row r="3499" spans="1:14" x14ac:dyDescent="0.3">
      <c r="A3499" t="s">
        <v>7012</v>
      </c>
      <c r="B3499" s="1">
        <v>45682</v>
      </c>
      <c r="C3499" t="s">
        <v>334</v>
      </c>
      <c r="D3499" t="s">
        <v>91</v>
      </c>
      <c r="E3499" t="s">
        <v>174</v>
      </c>
      <c r="F3499" t="s">
        <v>76</v>
      </c>
      <c r="G3499" t="s">
        <v>77</v>
      </c>
      <c r="H3499">
        <v>4</v>
      </c>
      <c r="I3499">
        <v>8.81</v>
      </c>
      <c r="J3499">
        <v>13.96</v>
      </c>
      <c r="K3499">
        <v>55.84</v>
      </c>
      <c r="L3499" t="s">
        <v>82</v>
      </c>
      <c r="M3499" t="s">
        <v>46</v>
      </c>
      <c r="N3499" t="s">
        <v>1867</v>
      </c>
    </row>
    <row r="3500" spans="1:14" x14ac:dyDescent="0.3">
      <c r="A3500" t="s">
        <v>7013</v>
      </c>
      <c r="B3500" s="2">
        <v>45645</v>
      </c>
      <c r="C3500" t="s">
        <v>57</v>
      </c>
      <c r="D3500" t="s">
        <v>58</v>
      </c>
      <c r="E3500" t="s">
        <v>114</v>
      </c>
      <c r="F3500" t="s">
        <v>18</v>
      </c>
      <c r="G3500" t="s">
        <v>44</v>
      </c>
      <c r="H3500">
        <v>2</v>
      </c>
      <c r="I3500">
        <v>-10.61</v>
      </c>
      <c r="J3500">
        <v>17.649999999999999</v>
      </c>
      <c r="K3500">
        <v>35.299999999999997</v>
      </c>
      <c r="M3500" t="s">
        <v>46</v>
      </c>
      <c r="N3500" t="s">
        <v>7014</v>
      </c>
    </row>
    <row r="3501" spans="1:14" x14ac:dyDescent="0.3">
      <c r="A3501" t="s">
        <v>7015</v>
      </c>
      <c r="B3501" s="2">
        <v>45993</v>
      </c>
      <c r="C3501" t="s">
        <v>129</v>
      </c>
      <c r="D3501" t="s">
        <v>130</v>
      </c>
      <c r="E3501" t="s">
        <v>131</v>
      </c>
      <c r="F3501" t="s">
        <v>2794</v>
      </c>
      <c r="G3501" t="s">
        <v>122</v>
      </c>
      <c r="H3501">
        <v>6</v>
      </c>
      <c r="I3501">
        <v>35.57</v>
      </c>
      <c r="J3501">
        <v>45.97</v>
      </c>
      <c r="K3501">
        <v>275.82</v>
      </c>
      <c r="L3501" t="s">
        <v>175</v>
      </c>
      <c r="M3501" t="s">
        <v>46</v>
      </c>
    </row>
    <row r="3502" spans="1:14" x14ac:dyDescent="0.3">
      <c r="A3502" t="s">
        <v>7016</v>
      </c>
      <c r="B3502" s="2">
        <v>45474</v>
      </c>
      <c r="C3502" t="s">
        <v>181</v>
      </c>
      <c r="D3502" t="s">
        <v>168</v>
      </c>
      <c r="E3502" t="s">
        <v>216</v>
      </c>
      <c r="F3502" t="s">
        <v>76</v>
      </c>
      <c r="G3502" t="s">
        <v>251</v>
      </c>
      <c r="H3502">
        <v>7</v>
      </c>
      <c r="I3502">
        <v>22.93</v>
      </c>
      <c r="J3502">
        <v>41.69</v>
      </c>
      <c r="K3502">
        <v>291.83</v>
      </c>
      <c r="L3502" t="s">
        <v>82</v>
      </c>
      <c r="M3502" t="s">
        <v>30</v>
      </c>
      <c r="N3502" t="s">
        <v>1969</v>
      </c>
    </row>
    <row r="3503" spans="1:14" x14ac:dyDescent="0.3">
      <c r="A3503" t="s">
        <v>7017</v>
      </c>
      <c r="B3503" s="2">
        <v>45352</v>
      </c>
      <c r="C3503" t="s">
        <v>194</v>
      </c>
      <c r="D3503" t="s">
        <v>58</v>
      </c>
      <c r="E3503" t="s">
        <v>59</v>
      </c>
      <c r="F3503" t="s">
        <v>93</v>
      </c>
      <c r="G3503" t="s">
        <v>217</v>
      </c>
      <c r="H3503">
        <v>4</v>
      </c>
      <c r="I3503">
        <v>23.11</v>
      </c>
      <c r="J3503">
        <v>40.32</v>
      </c>
      <c r="K3503">
        <v>161.28</v>
      </c>
      <c r="L3503" t="s">
        <v>175</v>
      </c>
      <c r="M3503" t="s">
        <v>30</v>
      </c>
      <c r="N3503" t="s">
        <v>7018</v>
      </c>
    </row>
    <row r="3504" spans="1:14" x14ac:dyDescent="0.3">
      <c r="A3504" t="s">
        <v>7019</v>
      </c>
      <c r="B3504" s="2">
        <v>45658</v>
      </c>
      <c r="C3504" t="s">
        <v>33</v>
      </c>
      <c r="D3504" t="s">
        <v>34</v>
      </c>
      <c r="E3504" t="s">
        <v>392</v>
      </c>
      <c r="F3504" t="s">
        <v>93</v>
      </c>
      <c r="G3504" t="s">
        <v>217</v>
      </c>
      <c r="H3504">
        <v>8</v>
      </c>
      <c r="I3504">
        <v>22.46</v>
      </c>
      <c r="J3504">
        <v>28.87</v>
      </c>
      <c r="K3504">
        <v>230.96</v>
      </c>
      <c r="L3504" t="s">
        <v>175</v>
      </c>
      <c r="N3504" t="s">
        <v>7020</v>
      </c>
    </row>
    <row r="3505" spans="1:14" x14ac:dyDescent="0.3">
      <c r="A3505" t="s">
        <v>7021</v>
      </c>
      <c r="B3505" s="2">
        <v>45803</v>
      </c>
      <c r="C3505" t="s">
        <v>190</v>
      </c>
      <c r="E3505" t="s">
        <v>284</v>
      </c>
      <c r="F3505" t="s">
        <v>93</v>
      </c>
      <c r="G3505" t="s">
        <v>122</v>
      </c>
      <c r="H3505">
        <v>3</v>
      </c>
      <c r="I3505">
        <v>41.8</v>
      </c>
      <c r="J3505">
        <v>53.18</v>
      </c>
      <c r="K3505">
        <v>159.54</v>
      </c>
      <c r="M3505" t="s">
        <v>54</v>
      </c>
      <c r="N3505" t="s">
        <v>7022</v>
      </c>
    </row>
    <row r="3506" spans="1:14" x14ac:dyDescent="0.3">
      <c r="A3506" t="s">
        <v>7023</v>
      </c>
      <c r="B3506" s="2">
        <v>45757</v>
      </c>
      <c r="C3506" t="s">
        <v>397</v>
      </c>
      <c r="D3506" t="s">
        <v>68</v>
      </c>
      <c r="E3506" t="s">
        <v>229</v>
      </c>
      <c r="F3506" t="s">
        <v>27</v>
      </c>
      <c r="G3506" t="s">
        <v>109</v>
      </c>
      <c r="H3506">
        <v>5</v>
      </c>
      <c r="I3506">
        <v>11.21</v>
      </c>
      <c r="J3506">
        <v>20.309999999999999</v>
      </c>
      <c r="K3506">
        <v>101.55</v>
      </c>
      <c r="L3506" t="s">
        <v>45</v>
      </c>
      <c r="M3506" t="s">
        <v>46</v>
      </c>
    </row>
    <row r="3507" spans="1:14" x14ac:dyDescent="0.3">
      <c r="A3507" t="s">
        <v>7024</v>
      </c>
      <c r="B3507" s="2">
        <v>45325</v>
      </c>
      <c r="C3507" t="s">
        <v>144</v>
      </c>
      <c r="D3507" t="s">
        <v>25</v>
      </c>
      <c r="E3507" t="s">
        <v>26</v>
      </c>
      <c r="G3507" t="s">
        <v>217</v>
      </c>
      <c r="H3507">
        <v>3</v>
      </c>
      <c r="I3507">
        <v>31.97</v>
      </c>
      <c r="J3507">
        <v>60.48</v>
      </c>
      <c r="K3507">
        <v>181.44</v>
      </c>
      <c r="M3507" t="s">
        <v>21</v>
      </c>
      <c r="N3507" t="s">
        <v>7025</v>
      </c>
    </row>
    <row r="3508" spans="1:14" x14ac:dyDescent="0.3">
      <c r="A3508" t="s">
        <v>7026</v>
      </c>
      <c r="B3508" s="2">
        <v>45832</v>
      </c>
      <c r="C3508" t="s">
        <v>412</v>
      </c>
      <c r="D3508" t="s">
        <v>16</v>
      </c>
      <c r="E3508" t="s">
        <v>206</v>
      </c>
      <c r="F3508" t="s">
        <v>93</v>
      </c>
      <c r="G3508" t="s">
        <v>217</v>
      </c>
      <c r="H3508">
        <v>5</v>
      </c>
      <c r="I3508">
        <v>31.8</v>
      </c>
      <c r="J3508">
        <v>54.16</v>
      </c>
      <c r="K3508">
        <v>270.8</v>
      </c>
      <c r="L3508" t="s">
        <v>45</v>
      </c>
      <c r="M3508" t="s">
        <v>100</v>
      </c>
      <c r="N3508" t="s">
        <v>4558</v>
      </c>
    </row>
    <row r="3509" spans="1:14" x14ac:dyDescent="0.3">
      <c r="A3509" t="s">
        <v>7027</v>
      </c>
      <c r="B3509" s="2">
        <v>45684</v>
      </c>
      <c r="C3509" t="s">
        <v>49</v>
      </c>
      <c r="D3509" t="s">
        <v>42</v>
      </c>
      <c r="E3509" t="s">
        <v>43</v>
      </c>
      <c r="F3509" t="s">
        <v>27</v>
      </c>
      <c r="G3509" t="s">
        <v>187</v>
      </c>
      <c r="H3509">
        <v>4</v>
      </c>
      <c r="I3509">
        <v>108.12</v>
      </c>
      <c r="J3509">
        <v>133.94999999999999</v>
      </c>
      <c r="K3509">
        <v>535.79999999999995</v>
      </c>
      <c r="L3509" t="s">
        <v>175</v>
      </c>
      <c r="M3509" t="s">
        <v>46</v>
      </c>
      <c r="N3509" t="s">
        <v>7028</v>
      </c>
    </row>
    <row r="3510" spans="1:14" x14ac:dyDescent="0.3">
      <c r="A3510" t="s">
        <v>7029</v>
      </c>
      <c r="B3510" t="s">
        <v>2298</v>
      </c>
      <c r="C3510" t="s">
        <v>113</v>
      </c>
      <c r="D3510" t="s">
        <v>58</v>
      </c>
      <c r="E3510" t="s">
        <v>203</v>
      </c>
      <c r="F3510" t="s">
        <v>93</v>
      </c>
      <c r="G3510" t="s">
        <v>94</v>
      </c>
      <c r="H3510">
        <v>5</v>
      </c>
      <c r="I3510">
        <v>17.8</v>
      </c>
      <c r="J3510">
        <v>27.09</v>
      </c>
      <c r="K3510">
        <v>135.44999999999999</v>
      </c>
      <c r="L3510" t="s">
        <v>37</v>
      </c>
      <c r="M3510" t="s">
        <v>30</v>
      </c>
    </row>
    <row r="3511" spans="1:14" x14ac:dyDescent="0.3">
      <c r="A3511" t="s">
        <v>7030</v>
      </c>
      <c r="B3511" s="2">
        <v>45450</v>
      </c>
      <c r="C3511" t="s">
        <v>73</v>
      </c>
      <c r="D3511" t="s">
        <v>74</v>
      </c>
      <c r="E3511" t="s">
        <v>312</v>
      </c>
      <c r="F3511" t="s">
        <v>2604</v>
      </c>
      <c r="G3511" t="s">
        <v>44</v>
      </c>
      <c r="H3511">
        <v>3</v>
      </c>
      <c r="I3511">
        <v>13.35</v>
      </c>
      <c r="J3511">
        <v>17.97</v>
      </c>
      <c r="K3511">
        <v>53.91</v>
      </c>
      <c r="M3511" t="s">
        <v>54</v>
      </c>
      <c r="N3511" t="s">
        <v>7031</v>
      </c>
    </row>
    <row r="3512" spans="1:14" x14ac:dyDescent="0.3">
      <c r="A3512" t="s">
        <v>7032</v>
      </c>
      <c r="B3512" s="2">
        <v>45421</v>
      </c>
      <c r="C3512" t="s">
        <v>257</v>
      </c>
      <c r="D3512" t="s">
        <v>34</v>
      </c>
      <c r="E3512" t="s">
        <v>140</v>
      </c>
      <c r="F3512" t="s">
        <v>51</v>
      </c>
      <c r="G3512" t="s">
        <v>52</v>
      </c>
      <c r="H3512">
        <v>4</v>
      </c>
      <c r="I3512">
        <v>22.4</v>
      </c>
      <c r="J3512">
        <v>27.86</v>
      </c>
      <c r="K3512">
        <v>111.44</v>
      </c>
      <c r="L3512" t="s">
        <v>82</v>
      </c>
      <c r="M3512" t="s">
        <v>46</v>
      </c>
      <c r="N3512" t="s">
        <v>7033</v>
      </c>
    </row>
    <row r="3513" spans="1:14" x14ac:dyDescent="0.3">
      <c r="A3513" t="s">
        <v>7034</v>
      </c>
      <c r="B3513" s="1">
        <v>45750</v>
      </c>
      <c r="C3513" t="s">
        <v>98</v>
      </c>
      <c r="D3513" t="s">
        <v>42</v>
      </c>
      <c r="E3513" t="s">
        <v>63</v>
      </c>
      <c r="F3513" t="s">
        <v>18</v>
      </c>
      <c r="G3513" t="s">
        <v>99</v>
      </c>
      <c r="H3513">
        <v>3</v>
      </c>
      <c r="I3513">
        <v>5.83</v>
      </c>
      <c r="J3513">
        <v>10.88</v>
      </c>
      <c r="K3513">
        <v>32.64</v>
      </c>
      <c r="L3513" t="s">
        <v>95</v>
      </c>
      <c r="M3513" t="s">
        <v>21</v>
      </c>
      <c r="N3513" t="s">
        <v>1075</v>
      </c>
    </row>
    <row r="3514" spans="1:14" x14ac:dyDescent="0.3">
      <c r="A3514" t="s">
        <v>7035</v>
      </c>
      <c r="B3514" s="2">
        <v>45635</v>
      </c>
      <c r="C3514" t="s">
        <v>274</v>
      </c>
      <c r="D3514" t="s">
        <v>16</v>
      </c>
      <c r="E3514" t="s">
        <v>206</v>
      </c>
      <c r="F3514" t="s">
        <v>76</v>
      </c>
      <c r="G3514" t="s">
        <v>170</v>
      </c>
      <c r="H3514">
        <v>7</v>
      </c>
      <c r="I3514">
        <v>16.89</v>
      </c>
      <c r="K3514">
        <v>162.61000000000001</v>
      </c>
      <c r="L3514" t="s">
        <v>29</v>
      </c>
      <c r="M3514" t="s">
        <v>100</v>
      </c>
      <c r="N3514" t="s">
        <v>7036</v>
      </c>
    </row>
    <row r="3515" spans="1:14" x14ac:dyDescent="0.3">
      <c r="A3515" t="s">
        <v>7037</v>
      </c>
      <c r="B3515" t="s">
        <v>6386</v>
      </c>
      <c r="C3515" t="s">
        <v>274</v>
      </c>
      <c r="D3515" t="s">
        <v>16</v>
      </c>
      <c r="E3515" t="s">
        <v>17</v>
      </c>
      <c r="F3515" t="s">
        <v>76</v>
      </c>
      <c r="G3515" t="s">
        <v>179</v>
      </c>
      <c r="H3515">
        <v>2</v>
      </c>
      <c r="I3515">
        <v>36.74</v>
      </c>
      <c r="J3515">
        <v>52.07</v>
      </c>
      <c r="K3515">
        <v>104.14</v>
      </c>
      <c r="N3515" t="s">
        <v>1285</v>
      </c>
    </row>
    <row r="3516" spans="1:14" x14ac:dyDescent="0.3">
      <c r="A3516" t="s">
        <v>7038</v>
      </c>
      <c r="B3516" t="s">
        <v>886</v>
      </c>
      <c r="C3516" t="s">
        <v>49</v>
      </c>
      <c r="D3516" t="s">
        <v>42</v>
      </c>
      <c r="E3516" t="s">
        <v>50</v>
      </c>
      <c r="F3516" t="s">
        <v>51</v>
      </c>
      <c r="G3516" t="s">
        <v>126</v>
      </c>
      <c r="H3516">
        <v>7</v>
      </c>
      <c r="I3516">
        <v>4.67</v>
      </c>
      <c r="J3516">
        <v>7.07</v>
      </c>
      <c r="K3516">
        <v>49.49</v>
      </c>
      <c r="L3516" t="s">
        <v>53</v>
      </c>
      <c r="M3516" t="s">
        <v>54</v>
      </c>
      <c r="N3516" t="s">
        <v>7039</v>
      </c>
    </row>
    <row r="3517" spans="1:14" x14ac:dyDescent="0.3">
      <c r="A3517" t="s">
        <v>7040</v>
      </c>
      <c r="B3517" s="1">
        <v>45783</v>
      </c>
      <c r="C3517" t="s">
        <v>153</v>
      </c>
      <c r="D3517" t="s">
        <v>74</v>
      </c>
      <c r="E3517" t="s">
        <v>75</v>
      </c>
      <c r="F3517" t="s">
        <v>76</v>
      </c>
      <c r="G3517" t="s">
        <v>77</v>
      </c>
      <c r="H3517">
        <v>4</v>
      </c>
      <c r="I3517">
        <v>9.0500000000000007</v>
      </c>
      <c r="J3517">
        <v>14.75</v>
      </c>
      <c r="K3517">
        <v>59</v>
      </c>
      <c r="L3517" t="s">
        <v>37</v>
      </c>
      <c r="M3517" t="s">
        <v>54</v>
      </c>
      <c r="N3517" t="s">
        <v>7041</v>
      </c>
    </row>
    <row r="3518" spans="1:14" x14ac:dyDescent="0.3">
      <c r="A3518" t="s">
        <v>7042</v>
      </c>
      <c r="B3518" s="1">
        <v>45925</v>
      </c>
      <c r="C3518" t="s">
        <v>481</v>
      </c>
      <c r="D3518" t="s">
        <v>34</v>
      </c>
      <c r="E3518" t="s">
        <v>35</v>
      </c>
      <c r="F3518" t="s">
        <v>18</v>
      </c>
      <c r="G3518" t="s">
        <v>99</v>
      </c>
      <c r="H3518">
        <v>4</v>
      </c>
      <c r="J3518">
        <v>14.84</v>
      </c>
      <c r="K3518">
        <v>59.36</v>
      </c>
      <c r="L3518" t="s">
        <v>175</v>
      </c>
      <c r="M3518" t="s">
        <v>46</v>
      </c>
      <c r="N3518" t="s">
        <v>6361</v>
      </c>
    </row>
    <row r="3519" spans="1:14" x14ac:dyDescent="0.3">
      <c r="A3519" t="s">
        <v>7043</v>
      </c>
      <c r="B3519" s="2">
        <v>45565</v>
      </c>
      <c r="C3519" t="s">
        <v>153</v>
      </c>
      <c r="D3519" t="s">
        <v>74</v>
      </c>
      <c r="F3519" t="s">
        <v>18</v>
      </c>
      <c r="G3519" t="s">
        <v>81</v>
      </c>
      <c r="H3519">
        <v>7</v>
      </c>
      <c r="I3519">
        <v>43.37</v>
      </c>
      <c r="J3519">
        <v>61.54</v>
      </c>
      <c r="K3519">
        <v>430.78</v>
      </c>
      <c r="L3519" t="s">
        <v>20</v>
      </c>
      <c r="M3519" t="s">
        <v>46</v>
      </c>
      <c r="N3519" t="s">
        <v>7044</v>
      </c>
    </row>
    <row r="3520" spans="1:14" x14ac:dyDescent="0.3">
      <c r="A3520" t="s">
        <v>7045</v>
      </c>
      <c r="B3520" s="1">
        <v>45649</v>
      </c>
      <c r="C3520" t="s">
        <v>292</v>
      </c>
      <c r="D3520" t="s">
        <v>168</v>
      </c>
      <c r="E3520" t="s">
        <v>267</v>
      </c>
      <c r="F3520" t="s">
        <v>76</v>
      </c>
      <c r="G3520" t="s">
        <v>149</v>
      </c>
      <c r="H3520">
        <v>5</v>
      </c>
      <c r="I3520">
        <v>11.54</v>
      </c>
      <c r="J3520">
        <v>16.690000000000001</v>
      </c>
      <c r="K3520">
        <v>83.45</v>
      </c>
      <c r="L3520" t="s">
        <v>20</v>
      </c>
      <c r="M3520" t="s">
        <v>21</v>
      </c>
      <c r="N3520" t="s">
        <v>1174</v>
      </c>
    </row>
    <row r="3521" spans="1:14" x14ac:dyDescent="0.3">
      <c r="A3521" t="s">
        <v>7046</v>
      </c>
      <c r="B3521" s="2">
        <v>45296</v>
      </c>
      <c r="C3521" t="s">
        <v>98</v>
      </c>
      <c r="D3521" t="s">
        <v>42</v>
      </c>
      <c r="E3521" t="s">
        <v>63</v>
      </c>
      <c r="F3521" t="s">
        <v>93</v>
      </c>
      <c r="G3521" t="s">
        <v>217</v>
      </c>
      <c r="H3521">
        <v>2</v>
      </c>
      <c r="I3521">
        <v>30.34</v>
      </c>
      <c r="J3521">
        <v>44.48</v>
      </c>
      <c r="K3521">
        <v>88.96</v>
      </c>
      <c r="L3521" t="s">
        <v>45</v>
      </c>
      <c r="M3521" t="s">
        <v>54</v>
      </c>
      <c r="N3521" t="s">
        <v>7047</v>
      </c>
    </row>
    <row r="3522" spans="1:14" x14ac:dyDescent="0.3">
      <c r="A3522" t="s">
        <v>7048</v>
      </c>
      <c r="B3522" s="2">
        <v>45481</v>
      </c>
      <c r="C3522" t="s">
        <v>57</v>
      </c>
      <c r="D3522" t="s">
        <v>58</v>
      </c>
      <c r="E3522" t="s">
        <v>195</v>
      </c>
      <c r="F3522" t="s">
        <v>27</v>
      </c>
      <c r="G3522" t="s">
        <v>36</v>
      </c>
      <c r="H3522">
        <v>1</v>
      </c>
      <c r="I3522">
        <v>29.54</v>
      </c>
      <c r="K3522">
        <v>35.99</v>
      </c>
      <c r="L3522" t="s">
        <v>53</v>
      </c>
      <c r="M3522" t="s">
        <v>54</v>
      </c>
      <c r="N3522" t="s">
        <v>1038</v>
      </c>
    </row>
    <row r="3523" spans="1:14" x14ac:dyDescent="0.3">
      <c r="A3523" t="s">
        <v>7049</v>
      </c>
      <c r="B3523" s="2">
        <v>45752</v>
      </c>
      <c r="C3523" t="s">
        <v>194</v>
      </c>
      <c r="D3523" t="s">
        <v>58</v>
      </c>
      <c r="E3523" t="s">
        <v>59</v>
      </c>
      <c r="F3523" t="s">
        <v>93</v>
      </c>
      <c r="G3523" t="s">
        <v>94</v>
      </c>
      <c r="H3523">
        <v>4</v>
      </c>
      <c r="I3523">
        <v>24.87</v>
      </c>
      <c r="J3523">
        <v>31.43</v>
      </c>
      <c r="K3523">
        <v>125.72</v>
      </c>
      <c r="L3523" t="s">
        <v>20</v>
      </c>
      <c r="M3523" t="s">
        <v>30</v>
      </c>
      <c r="N3523" t="s">
        <v>7050</v>
      </c>
    </row>
    <row r="3524" spans="1:14" x14ac:dyDescent="0.3">
      <c r="A3524" t="s">
        <v>7051</v>
      </c>
      <c r="B3524" s="2">
        <v>45508</v>
      </c>
      <c r="C3524" t="s">
        <v>49</v>
      </c>
      <c r="D3524" t="s">
        <v>42</v>
      </c>
      <c r="E3524" t="s">
        <v>50</v>
      </c>
      <c r="F3524" t="s">
        <v>93</v>
      </c>
      <c r="G3524" t="s">
        <v>141</v>
      </c>
      <c r="H3524">
        <v>7</v>
      </c>
      <c r="I3524">
        <v>11.14</v>
      </c>
      <c r="J3524">
        <v>20.399999999999999</v>
      </c>
      <c r="K3524">
        <v>142.80000000000001</v>
      </c>
      <c r="L3524" t="s">
        <v>82</v>
      </c>
      <c r="M3524" t="s">
        <v>21</v>
      </c>
      <c r="N3524" t="s">
        <v>2828</v>
      </c>
    </row>
    <row r="3525" spans="1:14" x14ac:dyDescent="0.3">
      <c r="A3525" t="s">
        <v>7052</v>
      </c>
      <c r="B3525" s="2">
        <v>45465</v>
      </c>
      <c r="C3525" t="s">
        <v>499</v>
      </c>
      <c r="D3525" t="s">
        <v>68</v>
      </c>
      <c r="E3525" t="s">
        <v>118</v>
      </c>
      <c r="F3525" t="s">
        <v>93</v>
      </c>
      <c r="G3525" t="s">
        <v>141</v>
      </c>
      <c r="H3525">
        <v>5</v>
      </c>
      <c r="I3525">
        <v>9.83</v>
      </c>
      <c r="J3525">
        <v>15.57</v>
      </c>
      <c r="K3525">
        <v>77.849999999999994</v>
      </c>
      <c r="L3525" t="s">
        <v>53</v>
      </c>
      <c r="M3525" t="s">
        <v>21</v>
      </c>
      <c r="N3525" t="s">
        <v>7053</v>
      </c>
    </row>
    <row r="3526" spans="1:14" x14ac:dyDescent="0.3">
      <c r="A3526" t="s">
        <v>7054</v>
      </c>
      <c r="B3526" s="1">
        <v>45630</v>
      </c>
      <c r="C3526" t="s">
        <v>15</v>
      </c>
      <c r="D3526" t="s">
        <v>16</v>
      </c>
      <c r="E3526" t="s">
        <v>284</v>
      </c>
      <c r="F3526" t="s">
        <v>76</v>
      </c>
      <c r="G3526" t="s">
        <v>251</v>
      </c>
      <c r="I3526">
        <v>22.07</v>
      </c>
      <c r="J3526">
        <v>40.869999999999997</v>
      </c>
      <c r="K3526">
        <v>163.47999999999999</v>
      </c>
      <c r="L3526" t="s">
        <v>37</v>
      </c>
      <c r="M3526" t="s">
        <v>100</v>
      </c>
      <c r="N3526" t="s">
        <v>7055</v>
      </c>
    </row>
    <row r="3527" spans="1:14" x14ac:dyDescent="0.3">
      <c r="A3527" t="s">
        <v>7056</v>
      </c>
      <c r="B3527" s="2">
        <v>45874</v>
      </c>
      <c r="C3527" t="s">
        <v>280</v>
      </c>
      <c r="D3527" t="s">
        <v>130</v>
      </c>
      <c r="E3527" t="s">
        <v>87</v>
      </c>
      <c r="F3527" t="s">
        <v>76</v>
      </c>
      <c r="G3527" t="s">
        <v>149</v>
      </c>
      <c r="H3527">
        <v>5</v>
      </c>
      <c r="I3527">
        <v>5.56</v>
      </c>
      <c r="J3527">
        <v>10.33</v>
      </c>
      <c r="K3527">
        <v>51.65</v>
      </c>
      <c r="L3527" t="s">
        <v>37</v>
      </c>
      <c r="M3527" t="s">
        <v>54</v>
      </c>
      <c r="N3527" t="s">
        <v>5731</v>
      </c>
    </row>
    <row r="3528" spans="1:14" x14ac:dyDescent="0.3">
      <c r="A3528" t="s">
        <v>7057</v>
      </c>
      <c r="B3528" s="1">
        <v>45642</v>
      </c>
      <c r="C3528" t="s">
        <v>334</v>
      </c>
      <c r="D3528" t="s">
        <v>91</v>
      </c>
      <c r="E3528" t="s">
        <v>345</v>
      </c>
      <c r="F3528" t="s">
        <v>18</v>
      </c>
      <c r="G3528" t="s">
        <v>224</v>
      </c>
      <c r="H3528">
        <v>5</v>
      </c>
      <c r="I3528">
        <v>36.24</v>
      </c>
      <c r="J3528">
        <v>58.8</v>
      </c>
      <c r="K3528">
        <v>294</v>
      </c>
      <c r="L3528" t="s">
        <v>175</v>
      </c>
      <c r="M3528" t="s">
        <v>21</v>
      </c>
      <c r="N3528" t="s">
        <v>7058</v>
      </c>
    </row>
    <row r="3529" spans="1:14" x14ac:dyDescent="0.3">
      <c r="A3529" t="s">
        <v>7059</v>
      </c>
      <c r="B3529" s="2">
        <v>45601</v>
      </c>
      <c r="C3529" t="s">
        <v>129</v>
      </c>
      <c r="D3529" t="s">
        <v>130</v>
      </c>
      <c r="E3529" t="s">
        <v>131</v>
      </c>
      <c r="F3529" t="s">
        <v>18</v>
      </c>
      <c r="G3529" t="s">
        <v>44</v>
      </c>
      <c r="H3529">
        <v>4</v>
      </c>
      <c r="I3529">
        <v>13.01</v>
      </c>
      <c r="J3529">
        <v>21.02</v>
      </c>
      <c r="K3529">
        <v>84.08</v>
      </c>
      <c r="L3529" t="s">
        <v>45</v>
      </c>
      <c r="M3529" t="s">
        <v>21</v>
      </c>
      <c r="N3529" t="s">
        <v>7060</v>
      </c>
    </row>
    <row r="3530" spans="1:14" x14ac:dyDescent="0.3">
      <c r="A3530" t="s">
        <v>7061</v>
      </c>
      <c r="B3530" s="1">
        <v>45582</v>
      </c>
      <c r="C3530" t="s">
        <v>274</v>
      </c>
      <c r="D3530" t="s">
        <v>16</v>
      </c>
      <c r="E3530" t="s">
        <v>186</v>
      </c>
      <c r="F3530" t="s">
        <v>2982</v>
      </c>
      <c r="G3530" t="s">
        <v>122</v>
      </c>
      <c r="H3530">
        <v>6</v>
      </c>
      <c r="I3530">
        <v>59.2</v>
      </c>
      <c r="J3530">
        <v>111.62</v>
      </c>
      <c r="K3530">
        <v>669.72</v>
      </c>
      <c r="L3530" t="s">
        <v>82</v>
      </c>
      <c r="M3530" t="s">
        <v>30</v>
      </c>
      <c r="N3530" t="s">
        <v>4111</v>
      </c>
    </row>
    <row r="3531" spans="1:14" x14ac:dyDescent="0.3">
      <c r="A3531" t="s">
        <v>7062</v>
      </c>
      <c r="B3531" s="1">
        <v>45424</v>
      </c>
      <c r="C3531" t="s">
        <v>73</v>
      </c>
      <c r="D3531" t="s">
        <v>74</v>
      </c>
      <c r="E3531" t="s">
        <v>108</v>
      </c>
      <c r="F3531" t="s">
        <v>93</v>
      </c>
      <c r="G3531" t="s">
        <v>94</v>
      </c>
      <c r="H3531">
        <v>3</v>
      </c>
      <c r="I3531">
        <v>25.11</v>
      </c>
      <c r="J3531">
        <v>41.56</v>
      </c>
      <c r="K3531">
        <v>124.68</v>
      </c>
      <c r="L3531" t="s">
        <v>175</v>
      </c>
      <c r="M3531" t="s">
        <v>30</v>
      </c>
      <c r="N3531" t="s">
        <v>7063</v>
      </c>
    </row>
    <row r="3532" spans="1:14" x14ac:dyDescent="0.3">
      <c r="A3532" t="s">
        <v>7064</v>
      </c>
      <c r="B3532" t="s">
        <v>7065</v>
      </c>
      <c r="C3532" t="s">
        <v>190</v>
      </c>
      <c r="D3532" t="s">
        <v>16</v>
      </c>
      <c r="E3532" t="s">
        <v>284</v>
      </c>
      <c r="F3532" t="s">
        <v>51</v>
      </c>
      <c r="G3532" t="s">
        <v>119</v>
      </c>
      <c r="H3532">
        <v>4</v>
      </c>
      <c r="I3532">
        <v>17.510000000000002</v>
      </c>
      <c r="J3532">
        <v>22.82</v>
      </c>
      <c r="K3532">
        <v>91.28</v>
      </c>
      <c r="L3532" t="s">
        <v>175</v>
      </c>
      <c r="M3532" t="s">
        <v>100</v>
      </c>
      <c r="N3532" t="s">
        <v>7066</v>
      </c>
    </row>
    <row r="3533" spans="1:14" x14ac:dyDescent="0.3">
      <c r="A3533" t="s">
        <v>7067</v>
      </c>
      <c r="B3533" t="s">
        <v>7068</v>
      </c>
      <c r="C3533" t="s">
        <v>57</v>
      </c>
      <c r="D3533" t="s">
        <v>58</v>
      </c>
      <c r="E3533" t="s">
        <v>203</v>
      </c>
      <c r="F3533" t="s">
        <v>93</v>
      </c>
      <c r="G3533" t="s">
        <v>122</v>
      </c>
      <c r="H3533">
        <v>7</v>
      </c>
      <c r="I3533">
        <v>61.61</v>
      </c>
      <c r="J3533">
        <v>81.47</v>
      </c>
      <c r="K3533">
        <v>570.29</v>
      </c>
      <c r="L3533" t="s">
        <v>20</v>
      </c>
      <c r="M3533" t="s">
        <v>21</v>
      </c>
      <c r="N3533" t="s">
        <v>7069</v>
      </c>
    </row>
    <row r="3534" spans="1:14" x14ac:dyDescent="0.3">
      <c r="A3534" t="s">
        <v>7070</v>
      </c>
      <c r="B3534" s="1">
        <v>45386</v>
      </c>
      <c r="C3534" t="s">
        <v>49</v>
      </c>
      <c r="D3534" t="s">
        <v>42</v>
      </c>
      <c r="E3534" t="s">
        <v>63</v>
      </c>
      <c r="F3534" t="s">
        <v>76</v>
      </c>
      <c r="G3534" t="s">
        <v>251</v>
      </c>
      <c r="H3534">
        <v>7</v>
      </c>
      <c r="I3534">
        <v>13.38</v>
      </c>
      <c r="J3534">
        <v>25.21</v>
      </c>
      <c r="K3534">
        <v>176.47</v>
      </c>
      <c r="L3534" t="s">
        <v>175</v>
      </c>
      <c r="M3534" t="s">
        <v>46</v>
      </c>
      <c r="N3534" t="s">
        <v>7071</v>
      </c>
    </row>
    <row r="3535" spans="1:14" x14ac:dyDescent="0.3">
      <c r="A3535" t="s">
        <v>7072</v>
      </c>
      <c r="B3535" s="2">
        <v>45716</v>
      </c>
      <c r="C3535" t="s">
        <v>215</v>
      </c>
      <c r="D3535" t="s">
        <v>168</v>
      </c>
      <c r="E3535" t="s">
        <v>293</v>
      </c>
      <c r="F3535" t="s">
        <v>93</v>
      </c>
      <c r="G3535" t="s">
        <v>137</v>
      </c>
      <c r="H3535">
        <v>9</v>
      </c>
      <c r="I3535">
        <v>23.66</v>
      </c>
      <c r="J3535">
        <v>28.68</v>
      </c>
      <c r="K3535">
        <v>258.12</v>
      </c>
      <c r="L3535" t="s">
        <v>175</v>
      </c>
      <c r="M3535" t="s">
        <v>100</v>
      </c>
      <c r="N3535" t="s">
        <v>714</v>
      </c>
    </row>
    <row r="3536" spans="1:14" x14ac:dyDescent="0.3">
      <c r="A3536" t="s">
        <v>7073</v>
      </c>
      <c r="B3536" s="2">
        <v>45785</v>
      </c>
      <c r="C3536" t="s">
        <v>57</v>
      </c>
      <c r="D3536" t="s">
        <v>58</v>
      </c>
      <c r="E3536" t="s">
        <v>59</v>
      </c>
      <c r="F3536" t="s">
        <v>27</v>
      </c>
      <c r="G3536" t="s">
        <v>109</v>
      </c>
      <c r="H3536">
        <v>-4</v>
      </c>
      <c r="I3536">
        <v>5.54</v>
      </c>
      <c r="J3536">
        <v>8.7100000000000009</v>
      </c>
      <c r="K3536">
        <v>34.840000000000003</v>
      </c>
      <c r="L3536" t="s">
        <v>175</v>
      </c>
      <c r="M3536" t="s">
        <v>30</v>
      </c>
      <c r="N3536" t="s">
        <v>4593</v>
      </c>
    </row>
    <row r="3537" spans="1:14" x14ac:dyDescent="0.3">
      <c r="A3537" t="s">
        <v>7074</v>
      </c>
      <c r="B3537" t="s">
        <v>7075</v>
      </c>
      <c r="C3537" t="s">
        <v>257</v>
      </c>
      <c r="D3537" t="s">
        <v>34</v>
      </c>
      <c r="E3537" t="s">
        <v>35</v>
      </c>
      <c r="F3537" t="s">
        <v>51</v>
      </c>
      <c r="G3537" t="s">
        <v>60</v>
      </c>
      <c r="H3537">
        <v>3</v>
      </c>
      <c r="I3537">
        <v>8.7200000000000006</v>
      </c>
      <c r="J3537">
        <v>13.99</v>
      </c>
      <c r="K3537">
        <v>41.97</v>
      </c>
      <c r="L3537" t="s">
        <v>37</v>
      </c>
      <c r="M3537" t="s">
        <v>30</v>
      </c>
      <c r="N3537" t="s">
        <v>7076</v>
      </c>
    </row>
    <row r="3538" spans="1:14" x14ac:dyDescent="0.3">
      <c r="A3538" t="s">
        <v>7077</v>
      </c>
      <c r="B3538" s="2">
        <v>45513</v>
      </c>
      <c r="C3538" t="s">
        <v>15</v>
      </c>
      <c r="D3538" t="s">
        <v>16</v>
      </c>
      <c r="E3538" t="s">
        <v>17</v>
      </c>
      <c r="G3538" t="s">
        <v>77</v>
      </c>
      <c r="H3538">
        <v>7</v>
      </c>
      <c r="I3538">
        <v>13.08</v>
      </c>
      <c r="J3538">
        <v>16.559999999999999</v>
      </c>
      <c r="K3538">
        <v>115.92</v>
      </c>
      <c r="L3538" t="s">
        <v>45</v>
      </c>
      <c r="M3538" t="s">
        <v>30</v>
      </c>
      <c r="N3538" t="s">
        <v>7078</v>
      </c>
    </row>
    <row r="3539" spans="1:14" x14ac:dyDescent="0.3">
      <c r="A3539" t="s">
        <v>7079</v>
      </c>
      <c r="B3539" t="s">
        <v>7080</v>
      </c>
      <c r="C3539" t="s">
        <v>67</v>
      </c>
      <c r="D3539" t="s">
        <v>68</v>
      </c>
      <c r="E3539" t="s">
        <v>69</v>
      </c>
      <c r="F3539" t="s">
        <v>76</v>
      </c>
      <c r="G3539" t="s">
        <v>77</v>
      </c>
      <c r="H3539">
        <v>3</v>
      </c>
      <c r="I3539">
        <v>18.63</v>
      </c>
      <c r="J3539">
        <v>27.5</v>
      </c>
      <c r="K3539">
        <v>82.5</v>
      </c>
      <c r="L3539" t="s">
        <v>45</v>
      </c>
      <c r="M3539" t="s">
        <v>100</v>
      </c>
      <c r="N3539" t="s">
        <v>980</v>
      </c>
    </row>
    <row r="3540" spans="1:14" x14ac:dyDescent="0.3">
      <c r="A3540" t="s">
        <v>7081</v>
      </c>
      <c r="B3540" t="s">
        <v>3224</v>
      </c>
      <c r="C3540" t="s">
        <v>202</v>
      </c>
      <c r="D3540" t="s">
        <v>58</v>
      </c>
      <c r="F3540" t="s">
        <v>18</v>
      </c>
      <c r="G3540" t="s">
        <v>44</v>
      </c>
      <c r="H3540">
        <v>10</v>
      </c>
      <c r="I3540">
        <v>19.829999999999998</v>
      </c>
      <c r="J3540">
        <v>24.56</v>
      </c>
      <c r="K3540">
        <v>245.6</v>
      </c>
      <c r="L3540" t="s">
        <v>82</v>
      </c>
      <c r="M3540" t="s">
        <v>54</v>
      </c>
      <c r="N3540" t="s">
        <v>7082</v>
      </c>
    </row>
    <row r="3541" spans="1:14" x14ac:dyDescent="0.3">
      <c r="A3541" t="s">
        <v>7083</v>
      </c>
      <c r="B3541" t="s">
        <v>7084</v>
      </c>
      <c r="C3541" t="s">
        <v>49</v>
      </c>
      <c r="D3541" t="s">
        <v>42</v>
      </c>
      <c r="E3541" t="s">
        <v>50</v>
      </c>
      <c r="F3541" t="s">
        <v>51</v>
      </c>
      <c r="G3541" t="s">
        <v>60</v>
      </c>
      <c r="H3541">
        <v>7</v>
      </c>
      <c r="I3541">
        <v>3.25</v>
      </c>
      <c r="J3541">
        <v>4.97</v>
      </c>
      <c r="K3541">
        <v>34.79</v>
      </c>
      <c r="L3541" t="s">
        <v>175</v>
      </c>
      <c r="M3541" t="s">
        <v>21</v>
      </c>
    </row>
    <row r="3542" spans="1:14" x14ac:dyDescent="0.3">
      <c r="A3542" t="s">
        <v>7085</v>
      </c>
      <c r="B3542" t="s">
        <v>4510</v>
      </c>
      <c r="C3542" t="s">
        <v>107</v>
      </c>
      <c r="D3542" t="s">
        <v>74</v>
      </c>
      <c r="E3542" t="s">
        <v>164</v>
      </c>
      <c r="F3542" t="s">
        <v>76</v>
      </c>
      <c r="G3542" t="s">
        <v>149</v>
      </c>
      <c r="H3542">
        <v>5</v>
      </c>
      <c r="I3542">
        <v>5</v>
      </c>
      <c r="J3542">
        <v>9.26</v>
      </c>
      <c r="K3542">
        <v>46.3</v>
      </c>
      <c r="L3542" t="s">
        <v>37</v>
      </c>
      <c r="M3542" t="s">
        <v>30</v>
      </c>
      <c r="N3542" t="s">
        <v>7086</v>
      </c>
    </row>
    <row r="3543" spans="1:14" x14ac:dyDescent="0.3">
      <c r="A3543" t="s">
        <v>7087</v>
      </c>
      <c r="B3543" s="2">
        <v>45825</v>
      </c>
      <c r="C3543" t="s">
        <v>443</v>
      </c>
      <c r="D3543" t="s">
        <v>58</v>
      </c>
      <c r="E3543" t="s">
        <v>59</v>
      </c>
      <c r="F3543" t="s">
        <v>93</v>
      </c>
      <c r="G3543" t="s">
        <v>141</v>
      </c>
      <c r="H3543">
        <v>5</v>
      </c>
      <c r="I3543">
        <v>8.36</v>
      </c>
      <c r="J3543">
        <v>12.91</v>
      </c>
      <c r="K3543">
        <v>64.55</v>
      </c>
      <c r="L3543" t="s">
        <v>29</v>
      </c>
      <c r="M3543" t="s">
        <v>21</v>
      </c>
      <c r="N3543" t="s">
        <v>7088</v>
      </c>
    </row>
    <row r="3544" spans="1:14" x14ac:dyDescent="0.3">
      <c r="A3544" t="s">
        <v>7089</v>
      </c>
      <c r="B3544" s="2">
        <v>45397</v>
      </c>
      <c r="C3544" t="s">
        <v>129</v>
      </c>
      <c r="D3544" t="s">
        <v>130</v>
      </c>
      <c r="E3544" t="s">
        <v>271</v>
      </c>
      <c r="F3544" t="s">
        <v>76</v>
      </c>
      <c r="G3544" t="s">
        <v>179</v>
      </c>
      <c r="H3544">
        <v>8</v>
      </c>
      <c r="I3544">
        <v>42.55</v>
      </c>
      <c r="J3544">
        <v>59.11</v>
      </c>
      <c r="K3544">
        <v>472.88</v>
      </c>
      <c r="L3544" t="s">
        <v>20</v>
      </c>
      <c r="M3544" t="s">
        <v>54</v>
      </c>
      <c r="N3544" t="s">
        <v>7090</v>
      </c>
    </row>
    <row r="3545" spans="1:14" x14ac:dyDescent="0.3">
      <c r="A3545" t="s">
        <v>7091</v>
      </c>
      <c r="B3545" t="s">
        <v>7092</v>
      </c>
      <c r="C3545" t="s">
        <v>394</v>
      </c>
      <c r="D3545" t="s">
        <v>25</v>
      </c>
      <c r="F3545" t="s">
        <v>51</v>
      </c>
      <c r="G3545" t="s">
        <v>70</v>
      </c>
      <c r="H3545">
        <v>2</v>
      </c>
      <c r="I3545">
        <v>6.04</v>
      </c>
      <c r="J3545">
        <v>10.58</v>
      </c>
      <c r="K3545">
        <v>21.16</v>
      </c>
      <c r="M3545" t="s">
        <v>30</v>
      </c>
      <c r="N3545" t="s">
        <v>7093</v>
      </c>
    </row>
    <row r="3546" spans="1:14" x14ac:dyDescent="0.3">
      <c r="A3546" t="s">
        <v>7094</v>
      </c>
      <c r="B3546" t="s">
        <v>7095</v>
      </c>
      <c r="C3546" t="s">
        <v>135</v>
      </c>
      <c r="D3546" t="s">
        <v>34</v>
      </c>
      <c r="E3546" t="s">
        <v>35</v>
      </c>
      <c r="F3546" t="s">
        <v>76</v>
      </c>
      <c r="G3546" t="s">
        <v>170</v>
      </c>
      <c r="H3546">
        <v>4</v>
      </c>
      <c r="I3546">
        <v>17.91</v>
      </c>
      <c r="J3546" t="s">
        <v>493</v>
      </c>
      <c r="K3546">
        <v>113.6</v>
      </c>
      <c r="L3546" t="s">
        <v>82</v>
      </c>
      <c r="M3546" t="s">
        <v>46</v>
      </c>
      <c r="N3546" t="s">
        <v>272</v>
      </c>
    </row>
    <row r="3547" spans="1:14" x14ac:dyDescent="0.3">
      <c r="A3547" t="s">
        <v>7096</v>
      </c>
      <c r="B3547" s="2">
        <v>45868</v>
      </c>
      <c r="C3547" t="s">
        <v>73</v>
      </c>
      <c r="D3547" t="s">
        <v>74</v>
      </c>
      <c r="E3547" t="s">
        <v>164</v>
      </c>
      <c r="F3547" t="s">
        <v>93</v>
      </c>
      <c r="G3547" t="s">
        <v>122</v>
      </c>
      <c r="H3547">
        <v>2</v>
      </c>
      <c r="I3547">
        <v>43.84</v>
      </c>
      <c r="J3547">
        <v>52.93</v>
      </c>
      <c r="K3547">
        <v>105.86</v>
      </c>
      <c r="L3547" t="s">
        <v>175</v>
      </c>
      <c r="M3547" t="s">
        <v>21</v>
      </c>
      <c r="N3547" t="s">
        <v>6789</v>
      </c>
    </row>
    <row r="3548" spans="1:14" x14ac:dyDescent="0.3">
      <c r="A3548" t="s">
        <v>7097</v>
      </c>
      <c r="B3548" s="2">
        <v>45933</v>
      </c>
      <c r="C3548" t="s">
        <v>125</v>
      </c>
      <c r="D3548" t="s">
        <v>34</v>
      </c>
      <c r="E3548" t="s">
        <v>140</v>
      </c>
      <c r="F3548" t="s">
        <v>51</v>
      </c>
      <c r="G3548" t="s">
        <v>60</v>
      </c>
      <c r="H3548">
        <v>4</v>
      </c>
      <c r="I3548">
        <v>6.41</v>
      </c>
      <c r="J3548">
        <v>10.29</v>
      </c>
      <c r="K3548">
        <v>47.28</v>
      </c>
      <c r="L3548" t="s">
        <v>29</v>
      </c>
      <c r="M3548" t="s">
        <v>21</v>
      </c>
      <c r="N3548" t="s">
        <v>3518</v>
      </c>
    </row>
    <row r="3549" spans="1:14" x14ac:dyDescent="0.3">
      <c r="A3549" t="s">
        <v>7098</v>
      </c>
      <c r="B3549" t="s">
        <v>7099</v>
      </c>
      <c r="C3549" t="s">
        <v>358</v>
      </c>
      <c r="D3549" t="s">
        <v>91</v>
      </c>
      <c r="E3549" t="s">
        <v>359</v>
      </c>
      <c r="F3549" t="s">
        <v>93</v>
      </c>
      <c r="G3549" t="s">
        <v>217</v>
      </c>
      <c r="H3549">
        <v>4</v>
      </c>
      <c r="I3549">
        <v>23.69</v>
      </c>
      <c r="J3549">
        <v>42.47</v>
      </c>
      <c r="K3549">
        <v>169.88</v>
      </c>
      <c r="L3549" t="s">
        <v>29</v>
      </c>
      <c r="M3549" t="s">
        <v>46</v>
      </c>
      <c r="N3549" t="s">
        <v>7100</v>
      </c>
    </row>
    <row r="3550" spans="1:14" x14ac:dyDescent="0.3">
      <c r="A3550" t="s">
        <v>7101</v>
      </c>
      <c r="B3550" s="1">
        <v>45347</v>
      </c>
      <c r="C3550" t="s">
        <v>125</v>
      </c>
      <c r="D3550" t="s">
        <v>34</v>
      </c>
      <c r="E3550" t="s">
        <v>35</v>
      </c>
      <c r="F3550" t="s">
        <v>18</v>
      </c>
      <c r="G3550" t="s">
        <v>81</v>
      </c>
      <c r="H3550">
        <v>2</v>
      </c>
      <c r="I3550">
        <v>36.61</v>
      </c>
      <c r="J3550">
        <v>61.97</v>
      </c>
      <c r="K3550">
        <v>123.94</v>
      </c>
      <c r="L3550" t="s">
        <v>95</v>
      </c>
      <c r="M3550" t="s">
        <v>46</v>
      </c>
      <c r="N3550" t="s">
        <v>3000</v>
      </c>
    </row>
    <row r="3551" spans="1:14" x14ac:dyDescent="0.3">
      <c r="A3551" t="s">
        <v>7102</v>
      </c>
      <c r="B3551" s="2">
        <v>45493</v>
      </c>
      <c r="C3551" t="s">
        <v>270</v>
      </c>
      <c r="D3551" t="s">
        <v>130</v>
      </c>
      <c r="E3551" t="s">
        <v>87</v>
      </c>
      <c r="F3551" t="s">
        <v>27</v>
      </c>
      <c r="G3551" t="s">
        <v>28</v>
      </c>
      <c r="H3551">
        <v>3</v>
      </c>
      <c r="I3551">
        <v>34.43</v>
      </c>
      <c r="J3551">
        <v>44.04</v>
      </c>
      <c r="K3551">
        <v>132.12</v>
      </c>
      <c r="L3551" t="s">
        <v>37</v>
      </c>
      <c r="M3551" t="s">
        <v>54</v>
      </c>
      <c r="N3551" t="s">
        <v>7103</v>
      </c>
    </row>
    <row r="3552" spans="1:14" x14ac:dyDescent="0.3">
      <c r="A3552" t="s">
        <v>7104</v>
      </c>
      <c r="B3552" s="2">
        <v>45324</v>
      </c>
      <c r="C3552" t="s">
        <v>270</v>
      </c>
      <c r="D3552" t="s">
        <v>130</v>
      </c>
      <c r="E3552" t="s">
        <v>87</v>
      </c>
      <c r="F3552" t="s">
        <v>18</v>
      </c>
      <c r="G3552" t="s">
        <v>81</v>
      </c>
      <c r="H3552">
        <v>10</v>
      </c>
      <c r="I3552">
        <v>31.93</v>
      </c>
      <c r="J3552">
        <v>60.49</v>
      </c>
      <c r="K3552">
        <v>604.9</v>
      </c>
      <c r="L3552" t="s">
        <v>95</v>
      </c>
      <c r="M3552" t="s">
        <v>21</v>
      </c>
      <c r="N3552" t="s">
        <v>7105</v>
      </c>
    </row>
    <row r="3553" spans="1:14" x14ac:dyDescent="0.3">
      <c r="A3553" t="s">
        <v>7106</v>
      </c>
      <c r="B3553" s="1">
        <v>45779</v>
      </c>
      <c r="C3553" t="s">
        <v>274</v>
      </c>
      <c r="D3553" t="s">
        <v>16</v>
      </c>
      <c r="E3553" t="s">
        <v>186</v>
      </c>
      <c r="F3553" t="s">
        <v>76</v>
      </c>
      <c r="G3553" t="s">
        <v>179</v>
      </c>
      <c r="H3553">
        <v>4</v>
      </c>
      <c r="I3553">
        <v>31.84</v>
      </c>
      <c r="J3553">
        <v>47.52</v>
      </c>
      <c r="K3553">
        <v>190.08</v>
      </c>
      <c r="L3553" t="s">
        <v>37</v>
      </c>
      <c r="M3553" t="s">
        <v>46</v>
      </c>
      <c r="N3553" t="s">
        <v>7107</v>
      </c>
    </row>
    <row r="3554" spans="1:14" x14ac:dyDescent="0.3">
      <c r="A3554" t="s">
        <v>7108</v>
      </c>
      <c r="B3554" t="s">
        <v>7109</v>
      </c>
      <c r="C3554" t="s">
        <v>135</v>
      </c>
      <c r="D3554" t="s">
        <v>34</v>
      </c>
      <c r="E3554" t="s">
        <v>140</v>
      </c>
      <c r="F3554" t="s">
        <v>51</v>
      </c>
      <c r="G3554" t="s">
        <v>126</v>
      </c>
      <c r="H3554">
        <v>4</v>
      </c>
      <c r="I3554">
        <v>4.5999999999999996</v>
      </c>
      <c r="K3554">
        <v>29.72</v>
      </c>
      <c r="L3554" t="s">
        <v>82</v>
      </c>
      <c r="M3554" t="s">
        <v>46</v>
      </c>
      <c r="N3554" t="s">
        <v>150</v>
      </c>
    </row>
    <row r="3555" spans="1:14" x14ac:dyDescent="0.3">
      <c r="A3555" t="s">
        <v>7110</v>
      </c>
      <c r="B3555" s="1">
        <v>45628</v>
      </c>
      <c r="C3555" t="s">
        <v>107</v>
      </c>
      <c r="D3555" t="s">
        <v>74</v>
      </c>
      <c r="E3555" t="s">
        <v>164</v>
      </c>
      <c r="F3555" t="s">
        <v>18</v>
      </c>
      <c r="G3555" t="s">
        <v>81</v>
      </c>
      <c r="H3555">
        <v>6</v>
      </c>
      <c r="I3555">
        <v>35.590000000000003</v>
      </c>
      <c r="J3555">
        <v>43.17</v>
      </c>
      <c r="K3555">
        <v>259.02</v>
      </c>
      <c r="L3555" t="s">
        <v>95</v>
      </c>
      <c r="M3555" t="s">
        <v>46</v>
      </c>
      <c r="N3555" t="s">
        <v>7111</v>
      </c>
    </row>
    <row r="3556" spans="1:14" x14ac:dyDescent="0.3">
      <c r="A3556" t="s">
        <v>7112</v>
      </c>
      <c r="B3556" s="2">
        <v>45330</v>
      </c>
      <c r="C3556" t="s">
        <v>274</v>
      </c>
      <c r="D3556" t="s">
        <v>16</v>
      </c>
      <c r="E3556" t="s">
        <v>186</v>
      </c>
      <c r="F3556" t="s">
        <v>51</v>
      </c>
      <c r="G3556" t="s">
        <v>126</v>
      </c>
      <c r="H3556">
        <v>4</v>
      </c>
      <c r="I3556">
        <v>5.34</v>
      </c>
      <c r="J3556">
        <v>10.050000000000001</v>
      </c>
      <c r="K3556">
        <v>40.200000000000003</v>
      </c>
      <c r="L3556" t="s">
        <v>37</v>
      </c>
      <c r="M3556" t="s">
        <v>54</v>
      </c>
      <c r="N3556" t="s">
        <v>7113</v>
      </c>
    </row>
    <row r="3557" spans="1:14" x14ac:dyDescent="0.3">
      <c r="A3557" t="s">
        <v>7114</v>
      </c>
      <c r="B3557" t="s">
        <v>1178</v>
      </c>
      <c r="C3557" t="s">
        <v>232</v>
      </c>
      <c r="D3557" t="s">
        <v>25</v>
      </c>
      <c r="E3557" t="s">
        <v>104</v>
      </c>
      <c r="F3557" t="s">
        <v>27</v>
      </c>
      <c r="G3557" t="s">
        <v>36</v>
      </c>
      <c r="H3557">
        <v>6</v>
      </c>
      <c r="I3557">
        <v>27.9</v>
      </c>
      <c r="J3557">
        <v>42.24</v>
      </c>
      <c r="K3557">
        <v>253.44</v>
      </c>
      <c r="L3557" t="s">
        <v>53</v>
      </c>
      <c r="M3557" t="s">
        <v>30</v>
      </c>
      <c r="N3557" t="s">
        <v>7115</v>
      </c>
    </row>
    <row r="3558" spans="1:14" x14ac:dyDescent="0.3">
      <c r="A3558" t="s">
        <v>7116</v>
      </c>
      <c r="B3558" s="2">
        <v>45960</v>
      </c>
      <c r="C3558" t="s">
        <v>113</v>
      </c>
      <c r="D3558" t="s">
        <v>58</v>
      </c>
      <c r="E3558" t="s">
        <v>114</v>
      </c>
      <c r="F3558" t="s">
        <v>51</v>
      </c>
      <c r="G3558" t="s">
        <v>52</v>
      </c>
      <c r="H3558">
        <v>8</v>
      </c>
      <c r="I3558">
        <v>37.049999999999997</v>
      </c>
      <c r="J3558" t="s">
        <v>7117</v>
      </c>
      <c r="K3558">
        <v>531.04</v>
      </c>
      <c r="L3558" t="s">
        <v>45</v>
      </c>
      <c r="M3558" t="s">
        <v>46</v>
      </c>
      <c r="N3558" t="s">
        <v>7118</v>
      </c>
    </row>
    <row r="3559" spans="1:14" x14ac:dyDescent="0.3">
      <c r="A3559" t="s">
        <v>7119</v>
      </c>
      <c r="B3559" s="2">
        <v>45699</v>
      </c>
      <c r="C3559" t="s">
        <v>148</v>
      </c>
      <c r="D3559" t="s">
        <v>42</v>
      </c>
      <c r="E3559" t="s">
        <v>242</v>
      </c>
      <c r="F3559" t="s">
        <v>51</v>
      </c>
      <c r="G3559" t="s">
        <v>60</v>
      </c>
      <c r="H3559">
        <v>5</v>
      </c>
      <c r="I3559">
        <v>6.22</v>
      </c>
      <c r="J3559">
        <v>7.83</v>
      </c>
      <c r="K3559">
        <v>39.15</v>
      </c>
      <c r="L3559" t="s">
        <v>82</v>
      </c>
      <c r="M3559" t="s">
        <v>100</v>
      </c>
      <c r="N3559" t="s">
        <v>7120</v>
      </c>
    </row>
    <row r="3560" spans="1:14" x14ac:dyDescent="0.3">
      <c r="A3560" t="s">
        <v>7121</v>
      </c>
      <c r="B3560" s="1">
        <v>45464</v>
      </c>
      <c r="C3560" t="s">
        <v>190</v>
      </c>
      <c r="D3560" t="s">
        <v>16</v>
      </c>
      <c r="E3560" t="s">
        <v>186</v>
      </c>
      <c r="F3560" t="s">
        <v>51</v>
      </c>
      <c r="G3560" t="s">
        <v>52</v>
      </c>
      <c r="H3560">
        <v>3</v>
      </c>
      <c r="I3560">
        <v>22.5</v>
      </c>
      <c r="J3560">
        <v>41.2</v>
      </c>
      <c r="K3560">
        <v>123.6</v>
      </c>
      <c r="L3560" t="s">
        <v>53</v>
      </c>
      <c r="M3560" t="s">
        <v>46</v>
      </c>
      <c r="N3560" t="s">
        <v>7122</v>
      </c>
    </row>
    <row r="3561" spans="1:14" x14ac:dyDescent="0.3">
      <c r="A3561" t="s">
        <v>7123</v>
      </c>
      <c r="B3561" t="s">
        <v>7124</v>
      </c>
      <c r="C3561" t="s">
        <v>33</v>
      </c>
      <c r="D3561" t="s">
        <v>34</v>
      </c>
      <c r="E3561" t="s">
        <v>392</v>
      </c>
      <c r="F3561" t="s">
        <v>93</v>
      </c>
      <c r="G3561" t="s">
        <v>94</v>
      </c>
      <c r="H3561">
        <v>5</v>
      </c>
      <c r="I3561">
        <v>27.17</v>
      </c>
      <c r="J3561">
        <v>35.75</v>
      </c>
      <c r="K3561">
        <v>178.75</v>
      </c>
      <c r="L3561" t="s">
        <v>45</v>
      </c>
      <c r="M3561" t="s">
        <v>100</v>
      </c>
      <c r="N3561" t="s">
        <v>7125</v>
      </c>
    </row>
    <row r="3562" spans="1:14" x14ac:dyDescent="0.3">
      <c r="A3562" t="s">
        <v>7126</v>
      </c>
      <c r="B3562" s="2">
        <v>45783</v>
      </c>
      <c r="C3562" t="s">
        <v>426</v>
      </c>
      <c r="D3562" t="s">
        <v>74</v>
      </c>
      <c r="E3562" t="s">
        <v>108</v>
      </c>
      <c r="F3562" t="s">
        <v>76</v>
      </c>
      <c r="G3562" t="s">
        <v>77</v>
      </c>
      <c r="H3562">
        <v>4</v>
      </c>
      <c r="I3562">
        <v>15.31</v>
      </c>
      <c r="J3562">
        <v>24.51</v>
      </c>
      <c r="K3562">
        <v>98.04</v>
      </c>
      <c r="L3562" t="s">
        <v>95</v>
      </c>
      <c r="M3562" t="s">
        <v>21</v>
      </c>
      <c r="N3562" t="s">
        <v>7127</v>
      </c>
    </row>
    <row r="3563" spans="1:14" x14ac:dyDescent="0.3">
      <c r="A3563" t="s">
        <v>7128</v>
      </c>
      <c r="B3563" s="2">
        <v>45669</v>
      </c>
      <c r="C3563" t="s">
        <v>135</v>
      </c>
      <c r="D3563" t="s">
        <v>34</v>
      </c>
      <c r="E3563" t="s">
        <v>392</v>
      </c>
      <c r="F3563" t="s">
        <v>27</v>
      </c>
      <c r="G3563" t="s">
        <v>28</v>
      </c>
      <c r="H3563">
        <v>5</v>
      </c>
      <c r="I3563">
        <v>22.72</v>
      </c>
      <c r="J3563">
        <v>39.68</v>
      </c>
      <c r="K3563">
        <v>278.86</v>
      </c>
      <c r="L3563" t="s">
        <v>82</v>
      </c>
      <c r="M3563" t="s">
        <v>46</v>
      </c>
      <c r="N3563" t="s">
        <v>7129</v>
      </c>
    </row>
    <row r="3564" spans="1:14" x14ac:dyDescent="0.3">
      <c r="A3564" t="s">
        <v>7130</v>
      </c>
      <c r="B3564" s="2">
        <v>45966</v>
      </c>
      <c r="C3564" t="s">
        <v>586</v>
      </c>
      <c r="D3564" t="s">
        <v>42</v>
      </c>
      <c r="E3564" t="s">
        <v>63</v>
      </c>
      <c r="F3564" t="s">
        <v>18</v>
      </c>
      <c r="G3564" t="s">
        <v>19</v>
      </c>
      <c r="H3564">
        <v>2</v>
      </c>
      <c r="J3564">
        <v>81.260000000000005</v>
      </c>
      <c r="K3564">
        <v>162.52000000000001</v>
      </c>
      <c r="L3564" t="s">
        <v>175</v>
      </c>
      <c r="M3564" t="s">
        <v>54</v>
      </c>
      <c r="N3564" t="s">
        <v>7131</v>
      </c>
    </row>
    <row r="3565" spans="1:14" x14ac:dyDescent="0.3">
      <c r="A3565" t="s">
        <v>7132</v>
      </c>
      <c r="B3565" t="s">
        <v>7133</v>
      </c>
      <c r="C3565" t="s">
        <v>41</v>
      </c>
      <c r="D3565" t="s">
        <v>42</v>
      </c>
      <c r="E3565" t="s">
        <v>63</v>
      </c>
      <c r="F3565" t="s">
        <v>76</v>
      </c>
      <c r="G3565" t="s">
        <v>179</v>
      </c>
      <c r="H3565">
        <v>5</v>
      </c>
      <c r="I3565">
        <v>48.92</v>
      </c>
      <c r="J3565">
        <v>-82.94</v>
      </c>
      <c r="K3565">
        <v>414.7</v>
      </c>
      <c r="L3565" t="s">
        <v>95</v>
      </c>
      <c r="M3565" t="s">
        <v>100</v>
      </c>
      <c r="N3565" t="s">
        <v>7134</v>
      </c>
    </row>
    <row r="3566" spans="1:14" x14ac:dyDescent="0.3">
      <c r="A3566" t="s">
        <v>7135</v>
      </c>
      <c r="B3566" s="2">
        <v>45853</v>
      </c>
      <c r="C3566" t="s">
        <v>190</v>
      </c>
      <c r="D3566" t="s">
        <v>16</v>
      </c>
      <c r="E3566" t="s">
        <v>186</v>
      </c>
      <c r="F3566" t="s">
        <v>76</v>
      </c>
      <c r="G3566" t="s">
        <v>251</v>
      </c>
      <c r="H3566">
        <v>3</v>
      </c>
      <c r="I3566">
        <v>22.04</v>
      </c>
      <c r="J3566">
        <v>39.64</v>
      </c>
      <c r="K3566">
        <v>118.92</v>
      </c>
      <c r="L3566" t="s">
        <v>45</v>
      </c>
      <c r="N3566" t="s">
        <v>7136</v>
      </c>
    </row>
    <row r="3567" spans="1:14" x14ac:dyDescent="0.3">
      <c r="A3567" t="s">
        <v>7137</v>
      </c>
      <c r="B3567" s="2">
        <v>45348</v>
      </c>
      <c r="C3567" t="s">
        <v>129</v>
      </c>
      <c r="D3567" t="s">
        <v>130</v>
      </c>
      <c r="E3567" t="s">
        <v>287</v>
      </c>
      <c r="F3567" t="s">
        <v>51</v>
      </c>
      <c r="G3567" t="s">
        <v>70</v>
      </c>
      <c r="H3567">
        <v>3</v>
      </c>
      <c r="I3567">
        <v>13.39</v>
      </c>
      <c r="J3567">
        <v>22.6</v>
      </c>
      <c r="K3567">
        <v>67.8</v>
      </c>
      <c r="L3567" t="s">
        <v>82</v>
      </c>
      <c r="M3567" t="s">
        <v>30</v>
      </c>
    </row>
    <row r="3568" spans="1:14" x14ac:dyDescent="0.3">
      <c r="A3568" t="s">
        <v>7138</v>
      </c>
      <c r="B3568" s="2">
        <v>45340</v>
      </c>
      <c r="C3568" t="s">
        <v>194</v>
      </c>
      <c r="D3568" t="s">
        <v>58</v>
      </c>
      <c r="E3568" t="s">
        <v>59</v>
      </c>
      <c r="F3568" t="s">
        <v>76</v>
      </c>
      <c r="G3568" t="s">
        <v>170</v>
      </c>
      <c r="H3568">
        <v>4</v>
      </c>
      <c r="I3568">
        <v>25.88</v>
      </c>
      <c r="J3568">
        <v>44.99</v>
      </c>
      <c r="K3568">
        <v>179.96</v>
      </c>
      <c r="L3568" t="s">
        <v>82</v>
      </c>
      <c r="M3568" t="s">
        <v>100</v>
      </c>
      <c r="N3568" t="s">
        <v>7139</v>
      </c>
    </row>
    <row r="3569" spans="1:14" x14ac:dyDescent="0.3">
      <c r="A3569" t="s">
        <v>7140</v>
      </c>
      <c r="B3569" s="2">
        <v>45323</v>
      </c>
      <c r="C3569" t="s">
        <v>113</v>
      </c>
      <c r="D3569" t="s">
        <v>58</v>
      </c>
      <c r="E3569" t="s">
        <v>114</v>
      </c>
      <c r="F3569" t="s">
        <v>93</v>
      </c>
      <c r="G3569" t="s">
        <v>217</v>
      </c>
      <c r="H3569">
        <v>6</v>
      </c>
      <c r="I3569">
        <v>31.8</v>
      </c>
      <c r="J3569">
        <v>45.9</v>
      </c>
      <c r="K3569">
        <v>275.39999999999998</v>
      </c>
      <c r="L3569" t="s">
        <v>95</v>
      </c>
      <c r="M3569" t="s">
        <v>46</v>
      </c>
      <c r="N3569" t="s">
        <v>7141</v>
      </c>
    </row>
    <row r="3570" spans="1:14" x14ac:dyDescent="0.3">
      <c r="A3570" t="s">
        <v>7142</v>
      </c>
      <c r="B3570" s="2">
        <v>45512</v>
      </c>
      <c r="C3570" t="s">
        <v>334</v>
      </c>
      <c r="D3570" t="s">
        <v>91</v>
      </c>
      <c r="E3570" t="s">
        <v>92</v>
      </c>
      <c r="F3570" t="s">
        <v>93</v>
      </c>
      <c r="G3570" t="s">
        <v>122</v>
      </c>
      <c r="H3570">
        <v>2</v>
      </c>
      <c r="I3570">
        <v>69.959999999999994</v>
      </c>
      <c r="J3570">
        <v>115.28</v>
      </c>
      <c r="K3570">
        <v>230.56</v>
      </c>
      <c r="L3570" t="s">
        <v>82</v>
      </c>
      <c r="M3570" t="s">
        <v>21</v>
      </c>
      <c r="N3570" t="s">
        <v>7143</v>
      </c>
    </row>
    <row r="3571" spans="1:14" x14ac:dyDescent="0.3">
      <c r="A3571" t="s">
        <v>7144</v>
      </c>
      <c r="B3571" t="s">
        <v>7145</v>
      </c>
      <c r="C3571" t="s">
        <v>358</v>
      </c>
      <c r="D3571" t="s">
        <v>91</v>
      </c>
      <c r="E3571" t="s">
        <v>92</v>
      </c>
      <c r="F3571" t="s">
        <v>93</v>
      </c>
      <c r="G3571" t="s">
        <v>137</v>
      </c>
      <c r="I3571">
        <v>15.09</v>
      </c>
      <c r="J3571">
        <v>22.05</v>
      </c>
      <c r="K3571">
        <v>110.25</v>
      </c>
      <c r="L3571" t="s">
        <v>29</v>
      </c>
      <c r="M3571" t="s">
        <v>54</v>
      </c>
      <c r="N3571" t="s">
        <v>6258</v>
      </c>
    </row>
    <row r="3572" spans="1:14" x14ac:dyDescent="0.3">
      <c r="A3572" t="s">
        <v>7146</v>
      </c>
      <c r="B3572" s="1">
        <v>45949</v>
      </c>
      <c r="C3572" t="s">
        <v>98</v>
      </c>
      <c r="D3572" t="s">
        <v>42</v>
      </c>
      <c r="E3572" t="s">
        <v>242</v>
      </c>
      <c r="F3572" t="s">
        <v>51</v>
      </c>
      <c r="G3572" t="s">
        <v>126</v>
      </c>
      <c r="H3572">
        <v>4</v>
      </c>
      <c r="I3572">
        <v>3.3</v>
      </c>
      <c r="J3572">
        <v>5</v>
      </c>
      <c r="K3572">
        <v>20</v>
      </c>
      <c r="L3572" t="s">
        <v>20</v>
      </c>
      <c r="M3572" t="s">
        <v>21</v>
      </c>
      <c r="N3572" t="s">
        <v>7147</v>
      </c>
    </row>
    <row r="3573" spans="1:14" x14ac:dyDescent="0.3">
      <c r="A3573" t="s">
        <v>7148</v>
      </c>
      <c r="B3573" t="s">
        <v>1093</v>
      </c>
      <c r="C3573" t="s">
        <v>73</v>
      </c>
      <c r="D3573" t="s">
        <v>74</v>
      </c>
      <c r="E3573" t="s">
        <v>312</v>
      </c>
      <c r="F3573" t="s">
        <v>27</v>
      </c>
      <c r="G3573" t="s">
        <v>36</v>
      </c>
      <c r="H3573">
        <v>10</v>
      </c>
      <c r="I3573">
        <v>12.17</v>
      </c>
      <c r="J3573">
        <v>19.48</v>
      </c>
      <c r="K3573">
        <v>194.8</v>
      </c>
      <c r="L3573" t="s">
        <v>95</v>
      </c>
      <c r="M3573" t="s">
        <v>21</v>
      </c>
      <c r="N3573" t="s">
        <v>7149</v>
      </c>
    </row>
    <row r="3574" spans="1:14" x14ac:dyDescent="0.3">
      <c r="A3574" t="s">
        <v>7150</v>
      </c>
      <c r="B3574" s="2">
        <v>45851</v>
      </c>
      <c r="C3574" t="s">
        <v>334</v>
      </c>
      <c r="D3574" t="s">
        <v>91</v>
      </c>
      <c r="E3574" t="s">
        <v>92</v>
      </c>
      <c r="F3574" t="s">
        <v>51</v>
      </c>
      <c r="G3574" t="s">
        <v>70</v>
      </c>
      <c r="H3574">
        <v>3</v>
      </c>
      <c r="I3574">
        <v>7.87</v>
      </c>
      <c r="J3574">
        <v>11.25</v>
      </c>
      <c r="K3574">
        <v>58.53</v>
      </c>
      <c r="L3574" t="s">
        <v>82</v>
      </c>
      <c r="M3574" t="s">
        <v>21</v>
      </c>
      <c r="N3574" t="s">
        <v>7151</v>
      </c>
    </row>
    <row r="3575" spans="1:14" x14ac:dyDescent="0.3">
      <c r="A3575" t="s">
        <v>7152</v>
      </c>
      <c r="B3575" t="s">
        <v>7153</v>
      </c>
      <c r="C3575" t="s">
        <v>129</v>
      </c>
      <c r="D3575" t="s">
        <v>130</v>
      </c>
      <c r="E3575" t="s">
        <v>131</v>
      </c>
      <c r="F3575" t="s">
        <v>27</v>
      </c>
      <c r="G3575" t="s">
        <v>109</v>
      </c>
      <c r="H3575">
        <v>2</v>
      </c>
      <c r="I3575">
        <v>7.11</v>
      </c>
      <c r="J3575">
        <v>8.84</v>
      </c>
      <c r="K3575">
        <v>17.68</v>
      </c>
      <c r="L3575" t="s">
        <v>175</v>
      </c>
      <c r="M3575" t="s">
        <v>46</v>
      </c>
      <c r="N3575" t="s">
        <v>5354</v>
      </c>
    </row>
    <row r="3576" spans="1:14" x14ac:dyDescent="0.3">
      <c r="A3576" t="s">
        <v>7154</v>
      </c>
      <c r="B3576" t="s">
        <v>3037</v>
      </c>
      <c r="C3576" t="s">
        <v>394</v>
      </c>
      <c r="D3576" t="s">
        <v>25</v>
      </c>
      <c r="E3576" t="s">
        <v>277</v>
      </c>
      <c r="F3576" t="s">
        <v>93</v>
      </c>
      <c r="G3576" t="s">
        <v>122</v>
      </c>
      <c r="H3576">
        <v>4</v>
      </c>
      <c r="I3576">
        <v>54.86</v>
      </c>
      <c r="J3576">
        <v>72.38</v>
      </c>
      <c r="K3576">
        <v>289.52</v>
      </c>
      <c r="L3576" t="s">
        <v>53</v>
      </c>
      <c r="M3576" t="s">
        <v>46</v>
      </c>
      <c r="N3576" t="s">
        <v>7155</v>
      </c>
    </row>
    <row r="3577" spans="1:14" x14ac:dyDescent="0.3">
      <c r="A3577" t="s">
        <v>7156</v>
      </c>
      <c r="B3577" s="2">
        <v>45873</v>
      </c>
      <c r="C3577" t="s">
        <v>161</v>
      </c>
      <c r="D3577" t="s">
        <v>74</v>
      </c>
      <c r="E3577" t="s">
        <v>312</v>
      </c>
      <c r="F3577" t="s">
        <v>76</v>
      </c>
      <c r="G3577" t="s">
        <v>77</v>
      </c>
      <c r="H3577">
        <v>7</v>
      </c>
      <c r="I3577" t="s">
        <v>493</v>
      </c>
      <c r="K3577">
        <v>128.38</v>
      </c>
      <c r="L3577" t="s">
        <v>82</v>
      </c>
      <c r="M3577" t="s">
        <v>30</v>
      </c>
      <c r="N3577" t="s">
        <v>7157</v>
      </c>
    </row>
    <row r="3578" spans="1:14" x14ac:dyDescent="0.3">
      <c r="A3578" t="s">
        <v>7158</v>
      </c>
      <c r="B3578" t="s">
        <v>1836</v>
      </c>
      <c r="C3578" t="s">
        <v>103</v>
      </c>
      <c r="D3578" t="s">
        <v>25</v>
      </c>
      <c r="E3578" t="s">
        <v>235</v>
      </c>
      <c r="F3578" t="s">
        <v>93</v>
      </c>
      <c r="G3578" t="s">
        <v>137</v>
      </c>
      <c r="H3578">
        <v>4</v>
      </c>
      <c r="I3578">
        <v>18.100000000000001</v>
      </c>
      <c r="J3578">
        <v>33.43</v>
      </c>
      <c r="K3578">
        <v>133.72</v>
      </c>
      <c r="M3578" t="s">
        <v>30</v>
      </c>
      <c r="N3578" t="s">
        <v>3369</v>
      </c>
    </row>
    <row r="3579" spans="1:14" x14ac:dyDescent="0.3">
      <c r="A3579" t="s">
        <v>7159</v>
      </c>
      <c r="B3579" s="2">
        <v>45991</v>
      </c>
      <c r="C3579" t="s">
        <v>67</v>
      </c>
      <c r="D3579" t="s">
        <v>68</v>
      </c>
      <c r="E3579" t="s">
        <v>229</v>
      </c>
      <c r="F3579" t="s">
        <v>93</v>
      </c>
      <c r="G3579" t="s">
        <v>217</v>
      </c>
      <c r="H3579">
        <v>2</v>
      </c>
      <c r="I3579">
        <v>34.83</v>
      </c>
      <c r="J3579">
        <v>50.67</v>
      </c>
      <c r="K3579">
        <v>101.34</v>
      </c>
      <c r="L3579" t="s">
        <v>37</v>
      </c>
      <c r="M3579" t="s">
        <v>30</v>
      </c>
      <c r="N3579" t="s">
        <v>2582</v>
      </c>
    </row>
    <row r="3580" spans="1:14" x14ac:dyDescent="0.3">
      <c r="A3580" t="s">
        <v>7160</v>
      </c>
      <c r="B3580" s="2">
        <v>46002</v>
      </c>
      <c r="C3580" t="s">
        <v>457</v>
      </c>
      <c r="D3580" t="s">
        <v>130</v>
      </c>
      <c r="E3580" t="s">
        <v>131</v>
      </c>
      <c r="F3580" t="s">
        <v>76</v>
      </c>
      <c r="G3580" t="s">
        <v>149</v>
      </c>
      <c r="H3580">
        <v>4</v>
      </c>
      <c r="I3580">
        <v>7.25</v>
      </c>
      <c r="J3580">
        <v>11.54</v>
      </c>
      <c r="K3580">
        <v>46.16</v>
      </c>
      <c r="L3580" t="s">
        <v>37</v>
      </c>
      <c r="M3580" t="s">
        <v>54</v>
      </c>
      <c r="N3580" t="s">
        <v>6115</v>
      </c>
    </row>
    <row r="3581" spans="1:14" x14ac:dyDescent="0.3">
      <c r="A3581" t="s">
        <v>7161</v>
      </c>
      <c r="B3581" s="2">
        <v>45516</v>
      </c>
      <c r="C3581" t="s">
        <v>156</v>
      </c>
      <c r="D3581" t="s">
        <v>68</v>
      </c>
      <c r="E3581" t="s">
        <v>69</v>
      </c>
      <c r="F3581" t="s">
        <v>76</v>
      </c>
      <c r="G3581" t="s">
        <v>149</v>
      </c>
      <c r="H3581">
        <v>6</v>
      </c>
      <c r="I3581">
        <v>9.1199999999999992</v>
      </c>
      <c r="J3581">
        <v>12.09</v>
      </c>
      <c r="K3581">
        <v>72.540000000000006</v>
      </c>
      <c r="L3581" t="s">
        <v>82</v>
      </c>
      <c r="M3581" t="s">
        <v>30</v>
      </c>
      <c r="N3581" t="s">
        <v>7162</v>
      </c>
    </row>
    <row r="3582" spans="1:14" x14ac:dyDescent="0.3">
      <c r="A3582" t="s">
        <v>7163</v>
      </c>
      <c r="B3582" t="s">
        <v>4520</v>
      </c>
      <c r="C3582" t="s">
        <v>215</v>
      </c>
      <c r="D3582" t="s">
        <v>168</v>
      </c>
      <c r="E3582" t="s">
        <v>293</v>
      </c>
      <c r="F3582" t="s">
        <v>51</v>
      </c>
      <c r="G3582" t="s">
        <v>60</v>
      </c>
      <c r="H3582">
        <v>8</v>
      </c>
      <c r="I3582">
        <v>4.45</v>
      </c>
      <c r="J3582">
        <v>8.0500000000000007</v>
      </c>
      <c r="K3582">
        <v>64.400000000000006</v>
      </c>
      <c r="L3582" t="s">
        <v>37</v>
      </c>
      <c r="M3582" t="s">
        <v>100</v>
      </c>
    </row>
    <row r="3583" spans="1:14" x14ac:dyDescent="0.3">
      <c r="A3583" t="s">
        <v>7164</v>
      </c>
      <c r="B3583" s="2">
        <v>45966</v>
      </c>
      <c r="C3583" t="s">
        <v>57</v>
      </c>
      <c r="D3583" t="s">
        <v>58</v>
      </c>
      <c r="E3583" t="s">
        <v>195</v>
      </c>
      <c r="F3583" t="s">
        <v>18</v>
      </c>
      <c r="G3583" t="s">
        <v>44</v>
      </c>
      <c r="H3583">
        <v>2</v>
      </c>
      <c r="I3583">
        <v>15.51</v>
      </c>
      <c r="J3583">
        <v>24.07</v>
      </c>
      <c r="K3583">
        <v>48.14</v>
      </c>
      <c r="L3583" t="s">
        <v>20</v>
      </c>
      <c r="M3583" t="s">
        <v>46</v>
      </c>
      <c r="N3583" t="s">
        <v>285</v>
      </c>
    </row>
    <row r="3584" spans="1:14" x14ac:dyDescent="0.3">
      <c r="A3584" t="s">
        <v>7165</v>
      </c>
      <c r="B3584" s="1">
        <v>45473</v>
      </c>
      <c r="C3584" t="s">
        <v>173</v>
      </c>
      <c r="D3584" t="s">
        <v>91</v>
      </c>
      <c r="E3584" t="s">
        <v>359</v>
      </c>
      <c r="F3584" t="s">
        <v>76</v>
      </c>
      <c r="G3584" t="s">
        <v>179</v>
      </c>
      <c r="H3584">
        <v>6</v>
      </c>
      <c r="I3584">
        <v>24.86</v>
      </c>
      <c r="J3584">
        <v>30.1</v>
      </c>
      <c r="K3584">
        <v>180.6</v>
      </c>
      <c r="L3584" t="s">
        <v>82</v>
      </c>
      <c r="M3584" t="s">
        <v>54</v>
      </c>
      <c r="N3584" t="s">
        <v>551</v>
      </c>
    </row>
    <row r="3585" spans="1:14" x14ac:dyDescent="0.3">
      <c r="A3585" t="s">
        <v>7166</v>
      </c>
      <c r="B3585" t="s">
        <v>2431</v>
      </c>
      <c r="C3585" t="s">
        <v>148</v>
      </c>
      <c r="D3585" t="s">
        <v>42</v>
      </c>
      <c r="E3585" t="s">
        <v>63</v>
      </c>
      <c r="F3585" t="s">
        <v>18</v>
      </c>
      <c r="G3585" t="s">
        <v>224</v>
      </c>
      <c r="H3585">
        <v>6</v>
      </c>
      <c r="I3585">
        <v>21.86</v>
      </c>
      <c r="J3585">
        <v>27.18</v>
      </c>
      <c r="K3585">
        <v>163.08000000000001</v>
      </c>
      <c r="L3585" t="s">
        <v>82</v>
      </c>
      <c r="M3585" t="s">
        <v>30</v>
      </c>
      <c r="N3585" t="s">
        <v>7167</v>
      </c>
    </row>
    <row r="3586" spans="1:14" x14ac:dyDescent="0.3">
      <c r="A3586" t="s">
        <v>7168</v>
      </c>
      <c r="B3586" s="2">
        <v>45837</v>
      </c>
      <c r="C3586" t="s">
        <v>156</v>
      </c>
      <c r="D3586" t="s">
        <v>68</v>
      </c>
      <c r="E3586" t="s">
        <v>69</v>
      </c>
      <c r="F3586" t="s">
        <v>76</v>
      </c>
      <c r="G3586" t="s">
        <v>179</v>
      </c>
      <c r="H3586">
        <v>10</v>
      </c>
      <c r="I3586">
        <v>30.63</v>
      </c>
      <c r="J3586">
        <v>54.68</v>
      </c>
      <c r="K3586">
        <v>546.79999999999995</v>
      </c>
      <c r="L3586" t="s">
        <v>175</v>
      </c>
      <c r="M3586" t="s">
        <v>30</v>
      </c>
      <c r="N3586" t="s">
        <v>3681</v>
      </c>
    </row>
    <row r="3587" spans="1:14" x14ac:dyDescent="0.3">
      <c r="A3587" t="s">
        <v>7169</v>
      </c>
      <c r="B3587" s="2">
        <v>45874</v>
      </c>
      <c r="C3587" t="s">
        <v>394</v>
      </c>
      <c r="D3587" t="s">
        <v>25</v>
      </c>
      <c r="E3587" t="s">
        <v>104</v>
      </c>
      <c r="F3587" t="s">
        <v>51</v>
      </c>
      <c r="G3587" t="s">
        <v>60</v>
      </c>
      <c r="H3587">
        <v>2</v>
      </c>
      <c r="I3587">
        <v>8.66</v>
      </c>
      <c r="J3587">
        <v>16.309999999999999</v>
      </c>
      <c r="K3587">
        <v>39.43</v>
      </c>
      <c r="L3587" t="s">
        <v>20</v>
      </c>
      <c r="M3587" t="s">
        <v>100</v>
      </c>
    </row>
    <row r="3588" spans="1:14" x14ac:dyDescent="0.3">
      <c r="A3588" t="s">
        <v>7170</v>
      </c>
      <c r="B3588" t="s">
        <v>7171</v>
      </c>
      <c r="C3588" t="s">
        <v>153</v>
      </c>
      <c r="D3588" t="s">
        <v>74</v>
      </c>
      <c r="E3588" t="s">
        <v>312</v>
      </c>
      <c r="F3588" t="s">
        <v>93</v>
      </c>
      <c r="G3588" t="s">
        <v>94</v>
      </c>
      <c r="H3588">
        <v>6</v>
      </c>
      <c r="I3588">
        <v>18.02</v>
      </c>
      <c r="J3588">
        <v>26.92</v>
      </c>
      <c r="K3588">
        <v>161.52000000000001</v>
      </c>
      <c r="M3588" t="s">
        <v>46</v>
      </c>
      <c r="N3588" t="s">
        <v>2908</v>
      </c>
    </row>
    <row r="3589" spans="1:14" x14ac:dyDescent="0.3">
      <c r="A3589" t="s">
        <v>7172</v>
      </c>
      <c r="B3589" s="2">
        <v>45908</v>
      </c>
      <c r="C3589" t="s">
        <v>198</v>
      </c>
      <c r="D3589" t="s">
        <v>91</v>
      </c>
      <c r="E3589" t="s">
        <v>92</v>
      </c>
      <c r="F3589" t="s">
        <v>93</v>
      </c>
      <c r="G3589" t="s">
        <v>141</v>
      </c>
      <c r="H3589">
        <v>4</v>
      </c>
      <c r="I3589">
        <v>10.58</v>
      </c>
      <c r="J3589">
        <v>15.09</v>
      </c>
      <c r="K3589">
        <v>56.45</v>
      </c>
      <c r="L3589" t="s">
        <v>20</v>
      </c>
      <c r="N3589" t="s">
        <v>7173</v>
      </c>
    </row>
    <row r="3590" spans="1:14" x14ac:dyDescent="0.3">
      <c r="A3590" t="s">
        <v>7174</v>
      </c>
      <c r="B3590" s="2">
        <v>45786</v>
      </c>
      <c r="C3590" t="s">
        <v>412</v>
      </c>
      <c r="D3590" t="s">
        <v>16</v>
      </c>
      <c r="E3590" t="s">
        <v>206</v>
      </c>
      <c r="F3590" t="s">
        <v>76</v>
      </c>
      <c r="G3590" t="s">
        <v>179</v>
      </c>
      <c r="H3590">
        <v>3</v>
      </c>
      <c r="I3590">
        <v>48.28</v>
      </c>
      <c r="J3590">
        <v>83.11</v>
      </c>
      <c r="K3590">
        <v>249.33</v>
      </c>
      <c r="L3590" t="s">
        <v>45</v>
      </c>
      <c r="M3590" t="s">
        <v>46</v>
      </c>
      <c r="N3590" t="s">
        <v>7175</v>
      </c>
    </row>
    <row r="3591" spans="1:14" x14ac:dyDescent="0.3">
      <c r="A3591" t="s">
        <v>7176</v>
      </c>
      <c r="B3591" s="2">
        <v>45439</v>
      </c>
      <c r="C3591" t="s">
        <v>307</v>
      </c>
      <c r="D3591" t="s">
        <v>68</v>
      </c>
      <c r="E3591" t="s">
        <v>229</v>
      </c>
      <c r="F3591" t="s">
        <v>27</v>
      </c>
      <c r="G3591" t="s">
        <v>109</v>
      </c>
      <c r="H3591">
        <v>6</v>
      </c>
      <c r="I3591">
        <v>8.19</v>
      </c>
      <c r="J3591">
        <v>6.9614999999999903</v>
      </c>
      <c r="K3591">
        <v>61.62</v>
      </c>
      <c r="L3591" t="s">
        <v>45</v>
      </c>
      <c r="M3591" t="s">
        <v>21</v>
      </c>
      <c r="N3591" t="s">
        <v>747</v>
      </c>
    </row>
    <row r="3592" spans="1:14" x14ac:dyDescent="0.3">
      <c r="A3592" t="s">
        <v>7177</v>
      </c>
      <c r="B3592" s="2">
        <v>45324</v>
      </c>
      <c r="C3592" t="s">
        <v>125</v>
      </c>
      <c r="D3592" t="s">
        <v>34</v>
      </c>
      <c r="E3592" t="s">
        <v>136</v>
      </c>
      <c r="F3592" t="s">
        <v>27</v>
      </c>
      <c r="G3592" t="s">
        <v>36</v>
      </c>
      <c r="H3592">
        <v>7</v>
      </c>
      <c r="J3592">
        <v>22.39</v>
      </c>
      <c r="K3592">
        <v>156.72999999999999</v>
      </c>
      <c r="L3592" t="s">
        <v>37</v>
      </c>
      <c r="M3592" t="s">
        <v>46</v>
      </c>
      <c r="N3592" t="s">
        <v>7178</v>
      </c>
    </row>
    <row r="3593" spans="1:14" x14ac:dyDescent="0.3">
      <c r="A3593" t="s">
        <v>7179</v>
      </c>
      <c r="B3593" t="s">
        <v>7180</v>
      </c>
      <c r="C3593" t="s">
        <v>412</v>
      </c>
      <c r="D3593" t="s">
        <v>16</v>
      </c>
      <c r="E3593" t="s">
        <v>284</v>
      </c>
      <c r="F3593" t="s">
        <v>76</v>
      </c>
      <c r="G3593" t="s">
        <v>179</v>
      </c>
      <c r="H3593">
        <v>7</v>
      </c>
      <c r="I3593">
        <v>38.159999999999997</v>
      </c>
      <c r="J3593">
        <v>66.16</v>
      </c>
      <c r="K3593">
        <v>463.12</v>
      </c>
      <c r="L3593" t="s">
        <v>82</v>
      </c>
      <c r="M3593" t="s">
        <v>21</v>
      </c>
      <c r="N3593" t="s">
        <v>7181</v>
      </c>
    </row>
    <row r="3594" spans="1:14" x14ac:dyDescent="0.3">
      <c r="A3594" t="s">
        <v>7182</v>
      </c>
      <c r="B3594" s="1">
        <v>45604</v>
      </c>
      <c r="C3594" t="s">
        <v>161</v>
      </c>
      <c r="D3594" t="s">
        <v>74</v>
      </c>
      <c r="E3594" t="s">
        <v>164</v>
      </c>
      <c r="F3594" t="s">
        <v>27</v>
      </c>
      <c r="G3594" t="s">
        <v>145</v>
      </c>
      <c r="H3594">
        <v>5</v>
      </c>
      <c r="I3594">
        <v>15.12</v>
      </c>
      <c r="J3594">
        <v>27.36</v>
      </c>
      <c r="K3594">
        <v>136.80000000000001</v>
      </c>
      <c r="L3594" t="s">
        <v>53</v>
      </c>
      <c r="M3594" t="s">
        <v>100</v>
      </c>
      <c r="N3594" t="s">
        <v>7183</v>
      </c>
    </row>
    <row r="3595" spans="1:14" x14ac:dyDescent="0.3">
      <c r="A3595" t="s">
        <v>7184</v>
      </c>
      <c r="B3595" t="s">
        <v>7185</v>
      </c>
      <c r="C3595" t="s">
        <v>202</v>
      </c>
      <c r="D3595" t="s">
        <v>58</v>
      </c>
      <c r="E3595" t="s">
        <v>59</v>
      </c>
      <c r="F3595" t="s">
        <v>18</v>
      </c>
      <c r="G3595" t="s">
        <v>81</v>
      </c>
      <c r="H3595">
        <v>4</v>
      </c>
      <c r="I3595">
        <v>22.53</v>
      </c>
      <c r="J3595">
        <v>29.86</v>
      </c>
      <c r="K3595">
        <v>119.44</v>
      </c>
      <c r="L3595" t="s">
        <v>95</v>
      </c>
      <c r="M3595" t="s">
        <v>100</v>
      </c>
    </row>
    <row r="3596" spans="1:14" x14ac:dyDescent="0.3">
      <c r="A3596" t="s">
        <v>7186</v>
      </c>
      <c r="B3596" s="2">
        <v>45662</v>
      </c>
      <c r="C3596" t="s">
        <v>148</v>
      </c>
      <c r="D3596" t="s">
        <v>42</v>
      </c>
      <c r="E3596" t="s">
        <v>63</v>
      </c>
      <c r="F3596" t="s">
        <v>27</v>
      </c>
      <c r="G3596" t="s">
        <v>28</v>
      </c>
      <c r="H3596">
        <v>4</v>
      </c>
      <c r="I3596">
        <v>10.99</v>
      </c>
      <c r="J3596">
        <v>18.739999999999998</v>
      </c>
      <c r="K3596">
        <v>74.959999999999994</v>
      </c>
      <c r="L3596" t="s">
        <v>29</v>
      </c>
      <c r="M3596" t="s">
        <v>46</v>
      </c>
      <c r="N3596" t="s">
        <v>7187</v>
      </c>
    </row>
    <row r="3597" spans="1:14" x14ac:dyDescent="0.3">
      <c r="A3597" t="s">
        <v>7188</v>
      </c>
      <c r="B3597" s="1">
        <v>45624</v>
      </c>
      <c r="C3597" t="s">
        <v>232</v>
      </c>
      <c r="D3597" t="s">
        <v>25</v>
      </c>
      <c r="E3597" t="s">
        <v>26</v>
      </c>
      <c r="F3597" t="s">
        <v>18</v>
      </c>
      <c r="G3597" t="s">
        <v>224</v>
      </c>
      <c r="H3597">
        <v>8</v>
      </c>
      <c r="I3597">
        <v>26.43</v>
      </c>
      <c r="J3597">
        <v>41.32</v>
      </c>
      <c r="K3597">
        <v>330.56</v>
      </c>
      <c r="L3597" t="s">
        <v>175</v>
      </c>
      <c r="M3597" t="s">
        <v>30</v>
      </c>
      <c r="N3597" t="s">
        <v>714</v>
      </c>
    </row>
    <row r="3598" spans="1:14" x14ac:dyDescent="0.3">
      <c r="A3598" t="s">
        <v>7189</v>
      </c>
      <c r="B3598" s="2">
        <v>45601</v>
      </c>
      <c r="C3598" t="s">
        <v>307</v>
      </c>
      <c r="D3598" t="s">
        <v>68</v>
      </c>
      <c r="E3598" t="s">
        <v>157</v>
      </c>
      <c r="F3598" t="s">
        <v>158</v>
      </c>
      <c r="G3598" t="s">
        <v>60</v>
      </c>
      <c r="H3598">
        <v>4</v>
      </c>
      <c r="I3598">
        <v>8.19</v>
      </c>
      <c r="J3598">
        <v>11.53</v>
      </c>
      <c r="K3598">
        <v>46.12</v>
      </c>
      <c r="L3598" t="s">
        <v>175</v>
      </c>
      <c r="M3598" t="s">
        <v>46</v>
      </c>
      <c r="N3598" t="s">
        <v>3707</v>
      </c>
    </row>
    <row r="3599" spans="1:14" x14ac:dyDescent="0.3">
      <c r="A3599" t="s">
        <v>7190</v>
      </c>
      <c r="B3599" s="2">
        <v>45709</v>
      </c>
      <c r="C3599" t="s">
        <v>125</v>
      </c>
      <c r="D3599" t="s">
        <v>34</v>
      </c>
      <c r="E3599" t="s">
        <v>392</v>
      </c>
      <c r="F3599" t="s">
        <v>51</v>
      </c>
      <c r="G3599" t="s">
        <v>52</v>
      </c>
      <c r="H3599">
        <v>7</v>
      </c>
      <c r="I3599">
        <v>49.78</v>
      </c>
      <c r="J3599">
        <v>83.96</v>
      </c>
      <c r="K3599">
        <v>587.72</v>
      </c>
      <c r="L3599" t="s">
        <v>175</v>
      </c>
      <c r="M3599" t="s">
        <v>30</v>
      </c>
      <c r="N3599" t="s">
        <v>7191</v>
      </c>
    </row>
    <row r="3600" spans="1:14" x14ac:dyDescent="0.3">
      <c r="A3600" t="s">
        <v>7192</v>
      </c>
      <c r="B3600" s="2">
        <v>45651</v>
      </c>
      <c r="C3600" t="s">
        <v>153</v>
      </c>
      <c r="D3600" t="s">
        <v>74</v>
      </c>
      <c r="E3600" t="s">
        <v>75</v>
      </c>
      <c r="F3600" t="s">
        <v>51</v>
      </c>
      <c r="G3600" t="s">
        <v>52</v>
      </c>
      <c r="H3600">
        <v>3</v>
      </c>
      <c r="I3600">
        <v>40.4</v>
      </c>
      <c r="K3600">
        <v>218.07</v>
      </c>
      <c r="L3600" t="s">
        <v>45</v>
      </c>
      <c r="M3600" t="s">
        <v>100</v>
      </c>
      <c r="N3600" t="s">
        <v>236</v>
      </c>
    </row>
    <row r="3601" spans="1:14" x14ac:dyDescent="0.3">
      <c r="A3601" t="s">
        <v>7193</v>
      </c>
      <c r="B3601" s="2">
        <v>45329</v>
      </c>
      <c r="C3601" t="s">
        <v>153</v>
      </c>
      <c r="D3601" t="s">
        <v>74</v>
      </c>
      <c r="E3601" t="s">
        <v>212</v>
      </c>
      <c r="F3601" t="s">
        <v>27</v>
      </c>
      <c r="G3601" t="s">
        <v>187</v>
      </c>
      <c r="H3601">
        <v>5</v>
      </c>
      <c r="I3601">
        <v>115.2</v>
      </c>
      <c r="J3601">
        <v>182.21</v>
      </c>
      <c r="K3601">
        <v>911.05</v>
      </c>
      <c r="L3601" t="s">
        <v>95</v>
      </c>
      <c r="M3601" t="s">
        <v>30</v>
      </c>
      <c r="N3601" t="s">
        <v>7194</v>
      </c>
    </row>
    <row r="3602" spans="1:14" x14ac:dyDescent="0.3">
      <c r="A3602" t="s">
        <v>7195</v>
      </c>
      <c r="B3602" s="1">
        <v>45382</v>
      </c>
      <c r="C3602" t="s">
        <v>394</v>
      </c>
      <c r="D3602" t="s">
        <v>25</v>
      </c>
      <c r="E3602" t="s">
        <v>104</v>
      </c>
      <c r="F3602" t="s">
        <v>76</v>
      </c>
      <c r="G3602" t="s">
        <v>77</v>
      </c>
      <c r="H3602">
        <v>488</v>
      </c>
      <c r="I3602">
        <v>24.63</v>
      </c>
      <c r="J3602">
        <v>37.39</v>
      </c>
      <c r="K3602">
        <v>81.27</v>
      </c>
      <c r="L3602" t="s">
        <v>20</v>
      </c>
      <c r="M3602" t="s">
        <v>54</v>
      </c>
      <c r="N3602" t="s">
        <v>7196</v>
      </c>
    </row>
    <row r="3603" spans="1:14" x14ac:dyDescent="0.3">
      <c r="A3603" t="s">
        <v>7197</v>
      </c>
      <c r="B3603" s="2">
        <v>45935</v>
      </c>
      <c r="C3603" t="s">
        <v>412</v>
      </c>
      <c r="D3603" t="s">
        <v>16</v>
      </c>
      <c r="E3603" t="s">
        <v>284</v>
      </c>
      <c r="F3603" t="s">
        <v>27</v>
      </c>
      <c r="G3603" t="s">
        <v>109</v>
      </c>
      <c r="H3603">
        <v>4</v>
      </c>
      <c r="I3603">
        <v>14.08</v>
      </c>
      <c r="J3603">
        <v>22.65</v>
      </c>
      <c r="K3603">
        <v>90.6</v>
      </c>
      <c r="L3603" t="s">
        <v>45</v>
      </c>
      <c r="M3603" t="s">
        <v>21</v>
      </c>
      <c r="N3603" t="s">
        <v>7198</v>
      </c>
    </row>
    <row r="3604" spans="1:14" x14ac:dyDescent="0.3">
      <c r="A3604" t="s">
        <v>7199</v>
      </c>
      <c r="B3604" s="2">
        <v>45940</v>
      </c>
      <c r="C3604" t="s">
        <v>41</v>
      </c>
      <c r="D3604" t="s">
        <v>42</v>
      </c>
      <c r="E3604" t="s">
        <v>50</v>
      </c>
      <c r="F3604" t="s">
        <v>93</v>
      </c>
      <c r="G3604" t="s">
        <v>122</v>
      </c>
      <c r="H3604">
        <v>2</v>
      </c>
      <c r="I3604">
        <v>62.47</v>
      </c>
      <c r="J3604">
        <v>91.79</v>
      </c>
      <c r="K3604">
        <v>183.58</v>
      </c>
      <c r="L3604" t="s">
        <v>20</v>
      </c>
      <c r="M3604" t="s">
        <v>100</v>
      </c>
      <c r="N3604" t="s">
        <v>4013</v>
      </c>
    </row>
    <row r="3605" spans="1:14" x14ac:dyDescent="0.3">
      <c r="A3605" t="s">
        <v>7200</v>
      </c>
      <c r="B3605" t="s">
        <v>7201</v>
      </c>
      <c r="C3605" t="s">
        <v>135</v>
      </c>
      <c r="D3605" t="s">
        <v>34</v>
      </c>
      <c r="E3605" t="s">
        <v>35</v>
      </c>
      <c r="F3605" t="s">
        <v>27</v>
      </c>
      <c r="G3605" t="s">
        <v>36</v>
      </c>
      <c r="H3605">
        <v>8</v>
      </c>
      <c r="I3605">
        <v>22.99</v>
      </c>
      <c r="J3605">
        <v>30.17</v>
      </c>
      <c r="K3605">
        <v>241.36</v>
      </c>
      <c r="L3605" t="s">
        <v>175</v>
      </c>
      <c r="M3605" t="s">
        <v>30</v>
      </c>
      <c r="N3605" t="s">
        <v>6426</v>
      </c>
    </row>
    <row r="3606" spans="1:14" x14ac:dyDescent="0.3">
      <c r="A3606" t="s">
        <v>7202</v>
      </c>
      <c r="B3606" s="2">
        <v>45515</v>
      </c>
      <c r="C3606" t="s">
        <v>167</v>
      </c>
      <c r="D3606" t="s">
        <v>168</v>
      </c>
      <c r="E3606" t="s">
        <v>293</v>
      </c>
      <c r="F3606" t="s">
        <v>76</v>
      </c>
      <c r="G3606" t="s">
        <v>251</v>
      </c>
      <c r="H3606">
        <v>4</v>
      </c>
      <c r="I3606">
        <v>15.06</v>
      </c>
      <c r="J3606">
        <v>25.34</v>
      </c>
      <c r="K3606">
        <v>101.36</v>
      </c>
      <c r="L3606" t="s">
        <v>20</v>
      </c>
      <c r="M3606" t="s">
        <v>46</v>
      </c>
      <c r="N3606" t="s">
        <v>7203</v>
      </c>
    </row>
    <row r="3607" spans="1:14" x14ac:dyDescent="0.3">
      <c r="A3607" t="s">
        <v>7204</v>
      </c>
      <c r="B3607" s="2">
        <v>45353</v>
      </c>
      <c r="C3607" t="s">
        <v>73</v>
      </c>
      <c r="D3607" t="s">
        <v>74</v>
      </c>
      <c r="E3607" t="s">
        <v>108</v>
      </c>
      <c r="F3607" t="s">
        <v>51</v>
      </c>
      <c r="G3607" t="s">
        <v>70</v>
      </c>
      <c r="H3607">
        <v>4</v>
      </c>
      <c r="I3607">
        <v>13.73</v>
      </c>
      <c r="J3607">
        <v>23.25</v>
      </c>
      <c r="K3607">
        <v>93</v>
      </c>
      <c r="L3607" t="s">
        <v>29</v>
      </c>
      <c r="M3607" t="s">
        <v>21</v>
      </c>
      <c r="N3607" t="s">
        <v>7205</v>
      </c>
    </row>
    <row r="3608" spans="1:14" x14ac:dyDescent="0.3">
      <c r="A3608" t="s">
        <v>7206</v>
      </c>
      <c r="B3608" s="2">
        <v>45779</v>
      </c>
      <c r="C3608" t="s">
        <v>144</v>
      </c>
      <c r="D3608" t="s">
        <v>25</v>
      </c>
      <c r="E3608" t="s">
        <v>104</v>
      </c>
      <c r="F3608" t="s">
        <v>27</v>
      </c>
      <c r="G3608" t="s">
        <v>145</v>
      </c>
      <c r="H3608">
        <v>8</v>
      </c>
      <c r="I3608">
        <v>45.85</v>
      </c>
      <c r="J3608">
        <v>60.52</v>
      </c>
      <c r="K3608">
        <v>484.16</v>
      </c>
      <c r="L3608" t="s">
        <v>95</v>
      </c>
      <c r="M3608" t="s">
        <v>100</v>
      </c>
      <c r="N3608" t="s">
        <v>7207</v>
      </c>
    </row>
    <row r="3609" spans="1:14" x14ac:dyDescent="0.3">
      <c r="A3609" t="s">
        <v>7208</v>
      </c>
      <c r="B3609" s="2">
        <v>45481</v>
      </c>
      <c r="C3609" t="s">
        <v>129</v>
      </c>
      <c r="D3609" t="s">
        <v>130</v>
      </c>
      <c r="E3609" t="s">
        <v>287</v>
      </c>
      <c r="F3609" t="s">
        <v>76</v>
      </c>
      <c r="G3609" t="s">
        <v>149</v>
      </c>
      <c r="H3609">
        <v>7</v>
      </c>
      <c r="I3609">
        <v>6.9</v>
      </c>
      <c r="J3609">
        <v>9.33</v>
      </c>
      <c r="K3609">
        <v>32.94</v>
      </c>
      <c r="L3609" t="s">
        <v>20</v>
      </c>
      <c r="M3609" t="s">
        <v>46</v>
      </c>
      <c r="N3609" t="s">
        <v>7209</v>
      </c>
    </row>
    <row r="3610" spans="1:14" x14ac:dyDescent="0.3">
      <c r="A3610" t="s">
        <v>7210</v>
      </c>
      <c r="B3610" t="s">
        <v>3656</v>
      </c>
      <c r="C3610" t="s">
        <v>135</v>
      </c>
      <c r="D3610" t="s">
        <v>1843</v>
      </c>
      <c r="E3610" t="s">
        <v>35</v>
      </c>
      <c r="F3610" t="s">
        <v>93</v>
      </c>
      <c r="G3610" t="s">
        <v>217</v>
      </c>
      <c r="H3610">
        <v>610</v>
      </c>
      <c r="I3610">
        <v>31.94</v>
      </c>
      <c r="J3610">
        <v>42.68</v>
      </c>
      <c r="K3610">
        <v>213.4</v>
      </c>
      <c r="L3610" t="s">
        <v>95</v>
      </c>
      <c r="M3610" t="s">
        <v>30</v>
      </c>
      <c r="N3610" t="s">
        <v>7211</v>
      </c>
    </row>
    <row r="3611" spans="1:14" x14ac:dyDescent="0.3">
      <c r="A3611" t="s">
        <v>7212</v>
      </c>
      <c r="B3611" s="1">
        <v>45344</v>
      </c>
      <c r="C3611" t="s">
        <v>232</v>
      </c>
      <c r="D3611" t="s">
        <v>25</v>
      </c>
      <c r="E3611" t="s">
        <v>104</v>
      </c>
      <c r="F3611" t="s">
        <v>27</v>
      </c>
      <c r="G3611" t="s">
        <v>28</v>
      </c>
      <c r="H3611">
        <v>4</v>
      </c>
      <c r="I3611">
        <v>15.98</v>
      </c>
      <c r="J3611">
        <v>28.99</v>
      </c>
      <c r="K3611">
        <v>115.96</v>
      </c>
      <c r="L3611" t="s">
        <v>20</v>
      </c>
      <c r="M3611" t="s">
        <v>100</v>
      </c>
      <c r="N3611" t="s">
        <v>7213</v>
      </c>
    </row>
    <row r="3612" spans="1:14" x14ac:dyDescent="0.3">
      <c r="A3612" t="s">
        <v>7214</v>
      </c>
      <c r="B3612" t="s">
        <v>987</v>
      </c>
      <c r="C3612" t="s">
        <v>135</v>
      </c>
      <c r="D3612" t="s">
        <v>34</v>
      </c>
      <c r="E3612" t="s">
        <v>140</v>
      </c>
      <c r="F3612" t="s">
        <v>76</v>
      </c>
      <c r="G3612" t="s">
        <v>251</v>
      </c>
      <c r="H3612">
        <v>3</v>
      </c>
      <c r="I3612">
        <v>10.24</v>
      </c>
      <c r="J3612">
        <v>13.08</v>
      </c>
      <c r="K3612">
        <v>39.24</v>
      </c>
      <c r="M3612" t="s">
        <v>54</v>
      </c>
      <c r="N3612" t="s">
        <v>7215</v>
      </c>
    </row>
    <row r="3613" spans="1:14" x14ac:dyDescent="0.3">
      <c r="A3613" t="s">
        <v>7216</v>
      </c>
      <c r="B3613" s="2">
        <v>45871</v>
      </c>
      <c r="C3613" t="s">
        <v>135</v>
      </c>
      <c r="D3613" t="s">
        <v>34</v>
      </c>
      <c r="E3613" t="s">
        <v>35</v>
      </c>
      <c r="F3613" t="s">
        <v>93</v>
      </c>
      <c r="G3613" t="s">
        <v>141</v>
      </c>
      <c r="H3613">
        <v>4</v>
      </c>
      <c r="I3613">
        <v>12.4</v>
      </c>
      <c r="J3613">
        <v>18.79</v>
      </c>
      <c r="K3613">
        <v>75.16</v>
      </c>
      <c r="L3613" t="s">
        <v>95</v>
      </c>
      <c r="M3613" t="s">
        <v>46</v>
      </c>
      <c r="N3613" t="s">
        <v>4583</v>
      </c>
    </row>
    <row r="3614" spans="1:14" x14ac:dyDescent="0.3">
      <c r="A3614" t="s">
        <v>7217</v>
      </c>
      <c r="B3614" s="1">
        <v>45317</v>
      </c>
      <c r="C3614" t="s">
        <v>117</v>
      </c>
      <c r="D3614" t="s">
        <v>68</v>
      </c>
      <c r="E3614" t="s">
        <v>229</v>
      </c>
      <c r="F3614" t="s">
        <v>93</v>
      </c>
      <c r="G3614" t="s">
        <v>94</v>
      </c>
      <c r="H3614">
        <v>6</v>
      </c>
      <c r="I3614">
        <v>27.49</v>
      </c>
      <c r="J3614">
        <v>43.81</v>
      </c>
      <c r="K3614">
        <v>262.86</v>
      </c>
      <c r="L3614" t="s">
        <v>95</v>
      </c>
      <c r="M3614" t="s">
        <v>21</v>
      </c>
      <c r="N3614" t="s">
        <v>7218</v>
      </c>
    </row>
    <row r="3615" spans="1:14" x14ac:dyDescent="0.3">
      <c r="A3615" t="s">
        <v>7219</v>
      </c>
      <c r="B3615" s="2">
        <v>45397</v>
      </c>
      <c r="C3615" t="s">
        <v>67</v>
      </c>
      <c r="D3615" t="s">
        <v>68</v>
      </c>
      <c r="E3615" t="s">
        <v>157</v>
      </c>
      <c r="F3615" t="s">
        <v>93</v>
      </c>
      <c r="G3615" t="s">
        <v>94</v>
      </c>
      <c r="H3615">
        <v>4</v>
      </c>
      <c r="I3615">
        <v>23.64</v>
      </c>
      <c r="J3615">
        <v>32.43</v>
      </c>
      <c r="K3615">
        <v>129.72</v>
      </c>
      <c r="L3615" t="s">
        <v>82</v>
      </c>
      <c r="M3615" t="s">
        <v>100</v>
      </c>
      <c r="N3615" t="s">
        <v>7220</v>
      </c>
    </row>
    <row r="3616" spans="1:14" x14ac:dyDescent="0.3">
      <c r="A3616" t="s">
        <v>7221</v>
      </c>
      <c r="B3616" t="s">
        <v>4540</v>
      </c>
      <c r="C3616" t="s">
        <v>376</v>
      </c>
      <c r="D3616" t="s">
        <v>168</v>
      </c>
      <c r="E3616" t="s">
        <v>267</v>
      </c>
      <c r="F3616" t="s">
        <v>27</v>
      </c>
      <c r="G3616" t="s">
        <v>187</v>
      </c>
      <c r="H3616">
        <v>5</v>
      </c>
      <c r="I3616">
        <v>91.43</v>
      </c>
      <c r="J3616">
        <v>154.13999999999999</v>
      </c>
      <c r="K3616">
        <v>770.7</v>
      </c>
      <c r="L3616" t="s">
        <v>20</v>
      </c>
      <c r="M3616" t="s">
        <v>54</v>
      </c>
      <c r="N3616" t="s">
        <v>7222</v>
      </c>
    </row>
    <row r="3617" spans="1:14" x14ac:dyDescent="0.3">
      <c r="A3617" t="s">
        <v>7223</v>
      </c>
      <c r="B3617" s="2">
        <v>45355</v>
      </c>
      <c r="C3617" t="s">
        <v>167</v>
      </c>
      <c r="D3617" t="s">
        <v>168</v>
      </c>
      <c r="E3617" t="s">
        <v>293</v>
      </c>
      <c r="F3617" t="s">
        <v>18</v>
      </c>
      <c r="G3617" t="s">
        <v>224</v>
      </c>
      <c r="H3617">
        <v>4</v>
      </c>
      <c r="I3617">
        <v>26.79</v>
      </c>
      <c r="J3617">
        <v>37.630000000000003</v>
      </c>
      <c r="K3617">
        <v>150.52000000000001</v>
      </c>
      <c r="L3617" t="s">
        <v>175</v>
      </c>
      <c r="M3617" t="s">
        <v>30</v>
      </c>
      <c r="N3617" t="s">
        <v>7224</v>
      </c>
    </row>
    <row r="3618" spans="1:14" x14ac:dyDescent="0.3">
      <c r="A3618" t="s">
        <v>7225</v>
      </c>
      <c r="B3618" s="2">
        <v>45919</v>
      </c>
      <c r="C3618" t="s">
        <v>185</v>
      </c>
      <c r="D3618" t="s">
        <v>16</v>
      </c>
      <c r="E3618" t="s">
        <v>206</v>
      </c>
      <c r="F3618" t="s">
        <v>51</v>
      </c>
      <c r="G3618" t="s">
        <v>52</v>
      </c>
      <c r="H3618">
        <v>2</v>
      </c>
      <c r="I3618">
        <v>27.16</v>
      </c>
      <c r="J3618">
        <v>41.09</v>
      </c>
      <c r="K3618">
        <v>82.18</v>
      </c>
      <c r="L3618" t="s">
        <v>82</v>
      </c>
      <c r="M3618" t="s">
        <v>54</v>
      </c>
      <c r="N3618" t="s">
        <v>2145</v>
      </c>
    </row>
    <row r="3619" spans="1:14" x14ac:dyDescent="0.3">
      <c r="A3619" t="s">
        <v>7226</v>
      </c>
      <c r="B3619" s="1">
        <v>45483</v>
      </c>
      <c r="C3619" t="s">
        <v>257</v>
      </c>
      <c r="D3619" t="s">
        <v>34</v>
      </c>
      <c r="E3619" t="s">
        <v>35</v>
      </c>
      <c r="F3619" t="s">
        <v>18</v>
      </c>
      <c r="G3619" t="s">
        <v>19</v>
      </c>
      <c r="H3619">
        <v>8</v>
      </c>
      <c r="I3619">
        <v>48.84</v>
      </c>
      <c r="J3619">
        <v>67.03</v>
      </c>
      <c r="K3619">
        <v>536.24</v>
      </c>
      <c r="L3619" t="s">
        <v>95</v>
      </c>
      <c r="M3619" t="s">
        <v>46</v>
      </c>
      <c r="N3619" t="s">
        <v>6623</v>
      </c>
    </row>
    <row r="3620" spans="1:14" x14ac:dyDescent="0.3">
      <c r="A3620" t="s">
        <v>7227</v>
      </c>
      <c r="B3620" s="2">
        <v>45983</v>
      </c>
      <c r="C3620" t="s">
        <v>394</v>
      </c>
      <c r="D3620" t="s">
        <v>25</v>
      </c>
      <c r="E3620" t="s">
        <v>104</v>
      </c>
      <c r="F3620" t="s">
        <v>18</v>
      </c>
      <c r="G3620" t="s">
        <v>99</v>
      </c>
      <c r="H3620">
        <v>5</v>
      </c>
      <c r="I3620">
        <v>7.47</v>
      </c>
      <c r="J3620">
        <v>10.220000000000001</v>
      </c>
      <c r="K3620">
        <v>51.1</v>
      </c>
      <c r="L3620" t="s">
        <v>175</v>
      </c>
      <c r="M3620" t="s">
        <v>30</v>
      </c>
      <c r="N3620" t="s">
        <v>7228</v>
      </c>
    </row>
    <row r="3621" spans="1:14" x14ac:dyDescent="0.3">
      <c r="A3621" t="s">
        <v>7229</v>
      </c>
      <c r="B3621" s="2">
        <v>45786</v>
      </c>
      <c r="C3621" t="s">
        <v>24</v>
      </c>
      <c r="D3621" t="s">
        <v>25</v>
      </c>
      <c r="E3621" t="s">
        <v>235</v>
      </c>
      <c r="F3621" t="s">
        <v>27</v>
      </c>
      <c r="G3621" t="s">
        <v>145</v>
      </c>
      <c r="H3621">
        <v>2</v>
      </c>
      <c r="I3621">
        <v>15.87</v>
      </c>
      <c r="J3621">
        <v>20.34</v>
      </c>
      <c r="K3621">
        <v>40.68</v>
      </c>
      <c r="L3621" t="s">
        <v>53</v>
      </c>
      <c r="M3621" t="s">
        <v>21</v>
      </c>
      <c r="N3621" t="s">
        <v>7230</v>
      </c>
    </row>
    <row r="3622" spans="1:14" x14ac:dyDescent="0.3">
      <c r="A3622" t="s">
        <v>7231</v>
      </c>
      <c r="B3622" s="2">
        <v>45572</v>
      </c>
      <c r="C3622" t="s">
        <v>156</v>
      </c>
      <c r="D3622" t="s">
        <v>68</v>
      </c>
      <c r="E3622" t="s">
        <v>229</v>
      </c>
      <c r="F3622" t="s">
        <v>51</v>
      </c>
      <c r="G3622" t="s">
        <v>52</v>
      </c>
      <c r="H3622">
        <v>4</v>
      </c>
      <c r="I3622">
        <v>53.53</v>
      </c>
      <c r="J3622">
        <v>97.69</v>
      </c>
      <c r="K3622">
        <v>390.76</v>
      </c>
      <c r="L3622" t="s">
        <v>45</v>
      </c>
      <c r="M3622" t="s">
        <v>46</v>
      </c>
      <c r="N3622" t="s">
        <v>7232</v>
      </c>
    </row>
    <row r="3623" spans="1:14" x14ac:dyDescent="0.3">
      <c r="A3623" t="s">
        <v>7233</v>
      </c>
      <c r="B3623" s="2">
        <v>45825</v>
      </c>
      <c r="C3623" t="s">
        <v>194</v>
      </c>
      <c r="D3623" t="s">
        <v>58</v>
      </c>
      <c r="E3623" t="s">
        <v>195</v>
      </c>
      <c r="F3623" t="s">
        <v>93</v>
      </c>
      <c r="G3623" t="s">
        <v>122</v>
      </c>
      <c r="H3623">
        <v>2</v>
      </c>
      <c r="I3623">
        <v>43.69</v>
      </c>
      <c r="J3623">
        <v>58.99</v>
      </c>
      <c r="K3623">
        <v>117.98</v>
      </c>
      <c r="L3623" t="s">
        <v>53</v>
      </c>
      <c r="M3623" t="s">
        <v>100</v>
      </c>
      <c r="N3623" t="s">
        <v>7234</v>
      </c>
    </row>
    <row r="3624" spans="1:14" x14ac:dyDescent="0.3">
      <c r="A3624" t="s">
        <v>7235</v>
      </c>
      <c r="B3624" s="2">
        <v>45480</v>
      </c>
      <c r="C3624" t="s">
        <v>85</v>
      </c>
      <c r="D3624" t="s">
        <v>130</v>
      </c>
      <c r="E3624" t="s">
        <v>131</v>
      </c>
      <c r="F3624" t="s">
        <v>2982</v>
      </c>
      <c r="G3624" t="s">
        <v>137</v>
      </c>
      <c r="H3624">
        <v>5</v>
      </c>
      <c r="I3624">
        <v>19.63</v>
      </c>
      <c r="J3624">
        <v>29.88</v>
      </c>
      <c r="K3624">
        <v>149.4</v>
      </c>
      <c r="L3624" t="s">
        <v>175</v>
      </c>
      <c r="M3624" t="s">
        <v>100</v>
      </c>
      <c r="N3624" t="s">
        <v>7236</v>
      </c>
    </row>
    <row r="3625" spans="1:14" x14ac:dyDescent="0.3">
      <c r="A3625" t="s">
        <v>7237</v>
      </c>
      <c r="B3625" t="s">
        <v>496</v>
      </c>
      <c r="C3625" t="s">
        <v>73</v>
      </c>
      <c r="D3625" t="s">
        <v>74</v>
      </c>
      <c r="E3625" t="s">
        <v>108</v>
      </c>
      <c r="F3625" t="s">
        <v>51</v>
      </c>
      <c r="G3625" t="s">
        <v>119</v>
      </c>
      <c r="H3625">
        <v>2</v>
      </c>
      <c r="I3625">
        <v>17.920000000000002</v>
      </c>
      <c r="J3625">
        <v>32.43</v>
      </c>
      <c r="K3625">
        <v>64.86</v>
      </c>
      <c r="L3625" t="s">
        <v>53</v>
      </c>
      <c r="M3625" t="s">
        <v>100</v>
      </c>
      <c r="N3625" t="s">
        <v>7238</v>
      </c>
    </row>
    <row r="3626" spans="1:14" x14ac:dyDescent="0.3">
      <c r="A3626" t="s">
        <v>7239</v>
      </c>
      <c r="B3626" s="2">
        <v>45602</v>
      </c>
      <c r="C3626" t="s">
        <v>148</v>
      </c>
      <c r="D3626" t="s">
        <v>42</v>
      </c>
      <c r="E3626" t="s">
        <v>50</v>
      </c>
      <c r="F3626" t="s">
        <v>51</v>
      </c>
      <c r="G3626" t="s">
        <v>52</v>
      </c>
      <c r="H3626">
        <v>3</v>
      </c>
      <c r="I3626">
        <v>24.2</v>
      </c>
      <c r="J3626">
        <v>44.22</v>
      </c>
      <c r="K3626">
        <v>132.66</v>
      </c>
      <c r="L3626" t="s">
        <v>20</v>
      </c>
      <c r="M3626" t="s">
        <v>46</v>
      </c>
      <c r="N3626" t="s">
        <v>7240</v>
      </c>
    </row>
    <row r="3627" spans="1:14" x14ac:dyDescent="0.3">
      <c r="A3627" t="s">
        <v>7241</v>
      </c>
      <c r="B3627" s="2">
        <v>45453</v>
      </c>
      <c r="C3627" t="s">
        <v>73</v>
      </c>
      <c r="D3627" t="s">
        <v>74</v>
      </c>
      <c r="E3627" t="s">
        <v>212</v>
      </c>
      <c r="F3627" t="s">
        <v>76</v>
      </c>
      <c r="G3627" t="s">
        <v>179</v>
      </c>
      <c r="H3627">
        <v>4</v>
      </c>
      <c r="I3627">
        <v>31.39</v>
      </c>
      <c r="J3627">
        <v>45.93</v>
      </c>
      <c r="K3627">
        <v>183.72</v>
      </c>
      <c r="L3627" t="s">
        <v>37</v>
      </c>
      <c r="M3627" t="s">
        <v>21</v>
      </c>
      <c r="N3627" t="s">
        <v>4996</v>
      </c>
    </row>
    <row r="3628" spans="1:14" x14ac:dyDescent="0.3">
      <c r="A3628" t="s">
        <v>7242</v>
      </c>
      <c r="B3628" s="2">
        <v>45759</v>
      </c>
      <c r="D3628" t="s">
        <v>58</v>
      </c>
      <c r="E3628" t="s">
        <v>59</v>
      </c>
      <c r="F3628" t="s">
        <v>93</v>
      </c>
      <c r="G3628" t="s">
        <v>94</v>
      </c>
      <c r="H3628">
        <v>10</v>
      </c>
      <c r="I3628">
        <v>23.8</v>
      </c>
      <c r="J3628">
        <v>40.43</v>
      </c>
      <c r="K3628">
        <v>404.3</v>
      </c>
      <c r="L3628" t="s">
        <v>45</v>
      </c>
      <c r="M3628" t="s">
        <v>46</v>
      </c>
      <c r="N3628" t="s">
        <v>7243</v>
      </c>
    </row>
    <row r="3629" spans="1:14" x14ac:dyDescent="0.3">
      <c r="A3629" t="s">
        <v>7244</v>
      </c>
      <c r="B3629" s="2">
        <v>45938</v>
      </c>
      <c r="C3629" t="s">
        <v>337</v>
      </c>
      <c r="D3629" t="s">
        <v>168</v>
      </c>
      <c r="E3629" t="s">
        <v>267</v>
      </c>
      <c r="F3629" t="s">
        <v>93</v>
      </c>
      <c r="G3629" t="s">
        <v>94</v>
      </c>
      <c r="H3629">
        <v>10</v>
      </c>
      <c r="I3629">
        <v>18</v>
      </c>
      <c r="J3629">
        <v>32.909999999999997</v>
      </c>
      <c r="K3629">
        <v>329.1</v>
      </c>
      <c r="L3629" t="s">
        <v>29</v>
      </c>
      <c r="M3629" t="s">
        <v>21</v>
      </c>
      <c r="N3629" t="s">
        <v>7245</v>
      </c>
    </row>
    <row r="3630" spans="1:14" x14ac:dyDescent="0.3">
      <c r="A3630" t="s">
        <v>163</v>
      </c>
      <c r="B3630" s="2">
        <v>46016</v>
      </c>
      <c r="C3630" t="s">
        <v>153</v>
      </c>
      <c r="D3630" t="s">
        <v>74</v>
      </c>
      <c r="E3630" t="s">
        <v>164</v>
      </c>
      <c r="F3630" t="s">
        <v>27</v>
      </c>
      <c r="G3630" t="s">
        <v>28</v>
      </c>
      <c r="H3630">
        <v>7</v>
      </c>
      <c r="I3630">
        <v>39.93</v>
      </c>
      <c r="J3630">
        <v>61.71</v>
      </c>
      <c r="K3630">
        <v>431.97</v>
      </c>
      <c r="L3630" t="s">
        <v>20</v>
      </c>
      <c r="M3630" t="s">
        <v>100</v>
      </c>
      <c r="N3630" t="s">
        <v>165</v>
      </c>
    </row>
    <row r="3631" spans="1:14" x14ac:dyDescent="0.3">
      <c r="A3631" t="s">
        <v>7246</v>
      </c>
      <c r="B3631" s="2">
        <v>45727</v>
      </c>
      <c r="C3631" t="s">
        <v>280</v>
      </c>
      <c r="D3631" t="s">
        <v>130</v>
      </c>
      <c r="E3631" t="s">
        <v>131</v>
      </c>
      <c r="F3631" t="s">
        <v>93</v>
      </c>
      <c r="G3631" t="s">
        <v>122</v>
      </c>
      <c r="H3631">
        <v>366</v>
      </c>
      <c r="I3631">
        <v>57.21</v>
      </c>
      <c r="J3631">
        <v>104.03</v>
      </c>
      <c r="K3631">
        <v>312.08999999999997</v>
      </c>
      <c r="L3631" t="s">
        <v>53</v>
      </c>
      <c r="M3631" t="s">
        <v>30</v>
      </c>
      <c r="N3631" t="s">
        <v>7247</v>
      </c>
    </row>
    <row r="3632" spans="1:14" x14ac:dyDescent="0.3">
      <c r="A3632" t="s">
        <v>7248</v>
      </c>
      <c r="B3632" t="s">
        <v>7249</v>
      </c>
      <c r="C3632" t="s">
        <v>181</v>
      </c>
      <c r="D3632" t="s">
        <v>168</v>
      </c>
      <c r="E3632" t="s">
        <v>293</v>
      </c>
      <c r="F3632" t="s">
        <v>76</v>
      </c>
      <c r="G3632" t="s">
        <v>179</v>
      </c>
      <c r="H3632">
        <v>4</v>
      </c>
      <c r="I3632">
        <v>55.37</v>
      </c>
      <c r="J3632">
        <v>69.290000000000006</v>
      </c>
      <c r="K3632">
        <v>277.16000000000003</v>
      </c>
      <c r="L3632" t="s">
        <v>95</v>
      </c>
      <c r="M3632" t="s">
        <v>46</v>
      </c>
      <c r="N3632" t="s">
        <v>7250</v>
      </c>
    </row>
    <row r="3633" spans="1:14" x14ac:dyDescent="0.3">
      <c r="A3633" t="s">
        <v>7251</v>
      </c>
      <c r="B3633" t="s">
        <v>2712</v>
      </c>
      <c r="C3633" t="s">
        <v>117</v>
      </c>
      <c r="D3633" t="s">
        <v>68</v>
      </c>
      <c r="E3633" t="s">
        <v>69</v>
      </c>
      <c r="F3633" t="s">
        <v>76</v>
      </c>
      <c r="G3633" t="s">
        <v>251</v>
      </c>
      <c r="H3633">
        <v>7</v>
      </c>
      <c r="I3633">
        <v>21.85</v>
      </c>
      <c r="J3633">
        <v>33.26</v>
      </c>
      <c r="K3633">
        <v>232.82</v>
      </c>
      <c r="L3633" t="s">
        <v>53</v>
      </c>
      <c r="M3633" t="s">
        <v>30</v>
      </c>
      <c r="N3633" t="s">
        <v>7252</v>
      </c>
    </row>
    <row r="3634" spans="1:14" x14ac:dyDescent="0.3">
      <c r="A3634" t="s">
        <v>7253</v>
      </c>
      <c r="B3634" s="2">
        <v>45324</v>
      </c>
      <c r="C3634" t="s">
        <v>190</v>
      </c>
      <c r="D3634" t="s">
        <v>16</v>
      </c>
      <c r="E3634" t="s">
        <v>186</v>
      </c>
      <c r="F3634" t="s">
        <v>27</v>
      </c>
      <c r="G3634" t="s">
        <v>145</v>
      </c>
      <c r="H3634">
        <v>3</v>
      </c>
      <c r="I3634">
        <v>41.91</v>
      </c>
      <c r="J3634">
        <v>58.08</v>
      </c>
      <c r="K3634">
        <v>174.24</v>
      </c>
      <c r="L3634" t="s">
        <v>95</v>
      </c>
      <c r="M3634" t="s">
        <v>30</v>
      </c>
      <c r="N3634" t="s">
        <v>7254</v>
      </c>
    </row>
    <row r="3635" spans="1:14" x14ac:dyDescent="0.3">
      <c r="A3635" t="s">
        <v>7255</v>
      </c>
      <c r="B3635" s="1">
        <v>45828</v>
      </c>
      <c r="C3635" t="s">
        <v>57</v>
      </c>
      <c r="D3635" t="s">
        <v>58</v>
      </c>
      <c r="E3635" t="s">
        <v>195</v>
      </c>
      <c r="F3635" t="s">
        <v>93</v>
      </c>
      <c r="G3635" t="s">
        <v>122</v>
      </c>
      <c r="H3635">
        <v>4</v>
      </c>
      <c r="I3635">
        <v>51.24</v>
      </c>
      <c r="J3635">
        <v>96.05</v>
      </c>
      <c r="K3635">
        <v>384.2</v>
      </c>
      <c r="L3635" t="s">
        <v>45</v>
      </c>
      <c r="M3635" t="s">
        <v>54</v>
      </c>
      <c r="N3635" t="s">
        <v>2828</v>
      </c>
    </row>
    <row r="3636" spans="1:14" x14ac:dyDescent="0.3">
      <c r="A3636" t="s">
        <v>7256</v>
      </c>
      <c r="B3636" s="2">
        <v>45882</v>
      </c>
      <c r="C3636" t="s">
        <v>397</v>
      </c>
      <c r="D3636" t="s">
        <v>68</v>
      </c>
      <c r="E3636" t="s">
        <v>157</v>
      </c>
      <c r="F3636" t="s">
        <v>18</v>
      </c>
      <c r="G3636" t="s">
        <v>81</v>
      </c>
      <c r="H3636">
        <v>2</v>
      </c>
      <c r="I3636">
        <v>16.8</v>
      </c>
      <c r="J3636">
        <v>22.94</v>
      </c>
      <c r="K3636">
        <v>45.88</v>
      </c>
      <c r="L3636" t="s">
        <v>53</v>
      </c>
      <c r="M3636" t="s">
        <v>30</v>
      </c>
      <c r="N3636" t="s">
        <v>7257</v>
      </c>
    </row>
    <row r="3637" spans="1:14" x14ac:dyDescent="0.3">
      <c r="A3637" t="s">
        <v>7258</v>
      </c>
      <c r="B3637" s="2">
        <v>45514</v>
      </c>
      <c r="C3637" t="s">
        <v>334</v>
      </c>
      <c r="D3637" t="s">
        <v>91</v>
      </c>
      <c r="E3637" t="s">
        <v>174</v>
      </c>
      <c r="F3637" t="s">
        <v>18</v>
      </c>
      <c r="G3637" t="s">
        <v>81</v>
      </c>
      <c r="H3637">
        <v>4</v>
      </c>
      <c r="I3637">
        <v>19.760000000000002</v>
      </c>
      <c r="J3637">
        <v>29.22</v>
      </c>
      <c r="K3637">
        <v>116.88</v>
      </c>
      <c r="L3637" t="s">
        <v>82</v>
      </c>
      <c r="M3637" t="s">
        <v>46</v>
      </c>
      <c r="N3637" t="s">
        <v>7259</v>
      </c>
    </row>
    <row r="3638" spans="1:14" x14ac:dyDescent="0.3">
      <c r="A3638" t="s">
        <v>7260</v>
      </c>
      <c r="B3638" s="2">
        <v>46018</v>
      </c>
      <c r="C3638" t="s">
        <v>41</v>
      </c>
      <c r="D3638" t="s">
        <v>42</v>
      </c>
      <c r="E3638" t="s">
        <v>242</v>
      </c>
      <c r="F3638" t="s">
        <v>93</v>
      </c>
      <c r="G3638" t="s">
        <v>94</v>
      </c>
      <c r="H3638">
        <v>6</v>
      </c>
      <c r="I3638">
        <v>20.440000000000001</v>
      </c>
      <c r="J3638">
        <v>29.46</v>
      </c>
      <c r="K3638">
        <v>176.76</v>
      </c>
      <c r="L3638" t="s">
        <v>20</v>
      </c>
      <c r="M3638" t="s">
        <v>54</v>
      </c>
      <c r="N3638" t="s">
        <v>2810</v>
      </c>
    </row>
    <row r="3639" spans="1:14" x14ac:dyDescent="0.3">
      <c r="A3639" t="s">
        <v>7261</v>
      </c>
      <c r="B3639" t="s">
        <v>7262</v>
      </c>
      <c r="C3639" t="s">
        <v>167</v>
      </c>
      <c r="D3639" t="s">
        <v>168</v>
      </c>
      <c r="E3639" t="s">
        <v>169</v>
      </c>
      <c r="F3639" t="s">
        <v>27</v>
      </c>
      <c r="G3639" t="s">
        <v>145</v>
      </c>
      <c r="H3639">
        <v>5</v>
      </c>
      <c r="I3639">
        <v>32.450000000000003</v>
      </c>
      <c r="J3639">
        <v>43.27</v>
      </c>
      <c r="K3639">
        <v>216.35</v>
      </c>
      <c r="L3639" t="s">
        <v>20</v>
      </c>
      <c r="M3639" t="s">
        <v>54</v>
      </c>
      <c r="N3639" t="s">
        <v>7263</v>
      </c>
    </row>
    <row r="3640" spans="1:14" x14ac:dyDescent="0.3">
      <c r="A3640" t="s">
        <v>7264</v>
      </c>
      <c r="B3640" s="2">
        <v>45998</v>
      </c>
      <c r="C3640" t="s">
        <v>198</v>
      </c>
      <c r="D3640" t="s">
        <v>91</v>
      </c>
      <c r="E3640" t="s">
        <v>174</v>
      </c>
      <c r="F3640" t="s">
        <v>93</v>
      </c>
      <c r="G3640" t="s">
        <v>217</v>
      </c>
      <c r="H3640">
        <v>6</v>
      </c>
      <c r="I3640">
        <v>30.12</v>
      </c>
      <c r="J3640">
        <v>48.46</v>
      </c>
      <c r="K3640">
        <v>290.76</v>
      </c>
      <c r="L3640" t="s">
        <v>37</v>
      </c>
      <c r="N3640" t="s">
        <v>7265</v>
      </c>
    </row>
    <row r="3641" spans="1:14" x14ac:dyDescent="0.3">
      <c r="A3641" t="s">
        <v>7266</v>
      </c>
      <c r="B3641" s="1">
        <v>46011</v>
      </c>
      <c r="C3641" t="s">
        <v>167</v>
      </c>
      <c r="D3641" t="s">
        <v>168</v>
      </c>
      <c r="E3641" t="s">
        <v>293</v>
      </c>
      <c r="F3641" t="s">
        <v>76</v>
      </c>
      <c r="G3641" t="s">
        <v>77</v>
      </c>
      <c r="H3641">
        <v>3</v>
      </c>
      <c r="I3641">
        <v>12.9</v>
      </c>
      <c r="J3641">
        <v>16.29</v>
      </c>
      <c r="K3641">
        <v>48.87</v>
      </c>
      <c r="L3641" t="s">
        <v>45</v>
      </c>
      <c r="M3641" t="s">
        <v>100</v>
      </c>
      <c r="N3641" t="s">
        <v>7267</v>
      </c>
    </row>
    <row r="3642" spans="1:14" x14ac:dyDescent="0.3">
      <c r="A3642" t="s">
        <v>7268</v>
      </c>
      <c r="B3642" t="s">
        <v>3809</v>
      </c>
      <c r="C3642" t="s">
        <v>41</v>
      </c>
      <c r="D3642" t="s">
        <v>42</v>
      </c>
      <c r="E3642" t="s">
        <v>43</v>
      </c>
      <c r="F3642" t="s">
        <v>18</v>
      </c>
      <c r="G3642" t="s">
        <v>99</v>
      </c>
      <c r="H3642">
        <v>3</v>
      </c>
      <c r="I3642">
        <v>4.3099999999999996</v>
      </c>
      <c r="J3642">
        <v>7.19</v>
      </c>
      <c r="K3642">
        <v>21.57</v>
      </c>
      <c r="L3642" t="s">
        <v>29</v>
      </c>
      <c r="M3642" t="s">
        <v>21</v>
      </c>
      <c r="N3642" t="s">
        <v>4867</v>
      </c>
    </row>
    <row r="3643" spans="1:14" x14ac:dyDescent="0.3">
      <c r="A3643" t="s">
        <v>7269</v>
      </c>
      <c r="B3643" t="s">
        <v>7270</v>
      </c>
      <c r="C3643" t="s">
        <v>148</v>
      </c>
      <c r="D3643" t="s">
        <v>42</v>
      </c>
      <c r="E3643" t="s">
        <v>50</v>
      </c>
      <c r="F3643" t="s">
        <v>27</v>
      </c>
      <c r="G3643" t="s">
        <v>145</v>
      </c>
      <c r="H3643">
        <v>7</v>
      </c>
      <c r="I3643">
        <v>33.619999999999997</v>
      </c>
      <c r="J3643">
        <v>47.72</v>
      </c>
      <c r="K3643">
        <v>334.04</v>
      </c>
      <c r="L3643" t="s">
        <v>95</v>
      </c>
      <c r="M3643" t="s">
        <v>54</v>
      </c>
      <c r="N3643" t="s">
        <v>7271</v>
      </c>
    </row>
    <row r="3644" spans="1:14" x14ac:dyDescent="0.3">
      <c r="A3644" t="s">
        <v>7272</v>
      </c>
      <c r="B3644" s="2">
        <v>45410</v>
      </c>
      <c r="C3644" t="s">
        <v>98</v>
      </c>
      <c r="D3644" t="s">
        <v>3624</v>
      </c>
      <c r="E3644" t="s">
        <v>63</v>
      </c>
      <c r="F3644" t="s">
        <v>27</v>
      </c>
      <c r="G3644" t="s">
        <v>28</v>
      </c>
      <c r="H3644">
        <v>7</v>
      </c>
      <c r="I3644">
        <v>33.700000000000003</v>
      </c>
      <c r="J3644">
        <v>58.89</v>
      </c>
      <c r="K3644">
        <v>412.23</v>
      </c>
      <c r="L3644" t="s">
        <v>29</v>
      </c>
      <c r="M3644" t="s">
        <v>46</v>
      </c>
      <c r="N3644" t="s">
        <v>3593</v>
      </c>
    </row>
    <row r="3645" spans="1:14" x14ac:dyDescent="0.3">
      <c r="A3645" t="s">
        <v>7273</v>
      </c>
      <c r="B3645" s="2">
        <v>45697</v>
      </c>
      <c r="C3645" t="s">
        <v>67</v>
      </c>
      <c r="D3645" t="s">
        <v>68</v>
      </c>
      <c r="E3645" t="s">
        <v>229</v>
      </c>
      <c r="F3645" t="s">
        <v>76</v>
      </c>
      <c r="G3645" t="s">
        <v>179</v>
      </c>
      <c r="H3645">
        <v>2</v>
      </c>
      <c r="J3645">
        <v>55.3</v>
      </c>
      <c r="K3645">
        <v>110.6</v>
      </c>
      <c r="L3645" t="s">
        <v>20</v>
      </c>
      <c r="M3645" t="s">
        <v>100</v>
      </c>
      <c r="N3645" t="s">
        <v>645</v>
      </c>
    </row>
    <row r="3646" spans="1:14" x14ac:dyDescent="0.3">
      <c r="A3646" t="s">
        <v>7274</v>
      </c>
      <c r="B3646" s="1">
        <v>45839</v>
      </c>
      <c r="C3646" t="s">
        <v>49</v>
      </c>
      <c r="D3646" t="s">
        <v>42</v>
      </c>
      <c r="E3646" t="s">
        <v>63</v>
      </c>
      <c r="F3646" t="s">
        <v>18</v>
      </c>
      <c r="G3646" t="s">
        <v>224</v>
      </c>
      <c r="H3646">
        <v>6</v>
      </c>
      <c r="I3646">
        <v>32.21</v>
      </c>
      <c r="J3646">
        <v>52.9</v>
      </c>
      <c r="K3646">
        <v>317.39999999999998</v>
      </c>
      <c r="L3646" t="s">
        <v>95</v>
      </c>
      <c r="M3646" t="s">
        <v>30</v>
      </c>
      <c r="N3646" t="s">
        <v>3613</v>
      </c>
    </row>
    <row r="3647" spans="1:14" x14ac:dyDescent="0.3">
      <c r="A3647" t="s">
        <v>7275</v>
      </c>
      <c r="B3647" s="1">
        <v>45482</v>
      </c>
      <c r="C3647" t="s">
        <v>103</v>
      </c>
      <c r="D3647" t="s">
        <v>25</v>
      </c>
      <c r="F3647" t="s">
        <v>76</v>
      </c>
      <c r="G3647" t="s">
        <v>179</v>
      </c>
      <c r="H3647">
        <v>4</v>
      </c>
      <c r="I3647">
        <v>56.6</v>
      </c>
      <c r="J3647">
        <v>102.87</v>
      </c>
      <c r="K3647">
        <v>628.66</v>
      </c>
      <c r="L3647" t="s">
        <v>29</v>
      </c>
      <c r="M3647" t="s">
        <v>21</v>
      </c>
      <c r="N3647" t="s">
        <v>3147</v>
      </c>
    </row>
    <row r="3648" spans="1:14" x14ac:dyDescent="0.3">
      <c r="A3648" t="s">
        <v>7276</v>
      </c>
      <c r="B3648" s="2">
        <v>45783</v>
      </c>
      <c r="C3648" t="s">
        <v>103</v>
      </c>
      <c r="D3648" t="s">
        <v>25</v>
      </c>
      <c r="E3648" t="s">
        <v>26</v>
      </c>
      <c r="F3648" t="s">
        <v>93</v>
      </c>
      <c r="G3648" t="s">
        <v>94</v>
      </c>
      <c r="H3648">
        <v>4</v>
      </c>
      <c r="I3648">
        <v>22.82</v>
      </c>
      <c r="J3648">
        <v>38.76</v>
      </c>
      <c r="K3648">
        <v>155.04</v>
      </c>
      <c r="L3648" t="s">
        <v>37</v>
      </c>
      <c r="M3648" t="s">
        <v>21</v>
      </c>
      <c r="N3648" t="s">
        <v>7277</v>
      </c>
    </row>
    <row r="3649" spans="1:14" x14ac:dyDescent="0.3">
      <c r="A3649" t="s">
        <v>7278</v>
      </c>
      <c r="B3649" s="2">
        <v>45363</v>
      </c>
      <c r="C3649" t="s">
        <v>107</v>
      </c>
      <c r="D3649" t="s">
        <v>74</v>
      </c>
      <c r="E3649" t="s">
        <v>164</v>
      </c>
      <c r="F3649" t="s">
        <v>51</v>
      </c>
      <c r="G3649" t="s">
        <v>70</v>
      </c>
      <c r="H3649">
        <v>1</v>
      </c>
      <c r="I3649">
        <v>11.92</v>
      </c>
      <c r="J3649">
        <v>19.82</v>
      </c>
      <c r="K3649">
        <v>19.82</v>
      </c>
      <c r="L3649" t="s">
        <v>37</v>
      </c>
      <c r="M3649" t="s">
        <v>54</v>
      </c>
      <c r="N3649" t="s">
        <v>4981</v>
      </c>
    </row>
    <row r="3650" spans="1:14" x14ac:dyDescent="0.3">
      <c r="A3650" t="s">
        <v>7279</v>
      </c>
      <c r="B3650" s="2">
        <v>45569</v>
      </c>
      <c r="C3650" t="s">
        <v>198</v>
      </c>
      <c r="D3650" t="s">
        <v>91</v>
      </c>
      <c r="E3650" t="s">
        <v>174</v>
      </c>
      <c r="F3650" t="s">
        <v>76</v>
      </c>
      <c r="G3650" t="s">
        <v>149</v>
      </c>
      <c r="H3650">
        <v>2</v>
      </c>
      <c r="I3650">
        <v>11.69</v>
      </c>
      <c r="J3650">
        <v>21.83</v>
      </c>
      <c r="K3650">
        <v>43.66</v>
      </c>
      <c r="L3650" t="s">
        <v>29</v>
      </c>
      <c r="M3650" t="s">
        <v>54</v>
      </c>
      <c r="N3650" t="s">
        <v>2571</v>
      </c>
    </row>
    <row r="3651" spans="1:14" x14ac:dyDescent="0.3">
      <c r="A3651" t="s">
        <v>7280</v>
      </c>
      <c r="B3651" s="2">
        <v>45539</v>
      </c>
      <c r="C3651" t="s">
        <v>90</v>
      </c>
      <c r="D3651" t="s">
        <v>91</v>
      </c>
      <c r="E3651" t="s">
        <v>345</v>
      </c>
      <c r="F3651" t="s">
        <v>51</v>
      </c>
      <c r="G3651" t="s">
        <v>126</v>
      </c>
      <c r="H3651">
        <v>5</v>
      </c>
      <c r="I3651">
        <v>5.13</v>
      </c>
      <c r="J3651">
        <v>8.18</v>
      </c>
      <c r="K3651">
        <v>40.9</v>
      </c>
      <c r="M3651" t="s">
        <v>46</v>
      </c>
    </row>
    <row r="3652" spans="1:14" x14ac:dyDescent="0.3">
      <c r="A3652" t="s">
        <v>7281</v>
      </c>
      <c r="B3652" s="2">
        <v>45512</v>
      </c>
      <c r="C3652" t="s">
        <v>153</v>
      </c>
      <c r="D3652" t="s">
        <v>74</v>
      </c>
      <c r="E3652" t="s">
        <v>312</v>
      </c>
      <c r="F3652" t="s">
        <v>27</v>
      </c>
      <c r="G3652" t="s">
        <v>28</v>
      </c>
      <c r="H3652">
        <v>3</v>
      </c>
      <c r="I3652">
        <v>19.989999999999998</v>
      </c>
      <c r="J3652">
        <v>29.22</v>
      </c>
      <c r="K3652">
        <v>87.66</v>
      </c>
      <c r="L3652" t="s">
        <v>45</v>
      </c>
      <c r="M3652" t="s">
        <v>46</v>
      </c>
      <c r="N3652" t="s">
        <v>7282</v>
      </c>
    </row>
    <row r="3653" spans="1:14" x14ac:dyDescent="0.3">
      <c r="A3653" t="s">
        <v>7283</v>
      </c>
      <c r="B3653" s="1">
        <v>45818</v>
      </c>
      <c r="C3653" t="s">
        <v>161</v>
      </c>
      <c r="D3653" t="s">
        <v>74</v>
      </c>
      <c r="E3653" t="s">
        <v>212</v>
      </c>
      <c r="F3653" t="s">
        <v>18</v>
      </c>
      <c r="G3653" t="s">
        <v>99</v>
      </c>
      <c r="H3653">
        <v>6</v>
      </c>
      <c r="I3653">
        <v>4.54</v>
      </c>
      <c r="J3653">
        <v>5.85</v>
      </c>
      <c r="K3653">
        <v>35.1</v>
      </c>
      <c r="L3653" t="s">
        <v>37</v>
      </c>
      <c r="M3653" t="s">
        <v>54</v>
      </c>
      <c r="N3653" t="s">
        <v>6981</v>
      </c>
    </row>
    <row r="3654" spans="1:14" x14ac:dyDescent="0.3">
      <c r="A3654" t="s">
        <v>7284</v>
      </c>
      <c r="B3654" s="2">
        <v>45397</v>
      </c>
      <c r="C3654" t="s">
        <v>202</v>
      </c>
      <c r="D3654" t="s">
        <v>58</v>
      </c>
      <c r="E3654" t="s">
        <v>114</v>
      </c>
      <c r="F3654" t="s">
        <v>27</v>
      </c>
      <c r="G3654" t="s">
        <v>187</v>
      </c>
      <c r="H3654">
        <v>7</v>
      </c>
      <c r="I3654">
        <v>110.18</v>
      </c>
      <c r="J3654">
        <v>93.653000000000006</v>
      </c>
      <c r="K3654">
        <v>1149.19</v>
      </c>
      <c r="L3654" t="s">
        <v>82</v>
      </c>
      <c r="M3654" t="s">
        <v>100</v>
      </c>
      <c r="N3654" t="s">
        <v>7285</v>
      </c>
    </row>
    <row r="3655" spans="1:14" x14ac:dyDescent="0.3">
      <c r="A3655" t="s">
        <v>7286</v>
      </c>
      <c r="B3655" t="s">
        <v>7287</v>
      </c>
      <c r="C3655" t="s">
        <v>24</v>
      </c>
      <c r="D3655" t="s">
        <v>25</v>
      </c>
      <c r="E3655" t="s">
        <v>235</v>
      </c>
      <c r="F3655" t="s">
        <v>76</v>
      </c>
      <c r="G3655" t="s">
        <v>77</v>
      </c>
      <c r="H3655">
        <v>4</v>
      </c>
      <c r="I3655">
        <v>17.5</v>
      </c>
      <c r="K3655">
        <v>125.48</v>
      </c>
      <c r="L3655" t="s">
        <v>95</v>
      </c>
      <c r="M3655" t="s">
        <v>21</v>
      </c>
      <c r="N3655" t="s">
        <v>7288</v>
      </c>
    </row>
    <row r="3656" spans="1:14" x14ac:dyDescent="0.3">
      <c r="A3656" t="s">
        <v>7289</v>
      </c>
      <c r="B3656" s="1">
        <v>45493</v>
      </c>
      <c r="C3656" t="s">
        <v>33</v>
      </c>
      <c r="D3656" t="s">
        <v>34</v>
      </c>
      <c r="E3656" t="s">
        <v>136</v>
      </c>
      <c r="F3656" t="s">
        <v>27</v>
      </c>
      <c r="G3656" t="s">
        <v>36</v>
      </c>
      <c r="H3656">
        <v>6</v>
      </c>
      <c r="J3656">
        <v>25.97</v>
      </c>
      <c r="K3656">
        <v>155.82</v>
      </c>
      <c r="L3656" t="s">
        <v>29</v>
      </c>
      <c r="M3656" t="s">
        <v>46</v>
      </c>
      <c r="N3656" t="s">
        <v>7290</v>
      </c>
    </row>
    <row r="3657" spans="1:14" x14ac:dyDescent="0.3">
      <c r="A3657" t="s">
        <v>7291</v>
      </c>
      <c r="B3657" s="2">
        <v>45506</v>
      </c>
      <c r="C3657" t="s">
        <v>307</v>
      </c>
      <c r="D3657" t="s">
        <v>68</v>
      </c>
      <c r="E3657" t="s">
        <v>118</v>
      </c>
      <c r="F3657" t="s">
        <v>51</v>
      </c>
      <c r="G3657" t="s">
        <v>52</v>
      </c>
      <c r="H3657">
        <v>3</v>
      </c>
      <c r="I3657">
        <v>56.76</v>
      </c>
      <c r="J3657">
        <v>92.77</v>
      </c>
      <c r="K3657">
        <v>278.31</v>
      </c>
      <c r="L3657" t="s">
        <v>45</v>
      </c>
      <c r="M3657" t="s">
        <v>21</v>
      </c>
      <c r="N3657" t="s">
        <v>3559</v>
      </c>
    </row>
    <row r="3658" spans="1:14" x14ac:dyDescent="0.3">
      <c r="A3658" t="s">
        <v>7292</v>
      </c>
      <c r="B3658" s="1">
        <v>46004</v>
      </c>
      <c r="C3658" t="s">
        <v>185</v>
      </c>
      <c r="D3658" t="s">
        <v>16</v>
      </c>
      <c r="E3658" t="s">
        <v>186</v>
      </c>
      <c r="F3658" t="s">
        <v>18</v>
      </c>
      <c r="G3658" t="s">
        <v>99</v>
      </c>
      <c r="H3658">
        <v>6</v>
      </c>
      <c r="I3658">
        <v>5.91</v>
      </c>
      <c r="J3658">
        <v>7.3</v>
      </c>
      <c r="K3658">
        <v>43.8</v>
      </c>
      <c r="L3658" t="s">
        <v>95</v>
      </c>
      <c r="M3658" t="s">
        <v>46</v>
      </c>
    </row>
    <row r="3659" spans="1:14" x14ac:dyDescent="0.3">
      <c r="A3659" t="s">
        <v>7293</v>
      </c>
      <c r="B3659" t="s">
        <v>6730</v>
      </c>
      <c r="C3659" t="s">
        <v>426</v>
      </c>
      <c r="D3659" t="s">
        <v>74</v>
      </c>
      <c r="E3659" t="s">
        <v>108</v>
      </c>
      <c r="F3659" t="s">
        <v>93</v>
      </c>
      <c r="G3659" t="s">
        <v>217</v>
      </c>
      <c r="H3659">
        <v>4</v>
      </c>
      <c r="I3659">
        <v>23.94</v>
      </c>
      <c r="K3659">
        <v>158.08000000000001</v>
      </c>
      <c r="L3659" t="s">
        <v>95</v>
      </c>
      <c r="M3659" t="s">
        <v>46</v>
      </c>
      <c r="N3659" t="s">
        <v>7294</v>
      </c>
    </row>
    <row r="3660" spans="1:14" x14ac:dyDescent="0.3">
      <c r="A3660" t="s">
        <v>7295</v>
      </c>
      <c r="B3660" s="2">
        <v>45614</v>
      </c>
      <c r="D3660" t="s">
        <v>34</v>
      </c>
      <c r="E3660" t="s">
        <v>140</v>
      </c>
      <c r="F3660" t="s">
        <v>27</v>
      </c>
      <c r="G3660" t="s">
        <v>28</v>
      </c>
      <c r="H3660">
        <v>4</v>
      </c>
      <c r="I3660">
        <v>36.409999999999997</v>
      </c>
      <c r="J3660">
        <v>44.89</v>
      </c>
      <c r="K3660">
        <v>179.56</v>
      </c>
      <c r="M3660" t="s">
        <v>100</v>
      </c>
      <c r="N3660" t="s">
        <v>7296</v>
      </c>
    </row>
    <row r="3661" spans="1:14" x14ac:dyDescent="0.3">
      <c r="A3661" t="s">
        <v>7297</v>
      </c>
      <c r="B3661" t="s">
        <v>4309</v>
      </c>
      <c r="C3661" t="s">
        <v>90</v>
      </c>
      <c r="D3661" t="s">
        <v>91</v>
      </c>
      <c r="E3661" t="s">
        <v>92</v>
      </c>
      <c r="F3661" t="s">
        <v>51</v>
      </c>
      <c r="G3661" t="s">
        <v>70</v>
      </c>
      <c r="H3661">
        <v>-3</v>
      </c>
      <c r="I3661">
        <v>12.95</v>
      </c>
      <c r="J3661">
        <v>21.95</v>
      </c>
      <c r="K3661">
        <v>65.849999999999994</v>
      </c>
      <c r="L3661" t="s">
        <v>53</v>
      </c>
      <c r="M3661" t="s">
        <v>100</v>
      </c>
      <c r="N3661" t="s">
        <v>7298</v>
      </c>
    </row>
    <row r="3662" spans="1:14" x14ac:dyDescent="0.3">
      <c r="A3662" t="s">
        <v>7299</v>
      </c>
      <c r="B3662" s="1">
        <v>45823</v>
      </c>
      <c r="C3662" t="s">
        <v>337</v>
      </c>
      <c r="D3662" t="s">
        <v>168</v>
      </c>
      <c r="E3662" t="s">
        <v>267</v>
      </c>
      <c r="F3662" t="s">
        <v>76</v>
      </c>
      <c r="G3662" t="s">
        <v>251</v>
      </c>
      <c r="H3662">
        <v>7</v>
      </c>
      <c r="I3662">
        <v>13.21</v>
      </c>
      <c r="J3662">
        <v>22.63</v>
      </c>
      <c r="K3662">
        <v>158.41</v>
      </c>
      <c r="L3662" t="s">
        <v>95</v>
      </c>
      <c r="M3662" t="s">
        <v>21</v>
      </c>
      <c r="N3662" t="s">
        <v>4996</v>
      </c>
    </row>
    <row r="3663" spans="1:14" x14ac:dyDescent="0.3">
      <c r="A3663" t="s">
        <v>7300</v>
      </c>
      <c r="B3663" s="2">
        <v>45416</v>
      </c>
      <c r="C3663" t="s">
        <v>481</v>
      </c>
      <c r="D3663" t="s">
        <v>34</v>
      </c>
      <c r="E3663" t="s">
        <v>392</v>
      </c>
      <c r="F3663" t="s">
        <v>18</v>
      </c>
      <c r="G3663" t="s">
        <v>44</v>
      </c>
      <c r="H3663">
        <v>2</v>
      </c>
      <c r="I3663">
        <v>14.71</v>
      </c>
      <c r="J3663">
        <v>20.170000000000002</v>
      </c>
      <c r="K3663">
        <v>40.340000000000003</v>
      </c>
      <c r="L3663" t="s">
        <v>95</v>
      </c>
      <c r="M3663" t="s">
        <v>54</v>
      </c>
      <c r="N3663" t="s">
        <v>1195</v>
      </c>
    </row>
    <row r="3664" spans="1:14" x14ac:dyDescent="0.3">
      <c r="A3664" t="s">
        <v>7301</v>
      </c>
      <c r="B3664" s="2">
        <v>45517</v>
      </c>
      <c r="C3664" t="s">
        <v>67</v>
      </c>
      <c r="D3664" t="s">
        <v>68</v>
      </c>
      <c r="E3664" t="s">
        <v>118</v>
      </c>
      <c r="F3664" t="s">
        <v>93</v>
      </c>
      <c r="G3664" t="s">
        <v>217</v>
      </c>
      <c r="H3664">
        <v>5</v>
      </c>
      <c r="I3664" t="s">
        <v>493</v>
      </c>
      <c r="J3664">
        <v>47.26</v>
      </c>
      <c r="K3664">
        <v>236.3</v>
      </c>
      <c r="L3664" t="s">
        <v>53</v>
      </c>
      <c r="M3664" t="s">
        <v>21</v>
      </c>
      <c r="N3664" t="s">
        <v>469</v>
      </c>
    </row>
    <row r="3665" spans="1:14" x14ac:dyDescent="0.3">
      <c r="A3665" t="s">
        <v>7302</v>
      </c>
      <c r="B3665" s="2">
        <v>45363</v>
      </c>
      <c r="C3665" t="s">
        <v>334</v>
      </c>
      <c r="D3665" t="s">
        <v>91</v>
      </c>
      <c r="F3665" t="s">
        <v>51</v>
      </c>
      <c r="G3665" t="s">
        <v>52</v>
      </c>
      <c r="H3665">
        <v>-8</v>
      </c>
      <c r="I3665">
        <v>38.74</v>
      </c>
      <c r="J3665">
        <v>48.32</v>
      </c>
      <c r="K3665">
        <v>462.38</v>
      </c>
      <c r="L3665" t="s">
        <v>175</v>
      </c>
      <c r="M3665" t="s">
        <v>54</v>
      </c>
      <c r="N3665" t="s">
        <v>4932</v>
      </c>
    </row>
    <row r="3666" spans="1:14" x14ac:dyDescent="0.3">
      <c r="A3666" t="s">
        <v>7303</v>
      </c>
      <c r="B3666" s="2">
        <v>45844</v>
      </c>
      <c r="C3666" t="s">
        <v>337</v>
      </c>
      <c r="D3666" t="s">
        <v>168</v>
      </c>
      <c r="E3666" t="s">
        <v>293</v>
      </c>
      <c r="F3666" t="s">
        <v>18</v>
      </c>
      <c r="G3666" t="s">
        <v>19</v>
      </c>
      <c r="H3666">
        <v>4</v>
      </c>
      <c r="I3666">
        <v>45.06</v>
      </c>
      <c r="J3666">
        <v>80.92</v>
      </c>
      <c r="K3666">
        <v>323.68</v>
      </c>
      <c r="L3666" t="s">
        <v>37</v>
      </c>
      <c r="M3666" t="s">
        <v>54</v>
      </c>
      <c r="N3666" t="s">
        <v>7304</v>
      </c>
    </row>
    <row r="3667" spans="1:14" x14ac:dyDescent="0.3">
      <c r="A3667" t="s">
        <v>7305</v>
      </c>
      <c r="B3667" s="2">
        <v>45581</v>
      </c>
      <c r="C3667" t="s">
        <v>125</v>
      </c>
      <c r="D3667" t="s">
        <v>34</v>
      </c>
      <c r="F3667" t="s">
        <v>93</v>
      </c>
      <c r="G3667" t="s">
        <v>94</v>
      </c>
      <c r="H3667">
        <v>5</v>
      </c>
      <c r="I3667">
        <v>21.04</v>
      </c>
      <c r="J3667">
        <v>37.049999999999997</v>
      </c>
      <c r="K3667">
        <v>185.25</v>
      </c>
      <c r="L3667" t="s">
        <v>37</v>
      </c>
      <c r="M3667" t="s">
        <v>54</v>
      </c>
      <c r="N3667" t="s">
        <v>7306</v>
      </c>
    </row>
    <row r="3668" spans="1:14" x14ac:dyDescent="0.3">
      <c r="A3668" t="s">
        <v>7307</v>
      </c>
      <c r="B3668" s="1">
        <v>45566</v>
      </c>
      <c r="C3668" t="s">
        <v>270</v>
      </c>
      <c r="D3668" t="s">
        <v>130</v>
      </c>
      <c r="E3668" t="s">
        <v>87</v>
      </c>
      <c r="F3668" t="s">
        <v>27</v>
      </c>
      <c r="G3668" t="s">
        <v>36</v>
      </c>
      <c r="H3668">
        <v>5</v>
      </c>
      <c r="I3668">
        <v>24.04</v>
      </c>
      <c r="J3668">
        <v>30.73</v>
      </c>
      <c r="K3668">
        <v>153.65</v>
      </c>
      <c r="L3668" t="s">
        <v>45</v>
      </c>
      <c r="M3668" t="s">
        <v>100</v>
      </c>
      <c r="N3668" t="s">
        <v>7308</v>
      </c>
    </row>
    <row r="3669" spans="1:14" x14ac:dyDescent="0.3">
      <c r="A3669" t="s">
        <v>7309</v>
      </c>
      <c r="B3669" t="s">
        <v>4502</v>
      </c>
      <c r="C3669" t="s">
        <v>202</v>
      </c>
      <c r="D3669" t="s">
        <v>58</v>
      </c>
      <c r="E3669" t="s">
        <v>59</v>
      </c>
      <c r="F3669" t="s">
        <v>93</v>
      </c>
      <c r="G3669" t="s">
        <v>217</v>
      </c>
      <c r="H3669">
        <v>8</v>
      </c>
      <c r="I3669">
        <v>34.44</v>
      </c>
      <c r="K3669">
        <v>464.08</v>
      </c>
      <c r="L3669" t="s">
        <v>82</v>
      </c>
      <c r="M3669" t="s">
        <v>54</v>
      </c>
      <c r="N3669" t="s">
        <v>1548</v>
      </c>
    </row>
    <row r="3670" spans="1:14" x14ac:dyDescent="0.3">
      <c r="A3670" t="s">
        <v>7310</v>
      </c>
      <c r="B3670" s="2">
        <v>45915</v>
      </c>
      <c r="C3670" t="s">
        <v>412</v>
      </c>
      <c r="D3670" t="s">
        <v>16</v>
      </c>
      <c r="E3670" t="s">
        <v>17</v>
      </c>
      <c r="F3670" t="s">
        <v>18</v>
      </c>
      <c r="G3670" t="s">
        <v>224</v>
      </c>
      <c r="H3670">
        <v>6</v>
      </c>
      <c r="I3670">
        <v>20.11</v>
      </c>
      <c r="J3670">
        <v>37.549999999999997</v>
      </c>
      <c r="K3670">
        <v>136.72</v>
      </c>
      <c r="L3670" t="s">
        <v>45</v>
      </c>
      <c r="M3670" t="s">
        <v>46</v>
      </c>
      <c r="N3670" t="s">
        <v>3930</v>
      </c>
    </row>
    <row r="3671" spans="1:14" x14ac:dyDescent="0.3">
      <c r="A3671" t="s">
        <v>7311</v>
      </c>
      <c r="B3671" s="1">
        <v>45859</v>
      </c>
      <c r="C3671" t="s">
        <v>376</v>
      </c>
      <c r="D3671" t="s">
        <v>168</v>
      </c>
      <c r="E3671" t="s">
        <v>216</v>
      </c>
      <c r="F3671" t="s">
        <v>27</v>
      </c>
      <c r="G3671" t="s">
        <v>109</v>
      </c>
      <c r="I3671">
        <v>6.82</v>
      </c>
      <c r="J3671">
        <v>11.95</v>
      </c>
      <c r="K3671">
        <v>50.37</v>
      </c>
      <c r="L3671" t="s">
        <v>37</v>
      </c>
      <c r="M3671" t="s">
        <v>100</v>
      </c>
      <c r="N3671" t="s">
        <v>2639</v>
      </c>
    </row>
    <row r="3672" spans="1:14" x14ac:dyDescent="0.3">
      <c r="A3672" t="s">
        <v>7312</v>
      </c>
      <c r="B3672" s="1">
        <v>45802</v>
      </c>
      <c r="C3672" t="s">
        <v>129</v>
      </c>
      <c r="D3672" t="s">
        <v>130</v>
      </c>
      <c r="E3672" t="s">
        <v>271</v>
      </c>
      <c r="F3672" t="s">
        <v>18</v>
      </c>
      <c r="G3672" t="s">
        <v>44</v>
      </c>
      <c r="H3672">
        <v>4</v>
      </c>
      <c r="I3672">
        <v>15.1</v>
      </c>
      <c r="J3672">
        <v>26.56</v>
      </c>
      <c r="K3672">
        <v>74.84</v>
      </c>
      <c r="L3672" t="s">
        <v>45</v>
      </c>
      <c r="M3672" t="s">
        <v>30</v>
      </c>
      <c r="N3672" t="s">
        <v>7313</v>
      </c>
    </row>
    <row r="3673" spans="1:14" x14ac:dyDescent="0.3">
      <c r="A3673" t="s">
        <v>7314</v>
      </c>
      <c r="B3673" s="2">
        <v>45457</v>
      </c>
      <c r="C3673" t="s">
        <v>125</v>
      </c>
      <c r="D3673" t="s">
        <v>34</v>
      </c>
      <c r="E3673" t="s">
        <v>35</v>
      </c>
      <c r="F3673" t="s">
        <v>93</v>
      </c>
      <c r="G3673" t="s">
        <v>141</v>
      </c>
      <c r="H3673">
        <v>-4</v>
      </c>
      <c r="I3673">
        <v>8.91</v>
      </c>
      <c r="J3673">
        <v>13.63</v>
      </c>
      <c r="K3673">
        <v>54.52</v>
      </c>
      <c r="L3673" t="s">
        <v>45</v>
      </c>
      <c r="M3673" t="s">
        <v>46</v>
      </c>
      <c r="N3673" t="s">
        <v>7315</v>
      </c>
    </row>
    <row r="3674" spans="1:14" x14ac:dyDescent="0.3">
      <c r="A3674" t="s">
        <v>7316</v>
      </c>
      <c r="B3674" s="2">
        <v>45859</v>
      </c>
      <c r="C3674" t="s">
        <v>443</v>
      </c>
      <c r="D3674" t="s">
        <v>58</v>
      </c>
      <c r="E3674" t="s">
        <v>59</v>
      </c>
      <c r="F3674" t="s">
        <v>93</v>
      </c>
      <c r="G3674" t="s">
        <v>137</v>
      </c>
      <c r="H3674">
        <v>7</v>
      </c>
      <c r="I3674">
        <v>17.87</v>
      </c>
      <c r="J3674">
        <v>23.49</v>
      </c>
      <c r="K3674">
        <v>164.43</v>
      </c>
      <c r="L3674" t="s">
        <v>29</v>
      </c>
      <c r="M3674" t="s">
        <v>100</v>
      </c>
      <c r="N3674" t="s">
        <v>7317</v>
      </c>
    </row>
    <row r="3675" spans="1:14" x14ac:dyDescent="0.3">
      <c r="A3675" t="s">
        <v>7318</v>
      </c>
      <c r="B3675" s="2">
        <v>45840</v>
      </c>
      <c r="C3675" t="s">
        <v>198</v>
      </c>
      <c r="D3675" t="s">
        <v>91</v>
      </c>
      <c r="E3675" t="s">
        <v>174</v>
      </c>
      <c r="F3675" t="s">
        <v>76</v>
      </c>
      <c r="G3675" t="s">
        <v>77</v>
      </c>
      <c r="H3675">
        <v>4</v>
      </c>
      <c r="I3675">
        <v>23.05</v>
      </c>
      <c r="J3675">
        <v>28.73</v>
      </c>
      <c r="K3675">
        <v>114.92</v>
      </c>
      <c r="L3675" t="s">
        <v>175</v>
      </c>
      <c r="M3675" t="s">
        <v>21</v>
      </c>
    </row>
    <row r="3676" spans="1:14" x14ac:dyDescent="0.3">
      <c r="A3676" t="s">
        <v>7319</v>
      </c>
      <c r="B3676" s="2">
        <v>45746</v>
      </c>
      <c r="C3676" t="s">
        <v>181</v>
      </c>
      <c r="D3676" t="s">
        <v>168</v>
      </c>
      <c r="E3676" t="s">
        <v>216</v>
      </c>
      <c r="F3676" t="s">
        <v>51</v>
      </c>
      <c r="G3676" t="s">
        <v>60</v>
      </c>
      <c r="H3676">
        <v>3</v>
      </c>
      <c r="I3676">
        <v>7.68</v>
      </c>
      <c r="J3676">
        <v>10.57</v>
      </c>
      <c r="K3676">
        <v>31.71</v>
      </c>
      <c r="L3676" t="s">
        <v>20</v>
      </c>
      <c r="M3676" t="s">
        <v>30</v>
      </c>
      <c r="N3676" t="s">
        <v>7320</v>
      </c>
    </row>
    <row r="3677" spans="1:14" x14ac:dyDescent="0.3">
      <c r="A3677" t="s">
        <v>7321</v>
      </c>
      <c r="B3677" s="2">
        <v>45326</v>
      </c>
      <c r="C3677" t="s">
        <v>307</v>
      </c>
      <c r="D3677" t="s">
        <v>68</v>
      </c>
      <c r="E3677" t="s">
        <v>157</v>
      </c>
      <c r="F3677" t="s">
        <v>27</v>
      </c>
      <c r="G3677" t="s">
        <v>145</v>
      </c>
      <c r="H3677">
        <v>4</v>
      </c>
      <c r="I3677">
        <v>25.39</v>
      </c>
      <c r="J3677">
        <v>47.08</v>
      </c>
      <c r="K3677">
        <v>188.32</v>
      </c>
      <c r="L3677" t="s">
        <v>82</v>
      </c>
      <c r="M3677" t="s">
        <v>54</v>
      </c>
      <c r="N3677" t="s">
        <v>7322</v>
      </c>
    </row>
    <row r="3678" spans="1:14" x14ac:dyDescent="0.3">
      <c r="A3678" t="s">
        <v>7323</v>
      </c>
      <c r="B3678" t="s">
        <v>7324</v>
      </c>
      <c r="C3678" t="s">
        <v>41</v>
      </c>
      <c r="D3678" t="s">
        <v>42</v>
      </c>
      <c r="E3678" t="s">
        <v>242</v>
      </c>
      <c r="F3678" t="s">
        <v>27</v>
      </c>
      <c r="G3678" t="s">
        <v>187</v>
      </c>
      <c r="H3678">
        <v>4</v>
      </c>
      <c r="I3678">
        <v>64.3</v>
      </c>
      <c r="J3678">
        <v>104.13</v>
      </c>
      <c r="K3678">
        <v>416.52</v>
      </c>
      <c r="L3678" t="s">
        <v>95</v>
      </c>
      <c r="M3678" t="s">
        <v>100</v>
      </c>
      <c r="N3678" t="s">
        <v>7325</v>
      </c>
    </row>
    <row r="3679" spans="1:14" x14ac:dyDescent="0.3">
      <c r="A3679" t="s">
        <v>7326</v>
      </c>
      <c r="B3679" t="s">
        <v>6876</v>
      </c>
      <c r="C3679" t="s">
        <v>167</v>
      </c>
      <c r="D3679" t="s">
        <v>168</v>
      </c>
      <c r="E3679" t="s">
        <v>293</v>
      </c>
      <c r="F3679" t="s">
        <v>18</v>
      </c>
      <c r="G3679" t="s">
        <v>44</v>
      </c>
      <c r="H3679">
        <v>4</v>
      </c>
      <c r="I3679">
        <v>16.239999999999998</v>
      </c>
      <c r="J3679">
        <v>29.26</v>
      </c>
      <c r="K3679">
        <v>117.04</v>
      </c>
      <c r="L3679" t="s">
        <v>29</v>
      </c>
      <c r="M3679" t="s">
        <v>100</v>
      </c>
      <c r="N3679" t="s">
        <v>7327</v>
      </c>
    </row>
    <row r="3680" spans="1:14" x14ac:dyDescent="0.3">
      <c r="A3680" t="s">
        <v>7328</v>
      </c>
      <c r="B3680" s="1">
        <v>45837</v>
      </c>
      <c r="C3680" t="s">
        <v>586</v>
      </c>
      <c r="D3680" t="s">
        <v>42</v>
      </c>
      <c r="E3680" t="s">
        <v>50</v>
      </c>
      <c r="F3680" t="s">
        <v>93</v>
      </c>
      <c r="G3680" t="s">
        <v>94</v>
      </c>
      <c r="H3680">
        <v>7</v>
      </c>
      <c r="I3680">
        <v>19.98</v>
      </c>
      <c r="J3680">
        <v>37.5</v>
      </c>
      <c r="K3680">
        <v>262.5</v>
      </c>
      <c r="L3680" t="s">
        <v>53</v>
      </c>
      <c r="M3680" t="s">
        <v>30</v>
      </c>
      <c r="N3680" t="s">
        <v>3578</v>
      </c>
    </row>
    <row r="3681" spans="1:14" x14ac:dyDescent="0.3">
      <c r="A3681" t="s">
        <v>7329</v>
      </c>
      <c r="B3681" s="2">
        <v>45444</v>
      </c>
      <c r="C3681" t="s">
        <v>49</v>
      </c>
      <c r="D3681" t="s">
        <v>42</v>
      </c>
      <c r="E3681" t="s">
        <v>63</v>
      </c>
      <c r="F3681" t="s">
        <v>51</v>
      </c>
      <c r="G3681" t="s">
        <v>60</v>
      </c>
      <c r="H3681">
        <v>2</v>
      </c>
      <c r="I3681">
        <v>6.54</v>
      </c>
      <c r="J3681">
        <v>11.15</v>
      </c>
      <c r="K3681">
        <v>22.3</v>
      </c>
      <c r="L3681" t="s">
        <v>37</v>
      </c>
      <c r="M3681" t="s">
        <v>30</v>
      </c>
      <c r="N3681" t="s">
        <v>7330</v>
      </c>
    </row>
    <row r="3682" spans="1:14" x14ac:dyDescent="0.3">
      <c r="A3682" t="s">
        <v>7331</v>
      </c>
      <c r="B3682" t="s">
        <v>7099</v>
      </c>
      <c r="C3682" t="s">
        <v>394</v>
      </c>
      <c r="D3682" t="s">
        <v>25</v>
      </c>
      <c r="E3682" t="s">
        <v>104</v>
      </c>
      <c r="F3682" t="s">
        <v>27</v>
      </c>
      <c r="G3682" t="s">
        <v>109</v>
      </c>
      <c r="H3682">
        <v>3</v>
      </c>
      <c r="I3682">
        <v>10.99</v>
      </c>
      <c r="J3682">
        <v>14.31</v>
      </c>
      <c r="K3682">
        <v>42.93</v>
      </c>
      <c r="L3682" t="s">
        <v>95</v>
      </c>
      <c r="M3682" t="s">
        <v>100</v>
      </c>
      <c r="N3682" t="s">
        <v>7332</v>
      </c>
    </row>
    <row r="3683" spans="1:14" x14ac:dyDescent="0.3">
      <c r="A3683" t="s">
        <v>7333</v>
      </c>
      <c r="B3683" s="2">
        <v>45631</v>
      </c>
      <c r="C3683" t="s">
        <v>173</v>
      </c>
      <c r="D3683" t="s">
        <v>91</v>
      </c>
      <c r="E3683" t="s">
        <v>359</v>
      </c>
      <c r="F3683" t="s">
        <v>76</v>
      </c>
      <c r="G3683" t="s">
        <v>170</v>
      </c>
      <c r="H3683">
        <v>2</v>
      </c>
      <c r="I3683">
        <v>38.369999999999997</v>
      </c>
      <c r="J3683">
        <v>69.25</v>
      </c>
      <c r="K3683">
        <v>138.5</v>
      </c>
      <c r="L3683" t="s">
        <v>53</v>
      </c>
      <c r="M3683" t="s">
        <v>46</v>
      </c>
      <c r="N3683" t="s">
        <v>5790</v>
      </c>
    </row>
    <row r="3684" spans="1:14" x14ac:dyDescent="0.3">
      <c r="A3684" t="s">
        <v>7334</v>
      </c>
      <c r="B3684" s="2">
        <v>45305</v>
      </c>
      <c r="C3684" t="s">
        <v>307</v>
      </c>
      <c r="D3684" t="s">
        <v>68</v>
      </c>
      <c r="E3684" t="s">
        <v>229</v>
      </c>
      <c r="F3684" t="s">
        <v>51</v>
      </c>
      <c r="G3684" t="s">
        <v>60</v>
      </c>
      <c r="H3684">
        <v>3</v>
      </c>
      <c r="I3684">
        <v>6.45</v>
      </c>
      <c r="J3684">
        <v>9.1</v>
      </c>
      <c r="K3684">
        <v>27.3</v>
      </c>
      <c r="L3684" t="s">
        <v>82</v>
      </c>
      <c r="M3684" t="s">
        <v>100</v>
      </c>
      <c r="N3684" t="s">
        <v>1925</v>
      </c>
    </row>
    <row r="3685" spans="1:14" x14ac:dyDescent="0.3">
      <c r="A3685" t="s">
        <v>7335</v>
      </c>
      <c r="B3685" t="s">
        <v>112</v>
      </c>
      <c r="C3685" t="s">
        <v>334</v>
      </c>
      <c r="D3685" t="s">
        <v>91</v>
      </c>
      <c r="E3685" t="s">
        <v>359</v>
      </c>
      <c r="F3685" t="s">
        <v>27</v>
      </c>
      <c r="G3685" t="s">
        <v>187</v>
      </c>
      <c r="I3685">
        <v>75.739999999999995</v>
      </c>
      <c r="J3685">
        <v>102.37</v>
      </c>
      <c r="K3685">
        <v>409.48</v>
      </c>
      <c r="L3685" t="s">
        <v>29</v>
      </c>
      <c r="M3685" t="s">
        <v>54</v>
      </c>
      <c r="N3685" t="s">
        <v>2245</v>
      </c>
    </row>
    <row r="3686" spans="1:14" x14ac:dyDescent="0.3">
      <c r="A3686" t="s">
        <v>7336</v>
      </c>
      <c r="B3686" s="2">
        <v>45363</v>
      </c>
      <c r="C3686" t="s">
        <v>135</v>
      </c>
      <c r="D3686" t="s">
        <v>34</v>
      </c>
      <c r="E3686" t="s">
        <v>35</v>
      </c>
      <c r="F3686" t="s">
        <v>51</v>
      </c>
      <c r="G3686" t="s">
        <v>119</v>
      </c>
      <c r="H3686">
        <v>5</v>
      </c>
      <c r="I3686">
        <v>14.26</v>
      </c>
      <c r="J3686">
        <v>19.309999999999999</v>
      </c>
      <c r="K3686">
        <v>96.55</v>
      </c>
      <c r="L3686" t="s">
        <v>175</v>
      </c>
      <c r="M3686" t="s">
        <v>100</v>
      </c>
      <c r="N3686" t="s">
        <v>7337</v>
      </c>
    </row>
    <row r="3687" spans="1:14" x14ac:dyDescent="0.3">
      <c r="A3687" t="s">
        <v>7338</v>
      </c>
      <c r="B3687" s="1">
        <v>45976</v>
      </c>
      <c r="C3687" t="s">
        <v>33</v>
      </c>
      <c r="D3687" t="s">
        <v>34</v>
      </c>
      <c r="E3687" t="s">
        <v>35</v>
      </c>
      <c r="F3687" t="s">
        <v>18</v>
      </c>
      <c r="G3687" t="s">
        <v>224</v>
      </c>
      <c r="H3687">
        <v>3</v>
      </c>
      <c r="I3687">
        <v>36.880000000000003</v>
      </c>
      <c r="J3687">
        <v>66.790000000000006</v>
      </c>
      <c r="K3687">
        <v>200.37</v>
      </c>
      <c r="L3687" t="s">
        <v>82</v>
      </c>
      <c r="M3687" t="s">
        <v>54</v>
      </c>
      <c r="N3687" t="s">
        <v>1757</v>
      </c>
    </row>
    <row r="3688" spans="1:14" x14ac:dyDescent="0.3">
      <c r="A3688" t="s">
        <v>7339</v>
      </c>
      <c r="B3688" s="2">
        <v>45909</v>
      </c>
      <c r="D3688" t="s">
        <v>130</v>
      </c>
      <c r="E3688" t="s">
        <v>131</v>
      </c>
      <c r="F3688" t="s">
        <v>51</v>
      </c>
      <c r="G3688" t="s">
        <v>119</v>
      </c>
      <c r="H3688">
        <v>6</v>
      </c>
      <c r="I3688">
        <v>9.09</v>
      </c>
      <c r="J3688">
        <v>12.39</v>
      </c>
      <c r="K3688">
        <v>74.34</v>
      </c>
      <c r="L3688" t="s">
        <v>45</v>
      </c>
      <c r="M3688" t="s">
        <v>30</v>
      </c>
      <c r="N3688" t="s">
        <v>7340</v>
      </c>
    </row>
    <row r="3689" spans="1:14" x14ac:dyDescent="0.3">
      <c r="A3689" t="s">
        <v>7341</v>
      </c>
      <c r="B3689" s="2">
        <v>45552</v>
      </c>
      <c r="C3689" t="s">
        <v>270</v>
      </c>
      <c r="D3689" t="s">
        <v>130</v>
      </c>
      <c r="E3689" t="s">
        <v>131</v>
      </c>
      <c r="F3689" t="s">
        <v>51</v>
      </c>
      <c r="G3689" t="s">
        <v>119</v>
      </c>
      <c r="I3689">
        <v>15.5</v>
      </c>
      <c r="J3689">
        <v>22.49</v>
      </c>
      <c r="K3689">
        <v>157.43</v>
      </c>
      <c r="L3689" t="s">
        <v>175</v>
      </c>
      <c r="M3689" t="s">
        <v>54</v>
      </c>
      <c r="N3689" t="s">
        <v>7342</v>
      </c>
    </row>
    <row r="3690" spans="1:14" x14ac:dyDescent="0.3">
      <c r="A3690" t="s">
        <v>7343</v>
      </c>
      <c r="B3690" t="s">
        <v>7344</v>
      </c>
      <c r="C3690" t="s">
        <v>274</v>
      </c>
      <c r="D3690" t="s">
        <v>16</v>
      </c>
      <c r="E3690" t="s">
        <v>284</v>
      </c>
      <c r="F3690" t="s">
        <v>18</v>
      </c>
      <c r="G3690" t="s">
        <v>81</v>
      </c>
      <c r="H3690">
        <v>5</v>
      </c>
      <c r="I3690">
        <v>33.549999999999997</v>
      </c>
      <c r="J3690">
        <v>55.7</v>
      </c>
      <c r="K3690">
        <v>278.5</v>
      </c>
      <c r="L3690" t="s">
        <v>175</v>
      </c>
      <c r="M3690" t="s">
        <v>21</v>
      </c>
      <c r="N3690" t="s">
        <v>7345</v>
      </c>
    </row>
    <row r="3691" spans="1:14" x14ac:dyDescent="0.3">
      <c r="A3691" t="s">
        <v>7346</v>
      </c>
      <c r="B3691" s="1">
        <v>45793</v>
      </c>
      <c r="C3691" t="s">
        <v>358</v>
      </c>
      <c r="D3691" t="s">
        <v>91</v>
      </c>
      <c r="E3691" t="s">
        <v>92</v>
      </c>
      <c r="F3691" t="s">
        <v>27</v>
      </c>
      <c r="G3691" t="s">
        <v>109</v>
      </c>
      <c r="H3691">
        <v>4</v>
      </c>
      <c r="I3691">
        <v>9.64</v>
      </c>
      <c r="J3691">
        <v>15.14</v>
      </c>
      <c r="K3691">
        <v>97.62</v>
      </c>
      <c r="L3691" t="s">
        <v>175</v>
      </c>
      <c r="M3691" t="s">
        <v>100</v>
      </c>
    </row>
    <row r="3692" spans="1:14" x14ac:dyDescent="0.3">
      <c r="A3692" t="s">
        <v>7347</v>
      </c>
      <c r="B3692" t="s">
        <v>7348</v>
      </c>
      <c r="C3692" t="s">
        <v>144</v>
      </c>
      <c r="D3692" t="s">
        <v>25</v>
      </c>
      <c r="E3692" t="s">
        <v>235</v>
      </c>
      <c r="F3692" t="s">
        <v>27</v>
      </c>
      <c r="G3692" t="s">
        <v>36</v>
      </c>
      <c r="H3692">
        <v>5</v>
      </c>
      <c r="I3692">
        <v>28.18</v>
      </c>
      <c r="J3692">
        <v>51.42</v>
      </c>
      <c r="K3692">
        <v>257.10000000000002</v>
      </c>
      <c r="L3692" t="s">
        <v>175</v>
      </c>
      <c r="M3692" t="s">
        <v>21</v>
      </c>
      <c r="N3692" t="s">
        <v>7349</v>
      </c>
    </row>
    <row r="3693" spans="1:14" x14ac:dyDescent="0.3">
      <c r="A3693" t="s">
        <v>7350</v>
      </c>
      <c r="B3693" s="1">
        <v>45662</v>
      </c>
      <c r="C3693" t="s">
        <v>103</v>
      </c>
      <c r="D3693" t="s">
        <v>25</v>
      </c>
      <c r="E3693" t="s">
        <v>104</v>
      </c>
      <c r="F3693" t="s">
        <v>51</v>
      </c>
      <c r="G3693" t="s">
        <v>126</v>
      </c>
      <c r="H3693">
        <v>5</v>
      </c>
      <c r="I3693">
        <v>2.1800000000000002</v>
      </c>
      <c r="J3693">
        <v>2.86</v>
      </c>
      <c r="K3693">
        <v>14.3</v>
      </c>
      <c r="L3693" t="s">
        <v>37</v>
      </c>
      <c r="M3693" t="s">
        <v>21</v>
      </c>
      <c r="N3693" t="s">
        <v>7351</v>
      </c>
    </row>
    <row r="3694" spans="1:14" x14ac:dyDescent="0.3">
      <c r="A3694" t="s">
        <v>7352</v>
      </c>
      <c r="B3694" s="2">
        <v>45984</v>
      </c>
      <c r="C3694" t="s">
        <v>85</v>
      </c>
      <c r="D3694" t="s">
        <v>130</v>
      </c>
      <c r="E3694" t="s">
        <v>131</v>
      </c>
      <c r="F3694" t="s">
        <v>76</v>
      </c>
      <c r="G3694" t="s">
        <v>179</v>
      </c>
      <c r="H3694">
        <v>7</v>
      </c>
      <c r="I3694" t="s">
        <v>7353</v>
      </c>
      <c r="J3694">
        <v>51.82</v>
      </c>
      <c r="K3694">
        <v>362.74</v>
      </c>
      <c r="L3694" t="s">
        <v>20</v>
      </c>
      <c r="M3694" t="s">
        <v>21</v>
      </c>
      <c r="N3694" t="s">
        <v>7354</v>
      </c>
    </row>
    <row r="3695" spans="1:14" x14ac:dyDescent="0.3">
      <c r="A3695" t="s">
        <v>7355</v>
      </c>
      <c r="B3695" s="2">
        <v>45840</v>
      </c>
      <c r="C3695" t="s">
        <v>98</v>
      </c>
      <c r="D3695" t="s">
        <v>42</v>
      </c>
      <c r="E3695" t="s">
        <v>63</v>
      </c>
      <c r="F3695" t="s">
        <v>27</v>
      </c>
      <c r="G3695" t="s">
        <v>36</v>
      </c>
      <c r="H3695">
        <v>3</v>
      </c>
      <c r="I3695">
        <v>15.01</v>
      </c>
      <c r="J3695">
        <v>19.559999999999999</v>
      </c>
      <c r="K3695">
        <v>58.68</v>
      </c>
      <c r="L3695" t="s">
        <v>20</v>
      </c>
      <c r="M3695" t="s">
        <v>54</v>
      </c>
      <c r="N3695" t="s">
        <v>2029</v>
      </c>
    </row>
    <row r="3696" spans="1:14" x14ac:dyDescent="0.3">
      <c r="A3696" t="s">
        <v>7356</v>
      </c>
      <c r="B3696" s="2">
        <v>45906</v>
      </c>
      <c r="C3696" t="s">
        <v>232</v>
      </c>
      <c r="D3696" t="s">
        <v>25</v>
      </c>
      <c r="E3696" t="s">
        <v>235</v>
      </c>
      <c r="F3696" t="s">
        <v>76</v>
      </c>
      <c r="G3696" t="s">
        <v>77</v>
      </c>
      <c r="I3696">
        <v>22.46</v>
      </c>
      <c r="J3696">
        <v>40.590000000000003</v>
      </c>
      <c r="K3696">
        <v>284.13</v>
      </c>
      <c r="L3696" t="s">
        <v>29</v>
      </c>
      <c r="M3696" t="s">
        <v>30</v>
      </c>
      <c r="N3696" t="s">
        <v>7357</v>
      </c>
    </row>
    <row r="3697" spans="1:14" x14ac:dyDescent="0.3">
      <c r="A3697" t="s">
        <v>7358</v>
      </c>
      <c r="B3697" s="1">
        <v>45295</v>
      </c>
      <c r="C3697" t="s">
        <v>334</v>
      </c>
      <c r="D3697" t="s">
        <v>91</v>
      </c>
      <c r="E3697" t="s">
        <v>345</v>
      </c>
      <c r="F3697" t="s">
        <v>18</v>
      </c>
      <c r="G3697" t="s">
        <v>81</v>
      </c>
      <c r="H3697">
        <v>6</v>
      </c>
      <c r="I3697">
        <v>33.83</v>
      </c>
      <c r="K3697">
        <v>316.02</v>
      </c>
      <c r="L3697" t="s">
        <v>53</v>
      </c>
      <c r="M3697" t="s">
        <v>21</v>
      </c>
    </row>
    <row r="3698" spans="1:14" x14ac:dyDescent="0.3">
      <c r="A3698" t="s">
        <v>7359</v>
      </c>
      <c r="B3698" s="2">
        <v>45810</v>
      </c>
      <c r="C3698" t="s">
        <v>85</v>
      </c>
      <c r="D3698" t="s">
        <v>130</v>
      </c>
      <c r="E3698" t="s">
        <v>87</v>
      </c>
      <c r="F3698" t="s">
        <v>93</v>
      </c>
      <c r="G3698" t="s">
        <v>122</v>
      </c>
      <c r="H3698">
        <v>1</v>
      </c>
      <c r="I3698">
        <v>48.11</v>
      </c>
      <c r="J3698">
        <v>59.85</v>
      </c>
      <c r="K3698">
        <v>59.85</v>
      </c>
      <c r="L3698" t="s">
        <v>53</v>
      </c>
      <c r="M3698" t="s">
        <v>46</v>
      </c>
      <c r="N3698" t="s">
        <v>7360</v>
      </c>
    </row>
    <row r="3699" spans="1:14" x14ac:dyDescent="0.3">
      <c r="A3699" t="s">
        <v>7361</v>
      </c>
      <c r="B3699" t="s">
        <v>478</v>
      </c>
      <c r="C3699" t="s">
        <v>156</v>
      </c>
      <c r="D3699" t="s">
        <v>68</v>
      </c>
      <c r="E3699" t="s">
        <v>118</v>
      </c>
      <c r="F3699" t="s">
        <v>76</v>
      </c>
      <c r="G3699" t="s">
        <v>251</v>
      </c>
      <c r="H3699">
        <v>3</v>
      </c>
      <c r="I3699">
        <v>23.26</v>
      </c>
      <c r="J3699">
        <v>36.15</v>
      </c>
      <c r="K3699">
        <v>108.45</v>
      </c>
      <c r="L3699" t="s">
        <v>175</v>
      </c>
      <c r="M3699" t="s">
        <v>30</v>
      </c>
      <c r="N3699" t="s">
        <v>3976</v>
      </c>
    </row>
    <row r="3700" spans="1:14" x14ac:dyDescent="0.3">
      <c r="A3700" t="s">
        <v>7362</v>
      </c>
      <c r="B3700" s="2">
        <v>45513</v>
      </c>
      <c r="C3700" t="s">
        <v>394</v>
      </c>
      <c r="D3700" t="s">
        <v>25</v>
      </c>
      <c r="F3700" t="s">
        <v>93</v>
      </c>
      <c r="G3700" t="s">
        <v>122</v>
      </c>
      <c r="H3700">
        <v>4</v>
      </c>
      <c r="I3700">
        <v>48.7</v>
      </c>
      <c r="J3700">
        <v>73.349999999999994</v>
      </c>
      <c r="K3700">
        <v>293.39999999999998</v>
      </c>
      <c r="L3700" t="s">
        <v>20</v>
      </c>
      <c r="M3700" t="s">
        <v>100</v>
      </c>
      <c r="N3700" t="s">
        <v>7363</v>
      </c>
    </row>
    <row r="3701" spans="1:14" x14ac:dyDescent="0.3">
      <c r="A3701" t="s">
        <v>7364</v>
      </c>
      <c r="B3701" t="s">
        <v>7365</v>
      </c>
      <c r="C3701" t="s">
        <v>358</v>
      </c>
      <c r="D3701" t="s">
        <v>91</v>
      </c>
      <c r="E3701" t="s">
        <v>92</v>
      </c>
      <c r="F3701" t="s">
        <v>2969</v>
      </c>
      <c r="G3701" t="s">
        <v>179</v>
      </c>
      <c r="H3701">
        <v>6</v>
      </c>
      <c r="I3701">
        <v>51.86</v>
      </c>
      <c r="J3701">
        <v>78.53</v>
      </c>
      <c r="K3701">
        <v>471.18</v>
      </c>
      <c r="L3701" t="s">
        <v>45</v>
      </c>
      <c r="M3701" t="s">
        <v>30</v>
      </c>
      <c r="N3701" t="s">
        <v>7366</v>
      </c>
    </row>
    <row r="3702" spans="1:14" x14ac:dyDescent="0.3">
      <c r="A3702" t="s">
        <v>7367</v>
      </c>
      <c r="B3702" t="s">
        <v>7368</v>
      </c>
      <c r="C3702" t="s">
        <v>586</v>
      </c>
      <c r="D3702" t="s">
        <v>42</v>
      </c>
      <c r="E3702" t="s">
        <v>43</v>
      </c>
      <c r="F3702" t="s">
        <v>18</v>
      </c>
      <c r="G3702" t="s">
        <v>224</v>
      </c>
      <c r="H3702">
        <v>6</v>
      </c>
      <c r="I3702">
        <v>21.82</v>
      </c>
      <c r="J3702">
        <v>30.35</v>
      </c>
      <c r="K3702">
        <v>182.1</v>
      </c>
      <c r="L3702" t="s">
        <v>175</v>
      </c>
      <c r="M3702" t="s">
        <v>21</v>
      </c>
      <c r="N3702" t="s">
        <v>7369</v>
      </c>
    </row>
    <row r="3703" spans="1:14" x14ac:dyDescent="0.3">
      <c r="A3703" t="s">
        <v>7370</v>
      </c>
      <c r="B3703" t="s">
        <v>2719</v>
      </c>
      <c r="C3703" t="s">
        <v>232</v>
      </c>
      <c r="D3703" t="s">
        <v>25</v>
      </c>
      <c r="E3703" t="s">
        <v>277</v>
      </c>
      <c r="F3703" t="s">
        <v>27</v>
      </c>
      <c r="G3703" t="s">
        <v>28</v>
      </c>
      <c r="H3703">
        <v>4</v>
      </c>
      <c r="I3703">
        <v>12.07</v>
      </c>
      <c r="J3703">
        <v>20.51</v>
      </c>
      <c r="K3703">
        <v>82.04</v>
      </c>
      <c r="L3703" t="s">
        <v>82</v>
      </c>
      <c r="M3703" t="s">
        <v>21</v>
      </c>
      <c r="N3703" t="s">
        <v>3937</v>
      </c>
    </row>
    <row r="3704" spans="1:14" x14ac:dyDescent="0.3">
      <c r="A3704" t="s">
        <v>7371</v>
      </c>
      <c r="B3704" s="2">
        <v>45510</v>
      </c>
      <c r="C3704" t="s">
        <v>215</v>
      </c>
      <c r="D3704" t="s">
        <v>168</v>
      </c>
      <c r="E3704" t="s">
        <v>267</v>
      </c>
      <c r="F3704" t="s">
        <v>18</v>
      </c>
      <c r="G3704" t="s">
        <v>224</v>
      </c>
      <c r="H3704">
        <v>5</v>
      </c>
      <c r="I3704">
        <v>28.58</v>
      </c>
      <c r="J3704">
        <v>49.22</v>
      </c>
      <c r="K3704">
        <v>246.1</v>
      </c>
      <c r="L3704" t="s">
        <v>53</v>
      </c>
      <c r="M3704" t="s">
        <v>46</v>
      </c>
      <c r="N3704" t="s">
        <v>7372</v>
      </c>
    </row>
    <row r="3705" spans="1:14" x14ac:dyDescent="0.3">
      <c r="A3705" t="s">
        <v>7373</v>
      </c>
      <c r="B3705" s="1">
        <v>45628</v>
      </c>
      <c r="C3705" t="s">
        <v>148</v>
      </c>
      <c r="D3705" t="s">
        <v>42</v>
      </c>
      <c r="E3705" t="s">
        <v>63</v>
      </c>
      <c r="F3705" t="s">
        <v>76</v>
      </c>
      <c r="G3705" t="s">
        <v>251</v>
      </c>
      <c r="H3705">
        <v>2</v>
      </c>
      <c r="I3705">
        <v>-24.82</v>
      </c>
      <c r="J3705">
        <v>39.76</v>
      </c>
      <c r="K3705">
        <v>79.52</v>
      </c>
      <c r="L3705" t="s">
        <v>29</v>
      </c>
      <c r="M3705" t="s">
        <v>21</v>
      </c>
      <c r="N3705" t="s">
        <v>7374</v>
      </c>
    </row>
    <row r="3706" spans="1:14" x14ac:dyDescent="0.3">
      <c r="A3706" t="s">
        <v>7375</v>
      </c>
      <c r="B3706" t="s">
        <v>6291</v>
      </c>
      <c r="C3706" t="s">
        <v>167</v>
      </c>
      <c r="D3706" t="s">
        <v>168</v>
      </c>
      <c r="E3706" t="s">
        <v>293</v>
      </c>
      <c r="F3706" t="s">
        <v>51</v>
      </c>
      <c r="G3706" t="s">
        <v>126</v>
      </c>
      <c r="H3706">
        <v>4</v>
      </c>
      <c r="I3706">
        <v>2.52</v>
      </c>
      <c r="J3706">
        <v>3.54</v>
      </c>
      <c r="K3706">
        <v>14.16</v>
      </c>
      <c r="L3706" t="s">
        <v>175</v>
      </c>
      <c r="M3706" t="s">
        <v>21</v>
      </c>
    </row>
    <row r="3707" spans="1:14" x14ac:dyDescent="0.3">
      <c r="A3707" t="s">
        <v>7376</v>
      </c>
      <c r="B3707" s="1">
        <v>45959</v>
      </c>
      <c r="C3707" t="s">
        <v>202</v>
      </c>
      <c r="D3707" t="s">
        <v>58</v>
      </c>
      <c r="E3707" t="s">
        <v>59</v>
      </c>
      <c r="F3707" t="s">
        <v>27</v>
      </c>
      <c r="G3707" t="s">
        <v>145</v>
      </c>
      <c r="I3707">
        <v>26.43</v>
      </c>
      <c r="J3707">
        <v>43.25</v>
      </c>
      <c r="K3707">
        <v>389.25</v>
      </c>
      <c r="L3707" t="s">
        <v>37</v>
      </c>
      <c r="M3707" t="s">
        <v>100</v>
      </c>
      <c r="N3707" t="s">
        <v>7377</v>
      </c>
    </row>
    <row r="3708" spans="1:14" x14ac:dyDescent="0.3">
      <c r="A3708" t="s">
        <v>7378</v>
      </c>
      <c r="B3708" s="2">
        <v>45690</v>
      </c>
      <c r="C3708" t="s">
        <v>215</v>
      </c>
      <c r="D3708" t="s">
        <v>168</v>
      </c>
      <c r="E3708" t="s">
        <v>169</v>
      </c>
      <c r="F3708" t="s">
        <v>18</v>
      </c>
      <c r="G3708" t="s">
        <v>19</v>
      </c>
      <c r="H3708">
        <v>10</v>
      </c>
      <c r="I3708">
        <v>26.19</v>
      </c>
      <c r="J3708">
        <v>48.08</v>
      </c>
      <c r="K3708">
        <v>480.8</v>
      </c>
      <c r="L3708" t="s">
        <v>53</v>
      </c>
      <c r="M3708" t="s">
        <v>100</v>
      </c>
      <c r="N3708" t="s">
        <v>675</v>
      </c>
    </row>
    <row r="3709" spans="1:14" x14ac:dyDescent="0.3">
      <c r="A3709" t="s">
        <v>7379</v>
      </c>
      <c r="B3709" s="2">
        <v>45805</v>
      </c>
      <c r="C3709" t="s">
        <v>358</v>
      </c>
      <c r="D3709" t="s">
        <v>91</v>
      </c>
      <c r="E3709" t="s">
        <v>345</v>
      </c>
      <c r="F3709" t="s">
        <v>27</v>
      </c>
      <c r="G3709" t="s">
        <v>28</v>
      </c>
      <c r="H3709">
        <v>1</v>
      </c>
      <c r="I3709">
        <v>15</v>
      </c>
      <c r="J3709">
        <v>23.23</v>
      </c>
      <c r="K3709">
        <v>23.23</v>
      </c>
      <c r="L3709" t="s">
        <v>175</v>
      </c>
      <c r="M3709" t="s">
        <v>46</v>
      </c>
      <c r="N3709" t="s">
        <v>7380</v>
      </c>
    </row>
    <row r="3710" spans="1:14" x14ac:dyDescent="0.3">
      <c r="A3710" t="s">
        <v>7381</v>
      </c>
      <c r="B3710" s="2">
        <v>45403</v>
      </c>
      <c r="C3710" t="s">
        <v>49</v>
      </c>
      <c r="D3710" t="s">
        <v>42</v>
      </c>
      <c r="E3710" t="s">
        <v>43</v>
      </c>
      <c r="F3710" t="s">
        <v>93</v>
      </c>
      <c r="G3710" t="s">
        <v>122</v>
      </c>
      <c r="H3710">
        <v>6</v>
      </c>
      <c r="I3710">
        <v>39.21</v>
      </c>
      <c r="J3710">
        <v>61.72</v>
      </c>
      <c r="K3710">
        <v>370.32</v>
      </c>
      <c r="L3710" t="s">
        <v>175</v>
      </c>
      <c r="M3710" t="s">
        <v>21</v>
      </c>
      <c r="N3710" t="s">
        <v>3848</v>
      </c>
    </row>
    <row r="3711" spans="1:14" x14ac:dyDescent="0.3">
      <c r="A3711" t="s">
        <v>7382</v>
      </c>
      <c r="B3711" s="2">
        <v>45767</v>
      </c>
      <c r="C3711" t="s">
        <v>148</v>
      </c>
      <c r="D3711" t="s">
        <v>42</v>
      </c>
      <c r="E3711" t="s">
        <v>63</v>
      </c>
      <c r="F3711" t="s">
        <v>93</v>
      </c>
      <c r="G3711" t="s">
        <v>137</v>
      </c>
      <c r="H3711">
        <v>4</v>
      </c>
      <c r="I3711">
        <v>23.38</v>
      </c>
      <c r="J3711">
        <v>29.77</v>
      </c>
      <c r="K3711">
        <v>119.08</v>
      </c>
      <c r="L3711" t="s">
        <v>37</v>
      </c>
      <c r="M3711" t="s">
        <v>30</v>
      </c>
      <c r="N3711" t="s">
        <v>7383</v>
      </c>
    </row>
    <row r="3712" spans="1:14" x14ac:dyDescent="0.3">
      <c r="A3712" t="s">
        <v>7384</v>
      </c>
      <c r="B3712" s="2">
        <v>45592</v>
      </c>
      <c r="C3712" t="s">
        <v>161</v>
      </c>
      <c r="D3712" t="s">
        <v>74</v>
      </c>
      <c r="E3712" t="s">
        <v>212</v>
      </c>
      <c r="F3712" t="s">
        <v>76</v>
      </c>
      <c r="G3712" t="s">
        <v>149</v>
      </c>
      <c r="H3712">
        <v>4</v>
      </c>
      <c r="I3712">
        <v>10.06</v>
      </c>
      <c r="K3712">
        <v>55.84</v>
      </c>
      <c r="L3712" t="s">
        <v>175</v>
      </c>
      <c r="M3712" t="s">
        <v>30</v>
      </c>
      <c r="N3712" t="s">
        <v>7385</v>
      </c>
    </row>
    <row r="3713" spans="1:14" x14ac:dyDescent="0.3">
      <c r="A3713" t="s">
        <v>7386</v>
      </c>
      <c r="B3713" s="1">
        <v>45421</v>
      </c>
      <c r="C3713" t="s">
        <v>129</v>
      </c>
      <c r="D3713" t="s">
        <v>130</v>
      </c>
      <c r="E3713" t="s">
        <v>131</v>
      </c>
      <c r="F3713" t="s">
        <v>76</v>
      </c>
      <c r="G3713" t="s">
        <v>179</v>
      </c>
      <c r="H3713">
        <v>8</v>
      </c>
      <c r="I3713">
        <v>38.17</v>
      </c>
      <c r="J3713">
        <v>50.59</v>
      </c>
      <c r="K3713">
        <v>404.72</v>
      </c>
      <c r="L3713" t="s">
        <v>82</v>
      </c>
      <c r="M3713" t="s">
        <v>54</v>
      </c>
      <c r="N3713" t="s">
        <v>2220</v>
      </c>
    </row>
    <row r="3714" spans="1:14" x14ac:dyDescent="0.3">
      <c r="A3714" t="s">
        <v>7387</v>
      </c>
      <c r="B3714" s="1">
        <v>45684</v>
      </c>
      <c r="C3714" t="s">
        <v>181</v>
      </c>
      <c r="D3714" t="s">
        <v>168</v>
      </c>
      <c r="E3714" t="s">
        <v>293</v>
      </c>
      <c r="F3714" t="s">
        <v>51</v>
      </c>
      <c r="G3714" t="s">
        <v>60</v>
      </c>
      <c r="H3714">
        <v>3</v>
      </c>
      <c r="I3714">
        <v>3.45</v>
      </c>
      <c r="J3714">
        <v>5.36</v>
      </c>
      <c r="K3714">
        <v>16.079999999999998</v>
      </c>
      <c r="L3714" t="s">
        <v>82</v>
      </c>
      <c r="M3714" t="s">
        <v>46</v>
      </c>
      <c r="N3714" t="s">
        <v>1873</v>
      </c>
    </row>
    <row r="3715" spans="1:14" x14ac:dyDescent="0.3">
      <c r="A3715" t="s">
        <v>7388</v>
      </c>
      <c r="B3715" t="s">
        <v>5931</v>
      </c>
      <c r="C3715" t="s">
        <v>125</v>
      </c>
      <c r="D3715" t="s">
        <v>34</v>
      </c>
      <c r="E3715" t="s">
        <v>140</v>
      </c>
      <c r="F3715" t="s">
        <v>76</v>
      </c>
      <c r="G3715" t="s">
        <v>77</v>
      </c>
      <c r="H3715">
        <v>3</v>
      </c>
      <c r="I3715">
        <v>19.82</v>
      </c>
      <c r="J3715">
        <v>35.03</v>
      </c>
      <c r="K3715">
        <v>105.09</v>
      </c>
      <c r="L3715" t="s">
        <v>37</v>
      </c>
      <c r="M3715" t="s">
        <v>46</v>
      </c>
      <c r="N3715" t="s">
        <v>7389</v>
      </c>
    </row>
    <row r="3716" spans="1:14" x14ac:dyDescent="0.3">
      <c r="A3716" t="s">
        <v>7390</v>
      </c>
      <c r="B3716" t="s">
        <v>5189</v>
      </c>
      <c r="C3716" t="s">
        <v>15</v>
      </c>
      <c r="D3716" t="s">
        <v>16</v>
      </c>
      <c r="E3716" t="s">
        <v>186</v>
      </c>
      <c r="F3716" t="s">
        <v>51</v>
      </c>
      <c r="G3716" t="s">
        <v>52</v>
      </c>
      <c r="H3716">
        <v>4</v>
      </c>
      <c r="I3716">
        <v>32.35</v>
      </c>
      <c r="J3716">
        <v>60.98</v>
      </c>
      <c r="K3716">
        <v>243.92</v>
      </c>
      <c r="L3716" t="s">
        <v>82</v>
      </c>
      <c r="M3716" t="s">
        <v>100</v>
      </c>
      <c r="N3716" t="s">
        <v>7391</v>
      </c>
    </row>
    <row r="3717" spans="1:14" x14ac:dyDescent="0.3">
      <c r="A3717" t="s">
        <v>7392</v>
      </c>
      <c r="B3717" s="1">
        <v>45960</v>
      </c>
      <c r="C3717" t="s">
        <v>125</v>
      </c>
      <c r="D3717" t="s">
        <v>34</v>
      </c>
      <c r="E3717" t="s">
        <v>140</v>
      </c>
      <c r="F3717" t="s">
        <v>76</v>
      </c>
      <c r="G3717" t="s">
        <v>149</v>
      </c>
      <c r="H3717">
        <v>8</v>
      </c>
      <c r="I3717">
        <v>5.79</v>
      </c>
      <c r="J3717">
        <v>9.3699999999999992</v>
      </c>
      <c r="K3717">
        <v>74.959999999999994</v>
      </c>
      <c r="L3717" t="s">
        <v>29</v>
      </c>
      <c r="M3717" t="s">
        <v>54</v>
      </c>
      <c r="N3717" t="s">
        <v>7393</v>
      </c>
    </row>
    <row r="3718" spans="1:14" x14ac:dyDescent="0.3">
      <c r="A3718" t="s">
        <v>7394</v>
      </c>
      <c r="B3718" s="2">
        <v>45805</v>
      </c>
      <c r="C3718" t="s">
        <v>41</v>
      </c>
      <c r="D3718" t="s">
        <v>42</v>
      </c>
      <c r="E3718" t="s">
        <v>242</v>
      </c>
      <c r="F3718" t="s">
        <v>27</v>
      </c>
      <c r="G3718" t="s">
        <v>109</v>
      </c>
      <c r="H3718">
        <v>5</v>
      </c>
      <c r="I3718">
        <v>7.4</v>
      </c>
      <c r="J3718">
        <v>10.51</v>
      </c>
      <c r="K3718">
        <v>52.55</v>
      </c>
      <c r="L3718" t="s">
        <v>29</v>
      </c>
      <c r="M3718" t="s">
        <v>21</v>
      </c>
      <c r="N3718" t="s">
        <v>7395</v>
      </c>
    </row>
    <row r="3719" spans="1:14" x14ac:dyDescent="0.3">
      <c r="A3719" t="s">
        <v>7396</v>
      </c>
      <c r="B3719" s="2">
        <v>45607</v>
      </c>
      <c r="C3719" t="s">
        <v>443</v>
      </c>
      <c r="D3719" t="s">
        <v>58</v>
      </c>
      <c r="E3719" t="s">
        <v>114</v>
      </c>
      <c r="F3719" t="s">
        <v>76</v>
      </c>
      <c r="G3719" t="s">
        <v>179</v>
      </c>
      <c r="H3719">
        <v>3</v>
      </c>
      <c r="I3719">
        <v>59.94</v>
      </c>
      <c r="J3719">
        <v>90.1</v>
      </c>
      <c r="K3719">
        <v>321.72000000000003</v>
      </c>
      <c r="L3719" t="s">
        <v>95</v>
      </c>
      <c r="M3719" t="s">
        <v>100</v>
      </c>
      <c r="N3719" t="s">
        <v>7397</v>
      </c>
    </row>
    <row r="3720" spans="1:14" x14ac:dyDescent="0.3">
      <c r="A3720" t="s">
        <v>7398</v>
      </c>
      <c r="B3720" t="s">
        <v>7399</v>
      </c>
      <c r="C3720" t="s">
        <v>181</v>
      </c>
      <c r="D3720" t="s">
        <v>168</v>
      </c>
      <c r="E3720" t="s">
        <v>293</v>
      </c>
      <c r="F3720" t="s">
        <v>93</v>
      </c>
      <c r="G3720" t="s">
        <v>122</v>
      </c>
      <c r="H3720">
        <v>3</v>
      </c>
      <c r="I3720">
        <v>53.88</v>
      </c>
      <c r="J3720">
        <v>94.48</v>
      </c>
      <c r="K3720">
        <v>283.44</v>
      </c>
      <c r="N3720" t="s">
        <v>7400</v>
      </c>
    </row>
    <row r="3721" spans="1:14" x14ac:dyDescent="0.3">
      <c r="A3721" t="s">
        <v>7401</v>
      </c>
      <c r="B3721" s="1">
        <v>45605</v>
      </c>
      <c r="C3721" t="s">
        <v>144</v>
      </c>
      <c r="D3721" t="s">
        <v>25</v>
      </c>
      <c r="E3721" t="s">
        <v>104</v>
      </c>
      <c r="F3721" t="s">
        <v>18</v>
      </c>
      <c r="G3721" t="s">
        <v>19</v>
      </c>
      <c r="H3721">
        <v>6</v>
      </c>
      <c r="I3721">
        <v>46.13</v>
      </c>
      <c r="J3721">
        <v>85.34</v>
      </c>
      <c r="K3721">
        <v>512.04</v>
      </c>
      <c r="L3721" t="s">
        <v>95</v>
      </c>
      <c r="M3721" t="s">
        <v>100</v>
      </c>
      <c r="N3721" t="s">
        <v>7402</v>
      </c>
    </row>
    <row r="3722" spans="1:14" x14ac:dyDescent="0.3">
      <c r="A3722" t="s">
        <v>7403</v>
      </c>
      <c r="B3722" s="2">
        <v>45868</v>
      </c>
      <c r="C3722" t="s">
        <v>117</v>
      </c>
      <c r="D3722" t="s">
        <v>68</v>
      </c>
      <c r="E3722" t="s">
        <v>118</v>
      </c>
      <c r="F3722" t="s">
        <v>27</v>
      </c>
      <c r="G3722" t="s">
        <v>145</v>
      </c>
      <c r="H3722">
        <v>4</v>
      </c>
      <c r="J3722">
        <v>72.95</v>
      </c>
      <c r="K3722">
        <v>291.8</v>
      </c>
      <c r="L3722" t="s">
        <v>29</v>
      </c>
      <c r="M3722" t="s">
        <v>21</v>
      </c>
      <c r="N3722" t="s">
        <v>7404</v>
      </c>
    </row>
    <row r="3723" spans="1:14" x14ac:dyDescent="0.3">
      <c r="A3723" t="s">
        <v>7405</v>
      </c>
      <c r="B3723" s="2">
        <v>45638</v>
      </c>
      <c r="C3723" t="s">
        <v>73</v>
      </c>
      <c r="D3723" t="s">
        <v>74</v>
      </c>
      <c r="E3723" t="s">
        <v>164</v>
      </c>
      <c r="F3723" t="s">
        <v>18</v>
      </c>
      <c r="G3723" t="s">
        <v>19</v>
      </c>
      <c r="H3723">
        <v>7</v>
      </c>
      <c r="I3723">
        <v>48.25</v>
      </c>
      <c r="J3723">
        <v>72.53</v>
      </c>
      <c r="K3723">
        <v>507.71</v>
      </c>
      <c r="L3723" t="s">
        <v>29</v>
      </c>
      <c r="M3723" t="s">
        <v>46</v>
      </c>
      <c r="N3723" t="s">
        <v>1174</v>
      </c>
    </row>
    <row r="3724" spans="1:14" x14ac:dyDescent="0.3">
      <c r="A3724" t="s">
        <v>7406</v>
      </c>
      <c r="B3724" s="2">
        <v>45872</v>
      </c>
      <c r="C3724" t="s">
        <v>156</v>
      </c>
      <c r="D3724" t="s">
        <v>68</v>
      </c>
      <c r="E3724" t="s">
        <v>118</v>
      </c>
      <c r="F3724" t="s">
        <v>51</v>
      </c>
      <c r="G3724" t="s">
        <v>70</v>
      </c>
      <c r="H3724">
        <v>6</v>
      </c>
      <c r="I3724">
        <v>14.63</v>
      </c>
      <c r="J3724">
        <v>20</v>
      </c>
      <c r="K3724">
        <v>120</v>
      </c>
      <c r="L3724" t="s">
        <v>53</v>
      </c>
      <c r="M3724" t="s">
        <v>54</v>
      </c>
      <c r="N3724" t="s">
        <v>7407</v>
      </c>
    </row>
    <row r="3725" spans="1:14" x14ac:dyDescent="0.3">
      <c r="A3725" t="s">
        <v>7408</v>
      </c>
      <c r="B3725" t="s">
        <v>1628</v>
      </c>
      <c r="C3725" t="s">
        <v>49</v>
      </c>
      <c r="D3725" t="s">
        <v>42</v>
      </c>
      <c r="E3725" t="s">
        <v>43</v>
      </c>
      <c r="F3725" t="s">
        <v>27</v>
      </c>
      <c r="G3725" t="s">
        <v>145</v>
      </c>
      <c r="H3725">
        <v>3</v>
      </c>
      <c r="I3725">
        <v>45.8</v>
      </c>
      <c r="J3725">
        <v>58.19</v>
      </c>
      <c r="K3725">
        <v>174.57</v>
      </c>
      <c r="L3725" t="s">
        <v>95</v>
      </c>
      <c r="M3725" t="s">
        <v>100</v>
      </c>
      <c r="N3725" t="s">
        <v>7409</v>
      </c>
    </row>
    <row r="3726" spans="1:14" x14ac:dyDescent="0.3">
      <c r="A3726" t="s">
        <v>7410</v>
      </c>
      <c r="B3726" t="s">
        <v>7411</v>
      </c>
      <c r="C3726" t="s">
        <v>198</v>
      </c>
      <c r="D3726" t="s">
        <v>91</v>
      </c>
      <c r="F3726" t="s">
        <v>27</v>
      </c>
      <c r="G3726" t="s">
        <v>28</v>
      </c>
      <c r="H3726">
        <v>4</v>
      </c>
      <c r="I3726">
        <v>14.69</v>
      </c>
      <c r="J3726">
        <v>21.58</v>
      </c>
      <c r="K3726">
        <v>86.32</v>
      </c>
      <c r="M3726" t="s">
        <v>100</v>
      </c>
      <c r="N3726" t="s">
        <v>7412</v>
      </c>
    </row>
    <row r="3727" spans="1:14" x14ac:dyDescent="0.3">
      <c r="A3727" t="s">
        <v>7413</v>
      </c>
      <c r="B3727" s="2">
        <v>45720</v>
      </c>
      <c r="C3727" t="s">
        <v>129</v>
      </c>
      <c r="D3727" t="s">
        <v>130</v>
      </c>
      <c r="E3727" t="s">
        <v>287</v>
      </c>
      <c r="F3727" t="s">
        <v>93</v>
      </c>
      <c r="G3727" t="s">
        <v>141</v>
      </c>
      <c r="H3727">
        <v>7</v>
      </c>
      <c r="I3727">
        <v>13.02</v>
      </c>
      <c r="J3727">
        <v>19.989999999999998</v>
      </c>
      <c r="K3727">
        <v>139.93</v>
      </c>
      <c r="L3727" t="s">
        <v>53</v>
      </c>
      <c r="M3727" t="s">
        <v>54</v>
      </c>
      <c r="N3727" t="s">
        <v>7414</v>
      </c>
    </row>
    <row r="3728" spans="1:14" x14ac:dyDescent="0.3">
      <c r="A3728" t="s">
        <v>7415</v>
      </c>
      <c r="B3728" s="2">
        <v>45979</v>
      </c>
      <c r="C3728" t="s">
        <v>202</v>
      </c>
      <c r="D3728" t="s">
        <v>58</v>
      </c>
      <c r="E3728" t="s">
        <v>114</v>
      </c>
      <c r="F3728" t="s">
        <v>76</v>
      </c>
      <c r="G3728" t="s">
        <v>179</v>
      </c>
      <c r="H3728">
        <v>3</v>
      </c>
      <c r="I3728">
        <v>40.630000000000003</v>
      </c>
      <c r="J3728">
        <v>53.04</v>
      </c>
      <c r="K3728">
        <v>159.12</v>
      </c>
      <c r="L3728" t="s">
        <v>95</v>
      </c>
      <c r="M3728" t="s">
        <v>54</v>
      </c>
      <c r="N3728" t="s">
        <v>5310</v>
      </c>
    </row>
    <row r="3729" spans="1:14" x14ac:dyDescent="0.3">
      <c r="A3729" t="s">
        <v>3410</v>
      </c>
      <c r="B3729" s="2">
        <v>45691</v>
      </c>
      <c r="C3729" t="s">
        <v>125</v>
      </c>
      <c r="D3729" t="s">
        <v>34</v>
      </c>
      <c r="E3729" t="s">
        <v>136</v>
      </c>
      <c r="F3729" t="s">
        <v>27</v>
      </c>
      <c r="G3729" t="s">
        <v>109</v>
      </c>
      <c r="H3729">
        <v>5</v>
      </c>
      <c r="I3729">
        <v>9.06</v>
      </c>
      <c r="J3729">
        <v>13.63</v>
      </c>
      <c r="K3729">
        <v>47.38</v>
      </c>
      <c r="L3729" t="s">
        <v>45</v>
      </c>
      <c r="M3729" t="s">
        <v>46</v>
      </c>
      <c r="N3729" t="s">
        <v>3411</v>
      </c>
    </row>
    <row r="3730" spans="1:14" x14ac:dyDescent="0.3">
      <c r="A3730" t="s">
        <v>7416</v>
      </c>
      <c r="B3730" s="2">
        <v>45784</v>
      </c>
      <c r="C3730" t="s">
        <v>215</v>
      </c>
      <c r="D3730" t="s">
        <v>168</v>
      </c>
      <c r="E3730" t="s">
        <v>216</v>
      </c>
      <c r="F3730" t="s">
        <v>18</v>
      </c>
      <c r="G3730" t="s">
        <v>81</v>
      </c>
      <c r="H3730">
        <v>6</v>
      </c>
      <c r="I3730">
        <v>19</v>
      </c>
      <c r="J3730">
        <v>31.34</v>
      </c>
      <c r="K3730">
        <v>188.04</v>
      </c>
      <c r="L3730" t="s">
        <v>53</v>
      </c>
      <c r="M3730" t="s">
        <v>54</v>
      </c>
      <c r="N3730" t="s">
        <v>7417</v>
      </c>
    </row>
    <row r="3731" spans="1:14" x14ac:dyDescent="0.3">
      <c r="A3731" t="s">
        <v>7418</v>
      </c>
      <c r="B3731" s="2">
        <v>45718</v>
      </c>
      <c r="C3731" t="s">
        <v>67</v>
      </c>
      <c r="D3731" t="s">
        <v>68</v>
      </c>
      <c r="E3731" t="s">
        <v>157</v>
      </c>
      <c r="F3731" t="s">
        <v>27</v>
      </c>
      <c r="G3731" t="s">
        <v>36</v>
      </c>
      <c r="H3731">
        <v>2</v>
      </c>
      <c r="I3731">
        <v>16.62</v>
      </c>
      <c r="K3731">
        <v>53.5</v>
      </c>
      <c r="L3731" t="s">
        <v>37</v>
      </c>
      <c r="M3731" t="s">
        <v>46</v>
      </c>
      <c r="N3731" t="s">
        <v>4099</v>
      </c>
    </row>
    <row r="3732" spans="1:14" x14ac:dyDescent="0.3">
      <c r="A3732" t="s">
        <v>7419</v>
      </c>
      <c r="B3732" s="2">
        <v>45941</v>
      </c>
      <c r="C3732" t="s">
        <v>181</v>
      </c>
      <c r="D3732" t="s">
        <v>168</v>
      </c>
      <c r="E3732" t="s">
        <v>293</v>
      </c>
      <c r="F3732" t="s">
        <v>76</v>
      </c>
      <c r="G3732" t="s">
        <v>251</v>
      </c>
      <c r="H3732">
        <v>6</v>
      </c>
      <c r="I3732">
        <v>16.62</v>
      </c>
      <c r="J3732">
        <v>28.19</v>
      </c>
      <c r="K3732">
        <v>169.14</v>
      </c>
      <c r="L3732" t="s">
        <v>82</v>
      </c>
      <c r="M3732" t="s">
        <v>46</v>
      </c>
      <c r="N3732" t="s">
        <v>7420</v>
      </c>
    </row>
    <row r="3733" spans="1:14" x14ac:dyDescent="0.3">
      <c r="A3733" t="s">
        <v>7421</v>
      </c>
      <c r="B3733" s="2">
        <v>45767</v>
      </c>
      <c r="C3733" t="s">
        <v>394</v>
      </c>
      <c r="D3733" t="s">
        <v>25</v>
      </c>
      <c r="E3733" t="s">
        <v>26</v>
      </c>
      <c r="F3733" t="s">
        <v>27</v>
      </c>
      <c r="G3733" t="s">
        <v>36</v>
      </c>
      <c r="H3733">
        <v>4</v>
      </c>
      <c r="J3733">
        <v>37.61</v>
      </c>
      <c r="K3733">
        <v>150.44</v>
      </c>
      <c r="L3733" t="s">
        <v>82</v>
      </c>
      <c r="M3733" t="s">
        <v>100</v>
      </c>
      <c r="N3733" t="s">
        <v>7422</v>
      </c>
    </row>
    <row r="3734" spans="1:14" x14ac:dyDescent="0.3">
      <c r="A3734" t="s">
        <v>7423</v>
      </c>
      <c r="B3734" t="s">
        <v>2500</v>
      </c>
      <c r="C3734" t="s">
        <v>481</v>
      </c>
      <c r="D3734" t="s">
        <v>34</v>
      </c>
      <c r="E3734" t="s">
        <v>35</v>
      </c>
      <c r="F3734" t="s">
        <v>93</v>
      </c>
      <c r="G3734" t="s">
        <v>94</v>
      </c>
      <c r="H3734">
        <v>-5</v>
      </c>
      <c r="I3734">
        <v>16.04</v>
      </c>
      <c r="J3734">
        <v>19.25</v>
      </c>
      <c r="K3734">
        <v>96.25</v>
      </c>
      <c r="L3734" t="s">
        <v>20</v>
      </c>
      <c r="M3734" t="s">
        <v>100</v>
      </c>
      <c r="N3734" t="s">
        <v>7424</v>
      </c>
    </row>
    <row r="3735" spans="1:14" x14ac:dyDescent="0.3">
      <c r="A3735" t="s">
        <v>7425</v>
      </c>
      <c r="B3735" s="2">
        <v>45991</v>
      </c>
      <c r="C3735" t="s">
        <v>24</v>
      </c>
      <c r="D3735" t="s">
        <v>25</v>
      </c>
      <c r="E3735" t="s">
        <v>104</v>
      </c>
      <c r="F3735" t="s">
        <v>51</v>
      </c>
      <c r="G3735" t="s">
        <v>126</v>
      </c>
      <c r="H3735">
        <v>5</v>
      </c>
      <c r="I3735">
        <v>4.8899999999999997</v>
      </c>
      <c r="J3735">
        <v>8.9600000000000009</v>
      </c>
      <c r="K3735">
        <v>44.8</v>
      </c>
      <c r="L3735" t="s">
        <v>175</v>
      </c>
      <c r="M3735" t="s">
        <v>46</v>
      </c>
      <c r="N3735" t="s">
        <v>7426</v>
      </c>
    </row>
    <row r="3736" spans="1:14" x14ac:dyDescent="0.3">
      <c r="A3736" t="s">
        <v>7427</v>
      </c>
      <c r="B3736" t="s">
        <v>6247</v>
      </c>
      <c r="C3736" t="s">
        <v>412</v>
      </c>
      <c r="D3736" t="s">
        <v>674</v>
      </c>
      <c r="E3736" t="s">
        <v>186</v>
      </c>
      <c r="F3736" t="s">
        <v>27</v>
      </c>
      <c r="G3736" t="s">
        <v>109</v>
      </c>
      <c r="H3736">
        <v>7</v>
      </c>
      <c r="I3736">
        <v>7</v>
      </c>
      <c r="J3736">
        <v>12.13</v>
      </c>
      <c r="K3736">
        <v>84.91</v>
      </c>
      <c r="L3736" t="s">
        <v>37</v>
      </c>
      <c r="M3736" t="s">
        <v>100</v>
      </c>
      <c r="N3736" t="s">
        <v>1152</v>
      </c>
    </row>
    <row r="3737" spans="1:14" x14ac:dyDescent="0.3">
      <c r="A3737" t="s">
        <v>7428</v>
      </c>
      <c r="B3737" s="2">
        <v>45512</v>
      </c>
      <c r="C3737" t="s">
        <v>73</v>
      </c>
      <c r="D3737" t="s">
        <v>74</v>
      </c>
      <c r="E3737" t="s">
        <v>212</v>
      </c>
      <c r="F3737" t="s">
        <v>18</v>
      </c>
      <c r="G3737" t="s">
        <v>99</v>
      </c>
      <c r="H3737">
        <v>5</v>
      </c>
      <c r="I3737">
        <v>5.28</v>
      </c>
      <c r="J3737">
        <v>7.4</v>
      </c>
      <c r="K3737">
        <v>37</v>
      </c>
      <c r="L3737" t="s">
        <v>82</v>
      </c>
      <c r="M3737" t="s">
        <v>100</v>
      </c>
      <c r="N3737" t="s">
        <v>7429</v>
      </c>
    </row>
    <row r="3738" spans="1:14" x14ac:dyDescent="0.3">
      <c r="A3738" t="s">
        <v>7430</v>
      </c>
      <c r="B3738" s="2">
        <v>45477</v>
      </c>
      <c r="C3738" t="s">
        <v>292</v>
      </c>
      <c r="D3738" t="s">
        <v>168</v>
      </c>
      <c r="E3738" t="s">
        <v>267</v>
      </c>
      <c r="F3738" t="s">
        <v>27</v>
      </c>
      <c r="G3738" t="s">
        <v>109</v>
      </c>
      <c r="I3738">
        <v>12.55</v>
      </c>
      <c r="J3738">
        <v>21.11</v>
      </c>
      <c r="K3738">
        <v>63.33</v>
      </c>
      <c r="L3738" t="s">
        <v>175</v>
      </c>
      <c r="M3738" t="s">
        <v>21</v>
      </c>
      <c r="N3738" t="s">
        <v>7431</v>
      </c>
    </row>
    <row r="3739" spans="1:14" x14ac:dyDescent="0.3">
      <c r="A3739" t="s">
        <v>7432</v>
      </c>
      <c r="B3739" t="s">
        <v>4955</v>
      </c>
      <c r="C3739" t="s">
        <v>202</v>
      </c>
      <c r="D3739" t="s">
        <v>58</v>
      </c>
      <c r="E3739" t="s">
        <v>59</v>
      </c>
      <c r="F3739" t="s">
        <v>76</v>
      </c>
      <c r="G3739" t="s">
        <v>149</v>
      </c>
      <c r="H3739">
        <v>3</v>
      </c>
      <c r="I3739">
        <v>5.71</v>
      </c>
      <c r="J3739">
        <v>10.06</v>
      </c>
      <c r="K3739">
        <v>30.18</v>
      </c>
      <c r="L3739" t="s">
        <v>20</v>
      </c>
      <c r="M3739" t="s">
        <v>21</v>
      </c>
      <c r="N3739" t="s">
        <v>7433</v>
      </c>
    </row>
    <row r="3740" spans="1:14" x14ac:dyDescent="0.3">
      <c r="A3740" t="s">
        <v>7434</v>
      </c>
      <c r="B3740" s="2">
        <v>45296</v>
      </c>
      <c r="C3740" t="s">
        <v>481</v>
      </c>
      <c r="D3740" t="s">
        <v>34</v>
      </c>
      <c r="E3740" t="s">
        <v>35</v>
      </c>
      <c r="F3740" t="s">
        <v>51</v>
      </c>
      <c r="G3740" t="s">
        <v>52</v>
      </c>
      <c r="H3740">
        <v>5</v>
      </c>
      <c r="I3740">
        <v>31.16</v>
      </c>
      <c r="J3740">
        <v>47.01</v>
      </c>
      <c r="K3740">
        <v>235.05</v>
      </c>
      <c r="L3740" t="s">
        <v>82</v>
      </c>
      <c r="M3740" t="s">
        <v>54</v>
      </c>
      <c r="N3740" t="s">
        <v>7435</v>
      </c>
    </row>
    <row r="3741" spans="1:14" x14ac:dyDescent="0.3">
      <c r="A3741" t="s">
        <v>7436</v>
      </c>
      <c r="B3741" s="2">
        <v>45302</v>
      </c>
      <c r="C3741" t="s">
        <v>73</v>
      </c>
      <c r="D3741" t="s">
        <v>74</v>
      </c>
      <c r="E3741" t="s">
        <v>108</v>
      </c>
      <c r="F3741" t="s">
        <v>93</v>
      </c>
      <c r="G3741" t="s">
        <v>94</v>
      </c>
      <c r="H3741">
        <v>1</v>
      </c>
      <c r="I3741">
        <v>23.5</v>
      </c>
      <c r="J3741">
        <v>41.17</v>
      </c>
      <c r="K3741">
        <v>41.17</v>
      </c>
      <c r="L3741" t="s">
        <v>45</v>
      </c>
      <c r="M3741" t="s">
        <v>30</v>
      </c>
      <c r="N3741" t="s">
        <v>7437</v>
      </c>
    </row>
    <row r="3742" spans="1:14" x14ac:dyDescent="0.3">
      <c r="A3742" t="s">
        <v>7438</v>
      </c>
      <c r="B3742" t="s">
        <v>134</v>
      </c>
      <c r="C3742" t="s">
        <v>274</v>
      </c>
      <c r="D3742" t="s">
        <v>16</v>
      </c>
      <c r="E3742" t="s">
        <v>17</v>
      </c>
      <c r="F3742" t="s">
        <v>93</v>
      </c>
      <c r="G3742" t="s">
        <v>122</v>
      </c>
      <c r="H3742">
        <v>4</v>
      </c>
      <c r="I3742">
        <v>60.61</v>
      </c>
      <c r="J3742">
        <v>81.87</v>
      </c>
      <c r="K3742">
        <v>327.48</v>
      </c>
      <c r="L3742" t="s">
        <v>95</v>
      </c>
      <c r="M3742" t="s">
        <v>30</v>
      </c>
      <c r="N3742" t="s">
        <v>7439</v>
      </c>
    </row>
    <row r="3743" spans="1:14" x14ac:dyDescent="0.3">
      <c r="A3743" t="s">
        <v>7440</v>
      </c>
      <c r="B3743" s="1">
        <v>45977</v>
      </c>
      <c r="C3743" t="s">
        <v>358</v>
      </c>
      <c r="D3743" t="s">
        <v>91</v>
      </c>
      <c r="E3743" t="s">
        <v>345</v>
      </c>
      <c r="F3743" t="s">
        <v>93</v>
      </c>
      <c r="G3743" t="s">
        <v>122</v>
      </c>
      <c r="H3743">
        <v>3</v>
      </c>
      <c r="I3743">
        <v>48.13</v>
      </c>
      <c r="J3743">
        <v>64.239999999999995</v>
      </c>
      <c r="K3743">
        <v>280.04000000000002</v>
      </c>
      <c r="L3743" t="s">
        <v>29</v>
      </c>
      <c r="M3743" t="s">
        <v>54</v>
      </c>
      <c r="N3743" t="s">
        <v>686</v>
      </c>
    </row>
    <row r="3744" spans="1:14" x14ac:dyDescent="0.3">
      <c r="A3744" t="s">
        <v>7441</v>
      </c>
      <c r="B3744" t="s">
        <v>1311</v>
      </c>
      <c r="C3744" t="s">
        <v>337</v>
      </c>
      <c r="D3744" t="s">
        <v>168</v>
      </c>
      <c r="E3744" t="s">
        <v>267</v>
      </c>
      <c r="F3744" t="s">
        <v>27</v>
      </c>
      <c r="G3744" t="s">
        <v>36</v>
      </c>
      <c r="H3744">
        <v>4</v>
      </c>
      <c r="I3744">
        <v>26.44</v>
      </c>
      <c r="J3744">
        <v>34.26</v>
      </c>
      <c r="K3744">
        <v>137.04</v>
      </c>
      <c r="L3744" t="s">
        <v>20</v>
      </c>
      <c r="M3744" t="s">
        <v>30</v>
      </c>
      <c r="N3744" t="s">
        <v>3737</v>
      </c>
    </row>
    <row r="3745" spans="1:14" x14ac:dyDescent="0.3">
      <c r="A3745" t="s">
        <v>7442</v>
      </c>
      <c r="B3745" t="s">
        <v>7443</v>
      </c>
      <c r="C3745" t="s">
        <v>190</v>
      </c>
      <c r="D3745" t="s">
        <v>16</v>
      </c>
      <c r="E3745" t="s">
        <v>186</v>
      </c>
      <c r="F3745" t="s">
        <v>18</v>
      </c>
      <c r="G3745" t="s">
        <v>224</v>
      </c>
      <c r="H3745">
        <v>5</v>
      </c>
      <c r="I3745">
        <v>23.28</v>
      </c>
      <c r="J3745">
        <v>30.25</v>
      </c>
      <c r="K3745">
        <v>151.25</v>
      </c>
      <c r="L3745" t="s">
        <v>175</v>
      </c>
      <c r="M3745" t="s">
        <v>46</v>
      </c>
      <c r="N3745" t="s">
        <v>7444</v>
      </c>
    </row>
    <row r="3746" spans="1:14" x14ac:dyDescent="0.3">
      <c r="A3746" t="s">
        <v>7445</v>
      </c>
      <c r="B3746" s="2">
        <v>45607</v>
      </c>
      <c r="C3746" t="s">
        <v>90</v>
      </c>
      <c r="D3746" t="s">
        <v>91</v>
      </c>
      <c r="E3746" t="s">
        <v>92</v>
      </c>
      <c r="F3746" t="s">
        <v>76</v>
      </c>
      <c r="G3746" t="s">
        <v>179</v>
      </c>
      <c r="H3746">
        <v>9</v>
      </c>
      <c r="I3746">
        <v>46.7</v>
      </c>
      <c r="J3746">
        <v>82.45</v>
      </c>
      <c r="K3746">
        <v>742.05</v>
      </c>
      <c r="L3746" t="s">
        <v>95</v>
      </c>
      <c r="M3746" t="s">
        <v>21</v>
      </c>
      <c r="N3746" t="s">
        <v>7446</v>
      </c>
    </row>
    <row r="3747" spans="1:14" x14ac:dyDescent="0.3">
      <c r="A3747" t="s">
        <v>7447</v>
      </c>
      <c r="B3747" s="2">
        <v>45353</v>
      </c>
      <c r="C3747" t="s">
        <v>394</v>
      </c>
      <c r="E3747" t="s">
        <v>26</v>
      </c>
      <c r="F3747" t="s">
        <v>93</v>
      </c>
      <c r="G3747" t="s">
        <v>217</v>
      </c>
      <c r="H3747">
        <v>4</v>
      </c>
      <c r="J3747">
        <v>37.159999999999997</v>
      </c>
      <c r="K3747">
        <v>148.63999999999999</v>
      </c>
      <c r="L3747" t="s">
        <v>175</v>
      </c>
      <c r="M3747" t="s">
        <v>54</v>
      </c>
      <c r="N3747" t="s">
        <v>7448</v>
      </c>
    </row>
    <row r="3748" spans="1:14" x14ac:dyDescent="0.3">
      <c r="A3748" t="s">
        <v>7449</v>
      </c>
      <c r="B3748" s="2">
        <v>45719</v>
      </c>
      <c r="C3748" t="s">
        <v>337</v>
      </c>
      <c r="D3748" t="s">
        <v>168</v>
      </c>
      <c r="E3748" t="s">
        <v>267</v>
      </c>
      <c r="F3748" t="s">
        <v>76</v>
      </c>
      <c r="G3748" t="s">
        <v>170</v>
      </c>
      <c r="H3748">
        <v>2</v>
      </c>
      <c r="I3748">
        <v>27.07</v>
      </c>
      <c r="J3748">
        <v>40.1</v>
      </c>
      <c r="K3748">
        <v>122.1</v>
      </c>
      <c r="L3748" t="s">
        <v>37</v>
      </c>
      <c r="M3748" t="s">
        <v>21</v>
      </c>
      <c r="N3748" t="s">
        <v>7450</v>
      </c>
    </row>
    <row r="3749" spans="1:14" x14ac:dyDescent="0.3">
      <c r="A3749" t="s">
        <v>7451</v>
      </c>
      <c r="B3749" s="1">
        <v>45464</v>
      </c>
      <c r="C3749" t="s">
        <v>292</v>
      </c>
      <c r="D3749" t="s">
        <v>168</v>
      </c>
      <c r="E3749" t="s">
        <v>216</v>
      </c>
      <c r="F3749" t="s">
        <v>27</v>
      </c>
      <c r="G3749" t="s">
        <v>28</v>
      </c>
      <c r="H3749">
        <v>4</v>
      </c>
      <c r="I3749">
        <v>28.93</v>
      </c>
      <c r="J3749">
        <v>44.33</v>
      </c>
      <c r="K3749">
        <v>177.32</v>
      </c>
      <c r="M3749" t="s">
        <v>100</v>
      </c>
      <c r="N3749" t="s">
        <v>4206</v>
      </c>
    </row>
    <row r="3750" spans="1:14" x14ac:dyDescent="0.3">
      <c r="A3750" t="s">
        <v>7452</v>
      </c>
      <c r="B3750" t="s">
        <v>415</v>
      </c>
      <c r="C3750" t="s">
        <v>394</v>
      </c>
      <c r="D3750" t="s">
        <v>25</v>
      </c>
      <c r="E3750" t="s">
        <v>104</v>
      </c>
      <c r="F3750" t="s">
        <v>27</v>
      </c>
      <c r="G3750" t="s">
        <v>187</v>
      </c>
      <c r="H3750">
        <v>4</v>
      </c>
      <c r="I3750">
        <v>68.8</v>
      </c>
      <c r="J3750">
        <v>113.78</v>
      </c>
      <c r="K3750">
        <v>455.12</v>
      </c>
      <c r="L3750" t="s">
        <v>29</v>
      </c>
      <c r="M3750" t="s">
        <v>100</v>
      </c>
      <c r="N3750" t="s">
        <v>6251</v>
      </c>
    </row>
    <row r="3751" spans="1:14" x14ac:dyDescent="0.3">
      <c r="A3751" t="s">
        <v>7453</v>
      </c>
      <c r="B3751" s="2">
        <v>45451</v>
      </c>
      <c r="C3751" t="s">
        <v>499</v>
      </c>
      <c r="D3751" t="s">
        <v>68</v>
      </c>
      <c r="E3751" t="s">
        <v>69</v>
      </c>
      <c r="F3751" t="s">
        <v>18</v>
      </c>
      <c r="G3751" t="s">
        <v>99</v>
      </c>
      <c r="H3751">
        <v>4</v>
      </c>
      <c r="I3751">
        <v>6.75</v>
      </c>
      <c r="J3751">
        <v>12.28</v>
      </c>
      <c r="K3751">
        <v>49.12</v>
      </c>
      <c r="L3751" t="s">
        <v>175</v>
      </c>
      <c r="M3751" t="s">
        <v>30</v>
      </c>
      <c r="N3751" t="s">
        <v>7454</v>
      </c>
    </row>
    <row r="3752" spans="1:14" x14ac:dyDescent="0.3">
      <c r="A3752" t="s">
        <v>7455</v>
      </c>
      <c r="B3752" s="2">
        <v>45799</v>
      </c>
      <c r="C3752" t="s">
        <v>103</v>
      </c>
      <c r="D3752" t="s">
        <v>25</v>
      </c>
      <c r="E3752" t="s">
        <v>26</v>
      </c>
      <c r="F3752" t="s">
        <v>93</v>
      </c>
      <c r="G3752" t="s">
        <v>217</v>
      </c>
      <c r="H3752">
        <v>8</v>
      </c>
      <c r="I3752">
        <v>24.36</v>
      </c>
      <c r="J3752">
        <v>36.590000000000003</v>
      </c>
      <c r="K3752">
        <v>292.72000000000003</v>
      </c>
      <c r="L3752" t="s">
        <v>82</v>
      </c>
      <c r="M3752" t="s">
        <v>54</v>
      </c>
      <c r="N3752" t="s">
        <v>7456</v>
      </c>
    </row>
    <row r="3753" spans="1:14" x14ac:dyDescent="0.3">
      <c r="A3753" t="s">
        <v>7457</v>
      </c>
      <c r="B3753" s="2">
        <v>45300</v>
      </c>
      <c r="C3753" t="s">
        <v>499</v>
      </c>
      <c r="D3753" t="s">
        <v>68</v>
      </c>
      <c r="E3753" t="s">
        <v>229</v>
      </c>
      <c r="F3753" t="s">
        <v>18</v>
      </c>
      <c r="G3753" t="s">
        <v>44</v>
      </c>
      <c r="H3753">
        <v>4</v>
      </c>
      <c r="I3753">
        <v>16.32</v>
      </c>
      <c r="J3753">
        <v>20.29</v>
      </c>
      <c r="K3753">
        <v>81.16</v>
      </c>
      <c r="L3753" t="s">
        <v>95</v>
      </c>
      <c r="M3753" t="s">
        <v>54</v>
      </c>
      <c r="N3753" t="s">
        <v>7458</v>
      </c>
    </row>
    <row r="3754" spans="1:14" x14ac:dyDescent="0.3">
      <c r="A3754" t="s">
        <v>7459</v>
      </c>
      <c r="B3754" s="2">
        <v>45988</v>
      </c>
      <c r="C3754" t="s">
        <v>257</v>
      </c>
      <c r="D3754" t="s">
        <v>34</v>
      </c>
      <c r="E3754" t="s">
        <v>136</v>
      </c>
      <c r="F3754" t="s">
        <v>18</v>
      </c>
      <c r="G3754" t="s">
        <v>81</v>
      </c>
      <c r="H3754">
        <v>4</v>
      </c>
      <c r="I3754">
        <v>37.93</v>
      </c>
      <c r="J3754">
        <v>62.08</v>
      </c>
      <c r="K3754">
        <v>248.32</v>
      </c>
      <c r="L3754" t="s">
        <v>82</v>
      </c>
      <c r="M3754" t="s">
        <v>100</v>
      </c>
      <c r="N3754" t="s">
        <v>7460</v>
      </c>
    </row>
    <row r="3755" spans="1:14" x14ac:dyDescent="0.3">
      <c r="A3755" t="s">
        <v>7461</v>
      </c>
      <c r="B3755" t="s">
        <v>7462</v>
      </c>
      <c r="C3755" t="s">
        <v>394</v>
      </c>
      <c r="D3755" t="s">
        <v>25</v>
      </c>
      <c r="E3755" t="s">
        <v>104</v>
      </c>
      <c r="F3755" t="s">
        <v>27</v>
      </c>
      <c r="G3755" t="s">
        <v>36</v>
      </c>
      <c r="H3755">
        <v>8</v>
      </c>
      <c r="J3755">
        <v>29.61</v>
      </c>
      <c r="K3755">
        <v>236.88</v>
      </c>
      <c r="L3755" t="s">
        <v>82</v>
      </c>
      <c r="M3755" t="s">
        <v>100</v>
      </c>
    </row>
    <row r="3756" spans="1:14" x14ac:dyDescent="0.3">
      <c r="A3756" t="s">
        <v>7463</v>
      </c>
      <c r="B3756" s="2">
        <v>45988</v>
      </c>
      <c r="C3756" t="s">
        <v>412</v>
      </c>
      <c r="D3756" t="s">
        <v>16</v>
      </c>
      <c r="E3756" t="s">
        <v>284</v>
      </c>
      <c r="F3756" t="s">
        <v>93</v>
      </c>
      <c r="G3756" t="s">
        <v>94</v>
      </c>
      <c r="H3756">
        <v>5</v>
      </c>
      <c r="I3756">
        <v>18.190000000000001</v>
      </c>
      <c r="J3756">
        <v>25.08</v>
      </c>
      <c r="K3756">
        <v>125.4</v>
      </c>
      <c r="L3756" t="s">
        <v>29</v>
      </c>
      <c r="M3756" t="s">
        <v>46</v>
      </c>
      <c r="N3756" t="s">
        <v>7464</v>
      </c>
    </row>
    <row r="3757" spans="1:14" x14ac:dyDescent="0.3">
      <c r="A3757" t="s">
        <v>7465</v>
      </c>
      <c r="B3757" s="1">
        <v>45584</v>
      </c>
      <c r="C3757" t="s">
        <v>190</v>
      </c>
      <c r="D3757" t="s">
        <v>16</v>
      </c>
      <c r="E3757" t="s">
        <v>206</v>
      </c>
      <c r="F3757" t="s">
        <v>76</v>
      </c>
      <c r="G3757" t="s">
        <v>170</v>
      </c>
      <c r="H3757">
        <v>3</v>
      </c>
      <c r="I3757">
        <v>18.71</v>
      </c>
      <c r="K3757">
        <v>106.11</v>
      </c>
      <c r="L3757" t="s">
        <v>45</v>
      </c>
      <c r="M3757" t="s">
        <v>30</v>
      </c>
      <c r="N3757" t="s">
        <v>7466</v>
      </c>
    </row>
    <row r="3758" spans="1:14" x14ac:dyDescent="0.3">
      <c r="A3758" t="s">
        <v>7467</v>
      </c>
      <c r="B3758" s="1">
        <v>45581</v>
      </c>
      <c r="C3758" t="s">
        <v>257</v>
      </c>
      <c r="D3758" t="s">
        <v>34</v>
      </c>
      <c r="E3758" t="s">
        <v>140</v>
      </c>
      <c r="F3758" t="s">
        <v>93</v>
      </c>
      <c r="G3758" t="s">
        <v>137</v>
      </c>
      <c r="H3758">
        <v>610</v>
      </c>
      <c r="I3758">
        <v>14.73</v>
      </c>
      <c r="J3758">
        <v>23.85</v>
      </c>
      <c r="K3758">
        <v>119.25</v>
      </c>
      <c r="L3758" t="s">
        <v>37</v>
      </c>
      <c r="M3758" t="s">
        <v>30</v>
      </c>
      <c r="N3758" t="s">
        <v>2894</v>
      </c>
    </row>
    <row r="3759" spans="1:14" x14ac:dyDescent="0.3">
      <c r="A3759" t="s">
        <v>7468</v>
      </c>
      <c r="B3759" s="2">
        <v>45940</v>
      </c>
      <c r="C3759" t="s">
        <v>185</v>
      </c>
      <c r="D3759" t="s">
        <v>674</v>
      </c>
      <c r="E3759" t="s">
        <v>186</v>
      </c>
      <c r="F3759" t="s">
        <v>93</v>
      </c>
      <c r="G3759" t="s">
        <v>94</v>
      </c>
      <c r="H3759">
        <v>5</v>
      </c>
      <c r="I3759">
        <v>27.18</v>
      </c>
      <c r="J3759" t="s">
        <v>7469</v>
      </c>
      <c r="K3759">
        <v>178.75</v>
      </c>
      <c r="L3759" t="s">
        <v>45</v>
      </c>
      <c r="M3759" t="s">
        <v>21</v>
      </c>
      <c r="N3759" t="s">
        <v>3058</v>
      </c>
    </row>
    <row r="3760" spans="1:14" x14ac:dyDescent="0.3">
      <c r="A3760" t="s">
        <v>7470</v>
      </c>
      <c r="B3760" s="2">
        <v>45430</v>
      </c>
      <c r="C3760" t="s">
        <v>15</v>
      </c>
      <c r="D3760" t="s">
        <v>16</v>
      </c>
      <c r="E3760" t="s">
        <v>284</v>
      </c>
      <c r="F3760" t="s">
        <v>51</v>
      </c>
      <c r="G3760" t="s">
        <v>60</v>
      </c>
      <c r="H3760">
        <v>5</v>
      </c>
      <c r="I3760">
        <v>6.66</v>
      </c>
      <c r="J3760">
        <v>12.28</v>
      </c>
      <c r="K3760">
        <v>61.4</v>
      </c>
      <c r="L3760" t="s">
        <v>20</v>
      </c>
      <c r="M3760" t="s">
        <v>54</v>
      </c>
      <c r="N3760" t="s">
        <v>5106</v>
      </c>
    </row>
    <row r="3761" spans="1:14" x14ac:dyDescent="0.3">
      <c r="A3761" t="s">
        <v>7471</v>
      </c>
      <c r="B3761" s="1">
        <v>45670</v>
      </c>
      <c r="C3761" t="s">
        <v>148</v>
      </c>
      <c r="D3761" t="s">
        <v>42</v>
      </c>
      <c r="E3761" t="s">
        <v>63</v>
      </c>
      <c r="F3761" t="s">
        <v>93</v>
      </c>
      <c r="G3761" t="s">
        <v>137</v>
      </c>
      <c r="H3761">
        <v>3</v>
      </c>
      <c r="I3761">
        <v>24.48</v>
      </c>
      <c r="J3761">
        <v>30.14</v>
      </c>
      <c r="K3761">
        <v>90.42</v>
      </c>
      <c r="L3761" t="s">
        <v>20</v>
      </c>
      <c r="M3761" t="s">
        <v>30</v>
      </c>
    </row>
    <row r="3762" spans="1:14" x14ac:dyDescent="0.3">
      <c r="A3762" t="s">
        <v>7472</v>
      </c>
      <c r="B3762" s="2">
        <v>45592</v>
      </c>
      <c r="C3762" t="s">
        <v>148</v>
      </c>
      <c r="D3762" t="s">
        <v>42</v>
      </c>
      <c r="E3762" t="s">
        <v>43</v>
      </c>
      <c r="F3762" t="s">
        <v>76</v>
      </c>
      <c r="G3762" t="s">
        <v>179</v>
      </c>
      <c r="H3762">
        <v>4</v>
      </c>
      <c r="I3762">
        <v>28.9</v>
      </c>
      <c r="J3762">
        <v>46.36</v>
      </c>
      <c r="K3762">
        <v>185.44</v>
      </c>
      <c r="L3762" t="s">
        <v>53</v>
      </c>
      <c r="M3762" t="s">
        <v>54</v>
      </c>
      <c r="N3762" t="s">
        <v>1159</v>
      </c>
    </row>
    <row r="3763" spans="1:14" x14ac:dyDescent="0.3">
      <c r="A3763" t="s">
        <v>7473</v>
      </c>
      <c r="B3763" s="2">
        <v>45635</v>
      </c>
      <c r="C3763" t="s">
        <v>412</v>
      </c>
      <c r="D3763" t="s">
        <v>16</v>
      </c>
      <c r="E3763" t="s">
        <v>186</v>
      </c>
      <c r="F3763" t="s">
        <v>27</v>
      </c>
      <c r="G3763" t="s">
        <v>187</v>
      </c>
      <c r="H3763">
        <v>5</v>
      </c>
      <c r="J3763">
        <v>98.9</v>
      </c>
      <c r="K3763">
        <v>494.5</v>
      </c>
      <c r="L3763" t="s">
        <v>20</v>
      </c>
      <c r="M3763" t="s">
        <v>54</v>
      </c>
      <c r="N3763" t="s">
        <v>1103</v>
      </c>
    </row>
    <row r="3764" spans="1:14" x14ac:dyDescent="0.3">
      <c r="A3764" t="s">
        <v>7474</v>
      </c>
      <c r="B3764" t="s">
        <v>5623</v>
      </c>
      <c r="C3764" t="s">
        <v>117</v>
      </c>
      <c r="D3764" t="s">
        <v>68</v>
      </c>
      <c r="E3764" t="s">
        <v>157</v>
      </c>
      <c r="F3764" t="s">
        <v>27</v>
      </c>
      <c r="G3764" t="s">
        <v>109</v>
      </c>
      <c r="H3764">
        <v>7</v>
      </c>
      <c r="I3764">
        <v>13.82</v>
      </c>
      <c r="J3764">
        <v>20.72</v>
      </c>
      <c r="K3764">
        <v>145.04</v>
      </c>
      <c r="L3764" t="s">
        <v>53</v>
      </c>
      <c r="M3764" t="s">
        <v>21</v>
      </c>
      <c r="N3764" t="s">
        <v>7475</v>
      </c>
    </row>
    <row r="3765" spans="1:14" x14ac:dyDescent="0.3">
      <c r="A3765" t="s">
        <v>7476</v>
      </c>
      <c r="B3765" s="1">
        <v>45609</v>
      </c>
      <c r="C3765" t="s">
        <v>73</v>
      </c>
      <c r="D3765" t="s">
        <v>74</v>
      </c>
      <c r="E3765" t="s">
        <v>312</v>
      </c>
      <c r="F3765" t="s">
        <v>51</v>
      </c>
      <c r="G3765" t="s">
        <v>119</v>
      </c>
      <c r="H3765">
        <v>4</v>
      </c>
      <c r="I3765">
        <v>13.36</v>
      </c>
      <c r="J3765">
        <v>23.16</v>
      </c>
      <c r="K3765">
        <v>92.64</v>
      </c>
      <c r="L3765" t="s">
        <v>82</v>
      </c>
      <c r="M3765" t="s">
        <v>54</v>
      </c>
      <c r="N3765" t="s">
        <v>7477</v>
      </c>
    </row>
    <row r="3766" spans="1:14" x14ac:dyDescent="0.3">
      <c r="A3766" t="s">
        <v>7478</v>
      </c>
      <c r="B3766" s="2">
        <v>45599</v>
      </c>
      <c r="C3766" t="s">
        <v>49</v>
      </c>
      <c r="D3766" t="s">
        <v>42</v>
      </c>
      <c r="E3766" t="s">
        <v>242</v>
      </c>
      <c r="F3766" t="s">
        <v>51</v>
      </c>
      <c r="G3766" t="s">
        <v>119</v>
      </c>
      <c r="H3766">
        <v>4</v>
      </c>
      <c r="I3766">
        <v>7.81</v>
      </c>
      <c r="J3766">
        <v>9.61</v>
      </c>
      <c r="K3766">
        <v>38.44</v>
      </c>
      <c r="L3766" t="s">
        <v>82</v>
      </c>
      <c r="M3766" t="s">
        <v>46</v>
      </c>
      <c r="N3766" t="s">
        <v>7479</v>
      </c>
    </row>
    <row r="3767" spans="1:14" x14ac:dyDescent="0.3">
      <c r="A3767" t="s">
        <v>7480</v>
      </c>
      <c r="B3767" s="1">
        <v>45688</v>
      </c>
      <c r="C3767" t="s">
        <v>185</v>
      </c>
      <c r="D3767" t="s">
        <v>16</v>
      </c>
      <c r="E3767" t="s">
        <v>186</v>
      </c>
      <c r="F3767" t="s">
        <v>51</v>
      </c>
      <c r="G3767" t="s">
        <v>60</v>
      </c>
      <c r="H3767">
        <v>3</v>
      </c>
      <c r="I3767">
        <v>4.59</v>
      </c>
      <c r="J3767">
        <v>7.76</v>
      </c>
      <c r="K3767">
        <v>23.28</v>
      </c>
      <c r="L3767" t="s">
        <v>45</v>
      </c>
      <c r="M3767" t="s">
        <v>21</v>
      </c>
    </row>
    <row r="3768" spans="1:14" x14ac:dyDescent="0.3">
      <c r="A3768" t="s">
        <v>1156</v>
      </c>
      <c r="B3768" s="2">
        <v>45385</v>
      </c>
      <c r="C3768" t="s">
        <v>161</v>
      </c>
      <c r="D3768" t="s">
        <v>74</v>
      </c>
      <c r="E3768" t="s">
        <v>212</v>
      </c>
      <c r="F3768" t="s">
        <v>51</v>
      </c>
      <c r="G3768" t="s">
        <v>119</v>
      </c>
      <c r="H3768">
        <v>7</v>
      </c>
      <c r="I3768">
        <v>8.5399999999999991</v>
      </c>
      <c r="K3768">
        <v>85.96</v>
      </c>
      <c r="L3768" t="s">
        <v>53</v>
      </c>
      <c r="M3768" t="s">
        <v>46</v>
      </c>
      <c r="N3768" t="s">
        <v>1157</v>
      </c>
    </row>
    <row r="3769" spans="1:14" x14ac:dyDescent="0.3">
      <c r="A3769" t="s">
        <v>7481</v>
      </c>
      <c r="B3769" t="s">
        <v>7482</v>
      </c>
      <c r="C3769" t="s">
        <v>307</v>
      </c>
      <c r="D3769" t="s">
        <v>68</v>
      </c>
      <c r="E3769" t="s">
        <v>69</v>
      </c>
      <c r="F3769" t="s">
        <v>18</v>
      </c>
      <c r="G3769" t="s">
        <v>99</v>
      </c>
      <c r="H3769">
        <v>3</v>
      </c>
      <c r="I3769">
        <v>9.43</v>
      </c>
      <c r="J3769">
        <v>16.72</v>
      </c>
      <c r="K3769">
        <v>50.16</v>
      </c>
      <c r="M3769" t="s">
        <v>21</v>
      </c>
      <c r="N3769" t="s">
        <v>7483</v>
      </c>
    </row>
    <row r="3770" spans="1:14" x14ac:dyDescent="0.3">
      <c r="A3770" t="s">
        <v>7484</v>
      </c>
      <c r="B3770" s="1">
        <v>45544</v>
      </c>
      <c r="C3770" t="s">
        <v>307</v>
      </c>
      <c r="D3770" t="s">
        <v>68</v>
      </c>
      <c r="E3770" t="s">
        <v>69</v>
      </c>
      <c r="F3770" t="s">
        <v>76</v>
      </c>
      <c r="G3770" t="s">
        <v>251</v>
      </c>
      <c r="H3770">
        <v>4</v>
      </c>
      <c r="I3770">
        <v>18.88</v>
      </c>
      <c r="J3770">
        <v>28.67</v>
      </c>
      <c r="K3770">
        <v>114.68</v>
      </c>
      <c r="L3770" t="s">
        <v>20</v>
      </c>
      <c r="M3770" t="s">
        <v>46</v>
      </c>
      <c r="N3770" t="s">
        <v>7485</v>
      </c>
    </row>
    <row r="3771" spans="1:14" x14ac:dyDescent="0.3">
      <c r="A3771" t="s">
        <v>7486</v>
      </c>
      <c r="B3771" s="2">
        <v>45508</v>
      </c>
      <c r="C3771" t="s">
        <v>41</v>
      </c>
      <c r="D3771" t="s">
        <v>42</v>
      </c>
      <c r="E3771" t="s">
        <v>63</v>
      </c>
      <c r="F3771" t="s">
        <v>51</v>
      </c>
      <c r="G3771" t="s">
        <v>126</v>
      </c>
      <c r="H3771">
        <v>4</v>
      </c>
      <c r="I3771">
        <v>5.08</v>
      </c>
      <c r="J3771">
        <v>9.2200000000000006</v>
      </c>
      <c r="K3771">
        <v>36.880000000000003</v>
      </c>
      <c r="L3771" t="s">
        <v>20</v>
      </c>
      <c r="M3771" t="s">
        <v>46</v>
      </c>
      <c r="N3771" t="s">
        <v>5743</v>
      </c>
    </row>
    <row r="3772" spans="1:14" x14ac:dyDescent="0.3">
      <c r="A3772" t="s">
        <v>7487</v>
      </c>
      <c r="B3772" s="2">
        <v>45480</v>
      </c>
      <c r="C3772" t="s">
        <v>202</v>
      </c>
      <c r="D3772" t="s">
        <v>58</v>
      </c>
      <c r="E3772" t="s">
        <v>195</v>
      </c>
      <c r="F3772" t="s">
        <v>27</v>
      </c>
      <c r="G3772" t="s">
        <v>36</v>
      </c>
      <c r="H3772">
        <v>7</v>
      </c>
      <c r="I3772">
        <v>21.97</v>
      </c>
      <c r="J3772">
        <v>34.51</v>
      </c>
      <c r="K3772">
        <v>241.57</v>
      </c>
      <c r="L3772" t="s">
        <v>37</v>
      </c>
      <c r="M3772" t="s">
        <v>100</v>
      </c>
    </row>
    <row r="3773" spans="1:14" x14ac:dyDescent="0.3">
      <c r="A3773" t="s">
        <v>7488</v>
      </c>
      <c r="B3773" s="2">
        <v>45814</v>
      </c>
      <c r="C3773" t="s">
        <v>181</v>
      </c>
      <c r="D3773" t="s">
        <v>168</v>
      </c>
      <c r="E3773" t="s">
        <v>293</v>
      </c>
      <c r="F3773" t="s">
        <v>76</v>
      </c>
      <c r="G3773" t="s">
        <v>170</v>
      </c>
      <c r="H3773">
        <v>1</v>
      </c>
      <c r="I3773">
        <v>18.96</v>
      </c>
      <c r="J3773">
        <v>34.44</v>
      </c>
      <c r="K3773">
        <v>34.44</v>
      </c>
      <c r="L3773" t="s">
        <v>95</v>
      </c>
      <c r="M3773" t="s">
        <v>30</v>
      </c>
      <c r="N3773" t="s">
        <v>7489</v>
      </c>
    </row>
    <row r="3774" spans="1:14" x14ac:dyDescent="0.3">
      <c r="A3774" t="s">
        <v>7490</v>
      </c>
      <c r="B3774" t="s">
        <v>7491</v>
      </c>
      <c r="C3774" t="s">
        <v>167</v>
      </c>
      <c r="D3774" t="s">
        <v>168</v>
      </c>
      <c r="E3774" t="s">
        <v>293</v>
      </c>
      <c r="F3774" t="s">
        <v>18</v>
      </c>
      <c r="G3774" t="s">
        <v>224</v>
      </c>
      <c r="H3774">
        <v>3</v>
      </c>
      <c r="I3774">
        <v>39.590000000000003</v>
      </c>
      <c r="J3774">
        <v>64.959999999999994</v>
      </c>
      <c r="K3774">
        <v>194.88</v>
      </c>
      <c r="L3774" t="s">
        <v>175</v>
      </c>
      <c r="M3774" t="s">
        <v>100</v>
      </c>
      <c r="N3774" t="s">
        <v>5889</v>
      </c>
    </row>
    <row r="3775" spans="1:14" x14ac:dyDescent="0.3">
      <c r="A3775" t="s">
        <v>7492</v>
      </c>
      <c r="B3775" s="2">
        <v>45974</v>
      </c>
      <c r="C3775" t="s">
        <v>292</v>
      </c>
      <c r="D3775" t="s">
        <v>168</v>
      </c>
      <c r="E3775" t="s">
        <v>267</v>
      </c>
      <c r="F3775" t="s">
        <v>93</v>
      </c>
      <c r="G3775" t="s">
        <v>94</v>
      </c>
      <c r="H3775">
        <v>4</v>
      </c>
      <c r="I3775">
        <v>21.04</v>
      </c>
      <c r="J3775">
        <v>36.270000000000003</v>
      </c>
      <c r="K3775">
        <v>222.05</v>
      </c>
      <c r="L3775" t="s">
        <v>53</v>
      </c>
      <c r="M3775" t="s">
        <v>54</v>
      </c>
      <c r="N3775" t="s">
        <v>7493</v>
      </c>
    </row>
    <row r="3776" spans="1:14" x14ac:dyDescent="0.3">
      <c r="A3776" t="s">
        <v>7494</v>
      </c>
      <c r="B3776" s="2">
        <v>45293</v>
      </c>
      <c r="C3776" t="s">
        <v>202</v>
      </c>
      <c r="D3776" t="s">
        <v>58</v>
      </c>
      <c r="E3776" t="s">
        <v>59</v>
      </c>
      <c r="G3776" t="s">
        <v>60</v>
      </c>
      <c r="H3776">
        <v>4</v>
      </c>
      <c r="I3776">
        <v>7.34</v>
      </c>
      <c r="J3776">
        <v>13.06</v>
      </c>
      <c r="K3776">
        <v>52.24</v>
      </c>
      <c r="L3776" t="s">
        <v>175</v>
      </c>
      <c r="M3776" t="s">
        <v>54</v>
      </c>
      <c r="N3776" t="s">
        <v>7495</v>
      </c>
    </row>
    <row r="3777" spans="1:14" x14ac:dyDescent="0.3">
      <c r="A3777" t="s">
        <v>7496</v>
      </c>
      <c r="B3777" s="1">
        <v>45924</v>
      </c>
      <c r="C3777" t="s">
        <v>181</v>
      </c>
      <c r="D3777" t="s">
        <v>168</v>
      </c>
      <c r="E3777" t="s">
        <v>267</v>
      </c>
      <c r="F3777" t="s">
        <v>93</v>
      </c>
      <c r="G3777" t="s">
        <v>94</v>
      </c>
      <c r="H3777">
        <v>3</v>
      </c>
      <c r="I3777">
        <v>19.47</v>
      </c>
      <c r="J3777">
        <v>32.07</v>
      </c>
      <c r="K3777">
        <v>96.21</v>
      </c>
      <c r="L3777" t="s">
        <v>82</v>
      </c>
      <c r="M3777" t="s">
        <v>100</v>
      </c>
      <c r="N3777" t="s">
        <v>3909</v>
      </c>
    </row>
    <row r="3778" spans="1:14" x14ac:dyDescent="0.3">
      <c r="A3778" t="s">
        <v>7497</v>
      </c>
      <c r="B3778" s="2">
        <v>45671</v>
      </c>
      <c r="C3778" t="s">
        <v>376</v>
      </c>
      <c r="D3778" t="s">
        <v>168</v>
      </c>
      <c r="E3778" t="s">
        <v>216</v>
      </c>
      <c r="F3778" t="s">
        <v>27</v>
      </c>
      <c r="G3778" t="s">
        <v>187</v>
      </c>
      <c r="H3778">
        <v>6</v>
      </c>
      <c r="I3778">
        <v>117.88</v>
      </c>
      <c r="J3778">
        <v>165.22</v>
      </c>
      <c r="K3778">
        <v>991.32</v>
      </c>
      <c r="L3778" t="s">
        <v>20</v>
      </c>
      <c r="M3778" t="s">
        <v>54</v>
      </c>
      <c r="N3778" t="s">
        <v>7498</v>
      </c>
    </row>
    <row r="3779" spans="1:14" x14ac:dyDescent="0.3">
      <c r="A3779" t="s">
        <v>7499</v>
      </c>
      <c r="B3779" s="2">
        <v>45394</v>
      </c>
      <c r="C3779" t="s">
        <v>185</v>
      </c>
      <c r="D3779" t="s">
        <v>16</v>
      </c>
      <c r="E3779" t="s">
        <v>186</v>
      </c>
      <c r="F3779" t="s">
        <v>27</v>
      </c>
      <c r="G3779" t="s">
        <v>109</v>
      </c>
      <c r="H3779">
        <v>7</v>
      </c>
      <c r="I3779">
        <v>13.8</v>
      </c>
      <c r="J3779">
        <v>18.64</v>
      </c>
      <c r="K3779">
        <v>130.47999999999999</v>
      </c>
      <c r="L3779" t="s">
        <v>175</v>
      </c>
      <c r="M3779" t="s">
        <v>21</v>
      </c>
      <c r="N3779" t="s">
        <v>7500</v>
      </c>
    </row>
    <row r="3780" spans="1:14" x14ac:dyDescent="0.3">
      <c r="A3780" t="s">
        <v>7501</v>
      </c>
      <c r="B3780" s="2">
        <v>45521</v>
      </c>
      <c r="C3780" t="s">
        <v>41</v>
      </c>
      <c r="D3780" t="s">
        <v>42</v>
      </c>
      <c r="E3780" t="s">
        <v>63</v>
      </c>
      <c r="F3780" t="s">
        <v>51</v>
      </c>
      <c r="G3780" t="s">
        <v>119</v>
      </c>
      <c r="H3780">
        <v>7</v>
      </c>
      <c r="I3780">
        <v>10.67</v>
      </c>
      <c r="J3780">
        <v>16.62</v>
      </c>
      <c r="K3780">
        <v>116.34</v>
      </c>
      <c r="L3780" t="s">
        <v>175</v>
      </c>
      <c r="M3780" t="s">
        <v>30</v>
      </c>
      <c r="N3780" t="s">
        <v>6402</v>
      </c>
    </row>
    <row r="3781" spans="1:14" x14ac:dyDescent="0.3">
      <c r="A3781" t="s">
        <v>7502</v>
      </c>
      <c r="B3781" s="1">
        <v>45793</v>
      </c>
      <c r="C3781" t="s">
        <v>443</v>
      </c>
      <c r="D3781" t="s">
        <v>58</v>
      </c>
      <c r="E3781" t="s">
        <v>59</v>
      </c>
      <c r="F3781" t="s">
        <v>51</v>
      </c>
      <c r="G3781" t="s">
        <v>60</v>
      </c>
      <c r="H3781">
        <v>4</v>
      </c>
      <c r="I3781">
        <v>9</v>
      </c>
      <c r="J3781">
        <v>11.1</v>
      </c>
      <c r="K3781">
        <v>44.4</v>
      </c>
      <c r="L3781" t="s">
        <v>20</v>
      </c>
      <c r="M3781" t="s">
        <v>100</v>
      </c>
      <c r="N3781" t="s">
        <v>7503</v>
      </c>
    </row>
    <row r="3782" spans="1:14" x14ac:dyDescent="0.3">
      <c r="A3782" t="s">
        <v>7504</v>
      </c>
      <c r="B3782" t="s">
        <v>6454</v>
      </c>
      <c r="C3782" t="s">
        <v>57</v>
      </c>
      <c r="D3782" t="s">
        <v>58</v>
      </c>
      <c r="E3782" t="s">
        <v>203</v>
      </c>
      <c r="F3782" t="s">
        <v>18</v>
      </c>
      <c r="G3782" t="s">
        <v>19</v>
      </c>
      <c r="H3782">
        <v>5</v>
      </c>
      <c r="I3782">
        <v>35.479999999999997</v>
      </c>
      <c r="J3782">
        <v>59.46</v>
      </c>
      <c r="K3782">
        <v>297.3</v>
      </c>
      <c r="L3782" t="s">
        <v>37</v>
      </c>
      <c r="M3782" t="s">
        <v>21</v>
      </c>
      <c r="N3782" t="s">
        <v>7505</v>
      </c>
    </row>
    <row r="3783" spans="1:14" x14ac:dyDescent="0.3">
      <c r="A3783" t="s">
        <v>7506</v>
      </c>
      <c r="B3783" s="2">
        <v>45505</v>
      </c>
      <c r="C3783" t="s">
        <v>257</v>
      </c>
      <c r="D3783" t="s">
        <v>34</v>
      </c>
      <c r="E3783" t="s">
        <v>392</v>
      </c>
      <c r="F3783" t="s">
        <v>76</v>
      </c>
      <c r="G3783" t="s">
        <v>170</v>
      </c>
      <c r="H3783">
        <v>6</v>
      </c>
      <c r="I3783">
        <v>17</v>
      </c>
      <c r="J3783">
        <v>25.15</v>
      </c>
      <c r="K3783">
        <v>150.9</v>
      </c>
      <c r="L3783" t="s">
        <v>45</v>
      </c>
      <c r="M3783" t="s">
        <v>54</v>
      </c>
      <c r="N3783" t="s">
        <v>3440</v>
      </c>
    </row>
    <row r="3784" spans="1:14" x14ac:dyDescent="0.3">
      <c r="A3784" t="s">
        <v>7507</v>
      </c>
      <c r="B3784" s="2">
        <v>45992</v>
      </c>
      <c r="C3784" t="s">
        <v>481</v>
      </c>
      <c r="D3784" t="s">
        <v>34</v>
      </c>
      <c r="E3784" t="s">
        <v>392</v>
      </c>
      <c r="F3784" t="s">
        <v>93</v>
      </c>
      <c r="G3784" t="s">
        <v>122</v>
      </c>
      <c r="H3784">
        <v>5</v>
      </c>
      <c r="I3784">
        <v>39.520000000000003</v>
      </c>
      <c r="J3784">
        <v>71.14</v>
      </c>
      <c r="K3784">
        <v>355.7</v>
      </c>
      <c r="L3784" t="s">
        <v>82</v>
      </c>
      <c r="M3784" t="s">
        <v>21</v>
      </c>
      <c r="N3784" t="s">
        <v>7508</v>
      </c>
    </row>
    <row r="3785" spans="1:14" x14ac:dyDescent="0.3">
      <c r="A3785" t="s">
        <v>7509</v>
      </c>
      <c r="B3785" t="s">
        <v>7510</v>
      </c>
      <c r="C3785" t="s">
        <v>202</v>
      </c>
      <c r="D3785" t="s">
        <v>58</v>
      </c>
      <c r="E3785" t="s">
        <v>203</v>
      </c>
      <c r="F3785" t="s">
        <v>76</v>
      </c>
      <c r="G3785" t="s">
        <v>251</v>
      </c>
      <c r="H3785">
        <v>5</v>
      </c>
      <c r="I3785">
        <v>13.18</v>
      </c>
      <c r="J3785">
        <v>22.94</v>
      </c>
      <c r="K3785">
        <v>114.7</v>
      </c>
      <c r="L3785" t="s">
        <v>37</v>
      </c>
      <c r="M3785" t="s">
        <v>54</v>
      </c>
      <c r="N3785" t="s">
        <v>7511</v>
      </c>
    </row>
    <row r="3786" spans="1:14" x14ac:dyDescent="0.3">
      <c r="A3786" t="s">
        <v>7512</v>
      </c>
      <c r="B3786" s="1">
        <v>45771</v>
      </c>
      <c r="C3786" t="s">
        <v>156</v>
      </c>
      <c r="D3786" t="s">
        <v>68</v>
      </c>
      <c r="E3786" t="s">
        <v>118</v>
      </c>
      <c r="F3786" t="s">
        <v>18</v>
      </c>
      <c r="G3786" t="s">
        <v>81</v>
      </c>
      <c r="H3786">
        <v>4</v>
      </c>
      <c r="I3786">
        <v>22.63</v>
      </c>
      <c r="J3786">
        <v>35.14</v>
      </c>
      <c r="K3786">
        <v>140.56</v>
      </c>
      <c r="L3786" t="s">
        <v>45</v>
      </c>
      <c r="N3786" t="s">
        <v>7513</v>
      </c>
    </row>
    <row r="3787" spans="1:14" x14ac:dyDescent="0.3">
      <c r="A3787" t="s">
        <v>7514</v>
      </c>
      <c r="B3787" s="2">
        <v>45959</v>
      </c>
      <c r="C3787" t="s">
        <v>107</v>
      </c>
      <c r="E3787" t="s">
        <v>108</v>
      </c>
      <c r="F3787" t="s">
        <v>76</v>
      </c>
      <c r="G3787" t="s">
        <v>77</v>
      </c>
      <c r="H3787">
        <v>7</v>
      </c>
      <c r="I3787">
        <v>12.4</v>
      </c>
      <c r="J3787">
        <v>22.71</v>
      </c>
      <c r="K3787">
        <v>158.97</v>
      </c>
      <c r="L3787" t="s">
        <v>53</v>
      </c>
      <c r="M3787" t="s">
        <v>54</v>
      </c>
      <c r="N3787" t="s">
        <v>6494</v>
      </c>
    </row>
    <row r="3788" spans="1:14" x14ac:dyDescent="0.3">
      <c r="A3788" t="s">
        <v>7515</v>
      </c>
      <c r="B3788" s="1">
        <v>45992</v>
      </c>
      <c r="C3788" t="s">
        <v>173</v>
      </c>
      <c r="D3788" t="s">
        <v>91</v>
      </c>
      <c r="E3788" t="s">
        <v>359</v>
      </c>
      <c r="F3788" t="s">
        <v>27</v>
      </c>
      <c r="G3788" t="s">
        <v>187</v>
      </c>
      <c r="H3788">
        <v>2</v>
      </c>
      <c r="I3788">
        <v>52.44</v>
      </c>
      <c r="J3788">
        <v>86.53</v>
      </c>
      <c r="K3788">
        <v>173.06</v>
      </c>
      <c r="L3788" t="s">
        <v>45</v>
      </c>
      <c r="M3788" t="s">
        <v>100</v>
      </c>
      <c r="N3788" t="s">
        <v>621</v>
      </c>
    </row>
    <row r="3789" spans="1:14" x14ac:dyDescent="0.3">
      <c r="A3789" t="s">
        <v>7516</v>
      </c>
      <c r="B3789" t="s">
        <v>7517</v>
      </c>
      <c r="C3789" t="s">
        <v>129</v>
      </c>
      <c r="D3789" t="s">
        <v>130</v>
      </c>
      <c r="E3789" t="s">
        <v>287</v>
      </c>
      <c r="F3789" t="s">
        <v>76</v>
      </c>
      <c r="G3789" t="s">
        <v>251</v>
      </c>
      <c r="H3789">
        <v>4</v>
      </c>
      <c r="I3789">
        <v>15.23</v>
      </c>
      <c r="K3789">
        <v>77.28</v>
      </c>
      <c r="L3789" t="s">
        <v>175</v>
      </c>
      <c r="M3789" t="s">
        <v>46</v>
      </c>
      <c r="N3789" t="s">
        <v>7518</v>
      </c>
    </row>
    <row r="3790" spans="1:14" x14ac:dyDescent="0.3">
      <c r="A3790" t="s">
        <v>7519</v>
      </c>
      <c r="B3790" s="2">
        <v>45786</v>
      </c>
      <c r="C3790" t="s">
        <v>257</v>
      </c>
      <c r="D3790" t="s">
        <v>34</v>
      </c>
      <c r="E3790" t="s">
        <v>136</v>
      </c>
      <c r="F3790" t="s">
        <v>27</v>
      </c>
      <c r="G3790" t="s">
        <v>36</v>
      </c>
      <c r="H3790">
        <v>5</v>
      </c>
      <c r="I3790">
        <v>12.43</v>
      </c>
      <c r="K3790">
        <v>78.05</v>
      </c>
      <c r="L3790" t="s">
        <v>20</v>
      </c>
      <c r="M3790" t="s">
        <v>30</v>
      </c>
      <c r="N3790" t="s">
        <v>7520</v>
      </c>
    </row>
    <row r="3791" spans="1:14" x14ac:dyDescent="0.3">
      <c r="A3791" t="s">
        <v>7521</v>
      </c>
      <c r="B3791" s="1">
        <v>45677</v>
      </c>
      <c r="C3791" t="s">
        <v>274</v>
      </c>
      <c r="D3791" t="s">
        <v>16</v>
      </c>
      <c r="E3791" t="s">
        <v>17</v>
      </c>
      <c r="F3791" t="s">
        <v>76</v>
      </c>
      <c r="G3791" t="s">
        <v>149</v>
      </c>
      <c r="H3791">
        <v>3</v>
      </c>
      <c r="I3791">
        <v>9.24</v>
      </c>
      <c r="J3791">
        <v>14.36</v>
      </c>
      <c r="K3791">
        <v>43.08</v>
      </c>
      <c r="L3791" t="s">
        <v>20</v>
      </c>
      <c r="M3791" t="s">
        <v>100</v>
      </c>
      <c r="N3791" t="s">
        <v>7522</v>
      </c>
    </row>
    <row r="3792" spans="1:14" x14ac:dyDescent="0.3">
      <c r="A3792" t="s">
        <v>7523</v>
      </c>
      <c r="B3792" t="s">
        <v>4830</v>
      </c>
      <c r="C3792" t="s">
        <v>161</v>
      </c>
      <c r="D3792" t="s">
        <v>74</v>
      </c>
      <c r="E3792" t="s">
        <v>312</v>
      </c>
      <c r="F3792" t="s">
        <v>18</v>
      </c>
      <c r="G3792" t="s">
        <v>224</v>
      </c>
      <c r="H3792">
        <v>4</v>
      </c>
      <c r="I3792">
        <v>28.58</v>
      </c>
      <c r="J3792">
        <v>40.270000000000003</v>
      </c>
      <c r="K3792">
        <v>161.08000000000001</v>
      </c>
      <c r="L3792" t="s">
        <v>29</v>
      </c>
      <c r="M3792" t="s">
        <v>46</v>
      </c>
      <c r="N3792" t="s">
        <v>7524</v>
      </c>
    </row>
    <row r="3793" spans="1:14" x14ac:dyDescent="0.3">
      <c r="A3793" t="s">
        <v>7525</v>
      </c>
      <c r="B3793" s="2">
        <v>45599</v>
      </c>
      <c r="C3793" t="s">
        <v>586</v>
      </c>
      <c r="D3793" t="s">
        <v>42</v>
      </c>
      <c r="E3793" t="s">
        <v>63</v>
      </c>
      <c r="F3793" t="s">
        <v>27</v>
      </c>
      <c r="G3793" t="s">
        <v>187</v>
      </c>
      <c r="H3793">
        <v>2</v>
      </c>
      <c r="I3793">
        <v>106.94</v>
      </c>
      <c r="J3793">
        <v>133.13999999999999</v>
      </c>
      <c r="K3793">
        <v>266.27999999999997</v>
      </c>
      <c r="L3793" t="s">
        <v>95</v>
      </c>
      <c r="M3793" t="s">
        <v>30</v>
      </c>
      <c r="N3793" t="s">
        <v>7526</v>
      </c>
    </row>
    <row r="3794" spans="1:14" x14ac:dyDescent="0.3">
      <c r="A3794" t="s">
        <v>7527</v>
      </c>
      <c r="B3794" s="2">
        <v>45905</v>
      </c>
      <c r="C3794" t="s">
        <v>499</v>
      </c>
      <c r="D3794" t="s">
        <v>68</v>
      </c>
      <c r="E3794" t="s">
        <v>157</v>
      </c>
      <c r="F3794" t="s">
        <v>27</v>
      </c>
      <c r="G3794" t="s">
        <v>187</v>
      </c>
      <c r="H3794">
        <v>-4</v>
      </c>
      <c r="I3794">
        <v>93.67</v>
      </c>
      <c r="J3794">
        <v>174.85</v>
      </c>
      <c r="K3794">
        <v>699.4</v>
      </c>
      <c r="L3794" t="s">
        <v>175</v>
      </c>
      <c r="M3794" t="s">
        <v>30</v>
      </c>
      <c r="N3794" t="s">
        <v>7528</v>
      </c>
    </row>
    <row r="3795" spans="1:14" x14ac:dyDescent="0.3">
      <c r="A3795" t="s">
        <v>7529</v>
      </c>
      <c r="B3795" t="s">
        <v>7530</v>
      </c>
      <c r="C3795" t="s">
        <v>113</v>
      </c>
      <c r="D3795" t="s">
        <v>58</v>
      </c>
      <c r="E3795" t="s">
        <v>114</v>
      </c>
      <c r="F3795" t="s">
        <v>93</v>
      </c>
      <c r="G3795" t="s">
        <v>137</v>
      </c>
      <c r="H3795">
        <v>4</v>
      </c>
      <c r="I3795">
        <v>14.66</v>
      </c>
      <c r="J3795">
        <v>21.89</v>
      </c>
      <c r="K3795">
        <v>87.56</v>
      </c>
      <c r="L3795" t="s">
        <v>29</v>
      </c>
      <c r="M3795" t="s">
        <v>30</v>
      </c>
      <c r="N3795" t="s">
        <v>7531</v>
      </c>
    </row>
    <row r="3796" spans="1:14" x14ac:dyDescent="0.3">
      <c r="A3796" t="s">
        <v>7532</v>
      </c>
      <c r="B3796" s="2">
        <v>46000</v>
      </c>
      <c r="C3796" t="s">
        <v>125</v>
      </c>
      <c r="D3796" t="s">
        <v>34</v>
      </c>
      <c r="E3796" t="s">
        <v>140</v>
      </c>
      <c r="F3796" t="s">
        <v>18</v>
      </c>
      <c r="G3796" t="s">
        <v>99</v>
      </c>
      <c r="H3796">
        <v>4</v>
      </c>
      <c r="I3796">
        <v>8.11</v>
      </c>
      <c r="J3796">
        <v>12.17</v>
      </c>
      <c r="K3796">
        <v>48.68</v>
      </c>
      <c r="L3796" t="s">
        <v>37</v>
      </c>
      <c r="M3796" t="s">
        <v>46</v>
      </c>
      <c r="N3796" t="s">
        <v>3477</v>
      </c>
    </row>
    <row r="3797" spans="1:14" x14ac:dyDescent="0.3">
      <c r="A3797" t="s">
        <v>7533</v>
      </c>
      <c r="B3797" s="1">
        <v>45364</v>
      </c>
      <c r="C3797" t="s">
        <v>85</v>
      </c>
      <c r="D3797" t="s">
        <v>130</v>
      </c>
      <c r="E3797" t="s">
        <v>271</v>
      </c>
      <c r="F3797" t="s">
        <v>27</v>
      </c>
      <c r="G3797" t="s">
        <v>28</v>
      </c>
      <c r="H3797">
        <v>4</v>
      </c>
      <c r="I3797">
        <v>18.489999999999998</v>
      </c>
      <c r="J3797">
        <v>34.74</v>
      </c>
      <c r="K3797">
        <v>138.96</v>
      </c>
      <c r="L3797" t="s">
        <v>45</v>
      </c>
      <c r="M3797" t="s">
        <v>46</v>
      </c>
      <c r="N3797" t="s">
        <v>7534</v>
      </c>
    </row>
    <row r="3798" spans="1:14" x14ac:dyDescent="0.3">
      <c r="A3798" t="s">
        <v>7535</v>
      </c>
      <c r="B3798" t="s">
        <v>6730</v>
      </c>
      <c r="C3798" t="s">
        <v>443</v>
      </c>
      <c r="D3798" t="s">
        <v>58</v>
      </c>
      <c r="E3798" t="s">
        <v>59</v>
      </c>
      <c r="F3798" t="s">
        <v>18</v>
      </c>
      <c r="G3798" t="s">
        <v>99</v>
      </c>
      <c r="H3798">
        <v>4</v>
      </c>
      <c r="I3798">
        <v>4.95</v>
      </c>
      <c r="J3798" t="s">
        <v>7536</v>
      </c>
      <c r="K3798">
        <v>29.04</v>
      </c>
      <c r="L3798" t="s">
        <v>82</v>
      </c>
      <c r="M3798" t="s">
        <v>46</v>
      </c>
      <c r="N3798" t="s">
        <v>7537</v>
      </c>
    </row>
    <row r="3799" spans="1:14" x14ac:dyDescent="0.3">
      <c r="A3799" t="s">
        <v>7538</v>
      </c>
      <c r="B3799" t="s">
        <v>7270</v>
      </c>
      <c r="C3799" t="s">
        <v>73</v>
      </c>
      <c r="D3799" t="s">
        <v>74</v>
      </c>
      <c r="E3799" t="s">
        <v>312</v>
      </c>
      <c r="F3799" t="s">
        <v>93</v>
      </c>
      <c r="G3799" t="s">
        <v>141</v>
      </c>
      <c r="H3799">
        <v>7</v>
      </c>
      <c r="I3799">
        <v>13.71</v>
      </c>
      <c r="J3799" t="s">
        <v>7539</v>
      </c>
      <c r="K3799">
        <v>117.88</v>
      </c>
      <c r="L3799" t="s">
        <v>45</v>
      </c>
      <c r="M3799" t="s">
        <v>100</v>
      </c>
      <c r="N3799" t="s">
        <v>7540</v>
      </c>
    </row>
    <row r="3800" spans="1:14" x14ac:dyDescent="0.3">
      <c r="A3800" t="s">
        <v>7541</v>
      </c>
      <c r="B3800" s="1">
        <v>45836</v>
      </c>
      <c r="C3800" t="s">
        <v>41</v>
      </c>
      <c r="D3800" t="s">
        <v>42</v>
      </c>
      <c r="E3800" t="s">
        <v>242</v>
      </c>
      <c r="F3800" t="s">
        <v>18</v>
      </c>
      <c r="G3800" t="s">
        <v>19</v>
      </c>
      <c r="H3800">
        <v>8</v>
      </c>
      <c r="I3800">
        <v>31.91</v>
      </c>
      <c r="J3800">
        <v>51.62</v>
      </c>
      <c r="K3800">
        <v>412.96</v>
      </c>
      <c r="L3800" t="s">
        <v>53</v>
      </c>
      <c r="M3800" t="s">
        <v>30</v>
      </c>
      <c r="N3800" t="s">
        <v>7542</v>
      </c>
    </row>
    <row r="3801" spans="1:14" x14ac:dyDescent="0.3">
      <c r="A3801" t="s">
        <v>7543</v>
      </c>
      <c r="B3801" s="2">
        <v>45927</v>
      </c>
      <c r="C3801" t="s">
        <v>156</v>
      </c>
      <c r="D3801" t="s">
        <v>68</v>
      </c>
      <c r="E3801" t="s">
        <v>157</v>
      </c>
      <c r="F3801" t="s">
        <v>27</v>
      </c>
      <c r="G3801" t="s">
        <v>36</v>
      </c>
      <c r="H3801">
        <v>6</v>
      </c>
      <c r="I3801">
        <v>13.05</v>
      </c>
      <c r="J3801">
        <v>18.71</v>
      </c>
      <c r="K3801">
        <v>112.26</v>
      </c>
      <c r="L3801" t="s">
        <v>37</v>
      </c>
      <c r="M3801" t="s">
        <v>100</v>
      </c>
      <c r="N3801" t="s">
        <v>6211</v>
      </c>
    </row>
    <row r="3802" spans="1:14" x14ac:dyDescent="0.3">
      <c r="A3802" t="s">
        <v>7544</v>
      </c>
      <c r="B3802" t="s">
        <v>7124</v>
      </c>
      <c r="C3802" t="s">
        <v>307</v>
      </c>
      <c r="D3802" t="s">
        <v>68</v>
      </c>
      <c r="E3802" t="s">
        <v>157</v>
      </c>
      <c r="F3802" t="s">
        <v>93</v>
      </c>
      <c r="G3802" t="s">
        <v>94</v>
      </c>
      <c r="H3802">
        <v>8</v>
      </c>
      <c r="K3802">
        <v>266.16000000000003</v>
      </c>
      <c r="L3802" t="s">
        <v>37</v>
      </c>
      <c r="N3802" t="s">
        <v>7545</v>
      </c>
    </row>
    <row r="3803" spans="1:14" x14ac:dyDescent="0.3">
      <c r="A3803" t="s">
        <v>7546</v>
      </c>
      <c r="B3803" s="2">
        <v>45975</v>
      </c>
      <c r="C3803" t="s">
        <v>41</v>
      </c>
      <c r="D3803" t="s">
        <v>42</v>
      </c>
      <c r="E3803" t="s">
        <v>43</v>
      </c>
      <c r="F3803" t="s">
        <v>51</v>
      </c>
      <c r="G3803" t="s">
        <v>126</v>
      </c>
      <c r="H3803">
        <v>7</v>
      </c>
      <c r="I3803">
        <v>3.72</v>
      </c>
      <c r="J3803">
        <v>6.29</v>
      </c>
      <c r="K3803">
        <v>44.03</v>
      </c>
      <c r="L3803" t="s">
        <v>95</v>
      </c>
      <c r="M3803" t="s">
        <v>100</v>
      </c>
      <c r="N3803" t="s">
        <v>568</v>
      </c>
    </row>
    <row r="3804" spans="1:14" x14ac:dyDescent="0.3">
      <c r="A3804" t="s">
        <v>7547</v>
      </c>
      <c r="B3804" s="2">
        <v>45746</v>
      </c>
      <c r="C3804" t="s">
        <v>337</v>
      </c>
      <c r="D3804" t="s">
        <v>168</v>
      </c>
      <c r="E3804" t="s">
        <v>169</v>
      </c>
      <c r="F3804" t="s">
        <v>27</v>
      </c>
      <c r="G3804" t="s">
        <v>187</v>
      </c>
      <c r="H3804">
        <v>6</v>
      </c>
      <c r="I3804">
        <v>60.38</v>
      </c>
      <c r="K3804">
        <v>543.12</v>
      </c>
      <c r="L3804" t="s">
        <v>175</v>
      </c>
      <c r="M3804" t="s">
        <v>30</v>
      </c>
      <c r="N3804" t="s">
        <v>6017</v>
      </c>
    </row>
    <row r="3805" spans="1:14" x14ac:dyDescent="0.3">
      <c r="A3805" t="s">
        <v>7548</v>
      </c>
      <c r="B3805" s="2">
        <v>45513</v>
      </c>
      <c r="C3805" t="s">
        <v>358</v>
      </c>
      <c r="D3805" t="s">
        <v>91</v>
      </c>
      <c r="E3805" t="s">
        <v>174</v>
      </c>
      <c r="F3805" t="s">
        <v>27</v>
      </c>
      <c r="G3805" t="s">
        <v>28</v>
      </c>
      <c r="H3805">
        <v>3</v>
      </c>
      <c r="I3805">
        <v>14.37</v>
      </c>
      <c r="J3805">
        <v>19.559999999999999</v>
      </c>
      <c r="K3805">
        <v>58.68</v>
      </c>
      <c r="L3805" t="s">
        <v>175</v>
      </c>
      <c r="M3805" t="s">
        <v>21</v>
      </c>
      <c r="N3805" t="s">
        <v>7549</v>
      </c>
    </row>
    <row r="3806" spans="1:14" x14ac:dyDescent="0.3">
      <c r="A3806" t="s">
        <v>7550</v>
      </c>
      <c r="B3806" s="2">
        <v>45490</v>
      </c>
      <c r="C3806" t="s">
        <v>129</v>
      </c>
      <c r="D3806" t="s">
        <v>130</v>
      </c>
      <c r="E3806" t="s">
        <v>271</v>
      </c>
      <c r="F3806" t="s">
        <v>18</v>
      </c>
      <c r="G3806" t="s">
        <v>19</v>
      </c>
      <c r="H3806">
        <v>3</v>
      </c>
      <c r="I3806">
        <v>30.92</v>
      </c>
      <c r="J3806">
        <v>41.18</v>
      </c>
      <c r="K3806">
        <v>123.54</v>
      </c>
      <c r="L3806" t="s">
        <v>45</v>
      </c>
      <c r="M3806" t="s">
        <v>21</v>
      </c>
      <c r="N3806" t="s">
        <v>7551</v>
      </c>
    </row>
    <row r="3807" spans="1:14" x14ac:dyDescent="0.3">
      <c r="A3807" t="s">
        <v>7552</v>
      </c>
      <c r="B3807" s="2">
        <v>45740</v>
      </c>
      <c r="C3807" t="s">
        <v>33</v>
      </c>
      <c r="D3807" t="s">
        <v>34</v>
      </c>
      <c r="E3807" t="s">
        <v>35</v>
      </c>
      <c r="F3807" t="s">
        <v>51</v>
      </c>
      <c r="G3807" t="s">
        <v>70</v>
      </c>
      <c r="H3807">
        <v>4</v>
      </c>
      <c r="I3807">
        <v>5.63</v>
      </c>
      <c r="J3807">
        <v>10.33</v>
      </c>
      <c r="K3807">
        <v>41.32</v>
      </c>
      <c r="L3807" t="s">
        <v>37</v>
      </c>
      <c r="M3807" t="s">
        <v>30</v>
      </c>
      <c r="N3807" t="s">
        <v>7553</v>
      </c>
    </row>
    <row r="3808" spans="1:14" x14ac:dyDescent="0.3">
      <c r="A3808" t="s">
        <v>7554</v>
      </c>
      <c r="B3808" s="2">
        <v>45760</v>
      </c>
      <c r="C3808" t="s">
        <v>135</v>
      </c>
      <c r="D3808" t="s">
        <v>34</v>
      </c>
      <c r="E3808" t="s">
        <v>136</v>
      </c>
      <c r="F3808" t="s">
        <v>18</v>
      </c>
      <c r="G3808" t="s">
        <v>99</v>
      </c>
      <c r="H3808">
        <v>6</v>
      </c>
      <c r="I3808">
        <v>5.75</v>
      </c>
      <c r="J3808" t="s">
        <v>7555</v>
      </c>
      <c r="K3808">
        <v>64.86</v>
      </c>
      <c r="L3808" t="s">
        <v>82</v>
      </c>
      <c r="M3808" t="s">
        <v>30</v>
      </c>
      <c r="N3808" t="s">
        <v>7556</v>
      </c>
    </row>
    <row r="3809" spans="1:14" x14ac:dyDescent="0.3">
      <c r="A3809" t="s">
        <v>7557</v>
      </c>
      <c r="B3809" s="2">
        <v>45541</v>
      </c>
      <c r="C3809" t="s">
        <v>481</v>
      </c>
      <c r="D3809" t="s">
        <v>34</v>
      </c>
      <c r="E3809" t="s">
        <v>392</v>
      </c>
      <c r="F3809" t="s">
        <v>51</v>
      </c>
      <c r="G3809" t="s">
        <v>126</v>
      </c>
      <c r="H3809">
        <v>6</v>
      </c>
      <c r="I3809">
        <v>5.13</v>
      </c>
      <c r="J3809">
        <v>8</v>
      </c>
      <c r="K3809">
        <v>48</v>
      </c>
      <c r="L3809" t="s">
        <v>95</v>
      </c>
      <c r="M3809" t="s">
        <v>21</v>
      </c>
    </row>
    <row r="3810" spans="1:14" x14ac:dyDescent="0.3">
      <c r="A3810" t="s">
        <v>7558</v>
      </c>
      <c r="B3810" s="1">
        <v>45546</v>
      </c>
      <c r="C3810" t="s">
        <v>394</v>
      </c>
      <c r="D3810" t="s">
        <v>25</v>
      </c>
      <c r="E3810" t="s">
        <v>235</v>
      </c>
      <c r="F3810" t="s">
        <v>76</v>
      </c>
      <c r="G3810" t="s">
        <v>179</v>
      </c>
      <c r="H3810">
        <v>5</v>
      </c>
      <c r="I3810">
        <v>42.92</v>
      </c>
      <c r="J3810">
        <v>77.989999999999995</v>
      </c>
      <c r="K3810">
        <v>389.95</v>
      </c>
      <c r="L3810" t="s">
        <v>82</v>
      </c>
      <c r="M3810" t="s">
        <v>21</v>
      </c>
      <c r="N3810" t="s">
        <v>7559</v>
      </c>
    </row>
    <row r="3811" spans="1:14" x14ac:dyDescent="0.3">
      <c r="A3811" t="s">
        <v>7560</v>
      </c>
      <c r="B3811" s="2">
        <v>45365</v>
      </c>
      <c r="C3811" t="s">
        <v>358</v>
      </c>
      <c r="D3811" t="s">
        <v>91</v>
      </c>
      <c r="E3811" t="s">
        <v>359</v>
      </c>
      <c r="F3811" t="s">
        <v>93</v>
      </c>
      <c r="G3811" t="s">
        <v>137</v>
      </c>
      <c r="H3811">
        <v>5</v>
      </c>
      <c r="I3811">
        <v>13.89</v>
      </c>
      <c r="J3811">
        <v>18.61</v>
      </c>
      <c r="K3811">
        <v>93.05</v>
      </c>
      <c r="L3811" t="s">
        <v>175</v>
      </c>
      <c r="M3811" t="s">
        <v>30</v>
      </c>
      <c r="N3811" t="s">
        <v>7561</v>
      </c>
    </row>
    <row r="3812" spans="1:14" x14ac:dyDescent="0.3">
      <c r="A3812" t="s">
        <v>7562</v>
      </c>
      <c r="B3812" t="s">
        <v>6311</v>
      </c>
      <c r="C3812" t="s">
        <v>113</v>
      </c>
      <c r="D3812" t="s">
        <v>58</v>
      </c>
      <c r="E3812" t="s">
        <v>203</v>
      </c>
      <c r="F3812" t="s">
        <v>18</v>
      </c>
      <c r="G3812" t="s">
        <v>81</v>
      </c>
      <c r="I3812">
        <v>17.559999999999999</v>
      </c>
      <c r="J3812" t="s">
        <v>493</v>
      </c>
      <c r="K3812">
        <v>161.25</v>
      </c>
      <c r="L3812" t="s">
        <v>29</v>
      </c>
      <c r="M3812" t="s">
        <v>21</v>
      </c>
      <c r="N3812" t="s">
        <v>7563</v>
      </c>
    </row>
    <row r="3813" spans="1:14" x14ac:dyDescent="0.3">
      <c r="A3813" t="s">
        <v>7564</v>
      </c>
      <c r="B3813" s="2">
        <v>46015</v>
      </c>
      <c r="C3813" t="s">
        <v>257</v>
      </c>
      <c r="D3813" t="s">
        <v>34</v>
      </c>
      <c r="E3813" t="s">
        <v>35</v>
      </c>
      <c r="F3813" t="s">
        <v>51</v>
      </c>
      <c r="G3813" t="s">
        <v>60</v>
      </c>
      <c r="H3813">
        <v>4</v>
      </c>
      <c r="I3813">
        <v>6.78</v>
      </c>
      <c r="J3813">
        <v>-10.210000000000001</v>
      </c>
      <c r="K3813">
        <v>40.840000000000003</v>
      </c>
      <c r="L3813" t="s">
        <v>45</v>
      </c>
      <c r="M3813" t="s">
        <v>54</v>
      </c>
      <c r="N3813" t="s">
        <v>7565</v>
      </c>
    </row>
    <row r="3814" spans="1:14" x14ac:dyDescent="0.3">
      <c r="A3814" t="s">
        <v>7566</v>
      </c>
      <c r="B3814" t="s">
        <v>152</v>
      </c>
      <c r="C3814" t="s">
        <v>337</v>
      </c>
      <c r="D3814" t="s">
        <v>168</v>
      </c>
      <c r="E3814" t="s">
        <v>293</v>
      </c>
      <c r="F3814" t="s">
        <v>93</v>
      </c>
      <c r="G3814" t="s">
        <v>137</v>
      </c>
      <c r="H3814">
        <v>2</v>
      </c>
      <c r="I3814">
        <v>19.12</v>
      </c>
      <c r="J3814">
        <v>25.21</v>
      </c>
      <c r="K3814">
        <v>50.42</v>
      </c>
      <c r="L3814" t="s">
        <v>29</v>
      </c>
      <c r="M3814" t="s">
        <v>46</v>
      </c>
      <c r="N3814" t="s">
        <v>7567</v>
      </c>
    </row>
    <row r="3815" spans="1:14" x14ac:dyDescent="0.3">
      <c r="A3815" t="s">
        <v>7568</v>
      </c>
      <c r="B3815" s="2">
        <v>45690</v>
      </c>
      <c r="C3815" t="s">
        <v>49</v>
      </c>
      <c r="D3815" t="s">
        <v>42</v>
      </c>
      <c r="E3815" t="s">
        <v>242</v>
      </c>
      <c r="F3815" t="s">
        <v>93</v>
      </c>
      <c r="G3815" t="s">
        <v>122</v>
      </c>
      <c r="H3815">
        <v>2</v>
      </c>
      <c r="I3815">
        <v>51.24</v>
      </c>
      <c r="J3815">
        <v>73.790000000000006</v>
      </c>
      <c r="K3815">
        <v>147.58000000000001</v>
      </c>
      <c r="L3815" t="s">
        <v>29</v>
      </c>
      <c r="M3815" t="s">
        <v>30</v>
      </c>
      <c r="N3815" t="s">
        <v>7569</v>
      </c>
    </row>
    <row r="3816" spans="1:14" x14ac:dyDescent="0.3">
      <c r="A3816" t="s">
        <v>7570</v>
      </c>
      <c r="B3816" s="2">
        <v>45714</v>
      </c>
      <c r="C3816" t="s">
        <v>270</v>
      </c>
      <c r="D3816" t="s">
        <v>130</v>
      </c>
      <c r="E3816" t="s">
        <v>287</v>
      </c>
      <c r="F3816" t="s">
        <v>51</v>
      </c>
      <c r="G3816" t="s">
        <v>52</v>
      </c>
      <c r="H3816">
        <v>-7</v>
      </c>
      <c r="I3816">
        <v>43.13</v>
      </c>
      <c r="J3816">
        <v>52.84</v>
      </c>
      <c r="K3816">
        <v>369.88</v>
      </c>
      <c r="L3816" t="s">
        <v>53</v>
      </c>
      <c r="M3816" t="s">
        <v>21</v>
      </c>
      <c r="N3816" t="s">
        <v>7571</v>
      </c>
    </row>
    <row r="3817" spans="1:14" x14ac:dyDescent="0.3">
      <c r="A3817" t="s">
        <v>7572</v>
      </c>
      <c r="B3817" t="s">
        <v>6496</v>
      </c>
      <c r="C3817" t="s">
        <v>202</v>
      </c>
      <c r="D3817" t="s">
        <v>58</v>
      </c>
      <c r="E3817" t="s">
        <v>195</v>
      </c>
      <c r="F3817" t="s">
        <v>51</v>
      </c>
      <c r="G3817" t="s">
        <v>52</v>
      </c>
      <c r="H3817">
        <v>4</v>
      </c>
      <c r="I3817">
        <v>50.38</v>
      </c>
      <c r="J3817">
        <v>82.51</v>
      </c>
      <c r="K3817">
        <v>330.04</v>
      </c>
      <c r="L3817" t="s">
        <v>175</v>
      </c>
      <c r="M3817" t="s">
        <v>54</v>
      </c>
      <c r="N3817" t="s">
        <v>7573</v>
      </c>
    </row>
    <row r="3818" spans="1:14" x14ac:dyDescent="0.3">
      <c r="A3818" t="s">
        <v>7574</v>
      </c>
      <c r="B3818" s="2">
        <v>45927</v>
      </c>
      <c r="C3818" t="s">
        <v>280</v>
      </c>
      <c r="D3818" t="s">
        <v>130</v>
      </c>
      <c r="E3818" t="s">
        <v>131</v>
      </c>
      <c r="F3818" t="s">
        <v>27</v>
      </c>
      <c r="G3818" t="s">
        <v>187</v>
      </c>
      <c r="H3818">
        <v>8</v>
      </c>
      <c r="I3818">
        <v>95.49</v>
      </c>
      <c r="K3818">
        <v>1133.3599999999999</v>
      </c>
      <c r="L3818" t="s">
        <v>37</v>
      </c>
      <c r="M3818" t="s">
        <v>100</v>
      </c>
      <c r="N3818" t="s">
        <v>7575</v>
      </c>
    </row>
    <row r="3819" spans="1:14" x14ac:dyDescent="0.3">
      <c r="A3819" t="s">
        <v>7576</v>
      </c>
      <c r="B3819" s="2">
        <v>45759</v>
      </c>
      <c r="C3819" t="s">
        <v>270</v>
      </c>
      <c r="D3819" t="s">
        <v>130</v>
      </c>
      <c r="E3819" t="s">
        <v>87</v>
      </c>
      <c r="F3819" t="s">
        <v>18</v>
      </c>
      <c r="G3819" t="s">
        <v>99</v>
      </c>
      <c r="H3819">
        <v>3</v>
      </c>
      <c r="I3819">
        <v>9.2200000000000006</v>
      </c>
      <c r="J3819">
        <v>15</v>
      </c>
      <c r="K3819">
        <v>45</v>
      </c>
      <c r="L3819" t="s">
        <v>45</v>
      </c>
      <c r="M3819" t="s">
        <v>100</v>
      </c>
      <c r="N3819" t="s">
        <v>7577</v>
      </c>
    </row>
    <row r="3820" spans="1:14" x14ac:dyDescent="0.3">
      <c r="A3820" t="s">
        <v>7578</v>
      </c>
      <c r="B3820" s="2">
        <v>45643</v>
      </c>
      <c r="C3820" t="s">
        <v>397</v>
      </c>
      <c r="D3820" t="s">
        <v>68</v>
      </c>
      <c r="E3820" t="s">
        <v>157</v>
      </c>
      <c r="F3820" t="s">
        <v>51</v>
      </c>
      <c r="G3820" t="s">
        <v>60</v>
      </c>
      <c r="H3820">
        <v>3</v>
      </c>
      <c r="I3820">
        <v>4.4800000000000004</v>
      </c>
      <c r="J3820">
        <v>8.4499999999999993</v>
      </c>
      <c r="K3820">
        <v>25.35</v>
      </c>
      <c r="L3820" t="s">
        <v>82</v>
      </c>
      <c r="M3820" t="s">
        <v>21</v>
      </c>
      <c r="N3820" t="s">
        <v>7579</v>
      </c>
    </row>
    <row r="3821" spans="1:14" x14ac:dyDescent="0.3">
      <c r="A3821" t="s">
        <v>7580</v>
      </c>
      <c r="B3821" t="s">
        <v>6004</v>
      </c>
      <c r="C3821" t="s">
        <v>153</v>
      </c>
      <c r="D3821" t="s">
        <v>74</v>
      </c>
      <c r="E3821" t="s">
        <v>164</v>
      </c>
      <c r="F3821" t="s">
        <v>27</v>
      </c>
      <c r="G3821" t="s">
        <v>145</v>
      </c>
      <c r="H3821">
        <v>7</v>
      </c>
      <c r="I3821">
        <v>17.2</v>
      </c>
      <c r="J3821">
        <v>22.72</v>
      </c>
      <c r="K3821">
        <v>159.04</v>
      </c>
      <c r="L3821" t="s">
        <v>29</v>
      </c>
      <c r="M3821" t="s">
        <v>46</v>
      </c>
      <c r="N3821" t="s">
        <v>4389</v>
      </c>
    </row>
    <row r="3822" spans="1:14" x14ac:dyDescent="0.3">
      <c r="A3822" t="s">
        <v>7581</v>
      </c>
      <c r="B3822" s="2">
        <v>45356</v>
      </c>
      <c r="C3822" t="s">
        <v>274</v>
      </c>
      <c r="D3822" t="s">
        <v>16</v>
      </c>
      <c r="E3822" t="s">
        <v>186</v>
      </c>
      <c r="F3822" t="s">
        <v>18</v>
      </c>
      <c r="G3822" t="s">
        <v>81</v>
      </c>
      <c r="H3822">
        <v>6</v>
      </c>
      <c r="I3822">
        <v>43.62</v>
      </c>
      <c r="J3822">
        <v>70.45</v>
      </c>
      <c r="K3822">
        <v>422.7</v>
      </c>
      <c r="L3822" t="s">
        <v>53</v>
      </c>
      <c r="M3822" t="s">
        <v>100</v>
      </c>
      <c r="N3822" t="s">
        <v>7582</v>
      </c>
    </row>
    <row r="3823" spans="1:14" x14ac:dyDescent="0.3">
      <c r="A3823" t="s">
        <v>7583</v>
      </c>
      <c r="B3823" s="1">
        <v>45482</v>
      </c>
      <c r="C3823" t="s">
        <v>57</v>
      </c>
      <c r="D3823" t="s">
        <v>58</v>
      </c>
      <c r="E3823" t="s">
        <v>203</v>
      </c>
      <c r="F3823" t="s">
        <v>27</v>
      </c>
      <c r="G3823" t="s">
        <v>36</v>
      </c>
      <c r="H3823">
        <v>7</v>
      </c>
      <c r="I3823">
        <v>12.17</v>
      </c>
      <c r="J3823">
        <v>16.71</v>
      </c>
      <c r="K3823">
        <v>116.97</v>
      </c>
      <c r="L3823" t="s">
        <v>29</v>
      </c>
      <c r="M3823" t="s">
        <v>30</v>
      </c>
      <c r="N3823" t="s">
        <v>7584</v>
      </c>
    </row>
    <row r="3824" spans="1:14" x14ac:dyDescent="0.3">
      <c r="A3824" t="s">
        <v>7585</v>
      </c>
      <c r="B3824" s="2">
        <v>45332</v>
      </c>
      <c r="C3824" t="s">
        <v>103</v>
      </c>
      <c r="D3824" t="s">
        <v>25</v>
      </c>
      <c r="E3824" t="s">
        <v>277</v>
      </c>
      <c r="F3824" t="s">
        <v>18</v>
      </c>
      <c r="G3824" t="s">
        <v>44</v>
      </c>
      <c r="J3824">
        <v>11.48</v>
      </c>
      <c r="K3824">
        <v>45.92</v>
      </c>
      <c r="L3824" t="s">
        <v>45</v>
      </c>
      <c r="M3824" t="s">
        <v>30</v>
      </c>
      <c r="N3824" t="s">
        <v>7586</v>
      </c>
    </row>
    <row r="3825" spans="1:14" x14ac:dyDescent="0.3">
      <c r="A3825" t="s">
        <v>7587</v>
      </c>
      <c r="B3825" s="2">
        <v>45881</v>
      </c>
      <c r="C3825" t="s">
        <v>394</v>
      </c>
      <c r="D3825" t="s">
        <v>25</v>
      </c>
      <c r="E3825" t="s">
        <v>277</v>
      </c>
      <c r="F3825" t="s">
        <v>76</v>
      </c>
      <c r="G3825" t="s">
        <v>179</v>
      </c>
      <c r="H3825">
        <v>-5</v>
      </c>
      <c r="I3825">
        <v>20.89</v>
      </c>
      <c r="J3825">
        <v>28.27</v>
      </c>
      <c r="K3825">
        <v>141.35</v>
      </c>
      <c r="L3825" t="s">
        <v>20</v>
      </c>
      <c r="M3825" t="s">
        <v>100</v>
      </c>
      <c r="N3825" t="s">
        <v>5051</v>
      </c>
    </row>
    <row r="3826" spans="1:14" x14ac:dyDescent="0.3">
      <c r="A3826" t="s">
        <v>7588</v>
      </c>
      <c r="B3826" t="s">
        <v>7589</v>
      </c>
      <c r="C3826" t="s">
        <v>144</v>
      </c>
      <c r="D3826" t="s">
        <v>25</v>
      </c>
      <c r="E3826" t="s">
        <v>235</v>
      </c>
      <c r="F3826" t="s">
        <v>27</v>
      </c>
      <c r="G3826" t="s">
        <v>145</v>
      </c>
      <c r="H3826">
        <v>2</v>
      </c>
      <c r="I3826">
        <v>47.88</v>
      </c>
      <c r="J3826">
        <v>86.38</v>
      </c>
      <c r="K3826">
        <v>172.76</v>
      </c>
      <c r="L3826" t="s">
        <v>95</v>
      </c>
      <c r="M3826" t="s">
        <v>54</v>
      </c>
      <c r="N3826" t="s">
        <v>7590</v>
      </c>
    </row>
    <row r="3827" spans="1:14" x14ac:dyDescent="0.3">
      <c r="A3827" t="s">
        <v>7591</v>
      </c>
      <c r="B3827" t="s">
        <v>3090</v>
      </c>
      <c r="C3827" t="s">
        <v>85</v>
      </c>
      <c r="D3827" t="s">
        <v>130</v>
      </c>
      <c r="E3827" t="s">
        <v>271</v>
      </c>
      <c r="F3827" t="s">
        <v>27</v>
      </c>
      <c r="G3827" t="s">
        <v>109</v>
      </c>
      <c r="H3827">
        <v>6</v>
      </c>
      <c r="I3827">
        <v>14.78</v>
      </c>
      <c r="J3827">
        <v>21.53</v>
      </c>
      <c r="K3827">
        <v>129.18</v>
      </c>
      <c r="L3827" t="s">
        <v>53</v>
      </c>
      <c r="M3827" t="s">
        <v>30</v>
      </c>
      <c r="N3827" t="s">
        <v>2760</v>
      </c>
    </row>
    <row r="3828" spans="1:14" x14ac:dyDescent="0.3">
      <c r="A3828" t="s">
        <v>6444</v>
      </c>
      <c r="B3828" s="1">
        <v>45782</v>
      </c>
      <c r="C3828" t="s">
        <v>198</v>
      </c>
      <c r="D3828" t="s">
        <v>91</v>
      </c>
      <c r="E3828" t="s">
        <v>345</v>
      </c>
      <c r="F3828" t="s">
        <v>51</v>
      </c>
      <c r="G3828" t="s">
        <v>119</v>
      </c>
      <c r="H3828">
        <v>9</v>
      </c>
      <c r="I3828">
        <v>14.16</v>
      </c>
      <c r="J3828">
        <v>17.71</v>
      </c>
      <c r="K3828">
        <v>159.38999999999999</v>
      </c>
      <c r="L3828" t="s">
        <v>29</v>
      </c>
      <c r="M3828" t="s">
        <v>100</v>
      </c>
      <c r="N3828" t="s">
        <v>6445</v>
      </c>
    </row>
    <row r="3829" spans="1:14" x14ac:dyDescent="0.3">
      <c r="A3829" t="s">
        <v>7592</v>
      </c>
      <c r="B3829" t="s">
        <v>7593</v>
      </c>
      <c r="C3829" t="s">
        <v>113</v>
      </c>
      <c r="D3829" t="s">
        <v>58</v>
      </c>
      <c r="E3829" t="s">
        <v>203</v>
      </c>
      <c r="F3829" t="s">
        <v>18</v>
      </c>
      <c r="G3829" t="s">
        <v>99</v>
      </c>
      <c r="H3829">
        <v>9</v>
      </c>
      <c r="J3829">
        <v>10.56</v>
      </c>
      <c r="K3829">
        <v>95.04</v>
      </c>
      <c r="L3829" t="s">
        <v>95</v>
      </c>
      <c r="M3829" t="s">
        <v>54</v>
      </c>
      <c r="N3829" t="s">
        <v>7594</v>
      </c>
    </row>
    <row r="3830" spans="1:14" x14ac:dyDescent="0.3">
      <c r="A3830" t="s">
        <v>7595</v>
      </c>
      <c r="B3830" t="s">
        <v>1296</v>
      </c>
      <c r="C3830" t="s">
        <v>49</v>
      </c>
      <c r="D3830" t="s">
        <v>42</v>
      </c>
      <c r="E3830" t="s">
        <v>63</v>
      </c>
      <c r="G3830" t="s">
        <v>36</v>
      </c>
      <c r="H3830">
        <v>6</v>
      </c>
      <c r="I3830">
        <v>14.94</v>
      </c>
      <c r="J3830">
        <v>27.09</v>
      </c>
      <c r="K3830">
        <v>162.54</v>
      </c>
      <c r="L3830" t="s">
        <v>82</v>
      </c>
      <c r="M3830" t="s">
        <v>30</v>
      </c>
    </row>
    <row r="3831" spans="1:14" x14ac:dyDescent="0.3">
      <c r="A3831" t="s">
        <v>7596</v>
      </c>
      <c r="B3831" s="2">
        <v>45589</v>
      </c>
      <c r="C3831" t="s">
        <v>49</v>
      </c>
      <c r="D3831" t="s">
        <v>42</v>
      </c>
      <c r="F3831" t="s">
        <v>27</v>
      </c>
      <c r="G3831" t="s">
        <v>28</v>
      </c>
      <c r="H3831">
        <v>3</v>
      </c>
      <c r="I3831">
        <v>28.17</v>
      </c>
      <c r="J3831">
        <v>41.9</v>
      </c>
      <c r="K3831">
        <v>125.7</v>
      </c>
      <c r="L3831" t="s">
        <v>37</v>
      </c>
      <c r="M3831" t="s">
        <v>46</v>
      </c>
      <c r="N3831" t="s">
        <v>7597</v>
      </c>
    </row>
    <row r="3832" spans="1:14" x14ac:dyDescent="0.3">
      <c r="A3832" t="s">
        <v>7598</v>
      </c>
      <c r="B3832" s="2">
        <v>45912</v>
      </c>
      <c r="C3832" t="s">
        <v>117</v>
      </c>
      <c r="D3832" t="s">
        <v>68</v>
      </c>
      <c r="E3832" t="s">
        <v>229</v>
      </c>
      <c r="F3832" t="s">
        <v>18</v>
      </c>
      <c r="G3832" t="s">
        <v>224</v>
      </c>
      <c r="H3832">
        <v>4</v>
      </c>
      <c r="I3832">
        <v>32.11</v>
      </c>
      <c r="J3832">
        <v>54.13</v>
      </c>
      <c r="K3832">
        <v>216.52</v>
      </c>
      <c r="L3832" t="s">
        <v>20</v>
      </c>
      <c r="M3832" t="s">
        <v>54</v>
      </c>
      <c r="N3832" t="s">
        <v>7599</v>
      </c>
    </row>
    <row r="3833" spans="1:14" x14ac:dyDescent="0.3">
      <c r="A3833" t="s">
        <v>7600</v>
      </c>
      <c r="B3833" s="2">
        <v>45504</v>
      </c>
      <c r="C3833" t="s">
        <v>167</v>
      </c>
      <c r="D3833" t="s">
        <v>168</v>
      </c>
      <c r="E3833" t="s">
        <v>293</v>
      </c>
      <c r="F3833" t="s">
        <v>93</v>
      </c>
      <c r="G3833" t="s">
        <v>217</v>
      </c>
      <c r="H3833">
        <v>5</v>
      </c>
      <c r="I3833">
        <v>34.89</v>
      </c>
      <c r="J3833">
        <v>57.6</v>
      </c>
      <c r="K3833">
        <v>288</v>
      </c>
      <c r="L3833" t="s">
        <v>45</v>
      </c>
      <c r="M3833" t="s">
        <v>54</v>
      </c>
      <c r="N3833" t="s">
        <v>7601</v>
      </c>
    </row>
    <row r="3834" spans="1:14" x14ac:dyDescent="0.3">
      <c r="A3834" t="s">
        <v>7602</v>
      </c>
      <c r="B3834" s="2">
        <v>45457</v>
      </c>
      <c r="C3834" t="s">
        <v>443</v>
      </c>
      <c r="D3834" t="s">
        <v>58</v>
      </c>
      <c r="E3834" t="s">
        <v>195</v>
      </c>
      <c r="F3834" t="s">
        <v>51</v>
      </c>
      <c r="G3834" t="s">
        <v>70</v>
      </c>
      <c r="H3834">
        <v>3</v>
      </c>
      <c r="I3834">
        <v>12.18</v>
      </c>
      <c r="J3834">
        <v>20.95</v>
      </c>
      <c r="K3834">
        <v>62.85</v>
      </c>
      <c r="L3834" t="s">
        <v>37</v>
      </c>
      <c r="M3834" t="s">
        <v>54</v>
      </c>
      <c r="N3834" t="s">
        <v>2945</v>
      </c>
    </row>
    <row r="3835" spans="1:14" x14ac:dyDescent="0.3">
      <c r="A3835" t="s">
        <v>7603</v>
      </c>
      <c r="B3835" t="s">
        <v>3108</v>
      </c>
      <c r="C3835" t="s">
        <v>426</v>
      </c>
      <c r="D3835" t="s">
        <v>74</v>
      </c>
      <c r="F3835" t="s">
        <v>76</v>
      </c>
      <c r="G3835" t="s">
        <v>77</v>
      </c>
      <c r="H3835">
        <v>3</v>
      </c>
      <c r="I3835">
        <v>16.09</v>
      </c>
      <c r="J3835">
        <v>22.35</v>
      </c>
      <c r="K3835">
        <v>67.05</v>
      </c>
      <c r="L3835" t="s">
        <v>175</v>
      </c>
      <c r="M3835" t="s">
        <v>54</v>
      </c>
      <c r="N3835" t="s">
        <v>1129</v>
      </c>
    </row>
    <row r="3836" spans="1:14" x14ac:dyDescent="0.3">
      <c r="A3836" t="s">
        <v>7604</v>
      </c>
      <c r="B3836" s="2">
        <v>45481</v>
      </c>
      <c r="C3836" t="s">
        <v>73</v>
      </c>
      <c r="D3836" t="s">
        <v>74</v>
      </c>
      <c r="E3836" t="s">
        <v>212</v>
      </c>
      <c r="F3836" t="s">
        <v>76</v>
      </c>
      <c r="G3836" t="s">
        <v>170</v>
      </c>
      <c r="H3836">
        <v>6</v>
      </c>
      <c r="I3836">
        <v>25.34</v>
      </c>
      <c r="J3836">
        <v>32.57</v>
      </c>
      <c r="K3836">
        <v>195.42</v>
      </c>
      <c r="L3836" t="s">
        <v>20</v>
      </c>
      <c r="M3836" t="s">
        <v>46</v>
      </c>
      <c r="N3836" t="s">
        <v>7605</v>
      </c>
    </row>
    <row r="3837" spans="1:14" x14ac:dyDescent="0.3">
      <c r="A3837" t="s">
        <v>7606</v>
      </c>
      <c r="B3837" s="2">
        <v>45297</v>
      </c>
      <c r="C3837" t="s">
        <v>586</v>
      </c>
      <c r="D3837" t="s">
        <v>42</v>
      </c>
      <c r="E3837" t="s">
        <v>50</v>
      </c>
      <c r="F3837" t="s">
        <v>76</v>
      </c>
      <c r="G3837" t="s">
        <v>251</v>
      </c>
      <c r="H3837">
        <v>6</v>
      </c>
      <c r="I3837">
        <v>29.55</v>
      </c>
      <c r="J3837">
        <v>54.48</v>
      </c>
      <c r="K3837">
        <v>326.88</v>
      </c>
      <c r="L3837" t="s">
        <v>53</v>
      </c>
      <c r="M3837" t="s">
        <v>54</v>
      </c>
      <c r="N3837" t="s">
        <v>3956</v>
      </c>
    </row>
    <row r="3838" spans="1:14" x14ac:dyDescent="0.3">
      <c r="A3838" t="s">
        <v>7607</v>
      </c>
      <c r="B3838" s="1">
        <v>45649</v>
      </c>
      <c r="C3838" t="s">
        <v>67</v>
      </c>
      <c r="D3838" t="s">
        <v>68</v>
      </c>
      <c r="E3838" t="s">
        <v>229</v>
      </c>
      <c r="F3838" t="s">
        <v>18</v>
      </c>
      <c r="G3838" t="s">
        <v>99</v>
      </c>
      <c r="H3838">
        <v>5</v>
      </c>
      <c r="I3838">
        <v>4.82</v>
      </c>
      <c r="J3838">
        <v>7.76</v>
      </c>
      <c r="K3838">
        <v>38.799999999999997</v>
      </c>
      <c r="L3838" t="s">
        <v>45</v>
      </c>
      <c r="M3838" t="s">
        <v>46</v>
      </c>
      <c r="N3838" t="s">
        <v>737</v>
      </c>
    </row>
    <row r="3839" spans="1:14" x14ac:dyDescent="0.3">
      <c r="A3839" t="s">
        <v>7608</v>
      </c>
      <c r="B3839" s="1">
        <v>45355</v>
      </c>
      <c r="C3839" t="s">
        <v>334</v>
      </c>
      <c r="D3839" t="s">
        <v>91</v>
      </c>
      <c r="E3839" t="s">
        <v>174</v>
      </c>
      <c r="F3839" t="s">
        <v>51</v>
      </c>
      <c r="G3839" t="s">
        <v>119</v>
      </c>
      <c r="H3839">
        <v>6</v>
      </c>
      <c r="I3839">
        <v>16.52</v>
      </c>
      <c r="J3839">
        <v>25.88</v>
      </c>
      <c r="K3839">
        <v>155.28</v>
      </c>
      <c r="L3839" t="s">
        <v>37</v>
      </c>
      <c r="M3839" t="s">
        <v>54</v>
      </c>
      <c r="N3839" t="s">
        <v>3088</v>
      </c>
    </row>
    <row r="3840" spans="1:14" x14ac:dyDescent="0.3">
      <c r="A3840" t="s">
        <v>7609</v>
      </c>
      <c r="B3840" t="s">
        <v>1697</v>
      </c>
      <c r="C3840" t="s">
        <v>270</v>
      </c>
      <c r="D3840" t="s">
        <v>130</v>
      </c>
      <c r="E3840" t="s">
        <v>131</v>
      </c>
      <c r="F3840" t="s">
        <v>76</v>
      </c>
      <c r="G3840" t="s">
        <v>170</v>
      </c>
      <c r="H3840">
        <v>5</v>
      </c>
      <c r="I3840">
        <v>37.799999999999997</v>
      </c>
      <c r="J3840">
        <v>68.73</v>
      </c>
      <c r="K3840">
        <v>343.65</v>
      </c>
      <c r="L3840" t="s">
        <v>20</v>
      </c>
      <c r="M3840" t="s">
        <v>100</v>
      </c>
      <c r="N3840" t="s">
        <v>7610</v>
      </c>
    </row>
    <row r="3841" spans="1:14" x14ac:dyDescent="0.3">
      <c r="A3841" t="s">
        <v>7611</v>
      </c>
      <c r="B3841" s="2">
        <v>45857</v>
      </c>
      <c r="C3841" t="s">
        <v>103</v>
      </c>
      <c r="D3841" t="s">
        <v>25</v>
      </c>
      <c r="E3841" t="s">
        <v>277</v>
      </c>
      <c r="F3841" t="s">
        <v>76</v>
      </c>
      <c r="G3841" t="s">
        <v>77</v>
      </c>
      <c r="H3841">
        <v>3</v>
      </c>
      <c r="I3841">
        <v>11.09</v>
      </c>
      <c r="J3841">
        <v>15.99</v>
      </c>
      <c r="K3841">
        <v>47.97</v>
      </c>
      <c r="L3841" t="s">
        <v>53</v>
      </c>
      <c r="M3841" t="s">
        <v>30</v>
      </c>
      <c r="N3841" t="s">
        <v>7612</v>
      </c>
    </row>
    <row r="3842" spans="1:14" x14ac:dyDescent="0.3">
      <c r="A3842" t="s">
        <v>7613</v>
      </c>
      <c r="B3842" s="2">
        <v>45711</v>
      </c>
      <c r="C3842" t="s">
        <v>173</v>
      </c>
      <c r="D3842" t="s">
        <v>1245</v>
      </c>
      <c r="E3842" t="s">
        <v>92</v>
      </c>
      <c r="F3842" t="s">
        <v>27</v>
      </c>
      <c r="G3842" t="s">
        <v>36</v>
      </c>
      <c r="H3842">
        <v>4</v>
      </c>
      <c r="I3842">
        <v>23.28</v>
      </c>
      <c r="J3842">
        <v>32.06</v>
      </c>
      <c r="K3842">
        <v>128.24</v>
      </c>
      <c r="L3842" t="s">
        <v>82</v>
      </c>
      <c r="M3842" t="s">
        <v>100</v>
      </c>
      <c r="N3842" t="s">
        <v>2824</v>
      </c>
    </row>
    <row r="3843" spans="1:14" x14ac:dyDescent="0.3">
      <c r="A3843" t="s">
        <v>7614</v>
      </c>
      <c r="B3843" s="2">
        <v>45361</v>
      </c>
      <c r="C3843" t="s">
        <v>161</v>
      </c>
      <c r="D3843" t="s">
        <v>74</v>
      </c>
      <c r="E3843" t="s">
        <v>75</v>
      </c>
      <c r="F3843" t="s">
        <v>18</v>
      </c>
      <c r="G3843" t="s">
        <v>81</v>
      </c>
      <c r="H3843">
        <v>9</v>
      </c>
      <c r="I3843">
        <v>39.729999999999997</v>
      </c>
      <c r="J3843">
        <v>75.430000000000007</v>
      </c>
      <c r="K3843">
        <v>678.87</v>
      </c>
      <c r="L3843" t="s">
        <v>53</v>
      </c>
      <c r="M3843" t="s">
        <v>46</v>
      </c>
      <c r="N3843" t="s">
        <v>7615</v>
      </c>
    </row>
    <row r="3844" spans="1:14" x14ac:dyDescent="0.3">
      <c r="A3844" t="s">
        <v>7616</v>
      </c>
      <c r="B3844" t="s">
        <v>7617</v>
      </c>
      <c r="C3844" t="s">
        <v>202</v>
      </c>
      <c r="D3844" t="s">
        <v>58</v>
      </c>
      <c r="E3844" t="s">
        <v>59</v>
      </c>
      <c r="F3844" t="s">
        <v>51</v>
      </c>
      <c r="G3844" t="s">
        <v>60</v>
      </c>
      <c r="H3844">
        <v>7</v>
      </c>
      <c r="I3844">
        <v>8.18</v>
      </c>
      <c r="J3844">
        <v>13.77</v>
      </c>
      <c r="K3844">
        <v>96.39</v>
      </c>
      <c r="L3844" t="s">
        <v>20</v>
      </c>
      <c r="M3844" t="s">
        <v>54</v>
      </c>
      <c r="N3844" t="s">
        <v>7374</v>
      </c>
    </row>
    <row r="3845" spans="1:14" x14ac:dyDescent="0.3">
      <c r="A3845" t="s">
        <v>7618</v>
      </c>
      <c r="B3845" s="2">
        <v>45913</v>
      </c>
      <c r="C3845" t="s">
        <v>73</v>
      </c>
      <c r="D3845" t="s">
        <v>74</v>
      </c>
      <c r="E3845" t="s">
        <v>75</v>
      </c>
      <c r="F3845" t="s">
        <v>51</v>
      </c>
      <c r="G3845" t="s">
        <v>119</v>
      </c>
      <c r="H3845">
        <v>7</v>
      </c>
      <c r="I3845">
        <v>16.97</v>
      </c>
      <c r="J3845">
        <v>31.68</v>
      </c>
      <c r="K3845">
        <v>221.76</v>
      </c>
      <c r="L3845" t="s">
        <v>20</v>
      </c>
      <c r="M3845" t="s">
        <v>100</v>
      </c>
      <c r="N3845" t="s">
        <v>2992</v>
      </c>
    </row>
    <row r="3846" spans="1:14" x14ac:dyDescent="0.3">
      <c r="A3846" t="s">
        <v>7619</v>
      </c>
      <c r="B3846" s="1">
        <v>45705</v>
      </c>
      <c r="C3846" t="s">
        <v>337</v>
      </c>
      <c r="D3846" t="s">
        <v>168</v>
      </c>
      <c r="E3846" t="s">
        <v>267</v>
      </c>
      <c r="F3846" t="s">
        <v>51</v>
      </c>
      <c r="G3846" t="s">
        <v>60</v>
      </c>
      <c r="H3846">
        <v>4</v>
      </c>
      <c r="I3846">
        <v>5.54</v>
      </c>
      <c r="J3846">
        <v>9.36</v>
      </c>
      <c r="K3846">
        <v>37.44</v>
      </c>
      <c r="L3846" t="s">
        <v>37</v>
      </c>
      <c r="M3846" t="s">
        <v>21</v>
      </c>
      <c r="N3846" t="s">
        <v>7620</v>
      </c>
    </row>
    <row r="3847" spans="1:14" x14ac:dyDescent="0.3">
      <c r="A3847" t="s">
        <v>7621</v>
      </c>
      <c r="B3847" s="2">
        <v>45788</v>
      </c>
      <c r="C3847" t="s">
        <v>135</v>
      </c>
      <c r="D3847" t="s">
        <v>34</v>
      </c>
      <c r="E3847" t="s">
        <v>136</v>
      </c>
      <c r="F3847" t="s">
        <v>18</v>
      </c>
      <c r="G3847" t="s">
        <v>81</v>
      </c>
      <c r="H3847">
        <v>6</v>
      </c>
      <c r="I3847">
        <v>41.39</v>
      </c>
      <c r="J3847">
        <v>54.47</v>
      </c>
      <c r="K3847">
        <v>326.82</v>
      </c>
      <c r="L3847" t="s">
        <v>37</v>
      </c>
      <c r="M3847" t="s">
        <v>54</v>
      </c>
      <c r="N3847" t="s">
        <v>7622</v>
      </c>
    </row>
    <row r="3848" spans="1:14" x14ac:dyDescent="0.3">
      <c r="A3848" t="s">
        <v>7623</v>
      </c>
      <c r="B3848" s="2">
        <v>45548</v>
      </c>
      <c r="C3848" t="s">
        <v>135</v>
      </c>
      <c r="D3848" t="s">
        <v>34</v>
      </c>
      <c r="E3848" t="s">
        <v>392</v>
      </c>
      <c r="F3848" t="s">
        <v>93</v>
      </c>
      <c r="G3848" t="s">
        <v>94</v>
      </c>
      <c r="H3848">
        <v>5</v>
      </c>
      <c r="I3848">
        <v>27.14</v>
      </c>
      <c r="J3848">
        <v>45.56</v>
      </c>
      <c r="K3848">
        <v>227.8</v>
      </c>
      <c r="L3848" t="s">
        <v>95</v>
      </c>
      <c r="M3848" t="s">
        <v>100</v>
      </c>
      <c r="N3848" t="s">
        <v>7624</v>
      </c>
    </row>
    <row r="3849" spans="1:14" x14ac:dyDescent="0.3">
      <c r="A3849" t="s">
        <v>7625</v>
      </c>
      <c r="B3849" s="2">
        <v>45292</v>
      </c>
      <c r="C3849" t="s">
        <v>90</v>
      </c>
      <c r="D3849" t="s">
        <v>91</v>
      </c>
      <c r="E3849" t="s">
        <v>92</v>
      </c>
      <c r="F3849" t="s">
        <v>51</v>
      </c>
      <c r="G3849" t="s">
        <v>70</v>
      </c>
      <c r="H3849">
        <v>1</v>
      </c>
      <c r="I3849">
        <v>6.08</v>
      </c>
      <c r="J3849" t="s">
        <v>7626</v>
      </c>
      <c r="K3849">
        <v>7.68</v>
      </c>
      <c r="M3849" t="s">
        <v>54</v>
      </c>
      <c r="N3849" t="s">
        <v>3653</v>
      </c>
    </row>
    <row r="3850" spans="1:14" x14ac:dyDescent="0.3">
      <c r="A3850" t="s">
        <v>7627</v>
      </c>
      <c r="B3850" s="2">
        <v>45406</v>
      </c>
      <c r="C3850" t="s">
        <v>73</v>
      </c>
      <c r="D3850" t="s">
        <v>74</v>
      </c>
      <c r="E3850" t="s">
        <v>212</v>
      </c>
      <c r="F3850" t="s">
        <v>76</v>
      </c>
      <c r="G3850" t="s">
        <v>179</v>
      </c>
      <c r="H3850">
        <v>8</v>
      </c>
      <c r="I3850">
        <v>27.97</v>
      </c>
      <c r="J3850">
        <v>43.28</v>
      </c>
      <c r="K3850">
        <v>346.24</v>
      </c>
      <c r="L3850" t="s">
        <v>175</v>
      </c>
      <c r="M3850" t="s">
        <v>46</v>
      </c>
      <c r="N3850" t="s">
        <v>7628</v>
      </c>
    </row>
    <row r="3851" spans="1:14" x14ac:dyDescent="0.3">
      <c r="A3851" t="s">
        <v>7629</v>
      </c>
      <c r="B3851" s="2">
        <v>45621</v>
      </c>
      <c r="C3851" t="s">
        <v>499</v>
      </c>
      <c r="D3851" t="s">
        <v>68</v>
      </c>
      <c r="E3851" t="s">
        <v>229</v>
      </c>
      <c r="F3851" t="s">
        <v>18</v>
      </c>
      <c r="G3851" t="s">
        <v>224</v>
      </c>
      <c r="H3851">
        <v>6</v>
      </c>
      <c r="I3851">
        <v>31.66</v>
      </c>
      <c r="J3851">
        <v>46.03</v>
      </c>
      <c r="K3851">
        <v>276.18</v>
      </c>
      <c r="L3851" t="s">
        <v>95</v>
      </c>
      <c r="M3851" t="s">
        <v>21</v>
      </c>
      <c r="N3851" t="s">
        <v>894</v>
      </c>
    </row>
    <row r="3852" spans="1:14" x14ac:dyDescent="0.3">
      <c r="A3852" t="s">
        <v>7630</v>
      </c>
      <c r="B3852" s="2">
        <v>45380</v>
      </c>
      <c r="C3852" t="s">
        <v>148</v>
      </c>
      <c r="D3852" t="s">
        <v>42</v>
      </c>
      <c r="E3852" t="s">
        <v>50</v>
      </c>
      <c r="F3852" t="s">
        <v>51</v>
      </c>
      <c r="G3852" t="s">
        <v>119</v>
      </c>
      <c r="H3852">
        <v>7</v>
      </c>
      <c r="I3852">
        <v>14.97</v>
      </c>
      <c r="J3852">
        <v>26.44</v>
      </c>
      <c r="K3852">
        <v>185.08</v>
      </c>
      <c r="L3852" t="s">
        <v>95</v>
      </c>
      <c r="M3852" t="s">
        <v>30</v>
      </c>
      <c r="N3852" t="s">
        <v>3415</v>
      </c>
    </row>
    <row r="3853" spans="1:14" x14ac:dyDescent="0.3">
      <c r="A3853" t="s">
        <v>7631</v>
      </c>
      <c r="B3853" s="2">
        <v>45301</v>
      </c>
      <c r="C3853" t="s">
        <v>33</v>
      </c>
      <c r="D3853" t="s">
        <v>34</v>
      </c>
      <c r="E3853" t="s">
        <v>392</v>
      </c>
      <c r="F3853" t="s">
        <v>27</v>
      </c>
      <c r="G3853" t="s">
        <v>145</v>
      </c>
      <c r="H3853">
        <v>4</v>
      </c>
      <c r="I3853">
        <v>46.58</v>
      </c>
      <c r="J3853">
        <v>65.17</v>
      </c>
      <c r="K3853">
        <v>260.68</v>
      </c>
      <c r="L3853" t="s">
        <v>95</v>
      </c>
      <c r="M3853" t="s">
        <v>100</v>
      </c>
      <c r="N3853" t="s">
        <v>7632</v>
      </c>
    </row>
    <row r="3854" spans="1:14" x14ac:dyDescent="0.3">
      <c r="A3854" t="s">
        <v>7633</v>
      </c>
      <c r="B3854" s="2">
        <v>45804</v>
      </c>
      <c r="C3854" t="s">
        <v>397</v>
      </c>
      <c r="D3854" t="s">
        <v>68</v>
      </c>
      <c r="E3854" t="s">
        <v>229</v>
      </c>
      <c r="F3854" t="s">
        <v>18</v>
      </c>
      <c r="G3854" t="s">
        <v>44</v>
      </c>
      <c r="H3854">
        <v>5</v>
      </c>
      <c r="I3854">
        <v>10.52</v>
      </c>
      <c r="J3854">
        <v>19.64</v>
      </c>
      <c r="K3854">
        <v>98.2</v>
      </c>
      <c r="L3854" t="s">
        <v>53</v>
      </c>
      <c r="M3854" t="s">
        <v>46</v>
      </c>
      <c r="N3854" t="s">
        <v>1630</v>
      </c>
    </row>
    <row r="3855" spans="1:14" x14ac:dyDescent="0.3">
      <c r="A3855" t="s">
        <v>7634</v>
      </c>
      <c r="B3855" t="s">
        <v>1090</v>
      </c>
      <c r="C3855" t="s">
        <v>292</v>
      </c>
      <c r="D3855" t="s">
        <v>168</v>
      </c>
      <c r="E3855" t="s">
        <v>293</v>
      </c>
      <c r="F3855" t="s">
        <v>76</v>
      </c>
      <c r="G3855" t="s">
        <v>170</v>
      </c>
      <c r="H3855">
        <v>3</v>
      </c>
      <c r="I3855">
        <v>26.53</v>
      </c>
      <c r="J3855">
        <v>39.01</v>
      </c>
      <c r="K3855">
        <v>117.03</v>
      </c>
      <c r="L3855" t="s">
        <v>82</v>
      </c>
      <c r="M3855" t="s">
        <v>100</v>
      </c>
      <c r="N3855" t="s">
        <v>1938</v>
      </c>
    </row>
    <row r="3856" spans="1:14" x14ac:dyDescent="0.3">
      <c r="A3856" t="s">
        <v>7635</v>
      </c>
      <c r="B3856" s="2">
        <v>45600</v>
      </c>
      <c r="C3856" t="s">
        <v>129</v>
      </c>
      <c r="D3856" t="s">
        <v>130</v>
      </c>
      <c r="E3856" t="s">
        <v>131</v>
      </c>
      <c r="F3856" t="s">
        <v>51</v>
      </c>
      <c r="G3856" t="s">
        <v>119</v>
      </c>
      <c r="H3856">
        <v>6</v>
      </c>
      <c r="I3856">
        <v>8.43</v>
      </c>
      <c r="J3856">
        <v>15.37</v>
      </c>
      <c r="K3856">
        <v>92.22</v>
      </c>
      <c r="L3856" t="s">
        <v>29</v>
      </c>
      <c r="M3856" t="s">
        <v>46</v>
      </c>
      <c r="N3856" t="s">
        <v>7636</v>
      </c>
    </row>
    <row r="3857" spans="1:14" x14ac:dyDescent="0.3">
      <c r="A3857" t="s">
        <v>7637</v>
      </c>
      <c r="B3857" s="2">
        <v>45503</v>
      </c>
      <c r="C3857" t="s">
        <v>135</v>
      </c>
      <c r="D3857" t="s">
        <v>34</v>
      </c>
      <c r="E3857" t="s">
        <v>136</v>
      </c>
      <c r="F3857" t="s">
        <v>76</v>
      </c>
      <c r="G3857" t="s">
        <v>179</v>
      </c>
      <c r="H3857">
        <v>4</v>
      </c>
      <c r="I3857">
        <v>20.69</v>
      </c>
      <c r="J3857">
        <v>36.1</v>
      </c>
      <c r="K3857">
        <v>144.4</v>
      </c>
      <c r="L3857" t="s">
        <v>95</v>
      </c>
      <c r="M3857" t="s">
        <v>54</v>
      </c>
      <c r="N3857" t="s">
        <v>7638</v>
      </c>
    </row>
    <row r="3858" spans="1:14" x14ac:dyDescent="0.3">
      <c r="A3858" t="s">
        <v>7639</v>
      </c>
      <c r="B3858" s="2">
        <v>45417</v>
      </c>
      <c r="C3858" t="s">
        <v>148</v>
      </c>
      <c r="D3858" t="s">
        <v>42</v>
      </c>
      <c r="E3858" t="s">
        <v>63</v>
      </c>
      <c r="F3858" t="s">
        <v>51</v>
      </c>
      <c r="G3858" t="s">
        <v>60</v>
      </c>
      <c r="H3858">
        <v>5</v>
      </c>
      <c r="I3858">
        <v>7</v>
      </c>
      <c r="K3858">
        <v>61.4</v>
      </c>
      <c r="L3858" t="s">
        <v>29</v>
      </c>
      <c r="N3858" t="s">
        <v>6834</v>
      </c>
    </row>
    <row r="3859" spans="1:14" x14ac:dyDescent="0.3">
      <c r="A3859" t="s">
        <v>7640</v>
      </c>
      <c r="B3859" s="2">
        <v>45756</v>
      </c>
      <c r="C3859" t="s">
        <v>107</v>
      </c>
      <c r="D3859" t="s">
        <v>74</v>
      </c>
      <c r="E3859" t="s">
        <v>75</v>
      </c>
      <c r="G3859" t="s">
        <v>81</v>
      </c>
      <c r="H3859">
        <v>4</v>
      </c>
      <c r="I3859">
        <v>32.380000000000003</v>
      </c>
      <c r="J3859">
        <v>56.95</v>
      </c>
      <c r="K3859">
        <v>227.8</v>
      </c>
      <c r="L3859" t="s">
        <v>20</v>
      </c>
      <c r="M3859" t="s">
        <v>21</v>
      </c>
      <c r="N3859" t="s">
        <v>4675</v>
      </c>
    </row>
    <row r="3860" spans="1:14" x14ac:dyDescent="0.3">
      <c r="A3860" t="s">
        <v>7641</v>
      </c>
      <c r="B3860" s="2">
        <v>45378</v>
      </c>
      <c r="D3860" t="s">
        <v>91</v>
      </c>
      <c r="E3860" t="s">
        <v>92</v>
      </c>
      <c r="F3860" t="s">
        <v>27</v>
      </c>
      <c r="G3860" t="s">
        <v>36</v>
      </c>
      <c r="H3860">
        <v>8</v>
      </c>
      <c r="I3860">
        <v>21.54</v>
      </c>
      <c r="J3860">
        <v>34.229999999999997</v>
      </c>
      <c r="K3860">
        <v>273.83999999999997</v>
      </c>
      <c r="L3860" t="s">
        <v>29</v>
      </c>
      <c r="M3860" t="s">
        <v>100</v>
      </c>
      <c r="N3860" t="s">
        <v>7642</v>
      </c>
    </row>
    <row r="3861" spans="1:14" x14ac:dyDescent="0.3">
      <c r="A3861" t="s">
        <v>7643</v>
      </c>
      <c r="B3861" s="1">
        <v>45513</v>
      </c>
      <c r="C3861" t="s">
        <v>73</v>
      </c>
      <c r="D3861" t="s">
        <v>74</v>
      </c>
      <c r="E3861" t="s">
        <v>75</v>
      </c>
      <c r="F3861" t="s">
        <v>51</v>
      </c>
      <c r="G3861" t="s">
        <v>126</v>
      </c>
      <c r="H3861">
        <v>5</v>
      </c>
      <c r="I3861">
        <v>2.09</v>
      </c>
      <c r="J3861">
        <v>3.31</v>
      </c>
      <c r="K3861">
        <v>16.55</v>
      </c>
      <c r="L3861" t="s">
        <v>82</v>
      </c>
      <c r="M3861" t="s">
        <v>21</v>
      </c>
    </row>
    <row r="3862" spans="1:14" x14ac:dyDescent="0.3">
      <c r="A3862" t="s">
        <v>7644</v>
      </c>
      <c r="B3862" s="2">
        <v>45879</v>
      </c>
      <c r="C3862" t="s">
        <v>135</v>
      </c>
      <c r="D3862" t="s">
        <v>34</v>
      </c>
      <c r="E3862" t="s">
        <v>140</v>
      </c>
      <c r="F3862" t="s">
        <v>5662</v>
      </c>
      <c r="G3862" t="s">
        <v>187</v>
      </c>
      <c r="H3862">
        <v>6</v>
      </c>
      <c r="I3862">
        <v>75.89</v>
      </c>
      <c r="J3862">
        <v>103.77</v>
      </c>
      <c r="K3862">
        <v>622.62</v>
      </c>
      <c r="L3862" t="s">
        <v>175</v>
      </c>
      <c r="M3862" t="s">
        <v>21</v>
      </c>
      <c r="N3862" t="s">
        <v>374</v>
      </c>
    </row>
    <row r="3863" spans="1:14" x14ac:dyDescent="0.3">
      <c r="A3863" t="s">
        <v>7645</v>
      </c>
      <c r="B3863" s="2">
        <v>45911</v>
      </c>
      <c r="C3863" t="s">
        <v>41</v>
      </c>
      <c r="D3863" t="s">
        <v>42</v>
      </c>
      <c r="E3863" t="s">
        <v>242</v>
      </c>
      <c r="F3863" t="s">
        <v>18</v>
      </c>
      <c r="G3863" t="s">
        <v>99</v>
      </c>
      <c r="H3863">
        <v>2</v>
      </c>
      <c r="I3863">
        <v>7.51</v>
      </c>
      <c r="J3863">
        <v>13.96</v>
      </c>
      <c r="K3863">
        <v>27.92</v>
      </c>
      <c r="L3863" t="s">
        <v>95</v>
      </c>
      <c r="M3863" t="s">
        <v>54</v>
      </c>
      <c r="N3863" t="s">
        <v>7646</v>
      </c>
    </row>
    <row r="3864" spans="1:14" x14ac:dyDescent="0.3">
      <c r="A3864" t="s">
        <v>7647</v>
      </c>
      <c r="B3864" s="2">
        <v>45502</v>
      </c>
      <c r="C3864" t="s">
        <v>103</v>
      </c>
      <c r="D3864" t="s">
        <v>25</v>
      </c>
      <c r="E3864" t="s">
        <v>104</v>
      </c>
      <c r="F3864" t="s">
        <v>51</v>
      </c>
      <c r="G3864" t="s">
        <v>70</v>
      </c>
      <c r="H3864">
        <v>3</v>
      </c>
      <c r="I3864">
        <v>10.24</v>
      </c>
      <c r="J3864">
        <v>18.18</v>
      </c>
      <c r="K3864">
        <v>54.54</v>
      </c>
      <c r="L3864" t="s">
        <v>20</v>
      </c>
      <c r="M3864" t="s">
        <v>30</v>
      </c>
      <c r="N3864" t="s">
        <v>4223</v>
      </c>
    </row>
    <row r="3865" spans="1:14" x14ac:dyDescent="0.3">
      <c r="A3865" t="s">
        <v>7648</v>
      </c>
      <c r="B3865" s="2">
        <v>45304</v>
      </c>
      <c r="C3865" t="s">
        <v>129</v>
      </c>
      <c r="D3865" t="s">
        <v>130</v>
      </c>
      <c r="E3865" t="s">
        <v>131</v>
      </c>
      <c r="F3865" t="s">
        <v>18</v>
      </c>
      <c r="G3865" t="s">
        <v>99</v>
      </c>
      <c r="H3865">
        <v>2</v>
      </c>
      <c r="I3865">
        <v>8.14</v>
      </c>
      <c r="J3865">
        <v>11.57</v>
      </c>
      <c r="K3865">
        <v>23.14</v>
      </c>
      <c r="L3865" t="s">
        <v>82</v>
      </c>
      <c r="M3865" t="s">
        <v>54</v>
      </c>
    </row>
    <row r="3866" spans="1:14" x14ac:dyDescent="0.3">
      <c r="A3866" t="s">
        <v>7649</v>
      </c>
      <c r="B3866" s="2">
        <v>45684</v>
      </c>
      <c r="C3866" t="s">
        <v>181</v>
      </c>
      <c r="D3866" t="s">
        <v>168</v>
      </c>
      <c r="E3866" t="s">
        <v>267</v>
      </c>
      <c r="F3866" t="s">
        <v>18</v>
      </c>
      <c r="G3866" t="s">
        <v>81</v>
      </c>
      <c r="H3866">
        <v>3</v>
      </c>
      <c r="I3866">
        <v>29.98</v>
      </c>
      <c r="J3866">
        <v>39.74</v>
      </c>
      <c r="K3866">
        <v>119.22</v>
      </c>
      <c r="L3866" t="s">
        <v>45</v>
      </c>
      <c r="M3866" t="s">
        <v>54</v>
      </c>
      <c r="N3866" t="s">
        <v>4525</v>
      </c>
    </row>
    <row r="3867" spans="1:14" x14ac:dyDescent="0.3">
      <c r="A3867" t="s">
        <v>7650</v>
      </c>
      <c r="B3867" s="2">
        <v>45715</v>
      </c>
      <c r="C3867" t="s">
        <v>280</v>
      </c>
      <c r="D3867" t="s">
        <v>130</v>
      </c>
      <c r="E3867" t="s">
        <v>271</v>
      </c>
      <c r="F3867" t="s">
        <v>93</v>
      </c>
      <c r="G3867" t="s">
        <v>137</v>
      </c>
      <c r="H3867">
        <v>-8</v>
      </c>
      <c r="I3867">
        <v>24.97</v>
      </c>
      <c r="J3867">
        <v>32.53</v>
      </c>
      <c r="K3867">
        <v>260.24</v>
      </c>
      <c r="L3867" t="s">
        <v>95</v>
      </c>
      <c r="M3867" t="s">
        <v>100</v>
      </c>
      <c r="N3867" t="s">
        <v>7651</v>
      </c>
    </row>
    <row r="3868" spans="1:14" x14ac:dyDescent="0.3">
      <c r="A3868" t="s">
        <v>7652</v>
      </c>
      <c r="B3868" t="s">
        <v>2045</v>
      </c>
      <c r="C3868" t="s">
        <v>202</v>
      </c>
      <c r="D3868" t="s">
        <v>58</v>
      </c>
      <c r="E3868" t="s">
        <v>195</v>
      </c>
      <c r="F3868" t="s">
        <v>76</v>
      </c>
      <c r="G3868" t="s">
        <v>170</v>
      </c>
      <c r="I3868">
        <v>17.61</v>
      </c>
      <c r="J3868">
        <v>31.71</v>
      </c>
      <c r="K3868">
        <v>380.52</v>
      </c>
      <c r="L3868" t="s">
        <v>45</v>
      </c>
      <c r="M3868" t="s">
        <v>54</v>
      </c>
      <c r="N3868" t="s">
        <v>7653</v>
      </c>
    </row>
    <row r="3869" spans="1:14" x14ac:dyDescent="0.3">
      <c r="A3869" t="s">
        <v>7654</v>
      </c>
      <c r="B3869" t="s">
        <v>5121</v>
      </c>
      <c r="C3869" t="s">
        <v>394</v>
      </c>
      <c r="D3869" t="s">
        <v>25</v>
      </c>
      <c r="E3869" t="s">
        <v>104</v>
      </c>
      <c r="F3869" t="s">
        <v>93</v>
      </c>
      <c r="G3869" t="s">
        <v>141</v>
      </c>
      <c r="H3869">
        <v>610</v>
      </c>
      <c r="I3869">
        <v>12.21</v>
      </c>
      <c r="J3869">
        <v>22.04</v>
      </c>
      <c r="K3869">
        <v>110.2</v>
      </c>
      <c r="L3869" t="s">
        <v>82</v>
      </c>
      <c r="M3869" t="s">
        <v>21</v>
      </c>
      <c r="N3869" t="s">
        <v>7655</v>
      </c>
    </row>
    <row r="3870" spans="1:14" x14ac:dyDescent="0.3">
      <c r="A3870" t="s">
        <v>7656</v>
      </c>
      <c r="B3870" t="s">
        <v>4875</v>
      </c>
      <c r="C3870" t="s">
        <v>148</v>
      </c>
      <c r="D3870" t="s">
        <v>42</v>
      </c>
      <c r="E3870" t="s">
        <v>63</v>
      </c>
      <c r="F3870" t="s">
        <v>51</v>
      </c>
      <c r="G3870" t="s">
        <v>52</v>
      </c>
      <c r="H3870">
        <v>8</v>
      </c>
      <c r="I3870">
        <v>50.18</v>
      </c>
      <c r="J3870">
        <v>68.37</v>
      </c>
      <c r="K3870">
        <v>546.96</v>
      </c>
      <c r="L3870" t="s">
        <v>37</v>
      </c>
      <c r="M3870" t="s">
        <v>100</v>
      </c>
      <c r="N3870" t="s">
        <v>7657</v>
      </c>
    </row>
    <row r="3871" spans="1:14" x14ac:dyDescent="0.3">
      <c r="A3871" t="s">
        <v>7658</v>
      </c>
      <c r="B3871" s="2">
        <v>45650</v>
      </c>
      <c r="C3871" t="s">
        <v>73</v>
      </c>
      <c r="D3871" t="s">
        <v>74</v>
      </c>
      <c r="E3871" t="s">
        <v>312</v>
      </c>
      <c r="F3871" t="s">
        <v>76</v>
      </c>
      <c r="G3871" t="s">
        <v>179</v>
      </c>
      <c r="H3871">
        <v>8</v>
      </c>
      <c r="I3871">
        <v>25.65</v>
      </c>
      <c r="J3871">
        <v>45.91</v>
      </c>
      <c r="K3871">
        <v>367.28</v>
      </c>
      <c r="L3871" t="s">
        <v>53</v>
      </c>
      <c r="M3871" t="s">
        <v>21</v>
      </c>
      <c r="N3871" t="s">
        <v>2223</v>
      </c>
    </row>
    <row r="3872" spans="1:14" x14ac:dyDescent="0.3">
      <c r="A3872" t="s">
        <v>7659</v>
      </c>
      <c r="B3872" t="s">
        <v>6397</v>
      </c>
      <c r="C3872" t="s">
        <v>499</v>
      </c>
      <c r="D3872" t="s">
        <v>68</v>
      </c>
      <c r="E3872" t="s">
        <v>229</v>
      </c>
      <c r="F3872" t="s">
        <v>18</v>
      </c>
      <c r="G3872" t="s">
        <v>99</v>
      </c>
      <c r="H3872">
        <v>5</v>
      </c>
      <c r="I3872">
        <v>9.35</v>
      </c>
      <c r="J3872">
        <v>11.29</v>
      </c>
      <c r="K3872">
        <v>56.45</v>
      </c>
      <c r="L3872" t="s">
        <v>82</v>
      </c>
      <c r="M3872" t="s">
        <v>46</v>
      </c>
      <c r="N3872" t="s">
        <v>7660</v>
      </c>
    </row>
    <row r="3873" spans="1:14" x14ac:dyDescent="0.3">
      <c r="A3873" t="s">
        <v>7661</v>
      </c>
      <c r="B3873" s="2">
        <v>45299</v>
      </c>
      <c r="C3873" t="s">
        <v>73</v>
      </c>
      <c r="D3873" t="s">
        <v>74</v>
      </c>
      <c r="E3873" t="s">
        <v>164</v>
      </c>
      <c r="F3873" t="s">
        <v>27</v>
      </c>
      <c r="G3873" t="s">
        <v>187</v>
      </c>
      <c r="H3873">
        <v>7</v>
      </c>
      <c r="I3873">
        <v>102.79</v>
      </c>
      <c r="J3873">
        <v>137.74</v>
      </c>
      <c r="K3873">
        <v>964.18</v>
      </c>
      <c r="L3873" t="s">
        <v>20</v>
      </c>
      <c r="M3873" t="s">
        <v>21</v>
      </c>
    </row>
    <row r="3874" spans="1:14" x14ac:dyDescent="0.3">
      <c r="A3874" t="s">
        <v>7662</v>
      </c>
      <c r="B3874" s="2">
        <v>45582</v>
      </c>
      <c r="C3874" t="s">
        <v>49</v>
      </c>
      <c r="D3874" t="s">
        <v>42</v>
      </c>
      <c r="E3874" t="s">
        <v>63</v>
      </c>
      <c r="F3874" t="s">
        <v>18</v>
      </c>
      <c r="G3874" t="s">
        <v>99</v>
      </c>
      <c r="H3874">
        <v>5</v>
      </c>
      <c r="I3874">
        <v>5.9</v>
      </c>
      <c r="J3874">
        <v>8.24</v>
      </c>
      <c r="K3874">
        <v>41.2</v>
      </c>
      <c r="M3874" t="s">
        <v>46</v>
      </c>
      <c r="N3874" t="s">
        <v>7196</v>
      </c>
    </row>
    <row r="3875" spans="1:14" x14ac:dyDescent="0.3">
      <c r="A3875" t="s">
        <v>7663</v>
      </c>
      <c r="B3875" s="2">
        <v>45421</v>
      </c>
      <c r="C3875" t="s">
        <v>129</v>
      </c>
      <c r="D3875" t="s">
        <v>130</v>
      </c>
      <c r="E3875" t="s">
        <v>287</v>
      </c>
      <c r="F3875" t="s">
        <v>27</v>
      </c>
      <c r="G3875" t="s">
        <v>109</v>
      </c>
      <c r="H3875">
        <v>10</v>
      </c>
      <c r="I3875">
        <v>7.91</v>
      </c>
      <c r="J3875">
        <v>11.31</v>
      </c>
      <c r="K3875">
        <v>113.1</v>
      </c>
      <c r="L3875" t="s">
        <v>53</v>
      </c>
      <c r="M3875" t="s">
        <v>54</v>
      </c>
      <c r="N3875" t="s">
        <v>7664</v>
      </c>
    </row>
    <row r="3876" spans="1:14" x14ac:dyDescent="0.3">
      <c r="A3876" t="s">
        <v>7665</v>
      </c>
      <c r="B3876" s="1">
        <v>45450</v>
      </c>
      <c r="C3876" t="s">
        <v>167</v>
      </c>
      <c r="D3876" t="s">
        <v>168</v>
      </c>
      <c r="E3876" t="s">
        <v>267</v>
      </c>
      <c r="F3876" t="s">
        <v>51</v>
      </c>
      <c r="G3876" t="s">
        <v>60</v>
      </c>
      <c r="H3876">
        <v>7</v>
      </c>
      <c r="I3876">
        <v>6.73</v>
      </c>
      <c r="J3876">
        <v>9.18</v>
      </c>
      <c r="K3876">
        <v>64.260000000000005</v>
      </c>
      <c r="L3876" t="s">
        <v>45</v>
      </c>
      <c r="M3876" t="s">
        <v>21</v>
      </c>
    </row>
    <row r="3877" spans="1:14" x14ac:dyDescent="0.3">
      <c r="A3877" t="s">
        <v>7666</v>
      </c>
      <c r="B3877" s="2">
        <v>45879</v>
      </c>
      <c r="C3877" t="s">
        <v>190</v>
      </c>
      <c r="D3877" t="s">
        <v>16</v>
      </c>
      <c r="E3877" t="s">
        <v>284</v>
      </c>
      <c r="F3877" t="s">
        <v>51</v>
      </c>
      <c r="G3877" t="s">
        <v>119</v>
      </c>
      <c r="H3877">
        <v>5</v>
      </c>
      <c r="I3877">
        <v>7.97</v>
      </c>
      <c r="J3877">
        <v>14.11</v>
      </c>
      <c r="K3877">
        <v>70.55</v>
      </c>
      <c r="L3877" t="s">
        <v>82</v>
      </c>
      <c r="M3877" t="s">
        <v>30</v>
      </c>
      <c r="N3877" t="s">
        <v>7667</v>
      </c>
    </row>
    <row r="3878" spans="1:14" x14ac:dyDescent="0.3">
      <c r="A3878" t="s">
        <v>7668</v>
      </c>
      <c r="B3878" s="1">
        <v>45425</v>
      </c>
      <c r="C3878" t="s">
        <v>148</v>
      </c>
      <c r="D3878" t="s">
        <v>42</v>
      </c>
      <c r="E3878" t="s">
        <v>63</v>
      </c>
      <c r="F3878" t="s">
        <v>27</v>
      </c>
      <c r="G3878" t="s">
        <v>145</v>
      </c>
      <c r="H3878">
        <v>3</v>
      </c>
      <c r="I3878">
        <v>49.63</v>
      </c>
      <c r="J3878">
        <v>60.92</v>
      </c>
      <c r="K3878">
        <v>182.76</v>
      </c>
      <c r="L3878" t="s">
        <v>175</v>
      </c>
      <c r="M3878" t="s">
        <v>30</v>
      </c>
      <c r="N3878" t="s">
        <v>7669</v>
      </c>
    </row>
    <row r="3879" spans="1:14" x14ac:dyDescent="0.3">
      <c r="A3879" t="s">
        <v>7670</v>
      </c>
      <c r="B3879" s="2">
        <v>45672</v>
      </c>
      <c r="C3879" t="s">
        <v>129</v>
      </c>
      <c r="D3879" t="s">
        <v>130</v>
      </c>
      <c r="E3879" t="s">
        <v>131</v>
      </c>
      <c r="F3879" t="s">
        <v>51</v>
      </c>
      <c r="G3879" t="s">
        <v>52</v>
      </c>
      <c r="H3879">
        <v>3</v>
      </c>
      <c r="I3879">
        <v>50.27</v>
      </c>
      <c r="J3879">
        <v>79.349999999999994</v>
      </c>
      <c r="K3879">
        <v>238.05</v>
      </c>
      <c r="L3879" t="s">
        <v>82</v>
      </c>
      <c r="M3879" t="s">
        <v>54</v>
      </c>
      <c r="N3879" t="s">
        <v>1127</v>
      </c>
    </row>
    <row r="3880" spans="1:14" x14ac:dyDescent="0.3">
      <c r="A3880" t="s">
        <v>7671</v>
      </c>
      <c r="B3880" s="2">
        <v>45323</v>
      </c>
      <c r="C3880" t="s">
        <v>334</v>
      </c>
      <c r="D3880" t="s">
        <v>91</v>
      </c>
      <c r="E3880" t="s">
        <v>92</v>
      </c>
      <c r="F3880" t="s">
        <v>27</v>
      </c>
      <c r="G3880" t="s">
        <v>187</v>
      </c>
      <c r="H3880">
        <v>10</v>
      </c>
      <c r="I3880">
        <v>75.760000000000005</v>
      </c>
      <c r="J3880">
        <v>115.33</v>
      </c>
      <c r="K3880">
        <v>1153.3</v>
      </c>
      <c r="L3880" t="s">
        <v>95</v>
      </c>
      <c r="M3880" t="s">
        <v>30</v>
      </c>
      <c r="N3880" t="s">
        <v>7672</v>
      </c>
    </row>
    <row r="3881" spans="1:14" x14ac:dyDescent="0.3">
      <c r="A3881" t="s">
        <v>7673</v>
      </c>
      <c r="B3881" s="1">
        <v>45787</v>
      </c>
      <c r="C3881" t="s">
        <v>274</v>
      </c>
      <c r="D3881" t="s">
        <v>16</v>
      </c>
      <c r="E3881" t="s">
        <v>17</v>
      </c>
      <c r="F3881" t="s">
        <v>51</v>
      </c>
      <c r="G3881" t="s">
        <v>70</v>
      </c>
      <c r="H3881">
        <v>3</v>
      </c>
      <c r="I3881">
        <v>6.24</v>
      </c>
      <c r="J3881">
        <v>8.42</v>
      </c>
      <c r="K3881">
        <v>25.26</v>
      </c>
      <c r="L3881" t="s">
        <v>53</v>
      </c>
      <c r="M3881" t="s">
        <v>21</v>
      </c>
      <c r="N3881" t="s">
        <v>7674</v>
      </c>
    </row>
    <row r="3882" spans="1:14" x14ac:dyDescent="0.3">
      <c r="A3882" t="s">
        <v>7675</v>
      </c>
      <c r="B3882" t="s">
        <v>2985</v>
      </c>
      <c r="C3882" t="s">
        <v>73</v>
      </c>
      <c r="D3882" t="s">
        <v>74</v>
      </c>
      <c r="E3882" t="s">
        <v>312</v>
      </c>
      <c r="F3882" t="s">
        <v>93</v>
      </c>
      <c r="G3882" t="s">
        <v>217</v>
      </c>
      <c r="H3882">
        <v>5</v>
      </c>
      <c r="I3882">
        <v>34.520000000000003</v>
      </c>
      <c r="J3882">
        <v>61</v>
      </c>
      <c r="K3882">
        <v>305</v>
      </c>
      <c r="L3882" t="s">
        <v>175</v>
      </c>
      <c r="M3882" t="s">
        <v>54</v>
      </c>
      <c r="N3882" t="s">
        <v>1144</v>
      </c>
    </row>
    <row r="3883" spans="1:14" x14ac:dyDescent="0.3">
      <c r="A3883" t="s">
        <v>7676</v>
      </c>
      <c r="B3883" s="1">
        <v>45913</v>
      </c>
      <c r="C3883" t="s">
        <v>167</v>
      </c>
      <c r="D3883" t="s">
        <v>168</v>
      </c>
      <c r="E3883" t="s">
        <v>216</v>
      </c>
      <c r="F3883" t="s">
        <v>93</v>
      </c>
      <c r="G3883" t="s">
        <v>94</v>
      </c>
      <c r="H3883">
        <v>7</v>
      </c>
      <c r="I3883" t="s">
        <v>7677</v>
      </c>
      <c r="J3883">
        <v>37.57</v>
      </c>
      <c r="K3883">
        <v>262.99</v>
      </c>
      <c r="L3883" t="s">
        <v>29</v>
      </c>
      <c r="M3883" t="s">
        <v>30</v>
      </c>
      <c r="N3883" t="s">
        <v>6822</v>
      </c>
    </row>
    <row r="3884" spans="1:14" x14ac:dyDescent="0.3">
      <c r="A3884" t="s">
        <v>7678</v>
      </c>
      <c r="B3884" t="s">
        <v>7593</v>
      </c>
      <c r="C3884" t="s">
        <v>397</v>
      </c>
      <c r="D3884" t="s">
        <v>68</v>
      </c>
      <c r="E3884" t="s">
        <v>157</v>
      </c>
      <c r="F3884" t="s">
        <v>27</v>
      </c>
      <c r="G3884" t="s">
        <v>187</v>
      </c>
      <c r="H3884">
        <v>6</v>
      </c>
      <c r="I3884">
        <v>105.01</v>
      </c>
      <c r="J3884">
        <v>143.13999999999999</v>
      </c>
      <c r="K3884">
        <v>858.84</v>
      </c>
      <c r="L3884" t="s">
        <v>175</v>
      </c>
      <c r="M3884" t="s">
        <v>100</v>
      </c>
      <c r="N3884" t="s">
        <v>7679</v>
      </c>
    </row>
    <row r="3885" spans="1:14" x14ac:dyDescent="0.3">
      <c r="A3885" t="s">
        <v>7680</v>
      </c>
      <c r="B3885" s="2">
        <v>45999</v>
      </c>
      <c r="C3885" t="s">
        <v>107</v>
      </c>
      <c r="D3885" t="s">
        <v>74</v>
      </c>
      <c r="E3885" t="s">
        <v>75</v>
      </c>
      <c r="F3885" t="s">
        <v>51</v>
      </c>
      <c r="G3885" t="s">
        <v>52</v>
      </c>
      <c r="H3885">
        <v>8</v>
      </c>
      <c r="I3885">
        <v>59.93</v>
      </c>
      <c r="J3885">
        <v>110.85</v>
      </c>
      <c r="K3885">
        <v>886.8</v>
      </c>
      <c r="L3885" t="s">
        <v>53</v>
      </c>
      <c r="M3885" t="s">
        <v>100</v>
      </c>
      <c r="N3885" t="s">
        <v>7681</v>
      </c>
    </row>
    <row r="3886" spans="1:14" x14ac:dyDescent="0.3">
      <c r="A3886" t="s">
        <v>7682</v>
      </c>
      <c r="B3886" t="s">
        <v>864</v>
      </c>
      <c r="C3886" t="s">
        <v>129</v>
      </c>
      <c r="D3886" t="s">
        <v>130</v>
      </c>
      <c r="F3886" t="s">
        <v>76</v>
      </c>
      <c r="G3886" t="s">
        <v>179</v>
      </c>
      <c r="H3886">
        <v>3</v>
      </c>
      <c r="I3886">
        <v>34.19</v>
      </c>
      <c r="J3886">
        <v>63</v>
      </c>
      <c r="K3886">
        <v>189</v>
      </c>
      <c r="L3886" t="s">
        <v>45</v>
      </c>
      <c r="M3886" t="s">
        <v>54</v>
      </c>
      <c r="N3886" t="s">
        <v>1559</v>
      </c>
    </row>
    <row r="3887" spans="1:14" x14ac:dyDescent="0.3">
      <c r="A3887" t="s">
        <v>7683</v>
      </c>
      <c r="B3887" t="s">
        <v>2783</v>
      </c>
      <c r="C3887" t="s">
        <v>280</v>
      </c>
      <c r="D3887" t="s">
        <v>130</v>
      </c>
      <c r="E3887" t="s">
        <v>87</v>
      </c>
      <c r="F3887" t="s">
        <v>27</v>
      </c>
      <c r="G3887" t="s">
        <v>145</v>
      </c>
      <c r="H3887">
        <v>9</v>
      </c>
      <c r="I3887">
        <v>37.65</v>
      </c>
      <c r="J3887">
        <v>51.97</v>
      </c>
      <c r="K3887">
        <v>467.73</v>
      </c>
      <c r="L3887" t="s">
        <v>53</v>
      </c>
      <c r="M3887" t="s">
        <v>21</v>
      </c>
      <c r="N3887" t="s">
        <v>6911</v>
      </c>
    </row>
    <row r="3888" spans="1:14" x14ac:dyDescent="0.3">
      <c r="A3888" t="s">
        <v>7684</v>
      </c>
      <c r="B3888" s="2">
        <v>45897</v>
      </c>
      <c r="C3888" t="s">
        <v>274</v>
      </c>
      <c r="D3888" t="s">
        <v>16</v>
      </c>
      <c r="E3888" t="s">
        <v>284</v>
      </c>
      <c r="F3888" t="s">
        <v>18</v>
      </c>
      <c r="G3888" t="s">
        <v>81</v>
      </c>
      <c r="H3888">
        <v>3</v>
      </c>
      <c r="I3888">
        <v>22.99</v>
      </c>
      <c r="J3888">
        <v>39.32</v>
      </c>
      <c r="K3888">
        <v>117.96</v>
      </c>
      <c r="L3888" t="s">
        <v>82</v>
      </c>
      <c r="M3888" t="s">
        <v>100</v>
      </c>
      <c r="N3888" t="s">
        <v>7685</v>
      </c>
    </row>
    <row r="3889" spans="1:14" x14ac:dyDescent="0.3">
      <c r="A3889" t="s">
        <v>7686</v>
      </c>
      <c r="B3889" s="2">
        <v>45365</v>
      </c>
      <c r="C3889" t="s">
        <v>144</v>
      </c>
      <c r="D3889" t="s">
        <v>25</v>
      </c>
      <c r="E3889" t="s">
        <v>277</v>
      </c>
      <c r="F3889" t="s">
        <v>27</v>
      </c>
      <c r="G3889" t="s">
        <v>145</v>
      </c>
      <c r="H3889">
        <v>7</v>
      </c>
      <c r="I3889">
        <v>22.51</v>
      </c>
      <c r="J3889">
        <v>31.56</v>
      </c>
      <c r="K3889">
        <v>220.92</v>
      </c>
      <c r="M3889" t="s">
        <v>30</v>
      </c>
      <c r="N3889" t="s">
        <v>7687</v>
      </c>
    </row>
    <row r="3890" spans="1:14" x14ac:dyDescent="0.3">
      <c r="A3890" t="s">
        <v>7688</v>
      </c>
      <c r="B3890" s="2">
        <v>45786</v>
      </c>
      <c r="C3890" t="s">
        <v>67</v>
      </c>
      <c r="D3890" t="s">
        <v>68</v>
      </c>
      <c r="E3890" t="s">
        <v>69</v>
      </c>
      <c r="F3890" t="s">
        <v>76</v>
      </c>
      <c r="G3890" t="s">
        <v>149</v>
      </c>
      <c r="H3890">
        <v>6</v>
      </c>
      <c r="I3890">
        <v>8.8000000000000007</v>
      </c>
      <c r="J3890">
        <v>16.010000000000002</v>
      </c>
      <c r="K3890">
        <v>96.06</v>
      </c>
      <c r="L3890" t="s">
        <v>45</v>
      </c>
      <c r="M3890" t="s">
        <v>21</v>
      </c>
      <c r="N3890" t="s">
        <v>7689</v>
      </c>
    </row>
    <row r="3891" spans="1:14" x14ac:dyDescent="0.3">
      <c r="A3891" t="s">
        <v>7690</v>
      </c>
      <c r="B3891" s="2">
        <v>45401</v>
      </c>
      <c r="C3891" t="s">
        <v>426</v>
      </c>
      <c r="D3891" t="s">
        <v>74</v>
      </c>
      <c r="E3891" t="s">
        <v>312</v>
      </c>
      <c r="F3891" t="s">
        <v>93</v>
      </c>
      <c r="G3891" t="s">
        <v>217</v>
      </c>
      <c r="H3891">
        <v>5</v>
      </c>
      <c r="I3891">
        <v>21.26</v>
      </c>
      <c r="J3891">
        <v>38.01</v>
      </c>
      <c r="K3891">
        <v>190.05</v>
      </c>
      <c r="L3891" t="s">
        <v>82</v>
      </c>
      <c r="N3891" t="s">
        <v>7691</v>
      </c>
    </row>
    <row r="3892" spans="1:14" x14ac:dyDescent="0.3">
      <c r="A3892" t="s">
        <v>7692</v>
      </c>
      <c r="B3892" t="s">
        <v>4540</v>
      </c>
      <c r="C3892" t="s">
        <v>129</v>
      </c>
      <c r="D3892" t="s">
        <v>130</v>
      </c>
      <c r="E3892" t="s">
        <v>271</v>
      </c>
      <c r="F3892" t="s">
        <v>27</v>
      </c>
      <c r="G3892" t="s">
        <v>187</v>
      </c>
      <c r="H3892">
        <v>7</v>
      </c>
      <c r="I3892">
        <v>70.17</v>
      </c>
      <c r="J3892">
        <v>100.56</v>
      </c>
      <c r="K3892">
        <v>703.92</v>
      </c>
      <c r="L3892" t="s">
        <v>45</v>
      </c>
      <c r="M3892" t="s">
        <v>46</v>
      </c>
      <c r="N3892" t="s">
        <v>7693</v>
      </c>
    </row>
    <row r="3893" spans="1:14" x14ac:dyDescent="0.3">
      <c r="A3893" t="s">
        <v>7694</v>
      </c>
      <c r="B3893" s="1">
        <v>45328</v>
      </c>
      <c r="C3893" t="s">
        <v>397</v>
      </c>
      <c r="D3893" t="s">
        <v>68</v>
      </c>
      <c r="E3893" t="s">
        <v>157</v>
      </c>
      <c r="F3893" t="s">
        <v>27</v>
      </c>
      <c r="G3893" t="s">
        <v>28</v>
      </c>
      <c r="H3893">
        <v>2</v>
      </c>
      <c r="I3893">
        <v>37.04</v>
      </c>
      <c r="J3893">
        <v>51.72</v>
      </c>
      <c r="K3893">
        <v>103.44</v>
      </c>
      <c r="L3893" t="s">
        <v>82</v>
      </c>
      <c r="M3893" t="s">
        <v>21</v>
      </c>
      <c r="N3893" t="s">
        <v>7695</v>
      </c>
    </row>
    <row r="3894" spans="1:14" x14ac:dyDescent="0.3">
      <c r="A3894" t="s">
        <v>7696</v>
      </c>
      <c r="B3894" s="2">
        <v>45369</v>
      </c>
      <c r="D3894" t="s">
        <v>25</v>
      </c>
      <c r="E3894" t="s">
        <v>26</v>
      </c>
      <c r="F3894" t="s">
        <v>258</v>
      </c>
      <c r="G3894" t="s">
        <v>149</v>
      </c>
      <c r="H3894">
        <v>5</v>
      </c>
      <c r="I3894">
        <v>8.83</v>
      </c>
      <c r="J3894">
        <v>11.83</v>
      </c>
      <c r="K3894">
        <v>59.15</v>
      </c>
      <c r="L3894" t="s">
        <v>175</v>
      </c>
      <c r="M3894" t="s">
        <v>21</v>
      </c>
      <c r="N3894" t="s">
        <v>7697</v>
      </c>
    </row>
    <row r="3896" spans="1:14" x14ac:dyDescent="0.3">
      <c r="A3896" t="s">
        <v>7698</v>
      </c>
      <c r="B3896" s="1">
        <v>45533</v>
      </c>
      <c r="C3896" t="s">
        <v>117</v>
      </c>
      <c r="D3896" t="s">
        <v>68</v>
      </c>
      <c r="E3896" t="s">
        <v>69</v>
      </c>
      <c r="F3896" t="s">
        <v>93</v>
      </c>
      <c r="G3896" t="s">
        <v>122</v>
      </c>
      <c r="H3896">
        <v>2</v>
      </c>
      <c r="I3896">
        <v>41.32</v>
      </c>
      <c r="J3896">
        <v>53.27</v>
      </c>
      <c r="K3896">
        <v>106.54</v>
      </c>
      <c r="L3896" t="s">
        <v>20</v>
      </c>
      <c r="M3896" t="s">
        <v>100</v>
      </c>
      <c r="N3896" t="s">
        <v>7699</v>
      </c>
    </row>
    <row r="3897" spans="1:14" x14ac:dyDescent="0.3">
      <c r="A3897" t="s">
        <v>7700</v>
      </c>
      <c r="B3897" s="2">
        <v>45308</v>
      </c>
      <c r="C3897" t="s">
        <v>337</v>
      </c>
      <c r="D3897" t="s">
        <v>168</v>
      </c>
      <c r="E3897" t="s">
        <v>267</v>
      </c>
      <c r="F3897" t="s">
        <v>51</v>
      </c>
      <c r="G3897" t="s">
        <v>60</v>
      </c>
      <c r="H3897">
        <v>3</v>
      </c>
      <c r="I3897">
        <v>8.9700000000000006</v>
      </c>
      <c r="J3897">
        <v>12.23</v>
      </c>
      <c r="K3897">
        <v>36.69</v>
      </c>
      <c r="L3897" t="s">
        <v>37</v>
      </c>
      <c r="M3897" t="s">
        <v>30</v>
      </c>
      <c r="N3897" t="s">
        <v>7701</v>
      </c>
    </row>
    <row r="3898" spans="1:14" x14ac:dyDescent="0.3">
      <c r="A3898" t="s">
        <v>7702</v>
      </c>
      <c r="B3898" s="2">
        <v>45595</v>
      </c>
      <c r="C3898" t="s">
        <v>24</v>
      </c>
      <c r="D3898" t="s">
        <v>25</v>
      </c>
      <c r="F3898" t="s">
        <v>76</v>
      </c>
      <c r="G3898" t="s">
        <v>251</v>
      </c>
      <c r="H3898">
        <v>3</v>
      </c>
      <c r="I3898">
        <v>29.59</v>
      </c>
      <c r="J3898">
        <v>36.119999999999997</v>
      </c>
      <c r="K3898">
        <v>108.36</v>
      </c>
      <c r="L3898" t="s">
        <v>29</v>
      </c>
      <c r="M3898" t="s">
        <v>46</v>
      </c>
      <c r="N3898" t="s">
        <v>5366</v>
      </c>
    </row>
    <row r="3899" spans="1:14" x14ac:dyDescent="0.3">
      <c r="A3899" t="s">
        <v>7703</v>
      </c>
      <c r="B3899" s="2">
        <v>45864</v>
      </c>
      <c r="C3899" t="s">
        <v>148</v>
      </c>
      <c r="D3899" t="s">
        <v>42</v>
      </c>
      <c r="E3899" t="s">
        <v>50</v>
      </c>
      <c r="F3899" t="s">
        <v>76</v>
      </c>
      <c r="G3899" t="s">
        <v>170</v>
      </c>
      <c r="H3899">
        <v>5</v>
      </c>
      <c r="I3899">
        <v>34.450000000000003</v>
      </c>
      <c r="J3899">
        <v>55.28</v>
      </c>
      <c r="K3899">
        <v>276.39999999999998</v>
      </c>
      <c r="L3899" t="s">
        <v>29</v>
      </c>
      <c r="M3899" t="s">
        <v>46</v>
      </c>
      <c r="N3899" t="s">
        <v>7704</v>
      </c>
    </row>
    <row r="3900" spans="1:14" x14ac:dyDescent="0.3">
      <c r="A3900" t="s">
        <v>7705</v>
      </c>
      <c r="B3900" s="2">
        <v>45542</v>
      </c>
      <c r="C3900" t="s">
        <v>41</v>
      </c>
      <c r="D3900" t="s">
        <v>42</v>
      </c>
      <c r="E3900" t="s">
        <v>242</v>
      </c>
      <c r="F3900" t="s">
        <v>93</v>
      </c>
      <c r="G3900" t="s">
        <v>217</v>
      </c>
      <c r="H3900">
        <v>2</v>
      </c>
      <c r="I3900">
        <v>23.73</v>
      </c>
      <c r="J3900" t="s">
        <v>493</v>
      </c>
      <c r="K3900">
        <v>85.7</v>
      </c>
      <c r="L3900" t="s">
        <v>37</v>
      </c>
      <c r="M3900" t="s">
        <v>21</v>
      </c>
      <c r="N3900" t="s">
        <v>7706</v>
      </c>
    </row>
    <row r="3901" spans="1:14" x14ac:dyDescent="0.3">
      <c r="A3901" t="s">
        <v>7707</v>
      </c>
      <c r="B3901" s="2">
        <v>45552</v>
      </c>
      <c r="C3901" t="s">
        <v>292</v>
      </c>
      <c r="D3901" t="s">
        <v>168</v>
      </c>
      <c r="E3901" t="s">
        <v>293</v>
      </c>
      <c r="F3901" t="s">
        <v>27</v>
      </c>
      <c r="G3901" t="s">
        <v>28</v>
      </c>
      <c r="H3901">
        <v>3</v>
      </c>
      <c r="I3901">
        <v>34.869999999999997</v>
      </c>
      <c r="J3901">
        <v>52.14</v>
      </c>
      <c r="K3901">
        <v>156.41999999999999</v>
      </c>
      <c r="L3901" t="s">
        <v>82</v>
      </c>
      <c r="M3901" t="s">
        <v>100</v>
      </c>
      <c r="N3901" t="s">
        <v>7708</v>
      </c>
    </row>
    <row r="3902" spans="1:14" x14ac:dyDescent="0.3">
      <c r="A3902" t="s">
        <v>7709</v>
      </c>
      <c r="B3902" s="2">
        <v>45716</v>
      </c>
      <c r="C3902" t="s">
        <v>144</v>
      </c>
      <c r="D3902" t="s">
        <v>25</v>
      </c>
      <c r="E3902" t="s">
        <v>104</v>
      </c>
      <c r="F3902" t="s">
        <v>27</v>
      </c>
      <c r="G3902" t="s">
        <v>187</v>
      </c>
      <c r="I3902">
        <v>97.58</v>
      </c>
      <c r="J3902">
        <v>156.57</v>
      </c>
      <c r="K3902">
        <v>939.42</v>
      </c>
      <c r="L3902" t="s">
        <v>29</v>
      </c>
      <c r="M3902" t="s">
        <v>54</v>
      </c>
      <c r="N3902" t="s">
        <v>7710</v>
      </c>
    </row>
    <row r="3903" spans="1:14" x14ac:dyDescent="0.3">
      <c r="A3903" t="s">
        <v>7711</v>
      </c>
      <c r="B3903" s="1">
        <v>45953</v>
      </c>
      <c r="C3903" t="s">
        <v>103</v>
      </c>
      <c r="D3903" t="s">
        <v>25</v>
      </c>
      <c r="E3903" t="s">
        <v>235</v>
      </c>
      <c r="F3903" t="s">
        <v>93</v>
      </c>
      <c r="G3903" t="s">
        <v>137</v>
      </c>
      <c r="H3903">
        <v>4</v>
      </c>
      <c r="I3903">
        <v>12.54</v>
      </c>
      <c r="J3903" t="s">
        <v>7712</v>
      </c>
      <c r="K3903">
        <v>66.28</v>
      </c>
      <c r="L3903" t="s">
        <v>175</v>
      </c>
      <c r="M3903" t="s">
        <v>21</v>
      </c>
      <c r="N3903" t="s">
        <v>7713</v>
      </c>
    </row>
    <row r="3904" spans="1:14" x14ac:dyDescent="0.3">
      <c r="A3904" t="s">
        <v>7714</v>
      </c>
      <c r="B3904" t="s">
        <v>3329</v>
      </c>
      <c r="C3904" t="s">
        <v>426</v>
      </c>
      <c r="D3904" t="s">
        <v>74</v>
      </c>
      <c r="E3904" t="s">
        <v>75</v>
      </c>
      <c r="F3904" t="s">
        <v>51</v>
      </c>
      <c r="G3904" t="s">
        <v>52</v>
      </c>
      <c r="H3904">
        <v>2</v>
      </c>
      <c r="I3904">
        <v>47.45</v>
      </c>
      <c r="J3904">
        <v>73.12</v>
      </c>
      <c r="K3904">
        <v>146.24</v>
      </c>
      <c r="L3904" t="s">
        <v>20</v>
      </c>
      <c r="M3904" t="s">
        <v>46</v>
      </c>
      <c r="N3904" t="s">
        <v>7715</v>
      </c>
    </row>
    <row r="3905" spans="1:14" x14ac:dyDescent="0.3">
      <c r="A3905" t="s">
        <v>7716</v>
      </c>
      <c r="B3905" s="2">
        <v>45676</v>
      </c>
      <c r="C3905" t="s">
        <v>98</v>
      </c>
      <c r="D3905" t="s">
        <v>42</v>
      </c>
      <c r="E3905" t="s">
        <v>63</v>
      </c>
      <c r="F3905" t="s">
        <v>76</v>
      </c>
      <c r="G3905" t="s">
        <v>251</v>
      </c>
      <c r="H3905">
        <v>5</v>
      </c>
      <c r="I3905">
        <v>23.36</v>
      </c>
      <c r="J3905">
        <v>39.26</v>
      </c>
      <c r="K3905">
        <v>196.3</v>
      </c>
      <c r="L3905" t="s">
        <v>175</v>
      </c>
      <c r="M3905" t="s">
        <v>21</v>
      </c>
      <c r="N3905" t="s">
        <v>7717</v>
      </c>
    </row>
    <row r="3906" spans="1:14" x14ac:dyDescent="0.3">
      <c r="A3906" t="s">
        <v>7718</v>
      </c>
      <c r="B3906" s="2">
        <v>45912</v>
      </c>
      <c r="C3906" t="s">
        <v>181</v>
      </c>
      <c r="D3906" t="s">
        <v>168</v>
      </c>
      <c r="E3906" t="s">
        <v>293</v>
      </c>
      <c r="F3906" t="s">
        <v>76</v>
      </c>
      <c r="G3906" t="s">
        <v>149</v>
      </c>
      <c r="H3906">
        <v>5</v>
      </c>
      <c r="I3906">
        <v>11.64</v>
      </c>
      <c r="J3906">
        <v>21.29</v>
      </c>
      <c r="K3906">
        <v>106.45</v>
      </c>
      <c r="L3906" t="s">
        <v>37</v>
      </c>
      <c r="M3906" t="s">
        <v>54</v>
      </c>
      <c r="N3906" t="s">
        <v>7719</v>
      </c>
    </row>
    <row r="3907" spans="1:14" x14ac:dyDescent="0.3">
      <c r="A3907" t="s">
        <v>7720</v>
      </c>
      <c r="B3907" s="2">
        <v>45503</v>
      </c>
      <c r="C3907" t="s">
        <v>334</v>
      </c>
      <c r="D3907" t="s">
        <v>91</v>
      </c>
      <c r="E3907" t="s">
        <v>92</v>
      </c>
      <c r="F3907" t="s">
        <v>51</v>
      </c>
      <c r="G3907" t="s">
        <v>119</v>
      </c>
      <c r="H3907">
        <v>7</v>
      </c>
      <c r="I3907">
        <v>12.11</v>
      </c>
      <c r="J3907">
        <v>20.52</v>
      </c>
      <c r="K3907">
        <v>143.63999999999999</v>
      </c>
      <c r="L3907" t="s">
        <v>37</v>
      </c>
      <c r="M3907" t="s">
        <v>54</v>
      </c>
      <c r="N3907" t="s">
        <v>7721</v>
      </c>
    </row>
    <row r="3908" spans="1:14" x14ac:dyDescent="0.3">
      <c r="A3908" t="s">
        <v>7722</v>
      </c>
      <c r="B3908" t="s">
        <v>4378</v>
      </c>
      <c r="C3908" t="s">
        <v>129</v>
      </c>
      <c r="D3908" t="s">
        <v>130</v>
      </c>
      <c r="E3908" t="s">
        <v>287</v>
      </c>
      <c r="F3908" t="s">
        <v>93</v>
      </c>
      <c r="G3908" t="s">
        <v>122</v>
      </c>
      <c r="H3908">
        <v>9</v>
      </c>
      <c r="I3908">
        <v>61.04</v>
      </c>
      <c r="J3908">
        <v>93.48</v>
      </c>
      <c r="K3908">
        <v>841.32</v>
      </c>
      <c r="L3908" t="s">
        <v>175</v>
      </c>
      <c r="M3908" t="s">
        <v>100</v>
      </c>
      <c r="N3908" t="s">
        <v>4143</v>
      </c>
    </row>
    <row r="3909" spans="1:14" x14ac:dyDescent="0.3">
      <c r="A3909" t="s">
        <v>7723</v>
      </c>
      <c r="B3909" s="2">
        <v>45716</v>
      </c>
      <c r="C3909" t="s">
        <v>167</v>
      </c>
      <c r="D3909" t="s">
        <v>168</v>
      </c>
      <c r="E3909" t="s">
        <v>216</v>
      </c>
      <c r="F3909" t="s">
        <v>93</v>
      </c>
      <c r="G3909" t="s">
        <v>94</v>
      </c>
      <c r="H3909">
        <v>6</v>
      </c>
      <c r="I3909">
        <v>25.67</v>
      </c>
      <c r="J3909">
        <v>41.79</v>
      </c>
      <c r="K3909">
        <v>250.74</v>
      </c>
      <c r="L3909" t="s">
        <v>82</v>
      </c>
      <c r="M3909" t="s">
        <v>46</v>
      </c>
      <c r="N3909" t="s">
        <v>7724</v>
      </c>
    </row>
    <row r="3910" spans="1:14" x14ac:dyDescent="0.3">
      <c r="A3910" t="s">
        <v>7725</v>
      </c>
      <c r="B3910" s="2">
        <v>45792</v>
      </c>
      <c r="C3910" t="s">
        <v>457</v>
      </c>
      <c r="D3910" t="s">
        <v>130</v>
      </c>
      <c r="F3910" t="s">
        <v>18</v>
      </c>
      <c r="G3910" t="s">
        <v>224</v>
      </c>
      <c r="H3910">
        <v>4</v>
      </c>
      <c r="I3910">
        <v>24.45</v>
      </c>
      <c r="J3910">
        <v>33.770000000000003</v>
      </c>
      <c r="K3910">
        <v>135.08000000000001</v>
      </c>
      <c r="L3910" t="s">
        <v>45</v>
      </c>
      <c r="M3910" t="s">
        <v>21</v>
      </c>
      <c r="N3910" t="s">
        <v>7726</v>
      </c>
    </row>
    <row r="3911" spans="1:14" x14ac:dyDescent="0.3">
      <c r="A3911" t="s">
        <v>7727</v>
      </c>
      <c r="B3911" t="s">
        <v>1287</v>
      </c>
      <c r="C3911" t="s">
        <v>190</v>
      </c>
      <c r="D3911" t="s">
        <v>16</v>
      </c>
      <c r="E3911" t="s">
        <v>186</v>
      </c>
      <c r="F3911" t="s">
        <v>51</v>
      </c>
      <c r="G3911" t="s">
        <v>60</v>
      </c>
      <c r="H3911">
        <v>6</v>
      </c>
      <c r="I3911">
        <v>8</v>
      </c>
      <c r="J3911">
        <v>14.22</v>
      </c>
      <c r="K3911">
        <v>85.32</v>
      </c>
      <c r="L3911" t="s">
        <v>45</v>
      </c>
      <c r="M3911" t="s">
        <v>46</v>
      </c>
      <c r="N3911" t="s">
        <v>4035</v>
      </c>
    </row>
    <row r="3912" spans="1:14" x14ac:dyDescent="0.3">
      <c r="A3912" t="s">
        <v>7728</v>
      </c>
      <c r="B3912" s="2">
        <v>45723</v>
      </c>
      <c r="C3912" t="s">
        <v>194</v>
      </c>
      <c r="D3912" t="s">
        <v>58</v>
      </c>
      <c r="E3912" t="s">
        <v>195</v>
      </c>
      <c r="F3912" t="s">
        <v>76</v>
      </c>
      <c r="G3912" t="s">
        <v>77</v>
      </c>
      <c r="H3912">
        <v>3</v>
      </c>
      <c r="I3912">
        <v>10.38</v>
      </c>
      <c r="J3912">
        <v>14.47</v>
      </c>
      <c r="K3912">
        <v>43.41</v>
      </c>
      <c r="L3912" t="s">
        <v>29</v>
      </c>
      <c r="M3912" t="s">
        <v>46</v>
      </c>
      <c r="N3912" t="s">
        <v>7729</v>
      </c>
    </row>
    <row r="3913" spans="1:14" x14ac:dyDescent="0.3">
      <c r="A3913" t="s">
        <v>7730</v>
      </c>
      <c r="B3913" s="2">
        <v>46007</v>
      </c>
      <c r="C3913" t="s">
        <v>394</v>
      </c>
      <c r="D3913" t="s">
        <v>25</v>
      </c>
      <c r="E3913" t="s">
        <v>104</v>
      </c>
      <c r="F3913" t="s">
        <v>27</v>
      </c>
      <c r="G3913" t="s">
        <v>109</v>
      </c>
      <c r="H3913">
        <v>4</v>
      </c>
      <c r="I3913">
        <v>6.15</v>
      </c>
      <c r="J3913">
        <v>9.98</v>
      </c>
      <c r="K3913">
        <v>39.92</v>
      </c>
      <c r="L3913" t="s">
        <v>82</v>
      </c>
      <c r="M3913" t="s">
        <v>54</v>
      </c>
      <c r="N3913" t="s">
        <v>7731</v>
      </c>
    </row>
    <row r="3914" spans="1:14" x14ac:dyDescent="0.3">
      <c r="A3914" t="s">
        <v>7732</v>
      </c>
      <c r="B3914" s="2">
        <v>45374</v>
      </c>
      <c r="C3914" t="s">
        <v>194</v>
      </c>
      <c r="D3914" t="s">
        <v>58</v>
      </c>
      <c r="E3914" t="s">
        <v>59</v>
      </c>
      <c r="F3914" t="s">
        <v>51</v>
      </c>
      <c r="G3914" t="s">
        <v>119</v>
      </c>
      <c r="H3914">
        <v>5</v>
      </c>
      <c r="I3914">
        <v>6.52</v>
      </c>
      <c r="J3914">
        <v>11.47</v>
      </c>
      <c r="K3914">
        <v>57.35</v>
      </c>
      <c r="L3914" t="s">
        <v>29</v>
      </c>
      <c r="M3914" t="s">
        <v>100</v>
      </c>
      <c r="N3914" t="s">
        <v>7733</v>
      </c>
    </row>
    <row r="3915" spans="1:14" x14ac:dyDescent="0.3">
      <c r="A3915" t="s">
        <v>7734</v>
      </c>
      <c r="B3915" s="1">
        <v>45977</v>
      </c>
      <c r="C3915" t="s">
        <v>156</v>
      </c>
      <c r="D3915" t="s">
        <v>68</v>
      </c>
      <c r="E3915" t="s">
        <v>229</v>
      </c>
      <c r="F3915" t="s">
        <v>18</v>
      </c>
      <c r="G3915" t="s">
        <v>81</v>
      </c>
      <c r="H3915">
        <v>6</v>
      </c>
      <c r="I3915">
        <v>38.15</v>
      </c>
      <c r="J3915">
        <v>71.64</v>
      </c>
      <c r="K3915">
        <v>429.84</v>
      </c>
      <c r="L3915" t="s">
        <v>175</v>
      </c>
      <c r="M3915" t="s">
        <v>54</v>
      </c>
      <c r="N3915" t="s">
        <v>7735</v>
      </c>
    </row>
    <row r="3916" spans="1:14" x14ac:dyDescent="0.3">
      <c r="A3916" t="s">
        <v>7736</v>
      </c>
      <c r="B3916" s="2">
        <v>45963</v>
      </c>
      <c r="C3916" t="s">
        <v>125</v>
      </c>
      <c r="D3916" t="s">
        <v>34</v>
      </c>
      <c r="E3916" t="s">
        <v>136</v>
      </c>
      <c r="F3916" t="s">
        <v>27</v>
      </c>
      <c r="G3916" t="s">
        <v>145</v>
      </c>
      <c r="H3916">
        <v>6</v>
      </c>
      <c r="I3916">
        <v>38.479999999999997</v>
      </c>
      <c r="J3916" t="s">
        <v>7737</v>
      </c>
      <c r="K3916">
        <v>315.24</v>
      </c>
      <c r="M3916" t="s">
        <v>54</v>
      </c>
      <c r="N3916" t="s">
        <v>4673</v>
      </c>
    </row>
    <row r="3917" spans="1:14" x14ac:dyDescent="0.3">
      <c r="A3917" t="s">
        <v>7738</v>
      </c>
      <c r="B3917" s="2">
        <v>45454</v>
      </c>
      <c r="C3917" t="s">
        <v>397</v>
      </c>
      <c r="D3917" t="s">
        <v>68</v>
      </c>
      <c r="E3917" t="s">
        <v>229</v>
      </c>
      <c r="F3917" t="s">
        <v>76</v>
      </c>
      <c r="G3917" t="s">
        <v>251</v>
      </c>
      <c r="H3917">
        <v>7</v>
      </c>
      <c r="I3917">
        <v>11.84</v>
      </c>
      <c r="J3917">
        <v>15.91</v>
      </c>
      <c r="K3917">
        <v>111.37</v>
      </c>
      <c r="L3917" t="s">
        <v>95</v>
      </c>
      <c r="M3917" t="s">
        <v>30</v>
      </c>
      <c r="N3917" t="s">
        <v>7739</v>
      </c>
    </row>
    <row r="3918" spans="1:14" x14ac:dyDescent="0.3">
      <c r="A3918" t="s">
        <v>7740</v>
      </c>
      <c r="B3918" s="2">
        <v>45626</v>
      </c>
      <c r="C3918" t="s">
        <v>153</v>
      </c>
      <c r="D3918" t="s">
        <v>74</v>
      </c>
      <c r="E3918" t="s">
        <v>212</v>
      </c>
      <c r="F3918" t="s">
        <v>51</v>
      </c>
      <c r="G3918" t="s">
        <v>60</v>
      </c>
      <c r="H3918">
        <v>6</v>
      </c>
      <c r="I3918">
        <v>4.9000000000000004</v>
      </c>
      <c r="J3918">
        <v>6.26</v>
      </c>
      <c r="K3918">
        <v>37.56</v>
      </c>
      <c r="L3918" t="s">
        <v>175</v>
      </c>
      <c r="M3918" t="s">
        <v>100</v>
      </c>
      <c r="N3918" t="s">
        <v>581</v>
      </c>
    </row>
    <row r="3919" spans="1:14" x14ac:dyDescent="0.3">
      <c r="A3919" t="s">
        <v>7741</v>
      </c>
      <c r="B3919" s="1">
        <v>45458</v>
      </c>
      <c r="C3919" t="s">
        <v>85</v>
      </c>
      <c r="D3919" t="s">
        <v>130</v>
      </c>
      <c r="E3919" t="s">
        <v>131</v>
      </c>
      <c r="F3919" t="s">
        <v>76</v>
      </c>
      <c r="G3919" t="s">
        <v>179</v>
      </c>
      <c r="H3919">
        <v>2</v>
      </c>
      <c r="I3919">
        <v>59.37</v>
      </c>
      <c r="J3919">
        <v>86.17</v>
      </c>
      <c r="K3919">
        <v>172.34</v>
      </c>
      <c r="M3919" t="s">
        <v>21</v>
      </c>
      <c r="N3919" t="s">
        <v>3939</v>
      </c>
    </row>
    <row r="3920" spans="1:14" x14ac:dyDescent="0.3">
      <c r="A3920" t="s">
        <v>7742</v>
      </c>
      <c r="B3920" s="2">
        <v>45628</v>
      </c>
      <c r="C3920" t="s">
        <v>148</v>
      </c>
      <c r="D3920" t="s">
        <v>42</v>
      </c>
      <c r="E3920" t="s">
        <v>43</v>
      </c>
      <c r="F3920" t="s">
        <v>93</v>
      </c>
      <c r="G3920" t="s">
        <v>94</v>
      </c>
      <c r="H3920">
        <v>6</v>
      </c>
      <c r="I3920">
        <v>26.29</v>
      </c>
      <c r="J3920">
        <v>42.12</v>
      </c>
      <c r="K3920">
        <v>252.72</v>
      </c>
      <c r="L3920" t="s">
        <v>53</v>
      </c>
      <c r="M3920" t="s">
        <v>30</v>
      </c>
      <c r="N3920" t="s">
        <v>7743</v>
      </c>
    </row>
    <row r="3921" spans="1:14" x14ac:dyDescent="0.3">
      <c r="A3921" t="s">
        <v>7744</v>
      </c>
      <c r="B3921" s="2">
        <v>45564</v>
      </c>
      <c r="C3921" t="s">
        <v>202</v>
      </c>
      <c r="D3921" t="s">
        <v>58</v>
      </c>
      <c r="E3921" t="s">
        <v>114</v>
      </c>
      <c r="F3921" t="s">
        <v>51</v>
      </c>
      <c r="G3921" t="s">
        <v>60</v>
      </c>
      <c r="H3921">
        <v>5</v>
      </c>
      <c r="I3921">
        <v>6.72</v>
      </c>
      <c r="J3921">
        <v>11.78</v>
      </c>
      <c r="K3921">
        <v>58.9</v>
      </c>
      <c r="L3921" t="s">
        <v>82</v>
      </c>
      <c r="M3921" t="s">
        <v>21</v>
      </c>
      <c r="N3921" t="s">
        <v>1233</v>
      </c>
    </row>
    <row r="3922" spans="1:14" x14ac:dyDescent="0.3">
      <c r="A3922" t="s">
        <v>7745</v>
      </c>
      <c r="B3922" s="2">
        <v>45617</v>
      </c>
      <c r="D3922" t="s">
        <v>16</v>
      </c>
      <c r="F3922" t="s">
        <v>18</v>
      </c>
      <c r="G3922" t="s">
        <v>99</v>
      </c>
      <c r="H3922">
        <v>-488</v>
      </c>
      <c r="I3922">
        <v>9.93</v>
      </c>
      <c r="J3922">
        <v>18.52</v>
      </c>
      <c r="K3922">
        <v>74.08</v>
      </c>
      <c r="L3922" t="s">
        <v>37</v>
      </c>
      <c r="M3922" t="s">
        <v>100</v>
      </c>
      <c r="N3922" t="s">
        <v>5422</v>
      </c>
    </row>
    <row r="3923" spans="1:14" x14ac:dyDescent="0.3">
      <c r="A3923" t="s">
        <v>7746</v>
      </c>
      <c r="B3923" t="s">
        <v>7747</v>
      </c>
      <c r="C3923" t="s">
        <v>173</v>
      </c>
      <c r="D3923" t="s">
        <v>91</v>
      </c>
      <c r="E3923" t="s">
        <v>174</v>
      </c>
      <c r="F3923" t="s">
        <v>51</v>
      </c>
      <c r="G3923" t="s">
        <v>70</v>
      </c>
      <c r="H3923">
        <v>7</v>
      </c>
      <c r="I3923">
        <v>12.74</v>
      </c>
      <c r="J3923">
        <v>17.45</v>
      </c>
      <c r="K3923">
        <v>122.15</v>
      </c>
      <c r="L3923" t="s">
        <v>29</v>
      </c>
      <c r="M3923" t="s">
        <v>46</v>
      </c>
      <c r="N3923" t="s">
        <v>7748</v>
      </c>
    </row>
    <row r="3924" spans="1:14" x14ac:dyDescent="0.3">
      <c r="A3924" t="s">
        <v>7749</v>
      </c>
      <c r="B3924" s="1">
        <v>45773</v>
      </c>
      <c r="C3924" t="s">
        <v>232</v>
      </c>
      <c r="D3924" t="s">
        <v>25</v>
      </c>
      <c r="E3924" t="s">
        <v>104</v>
      </c>
      <c r="F3924" t="s">
        <v>18</v>
      </c>
      <c r="G3924" t="s">
        <v>81</v>
      </c>
      <c r="H3924">
        <v>4</v>
      </c>
      <c r="I3924">
        <v>17.739999999999998</v>
      </c>
      <c r="J3924">
        <v>22.24</v>
      </c>
      <c r="K3924">
        <v>88.96</v>
      </c>
      <c r="L3924" t="s">
        <v>82</v>
      </c>
      <c r="M3924" t="s">
        <v>46</v>
      </c>
      <c r="N3924" t="s">
        <v>7750</v>
      </c>
    </row>
    <row r="3925" spans="1:14" x14ac:dyDescent="0.3">
      <c r="A3925" t="s">
        <v>7751</v>
      </c>
      <c r="B3925" s="2">
        <v>45335</v>
      </c>
      <c r="C3925" t="s">
        <v>57</v>
      </c>
      <c r="D3925" t="s">
        <v>58</v>
      </c>
      <c r="E3925" t="s">
        <v>203</v>
      </c>
      <c r="F3925" t="s">
        <v>18</v>
      </c>
      <c r="G3925" t="s">
        <v>99</v>
      </c>
      <c r="H3925">
        <v>4</v>
      </c>
      <c r="I3925">
        <v>6.76</v>
      </c>
      <c r="J3925">
        <v>11.07</v>
      </c>
      <c r="K3925">
        <v>44.28</v>
      </c>
      <c r="L3925" t="s">
        <v>175</v>
      </c>
      <c r="M3925" t="s">
        <v>100</v>
      </c>
      <c r="N3925" t="s">
        <v>523</v>
      </c>
    </row>
    <row r="3926" spans="1:14" x14ac:dyDescent="0.3">
      <c r="A3926" t="s">
        <v>7752</v>
      </c>
      <c r="B3926" s="2">
        <v>45660</v>
      </c>
      <c r="C3926" t="s">
        <v>148</v>
      </c>
      <c r="D3926" t="s">
        <v>42</v>
      </c>
      <c r="E3926" t="s">
        <v>63</v>
      </c>
      <c r="F3926" t="s">
        <v>76</v>
      </c>
      <c r="G3926" t="s">
        <v>179</v>
      </c>
      <c r="H3926">
        <v>366</v>
      </c>
      <c r="I3926">
        <v>27.1</v>
      </c>
      <c r="J3926">
        <v>35.049999999999997</v>
      </c>
      <c r="K3926">
        <v>105.15</v>
      </c>
      <c r="L3926" t="s">
        <v>95</v>
      </c>
      <c r="M3926" t="s">
        <v>54</v>
      </c>
      <c r="N3926" t="s">
        <v>2029</v>
      </c>
    </row>
    <row r="3927" spans="1:14" x14ac:dyDescent="0.3">
      <c r="A3927" t="s">
        <v>7753</v>
      </c>
      <c r="B3927" s="1">
        <v>45739</v>
      </c>
      <c r="C3927" t="s">
        <v>426</v>
      </c>
      <c r="D3927" t="s">
        <v>74</v>
      </c>
      <c r="E3927" t="s">
        <v>212</v>
      </c>
      <c r="F3927" t="s">
        <v>93</v>
      </c>
      <c r="G3927" t="s">
        <v>137</v>
      </c>
      <c r="H3927">
        <v>8</v>
      </c>
      <c r="I3927">
        <v>14.17</v>
      </c>
      <c r="J3927">
        <v>17.34</v>
      </c>
      <c r="K3927">
        <v>138.72</v>
      </c>
      <c r="L3927" t="s">
        <v>37</v>
      </c>
      <c r="M3927" t="s">
        <v>21</v>
      </c>
      <c r="N3927" t="s">
        <v>7754</v>
      </c>
    </row>
    <row r="3928" spans="1:14" x14ac:dyDescent="0.3">
      <c r="A3928" t="s">
        <v>7755</v>
      </c>
      <c r="B3928" t="s">
        <v>7756</v>
      </c>
      <c r="C3928" t="s">
        <v>280</v>
      </c>
      <c r="D3928" t="s">
        <v>130</v>
      </c>
      <c r="E3928" t="s">
        <v>131</v>
      </c>
      <c r="F3928" t="s">
        <v>93</v>
      </c>
      <c r="G3928" t="s">
        <v>217</v>
      </c>
      <c r="H3928">
        <v>7</v>
      </c>
      <c r="I3928">
        <v>32.36</v>
      </c>
      <c r="J3928">
        <v>38.85</v>
      </c>
      <c r="K3928">
        <v>271.95</v>
      </c>
      <c r="L3928" t="s">
        <v>95</v>
      </c>
      <c r="M3928" t="s">
        <v>21</v>
      </c>
      <c r="N3928" t="s">
        <v>5471</v>
      </c>
    </row>
    <row r="3929" spans="1:14" x14ac:dyDescent="0.3">
      <c r="A3929" t="s">
        <v>7757</v>
      </c>
      <c r="B3929" s="2">
        <v>45557</v>
      </c>
      <c r="C3929" t="s">
        <v>173</v>
      </c>
      <c r="D3929" t="s">
        <v>91</v>
      </c>
      <c r="E3929" t="s">
        <v>92</v>
      </c>
      <c r="F3929" t="s">
        <v>18</v>
      </c>
      <c r="G3929" t="s">
        <v>224</v>
      </c>
      <c r="H3929">
        <v>2</v>
      </c>
      <c r="I3929">
        <v>26.54</v>
      </c>
      <c r="J3929">
        <v>34.82</v>
      </c>
      <c r="K3929">
        <v>69.64</v>
      </c>
      <c r="L3929" t="s">
        <v>45</v>
      </c>
      <c r="M3929" t="s">
        <v>30</v>
      </c>
      <c r="N3929" t="s">
        <v>7758</v>
      </c>
    </row>
    <row r="3930" spans="1:14" x14ac:dyDescent="0.3">
      <c r="A3930" t="s">
        <v>7759</v>
      </c>
      <c r="B3930" s="2">
        <v>45411</v>
      </c>
      <c r="C3930" t="s">
        <v>358</v>
      </c>
      <c r="D3930" t="s">
        <v>91</v>
      </c>
      <c r="E3930" t="s">
        <v>92</v>
      </c>
      <c r="F3930" t="s">
        <v>18</v>
      </c>
      <c r="G3930" t="s">
        <v>19</v>
      </c>
      <c r="H3930">
        <v>2</v>
      </c>
      <c r="I3930">
        <v>32.99</v>
      </c>
      <c r="J3930">
        <v>46.66</v>
      </c>
      <c r="K3930">
        <v>93.32</v>
      </c>
      <c r="L3930" t="s">
        <v>95</v>
      </c>
      <c r="M3930" t="s">
        <v>21</v>
      </c>
      <c r="N3930" t="s">
        <v>7760</v>
      </c>
    </row>
    <row r="3931" spans="1:14" x14ac:dyDescent="0.3">
      <c r="A3931" t="s">
        <v>7761</v>
      </c>
      <c r="B3931" s="2">
        <v>45969</v>
      </c>
      <c r="C3931" t="s">
        <v>426</v>
      </c>
      <c r="D3931" t="s">
        <v>74</v>
      </c>
      <c r="E3931" t="s">
        <v>75</v>
      </c>
      <c r="F3931" t="s">
        <v>93</v>
      </c>
      <c r="G3931" t="s">
        <v>217</v>
      </c>
      <c r="I3931">
        <v>29.36</v>
      </c>
      <c r="J3931">
        <v>48.59</v>
      </c>
      <c r="K3931">
        <v>291.54000000000002</v>
      </c>
      <c r="L3931" t="s">
        <v>95</v>
      </c>
      <c r="M3931" t="s">
        <v>30</v>
      </c>
      <c r="N3931" t="s">
        <v>7762</v>
      </c>
    </row>
    <row r="3932" spans="1:14" x14ac:dyDescent="0.3">
      <c r="A3932" t="s">
        <v>7763</v>
      </c>
      <c r="B3932" s="1">
        <v>45294</v>
      </c>
      <c r="C3932" t="s">
        <v>73</v>
      </c>
      <c r="D3932" t="s">
        <v>74</v>
      </c>
      <c r="E3932" t="s">
        <v>75</v>
      </c>
      <c r="F3932" t="s">
        <v>76</v>
      </c>
      <c r="G3932" t="s">
        <v>179</v>
      </c>
      <c r="H3932">
        <v>6</v>
      </c>
      <c r="I3932">
        <v>44.47</v>
      </c>
      <c r="J3932">
        <v>58.59</v>
      </c>
      <c r="K3932">
        <v>351.54</v>
      </c>
      <c r="L3932" t="s">
        <v>37</v>
      </c>
      <c r="M3932" t="s">
        <v>100</v>
      </c>
      <c r="N3932" t="s">
        <v>7764</v>
      </c>
    </row>
    <row r="3933" spans="1:14" x14ac:dyDescent="0.3">
      <c r="A3933" t="s">
        <v>7765</v>
      </c>
      <c r="B3933" s="1">
        <v>45784</v>
      </c>
      <c r="C3933" t="s">
        <v>190</v>
      </c>
      <c r="D3933" t="s">
        <v>16</v>
      </c>
      <c r="E3933" t="s">
        <v>206</v>
      </c>
      <c r="F3933" t="s">
        <v>93</v>
      </c>
      <c r="G3933" t="s">
        <v>217</v>
      </c>
      <c r="H3933">
        <v>9</v>
      </c>
      <c r="I3933">
        <v>27.6</v>
      </c>
      <c r="J3933" t="s">
        <v>493</v>
      </c>
      <c r="K3933">
        <v>424.35</v>
      </c>
      <c r="L3933" t="s">
        <v>175</v>
      </c>
      <c r="M3933" t="s">
        <v>54</v>
      </c>
      <c r="N3933" t="s">
        <v>7766</v>
      </c>
    </row>
    <row r="3934" spans="1:14" x14ac:dyDescent="0.3">
      <c r="A3934" t="s">
        <v>7767</v>
      </c>
      <c r="B3934" s="2">
        <v>45910</v>
      </c>
      <c r="C3934" t="s">
        <v>412</v>
      </c>
      <c r="D3934" t="s">
        <v>16</v>
      </c>
      <c r="E3934" t="s">
        <v>186</v>
      </c>
      <c r="F3934" t="s">
        <v>51</v>
      </c>
      <c r="G3934" t="s">
        <v>52</v>
      </c>
      <c r="H3934">
        <v>4</v>
      </c>
      <c r="I3934">
        <v>37.53</v>
      </c>
      <c r="J3934">
        <v>64.13</v>
      </c>
      <c r="K3934">
        <v>256.52</v>
      </c>
      <c r="L3934" t="s">
        <v>53</v>
      </c>
      <c r="M3934" t="s">
        <v>54</v>
      </c>
      <c r="N3934" t="s">
        <v>4746</v>
      </c>
    </row>
    <row r="3935" spans="1:14" x14ac:dyDescent="0.3">
      <c r="A3935" t="s">
        <v>7768</v>
      </c>
      <c r="B3935" s="2">
        <v>45532</v>
      </c>
      <c r="C3935" t="s">
        <v>337</v>
      </c>
      <c r="D3935" t="s">
        <v>168</v>
      </c>
      <c r="E3935" t="s">
        <v>293</v>
      </c>
      <c r="F3935" t="s">
        <v>76</v>
      </c>
      <c r="G3935" t="s">
        <v>179</v>
      </c>
      <c r="H3935">
        <v>1</v>
      </c>
      <c r="I3935">
        <v>31.38</v>
      </c>
      <c r="J3935">
        <v>45.99</v>
      </c>
      <c r="K3935">
        <v>45.99</v>
      </c>
      <c r="L3935" t="s">
        <v>82</v>
      </c>
      <c r="M3935" t="s">
        <v>30</v>
      </c>
      <c r="N3935" t="s">
        <v>7769</v>
      </c>
    </row>
    <row r="3936" spans="1:14" x14ac:dyDescent="0.3">
      <c r="A3936" t="s">
        <v>7770</v>
      </c>
      <c r="B3936" s="2">
        <v>45606</v>
      </c>
      <c r="C3936" t="s">
        <v>107</v>
      </c>
      <c r="D3936" t="s">
        <v>74</v>
      </c>
      <c r="E3936" t="s">
        <v>108</v>
      </c>
      <c r="F3936" t="s">
        <v>93</v>
      </c>
      <c r="G3936" t="s">
        <v>94</v>
      </c>
      <c r="H3936">
        <v>4</v>
      </c>
      <c r="I3936">
        <v>15.4</v>
      </c>
      <c r="J3936">
        <v>25.02</v>
      </c>
      <c r="K3936">
        <v>100.08</v>
      </c>
      <c r="L3936" t="s">
        <v>82</v>
      </c>
      <c r="M3936" t="s">
        <v>100</v>
      </c>
      <c r="N3936" t="s">
        <v>7771</v>
      </c>
    </row>
    <row r="3937" spans="1:14" x14ac:dyDescent="0.3">
      <c r="A3937" t="s">
        <v>7772</v>
      </c>
      <c r="B3937" s="2">
        <v>45919</v>
      </c>
      <c r="C3937" t="s">
        <v>57</v>
      </c>
      <c r="D3937" t="s">
        <v>58</v>
      </c>
      <c r="E3937" t="s">
        <v>114</v>
      </c>
      <c r="F3937" t="s">
        <v>76</v>
      </c>
      <c r="G3937" t="s">
        <v>179</v>
      </c>
      <c r="H3937">
        <v>7</v>
      </c>
      <c r="J3937">
        <v>96.18</v>
      </c>
      <c r="K3937">
        <v>673.26</v>
      </c>
      <c r="M3937" t="s">
        <v>21</v>
      </c>
      <c r="N3937" t="s">
        <v>623</v>
      </c>
    </row>
    <row r="3938" spans="1:14" x14ac:dyDescent="0.3">
      <c r="A3938" t="s">
        <v>7773</v>
      </c>
      <c r="B3938" s="2">
        <v>45493</v>
      </c>
      <c r="C3938" t="s">
        <v>173</v>
      </c>
      <c r="D3938" t="s">
        <v>91</v>
      </c>
      <c r="E3938" t="s">
        <v>359</v>
      </c>
      <c r="F3938" t="s">
        <v>18</v>
      </c>
      <c r="G3938" t="s">
        <v>44</v>
      </c>
      <c r="H3938">
        <v>3</v>
      </c>
      <c r="I3938">
        <v>10.42</v>
      </c>
      <c r="J3938">
        <v>13.63</v>
      </c>
      <c r="K3938">
        <v>40.89</v>
      </c>
      <c r="L3938" t="s">
        <v>45</v>
      </c>
      <c r="M3938" t="s">
        <v>30</v>
      </c>
      <c r="N3938" t="s">
        <v>5754</v>
      </c>
    </row>
    <row r="3939" spans="1:14" x14ac:dyDescent="0.3">
      <c r="A3939" t="s">
        <v>7774</v>
      </c>
      <c r="B3939" s="2">
        <v>45719</v>
      </c>
      <c r="C3939" t="s">
        <v>135</v>
      </c>
      <c r="D3939" t="s">
        <v>34</v>
      </c>
      <c r="E3939" t="s">
        <v>35</v>
      </c>
      <c r="F3939" t="s">
        <v>2794</v>
      </c>
      <c r="G3939" t="s">
        <v>137</v>
      </c>
      <c r="H3939">
        <v>4</v>
      </c>
      <c r="I3939">
        <v>21.95</v>
      </c>
      <c r="J3939">
        <v>33.799999999999997</v>
      </c>
      <c r="K3939">
        <v>135.19999999999999</v>
      </c>
      <c r="L3939" t="s">
        <v>20</v>
      </c>
      <c r="M3939" t="s">
        <v>46</v>
      </c>
      <c r="N3939" t="s">
        <v>7775</v>
      </c>
    </row>
    <row r="3940" spans="1:14" x14ac:dyDescent="0.3">
      <c r="A3940" t="s">
        <v>7776</v>
      </c>
      <c r="B3940" s="2">
        <v>45963</v>
      </c>
      <c r="C3940" t="s">
        <v>117</v>
      </c>
      <c r="D3940" t="s">
        <v>68</v>
      </c>
      <c r="E3940" t="s">
        <v>229</v>
      </c>
      <c r="F3940" t="s">
        <v>51</v>
      </c>
      <c r="G3940" t="s">
        <v>126</v>
      </c>
      <c r="H3940">
        <v>4</v>
      </c>
      <c r="I3940">
        <v>2.5</v>
      </c>
      <c r="J3940">
        <v>3.41</v>
      </c>
      <c r="K3940">
        <v>13.64</v>
      </c>
      <c r="L3940" t="s">
        <v>29</v>
      </c>
      <c r="M3940" t="s">
        <v>46</v>
      </c>
      <c r="N3940" t="s">
        <v>7777</v>
      </c>
    </row>
    <row r="3941" spans="1:14" x14ac:dyDescent="0.3">
      <c r="A3941" t="s">
        <v>7778</v>
      </c>
      <c r="B3941" t="s">
        <v>7779</v>
      </c>
      <c r="C3941" t="s">
        <v>85</v>
      </c>
      <c r="D3941" t="s">
        <v>130</v>
      </c>
      <c r="E3941" t="s">
        <v>271</v>
      </c>
      <c r="F3941" t="s">
        <v>93</v>
      </c>
      <c r="G3941" t="s">
        <v>217</v>
      </c>
      <c r="H3941">
        <v>6</v>
      </c>
      <c r="I3941">
        <v>33.93</v>
      </c>
      <c r="J3941">
        <v>54.64</v>
      </c>
      <c r="K3941">
        <v>327.84</v>
      </c>
      <c r="L3941" t="s">
        <v>20</v>
      </c>
      <c r="M3941" t="s">
        <v>100</v>
      </c>
      <c r="N3941" t="s">
        <v>653</v>
      </c>
    </row>
    <row r="3942" spans="1:14" x14ac:dyDescent="0.3">
      <c r="A3942" t="s">
        <v>7780</v>
      </c>
      <c r="B3942" t="s">
        <v>3332</v>
      </c>
      <c r="C3942" t="s">
        <v>135</v>
      </c>
      <c r="D3942" t="s">
        <v>34</v>
      </c>
      <c r="E3942" t="s">
        <v>35</v>
      </c>
      <c r="F3942" t="s">
        <v>51</v>
      </c>
      <c r="G3942" t="s">
        <v>60</v>
      </c>
      <c r="H3942">
        <v>7</v>
      </c>
      <c r="I3942">
        <v>6.3</v>
      </c>
      <c r="J3942">
        <v>7.87</v>
      </c>
      <c r="K3942">
        <v>55.09</v>
      </c>
      <c r="L3942" t="s">
        <v>82</v>
      </c>
      <c r="M3942" t="s">
        <v>46</v>
      </c>
      <c r="N3942" t="s">
        <v>7781</v>
      </c>
    </row>
    <row r="3943" spans="1:14" x14ac:dyDescent="0.3">
      <c r="A3943" t="s">
        <v>7782</v>
      </c>
      <c r="B3943" s="2">
        <v>45885</v>
      </c>
      <c r="C3943" t="s">
        <v>426</v>
      </c>
      <c r="D3943" t="s">
        <v>74</v>
      </c>
      <c r="E3943" t="s">
        <v>212</v>
      </c>
      <c r="F3943" t="s">
        <v>93</v>
      </c>
      <c r="G3943" t="s">
        <v>141</v>
      </c>
      <c r="H3943">
        <v>4</v>
      </c>
      <c r="I3943">
        <v>9.8800000000000008</v>
      </c>
      <c r="J3943">
        <v>15.1</v>
      </c>
      <c r="K3943">
        <v>60.4</v>
      </c>
      <c r="L3943" t="s">
        <v>29</v>
      </c>
      <c r="M3943" t="s">
        <v>46</v>
      </c>
      <c r="N3943" t="s">
        <v>7783</v>
      </c>
    </row>
    <row r="3944" spans="1:14" x14ac:dyDescent="0.3">
      <c r="A3944" t="s">
        <v>7784</v>
      </c>
      <c r="B3944" t="s">
        <v>2445</v>
      </c>
      <c r="C3944" t="s">
        <v>156</v>
      </c>
      <c r="D3944" t="s">
        <v>68</v>
      </c>
      <c r="E3944" t="s">
        <v>118</v>
      </c>
      <c r="F3944" t="s">
        <v>51</v>
      </c>
      <c r="G3944" t="s">
        <v>119</v>
      </c>
      <c r="H3944">
        <v>4</v>
      </c>
      <c r="I3944">
        <v>13.65</v>
      </c>
      <c r="J3944">
        <v>20.94</v>
      </c>
      <c r="K3944">
        <v>83.76</v>
      </c>
      <c r="L3944" t="s">
        <v>45</v>
      </c>
      <c r="M3944" t="s">
        <v>46</v>
      </c>
      <c r="N3944" t="s">
        <v>7785</v>
      </c>
    </row>
    <row r="3945" spans="1:14" x14ac:dyDescent="0.3">
      <c r="A3945" t="s">
        <v>7786</v>
      </c>
      <c r="B3945" s="1">
        <v>45661</v>
      </c>
      <c r="C3945" t="s">
        <v>98</v>
      </c>
      <c r="D3945" t="s">
        <v>42</v>
      </c>
      <c r="E3945" t="s">
        <v>63</v>
      </c>
      <c r="F3945" t="s">
        <v>18</v>
      </c>
      <c r="G3945" t="s">
        <v>81</v>
      </c>
      <c r="H3945">
        <v>5</v>
      </c>
      <c r="I3945">
        <v>35.82</v>
      </c>
      <c r="J3945">
        <v>43.06</v>
      </c>
      <c r="K3945">
        <v>215.3</v>
      </c>
      <c r="L3945" t="s">
        <v>29</v>
      </c>
      <c r="M3945" t="s">
        <v>21</v>
      </c>
      <c r="N3945" t="s">
        <v>7787</v>
      </c>
    </row>
    <row r="3946" spans="1:14" x14ac:dyDescent="0.3">
      <c r="A3946" t="s">
        <v>7788</v>
      </c>
      <c r="B3946" t="s">
        <v>7789</v>
      </c>
      <c r="C3946" t="s">
        <v>148</v>
      </c>
      <c r="D3946" t="s">
        <v>42</v>
      </c>
      <c r="E3946" t="s">
        <v>50</v>
      </c>
      <c r="F3946" t="s">
        <v>51</v>
      </c>
      <c r="G3946" t="s">
        <v>60</v>
      </c>
      <c r="H3946">
        <v>-7</v>
      </c>
      <c r="I3946">
        <v>3.29</v>
      </c>
      <c r="J3946">
        <v>4.7</v>
      </c>
      <c r="K3946">
        <v>32.9</v>
      </c>
      <c r="L3946" t="s">
        <v>95</v>
      </c>
      <c r="M3946" t="s">
        <v>100</v>
      </c>
      <c r="N3946" t="s">
        <v>7790</v>
      </c>
    </row>
    <row r="3947" spans="1:14" x14ac:dyDescent="0.3">
      <c r="A3947" t="s">
        <v>3877</v>
      </c>
      <c r="B3947" s="2">
        <v>45735</v>
      </c>
      <c r="C3947" t="s">
        <v>129</v>
      </c>
      <c r="D3947" t="s">
        <v>130</v>
      </c>
      <c r="E3947" t="s">
        <v>131</v>
      </c>
      <c r="F3947" t="s">
        <v>746</v>
      </c>
      <c r="G3947" t="s">
        <v>52</v>
      </c>
      <c r="H3947">
        <v>5</v>
      </c>
      <c r="I3947">
        <v>25.43</v>
      </c>
      <c r="J3947">
        <v>37.36</v>
      </c>
      <c r="K3947">
        <v>186.8</v>
      </c>
      <c r="L3947" t="s">
        <v>82</v>
      </c>
      <c r="M3947" t="s">
        <v>46</v>
      </c>
      <c r="N3947" t="s">
        <v>3878</v>
      </c>
    </row>
    <row r="3948" spans="1:14" x14ac:dyDescent="0.3">
      <c r="A3948" t="s">
        <v>7791</v>
      </c>
      <c r="B3948" s="2">
        <v>45689</v>
      </c>
      <c r="C3948" t="s">
        <v>125</v>
      </c>
      <c r="D3948" t="s">
        <v>34</v>
      </c>
      <c r="E3948" t="s">
        <v>35</v>
      </c>
      <c r="F3948" t="s">
        <v>27</v>
      </c>
      <c r="G3948" t="s">
        <v>28</v>
      </c>
      <c r="H3948">
        <v>6</v>
      </c>
      <c r="I3948">
        <v>21.79</v>
      </c>
      <c r="J3948">
        <v>40.97</v>
      </c>
      <c r="K3948">
        <v>245.82</v>
      </c>
      <c r="L3948" t="s">
        <v>175</v>
      </c>
      <c r="M3948" t="s">
        <v>21</v>
      </c>
      <c r="N3948" t="s">
        <v>7792</v>
      </c>
    </row>
    <row r="3949" spans="1:14" x14ac:dyDescent="0.3">
      <c r="A3949" t="s">
        <v>7793</v>
      </c>
      <c r="B3949" s="2">
        <v>45513</v>
      </c>
      <c r="C3949" t="s">
        <v>202</v>
      </c>
      <c r="D3949" t="s">
        <v>58</v>
      </c>
      <c r="E3949" t="s">
        <v>59</v>
      </c>
      <c r="F3949" t="s">
        <v>27</v>
      </c>
      <c r="G3949" t="s">
        <v>187</v>
      </c>
      <c r="H3949">
        <v>5</v>
      </c>
      <c r="I3949">
        <v>110.05</v>
      </c>
      <c r="J3949">
        <v>140.41999999999999</v>
      </c>
      <c r="K3949">
        <v>702.1</v>
      </c>
      <c r="L3949" t="s">
        <v>29</v>
      </c>
      <c r="M3949" t="s">
        <v>46</v>
      </c>
      <c r="N3949" t="s">
        <v>7794</v>
      </c>
    </row>
    <row r="3950" spans="1:14" x14ac:dyDescent="0.3">
      <c r="A3950" t="s">
        <v>7795</v>
      </c>
      <c r="B3950" s="1">
        <v>45487</v>
      </c>
      <c r="C3950" t="s">
        <v>33</v>
      </c>
      <c r="D3950" t="s">
        <v>34</v>
      </c>
      <c r="E3950" t="s">
        <v>136</v>
      </c>
      <c r="F3950" t="s">
        <v>18</v>
      </c>
      <c r="G3950" t="s">
        <v>99</v>
      </c>
      <c r="H3950">
        <v>5</v>
      </c>
      <c r="I3950">
        <v>7.28</v>
      </c>
      <c r="J3950">
        <v>9.39</v>
      </c>
      <c r="K3950">
        <v>46.95</v>
      </c>
      <c r="L3950" t="s">
        <v>82</v>
      </c>
      <c r="M3950" t="s">
        <v>100</v>
      </c>
      <c r="N3950" t="s">
        <v>7796</v>
      </c>
    </row>
    <row r="3951" spans="1:14" x14ac:dyDescent="0.3">
      <c r="A3951" t="s">
        <v>7797</v>
      </c>
      <c r="B3951" s="1">
        <v>45920</v>
      </c>
      <c r="C3951" t="s">
        <v>41</v>
      </c>
      <c r="D3951" t="s">
        <v>42</v>
      </c>
      <c r="E3951" t="s">
        <v>63</v>
      </c>
      <c r="F3951" t="s">
        <v>51</v>
      </c>
      <c r="G3951" t="s">
        <v>52</v>
      </c>
      <c r="H3951">
        <v>4</v>
      </c>
      <c r="I3951">
        <v>53.4</v>
      </c>
      <c r="K3951">
        <v>403.52</v>
      </c>
      <c r="L3951" t="s">
        <v>45</v>
      </c>
      <c r="M3951" t="s">
        <v>46</v>
      </c>
      <c r="N3951" t="s">
        <v>7798</v>
      </c>
    </row>
    <row r="3952" spans="1:14" x14ac:dyDescent="0.3">
      <c r="A3952" t="s">
        <v>7799</v>
      </c>
      <c r="B3952" s="2">
        <v>45820</v>
      </c>
      <c r="C3952" t="s">
        <v>41</v>
      </c>
      <c r="D3952" t="s">
        <v>42</v>
      </c>
      <c r="E3952" t="s">
        <v>63</v>
      </c>
      <c r="F3952" t="s">
        <v>51</v>
      </c>
      <c r="G3952" t="s">
        <v>126</v>
      </c>
      <c r="H3952">
        <v>6</v>
      </c>
      <c r="J3952">
        <v>2.83</v>
      </c>
      <c r="K3952">
        <v>16.98</v>
      </c>
      <c r="L3952" t="s">
        <v>175</v>
      </c>
      <c r="M3952" t="s">
        <v>100</v>
      </c>
      <c r="N3952" t="s">
        <v>4783</v>
      </c>
    </row>
    <row r="3953" spans="1:14" x14ac:dyDescent="0.3">
      <c r="A3953" t="s">
        <v>7800</v>
      </c>
      <c r="B3953" s="2">
        <v>45727</v>
      </c>
      <c r="C3953" t="s">
        <v>190</v>
      </c>
      <c r="D3953" t="s">
        <v>16</v>
      </c>
      <c r="E3953" t="s">
        <v>284</v>
      </c>
      <c r="F3953" t="s">
        <v>27</v>
      </c>
      <c r="G3953" t="s">
        <v>36</v>
      </c>
      <c r="H3953">
        <v>3</v>
      </c>
      <c r="I3953">
        <v>14.17</v>
      </c>
      <c r="J3953">
        <v>21.57</v>
      </c>
      <c r="K3953">
        <v>64.709999999999994</v>
      </c>
      <c r="L3953" t="s">
        <v>82</v>
      </c>
      <c r="M3953" t="s">
        <v>54</v>
      </c>
      <c r="N3953" t="s">
        <v>1492</v>
      </c>
    </row>
    <row r="3954" spans="1:14" x14ac:dyDescent="0.3">
      <c r="A3954" t="s">
        <v>7801</v>
      </c>
      <c r="B3954" s="2">
        <v>45501</v>
      </c>
      <c r="C3954" t="s">
        <v>113</v>
      </c>
      <c r="D3954" t="s">
        <v>58</v>
      </c>
      <c r="E3954" t="s">
        <v>59</v>
      </c>
      <c r="F3954" t="s">
        <v>93</v>
      </c>
      <c r="G3954" t="s">
        <v>94</v>
      </c>
      <c r="H3954">
        <v>4</v>
      </c>
      <c r="I3954">
        <v>22.26</v>
      </c>
      <c r="J3954">
        <v>35.159999999999997</v>
      </c>
      <c r="K3954">
        <v>140.63999999999999</v>
      </c>
      <c r="L3954" t="s">
        <v>175</v>
      </c>
      <c r="M3954" t="s">
        <v>100</v>
      </c>
      <c r="N3954" t="s">
        <v>7802</v>
      </c>
    </row>
    <row r="3955" spans="1:14" x14ac:dyDescent="0.3">
      <c r="A3955" t="s">
        <v>7803</v>
      </c>
      <c r="B3955" s="1">
        <v>45409</v>
      </c>
      <c r="C3955" t="s">
        <v>457</v>
      </c>
      <c r="D3955" t="s">
        <v>130</v>
      </c>
      <c r="E3955" t="s">
        <v>287</v>
      </c>
      <c r="F3955" t="s">
        <v>27</v>
      </c>
      <c r="G3955" t="s">
        <v>187</v>
      </c>
      <c r="H3955">
        <v>3</v>
      </c>
      <c r="I3955">
        <v>44.86</v>
      </c>
      <c r="J3955">
        <v>61.28</v>
      </c>
      <c r="K3955">
        <v>264.89</v>
      </c>
      <c r="L3955" t="s">
        <v>53</v>
      </c>
      <c r="M3955" t="s">
        <v>46</v>
      </c>
      <c r="N3955" t="s">
        <v>3739</v>
      </c>
    </row>
    <row r="3956" spans="1:14" x14ac:dyDescent="0.3">
      <c r="A3956" t="s">
        <v>7804</v>
      </c>
      <c r="B3956" s="2">
        <v>45330</v>
      </c>
      <c r="C3956" t="s">
        <v>337</v>
      </c>
      <c r="D3956" t="s">
        <v>2201</v>
      </c>
      <c r="E3956" t="s">
        <v>169</v>
      </c>
      <c r="F3956" t="s">
        <v>93</v>
      </c>
      <c r="G3956" t="s">
        <v>94</v>
      </c>
      <c r="H3956">
        <v>5</v>
      </c>
      <c r="I3956">
        <v>23.1</v>
      </c>
      <c r="K3956">
        <v>174.2</v>
      </c>
      <c r="L3956" t="s">
        <v>20</v>
      </c>
      <c r="M3956" t="s">
        <v>46</v>
      </c>
      <c r="N3956" t="s">
        <v>1683</v>
      </c>
    </row>
    <row r="3957" spans="1:14" x14ac:dyDescent="0.3">
      <c r="A3957" t="s">
        <v>7805</v>
      </c>
      <c r="B3957" s="2">
        <v>45418</v>
      </c>
      <c r="C3957" t="s">
        <v>307</v>
      </c>
      <c r="D3957" t="s">
        <v>68</v>
      </c>
      <c r="E3957" t="s">
        <v>229</v>
      </c>
      <c r="F3957" t="s">
        <v>18</v>
      </c>
      <c r="G3957" t="s">
        <v>99</v>
      </c>
      <c r="H3957">
        <v>6</v>
      </c>
      <c r="I3957">
        <v>9.0299999999999994</v>
      </c>
      <c r="J3957" t="s">
        <v>7806</v>
      </c>
      <c r="K3957">
        <v>75.599999999999994</v>
      </c>
      <c r="L3957" t="s">
        <v>45</v>
      </c>
      <c r="M3957" t="s">
        <v>21</v>
      </c>
      <c r="N3957" t="s">
        <v>7807</v>
      </c>
    </row>
    <row r="3958" spans="1:14" x14ac:dyDescent="0.3">
      <c r="A3958" t="s">
        <v>7808</v>
      </c>
      <c r="B3958" s="2">
        <v>45636</v>
      </c>
      <c r="C3958" t="s">
        <v>173</v>
      </c>
      <c r="D3958" t="s">
        <v>91</v>
      </c>
      <c r="E3958" t="s">
        <v>92</v>
      </c>
      <c r="F3958" t="s">
        <v>93</v>
      </c>
      <c r="G3958" t="s">
        <v>217</v>
      </c>
      <c r="H3958">
        <v>5</v>
      </c>
      <c r="I3958" t="s">
        <v>7809</v>
      </c>
      <c r="J3958">
        <v>31.39</v>
      </c>
      <c r="K3958">
        <v>156.94999999999999</v>
      </c>
      <c r="L3958" t="s">
        <v>53</v>
      </c>
      <c r="M3958" t="s">
        <v>54</v>
      </c>
      <c r="N3958" t="s">
        <v>1406</v>
      </c>
    </row>
    <row r="3959" spans="1:14" x14ac:dyDescent="0.3">
      <c r="A3959" t="s">
        <v>7810</v>
      </c>
      <c r="B3959" t="s">
        <v>2872</v>
      </c>
      <c r="C3959" t="s">
        <v>98</v>
      </c>
      <c r="D3959" t="s">
        <v>42</v>
      </c>
      <c r="E3959" t="s">
        <v>63</v>
      </c>
      <c r="F3959" t="s">
        <v>51</v>
      </c>
      <c r="G3959" t="s">
        <v>119</v>
      </c>
      <c r="H3959">
        <v>5</v>
      </c>
      <c r="I3959">
        <v>8.19</v>
      </c>
      <c r="J3959">
        <v>10.96</v>
      </c>
      <c r="K3959">
        <v>54.8</v>
      </c>
      <c r="L3959" t="s">
        <v>29</v>
      </c>
      <c r="M3959" t="s">
        <v>100</v>
      </c>
      <c r="N3959" t="s">
        <v>2128</v>
      </c>
    </row>
    <row r="3960" spans="1:14" x14ac:dyDescent="0.3">
      <c r="A3960" t="s">
        <v>7811</v>
      </c>
      <c r="B3960" s="2">
        <v>45323</v>
      </c>
      <c r="C3960" t="s">
        <v>161</v>
      </c>
      <c r="D3960" t="s">
        <v>74</v>
      </c>
      <c r="E3960" t="s">
        <v>212</v>
      </c>
      <c r="F3960" t="s">
        <v>18</v>
      </c>
      <c r="G3960" t="s">
        <v>44</v>
      </c>
      <c r="H3960">
        <v>6</v>
      </c>
      <c r="I3960">
        <v>18.309999999999999</v>
      </c>
      <c r="J3960">
        <v>27.97</v>
      </c>
      <c r="K3960">
        <v>167.82</v>
      </c>
      <c r="L3960" t="s">
        <v>45</v>
      </c>
      <c r="M3960" t="s">
        <v>21</v>
      </c>
      <c r="N3960" t="s">
        <v>7812</v>
      </c>
    </row>
    <row r="3961" spans="1:14" x14ac:dyDescent="0.3">
      <c r="A3961" t="s">
        <v>7813</v>
      </c>
      <c r="B3961" s="2">
        <v>45352</v>
      </c>
      <c r="C3961" t="s">
        <v>153</v>
      </c>
      <c r="D3961" t="s">
        <v>74</v>
      </c>
      <c r="E3961" t="s">
        <v>312</v>
      </c>
      <c r="F3961" t="s">
        <v>93</v>
      </c>
      <c r="G3961" t="s">
        <v>141</v>
      </c>
      <c r="H3961">
        <v>8</v>
      </c>
      <c r="I3961">
        <v>14.89</v>
      </c>
      <c r="J3961">
        <v>22.44</v>
      </c>
      <c r="K3961">
        <v>179.52</v>
      </c>
      <c r="L3961" t="s">
        <v>175</v>
      </c>
      <c r="M3961" t="s">
        <v>30</v>
      </c>
      <c r="N3961" t="s">
        <v>1652</v>
      </c>
    </row>
    <row r="3962" spans="1:14" x14ac:dyDescent="0.3">
      <c r="A3962" t="s">
        <v>7814</v>
      </c>
      <c r="B3962" s="2">
        <v>45754</v>
      </c>
      <c r="C3962" t="s">
        <v>257</v>
      </c>
      <c r="D3962" t="s">
        <v>34</v>
      </c>
      <c r="E3962" t="s">
        <v>35</v>
      </c>
      <c r="F3962" t="s">
        <v>51</v>
      </c>
      <c r="G3962" t="s">
        <v>119</v>
      </c>
      <c r="H3962">
        <v>5</v>
      </c>
      <c r="I3962">
        <v>11.92</v>
      </c>
      <c r="J3962">
        <v>22.58</v>
      </c>
      <c r="K3962">
        <v>112.9</v>
      </c>
      <c r="L3962" t="s">
        <v>29</v>
      </c>
      <c r="M3962" t="s">
        <v>46</v>
      </c>
      <c r="N3962" t="s">
        <v>7815</v>
      </c>
    </row>
    <row r="3963" spans="1:14" x14ac:dyDescent="0.3">
      <c r="A3963" t="s">
        <v>7816</v>
      </c>
      <c r="B3963" s="2">
        <v>45873</v>
      </c>
      <c r="C3963" t="s">
        <v>41</v>
      </c>
      <c r="D3963" t="s">
        <v>42</v>
      </c>
      <c r="E3963" t="s">
        <v>242</v>
      </c>
      <c r="F3963" t="s">
        <v>76</v>
      </c>
      <c r="G3963" t="s">
        <v>77</v>
      </c>
      <c r="H3963">
        <v>5</v>
      </c>
      <c r="I3963">
        <v>20.56</v>
      </c>
      <c r="J3963">
        <v>38.51</v>
      </c>
      <c r="K3963">
        <v>192.55</v>
      </c>
      <c r="L3963" t="s">
        <v>37</v>
      </c>
      <c r="M3963" t="s">
        <v>100</v>
      </c>
      <c r="N3963" t="s">
        <v>7817</v>
      </c>
    </row>
    <row r="3964" spans="1:14" x14ac:dyDescent="0.3">
      <c r="A3964" t="s">
        <v>7818</v>
      </c>
      <c r="B3964" s="1">
        <v>45926</v>
      </c>
      <c r="C3964" t="s">
        <v>144</v>
      </c>
      <c r="D3964" t="s">
        <v>25</v>
      </c>
      <c r="E3964" t="s">
        <v>277</v>
      </c>
      <c r="F3964" t="s">
        <v>51</v>
      </c>
      <c r="G3964" t="s">
        <v>70</v>
      </c>
      <c r="H3964">
        <v>6</v>
      </c>
      <c r="I3964">
        <v>10.08</v>
      </c>
      <c r="J3964">
        <v>16.670000000000002</v>
      </c>
      <c r="K3964">
        <v>100.02</v>
      </c>
      <c r="L3964" t="s">
        <v>82</v>
      </c>
      <c r="M3964" t="s">
        <v>54</v>
      </c>
      <c r="N3964" t="s">
        <v>7575</v>
      </c>
    </row>
    <row r="3965" spans="1:14" x14ac:dyDescent="0.3">
      <c r="A3965" t="s">
        <v>7819</v>
      </c>
      <c r="B3965" s="1">
        <v>45959</v>
      </c>
      <c r="C3965" t="s">
        <v>358</v>
      </c>
      <c r="D3965" t="s">
        <v>91</v>
      </c>
      <c r="E3965" t="s">
        <v>345</v>
      </c>
      <c r="F3965" t="s">
        <v>18</v>
      </c>
      <c r="G3965" t="s">
        <v>224</v>
      </c>
      <c r="H3965">
        <v>2</v>
      </c>
      <c r="I3965">
        <v>35.24</v>
      </c>
      <c r="J3965">
        <v>56.25</v>
      </c>
      <c r="K3965">
        <v>112.5</v>
      </c>
      <c r="L3965" t="s">
        <v>20</v>
      </c>
      <c r="N3965" t="s">
        <v>7820</v>
      </c>
    </row>
    <row r="3966" spans="1:14" x14ac:dyDescent="0.3">
      <c r="A3966" t="s">
        <v>7821</v>
      </c>
      <c r="B3966" s="2">
        <v>45940</v>
      </c>
      <c r="C3966" t="s">
        <v>586</v>
      </c>
      <c r="D3966" t="s">
        <v>42</v>
      </c>
      <c r="E3966" t="s">
        <v>242</v>
      </c>
      <c r="F3966" t="s">
        <v>258</v>
      </c>
      <c r="G3966" t="s">
        <v>179</v>
      </c>
      <c r="H3966">
        <v>6</v>
      </c>
      <c r="I3966">
        <v>31.15</v>
      </c>
      <c r="J3966">
        <v>39.42</v>
      </c>
      <c r="K3966">
        <v>236.52</v>
      </c>
      <c r="L3966" t="s">
        <v>29</v>
      </c>
      <c r="M3966" t="s">
        <v>21</v>
      </c>
      <c r="N3966" t="s">
        <v>7822</v>
      </c>
    </row>
    <row r="3967" spans="1:14" x14ac:dyDescent="0.3">
      <c r="A3967" t="s">
        <v>7823</v>
      </c>
      <c r="B3967" t="s">
        <v>486</v>
      </c>
      <c r="C3967" t="s">
        <v>280</v>
      </c>
      <c r="D3967" t="s">
        <v>130</v>
      </c>
      <c r="E3967" t="s">
        <v>87</v>
      </c>
      <c r="F3967" t="s">
        <v>18</v>
      </c>
      <c r="G3967" t="s">
        <v>99</v>
      </c>
      <c r="H3967">
        <v>2</v>
      </c>
      <c r="I3967">
        <v>5.59</v>
      </c>
      <c r="J3967">
        <v>7.1</v>
      </c>
      <c r="K3967">
        <v>14.2</v>
      </c>
      <c r="L3967" t="s">
        <v>53</v>
      </c>
      <c r="N3967" t="s">
        <v>1508</v>
      </c>
    </row>
    <row r="3968" spans="1:14" x14ac:dyDescent="0.3">
      <c r="A3968" t="s">
        <v>7824</v>
      </c>
      <c r="B3968" t="s">
        <v>7825</v>
      </c>
      <c r="C3968" t="s">
        <v>148</v>
      </c>
      <c r="D3968" t="s">
        <v>42</v>
      </c>
      <c r="E3968" t="s">
        <v>50</v>
      </c>
      <c r="F3968" t="s">
        <v>18</v>
      </c>
      <c r="G3968" t="s">
        <v>19</v>
      </c>
      <c r="H3968">
        <v>4</v>
      </c>
      <c r="I3968">
        <v>41.36</v>
      </c>
      <c r="J3968">
        <v>69.02</v>
      </c>
      <c r="K3968">
        <v>276.08</v>
      </c>
      <c r="L3968" t="s">
        <v>29</v>
      </c>
      <c r="M3968" t="s">
        <v>21</v>
      </c>
      <c r="N3968" t="s">
        <v>4122</v>
      </c>
    </row>
    <row r="3969" spans="1:14" x14ac:dyDescent="0.3">
      <c r="A3969" t="s">
        <v>7826</v>
      </c>
      <c r="B3969" s="2">
        <v>45345</v>
      </c>
      <c r="C3969" t="s">
        <v>67</v>
      </c>
      <c r="D3969" t="s">
        <v>68</v>
      </c>
      <c r="E3969" t="s">
        <v>157</v>
      </c>
      <c r="F3969" t="s">
        <v>51</v>
      </c>
      <c r="G3969" t="s">
        <v>119</v>
      </c>
      <c r="H3969">
        <v>5</v>
      </c>
      <c r="I3969">
        <v>12.89</v>
      </c>
      <c r="J3969">
        <v>21.05</v>
      </c>
      <c r="K3969">
        <v>105.25</v>
      </c>
      <c r="L3969" t="s">
        <v>37</v>
      </c>
      <c r="M3969" t="s">
        <v>54</v>
      </c>
      <c r="N3969" t="s">
        <v>7827</v>
      </c>
    </row>
    <row r="3970" spans="1:14" x14ac:dyDescent="0.3">
      <c r="A3970" t="s">
        <v>7828</v>
      </c>
      <c r="B3970" s="2">
        <v>45352</v>
      </c>
      <c r="C3970" t="s">
        <v>167</v>
      </c>
      <c r="D3970" t="s">
        <v>168</v>
      </c>
      <c r="E3970" t="s">
        <v>169</v>
      </c>
      <c r="F3970" t="s">
        <v>76</v>
      </c>
      <c r="G3970" t="s">
        <v>251</v>
      </c>
      <c r="H3970">
        <v>7</v>
      </c>
      <c r="I3970">
        <v>26.45</v>
      </c>
      <c r="J3970">
        <v>34.700000000000003</v>
      </c>
      <c r="K3970">
        <v>242.9</v>
      </c>
      <c r="L3970" t="s">
        <v>29</v>
      </c>
      <c r="M3970" t="s">
        <v>30</v>
      </c>
      <c r="N3970" t="s">
        <v>760</v>
      </c>
    </row>
    <row r="3971" spans="1:14" x14ac:dyDescent="0.3">
      <c r="A3971" t="s">
        <v>7829</v>
      </c>
      <c r="B3971" t="s">
        <v>350</v>
      </c>
      <c r="C3971" t="s">
        <v>181</v>
      </c>
      <c r="D3971" t="s">
        <v>168</v>
      </c>
      <c r="E3971" t="s">
        <v>169</v>
      </c>
      <c r="F3971" t="s">
        <v>27</v>
      </c>
      <c r="G3971" t="s">
        <v>28</v>
      </c>
      <c r="H3971">
        <v>7</v>
      </c>
      <c r="I3971">
        <v>39.18</v>
      </c>
      <c r="J3971">
        <v>56.73</v>
      </c>
      <c r="K3971">
        <v>397.11</v>
      </c>
      <c r="L3971" t="s">
        <v>53</v>
      </c>
      <c r="M3971" t="s">
        <v>21</v>
      </c>
      <c r="N3971" t="s">
        <v>7830</v>
      </c>
    </row>
    <row r="3972" spans="1:14" x14ac:dyDescent="0.3">
      <c r="A3972" t="s">
        <v>7831</v>
      </c>
      <c r="B3972" s="1">
        <v>45968</v>
      </c>
      <c r="C3972" t="s">
        <v>57</v>
      </c>
      <c r="D3972" t="s">
        <v>58</v>
      </c>
      <c r="E3972" t="s">
        <v>59</v>
      </c>
      <c r="F3972" t="s">
        <v>18</v>
      </c>
      <c r="G3972" t="s">
        <v>99</v>
      </c>
      <c r="H3972">
        <v>4</v>
      </c>
      <c r="I3972">
        <v>4.9400000000000004</v>
      </c>
      <c r="J3972">
        <v>8.66</v>
      </c>
      <c r="K3972">
        <v>34.64</v>
      </c>
      <c r="L3972" t="s">
        <v>20</v>
      </c>
      <c r="M3972" t="s">
        <v>54</v>
      </c>
      <c r="N3972" t="s">
        <v>7832</v>
      </c>
    </row>
    <row r="3973" spans="1:14" x14ac:dyDescent="0.3">
      <c r="A3973" t="s">
        <v>7833</v>
      </c>
      <c r="B3973" s="2">
        <v>45476</v>
      </c>
      <c r="C3973" t="s">
        <v>215</v>
      </c>
      <c r="D3973" t="s">
        <v>168</v>
      </c>
      <c r="E3973" t="s">
        <v>169</v>
      </c>
      <c r="F3973" t="s">
        <v>27</v>
      </c>
      <c r="G3973" t="s">
        <v>145</v>
      </c>
      <c r="H3973">
        <v>6</v>
      </c>
      <c r="I3973">
        <v>24.94</v>
      </c>
      <c r="K3973">
        <v>198</v>
      </c>
      <c r="L3973" t="s">
        <v>45</v>
      </c>
      <c r="M3973" t="s">
        <v>54</v>
      </c>
      <c r="N3973" t="s">
        <v>7834</v>
      </c>
    </row>
    <row r="3974" spans="1:14" x14ac:dyDescent="0.3">
      <c r="A3974" t="s">
        <v>7835</v>
      </c>
      <c r="B3974" t="s">
        <v>4446</v>
      </c>
      <c r="C3974" t="s">
        <v>173</v>
      </c>
      <c r="D3974" t="s">
        <v>91</v>
      </c>
      <c r="E3974" t="s">
        <v>345</v>
      </c>
      <c r="F3974" t="s">
        <v>18</v>
      </c>
      <c r="G3974" t="s">
        <v>99</v>
      </c>
      <c r="H3974">
        <v>6</v>
      </c>
      <c r="I3974">
        <v>4.74</v>
      </c>
      <c r="J3974">
        <v>8.43</v>
      </c>
      <c r="K3974">
        <v>50.58</v>
      </c>
      <c r="L3974" t="s">
        <v>53</v>
      </c>
      <c r="M3974" t="s">
        <v>21</v>
      </c>
      <c r="N3974" t="s">
        <v>4596</v>
      </c>
    </row>
    <row r="3975" spans="1:14" x14ac:dyDescent="0.3">
      <c r="A3975" t="s">
        <v>7836</v>
      </c>
      <c r="B3975" t="s">
        <v>1063</v>
      </c>
      <c r="C3975" t="s">
        <v>358</v>
      </c>
      <c r="D3975" t="s">
        <v>91</v>
      </c>
      <c r="E3975" t="s">
        <v>359</v>
      </c>
      <c r="F3975" t="s">
        <v>93</v>
      </c>
      <c r="G3975" t="s">
        <v>94</v>
      </c>
      <c r="H3975">
        <v>5</v>
      </c>
      <c r="I3975">
        <v>21.95</v>
      </c>
      <c r="J3975">
        <v>32.51</v>
      </c>
      <c r="K3975">
        <v>162.55000000000001</v>
      </c>
      <c r="L3975" t="s">
        <v>29</v>
      </c>
      <c r="M3975" t="s">
        <v>100</v>
      </c>
      <c r="N3975" t="s">
        <v>7837</v>
      </c>
    </row>
    <row r="3976" spans="1:14" x14ac:dyDescent="0.3">
      <c r="A3976" t="s">
        <v>7838</v>
      </c>
      <c r="B3976" s="2">
        <v>45960</v>
      </c>
      <c r="C3976" t="s">
        <v>85</v>
      </c>
      <c r="D3976" t="s">
        <v>130</v>
      </c>
      <c r="E3976" t="s">
        <v>131</v>
      </c>
      <c r="F3976" t="s">
        <v>93</v>
      </c>
      <c r="G3976" t="s">
        <v>137</v>
      </c>
      <c r="H3976">
        <v>4</v>
      </c>
      <c r="I3976">
        <v>23.47</v>
      </c>
      <c r="J3976">
        <v>41.78</v>
      </c>
      <c r="K3976">
        <v>167.12</v>
      </c>
      <c r="L3976" t="s">
        <v>175</v>
      </c>
      <c r="M3976" t="s">
        <v>30</v>
      </c>
      <c r="N3976" t="s">
        <v>5741</v>
      </c>
    </row>
    <row r="3977" spans="1:14" x14ac:dyDescent="0.3">
      <c r="A3977" t="s">
        <v>7839</v>
      </c>
      <c r="B3977" s="2">
        <v>45874</v>
      </c>
      <c r="C3977" t="s">
        <v>148</v>
      </c>
      <c r="D3977" t="s">
        <v>42</v>
      </c>
      <c r="E3977" t="s">
        <v>242</v>
      </c>
      <c r="F3977" t="s">
        <v>27</v>
      </c>
      <c r="G3977" t="s">
        <v>109</v>
      </c>
      <c r="H3977">
        <v>6</v>
      </c>
      <c r="I3977">
        <v>10.86</v>
      </c>
      <c r="J3977">
        <v>20.13</v>
      </c>
      <c r="K3977">
        <v>120.78</v>
      </c>
      <c r="L3977" t="s">
        <v>82</v>
      </c>
      <c r="M3977" t="s">
        <v>30</v>
      </c>
      <c r="N3977" t="s">
        <v>7840</v>
      </c>
    </row>
    <row r="3978" spans="1:14" x14ac:dyDescent="0.3">
      <c r="A3978" t="s">
        <v>7841</v>
      </c>
      <c r="B3978" s="1">
        <v>45808</v>
      </c>
      <c r="C3978" t="s">
        <v>394</v>
      </c>
      <c r="D3978" t="s">
        <v>25</v>
      </c>
      <c r="E3978" t="s">
        <v>277</v>
      </c>
      <c r="F3978" t="s">
        <v>93</v>
      </c>
      <c r="G3978" t="s">
        <v>141</v>
      </c>
      <c r="H3978">
        <v>3</v>
      </c>
      <c r="I3978">
        <v>10.25</v>
      </c>
      <c r="J3978">
        <v>16.600000000000001</v>
      </c>
      <c r="K3978">
        <v>49.8</v>
      </c>
      <c r="L3978" t="s">
        <v>95</v>
      </c>
      <c r="M3978" t="s">
        <v>30</v>
      </c>
      <c r="N3978" t="s">
        <v>7842</v>
      </c>
    </row>
    <row r="3979" spans="1:14" x14ac:dyDescent="0.3">
      <c r="A3979" t="s">
        <v>7843</v>
      </c>
      <c r="B3979" s="2">
        <v>45413</v>
      </c>
      <c r="C3979" t="s">
        <v>426</v>
      </c>
      <c r="D3979" t="s">
        <v>74</v>
      </c>
      <c r="E3979" t="s">
        <v>108</v>
      </c>
      <c r="F3979" t="s">
        <v>51</v>
      </c>
      <c r="G3979" t="s">
        <v>52</v>
      </c>
      <c r="H3979">
        <v>5</v>
      </c>
      <c r="I3979">
        <v>35.85</v>
      </c>
      <c r="J3979">
        <v>50.46</v>
      </c>
      <c r="K3979">
        <v>252.3</v>
      </c>
      <c r="L3979" t="s">
        <v>95</v>
      </c>
      <c r="M3979" t="s">
        <v>30</v>
      </c>
      <c r="N3979" t="s">
        <v>7844</v>
      </c>
    </row>
    <row r="3980" spans="1:14" x14ac:dyDescent="0.3">
      <c r="A3980" t="s">
        <v>7845</v>
      </c>
      <c r="B3980" s="2">
        <v>45588</v>
      </c>
      <c r="C3980" t="s">
        <v>443</v>
      </c>
      <c r="D3980" t="s">
        <v>58</v>
      </c>
      <c r="E3980" t="s">
        <v>59</v>
      </c>
      <c r="F3980" t="s">
        <v>51</v>
      </c>
      <c r="G3980" t="s">
        <v>60</v>
      </c>
      <c r="H3980">
        <v>6</v>
      </c>
      <c r="I3980">
        <v>3.73</v>
      </c>
      <c r="J3980">
        <v>6.64</v>
      </c>
      <c r="K3980">
        <v>39.840000000000003</v>
      </c>
      <c r="L3980" t="s">
        <v>45</v>
      </c>
      <c r="M3980" t="s">
        <v>46</v>
      </c>
      <c r="N3980" t="s">
        <v>4411</v>
      </c>
    </row>
    <row r="3981" spans="1:14" x14ac:dyDescent="0.3">
      <c r="A3981" t="s">
        <v>7846</v>
      </c>
      <c r="B3981" s="2">
        <v>46018</v>
      </c>
      <c r="C3981" t="s">
        <v>190</v>
      </c>
      <c r="D3981" t="s">
        <v>16</v>
      </c>
      <c r="E3981" t="s">
        <v>206</v>
      </c>
      <c r="F3981" t="s">
        <v>51</v>
      </c>
      <c r="G3981" t="s">
        <v>119</v>
      </c>
      <c r="H3981">
        <v>5</v>
      </c>
      <c r="I3981">
        <v>14.02</v>
      </c>
      <c r="J3981">
        <v>19.850000000000001</v>
      </c>
      <c r="K3981">
        <v>99.25</v>
      </c>
      <c r="L3981" t="s">
        <v>82</v>
      </c>
      <c r="M3981" t="s">
        <v>30</v>
      </c>
      <c r="N3981" t="s">
        <v>7847</v>
      </c>
    </row>
    <row r="3982" spans="1:14" x14ac:dyDescent="0.3">
      <c r="A3982" t="s">
        <v>7848</v>
      </c>
      <c r="B3982" t="s">
        <v>2752</v>
      </c>
      <c r="C3982" t="s">
        <v>129</v>
      </c>
      <c r="D3982" t="s">
        <v>130</v>
      </c>
      <c r="E3982" t="s">
        <v>131</v>
      </c>
      <c r="F3982" t="s">
        <v>18</v>
      </c>
      <c r="G3982" t="s">
        <v>99</v>
      </c>
      <c r="H3982">
        <v>6</v>
      </c>
      <c r="I3982">
        <v>4.99</v>
      </c>
      <c r="J3982">
        <v>6.82</v>
      </c>
      <c r="K3982">
        <v>40.92</v>
      </c>
      <c r="L3982" t="s">
        <v>29</v>
      </c>
      <c r="M3982" t="s">
        <v>100</v>
      </c>
      <c r="N3982" t="s">
        <v>2211</v>
      </c>
    </row>
    <row r="3983" spans="1:14" x14ac:dyDescent="0.3">
      <c r="A3983" t="s">
        <v>7849</v>
      </c>
      <c r="B3983" s="2">
        <v>45454</v>
      </c>
      <c r="C3983" t="s">
        <v>274</v>
      </c>
      <c r="D3983" t="s">
        <v>16</v>
      </c>
      <c r="E3983" t="s">
        <v>17</v>
      </c>
      <c r="F3983" t="s">
        <v>51</v>
      </c>
      <c r="G3983" t="s">
        <v>119</v>
      </c>
      <c r="H3983">
        <v>4</v>
      </c>
      <c r="I3983">
        <v>17.64</v>
      </c>
      <c r="J3983">
        <v>27.62</v>
      </c>
      <c r="K3983">
        <v>110.48</v>
      </c>
      <c r="L3983" t="s">
        <v>20</v>
      </c>
      <c r="M3983" t="s">
        <v>100</v>
      </c>
      <c r="N3983" t="s">
        <v>7850</v>
      </c>
    </row>
    <row r="3984" spans="1:14" x14ac:dyDescent="0.3">
      <c r="A3984" t="s">
        <v>7851</v>
      </c>
      <c r="B3984" t="s">
        <v>7852</v>
      </c>
      <c r="C3984" t="s">
        <v>98</v>
      </c>
      <c r="D3984" t="s">
        <v>42</v>
      </c>
      <c r="E3984" t="s">
        <v>50</v>
      </c>
      <c r="F3984" t="s">
        <v>18</v>
      </c>
      <c r="G3984" t="s">
        <v>19</v>
      </c>
      <c r="H3984">
        <v>4</v>
      </c>
      <c r="I3984">
        <v>27.64</v>
      </c>
      <c r="J3984">
        <v>51.67</v>
      </c>
      <c r="K3984">
        <v>206.68</v>
      </c>
      <c r="L3984" t="s">
        <v>29</v>
      </c>
      <c r="M3984" t="s">
        <v>21</v>
      </c>
      <c r="N3984" t="s">
        <v>7853</v>
      </c>
    </row>
    <row r="3985" spans="1:14" x14ac:dyDescent="0.3">
      <c r="A3985" t="s">
        <v>7854</v>
      </c>
      <c r="B3985" t="s">
        <v>7855</v>
      </c>
      <c r="C3985" t="s">
        <v>181</v>
      </c>
      <c r="D3985" t="s">
        <v>168</v>
      </c>
      <c r="E3985" t="s">
        <v>293</v>
      </c>
      <c r="F3985" t="s">
        <v>93</v>
      </c>
      <c r="G3985" t="s">
        <v>137</v>
      </c>
      <c r="H3985">
        <v>4</v>
      </c>
      <c r="I3985">
        <v>14.49</v>
      </c>
      <c r="J3985">
        <v>23.88</v>
      </c>
      <c r="K3985">
        <v>95.52</v>
      </c>
      <c r="L3985" t="s">
        <v>29</v>
      </c>
      <c r="M3985" t="s">
        <v>100</v>
      </c>
      <c r="N3985" t="s">
        <v>7856</v>
      </c>
    </row>
    <row r="3986" spans="1:14" x14ac:dyDescent="0.3">
      <c r="A3986" t="s">
        <v>7857</v>
      </c>
      <c r="B3986" s="2">
        <v>45353</v>
      </c>
      <c r="C3986" t="s">
        <v>274</v>
      </c>
      <c r="D3986" t="s">
        <v>16</v>
      </c>
      <c r="E3986" t="s">
        <v>186</v>
      </c>
      <c r="F3986" t="s">
        <v>27</v>
      </c>
      <c r="G3986" t="s">
        <v>187</v>
      </c>
      <c r="H3986">
        <v>6</v>
      </c>
      <c r="I3986">
        <v>95.8</v>
      </c>
      <c r="J3986">
        <v>141.07</v>
      </c>
      <c r="K3986">
        <v>846.42</v>
      </c>
      <c r="L3986" t="s">
        <v>53</v>
      </c>
      <c r="M3986" t="s">
        <v>54</v>
      </c>
      <c r="N3986" t="s">
        <v>3771</v>
      </c>
    </row>
    <row r="3987" spans="1:14" x14ac:dyDescent="0.3">
      <c r="A3987" t="s">
        <v>7858</v>
      </c>
      <c r="B3987" s="1">
        <v>45916</v>
      </c>
      <c r="C3987" t="s">
        <v>280</v>
      </c>
      <c r="D3987" t="s">
        <v>130</v>
      </c>
      <c r="E3987" t="s">
        <v>271</v>
      </c>
      <c r="F3987" t="s">
        <v>18</v>
      </c>
      <c r="G3987" t="s">
        <v>19</v>
      </c>
      <c r="H3987">
        <v>6</v>
      </c>
      <c r="I3987">
        <v>47.45</v>
      </c>
      <c r="J3987">
        <v>88.03</v>
      </c>
      <c r="K3987">
        <v>528.17999999999995</v>
      </c>
      <c r="L3987" t="s">
        <v>45</v>
      </c>
      <c r="M3987" t="s">
        <v>54</v>
      </c>
      <c r="N3987" t="s">
        <v>6791</v>
      </c>
    </row>
    <row r="3988" spans="1:14" x14ac:dyDescent="0.3">
      <c r="A3988" t="s">
        <v>7859</v>
      </c>
      <c r="B3988" s="1">
        <v>45512</v>
      </c>
      <c r="C3988" t="s">
        <v>173</v>
      </c>
      <c r="D3988" t="s">
        <v>91</v>
      </c>
      <c r="E3988" t="s">
        <v>92</v>
      </c>
      <c r="F3988" t="s">
        <v>18</v>
      </c>
      <c r="G3988" t="s">
        <v>44</v>
      </c>
      <c r="H3988">
        <v>4</v>
      </c>
      <c r="I3988">
        <v>16.62</v>
      </c>
      <c r="J3988">
        <v>28.9</v>
      </c>
      <c r="K3988">
        <v>115.6</v>
      </c>
      <c r="L3988" t="s">
        <v>95</v>
      </c>
      <c r="M3988" t="s">
        <v>21</v>
      </c>
      <c r="N3988" t="s">
        <v>7860</v>
      </c>
    </row>
    <row r="3989" spans="1:14" x14ac:dyDescent="0.3">
      <c r="A3989" t="s">
        <v>7861</v>
      </c>
      <c r="B3989" s="2">
        <v>45994</v>
      </c>
      <c r="C3989" t="s">
        <v>181</v>
      </c>
      <c r="D3989" t="s">
        <v>168</v>
      </c>
      <c r="E3989" t="s">
        <v>169</v>
      </c>
      <c r="F3989" t="s">
        <v>51</v>
      </c>
      <c r="G3989" t="s">
        <v>52</v>
      </c>
      <c r="H3989">
        <v>2</v>
      </c>
      <c r="I3989">
        <v>56.33</v>
      </c>
      <c r="J3989">
        <v>88.71</v>
      </c>
      <c r="K3989">
        <v>177.42</v>
      </c>
      <c r="L3989" t="s">
        <v>82</v>
      </c>
      <c r="M3989" t="s">
        <v>30</v>
      </c>
      <c r="N3989" t="s">
        <v>7862</v>
      </c>
    </row>
    <row r="3990" spans="1:14" x14ac:dyDescent="0.3">
      <c r="A3990" t="s">
        <v>7863</v>
      </c>
      <c r="B3990" s="2">
        <v>45292</v>
      </c>
      <c r="C3990" t="s">
        <v>280</v>
      </c>
      <c r="D3990" t="s">
        <v>130</v>
      </c>
      <c r="E3990" t="s">
        <v>271</v>
      </c>
      <c r="F3990" t="s">
        <v>93</v>
      </c>
      <c r="G3990" t="s">
        <v>217</v>
      </c>
      <c r="H3990">
        <v>5</v>
      </c>
      <c r="I3990">
        <v>20.059999999999999</v>
      </c>
      <c r="J3990">
        <v>26.54</v>
      </c>
      <c r="K3990">
        <v>132.69999999999999</v>
      </c>
      <c r="L3990" t="s">
        <v>53</v>
      </c>
      <c r="M3990" t="s">
        <v>54</v>
      </c>
      <c r="N3990" t="s">
        <v>1952</v>
      </c>
    </row>
    <row r="3991" spans="1:14" x14ac:dyDescent="0.3">
      <c r="A3991" t="s">
        <v>7864</v>
      </c>
      <c r="B3991" s="2">
        <v>45636</v>
      </c>
      <c r="C3991" t="s">
        <v>57</v>
      </c>
      <c r="D3991" t="s">
        <v>58</v>
      </c>
      <c r="E3991" t="s">
        <v>59</v>
      </c>
      <c r="F3991" t="s">
        <v>18</v>
      </c>
      <c r="G3991" t="s">
        <v>224</v>
      </c>
      <c r="H3991">
        <v>6</v>
      </c>
      <c r="I3991">
        <v>36.04</v>
      </c>
      <c r="J3991">
        <v>52.59</v>
      </c>
      <c r="K3991">
        <v>315.54000000000002</v>
      </c>
      <c r="L3991" t="s">
        <v>29</v>
      </c>
      <c r="M3991" t="s">
        <v>54</v>
      </c>
      <c r="N3991" t="s">
        <v>365</v>
      </c>
    </row>
    <row r="3992" spans="1:14" x14ac:dyDescent="0.3">
      <c r="A3992" t="s">
        <v>7865</v>
      </c>
      <c r="B3992" s="2">
        <v>45454</v>
      </c>
      <c r="C3992" t="s">
        <v>481</v>
      </c>
      <c r="D3992" t="s">
        <v>34</v>
      </c>
      <c r="E3992" t="s">
        <v>136</v>
      </c>
      <c r="F3992" t="s">
        <v>27</v>
      </c>
      <c r="G3992" t="s">
        <v>28</v>
      </c>
      <c r="H3992">
        <v>2</v>
      </c>
      <c r="I3992">
        <v>27.01</v>
      </c>
      <c r="J3992">
        <v>50.04</v>
      </c>
      <c r="K3992">
        <v>100.08</v>
      </c>
      <c r="L3992" t="s">
        <v>95</v>
      </c>
      <c r="M3992" t="s">
        <v>30</v>
      </c>
      <c r="N3992" t="s">
        <v>4148</v>
      </c>
    </row>
    <row r="3993" spans="1:14" x14ac:dyDescent="0.3">
      <c r="A3993" t="s">
        <v>7866</v>
      </c>
      <c r="B3993" s="2">
        <v>45911</v>
      </c>
      <c r="C3993" t="s">
        <v>358</v>
      </c>
      <c r="D3993" t="s">
        <v>91</v>
      </c>
      <c r="E3993" t="s">
        <v>92</v>
      </c>
      <c r="F3993" t="s">
        <v>93</v>
      </c>
      <c r="G3993" t="s">
        <v>122</v>
      </c>
      <c r="H3993">
        <v>6</v>
      </c>
      <c r="I3993">
        <v>55.69</v>
      </c>
      <c r="J3993">
        <v>78.27</v>
      </c>
      <c r="K3993">
        <v>469.62</v>
      </c>
      <c r="L3993" t="s">
        <v>175</v>
      </c>
      <c r="M3993" t="s">
        <v>21</v>
      </c>
      <c r="N3993" t="s">
        <v>7867</v>
      </c>
    </row>
    <row r="3994" spans="1:14" x14ac:dyDescent="0.3">
      <c r="A3994" t="s">
        <v>7868</v>
      </c>
      <c r="B3994" s="2">
        <v>45539</v>
      </c>
      <c r="C3994" t="s">
        <v>337</v>
      </c>
      <c r="D3994" t="s">
        <v>168</v>
      </c>
      <c r="E3994" t="s">
        <v>169</v>
      </c>
      <c r="F3994" t="s">
        <v>93</v>
      </c>
      <c r="G3994" t="s">
        <v>94</v>
      </c>
      <c r="H3994">
        <v>3</v>
      </c>
      <c r="I3994">
        <v>22.58</v>
      </c>
      <c r="J3994">
        <v>42.67</v>
      </c>
      <c r="K3994">
        <v>128.01</v>
      </c>
      <c r="L3994" t="s">
        <v>175</v>
      </c>
      <c r="M3994" t="s">
        <v>100</v>
      </c>
      <c r="N3994" t="s">
        <v>7869</v>
      </c>
    </row>
    <row r="3995" spans="1:14" x14ac:dyDescent="0.3">
      <c r="A3995" t="s">
        <v>7870</v>
      </c>
      <c r="B3995" s="1">
        <v>45950</v>
      </c>
      <c r="C3995" t="s">
        <v>129</v>
      </c>
      <c r="D3995" t="s">
        <v>130</v>
      </c>
      <c r="E3995" t="s">
        <v>87</v>
      </c>
      <c r="F3995" t="s">
        <v>93</v>
      </c>
      <c r="G3995" t="s">
        <v>137</v>
      </c>
      <c r="H3995">
        <v>5</v>
      </c>
      <c r="I3995">
        <v>22.79</v>
      </c>
      <c r="J3995">
        <v>30.07</v>
      </c>
      <c r="K3995">
        <v>150.35</v>
      </c>
      <c r="L3995" t="s">
        <v>37</v>
      </c>
      <c r="M3995" t="s">
        <v>54</v>
      </c>
      <c r="N3995" t="s">
        <v>7871</v>
      </c>
    </row>
    <row r="3996" spans="1:14" x14ac:dyDescent="0.3">
      <c r="A3996" t="s">
        <v>7872</v>
      </c>
      <c r="B3996" s="1">
        <v>45916</v>
      </c>
      <c r="C3996" t="s">
        <v>153</v>
      </c>
      <c r="E3996" t="s">
        <v>108</v>
      </c>
      <c r="F3996" t="s">
        <v>18</v>
      </c>
      <c r="G3996" t="s">
        <v>99</v>
      </c>
      <c r="H3996">
        <v>7</v>
      </c>
      <c r="I3996">
        <v>9.3699999999999992</v>
      </c>
      <c r="J3996">
        <v>11.48</v>
      </c>
      <c r="K3996">
        <v>80.36</v>
      </c>
      <c r="L3996" t="s">
        <v>45</v>
      </c>
      <c r="M3996" t="s">
        <v>30</v>
      </c>
      <c r="N3996" t="s">
        <v>7873</v>
      </c>
    </row>
    <row r="3997" spans="1:14" x14ac:dyDescent="0.3">
      <c r="A3997" t="s">
        <v>7874</v>
      </c>
      <c r="B3997" s="2">
        <v>45995</v>
      </c>
      <c r="C3997" t="s">
        <v>394</v>
      </c>
      <c r="D3997" t="s">
        <v>25</v>
      </c>
      <c r="E3997" t="s">
        <v>104</v>
      </c>
      <c r="F3997" t="s">
        <v>18</v>
      </c>
      <c r="G3997" t="s">
        <v>224</v>
      </c>
      <c r="I3997">
        <v>35.14</v>
      </c>
      <c r="J3997">
        <v>55.13</v>
      </c>
      <c r="K3997">
        <v>110.26</v>
      </c>
      <c r="L3997" t="s">
        <v>20</v>
      </c>
      <c r="M3997" t="s">
        <v>46</v>
      </c>
      <c r="N3997" t="s">
        <v>7875</v>
      </c>
    </row>
    <row r="3998" spans="1:14" x14ac:dyDescent="0.3">
      <c r="A3998" t="s">
        <v>7876</v>
      </c>
      <c r="B3998" s="1">
        <v>45516</v>
      </c>
      <c r="C3998" t="s">
        <v>161</v>
      </c>
      <c r="D3998" t="s">
        <v>74</v>
      </c>
      <c r="E3998" t="s">
        <v>108</v>
      </c>
      <c r="F3998" t="s">
        <v>27</v>
      </c>
      <c r="G3998" t="s">
        <v>109</v>
      </c>
      <c r="H3998">
        <v>7</v>
      </c>
      <c r="I3998">
        <v>12.91</v>
      </c>
      <c r="J3998">
        <v>16.62</v>
      </c>
      <c r="K3998">
        <v>116.34</v>
      </c>
      <c r="L3998" t="s">
        <v>29</v>
      </c>
      <c r="M3998" t="s">
        <v>21</v>
      </c>
      <c r="N3998" t="s">
        <v>7877</v>
      </c>
    </row>
    <row r="3999" spans="1:14" x14ac:dyDescent="0.3">
      <c r="A3999" t="s">
        <v>7878</v>
      </c>
      <c r="B3999" s="2">
        <v>45897</v>
      </c>
      <c r="C3999" t="s">
        <v>24</v>
      </c>
      <c r="D3999" t="s">
        <v>25</v>
      </c>
      <c r="E3999" t="s">
        <v>26</v>
      </c>
      <c r="F3999" t="s">
        <v>93</v>
      </c>
      <c r="G3999" t="s">
        <v>94</v>
      </c>
      <c r="H3999">
        <v>4</v>
      </c>
      <c r="I3999">
        <v>18.57</v>
      </c>
      <c r="J3999">
        <v>22.71</v>
      </c>
      <c r="K3999">
        <v>90.84</v>
      </c>
      <c r="L3999" t="s">
        <v>82</v>
      </c>
      <c r="M3999" t="s">
        <v>46</v>
      </c>
    </row>
    <row r="4000" spans="1:14" x14ac:dyDescent="0.3">
      <c r="A4000" t="s">
        <v>7879</v>
      </c>
      <c r="B4000" s="2">
        <v>45317</v>
      </c>
      <c r="C4000" t="s">
        <v>270</v>
      </c>
      <c r="D4000" t="s">
        <v>130</v>
      </c>
      <c r="E4000" t="s">
        <v>287</v>
      </c>
      <c r="F4000" t="s">
        <v>93</v>
      </c>
      <c r="G4000" t="s">
        <v>122</v>
      </c>
      <c r="H4000">
        <v>5</v>
      </c>
      <c r="I4000">
        <v>66.39</v>
      </c>
      <c r="J4000">
        <v>107.1</v>
      </c>
      <c r="K4000">
        <v>843.53</v>
      </c>
      <c r="L4000" t="s">
        <v>82</v>
      </c>
      <c r="M4000" t="s">
        <v>54</v>
      </c>
      <c r="N4000" t="s">
        <v>7880</v>
      </c>
    </row>
    <row r="4001" spans="1:14" x14ac:dyDescent="0.3">
      <c r="A4001" t="s">
        <v>7881</v>
      </c>
      <c r="B4001" t="s">
        <v>1048</v>
      </c>
      <c r="C4001" t="s">
        <v>394</v>
      </c>
      <c r="D4001" t="s">
        <v>25</v>
      </c>
      <c r="E4001" t="s">
        <v>104</v>
      </c>
      <c r="F4001" t="s">
        <v>51</v>
      </c>
      <c r="G4001" t="s">
        <v>60</v>
      </c>
      <c r="H4001">
        <v>4</v>
      </c>
      <c r="I4001">
        <v>4.8899999999999997</v>
      </c>
      <c r="K4001">
        <v>28.4</v>
      </c>
      <c r="L4001" t="s">
        <v>45</v>
      </c>
      <c r="M4001" t="s">
        <v>54</v>
      </c>
      <c r="N4001" t="s">
        <v>7882</v>
      </c>
    </row>
    <row r="4002" spans="1:14" x14ac:dyDescent="0.3">
      <c r="A4002" t="s">
        <v>7883</v>
      </c>
      <c r="B4002" s="2">
        <v>45932</v>
      </c>
      <c r="C4002" t="s">
        <v>337</v>
      </c>
      <c r="D4002" t="s">
        <v>168</v>
      </c>
      <c r="E4002" t="s">
        <v>169</v>
      </c>
      <c r="F4002" t="s">
        <v>18</v>
      </c>
      <c r="G4002" t="s">
        <v>19</v>
      </c>
      <c r="H4002">
        <v>3</v>
      </c>
      <c r="I4002">
        <v>25.69</v>
      </c>
      <c r="J4002">
        <v>38.58</v>
      </c>
      <c r="K4002">
        <v>115.74</v>
      </c>
      <c r="L4002" t="s">
        <v>37</v>
      </c>
      <c r="M4002" t="s">
        <v>30</v>
      </c>
      <c r="N4002" t="s">
        <v>7884</v>
      </c>
    </row>
    <row r="4003" spans="1:14" x14ac:dyDescent="0.3">
      <c r="A4003" t="s">
        <v>7885</v>
      </c>
      <c r="B4003" s="2">
        <v>45669</v>
      </c>
      <c r="C4003" t="s">
        <v>292</v>
      </c>
      <c r="D4003" t="s">
        <v>168</v>
      </c>
      <c r="E4003" t="s">
        <v>216</v>
      </c>
      <c r="F4003" t="s">
        <v>27</v>
      </c>
      <c r="G4003" t="s">
        <v>28</v>
      </c>
      <c r="H4003">
        <v>7</v>
      </c>
      <c r="I4003">
        <v>24.58</v>
      </c>
      <c r="J4003">
        <v>43.3</v>
      </c>
      <c r="K4003">
        <v>303.10000000000002</v>
      </c>
      <c r="L4003" t="s">
        <v>53</v>
      </c>
      <c r="M4003" t="s">
        <v>46</v>
      </c>
      <c r="N4003" t="s">
        <v>1642</v>
      </c>
    </row>
    <row r="4004" spans="1:14" x14ac:dyDescent="0.3">
      <c r="A4004" t="s">
        <v>7886</v>
      </c>
      <c r="B4004" s="1">
        <v>45763</v>
      </c>
      <c r="C4004" t="s">
        <v>90</v>
      </c>
      <c r="D4004" t="s">
        <v>91</v>
      </c>
      <c r="E4004" t="s">
        <v>359</v>
      </c>
      <c r="F4004" t="s">
        <v>51</v>
      </c>
      <c r="G4004" t="s">
        <v>70</v>
      </c>
      <c r="H4004">
        <v>3</v>
      </c>
      <c r="K4004">
        <v>32.4</v>
      </c>
      <c r="L4004" t="s">
        <v>45</v>
      </c>
      <c r="M4004" t="s">
        <v>21</v>
      </c>
      <c r="N4004" t="s">
        <v>7887</v>
      </c>
    </row>
    <row r="4005" spans="1:14" x14ac:dyDescent="0.3">
      <c r="A4005" t="s">
        <v>7888</v>
      </c>
      <c r="B4005" s="2">
        <v>45806</v>
      </c>
      <c r="C4005" t="s">
        <v>394</v>
      </c>
      <c r="D4005" t="s">
        <v>25</v>
      </c>
      <c r="E4005" t="s">
        <v>104</v>
      </c>
      <c r="F4005" t="s">
        <v>18</v>
      </c>
      <c r="G4005" t="s">
        <v>224</v>
      </c>
      <c r="H4005">
        <v>3</v>
      </c>
      <c r="I4005">
        <v>29.91</v>
      </c>
      <c r="K4005">
        <v>148.35</v>
      </c>
      <c r="L4005" t="s">
        <v>45</v>
      </c>
      <c r="M4005" t="s">
        <v>54</v>
      </c>
      <c r="N4005" t="s">
        <v>7889</v>
      </c>
    </row>
    <row r="4006" spans="1:14" x14ac:dyDescent="0.3">
      <c r="A4006" t="s">
        <v>7890</v>
      </c>
      <c r="B4006" s="1">
        <v>45917</v>
      </c>
      <c r="C4006" t="s">
        <v>334</v>
      </c>
      <c r="D4006" t="s">
        <v>91</v>
      </c>
      <c r="E4006" t="s">
        <v>92</v>
      </c>
      <c r="F4006" t="s">
        <v>51</v>
      </c>
      <c r="G4006" t="s">
        <v>126</v>
      </c>
      <c r="H4006">
        <v>4</v>
      </c>
      <c r="I4006">
        <v>3.45</v>
      </c>
      <c r="J4006">
        <v>6.36</v>
      </c>
      <c r="K4006">
        <v>25.16</v>
      </c>
      <c r="L4006" t="s">
        <v>20</v>
      </c>
      <c r="M4006" t="s">
        <v>100</v>
      </c>
      <c r="N4006" t="s">
        <v>7524</v>
      </c>
    </row>
    <row r="4007" spans="1:14" x14ac:dyDescent="0.3">
      <c r="A4007" t="s">
        <v>7891</v>
      </c>
      <c r="B4007" s="2">
        <v>45914</v>
      </c>
      <c r="C4007" t="s">
        <v>98</v>
      </c>
      <c r="D4007" t="s">
        <v>42</v>
      </c>
      <c r="E4007" t="s">
        <v>63</v>
      </c>
      <c r="G4007" t="s">
        <v>94</v>
      </c>
      <c r="H4007">
        <v>8</v>
      </c>
      <c r="I4007">
        <v>18.12</v>
      </c>
      <c r="K4007">
        <v>211.76</v>
      </c>
      <c r="L4007" t="s">
        <v>95</v>
      </c>
      <c r="M4007" t="s">
        <v>30</v>
      </c>
    </row>
    <row r="4008" spans="1:14" x14ac:dyDescent="0.3">
      <c r="A4008" t="s">
        <v>7892</v>
      </c>
      <c r="B4008" s="1">
        <v>45346</v>
      </c>
      <c r="C4008" t="s">
        <v>153</v>
      </c>
      <c r="D4008" t="s">
        <v>74</v>
      </c>
      <c r="E4008" t="s">
        <v>212</v>
      </c>
      <c r="F4008" t="s">
        <v>76</v>
      </c>
      <c r="G4008" t="s">
        <v>179</v>
      </c>
      <c r="H4008">
        <v>5</v>
      </c>
      <c r="I4008">
        <v>27.48</v>
      </c>
      <c r="J4008">
        <v>41.73</v>
      </c>
      <c r="K4008">
        <v>208.65</v>
      </c>
      <c r="L4008" t="s">
        <v>82</v>
      </c>
      <c r="M4008" t="s">
        <v>46</v>
      </c>
      <c r="N4008" t="s">
        <v>2576</v>
      </c>
    </row>
    <row r="4009" spans="1:14" x14ac:dyDescent="0.3">
      <c r="A4009" t="s">
        <v>7893</v>
      </c>
      <c r="B4009" s="2">
        <v>45880</v>
      </c>
      <c r="C4009" t="s">
        <v>194</v>
      </c>
      <c r="D4009" t="s">
        <v>58</v>
      </c>
      <c r="E4009" t="s">
        <v>59</v>
      </c>
      <c r="F4009" t="s">
        <v>18</v>
      </c>
      <c r="G4009" t="s">
        <v>99</v>
      </c>
      <c r="H4009">
        <v>9</v>
      </c>
      <c r="I4009">
        <v>5.0599999999999996</v>
      </c>
      <c r="J4009">
        <v>8.06</v>
      </c>
      <c r="K4009">
        <v>72.540000000000006</v>
      </c>
      <c r="L4009" t="s">
        <v>95</v>
      </c>
      <c r="M4009" t="s">
        <v>54</v>
      </c>
      <c r="N4009" t="s">
        <v>7894</v>
      </c>
    </row>
    <row r="4010" spans="1:14" x14ac:dyDescent="0.3">
      <c r="A4010" t="s">
        <v>7895</v>
      </c>
      <c r="B4010" s="1">
        <v>45650</v>
      </c>
      <c r="C4010" t="s">
        <v>67</v>
      </c>
      <c r="D4010" t="s">
        <v>68</v>
      </c>
      <c r="E4010" t="s">
        <v>118</v>
      </c>
      <c r="F4010" t="s">
        <v>76</v>
      </c>
      <c r="G4010" t="s">
        <v>251</v>
      </c>
      <c r="H4010">
        <v>6</v>
      </c>
      <c r="I4010">
        <v>15.95</v>
      </c>
      <c r="J4010">
        <v>21.71</v>
      </c>
      <c r="K4010">
        <v>130.26</v>
      </c>
      <c r="L4010" t="s">
        <v>95</v>
      </c>
      <c r="M4010" t="s">
        <v>46</v>
      </c>
      <c r="N4010" t="s">
        <v>2320</v>
      </c>
    </row>
    <row r="4011" spans="1:14" x14ac:dyDescent="0.3">
      <c r="A4011" t="s">
        <v>7896</v>
      </c>
      <c r="B4011" s="2">
        <v>45381</v>
      </c>
      <c r="C4011" t="s">
        <v>107</v>
      </c>
      <c r="D4011" t="s">
        <v>74</v>
      </c>
      <c r="E4011" t="s">
        <v>212</v>
      </c>
      <c r="F4011" t="s">
        <v>27</v>
      </c>
      <c r="G4011" t="s">
        <v>36</v>
      </c>
      <c r="H4011">
        <v>10</v>
      </c>
      <c r="I4011">
        <v>19.940000000000001</v>
      </c>
      <c r="J4011">
        <v>35.22</v>
      </c>
      <c r="K4011">
        <v>352.2</v>
      </c>
      <c r="L4011" t="s">
        <v>95</v>
      </c>
      <c r="M4011" t="s">
        <v>100</v>
      </c>
      <c r="N4011" t="s">
        <v>7897</v>
      </c>
    </row>
    <row r="4012" spans="1:14" x14ac:dyDescent="0.3">
      <c r="A4012" t="s">
        <v>7898</v>
      </c>
      <c r="B4012" s="1">
        <v>45967</v>
      </c>
      <c r="C4012" t="s">
        <v>198</v>
      </c>
      <c r="D4012" t="s">
        <v>91</v>
      </c>
      <c r="E4012" t="s">
        <v>174</v>
      </c>
      <c r="F4012" t="s">
        <v>93</v>
      </c>
      <c r="G4012" t="s">
        <v>122</v>
      </c>
      <c r="H4012">
        <v>8</v>
      </c>
      <c r="I4012">
        <v>42.87</v>
      </c>
      <c r="J4012">
        <v>80.34</v>
      </c>
      <c r="K4012">
        <v>823.54</v>
      </c>
      <c r="L4012" t="s">
        <v>53</v>
      </c>
      <c r="M4012" t="s">
        <v>100</v>
      </c>
      <c r="N4012" t="s">
        <v>7899</v>
      </c>
    </row>
    <row r="4013" spans="1:14" x14ac:dyDescent="0.3">
      <c r="A4013" t="s">
        <v>7900</v>
      </c>
      <c r="B4013" s="2">
        <v>45839</v>
      </c>
      <c r="C4013" t="s">
        <v>129</v>
      </c>
      <c r="D4013" t="s">
        <v>130</v>
      </c>
      <c r="E4013" t="s">
        <v>87</v>
      </c>
      <c r="F4013" t="s">
        <v>51</v>
      </c>
      <c r="G4013" t="s">
        <v>70</v>
      </c>
      <c r="H4013">
        <v>6</v>
      </c>
      <c r="I4013">
        <v>7.22</v>
      </c>
      <c r="J4013">
        <v>10.25</v>
      </c>
      <c r="K4013">
        <v>61.5</v>
      </c>
      <c r="L4013" t="s">
        <v>29</v>
      </c>
      <c r="M4013" t="s">
        <v>21</v>
      </c>
      <c r="N4013" t="s">
        <v>7901</v>
      </c>
    </row>
    <row r="4014" spans="1:14" x14ac:dyDescent="0.3">
      <c r="A4014" t="s">
        <v>7902</v>
      </c>
      <c r="B4014" t="s">
        <v>4768</v>
      </c>
      <c r="C4014" t="s">
        <v>194</v>
      </c>
      <c r="D4014" t="s">
        <v>58</v>
      </c>
      <c r="E4014" t="s">
        <v>59</v>
      </c>
      <c r="F4014" t="s">
        <v>76</v>
      </c>
      <c r="G4014" t="s">
        <v>77</v>
      </c>
      <c r="H4014">
        <v>6</v>
      </c>
      <c r="I4014">
        <v>9.81</v>
      </c>
      <c r="J4014">
        <v>15.12</v>
      </c>
      <c r="K4014">
        <v>90.72</v>
      </c>
      <c r="L4014" t="s">
        <v>37</v>
      </c>
      <c r="M4014" t="s">
        <v>54</v>
      </c>
      <c r="N4014" t="s">
        <v>7903</v>
      </c>
    </row>
    <row r="4015" spans="1:14" x14ac:dyDescent="0.3">
      <c r="A4015" t="s">
        <v>7904</v>
      </c>
      <c r="B4015" s="1">
        <v>45763</v>
      </c>
      <c r="C4015" t="s">
        <v>394</v>
      </c>
      <c r="D4015" t="s">
        <v>25</v>
      </c>
      <c r="E4015" t="s">
        <v>26</v>
      </c>
      <c r="F4015" t="s">
        <v>93</v>
      </c>
      <c r="G4015" t="s">
        <v>94</v>
      </c>
      <c r="H4015">
        <v>-3</v>
      </c>
      <c r="I4015">
        <v>21.44</v>
      </c>
      <c r="J4015">
        <v>27.33</v>
      </c>
      <c r="K4015">
        <v>81.99</v>
      </c>
      <c r="L4015" t="s">
        <v>95</v>
      </c>
      <c r="M4015" t="s">
        <v>100</v>
      </c>
      <c r="N4015" t="s">
        <v>639</v>
      </c>
    </row>
    <row r="4016" spans="1:14" x14ac:dyDescent="0.3">
      <c r="A4016" t="s">
        <v>7905</v>
      </c>
      <c r="B4016" s="2">
        <v>45666</v>
      </c>
      <c r="C4016" t="s">
        <v>190</v>
      </c>
      <c r="D4016" t="s">
        <v>16</v>
      </c>
      <c r="E4016" t="s">
        <v>186</v>
      </c>
      <c r="F4016" t="s">
        <v>27</v>
      </c>
      <c r="G4016" t="s">
        <v>145</v>
      </c>
      <c r="H4016">
        <v>2</v>
      </c>
      <c r="J4016">
        <v>85.88</v>
      </c>
      <c r="K4016">
        <v>171.76</v>
      </c>
      <c r="L4016" t="s">
        <v>37</v>
      </c>
      <c r="M4016" t="s">
        <v>21</v>
      </c>
      <c r="N4016" t="s">
        <v>7906</v>
      </c>
    </row>
    <row r="4017" spans="1:14" x14ac:dyDescent="0.3">
      <c r="A4017" t="s">
        <v>7907</v>
      </c>
      <c r="B4017" t="s">
        <v>4845</v>
      </c>
      <c r="C4017" t="s">
        <v>49</v>
      </c>
      <c r="D4017" t="s">
        <v>42</v>
      </c>
      <c r="E4017" t="s">
        <v>63</v>
      </c>
      <c r="F4017" t="s">
        <v>27</v>
      </c>
      <c r="G4017" t="s">
        <v>28</v>
      </c>
      <c r="H4017">
        <v>6</v>
      </c>
      <c r="I4017">
        <v>31.64</v>
      </c>
      <c r="J4017">
        <v>45.78</v>
      </c>
      <c r="K4017">
        <v>274.68</v>
      </c>
      <c r="L4017" t="s">
        <v>20</v>
      </c>
      <c r="M4017" t="s">
        <v>21</v>
      </c>
      <c r="N4017" t="s">
        <v>7908</v>
      </c>
    </row>
    <row r="4018" spans="1:14" x14ac:dyDescent="0.3">
      <c r="A4018" t="s">
        <v>7909</v>
      </c>
      <c r="B4018" s="1">
        <v>45503</v>
      </c>
      <c r="C4018" t="s">
        <v>125</v>
      </c>
      <c r="E4018" t="s">
        <v>136</v>
      </c>
      <c r="F4018" t="s">
        <v>93</v>
      </c>
      <c r="G4018" t="s">
        <v>141</v>
      </c>
      <c r="H4018">
        <v>5</v>
      </c>
      <c r="I4018">
        <v>8.42</v>
      </c>
      <c r="J4018">
        <v>15.54</v>
      </c>
      <c r="K4018">
        <v>77.7</v>
      </c>
      <c r="L4018" t="s">
        <v>95</v>
      </c>
      <c r="M4018" t="s">
        <v>54</v>
      </c>
      <c r="N4018" t="s">
        <v>7910</v>
      </c>
    </row>
    <row r="4019" spans="1:14" x14ac:dyDescent="0.3">
      <c r="A4019" t="s">
        <v>7911</v>
      </c>
      <c r="B4019" s="2">
        <v>45862</v>
      </c>
      <c r="C4019" t="s">
        <v>337</v>
      </c>
      <c r="D4019" t="s">
        <v>168</v>
      </c>
      <c r="E4019" t="s">
        <v>216</v>
      </c>
      <c r="F4019" t="s">
        <v>18</v>
      </c>
      <c r="G4019" t="s">
        <v>19</v>
      </c>
      <c r="H4019">
        <v>5</v>
      </c>
      <c r="I4019">
        <v>45.22</v>
      </c>
      <c r="J4019">
        <v>55.63</v>
      </c>
      <c r="K4019">
        <v>278.14999999999998</v>
      </c>
      <c r="L4019" t="s">
        <v>53</v>
      </c>
      <c r="M4019" t="s">
        <v>21</v>
      </c>
      <c r="N4019" t="s">
        <v>7790</v>
      </c>
    </row>
    <row r="4020" spans="1:14" x14ac:dyDescent="0.3">
      <c r="A4020" t="s">
        <v>7912</v>
      </c>
      <c r="B4020" t="s">
        <v>1582</v>
      </c>
      <c r="C4020" t="s">
        <v>73</v>
      </c>
      <c r="D4020" t="s">
        <v>74</v>
      </c>
      <c r="E4020" t="s">
        <v>212</v>
      </c>
      <c r="F4020" t="s">
        <v>51</v>
      </c>
      <c r="G4020" t="s">
        <v>60</v>
      </c>
      <c r="H4020">
        <v>6</v>
      </c>
      <c r="I4020">
        <v>3.94</v>
      </c>
      <c r="J4020">
        <v>6.64</v>
      </c>
      <c r="K4020">
        <v>39.840000000000003</v>
      </c>
      <c r="L4020" t="s">
        <v>29</v>
      </c>
      <c r="M4020" t="s">
        <v>46</v>
      </c>
      <c r="N4020" t="s">
        <v>7360</v>
      </c>
    </row>
    <row r="4021" spans="1:14" x14ac:dyDescent="0.3">
      <c r="A4021" t="s">
        <v>7913</v>
      </c>
      <c r="B4021" t="s">
        <v>7914</v>
      </c>
      <c r="C4021" t="s">
        <v>457</v>
      </c>
      <c r="D4021" t="s">
        <v>130</v>
      </c>
      <c r="E4021" t="s">
        <v>271</v>
      </c>
      <c r="F4021" t="s">
        <v>746</v>
      </c>
      <c r="G4021" t="s">
        <v>60</v>
      </c>
      <c r="H4021">
        <v>7</v>
      </c>
      <c r="I4021">
        <v>5.46</v>
      </c>
      <c r="J4021">
        <v>7.18</v>
      </c>
      <c r="K4021">
        <v>50.26</v>
      </c>
      <c r="L4021" t="s">
        <v>20</v>
      </c>
      <c r="M4021" t="s">
        <v>54</v>
      </c>
      <c r="N4021" t="s">
        <v>7915</v>
      </c>
    </row>
    <row r="4022" spans="1:14" x14ac:dyDescent="0.3">
      <c r="A4022" t="s">
        <v>7916</v>
      </c>
      <c r="B4022" s="2">
        <v>45562</v>
      </c>
      <c r="C4022" t="s">
        <v>185</v>
      </c>
      <c r="D4022" t="s">
        <v>16</v>
      </c>
      <c r="E4022" t="s">
        <v>206</v>
      </c>
      <c r="F4022" t="s">
        <v>18</v>
      </c>
      <c r="G4022" t="s">
        <v>44</v>
      </c>
      <c r="H4022">
        <v>4</v>
      </c>
      <c r="I4022">
        <v>15.39</v>
      </c>
      <c r="J4022">
        <v>27.25</v>
      </c>
      <c r="K4022">
        <v>109</v>
      </c>
      <c r="L4022" t="s">
        <v>37</v>
      </c>
      <c r="M4022" t="s">
        <v>46</v>
      </c>
      <c r="N4022" t="s">
        <v>7917</v>
      </c>
    </row>
    <row r="4023" spans="1:14" x14ac:dyDescent="0.3">
      <c r="A4023" t="s">
        <v>7918</v>
      </c>
      <c r="B4023" s="2">
        <v>45754</v>
      </c>
      <c r="C4023" t="s">
        <v>148</v>
      </c>
      <c r="D4023" t="s">
        <v>42</v>
      </c>
      <c r="E4023" t="s">
        <v>43</v>
      </c>
      <c r="F4023" t="s">
        <v>76</v>
      </c>
      <c r="G4023" t="s">
        <v>179</v>
      </c>
      <c r="H4023">
        <v>4</v>
      </c>
      <c r="I4023">
        <v>34.1</v>
      </c>
      <c r="J4023">
        <v>42.07</v>
      </c>
      <c r="K4023">
        <v>168.28</v>
      </c>
      <c r="L4023" t="s">
        <v>175</v>
      </c>
      <c r="M4023" t="s">
        <v>30</v>
      </c>
      <c r="N4023" t="s">
        <v>7919</v>
      </c>
    </row>
    <row r="4024" spans="1:14" x14ac:dyDescent="0.3">
      <c r="A4024" t="s">
        <v>7920</v>
      </c>
      <c r="B4024" t="s">
        <v>1014</v>
      </c>
      <c r="C4024" t="s">
        <v>135</v>
      </c>
      <c r="D4024" t="s">
        <v>34</v>
      </c>
      <c r="E4024" t="s">
        <v>35</v>
      </c>
      <c r="F4024" t="s">
        <v>76</v>
      </c>
      <c r="G4024" t="s">
        <v>170</v>
      </c>
      <c r="H4024">
        <v>6</v>
      </c>
      <c r="J4024">
        <v>39.86</v>
      </c>
      <c r="K4024">
        <v>239.16</v>
      </c>
      <c r="L4024" t="s">
        <v>20</v>
      </c>
      <c r="M4024" t="s">
        <v>46</v>
      </c>
      <c r="N4024" t="s">
        <v>5456</v>
      </c>
    </row>
    <row r="4025" spans="1:14" x14ac:dyDescent="0.3">
      <c r="A4025" t="s">
        <v>7921</v>
      </c>
      <c r="B4025" t="s">
        <v>3135</v>
      </c>
      <c r="C4025" t="s">
        <v>129</v>
      </c>
      <c r="D4025" t="s">
        <v>130</v>
      </c>
      <c r="E4025" t="s">
        <v>271</v>
      </c>
      <c r="F4025" t="s">
        <v>93</v>
      </c>
      <c r="G4025" t="s">
        <v>217</v>
      </c>
      <c r="H4025">
        <v>3</v>
      </c>
      <c r="I4025">
        <v>20.47</v>
      </c>
      <c r="J4025">
        <v>32.39</v>
      </c>
      <c r="K4025">
        <v>97.17</v>
      </c>
      <c r="L4025" t="s">
        <v>37</v>
      </c>
      <c r="M4025" t="s">
        <v>54</v>
      </c>
      <c r="N4025" t="s">
        <v>7922</v>
      </c>
    </row>
    <row r="4026" spans="1:14" x14ac:dyDescent="0.3">
      <c r="A4026" t="s">
        <v>7923</v>
      </c>
      <c r="B4026" t="s">
        <v>667</v>
      </c>
      <c r="C4026" t="s">
        <v>202</v>
      </c>
      <c r="D4026" t="s">
        <v>58</v>
      </c>
      <c r="E4026" t="s">
        <v>203</v>
      </c>
      <c r="F4026" t="s">
        <v>51</v>
      </c>
      <c r="G4026" t="s">
        <v>126</v>
      </c>
      <c r="H4026">
        <v>-6</v>
      </c>
      <c r="I4026">
        <v>3.63</v>
      </c>
      <c r="J4026">
        <v>4.96</v>
      </c>
      <c r="K4026">
        <v>29.76</v>
      </c>
      <c r="L4026" t="s">
        <v>53</v>
      </c>
      <c r="M4026" t="s">
        <v>30</v>
      </c>
      <c r="N4026" t="s">
        <v>6640</v>
      </c>
    </row>
    <row r="4027" spans="1:14" x14ac:dyDescent="0.3">
      <c r="A4027" t="s">
        <v>7924</v>
      </c>
      <c r="B4027" s="2">
        <v>45977</v>
      </c>
      <c r="C4027" t="s">
        <v>107</v>
      </c>
      <c r="D4027" t="s">
        <v>74</v>
      </c>
      <c r="E4027" t="s">
        <v>108</v>
      </c>
      <c r="F4027" t="s">
        <v>18</v>
      </c>
      <c r="G4027" t="s">
        <v>44</v>
      </c>
      <c r="H4027">
        <v>5</v>
      </c>
      <c r="I4027">
        <v>10.99</v>
      </c>
      <c r="J4027">
        <v>19.489999999999998</v>
      </c>
      <c r="K4027">
        <v>97.45</v>
      </c>
      <c r="L4027" t="s">
        <v>37</v>
      </c>
      <c r="M4027" t="s">
        <v>30</v>
      </c>
      <c r="N4027" t="s">
        <v>7925</v>
      </c>
    </row>
    <row r="4028" spans="1:14" x14ac:dyDescent="0.3">
      <c r="A4028" t="s">
        <v>7926</v>
      </c>
      <c r="B4028" t="s">
        <v>7443</v>
      </c>
      <c r="C4028" t="s">
        <v>270</v>
      </c>
      <c r="D4028" t="s">
        <v>130</v>
      </c>
      <c r="E4028" t="s">
        <v>287</v>
      </c>
      <c r="F4028" t="s">
        <v>18</v>
      </c>
      <c r="G4028" t="s">
        <v>44</v>
      </c>
      <c r="H4028">
        <v>2</v>
      </c>
      <c r="I4028">
        <v>15.49</v>
      </c>
      <c r="J4028">
        <v>23.34</v>
      </c>
      <c r="K4028">
        <v>46.68</v>
      </c>
      <c r="L4028" t="s">
        <v>45</v>
      </c>
      <c r="M4028" t="s">
        <v>46</v>
      </c>
      <c r="N4028" t="s">
        <v>6393</v>
      </c>
    </row>
    <row r="4029" spans="1:14" x14ac:dyDescent="0.3">
      <c r="A4029" t="s">
        <v>7927</v>
      </c>
      <c r="B4029" t="s">
        <v>489</v>
      </c>
      <c r="C4029" t="s">
        <v>107</v>
      </c>
      <c r="D4029" t="s">
        <v>74</v>
      </c>
      <c r="E4029" t="s">
        <v>212</v>
      </c>
      <c r="F4029" t="s">
        <v>93</v>
      </c>
      <c r="G4029" t="s">
        <v>122</v>
      </c>
      <c r="H4029">
        <v>854</v>
      </c>
      <c r="I4029">
        <v>61.94</v>
      </c>
      <c r="J4029">
        <v>98.67</v>
      </c>
      <c r="K4029">
        <v>690.69</v>
      </c>
      <c r="L4029" t="s">
        <v>95</v>
      </c>
      <c r="M4029" t="s">
        <v>21</v>
      </c>
      <c r="N4029" t="s">
        <v>7928</v>
      </c>
    </row>
    <row r="4030" spans="1:14" x14ac:dyDescent="0.3">
      <c r="A4030" t="s">
        <v>7929</v>
      </c>
      <c r="B4030" s="2">
        <v>45313</v>
      </c>
      <c r="C4030" t="s">
        <v>426</v>
      </c>
      <c r="D4030" t="s">
        <v>74</v>
      </c>
      <c r="E4030" t="s">
        <v>75</v>
      </c>
      <c r="F4030" t="s">
        <v>27</v>
      </c>
      <c r="G4030" t="s">
        <v>187</v>
      </c>
      <c r="H4030">
        <v>7</v>
      </c>
      <c r="I4030">
        <v>85.75</v>
      </c>
      <c r="J4030">
        <v>156.58000000000001</v>
      </c>
      <c r="K4030">
        <v>1096.06</v>
      </c>
      <c r="L4030" t="s">
        <v>20</v>
      </c>
      <c r="M4030" t="s">
        <v>54</v>
      </c>
      <c r="N4030" t="s">
        <v>7930</v>
      </c>
    </row>
    <row r="4031" spans="1:14" x14ac:dyDescent="0.3">
      <c r="A4031" t="s">
        <v>7931</v>
      </c>
      <c r="B4031" s="2">
        <v>45586</v>
      </c>
      <c r="C4031" t="s">
        <v>41</v>
      </c>
      <c r="D4031" t="s">
        <v>42</v>
      </c>
      <c r="E4031" t="s">
        <v>63</v>
      </c>
      <c r="F4031" t="s">
        <v>93</v>
      </c>
      <c r="G4031" t="s">
        <v>217</v>
      </c>
      <c r="H4031">
        <v>8</v>
      </c>
      <c r="I4031">
        <v>20.83</v>
      </c>
      <c r="J4031">
        <v>29.12</v>
      </c>
      <c r="K4031">
        <v>232.96</v>
      </c>
      <c r="L4031" t="s">
        <v>37</v>
      </c>
      <c r="M4031" t="s">
        <v>100</v>
      </c>
      <c r="N4031" t="s">
        <v>533</v>
      </c>
    </row>
    <row r="4032" spans="1:14" x14ac:dyDescent="0.3">
      <c r="A4032" t="s">
        <v>6518</v>
      </c>
      <c r="B4032" s="1">
        <v>45662</v>
      </c>
      <c r="C4032" t="s">
        <v>90</v>
      </c>
      <c r="D4032" t="s">
        <v>91</v>
      </c>
      <c r="E4032" t="s">
        <v>92</v>
      </c>
      <c r="G4032" t="s">
        <v>170</v>
      </c>
      <c r="H4032">
        <v>7</v>
      </c>
      <c r="I4032">
        <v>30.22</v>
      </c>
      <c r="J4032">
        <v>47.8</v>
      </c>
      <c r="K4032">
        <v>334.6</v>
      </c>
      <c r="L4032" t="s">
        <v>175</v>
      </c>
      <c r="M4032" t="s">
        <v>46</v>
      </c>
      <c r="N4032" t="s">
        <v>6519</v>
      </c>
    </row>
    <row r="4033" spans="1:14" x14ac:dyDescent="0.3">
      <c r="A4033" t="s">
        <v>7932</v>
      </c>
      <c r="B4033" s="1">
        <v>45668</v>
      </c>
      <c r="C4033" t="s">
        <v>270</v>
      </c>
      <c r="D4033" t="s">
        <v>130</v>
      </c>
      <c r="E4033" t="s">
        <v>287</v>
      </c>
      <c r="F4033" t="s">
        <v>18</v>
      </c>
      <c r="G4033" t="s">
        <v>224</v>
      </c>
      <c r="H4033">
        <v>4</v>
      </c>
      <c r="I4033">
        <v>23.29</v>
      </c>
      <c r="J4033">
        <v>29.64</v>
      </c>
      <c r="K4033">
        <v>118.56</v>
      </c>
      <c r="L4033" t="s">
        <v>45</v>
      </c>
      <c r="M4033" t="s">
        <v>100</v>
      </c>
      <c r="N4033" t="s">
        <v>3459</v>
      </c>
    </row>
    <row r="4034" spans="1:14" x14ac:dyDescent="0.3">
      <c r="A4034" t="s">
        <v>7933</v>
      </c>
      <c r="B4034" s="2">
        <v>45331</v>
      </c>
      <c r="C4034" t="s">
        <v>202</v>
      </c>
      <c r="D4034" t="s">
        <v>58</v>
      </c>
      <c r="F4034" t="s">
        <v>76</v>
      </c>
      <c r="G4034" t="s">
        <v>170</v>
      </c>
      <c r="H4034">
        <v>7</v>
      </c>
      <c r="I4034">
        <v>16.41</v>
      </c>
      <c r="J4034">
        <v>30.78</v>
      </c>
      <c r="K4034">
        <v>215.46</v>
      </c>
      <c r="L4034" t="s">
        <v>29</v>
      </c>
      <c r="M4034" t="s">
        <v>100</v>
      </c>
      <c r="N4034" t="s">
        <v>7934</v>
      </c>
    </row>
    <row r="4035" spans="1:14" x14ac:dyDescent="0.3">
      <c r="A4035" t="s">
        <v>7935</v>
      </c>
      <c r="B4035" s="2">
        <v>45301</v>
      </c>
      <c r="C4035" t="s">
        <v>280</v>
      </c>
      <c r="D4035" t="s">
        <v>130</v>
      </c>
      <c r="E4035" t="s">
        <v>271</v>
      </c>
      <c r="F4035" t="s">
        <v>27</v>
      </c>
      <c r="G4035" t="s">
        <v>36</v>
      </c>
      <c r="H4035">
        <v>2</v>
      </c>
      <c r="I4035">
        <v>18.260000000000002</v>
      </c>
      <c r="J4035">
        <v>27.88</v>
      </c>
      <c r="K4035">
        <v>55.76</v>
      </c>
      <c r="L4035" t="s">
        <v>82</v>
      </c>
      <c r="M4035" t="s">
        <v>46</v>
      </c>
      <c r="N4035" t="s">
        <v>7936</v>
      </c>
    </row>
    <row r="4036" spans="1:14" x14ac:dyDescent="0.3">
      <c r="A4036" t="s">
        <v>7937</v>
      </c>
      <c r="B4036" s="2">
        <v>45837</v>
      </c>
      <c r="C4036" t="s">
        <v>457</v>
      </c>
      <c r="D4036" t="s">
        <v>130</v>
      </c>
      <c r="E4036" t="s">
        <v>131</v>
      </c>
      <c r="F4036" t="s">
        <v>76</v>
      </c>
      <c r="G4036" t="s">
        <v>179</v>
      </c>
      <c r="H4036">
        <v>5</v>
      </c>
      <c r="I4036">
        <v>38.31</v>
      </c>
      <c r="J4036">
        <v>58.53</v>
      </c>
      <c r="K4036">
        <v>292.64999999999998</v>
      </c>
      <c r="L4036" t="s">
        <v>53</v>
      </c>
      <c r="M4036" t="s">
        <v>54</v>
      </c>
      <c r="N4036" t="s">
        <v>7938</v>
      </c>
    </row>
    <row r="4037" spans="1:14" x14ac:dyDescent="0.3">
      <c r="A4037" t="s">
        <v>7939</v>
      </c>
      <c r="B4037" s="2">
        <v>45718</v>
      </c>
      <c r="C4037" t="s">
        <v>67</v>
      </c>
      <c r="D4037" t="s">
        <v>68</v>
      </c>
      <c r="F4037" t="s">
        <v>27</v>
      </c>
      <c r="G4037" t="s">
        <v>109</v>
      </c>
      <c r="H4037">
        <v>5</v>
      </c>
      <c r="I4037">
        <v>11.78</v>
      </c>
      <c r="J4037">
        <v>21.62</v>
      </c>
      <c r="K4037">
        <v>108.1</v>
      </c>
      <c r="L4037" t="s">
        <v>95</v>
      </c>
      <c r="M4037" t="s">
        <v>100</v>
      </c>
      <c r="N4037" t="s">
        <v>7940</v>
      </c>
    </row>
    <row r="4038" spans="1:14" x14ac:dyDescent="0.3">
      <c r="A4038" t="s">
        <v>7941</v>
      </c>
      <c r="B4038" s="2">
        <v>45704</v>
      </c>
      <c r="C4038" t="s">
        <v>148</v>
      </c>
      <c r="D4038" t="s">
        <v>42</v>
      </c>
      <c r="E4038" t="s">
        <v>63</v>
      </c>
      <c r="F4038" t="s">
        <v>18</v>
      </c>
      <c r="G4038" t="s">
        <v>81</v>
      </c>
      <c r="H4038">
        <v>4</v>
      </c>
      <c r="I4038">
        <v>21.41</v>
      </c>
      <c r="J4038">
        <v>34.770000000000003</v>
      </c>
      <c r="K4038">
        <v>139.08000000000001</v>
      </c>
      <c r="L4038" t="s">
        <v>82</v>
      </c>
      <c r="M4038" t="s">
        <v>21</v>
      </c>
      <c r="N4038" t="s">
        <v>2843</v>
      </c>
    </row>
    <row r="4039" spans="1:14" x14ac:dyDescent="0.3">
      <c r="A4039" t="s">
        <v>7942</v>
      </c>
      <c r="B4039" s="2">
        <v>45320</v>
      </c>
      <c r="C4039" t="s">
        <v>358</v>
      </c>
      <c r="D4039" t="s">
        <v>91</v>
      </c>
      <c r="E4039" t="s">
        <v>359</v>
      </c>
      <c r="F4039" t="s">
        <v>93</v>
      </c>
      <c r="G4039" t="s">
        <v>217</v>
      </c>
      <c r="H4039">
        <v>5</v>
      </c>
      <c r="I4039">
        <v>26.15</v>
      </c>
      <c r="J4039">
        <v>34.99</v>
      </c>
      <c r="K4039">
        <v>174.95</v>
      </c>
      <c r="L4039" t="s">
        <v>82</v>
      </c>
      <c r="M4039" t="s">
        <v>100</v>
      </c>
      <c r="N4039" t="s">
        <v>7943</v>
      </c>
    </row>
    <row r="4040" spans="1:14" x14ac:dyDescent="0.3">
      <c r="A4040" t="s">
        <v>7944</v>
      </c>
      <c r="B4040" s="2">
        <v>45813</v>
      </c>
      <c r="C4040" t="s">
        <v>394</v>
      </c>
      <c r="D4040" t="s">
        <v>25</v>
      </c>
      <c r="E4040" t="s">
        <v>104</v>
      </c>
      <c r="F4040" t="s">
        <v>51</v>
      </c>
      <c r="G4040" t="s">
        <v>60</v>
      </c>
      <c r="H4040">
        <v>3</v>
      </c>
      <c r="I4040">
        <v>7.59</v>
      </c>
      <c r="J4040">
        <v>10.58</v>
      </c>
      <c r="K4040">
        <v>31.74</v>
      </c>
      <c r="L4040" t="s">
        <v>20</v>
      </c>
      <c r="M4040" t="s">
        <v>46</v>
      </c>
      <c r="N4040" t="s">
        <v>7945</v>
      </c>
    </row>
    <row r="4042" spans="1:14" x14ac:dyDescent="0.3">
      <c r="A4042" t="s">
        <v>7946</v>
      </c>
      <c r="B4042" s="2">
        <v>45995</v>
      </c>
      <c r="C4042" t="s">
        <v>257</v>
      </c>
      <c r="D4042" t="s">
        <v>34</v>
      </c>
      <c r="E4042" t="s">
        <v>136</v>
      </c>
      <c r="F4042" t="s">
        <v>93</v>
      </c>
      <c r="G4042" t="s">
        <v>94</v>
      </c>
      <c r="H4042">
        <v>5</v>
      </c>
      <c r="I4042">
        <v>15.95</v>
      </c>
      <c r="J4042">
        <v>25.92</v>
      </c>
      <c r="K4042">
        <v>129.6</v>
      </c>
      <c r="L4042" t="s">
        <v>82</v>
      </c>
      <c r="M4042" t="s">
        <v>100</v>
      </c>
      <c r="N4042" t="s">
        <v>2458</v>
      </c>
    </row>
    <row r="4043" spans="1:14" x14ac:dyDescent="0.3">
      <c r="A4043" t="s">
        <v>7947</v>
      </c>
      <c r="B4043" s="2">
        <v>45915</v>
      </c>
      <c r="C4043" t="s">
        <v>274</v>
      </c>
      <c r="D4043" t="s">
        <v>16</v>
      </c>
      <c r="E4043" t="s">
        <v>284</v>
      </c>
      <c r="F4043" t="s">
        <v>18</v>
      </c>
      <c r="G4043" t="s">
        <v>19</v>
      </c>
      <c r="H4043">
        <v>7</v>
      </c>
      <c r="I4043">
        <v>26.26</v>
      </c>
      <c r="J4043">
        <v>35.26</v>
      </c>
      <c r="K4043">
        <v>246.82</v>
      </c>
      <c r="L4043" t="s">
        <v>82</v>
      </c>
      <c r="M4043" t="s">
        <v>100</v>
      </c>
      <c r="N4043" t="s">
        <v>7948</v>
      </c>
    </row>
    <row r="4044" spans="1:14" x14ac:dyDescent="0.3">
      <c r="A4044" t="s">
        <v>7949</v>
      </c>
      <c r="B4044" s="2">
        <v>45671</v>
      </c>
      <c r="C4044" t="s">
        <v>194</v>
      </c>
      <c r="D4044" t="s">
        <v>58</v>
      </c>
      <c r="E4044" t="s">
        <v>195</v>
      </c>
      <c r="F4044" t="s">
        <v>93</v>
      </c>
      <c r="G4044" t="s">
        <v>141</v>
      </c>
      <c r="H4044">
        <v>7</v>
      </c>
      <c r="I4044">
        <v>12.36</v>
      </c>
      <c r="J4044">
        <v>22.51</v>
      </c>
      <c r="K4044">
        <v>157.57</v>
      </c>
      <c r="L4044" t="s">
        <v>29</v>
      </c>
      <c r="M4044" t="s">
        <v>30</v>
      </c>
      <c r="N4044" t="s">
        <v>2881</v>
      </c>
    </row>
    <row r="4045" spans="1:14" x14ac:dyDescent="0.3">
      <c r="A4045" t="s">
        <v>7950</v>
      </c>
      <c r="B4045" s="2">
        <v>45359</v>
      </c>
      <c r="C4045" t="s">
        <v>481</v>
      </c>
      <c r="D4045" t="s">
        <v>34</v>
      </c>
      <c r="E4045" t="s">
        <v>392</v>
      </c>
      <c r="F4045" t="s">
        <v>76</v>
      </c>
      <c r="G4045" t="s">
        <v>251</v>
      </c>
      <c r="H4045">
        <v>6</v>
      </c>
      <c r="I4045">
        <v>13.4</v>
      </c>
      <c r="J4045">
        <v>24.57</v>
      </c>
      <c r="K4045">
        <v>147.41999999999999</v>
      </c>
      <c r="L4045" t="s">
        <v>29</v>
      </c>
      <c r="M4045" t="s">
        <v>54</v>
      </c>
      <c r="N4045" t="s">
        <v>7058</v>
      </c>
    </row>
    <row r="4046" spans="1:14" x14ac:dyDescent="0.3">
      <c r="A4046" t="s">
        <v>7951</v>
      </c>
      <c r="B4046" s="1">
        <v>46022</v>
      </c>
      <c r="C4046" t="s">
        <v>125</v>
      </c>
      <c r="D4046" t="s">
        <v>34</v>
      </c>
      <c r="E4046" t="s">
        <v>392</v>
      </c>
      <c r="F4046" t="s">
        <v>93</v>
      </c>
      <c r="G4046" t="s">
        <v>141</v>
      </c>
      <c r="H4046">
        <v>6</v>
      </c>
      <c r="I4046">
        <v>12.59</v>
      </c>
      <c r="J4046">
        <v>16.16</v>
      </c>
      <c r="K4046">
        <v>96.96</v>
      </c>
      <c r="L4046" t="s">
        <v>45</v>
      </c>
      <c r="M4046" t="s">
        <v>54</v>
      </c>
      <c r="N4046" t="s">
        <v>7952</v>
      </c>
    </row>
    <row r="4047" spans="1:14" x14ac:dyDescent="0.3">
      <c r="A4047" t="s">
        <v>7953</v>
      </c>
      <c r="B4047" s="2">
        <v>45820</v>
      </c>
      <c r="C4047" t="s">
        <v>190</v>
      </c>
      <c r="D4047" t="s">
        <v>16</v>
      </c>
      <c r="E4047" t="s">
        <v>186</v>
      </c>
      <c r="F4047" t="s">
        <v>51</v>
      </c>
      <c r="G4047" t="s">
        <v>52</v>
      </c>
      <c r="I4047">
        <v>27.69</v>
      </c>
      <c r="J4047">
        <v>35.68</v>
      </c>
      <c r="K4047">
        <v>142.72</v>
      </c>
      <c r="L4047" t="s">
        <v>175</v>
      </c>
      <c r="M4047" t="s">
        <v>54</v>
      </c>
      <c r="N4047" t="s">
        <v>7113</v>
      </c>
    </row>
    <row r="4048" spans="1:14" x14ac:dyDescent="0.3">
      <c r="A4048" t="s">
        <v>7954</v>
      </c>
      <c r="B4048" s="1">
        <v>45610</v>
      </c>
      <c r="C4048" t="s">
        <v>394</v>
      </c>
      <c r="D4048" t="s">
        <v>25</v>
      </c>
      <c r="E4048" t="s">
        <v>104</v>
      </c>
      <c r="F4048" t="s">
        <v>93</v>
      </c>
      <c r="G4048" t="s">
        <v>141</v>
      </c>
      <c r="H4048">
        <v>6</v>
      </c>
      <c r="I4048">
        <v>8.14</v>
      </c>
      <c r="J4048">
        <v>-13.28</v>
      </c>
      <c r="K4048">
        <v>79.680000000000007</v>
      </c>
      <c r="L4048" t="s">
        <v>20</v>
      </c>
      <c r="M4048" t="s">
        <v>54</v>
      </c>
      <c r="N4048" t="s">
        <v>1403</v>
      </c>
    </row>
    <row r="4049" spans="1:14" x14ac:dyDescent="0.3">
      <c r="A4049" t="s">
        <v>7955</v>
      </c>
      <c r="B4049" s="2">
        <v>45660</v>
      </c>
      <c r="C4049" t="s">
        <v>103</v>
      </c>
      <c r="D4049" t="s">
        <v>25</v>
      </c>
      <c r="E4049" t="s">
        <v>104</v>
      </c>
      <c r="F4049" t="s">
        <v>76</v>
      </c>
      <c r="G4049" t="s">
        <v>251</v>
      </c>
      <c r="H4049">
        <v>3</v>
      </c>
      <c r="I4049">
        <v>10.64</v>
      </c>
      <c r="J4049">
        <v>14.46</v>
      </c>
      <c r="K4049">
        <v>43.38</v>
      </c>
      <c r="L4049" t="s">
        <v>95</v>
      </c>
      <c r="M4049" t="s">
        <v>46</v>
      </c>
      <c r="N4049" t="s">
        <v>7956</v>
      </c>
    </row>
    <row r="4050" spans="1:14" x14ac:dyDescent="0.3">
      <c r="A4050" t="s">
        <v>7957</v>
      </c>
      <c r="B4050" s="2">
        <v>45874</v>
      </c>
      <c r="C4050" t="s">
        <v>107</v>
      </c>
      <c r="D4050" t="s">
        <v>74</v>
      </c>
      <c r="E4050" t="s">
        <v>75</v>
      </c>
      <c r="F4050" t="s">
        <v>76</v>
      </c>
      <c r="G4050" t="s">
        <v>170</v>
      </c>
      <c r="H4050">
        <v>5</v>
      </c>
      <c r="I4050">
        <v>30.37</v>
      </c>
      <c r="J4050">
        <v>53.01</v>
      </c>
      <c r="K4050">
        <v>265.05</v>
      </c>
      <c r="L4050" t="s">
        <v>37</v>
      </c>
      <c r="M4050" t="s">
        <v>46</v>
      </c>
      <c r="N4050" t="s">
        <v>7958</v>
      </c>
    </row>
    <row r="4051" spans="1:14" x14ac:dyDescent="0.3">
      <c r="A4051" t="s">
        <v>7959</v>
      </c>
      <c r="B4051" s="1">
        <v>45527</v>
      </c>
      <c r="C4051" t="s">
        <v>73</v>
      </c>
      <c r="D4051" t="s">
        <v>74</v>
      </c>
      <c r="E4051" t="s">
        <v>312</v>
      </c>
      <c r="F4051" t="s">
        <v>93</v>
      </c>
      <c r="G4051" t="s">
        <v>141</v>
      </c>
      <c r="H4051">
        <v>9</v>
      </c>
      <c r="I4051">
        <v>8.4700000000000006</v>
      </c>
      <c r="J4051">
        <v>11.07</v>
      </c>
      <c r="K4051">
        <v>99.63</v>
      </c>
      <c r="L4051" t="s">
        <v>20</v>
      </c>
      <c r="M4051" t="s">
        <v>54</v>
      </c>
      <c r="N4051" t="s">
        <v>5745</v>
      </c>
    </row>
    <row r="4052" spans="1:14" x14ac:dyDescent="0.3">
      <c r="A4052" t="s">
        <v>7960</v>
      </c>
      <c r="B4052" s="2">
        <v>45512</v>
      </c>
      <c r="C4052" t="s">
        <v>412</v>
      </c>
      <c r="D4052" t="s">
        <v>16</v>
      </c>
      <c r="F4052" t="s">
        <v>51</v>
      </c>
      <c r="G4052" t="s">
        <v>126</v>
      </c>
      <c r="H4052">
        <v>4</v>
      </c>
      <c r="I4052">
        <v>5.73</v>
      </c>
      <c r="J4052">
        <v>7.8</v>
      </c>
      <c r="K4052">
        <v>31.2</v>
      </c>
      <c r="L4052" t="s">
        <v>82</v>
      </c>
      <c r="M4052" t="s">
        <v>54</v>
      </c>
      <c r="N4052" t="s">
        <v>7961</v>
      </c>
    </row>
    <row r="4053" spans="1:14" x14ac:dyDescent="0.3">
      <c r="A4053" t="s">
        <v>7962</v>
      </c>
      <c r="B4053" t="s">
        <v>7963</v>
      </c>
      <c r="C4053" t="s">
        <v>153</v>
      </c>
      <c r="D4053" t="s">
        <v>74</v>
      </c>
      <c r="E4053" t="s">
        <v>312</v>
      </c>
      <c r="F4053" t="s">
        <v>76</v>
      </c>
      <c r="G4053" t="s">
        <v>170</v>
      </c>
      <c r="H4053">
        <v>4</v>
      </c>
      <c r="I4053">
        <v>32.71</v>
      </c>
      <c r="J4053">
        <v>49.76</v>
      </c>
      <c r="K4053">
        <v>199.04</v>
      </c>
      <c r="L4053" t="s">
        <v>37</v>
      </c>
      <c r="M4053" t="s">
        <v>54</v>
      </c>
      <c r="N4053" t="s">
        <v>5366</v>
      </c>
    </row>
    <row r="4054" spans="1:14" x14ac:dyDescent="0.3">
      <c r="A4054" t="s">
        <v>7964</v>
      </c>
      <c r="B4054" t="s">
        <v>1768</v>
      </c>
      <c r="C4054" t="s">
        <v>33</v>
      </c>
      <c r="D4054" t="s">
        <v>34</v>
      </c>
      <c r="E4054" t="s">
        <v>136</v>
      </c>
      <c r="F4054" t="s">
        <v>27</v>
      </c>
      <c r="G4054" t="s">
        <v>187</v>
      </c>
      <c r="H4054">
        <v>7</v>
      </c>
      <c r="I4054">
        <v>41.32</v>
      </c>
      <c r="J4054">
        <v>58.91</v>
      </c>
      <c r="K4054">
        <v>412.37</v>
      </c>
      <c r="L4054" t="s">
        <v>37</v>
      </c>
      <c r="M4054" t="s">
        <v>21</v>
      </c>
      <c r="N4054" t="s">
        <v>7965</v>
      </c>
    </row>
    <row r="4055" spans="1:14" x14ac:dyDescent="0.3">
      <c r="A4055" t="s">
        <v>7966</v>
      </c>
      <c r="B4055" s="2">
        <v>45851</v>
      </c>
      <c r="C4055" t="s">
        <v>148</v>
      </c>
      <c r="D4055" t="s">
        <v>42</v>
      </c>
      <c r="E4055" t="s">
        <v>63</v>
      </c>
      <c r="F4055" t="s">
        <v>51</v>
      </c>
      <c r="G4055" t="s">
        <v>70</v>
      </c>
      <c r="H4055">
        <v>7</v>
      </c>
      <c r="I4055">
        <v>6.01</v>
      </c>
      <c r="J4055">
        <v>10.77</v>
      </c>
      <c r="K4055">
        <v>75.39</v>
      </c>
      <c r="L4055" t="s">
        <v>95</v>
      </c>
      <c r="M4055" t="s">
        <v>21</v>
      </c>
      <c r="N4055" t="s">
        <v>7967</v>
      </c>
    </row>
    <row r="4056" spans="1:14" x14ac:dyDescent="0.3">
      <c r="A4056" t="s">
        <v>7968</v>
      </c>
      <c r="B4056" s="1">
        <v>45695</v>
      </c>
      <c r="C4056" t="s">
        <v>334</v>
      </c>
      <c r="D4056" t="s">
        <v>91</v>
      </c>
      <c r="E4056" t="s">
        <v>174</v>
      </c>
      <c r="F4056" t="s">
        <v>18</v>
      </c>
      <c r="G4056" t="s">
        <v>19</v>
      </c>
      <c r="H4056">
        <v>7</v>
      </c>
      <c r="I4056">
        <v>45.93</v>
      </c>
      <c r="J4056">
        <v>78.7</v>
      </c>
      <c r="K4056">
        <v>550.9</v>
      </c>
      <c r="L4056" t="s">
        <v>53</v>
      </c>
      <c r="M4056" t="s">
        <v>46</v>
      </c>
      <c r="N4056" t="s">
        <v>2253</v>
      </c>
    </row>
    <row r="4057" spans="1:14" x14ac:dyDescent="0.3">
      <c r="A4057" t="s">
        <v>7969</v>
      </c>
      <c r="B4057" s="2">
        <v>45910</v>
      </c>
      <c r="C4057" t="s">
        <v>148</v>
      </c>
      <c r="D4057" t="s">
        <v>42</v>
      </c>
      <c r="E4057" t="s">
        <v>50</v>
      </c>
      <c r="F4057" t="s">
        <v>93</v>
      </c>
      <c r="G4057" t="s">
        <v>94</v>
      </c>
      <c r="H4057">
        <v>4</v>
      </c>
      <c r="I4057">
        <v>22.67</v>
      </c>
      <c r="J4057">
        <v>33.369999999999997</v>
      </c>
      <c r="K4057">
        <v>92.09</v>
      </c>
      <c r="L4057" t="s">
        <v>82</v>
      </c>
      <c r="M4057" t="s">
        <v>100</v>
      </c>
    </row>
    <row r="4058" spans="1:14" x14ac:dyDescent="0.3">
      <c r="A4058" t="s">
        <v>7970</v>
      </c>
      <c r="B4058" s="2">
        <v>45931</v>
      </c>
      <c r="C4058" t="s">
        <v>49</v>
      </c>
      <c r="D4058" t="s">
        <v>42</v>
      </c>
      <c r="E4058" t="s">
        <v>43</v>
      </c>
      <c r="F4058" t="s">
        <v>51</v>
      </c>
      <c r="G4058" t="s">
        <v>60</v>
      </c>
      <c r="H4058">
        <v>2</v>
      </c>
      <c r="I4058">
        <v>7.07</v>
      </c>
      <c r="K4058">
        <v>19.079999999999998</v>
      </c>
      <c r="L4058" t="s">
        <v>20</v>
      </c>
      <c r="M4058" t="s">
        <v>30</v>
      </c>
      <c r="N4058" t="s">
        <v>7971</v>
      </c>
    </row>
    <row r="4059" spans="1:14" x14ac:dyDescent="0.3">
      <c r="A4059" t="s">
        <v>7972</v>
      </c>
      <c r="B4059" t="s">
        <v>342</v>
      </c>
      <c r="C4059" t="s">
        <v>135</v>
      </c>
      <c r="D4059" t="s">
        <v>34</v>
      </c>
      <c r="E4059" t="s">
        <v>35</v>
      </c>
      <c r="F4059" t="s">
        <v>18</v>
      </c>
      <c r="G4059" t="s">
        <v>44</v>
      </c>
      <c r="H4059">
        <v>5</v>
      </c>
      <c r="I4059">
        <v>16.21</v>
      </c>
      <c r="J4059">
        <v>25.56</v>
      </c>
      <c r="K4059">
        <v>127.8</v>
      </c>
      <c r="L4059" t="s">
        <v>20</v>
      </c>
      <c r="M4059" t="s">
        <v>54</v>
      </c>
      <c r="N4059" t="s">
        <v>7973</v>
      </c>
    </row>
    <row r="4060" spans="1:14" x14ac:dyDescent="0.3">
      <c r="A4060" t="s">
        <v>7974</v>
      </c>
      <c r="B4060" s="2">
        <v>45307</v>
      </c>
      <c r="C4060" t="s">
        <v>394</v>
      </c>
      <c r="D4060" t="s">
        <v>25</v>
      </c>
      <c r="E4060" t="s">
        <v>104</v>
      </c>
      <c r="F4060" t="s">
        <v>27</v>
      </c>
      <c r="G4060" t="s">
        <v>109</v>
      </c>
      <c r="H4060">
        <v>6</v>
      </c>
      <c r="I4060">
        <v>13.99</v>
      </c>
      <c r="J4060">
        <v>25.83</v>
      </c>
      <c r="K4060">
        <v>154.97999999999999</v>
      </c>
      <c r="L4060" t="s">
        <v>175</v>
      </c>
      <c r="M4060" t="s">
        <v>54</v>
      </c>
      <c r="N4060" t="s">
        <v>7975</v>
      </c>
    </row>
    <row r="4061" spans="1:14" x14ac:dyDescent="0.3">
      <c r="A4061" t="s">
        <v>7976</v>
      </c>
      <c r="B4061" t="s">
        <v>4935</v>
      </c>
      <c r="C4061" t="s">
        <v>270</v>
      </c>
      <c r="D4061" t="s">
        <v>130</v>
      </c>
      <c r="E4061" t="s">
        <v>287</v>
      </c>
      <c r="F4061" t="s">
        <v>18</v>
      </c>
      <c r="G4061" t="s">
        <v>81</v>
      </c>
      <c r="H4061">
        <v>8</v>
      </c>
      <c r="I4061">
        <v>44.56</v>
      </c>
      <c r="J4061">
        <v>54.74</v>
      </c>
      <c r="K4061">
        <v>437.92</v>
      </c>
      <c r="L4061" t="s">
        <v>82</v>
      </c>
      <c r="M4061" t="s">
        <v>54</v>
      </c>
      <c r="N4061" t="s">
        <v>7977</v>
      </c>
    </row>
    <row r="4062" spans="1:14" x14ac:dyDescent="0.3">
      <c r="A4062" t="s">
        <v>7978</v>
      </c>
      <c r="B4062" s="2">
        <v>45495</v>
      </c>
      <c r="C4062" t="s">
        <v>148</v>
      </c>
      <c r="D4062" t="s">
        <v>42</v>
      </c>
      <c r="E4062" t="s">
        <v>43</v>
      </c>
      <c r="F4062" t="s">
        <v>18</v>
      </c>
      <c r="G4062" t="s">
        <v>224</v>
      </c>
      <c r="H4062">
        <v>6</v>
      </c>
      <c r="I4062">
        <v>22.63</v>
      </c>
      <c r="J4062">
        <v>32.31</v>
      </c>
      <c r="K4062">
        <v>193.86</v>
      </c>
      <c r="L4062" t="s">
        <v>95</v>
      </c>
      <c r="M4062" t="s">
        <v>30</v>
      </c>
      <c r="N4062" t="s">
        <v>7979</v>
      </c>
    </row>
    <row r="4063" spans="1:14" x14ac:dyDescent="0.3">
      <c r="A4063" t="s">
        <v>7980</v>
      </c>
      <c r="B4063" t="s">
        <v>5586</v>
      </c>
      <c r="C4063" t="s">
        <v>107</v>
      </c>
      <c r="D4063" t="s">
        <v>74</v>
      </c>
      <c r="E4063" t="s">
        <v>312</v>
      </c>
      <c r="F4063" t="s">
        <v>93</v>
      </c>
      <c r="G4063" t="s">
        <v>94</v>
      </c>
      <c r="H4063">
        <v>5</v>
      </c>
      <c r="I4063">
        <v>18.350000000000001</v>
      </c>
      <c r="J4063">
        <v>23.23</v>
      </c>
      <c r="K4063">
        <v>116.15</v>
      </c>
      <c r="L4063" t="s">
        <v>82</v>
      </c>
      <c r="M4063" t="s">
        <v>21</v>
      </c>
      <c r="N4063" t="s">
        <v>3118</v>
      </c>
    </row>
    <row r="4064" spans="1:14" x14ac:dyDescent="0.3">
      <c r="A4064" t="s">
        <v>7981</v>
      </c>
      <c r="B4064" t="s">
        <v>2021</v>
      </c>
      <c r="C4064" t="s">
        <v>232</v>
      </c>
      <c r="D4064" t="s">
        <v>25</v>
      </c>
      <c r="E4064" t="s">
        <v>104</v>
      </c>
      <c r="F4064" t="s">
        <v>51</v>
      </c>
      <c r="G4064" t="s">
        <v>60</v>
      </c>
      <c r="H4064">
        <v>4</v>
      </c>
      <c r="I4064">
        <v>7.91</v>
      </c>
      <c r="J4064">
        <v>11.38</v>
      </c>
      <c r="K4064">
        <v>45.52</v>
      </c>
      <c r="L4064" t="s">
        <v>37</v>
      </c>
      <c r="N4064" t="s">
        <v>3583</v>
      </c>
    </row>
    <row r="4065" spans="1:14" x14ac:dyDescent="0.3">
      <c r="A4065" t="s">
        <v>7982</v>
      </c>
      <c r="B4065" s="2">
        <v>45609</v>
      </c>
      <c r="C4065" t="s">
        <v>198</v>
      </c>
      <c r="D4065" t="s">
        <v>91</v>
      </c>
      <c r="E4065" t="s">
        <v>92</v>
      </c>
      <c r="F4065" t="s">
        <v>51</v>
      </c>
      <c r="G4065" t="s">
        <v>60</v>
      </c>
      <c r="H4065">
        <v>4</v>
      </c>
      <c r="I4065">
        <v>8.58</v>
      </c>
      <c r="J4065">
        <v>14.54</v>
      </c>
      <c r="K4065">
        <v>58.16</v>
      </c>
      <c r="M4065" t="s">
        <v>30</v>
      </c>
      <c r="N4065" t="s">
        <v>1010</v>
      </c>
    </row>
    <row r="4066" spans="1:14" x14ac:dyDescent="0.3">
      <c r="A4066" t="s">
        <v>7983</v>
      </c>
      <c r="B4066" s="2">
        <v>45860</v>
      </c>
      <c r="C4066" t="s">
        <v>41</v>
      </c>
      <c r="D4066" t="s">
        <v>42</v>
      </c>
      <c r="F4066" t="s">
        <v>93</v>
      </c>
      <c r="G4066" t="s">
        <v>122</v>
      </c>
      <c r="H4066">
        <v>3</v>
      </c>
      <c r="I4066">
        <v>46.75</v>
      </c>
      <c r="J4066">
        <v>76.900000000000006</v>
      </c>
      <c r="K4066">
        <v>230.7</v>
      </c>
      <c r="L4066" t="s">
        <v>95</v>
      </c>
      <c r="M4066" t="s">
        <v>30</v>
      </c>
      <c r="N4066" t="s">
        <v>7984</v>
      </c>
    </row>
    <row r="4067" spans="1:14" x14ac:dyDescent="0.3">
      <c r="A4067" t="s">
        <v>7985</v>
      </c>
      <c r="B4067" s="1">
        <v>45789</v>
      </c>
      <c r="C4067" t="s">
        <v>457</v>
      </c>
      <c r="D4067" t="s">
        <v>130</v>
      </c>
      <c r="F4067" t="s">
        <v>27</v>
      </c>
      <c r="G4067" t="s">
        <v>36</v>
      </c>
      <c r="H4067">
        <v>6</v>
      </c>
      <c r="I4067">
        <v>27.57</v>
      </c>
      <c r="J4067">
        <v>49.63</v>
      </c>
      <c r="K4067">
        <v>297.77999999999997</v>
      </c>
      <c r="L4067" t="s">
        <v>175</v>
      </c>
      <c r="M4067" t="s">
        <v>46</v>
      </c>
      <c r="N4067" t="s">
        <v>1683</v>
      </c>
    </row>
    <row r="4068" spans="1:14" x14ac:dyDescent="0.3">
      <c r="A4068" t="s">
        <v>7986</v>
      </c>
      <c r="B4068" s="1">
        <v>45447</v>
      </c>
      <c r="C4068" t="s">
        <v>194</v>
      </c>
      <c r="D4068" t="s">
        <v>58</v>
      </c>
      <c r="E4068" t="s">
        <v>59</v>
      </c>
      <c r="F4068" t="s">
        <v>93</v>
      </c>
      <c r="G4068" t="s">
        <v>94</v>
      </c>
      <c r="H4068">
        <v>4</v>
      </c>
      <c r="I4068">
        <v>18.59</v>
      </c>
      <c r="J4068">
        <v>25.17</v>
      </c>
      <c r="K4068">
        <v>100.68</v>
      </c>
      <c r="L4068" t="s">
        <v>53</v>
      </c>
      <c r="M4068" t="s">
        <v>30</v>
      </c>
    </row>
    <row r="4069" spans="1:14" x14ac:dyDescent="0.3">
      <c r="A4069" t="s">
        <v>7987</v>
      </c>
      <c r="B4069" s="1">
        <v>45592</v>
      </c>
      <c r="C4069" t="s">
        <v>397</v>
      </c>
      <c r="D4069" t="s">
        <v>68</v>
      </c>
      <c r="E4069" t="s">
        <v>157</v>
      </c>
      <c r="F4069" t="s">
        <v>18</v>
      </c>
      <c r="G4069" t="s">
        <v>81</v>
      </c>
      <c r="H4069">
        <v>3</v>
      </c>
      <c r="I4069">
        <v>40.15</v>
      </c>
      <c r="J4069">
        <v>70.010000000000005</v>
      </c>
      <c r="K4069">
        <v>210.03</v>
      </c>
      <c r="L4069" t="s">
        <v>37</v>
      </c>
      <c r="M4069" t="s">
        <v>54</v>
      </c>
      <c r="N4069" t="s">
        <v>6188</v>
      </c>
    </row>
    <row r="4070" spans="1:14" x14ac:dyDescent="0.3">
      <c r="A4070" t="s">
        <v>7988</v>
      </c>
      <c r="B4070" t="s">
        <v>7989</v>
      </c>
      <c r="C4070" t="s">
        <v>181</v>
      </c>
      <c r="D4070" t="s">
        <v>168</v>
      </c>
      <c r="E4070" t="s">
        <v>267</v>
      </c>
      <c r="F4070" t="s">
        <v>27</v>
      </c>
      <c r="G4070" t="s">
        <v>36</v>
      </c>
      <c r="H4070">
        <v>366</v>
      </c>
      <c r="I4070">
        <v>15.88</v>
      </c>
      <c r="J4070">
        <v>23.44</v>
      </c>
      <c r="K4070">
        <v>70.319999999999993</v>
      </c>
      <c r="L4070" t="s">
        <v>175</v>
      </c>
      <c r="M4070" t="s">
        <v>54</v>
      </c>
      <c r="N4070" t="s">
        <v>7990</v>
      </c>
    </row>
    <row r="4071" spans="1:14" x14ac:dyDescent="0.3">
      <c r="A4071" t="s">
        <v>7991</v>
      </c>
      <c r="B4071" s="2">
        <v>45547</v>
      </c>
      <c r="C4071" t="s">
        <v>394</v>
      </c>
      <c r="D4071" t="s">
        <v>25</v>
      </c>
      <c r="E4071" t="s">
        <v>235</v>
      </c>
      <c r="F4071" t="s">
        <v>93</v>
      </c>
      <c r="G4071" t="s">
        <v>122</v>
      </c>
      <c r="H4071">
        <v>4</v>
      </c>
      <c r="I4071">
        <v>69.27</v>
      </c>
      <c r="J4071">
        <v>101.39</v>
      </c>
      <c r="K4071">
        <v>405.56</v>
      </c>
      <c r="L4071" t="s">
        <v>53</v>
      </c>
      <c r="M4071" t="s">
        <v>54</v>
      </c>
      <c r="N4071" t="s">
        <v>7992</v>
      </c>
    </row>
    <row r="4072" spans="1:14" x14ac:dyDescent="0.3">
      <c r="A4072" t="s">
        <v>7993</v>
      </c>
      <c r="B4072" s="2">
        <v>45677</v>
      </c>
      <c r="C4072" t="s">
        <v>113</v>
      </c>
      <c r="D4072" t="s">
        <v>58</v>
      </c>
      <c r="E4072" t="s">
        <v>195</v>
      </c>
      <c r="F4072" t="s">
        <v>27</v>
      </c>
      <c r="G4072" t="s">
        <v>145</v>
      </c>
      <c r="H4072">
        <v>4</v>
      </c>
      <c r="I4072">
        <v>48.2</v>
      </c>
      <c r="J4072">
        <v>79.48</v>
      </c>
      <c r="K4072">
        <v>317.92</v>
      </c>
      <c r="L4072" t="s">
        <v>45</v>
      </c>
      <c r="M4072" t="s">
        <v>21</v>
      </c>
      <c r="N4072" t="s">
        <v>7994</v>
      </c>
    </row>
    <row r="4073" spans="1:14" x14ac:dyDescent="0.3">
      <c r="A4073" t="s">
        <v>7995</v>
      </c>
      <c r="B4073" s="2">
        <v>45637</v>
      </c>
      <c r="D4073" t="s">
        <v>42</v>
      </c>
      <c r="E4073" t="s">
        <v>242</v>
      </c>
      <c r="F4073" t="s">
        <v>76</v>
      </c>
      <c r="G4073" t="s">
        <v>179</v>
      </c>
      <c r="H4073">
        <v>4</v>
      </c>
      <c r="I4073">
        <v>48.07</v>
      </c>
      <c r="J4073">
        <v>83.13</v>
      </c>
      <c r="K4073">
        <v>332.52</v>
      </c>
      <c r="L4073" t="s">
        <v>82</v>
      </c>
      <c r="M4073" t="s">
        <v>54</v>
      </c>
      <c r="N4073" t="s">
        <v>7996</v>
      </c>
    </row>
    <row r="4074" spans="1:14" x14ac:dyDescent="0.3">
      <c r="A4074" t="s">
        <v>7997</v>
      </c>
      <c r="B4074" s="2">
        <v>45922</v>
      </c>
      <c r="C4074" t="s">
        <v>257</v>
      </c>
      <c r="D4074" t="s">
        <v>34</v>
      </c>
      <c r="E4074" t="s">
        <v>136</v>
      </c>
      <c r="F4074" t="s">
        <v>51</v>
      </c>
      <c r="G4074" t="s">
        <v>119</v>
      </c>
      <c r="H4074">
        <v>6</v>
      </c>
      <c r="I4074">
        <v>6.98</v>
      </c>
      <c r="J4074">
        <v>11.52</v>
      </c>
      <c r="K4074">
        <v>69.12</v>
      </c>
      <c r="L4074" t="s">
        <v>175</v>
      </c>
      <c r="M4074" t="s">
        <v>21</v>
      </c>
      <c r="N4074" t="s">
        <v>7998</v>
      </c>
    </row>
    <row r="4075" spans="1:14" x14ac:dyDescent="0.3">
      <c r="A4075" t="s">
        <v>7999</v>
      </c>
      <c r="B4075" t="s">
        <v>8000</v>
      </c>
      <c r="C4075" t="s">
        <v>499</v>
      </c>
      <c r="D4075" t="s">
        <v>68</v>
      </c>
      <c r="E4075" t="s">
        <v>229</v>
      </c>
      <c r="F4075" t="s">
        <v>27</v>
      </c>
      <c r="G4075" t="s">
        <v>187</v>
      </c>
      <c r="H4075">
        <v>6</v>
      </c>
      <c r="I4075">
        <v>108.2</v>
      </c>
      <c r="J4075">
        <v>136.72999999999999</v>
      </c>
      <c r="K4075">
        <v>820.38</v>
      </c>
      <c r="L4075" t="s">
        <v>20</v>
      </c>
      <c r="M4075" t="s">
        <v>100</v>
      </c>
      <c r="N4075" t="s">
        <v>8001</v>
      </c>
    </row>
    <row r="4076" spans="1:14" x14ac:dyDescent="0.3">
      <c r="A4076" t="s">
        <v>8002</v>
      </c>
      <c r="B4076" s="2">
        <v>45905</v>
      </c>
      <c r="D4076" t="s">
        <v>34</v>
      </c>
      <c r="E4076" t="s">
        <v>136</v>
      </c>
      <c r="F4076" t="s">
        <v>93</v>
      </c>
      <c r="G4076" t="s">
        <v>141</v>
      </c>
      <c r="H4076">
        <v>-4</v>
      </c>
      <c r="I4076">
        <v>9.33</v>
      </c>
      <c r="J4076">
        <v>14.97</v>
      </c>
      <c r="K4076">
        <v>59.88</v>
      </c>
      <c r="L4076" t="s">
        <v>175</v>
      </c>
      <c r="M4076" t="s">
        <v>46</v>
      </c>
      <c r="N4076" t="s">
        <v>8003</v>
      </c>
    </row>
    <row r="4077" spans="1:14" x14ac:dyDescent="0.3">
      <c r="A4077" t="s">
        <v>8004</v>
      </c>
      <c r="B4077" s="2">
        <v>45974</v>
      </c>
      <c r="C4077" t="s">
        <v>125</v>
      </c>
      <c r="D4077" t="s">
        <v>34</v>
      </c>
      <c r="E4077" t="s">
        <v>35</v>
      </c>
      <c r="F4077" t="s">
        <v>51</v>
      </c>
      <c r="G4077" t="s">
        <v>70</v>
      </c>
      <c r="H4077">
        <v>4</v>
      </c>
      <c r="I4077">
        <v>6.59</v>
      </c>
      <c r="J4077">
        <v>10.24</v>
      </c>
      <c r="K4077">
        <v>40.96</v>
      </c>
      <c r="L4077" t="s">
        <v>29</v>
      </c>
      <c r="M4077" t="s">
        <v>30</v>
      </c>
      <c r="N4077" t="s">
        <v>8005</v>
      </c>
    </row>
    <row r="4078" spans="1:14" x14ac:dyDescent="0.3">
      <c r="A4078" t="s">
        <v>8006</v>
      </c>
      <c r="B4078" s="1">
        <v>45745</v>
      </c>
      <c r="C4078" t="s">
        <v>153</v>
      </c>
      <c r="D4078" t="s">
        <v>74</v>
      </c>
      <c r="E4078" t="s">
        <v>164</v>
      </c>
      <c r="F4078" t="s">
        <v>27</v>
      </c>
      <c r="G4078" t="s">
        <v>36</v>
      </c>
      <c r="H4078">
        <v>9</v>
      </c>
      <c r="I4078">
        <v>12.52</v>
      </c>
      <c r="J4078">
        <v>16.559999999999999</v>
      </c>
      <c r="K4078">
        <v>149.04</v>
      </c>
      <c r="L4078" t="s">
        <v>20</v>
      </c>
      <c r="M4078" t="s">
        <v>54</v>
      </c>
      <c r="N4078" t="s">
        <v>2470</v>
      </c>
    </row>
    <row r="4079" spans="1:14" x14ac:dyDescent="0.3">
      <c r="A4079" t="s">
        <v>8007</v>
      </c>
      <c r="B4079" s="1">
        <v>45748</v>
      </c>
      <c r="C4079" t="s">
        <v>334</v>
      </c>
      <c r="D4079" t="s">
        <v>91</v>
      </c>
      <c r="E4079" t="s">
        <v>359</v>
      </c>
      <c r="F4079" t="s">
        <v>18</v>
      </c>
      <c r="G4079" t="s">
        <v>99</v>
      </c>
      <c r="H4079">
        <v>3</v>
      </c>
      <c r="I4079">
        <v>6.67</v>
      </c>
      <c r="J4079">
        <v>9.23</v>
      </c>
      <c r="K4079">
        <v>27.69</v>
      </c>
      <c r="L4079" t="s">
        <v>95</v>
      </c>
      <c r="M4079" t="s">
        <v>54</v>
      </c>
      <c r="N4079" t="s">
        <v>8008</v>
      </c>
    </row>
    <row r="4080" spans="1:14" x14ac:dyDescent="0.3">
      <c r="A4080" t="s">
        <v>8009</v>
      </c>
      <c r="B4080" t="s">
        <v>2692</v>
      </c>
      <c r="C4080" t="s">
        <v>358</v>
      </c>
      <c r="D4080" t="s">
        <v>91</v>
      </c>
      <c r="E4080" t="s">
        <v>174</v>
      </c>
      <c r="F4080" t="s">
        <v>51</v>
      </c>
      <c r="G4080" t="s">
        <v>70</v>
      </c>
      <c r="H4080">
        <v>3</v>
      </c>
      <c r="I4080">
        <v>5.34</v>
      </c>
      <c r="J4080">
        <v>7.65</v>
      </c>
      <c r="K4080">
        <v>22.95</v>
      </c>
      <c r="L4080" t="s">
        <v>95</v>
      </c>
      <c r="M4080" t="s">
        <v>46</v>
      </c>
      <c r="N4080" t="s">
        <v>8010</v>
      </c>
    </row>
    <row r="4081" spans="1:14" x14ac:dyDescent="0.3">
      <c r="A4081" t="s">
        <v>8011</v>
      </c>
      <c r="B4081" s="2">
        <v>45826</v>
      </c>
      <c r="C4081" t="s">
        <v>202</v>
      </c>
      <c r="D4081" t="s">
        <v>58</v>
      </c>
      <c r="E4081" t="s">
        <v>203</v>
      </c>
      <c r="F4081" t="s">
        <v>27</v>
      </c>
      <c r="G4081" t="s">
        <v>145</v>
      </c>
      <c r="H4081">
        <v>2</v>
      </c>
      <c r="I4081">
        <v>24.09</v>
      </c>
      <c r="J4081">
        <v>29.48</v>
      </c>
      <c r="K4081">
        <v>58.96</v>
      </c>
      <c r="L4081" t="s">
        <v>37</v>
      </c>
      <c r="M4081" t="s">
        <v>30</v>
      </c>
      <c r="N4081" t="s">
        <v>8012</v>
      </c>
    </row>
    <row r="4082" spans="1:14" x14ac:dyDescent="0.3">
      <c r="A4082" t="s">
        <v>8013</v>
      </c>
      <c r="B4082" s="1">
        <v>45547</v>
      </c>
      <c r="C4082" t="s">
        <v>499</v>
      </c>
      <c r="D4082" t="s">
        <v>68</v>
      </c>
      <c r="E4082" t="s">
        <v>118</v>
      </c>
      <c r="F4082" t="s">
        <v>51</v>
      </c>
      <c r="G4082" t="s">
        <v>119</v>
      </c>
      <c r="H4082">
        <v>7</v>
      </c>
      <c r="I4082">
        <v>9.35</v>
      </c>
      <c r="J4082">
        <v>14.54</v>
      </c>
      <c r="K4082">
        <v>101.78</v>
      </c>
      <c r="L4082" t="s">
        <v>82</v>
      </c>
      <c r="M4082" t="s">
        <v>54</v>
      </c>
      <c r="N4082" t="s">
        <v>8014</v>
      </c>
    </row>
    <row r="4083" spans="1:14" x14ac:dyDescent="0.3">
      <c r="A4083" t="s">
        <v>8015</v>
      </c>
      <c r="B4083" s="1">
        <v>46001</v>
      </c>
      <c r="C4083" t="s">
        <v>270</v>
      </c>
      <c r="D4083" t="s">
        <v>130</v>
      </c>
      <c r="E4083" t="s">
        <v>287</v>
      </c>
      <c r="F4083" t="s">
        <v>93</v>
      </c>
      <c r="G4083" t="s">
        <v>94</v>
      </c>
      <c r="H4083">
        <v>5</v>
      </c>
      <c r="I4083">
        <v>23.05</v>
      </c>
      <c r="J4083">
        <v>35.82</v>
      </c>
      <c r="K4083">
        <v>179.1</v>
      </c>
      <c r="L4083" t="s">
        <v>45</v>
      </c>
      <c r="M4083" t="s">
        <v>30</v>
      </c>
      <c r="N4083" t="s">
        <v>8016</v>
      </c>
    </row>
    <row r="4084" spans="1:14" x14ac:dyDescent="0.3">
      <c r="A4084" t="s">
        <v>8017</v>
      </c>
      <c r="B4084" s="1">
        <v>45788</v>
      </c>
      <c r="C4084" t="s">
        <v>586</v>
      </c>
      <c r="D4084" t="s">
        <v>42</v>
      </c>
      <c r="E4084" t="s">
        <v>63</v>
      </c>
      <c r="F4084" t="s">
        <v>51</v>
      </c>
      <c r="G4084" t="s">
        <v>60</v>
      </c>
      <c r="H4084">
        <v>5</v>
      </c>
      <c r="I4084">
        <v>4.32</v>
      </c>
      <c r="J4084">
        <v>5.33</v>
      </c>
      <c r="K4084">
        <v>26.65</v>
      </c>
      <c r="L4084" t="s">
        <v>82</v>
      </c>
      <c r="M4084" t="s">
        <v>30</v>
      </c>
      <c r="N4084" t="s">
        <v>8018</v>
      </c>
    </row>
    <row r="4085" spans="1:14" x14ac:dyDescent="0.3">
      <c r="A4085" t="s">
        <v>8019</v>
      </c>
      <c r="B4085" t="s">
        <v>8020</v>
      </c>
      <c r="E4085" t="s">
        <v>104</v>
      </c>
      <c r="F4085" t="s">
        <v>76</v>
      </c>
      <c r="G4085" t="s">
        <v>179</v>
      </c>
      <c r="H4085">
        <v>3</v>
      </c>
      <c r="I4085">
        <v>45.97</v>
      </c>
      <c r="J4085">
        <v>77.63</v>
      </c>
      <c r="K4085">
        <v>232.89</v>
      </c>
      <c r="L4085" t="s">
        <v>175</v>
      </c>
      <c r="M4085" t="s">
        <v>100</v>
      </c>
      <c r="N4085" t="s">
        <v>8021</v>
      </c>
    </row>
    <row r="4086" spans="1:14" x14ac:dyDescent="0.3">
      <c r="A4086" t="s">
        <v>8022</v>
      </c>
      <c r="B4086" s="2">
        <v>45579</v>
      </c>
      <c r="C4086" t="s">
        <v>280</v>
      </c>
      <c r="D4086" t="s">
        <v>130</v>
      </c>
      <c r="E4086" t="s">
        <v>271</v>
      </c>
      <c r="F4086" t="s">
        <v>51</v>
      </c>
      <c r="G4086" t="s">
        <v>52</v>
      </c>
      <c r="H4086">
        <v>7</v>
      </c>
      <c r="I4086">
        <v>44.12</v>
      </c>
      <c r="J4086">
        <v>76.11</v>
      </c>
      <c r="K4086">
        <v>532.77</v>
      </c>
      <c r="L4086" t="s">
        <v>175</v>
      </c>
      <c r="M4086" t="s">
        <v>54</v>
      </c>
      <c r="N4086" t="s">
        <v>8023</v>
      </c>
    </row>
    <row r="4087" spans="1:14" x14ac:dyDescent="0.3">
      <c r="A4087" t="s">
        <v>8024</v>
      </c>
      <c r="B4087" s="2">
        <v>45878</v>
      </c>
      <c r="C4087" t="s">
        <v>15</v>
      </c>
      <c r="D4087" t="s">
        <v>16</v>
      </c>
      <c r="E4087" t="s">
        <v>186</v>
      </c>
      <c r="F4087" t="s">
        <v>76</v>
      </c>
      <c r="G4087" t="s">
        <v>77</v>
      </c>
      <c r="H4087">
        <v>3</v>
      </c>
      <c r="I4087">
        <v>21.28</v>
      </c>
      <c r="J4087">
        <v>26.12</v>
      </c>
      <c r="K4087">
        <v>78.36</v>
      </c>
      <c r="L4087" t="s">
        <v>175</v>
      </c>
      <c r="M4087" t="s">
        <v>54</v>
      </c>
      <c r="N4087" t="s">
        <v>7792</v>
      </c>
    </row>
    <row r="4088" spans="1:14" x14ac:dyDescent="0.3">
      <c r="A4088" t="s">
        <v>8025</v>
      </c>
      <c r="B4088" s="2">
        <v>45936</v>
      </c>
      <c r="C4088" t="s">
        <v>125</v>
      </c>
      <c r="D4088" t="s">
        <v>34</v>
      </c>
      <c r="E4088" t="s">
        <v>35</v>
      </c>
      <c r="F4088" t="s">
        <v>76</v>
      </c>
      <c r="G4088" t="s">
        <v>170</v>
      </c>
      <c r="H4088">
        <v>6</v>
      </c>
      <c r="I4088">
        <v>30.85</v>
      </c>
      <c r="J4088">
        <v>39.5</v>
      </c>
      <c r="K4088">
        <v>237</v>
      </c>
      <c r="L4088" t="s">
        <v>20</v>
      </c>
      <c r="M4088" t="s">
        <v>100</v>
      </c>
      <c r="N4088" t="s">
        <v>5019</v>
      </c>
    </row>
    <row r="4089" spans="1:14" x14ac:dyDescent="0.3">
      <c r="A4089" t="s">
        <v>8026</v>
      </c>
      <c r="B4089" s="2">
        <v>45300</v>
      </c>
      <c r="C4089" t="s">
        <v>148</v>
      </c>
      <c r="D4089" t="s">
        <v>42</v>
      </c>
      <c r="E4089" t="s">
        <v>63</v>
      </c>
      <c r="F4089" t="s">
        <v>27</v>
      </c>
      <c r="G4089" t="s">
        <v>187</v>
      </c>
      <c r="H4089">
        <v>5</v>
      </c>
      <c r="I4089">
        <v>63.33</v>
      </c>
      <c r="K4089">
        <v>559.4</v>
      </c>
      <c r="L4089" t="s">
        <v>53</v>
      </c>
      <c r="M4089" t="s">
        <v>100</v>
      </c>
      <c r="N4089" t="s">
        <v>5872</v>
      </c>
    </row>
    <row r="4090" spans="1:14" x14ac:dyDescent="0.3">
      <c r="A4090" t="s">
        <v>8027</v>
      </c>
      <c r="B4090" s="2">
        <v>45656</v>
      </c>
      <c r="C4090" t="s">
        <v>107</v>
      </c>
      <c r="D4090" t="s">
        <v>74</v>
      </c>
      <c r="E4090" t="s">
        <v>312</v>
      </c>
      <c r="F4090" t="s">
        <v>18</v>
      </c>
      <c r="G4090" t="s">
        <v>99</v>
      </c>
      <c r="H4090">
        <v>5</v>
      </c>
      <c r="I4090">
        <v>6.6</v>
      </c>
      <c r="J4090">
        <v>8.33</v>
      </c>
      <c r="K4090">
        <v>41.65</v>
      </c>
      <c r="L4090" t="s">
        <v>53</v>
      </c>
      <c r="M4090" t="s">
        <v>21</v>
      </c>
    </row>
    <row r="4091" spans="1:14" x14ac:dyDescent="0.3">
      <c r="A4091" t="s">
        <v>8028</v>
      </c>
      <c r="B4091" s="2">
        <v>45847</v>
      </c>
      <c r="C4091" t="s">
        <v>129</v>
      </c>
      <c r="D4091" t="s">
        <v>130</v>
      </c>
      <c r="E4091" t="s">
        <v>131</v>
      </c>
      <c r="F4091" t="s">
        <v>93</v>
      </c>
      <c r="G4091" t="s">
        <v>217</v>
      </c>
      <c r="H4091">
        <v>8</v>
      </c>
      <c r="I4091">
        <v>28.34</v>
      </c>
      <c r="J4091">
        <v>41.81</v>
      </c>
      <c r="K4091">
        <v>334.48</v>
      </c>
      <c r="L4091" t="s">
        <v>29</v>
      </c>
      <c r="M4091" t="s">
        <v>30</v>
      </c>
      <c r="N4091" t="s">
        <v>2614</v>
      </c>
    </row>
    <row r="4092" spans="1:14" x14ac:dyDescent="0.3">
      <c r="A4092" t="s">
        <v>8029</v>
      </c>
      <c r="B4092" t="s">
        <v>8030</v>
      </c>
      <c r="C4092" t="s">
        <v>185</v>
      </c>
      <c r="D4092" t="s">
        <v>16</v>
      </c>
      <c r="E4092" t="s">
        <v>206</v>
      </c>
      <c r="F4092" t="s">
        <v>76</v>
      </c>
      <c r="G4092" t="s">
        <v>251</v>
      </c>
      <c r="H4092">
        <v>5</v>
      </c>
      <c r="I4092" t="s">
        <v>493</v>
      </c>
      <c r="J4092">
        <v>35.54</v>
      </c>
      <c r="K4092">
        <v>177.7</v>
      </c>
      <c r="L4092" t="s">
        <v>95</v>
      </c>
      <c r="M4092" t="s">
        <v>46</v>
      </c>
      <c r="N4092" t="s">
        <v>22</v>
      </c>
    </row>
    <row r="4093" spans="1:14" x14ac:dyDescent="0.3">
      <c r="A4093" t="s">
        <v>8031</v>
      </c>
      <c r="B4093" s="2">
        <v>45946</v>
      </c>
      <c r="D4093" t="s">
        <v>74</v>
      </c>
      <c r="E4093" t="s">
        <v>312</v>
      </c>
      <c r="F4093" t="s">
        <v>27</v>
      </c>
      <c r="G4093" t="s">
        <v>187</v>
      </c>
      <c r="H4093">
        <v>4</v>
      </c>
      <c r="I4093">
        <v>49.15</v>
      </c>
      <c r="J4093">
        <v>69.239999999999995</v>
      </c>
      <c r="K4093">
        <v>276.95999999999998</v>
      </c>
      <c r="L4093" t="s">
        <v>82</v>
      </c>
      <c r="M4093" t="s">
        <v>21</v>
      </c>
      <c r="N4093" t="s">
        <v>2582</v>
      </c>
    </row>
    <row r="4094" spans="1:14" x14ac:dyDescent="0.3">
      <c r="A4094" t="s">
        <v>8032</v>
      </c>
      <c r="B4094" s="2">
        <v>45850</v>
      </c>
      <c r="C4094" t="s">
        <v>57</v>
      </c>
      <c r="D4094" t="s">
        <v>58</v>
      </c>
      <c r="E4094" t="s">
        <v>59</v>
      </c>
      <c r="F4094" t="s">
        <v>93</v>
      </c>
      <c r="G4094" t="s">
        <v>122</v>
      </c>
      <c r="H4094">
        <v>5</v>
      </c>
      <c r="I4094">
        <v>-41.53</v>
      </c>
      <c r="J4094">
        <v>74.209999999999994</v>
      </c>
      <c r="K4094">
        <v>371.05</v>
      </c>
      <c r="L4094" t="s">
        <v>95</v>
      </c>
      <c r="M4094" t="s">
        <v>30</v>
      </c>
      <c r="N4094" t="s">
        <v>8033</v>
      </c>
    </row>
    <row r="4095" spans="1:14" x14ac:dyDescent="0.3">
      <c r="A4095" t="s">
        <v>8034</v>
      </c>
      <c r="B4095" s="2">
        <v>45773</v>
      </c>
      <c r="C4095" t="s">
        <v>67</v>
      </c>
      <c r="D4095" t="s">
        <v>68</v>
      </c>
      <c r="E4095" t="s">
        <v>229</v>
      </c>
      <c r="F4095" t="s">
        <v>27</v>
      </c>
      <c r="G4095" t="s">
        <v>187</v>
      </c>
      <c r="H4095">
        <v>6</v>
      </c>
      <c r="I4095">
        <v>114.62</v>
      </c>
      <c r="J4095">
        <v>165.24</v>
      </c>
      <c r="K4095">
        <v>991.44</v>
      </c>
      <c r="L4095" t="s">
        <v>53</v>
      </c>
      <c r="M4095" t="s">
        <v>54</v>
      </c>
      <c r="N4095" t="s">
        <v>6329</v>
      </c>
    </row>
    <row r="4096" spans="1:14" x14ac:dyDescent="0.3">
      <c r="A4096" t="s">
        <v>8035</v>
      </c>
      <c r="B4096" s="2">
        <v>45693</v>
      </c>
      <c r="E4096" t="s">
        <v>277</v>
      </c>
      <c r="F4096" t="s">
        <v>27</v>
      </c>
      <c r="G4096" t="s">
        <v>187</v>
      </c>
      <c r="H4096">
        <v>8</v>
      </c>
      <c r="I4096">
        <v>94.01</v>
      </c>
      <c r="J4096">
        <v>149.69999999999999</v>
      </c>
      <c r="K4096">
        <v>1197.5999999999999</v>
      </c>
      <c r="L4096" t="s">
        <v>37</v>
      </c>
      <c r="N4096" t="s">
        <v>8036</v>
      </c>
    </row>
    <row r="4097" spans="1:14" x14ac:dyDescent="0.3">
      <c r="A4097" t="s">
        <v>8037</v>
      </c>
      <c r="B4097" s="2">
        <v>45460</v>
      </c>
      <c r="C4097" t="s">
        <v>280</v>
      </c>
      <c r="D4097" t="s">
        <v>130</v>
      </c>
      <c r="E4097" t="s">
        <v>131</v>
      </c>
      <c r="F4097" t="s">
        <v>18</v>
      </c>
      <c r="G4097" t="s">
        <v>99</v>
      </c>
      <c r="H4097">
        <v>1</v>
      </c>
      <c r="I4097">
        <v>-7.07</v>
      </c>
      <c r="J4097">
        <v>9.6</v>
      </c>
      <c r="K4097">
        <v>9.6</v>
      </c>
      <c r="L4097" t="s">
        <v>45</v>
      </c>
      <c r="M4097" t="s">
        <v>100</v>
      </c>
      <c r="N4097" t="s">
        <v>4441</v>
      </c>
    </row>
    <row r="4098" spans="1:14" x14ac:dyDescent="0.3">
      <c r="A4098" t="s">
        <v>8038</v>
      </c>
      <c r="B4098" s="2">
        <v>45822</v>
      </c>
      <c r="C4098" t="s">
        <v>135</v>
      </c>
      <c r="D4098" t="s">
        <v>34</v>
      </c>
      <c r="E4098" t="s">
        <v>392</v>
      </c>
      <c r="F4098" t="s">
        <v>93</v>
      </c>
      <c r="G4098" t="s">
        <v>137</v>
      </c>
      <c r="H4098">
        <v>5</v>
      </c>
      <c r="I4098">
        <v>24.22</v>
      </c>
      <c r="J4098">
        <v>35.96</v>
      </c>
      <c r="K4098">
        <v>179.8</v>
      </c>
      <c r="L4098" t="s">
        <v>20</v>
      </c>
      <c r="M4098" t="s">
        <v>54</v>
      </c>
      <c r="N4098" t="s">
        <v>1258</v>
      </c>
    </row>
    <row r="4099" spans="1:14" x14ac:dyDescent="0.3">
      <c r="A4099" t="s">
        <v>8039</v>
      </c>
      <c r="B4099" s="2">
        <v>45409</v>
      </c>
      <c r="C4099" t="s">
        <v>67</v>
      </c>
      <c r="D4099" t="s">
        <v>68</v>
      </c>
      <c r="E4099" t="s">
        <v>69</v>
      </c>
      <c r="F4099" t="s">
        <v>76</v>
      </c>
      <c r="G4099" t="s">
        <v>251</v>
      </c>
      <c r="H4099">
        <v>5</v>
      </c>
      <c r="I4099">
        <v>13.15</v>
      </c>
      <c r="J4099">
        <v>21.56</v>
      </c>
      <c r="K4099">
        <v>107.8</v>
      </c>
      <c r="L4099" t="s">
        <v>45</v>
      </c>
      <c r="M4099" t="s">
        <v>100</v>
      </c>
      <c r="N4099" t="s">
        <v>8040</v>
      </c>
    </row>
    <row r="4100" spans="1:14" x14ac:dyDescent="0.3">
      <c r="A4100" t="s">
        <v>977</v>
      </c>
      <c r="B4100" s="2">
        <v>45963</v>
      </c>
      <c r="D4100" t="s">
        <v>34</v>
      </c>
      <c r="E4100" t="s">
        <v>35</v>
      </c>
      <c r="F4100" t="s">
        <v>76</v>
      </c>
      <c r="G4100" t="s">
        <v>179</v>
      </c>
      <c r="I4100">
        <v>38.92</v>
      </c>
      <c r="J4100">
        <v>59.37</v>
      </c>
      <c r="K4100">
        <v>118.74</v>
      </c>
      <c r="L4100" t="s">
        <v>95</v>
      </c>
      <c r="N4100" t="s">
        <v>978</v>
      </c>
    </row>
    <row r="4101" spans="1:14" x14ac:dyDescent="0.3">
      <c r="A4101" t="s">
        <v>8041</v>
      </c>
      <c r="B4101" s="2">
        <v>45632</v>
      </c>
      <c r="C4101" t="s">
        <v>73</v>
      </c>
      <c r="D4101" t="s">
        <v>74</v>
      </c>
      <c r="F4101" t="s">
        <v>27</v>
      </c>
      <c r="G4101" t="s">
        <v>36</v>
      </c>
      <c r="H4101">
        <v>5</v>
      </c>
      <c r="I4101">
        <v>17.13</v>
      </c>
      <c r="J4101">
        <v>22.9</v>
      </c>
      <c r="K4101">
        <v>114.5</v>
      </c>
      <c r="L4101" t="s">
        <v>53</v>
      </c>
      <c r="M4101" t="s">
        <v>100</v>
      </c>
      <c r="N4101" t="s">
        <v>8042</v>
      </c>
    </row>
    <row r="4102" spans="1:14" x14ac:dyDescent="0.3">
      <c r="A4102" t="s">
        <v>8043</v>
      </c>
      <c r="B4102" s="2">
        <v>45549</v>
      </c>
      <c r="C4102" t="s">
        <v>586</v>
      </c>
      <c r="D4102" t="s">
        <v>42</v>
      </c>
      <c r="E4102" t="s">
        <v>63</v>
      </c>
      <c r="F4102" t="s">
        <v>27</v>
      </c>
      <c r="G4102" t="s">
        <v>145</v>
      </c>
      <c r="H4102">
        <v>4</v>
      </c>
      <c r="I4102">
        <v>45.66</v>
      </c>
      <c r="J4102">
        <v>73.97</v>
      </c>
      <c r="K4102">
        <v>295.88</v>
      </c>
      <c r="L4102" t="s">
        <v>175</v>
      </c>
      <c r="M4102" t="s">
        <v>46</v>
      </c>
      <c r="N4102" t="s">
        <v>8044</v>
      </c>
    </row>
    <row r="4103" spans="1:14" x14ac:dyDescent="0.3">
      <c r="A4103" t="s">
        <v>8045</v>
      </c>
      <c r="B4103" t="s">
        <v>1768</v>
      </c>
      <c r="C4103" t="s">
        <v>334</v>
      </c>
      <c r="D4103" t="s">
        <v>91</v>
      </c>
      <c r="E4103" t="s">
        <v>92</v>
      </c>
      <c r="F4103" t="s">
        <v>93</v>
      </c>
      <c r="G4103" t="s">
        <v>141</v>
      </c>
      <c r="H4103">
        <v>5</v>
      </c>
      <c r="I4103">
        <v>10.85</v>
      </c>
      <c r="J4103">
        <v>19.600000000000001</v>
      </c>
      <c r="K4103">
        <v>98</v>
      </c>
      <c r="L4103" t="s">
        <v>29</v>
      </c>
      <c r="M4103" t="s">
        <v>100</v>
      </c>
      <c r="N4103" t="s">
        <v>8046</v>
      </c>
    </row>
    <row r="4104" spans="1:14" x14ac:dyDescent="0.3">
      <c r="A4104" t="s">
        <v>8047</v>
      </c>
      <c r="B4104" t="s">
        <v>4136</v>
      </c>
      <c r="C4104" t="s">
        <v>113</v>
      </c>
      <c r="D4104" t="s">
        <v>58</v>
      </c>
      <c r="E4104" t="s">
        <v>114</v>
      </c>
      <c r="F4104" t="s">
        <v>51</v>
      </c>
      <c r="G4104" t="s">
        <v>119</v>
      </c>
      <c r="H4104">
        <v>5</v>
      </c>
      <c r="I4104">
        <v>13.1</v>
      </c>
      <c r="J4104">
        <v>22.14</v>
      </c>
      <c r="K4104">
        <v>110.7</v>
      </c>
      <c r="L4104" t="s">
        <v>29</v>
      </c>
      <c r="M4104" t="s">
        <v>21</v>
      </c>
      <c r="N4104" t="s">
        <v>5630</v>
      </c>
    </row>
    <row r="4105" spans="1:14" x14ac:dyDescent="0.3">
      <c r="A4105" t="s">
        <v>8048</v>
      </c>
      <c r="B4105" s="2">
        <v>45755</v>
      </c>
      <c r="C4105" t="s">
        <v>161</v>
      </c>
      <c r="D4105" t="s">
        <v>74</v>
      </c>
      <c r="E4105" t="s">
        <v>312</v>
      </c>
      <c r="F4105" t="s">
        <v>18</v>
      </c>
      <c r="G4105" t="s">
        <v>81</v>
      </c>
      <c r="H4105">
        <v>4</v>
      </c>
      <c r="I4105">
        <v>32</v>
      </c>
      <c r="J4105">
        <v>47.31</v>
      </c>
      <c r="K4105">
        <v>189.24</v>
      </c>
      <c r="M4105" t="s">
        <v>54</v>
      </c>
      <c r="N4105" t="s">
        <v>8049</v>
      </c>
    </row>
    <row r="4106" spans="1:14" x14ac:dyDescent="0.3">
      <c r="A4106" t="s">
        <v>8050</v>
      </c>
      <c r="B4106" s="2">
        <v>45296</v>
      </c>
      <c r="C4106" t="s">
        <v>270</v>
      </c>
      <c r="D4106" t="s">
        <v>130</v>
      </c>
      <c r="E4106" t="s">
        <v>287</v>
      </c>
      <c r="G4106" t="s">
        <v>187</v>
      </c>
      <c r="H4106">
        <v>3</v>
      </c>
      <c r="I4106">
        <v>108.95</v>
      </c>
      <c r="J4106">
        <v>167.13</v>
      </c>
      <c r="K4106">
        <v>501.39</v>
      </c>
      <c r="L4106" t="s">
        <v>37</v>
      </c>
      <c r="M4106" t="s">
        <v>100</v>
      </c>
      <c r="N4106" t="s">
        <v>8051</v>
      </c>
    </row>
    <row r="4107" spans="1:14" x14ac:dyDescent="0.3">
      <c r="A4107" t="s">
        <v>8052</v>
      </c>
      <c r="B4107" s="1">
        <v>45521</v>
      </c>
      <c r="C4107" t="s">
        <v>190</v>
      </c>
      <c r="D4107" t="s">
        <v>16</v>
      </c>
      <c r="E4107" t="s">
        <v>284</v>
      </c>
      <c r="F4107" t="s">
        <v>18</v>
      </c>
      <c r="G4107" t="s">
        <v>44</v>
      </c>
      <c r="H4107">
        <v>9</v>
      </c>
      <c r="J4107">
        <v>30.48</v>
      </c>
      <c r="K4107">
        <v>274.32</v>
      </c>
      <c r="L4107" t="s">
        <v>37</v>
      </c>
      <c r="M4107" t="s">
        <v>54</v>
      </c>
      <c r="N4107" t="s">
        <v>8053</v>
      </c>
    </row>
    <row r="4108" spans="1:14" x14ac:dyDescent="0.3">
      <c r="A4108" t="s">
        <v>8054</v>
      </c>
      <c r="B4108" s="1">
        <v>45857</v>
      </c>
      <c r="D4108" t="s">
        <v>42</v>
      </c>
      <c r="E4108" t="s">
        <v>43</v>
      </c>
      <c r="F4108" t="s">
        <v>51</v>
      </c>
      <c r="G4108" t="s">
        <v>126</v>
      </c>
      <c r="H4108">
        <v>3</v>
      </c>
      <c r="I4108">
        <v>2.5499999999999998</v>
      </c>
      <c r="J4108">
        <v>3.37</v>
      </c>
      <c r="K4108">
        <v>10.11</v>
      </c>
      <c r="L4108" t="s">
        <v>95</v>
      </c>
      <c r="M4108" t="s">
        <v>30</v>
      </c>
      <c r="N4108" t="s">
        <v>5616</v>
      </c>
    </row>
    <row r="4109" spans="1:14" x14ac:dyDescent="0.3">
      <c r="A4109" t="s">
        <v>8055</v>
      </c>
      <c r="B4109" t="s">
        <v>3842</v>
      </c>
      <c r="C4109" t="s">
        <v>49</v>
      </c>
      <c r="D4109" t="s">
        <v>42</v>
      </c>
      <c r="E4109" t="s">
        <v>242</v>
      </c>
      <c r="F4109" t="s">
        <v>76</v>
      </c>
      <c r="G4109" t="s">
        <v>251</v>
      </c>
      <c r="H4109">
        <v>2</v>
      </c>
      <c r="I4109">
        <v>12.74</v>
      </c>
      <c r="J4109">
        <v>16.510000000000002</v>
      </c>
      <c r="K4109">
        <v>33.020000000000003</v>
      </c>
      <c r="L4109" t="s">
        <v>82</v>
      </c>
      <c r="M4109" t="s">
        <v>100</v>
      </c>
      <c r="N4109" t="s">
        <v>8056</v>
      </c>
    </row>
    <row r="4110" spans="1:14" x14ac:dyDescent="0.3">
      <c r="A4110" t="s">
        <v>8057</v>
      </c>
      <c r="B4110" s="2">
        <v>45541</v>
      </c>
      <c r="D4110" t="s">
        <v>34</v>
      </c>
      <c r="E4110" t="s">
        <v>35</v>
      </c>
      <c r="F4110" t="s">
        <v>51</v>
      </c>
      <c r="G4110" t="s">
        <v>70</v>
      </c>
      <c r="H4110">
        <v>7</v>
      </c>
      <c r="I4110">
        <v>11.9</v>
      </c>
      <c r="J4110">
        <v>21.57</v>
      </c>
      <c r="K4110">
        <v>150.99</v>
      </c>
      <c r="L4110" t="s">
        <v>53</v>
      </c>
      <c r="M4110" t="s">
        <v>30</v>
      </c>
      <c r="N4110" t="s">
        <v>8058</v>
      </c>
    </row>
    <row r="4111" spans="1:14" x14ac:dyDescent="0.3">
      <c r="A4111" t="s">
        <v>8059</v>
      </c>
      <c r="B4111" s="2">
        <v>45527</v>
      </c>
      <c r="C4111" t="s">
        <v>167</v>
      </c>
      <c r="D4111" t="s">
        <v>168</v>
      </c>
      <c r="E4111" t="s">
        <v>169</v>
      </c>
      <c r="F4111" t="s">
        <v>27</v>
      </c>
      <c r="G4111" t="s">
        <v>36</v>
      </c>
      <c r="H4111">
        <v>5</v>
      </c>
      <c r="I4111">
        <v>22.1</v>
      </c>
      <c r="J4111">
        <v>35.17</v>
      </c>
      <c r="K4111">
        <v>175.85</v>
      </c>
      <c r="L4111" t="s">
        <v>53</v>
      </c>
      <c r="M4111" t="s">
        <v>30</v>
      </c>
      <c r="N4111" t="s">
        <v>8060</v>
      </c>
    </row>
    <row r="4112" spans="1:14" x14ac:dyDescent="0.3">
      <c r="A4112" t="s">
        <v>8061</v>
      </c>
      <c r="B4112" s="2">
        <v>45861</v>
      </c>
      <c r="C4112" t="s">
        <v>270</v>
      </c>
      <c r="D4112" t="s">
        <v>130</v>
      </c>
      <c r="E4112" t="s">
        <v>87</v>
      </c>
      <c r="F4112" t="s">
        <v>93</v>
      </c>
      <c r="G4112" t="s">
        <v>217</v>
      </c>
      <c r="H4112">
        <v>8</v>
      </c>
      <c r="I4112">
        <v>32.71</v>
      </c>
      <c r="J4112">
        <v>48.28</v>
      </c>
      <c r="K4112">
        <v>386.24</v>
      </c>
      <c r="L4112" t="s">
        <v>95</v>
      </c>
      <c r="M4112" t="s">
        <v>54</v>
      </c>
      <c r="N4112" t="s">
        <v>2723</v>
      </c>
    </row>
    <row r="4113" spans="1:14" x14ac:dyDescent="0.3">
      <c r="A4113" t="s">
        <v>8062</v>
      </c>
      <c r="B4113" t="s">
        <v>1452</v>
      </c>
      <c r="C4113" t="s">
        <v>98</v>
      </c>
      <c r="D4113" t="s">
        <v>42</v>
      </c>
      <c r="E4113" t="s">
        <v>43</v>
      </c>
      <c r="F4113" t="s">
        <v>76</v>
      </c>
      <c r="G4113" t="s">
        <v>179</v>
      </c>
      <c r="H4113">
        <v>8</v>
      </c>
      <c r="I4113">
        <v>56.11</v>
      </c>
      <c r="J4113">
        <v>73.75</v>
      </c>
      <c r="K4113">
        <v>590</v>
      </c>
      <c r="L4113" t="s">
        <v>45</v>
      </c>
      <c r="M4113" t="s">
        <v>30</v>
      </c>
      <c r="N4113" t="s">
        <v>8063</v>
      </c>
    </row>
    <row r="4114" spans="1:14" x14ac:dyDescent="0.3">
      <c r="A4114" t="s">
        <v>8064</v>
      </c>
      <c r="B4114" s="1">
        <v>45702</v>
      </c>
      <c r="C4114" t="s">
        <v>49</v>
      </c>
      <c r="D4114" t="s">
        <v>42</v>
      </c>
      <c r="E4114" t="s">
        <v>242</v>
      </c>
      <c r="F4114" t="s">
        <v>93</v>
      </c>
      <c r="G4114" t="s">
        <v>137</v>
      </c>
      <c r="H4114">
        <v>3</v>
      </c>
      <c r="I4114">
        <v>16.77</v>
      </c>
      <c r="J4114">
        <v>26.49</v>
      </c>
      <c r="K4114">
        <v>75.739999999999995</v>
      </c>
      <c r="L4114" t="s">
        <v>45</v>
      </c>
      <c r="M4114" t="s">
        <v>54</v>
      </c>
      <c r="N4114" t="s">
        <v>796</v>
      </c>
    </row>
    <row r="4115" spans="1:14" x14ac:dyDescent="0.3">
      <c r="A4115" t="s">
        <v>8065</v>
      </c>
      <c r="B4115" s="1">
        <v>45642</v>
      </c>
      <c r="C4115" t="s">
        <v>198</v>
      </c>
      <c r="D4115" t="s">
        <v>91</v>
      </c>
      <c r="E4115" t="s">
        <v>92</v>
      </c>
      <c r="F4115" t="s">
        <v>18</v>
      </c>
      <c r="G4115" t="s">
        <v>99</v>
      </c>
      <c r="H4115">
        <v>2</v>
      </c>
      <c r="I4115">
        <v>7.65</v>
      </c>
      <c r="J4115">
        <v>11.09</v>
      </c>
      <c r="K4115">
        <v>22.18</v>
      </c>
      <c r="L4115" t="s">
        <v>175</v>
      </c>
      <c r="M4115" t="s">
        <v>46</v>
      </c>
      <c r="N4115" t="s">
        <v>2763</v>
      </c>
    </row>
    <row r="4116" spans="1:14" x14ac:dyDescent="0.3">
      <c r="A4116" t="s">
        <v>8066</v>
      </c>
      <c r="B4116" s="2">
        <v>45588</v>
      </c>
      <c r="C4116" t="s">
        <v>67</v>
      </c>
      <c r="E4116" t="s">
        <v>229</v>
      </c>
      <c r="F4116" t="s">
        <v>93</v>
      </c>
      <c r="G4116" t="s">
        <v>137</v>
      </c>
      <c r="H4116">
        <v>8</v>
      </c>
      <c r="I4116">
        <v>19.36</v>
      </c>
      <c r="J4116">
        <v>28.05</v>
      </c>
      <c r="K4116">
        <v>224.4</v>
      </c>
      <c r="L4116" t="s">
        <v>53</v>
      </c>
      <c r="M4116" t="s">
        <v>30</v>
      </c>
      <c r="N4116" t="s">
        <v>8067</v>
      </c>
    </row>
    <row r="4117" spans="1:14" x14ac:dyDescent="0.3">
      <c r="A4117" t="s">
        <v>8068</v>
      </c>
      <c r="B4117" s="2">
        <v>45449</v>
      </c>
      <c r="C4117" t="s">
        <v>586</v>
      </c>
      <c r="D4117" t="s">
        <v>42</v>
      </c>
      <c r="E4117" t="s">
        <v>242</v>
      </c>
      <c r="F4117" t="s">
        <v>93</v>
      </c>
      <c r="G4117" t="s">
        <v>137</v>
      </c>
      <c r="H4117">
        <v>4</v>
      </c>
      <c r="I4117">
        <v>14.79</v>
      </c>
      <c r="J4117">
        <v>23.69</v>
      </c>
      <c r="K4117">
        <v>94.76</v>
      </c>
      <c r="L4117" t="s">
        <v>29</v>
      </c>
      <c r="M4117" t="s">
        <v>54</v>
      </c>
      <c r="N4117" t="s">
        <v>8069</v>
      </c>
    </row>
    <row r="4118" spans="1:14" x14ac:dyDescent="0.3">
      <c r="A4118" t="s">
        <v>8070</v>
      </c>
      <c r="B4118" t="s">
        <v>5452</v>
      </c>
      <c r="C4118" t="s">
        <v>148</v>
      </c>
      <c r="D4118" t="s">
        <v>42</v>
      </c>
      <c r="E4118" t="s">
        <v>43</v>
      </c>
      <c r="F4118" t="s">
        <v>18</v>
      </c>
      <c r="G4118" t="s">
        <v>19</v>
      </c>
      <c r="H4118">
        <v>10</v>
      </c>
      <c r="I4118">
        <v>52.18</v>
      </c>
      <c r="J4118">
        <v>84.54</v>
      </c>
      <c r="K4118">
        <v>845.4</v>
      </c>
      <c r="L4118" t="s">
        <v>53</v>
      </c>
      <c r="M4118" t="s">
        <v>100</v>
      </c>
      <c r="N4118" t="s">
        <v>8071</v>
      </c>
    </row>
    <row r="4119" spans="1:14" x14ac:dyDescent="0.3">
      <c r="A4119" t="s">
        <v>8072</v>
      </c>
      <c r="B4119" s="2">
        <v>45514</v>
      </c>
      <c r="C4119" t="s">
        <v>167</v>
      </c>
      <c r="D4119" t="s">
        <v>168</v>
      </c>
      <c r="E4119" t="s">
        <v>293</v>
      </c>
      <c r="F4119" t="s">
        <v>76</v>
      </c>
      <c r="G4119" t="s">
        <v>251</v>
      </c>
      <c r="I4119">
        <v>25.48</v>
      </c>
      <c r="J4119">
        <v>47.81</v>
      </c>
      <c r="K4119">
        <v>286.86</v>
      </c>
      <c r="L4119" t="s">
        <v>175</v>
      </c>
      <c r="M4119" t="s">
        <v>46</v>
      </c>
      <c r="N4119" t="s">
        <v>8073</v>
      </c>
    </row>
    <row r="4120" spans="1:14" x14ac:dyDescent="0.3">
      <c r="A4120" t="s">
        <v>8074</v>
      </c>
      <c r="B4120" t="s">
        <v>8075</v>
      </c>
      <c r="C4120" t="s">
        <v>202</v>
      </c>
      <c r="D4120" t="s">
        <v>58</v>
      </c>
      <c r="E4120" t="s">
        <v>59</v>
      </c>
      <c r="F4120" t="s">
        <v>1275</v>
      </c>
      <c r="G4120" t="s">
        <v>187</v>
      </c>
      <c r="H4120">
        <v>7</v>
      </c>
      <c r="I4120">
        <v>109.36</v>
      </c>
      <c r="J4120">
        <v>175.53</v>
      </c>
      <c r="K4120">
        <v>1228.71</v>
      </c>
      <c r="L4120" t="s">
        <v>20</v>
      </c>
      <c r="M4120" t="s">
        <v>54</v>
      </c>
      <c r="N4120" t="s">
        <v>3489</v>
      </c>
    </row>
    <row r="4121" spans="1:14" x14ac:dyDescent="0.3">
      <c r="A4121" t="s">
        <v>8076</v>
      </c>
      <c r="B4121" s="1">
        <v>45898</v>
      </c>
      <c r="C4121" t="s">
        <v>15</v>
      </c>
      <c r="D4121" t="s">
        <v>16</v>
      </c>
      <c r="E4121" t="s">
        <v>186</v>
      </c>
      <c r="F4121" t="s">
        <v>27</v>
      </c>
      <c r="G4121" t="s">
        <v>28</v>
      </c>
      <c r="H4121">
        <v>5</v>
      </c>
      <c r="I4121">
        <v>22.47</v>
      </c>
      <c r="J4121">
        <v>35.590000000000003</v>
      </c>
      <c r="K4121">
        <v>177.95</v>
      </c>
      <c r="L4121" t="s">
        <v>95</v>
      </c>
      <c r="M4121" t="s">
        <v>21</v>
      </c>
      <c r="N4121" t="s">
        <v>2522</v>
      </c>
    </row>
    <row r="4122" spans="1:14" x14ac:dyDescent="0.3">
      <c r="A4122" t="s">
        <v>8077</v>
      </c>
      <c r="B4122" s="2">
        <v>45533</v>
      </c>
      <c r="C4122" t="s">
        <v>215</v>
      </c>
      <c r="D4122" t="s">
        <v>168</v>
      </c>
      <c r="E4122" t="s">
        <v>267</v>
      </c>
      <c r="F4122" t="s">
        <v>76</v>
      </c>
      <c r="G4122" t="s">
        <v>251</v>
      </c>
      <c r="H4122">
        <v>9</v>
      </c>
      <c r="I4122">
        <v>16.04</v>
      </c>
      <c r="J4122">
        <v>13.633999999999901</v>
      </c>
      <c r="K4122">
        <v>205.56</v>
      </c>
      <c r="L4122" t="s">
        <v>95</v>
      </c>
      <c r="M4122" t="s">
        <v>100</v>
      </c>
      <c r="N4122" t="s">
        <v>2255</v>
      </c>
    </row>
    <row r="4123" spans="1:14" x14ac:dyDescent="0.3">
      <c r="A4123" t="s">
        <v>8078</v>
      </c>
      <c r="B4123" s="2">
        <v>45333</v>
      </c>
      <c r="C4123" t="s">
        <v>232</v>
      </c>
      <c r="D4123" t="s">
        <v>25</v>
      </c>
      <c r="E4123" t="s">
        <v>235</v>
      </c>
      <c r="F4123" t="s">
        <v>51</v>
      </c>
      <c r="G4123" t="s">
        <v>60</v>
      </c>
      <c r="H4123">
        <v>4</v>
      </c>
      <c r="I4123">
        <v>4.08</v>
      </c>
      <c r="J4123">
        <v>5.87</v>
      </c>
      <c r="K4123">
        <v>23.48</v>
      </c>
      <c r="L4123" t="s">
        <v>53</v>
      </c>
      <c r="M4123" t="s">
        <v>30</v>
      </c>
      <c r="N4123" t="s">
        <v>2915</v>
      </c>
    </row>
    <row r="4124" spans="1:14" x14ac:dyDescent="0.3">
      <c r="A4124" t="s">
        <v>8079</v>
      </c>
      <c r="B4124" s="1">
        <v>45461</v>
      </c>
      <c r="C4124" t="s">
        <v>358</v>
      </c>
      <c r="D4124" t="s">
        <v>91</v>
      </c>
      <c r="E4124" t="s">
        <v>92</v>
      </c>
      <c r="F4124" t="s">
        <v>27</v>
      </c>
      <c r="G4124" t="s">
        <v>28</v>
      </c>
      <c r="H4124">
        <v>5</v>
      </c>
      <c r="I4124">
        <v>13.58</v>
      </c>
      <c r="J4124">
        <v>17.829999999999998</v>
      </c>
      <c r="K4124">
        <v>89.15</v>
      </c>
      <c r="L4124" t="s">
        <v>175</v>
      </c>
      <c r="M4124" t="s">
        <v>54</v>
      </c>
      <c r="N4124" t="s">
        <v>8080</v>
      </c>
    </row>
    <row r="4125" spans="1:14" x14ac:dyDescent="0.3">
      <c r="A4125" t="s">
        <v>8081</v>
      </c>
      <c r="B4125" s="1">
        <v>45394</v>
      </c>
      <c r="C4125" t="s">
        <v>337</v>
      </c>
      <c r="D4125" t="s">
        <v>168</v>
      </c>
      <c r="E4125" t="s">
        <v>293</v>
      </c>
      <c r="F4125" t="s">
        <v>51</v>
      </c>
      <c r="G4125" t="s">
        <v>70</v>
      </c>
      <c r="H4125">
        <v>7</v>
      </c>
      <c r="I4125">
        <v>11.42</v>
      </c>
      <c r="J4125">
        <v>16.36</v>
      </c>
      <c r="K4125">
        <v>114.52</v>
      </c>
      <c r="L4125" t="s">
        <v>20</v>
      </c>
      <c r="M4125" t="s">
        <v>21</v>
      </c>
    </row>
    <row r="4126" spans="1:14" x14ac:dyDescent="0.3">
      <c r="A4126" t="s">
        <v>8082</v>
      </c>
      <c r="B4126" s="1">
        <v>45881</v>
      </c>
      <c r="C4126" t="s">
        <v>215</v>
      </c>
      <c r="D4126" t="s">
        <v>168</v>
      </c>
      <c r="E4126" t="s">
        <v>169</v>
      </c>
      <c r="F4126" t="s">
        <v>27</v>
      </c>
      <c r="G4126" t="s">
        <v>145</v>
      </c>
      <c r="H4126">
        <v>3</v>
      </c>
      <c r="I4126">
        <v>33.1</v>
      </c>
      <c r="J4126">
        <v>44.28</v>
      </c>
      <c r="K4126">
        <v>132.84</v>
      </c>
      <c r="L4126" t="s">
        <v>20</v>
      </c>
      <c r="M4126" t="s">
        <v>30</v>
      </c>
      <c r="N4126" t="s">
        <v>8083</v>
      </c>
    </row>
    <row r="4127" spans="1:14" x14ac:dyDescent="0.3">
      <c r="A4127" t="s">
        <v>8084</v>
      </c>
      <c r="B4127" s="1">
        <v>45432</v>
      </c>
      <c r="C4127" t="s">
        <v>90</v>
      </c>
      <c r="D4127" t="s">
        <v>91</v>
      </c>
      <c r="E4127" t="s">
        <v>345</v>
      </c>
      <c r="F4127" t="s">
        <v>18</v>
      </c>
      <c r="G4127" t="s">
        <v>19</v>
      </c>
      <c r="H4127">
        <v>6</v>
      </c>
      <c r="I4127">
        <v>30.7</v>
      </c>
      <c r="J4127">
        <v>50.31</v>
      </c>
      <c r="K4127">
        <v>301.86</v>
      </c>
      <c r="L4127" t="s">
        <v>29</v>
      </c>
      <c r="M4127" t="s">
        <v>100</v>
      </c>
    </row>
    <row r="4128" spans="1:14" x14ac:dyDescent="0.3">
      <c r="A4128" t="s">
        <v>8085</v>
      </c>
      <c r="B4128" s="2">
        <v>45629</v>
      </c>
      <c r="C4128" t="s">
        <v>307</v>
      </c>
      <c r="D4128" t="s">
        <v>68</v>
      </c>
      <c r="E4128" t="s">
        <v>69</v>
      </c>
      <c r="F4128" t="s">
        <v>27</v>
      </c>
      <c r="G4128" t="s">
        <v>187</v>
      </c>
      <c r="H4128">
        <v>4</v>
      </c>
      <c r="I4128" t="s">
        <v>8086</v>
      </c>
      <c r="J4128">
        <v>165.93</v>
      </c>
      <c r="K4128">
        <v>663.72</v>
      </c>
      <c r="L4128" t="s">
        <v>45</v>
      </c>
      <c r="M4128" t="s">
        <v>54</v>
      </c>
      <c r="N4128" t="s">
        <v>1418</v>
      </c>
    </row>
    <row r="4129" spans="1:14" x14ac:dyDescent="0.3">
      <c r="A4129" t="s">
        <v>8087</v>
      </c>
      <c r="B4129" s="2">
        <v>45647</v>
      </c>
      <c r="C4129" t="s">
        <v>194</v>
      </c>
      <c r="D4129" t="s">
        <v>58</v>
      </c>
      <c r="E4129" t="s">
        <v>203</v>
      </c>
      <c r="F4129" t="s">
        <v>76</v>
      </c>
      <c r="G4129" t="s">
        <v>170</v>
      </c>
      <c r="H4129">
        <v>7</v>
      </c>
      <c r="I4129">
        <v>26.17</v>
      </c>
      <c r="J4129">
        <v>33.67</v>
      </c>
      <c r="K4129">
        <v>235.69</v>
      </c>
      <c r="M4129" t="s">
        <v>30</v>
      </c>
      <c r="N4129" t="s">
        <v>8088</v>
      </c>
    </row>
    <row r="4130" spans="1:14" x14ac:dyDescent="0.3">
      <c r="A4130" t="s">
        <v>8089</v>
      </c>
      <c r="B4130" t="s">
        <v>1430</v>
      </c>
      <c r="C4130" t="s">
        <v>167</v>
      </c>
      <c r="E4130" t="s">
        <v>267</v>
      </c>
      <c r="F4130" t="s">
        <v>27</v>
      </c>
      <c r="G4130" t="s">
        <v>36</v>
      </c>
      <c r="H4130">
        <v>2</v>
      </c>
      <c r="I4130">
        <v>17.600000000000001</v>
      </c>
      <c r="J4130">
        <v>27.49</v>
      </c>
      <c r="K4130">
        <v>54.98</v>
      </c>
      <c r="L4130" t="s">
        <v>175</v>
      </c>
      <c r="M4130" t="s">
        <v>46</v>
      </c>
      <c r="N4130" t="s">
        <v>8090</v>
      </c>
    </row>
    <row r="4131" spans="1:14" x14ac:dyDescent="0.3">
      <c r="A4131" t="s">
        <v>8091</v>
      </c>
      <c r="B4131" s="2">
        <v>45633</v>
      </c>
      <c r="C4131" t="s">
        <v>41</v>
      </c>
      <c r="D4131" t="s">
        <v>42</v>
      </c>
      <c r="E4131" t="s">
        <v>63</v>
      </c>
      <c r="F4131" t="s">
        <v>51</v>
      </c>
      <c r="G4131" t="s">
        <v>119</v>
      </c>
      <c r="H4131">
        <v>8</v>
      </c>
      <c r="I4131">
        <v>12.03</v>
      </c>
      <c r="J4131">
        <v>16.149999999999999</v>
      </c>
      <c r="K4131">
        <v>129.19999999999999</v>
      </c>
      <c r="L4131" t="s">
        <v>175</v>
      </c>
      <c r="M4131" t="s">
        <v>100</v>
      </c>
      <c r="N4131" t="s">
        <v>8092</v>
      </c>
    </row>
    <row r="4132" spans="1:14" x14ac:dyDescent="0.3">
      <c r="A4132" t="s">
        <v>8093</v>
      </c>
      <c r="B4132" s="2">
        <v>45867</v>
      </c>
      <c r="D4132" t="s">
        <v>68</v>
      </c>
      <c r="E4132" t="s">
        <v>229</v>
      </c>
      <c r="F4132" t="s">
        <v>76</v>
      </c>
      <c r="G4132" t="s">
        <v>149</v>
      </c>
      <c r="H4132">
        <v>4</v>
      </c>
      <c r="I4132">
        <v>9.2799999999999994</v>
      </c>
      <c r="J4132">
        <v>16.670000000000002</v>
      </c>
      <c r="K4132">
        <v>66.680000000000007</v>
      </c>
      <c r="L4132" t="s">
        <v>29</v>
      </c>
      <c r="M4132" t="s">
        <v>30</v>
      </c>
      <c r="N4132" t="s">
        <v>5498</v>
      </c>
    </row>
    <row r="4133" spans="1:14" x14ac:dyDescent="0.3">
      <c r="A4133" t="s">
        <v>8094</v>
      </c>
      <c r="B4133" s="1">
        <v>45347</v>
      </c>
      <c r="C4133" t="s">
        <v>307</v>
      </c>
      <c r="D4133" t="s">
        <v>68</v>
      </c>
      <c r="E4133" t="s">
        <v>69</v>
      </c>
      <c r="F4133" t="s">
        <v>27</v>
      </c>
      <c r="G4133" t="s">
        <v>187</v>
      </c>
      <c r="H4133">
        <v>5</v>
      </c>
      <c r="I4133">
        <v>75.86</v>
      </c>
      <c r="J4133">
        <v>123.47</v>
      </c>
      <c r="K4133">
        <v>617.35</v>
      </c>
      <c r="L4133" t="s">
        <v>53</v>
      </c>
      <c r="M4133" t="s">
        <v>100</v>
      </c>
      <c r="N4133" t="s">
        <v>8095</v>
      </c>
    </row>
    <row r="4134" spans="1:14" x14ac:dyDescent="0.3">
      <c r="A4134" t="s">
        <v>8096</v>
      </c>
      <c r="B4134" t="s">
        <v>1170</v>
      </c>
      <c r="C4134" t="s">
        <v>148</v>
      </c>
      <c r="D4134" t="s">
        <v>42</v>
      </c>
      <c r="E4134" t="s">
        <v>63</v>
      </c>
      <c r="F4134" t="s">
        <v>76</v>
      </c>
      <c r="G4134" t="s">
        <v>149</v>
      </c>
      <c r="H4134">
        <v>4</v>
      </c>
      <c r="I4134">
        <v>6.73</v>
      </c>
      <c r="J4134">
        <v>10.81</v>
      </c>
      <c r="K4134">
        <v>69.2</v>
      </c>
      <c r="L4134" t="s">
        <v>37</v>
      </c>
      <c r="M4134" t="s">
        <v>21</v>
      </c>
      <c r="N4134" t="s">
        <v>387</v>
      </c>
    </row>
    <row r="4135" spans="1:14" x14ac:dyDescent="0.3">
      <c r="A4135" t="s">
        <v>8097</v>
      </c>
      <c r="B4135" t="s">
        <v>8098</v>
      </c>
      <c r="C4135" t="s">
        <v>457</v>
      </c>
      <c r="D4135" t="s">
        <v>130</v>
      </c>
      <c r="E4135" t="s">
        <v>87</v>
      </c>
      <c r="F4135" t="s">
        <v>93</v>
      </c>
      <c r="G4135" t="s">
        <v>137</v>
      </c>
      <c r="H4135">
        <v>6</v>
      </c>
      <c r="I4135">
        <v>15.45</v>
      </c>
      <c r="J4135">
        <v>21.18</v>
      </c>
      <c r="K4135">
        <v>127.08</v>
      </c>
      <c r="L4135" t="s">
        <v>175</v>
      </c>
      <c r="M4135" t="s">
        <v>54</v>
      </c>
      <c r="N4135" t="s">
        <v>8099</v>
      </c>
    </row>
    <row r="4136" spans="1:14" x14ac:dyDescent="0.3">
      <c r="A4136" t="s">
        <v>8100</v>
      </c>
      <c r="B4136" t="s">
        <v>454</v>
      </c>
      <c r="C4136" t="s">
        <v>41</v>
      </c>
      <c r="D4136" t="s">
        <v>42</v>
      </c>
      <c r="E4136" t="s">
        <v>242</v>
      </c>
      <c r="F4136" t="s">
        <v>76</v>
      </c>
      <c r="G4136" t="s">
        <v>77</v>
      </c>
      <c r="H4136">
        <v>5</v>
      </c>
      <c r="I4136">
        <v>18.96</v>
      </c>
      <c r="J4136">
        <v>25.18</v>
      </c>
      <c r="K4136">
        <v>125.9</v>
      </c>
      <c r="L4136" t="s">
        <v>95</v>
      </c>
      <c r="M4136" t="s">
        <v>54</v>
      </c>
      <c r="N4136" t="s">
        <v>511</v>
      </c>
    </row>
    <row r="4137" spans="1:14" x14ac:dyDescent="0.3">
      <c r="A4137" t="s">
        <v>8101</v>
      </c>
      <c r="B4137" s="2">
        <v>45350</v>
      </c>
      <c r="C4137" t="s">
        <v>443</v>
      </c>
      <c r="D4137" t="s">
        <v>1717</v>
      </c>
      <c r="E4137" t="s">
        <v>59</v>
      </c>
      <c r="F4137" t="s">
        <v>27</v>
      </c>
      <c r="G4137" t="s">
        <v>28</v>
      </c>
      <c r="H4137">
        <v>5</v>
      </c>
      <c r="I4137">
        <v>17.010000000000002</v>
      </c>
      <c r="J4137">
        <v>30.33</v>
      </c>
      <c r="K4137">
        <v>181.7</v>
      </c>
      <c r="L4137" t="s">
        <v>45</v>
      </c>
      <c r="M4137" t="s">
        <v>46</v>
      </c>
      <c r="N4137" t="s">
        <v>8102</v>
      </c>
    </row>
    <row r="4138" spans="1:14" x14ac:dyDescent="0.3">
      <c r="A4138" t="s">
        <v>8103</v>
      </c>
      <c r="B4138" s="1">
        <v>46018</v>
      </c>
      <c r="D4138" t="s">
        <v>168</v>
      </c>
      <c r="E4138" t="s">
        <v>267</v>
      </c>
      <c r="F4138" t="s">
        <v>18</v>
      </c>
      <c r="G4138" t="s">
        <v>44</v>
      </c>
      <c r="H4138">
        <v>4</v>
      </c>
      <c r="I4138">
        <v>14.03</v>
      </c>
      <c r="J4138">
        <v>26.36</v>
      </c>
      <c r="K4138">
        <v>105.44</v>
      </c>
      <c r="L4138" t="s">
        <v>53</v>
      </c>
      <c r="M4138" t="s">
        <v>21</v>
      </c>
      <c r="N4138" t="s">
        <v>8104</v>
      </c>
    </row>
    <row r="4139" spans="1:14" x14ac:dyDescent="0.3">
      <c r="A4139" t="s">
        <v>8105</v>
      </c>
      <c r="B4139" s="2">
        <v>45425</v>
      </c>
      <c r="C4139" t="s">
        <v>125</v>
      </c>
      <c r="D4139" t="s">
        <v>34</v>
      </c>
      <c r="E4139" t="s">
        <v>140</v>
      </c>
      <c r="F4139" t="s">
        <v>18</v>
      </c>
      <c r="G4139" t="s">
        <v>99</v>
      </c>
      <c r="H4139">
        <v>6</v>
      </c>
      <c r="I4139">
        <v>9.91</v>
      </c>
      <c r="J4139">
        <v>17.54</v>
      </c>
      <c r="K4139">
        <v>105.24</v>
      </c>
      <c r="L4139" t="s">
        <v>45</v>
      </c>
      <c r="M4139" t="s">
        <v>54</v>
      </c>
      <c r="N4139" t="s">
        <v>8106</v>
      </c>
    </row>
    <row r="4140" spans="1:14" x14ac:dyDescent="0.3">
      <c r="A4140" t="s">
        <v>8107</v>
      </c>
      <c r="B4140" s="2">
        <v>45596</v>
      </c>
      <c r="C4140" t="s">
        <v>49</v>
      </c>
      <c r="D4140" t="s">
        <v>42</v>
      </c>
      <c r="E4140" t="s">
        <v>63</v>
      </c>
      <c r="F4140" t="s">
        <v>93</v>
      </c>
      <c r="G4140" t="s">
        <v>122</v>
      </c>
      <c r="H4140">
        <v>9</v>
      </c>
      <c r="I4140">
        <v>56.36</v>
      </c>
      <c r="J4140">
        <v>106.92</v>
      </c>
      <c r="K4140">
        <v>962.28</v>
      </c>
      <c r="L4140" t="s">
        <v>29</v>
      </c>
      <c r="M4140" t="s">
        <v>54</v>
      </c>
      <c r="N4140" t="s">
        <v>1406</v>
      </c>
    </row>
    <row r="4141" spans="1:14" x14ac:dyDescent="0.3">
      <c r="A4141" t="s">
        <v>8108</v>
      </c>
      <c r="B4141" s="2">
        <v>45749</v>
      </c>
      <c r="C4141" t="s">
        <v>412</v>
      </c>
      <c r="D4141" t="s">
        <v>16</v>
      </c>
      <c r="E4141" t="s">
        <v>206</v>
      </c>
      <c r="F4141" t="s">
        <v>27</v>
      </c>
      <c r="G4141" t="s">
        <v>145</v>
      </c>
      <c r="H4141">
        <v>3</v>
      </c>
      <c r="I4141">
        <v>45.16</v>
      </c>
      <c r="J4141">
        <v>68.459999999999994</v>
      </c>
      <c r="K4141">
        <v>205.38</v>
      </c>
      <c r="L4141" t="s">
        <v>53</v>
      </c>
      <c r="M4141" t="s">
        <v>100</v>
      </c>
      <c r="N4141" t="s">
        <v>5969</v>
      </c>
    </row>
    <row r="4142" spans="1:14" x14ac:dyDescent="0.3">
      <c r="A4142" t="s">
        <v>8109</v>
      </c>
      <c r="B4142" s="1">
        <v>45661</v>
      </c>
      <c r="C4142" t="s">
        <v>257</v>
      </c>
      <c r="D4142" t="s">
        <v>34</v>
      </c>
      <c r="E4142" t="s">
        <v>392</v>
      </c>
      <c r="F4142" t="s">
        <v>18</v>
      </c>
      <c r="G4142" t="s">
        <v>99</v>
      </c>
      <c r="H4142">
        <v>4</v>
      </c>
      <c r="I4142">
        <v>9.09</v>
      </c>
      <c r="J4142">
        <v>17.11</v>
      </c>
      <c r="K4142">
        <v>68.44</v>
      </c>
      <c r="L4142" t="s">
        <v>29</v>
      </c>
      <c r="M4142" t="s">
        <v>30</v>
      </c>
      <c r="N4142" t="s">
        <v>5178</v>
      </c>
    </row>
    <row r="4143" spans="1:14" x14ac:dyDescent="0.3">
      <c r="A4143" t="s">
        <v>8110</v>
      </c>
      <c r="B4143" s="2">
        <v>45647</v>
      </c>
      <c r="C4143" t="s">
        <v>173</v>
      </c>
      <c r="D4143" t="s">
        <v>91</v>
      </c>
      <c r="E4143" t="s">
        <v>92</v>
      </c>
      <c r="F4143" t="s">
        <v>93</v>
      </c>
      <c r="G4143" t="s">
        <v>137</v>
      </c>
      <c r="H4143">
        <v>5</v>
      </c>
      <c r="I4143">
        <v>13.75</v>
      </c>
      <c r="J4143">
        <v>24.18</v>
      </c>
      <c r="K4143">
        <v>120.9</v>
      </c>
      <c r="L4143" t="s">
        <v>37</v>
      </c>
      <c r="M4143" t="s">
        <v>100</v>
      </c>
      <c r="N4143" t="s">
        <v>8111</v>
      </c>
    </row>
    <row r="4144" spans="1:14" x14ac:dyDescent="0.3">
      <c r="A4144" t="s">
        <v>8112</v>
      </c>
      <c r="B4144" s="2">
        <v>45873</v>
      </c>
      <c r="C4144" t="s">
        <v>33</v>
      </c>
      <c r="D4144" t="s">
        <v>34</v>
      </c>
      <c r="E4144" t="s">
        <v>35</v>
      </c>
      <c r="F4144" t="s">
        <v>93</v>
      </c>
      <c r="G4144" t="s">
        <v>141</v>
      </c>
      <c r="H4144">
        <v>2</v>
      </c>
      <c r="I4144">
        <v>12.5</v>
      </c>
      <c r="J4144">
        <v>16.34</v>
      </c>
      <c r="K4144">
        <v>43.04</v>
      </c>
      <c r="L4144" t="s">
        <v>82</v>
      </c>
      <c r="M4144" t="s">
        <v>54</v>
      </c>
      <c r="N4144" t="s">
        <v>8113</v>
      </c>
    </row>
    <row r="4145" spans="1:14" x14ac:dyDescent="0.3">
      <c r="A4145" t="s">
        <v>8114</v>
      </c>
      <c r="B4145" s="2">
        <v>45451</v>
      </c>
      <c r="C4145" t="s">
        <v>457</v>
      </c>
      <c r="D4145" t="s">
        <v>130</v>
      </c>
      <c r="E4145" t="s">
        <v>131</v>
      </c>
      <c r="F4145" t="s">
        <v>51</v>
      </c>
      <c r="G4145" t="s">
        <v>119</v>
      </c>
      <c r="H4145">
        <v>2</v>
      </c>
      <c r="I4145">
        <v>7.93</v>
      </c>
      <c r="J4145">
        <v>11.72</v>
      </c>
      <c r="K4145">
        <v>23.44</v>
      </c>
      <c r="L4145" t="s">
        <v>29</v>
      </c>
      <c r="M4145" t="s">
        <v>46</v>
      </c>
      <c r="N4145" t="s">
        <v>2994</v>
      </c>
    </row>
    <row r="4146" spans="1:14" x14ac:dyDescent="0.3">
      <c r="A4146" t="s">
        <v>8115</v>
      </c>
      <c r="B4146" t="s">
        <v>2848</v>
      </c>
      <c r="C4146" t="s">
        <v>113</v>
      </c>
      <c r="D4146" t="s">
        <v>58</v>
      </c>
      <c r="E4146" t="s">
        <v>195</v>
      </c>
      <c r="F4146" t="s">
        <v>93</v>
      </c>
      <c r="G4146" t="s">
        <v>122</v>
      </c>
      <c r="H4146">
        <v>7</v>
      </c>
      <c r="I4146">
        <v>51.89</v>
      </c>
      <c r="J4146">
        <v>95.46</v>
      </c>
      <c r="K4146">
        <v>668.22</v>
      </c>
      <c r="L4146" t="s">
        <v>175</v>
      </c>
      <c r="M4146" t="s">
        <v>100</v>
      </c>
      <c r="N4146" t="s">
        <v>8116</v>
      </c>
    </row>
    <row r="4147" spans="1:14" x14ac:dyDescent="0.3">
      <c r="A4147" t="s">
        <v>8117</v>
      </c>
      <c r="B4147" s="2">
        <v>45993</v>
      </c>
      <c r="C4147" t="s">
        <v>426</v>
      </c>
      <c r="D4147" t="s">
        <v>74</v>
      </c>
      <c r="E4147" t="s">
        <v>212</v>
      </c>
      <c r="F4147" t="s">
        <v>93</v>
      </c>
      <c r="G4147" t="s">
        <v>94</v>
      </c>
      <c r="H4147">
        <v>5</v>
      </c>
      <c r="I4147" t="s">
        <v>493</v>
      </c>
      <c r="J4147">
        <v>24.07</v>
      </c>
      <c r="K4147">
        <v>120.35</v>
      </c>
      <c r="L4147" t="s">
        <v>82</v>
      </c>
      <c r="M4147" t="s">
        <v>30</v>
      </c>
    </row>
    <row r="4148" spans="1:14" x14ac:dyDescent="0.3">
      <c r="A4148" t="s">
        <v>8118</v>
      </c>
      <c r="B4148" t="s">
        <v>662</v>
      </c>
      <c r="C4148" t="s">
        <v>202</v>
      </c>
      <c r="D4148" t="s">
        <v>58</v>
      </c>
      <c r="E4148" t="s">
        <v>59</v>
      </c>
      <c r="F4148" t="s">
        <v>76</v>
      </c>
      <c r="G4148" t="s">
        <v>251</v>
      </c>
      <c r="H4148">
        <v>5</v>
      </c>
      <c r="I4148">
        <v>21.44</v>
      </c>
      <c r="J4148">
        <v>29.36</v>
      </c>
      <c r="K4148">
        <v>137.27000000000001</v>
      </c>
      <c r="L4148" t="s">
        <v>29</v>
      </c>
      <c r="M4148" t="s">
        <v>21</v>
      </c>
      <c r="N4148" t="s">
        <v>8119</v>
      </c>
    </row>
    <row r="4149" spans="1:14" x14ac:dyDescent="0.3">
      <c r="A4149" t="s">
        <v>8120</v>
      </c>
      <c r="B4149" s="2">
        <v>45877</v>
      </c>
      <c r="C4149" t="s">
        <v>190</v>
      </c>
      <c r="D4149" t="s">
        <v>16</v>
      </c>
      <c r="E4149" t="s">
        <v>186</v>
      </c>
      <c r="F4149" t="s">
        <v>76</v>
      </c>
      <c r="G4149" t="s">
        <v>179</v>
      </c>
      <c r="H4149">
        <v>3</v>
      </c>
      <c r="I4149">
        <v>23.59</v>
      </c>
      <c r="J4149">
        <v>29.87</v>
      </c>
      <c r="K4149">
        <v>89.61</v>
      </c>
      <c r="L4149" t="s">
        <v>95</v>
      </c>
      <c r="M4149" t="s">
        <v>100</v>
      </c>
      <c r="N4149" t="s">
        <v>4321</v>
      </c>
    </row>
    <row r="4150" spans="1:14" x14ac:dyDescent="0.3">
      <c r="A4150" t="s">
        <v>8121</v>
      </c>
      <c r="B4150" s="2">
        <v>45630</v>
      </c>
      <c r="C4150" t="s">
        <v>257</v>
      </c>
      <c r="D4150" t="s">
        <v>34</v>
      </c>
      <c r="F4150" t="s">
        <v>51</v>
      </c>
      <c r="G4150" t="s">
        <v>119</v>
      </c>
      <c r="H4150">
        <v>11</v>
      </c>
      <c r="I4150">
        <v>17.71</v>
      </c>
      <c r="J4150">
        <v>33.06</v>
      </c>
      <c r="K4150">
        <v>363.66</v>
      </c>
      <c r="L4150" t="s">
        <v>29</v>
      </c>
      <c r="M4150" t="s">
        <v>46</v>
      </c>
      <c r="N4150" t="s">
        <v>8122</v>
      </c>
    </row>
    <row r="4151" spans="1:14" x14ac:dyDescent="0.3">
      <c r="A4151" t="s">
        <v>8123</v>
      </c>
      <c r="B4151" s="2">
        <v>45379</v>
      </c>
      <c r="C4151" t="s">
        <v>190</v>
      </c>
      <c r="D4151" t="s">
        <v>16</v>
      </c>
      <c r="E4151" t="s">
        <v>186</v>
      </c>
      <c r="F4151" t="s">
        <v>51</v>
      </c>
      <c r="G4151" t="s">
        <v>119</v>
      </c>
      <c r="H4151">
        <v>3</v>
      </c>
      <c r="I4151">
        <v>13.17</v>
      </c>
      <c r="J4151">
        <v>20.86</v>
      </c>
      <c r="K4151">
        <v>62.58</v>
      </c>
      <c r="L4151" t="s">
        <v>53</v>
      </c>
      <c r="M4151" t="s">
        <v>21</v>
      </c>
      <c r="N4151" t="s">
        <v>8124</v>
      </c>
    </row>
    <row r="4152" spans="1:14" x14ac:dyDescent="0.3">
      <c r="A4152" t="s">
        <v>8125</v>
      </c>
      <c r="B4152" s="2">
        <v>45764</v>
      </c>
      <c r="C4152" t="s">
        <v>135</v>
      </c>
      <c r="D4152" t="s">
        <v>1843</v>
      </c>
      <c r="E4152" t="s">
        <v>35</v>
      </c>
      <c r="F4152" t="s">
        <v>51</v>
      </c>
      <c r="G4152" t="s">
        <v>119</v>
      </c>
      <c r="H4152">
        <v>4</v>
      </c>
      <c r="I4152">
        <v>6.16</v>
      </c>
      <c r="J4152">
        <v>8.7899999999999991</v>
      </c>
      <c r="K4152">
        <v>35.159999999999997</v>
      </c>
      <c r="L4152" t="s">
        <v>95</v>
      </c>
      <c r="M4152" t="s">
        <v>100</v>
      </c>
      <c r="N4152" t="s">
        <v>8126</v>
      </c>
    </row>
    <row r="4153" spans="1:14" x14ac:dyDescent="0.3">
      <c r="A4153" t="s">
        <v>8127</v>
      </c>
      <c r="B4153" s="1">
        <v>45721</v>
      </c>
      <c r="C4153" t="s">
        <v>198</v>
      </c>
      <c r="D4153" t="s">
        <v>91</v>
      </c>
      <c r="E4153" t="s">
        <v>92</v>
      </c>
      <c r="F4153" t="s">
        <v>18</v>
      </c>
      <c r="G4153" t="s">
        <v>81</v>
      </c>
      <c r="H4153">
        <v>8</v>
      </c>
      <c r="I4153">
        <v>16.82</v>
      </c>
      <c r="J4153">
        <v>21.31</v>
      </c>
      <c r="K4153">
        <v>170.48</v>
      </c>
      <c r="L4153" t="s">
        <v>82</v>
      </c>
      <c r="M4153" t="s">
        <v>46</v>
      </c>
      <c r="N4153" t="s">
        <v>4398</v>
      </c>
    </row>
    <row r="4154" spans="1:14" x14ac:dyDescent="0.3">
      <c r="A4154" t="s">
        <v>8128</v>
      </c>
      <c r="B4154" s="2">
        <v>45447</v>
      </c>
      <c r="C4154" t="s">
        <v>586</v>
      </c>
      <c r="D4154" t="s">
        <v>42</v>
      </c>
      <c r="E4154" t="s">
        <v>50</v>
      </c>
      <c r="F4154" t="s">
        <v>18</v>
      </c>
      <c r="G4154" t="s">
        <v>44</v>
      </c>
      <c r="H4154">
        <v>5</v>
      </c>
      <c r="I4154">
        <v>11.18</v>
      </c>
      <c r="J4154">
        <v>18</v>
      </c>
      <c r="K4154">
        <v>90</v>
      </c>
      <c r="L4154" t="s">
        <v>175</v>
      </c>
      <c r="M4154" t="s">
        <v>100</v>
      </c>
      <c r="N4154" t="s">
        <v>1898</v>
      </c>
    </row>
    <row r="4155" spans="1:14" x14ac:dyDescent="0.3">
      <c r="A4155" t="s">
        <v>8129</v>
      </c>
      <c r="B4155" s="2">
        <v>45778</v>
      </c>
      <c r="C4155" t="s">
        <v>24</v>
      </c>
      <c r="D4155" t="s">
        <v>25</v>
      </c>
      <c r="E4155" t="s">
        <v>26</v>
      </c>
      <c r="F4155" t="s">
        <v>76</v>
      </c>
      <c r="G4155" t="s">
        <v>179</v>
      </c>
      <c r="H4155">
        <v>2</v>
      </c>
      <c r="J4155">
        <v>32.11</v>
      </c>
      <c r="K4155">
        <v>64.22</v>
      </c>
      <c r="L4155" t="s">
        <v>20</v>
      </c>
      <c r="M4155" t="s">
        <v>54</v>
      </c>
      <c r="N4155" t="s">
        <v>8130</v>
      </c>
    </row>
    <row r="4156" spans="1:14" x14ac:dyDescent="0.3">
      <c r="A4156" t="s">
        <v>8131</v>
      </c>
      <c r="B4156" s="2">
        <v>45575</v>
      </c>
      <c r="C4156" t="s">
        <v>129</v>
      </c>
      <c r="D4156" t="s">
        <v>130</v>
      </c>
      <c r="E4156" t="s">
        <v>131</v>
      </c>
      <c r="F4156" t="s">
        <v>27</v>
      </c>
      <c r="G4156" t="s">
        <v>187</v>
      </c>
      <c r="H4156">
        <v>3</v>
      </c>
      <c r="I4156">
        <v>69.34</v>
      </c>
      <c r="J4156">
        <v>88.04</v>
      </c>
      <c r="K4156">
        <v>264.12</v>
      </c>
      <c r="L4156" t="s">
        <v>175</v>
      </c>
      <c r="M4156" t="s">
        <v>46</v>
      </c>
      <c r="N4156" t="s">
        <v>8132</v>
      </c>
    </row>
    <row r="4157" spans="1:14" x14ac:dyDescent="0.3">
      <c r="A4157" t="s">
        <v>8133</v>
      </c>
      <c r="B4157" s="2">
        <v>45331</v>
      </c>
      <c r="C4157" t="s">
        <v>73</v>
      </c>
      <c r="D4157" t="s">
        <v>74</v>
      </c>
      <c r="E4157" t="s">
        <v>164</v>
      </c>
      <c r="F4157" t="s">
        <v>76</v>
      </c>
      <c r="G4157" t="s">
        <v>179</v>
      </c>
      <c r="H4157">
        <v>4</v>
      </c>
      <c r="I4157">
        <v>56.92</v>
      </c>
      <c r="J4157">
        <v>103.06</v>
      </c>
      <c r="K4157">
        <v>412.24</v>
      </c>
      <c r="L4157" t="s">
        <v>175</v>
      </c>
      <c r="M4157" t="s">
        <v>100</v>
      </c>
      <c r="N4157" t="s">
        <v>8134</v>
      </c>
    </row>
    <row r="4158" spans="1:14" x14ac:dyDescent="0.3">
      <c r="A4158" t="s">
        <v>8135</v>
      </c>
      <c r="B4158" t="s">
        <v>3329</v>
      </c>
      <c r="C4158" t="s">
        <v>198</v>
      </c>
      <c r="D4158" t="s">
        <v>91</v>
      </c>
      <c r="E4158" t="s">
        <v>92</v>
      </c>
      <c r="F4158" t="s">
        <v>51</v>
      </c>
      <c r="G4158" t="s">
        <v>52</v>
      </c>
      <c r="H4158">
        <v>6</v>
      </c>
      <c r="I4158">
        <v>29.88</v>
      </c>
      <c r="J4158">
        <v>50.52</v>
      </c>
      <c r="K4158">
        <v>303.12</v>
      </c>
      <c r="L4158" t="s">
        <v>20</v>
      </c>
      <c r="M4158" t="s">
        <v>46</v>
      </c>
      <c r="N4158" t="s">
        <v>8136</v>
      </c>
    </row>
    <row r="4159" spans="1:14" x14ac:dyDescent="0.3">
      <c r="A4159" t="s">
        <v>8137</v>
      </c>
      <c r="B4159" s="2">
        <v>45451</v>
      </c>
      <c r="C4159" t="s">
        <v>499</v>
      </c>
      <c r="D4159" t="s">
        <v>68</v>
      </c>
      <c r="E4159" t="s">
        <v>157</v>
      </c>
      <c r="F4159" t="s">
        <v>76</v>
      </c>
      <c r="G4159" t="s">
        <v>170</v>
      </c>
      <c r="H4159">
        <v>2</v>
      </c>
      <c r="I4159">
        <v>15.95</v>
      </c>
      <c r="J4159">
        <v>20.72</v>
      </c>
      <c r="K4159">
        <v>41.44</v>
      </c>
      <c r="L4159" t="s">
        <v>95</v>
      </c>
      <c r="M4159" t="s">
        <v>54</v>
      </c>
      <c r="N4159" t="s">
        <v>8138</v>
      </c>
    </row>
    <row r="4160" spans="1:14" x14ac:dyDescent="0.3">
      <c r="A4160" t="s">
        <v>8139</v>
      </c>
      <c r="B4160" s="1">
        <v>45820</v>
      </c>
      <c r="C4160" t="s">
        <v>394</v>
      </c>
      <c r="D4160" t="s">
        <v>25</v>
      </c>
      <c r="E4160" t="s">
        <v>277</v>
      </c>
      <c r="F4160" t="s">
        <v>93</v>
      </c>
      <c r="G4160" t="s">
        <v>137</v>
      </c>
      <c r="H4160">
        <v>3</v>
      </c>
      <c r="I4160">
        <v>16.93</v>
      </c>
      <c r="J4160">
        <v>29.89</v>
      </c>
      <c r="K4160">
        <v>89.67</v>
      </c>
      <c r="L4160" t="s">
        <v>95</v>
      </c>
      <c r="M4160" t="s">
        <v>21</v>
      </c>
      <c r="N4160" t="s">
        <v>8140</v>
      </c>
    </row>
    <row r="4161" spans="1:14" x14ac:dyDescent="0.3">
      <c r="A4161" t="s">
        <v>8141</v>
      </c>
      <c r="B4161" t="s">
        <v>2802</v>
      </c>
      <c r="C4161" t="s">
        <v>443</v>
      </c>
      <c r="D4161" t="s">
        <v>58</v>
      </c>
      <c r="E4161" t="s">
        <v>59</v>
      </c>
      <c r="F4161" t="s">
        <v>76</v>
      </c>
      <c r="G4161" t="s">
        <v>170</v>
      </c>
      <c r="H4161">
        <v>5</v>
      </c>
      <c r="I4161">
        <v>15.2</v>
      </c>
      <c r="J4161">
        <v>18.59</v>
      </c>
      <c r="K4161">
        <v>92.95</v>
      </c>
      <c r="L4161" t="s">
        <v>37</v>
      </c>
      <c r="M4161" t="s">
        <v>46</v>
      </c>
      <c r="N4161" t="s">
        <v>2103</v>
      </c>
    </row>
    <row r="4162" spans="1:14" x14ac:dyDescent="0.3">
      <c r="A4162" t="s">
        <v>8142</v>
      </c>
      <c r="B4162" s="2">
        <v>45875</v>
      </c>
      <c r="C4162" t="s">
        <v>215</v>
      </c>
      <c r="D4162" t="s">
        <v>168</v>
      </c>
      <c r="E4162" t="s">
        <v>267</v>
      </c>
      <c r="F4162" t="s">
        <v>51</v>
      </c>
      <c r="G4162" t="s">
        <v>126</v>
      </c>
      <c r="H4162">
        <v>7</v>
      </c>
      <c r="I4162">
        <v>5.74</v>
      </c>
      <c r="J4162">
        <v>7.89</v>
      </c>
      <c r="K4162">
        <v>55.23</v>
      </c>
      <c r="L4162" t="s">
        <v>95</v>
      </c>
      <c r="N4162" t="s">
        <v>8143</v>
      </c>
    </row>
    <row r="4163" spans="1:14" x14ac:dyDescent="0.3">
      <c r="A4163" t="s">
        <v>8144</v>
      </c>
      <c r="B4163" s="2">
        <v>45683</v>
      </c>
      <c r="C4163" t="s">
        <v>198</v>
      </c>
      <c r="D4163" t="s">
        <v>91</v>
      </c>
      <c r="E4163" t="s">
        <v>92</v>
      </c>
      <c r="F4163" t="s">
        <v>76</v>
      </c>
      <c r="G4163" t="s">
        <v>149</v>
      </c>
      <c r="H4163">
        <v>5</v>
      </c>
      <c r="I4163" t="s">
        <v>8145</v>
      </c>
      <c r="J4163">
        <v>12.53</v>
      </c>
      <c r="K4163">
        <v>52.73</v>
      </c>
      <c r="L4163" t="s">
        <v>37</v>
      </c>
      <c r="M4163" t="s">
        <v>30</v>
      </c>
      <c r="N4163" t="s">
        <v>8146</v>
      </c>
    </row>
    <row r="4164" spans="1:14" x14ac:dyDescent="0.3">
      <c r="A4164" t="s">
        <v>8147</v>
      </c>
      <c r="B4164" t="s">
        <v>3806</v>
      </c>
      <c r="C4164" t="s">
        <v>113</v>
      </c>
      <c r="D4164" t="s">
        <v>58</v>
      </c>
      <c r="E4164" t="s">
        <v>59</v>
      </c>
      <c r="F4164" t="s">
        <v>76</v>
      </c>
      <c r="G4164" t="s">
        <v>77</v>
      </c>
      <c r="H4164">
        <v>5</v>
      </c>
      <c r="I4164">
        <v>17.2</v>
      </c>
      <c r="K4164">
        <v>120.8</v>
      </c>
      <c r="L4164" t="s">
        <v>20</v>
      </c>
      <c r="M4164" t="s">
        <v>100</v>
      </c>
      <c r="N4164" t="s">
        <v>8148</v>
      </c>
    </row>
    <row r="4165" spans="1:14" x14ac:dyDescent="0.3">
      <c r="A4165" t="s">
        <v>8149</v>
      </c>
      <c r="B4165" t="s">
        <v>8150</v>
      </c>
      <c r="C4165" t="s">
        <v>15</v>
      </c>
      <c r="D4165" t="s">
        <v>16</v>
      </c>
      <c r="E4165" t="s">
        <v>186</v>
      </c>
      <c r="F4165" t="s">
        <v>27</v>
      </c>
      <c r="G4165" t="s">
        <v>28</v>
      </c>
      <c r="H4165">
        <v>7</v>
      </c>
      <c r="I4165">
        <v>27.39</v>
      </c>
      <c r="K4165">
        <v>302.82</v>
      </c>
      <c r="L4165" t="s">
        <v>29</v>
      </c>
      <c r="M4165" t="s">
        <v>46</v>
      </c>
      <c r="N4165" t="s">
        <v>1001</v>
      </c>
    </row>
    <row r="4166" spans="1:14" x14ac:dyDescent="0.3">
      <c r="A4166" t="s">
        <v>8151</v>
      </c>
      <c r="B4166" s="1">
        <v>45484</v>
      </c>
      <c r="C4166" t="s">
        <v>194</v>
      </c>
      <c r="D4166" t="s">
        <v>58</v>
      </c>
      <c r="E4166" t="s">
        <v>203</v>
      </c>
      <c r="F4166" t="s">
        <v>18</v>
      </c>
      <c r="G4166" t="s">
        <v>44</v>
      </c>
      <c r="H4166">
        <v>3</v>
      </c>
      <c r="I4166">
        <v>11.76</v>
      </c>
      <c r="J4166">
        <v>15.34</v>
      </c>
      <c r="K4166">
        <v>46.02</v>
      </c>
      <c r="L4166" t="s">
        <v>175</v>
      </c>
      <c r="M4166" t="s">
        <v>100</v>
      </c>
      <c r="N4166" t="s">
        <v>8152</v>
      </c>
    </row>
    <row r="4167" spans="1:14" x14ac:dyDescent="0.3">
      <c r="A4167" t="s">
        <v>8153</v>
      </c>
      <c r="B4167" t="s">
        <v>8154</v>
      </c>
      <c r="C4167" t="s">
        <v>85</v>
      </c>
      <c r="D4167" t="s">
        <v>130</v>
      </c>
      <c r="E4167" t="s">
        <v>287</v>
      </c>
      <c r="F4167" t="s">
        <v>27</v>
      </c>
      <c r="G4167" t="s">
        <v>145</v>
      </c>
      <c r="H4167">
        <v>5</v>
      </c>
      <c r="I4167">
        <v>32.25</v>
      </c>
      <c r="J4167">
        <v>48.43</v>
      </c>
      <c r="K4167">
        <v>242.15</v>
      </c>
      <c r="L4167" t="s">
        <v>95</v>
      </c>
      <c r="M4167" t="s">
        <v>100</v>
      </c>
      <c r="N4167" t="s">
        <v>8155</v>
      </c>
    </row>
    <row r="4168" spans="1:14" x14ac:dyDescent="0.3">
      <c r="A4168" t="s">
        <v>8156</v>
      </c>
      <c r="B4168" s="2">
        <v>45329</v>
      </c>
      <c r="C4168" t="s">
        <v>148</v>
      </c>
      <c r="D4168" t="s">
        <v>42</v>
      </c>
      <c r="E4168" t="s">
        <v>43</v>
      </c>
      <c r="F4168" t="s">
        <v>93</v>
      </c>
      <c r="G4168" t="s">
        <v>217</v>
      </c>
      <c r="H4168">
        <v>7</v>
      </c>
      <c r="I4168">
        <v>23.73</v>
      </c>
      <c r="J4168">
        <v>31.02</v>
      </c>
      <c r="K4168">
        <v>217.14</v>
      </c>
      <c r="L4168" t="s">
        <v>20</v>
      </c>
      <c r="M4168" t="s">
        <v>100</v>
      </c>
      <c r="N4168" t="s">
        <v>8157</v>
      </c>
    </row>
    <row r="4169" spans="1:14" x14ac:dyDescent="0.3">
      <c r="A4169" t="s">
        <v>8158</v>
      </c>
      <c r="B4169" s="2">
        <v>45443</v>
      </c>
      <c r="C4169" t="s">
        <v>49</v>
      </c>
      <c r="D4169" t="s">
        <v>42</v>
      </c>
      <c r="E4169" t="s">
        <v>63</v>
      </c>
      <c r="F4169" t="s">
        <v>76</v>
      </c>
      <c r="G4169" t="s">
        <v>179</v>
      </c>
      <c r="H4169">
        <v>9</v>
      </c>
      <c r="I4169">
        <v>59.34</v>
      </c>
      <c r="J4169">
        <v>105.11</v>
      </c>
      <c r="K4169">
        <v>945.99</v>
      </c>
      <c r="L4169" t="s">
        <v>53</v>
      </c>
      <c r="M4169" t="s">
        <v>21</v>
      </c>
      <c r="N4169" t="s">
        <v>8159</v>
      </c>
    </row>
    <row r="4170" spans="1:14" x14ac:dyDescent="0.3">
      <c r="A4170" t="s">
        <v>8160</v>
      </c>
      <c r="B4170" t="s">
        <v>1973</v>
      </c>
      <c r="C4170" t="s">
        <v>194</v>
      </c>
      <c r="D4170" t="s">
        <v>58</v>
      </c>
      <c r="E4170" t="s">
        <v>203</v>
      </c>
      <c r="F4170" t="s">
        <v>27</v>
      </c>
      <c r="G4170" t="s">
        <v>109</v>
      </c>
      <c r="H4170">
        <v>4</v>
      </c>
      <c r="I4170">
        <v>7.62</v>
      </c>
      <c r="J4170">
        <v>13.23</v>
      </c>
      <c r="K4170">
        <v>52.92</v>
      </c>
      <c r="L4170" t="s">
        <v>45</v>
      </c>
      <c r="M4170" t="s">
        <v>46</v>
      </c>
      <c r="N4170" t="s">
        <v>3095</v>
      </c>
    </row>
    <row r="4171" spans="1:14" x14ac:dyDescent="0.3">
      <c r="A4171" t="s">
        <v>8161</v>
      </c>
      <c r="B4171" s="2">
        <v>45998</v>
      </c>
      <c r="C4171" t="s">
        <v>185</v>
      </c>
      <c r="D4171" t="s">
        <v>16</v>
      </c>
      <c r="E4171" t="s">
        <v>284</v>
      </c>
      <c r="F4171" t="s">
        <v>27</v>
      </c>
      <c r="G4171" t="s">
        <v>36</v>
      </c>
      <c r="H4171">
        <v>2</v>
      </c>
      <c r="I4171">
        <v>20.43</v>
      </c>
      <c r="J4171">
        <v>37.18</v>
      </c>
      <c r="K4171">
        <v>74.36</v>
      </c>
      <c r="L4171" t="s">
        <v>37</v>
      </c>
      <c r="M4171" t="s">
        <v>54</v>
      </c>
      <c r="N4171" t="s">
        <v>8162</v>
      </c>
    </row>
    <row r="4172" spans="1:14" x14ac:dyDescent="0.3">
      <c r="A4172" t="s">
        <v>8163</v>
      </c>
      <c r="B4172" t="s">
        <v>8164</v>
      </c>
      <c r="C4172" t="s">
        <v>85</v>
      </c>
      <c r="D4172" t="s">
        <v>130</v>
      </c>
      <c r="E4172" t="s">
        <v>131</v>
      </c>
      <c r="F4172" t="s">
        <v>51</v>
      </c>
      <c r="G4172" t="s">
        <v>52</v>
      </c>
      <c r="H4172">
        <v>4</v>
      </c>
      <c r="I4172">
        <v>33.18</v>
      </c>
      <c r="J4172">
        <v>39.93</v>
      </c>
      <c r="K4172">
        <v>159.72</v>
      </c>
      <c r="L4172" t="s">
        <v>20</v>
      </c>
      <c r="M4172" t="s">
        <v>54</v>
      </c>
      <c r="N4172" t="s">
        <v>8165</v>
      </c>
    </row>
    <row r="4173" spans="1:14" x14ac:dyDescent="0.3">
      <c r="A4173" t="s">
        <v>8166</v>
      </c>
      <c r="B4173" s="2">
        <v>45689</v>
      </c>
      <c r="C4173" t="s">
        <v>394</v>
      </c>
      <c r="D4173" t="s">
        <v>25</v>
      </c>
      <c r="E4173" t="s">
        <v>26</v>
      </c>
      <c r="F4173" t="s">
        <v>51</v>
      </c>
      <c r="G4173" t="s">
        <v>60</v>
      </c>
      <c r="H4173">
        <v>6</v>
      </c>
      <c r="I4173">
        <v>4.3899999999999997</v>
      </c>
      <c r="J4173">
        <v>6.48</v>
      </c>
      <c r="K4173">
        <v>38.880000000000003</v>
      </c>
      <c r="L4173" t="s">
        <v>45</v>
      </c>
      <c r="M4173" t="s">
        <v>30</v>
      </c>
      <c r="N4173" t="s">
        <v>8167</v>
      </c>
    </row>
    <row r="4174" spans="1:14" x14ac:dyDescent="0.3">
      <c r="A4174" t="s">
        <v>8168</v>
      </c>
      <c r="B4174" s="2">
        <v>45962</v>
      </c>
      <c r="C4174" t="s">
        <v>85</v>
      </c>
      <c r="D4174" t="s">
        <v>130</v>
      </c>
      <c r="E4174" t="s">
        <v>87</v>
      </c>
      <c r="F4174" t="s">
        <v>93</v>
      </c>
      <c r="G4174" t="s">
        <v>217</v>
      </c>
      <c r="H4174">
        <v>3</v>
      </c>
      <c r="I4174">
        <v>23.11</v>
      </c>
      <c r="J4174">
        <v>43.9</v>
      </c>
      <c r="K4174">
        <v>131.69999999999999</v>
      </c>
      <c r="M4174" t="s">
        <v>54</v>
      </c>
      <c r="N4174" t="s">
        <v>8169</v>
      </c>
    </row>
    <row r="4175" spans="1:14" x14ac:dyDescent="0.3">
      <c r="A4175" t="s">
        <v>8170</v>
      </c>
      <c r="B4175" s="2">
        <v>45969</v>
      </c>
      <c r="C4175" t="s">
        <v>394</v>
      </c>
      <c r="D4175" t="s">
        <v>25</v>
      </c>
      <c r="E4175" t="s">
        <v>235</v>
      </c>
      <c r="F4175" t="s">
        <v>76</v>
      </c>
      <c r="G4175" t="s">
        <v>251</v>
      </c>
      <c r="H4175">
        <v>5</v>
      </c>
      <c r="I4175">
        <v>25.97</v>
      </c>
      <c r="J4175">
        <v>35.590000000000003</v>
      </c>
      <c r="K4175">
        <v>177.95</v>
      </c>
      <c r="L4175" t="s">
        <v>53</v>
      </c>
      <c r="M4175" t="s">
        <v>100</v>
      </c>
      <c r="N4175" t="s">
        <v>3468</v>
      </c>
    </row>
    <row r="4176" spans="1:14" x14ac:dyDescent="0.3">
      <c r="A4176" t="s">
        <v>8171</v>
      </c>
      <c r="B4176" t="s">
        <v>8172</v>
      </c>
      <c r="C4176" t="s">
        <v>167</v>
      </c>
      <c r="D4176" t="s">
        <v>168</v>
      </c>
      <c r="E4176" t="s">
        <v>216</v>
      </c>
      <c r="F4176" t="s">
        <v>27</v>
      </c>
      <c r="G4176" t="s">
        <v>109</v>
      </c>
      <c r="H4176">
        <v>5</v>
      </c>
      <c r="I4176">
        <v>14.07</v>
      </c>
      <c r="J4176">
        <v>17.62</v>
      </c>
      <c r="K4176">
        <v>88.1</v>
      </c>
      <c r="L4176" t="s">
        <v>20</v>
      </c>
      <c r="M4176" t="s">
        <v>30</v>
      </c>
      <c r="N4176" t="s">
        <v>8173</v>
      </c>
    </row>
    <row r="4177" spans="1:14" x14ac:dyDescent="0.3">
      <c r="A4177" t="s">
        <v>8174</v>
      </c>
      <c r="B4177" s="2">
        <v>45827</v>
      </c>
      <c r="C4177" t="s">
        <v>49</v>
      </c>
      <c r="D4177" t="s">
        <v>42</v>
      </c>
      <c r="E4177" t="s">
        <v>63</v>
      </c>
      <c r="F4177" t="s">
        <v>18</v>
      </c>
      <c r="G4177" t="s">
        <v>19</v>
      </c>
      <c r="H4177">
        <v>2</v>
      </c>
      <c r="I4177">
        <v>43.54</v>
      </c>
      <c r="J4177">
        <v>78.11</v>
      </c>
      <c r="K4177">
        <v>156.22</v>
      </c>
      <c r="L4177" t="s">
        <v>29</v>
      </c>
      <c r="M4177" t="s">
        <v>46</v>
      </c>
      <c r="N4177" t="s">
        <v>8175</v>
      </c>
    </row>
    <row r="4178" spans="1:14" x14ac:dyDescent="0.3">
      <c r="A4178" t="s">
        <v>8176</v>
      </c>
      <c r="B4178" s="2">
        <v>45440</v>
      </c>
      <c r="C4178" t="s">
        <v>394</v>
      </c>
      <c r="D4178" t="s">
        <v>25</v>
      </c>
      <c r="E4178" t="s">
        <v>104</v>
      </c>
      <c r="F4178" t="s">
        <v>18</v>
      </c>
      <c r="G4178" t="s">
        <v>19</v>
      </c>
      <c r="H4178">
        <v>8</v>
      </c>
      <c r="I4178">
        <v>33.08</v>
      </c>
      <c r="J4178">
        <v>46.5</v>
      </c>
      <c r="K4178">
        <v>372</v>
      </c>
      <c r="L4178" t="s">
        <v>175</v>
      </c>
      <c r="M4178" t="s">
        <v>54</v>
      </c>
      <c r="N4178" t="s">
        <v>8177</v>
      </c>
    </row>
    <row r="4179" spans="1:14" x14ac:dyDescent="0.3">
      <c r="A4179" t="s">
        <v>8178</v>
      </c>
      <c r="B4179" s="1">
        <v>45658</v>
      </c>
      <c r="C4179" t="s">
        <v>156</v>
      </c>
      <c r="D4179" t="s">
        <v>68</v>
      </c>
      <c r="F4179" t="s">
        <v>93</v>
      </c>
      <c r="G4179" t="s">
        <v>122</v>
      </c>
      <c r="H4179">
        <v>2</v>
      </c>
      <c r="I4179">
        <v>51.64</v>
      </c>
      <c r="J4179">
        <v>81.599999999999994</v>
      </c>
      <c r="K4179">
        <v>163.19999999999999</v>
      </c>
      <c r="M4179" t="s">
        <v>54</v>
      </c>
      <c r="N4179" t="s">
        <v>8179</v>
      </c>
    </row>
    <row r="4180" spans="1:14" x14ac:dyDescent="0.3">
      <c r="A4180" t="s">
        <v>8180</v>
      </c>
      <c r="B4180" s="1">
        <v>45756</v>
      </c>
      <c r="C4180" t="s">
        <v>586</v>
      </c>
      <c r="D4180" t="s">
        <v>42</v>
      </c>
      <c r="E4180" t="s">
        <v>242</v>
      </c>
      <c r="F4180" t="s">
        <v>27</v>
      </c>
      <c r="G4180" t="s">
        <v>145</v>
      </c>
      <c r="H4180">
        <v>3</v>
      </c>
      <c r="I4180">
        <v>35.409999999999997</v>
      </c>
      <c r="J4180">
        <v>48.19</v>
      </c>
      <c r="K4180">
        <v>144.57</v>
      </c>
      <c r="L4180" t="s">
        <v>20</v>
      </c>
      <c r="M4180" t="s">
        <v>46</v>
      </c>
      <c r="N4180" t="s">
        <v>8181</v>
      </c>
    </row>
    <row r="4181" spans="1:14" x14ac:dyDescent="0.3">
      <c r="A4181" t="s">
        <v>8182</v>
      </c>
      <c r="B4181" t="s">
        <v>8183</v>
      </c>
      <c r="C4181" t="s">
        <v>98</v>
      </c>
      <c r="D4181" t="s">
        <v>42</v>
      </c>
      <c r="E4181" t="s">
        <v>242</v>
      </c>
      <c r="F4181" t="s">
        <v>51</v>
      </c>
      <c r="G4181" t="s">
        <v>60</v>
      </c>
      <c r="H4181">
        <v>7</v>
      </c>
      <c r="I4181">
        <v>6.99</v>
      </c>
      <c r="J4181">
        <v>10.07</v>
      </c>
      <c r="K4181">
        <v>70.489999999999995</v>
      </c>
      <c r="L4181" t="s">
        <v>95</v>
      </c>
      <c r="M4181" t="s">
        <v>21</v>
      </c>
      <c r="N4181" t="s">
        <v>8184</v>
      </c>
    </row>
    <row r="4182" spans="1:14" x14ac:dyDescent="0.3">
      <c r="A4182" t="s">
        <v>8185</v>
      </c>
      <c r="B4182" t="s">
        <v>3538</v>
      </c>
      <c r="C4182" t="s">
        <v>194</v>
      </c>
      <c r="D4182" t="s">
        <v>58</v>
      </c>
      <c r="E4182" t="s">
        <v>203</v>
      </c>
      <c r="F4182" t="s">
        <v>18</v>
      </c>
      <c r="G4182" t="s">
        <v>19</v>
      </c>
      <c r="H4182">
        <v>2</v>
      </c>
      <c r="I4182">
        <v>26.52</v>
      </c>
      <c r="J4182">
        <v>43.14</v>
      </c>
      <c r="K4182">
        <v>86.28</v>
      </c>
      <c r="L4182" t="s">
        <v>37</v>
      </c>
      <c r="M4182" t="s">
        <v>30</v>
      </c>
      <c r="N4182" t="s">
        <v>8186</v>
      </c>
    </row>
    <row r="4183" spans="1:14" x14ac:dyDescent="0.3">
      <c r="A4183" t="s">
        <v>8187</v>
      </c>
      <c r="B4183" s="2">
        <v>45531</v>
      </c>
      <c r="C4183" t="s">
        <v>334</v>
      </c>
      <c r="D4183" t="s">
        <v>91</v>
      </c>
      <c r="E4183" t="s">
        <v>174</v>
      </c>
      <c r="F4183" t="s">
        <v>93</v>
      </c>
      <c r="G4183" t="s">
        <v>141</v>
      </c>
      <c r="H4183">
        <v>3</v>
      </c>
      <c r="I4183">
        <v>11.38</v>
      </c>
      <c r="J4183">
        <v>21.28</v>
      </c>
      <c r="K4183">
        <v>63.84</v>
      </c>
      <c r="L4183" t="s">
        <v>37</v>
      </c>
      <c r="M4183" t="s">
        <v>54</v>
      </c>
      <c r="N4183" t="s">
        <v>476</v>
      </c>
    </row>
    <row r="4184" spans="1:14" x14ac:dyDescent="0.3">
      <c r="A4184" t="s">
        <v>8188</v>
      </c>
      <c r="B4184" t="s">
        <v>2678</v>
      </c>
      <c r="C4184" t="s">
        <v>194</v>
      </c>
      <c r="D4184" t="s">
        <v>58</v>
      </c>
      <c r="E4184" t="s">
        <v>114</v>
      </c>
      <c r="F4184" t="s">
        <v>93</v>
      </c>
      <c r="G4184" t="s">
        <v>122</v>
      </c>
      <c r="H4184">
        <v>4</v>
      </c>
      <c r="I4184">
        <v>50.93</v>
      </c>
      <c r="J4184">
        <v>87.72</v>
      </c>
      <c r="K4184">
        <v>350.88</v>
      </c>
      <c r="L4184" t="s">
        <v>37</v>
      </c>
      <c r="M4184" t="s">
        <v>21</v>
      </c>
      <c r="N4184" t="s">
        <v>8189</v>
      </c>
    </row>
    <row r="4185" spans="1:14" x14ac:dyDescent="0.3">
      <c r="A4185" t="s">
        <v>8190</v>
      </c>
      <c r="B4185" s="1">
        <v>45798</v>
      </c>
      <c r="C4185" t="s">
        <v>274</v>
      </c>
      <c r="D4185" t="s">
        <v>16</v>
      </c>
      <c r="E4185" t="s">
        <v>206</v>
      </c>
      <c r="F4185" t="s">
        <v>51</v>
      </c>
      <c r="G4185" t="s">
        <v>119</v>
      </c>
      <c r="H4185">
        <v>6</v>
      </c>
      <c r="I4185">
        <v>16.170000000000002</v>
      </c>
      <c r="J4185">
        <v>27.99</v>
      </c>
      <c r="K4185">
        <v>167.94</v>
      </c>
      <c r="L4185" t="s">
        <v>37</v>
      </c>
      <c r="M4185" t="s">
        <v>30</v>
      </c>
      <c r="N4185" t="s">
        <v>3360</v>
      </c>
    </row>
    <row r="4186" spans="1:14" x14ac:dyDescent="0.3">
      <c r="A4186" t="s">
        <v>8191</v>
      </c>
      <c r="B4186" s="2">
        <v>45860</v>
      </c>
      <c r="C4186" t="s">
        <v>144</v>
      </c>
      <c r="D4186" t="s">
        <v>25</v>
      </c>
      <c r="E4186" t="s">
        <v>26</v>
      </c>
      <c r="F4186" t="s">
        <v>76</v>
      </c>
      <c r="G4186" t="s">
        <v>179</v>
      </c>
      <c r="H4186">
        <v>6</v>
      </c>
      <c r="I4186">
        <v>27.82</v>
      </c>
      <c r="J4186">
        <v>40.119999999999997</v>
      </c>
      <c r="K4186">
        <v>240.72</v>
      </c>
      <c r="L4186" t="s">
        <v>53</v>
      </c>
      <c r="M4186" t="s">
        <v>46</v>
      </c>
      <c r="N4186" t="s">
        <v>8192</v>
      </c>
    </row>
    <row r="4187" spans="1:14" x14ac:dyDescent="0.3">
      <c r="A4187" t="s">
        <v>8193</v>
      </c>
      <c r="B4187" s="2">
        <v>45575</v>
      </c>
      <c r="C4187" t="s">
        <v>181</v>
      </c>
      <c r="D4187" t="s">
        <v>168</v>
      </c>
      <c r="E4187" t="s">
        <v>293</v>
      </c>
      <c r="F4187" t="s">
        <v>76</v>
      </c>
      <c r="G4187" t="s">
        <v>179</v>
      </c>
      <c r="H4187">
        <v>6</v>
      </c>
      <c r="I4187">
        <v>41.1</v>
      </c>
      <c r="J4187">
        <v>63.06</v>
      </c>
      <c r="K4187">
        <v>414.9</v>
      </c>
      <c r="L4187" t="s">
        <v>37</v>
      </c>
      <c r="M4187" t="s">
        <v>30</v>
      </c>
      <c r="N4187" t="s">
        <v>5599</v>
      </c>
    </row>
    <row r="4188" spans="1:14" x14ac:dyDescent="0.3">
      <c r="A4188" t="s">
        <v>8194</v>
      </c>
      <c r="B4188" t="s">
        <v>3926</v>
      </c>
      <c r="C4188" t="s">
        <v>198</v>
      </c>
      <c r="D4188" t="s">
        <v>91</v>
      </c>
      <c r="E4188" t="s">
        <v>174</v>
      </c>
      <c r="F4188" t="s">
        <v>27</v>
      </c>
      <c r="G4188" t="s">
        <v>187</v>
      </c>
      <c r="H4188">
        <v>6</v>
      </c>
      <c r="I4188">
        <v>108.45</v>
      </c>
      <c r="J4188">
        <v>200.53</v>
      </c>
      <c r="K4188">
        <v>1203.18</v>
      </c>
      <c r="L4188" t="s">
        <v>53</v>
      </c>
      <c r="N4188" t="s">
        <v>3991</v>
      </c>
    </row>
    <row r="4189" spans="1:14" x14ac:dyDescent="0.3">
      <c r="A4189" t="s">
        <v>8195</v>
      </c>
      <c r="B4189" t="s">
        <v>3078</v>
      </c>
      <c r="C4189" t="s">
        <v>215</v>
      </c>
      <c r="D4189" t="s">
        <v>168</v>
      </c>
      <c r="E4189" t="s">
        <v>169</v>
      </c>
      <c r="F4189" t="s">
        <v>18</v>
      </c>
      <c r="G4189" t="s">
        <v>44</v>
      </c>
      <c r="H4189">
        <v>5</v>
      </c>
      <c r="I4189">
        <v>8.6999999999999993</v>
      </c>
      <c r="J4189">
        <v>12.3</v>
      </c>
      <c r="K4189">
        <v>61.5</v>
      </c>
      <c r="L4189" t="s">
        <v>53</v>
      </c>
      <c r="M4189" t="s">
        <v>21</v>
      </c>
      <c r="N4189" t="s">
        <v>1848</v>
      </c>
    </row>
    <row r="4190" spans="1:14" x14ac:dyDescent="0.3">
      <c r="A4190" t="s">
        <v>8196</v>
      </c>
      <c r="B4190" s="2">
        <v>45752</v>
      </c>
      <c r="C4190" t="s">
        <v>125</v>
      </c>
      <c r="D4190" t="s">
        <v>34</v>
      </c>
      <c r="E4190" t="s">
        <v>35</v>
      </c>
      <c r="F4190" t="s">
        <v>18</v>
      </c>
      <c r="G4190" t="s">
        <v>19</v>
      </c>
      <c r="H4190">
        <v>7</v>
      </c>
      <c r="I4190">
        <v>34.700000000000003</v>
      </c>
      <c r="J4190">
        <v>65.5</v>
      </c>
      <c r="K4190">
        <v>458.5</v>
      </c>
      <c r="L4190" t="s">
        <v>95</v>
      </c>
      <c r="M4190" t="s">
        <v>46</v>
      </c>
      <c r="N4190" t="s">
        <v>8197</v>
      </c>
    </row>
    <row r="4191" spans="1:14" x14ac:dyDescent="0.3">
      <c r="A4191" t="s">
        <v>8198</v>
      </c>
      <c r="B4191" s="2">
        <v>45941</v>
      </c>
      <c r="C4191" t="s">
        <v>202</v>
      </c>
      <c r="D4191" t="s">
        <v>58</v>
      </c>
      <c r="E4191" t="s">
        <v>114</v>
      </c>
      <c r="F4191" t="s">
        <v>18</v>
      </c>
      <c r="G4191" t="s">
        <v>44</v>
      </c>
      <c r="H4191">
        <v>7</v>
      </c>
      <c r="I4191">
        <v>9.06</v>
      </c>
      <c r="J4191">
        <v>13.48</v>
      </c>
      <c r="K4191">
        <v>94.36</v>
      </c>
      <c r="L4191" t="s">
        <v>20</v>
      </c>
      <c r="M4191" t="s">
        <v>100</v>
      </c>
      <c r="N4191" t="s">
        <v>8199</v>
      </c>
    </row>
    <row r="4192" spans="1:14" x14ac:dyDescent="0.3">
      <c r="A4192" t="s">
        <v>3610</v>
      </c>
      <c r="B4192" s="1">
        <v>45683</v>
      </c>
      <c r="C4192" t="s">
        <v>24</v>
      </c>
      <c r="D4192" t="s">
        <v>700</v>
      </c>
      <c r="E4192" t="s">
        <v>104</v>
      </c>
      <c r="F4192" t="s">
        <v>76</v>
      </c>
      <c r="G4192" t="s">
        <v>77</v>
      </c>
      <c r="H4192">
        <v>2</v>
      </c>
      <c r="I4192">
        <v>20.16</v>
      </c>
      <c r="J4192">
        <v>26.61</v>
      </c>
      <c r="K4192">
        <v>53.22</v>
      </c>
      <c r="L4192" t="s">
        <v>175</v>
      </c>
      <c r="M4192" t="s">
        <v>21</v>
      </c>
      <c r="N4192" t="s">
        <v>3611</v>
      </c>
    </row>
    <row r="4193" spans="1:14" x14ac:dyDescent="0.3">
      <c r="A4193" t="s">
        <v>8200</v>
      </c>
      <c r="B4193" t="s">
        <v>5034</v>
      </c>
      <c r="C4193" t="s">
        <v>148</v>
      </c>
      <c r="D4193" t="s">
        <v>42</v>
      </c>
      <c r="E4193" t="s">
        <v>43</v>
      </c>
      <c r="F4193" t="s">
        <v>18</v>
      </c>
      <c r="G4193" t="s">
        <v>99</v>
      </c>
      <c r="H4193">
        <v>3</v>
      </c>
      <c r="I4193">
        <v>5.48</v>
      </c>
      <c r="J4193">
        <v>7.13</v>
      </c>
      <c r="K4193">
        <v>11.51</v>
      </c>
      <c r="L4193" t="s">
        <v>53</v>
      </c>
      <c r="M4193" t="s">
        <v>30</v>
      </c>
      <c r="N4193" t="s">
        <v>8201</v>
      </c>
    </row>
    <row r="4194" spans="1:14" x14ac:dyDescent="0.3">
      <c r="A4194" t="s">
        <v>8202</v>
      </c>
      <c r="B4194" s="1">
        <v>45900</v>
      </c>
      <c r="C4194" t="s">
        <v>194</v>
      </c>
      <c r="D4194" t="s">
        <v>58</v>
      </c>
      <c r="E4194" t="s">
        <v>114</v>
      </c>
      <c r="F4194" t="s">
        <v>18</v>
      </c>
      <c r="G4194" t="s">
        <v>19</v>
      </c>
      <c r="H4194">
        <v>3</v>
      </c>
      <c r="J4194">
        <v>69.849999999999994</v>
      </c>
      <c r="K4194">
        <v>209.55</v>
      </c>
      <c r="L4194" t="s">
        <v>45</v>
      </c>
      <c r="M4194" t="s">
        <v>46</v>
      </c>
    </row>
    <row r="4195" spans="1:14" x14ac:dyDescent="0.3">
      <c r="A4195" t="s">
        <v>8203</v>
      </c>
      <c r="B4195" s="1">
        <v>45949</v>
      </c>
      <c r="C4195" t="s">
        <v>376</v>
      </c>
      <c r="D4195" t="s">
        <v>168</v>
      </c>
      <c r="E4195" t="s">
        <v>267</v>
      </c>
      <c r="F4195" t="s">
        <v>27</v>
      </c>
      <c r="G4195" t="s">
        <v>145</v>
      </c>
      <c r="H4195">
        <v>6</v>
      </c>
      <c r="I4195">
        <v>30.91</v>
      </c>
      <c r="J4195" t="s">
        <v>8204</v>
      </c>
      <c r="K4195">
        <v>281.64</v>
      </c>
      <c r="M4195" t="s">
        <v>100</v>
      </c>
      <c r="N4195" t="s">
        <v>8205</v>
      </c>
    </row>
    <row r="4196" spans="1:14" x14ac:dyDescent="0.3">
      <c r="A4196" t="s">
        <v>8206</v>
      </c>
      <c r="B4196" s="2">
        <v>45908</v>
      </c>
      <c r="C4196" t="s">
        <v>57</v>
      </c>
      <c r="D4196" t="s">
        <v>58</v>
      </c>
      <c r="E4196" t="s">
        <v>59</v>
      </c>
      <c r="F4196" t="s">
        <v>76</v>
      </c>
      <c r="G4196" t="s">
        <v>170</v>
      </c>
      <c r="H4196">
        <v>6</v>
      </c>
      <c r="I4196">
        <v>23.04</v>
      </c>
      <c r="J4196">
        <v>33.06</v>
      </c>
      <c r="K4196">
        <v>198.36</v>
      </c>
      <c r="L4196" t="s">
        <v>175</v>
      </c>
      <c r="M4196" t="s">
        <v>54</v>
      </c>
      <c r="N4196" t="s">
        <v>6536</v>
      </c>
    </row>
    <row r="4197" spans="1:14" x14ac:dyDescent="0.3">
      <c r="A4197" t="s">
        <v>8207</v>
      </c>
      <c r="B4197" s="2">
        <v>45554</v>
      </c>
      <c r="C4197" t="s">
        <v>307</v>
      </c>
      <c r="D4197" t="s">
        <v>68</v>
      </c>
      <c r="E4197" t="s">
        <v>69</v>
      </c>
      <c r="F4197" t="s">
        <v>51</v>
      </c>
      <c r="G4197" t="s">
        <v>60</v>
      </c>
      <c r="H4197">
        <v>3</v>
      </c>
      <c r="I4197">
        <v>5.54</v>
      </c>
      <c r="J4197">
        <v>7.37</v>
      </c>
      <c r="K4197">
        <v>22.11</v>
      </c>
      <c r="L4197" t="s">
        <v>20</v>
      </c>
      <c r="M4197" t="s">
        <v>46</v>
      </c>
      <c r="N4197" t="s">
        <v>8208</v>
      </c>
    </row>
    <row r="4198" spans="1:14" x14ac:dyDescent="0.3">
      <c r="A4198" t="s">
        <v>8209</v>
      </c>
      <c r="B4198" s="1">
        <v>45985</v>
      </c>
      <c r="C4198" t="s">
        <v>280</v>
      </c>
      <c r="D4198" t="s">
        <v>130</v>
      </c>
      <c r="E4198" t="s">
        <v>87</v>
      </c>
      <c r="F4198" t="s">
        <v>18</v>
      </c>
      <c r="G4198" t="s">
        <v>224</v>
      </c>
      <c r="H4198">
        <v>6</v>
      </c>
      <c r="I4198">
        <v>22.96</v>
      </c>
      <c r="J4198">
        <v>30.7</v>
      </c>
      <c r="K4198">
        <v>184.2</v>
      </c>
      <c r="L4198" t="s">
        <v>29</v>
      </c>
      <c r="M4198" t="s">
        <v>46</v>
      </c>
      <c r="N4198" t="s">
        <v>6773</v>
      </c>
    </row>
    <row r="4199" spans="1:14" x14ac:dyDescent="0.3">
      <c r="A4199" t="s">
        <v>8210</v>
      </c>
      <c r="B4199" s="1">
        <v>45981</v>
      </c>
      <c r="C4199" t="s">
        <v>198</v>
      </c>
      <c r="D4199" t="s">
        <v>91</v>
      </c>
      <c r="E4199" t="s">
        <v>174</v>
      </c>
      <c r="F4199" t="s">
        <v>93</v>
      </c>
      <c r="G4199" t="s">
        <v>94</v>
      </c>
      <c r="H4199">
        <v>7</v>
      </c>
      <c r="I4199">
        <v>15.76</v>
      </c>
      <c r="J4199">
        <v>28.31</v>
      </c>
      <c r="K4199">
        <v>198.17</v>
      </c>
      <c r="L4199" t="s">
        <v>175</v>
      </c>
      <c r="M4199" t="s">
        <v>30</v>
      </c>
      <c r="N4199" t="s">
        <v>8211</v>
      </c>
    </row>
    <row r="4200" spans="1:14" x14ac:dyDescent="0.3">
      <c r="A4200" t="s">
        <v>8212</v>
      </c>
      <c r="B4200" s="2">
        <v>45567</v>
      </c>
      <c r="C4200" t="s">
        <v>173</v>
      </c>
      <c r="D4200" t="s">
        <v>91</v>
      </c>
      <c r="E4200" t="s">
        <v>359</v>
      </c>
      <c r="F4200" t="s">
        <v>18</v>
      </c>
      <c r="G4200" t="s">
        <v>19</v>
      </c>
      <c r="H4200">
        <v>3</v>
      </c>
      <c r="I4200">
        <v>44.18</v>
      </c>
      <c r="J4200">
        <v>66.36</v>
      </c>
      <c r="K4200">
        <v>199.08</v>
      </c>
      <c r="L4200" t="s">
        <v>29</v>
      </c>
      <c r="M4200" t="s">
        <v>54</v>
      </c>
    </row>
    <row r="4201" spans="1:14" x14ac:dyDescent="0.3">
      <c r="A4201" t="s">
        <v>8213</v>
      </c>
      <c r="B4201" s="2">
        <v>45692</v>
      </c>
      <c r="C4201" t="s">
        <v>257</v>
      </c>
      <c r="D4201" t="s">
        <v>34</v>
      </c>
      <c r="E4201" t="s">
        <v>136</v>
      </c>
      <c r="F4201" t="s">
        <v>51</v>
      </c>
      <c r="G4201" t="s">
        <v>126</v>
      </c>
      <c r="H4201">
        <v>6</v>
      </c>
      <c r="I4201">
        <v>2.02</v>
      </c>
      <c r="J4201">
        <v>3.27</v>
      </c>
      <c r="K4201">
        <v>19.62</v>
      </c>
      <c r="L4201" t="s">
        <v>175</v>
      </c>
      <c r="M4201" t="s">
        <v>30</v>
      </c>
    </row>
    <row r="4202" spans="1:14" x14ac:dyDescent="0.3">
      <c r="A4202" t="s">
        <v>8214</v>
      </c>
      <c r="B4202" s="2">
        <v>45489</v>
      </c>
      <c r="C4202" t="s">
        <v>156</v>
      </c>
      <c r="D4202" t="s">
        <v>68</v>
      </c>
      <c r="E4202" t="s">
        <v>157</v>
      </c>
      <c r="F4202" t="s">
        <v>93</v>
      </c>
      <c r="G4202" t="s">
        <v>141</v>
      </c>
      <c r="H4202">
        <v>6</v>
      </c>
      <c r="I4202">
        <v>14.91</v>
      </c>
      <c r="J4202">
        <v>21.39</v>
      </c>
      <c r="K4202">
        <v>128.34</v>
      </c>
      <c r="L4202" t="s">
        <v>45</v>
      </c>
      <c r="M4202" t="s">
        <v>21</v>
      </c>
      <c r="N4202" t="s">
        <v>3409</v>
      </c>
    </row>
    <row r="4203" spans="1:14" x14ac:dyDescent="0.3">
      <c r="A4203" t="s">
        <v>8215</v>
      </c>
      <c r="B4203" s="1">
        <v>45843</v>
      </c>
      <c r="C4203" t="s">
        <v>90</v>
      </c>
      <c r="D4203" t="s">
        <v>91</v>
      </c>
      <c r="E4203" t="s">
        <v>174</v>
      </c>
      <c r="F4203" t="s">
        <v>51</v>
      </c>
      <c r="G4203" t="s">
        <v>70</v>
      </c>
      <c r="H4203">
        <v>3</v>
      </c>
      <c r="I4203">
        <v>9.81</v>
      </c>
      <c r="J4203">
        <v>13.72</v>
      </c>
      <c r="K4203">
        <v>41.16</v>
      </c>
      <c r="L4203" t="s">
        <v>95</v>
      </c>
      <c r="M4203" t="s">
        <v>21</v>
      </c>
      <c r="N4203" t="s">
        <v>8216</v>
      </c>
    </row>
    <row r="4204" spans="1:14" x14ac:dyDescent="0.3">
      <c r="A4204" t="s">
        <v>8217</v>
      </c>
      <c r="B4204" s="2">
        <v>45832</v>
      </c>
      <c r="C4204" t="s">
        <v>73</v>
      </c>
      <c r="D4204" t="s">
        <v>74</v>
      </c>
      <c r="E4204" t="s">
        <v>108</v>
      </c>
      <c r="F4204" t="s">
        <v>76</v>
      </c>
      <c r="G4204" t="s">
        <v>170</v>
      </c>
      <c r="H4204">
        <v>7</v>
      </c>
      <c r="I4204">
        <v>22.37</v>
      </c>
      <c r="J4204">
        <v>27.63</v>
      </c>
      <c r="K4204">
        <v>193.41</v>
      </c>
      <c r="L4204" t="s">
        <v>82</v>
      </c>
      <c r="M4204" t="s">
        <v>30</v>
      </c>
      <c r="N4204" t="s">
        <v>8218</v>
      </c>
    </row>
    <row r="4205" spans="1:14" x14ac:dyDescent="0.3">
      <c r="A4205" t="s">
        <v>8219</v>
      </c>
      <c r="B4205" s="2">
        <v>45688</v>
      </c>
      <c r="C4205" t="s">
        <v>113</v>
      </c>
      <c r="D4205" t="s">
        <v>58</v>
      </c>
      <c r="E4205" t="s">
        <v>59</v>
      </c>
      <c r="F4205" t="s">
        <v>51</v>
      </c>
      <c r="G4205" t="s">
        <v>70</v>
      </c>
      <c r="H4205">
        <v>4</v>
      </c>
      <c r="I4205">
        <v>7.76</v>
      </c>
      <c r="J4205">
        <v>13.79</v>
      </c>
      <c r="K4205">
        <v>55.16</v>
      </c>
      <c r="L4205" t="s">
        <v>45</v>
      </c>
      <c r="M4205" t="s">
        <v>100</v>
      </c>
      <c r="N4205" t="s">
        <v>6395</v>
      </c>
    </row>
    <row r="4206" spans="1:14" x14ac:dyDescent="0.3">
      <c r="A4206" t="s">
        <v>8220</v>
      </c>
      <c r="B4206" s="1">
        <v>45763</v>
      </c>
      <c r="C4206" t="s">
        <v>412</v>
      </c>
      <c r="E4206" t="s">
        <v>186</v>
      </c>
      <c r="F4206" t="s">
        <v>27</v>
      </c>
      <c r="G4206" t="s">
        <v>28</v>
      </c>
      <c r="H4206">
        <v>4</v>
      </c>
      <c r="I4206">
        <v>15.59</v>
      </c>
      <c r="J4206">
        <v>19.8</v>
      </c>
      <c r="K4206">
        <v>79.2</v>
      </c>
      <c r="L4206" t="s">
        <v>29</v>
      </c>
      <c r="M4206" t="s">
        <v>46</v>
      </c>
      <c r="N4206" t="s">
        <v>1054</v>
      </c>
    </row>
    <row r="4207" spans="1:14" x14ac:dyDescent="0.3">
      <c r="A4207" t="s">
        <v>8221</v>
      </c>
      <c r="B4207" s="1">
        <v>45664</v>
      </c>
      <c r="C4207" t="s">
        <v>173</v>
      </c>
      <c r="D4207" t="s">
        <v>91</v>
      </c>
      <c r="E4207" t="s">
        <v>359</v>
      </c>
      <c r="F4207" t="s">
        <v>93</v>
      </c>
      <c r="G4207" t="s">
        <v>141</v>
      </c>
      <c r="H4207">
        <v>7</v>
      </c>
      <c r="I4207">
        <v>12.52</v>
      </c>
      <c r="J4207">
        <v>16.34</v>
      </c>
      <c r="K4207">
        <v>114.38</v>
      </c>
      <c r="L4207" t="s">
        <v>53</v>
      </c>
      <c r="N4207" t="s">
        <v>2470</v>
      </c>
    </row>
    <row r="4208" spans="1:14" x14ac:dyDescent="0.3">
      <c r="A4208" t="s">
        <v>8222</v>
      </c>
      <c r="B4208" s="1">
        <v>45894</v>
      </c>
      <c r="C4208" t="s">
        <v>190</v>
      </c>
      <c r="D4208" t="s">
        <v>16</v>
      </c>
      <c r="E4208" t="s">
        <v>284</v>
      </c>
      <c r="F4208" t="s">
        <v>51</v>
      </c>
      <c r="G4208" t="s">
        <v>126</v>
      </c>
      <c r="H4208">
        <v>2</v>
      </c>
      <c r="I4208">
        <v>3.58</v>
      </c>
      <c r="J4208">
        <v>6.44</v>
      </c>
      <c r="K4208">
        <v>12.88</v>
      </c>
      <c r="L4208" t="s">
        <v>82</v>
      </c>
      <c r="M4208" t="s">
        <v>54</v>
      </c>
      <c r="N4208" t="s">
        <v>8223</v>
      </c>
    </row>
    <row r="4209" spans="1:14" x14ac:dyDescent="0.3">
      <c r="A4209" t="s">
        <v>8224</v>
      </c>
      <c r="B4209" s="1">
        <v>45369</v>
      </c>
      <c r="C4209" t="s">
        <v>334</v>
      </c>
      <c r="D4209" t="s">
        <v>91</v>
      </c>
      <c r="E4209" t="s">
        <v>92</v>
      </c>
      <c r="F4209" t="s">
        <v>51</v>
      </c>
      <c r="G4209" t="s">
        <v>52</v>
      </c>
      <c r="H4209">
        <v>5</v>
      </c>
      <c r="I4209">
        <v>31.72</v>
      </c>
      <c r="J4209">
        <v>43.72</v>
      </c>
      <c r="K4209">
        <v>218.6</v>
      </c>
      <c r="L4209" t="s">
        <v>45</v>
      </c>
      <c r="M4209" t="s">
        <v>21</v>
      </c>
      <c r="N4209" t="s">
        <v>8225</v>
      </c>
    </row>
    <row r="4210" spans="1:14" x14ac:dyDescent="0.3">
      <c r="A4210" t="s">
        <v>8226</v>
      </c>
      <c r="B4210" s="2">
        <v>45790</v>
      </c>
      <c r="C4210" t="s">
        <v>280</v>
      </c>
      <c r="D4210" t="s">
        <v>130</v>
      </c>
      <c r="E4210" t="s">
        <v>131</v>
      </c>
      <c r="F4210" t="s">
        <v>76</v>
      </c>
      <c r="G4210" t="s">
        <v>251</v>
      </c>
      <c r="H4210">
        <v>2</v>
      </c>
      <c r="I4210">
        <v>16.12</v>
      </c>
      <c r="J4210">
        <v>23.77</v>
      </c>
      <c r="K4210">
        <v>47.54</v>
      </c>
      <c r="L4210" t="s">
        <v>45</v>
      </c>
      <c r="M4210" t="s">
        <v>30</v>
      </c>
      <c r="N4210" t="s">
        <v>8227</v>
      </c>
    </row>
    <row r="4211" spans="1:14" x14ac:dyDescent="0.3">
      <c r="A4211" t="s">
        <v>8228</v>
      </c>
      <c r="B4211" s="1">
        <v>45926</v>
      </c>
      <c r="C4211" t="s">
        <v>232</v>
      </c>
      <c r="D4211" t="s">
        <v>25</v>
      </c>
      <c r="E4211" t="s">
        <v>235</v>
      </c>
      <c r="F4211" t="s">
        <v>27</v>
      </c>
      <c r="G4211" t="s">
        <v>28</v>
      </c>
      <c r="H4211">
        <v>4</v>
      </c>
      <c r="I4211">
        <v>23.88</v>
      </c>
      <c r="J4211">
        <v>40.76</v>
      </c>
      <c r="K4211">
        <v>163.04</v>
      </c>
      <c r="L4211" t="s">
        <v>29</v>
      </c>
      <c r="M4211" t="s">
        <v>46</v>
      </c>
      <c r="N4211" t="s">
        <v>8229</v>
      </c>
    </row>
    <row r="4212" spans="1:14" x14ac:dyDescent="0.3">
      <c r="A4212" t="s">
        <v>8230</v>
      </c>
      <c r="B4212" s="1">
        <v>45516</v>
      </c>
      <c r="C4212" t="s">
        <v>41</v>
      </c>
      <c r="D4212" t="s">
        <v>42</v>
      </c>
      <c r="E4212" t="s">
        <v>50</v>
      </c>
      <c r="F4212" t="s">
        <v>76</v>
      </c>
      <c r="G4212" t="s">
        <v>251</v>
      </c>
      <c r="H4212">
        <v>7</v>
      </c>
      <c r="I4212">
        <v>27.59</v>
      </c>
      <c r="J4212">
        <v>36.97</v>
      </c>
      <c r="K4212">
        <v>258.79000000000002</v>
      </c>
      <c r="L4212" t="s">
        <v>37</v>
      </c>
      <c r="M4212" t="s">
        <v>100</v>
      </c>
      <c r="N4212" t="s">
        <v>3845</v>
      </c>
    </row>
    <row r="4213" spans="1:14" x14ac:dyDescent="0.3">
      <c r="A4213" t="s">
        <v>8231</v>
      </c>
      <c r="B4213" s="2">
        <v>45842</v>
      </c>
      <c r="C4213" t="s">
        <v>257</v>
      </c>
      <c r="E4213" t="s">
        <v>136</v>
      </c>
      <c r="F4213" t="s">
        <v>76</v>
      </c>
      <c r="G4213" t="s">
        <v>179</v>
      </c>
      <c r="H4213">
        <v>6</v>
      </c>
      <c r="I4213">
        <v>21.67</v>
      </c>
      <c r="J4213">
        <v>33.65</v>
      </c>
      <c r="K4213">
        <v>201.9</v>
      </c>
      <c r="L4213" t="s">
        <v>175</v>
      </c>
      <c r="M4213" t="s">
        <v>54</v>
      </c>
      <c r="N4213" t="s">
        <v>8232</v>
      </c>
    </row>
    <row r="4214" spans="1:14" x14ac:dyDescent="0.3">
      <c r="A4214" t="s">
        <v>8233</v>
      </c>
      <c r="B4214" t="s">
        <v>8234</v>
      </c>
      <c r="C4214" t="s">
        <v>49</v>
      </c>
      <c r="D4214" t="s">
        <v>42</v>
      </c>
      <c r="E4214" t="s">
        <v>63</v>
      </c>
      <c r="F4214" t="s">
        <v>18</v>
      </c>
      <c r="G4214" t="s">
        <v>19</v>
      </c>
      <c r="H4214">
        <v>8</v>
      </c>
      <c r="I4214">
        <v>36.799999999999997</v>
      </c>
      <c r="J4214">
        <v>48.25</v>
      </c>
      <c r="K4214">
        <v>386</v>
      </c>
      <c r="L4214" t="s">
        <v>175</v>
      </c>
      <c r="M4214" t="s">
        <v>54</v>
      </c>
    </row>
    <row r="4215" spans="1:14" x14ac:dyDescent="0.3">
      <c r="A4215" t="s">
        <v>8235</v>
      </c>
      <c r="B4215" s="2">
        <v>45907</v>
      </c>
      <c r="C4215" t="s">
        <v>307</v>
      </c>
      <c r="D4215" t="s">
        <v>68</v>
      </c>
      <c r="E4215" t="s">
        <v>229</v>
      </c>
      <c r="F4215" t="s">
        <v>93</v>
      </c>
      <c r="G4215" t="s">
        <v>217</v>
      </c>
      <c r="H4215">
        <v>5</v>
      </c>
      <c r="I4215">
        <v>34.26</v>
      </c>
      <c r="J4215">
        <v>41.72</v>
      </c>
      <c r="K4215">
        <v>208.6</v>
      </c>
      <c r="L4215" t="s">
        <v>53</v>
      </c>
      <c r="M4215" t="s">
        <v>54</v>
      </c>
      <c r="N4215" t="s">
        <v>6032</v>
      </c>
    </row>
    <row r="4216" spans="1:14" x14ac:dyDescent="0.3">
      <c r="A4216" t="s">
        <v>8236</v>
      </c>
      <c r="B4216" s="1">
        <v>45378</v>
      </c>
      <c r="C4216" t="s">
        <v>144</v>
      </c>
      <c r="D4216" t="s">
        <v>25</v>
      </c>
      <c r="E4216" t="s">
        <v>104</v>
      </c>
      <c r="F4216" t="s">
        <v>51</v>
      </c>
      <c r="G4216" t="s">
        <v>60</v>
      </c>
      <c r="H4216">
        <v>8</v>
      </c>
      <c r="I4216">
        <v>5.33</v>
      </c>
      <c r="J4216">
        <v>9.64</v>
      </c>
      <c r="K4216">
        <v>77.12</v>
      </c>
      <c r="L4216" t="s">
        <v>175</v>
      </c>
      <c r="M4216" t="s">
        <v>100</v>
      </c>
      <c r="N4216" t="s">
        <v>6897</v>
      </c>
    </row>
    <row r="4217" spans="1:14" x14ac:dyDescent="0.3">
      <c r="A4217" t="s">
        <v>8237</v>
      </c>
      <c r="B4217" s="1">
        <v>45355</v>
      </c>
      <c r="C4217" t="s">
        <v>173</v>
      </c>
      <c r="D4217" t="s">
        <v>91</v>
      </c>
      <c r="E4217" t="s">
        <v>92</v>
      </c>
      <c r="F4217" t="s">
        <v>51</v>
      </c>
      <c r="G4217" t="s">
        <v>60</v>
      </c>
      <c r="H4217">
        <v>-4</v>
      </c>
      <c r="I4217">
        <v>3.58</v>
      </c>
      <c r="J4217">
        <v>5.42</v>
      </c>
      <c r="K4217">
        <v>21.68</v>
      </c>
      <c r="L4217" t="s">
        <v>82</v>
      </c>
      <c r="M4217" t="s">
        <v>46</v>
      </c>
      <c r="N4217" t="s">
        <v>8238</v>
      </c>
    </row>
    <row r="4218" spans="1:14" x14ac:dyDescent="0.3">
      <c r="A4218" t="s">
        <v>8239</v>
      </c>
      <c r="B4218" t="s">
        <v>8240</v>
      </c>
      <c r="C4218" t="s">
        <v>334</v>
      </c>
      <c r="D4218" t="s">
        <v>91</v>
      </c>
      <c r="E4218" t="s">
        <v>92</v>
      </c>
      <c r="F4218" t="s">
        <v>258</v>
      </c>
      <c r="G4218" t="s">
        <v>251</v>
      </c>
      <c r="H4218">
        <v>3</v>
      </c>
      <c r="I4218">
        <v>15.17</v>
      </c>
      <c r="J4218">
        <v>21.01</v>
      </c>
      <c r="K4218">
        <v>63.03</v>
      </c>
      <c r="L4218" t="s">
        <v>95</v>
      </c>
      <c r="M4218" t="s">
        <v>100</v>
      </c>
      <c r="N4218" t="s">
        <v>290</v>
      </c>
    </row>
    <row r="4219" spans="1:14" x14ac:dyDescent="0.3">
      <c r="A4219" t="s">
        <v>8241</v>
      </c>
      <c r="B4219" t="s">
        <v>8242</v>
      </c>
      <c r="C4219" t="s">
        <v>148</v>
      </c>
      <c r="D4219" t="s">
        <v>42</v>
      </c>
      <c r="E4219" t="s">
        <v>43</v>
      </c>
      <c r="F4219" t="s">
        <v>27</v>
      </c>
      <c r="G4219" t="s">
        <v>28</v>
      </c>
      <c r="H4219">
        <v>5</v>
      </c>
      <c r="I4219">
        <v>38.380000000000003</v>
      </c>
      <c r="J4219">
        <v>57.71</v>
      </c>
      <c r="K4219">
        <v>288.55</v>
      </c>
      <c r="L4219" t="s">
        <v>37</v>
      </c>
      <c r="M4219" t="s">
        <v>100</v>
      </c>
      <c r="N4219" t="s">
        <v>8243</v>
      </c>
    </row>
    <row r="4220" spans="1:14" x14ac:dyDescent="0.3">
      <c r="A4220" t="s">
        <v>8244</v>
      </c>
      <c r="B4220" s="2">
        <v>45652</v>
      </c>
      <c r="C4220" t="s">
        <v>499</v>
      </c>
      <c r="D4220" t="s">
        <v>68</v>
      </c>
      <c r="E4220" t="s">
        <v>157</v>
      </c>
      <c r="F4220" t="s">
        <v>93</v>
      </c>
      <c r="G4220" t="s">
        <v>137</v>
      </c>
      <c r="H4220">
        <v>5</v>
      </c>
      <c r="I4220">
        <v>24.43</v>
      </c>
      <c r="J4220">
        <v>32.299999999999997</v>
      </c>
      <c r="K4220">
        <v>161.5</v>
      </c>
      <c r="L4220" t="s">
        <v>53</v>
      </c>
      <c r="M4220" t="s">
        <v>21</v>
      </c>
      <c r="N4220" t="s">
        <v>8245</v>
      </c>
    </row>
    <row r="4221" spans="1:14" x14ac:dyDescent="0.3">
      <c r="A4221" t="s">
        <v>8246</v>
      </c>
      <c r="B4221" t="s">
        <v>8247</v>
      </c>
      <c r="C4221" t="s">
        <v>358</v>
      </c>
      <c r="D4221" t="s">
        <v>91</v>
      </c>
      <c r="E4221" t="s">
        <v>92</v>
      </c>
      <c r="F4221" t="s">
        <v>27</v>
      </c>
      <c r="G4221" t="s">
        <v>187</v>
      </c>
      <c r="H4221">
        <v>7</v>
      </c>
      <c r="I4221">
        <v>91.5</v>
      </c>
      <c r="J4221">
        <v>168.88</v>
      </c>
      <c r="K4221">
        <v>1182.1600000000001</v>
      </c>
      <c r="L4221" t="s">
        <v>82</v>
      </c>
      <c r="M4221" t="s">
        <v>100</v>
      </c>
      <c r="N4221" t="s">
        <v>8248</v>
      </c>
    </row>
    <row r="4222" spans="1:14" x14ac:dyDescent="0.3">
      <c r="A4222" t="s">
        <v>8249</v>
      </c>
      <c r="B4222" t="s">
        <v>8250</v>
      </c>
      <c r="C4222" t="s">
        <v>113</v>
      </c>
      <c r="D4222" t="s">
        <v>58</v>
      </c>
      <c r="E4222" t="s">
        <v>59</v>
      </c>
      <c r="F4222" t="s">
        <v>93</v>
      </c>
      <c r="G4222" t="s">
        <v>94</v>
      </c>
      <c r="H4222">
        <v>5</v>
      </c>
      <c r="I4222">
        <v>19.079999999999998</v>
      </c>
      <c r="J4222">
        <v>30.85</v>
      </c>
      <c r="K4222">
        <v>154.25</v>
      </c>
      <c r="L4222" t="s">
        <v>82</v>
      </c>
      <c r="M4222" t="s">
        <v>54</v>
      </c>
      <c r="N4222" t="s">
        <v>8251</v>
      </c>
    </row>
    <row r="4223" spans="1:14" x14ac:dyDescent="0.3">
      <c r="A4223" t="s">
        <v>8252</v>
      </c>
      <c r="B4223" s="2">
        <v>45743</v>
      </c>
      <c r="C4223" t="s">
        <v>270</v>
      </c>
      <c r="D4223" t="s">
        <v>130</v>
      </c>
      <c r="E4223" t="s">
        <v>271</v>
      </c>
      <c r="F4223" t="s">
        <v>27</v>
      </c>
      <c r="G4223" t="s">
        <v>145</v>
      </c>
      <c r="H4223">
        <v>2</v>
      </c>
      <c r="I4223">
        <v>28.06</v>
      </c>
      <c r="J4223">
        <v>40.520000000000003</v>
      </c>
      <c r="K4223">
        <v>81.040000000000006</v>
      </c>
      <c r="L4223" t="s">
        <v>95</v>
      </c>
      <c r="M4223" t="s">
        <v>21</v>
      </c>
      <c r="N4223" t="s">
        <v>8253</v>
      </c>
    </row>
    <row r="4224" spans="1:14" x14ac:dyDescent="0.3">
      <c r="A4224" t="s">
        <v>8254</v>
      </c>
      <c r="B4224" s="2">
        <v>45328</v>
      </c>
      <c r="C4224" t="s">
        <v>161</v>
      </c>
      <c r="D4224" t="s">
        <v>74</v>
      </c>
      <c r="E4224" t="s">
        <v>108</v>
      </c>
      <c r="F4224" t="s">
        <v>27</v>
      </c>
      <c r="G4224" t="s">
        <v>187</v>
      </c>
      <c r="H4224">
        <v>2</v>
      </c>
      <c r="I4224">
        <v>119.25</v>
      </c>
      <c r="J4224">
        <v>166.51</v>
      </c>
      <c r="K4224">
        <v>276.48</v>
      </c>
      <c r="L4224" t="s">
        <v>53</v>
      </c>
      <c r="M4224" t="s">
        <v>30</v>
      </c>
      <c r="N4224" t="s">
        <v>8255</v>
      </c>
    </row>
    <row r="4225" spans="1:14" x14ac:dyDescent="0.3">
      <c r="A4225" t="s">
        <v>8256</v>
      </c>
      <c r="B4225" s="1">
        <v>45812</v>
      </c>
      <c r="C4225" t="s">
        <v>586</v>
      </c>
      <c r="D4225" t="s">
        <v>42</v>
      </c>
      <c r="F4225" t="s">
        <v>51</v>
      </c>
      <c r="G4225" t="s">
        <v>126</v>
      </c>
      <c r="H4225">
        <v>5</v>
      </c>
      <c r="I4225">
        <v>2.02</v>
      </c>
      <c r="J4225">
        <v>2.76</v>
      </c>
      <c r="K4225">
        <v>13.8</v>
      </c>
      <c r="L4225" t="s">
        <v>53</v>
      </c>
      <c r="M4225" t="s">
        <v>54</v>
      </c>
      <c r="N4225" t="s">
        <v>2266</v>
      </c>
    </row>
    <row r="4226" spans="1:14" x14ac:dyDescent="0.3">
      <c r="A4226" t="s">
        <v>8257</v>
      </c>
      <c r="B4226" t="s">
        <v>1923</v>
      </c>
      <c r="C4226" t="s">
        <v>376</v>
      </c>
      <c r="D4226" t="s">
        <v>168</v>
      </c>
      <c r="E4226" t="s">
        <v>169</v>
      </c>
      <c r="F4226" t="s">
        <v>93</v>
      </c>
      <c r="G4226" t="s">
        <v>137</v>
      </c>
      <c r="H4226">
        <v>8</v>
      </c>
      <c r="I4226">
        <v>12.65</v>
      </c>
      <c r="J4226">
        <v>15.43</v>
      </c>
      <c r="K4226">
        <v>123.44</v>
      </c>
      <c r="L4226" t="s">
        <v>53</v>
      </c>
      <c r="M4226" t="s">
        <v>30</v>
      </c>
      <c r="N4226" t="s">
        <v>7842</v>
      </c>
    </row>
    <row r="4227" spans="1:14" x14ac:dyDescent="0.3">
      <c r="A4227" t="s">
        <v>8258</v>
      </c>
      <c r="B4227" s="1">
        <v>45699</v>
      </c>
      <c r="C4227" t="s">
        <v>67</v>
      </c>
      <c r="D4227" t="s">
        <v>68</v>
      </c>
      <c r="E4227" t="s">
        <v>69</v>
      </c>
      <c r="F4227" t="s">
        <v>51</v>
      </c>
      <c r="G4227" t="s">
        <v>70</v>
      </c>
      <c r="H4227">
        <v>2</v>
      </c>
      <c r="I4227">
        <v>12.99</v>
      </c>
      <c r="J4227">
        <v>17.02</v>
      </c>
      <c r="K4227">
        <v>34.04</v>
      </c>
      <c r="L4227" t="s">
        <v>45</v>
      </c>
      <c r="M4227" t="s">
        <v>54</v>
      </c>
      <c r="N4227" t="s">
        <v>8259</v>
      </c>
    </row>
    <row r="4228" spans="1:14" x14ac:dyDescent="0.3">
      <c r="A4228" t="s">
        <v>8260</v>
      </c>
      <c r="B4228" s="1">
        <v>45895</v>
      </c>
      <c r="C4228" t="s">
        <v>57</v>
      </c>
      <c r="D4228" t="s">
        <v>58</v>
      </c>
      <c r="E4228" t="s">
        <v>59</v>
      </c>
      <c r="F4228" t="s">
        <v>76</v>
      </c>
      <c r="G4228" t="s">
        <v>251</v>
      </c>
      <c r="H4228">
        <v>5</v>
      </c>
      <c r="I4228" t="s">
        <v>8261</v>
      </c>
      <c r="J4228">
        <v>14.75</v>
      </c>
      <c r="K4228">
        <v>73.75</v>
      </c>
      <c r="L4228" t="s">
        <v>37</v>
      </c>
      <c r="M4228" t="s">
        <v>21</v>
      </c>
      <c r="N4228" t="s">
        <v>1231</v>
      </c>
    </row>
    <row r="4229" spans="1:14" x14ac:dyDescent="0.3">
      <c r="A4229" t="s">
        <v>8262</v>
      </c>
      <c r="B4229" s="1">
        <v>45974</v>
      </c>
      <c r="C4229" t="s">
        <v>113</v>
      </c>
      <c r="D4229" t="s">
        <v>58</v>
      </c>
      <c r="E4229" t="s">
        <v>114</v>
      </c>
      <c r="F4229" t="s">
        <v>93</v>
      </c>
      <c r="G4229" t="s">
        <v>94</v>
      </c>
      <c r="H4229">
        <v>2</v>
      </c>
      <c r="I4229">
        <v>23.1</v>
      </c>
      <c r="J4229">
        <v>40.590000000000003</v>
      </c>
      <c r="K4229">
        <v>81.180000000000007</v>
      </c>
      <c r="L4229" t="s">
        <v>20</v>
      </c>
      <c r="M4229" t="s">
        <v>21</v>
      </c>
      <c r="N4229" t="s">
        <v>8263</v>
      </c>
    </row>
    <row r="4230" spans="1:14" x14ac:dyDescent="0.3">
      <c r="A4230" t="s">
        <v>8264</v>
      </c>
      <c r="B4230" t="s">
        <v>6727</v>
      </c>
      <c r="C4230" t="s">
        <v>33</v>
      </c>
      <c r="D4230" t="s">
        <v>34</v>
      </c>
      <c r="E4230" t="s">
        <v>35</v>
      </c>
      <c r="F4230" t="s">
        <v>93</v>
      </c>
      <c r="G4230" t="s">
        <v>217</v>
      </c>
      <c r="H4230">
        <v>4</v>
      </c>
      <c r="I4230">
        <v>29.15</v>
      </c>
      <c r="J4230">
        <v>52.16</v>
      </c>
      <c r="K4230">
        <v>208.64</v>
      </c>
      <c r="L4230" t="s">
        <v>82</v>
      </c>
      <c r="M4230" t="s">
        <v>30</v>
      </c>
      <c r="N4230" t="s">
        <v>8265</v>
      </c>
    </row>
    <row r="4231" spans="1:14" x14ac:dyDescent="0.3">
      <c r="A4231" t="s">
        <v>8266</v>
      </c>
      <c r="B4231" s="2">
        <v>45360</v>
      </c>
      <c r="C4231" t="s">
        <v>194</v>
      </c>
      <c r="D4231" t="s">
        <v>58</v>
      </c>
      <c r="E4231" t="s">
        <v>59</v>
      </c>
      <c r="F4231" t="s">
        <v>76</v>
      </c>
      <c r="G4231" t="s">
        <v>149</v>
      </c>
      <c r="H4231">
        <v>5</v>
      </c>
      <c r="I4231">
        <v>5.08</v>
      </c>
      <c r="J4231">
        <v>9.64</v>
      </c>
      <c r="K4231">
        <v>48.2</v>
      </c>
      <c r="L4231" t="s">
        <v>175</v>
      </c>
      <c r="M4231" t="s">
        <v>46</v>
      </c>
    </row>
    <row r="4232" spans="1:14" x14ac:dyDescent="0.3">
      <c r="A4232" t="s">
        <v>8267</v>
      </c>
      <c r="B4232" s="2">
        <v>45332</v>
      </c>
      <c r="C4232" t="s">
        <v>202</v>
      </c>
      <c r="D4232" t="s">
        <v>58</v>
      </c>
      <c r="E4232" t="s">
        <v>59</v>
      </c>
      <c r="F4232" t="s">
        <v>93</v>
      </c>
      <c r="G4232" t="s">
        <v>217</v>
      </c>
      <c r="H4232">
        <v>12</v>
      </c>
      <c r="I4232">
        <v>30.21</v>
      </c>
      <c r="J4232">
        <v>41.85</v>
      </c>
      <c r="K4232">
        <v>502.2</v>
      </c>
      <c r="L4232" t="s">
        <v>82</v>
      </c>
      <c r="M4232" t="s">
        <v>54</v>
      </c>
      <c r="N4232" t="s">
        <v>8268</v>
      </c>
    </row>
    <row r="4233" spans="1:14" x14ac:dyDescent="0.3">
      <c r="A4233" t="s">
        <v>8269</v>
      </c>
      <c r="B4233" s="2">
        <v>45904</v>
      </c>
      <c r="C4233" t="s">
        <v>215</v>
      </c>
      <c r="D4233" t="s">
        <v>168</v>
      </c>
      <c r="E4233" t="s">
        <v>267</v>
      </c>
      <c r="F4233" t="s">
        <v>93</v>
      </c>
      <c r="G4233" t="s">
        <v>141</v>
      </c>
      <c r="H4233">
        <v>4</v>
      </c>
      <c r="I4233">
        <v>9.32</v>
      </c>
      <c r="J4233">
        <v>12.39</v>
      </c>
      <c r="K4233">
        <v>49.56</v>
      </c>
      <c r="L4233" t="s">
        <v>45</v>
      </c>
      <c r="M4233" t="s">
        <v>21</v>
      </c>
      <c r="N4233" t="s">
        <v>4589</v>
      </c>
    </row>
    <row r="4234" spans="1:14" x14ac:dyDescent="0.3">
      <c r="A4234" t="s">
        <v>8270</v>
      </c>
      <c r="B4234" s="2">
        <v>45565</v>
      </c>
      <c r="C4234" t="s">
        <v>337</v>
      </c>
      <c r="D4234" t="s">
        <v>168</v>
      </c>
      <c r="E4234" t="s">
        <v>293</v>
      </c>
      <c r="F4234" t="s">
        <v>27</v>
      </c>
      <c r="G4234" t="s">
        <v>28</v>
      </c>
      <c r="H4234">
        <v>6</v>
      </c>
      <c r="I4234">
        <v>24.29</v>
      </c>
      <c r="J4234">
        <v>45.23</v>
      </c>
      <c r="K4234">
        <v>271.38</v>
      </c>
      <c r="L4234" t="s">
        <v>53</v>
      </c>
      <c r="M4234" t="s">
        <v>21</v>
      </c>
      <c r="N4234" t="s">
        <v>8271</v>
      </c>
    </row>
    <row r="4235" spans="1:14" x14ac:dyDescent="0.3">
      <c r="A4235" t="s">
        <v>8272</v>
      </c>
      <c r="B4235" s="1">
        <v>45312</v>
      </c>
      <c r="C4235" t="s">
        <v>153</v>
      </c>
      <c r="D4235" t="s">
        <v>74</v>
      </c>
      <c r="E4235" t="s">
        <v>212</v>
      </c>
      <c r="F4235" t="s">
        <v>18</v>
      </c>
      <c r="G4235" t="s">
        <v>99</v>
      </c>
      <c r="I4235">
        <v>8.0299999999999994</v>
      </c>
      <c r="J4235">
        <v>9.7799999999999994</v>
      </c>
      <c r="K4235">
        <v>39.119999999999997</v>
      </c>
      <c r="L4235" t="s">
        <v>82</v>
      </c>
      <c r="M4235" t="s">
        <v>21</v>
      </c>
      <c r="N4235" t="s">
        <v>8273</v>
      </c>
    </row>
    <row r="4236" spans="1:14" x14ac:dyDescent="0.3">
      <c r="A4236" t="s">
        <v>8274</v>
      </c>
      <c r="B4236" s="1">
        <v>45901</v>
      </c>
      <c r="C4236" t="s">
        <v>57</v>
      </c>
      <c r="D4236" t="s">
        <v>58</v>
      </c>
      <c r="E4236" t="s">
        <v>195</v>
      </c>
      <c r="F4236" t="s">
        <v>76</v>
      </c>
      <c r="G4236" t="s">
        <v>251</v>
      </c>
      <c r="H4236">
        <v>6</v>
      </c>
      <c r="I4236">
        <v>24.69</v>
      </c>
      <c r="J4236" t="s">
        <v>8275</v>
      </c>
      <c r="K4236">
        <v>238.26</v>
      </c>
      <c r="L4236" t="s">
        <v>95</v>
      </c>
      <c r="M4236" t="s">
        <v>21</v>
      </c>
      <c r="N4236" t="s">
        <v>2940</v>
      </c>
    </row>
    <row r="4237" spans="1:14" x14ac:dyDescent="0.3">
      <c r="A4237" t="s">
        <v>8276</v>
      </c>
      <c r="B4237" s="1">
        <v>45457</v>
      </c>
      <c r="C4237" t="s">
        <v>113</v>
      </c>
      <c r="D4237" t="s">
        <v>58</v>
      </c>
      <c r="E4237" t="s">
        <v>59</v>
      </c>
      <c r="F4237" t="s">
        <v>27</v>
      </c>
      <c r="G4237" t="s">
        <v>145</v>
      </c>
      <c r="H4237">
        <v>8</v>
      </c>
      <c r="I4237">
        <v>38.520000000000003</v>
      </c>
      <c r="J4237">
        <v>47.63</v>
      </c>
      <c r="K4237">
        <v>381.04</v>
      </c>
      <c r="L4237" t="s">
        <v>175</v>
      </c>
      <c r="M4237" t="s">
        <v>21</v>
      </c>
      <c r="N4237" t="s">
        <v>8277</v>
      </c>
    </row>
    <row r="4238" spans="1:14" x14ac:dyDescent="0.3">
      <c r="A4238" t="s">
        <v>8278</v>
      </c>
      <c r="B4238" s="2">
        <v>45315</v>
      </c>
      <c r="C4238" t="s">
        <v>394</v>
      </c>
      <c r="D4238" t="s">
        <v>25</v>
      </c>
      <c r="E4238" t="s">
        <v>104</v>
      </c>
      <c r="F4238" t="s">
        <v>76</v>
      </c>
      <c r="G4238" t="s">
        <v>251</v>
      </c>
      <c r="H4238">
        <v>7</v>
      </c>
      <c r="I4238">
        <v>27.06</v>
      </c>
      <c r="J4238">
        <v>42.34</v>
      </c>
      <c r="K4238">
        <v>296.38</v>
      </c>
      <c r="L4238" t="s">
        <v>53</v>
      </c>
      <c r="M4238" t="s">
        <v>46</v>
      </c>
      <c r="N4238" t="s">
        <v>8279</v>
      </c>
    </row>
    <row r="4239" spans="1:14" x14ac:dyDescent="0.3">
      <c r="A4239" t="s">
        <v>8280</v>
      </c>
      <c r="B4239" s="2">
        <v>45840</v>
      </c>
      <c r="C4239" t="s">
        <v>73</v>
      </c>
      <c r="D4239" t="s">
        <v>74</v>
      </c>
      <c r="E4239" t="s">
        <v>108</v>
      </c>
      <c r="F4239" t="s">
        <v>2969</v>
      </c>
      <c r="G4239" t="s">
        <v>77</v>
      </c>
      <c r="H4239">
        <v>6</v>
      </c>
      <c r="I4239">
        <v>13.82</v>
      </c>
      <c r="J4239">
        <v>21.87</v>
      </c>
      <c r="K4239">
        <v>131.22</v>
      </c>
      <c r="L4239" t="s">
        <v>175</v>
      </c>
      <c r="M4239" t="s">
        <v>21</v>
      </c>
      <c r="N4239" t="s">
        <v>8281</v>
      </c>
    </row>
    <row r="4240" spans="1:14" x14ac:dyDescent="0.3">
      <c r="A4240" t="s">
        <v>8282</v>
      </c>
      <c r="B4240" t="s">
        <v>8283</v>
      </c>
      <c r="C4240" t="s">
        <v>113</v>
      </c>
      <c r="D4240" t="s">
        <v>58</v>
      </c>
      <c r="E4240" t="s">
        <v>195</v>
      </c>
      <c r="F4240" t="s">
        <v>27</v>
      </c>
      <c r="G4240" t="s">
        <v>36</v>
      </c>
      <c r="H4240">
        <v>5</v>
      </c>
      <c r="I4240">
        <v>19.03</v>
      </c>
      <c r="J4240">
        <v>29.71</v>
      </c>
      <c r="K4240">
        <v>172.62</v>
      </c>
      <c r="L4240" t="s">
        <v>45</v>
      </c>
      <c r="M4240" t="s">
        <v>30</v>
      </c>
      <c r="N4240" t="s">
        <v>7234</v>
      </c>
    </row>
    <row r="4241" spans="1:14" x14ac:dyDescent="0.3">
      <c r="A4241" t="s">
        <v>8284</v>
      </c>
      <c r="B4241" s="2">
        <v>46013</v>
      </c>
      <c r="C4241" t="s">
        <v>457</v>
      </c>
      <c r="D4241" t="s">
        <v>130</v>
      </c>
      <c r="E4241" t="s">
        <v>131</v>
      </c>
      <c r="F4241" t="s">
        <v>27</v>
      </c>
      <c r="G4241" t="s">
        <v>36</v>
      </c>
      <c r="H4241">
        <v>5</v>
      </c>
      <c r="I4241">
        <v>28.77</v>
      </c>
      <c r="J4241">
        <v>47.17</v>
      </c>
      <c r="K4241">
        <v>235.85</v>
      </c>
      <c r="L4241" t="s">
        <v>37</v>
      </c>
      <c r="M4241" t="s">
        <v>46</v>
      </c>
      <c r="N4241" t="s">
        <v>980</v>
      </c>
    </row>
    <row r="4242" spans="1:14" x14ac:dyDescent="0.3">
      <c r="A4242" t="s">
        <v>8285</v>
      </c>
      <c r="B4242" s="1">
        <v>45465</v>
      </c>
      <c r="C4242" t="s">
        <v>215</v>
      </c>
      <c r="D4242" t="s">
        <v>168</v>
      </c>
      <c r="E4242" t="s">
        <v>169</v>
      </c>
      <c r="F4242" t="s">
        <v>18</v>
      </c>
      <c r="G4242" t="s">
        <v>44</v>
      </c>
      <c r="H4242">
        <v>3</v>
      </c>
      <c r="I4242">
        <v>8.57</v>
      </c>
      <c r="J4242">
        <v>12.41</v>
      </c>
      <c r="K4242">
        <v>20.54</v>
      </c>
      <c r="L4242" t="s">
        <v>175</v>
      </c>
      <c r="M4242" t="s">
        <v>100</v>
      </c>
      <c r="N4242" t="s">
        <v>6282</v>
      </c>
    </row>
    <row r="4243" spans="1:14" x14ac:dyDescent="0.3">
      <c r="A4243" t="s">
        <v>8286</v>
      </c>
      <c r="B4243" t="s">
        <v>2866</v>
      </c>
      <c r="C4243" t="s">
        <v>257</v>
      </c>
      <c r="D4243" t="s">
        <v>34</v>
      </c>
      <c r="E4243" t="s">
        <v>140</v>
      </c>
      <c r="F4243" t="s">
        <v>93</v>
      </c>
      <c r="G4243" t="s">
        <v>141</v>
      </c>
      <c r="H4243">
        <v>5</v>
      </c>
      <c r="I4243">
        <v>13.52</v>
      </c>
      <c r="J4243">
        <v>24.31</v>
      </c>
      <c r="K4243">
        <v>121.55</v>
      </c>
      <c r="L4243" t="s">
        <v>53</v>
      </c>
      <c r="M4243" t="s">
        <v>21</v>
      </c>
      <c r="N4243" t="s">
        <v>4837</v>
      </c>
    </row>
    <row r="4244" spans="1:14" x14ac:dyDescent="0.3">
      <c r="A4244" t="s">
        <v>8287</v>
      </c>
      <c r="B4244" s="2">
        <v>45987</v>
      </c>
      <c r="C4244" t="s">
        <v>443</v>
      </c>
      <c r="D4244" t="s">
        <v>58</v>
      </c>
      <c r="E4244" t="s">
        <v>195</v>
      </c>
      <c r="G4244" t="s">
        <v>52</v>
      </c>
      <c r="H4244">
        <v>3</v>
      </c>
      <c r="I4244">
        <v>56.86</v>
      </c>
      <c r="J4244">
        <v>87.99</v>
      </c>
      <c r="K4244">
        <v>263.97000000000003</v>
      </c>
      <c r="L4244" t="s">
        <v>45</v>
      </c>
      <c r="M4244" t="s">
        <v>21</v>
      </c>
      <c r="N4244" t="s">
        <v>2875</v>
      </c>
    </row>
    <row r="4245" spans="1:14" x14ac:dyDescent="0.3">
      <c r="A4245" t="s">
        <v>5386</v>
      </c>
      <c r="B4245" t="s">
        <v>3087</v>
      </c>
      <c r="C4245" t="s">
        <v>103</v>
      </c>
      <c r="D4245" t="s">
        <v>25</v>
      </c>
      <c r="E4245" t="s">
        <v>104</v>
      </c>
      <c r="F4245" t="s">
        <v>76</v>
      </c>
      <c r="G4245" t="s">
        <v>77</v>
      </c>
      <c r="H4245">
        <v>7</v>
      </c>
      <c r="I4245">
        <v>11.78</v>
      </c>
      <c r="K4245">
        <v>112.63</v>
      </c>
      <c r="L4245" t="s">
        <v>53</v>
      </c>
      <c r="M4245" t="s">
        <v>100</v>
      </c>
    </row>
    <row r="4246" spans="1:14" x14ac:dyDescent="0.3">
      <c r="A4246" t="s">
        <v>8288</v>
      </c>
      <c r="B4246" t="s">
        <v>5577</v>
      </c>
      <c r="C4246" t="s">
        <v>144</v>
      </c>
      <c r="D4246" t="s">
        <v>25</v>
      </c>
      <c r="E4246" t="s">
        <v>104</v>
      </c>
      <c r="F4246" t="s">
        <v>51</v>
      </c>
      <c r="G4246" t="s">
        <v>119</v>
      </c>
      <c r="H4246">
        <v>4</v>
      </c>
      <c r="I4246">
        <v>6.11</v>
      </c>
      <c r="J4246">
        <v>10.79</v>
      </c>
      <c r="K4246">
        <v>43.16</v>
      </c>
      <c r="L4246" t="s">
        <v>29</v>
      </c>
      <c r="M4246" t="s">
        <v>46</v>
      </c>
      <c r="N4246" t="s">
        <v>7958</v>
      </c>
    </row>
    <row r="4247" spans="1:14" x14ac:dyDescent="0.3">
      <c r="A4247" t="s">
        <v>8289</v>
      </c>
      <c r="B4247" s="1">
        <v>45997</v>
      </c>
      <c r="C4247" t="s">
        <v>394</v>
      </c>
      <c r="D4247" t="s">
        <v>700</v>
      </c>
      <c r="E4247" t="s">
        <v>104</v>
      </c>
      <c r="F4247" t="s">
        <v>51</v>
      </c>
      <c r="G4247" t="s">
        <v>52</v>
      </c>
      <c r="H4247">
        <v>2</v>
      </c>
      <c r="I4247">
        <v>29.11</v>
      </c>
      <c r="J4247">
        <v>44.14</v>
      </c>
      <c r="K4247">
        <v>88.28</v>
      </c>
      <c r="L4247" t="s">
        <v>53</v>
      </c>
      <c r="M4247" t="s">
        <v>54</v>
      </c>
      <c r="N4247" t="s">
        <v>8290</v>
      </c>
    </row>
    <row r="4248" spans="1:14" x14ac:dyDescent="0.3">
      <c r="A4248" t="s">
        <v>8291</v>
      </c>
      <c r="B4248" s="2">
        <v>45785</v>
      </c>
      <c r="C4248" t="s">
        <v>98</v>
      </c>
      <c r="D4248" t="s">
        <v>42</v>
      </c>
      <c r="E4248" t="s">
        <v>242</v>
      </c>
      <c r="F4248" t="s">
        <v>51</v>
      </c>
      <c r="G4248" t="s">
        <v>119</v>
      </c>
      <c r="H4248">
        <v>5</v>
      </c>
      <c r="I4248">
        <v>16.57</v>
      </c>
      <c r="J4248">
        <v>24.82</v>
      </c>
      <c r="K4248">
        <v>124.1</v>
      </c>
      <c r="L4248" t="s">
        <v>29</v>
      </c>
      <c r="M4248" t="s">
        <v>30</v>
      </c>
      <c r="N4248" t="s">
        <v>7952</v>
      </c>
    </row>
    <row r="4249" spans="1:14" x14ac:dyDescent="0.3">
      <c r="A4249" t="s">
        <v>8292</v>
      </c>
      <c r="B4249" s="2">
        <v>45676</v>
      </c>
      <c r="C4249" t="s">
        <v>49</v>
      </c>
      <c r="D4249" t="s">
        <v>42</v>
      </c>
      <c r="E4249" t="s">
        <v>63</v>
      </c>
      <c r="F4249" t="s">
        <v>18</v>
      </c>
      <c r="G4249" t="s">
        <v>99</v>
      </c>
      <c r="H4249">
        <v>3</v>
      </c>
      <c r="I4249">
        <v>4.91</v>
      </c>
      <c r="J4249">
        <v>8.4</v>
      </c>
      <c r="K4249">
        <v>25.2</v>
      </c>
      <c r="M4249" t="s">
        <v>21</v>
      </c>
      <c r="N4249" t="s">
        <v>1958</v>
      </c>
    </row>
    <row r="4250" spans="1:14" x14ac:dyDescent="0.3">
      <c r="A4250" t="s">
        <v>8293</v>
      </c>
      <c r="B4250" s="1">
        <v>45777</v>
      </c>
      <c r="C4250" t="s">
        <v>270</v>
      </c>
      <c r="D4250" t="s">
        <v>130</v>
      </c>
      <c r="E4250" t="s">
        <v>131</v>
      </c>
      <c r="F4250" t="s">
        <v>51</v>
      </c>
      <c r="G4250" t="s">
        <v>70</v>
      </c>
      <c r="H4250">
        <v>4</v>
      </c>
      <c r="I4250">
        <v>11.41</v>
      </c>
      <c r="J4250">
        <v>17</v>
      </c>
      <c r="K4250">
        <v>68</v>
      </c>
      <c r="L4250" t="s">
        <v>37</v>
      </c>
      <c r="M4250" t="s">
        <v>21</v>
      </c>
      <c r="N4250" t="s">
        <v>6067</v>
      </c>
    </row>
    <row r="4251" spans="1:14" x14ac:dyDescent="0.3">
      <c r="A4251" t="s">
        <v>8294</v>
      </c>
      <c r="B4251" t="s">
        <v>8295</v>
      </c>
      <c r="C4251" t="s">
        <v>499</v>
      </c>
      <c r="D4251" t="s">
        <v>68</v>
      </c>
      <c r="E4251" t="s">
        <v>229</v>
      </c>
      <c r="F4251" t="s">
        <v>76</v>
      </c>
      <c r="G4251" t="s">
        <v>77</v>
      </c>
      <c r="H4251">
        <v>5</v>
      </c>
      <c r="I4251">
        <v>9.7899999999999991</v>
      </c>
      <c r="J4251">
        <v>15.81</v>
      </c>
      <c r="K4251">
        <v>79.05</v>
      </c>
      <c r="L4251" t="s">
        <v>37</v>
      </c>
      <c r="M4251" t="s">
        <v>46</v>
      </c>
      <c r="N4251" t="s">
        <v>657</v>
      </c>
    </row>
    <row r="4252" spans="1:14" x14ac:dyDescent="0.3">
      <c r="A4252" t="s">
        <v>8296</v>
      </c>
      <c r="B4252" s="1">
        <v>45472</v>
      </c>
      <c r="C4252" t="s">
        <v>90</v>
      </c>
      <c r="D4252" t="s">
        <v>91</v>
      </c>
      <c r="E4252" t="s">
        <v>174</v>
      </c>
      <c r="F4252" t="s">
        <v>27</v>
      </c>
      <c r="G4252" t="s">
        <v>28</v>
      </c>
      <c r="H4252">
        <v>2</v>
      </c>
      <c r="I4252">
        <v>13.02</v>
      </c>
      <c r="J4252">
        <v>15.79</v>
      </c>
      <c r="K4252">
        <v>31.58</v>
      </c>
      <c r="L4252" t="s">
        <v>95</v>
      </c>
      <c r="M4252" t="s">
        <v>30</v>
      </c>
      <c r="N4252" t="s">
        <v>8083</v>
      </c>
    </row>
    <row r="4253" spans="1:14" x14ac:dyDescent="0.3">
      <c r="A4253" t="s">
        <v>8297</v>
      </c>
      <c r="B4253" s="1">
        <v>45542</v>
      </c>
      <c r="C4253" t="s">
        <v>185</v>
      </c>
      <c r="D4253" t="s">
        <v>16</v>
      </c>
      <c r="F4253" t="s">
        <v>18</v>
      </c>
      <c r="G4253" t="s">
        <v>19</v>
      </c>
      <c r="H4253">
        <v>2</v>
      </c>
      <c r="I4253">
        <v>48</v>
      </c>
      <c r="K4253">
        <v>162.38</v>
      </c>
      <c r="L4253" t="s">
        <v>20</v>
      </c>
      <c r="M4253" t="s">
        <v>46</v>
      </c>
      <c r="N4253" t="s">
        <v>6532</v>
      </c>
    </row>
    <row r="4254" spans="1:14" x14ac:dyDescent="0.3">
      <c r="A4254" t="s">
        <v>8298</v>
      </c>
      <c r="B4254" s="2">
        <v>45554</v>
      </c>
      <c r="C4254" t="s">
        <v>198</v>
      </c>
      <c r="D4254" t="s">
        <v>91</v>
      </c>
      <c r="E4254" t="s">
        <v>345</v>
      </c>
      <c r="F4254" t="s">
        <v>93</v>
      </c>
      <c r="G4254" t="s">
        <v>141</v>
      </c>
      <c r="H4254">
        <v>9</v>
      </c>
      <c r="I4254">
        <v>11.36</v>
      </c>
      <c r="J4254">
        <v>16.53</v>
      </c>
      <c r="K4254">
        <v>148.77000000000001</v>
      </c>
      <c r="L4254" t="s">
        <v>53</v>
      </c>
      <c r="M4254" t="s">
        <v>46</v>
      </c>
      <c r="N4254" t="s">
        <v>8299</v>
      </c>
    </row>
    <row r="4255" spans="1:14" x14ac:dyDescent="0.3">
      <c r="A4255" t="s">
        <v>8300</v>
      </c>
      <c r="B4255" s="2">
        <v>45753</v>
      </c>
      <c r="C4255" t="s">
        <v>202</v>
      </c>
      <c r="D4255" t="s">
        <v>58</v>
      </c>
      <c r="E4255" t="s">
        <v>203</v>
      </c>
      <c r="F4255" t="s">
        <v>76</v>
      </c>
      <c r="G4255" t="s">
        <v>149</v>
      </c>
      <c r="H4255">
        <v>4</v>
      </c>
      <c r="I4255">
        <v>6.54</v>
      </c>
      <c r="J4255">
        <v>8.6999999999999993</v>
      </c>
      <c r="K4255">
        <v>34.799999999999997</v>
      </c>
      <c r="L4255" t="s">
        <v>45</v>
      </c>
      <c r="M4255" t="s">
        <v>21</v>
      </c>
      <c r="N4255" t="s">
        <v>8301</v>
      </c>
    </row>
    <row r="4256" spans="1:14" x14ac:dyDescent="0.3">
      <c r="A4256" t="s">
        <v>8302</v>
      </c>
      <c r="B4256" s="1">
        <v>45819</v>
      </c>
      <c r="C4256" t="s">
        <v>73</v>
      </c>
      <c r="D4256" t="s">
        <v>74</v>
      </c>
      <c r="E4256" t="s">
        <v>212</v>
      </c>
      <c r="F4256" t="s">
        <v>51</v>
      </c>
      <c r="G4256" t="s">
        <v>119</v>
      </c>
      <c r="H4256">
        <v>8</v>
      </c>
      <c r="I4256">
        <v>16.32</v>
      </c>
      <c r="J4256">
        <v>27.61</v>
      </c>
      <c r="K4256">
        <v>220.88</v>
      </c>
      <c r="L4256" t="s">
        <v>29</v>
      </c>
      <c r="M4256" t="s">
        <v>46</v>
      </c>
      <c r="N4256" t="s">
        <v>8303</v>
      </c>
    </row>
    <row r="4257" spans="1:14" x14ac:dyDescent="0.3">
      <c r="A4257" t="s">
        <v>8304</v>
      </c>
      <c r="B4257" s="2">
        <v>45868</v>
      </c>
      <c r="C4257" t="s">
        <v>270</v>
      </c>
      <c r="D4257" t="s">
        <v>130</v>
      </c>
      <c r="E4257" t="s">
        <v>271</v>
      </c>
      <c r="F4257" t="s">
        <v>746</v>
      </c>
      <c r="G4257" t="s">
        <v>126</v>
      </c>
      <c r="H4257">
        <v>8</v>
      </c>
      <c r="I4257">
        <v>3.42</v>
      </c>
      <c r="J4257">
        <v>6.24</v>
      </c>
      <c r="K4257">
        <v>49.92</v>
      </c>
      <c r="L4257" t="s">
        <v>45</v>
      </c>
      <c r="M4257" t="s">
        <v>21</v>
      </c>
      <c r="N4257" t="s">
        <v>6180</v>
      </c>
    </row>
    <row r="4258" spans="1:14" x14ac:dyDescent="0.3">
      <c r="A4258" t="s">
        <v>8305</v>
      </c>
      <c r="B4258" t="s">
        <v>8306</v>
      </c>
      <c r="C4258" t="s">
        <v>49</v>
      </c>
      <c r="D4258" t="s">
        <v>42</v>
      </c>
      <c r="E4258" t="s">
        <v>43</v>
      </c>
      <c r="F4258" t="s">
        <v>93</v>
      </c>
      <c r="G4258" t="s">
        <v>94</v>
      </c>
      <c r="H4258">
        <v>8</v>
      </c>
      <c r="I4258">
        <v>20.95</v>
      </c>
      <c r="J4258">
        <v>33.49</v>
      </c>
      <c r="K4258">
        <v>267.92</v>
      </c>
      <c r="M4258" t="s">
        <v>30</v>
      </c>
    </row>
    <row r="4259" spans="1:14" x14ac:dyDescent="0.3">
      <c r="A4259" t="s">
        <v>8307</v>
      </c>
      <c r="B4259" s="2">
        <v>45872</v>
      </c>
      <c r="C4259" t="s">
        <v>113</v>
      </c>
      <c r="D4259" t="s">
        <v>58</v>
      </c>
      <c r="E4259" t="s">
        <v>59</v>
      </c>
      <c r="F4259" t="s">
        <v>93</v>
      </c>
      <c r="G4259" t="s">
        <v>122</v>
      </c>
      <c r="H4259">
        <v>7</v>
      </c>
      <c r="I4259">
        <v>44.69</v>
      </c>
      <c r="J4259">
        <v>54.97</v>
      </c>
      <c r="K4259">
        <v>384.79</v>
      </c>
      <c r="L4259" t="s">
        <v>37</v>
      </c>
      <c r="M4259" t="s">
        <v>21</v>
      </c>
      <c r="N4259" t="s">
        <v>5515</v>
      </c>
    </row>
    <row r="4260" spans="1:14" x14ac:dyDescent="0.3">
      <c r="A4260" t="s">
        <v>8308</v>
      </c>
      <c r="B4260" t="s">
        <v>1410</v>
      </c>
      <c r="C4260" t="s">
        <v>426</v>
      </c>
      <c r="D4260" t="s">
        <v>74</v>
      </c>
      <c r="E4260" t="s">
        <v>312</v>
      </c>
      <c r="F4260" t="s">
        <v>93</v>
      </c>
      <c r="G4260" t="s">
        <v>122</v>
      </c>
      <c r="H4260">
        <v>5</v>
      </c>
      <c r="I4260">
        <v>51.98</v>
      </c>
      <c r="J4260">
        <v>74.16</v>
      </c>
      <c r="K4260">
        <v>370.8</v>
      </c>
      <c r="L4260" t="s">
        <v>53</v>
      </c>
      <c r="M4260" t="s">
        <v>21</v>
      </c>
      <c r="N4260" t="s">
        <v>3968</v>
      </c>
    </row>
    <row r="4261" spans="1:14" x14ac:dyDescent="0.3">
      <c r="A4261" t="s">
        <v>8309</v>
      </c>
      <c r="B4261" s="1">
        <v>45409</v>
      </c>
      <c r="C4261" t="s">
        <v>426</v>
      </c>
      <c r="D4261" t="s">
        <v>74</v>
      </c>
      <c r="E4261" t="s">
        <v>212</v>
      </c>
      <c r="F4261" t="s">
        <v>93</v>
      </c>
      <c r="G4261" t="s">
        <v>122</v>
      </c>
      <c r="H4261">
        <v>1</v>
      </c>
      <c r="I4261">
        <v>42.44</v>
      </c>
      <c r="J4261">
        <v>57.89</v>
      </c>
      <c r="K4261">
        <v>63.69</v>
      </c>
      <c r="L4261" t="s">
        <v>95</v>
      </c>
      <c r="M4261" t="s">
        <v>21</v>
      </c>
      <c r="N4261" t="s">
        <v>8310</v>
      </c>
    </row>
    <row r="4262" spans="1:14" x14ac:dyDescent="0.3">
      <c r="A4262" t="s">
        <v>8311</v>
      </c>
      <c r="B4262" s="2">
        <v>45568</v>
      </c>
      <c r="C4262" t="s">
        <v>280</v>
      </c>
      <c r="D4262" t="s">
        <v>86</v>
      </c>
      <c r="E4262" t="s">
        <v>131</v>
      </c>
      <c r="F4262" t="s">
        <v>18</v>
      </c>
      <c r="G4262" t="s">
        <v>44</v>
      </c>
      <c r="H4262">
        <v>5</v>
      </c>
      <c r="I4262">
        <v>13.56</v>
      </c>
      <c r="J4262">
        <v>24.91</v>
      </c>
      <c r="K4262">
        <v>124.55</v>
      </c>
      <c r="L4262" t="s">
        <v>29</v>
      </c>
      <c r="M4262" t="s">
        <v>30</v>
      </c>
      <c r="N4262" t="s">
        <v>8312</v>
      </c>
    </row>
    <row r="4263" spans="1:14" x14ac:dyDescent="0.3">
      <c r="A4263" t="s">
        <v>8313</v>
      </c>
      <c r="B4263" s="2">
        <v>45466</v>
      </c>
      <c r="C4263" t="s">
        <v>280</v>
      </c>
      <c r="D4263" t="s">
        <v>130</v>
      </c>
      <c r="E4263" t="s">
        <v>271</v>
      </c>
      <c r="F4263" t="s">
        <v>51</v>
      </c>
      <c r="G4263" t="s">
        <v>52</v>
      </c>
      <c r="H4263">
        <v>3</v>
      </c>
      <c r="I4263">
        <v>35.29</v>
      </c>
      <c r="J4263">
        <v>48.43</v>
      </c>
      <c r="K4263">
        <v>145.29</v>
      </c>
      <c r="L4263" t="s">
        <v>45</v>
      </c>
      <c r="M4263" t="s">
        <v>46</v>
      </c>
      <c r="N4263" t="s">
        <v>8314</v>
      </c>
    </row>
    <row r="4264" spans="1:14" x14ac:dyDescent="0.3">
      <c r="A4264" t="s">
        <v>8315</v>
      </c>
      <c r="B4264" s="2">
        <v>45566</v>
      </c>
      <c r="C4264" t="s">
        <v>499</v>
      </c>
      <c r="D4264" t="s">
        <v>68</v>
      </c>
      <c r="E4264" t="s">
        <v>229</v>
      </c>
      <c r="F4264" t="s">
        <v>76</v>
      </c>
      <c r="G4264" t="s">
        <v>77</v>
      </c>
      <c r="H4264">
        <v>7</v>
      </c>
      <c r="I4264">
        <v>22.17</v>
      </c>
      <c r="J4264">
        <v>35.67</v>
      </c>
      <c r="K4264">
        <v>283.60000000000002</v>
      </c>
      <c r="M4264" t="s">
        <v>54</v>
      </c>
      <c r="N4264" t="s">
        <v>8316</v>
      </c>
    </row>
    <row r="4265" spans="1:14" x14ac:dyDescent="0.3">
      <c r="A4265" t="s">
        <v>8317</v>
      </c>
      <c r="B4265" s="2">
        <v>45402</v>
      </c>
      <c r="C4265" t="s">
        <v>167</v>
      </c>
      <c r="D4265" t="s">
        <v>168</v>
      </c>
      <c r="E4265" t="s">
        <v>216</v>
      </c>
      <c r="F4265" t="s">
        <v>18</v>
      </c>
      <c r="G4265" t="s">
        <v>44</v>
      </c>
      <c r="H4265">
        <v>4</v>
      </c>
      <c r="I4265">
        <v>11.43</v>
      </c>
      <c r="J4265">
        <v>17.18</v>
      </c>
      <c r="K4265">
        <v>68.72</v>
      </c>
      <c r="L4265" t="s">
        <v>45</v>
      </c>
      <c r="M4265" t="s">
        <v>46</v>
      </c>
      <c r="N4265" t="s">
        <v>8318</v>
      </c>
    </row>
    <row r="4266" spans="1:14" x14ac:dyDescent="0.3">
      <c r="A4266" t="s">
        <v>8319</v>
      </c>
      <c r="B4266" t="s">
        <v>7185</v>
      </c>
      <c r="C4266" t="s">
        <v>135</v>
      </c>
      <c r="D4266" t="s">
        <v>34</v>
      </c>
      <c r="E4266" t="s">
        <v>35</v>
      </c>
      <c r="F4266" t="s">
        <v>76</v>
      </c>
      <c r="G4266" t="s">
        <v>251</v>
      </c>
      <c r="H4266">
        <v>6</v>
      </c>
      <c r="J4266">
        <v>41.05</v>
      </c>
      <c r="K4266">
        <v>246.3</v>
      </c>
      <c r="L4266" t="s">
        <v>37</v>
      </c>
      <c r="M4266" t="s">
        <v>100</v>
      </c>
      <c r="N4266" t="s">
        <v>5889</v>
      </c>
    </row>
    <row r="4267" spans="1:14" x14ac:dyDescent="0.3">
      <c r="A4267" t="s">
        <v>8320</v>
      </c>
      <c r="B4267" t="s">
        <v>2328</v>
      </c>
      <c r="C4267" t="s">
        <v>148</v>
      </c>
      <c r="D4267" t="s">
        <v>42</v>
      </c>
      <c r="E4267" t="s">
        <v>50</v>
      </c>
      <c r="G4267" t="s">
        <v>109</v>
      </c>
      <c r="H4267">
        <v>7</v>
      </c>
      <c r="I4267">
        <v>8.34</v>
      </c>
      <c r="J4267">
        <v>10.17</v>
      </c>
      <c r="K4267">
        <v>71.19</v>
      </c>
      <c r="L4267" t="s">
        <v>45</v>
      </c>
      <c r="M4267" t="s">
        <v>100</v>
      </c>
      <c r="N4267" t="s">
        <v>8106</v>
      </c>
    </row>
    <row r="4268" spans="1:14" x14ac:dyDescent="0.3">
      <c r="A4268" t="s">
        <v>8321</v>
      </c>
      <c r="B4268" s="1">
        <v>45375</v>
      </c>
      <c r="C4268" t="s">
        <v>24</v>
      </c>
      <c r="D4268" t="s">
        <v>25</v>
      </c>
      <c r="E4268" t="s">
        <v>26</v>
      </c>
      <c r="F4268" t="s">
        <v>93</v>
      </c>
      <c r="G4268" t="s">
        <v>94</v>
      </c>
      <c r="H4268">
        <v>3</v>
      </c>
      <c r="I4268">
        <v>23.55</v>
      </c>
      <c r="J4268">
        <v>31.47</v>
      </c>
      <c r="K4268">
        <v>94.41</v>
      </c>
      <c r="L4268" t="s">
        <v>95</v>
      </c>
      <c r="M4268" t="s">
        <v>100</v>
      </c>
      <c r="N4268" t="s">
        <v>8322</v>
      </c>
    </row>
    <row r="4269" spans="1:14" x14ac:dyDescent="0.3">
      <c r="A4269" t="s">
        <v>8323</v>
      </c>
      <c r="B4269" s="1">
        <v>45544</v>
      </c>
      <c r="C4269" t="s">
        <v>49</v>
      </c>
      <c r="D4269" t="s">
        <v>42</v>
      </c>
      <c r="F4269" t="s">
        <v>76</v>
      </c>
      <c r="G4269" t="s">
        <v>170</v>
      </c>
      <c r="H4269">
        <v>6</v>
      </c>
      <c r="I4269">
        <v>35.99</v>
      </c>
      <c r="J4269">
        <v>62.4</v>
      </c>
      <c r="K4269">
        <v>374.4</v>
      </c>
      <c r="L4269" t="s">
        <v>45</v>
      </c>
      <c r="M4269" t="s">
        <v>46</v>
      </c>
      <c r="N4269" t="s">
        <v>5133</v>
      </c>
    </row>
    <row r="4270" spans="1:14" x14ac:dyDescent="0.3">
      <c r="A4270" t="s">
        <v>8324</v>
      </c>
      <c r="B4270" t="s">
        <v>2887</v>
      </c>
      <c r="C4270" t="s">
        <v>270</v>
      </c>
      <c r="D4270" t="s">
        <v>130</v>
      </c>
      <c r="E4270" t="s">
        <v>287</v>
      </c>
      <c r="F4270" t="s">
        <v>27</v>
      </c>
      <c r="G4270" t="s">
        <v>109</v>
      </c>
      <c r="H4270">
        <v>3</v>
      </c>
      <c r="I4270">
        <v>7.19</v>
      </c>
      <c r="J4270">
        <v>11.6</v>
      </c>
      <c r="K4270">
        <v>34.799999999999997</v>
      </c>
      <c r="L4270" t="s">
        <v>29</v>
      </c>
      <c r="M4270" t="s">
        <v>100</v>
      </c>
      <c r="N4270" t="s">
        <v>8325</v>
      </c>
    </row>
    <row r="4271" spans="1:14" x14ac:dyDescent="0.3">
      <c r="A4271" t="s">
        <v>8326</v>
      </c>
      <c r="B4271" s="1">
        <v>45954</v>
      </c>
      <c r="C4271" t="s">
        <v>107</v>
      </c>
      <c r="D4271" t="s">
        <v>74</v>
      </c>
      <c r="F4271" t="s">
        <v>18</v>
      </c>
      <c r="G4271" t="s">
        <v>81</v>
      </c>
      <c r="H4271">
        <v>4</v>
      </c>
      <c r="I4271">
        <v>22.81</v>
      </c>
      <c r="J4271">
        <v>34.380000000000003</v>
      </c>
      <c r="K4271">
        <v>137.52000000000001</v>
      </c>
      <c r="L4271" t="s">
        <v>45</v>
      </c>
      <c r="M4271" t="s">
        <v>100</v>
      </c>
      <c r="N4271" t="s">
        <v>2359</v>
      </c>
    </row>
    <row r="4272" spans="1:14" x14ac:dyDescent="0.3">
      <c r="A4272" t="s">
        <v>8327</v>
      </c>
      <c r="B4272" t="s">
        <v>2738</v>
      </c>
      <c r="C4272" t="s">
        <v>394</v>
      </c>
      <c r="D4272" t="s">
        <v>25</v>
      </c>
      <c r="E4272" t="s">
        <v>104</v>
      </c>
      <c r="F4272" t="s">
        <v>76</v>
      </c>
      <c r="G4272" t="s">
        <v>251</v>
      </c>
      <c r="H4272">
        <v>10</v>
      </c>
      <c r="I4272">
        <v>11.77</v>
      </c>
      <c r="J4272">
        <v>20.43</v>
      </c>
      <c r="K4272">
        <v>204.3</v>
      </c>
      <c r="L4272" t="s">
        <v>53</v>
      </c>
      <c r="M4272" t="s">
        <v>30</v>
      </c>
      <c r="N4272" t="s">
        <v>7660</v>
      </c>
    </row>
    <row r="4273" spans="1:14" x14ac:dyDescent="0.3">
      <c r="A4273" t="s">
        <v>8328</v>
      </c>
      <c r="B4273" t="s">
        <v>4601</v>
      </c>
      <c r="C4273" t="s">
        <v>24</v>
      </c>
      <c r="D4273" t="s">
        <v>25</v>
      </c>
      <c r="E4273" t="s">
        <v>104</v>
      </c>
      <c r="F4273" t="s">
        <v>27</v>
      </c>
      <c r="G4273" t="s">
        <v>28</v>
      </c>
      <c r="H4273">
        <v>7</v>
      </c>
      <c r="I4273">
        <v>32.36</v>
      </c>
      <c r="J4273">
        <v>47.42</v>
      </c>
      <c r="K4273">
        <v>331.94</v>
      </c>
      <c r="L4273" t="s">
        <v>175</v>
      </c>
      <c r="M4273" t="s">
        <v>100</v>
      </c>
      <c r="N4273" t="s">
        <v>8329</v>
      </c>
    </row>
    <row r="4274" spans="1:14" x14ac:dyDescent="0.3">
      <c r="A4274" t="s">
        <v>8330</v>
      </c>
      <c r="B4274" s="2">
        <v>45732</v>
      </c>
      <c r="C4274" t="s">
        <v>148</v>
      </c>
      <c r="D4274" t="s">
        <v>42</v>
      </c>
      <c r="E4274" t="s">
        <v>242</v>
      </c>
      <c r="F4274" t="s">
        <v>93</v>
      </c>
      <c r="G4274" t="s">
        <v>94</v>
      </c>
      <c r="H4274">
        <v>4</v>
      </c>
      <c r="J4274">
        <v>41.89</v>
      </c>
      <c r="K4274">
        <v>167.56</v>
      </c>
      <c r="L4274" t="s">
        <v>53</v>
      </c>
      <c r="M4274" t="s">
        <v>30</v>
      </c>
      <c r="N4274" t="s">
        <v>330</v>
      </c>
    </row>
    <row r="4275" spans="1:14" x14ac:dyDescent="0.3">
      <c r="A4275" t="s">
        <v>8331</v>
      </c>
      <c r="B4275" s="2">
        <v>45840</v>
      </c>
      <c r="C4275" t="s">
        <v>85</v>
      </c>
      <c r="D4275" t="s">
        <v>130</v>
      </c>
      <c r="E4275" t="s">
        <v>131</v>
      </c>
      <c r="F4275" t="s">
        <v>51</v>
      </c>
      <c r="G4275" t="s">
        <v>126</v>
      </c>
      <c r="H4275">
        <v>4</v>
      </c>
      <c r="I4275">
        <v>5.91</v>
      </c>
      <c r="J4275">
        <v>11.17</v>
      </c>
      <c r="K4275">
        <v>44.68</v>
      </c>
      <c r="L4275" t="s">
        <v>53</v>
      </c>
      <c r="M4275" t="s">
        <v>21</v>
      </c>
      <c r="N4275" t="s">
        <v>8332</v>
      </c>
    </row>
    <row r="4276" spans="1:14" x14ac:dyDescent="0.3">
      <c r="A4276" t="s">
        <v>8333</v>
      </c>
      <c r="B4276" s="2">
        <v>45812</v>
      </c>
      <c r="C4276" t="s">
        <v>135</v>
      </c>
      <c r="D4276" t="s">
        <v>34</v>
      </c>
      <c r="E4276" t="s">
        <v>136</v>
      </c>
      <c r="F4276" t="s">
        <v>18</v>
      </c>
      <c r="G4276" t="s">
        <v>19</v>
      </c>
      <c r="H4276">
        <v>5</v>
      </c>
      <c r="I4276">
        <v>47.94</v>
      </c>
      <c r="J4276">
        <v>83.65</v>
      </c>
      <c r="K4276">
        <v>418.25</v>
      </c>
      <c r="L4276" t="s">
        <v>175</v>
      </c>
      <c r="M4276" t="s">
        <v>21</v>
      </c>
      <c r="N4276" t="s">
        <v>8334</v>
      </c>
    </row>
    <row r="4277" spans="1:14" x14ac:dyDescent="0.3">
      <c r="A4277" t="s">
        <v>8335</v>
      </c>
      <c r="B4277" s="2">
        <v>45301</v>
      </c>
      <c r="C4277" t="s">
        <v>90</v>
      </c>
      <c r="D4277" t="s">
        <v>91</v>
      </c>
      <c r="E4277" t="s">
        <v>359</v>
      </c>
      <c r="F4277" t="s">
        <v>76</v>
      </c>
      <c r="G4277" t="s">
        <v>251</v>
      </c>
      <c r="H4277">
        <v>4</v>
      </c>
      <c r="I4277">
        <v>27.82</v>
      </c>
      <c r="K4277">
        <v>143.24</v>
      </c>
      <c r="L4277" t="s">
        <v>82</v>
      </c>
      <c r="M4277" t="s">
        <v>30</v>
      </c>
      <c r="N4277" t="s">
        <v>5528</v>
      </c>
    </row>
    <row r="4278" spans="1:14" x14ac:dyDescent="0.3">
      <c r="A4278" t="s">
        <v>8336</v>
      </c>
      <c r="B4278" s="2">
        <v>45666</v>
      </c>
      <c r="C4278" t="s">
        <v>161</v>
      </c>
      <c r="D4278" t="s">
        <v>74</v>
      </c>
      <c r="E4278" t="s">
        <v>312</v>
      </c>
      <c r="F4278" t="s">
        <v>18</v>
      </c>
      <c r="G4278" t="s">
        <v>99</v>
      </c>
      <c r="H4278">
        <v>4</v>
      </c>
      <c r="I4278">
        <v>9.23</v>
      </c>
      <c r="J4278">
        <v>15.61</v>
      </c>
      <c r="K4278">
        <v>62.44</v>
      </c>
      <c r="L4278" t="s">
        <v>95</v>
      </c>
      <c r="M4278" t="s">
        <v>21</v>
      </c>
    </row>
    <row r="4279" spans="1:14" x14ac:dyDescent="0.3">
      <c r="A4279" t="s">
        <v>8337</v>
      </c>
      <c r="B4279" s="2">
        <v>46017</v>
      </c>
      <c r="C4279" t="s">
        <v>394</v>
      </c>
      <c r="D4279" t="s">
        <v>25</v>
      </c>
      <c r="E4279" t="s">
        <v>104</v>
      </c>
      <c r="F4279" t="s">
        <v>51</v>
      </c>
      <c r="G4279" t="s">
        <v>126</v>
      </c>
      <c r="H4279">
        <v>6</v>
      </c>
      <c r="I4279">
        <v>2.94</v>
      </c>
      <c r="J4279">
        <v>5.4</v>
      </c>
      <c r="K4279">
        <v>32.4</v>
      </c>
      <c r="L4279" t="s">
        <v>37</v>
      </c>
      <c r="M4279" t="s">
        <v>30</v>
      </c>
      <c r="N4279" t="s">
        <v>2240</v>
      </c>
    </row>
    <row r="4280" spans="1:14" x14ac:dyDescent="0.3">
      <c r="A4280" t="s">
        <v>8338</v>
      </c>
      <c r="B4280" s="2">
        <v>45601</v>
      </c>
      <c r="C4280" t="s">
        <v>190</v>
      </c>
      <c r="D4280" t="s">
        <v>16</v>
      </c>
      <c r="E4280" t="s">
        <v>186</v>
      </c>
      <c r="F4280" t="s">
        <v>93</v>
      </c>
      <c r="G4280" t="s">
        <v>122</v>
      </c>
      <c r="H4280">
        <v>6</v>
      </c>
      <c r="I4280">
        <v>65.5</v>
      </c>
      <c r="J4280">
        <v>119.7</v>
      </c>
      <c r="K4280">
        <v>718.2</v>
      </c>
      <c r="L4280" t="s">
        <v>53</v>
      </c>
      <c r="M4280" t="s">
        <v>100</v>
      </c>
      <c r="N4280" t="s">
        <v>2084</v>
      </c>
    </row>
    <row r="4281" spans="1:14" x14ac:dyDescent="0.3">
      <c r="A4281" t="s">
        <v>8339</v>
      </c>
      <c r="B4281" s="2">
        <v>45606</v>
      </c>
      <c r="C4281" t="s">
        <v>481</v>
      </c>
      <c r="D4281" t="s">
        <v>34</v>
      </c>
      <c r="E4281" t="s">
        <v>392</v>
      </c>
      <c r="F4281" t="s">
        <v>5662</v>
      </c>
      <c r="G4281" t="s">
        <v>109</v>
      </c>
      <c r="H4281">
        <v>4</v>
      </c>
      <c r="I4281">
        <v>10.28</v>
      </c>
      <c r="J4281">
        <v>18.12</v>
      </c>
      <c r="K4281">
        <v>72.48</v>
      </c>
      <c r="L4281" t="s">
        <v>20</v>
      </c>
      <c r="M4281" t="s">
        <v>100</v>
      </c>
      <c r="N4281" t="s">
        <v>7764</v>
      </c>
    </row>
    <row r="4282" spans="1:14" x14ac:dyDescent="0.3">
      <c r="A4282" t="s">
        <v>8340</v>
      </c>
      <c r="B4282" s="2">
        <v>45492</v>
      </c>
      <c r="C4282" t="s">
        <v>167</v>
      </c>
      <c r="D4282" t="s">
        <v>168</v>
      </c>
      <c r="E4282" t="s">
        <v>169</v>
      </c>
      <c r="F4282" t="s">
        <v>93</v>
      </c>
      <c r="G4282" t="s">
        <v>137</v>
      </c>
      <c r="H4282">
        <v>5</v>
      </c>
      <c r="I4282">
        <v>21.08</v>
      </c>
      <c r="J4282">
        <v>33.14</v>
      </c>
      <c r="K4282">
        <v>165.7</v>
      </c>
      <c r="L4282" t="s">
        <v>95</v>
      </c>
      <c r="M4282" t="s">
        <v>30</v>
      </c>
      <c r="N4282" t="s">
        <v>8341</v>
      </c>
    </row>
    <row r="4283" spans="1:14" x14ac:dyDescent="0.3">
      <c r="A4283" t="s">
        <v>8342</v>
      </c>
      <c r="B4283" s="2">
        <v>45315</v>
      </c>
      <c r="C4283" t="s">
        <v>376</v>
      </c>
      <c r="D4283" t="s">
        <v>168</v>
      </c>
      <c r="E4283" t="s">
        <v>267</v>
      </c>
      <c r="F4283" t="s">
        <v>76</v>
      </c>
      <c r="G4283" t="s">
        <v>170</v>
      </c>
      <c r="H4283">
        <v>2</v>
      </c>
      <c r="I4283">
        <v>33.799999999999997</v>
      </c>
      <c r="J4283">
        <v>63.15</v>
      </c>
      <c r="K4283">
        <v>126.3</v>
      </c>
      <c r="M4283" t="s">
        <v>21</v>
      </c>
      <c r="N4283" t="s">
        <v>3297</v>
      </c>
    </row>
    <row r="4284" spans="1:14" x14ac:dyDescent="0.3">
      <c r="A4284" t="s">
        <v>8343</v>
      </c>
      <c r="B4284" s="2">
        <v>45930</v>
      </c>
      <c r="C4284" t="s">
        <v>181</v>
      </c>
      <c r="D4284" t="s">
        <v>2201</v>
      </c>
      <c r="E4284" t="s">
        <v>216</v>
      </c>
      <c r="F4284" t="s">
        <v>93</v>
      </c>
      <c r="G4284" t="s">
        <v>141</v>
      </c>
      <c r="H4284">
        <v>10</v>
      </c>
      <c r="I4284">
        <v>8.3000000000000007</v>
      </c>
      <c r="J4284">
        <v>10.56</v>
      </c>
      <c r="K4284">
        <v>105.6</v>
      </c>
      <c r="L4284" t="s">
        <v>53</v>
      </c>
      <c r="M4284" t="s">
        <v>46</v>
      </c>
      <c r="N4284" t="s">
        <v>3138</v>
      </c>
    </row>
    <row r="4285" spans="1:14" x14ac:dyDescent="0.3">
      <c r="A4285" t="s">
        <v>8344</v>
      </c>
      <c r="B4285" t="s">
        <v>8345</v>
      </c>
      <c r="C4285" t="s">
        <v>412</v>
      </c>
      <c r="D4285" t="s">
        <v>16</v>
      </c>
      <c r="E4285" t="s">
        <v>284</v>
      </c>
      <c r="F4285" t="s">
        <v>93</v>
      </c>
      <c r="G4285" t="s">
        <v>94</v>
      </c>
      <c r="H4285">
        <v>8</v>
      </c>
      <c r="I4285">
        <v>21.15</v>
      </c>
      <c r="J4285">
        <v>39.76</v>
      </c>
      <c r="K4285">
        <v>318.08</v>
      </c>
      <c r="L4285" t="s">
        <v>175</v>
      </c>
      <c r="M4285" t="s">
        <v>54</v>
      </c>
      <c r="N4285" t="s">
        <v>4645</v>
      </c>
    </row>
    <row r="4286" spans="1:14" x14ac:dyDescent="0.3">
      <c r="A4286" t="s">
        <v>8346</v>
      </c>
      <c r="B4286" s="2">
        <v>45592</v>
      </c>
      <c r="C4286" t="s">
        <v>426</v>
      </c>
      <c r="D4286" t="s">
        <v>74</v>
      </c>
      <c r="E4286" t="s">
        <v>108</v>
      </c>
      <c r="F4286" t="s">
        <v>51</v>
      </c>
      <c r="G4286" t="s">
        <v>126</v>
      </c>
      <c r="H4286">
        <v>7</v>
      </c>
      <c r="I4286">
        <v>4.95</v>
      </c>
      <c r="J4286">
        <v>9.15</v>
      </c>
      <c r="K4286">
        <v>64.05</v>
      </c>
      <c r="L4286" t="s">
        <v>29</v>
      </c>
      <c r="M4286" t="s">
        <v>21</v>
      </c>
      <c r="N4286" t="s">
        <v>8347</v>
      </c>
    </row>
    <row r="4287" spans="1:14" x14ac:dyDescent="0.3">
      <c r="A4287" t="s">
        <v>8348</v>
      </c>
      <c r="B4287" t="s">
        <v>564</v>
      </c>
      <c r="C4287" t="s">
        <v>397</v>
      </c>
      <c r="D4287" t="s">
        <v>68</v>
      </c>
      <c r="E4287" t="s">
        <v>229</v>
      </c>
      <c r="F4287" t="s">
        <v>18</v>
      </c>
      <c r="G4287" t="s">
        <v>44</v>
      </c>
      <c r="H4287">
        <v>5</v>
      </c>
      <c r="I4287">
        <v>14.19</v>
      </c>
      <c r="J4287">
        <v>23.22</v>
      </c>
      <c r="K4287">
        <v>116.1</v>
      </c>
      <c r="L4287" t="s">
        <v>175</v>
      </c>
      <c r="M4287" t="s">
        <v>21</v>
      </c>
      <c r="N4287" t="s">
        <v>3968</v>
      </c>
    </row>
    <row r="4288" spans="1:14" x14ac:dyDescent="0.3">
      <c r="A4288" t="s">
        <v>8349</v>
      </c>
      <c r="B4288" s="2">
        <v>45779</v>
      </c>
      <c r="C4288" t="s">
        <v>457</v>
      </c>
      <c r="D4288" t="s">
        <v>130</v>
      </c>
      <c r="E4288" t="s">
        <v>131</v>
      </c>
      <c r="F4288" t="s">
        <v>18</v>
      </c>
      <c r="G4288" t="s">
        <v>224</v>
      </c>
      <c r="H4288">
        <v>6</v>
      </c>
      <c r="I4288">
        <v>24.3</v>
      </c>
      <c r="J4288">
        <v>35.71</v>
      </c>
      <c r="K4288">
        <v>214.26</v>
      </c>
      <c r="L4288" t="s">
        <v>20</v>
      </c>
      <c r="M4288" t="s">
        <v>30</v>
      </c>
      <c r="N4288" t="s">
        <v>4270</v>
      </c>
    </row>
    <row r="4289" spans="1:14" x14ac:dyDescent="0.3">
      <c r="A4289" t="s">
        <v>8350</v>
      </c>
      <c r="B4289" s="1">
        <v>45803</v>
      </c>
      <c r="C4289" t="s">
        <v>499</v>
      </c>
      <c r="D4289" t="s">
        <v>68</v>
      </c>
      <c r="E4289" t="s">
        <v>118</v>
      </c>
      <c r="F4289" t="s">
        <v>27</v>
      </c>
      <c r="G4289" t="s">
        <v>28</v>
      </c>
      <c r="H4289">
        <v>5</v>
      </c>
      <c r="I4289">
        <v>15.02</v>
      </c>
      <c r="J4289">
        <v>19.12</v>
      </c>
      <c r="K4289">
        <v>95.6</v>
      </c>
      <c r="L4289" t="s">
        <v>29</v>
      </c>
      <c r="M4289" t="s">
        <v>46</v>
      </c>
      <c r="N4289" t="s">
        <v>2822</v>
      </c>
    </row>
    <row r="4290" spans="1:14" x14ac:dyDescent="0.3">
      <c r="A4290" t="s">
        <v>8351</v>
      </c>
      <c r="B4290" t="s">
        <v>4941</v>
      </c>
      <c r="C4290" t="s">
        <v>270</v>
      </c>
      <c r="D4290" t="s">
        <v>130</v>
      </c>
      <c r="E4290" t="s">
        <v>271</v>
      </c>
      <c r="F4290" t="s">
        <v>93</v>
      </c>
      <c r="G4290" t="s">
        <v>122</v>
      </c>
      <c r="H4290">
        <v>5</v>
      </c>
      <c r="I4290">
        <v>59.23</v>
      </c>
      <c r="J4290">
        <v>98.34</v>
      </c>
      <c r="K4290">
        <v>491.7</v>
      </c>
      <c r="L4290" t="s">
        <v>45</v>
      </c>
      <c r="N4290" t="s">
        <v>8352</v>
      </c>
    </row>
    <row r="4291" spans="1:14" x14ac:dyDescent="0.3">
      <c r="A4291" t="s">
        <v>8353</v>
      </c>
      <c r="B4291" t="s">
        <v>8354</v>
      </c>
      <c r="C4291" t="s">
        <v>280</v>
      </c>
      <c r="D4291" t="s">
        <v>130</v>
      </c>
      <c r="E4291" t="s">
        <v>131</v>
      </c>
      <c r="F4291" t="s">
        <v>18</v>
      </c>
      <c r="G4291" t="s">
        <v>81</v>
      </c>
      <c r="H4291">
        <v>5</v>
      </c>
      <c r="I4291">
        <v>41.41</v>
      </c>
      <c r="J4291">
        <v>62.11</v>
      </c>
      <c r="K4291">
        <v>310.55</v>
      </c>
      <c r="M4291" t="s">
        <v>21</v>
      </c>
      <c r="N4291" t="s">
        <v>3095</v>
      </c>
    </row>
    <row r="4292" spans="1:14" x14ac:dyDescent="0.3">
      <c r="A4292" t="s">
        <v>8355</v>
      </c>
      <c r="B4292" t="s">
        <v>5839</v>
      </c>
      <c r="C4292" t="s">
        <v>41</v>
      </c>
      <c r="D4292" t="s">
        <v>42</v>
      </c>
      <c r="E4292" t="s">
        <v>50</v>
      </c>
      <c r="F4292" t="s">
        <v>18</v>
      </c>
      <c r="G4292" t="s">
        <v>81</v>
      </c>
      <c r="H4292">
        <v>7</v>
      </c>
      <c r="I4292">
        <v>42.95</v>
      </c>
      <c r="J4292">
        <v>55.09</v>
      </c>
      <c r="K4292">
        <v>385.63</v>
      </c>
      <c r="L4292" t="s">
        <v>45</v>
      </c>
      <c r="M4292" t="s">
        <v>54</v>
      </c>
      <c r="N4292" t="s">
        <v>8356</v>
      </c>
    </row>
    <row r="4293" spans="1:14" x14ac:dyDescent="0.3">
      <c r="A4293" t="s">
        <v>8357</v>
      </c>
      <c r="B4293" s="2">
        <v>45849</v>
      </c>
      <c r="D4293" t="s">
        <v>130</v>
      </c>
      <c r="E4293" t="s">
        <v>287</v>
      </c>
      <c r="F4293" t="s">
        <v>76</v>
      </c>
      <c r="G4293" t="s">
        <v>149</v>
      </c>
      <c r="H4293">
        <v>10</v>
      </c>
      <c r="I4293">
        <v>5.3</v>
      </c>
      <c r="J4293">
        <v>8.34</v>
      </c>
      <c r="K4293">
        <v>83.4</v>
      </c>
      <c r="L4293" t="s">
        <v>95</v>
      </c>
      <c r="M4293" t="s">
        <v>21</v>
      </c>
      <c r="N4293" t="s">
        <v>8358</v>
      </c>
    </row>
    <row r="4294" spans="1:14" x14ac:dyDescent="0.3">
      <c r="A4294" t="s">
        <v>8359</v>
      </c>
      <c r="B4294" t="s">
        <v>4938</v>
      </c>
      <c r="C4294" t="s">
        <v>334</v>
      </c>
      <c r="D4294" t="s">
        <v>91</v>
      </c>
      <c r="E4294" t="s">
        <v>345</v>
      </c>
      <c r="F4294" t="s">
        <v>93</v>
      </c>
      <c r="G4294" t="s">
        <v>137</v>
      </c>
      <c r="H4294">
        <v>5</v>
      </c>
      <c r="I4294">
        <v>19.920000000000002</v>
      </c>
      <c r="J4294">
        <v>27.92</v>
      </c>
      <c r="K4294">
        <v>139.6</v>
      </c>
      <c r="L4294" t="s">
        <v>175</v>
      </c>
      <c r="M4294" t="s">
        <v>54</v>
      </c>
    </row>
    <row r="4295" spans="1:14" x14ac:dyDescent="0.3">
      <c r="A4295" t="s">
        <v>8360</v>
      </c>
      <c r="B4295" s="2">
        <v>45400</v>
      </c>
      <c r="C4295" t="s">
        <v>307</v>
      </c>
      <c r="D4295" t="s">
        <v>68</v>
      </c>
      <c r="E4295" t="s">
        <v>229</v>
      </c>
      <c r="F4295" t="s">
        <v>51</v>
      </c>
      <c r="G4295" t="s">
        <v>119</v>
      </c>
      <c r="H4295">
        <v>6</v>
      </c>
      <c r="I4295">
        <v>9.91</v>
      </c>
      <c r="J4295">
        <v>15.3</v>
      </c>
      <c r="K4295">
        <v>91.8</v>
      </c>
      <c r="L4295" t="s">
        <v>29</v>
      </c>
      <c r="M4295" t="s">
        <v>21</v>
      </c>
      <c r="N4295" t="s">
        <v>4092</v>
      </c>
    </row>
    <row r="4296" spans="1:14" x14ac:dyDescent="0.3">
      <c r="A4296" t="s">
        <v>4631</v>
      </c>
      <c r="B4296" s="2">
        <v>45448</v>
      </c>
      <c r="C4296" t="s">
        <v>185</v>
      </c>
      <c r="D4296" t="s">
        <v>16</v>
      </c>
      <c r="F4296" t="s">
        <v>27</v>
      </c>
      <c r="G4296" t="s">
        <v>28</v>
      </c>
      <c r="H4296">
        <v>3</v>
      </c>
      <c r="I4296">
        <v>25.18</v>
      </c>
      <c r="J4296">
        <v>34.11</v>
      </c>
      <c r="K4296">
        <v>102.33</v>
      </c>
      <c r="L4296" t="s">
        <v>45</v>
      </c>
      <c r="M4296" t="s">
        <v>100</v>
      </c>
      <c r="N4296" t="s">
        <v>4632</v>
      </c>
    </row>
    <row r="4297" spans="1:14" x14ac:dyDescent="0.3">
      <c r="A4297" t="s">
        <v>8361</v>
      </c>
      <c r="B4297" s="2">
        <v>45784</v>
      </c>
      <c r="C4297" t="s">
        <v>586</v>
      </c>
      <c r="D4297" t="s">
        <v>42</v>
      </c>
      <c r="E4297" t="s">
        <v>63</v>
      </c>
      <c r="F4297" t="s">
        <v>27</v>
      </c>
      <c r="G4297" t="s">
        <v>28</v>
      </c>
      <c r="H4297">
        <v>4</v>
      </c>
      <c r="I4297">
        <v>32.35</v>
      </c>
      <c r="J4297">
        <v>41.49</v>
      </c>
      <c r="K4297">
        <v>165.96</v>
      </c>
      <c r="L4297" t="s">
        <v>53</v>
      </c>
      <c r="M4297" t="s">
        <v>100</v>
      </c>
      <c r="N4297" t="s">
        <v>5813</v>
      </c>
    </row>
    <row r="4298" spans="1:14" x14ac:dyDescent="0.3">
      <c r="A4298" t="s">
        <v>8362</v>
      </c>
      <c r="B4298" s="2">
        <v>45724</v>
      </c>
      <c r="C4298" t="s">
        <v>481</v>
      </c>
      <c r="D4298" t="s">
        <v>34</v>
      </c>
      <c r="E4298" t="s">
        <v>136</v>
      </c>
      <c r="F4298" t="s">
        <v>76</v>
      </c>
      <c r="G4298" t="s">
        <v>179</v>
      </c>
      <c r="H4298">
        <v>10</v>
      </c>
      <c r="I4298">
        <v>47.21</v>
      </c>
      <c r="J4298">
        <v>69.91</v>
      </c>
      <c r="K4298">
        <v>699.1</v>
      </c>
      <c r="L4298" t="s">
        <v>29</v>
      </c>
      <c r="M4298" t="s">
        <v>100</v>
      </c>
      <c r="N4298" t="s">
        <v>8363</v>
      </c>
    </row>
    <row r="4299" spans="1:14" x14ac:dyDescent="0.3">
      <c r="A4299" t="s">
        <v>8364</v>
      </c>
      <c r="B4299" s="2">
        <v>45453</v>
      </c>
      <c r="C4299" t="s">
        <v>167</v>
      </c>
      <c r="D4299" t="s">
        <v>168</v>
      </c>
      <c r="E4299" t="s">
        <v>169</v>
      </c>
      <c r="F4299" t="s">
        <v>27</v>
      </c>
      <c r="G4299" t="s">
        <v>109</v>
      </c>
      <c r="H4299">
        <v>6</v>
      </c>
      <c r="I4299">
        <v>8.48</v>
      </c>
      <c r="J4299">
        <v>12</v>
      </c>
      <c r="K4299">
        <v>72</v>
      </c>
      <c r="L4299" t="s">
        <v>95</v>
      </c>
      <c r="M4299" t="s">
        <v>21</v>
      </c>
      <c r="N4299" t="s">
        <v>8365</v>
      </c>
    </row>
    <row r="4300" spans="1:14" x14ac:dyDescent="0.3">
      <c r="A4300" t="s">
        <v>8366</v>
      </c>
      <c r="B4300" s="2">
        <v>45445</v>
      </c>
      <c r="C4300" t="s">
        <v>426</v>
      </c>
      <c r="D4300" t="s">
        <v>74</v>
      </c>
      <c r="E4300" t="s">
        <v>108</v>
      </c>
      <c r="F4300" t="s">
        <v>51</v>
      </c>
      <c r="G4300" t="s">
        <v>60</v>
      </c>
      <c r="H4300">
        <v>6</v>
      </c>
      <c r="I4300">
        <v>3.81</v>
      </c>
      <c r="J4300">
        <v>4.87</v>
      </c>
      <c r="K4300">
        <v>29.22</v>
      </c>
      <c r="M4300" t="s">
        <v>100</v>
      </c>
      <c r="N4300" t="s">
        <v>3376</v>
      </c>
    </row>
    <row r="4301" spans="1:14" x14ac:dyDescent="0.3">
      <c r="A4301" t="s">
        <v>8367</v>
      </c>
      <c r="B4301" s="2">
        <v>45489</v>
      </c>
      <c r="C4301" t="s">
        <v>202</v>
      </c>
      <c r="D4301" t="s">
        <v>58</v>
      </c>
      <c r="E4301" t="s">
        <v>203</v>
      </c>
      <c r="F4301" t="s">
        <v>27</v>
      </c>
      <c r="G4301" t="s">
        <v>36</v>
      </c>
      <c r="H4301">
        <v>3</v>
      </c>
      <c r="I4301">
        <v>22.98</v>
      </c>
      <c r="J4301">
        <v>33.67</v>
      </c>
      <c r="K4301">
        <v>101.01</v>
      </c>
      <c r="L4301" t="s">
        <v>175</v>
      </c>
      <c r="M4301" t="s">
        <v>30</v>
      </c>
      <c r="N4301" t="s">
        <v>8368</v>
      </c>
    </row>
    <row r="4302" spans="1:14" x14ac:dyDescent="0.3">
      <c r="A4302" t="s">
        <v>8369</v>
      </c>
      <c r="B4302" s="2">
        <v>45543</v>
      </c>
      <c r="C4302" t="s">
        <v>280</v>
      </c>
      <c r="D4302" t="s">
        <v>130</v>
      </c>
      <c r="E4302" t="s">
        <v>131</v>
      </c>
      <c r="F4302" t="s">
        <v>27</v>
      </c>
      <c r="G4302" t="s">
        <v>36</v>
      </c>
      <c r="H4302">
        <v>3</v>
      </c>
      <c r="I4302">
        <v>23.47</v>
      </c>
      <c r="J4302">
        <v>39</v>
      </c>
      <c r="K4302">
        <v>117</v>
      </c>
      <c r="L4302" t="s">
        <v>37</v>
      </c>
      <c r="M4302" t="s">
        <v>21</v>
      </c>
      <c r="N4302" t="s">
        <v>5035</v>
      </c>
    </row>
    <row r="4303" spans="1:14" x14ac:dyDescent="0.3">
      <c r="A4303" t="s">
        <v>8370</v>
      </c>
      <c r="B4303" s="2">
        <v>45505</v>
      </c>
      <c r="C4303" t="s">
        <v>148</v>
      </c>
      <c r="D4303" t="s">
        <v>42</v>
      </c>
      <c r="E4303" t="s">
        <v>50</v>
      </c>
      <c r="F4303" t="s">
        <v>18</v>
      </c>
      <c r="G4303" t="s">
        <v>44</v>
      </c>
      <c r="H4303">
        <v>4</v>
      </c>
      <c r="K4303">
        <v>122.04</v>
      </c>
      <c r="L4303" t="s">
        <v>20</v>
      </c>
      <c r="N4303" t="s">
        <v>8371</v>
      </c>
    </row>
    <row r="4304" spans="1:14" x14ac:dyDescent="0.3">
      <c r="A4304" t="s">
        <v>2316</v>
      </c>
      <c r="B4304" t="s">
        <v>987</v>
      </c>
      <c r="C4304" t="s">
        <v>67</v>
      </c>
      <c r="D4304" t="s">
        <v>68</v>
      </c>
      <c r="E4304" t="s">
        <v>229</v>
      </c>
      <c r="F4304" t="s">
        <v>51</v>
      </c>
      <c r="G4304" t="s">
        <v>119</v>
      </c>
      <c r="H4304">
        <v>2</v>
      </c>
      <c r="I4304">
        <v>10.75</v>
      </c>
      <c r="J4304">
        <v>20.37</v>
      </c>
      <c r="K4304">
        <v>40.74</v>
      </c>
      <c r="L4304" t="s">
        <v>45</v>
      </c>
      <c r="M4304" t="s">
        <v>46</v>
      </c>
      <c r="N4304" t="s">
        <v>2317</v>
      </c>
    </row>
    <row r="4305" spans="1:14" x14ac:dyDescent="0.3">
      <c r="A4305" t="s">
        <v>8372</v>
      </c>
      <c r="B4305" s="2">
        <v>45630</v>
      </c>
      <c r="C4305" t="s">
        <v>190</v>
      </c>
      <c r="D4305" t="s">
        <v>16</v>
      </c>
      <c r="E4305" t="s">
        <v>284</v>
      </c>
      <c r="F4305" t="s">
        <v>27</v>
      </c>
      <c r="G4305" t="s">
        <v>187</v>
      </c>
      <c r="H4305">
        <v>5</v>
      </c>
      <c r="I4305">
        <v>78.17</v>
      </c>
      <c r="J4305">
        <v>141.21</v>
      </c>
      <c r="K4305">
        <v>706.05</v>
      </c>
      <c r="M4305" t="s">
        <v>30</v>
      </c>
      <c r="N4305" t="s">
        <v>630</v>
      </c>
    </row>
    <row r="4306" spans="1:14" x14ac:dyDescent="0.3">
      <c r="A4306" t="s">
        <v>8373</v>
      </c>
      <c r="B4306" s="1">
        <v>45407</v>
      </c>
      <c r="C4306" t="s">
        <v>103</v>
      </c>
      <c r="D4306" t="s">
        <v>25</v>
      </c>
      <c r="E4306" t="s">
        <v>26</v>
      </c>
      <c r="F4306" t="s">
        <v>93</v>
      </c>
      <c r="G4306" t="s">
        <v>94</v>
      </c>
      <c r="H4306">
        <v>5</v>
      </c>
      <c r="I4306">
        <v>27.89</v>
      </c>
      <c r="J4306">
        <v>52.66</v>
      </c>
      <c r="K4306">
        <v>263.3</v>
      </c>
      <c r="L4306" t="s">
        <v>45</v>
      </c>
      <c r="M4306" t="s">
        <v>54</v>
      </c>
      <c r="N4306" t="s">
        <v>8374</v>
      </c>
    </row>
    <row r="4307" spans="1:14" x14ac:dyDescent="0.3">
      <c r="A4307" t="s">
        <v>8375</v>
      </c>
      <c r="B4307" s="1">
        <v>45562</v>
      </c>
      <c r="C4307" t="s">
        <v>57</v>
      </c>
      <c r="D4307" t="s">
        <v>58</v>
      </c>
      <c r="E4307" t="s">
        <v>59</v>
      </c>
      <c r="F4307" t="s">
        <v>27</v>
      </c>
      <c r="G4307" t="s">
        <v>28</v>
      </c>
      <c r="H4307">
        <v>5</v>
      </c>
      <c r="I4307">
        <v>10.74</v>
      </c>
      <c r="J4307">
        <v>18.850000000000001</v>
      </c>
      <c r="K4307">
        <v>94.25</v>
      </c>
      <c r="L4307" t="s">
        <v>20</v>
      </c>
      <c r="M4307" t="s">
        <v>54</v>
      </c>
    </row>
    <row r="4308" spans="1:14" x14ac:dyDescent="0.3">
      <c r="A4308" t="s">
        <v>8376</v>
      </c>
      <c r="B4308" s="2">
        <v>45391</v>
      </c>
      <c r="C4308" t="s">
        <v>103</v>
      </c>
      <c r="E4308" t="s">
        <v>26</v>
      </c>
      <c r="F4308" t="s">
        <v>51</v>
      </c>
      <c r="G4308" t="s">
        <v>60</v>
      </c>
      <c r="H4308">
        <v>5</v>
      </c>
      <c r="I4308">
        <v>5.47</v>
      </c>
      <c r="J4308">
        <v>9.6</v>
      </c>
      <c r="K4308">
        <v>48</v>
      </c>
      <c r="L4308" t="s">
        <v>45</v>
      </c>
      <c r="M4308" t="s">
        <v>30</v>
      </c>
      <c r="N4308" t="s">
        <v>8377</v>
      </c>
    </row>
    <row r="4309" spans="1:14" x14ac:dyDescent="0.3">
      <c r="A4309" t="s">
        <v>8378</v>
      </c>
      <c r="B4309" t="s">
        <v>4768</v>
      </c>
      <c r="C4309" t="s">
        <v>280</v>
      </c>
      <c r="D4309" t="s">
        <v>130</v>
      </c>
      <c r="E4309" t="s">
        <v>87</v>
      </c>
      <c r="F4309" t="s">
        <v>51</v>
      </c>
      <c r="G4309" t="s">
        <v>60</v>
      </c>
      <c r="H4309">
        <v>5</v>
      </c>
      <c r="I4309">
        <v>7.88</v>
      </c>
      <c r="J4309">
        <v>12.8</v>
      </c>
      <c r="K4309">
        <v>64</v>
      </c>
      <c r="L4309" t="s">
        <v>45</v>
      </c>
      <c r="M4309" t="s">
        <v>21</v>
      </c>
      <c r="N4309" t="s">
        <v>8379</v>
      </c>
    </row>
    <row r="4310" spans="1:14" x14ac:dyDescent="0.3">
      <c r="A4310" t="s">
        <v>8380</v>
      </c>
      <c r="B4310" s="2">
        <v>45307</v>
      </c>
      <c r="C4310" t="s">
        <v>499</v>
      </c>
      <c r="D4310" t="s">
        <v>68</v>
      </c>
      <c r="E4310" t="s">
        <v>229</v>
      </c>
      <c r="F4310" t="s">
        <v>51</v>
      </c>
      <c r="G4310" t="s">
        <v>119</v>
      </c>
      <c r="H4310">
        <v>4</v>
      </c>
      <c r="I4310">
        <v>13.09</v>
      </c>
      <c r="J4310">
        <v>21.92</v>
      </c>
      <c r="K4310">
        <v>87.68</v>
      </c>
      <c r="L4310" t="s">
        <v>82</v>
      </c>
      <c r="M4310" t="s">
        <v>54</v>
      </c>
      <c r="N4310" t="s">
        <v>2644</v>
      </c>
    </row>
    <row r="4311" spans="1:14" x14ac:dyDescent="0.3">
      <c r="A4311" t="s">
        <v>8381</v>
      </c>
      <c r="B4311" s="2">
        <v>45791</v>
      </c>
      <c r="C4311" t="s">
        <v>107</v>
      </c>
      <c r="D4311" t="s">
        <v>74</v>
      </c>
      <c r="E4311" t="s">
        <v>108</v>
      </c>
      <c r="F4311" t="s">
        <v>93</v>
      </c>
      <c r="G4311" t="s">
        <v>94</v>
      </c>
      <c r="H4311">
        <v>7</v>
      </c>
      <c r="I4311">
        <v>20.11</v>
      </c>
      <c r="J4311">
        <v>27.1</v>
      </c>
      <c r="K4311">
        <v>189.7</v>
      </c>
      <c r="L4311" t="s">
        <v>37</v>
      </c>
      <c r="M4311" t="s">
        <v>30</v>
      </c>
      <c r="N4311" t="s">
        <v>8382</v>
      </c>
    </row>
    <row r="4312" spans="1:14" x14ac:dyDescent="0.3">
      <c r="A4312" t="s">
        <v>8383</v>
      </c>
      <c r="B4312" s="2">
        <v>45477</v>
      </c>
      <c r="C4312" t="s">
        <v>113</v>
      </c>
      <c r="D4312" t="s">
        <v>58</v>
      </c>
      <c r="E4312" t="s">
        <v>59</v>
      </c>
      <c r="F4312" t="s">
        <v>27</v>
      </c>
      <c r="G4312" t="s">
        <v>187</v>
      </c>
      <c r="H4312">
        <v>3</v>
      </c>
      <c r="I4312">
        <v>71.86</v>
      </c>
      <c r="J4312">
        <v>111.24</v>
      </c>
      <c r="K4312">
        <v>333.72</v>
      </c>
      <c r="L4312" t="s">
        <v>53</v>
      </c>
      <c r="M4312" t="s">
        <v>21</v>
      </c>
    </row>
    <row r="4313" spans="1:14" x14ac:dyDescent="0.3">
      <c r="A4313" t="s">
        <v>8384</v>
      </c>
      <c r="B4313" s="2">
        <v>45453</v>
      </c>
      <c r="C4313" t="s">
        <v>15</v>
      </c>
      <c r="D4313" t="s">
        <v>16</v>
      </c>
      <c r="E4313" t="s">
        <v>284</v>
      </c>
      <c r="F4313" t="s">
        <v>51</v>
      </c>
      <c r="G4313" t="s">
        <v>70</v>
      </c>
      <c r="H4313">
        <v>8</v>
      </c>
      <c r="I4313">
        <v>12.13</v>
      </c>
      <c r="J4313">
        <v>19.100000000000001</v>
      </c>
      <c r="K4313">
        <v>152.80000000000001</v>
      </c>
      <c r="L4313" t="s">
        <v>53</v>
      </c>
      <c r="M4313" t="s">
        <v>46</v>
      </c>
      <c r="N4313" t="s">
        <v>5540</v>
      </c>
    </row>
    <row r="4314" spans="1:14" x14ac:dyDescent="0.3">
      <c r="A4314" t="s">
        <v>8385</v>
      </c>
      <c r="B4314" s="2">
        <v>45711</v>
      </c>
      <c r="C4314" t="s">
        <v>426</v>
      </c>
      <c r="D4314" t="s">
        <v>74</v>
      </c>
      <c r="E4314" t="s">
        <v>108</v>
      </c>
      <c r="F4314" t="s">
        <v>27</v>
      </c>
      <c r="G4314" t="s">
        <v>145</v>
      </c>
      <c r="H4314">
        <v>6</v>
      </c>
      <c r="I4314">
        <v>15.56</v>
      </c>
      <c r="J4314">
        <v>19.579999999999998</v>
      </c>
      <c r="K4314">
        <v>117.48</v>
      </c>
      <c r="L4314" t="s">
        <v>45</v>
      </c>
      <c r="M4314" t="s">
        <v>46</v>
      </c>
      <c r="N4314" t="s">
        <v>8386</v>
      </c>
    </row>
    <row r="4315" spans="1:14" x14ac:dyDescent="0.3">
      <c r="A4315" t="s">
        <v>8387</v>
      </c>
      <c r="B4315" t="s">
        <v>379</v>
      </c>
      <c r="C4315" t="s">
        <v>334</v>
      </c>
      <c r="D4315" t="s">
        <v>91</v>
      </c>
      <c r="E4315" t="s">
        <v>345</v>
      </c>
      <c r="F4315" t="s">
        <v>18</v>
      </c>
      <c r="G4315" t="s">
        <v>224</v>
      </c>
      <c r="H4315">
        <v>3</v>
      </c>
      <c r="I4315">
        <v>22.39</v>
      </c>
      <c r="J4315">
        <v>35.409999999999997</v>
      </c>
      <c r="K4315">
        <v>106.23</v>
      </c>
      <c r="L4315" t="s">
        <v>29</v>
      </c>
      <c r="M4315" t="s">
        <v>46</v>
      </c>
      <c r="N4315" t="s">
        <v>5028</v>
      </c>
    </row>
    <row r="4316" spans="1:14" x14ac:dyDescent="0.3">
      <c r="A4316" t="s">
        <v>8388</v>
      </c>
      <c r="B4316" t="s">
        <v>6114</v>
      </c>
      <c r="C4316" t="s">
        <v>24</v>
      </c>
      <c r="D4316" t="s">
        <v>25</v>
      </c>
      <c r="E4316" t="s">
        <v>235</v>
      </c>
      <c r="F4316" t="s">
        <v>18</v>
      </c>
      <c r="G4316" t="s">
        <v>99</v>
      </c>
      <c r="H4316">
        <v>2</v>
      </c>
      <c r="I4316">
        <v>7.25</v>
      </c>
      <c r="J4316">
        <v>13.12</v>
      </c>
      <c r="K4316">
        <v>26.24</v>
      </c>
      <c r="L4316" t="s">
        <v>29</v>
      </c>
      <c r="N4316" t="s">
        <v>8389</v>
      </c>
    </row>
    <row r="4317" spans="1:14" x14ac:dyDescent="0.3">
      <c r="A4317" t="s">
        <v>8390</v>
      </c>
      <c r="B4317" s="2">
        <v>45725</v>
      </c>
      <c r="C4317" t="s">
        <v>499</v>
      </c>
      <c r="D4317" t="s">
        <v>68</v>
      </c>
      <c r="E4317" t="s">
        <v>229</v>
      </c>
      <c r="F4317" t="s">
        <v>76</v>
      </c>
      <c r="G4317" t="s">
        <v>251</v>
      </c>
      <c r="H4317">
        <v>4</v>
      </c>
      <c r="J4317">
        <v>29.27</v>
      </c>
      <c r="K4317">
        <v>117.08</v>
      </c>
      <c r="L4317" t="s">
        <v>175</v>
      </c>
      <c r="M4317" t="s">
        <v>46</v>
      </c>
      <c r="N4317" t="s">
        <v>8391</v>
      </c>
    </row>
    <row r="4318" spans="1:14" x14ac:dyDescent="0.3">
      <c r="A4318" t="s">
        <v>8392</v>
      </c>
      <c r="B4318" s="2">
        <v>45439</v>
      </c>
      <c r="C4318" t="s">
        <v>90</v>
      </c>
      <c r="D4318" t="s">
        <v>91</v>
      </c>
      <c r="E4318" t="s">
        <v>359</v>
      </c>
      <c r="F4318" t="s">
        <v>18</v>
      </c>
      <c r="G4318" t="s">
        <v>19</v>
      </c>
      <c r="H4318">
        <v>6</v>
      </c>
      <c r="I4318">
        <v>40.86</v>
      </c>
      <c r="K4318">
        <v>412.92</v>
      </c>
      <c r="L4318" t="s">
        <v>29</v>
      </c>
      <c r="M4318" t="s">
        <v>30</v>
      </c>
      <c r="N4318" t="s">
        <v>8393</v>
      </c>
    </row>
    <row r="4319" spans="1:14" x14ac:dyDescent="0.3">
      <c r="A4319" t="s">
        <v>8394</v>
      </c>
      <c r="B4319" s="2">
        <v>45406</v>
      </c>
      <c r="C4319" t="s">
        <v>337</v>
      </c>
      <c r="D4319" t="s">
        <v>168</v>
      </c>
      <c r="E4319" t="s">
        <v>216</v>
      </c>
      <c r="F4319" t="s">
        <v>27</v>
      </c>
      <c r="G4319" t="s">
        <v>36</v>
      </c>
      <c r="H4319">
        <v>6</v>
      </c>
      <c r="I4319">
        <v>18.86</v>
      </c>
      <c r="J4319">
        <v>32.119999999999997</v>
      </c>
      <c r="K4319">
        <v>192.72</v>
      </c>
      <c r="L4319" t="s">
        <v>175</v>
      </c>
      <c r="M4319" t="s">
        <v>21</v>
      </c>
    </row>
    <row r="4320" spans="1:14" x14ac:dyDescent="0.3">
      <c r="A4320" t="s">
        <v>8395</v>
      </c>
      <c r="B4320" s="1">
        <v>45438</v>
      </c>
      <c r="C4320" t="s">
        <v>167</v>
      </c>
      <c r="D4320" t="s">
        <v>168</v>
      </c>
      <c r="E4320" t="s">
        <v>169</v>
      </c>
      <c r="F4320" t="s">
        <v>93</v>
      </c>
      <c r="G4320" t="s">
        <v>94</v>
      </c>
      <c r="H4320">
        <v>2</v>
      </c>
      <c r="I4320">
        <v>26.91</v>
      </c>
      <c r="J4320">
        <v>36.380000000000003</v>
      </c>
      <c r="K4320">
        <v>72.760000000000005</v>
      </c>
      <c r="L4320" t="s">
        <v>95</v>
      </c>
      <c r="M4320" t="s">
        <v>21</v>
      </c>
      <c r="N4320" t="s">
        <v>8396</v>
      </c>
    </row>
    <row r="4321" spans="1:14" x14ac:dyDescent="0.3">
      <c r="A4321" t="s">
        <v>8397</v>
      </c>
      <c r="B4321" s="1">
        <v>45845</v>
      </c>
      <c r="C4321" t="s">
        <v>457</v>
      </c>
      <c r="D4321" t="s">
        <v>130</v>
      </c>
      <c r="E4321" t="s">
        <v>271</v>
      </c>
      <c r="F4321" t="s">
        <v>93</v>
      </c>
      <c r="G4321" t="s">
        <v>217</v>
      </c>
      <c r="H4321">
        <v>6</v>
      </c>
      <c r="I4321">
        <v>21.31</v>
      </c>
      <c r="J4321">
        <v>33.21</v>
      </c>
      <c r="K4321">
        <v>199.26</v>
      </c>
      <c r="L4321" t="s">
        <v>37</v>
      </c>
      <c r="M4321" t="s">
        <v>54</v>
      </c>
      <c r="N4321" t="s">
        <v>6719</v>
      </c>
    </row>
    <row r="4322" spans="1:14" x14ac:dyDescent="0.3">
      <c r="A4322" t="s">
        <v>8398</v>
      </c>
      <c r="B4322" t="s">
        <v>5657</v>
      </c>
      <c r="C4322" t="s">
        <v>181</v>
      </c>
      <c r="D4322" t="s">
        <v>168</v>
      </c>
      <c r="E4322" t="s">
        <v>267</v>
      </c>
      <c r="F4322" t="s">
        <v>27</v>
      </c>
      <c r="G4322" t="s">
        <v>109</v>
      </c>
      <c r="H4322">
        <v>8</v>
      </c>
      <c r="I4322">
        <v>14.33</v>
      </c>
      <c r="J4322">
        <v>17.739999999999998</v>
      </c>
      <c r="K4322">
        <v>141.91999999999999</v>
      </c>
      <c r="L4322" t="s">
        <v>175</v>
      </c>
      <c r="M4322" t="s">
        <v>21</v>
      </c>
      <c r="N4322" t="s">
        <v>8399</v>
      </c>
    </row>
    <row r="4323" spans="1:14" x14ac:dyDescent="0.3">
      <c r="A4323" t="s">
        <v>8400</v>
      </c>
      <c r="B4323" s="2">
        <v>45608</v>
      </c>
      <c r="C4323" t="s">
        <v>107</v>
      </c>
      <c r="D4323" t="s">
        <v>74</v>
      </c>
      <c r="E4323" t="s">
        <v>75</v>
      </c>
      <c r="F4323" t="s">
        <v>93</v>
      </c>
      <c r="G4323" t="s">
        <v>94</v>
      </c>
      <c r="H4323">
        <v>6</v>
      </c>
      <c r="I4323">
        <v>21.2</v>
      </c>
      <c r="J4323">
        <v>29.83</v>
      </c>
      <c r="K4323">
        <v>178.98</v>
      </c>
      <c r="L4323" t="s">
        <v>45</v>
      </c>
      <c r="M4323" t="s">
        <v>21</v>
      </c>
      <c r="N4323" t="s">
        <v>8401</v>
      </c>
    </row>
    <row r="4324" spans="1:14" x14ac:dyDescent="0.3">
      <c r="A4324" t="s">
        <v>8402</v>
      </c>
      <c r="B4324" s="1">
        <v>45412</v>
      </c>
      <c r="C4324" t="s">
        <v>194</v>
      </c>
      <c r="D4324" t="s">
        <v>58</v>
      </c>
      <c r="E4324" t="s">
        <v>195</v>
      </c>
      <c r="F4324" t="s">
        <v>18</v>
      </c>
      <c r="G4324" t="s">
        <v>19</v>
      </c>
      <c r="H4324">
        <v>4</v>
      </c>
      <c r="I4324">
        <v>30.06</v>
      </c>
      <c r="J4324">
        <v>54.04</v>
      </c>
      <c r="K4324">
        <v>216.16</v>
      </c>
      <c r="L4324" t="s">
        <v>175</v>
      </c>
      <c r="M4324" t="s">
        <v>46</v>
      </c>
      <c r="N4324" t="s">
        <v>8403</v>
      </c>
    </row>
    <row r="4325" spans="1:14" x14ac:dyDescent="0.3">
      <c r="A4325" t="s">
        <v>8404</v>
      </c>
      <c r="B4325" s="2">
        <v>45949</v>
      </c>
      <c r="C4325" t="s">
        <v>376</v>
      </c>
      <c r="D4325" t="s">
        <v>168</v>
      </c>
      <c r="E4325" t="s">
        <v>293</v>
      </c>
      <c r="F4325" t="s">
        <v>76</v>
      </c>
      <c r="G4325" t="s">
        <v>77</v>
      </c>
      <c r="H4325">
        <v>1</v>
      </c>
      <c r="I4325">
        <v>21.85</v>
      </c>
      <c r="J4325">
        <v>37.11</v>
      </c>
      <c r="K4325">
        <v>37.11</v>
      </c>
      <c r="L4325" t="s">
        <v>95</v>
      </c>
      <c r="M4325" t="s">
        <v>54</v>
      </c>
      <c r="N4325" t="s">
        <v>5012</v>
      </c>
    </row>
    <row r="4326" spans="1:14" x14ac:dyDescent="0.3">
      <c r="A4326" t="s">
        <v>8405</v>
      </c>
      <c r="B4326" s="2">
        <v>45653</v>
      </c>
      <c r="C4326" t="s">
        <v>586</v>
      </c>
      <c r="D4326" t="s">
        <v>42</v>
      </c>
      <c r="E4326" t="s">
        <v>50</v>
      </c>
      <c r="G4326" t="s">
        <v>217</v>
      </c>
      <c r="H4326">
        <v>4</v>
      </c>
      <c r="I4326">
        <v>22.31</v>
      </c>
      <c r="J4326">
        <v>28.4</v>
      </c>
      <c r="K4326">
        <v>113.6</v>
      </c>
      <c r="L4326" t="s">
        <v>45</v>
      </c>
      <c r="M4326" t="s">
        <v>30</v>
      </c>
      <c r="N4326" t="s">
        <v>7395</v>
      </c>
    </row>
    <row r="4327" spans="1:14" x14ac:dyDescent="0.3">
      <c r="A4327" t="s">
        <v>8406</v>
      </c>
      <c r="B4327" s="2">
        <v>45660</v>
      </c>
      <c r="C4327" t="s">
        <v>397</v>
      </c>
      <c r="D4327" t="s">
        <v>68</v>
      </c>
      <c r="E4327" t="s">
        <v>229</v>
      </c>
      <c r="F4327" t="s">
        <v>93</v>
      </c>
      <c r="G4327" t="s">
        <v>217</v>
      </c>
      <c r="H4327">
        <v>3</v>
      </c>
      <c r="I4327">
        <v>19.09</v>
      </c>
      <c r="J4327">
        <v>34.43</v>
      </c>
      <c r="K4327">
        <v>103.29</v>
      </c>
      <c r="L4327" t="s">
        <v>175</v>
      </c>
      <c r="M4327" t="s">
        <v>21</v>
      </c>
      <c r="N4327" t="s">
        <v>8407</v>
      </c>
    </row>
    <row r="4328" spans="1:14" x14ac:dyDescent="0.3">
      <c r="A4328" t="s">
        <v>8408</v>
      </c>
      <c r="B4328" s="1">
        <v>45314</v>
      </c>
      <c r="C4328" t="s">
        <v>190</v>
      </c>
      <c r="D4328" t="s">
        <v>16</v>
      </c>
      <c r="E4328" t="s">
        <v>206</v>
      </c>
      <c r="F4328" t="s">
        <v>18</v>
      </c>
      <c r="G4328" t="s">
        <v>81</v>
      </c>
      <c r="H4328">
        <v>4</v>
      </c>
      <c r="I4328" t="s">
        <v>8409</v>
      </c>
      <c r="J4328">
        <v>30.55</v>
      </c>
      <c r="K4328">
        <v>122.2</v>
      </c>
      <c r="L4328" t="s">
        <v>175</v>
      </c>
      <c r="M4328" t="s">
        <v>30</v>
      </c>
      <c r="N4328" t="s">
        <v>8410</v>
      </c>
    </row>
    <row r="4329" spans="1:14" x14ac:dyDescent="0.3">
      <c r="A4329" t="s">
        <v>8411</v>
      </c>
      <c r="B4329" s="2">
        <v>45415</v>
      </c>
      <c r="C4329" t="s">
        <v>107</v>
      </c>
      <c r="D4329" t="s">
        <v>74</v>
      </c>
      <c r="E4329" t="s">
        <v>164</v>
      </c>
      <c r="G4329" t="s">
        <v>179</v>
      </c>
      <c r="H4329">
        <v>-4</v>
      </c>
      <c r="J4329">
        <v>66.89</v>
      </c>
      <c r="K4329">
        <v>267.56</v>
      </c>
      <c r="L4329" t="s">
        <v>29</v>
      </c>
      <c r="M4329" t="s">
        <v>21</v>
      </c>
      <c r="N4329" t="s">
        <v>8412</v>
      </c>
    </row>
    <row r="4330" spans="1:14" x14ac:dyDescent="0.3">
      <c r="A4330" t="s">
        <v>8413</v>
      </c>
      <c r="B4330" t="s">
        <v>4171</v>
      </c>
      <c r="C4330" t="s">
        <v>337</v>
      </c>
      <c r="D4330" t="s">
        <v>168</v>
      </c>
      <c r="E4330" t="s">
        <v>267</v>
      </c>
      <c r="F4330" t="s">
        <v>51</v>
      </c>
      <c r="G4330" t="s">
        <v>60</v>
      </c>
      <c r="H4330">
        <v>2</v>
      </c>
      <c r="I4330">
        <v>7.73</v>
      </c>
      <c r="J4330">
        <v>12.3</v>
      </c>
      <c r="K4330">
        <v>24.6</v>
      </c>
      <c r="L4330" t="s">
        <v>175</v>
      </c>
      <c r="M4330" t="s">
        <v>100</v>
      </c>
      <c r="N4330" t="s">
        <v>4719</v>
      </c>
    </row>
    <row r="4331" spans="1:14" x14ac:dyDescent="0.3">
      <c r="A4331" t="s">
        <v>8414</v>
      </c>
      <c r="B4331" t="s">
        <v>8415</v>
      </c>
      <c r="C4331" t="s">
        <v>270</v>
      </c>
      <c r="D4331" t="s">
        <v>130</v>
      </c>
      <c r="E4331" t="s">
        <v>287</v>
      </c>
      <c r="F4331" t="s">
        <v>93</v>
      </c>
      <c r="G4331" t="s">
        <v>122</v>
      </c>
      <c r="H4331">
        <v>4</v>
      </c>
      <c r="I4331">
        <v>47.25</v>
      </c>
      <c r="J4331">
        <v>83.32</v>
      </c>
      <c r="K4331">
        <v>333.28</v>
      </c>
      <c r="L4331" t="s">
        <v>29</v>
      </c>
      <c r="M4331" t="s">
        <v>46</v>
      </c>
      <c r="N4331" t="s">
        <v>6127</v>
      </c>
    </row>
    <row r="4332" spans="1:14" x14ac:dyDescent="0.3">
      <c r="A4332" t="s">
        <v>8416</v>
      </c>
      <c r="B4332" s="2">
        <v>45578</v>
      </c>
      <c r="C4332" t="s">
        <v>57</v>
      </c>
      <c r="D4332" t="s">
        <v>58</v>
      </c>
      <c r="E4332" t="s">
        <v>59</v>
      </c>
      <c r="F4332" t="s">
        <v>76</v>
      </c>
      <c r="G4332" t="s">
        <v>149</v>
      </c>
      <c r="H4332">
        <v>4</v>
      </c>
      <c r="I4332">
        <v>7.28</v>
      </c>
      <c r="J4332">
        <v>9.64</v>
      </c>
      <c r="K4332">
        <v>38.56</v>
      </c>
      <c r="L4332" t="s">
        <v>37</v>
      </c>
      <c r="M4332" t="s">
        <v>46</v>
      </c>
      <c r="N4332" t="s">
        <v>8417</v>
      </c>
    </row>
    <row r="4333" spans="1:14" x14ac:dyDescent="0.3">
      <c r="A4333" t="s">
        <v>8418</v>
      </c>
      <c r="B4333" s="2">
        <v>45349</v>
      </c>
      <c r="C4333" t="s">
        <v>202</v>
      </c>
      <c r="D4333" t="s">
        <v>58</v>
      </c>
      <c r="E4333" t="s">
        <v>59</v>
      </c>
      <c r="F4333" t="s">
        <v>18</v>
      </c>
      <c r="G4333" t="s">
        <v>99</v>
      </c>
      <c r="H4333">
        <v>7</v>
      </c>
      <c r="I4333">
        <v>9.41</v>
      </c>
      <c r="J4333">
        <v>12.11</v>
      </c>
      <c r="K4333">
        <v>84.77</v>
      </c>
      <c r="L4333" t="s">
        <v>82</v>
      </c>
      <c r="M4333" t="s">
        <v>54</v>
      </c>
      <c r="N4333" t="s">
        <v>8419</v>
      </c>
    </row>
    <row r="4334" spans="1:14" x14ac:dyDescent="0.3">
      <c r="A4334" t="s">
        <v>8420</v>
      </c>
      <c r="B4334" s="2">
        <v>45843</v>
      </c>
      <c r="C4334" t="s">
        <v>202</v>
      </c>
      <c r="D4334" t="s">
        <v>58</v>
      </c>
      <c r="E4334" t="s">
        <v>203</v>
      </c>
      <c r="F4334" t="s">
        <v>93</v>
      </c>
      <c r="G4334" t="s">
        <v>94</v>
      </c>
      <c r="H4334">
        <v>3</v>
      </c>
      <c r="I4334">
        <v>19</v>
      </c>
      <c r="J4334">
        <v>34.6</v>
      </c>
      <c r="K4334">
        <v>103.8</v>
      </c>
      <c r="L4334" t="s">
        <v>37</v>
      </c>
      <c r="M4334" t="s">
        <v>54</v>
      </c>
      <c r="N4334" t="s">
        <v>8421</v>
      </c>
    </row>
    <row r="4335" spans="1:14" x14ac:dyDescent="0.3">
      <c r="A4335" t="s">
        <v>8422</v>
      </c>
      <c r="B4335" t="s">
        <v>8423</v>
      </c>
      <c r="C4335" t="s">
        <v>457</v>
      </c>
      <c r="D4335" t="s">
        <v>130</v>
      </c>
      <c r="E4335" t="s">
        <v>271</v>
      </c>
      <c r="F4335" t="s">
        <v>76</v>
      </c>
      <c r="G4335" t="s">
        <v>77</v>
      </c>
      <c r="H4335">
        <v>5</v>
      </c>
      <c r="I4335">
        <v>17.2</v>
      </c>
      <c r="J4335">
        <v>22.86</v>
      </c>
      <c r="K4335">
        <v>114.3</v>
      </c>
      <c r="L4335" t="s">
        <v>37</v>
      </c>
      <c r="N4335" t="s">
        <v>8379</v>
      </c>
    </row>
    <row r="4336" spans="1:14" x14ac:dyDescent="0.3">
      <c r="A4336" t="s">
        <v>8424</v>
      </c>
      <c r="B4336" s="1">
        <v>45838</v>
      </c>
      <c r="C4336" t="s">
        <v>148</v>
      </c>
      <c r="D4336" t="s">
        <v>42</v>
      </c>
      <c r="E4336" t="s">
        <v>43</v>
      </c>
      <c r="F4336" t="s">
        <v>76</v>
      </c>
      <c r="G4336" t="s">
        <v>149</v>
      </c>
      <c r="H4336">
        <v>-5</v>
      </c>
      <c r="I4336">
        <v>8.44</v>
      </c>
      <c r="J4336">
        <v>12.51</v>
      </c>
      <c r="K4336">
        <v>62.55</v>
      </c>
      <c r="L4336" t="s">
        <v>20</v>
      </c>
      <c r="M4336" t="s">
        <v>46</v>
      </c>
      <c r="N4336" t="s">
        <v>1502</v>
      </c>
    </row>
    <row r="4337" spans="1:14" x14ac:dyDescent="0.3">
      <c r="A4337" t="s">
        <v>8425</v>
      </c>
      <c r="B4337" s="2">
        <v>45420</v>
      </c>
      <c r="C4337" t="s">
        <v>270</v>
      </c>
      <c r="D4337" t="s">
        <v>130</v>
      </c>
      <c r="E4337" t="s">
        <v>271</v>
      </c>
      <c r="F4337" t="s">
        <v>18</v>
      </c>
      <c r="G4337" t="s">
        <v>44</v>
      </c>
      <c r="H4337">
        <v>4</v>
      </c>
      <c r="I4337">
        <v>10.78</v>
      </c>
      <c r="J4337">
        <v>17.510000000000002</v>
      </c>
      <c r="K4337">
        <v>70.040000000000006</v>
      </c>
      <c r="L4337" t="s">
        <v>95</v>
      </c>
      <c r="M4337" t="s">
        <v>100</v>
      </c>
      <c r="N4337" t="s">
        <v>1966</v>
      </c>
    </row>
    <row r="4338" spans="1:14" x14ac:dyDescent="0.3">
      <c r="A4338" t="s">
        <v>8426</v>
      </c>
      <c r="B4338" s="1">
        <v>45521</v>
      </c>
      <c r="C4338" t="s">
        <v>148</v>
      </c>
      <c r="D4338" t="s">
        <v>42</v>
      </c>
      <c r="E4338" t="s">
        <v>43</v>
      </c>
      <c r="F4338" t="s">
        <v>18</v>
      </c>
      <c r="G4338" t="s">
        <v>99</v>
      </c>
      <c r="H4338">
        <v>3</v>
      </c>
      <c r="I4338">
        <v>8.32</v>
      </c>
      <c r="J4338">
        <v>14.96</v>
      </c>
      <c r="K4338">
        <v>44.88</v>
      </c>
      <c r="L4338" t="s">
        <v>20</v>
      </c>
      <c r="M4338" t="s">
        <v>21</v>
      </c>
      <c r="N4338" t="s">
        <v>905</v>
      </c>
    </row>
    <row r="4339" spans="1:14" x14ac:dyDescent="0.3">
      <c r="A4339" t="s">
        <v>495</v>
      </c>
      <c r="B4339" t="s">
        <v>496</v>
      </c>
      <c r="C4339" t="s">
        <v>135</v>
      </c>
      <c r="D4339" t="s">
        <v>34</v>
      </c>
      <c r="E4339" t="s">
        <v>35</v>
      </c>
      <c r="F4339" t="s">
        <v>18</v>
      </c>
      <c r="G4339" t="s">
        <v>224</v>
      </c>
      <c r="H4339">
        <v>3</v>
      </c>
      <c r="I4339">
        <v>34.409999999999997</v>
      </c>
      <c r="J4339">
        <v>56.77</v>
      </c>
      <c r="K4339">
        <v>170.31</v>
      </c>
      <c r="L4339" t="s">
        <v>53</v>
      </c>
      <c r="M4339" t="s">
        <v>54</v>
      </c>
      <c r="N4339" t="s">
        <v>497</v>
      </c>
    </row>
    <row r="4340" spans="1:14" x14ac:dyDescent="0.3">
      <c r="A4340" t="s">
        <v>8427</v>
      </c>
      <c r="B4340" t="s">
        <v>7270</v>
      </c>
      <c r="C4340" t="s">
        <v>73</v>
      </c>
      <c r="D4340" t="s">
        <v>74</v>
      </c>
      <c r="E4340" t="s">
        <v>75</v>
      </c>
      <c r="F4340" t="s">
        <v>76</v>
      </c>
      <c r="G4340" t="s">
        <v>77</v>
      </c>
      <c r="H4340">
        <v>4</v>
      </c>
      <c r="I4340">
        <v>18.46</v>
      </c>
      <c r="J4340">
        <v>26.57</v>
      </c>
      <c r="K4340">
        <v>106.28</v>
      </c>
      <c r="L4340" t="s">
        <v>37</v>
      </c>
      <c r="M4340" t="s">
        <v>30</v>
      </c>
      <c r="N4340" t="s">
        <v>800</v>
      </c>
    </row>
    <row r="4341" spans="1:14" x14ac:dyDescent="0.3">
      <c r="A4341" t="s">
        <v>8428</v>
      </c>
      <c r="B4341" s="2">
        <v>45390</v>
      </c>
      <c r="C4341" t="s">
        <v>73</v>
      </c>
      <c r="D4341" t="s">
        <v>74</v>
      </c>
      <c r="E4341" t="s">
        <v>108</v>
      </c>
      <c r="F4341" t="s">
        <v>18</v>
      </c>
      <c r="G4341" t="s">
        <v>224</v>
      </c>
      <c r="H4341">
        <v>2</v>
      </c>
      <c r="I4341">
        <v>36.39</v>
      </c>
      <c r="J4341">
        <v>59.39</v>
      </c>
      <c r="K4341">
        <v>118.78</v>
      </c>
      <c r="L4341" t="s">
        <v>82</v>
      </c>
      <c r="M4341" t="s">
        <v>100</v>
      </c>
      <c r="N4341" t="s">
        <v>8429</v>
      </c>
    </row>
    <row r="4342" spans="1:14" x14ac:dyDescent="0.3">
      <c r="A4342" t="s">
        <v>8430</v>
      </c>
      <c r="B4342" s="2">
        <v>45473</v>
      </c>
      <c r="C4342" t="s">
        <v>394</v>
      </c>
      <c r="D4342" t="s">
        <v>25</v>
      </c>
      <c r="E4342" t="s">
        <v>104</v>
      </c>
      <c r="F4342" t="s">
        <v>76</v>
      </c>
      <c r="G4342" t="s">
        <v>77</v>
      </c>
      <c r="H4342">
        <v>2</v>
      </c>
      <c r="I4342">
        <v>11.31</v>
      </c>
      <c r="J4342">
        <v>17.46</v>
      </c>
      <c r="K4342">
        <v>40.03</v>
      </c>
      <c r="L4342" t="s">
        <v>95</v>
      </c>
      <c r="M4342" t="s">
        <v>30</v>
      </c>
      <c r="N4342" t="s">
        <v>8431</v>
      </c>
    </row>
    <row r="4343" spans="1:14" x14ac:dyDescent="0.3">
      <c r="A4343" t="s">
        <v>8432</v>
      </c>
      <c r="B4343" s="2">
        <v>45821</v>
      </c>
      <c r="C4343" t="s">
        <v>135</v>
      </c>
      <c r="D4343" t="s">
        <v>34</v>
      </c>
      <c r="E4343" t="s">
        <v>392</v>
      </c>
      <c r="F4343" t="s">
        <v>27</v>
      </c>
      <c r="G4343" t="s">
        <v>28</v>
      </c>
      <c r="H4343">
        <v>5</v>
      </c>
      <c r="I4343">
        <v>18.02</v>
      </c>
      <c r="J4343">
        <v>22.22</v>
      </c>
      <c r="K4343">
        <v>111.1</v>
      </c>
      <c r="L4343" t="s">
        <v>29</v>
      </c>
      <c r="M4343" t="s">
        <v>54</v>
      </c>
      <c r="N4343" t="s">
        <v>8433</v>
      </c>
    </row>
    <row r="4344" spans="1:14" x14ac:dyDescent="0.3">
      <c r="A4344" t="s">
        <v>8434</v>
      </c>
      <c r="B4344" s="2">
        <v>45516</v>
      </c>
      <c r="C4344" t="s">
        <v>49</v>
      </c>
      <c r="D4344" t="s">
        <v>42</v>
      </c>
      <c r="E4344" t="s">
        <v>43</v>
      </c>
      <c r="F4344" t="s">
        <v>76</v>
      </c>
      <c r="G4344" t="s">
        <v>149</v>
      </c>
      <c r="H4344">
        <v>5</v>
      </c>
      <c r="I4344">
        <v>5.63</v>
      </c>
      <c r="J4344">
        <v>7.93</v>
      </c>
      <c r="K4344">
        <v>39.65</v>
      </c>
      <c r="L4344" t="s">
        <v>20</v>
      </c>
      <c r="M4344" t="s">
        <v>100</v>
      </c>
      <c r="N4344" t="s">
        <v>8435</v>
      </c>
    </row>
    <row r="4345" spans="1:14" x14ac:dyDescent="0.3">
      <c r="A4345" t="s">
        <v>8436</v>
      </c>
      <c r="B4345" s="1">
        <v>45301</v>
      </c>
      <c r="C4345" t="s">
        <v>181</v>
      </c>
      <c r="D4345" t="s">
        <v>168</v>
      </c>
      <c r="E4345" t="s">
        <v>293</v>
      </c>
      <c r="F4345" t="s">
        <v>27</v>
      </c>
      <c r="G4345" t="s">
        <v>109</v>
      </c>
      <c r="H4345">
        <v>4</v>
      </c>
      <c r="I4345">
        <v>9.32</v>
      </c>
      <c r="J4345">
        <v>13.68</v>
      </c>
      <c r="K4345">
        <v>54.72</v>
      </c>
      <c r="L4345" t="s">
        <v>20</v>
      </c>
      <c r="M4345" t="s">
        <v>21</v>
      </c>
      <c r="N4345" t="s">
        <v>7207</v>
      </c>
    </row>
    <row r="4346" spans="1:14" x14ac:dyDescent="0.3">
      <c r="A4346" t="s">
        <v>8437</v>
      </c>
      <c r="B4346" t="s">
        <v>3971</v>
      </c>
      <c r="C4346" t="s">
        <v>90</v>
      </c>
      <c r="D4346" t="s">
        <v>91</v>
      </c>
      <c r="E4346" t="s">
        <v>92</v>
      </c>
      <c r="F4346" t="s">
        <v>76</v>
      </c>
      <c r="G4346" t="s">
        <v>179</v>
      </c>
      <c r="H4346">
        <v>7</v>
      </c>
      <c r="I4346">
        <v>36.97</v>
      </c>
      <c r="J4346">
        <v>63.42</v>
      </c>
      <c r="K4346">
        <v>443.94</v>
      </c>
      <c r="L4346" t="s">
        <v>29</v>
      </c>
      <c r="M4346" t="s">
        <v>46</v>
      </c>
      <c r="N4346" t="s">
        <v>1369</v>
      </c>
    </row>
    <row r="4347" spans="1:14" x14ac:dyDescent="0.3">
      <c r="A4347" t="s">
        <v>8438</v>
      </c>
      <c r="B4347" s="2">
        <v>45322</v>
      </c>
      <c r="C4347" t="s">
        <v>270</v>
      </c>
      <c r="D4347" t="s">
        <v>130</v>
      </c>
      <c r="E4347" t="s">
        <v>87</v>
      </c>
      <c r="F4347" t="s">
        <v>51</v>
      </c>
      <c r="G4347" t="s">
        <v>126</v>
      </c>
      <c r="H4347">
        <v>7</v>
      </c>
      <c r="I4347">
        <v>2.23</v>
      </c>
      <c r="J4347">
        <v>3.51</v>
      </c>
      <c r="K4347">
        <v>24.57</v>
      </c>
      <c r="L4347" t="s">
        <v>53</v>
      </c>
      <c r="M4347" t="s">
        <v>46</v>
      </c>
      <c r="N4347" t="s">
        <v>8439</v>
      </c>
    </row>
    <row r="4348" spans="1:14" x14ac:dyDescent="0.3">
      <c r="A4348" t="s">
        <v>7927</v>
      </c>
      <c r="B4348" t="s">
        <v>489</v>
      </c>
      <c r="C4348" t="s">
        <v>107</v>
      </c>
      <c r="D4348" t="s">
        <v>74</v>
      </c>
      <c r="E4348" t="s">
        <v>212</v>
      </c>
      <c r="F4348" t="s">
        <v>93</v>
      </c>
      <c r="G4348" t="s">
        <v>122</v>
      </c>
      <c r="H4348">
        <v>854</v>
      </c>
      <c r="I4348">
        <v>61.94</v>
      </c>
      <c r="J4348">
        <v>98.67</v>
      </c>
      <c r="K4348">
        <v>690.69</v>
      </c>
      <c r="L4348" t="s">
        <v>95</v>
      </c>
      <c r="M4348" t="s">
        <v>21</v>
      </c>
      <c r="N4348" t="s">
        <v>7928</v>
      </c>
    </row>
    <row r="4349" spans="1:14" x14ac:dyDescent="0.3">
      <c r="A4349" t="s">
        <v>8440</v>
      </c>
      <c r="B4349" s="1">
        <v>45370</v>
      </c>
      <c r="C4349" t="s">
        <v>358</v>
      </c>
      <c r="D4349" t="s">
        <v>91</v>
      </c>
      <c r="E4349" t="s">
        <v>359</v>
      </c>
      <c r="F4349" t="s">
        <v>93</v>
      </c>
      <c r="G4349" t="s">
        <v>217</v>
      </c>
      <c r="H4349">
        <v>9</v>
      </c>
      <c r="I4349">
        <v>32.380000000000003</v>
      </c>
      <c r="J4349">
        <v>39.92</v>
      </c>
      <c r="K4349">
        <v>359.28</v>
      </c>
      <c r="L4349" t="s">
        <v>82</v>
      </c>
      <c r="M4349" t="s">
        <v>30</v>
      </c>
      <c r="N4349" t="s">
        <v>8441</v>
      </c>
    </row>
    <row r="4350" spans="1:14" x14ac:dyDescent="0.3">
      <c r="A4350" t="s">
        <v>4823</v>
      </c>
      <c r="B4350" s="2">
        <v>45640</v>
      </c>
      <c r="C4350" t="s">
        <v>129</v>
      </c>
      <c r="D4350" t="s">
        <v>130</v>
      </c>
      <c r="E4350" t="s">
        <v>131</v>
      </c>
      <c r="F4350" t="s">
        <v>18</v>
      </c>
      <c r="G4350" t="s">
        <v>224</v>
      </c>
      <c r="H4350">
        <v>7</v>
      </c>
      <c r="I4350">
        <v>24.32</v>
      </c>
      <c r="J4350">
        <v>39.65</v>
      </c>
      <c r="K4350">
        <v>277.55</v>
      </c>
      <c r="L4350" t="s">
        <v>82</v>
      </c>
      <c r="M4350" t="s">
        <v>46</v>
      </c>
      <c r="N4350" t="s">
        <v>4824</v>
      </c>
    </row>
    <row r="4351" spans="1:14" x14ac:dyDescent="0.3">
      <c r="A4351" t="s">
        <v>8442</v>
      </c>
      <c r="B4351" s="2">
        <v>45864</v>
      </c>
      <c r="C4351" t="s">
        <v>41</v>
      </c>
      <c r="D4351" t="s">
        <v>42</v>
      </c>
      <c r="E4351" t="s">
        <v>43</v>
      </c>
      <c r="F4351" t="s">
        <v>27</v>
      </c>
      <c r="G4351" t="s">
        <v>187</v>
      </c>
      <c r="H4351">
        <v>7</v>
      </c>
      <c r="I4351">
        <v>105.23</v>
      </c>
      <c r="J4351">
        <v>164.79</v>
      </c>
      <c r="K4351">
        <v>1153.53</v>
      </c>
      <c r="L4351" t="s">
        <v>82</v>
      </c>
      <c r="M4351" t="s">
        <v>30</v>
      </c>
      <c r="N4351" t="s">
        <v>8443</v>
      </c>
    </row>
    <row r="4352" spans="1:14" x14ac:dyDescent="0.3">
      <c r="A4352" t="s">
        <v>8444</v>
      </c>
      <c r="B4352" s="2">
        <v>45612</v>
      </c>
      <c r="C4352" t="s">
        <v>135</v>
      </c>
      <c r="D4352" t="s">
        <v>34</v>
      </c>
      <c r="E4352" t="s">
        <v>136</v>
      </c>
      <c r="F4352" t="s">
        <v>51</v>
      </c>
      <c r="G4352" t="s">
        <v>52</v>
      </c>
      <c r="I4352">
        <v>59.59</v>
      </c>
      <c r="J4352">
        <v>97.3</v>
      </c>
      <c r="K4352">
        <v>486.5</v>
      </c>
      <c r="L4352" t="s">
        <v>29</v>
      </c>
      <c r="M4352" t="s">
        <v>54</v>
      </c>
      <c r="N4352" t="s">
        <v>8445</v>
      </c>
    </row>
    <row r="4353" spans="1:14" x14ac:dyDescent="0.3">
      <c r="A4353" t="s">
        <v>8446</v>
      </c>
      <c r="B4353" s="2">
        <v>45299</v>
      </c>
      <c r="C4353" t="s">
        <v>135</v>
      </c>
      <c r="D4353" t="s">
        <v>34</v>
      </c>
      <c r="E4353" t="s">
        <v>140</v>
      </c>
      <c r="F4353" t="s">
        <v>18</v>
      </c>
      <c r="G4353" t="s">
        <v>99</v>
      </c>
      <c r="H4353">
        <v>6</v>
      </c>
      <c r="I4353">
        <v>6.09</v>
      </c>
      <c r="J4353">
        <v>8.27</v>
      </c>
      <c r="K4353">
        <v>49.62</v>
      </c>
      <c r="L4353" t="s">
        <v>37</v>
      </c>
      <c r="M4353" t="s">
        <v>46</v>
      </c>
      <c r="N4353" t="s">
        <v>8447</v>
      </c>
    </row>
    <row r="4354" spans="1:14" x14ac:dyDescent="0.3">
      <c r="A4354" t="s">
        <v>8448</v>
      </c>
      <c r="B4354" s="1">
        <v>45418</v>
      </c>
      <c r="C4354" t="s">
        <v>129</v>
      </c>
      <c r="D4354" t="s">
        <v>130</v>
      </c>
      <c r="E4354" t="s">
        <v>131</v>
      </c>
      <c r="F4354" t="s">
        <v>51</v>
      </c>
      <c r="G4354" t="s">
        <v>119</v>
      </c>
      <c r="H4354">
        <v>3</v>
      </c>
      <c r="I4354">
        <v>6.11</v>
      </c>
      <c r="J4354">
        <v>8.58</v>
      </c>
      <c r="K4354">
        <v>25.74</v>
      </c>
      <c r="L4354" t="s">
        <v>29</v>
      </c>
      <c r="M4354" t="s">
        <v>46</v>
      </c>
      <c r="N4354" t="s">
        <v>8449</v>
      </c>
    </row>
    <row r="4355" spans="1:14" x14ac:dyDescent="0.3">
      <c r="A4355" t="s">
        <v>8450</v>
      </c>
      <c r="B4355" s="2">
        <v>45746</v>
      </c>
      <c r="C4355" t="s">
        <v>103</v>
      </c>
      <c r="D4355" t="s">
        <v>25</v>
      </c>
      <c r="E4355" t="s">
        <v>277</v>
      </c>
      <c r="F4355" t="s">
        <v>76</v>
      </c>
      <c r="G4355" t="s">
        <v>77</v>
      </c>
      <c r="H4355">
        <v>7</v>
      </c>
      <c r="I4355">
        <v>23.44</v>
      </c>
      <c r="J4355">
        <v>31.06</v>
      </c>
      <c r="K4355">
        <v>217.42</v>
      </c>
      <c r="L4355" t="s">
        <v>29</v>
      </c>
      <c r="M4355" t="s">
        <v>30</v>
      </c>
      <c r="N4355" t="s">
        <v>8451</v>
      </c>
    </row>
    <row r="4356" spans="1:14" x14ac:dyDescent="0.3">
      <c r="A4356" t="s">
        <v>8452</v>
      </c>
      <c r="B4356" t="s">
        <v>2465</v>
      </c>
      <c r="C4356" t="s">
        <v>129</v>
      </c>
      <c r="D4356" t="s">
        <v>130</v>
      </c>
      <c r="E4356" t="s">
        <v>131</v>
      </c>
      <c r="F4356" t="s">
        <v>5662</v>
      </c>
      <c r="G4356" t="s">
        <v>145</v>
      </c>
      <c r="H4356">
        <v>4</v>
      </c>
      <c r="I4356">
        <v>25.84</v>
      </c>
      <c r="J4356">
        <v>45.15</v>
      </c>
      <c r="K4356">
        <v>180.6</v>
      </c>
      <c r="L4356" t="s">
        <v>53</v>
      </c>
      <c r="M4356" t="s">
        <v>30</v>
      </c>
      <c r="N4356" t="s">
        <v>5632</v>
      </c>
    </row>
    <row r="4357" spans="1:14" x14ac:dyDescent="0.3">
      <c r="A4357" t="s">
        <v>8453</v>
      </c>
      <c r="B4357" s="1">
        <v>45634</v>
      </c>
      <c r="C4357" t="s">
        <v>57</v>
      </c>
      <c r="D4357" t="s">
        <v>58</v>
      </c>
      <c r="E4357" t="s">
        <v>59</v>
      </c>
      <c r="F4357" t="s">
        <v>18</v>
      </c>
      <c r="G4357" t="s">
        <v>99</v>
      </c>
      <c r="H4357">
        <v>7</v>
      </c>
      <c r="I4357">
        <v>7.58</v>
      </c>
      <c r="J4357">
        <v>13.7</v>
      </c>
      <c r="K4357">
        <v>95.9</v>
      </c>
      <c r="L4357" t="s">
        <v>45</v>
      </c>
      <c r="M4357" t="s">
        <v>100</v>
      </c>
    </row>
    <row r="4358" spans="1:14" x14ac:dyDescent="0.3">
      <c r="A4358" t="s">
        <v>8454</v>
      </c>
      <c r="B4358" s="1">
        <v>45970</v>
      </c>
      <c r="C4358" t="s">
        <v>394</v>
      </c>
      <c r="D4358" t="s">
        <v>25</v>
      </c>
      <c r="E4358" t="s">
        <v>277</v>
      </c>
      <c r="F4358" t="s">
        <v>27</v>
      </c>
      <c r="G4358" t="s">
        <v>36</v>
      </c>
      <c r="H4358">
        <v>8</v>
      </c>
      <c r="I4358">
        <v>27.55</v>
      </c>
      <c r="J4358">
        <v>33.619999999999997</v>
      </c>
      <c r="K4358">
        <v>268.95999999999998</v>
      </c>
      <c r="L4358" t="s">
        <v>29</v>
      </c>
      <c r="M4358" t="s">
        <v>100</v>
      </c>
      <c r="N4358" t="s">
        <v>8455</v>
      </c>
    </row>
    <row r="4359" spans="1:14" x14ac:dyDescent="0.3">
      <c r="A4359" t="s">
        <v>8456</v>
      </c>
      <c r="B4359" s="2">
        <v>45628</v>
      </c>
      <c r="C4359" t="s">
        <v>148</v>
      </c>
      <c r="D4359" t="s">
        <v>42</v>
      </c>
      <c r="E4359" t="s">
        <v>43</v>
      </c>
      <c r="F4359" t="s">
        <v>76</v>
      </c>
      <c r="G4359" t="s">
        <v>179</v>
      </c>
      <c r="H4359">
        <v>5</v>
      </c>
      <c r="I4359">
        <v>55.55</v>
      </c>
      <c r="J4359">
        <v>93.02</v>
      </c>
      <c r="K4359">
        <v>465.1</v>
      </c>
      <c r="L4359" t="s">
        <v>37</v>
      </c>
      <c r="M4359" t="s">
        <v>30</v>
      </c>
      <c r="N4359" t="s">
        <v>8457</v>
      </c>
    </row>
    <row r="4360" spans="1:14" x14ac:dyDescent="0.3">
      <c r="A4360" t="s">
        <v>8458</v>
      </c>
      <c r="B4360" t="s">
        <v>909</v>
      </c>
      <c r="C4360" t="s">
        <v>457</v>
      </c>
      <c r="D4360" t="s">
        <v>130</v>
      </c>
      <c r="E4360" t="s">
        <v>271</v>
      </c>
      <c r="F4360" t="s">
        <v>93</v>
      </c>
      <c r="G4360" t="s">
        <v>122</v>
      </c>
      <c r="H4360">
        <v>4</v>
      </c>
      <c r="I4360">
        <v>46.75</v>
      </c>
      <c r="J4360">
        <v>71.680000000000007</v>
      </c>
      <c r="K4360">
        <v>286.72000000000003</v>
      </c>
      <c r="L4360" t="s">
        <v>37</v>
      </c>
      <c r="M4360" t="s">
        <v>30</v>
      </c>
    </row>
    <row r="4361" spans="1:14" x14ac:dyDescent="0.3">
      <c r="A4361" t="s">
        <v>8459</v>
      </c>
      <c r="B4361" t="s">
        <v>4749</v>
      </c>
      <c r="C4361" t="s">
        <v>135</v>
      </c>
      <c r="D4361" t="s">
        <v>34</v>
      </c>
      <c r="E4361" t="s">
        <v>35</v>
      </c>
      <c r="F4361" t="s">
        <v>18</v>
      </c>
      <c r="G4361" t="s">
        <v>44</v>
      </c>
      <c r="H4361">
        <v>7</v>
      </c>
      <c r="I4361">
        <v>14.91</v>
      </c>
      <c r="J4361">
        <v>26.57</v>
      </c>
      <c r="K4361">
        <v>185.99</v>
      </c>
      <c r="L4361" t="s">
        <v>82</v>
      </c>
      <c r="M4361" t="s">
        <v>46</v>
      </c>
      <c r="N4361" t="s">
        <v>8460</v>
      </c>
    </row>
    <row r="4362" spans="1:14" x14ac:dyDescent="0.3">
      <c r="A4362" t="s">
        <v>8461</v>
      </c>
      <c r="B4362" s="2">
        <v>45293</v>
      </c>
      <c r="C4362" t="s">
        <v>135</v>
      </c>
      <c r="D4362" t="s">
        <v>34</v>
      </c>
      <c r="E4362" t="s">
        <v>35</v>
      </c>
      <c r="F4362" t="s">
        <v>51</v>
      </c>
      <c r="G4362" t="s">
        <v>52</v>
      </c>
      <c r="H4362">
        <v>4</v>
      </c>
      <c r="I4362">
        <v>54.58</v>
      </c>
      <c r="J4362">
        <v>84.72</v>
      </c>
      <c r="K4362">
        <v>338.88</v>
      </c>
      <c r="L4362" t="s">
        <v>175</v>
      </c>
      <c r="M4362" t="s">
        <v>46</v>
      </c>
      <c r="N4362" t="s">
        <v>8462</v>
      </c>
    </row>
    <row r="4363" spans="1:14" x14ac:dyDescent="0.3">
      <c r="A4363" t="s">
        <v>8463</v>
      </c>
      <c r="B4363" s="1">
        <v>46005</v>
      </c>
      <c r="C4363" t="s">
        <v>156</v>
      </c>
      <c r="D4363" t="s">
        <v>68</v>
      </c>
      <c r="E4363" t="s">
        <v>229</v>
      </c>
      <c r="F4363" t="s">
        <v>51</v>
      </c>
      <c r="G4363" t="s">
        <v>60</v>
      </c>
      <c r="H4363">
        <v>6</v>
      </c>
      <c r="I4363">
        <v>3.36</v>
      </c>
      <c r="J4363">
        <v>5.61</v>
      </c>
      <c r="K4363">
        <v>33.659999999999997</v>
      </c>
      <c r="L4363" t="s">
        <v>20</v>
      </c>
      <c r="M4363" t="s">
        <v>100</v>
      </c>
      <c r="N4363" t="s">
        <v>8464</v>
      </c>
    </row>
    <row r="4364" spans="1:14" x14ac:dyDescent="0.3">
      <c r="A4364" t="s">
        <v>8465</v>
      </c>
      <c r="B4364" s="2">
        <v>45724</v>
      </c>
      <c r="C4364" t="s">
        <v>499</v>
      </c>
      <c r="D4364" t="s">
        <v>68</v>
      </c>
      <c r="E4364" t="s">
        <v>118</v>
      </c>
      <c r="F4364" t="s">
        <v>76</v>
      </c>
      <c r="G4364" t="s">
        <v>170</v>
      </c>
      <c r="H4364">
        <v>6</v>
      </c>
      <c r="I4364">
        <v>30.24</v>
      </c>
      <c r="J4364">
        <v>44.07</v>
      </c>
      <c r="K4364">
        <v>170.37</v>
      </c>
      <c r="L4364" t="s">
        <v>82</v>
      </c>
      <c r="M4364" t="s">
        <v>46</v>
      </c>
      <c r="N4364" t="s">
        <v>8466</v>
      </c>
    </row>
    <row r="4365" spans="1:14" x14ac:dyDescent="0.3">
      <c r="A4365" t="s">
        <v>8467</v>
      </c>
      <c r="B4365" s="2">
        <v>45820</v>
      </c>
      <c r="C4365" t="s">
        <v>107</v>
      </c>
      <c r="D4365" t="s">
        <v>74</v>
      </c>
      <c r="E4365" t="s">
        <v>312</v>
      </c>
      <c r="F4365" t="s">
        <v>93</v>
      </c>
      <c r="G4365" t="s">
        <v>137</v>
      </c>
      <c r="H4365">
        <v>8</v>
      </c>
      <c r="I4365">
        <v>21.13</v>
      </c>
      <c r="J4365">
        <v>26.58</v>
      </c>
      <c r="K4365">
        <v>212.64</v>
      </c>
      <c r="L4365" t="s">
        <v>82</v>
      </c>
      <c r="M4365" t="s">
        <v>54</v>
      </c>
    </row>
    <row r="4366" spans="1:14" x14ac:dyDescent="0.3">
      <c r="A4366" t="s">
        <v>8468</v>
      </c>
      <c r="B4366" s="2">
        <v>45767</v>
      </c>
      <c r="C4366" t="s">
        <v>144</v>
      </c>
      <c r="D4366" t="s">
        <v>25</v>
      </c>
      <c r="E4366" t="s">
        <v>104</v>
      </c>
      <c r="F4366" t="s">
        <v>93</v>
      </c>
      <c r="G4366" t="s">
        <v>141</v>
      </c>
      <c r="H4366">
        <v>-2</v>
      </c>
      <c r="I4366">
        <v>12.07</v>
      </c>
      <c r="J4366">
        <v>21.13</v>
      </c>
      <c r="K4366">
        <v>42.26</v>
      </c>
      <c r="L4366" t="s">
        <v>20</v>
      </c>
      <c r="M4366" t="s">
        <v>21</v>
      </c>
      <c r="N4366" t="s">
        <v>8469</v>
      </c>
    </row>
    <row r="4367" spans="1:14" x14ac:dyDescent="0.3">
      <c r="A4367" t="s">
        <v>8470</v>
      </c>
      <c r="B4367" s="1">
        <v>45612</v>
      </c>
      <c r="C4367" t="s">
        <v>202</v>
      </c>
      <c r="D4367" t="s">
        <v>58</v>
      </c>
      <c r="E4367" t="s">
        <v>195</v>
      </c>
      <c r="F4367" t="s">
        <v>27</v>
      </c>
      <c r="G4367" t="s">
        <v>145</v>
      </c>
      <c r="H4367">
        <v>5</v>
      </c>
      <c r="I4367">
        <v>40.479999999999997</v>
      </c>
      <c r="J4367">
        <v>55.82</v>
      </c>
      <c r="K4367">
        <v>279.10000000000002</v>
      </c>
      <c r="L4367" t="s">
        <v>20</v>
      </c>
      <c r="M4367" t="s">
        <v>21</v>
      </c>
      <c r="N4367" t="s">
        <v>8471</v>
      </c>
    </row>
    <row r="4368" spans="1:14" x14ac:dyDescent="0.3">
      <c r="A4368" t="s">
        <v>8472</v>
      </c>
      <c r="B4368" s="2">
        <v>45324</v>
      </c>
      <c r="C4368" t="s">
        <v>397</v>
      </c>
      <c r="D4368" t="s">
        <v>68</v>
      </c>
      <c r="E4368" t="s">
        <v>118</v>
      </c>
      <c r="F4368" t="s">
        <v>51</v>
      </c>
      <c r="G4368" t="s">
        <v>119</v>
      </c>
      <c r="H4368">
        <v>3</v>
      </c>
      <c r="I4368">
        <v>8.02</v>
      </c>
      <c r="J4368">
        <v>14.56</v>
      </c>
      <c r="K4368">
        <v>43.68</v>
      </c>
      <c r="L4368" t="s">
        <v>175</v>
      </c>
      <c r="M4368" t="s">
        <v>100</v>
      </c>
      <c r="N4368" t="s">
        <v>1902</v>
      </c>
    </row>
    <row r="4369" spans="1:14" x14ac:dyDescent="0.3">
      <c r="A4369" t="s">
        <v>8473</v>
      </c>
      <c r="B4369" s="2">
        <v>45344</v>
      </c>
      <c r="C4369" t="s">
        <v>358</v>
      </c>
      <c r="D4369" t="s">
        <v>91</v>
      </c>
      <c r="E4369" t="s">
        <v>92</v>
      </c>
      <c r="F4369" t="s">
        <v>51</v>
      </c>
      <c r="G4369" t="s">
        <v>70</v>
      </c>
      <c r="H4369">
        <v>6</v>
      </c>
      <c r="I4369">
        <v>7.45</v>
      </c>
      <c r="J4369">
        <v>11.02</v>
      </c>
      <c r="K4369">
        <v>66.12</v>
      </c>
      <c r="L4369" t="s">
        <v>53</v>
      </c>
      <c r="M4369" t="s">
        <v>21</v>
      </c>
      <c r="N4369" t="s">
        <v>7599</v>
      </c>
    </row>
    <row r="4370" spans="1:14" x14ac:dyDescent="0.3">
      <c r="A4370" t="s">
        <v>8474</v>
      </c>
      <c r="B4370" s="2">
        <v>45763</v>
      </c>
      <c r="C4370" t="s">
        <v>156</v>
      </c>
      <c r="D4370" t="s">
        <v>68</v>
      </c>
      <c r="E4370" t="s">
        <v>229</v>
      </c>
      <c r="F4370" t="s">
        <v>27</v>
      </c>
      <c r="G4370" t="s">
        <v>187</v>
      </c>
      <c r="H4370">
        <v>6</v>
      </c>
      <c r="I4370" t="s">
        <v>8475</v>
      </c>
      <c r="J4370">
        <v>71.569999999999993</v>
      </c>
      <c r="K4370">
        <v>429.42</v>
      </c>
      <c r="L4370" t="s">
        <v>175</v>
      </c>
      <c r="M4370" t="s">
        <v>30</v>
      </c>
      <c r="N4370" t="s">
        <v>8476</v>
      </c>
    </row>
    <row r="4371" spans="1:14" x14ac:dyDescent="0.3">
      <c r="A4371" t="s">
        <v>8477</v>
      </c>
      <c r="B4371" s="2">
        <v>45391</v>
      </c>
      <c r="C4371" t="s">
        <v>135</v>
      </c>
      <c r="D4371" t="s">
        <v>34</v>
      </c>
      <c r="E4371" t="s">
        <v>136</v>
      </c>
      <c r="F4371" t="s">
        <v>76</v>
      </c>
      <c r="G4371" t="s">
        <v>149</v>
      </c>
      <c r="H4371">
        <v>11</v>
      </c>
      <c r="I4371">
        <v>9.6999999999999993</v>
      </c>
      <c r="J4371">
        <v>17.38</v>
      </c>
      <c r="K4371">
        <v>191.18</v>
      </c>
      <c r="L4371" t="s">
        <v>29</v>
      </c>
      <c r="M4371" t="s">
        <v>21</v>
      </c>
      <c r="N4371" t="s">
        <v>5583</v>
      </c>
    </row>
    <row r="4372" spans="1:14" x14ac:dyDescent="0.3">
      <c r="A4372" t="s">
        <v>8478</v>
      </c>
      <c r="B4372" s="2">
        <v>45881</v>
      </c>
      <c r="C4372" t="s">
        <v>33</v>
      </c>
      <c r="E4372" t="s">
        <v>140</v>
      </c>
      <c r="F4372" t="s">
        <v>51</v>
      </c>
      <c r="G4372" t="s">
        <v>126</v>
      </c>
      <c r="H4372">
        <v>3</v>
      </c>
      <c r="I4372">
        <v>4.1500000000000004</v>
      </c>
      <c r="J4372">
        <v>6.94</v>
      </c>
      <c r="K4372">
        <v>20.82</v>
      </c>
      <c r="L4372" t="s">
        <v>20</v>
      </c>
      <c r="M4372" t="s">
        <v>30</v>
      </c>
      <c r="N4372" t="s">
        <v>8479</v>
      </c>
    </row>
    <row r="4373" spans="1:14" x14ac:dyDescent="0.3">
      <c r="A4373" t="s">
        <v>8480</v>
      </c>
      <c r="B4373" t="s">
        <v>8481</v>
      </c>
      <c r="C4373" t="s">
        <v>129</v>
      </c>
      <c r="D4373" t="s">
        <v>130</v>
      </c>
      <c r="E4373" t="s">
        <v>131</v>
      </c>
      <c r="F4373" t="s">
        <v>93</v>
      </c>
      <c r="G4373" t="s">
        <v>217</v>
      </c>
      <c r="H4373">
        <v>4</v>
      </c>
      <c r="I4373">
        <v>21.33</v>
      </c>
      <c r="J4373">
        <v>40.119999999999997</v>
      </c>
      <c r="K4373">
        <v>160.47999999999999</v>
      </c>
      <c r="L4373" t="s">
        <v>82</v>
      </c>
      <c r="M4373" t="s">
        <v>21</v>
      </c>
      <c r="N4373" t="s">
        <v>8482</v>
      </c>
    </row>
    <row r="4374" spans="1:14" x14ac:dyDescent="0.3">
      <c r="A4374" t="s">
        <v>8483</v>
      </c>
      <c r="B4374" s="2">
        <v>45818</v>
      </c>
      <c r="C4374" t="s">
        <v>358</v>
      </c>
      <c r="D4374" t="s">
        <v>91</v>
      </c>
      <c r="E4374" t="s">
        <v>174</v>
      </c>
      <c r="F4374" t="s">
        <v>76</v>
      </c>
      <c r="G4374" t="s">
        <v>179</v>
      </c>
      <c r="H4374">
        <v>4</v>
      </c>
      <c r="I4374">
        <v>46.38</v>
      </c>
      <c r="J4374">
        <v>77.02</v>
      </c>
      <c r="K4374">
        <v>308.08</v>
      </c>
      <c r="L4374" t="s">
        <v>53</v>
      </c>
      <c r="M4374" t="s">
        <v>21</v>
      </c>
      <c r="N4374" t="s">
        <v>7369</v>
      </c>
    </row>
    <row r="4375" spans="1:14" x14ac:dyDescent="0.3">
      <c r="A4375" t="s">
        <v>8484</v>
      </c>
      <c r="B4375" s="2">
        <v>45422</v>
      </c>
      <c r="C4375" t="s">
        <v>292</v>
      </c>
      <c r="D4375" t="s">
        <v>168</v>
      </c>
      <c r="E4375" t="s">
        <v>216</v>
      </c>
      <c r="F4375" t="s">
        <v>51</v>
      </c>
      <c r="G4375" t="s">
        <v>70</v>
      </c>
      <c r="H4375">
        <v>4</v>
      </c>
      <c r="I4375">
        <v>10.55</v>
      </c>
      <c r="J4375">
        <v>17.670000000000002</v>
      </c>
      <c r="K4375">
        <v>70.680000000000007</v>
      </c>
      <c r="L4375" t="s">
        <v>82</v>
      </c>
      <c r="M4375" t="s">
        <v>21</v>
      </c>
      <c r="N4375" t="s">
        <v>8485</v>
      </c>
    </row>
    <row r="4376" spans="1:14" x14ac:dyDescent="0.3">
      <c r="A4376" t="s">
        <v>8486</v>
      </c>
      <c r="B4376" s="2">
        <v>45724</v>
      </c>
      <c r="C4376" t="s">
        <v>161</v>
      </c>
      <c r="D4376" t="s">
        <v>74</v>
      </c>
      <c r="E4376" t="s">
        <v>164</v>
      </c>
      <c r="F4376" t="s">
        <v>18</v>
      </c>
      <c r="G4376" t="s">
        <v>99</v>
      </c>
      <c r="H4376">
        <v>6</v>
      </c>
      <c r="I4376">
        <v>6.3</v>
      </c>
      <c r="K4376">
        <v>66.66</v>
      </c>
      <c r="L4376" t="s">
        <v>20</v>
      </c>
      <c r="M4376" t="s">
        <v>46</v>
      </c>
      <c r="N4376" t="s">
        <v>8487</v>
      </c>
    </row>
    <row r="4377" spans="1:14" x14ac:dyDescent="0.3">
      <c r="A4377" t="s">
        <v>8488</v>
      </c>
      <c r="B4377" s="1">
        <v>45949</v>
      </c>
      <c r="C4377" t="s">
        <v>173</v>
      </c>
      <c r="D4377" t="s">
        <v>91</v>
      </c>
      <c r="E4377" t="s">
        <v>345</v>
      </c>
      <c r="F4377" t="s">
        <v>18</v>
      </c>
      <c r="G4377" t="s">
        <v>19</v>
      </c>
      <c r="H4377">
        <v>3</v>
      </c>
      <c r="I4377">
        <v>51.06</v>
      </c>
      <c r="J4377">
        <v>91.9</v>
      </c>
      <c r="K4377">
        <v>275.7</v>
      </c>
      <c r="L4377" t="s">
        <v>53</v>
      </c>
      <c r="M4377" t="s">
        <v>21</v>
      </c>
      <c r="N4377" t="s">
        <v>8489</v>
      </c>
    </row>
    <row r="4378" spans="1:14" x14ac:dyDescent="0.3">
      <c r="A4378" t="s">
        <v>8490</v>
      </c>
      <c r="B4378" s="1">
        <v>45957</v>
      </c>
      <c r="C4378" t="s">
        <v>358</v>
      </c>
      <c r="D4378" t="s">
        <v>91</v>
      </c>
      <c r="E4378" t="s">
        <v>92</v>
      </c>
      <c r="F4378" t="s">
        <v>27</v>
      </c>
      <c r="G4378" t="s">
        <v>36</v>
      </c>
      <c r="H4378">
        <v>5</v>
      </c>
      <c r="I4378">
        <v>13.45</v>
      </c>
      <c r="J4378">
        <v>11.432499999999999</v>
      </c>
      <c r="K4378">
        <v>83.55</v>
      </c>
      <c r="L4378" t="s">
        <v>45</v>
      </c>
      <c r="M4378" t="s">
        <v>46</v>
      </c>
      <c r="N4378" t="s">
        <v>1828</v>
      </c>
    </row>
    <row r="4379" spans="1:14" x14ac:dyDescent="0.3">
      <c r="A4379" t="s">
        <v>8491</v>
      </c>
      <c r="B4379" s="2">
        <v>45671</v>
      </c>
      <c r="C4379" t="s">
        <v>232</v>
      </c>
      <c r="D4379" t="s">
        <v>25</v>
      </c>
      <c r="E4379" t="s">
        <v>104</v>
      </c>
      <c r="F4379" t="s">
        <v>18</v>
      </c>
      <c r="G4379" t="s">
        <v>99</v>
      </c>
      <c r="H4379">
        <v>5</v>
      </c>
      <c r="I4379">
        <v>9.9600000000000009</v>
      </c>
      <c r="J4379" t="s">
        <v>493</v>
      </c>
      <c r="K4379">
        <v>64.150000000000006</v>
      </c>
      <c r="M4379" t="s">
        <v>21</v>
      </c>
    </row>
    <row r="4380" spans="1:14" x14ac:dyDescent="0.3">
      <c r="A4380" t="s">
        <v>8492</v>
      </c>
      <c r="B4380" s="2">
        <v>45389</v>
      </c>
      <c r="C4380" t="s">
        <v>376</v>
      </c>
      <c r="D4380" t="s">
        <v>168</v>
      </c>
      <c r="E4380" t="s">
        <v>169</v>
      </c>
      <c r="F4380" t="s">
        <v>51</v>
      </c>
      <c r="G4380" t="s">
        <v>70</v>
      </c>
      <c r="H4380">
        <v>7</v>
      </c>
      <c r="I4380">
        <v>6.7</v>
      </c>
      <c r="J4380">
        <v>9.09</v>
      </c>
      <c r="K4380">
        <v>63.63</v>
      </c>
      <c r="L4380" t="s">
        <v>45</v>
      </c>
      <c r="M4380" t="s">
        <v>21</v>
      </c>
      <c r="N4380" t="s">
        <v>6076</v>
      </c>
    </row>
    <row r="4381" spans="1:14" x14ac:dyDescent="0.3">
      <c r="A4381" t="s">
        <v>8493</v>
      </c>
      <c r="B4381" s="2">
        <v>45329</v>
      </c>
      <c r="C4381" t="s">
        <v>443</v>
      </c>
      <c r="D4381" t="s">
        <v>58</v>
      </c>
      <c r="E4381" t="s">
        <v>59</v>
      </c>
      <c r="F4381" t="s">
        <v>93</v>
      </c>
      <c r="G4381" t="s">
        <v>122</v>
      </c>
      <c r="H4381">
        <v>3</v>
      </c>
      <c r="I4381">
        <v>66.040000000000006</v>
      </c>
      <c r="J4381">
        <v>109.1</v>
      </c>
      <c r="K4381">
        <v>327.3</v>
      </c>
      <c r="L4381" t="s">
        <v>45</v>
      </c>
      <c r="M4381" t="s">
        <v>54</v>
      </c>
    </row>
    <row r="4382" spans="1:14" x14ac:dyDescent="0.3">
      <c r="A4382" t="s">
        <v>8494</v>
      </c>
      <c r="B4382" t="s">
        <v>5829</v>
      </c>
      <c r="C4382" t="s">
        <v>148</v>
      </c>
      <c r="D4382" t="s">
        <v>42</v>
      </c>
      <c r="E4382" t="s">
        <v>63</v>
      </c>
      <c r="F4382" t="s">
        <v>27</v>
      </c>
      <c r="G4382" t="s">
        <v>145</v>
      </c>
      <c r="H4382">
        <v>8</v>
      </c>
      <c r="I4382">
        <v>44.99</v>
      </c>
      <c r="J4382">
        <v>83.72</v>
      </c>
      <c r="K4382">
        <v>669.76</v>
      </c>
      <c r="L4382" t="s">
        <v>29</v>
      </c>
      <c r="M4382" t="s">
        <v>54</v>
      </c>
      <c r="N4382" t="s">
        <v>8495</v>
      </c>
    </row>
    <row r="4383" spans="1:14" x14ac:dyDescent="0.3">
      <c r="A4383" t="s">
        <v>8496</v>
      </c>
      <c r="B4383" s="2">
        <v>45994</v>
      </c>
      <c r="C4383" t="s">
        <v>292</v>
      </c>
      <c r="D4383" t="s">
        <v>168</v>
      </c>
      <c r="E4383" t="s">
        <v>293</v>
      </c>
      <c r="F4383" t="s">
        <v>76</v>
      </c>
      <c r="G4383" t="s">
        <v>251</v>
      </c>
      <c r="H4383">
        <v>3</v>
      </c>
      <c r="I4383">
        <v>20.58</v>
      </c>
      <c r="J4383">
        <v>36.18</v>
      </c>
      <c r="K4383">
        <v>108.54</v>
      </c>
      <c r="L4383" t="s">
        <v>20</v>
      </c>
      <c r="M4383" t="s">
        <v>46</v>
      </c>
      <c r="N4383" t="s">
        <v>8497</v>
      </c>
    </row>
    <row r="4384" spans="1:14" x14ac:dyDescent="0.3">
      <c r="A4384" t="s">
        <v>8498</v>
      </c>
      <c r="B4384" s="1">
        <v>45678</v>
      </c>
      <c r="C4384" t="s">
        <v>144</v>
      </c>
      <c r="D4384" t="s">
        <v>25</v>
      </c>
      <c r="E4384" t="s">
        <v>26</v>
      </c>
      <c r="F4384" t="s">
        <v>93</v>
      </c>
      <c r="G4384" t="s">
        <v>122</v>
      </c>
      <c r="H4384">
        <v>5</v>
      </c>
      <c r="I4384">
        <v>37.04</v>
      </c>
      <c r="J4384">
        <v>50.73</v>
      </c>
      <c r="K4384">
        <v>253.65</v>
      </c>
      <c r="L4384" t="s">
        <v>95</v>
      </c>
      <c r="M4384" t="s">
        <v>46</v>
      </c>
      <c r="N4384" t="s">
        <v>8499</v>
      </c>
    </row>
    <row r="4385" spans="1:14" x14ac:dyDescent="0.3">
      <c r="A4385" t="s">
        <v>8500</v>
      </c>
      <c r="B4385" s="2">
        <v>45386</v>
      </c>
      <c r="C4385" t="s">
        <v>173</v>
      </c>
      <c r="D4385" t="s">
        <v>91</v>
      </c>
      <c r="E4385" t="s">
        <v>92</v>
      </c>
      <c r="F4385" t="s">
        <v>76</v>
      </c>
      <c r="G4385" t="s">
        <v>77</v>
      </c>
      <c r="H4385">
        <v>4</v>
      </c>
      <c r="I4385">
        <v>19.079999999999998</v>
      </c>
      <c r="J4385">
        <v>29</v>
      </c>
      <c r="K4385">
        <v>116</v>
      </c>
      <c r="L4385" t="s">
        <v>95</v>
      </c>
      <c r="M4385" t="s">
        <v>100</v>
      </c>
      <c r="N4385" t="s">
        <v>8501</v>
      </c>
    </row>
    <row r="4386" spans="1:14" x14ac:dyDescent="0.3">
      <c r="A4386" t="s">
        <v>8502</v>
      </c>
      <c r="B4386" s="1">
        <v>45630</v>
      </c>
      <c r="C4386" t="s">
        <v>49</v>
      </c>
      <c r="D4386" t="s">
        <v>42</v>
      </c>
      <c r="F4386" t="s">
        <v>51</v>
      </c>
      <c r="G4386" t="s">
        <v>60</v>
      </c>
      <c r="H4386">
        <v>6</v>
      </c>
      <c r="I4386">
        <v>5.82</v>
      </c>
      <c r="J4386">
        <v>-7.36</v>
      </c>
      <c r="K4386">
        <v>44.16</v>
      </c>
      <c r="L4386" t="s">
        <v>29</v>
      </c>
      <c r="M4386" t="s">
        <v>100</v>
      </c>
      <c r="N4386" t="s">
        <v>8503</v>
      </c>
    </row>
    <row r="4387" spans="1:14" x14ac:dyDescent="0.3">
      <c r="A4387" t="s">
        <v>8504</v>
      </c>
      <c r="B4387" s="2">
        <v>45575</v>
      </c>
      <c r="C4387" t="s">
        <v>274</v>
      </c>
      <c r="D4387" t="s">
        <v>16</v>
      </c>
      <c r="E4387" t="s">
        <v>284</v>
      </c>
      <c r="F4387" t="s">
        <v>18</v>
      </c>
      <c r="G4387" t="s">
        <v>81</v>
      </c>
      <c r="H4387">
        <v>6</v>
      </c>
      <c r="I4387">
        <v>36.700000000000003</v>
      </c>
      <c r="J4387">
        <v>61.95</v>
      </c>
      <c r="K4387">
        <v>371.7</v>
      </c>
      <c r="L4387" t="s">
        <v>45</v>
      </c>
      <c r="M4387" t="s">
        <v>30</v>
      </c>
    </row>
    <row r="4388" spans="1:14" x14ac:dyDescent="0.3">
      <c r="A4388" t="s">
        <v>8505</v>
      </c>
      <c r="B4388" s="2">
        <v>45873</v>
      </c>
      <c r="C4388" t="s">
        <v>148</v>
      </c>
      <c r="D4388" t="s">
        <v>42</v>
      </c>
      <c r="E4388" t="s">
        <v>63</v>
      </c>
      <c r="F4388" t="s">
        <v>18</v>
      </c>
      <c r="G4388" t="s">
        <v>44</v>
      </c>
      <c r="H4388">
        <v>4</v>
      </c>
      <c r="I4388">
        <v>9.8000000000000007</v>
      </c>
      <c r="J4388">
        <v>11.81</v>
      </c>
      <c r="K4388">
        <v>47.24</v>
      </c>
      <c r="L4388" t="s">
        <v>37</v>
      </c>
      <c r="M4388" t="s">
        <v>30</v>
      </c>
      <c r="N4388" t="s">
        <v>8506</v>
      </c>
    </row>
    <row r="4389" spans="1:14" x14ac:dyDescent="0.3">
      <c r="A4389" t="s">
        <v>8507</v>
      </c>
      <c r="B4389" s="2">
        <v>45578</v>
      </c>
      <c r="C4389" t="s">
        <v>358</v>
      </c>
      <c r="D4389" t="s">
        <v>91</v>
      </c>
      <c r="E4389" t="s">
        <v>92</v>
      </c>
      <c r="F4389" t="s">
        <v>51</v>
      </c>
      <c r="G4389" t="s">
        <v>70</v>
      </c>
      <c r="H4389">
        <v>4</v>
      </c>
      <c r="I4389">
        <v>11.49</v>
      </c>
      <c r="J4389">
        <v>19.170000000000002</v>
      </c>
      <c r="K4389">
        <v>80.650000000000006</v>
      </c>
      <c r="L4389" t="s">
        <v>175</v>
      </c>
      <c r="M4389" t="s">
        <v>46</v>
      </c>
      <c r="N4389" t="s">
        <v>8508</v>
      </c>
    </row>
    <row r="4390" spans="1:14" x14ac:dyDescent="0.3">
      <c r="A4390" t="s">
        <v>8509</v>
      </c>
      <c r="B4390" s="1">
        <v>45510</v>
      </c>
      <c r="C4390" t="s">
        <v>167</v>
      </c>
      <c r="D4390" t="s">
        <v>168</v>
      </c>
      <c r="E4390" t="s">
        <v>169</v>
      </c>
      <c r="F4390" t="s">
        <v>93</v>
      </c>
      <c r="G4390" t="s">
        <v>94</v>
      </c>
      <c r="H4390">
        <v>4</v>
      </c>
      <c r="I4390">
        <v>25.11</v>
      </c>
      <c r="J4390">
        <v>33.549999999999997</v>
      </c>
      <c r="K4390">
        <v>134.19999999999999</v>
      </c>
      <c r="L4390" t="s">
        <v>53</v>
      </c>
      <c r="M4390" t="s">
        <v>100</v>
      </c>
      <c r="N4390" t="s">
        <v>1978</v>
      </c>
    </row>
    <row r="4391" spans="1:14" x14ac:dyDescent="0.3">
      <c r="A4391" t="s">
        <v>8510</v>
      </c>
      <c r="B4391" s="2">
        <v>45433</v>
      </c>
      <c r="C4391" t="s">
        <v>202</v>
      </c>
      <c r="D4391" t="s">
        <v>58</v>
      </c>
      <c r="E4391" t="s">
        <v>59</v>
      </c>
      <c r="F4391" t="s">
        <v>76</v>
      </c>
      <c r="G4391" t="s">
        <v>149</v>
      </c>
      <c r="H4391">
        <v>8</v>
      </c>
      <c r="I4391">
        <v>6.82</v>
      </c>
      <c r="J4391">
        <v>10.89</v>
      </c>
      <c r="K4391">
        <v>87.12</v>
      </c>
      <c r="L4391" t="s">
        <v>95</v>
      </c>
      <c r="M4391" t="s">
        <v>100</v>
      </c>
      <c r="N4391" t="s">
        <v>8511</v>
      </c>
    </row>
    <row r="4392" spans="1:14" x14ac:dyDescent="0.3">
      <c r="A4392" t="s">
        <v>8512</v>
      </c>
      <c r="B4392" s="2">
        <v>45779</v>
      </c>
      <c r="C4392" t="s">
        <v>198</v>
      </c>
      <c r="D4392" t="s">
        <v>91</v>
      </c>
      <c r="E4392" t="s">
        <v>345</v>
      </c>
      <c r="F4392" t="s">
        <v>18</v>
      </c>
      <c r="G4392" t="s">
        <v>81</v>
      </c>
      <c r="H4392">
        <v>5</v>
      </c>
      <c r="I4392" t="s">
        <v>8513</v>
      </c>
      <c r="J4392">
        <v>45.36</v>
      </c>
      <c r="K4392">
        <v>226.8</v>
      </c>
      <c r="L4392" t="s">
        <v>29</v>
      </c>
      <c r="M4392" t="s">
        <v>21</v>
      </c>
      <c r="N4392" t="s">
        <v>6725</v>
      </c>
    </row>
    <row r="4393" spans="1:14" x14ac:dyDescent="0.3">
      <c r="A4393" t="s">
        <v>8514</v>
      </c>
      <c r="B4393" t="s">
        <v>5391</v>
      </c>
      <c r="C4393" t="s">
        <v>394</v>
      </c>
      <c r="D4393" t="s">
        <v>25</v>
      </c>
      <c r="E4393" t="s">
        <v>26</v>
      </c>
      <c r="G4393" t="s">
        <v>19</v>
      </c>
      <c r="H4393">
        <v>7</v>
      </c>
      <c r="I4393">
        <v>34.03</v>
      </c>
      <c r="K4393">
        <v>323.75</v>
      </c>
      <c r="M4393" t="s">
        <v>46</v>
      </c>
      <c r="N4393" t="s">
        <v>5887</v>
      </c>
    </row>
    <row r="4394" spans="1:14" x14ac:dyDescent="0.3">
      <c r="A4394" t="s">
        <v>8515</v>
      </c>
      <c r="B4394" s="2">
        <v>45471</v>
      </c>
      <c r="C4394" t="s">
        <v>24</v>
      </c>
      <c r="D4394" t="s">
        <v>25</v>
      </c>
      <c r="E4394" t="s">
        <v>104</v>
      </c>
      <c r="F4394" t="s">
        <v>18</v>
      </c>
      <c r="G4394" t="s">
        <v>224</v>
      </c>
      <c r="H4394">
        <v>4</v>
      </c>
      <c r="I4394">
        <v>19.45</v>
      </c>
      <c r="K4394">
        <v>95.68</v>
      </c>
      <c r="L4394" t="s">
        <v>82</v>
      </c>
      <c r="M4394" t="s">
        <v>30</v>
      </c>
      <c r="N4394" t="s">
        <v>8516</v>
      </c>
    </row>
    <row r="4395" spans="1:14" x14ac:dyDescent="0.3">
      <c r="A4395" t="s">
        <v>8517</v>
      </c>
      <c r="B4395" s="2">
        <v>45488</v>
      </c>
      <c r="C4395" t="s">
        <v>148</v>
      </c>
      <c r="D4395" t="s">
        <v>42</v>
      </c>
      <c r="E4395" t="s">
        <v>63</v>
      </c>
      <c r="F4395" t="s">
        <v>76</v>
      </c>
      <c r="G4395" t="s">
        <v>179</v>
      </c>
      <c r="H4395">
        <v>8</v>
      </c>
      <c r="I4395">
        <v>44.38</v>
      </c>
      <c r="J4395">
        <v>80.709999999999994</v>
      </c>
      <c r="K4395">
        <v>645.67999999999995</v>
      </c>
      <c r="L4395" t="s">
        <v>29</v>
      </c>
      <c r="M4395" t="s">
        <v>46</v>
      </c>
      <c r="N4395" t="s">
        <v>8516</v>
      </c>
    </row>
    <row r="4396" spans="1:14" x14ac:dyDescent="0.3">
      <c r="A4396" t="s">
        <v>8518</v>
      </c>
      <c r="B4396" t="s">
        <v>1074</v>
      </c>
      <c r="C4396" t="s">
        <v>129</v>
      </c>
      <c r="D4396" t="s">
        <v>130</v>
      </c>
      <c r="E4396" t="s">
        <v>131</v>
      </c>
      <c r="F4396" t="s">
        <v>18</v>
      </c>
      <c r="G4396" t="s">
        <v>224</v>
      </c>
      <c r="H4396">
        <v>4</v>
      </c>
      <c r="I4396">
        <v>24.81</v>
      </c>
      <c r="J4396">
        <v>34.65</v>
      </c>
      <c r="K4396">
        <v>138.6</v>
      </c>
      <c r="L4396" t="s">
        <v>29</v>
      </c>
      <c r="M4396" t="s">
        <v>30</v>
      </c>
      <c r="N4396" t="s">
        <v>8519</v>
      </c>
    </row>
    <row r="4397" spans="1:14" x14ac:dyDescent="0.3">
      <c r="A4397" t="s">
        <v>8520</v>
      </c>
      <c r="B4397" s="2">
        <v>45844</v>
      </c>
      <c r="C4397" t="s">
        <v>129</v>
      </c>
      <c r="D4397" t="s">
        <v>130</v>
      </c>
      <c r="E4397" t="s">
        <v>131</v>
      </c>
      <c r="F4397" t="s">
        <v>18</v>
      </c>
      <c r="G4397" t="s">
        <v>81</v>
      </c>
      <c r="H4397">
        <v>2</v>
      </c>
      <c r="I4397">
        <v>32.909999999999997</v>
      </c>
      <c r="J4397">
        <v>48.13</v>
      </c>
      <c r="K4397">
        <v>96.26</v>
      </c>
      <c r="L4397" t="s">
        <v>95</v>
      </c>
      <c r="M4397" t="s">
        <v>30</v>
      </c>
      <c r="N4397" t="s">
        <v>8521</v>
      </c>
    </row>
    <row r="4398" spans="1:14" x14ac:dyDescent="0.3">
      <c r="A4398" t="s">
        <v>8522</v>
      </c>
      <c r="B4398" t="s">
        <v>5519</v>
      </c>
      <c r="C4398" t="s">
        <v>117</v>
      </c>
      <c r="D4398" t="s">
        <v>68</v>
      </c>
      <c r="E4398" t="s">
        <v>69</v>
      </c>
      <c r="F4398" t="s">
        <v>76</v>
      </c>
      <c r="G4398" t="s">
        <v>149</v>
      </c>
      <c r="H4398">
        <v>7</v>
      </c>
      <c r="I4398">
        <v>8.3699999999999992</v>
      </c>
      <c r="J4398">
        <v>15.23</v>
      </c>
      <c r="K4398">
        <v>106.61</v>
      </c>
      <c r="L4398" t="s">
        <v>53</v>
      </c>
      <c r="M4398" t="s">
        <v>46</v>
      </c>
      <c r="N4398" t="s">
        <v>3097</v>
      </c>
    </row>
    <row r="4399" spans="1:14" x14ac:dyDescent="0.3">
      <c r="A4399" t="s">
        <v>8523</v>
      </c>
      <c r="B4399" s="2">
        <v>45878</v>
      </c>
      <c r="C4399" t="s">
        <v>202</v>
      </c>
      <c r="D4399" t="s">
        <v>58</v>
      </c>
      <c r="E4399" t="s">
        <v>203</v>
      </c>
      <c r="F4399" t="s">
        <v>18</v>
      </c>
      <c r="G4399" t="s">
        <v>44</v>
      </c>
      <c r="H4399">
        <v>3</v>
      </c>
      <c r="I4399">
        <v>15.04</v>
      </c>
      <c r="J4399">
        <v>27.18</v>
      </c>
      <c r="K4399">
        <v>81.540000000000006</v>
      </c>
      <c r="L4399" t="s">
        <v>95</v>
      </c>
      <c r="M4399" t="s">
        <v>46</v>
      </c>
      <c r="N4399" t="s">
        <v>6828</v>
      </c>
    </row>
    <row r="4400" spans="1:14" x14ac:dyDescent="0.3">
      <c r="A4400" t="s">
        <v>8524</v>
      </c>
      <c r="B4400" s="2">
        <v>45877</v>
      </c>
      <c r="C4400" t="s">
        <v>73</v>
      </c>
      <c r="D4400" t="s">
        <v>74</v>
      </c>
      <c r="E4400" t="s">
        <v>164</v>
      </c>
      <c r="F4400" t="s">
        <v>93</v>
      </c>
      <c r="G4400" t="s">
        <v>217</v>
      </c>
      <c r="H4400">
        <v>3</v>
      </c>
      <c r="I4400">
        <v>21.68</v>
      </c>
      <c r="J4400">
        <v>38.57</v>
      </c>
      <c r="K4400">
        <v>115.71</v>
      </c>
      <c r="L4400" t="s">
        <v>29</v>
      </c>
      <c r="M4400" t="s">
        <v>46</v>
      </c>
      <c r="N4400" t="s">
        <v>8525</v>
      </c>
    </row>
    <row r="4401" spans="1:14" x14ac:dyDescent="0.3">
      <c r="A4401" t="s">
        <v>8526</v>
      </c>
      <c r="B4401" s="2">
        <v>45398</v>
      </c>
      <c r="C4401" t="s">
        <v>190</v>
      </c>
      <c r="D4401" t="s">
        <v>16</v>
      </c>
      <c r="E4401" t="s">
        <v>186</v>
      </c>
      <c r="F4401" t="s">
        <v>18</v>
      </c>
      <c r="G4401" t="s">
        <v>224</v>
      </c>
      <c r="H4401">
        <v>5</v>
      </c>
      <c r="I4401">
        <v>30.79</v>
      </c>
      <c r="J4401">
        <v>48.78</v>
      </c>
      <c r="K4401">
        <v>243.9</v>
      </c>
      <c r="L4401" t="s">
        <v>45</v>
      </c>
      <c r="M4401" t="s">
        <v>46</v>
      </c>
      <c r="N4401" t="s">
        <v>8527</v>
      </c>
    </row>
    <row r="4402" spans="1:14" x14ac:dyDescent="0.3">
      <c r="A4402" t="s">
        <v>8528</v>
      </c>
      <c r="B4402" s="2">
        <v>45423</v>
      </c>
      <c r="C4402" t="s">
        <v>202</v>
      </c>
      <c r="D4402" t="s">
        <v>58</v>
      </c>
      <c r="E4402" t="s">
        <v>59</v>
      </c>
      <c r="F4402" t="s">
        <v>76</v>
      </c>
      <c r="G4402" t="s">
        <v>170</v>
      </c>
      <c r="H4402">
        <v>9</v>
      </c>
      <c r="I4402">
        <v>35.6</v>
      </c>
      <c r="J4402">
        <v>42.85</v>
      </c>
      <c r="K4402">
        <v>385.65</v>
      </c>
      <c r="L4402" t="s">
        <v>95</v>
      </c>
      <c r="M4402" t="s">
        <v>54</v>
      </c>
      <c r="N4402" t="s">
        <v>633</v>
      </c>
    </row>
    <row r="4403" spans="1:14" x14ac:dyDescent="0.3">
      <c r="A4403" t="s">
        <v>8529</v>
      </c>
      <c r="B4403" s="1">
        <v>45334</v>
      </c>
      <c r="C4403" t="s">
        <v>173</v>
      </c>
      <c r="D4403" t="s">
        <v>91</v>
      </c>
      <c r="E4403" t="s">
        <v>92</v>
      </c>
      <c r="F4403" t="s">
        <v>93</v>
      </c>
      <c r="G4403" t="s">
        <v>94</v>
      </c>
      <c r="H4403">
        <v>6</v>
      </c>
      <c r="I4403">
        <v>16.170000000000002</v>
      </c>
      <c r="J4403">
        <v>25.78</v>
      </c>
      <c r="K4403">
        <v>154.68</v>
      </c>
      <c r="L4403" t="s">
        <v>175</v>
      </c>
      <c r="M4403" t="s">
        <v>46</v>
      </c>
      <c r="N4403" t="s">
        <v>8530</v>
      </c>
    </row>
    <row r="4404" spans="1:14" x14ac:dyDescent="0.3">
      <c r="A4404" t="s">
        <v>8531</v>
      </c>
      <c r="B4404" s="2">
        <v>45612</v>
      </c>
      <c r="C4404" t="s">
        <v>67</v>
      </c>
      <c r="D4404" t="s">
        <v>68</v>
      </c>
      <c r="F4404" t="s">
        <v>27</v>
      </c>
      <c r="G4404" t="s">
        <v>36</v>
      </c>
      <c r="H4404">
        <v>3</v>
      </c>
      <c r="I4404">
        <v>14.12</v>
      </c>
      <c r="J4404">
        <v>22.47</v>
      </c>
      <c r="K4404">
        <v>67.41</v>
      </c>
      <c r="L4404" t="s">
        <v>37</v>
      </c>
      <c r="M4404" t="s">
        <v>46</v>
      </c>
      <c r="N4404" t="s">
        <v>8532</v>
      </c>
    </row>
    <row r="4405" spans="1:14" x14ac:dyDescent="0.3">
      <c r="A4405" t="s">
        <v>8533</v>
      </c>
      <c r="B4405" t="s">
        <v>1000</v>
      </c>
      <c r="C4405" t="s">
        <v>90</v>
      </c>
      <c r="D4405" t="s">
        <v>91</v>
      </c>
      <c r="E4405" t="s">
        <v>174</v>
      </c>
      <c r="F4405" t="s">
        <v>93</v>
      </c>
      <c r="G4405" t="s">
        <v>217</v>
      </c>
      <c r="H4405">
        <v>3</v>
      </c>
      <c r="I4405">
        <v>22</v>
      </c>
      <c r="K4405">
        <v>85.56</v>
      </c>
      <c r="L4405" t="s">
        <v>175</v>
      </c>
      <c r="M4405" t="s">
        <v>54</v>
      </c>
      <c r="N4405" t="s">
        <v>2308</v>
      </c>
    </row>
    <row r="4406" spans="1:14" x14ac:dyDescent="0.3">
      <c r="A4406" t="s">
        <v>8534</v>
      </c>
      <c r="B4406" s="2">
        <v>45471</v>
      </c>
      <c r="D4406" t="s">
        <v>168</v>
      </c>
      <c r="E4406" t="s">
        <v>216</v>
      </c>
      <c r="F4406" t="s">
        <v>51</v>
      </c>
      <c r="G4406" t="s">
        <v>52</v>
      </c>
      <c r="H4406">
        <v>5</v>
      </c>
      <c r="I4406">
        <v>50.47</v>
      </c>
      <c r="J4406">
        <v>74.22</v>
      </c>
      <c r="K4406">
        <v>371.1</v>
      </c>
      <c r="M4406" t="s">
        <v>30</v>
      </c>
      <c r="N4406" t="s">
        <v>8535</v>
      </c>
    </row>
    <row r="4407" spans="1:14" x14ac:dyDescent="0.3">
      <c r="A4407" t="s">
        <v>8536</v>
      </c>
      <c r="B4407" s="1">
        <v>45385</v>
      </c>
      <c r="C4407" t="s">
        <v>358</v>
      </c>
      <c r="D4407" t="s">
        <v>91</v>
      </c>
      <c r="E4407" t="s">
        <v>92</v>
      </c>
      <c r="F4407" t="s">
        <v>51</v>
      </c>
      <c r="G4407" t="s">
        <v>70</v>
      </c>
      <c r="H4407">
        <v>6</v>
      </c>
      <c r="I4407">
        <v>5.1100000000000003</v>
      </c>
      <c r="J4407">
        <v>6.62</v>
      </c>
      <c r="K4407">
        <v>39.72</v>
      </c>
      <c r="L4407" t="s">
        <v>82</v>
      </c>
      <c r="M4407" t="s">
        <v>100</v>
      </c>
      <c r="N4407" t="s">
        <v>8537</v>
      </c>
    </row>
    <row r="4408" spans="1:14" x14ac:dyDescent="0.3">
      <c r="A4408" t="s">
        <v>8538</v>
      </c>
      <c r="B4408" s="1">
        <v>45685</v>
      </c>
      <c r="C4408" t="s">
        <v>167</v>
      </c>
      <c r="D4408" t="s">
        <v>168</v>
      </c>
      <c r="E4408" t="s">
        <v>169</v>
      </c>
      <c r="F4408" t="s">
        <v>76</v>
      </c>
      <c r="G4408" t="s">
        <v>77</v>
      </c>
      <c r="H4408">
        <v>-4</v>
      </c>
      <c r="I4408">
        <v>15.89</v>
      </c>
      <c r="J4408">
        <v>29.18</v>
      </c>
      <c r="K4408">
        <v>116.72</v>
      </c>
      <c r="L4408" t="s">
        <v>95</v>
      </c>
      <c r="M4408" t="s">
        <v>100</v>
      </c>
      <c r="N4408" t="s">
        <v>8539</v>
      </c>
    </row>
    <row r="4409" spans="1:14" x14ac:dyDescent="0.3">
      <c r="A4409" t="s">
        <v>8540</v>
      </c>
      <c r="B4409" s="2">
        <v>45599</v>
      </c>
      <c r="C4409" t="s">
        <v>135</v>
      </c>
      <c r="D4409" t="s">
        <v>34</v>
      </c>
      <c r="E4409" t="s">
        <v>136</v>
      </c>
      <c r="F4409" t="s">
        <v>51</v>
      </c>
      <c r="G4409" t="s">
        <v>60</v>
      </c>
      <c r="H4409">
        <v>3</v>
      </c>
      <c r="I4409">
        <v>7.66</v>
      </c>
      <c r="J4409">
        <v>10.42</v>
      </c>
      <c r="K4409">
        <v>35.28</v>
      </c>
      <c r="L4409" t="s">
        <v>53</v>
      </c>
      <c r="M4409" t="s">
        <v>46</v>
      </c>
      <c r="N4409" t="s">
        <v>2949</v>
      </c>
    </row>
    <row r="4410" spans="1:14" x14ac:dyDescent="0.3">
      <c r="A4410" t="s">
        <v>8541</v>
      </c>
      <c r="B4410" s="1">
        <v>45893</v>
      </c>
      <c r="C4410" t="s">
        <v>376</v>
      </c>
      <c r="D4410" t="s">
        <v>168</v>
      </c>
      <c r="E4410" t="s">
        <v>293</v>
      </c>
      <c r="F4410" t="s">
        <v>76</v>
      </c>
      <c r="G4410" t="s">
        <v>251</v>
      </c>
      <c r="H4410">
        <v>4</v>
      </c>
      <c r="I4410">
        <v>17.399999999999999</v>
      </c>
      <c r="J4410">
        <v>21.52</v>
      </c>
      <c r="K4410">
        <v>86.08</v>
      </c>
      <c r="L4410" t="s">
        <v>29</v>
      </c>
      <c r="M4410" t="s">
        <v>30</v>
      </c>
      <c r="N4410" t="s">
        <v>8542</v>
      </c>
    </row>
    <row r="4411" spans="1:14" x14ac:dyDescent="0.3">
      <c r="A4411" t="s">
        <v>8543</v>
      </c>
      <c r="B4411" s="2">
        <v>45298</v>
      </c>
      <c r="C4411" t="s">
        <v>103</v>
      </c>
      <c r="D4411" t="s">
        <v>25</v>
      </c>
      <c r="E4411" t="s">
        <v>235</v>
      </c>
      <c r="F4411" t="s">
        <v>18</v>
      </c>
      <c r="G4411" t="s">
        <v>224</v>
      </c>
      <c r="H4411">
        <v>2</v>
      </c>
      <c r="I4411">
        <v>32.28</v>
      </c>
      <c r="J4411">
        <v>46.97</v>
      </c>
      <c r="K4411">
        <v>93.94</v>
      </c>
      <c r="L4411" t="s">
        <v>37</v>
      </c>
      <c r="M4411" t="s">
        <v>46</v>
      </c>
      <c r="N4411" t="s">
        <v>3615</v>
      </c>
    </row>
    <row r="4412" spans="1:14" x14ac:dyDescent="0.3">
      <c r="A4412" t="s">
        <v>8544</v>
      </c>
      <c r="B4412" s="2">
        <v>45632</v>
      </c>
      <c r="C4412" t="s">
        <v>202</v>
      </c>
      <c r="D4412" t="s">
        <v>58</v>
      </c>
      <c r="E4412" t="s">
        <v>203</v>
      </c>
      <c r="F4412" t="s">
        <v>76</v>
      </c>
      <c r="G4412" t="s">
        <v>149</v>
      </c>
      <c r="H4412">
        <v>8</v>
      </c>
      <c r="I4412">
        <v>6.07</v>
      </c>
      <c r="J4412">
        <v>7.36</v>
      </c>
      <c r="K4412">
        <v>58.88</v>
      </c>
      <c r="L4412" t="s">
        <v>37</v>
      </c>
      <c r="M4412" t="s">
        <v>54</v>
      </c>
      <c r="N4412" t="s">
        <v>8545</v>
      </c>
    </row>
    <row r="4413" spans="1:14" x14ac:dyDescent="0.3">
      <c r="A4413" t="s">
        <v>8546</v>
      </c>
      <c r="B4413" s="2">
        <v>45666</v>
      </c>
      <c r="C4413" t="s">
        <v>135</v>
      </c>
      <c r="D4413" t="s">
        <v>34</v>
      </c>
      <c r="E4413" t="s">
        <v>35</v>
      </c>
      <c r="F4413" t="s">
        <v>27</v>
      </c>
      <c r="G4413" t="s">
        <v>145</v>
      </c>
      <c r="H4413">
        <v>6</v>
      </c>
      <c r="I4413">
        <v>47.43</v>
      </c>
      <c r="J4413">
        <v>84.93</v>
      </c>
      <c r="K4413">
        <v>509.58</v>
      </c>
      <c r="M4413" t="s">
        <v>30</v>
      </c>
      <c r="N4413" t="s">
        <v>8547</v>
      </c>
    </row>
    <row r="4414" spans="1:14" x14ac:dyDescent="0.3">
      <c r="A4414" t="s">
        <v>8548</v>
      </c>
      <c r="B4414" s="2">
        <v>45873</v>
      </c>
      <c r="C4414" t="s">
        <v>181</v>
      </c>
      <c r="D4414" t="s">
        <v>168</v>
      </c>
      <c r="E4414" t="s">
        <v>169</v>
      </c>
      <c r="F4414" t="s">
        <v>18</v>
      </c>
      <c r="G4414" t="s">
        <v>99</v>
      </c>
      <c r="H4414">
        <v>4</v>
      </c>
      <c r="I4414">
        <v>6.41</v>
      </c>
      <c r="J4414">
        <v>8.56</v>
      </c>
      <c r="K4414">
        <v>34.24</v>
      </c>
      <c r="L4414" t="s">
        <v>45</v>
      </c>
      <c r="M4414" t="s">
        <v>54</v>
      </c>
      <c r="N4414" t="s">
        <v>8549</v>
      </c>
    </row>
    <row r="4415" spans="1:14" x14ac:dyDescent="0.3">
      <c r="A4415" t="s">
        <v>8550</v>
      </c>
      <c r="B4415" s="2">
        <v>45388</v>
      </c>
      <c r="C4415" t="s">
        <v>15</v>
      </c>
      <c r="D4415" t="s">
        <v>16</v>
      </c>
      <c r="E4415" t="s">
        <v>186</v>
      </c>
      <c r="F4415" t="s">
        <v>27</v>
      </c>
      <c r="G4415" t="s">
        <v>187</v>
      </c>
      <c r="H4415">
        <v>5</v>
      </c>
      <c r="I4415">
        <v>100.69</v>
      </c>
      <c r="J4415">
        <v>173.92</v>
      </c>
      <c r="K4415">
        <v>869.6</v>
      </c>
      <c r="L4415" t="s">
        <v>37</v>
      </c>
      <c r="M4415" t="s">
        <v>54</v>
      </c>
      <c r="N4415" t="s">
        <v>6911</v>
      </c>
    </row>
    <row r="4416" spans="1:14" x14ac:dyDescent="0.3">
      <c r="A4416" t="s">
        <v>8551</v>
      </c>
      <c r="B4416" t="s">
        <v>929</v>
      </c>
      <c r="C4416" t="s">
        <v>198</v>
      </c>
      <c r="D4416" t="s">
        <v>91</v>
      </c>
      <c r="E4416" t="s">
        <v>92</v>
      </c>
      <c r="F4416" t="s">
        <v>76</v>
      </c>
      <c r="G4416" t="s">
        <v>251</v>
      </c>
      <c r="H4416">
        <v>2</v>
      </c>
      <c r="I4416">
        <v>13.5</v>
      </c>
      <c r="J4416">
        <v>20.77</v>
      </c>
      <c r="K4416">
        <v>41.54</v>
      </c>
      <c r="M4416" t="s">
        <v>54</v>
      </c>
      <c r="N4416" t="s">
        <v>8552</v>
      </c>
    </row>
    <row r="4417" spans="1:14" x14ac:dyDescent="0.3">
      <c r="A4417" t="s">
        <v>8553</v>
      </c>
      <c r="B4417" t="s">
        <v>2802</v>
      </c>
      <c r="C4417" t="s">
        <v>24</v>
      </c>
      <c r="D4417" t="s">
        <v>25</v>
      </c>
      <c r="E4417" t="s">
        <v>26</v>
      </c>
      <c r="F4417" t="s">
        <v>18</v>
      </c>
      <c r="G4417" t="s">
        <v>44</v>
      </c>
      <c r="H4417">
        <v>7</v>
      </c>
      <c r="I4417">
        <v>16.16</v>
      </c>
      <c r="J4417">
        <v>22.06</v>
      </c>
      <c r="K4417">
        <v>154.41999999999999</v>
      </c>
      <c r="L4417" t="s">
        <v>95</v>
      </c>
      <c r="M4417" t="s">
        <v>54</v>
      </c>
      <c r="N4417" t="s">
        <v>8554</v>
      </c>
    </row>
    <row r="4418" spans="1:14" x14ac:dyDescent="0.3">
      <c r="A4418" t="s">
        <v>8555</v>
      </c>
      <c r="B4418" s="2">
        <v>45970</v>
      </c>
      <c r="C4418" t="s">
        <v>67</v>
      </c>
      <c r="D4418" t="s">
        <v>68</v>
      </c>
      <c r="E4418" t="s">
        <v>229</v>
      </c>
      <c r="F4418" t="s">
        <v>27</v>
      </c>
      <c r="G4418" t="s">
        <v>109</v>
      </c>
      <c r="H4418">
        <v>4</v>
      </c>
      <c r="I4418">
        <v>11.37</v>
      </c>
      <c r="J4418">
        <v>19.53</v>
      </c>
      <c r="K4418">
        <v>78.12</v>
      </c>
      <c r="L4418" t="s">
        <v>29</v>
      </c>
      <c r="M4418" t="s">
        <v>46</v>
      </c>
      <c r="N4418" t="s">
        <v>8556</v>
      </c>
    </row>
    <row r="4419" spans="1:14" x14ac:dyDescent="0.3">
      <c r="A4419" t="s">
        <v>8557</v>
      </c>
      <c r="B4419" s="2">
        <v>45880</v>
      </c>
      <c r="C4419" t="s">
        <v>202</v>
      </c>
      <c r="D4419" t="s">
        <v>58</v>
      </c>
      <c r="F4419" t="s">
        <v>27</v>
      </c>
      <c r="G4419" t="s">
        <v>36</v>
      </c>
      <c r="H4419">
        <v>4</v>
      </c>
      <c r="I4419">
        <v>19.899999999999999</v>
      </c>
      <c r="J4419">
        <v>35.31</v>
      </c>
      <c r="K4419">
        <v>141.24</v>
      </c>
      <c r="L4419" t="s">
        <v>95</v>
      </c>
      <c r="M4419" t="s">
        <v>30</v>
      </c>
      <c r="N4419" t="s">
        <v>5517</v>
      </c>
    </row>
    <row r="4420" spans="1:14" x14ac:dyDescent="0.3">
      <c r="A4420" t="s">
        <v>8558</v>
      </c>
      <c r="B4420" s="2">
        <v>45883</v>
      </c>
      <c r="C4420" t="s">
        <v>481</v>
      </c>
      <c r="D4420" t="s">
        <v>34</v>
      </c>
      <c r="E4420" t="s">
        <v>136</v>
      </c>
      <c r="G4420" t="s">
        <v>137</v>
      </c>
      <c r="H4420">
        <v>6</v>
      </c>
      <c r="I4420" t="s">
        <v>8559</v>
      </c>
      <c r="J4420">
        <v>28.1</v>
      </c>
      <c r="K4420">
        <v>168.6</v>
      </c>
      <c r="L4420" t="s">
        <v>175</v>
      </c>
      <c r="M4420" t="s">
        <v>54</v>
      </c>
      <c r="N4420" t="s">
        <v>8560</v>
      </c>
    </row>
    <row r="4421" spans="1:14" x14ac:dyDescent="0.3">
      <c r="A4421" t="s">
        <v>8561</v>
      </c>
      <c r="B4421" t="s">
        <v>2239</v>
      </c>
      <c r="C4421" t="s">
        <v>307</v>
      </c>
      <c r="D4421" t="s">
        <v>68</v>
      </c>
      <c r="E4421" t="s">
        <v>229</v>
      </c>
      <c r="F4421" t="s">
        <v>93</v>
      </c>
      <c r="G4421" t="s">
        <v>141</v>
      </c>
      <c r="H4421">
        <v>7</v>
      </c>
      <c r="I4421">
        <v>13.51</v>
      </c>
      <c r="J4421">
        <v>21.49</v>
      </c>
      <c r="K4421">
        <v>150.43</v>
      </c>
      <c r="L4421" t="s">
        <v>53</v>
      </c>
      <c r="M4421" t="s">
        <v>30</v>
      </c>
      <c r="N4421" t="s">
        <v>5440</v>
      </c>
    </row>
    <row r="4422" spans="1:14" x14ac:dyDescent="0.3">
      <c r="A4422" t="s">
        <v>8562</v>
      </c>
      <c r="B4422" t="s">
        <v>555</v>
      </c>
      <c r="C4422" t="s">
        <v>129</v>
      </c>
      <c r="D4422" t="s">
        <v>130</v>
      </c>
      <c r="E4422" t="s">
        <v>287</v>
      </c>
      <c r="F4422" t="s">
        <v>27</v>
      </c>
      <c r="G4422" t="s">
        <v>28</v>
      </c>
      <c r="H4422">
        <v>8</v>
      </c>
      <c r="I4422">
        <v>16.78</v>
      </c>
      <c r="J4422">
        <v>27.22</v>
      </c>
      <c r="K4422">
        <v>217.76</v>
      </c>
      <c r="L4422" t="s">
        <v>20</v>
      </c>
      <c r="M4422" t="s">
        <v>100</v>
      </c>
      <c r="N4422" t="s">
        <v>5089</v>
      </c>
    </row>
    <row r="4423" spans="1:14" x14ac:dyDescent="0.3">
      <c r="A4423" t="s">
        <v>8563</v>
      </c>
      <c r="B4423" s="1">
        <v>45541</v>
      </c>
      <c r="C4423" t="s">
        <v>280</v>
      </c>
      <c r="D4423" t="s">
        <v>130</v>
      </c>
      <c r="E4423" t="s">
        <v>271</v>
      </c>
      <c r="F4423" t="s">
        <v>27</v>
      </c>
      <c r="G4423" t="s">
        <v>28</v>
      </c>
      <c r="H4423">
        <v>6</v>
      </c>
      <c r="I4423">
        <v>11.64</v>
      </c>
      <c r="J4423">
        <v>16.52</v>
      </c>
      <c r="K4423">
        <v>99.12</v>
      </c>
      <c r="L4423" t="s">
        <v>29</v>
      </c>
      <c r="M4423" t="s">
        <v>30</v>
      </c>
      <c r="N4423" t="s">
        <v>733</v>
      </c>
    </row>
    <row r="4424" spans="1:14" x14ac:dyDescent="0.3">
      <c r="A4424" t="s">
        <v>8564</v>
      </c>
      <c r="B4424" s="1">
        <v>45714</v>
      </c>
      <c r="C4424" t="s">
        <v>167</v>
      </c>
      <c r="D4424" t="s">
        <v>168</v>
      </c>
      <c r="E4424" t="s">
        <v>216</v>
      </c>
      <c r="F4424" t="s">
        <v>18</v>
      </c>
      <c r="G4424" t="s">
        <v>44</v>
      </c>
      <c r="H4424">
        <v>5</v>
      </c>
      <c r="I4424">
        <v>8.98</v>
      </c>
      <c r="J4424">
        <v>7.633</v>
      </c>
      <c r="K4424">
        <v>64.55</v>
      </c>
      <c r="L4424" t="s">
        <v>53</v>
      </c>
      <c r="M4424" t="s">
        <v>100</v>
      </c>
      <c r="N4424" t="s">
        <v>8299</v>
      </c>
    </row>
    <row r="4425" spans="1:14" x14ac:dyDescent="0.3">
      <c r="A4425" t="s">
        <v>8565</v>
      </c>
      <c r="B4425" s="2">
        <v>45990</v>
      </c>
      <c r="C4425" t="s">
        <v>232</v>
      </c>
      <c r="D4425" t="s">
        <v>25</v>
      </c>
      <c r="E4425" t="s">
        <v>277</v>
      </c>
      <c r="F4425" t="s">
        <v>27</v>
      </c>
      <c r="G4425" t="s">
        <v>28</v>
      </c>
      <c r="H4425">
        <v>6</v>
      </c>
      <c r="I4425">
        <v>21.24</v>
      </c>
      <c r="J4425">
        <v>28.2</v>
      </c>
      <c r="K4425">
        <v>169.2</v>
      </c>
      <c r="L4425" t="s">
        <v>37</v>
      </c>
      <c r="M4425" t="s">
        <v>54</v>
      </c>
      <c r="N4425" t="s">
        <v>8566</v>
      </c>
    </row>
    <row r="4426" spans="1:14" x14ac:dyDescent="0.3">
      <c r="A4426" t="s">
        <v>8567</v>
      </c>
      <c r="B4426" s="2">
        <v>45542</v>
      </c>
      <c r="C4426" t="s">
        <v>337</v>
      </c>
      <c r="D4426" t="s">
        <v>168</v>
      </c>
      <c r="E4426" t="s">
        <v>293</v>
      </c>
      <c r="F4426" t="s">
        <v>27</v>
      </c>
      <c r="G4426" t="s">
        <v>28</v>
      </c>
      <c r="I4426">
        <v>13.68</v>
      </c>
      <c r="J4426">
        <v>22.02</v>
      </c>
      <c r="K4426">
        <v>44.04</v>
      </c>
      <c r="L4426" t="s">
        <v>20</v>
      </c>
      <c r="M4426" t="s">
        <v>54</v>
      </c>
      <c r="N4426" t="s">
        <v>5285</v>
      </c>
    </row>
    <row r="4427" spans="1:14" x14ac:dyDescent="0.3">
      <c r="A4427" t="s">
        <v>8568</v>
      </c>
      <c r="B4427" s="2">
        <v>45428</v>
      </c>
      <c r="C4427" t="s">
        <v>394</v>
      </c>
      <c r="D4427" t="s">
        <v>25</v>
      </c>
      <c r="E4427" t="s">
        <v>104</v>
      </c>
      <c r="F4427" t="s">
        <v>76</v>
      </c>
      <c r="G4427" t="s">
        <v>170</v>
      </c>
      <c r="H4427">
        <v>6</v>
      </c>
      <c r="I4427">
        <v>15.01</v>
      </c>
      <c r="J4427">
        <v>18.62</v>
      </c>
      <c r="K4427">
        <v>111.72</v>
      </c>
      <c r="L4427" t="s">
        <v>20</v>
      </c>
      <c r="M4427" t="s">
        <v>100</v>
      </c>
      <c r="N4427" t="s">
        <v>5465</v>
      </c>
    </row>
    <row r="4428" spans="1:14" x14ac:dyDescent="0.3">
      <c r="A4428" t="s">
        <v>8569</v>
      </c>
      <c r="B4428" t="s">
        <v>112</v>
      </c>
      <c r="C4428" t="s">
        <v>215</v>
      </c>
      <c r="D4428" t="s">
        <v>168</v>
      </c>
      <c r="E4428" t="s">
        <v>216</v>
      </c>
      <c r="F4428" t="s">
        <v>76</v>
      </c>
      <c r="G4428" t="s">
        <v>77</v>
      </c>
      <c r="H4428">
        <v>1</v>
      </c>
      <c r="I4428">
        <v>11.81</v>
      </c>
      <c r="J4428">
        <v>20.78</v>
      </c>
      <c r="K4428">
        <v>15.83</v>
      </c>
      <c r="L4428" t="s">
        <v>175</v>
      </c>
      <c r="M4428" t="s">
        <v>100</v>
      </c>
      <c r="N4428" t="s">
        <v>8570</v>
      </c>
    </row>
    <row r="4429" spans="1:14" x14ac:dyDescent="0.3">
      <c r="A4429" t="s">
        <v>8571</v>
      </c>
      <c r="B4429" t="s">
        <v>2142</v>
      </c>
      <c r="C4429" t="s">
        <v>103</v>
      </c>
      <c r="D4429" t="s">
        <v>25</v>
      </c>
      <c r="E4429" t="s">
        <v>104</v>
      </c>
      <c r="F4429" t="s">
        <v>27</v>
      </c>
      <c r="G4429" t="s">
        <v>187</v>
      </c>
      <c r="H4429">
        <v>4</v>
      </c>
      <c r="I4429">
        <v>48.7</v>
      </c>
      <c r="J4429">
        <v>68.31</v>
      </c>
      <c r="K4429">
        <v>273.24</v>
      </c>
      <c r="L4429" t="s">
        <v>175</v>
      </c>
      <c r="M4429" t="s">
        <v>30</v>
      </c>
      <c r="N4429" t="s">
        <v>8572</v>
      </c>
    </row>
    <row r="4430" spans="1:14" x14ac:dyDescent="0.3">
      <c r="A4430" t="s">
        <v>8573</v>
      </c>
      <c r="B4430" s="2">
        <v>45474</v>
      </c>
      <c r="C4430" t="s">
        <v>125</v>
      </c>
      <c r="D4430" t="s">
        <v>34</v>
      </c>
      <c r="E4430" t="s">
        <v>35</v>
      </c>
      <c r="F4430" t="s">
        <v>93</v>
      </c>
      <c r="G4430" t="s">
        <v>137</v>
      </c>
      <c r="H4430">
        <v>4</v>
      </c>
      <c r="I4430">
        <v>17.11</v>
      </c>
      <c r="J4430">
        <v>26.37</v>
      </c>
      <c r="K4430">
        <v>105.48</v>
      </c>
      <c r="L4430" t="s">
        <v>82</v>
      </c>
      <c r="M4430" t="s">
        <v>46</v>
      </c>
      <c r="N4430" t="s">
        <v>8574</v>
      </c>
    </row>
    <row r="4431" spans="1:14" x14ac:dyDescent="0.3">
      <c r="A4431" t="s">
        <v>8575</v>
      </c>
      <c r="B4431" s="2">
        <v>45652</v>
      </c>
      <c r="C4431" t="s">
        <v>161</v>
      </c>
      <c r="D4431" t="s">
        <v>74</v>
      </c>
      <c r="E4431" t="s">
        <v>108</v>
      </c>
      <c r="F4431" t="s">
        <v>93</v>
      </c>
      <c r="G4431" t="s">
        <v>217</v>
      </c>
      <c r="H4431">
        <v>8</v>
      </c>
      <c r="I4431">
        <v>30.78</v>
      </c>
      <c r="J4431">
        <v>49.18</v>
      </c>
      <c r="K4431">
        <v>393.44</v>
      </c>
      <c r="L4431" t="s">
        <v>37</v>
      </c>
      <c r="M4431" t="s">
        <v>100</v>
      </c>
      <c r="N4431" t="s">
        <v>8576</v>
      </c>
    </row>
    <row r="4432" spans="1:14" x14ac:dyDescent="0.3">
      <c r="A4432" t="s">
        <v>8577</v>
      </c>
      <c r="B4432" s="2">
        <v>45377</v>
      </c>
      <c r="C4432" t="s">
        <v>257</v>
      </c>
      <c r="D4432" t="s">
        <v>34</v>
      </c>
      <c r="E4432" t="s">
        <v>140</v>
      </c>
      <c r="F4432" t="s">
        <v>76</v>
      </c>
      <c r="G4432" t="s">
        <v>149</v>
      </c>
      <c r="H4432">
        <v>9</v>
      </c>
      <c r="I4432">
        <v>6.63</v>
      </c>
      <c r="J4432">
        <v>9.34</v>
      </c>
      <c r="K4432">
        <v>84.06</v>
      </c>
      <c r="L4432" t="s">
        <v>29</v>
      </c>
      <c r="M4432" t="s">
        <v>46</v>
      </c>
      <c r="N4432" t="s">
        <v>8578</v>
      </c>
    </row>
    <row r="4433" spans="1:14" x14ac:dyDescent="0.3">
      <c r="A4433" t="s">
        <v>8579</v>
      </c>
      <c r="B4433" t="s">
        <v>8580</v>
      </c>
      <c r="C4433" t="s">
        <v>148</v>
      </c>
      <c r="D4433" t="s">
        <v>42</v>
      </c>
      <c r="E4433" t="s">
        <v>63</v>
      </c>
      <c r="F4433" t="s">
        <v>51</v>
      </c>
      <c r="G4433" t="s">
        <v>70</v>
      </c>
      <c r="H4433">
        <v>6</v>
      </c>
      <c r="I4433">
        <v>5.49</v>
      </c>
      <c r="J4433">
        <v>8.07</v>
      </c>
      <c r="K4433">
        <v>48.42</v>
      </c>
      <c r="L4433" t="s">
        <v>20</v>
      </c>
      <c r="M4433" t="s">
        <v>54</v>
      </c>
      <c r="N4433" t="s">
        <v>3388</v>
      </c>
    </row>
    <row r="4434" spans="1:14" x14ac:dyDescent="0.3">
      <c r="A4434" t="s">
        <v>8581</v>
      </c>
      <c r="B4434" s="2">
        <v>45695</v>
      </c>
      <c r="C4434" t="s">
        <v>113</v>
      </c>
      <c r="D4434" t="s">
        <v>58</v>
      </c>
      <c r="E4434" t="s">
        <v>203</v>
      </c>
      <c r="F4434" t="s">
        <v>18</v>
      </c>
      <c r="G4434" t="s">
        <v>81</v>
      </c>
      <c r="H4434">
        <v>8</v>
      </c>
      <c r="I4434">
        <v>27.43</v>
      </c>
      <c r="J4434">
        <v>39.6</v>
      </c>
      <c r="K4434">
        <v>316.8</v>
      </c>
      <c r="L4434" t="s">
        <v>29</v>
      </c>
      <c r="M4434" t="s">
        <v>100</v>
      </c>
      <c r="N4434" t="s">
        <v>1209</v>
      </c>
    </row>
    <row r="4435" spans="1:14" x14ac:dyDescent="0.3">
      <c r="A4435" t="s">
        <v>8582</v>
      </c>
      <c r="B4435" s="2">
        <v>45502</v>
      </c>
      <c r="C4435" t="s">
        <v>270</v>
      </c>
      <c r="D4435" t="s">
        <v>130</v>
      </c>
      <c r="E4435" t="s">
        <v>131</v>
      </c>
      <c r="F4435" t="s">
        <v>93</v>
      </c>
      <c r="G4435" t="s">
        <v>122</v>
      </c>
      <c r="H4435">
        <v>4</v>
      </c>
      <c r="I4435">
        <v>66.430000000000007</v>
      </c>
      <c r="J4435">
        <v>89.26</v>
      </c>
      <c r="K4435">
        <v>357.04</v>
      </c>
      <c r="L4435" t="s">
        <v>82</v>
      </c>
      <c r="M4435" t="s">
        <v>46</v>
      </c>
      <c r="N4435" t="s">
        <v>8583</v>
      </c>
    </row>
    <row r="4436" spans="1:14" x14ac:dyDescent="0.3">
      <c r="A4436" t="s">
        <v>8584</v>
      </c>
      <c r="B4436" s="2">
        <v>45796</v>
      </c>
      <c r="C4436" t="s">
        <v>394</v>
      </c>
      <c r="D4436" t="s">
        <v>25</v>
      </c>
      <c r="E4436" t="s">
        <v>104</v>
      </c>
      <c r="F4436" t="s">
        <v>51</v>
      </c>
      <c r="G4436" t="s">
        <v>126</v>
      </c>
      <c r="H4436">
        <v>3</v>
      </c>
      <c r="I4436">
        <v>5.52</v>
      </c>
      <c r="J4436">
        <v>7.8</v>
      </c>
      <c r="K4436">
        <v>23.4</v>
      </c>
      <c r="L4436" t="s">
        <v>20</v>
      </c>
      <c r="M4436" t="s">
        <v>46</v>
      </c>
      <c r="N4436" t="s">
        <v>8585</v>
      </c>
    </row>
    <row r="4437" spans="1:14" x14ac:dyDescent="0.3">
      <c r="A4437" t="s">
        <v>8586</v>
      </c>
      <c r="B4437" s="2">
        <v>45955</v>
      </c>
      <c r="C4437" t="s">
        <v>394</v>
      </c>
      <c r="D4437" t="s">
        <v>25</v>
      </c>
      <c r="E4437" t="s">
        <v>104</v>
      </c>
      <c r="F4437" t="s">
        <v>76</v>
      </c>
      <c r="G4437" t="s">
        <v>179</v>
      </c>
      <c r="H4437">
        <v>3</v>
      </c>
      <c r="I4437">
        <v>43</v>
      </c>
      <c r="J4437">
        <v>54.35</v>
      </c>
      <c r="K4437">
        <v>163.05000000000001</v>
      </c>
      <c r="L4437" t="s">
        <v>20</v>
      </c>
      <c r="M4437" t="s">
        <v>54</v>
      </c>
      <c r="N4437" t="s">
        <v>8587</v>
      </c>
    </row>
    <row r="4438" spans="1:14" x14ac:dyDescent="0.3">
      <c r="A4438" t="s">
        <v>8588</v>
      </c>
      <c r="B4438" s="1">
        <v>45570</v>
      </c>
      <c r="C4438" t="s">
        <v>412</v>
      </c>
      <c r="D4438" t="s">
        <v>16</v>
      </c>
      <c r="E4438" t="s">
        <v>17</v>
      </c>
      <c r="F4438" t="s">
        <v>51</v>
      </c>
      <c r="G4438" t="s">
        <v>126</v>
      </c>
      <c r="I4438">
        <v>3.03</v>
      </c>
      <c r="J4438">
        <v>3.87</v>
      </c>
      <c r="K4438">
        <v>27.09</v>
      </c>
      <c r="L4438" t="s">
        <v>20</v>
      </c>
      <c r="M4438" t="s">
        <v>46</v>
      </c>
      <c r="N4438" t="s">
        <v>2352</v>
      </c>
    </row>
    <row r="4439" spans="1:14" x14ac:dyDescent="0.3">
      <c r="A4439" t="s">
        <v>8589</v>
      </c>
      <c r="B4439" t="s">
        <v>5399</v>
      </c>
      <c r="C4439" t="s">
        <v>73</v>
      </c>
      <c r="D4439" t="s">
        <v>2024</v>
      </c>
      <c r="E4439" t="s">
        <v>212</v>
      </c>
      <c r="F4439" t="s">
        <v>18</v>
      </c>
      <c r="G4439" t="s">
        <v>44</v>
      </c>
      <c r="H4439">
        <v>7</v>
      </c>
      <c r="I4439">
        <v>15.89</v>
      </c>
      <c r="J4439">
        <v>28.5</v>
      </c>
      <c r="K4439">
        <v>199.5</v>
      </c>
      <c r="L4439" t="s">
        <v>29</v>
      </c>
      <c r="M4439" t="s">
        <v>46</v>
      </c>
      <c r="N4439" t="s">
        <v>8590</v>
      </c>
    </row>
    <row r="4440" spans="1:14" x14ac:dyDescent="0.3">
      <c r="A4440" t="s">
        <v>8591</v>
      </c>
      <c r="B4440" s="2">
        <v>45723</v>
      </c>
      <c r="C4440" t="s">
        <v>113</v>
      </c>
      <c r="D4440" t="s">
        <v>58</v>
      </c>
      <c r="E4440" t="s">
        <v>114</v>
      </c>
      <c r="F4440" t="s">
        <v>51</v>
      </c>
      <c r="G4440" t="s">
        <v>52</v>
      </c>
      <c r="H4440">
        <v>5</v>
      </c>
      <c r="I4440">
        <v>54.06</v>
      </c>
      <c r="J4440">
        <v>70.8</v>
      </c>
      <c r="K4440">
        <v>354</v>
      </c>
      <c r="L4440" t="s">
        <v>95</v>
      </c>
      <c r="M4440" t="s">
        <v>54</v>
      </c>
    </row>
    <row r="4441" spans="1:14" x14ac:dyDescent="0.3">
      <c r="A4441" t="s">
        <v>8592</v>
      </c>
      <c r="B4441" s="2">
        <v>45833</v>
      </c>
      <c r="C4441" t="s">
        <v>67</v>
      </c>
      <c r="D4441" t="s">
        <v>68</v>
      </c>
      <c r="E4441" t="s">
        <v>229</v>
      </c>
      <c r="F4441" t="s">
        <v>18</v>
      </c>
      <c r="G4441" t="s">
        <v>19</v>
      </c>
      <c r="H4441">
        <v>5</v>
      </c>
      <c r="I4441">
        <v>29.54</v>
      </c>
      <c r="J4441">
        <v>52.2</v>
      </c>
      <c r="K4441">
        <v>261</v>
      </c>
      <c r="L4441" t="s">
        <v>37</v>
      </c>
      <c r="N4441" t="s">
        <v>8593</v>
      </c>
    </row>
    <row r="4442" spans="1:14" x14ac:dyDescent="0.3">
      <c r="A4442" t="s">
        <v>8594</v>
      </c>
      <c r="B4442" s="2">
        <v>45856</v>
      </c>
      <c r="C4442" t="s">
        <v>73</v>
      </c>
      <c r="D4442" t="s">
        <v>74</v>
      </c>
      <c r="E4442" t="s">
        <v>212</v>
      </c>
      <c r="F4442" t="s">
        <v>18</v>
      </c>
      <c r="G4442" t="s">
        <v>19</v>
      </c>
      <c r="H4442">
        <v>4</v>
      </c>
      <c r="I4442">
        <v>33.270000000000003</v>
      </c>
      <c r="J4442">
        <v>61.35</v>
      </c>
      <c r="K4442">
        <v>245.4</v>
      </c>
      <c r="L4442" t="s">
        <v>20</v>
      </c>
      <c r="M4442" t="s">
        <v>30</v>
      </c>
      <c r="N4442" t="s">
        <v>8595</v>
      </c>
    </row>
    <row r="4443" spans="1:14" x14ac:dyDescent="0.3">
      <c r="A4443" t="s">
        <v>8596</v>
      </c>
      <c r="B4443" s="2">
        <v>45313</v>
      </c>
      <c r="C4443" t="s">
        <v>376</v>
      </c>
      <c r="D4443" t="s">
        <v>168</v>
      </c>
      <c r="E4443" t="s">
        <v>293</v>
      </c>
      <c r="F4443" t="s">
        <v>93</v>
      </c>
      <c r="G4443" t="s">
        <v>217</v>
      </c>
      <c r="H4443">
        <v>6</v>
      </c>
      <c r="I4443">
        <v>27.42</v>
      </c>
      <c r="J4443">
        <v>39.200000000000003</v>
      </c>
      <c r="K4443">
        <v>235.2</v>
      </c>
      <c r="L4443" t="s">
        <v>45</v>
      </c>
      <c r="M4443" t="s">
        <v>54</v>
      </c>
      <c r="N4443" t="s">
        <v>6269</v>
      </c>
    </row>
    <row r="4444" spans="1:14" x14ac:dyDescent="0.3">
      <c r="A4444" t="s">
        <v>8597</v>
      </c>
      <c r="B4444" s="2">
        <v>45570</v>
      </c>
      <c r="C4444" t="s">
        <v>153</v>
      </c>
      <c r="D4444" t="s">
        <v>74</v>
      </c>
      <c r="E4444" t="s">
        <v>212</v>
      </c>
      <c r="F4444" t="s">
        <v>27</v>
      </c>
      <c r="G4444" t="s">
        <v>36</v>
      </c>
      <c r="H4444">
        <v>8</v>
      </c>
      <c r="I4444">
        <v>16.77</v>
      </c>
      <c r="J4444">
        <v>26.42</v>
      </c>
      <c r="K4444">
        <v>211.36</v>
      </c>
      <c r="L4444" t="s">
        <v>53</v>
      </c>
      <c r="M4444" t="s">
        <v>54</v>
      </c>
      <c r="N4444" t="s">
        <v>8598</v>
      </c>
    </row>
    <row r="4445" spans="1:14" x14ac:dyDescent="0.3">
      <c r="A4445" t="s">
        <v>8599</v>
      </c>
      <c r="B4445" s="2">
        <v>45654</v>
      </c>
      <c r="C4445" t="s">
        <v>173</v>
      </c>
      <c r="D4445" t="s">
        <v>91</v>
      </c>
      <c r="E4445" t="s">
        <v>92</v>
      </c>
      <c r="F4445" t="s">
        <v>76</v>
      </c>
      <c r="G4445" t="s">
        <v>179</v>
      </c>
      <c r="H4445">
        <v>-4</v>
      </c>
      <c r="I4445">
        <v>28.55</v>
      </c>
      <c r="J4445">
        <v>36.369999999999997</v>
      </c>
      <c r="K4445">
        <v>145.47999999999999</v>
      </c>
      <c r="L4445" t="s">
        <v>82</v>
      </c>
      <c r="M4445" t="s">
        <v>54</v>
      </c>
      <c r="N4445" t="s">
        <v>8600</v>
      </c>
    </row>
    <row r="4446" spans="1:14" x14ac:dyDescent="0.3">
      <c r="A4446" t="s">
        <v>8601</v>
      </c>
      <c r="B4446" s="2">
        <v>45627</v>
      </c>
      <c r="C4446" t="s">
        <v>129</v>
      </c>
      <c r="E4446" t="s">
        <v>271</v>
      </c>
      <c r="F4446" t="s">
        <v>76</v>
      </c>
      <c r="G4446" t="s">
        <v>77</v>
      </c>
      <c r="H4446">
        <v>4</v>
      </c>
      <c r="I4446">
        <v>15.17</v>
      </c>
      <c r="J4446">
        <v>22.69</v>
      </c>
      <c r="K4446">
        <v>90.76</v>
      </c>
      <c r="L4446" t="s">
        <v>82</v>
      </c>
      <c r="M4446" t="s">
        <v>54</v>
      </c>
      <c r="N4446" t="s">
        <v>8602</v>
      </c>
    </row>
    <row r="4447" spans="1:14" x14ac:dyDescent="0.3">
      <c r="A4447" t="s">
        <v>8603</v>
      </c>
      <c r="B4447" s="1">
        <v>45783</v>
      </c>
      <c r="C4447" t="s">
        <v>198</v>
      </c>
      <c r="D4447" t="s">
        <v>91</v>
      </c>
      <c r="E4447" t="s">
        <v>92</v>
      </c>
      <c r="F4447" t="s">
        <v>51</v>
      </c>
      <c r="G4447" t="s">
        <v>60</v>
      </c>
      <c r="H4447">
        <v>4</v>
      </c>
      <c r="I4447">
        <v>8.7100000000000009</v>
      </c>
      <c r="J4447">
        <v>12.26</v>
      </c>
      <c r="K4447">
        <v>49.04</v>
      </c>
      <c r="L4447" t="s">
        <v>29</v>
      </c>
      <c r="M4447" t="s">
        <v>46</v>
      </c>
      <c r="N4447" t="s">
        <v>8604</v>
      </c>
    </row>
    <row r="4448" spans="1:14" x14ac:dyDescent="0.3">
      <c r="A4448" t="s">
        <v>8605</v>
      </c>
      <c r="B4448" s="2">
        <v>45447</v>
      </c>
      <c r="C4448" t="s">
        <v>24</v>
      </c>
      <c r="D4448" t="s">
        <v>25</v>
      </c>
      <c r="E4448" t="s">
        <v>277</v>
      </c>
      <c r="F4448" t="s">
        <v>51</v>
      </c>
      <c r="G4448" t="s">
        <v>119</v>
      </c>
      <c r="H4448">
        <v>6</v>
      </c>
      <c r="I4448">
        <v>6.43</v>
      </c>
      <c r="J4448">
        <v>9.76</v>
      </c>
      <c r="K4448">
        <v>58.56</v>
      </c>
      <c r="L4448" t="s">
        <v>175</v>
      </c>
      <c r="M4448" t="s">
        <v>30</v>
      </c>
      <c r="N4448" t="s">
        <v>1772</v>
      </c>
    </row>
    <row r="4449" spans="1:14" x14ac:dyDescent="0.3">
      <c r="A4449" t="s">
        <v>8606</v>
      </c>
      <c r="B4449" s="2">
        <v>45630</v>
      </c>
      <c r="C4449" t="s">
        <v>73</v>
      </c>
      <c r="D4449" t="s">
        <v>74</v>
      </c>
      <c r="E4449" t="s">
        <v>212</v>
      </c>
      <c r="F4449" t="s">
        <v>76</v>
      </c>
      <c r="G4449" t="s">
        <v>179</v>
      </c>
      <c r="H4449">
        <v>5</v>
      </c>
      <c r="I4449">
        <v>35.42</v>
      </c>
      <c r="J4449">
        <v>46.43</v>
      </c>
      <c r="K4449">
        <v>232.15</v>
      </c>
      <c r="L4449" t="s">
        <v>20</v>
      </c>
      <c r="M4449" t="s">
        <v>46</v>
      </c>
      <c r="N4449" t="s">
        <v>8607</v>
      </c>
    </row>
    <row r="4450" spans="1:14" x14ac:dyDescent="0.3">
      <c r="A4450" t="s">
        <v>8608</v>
      </c>
      <c r="B4450" t="s">
        <v>8609</v>
      </c>
      <c r="C4450" t="s">
        <v>98</v>
      </c>
      <c r="D4450" t="s">
        <v>42</v>
      </c>
      <c r="E4450" t="s">
        <v>63</v>
      </c>
      <c r="F4450" t="s">
        <v>93</v>
      </c>
      <c r="G4450" t="s">
        <v>141</v>
      </c>
      <c r="H4450">
        <v>-5</v>
      </c>
      <c r="I4450">
        <v>14.89</v>
      </c>
      <c r="J4450">
        <v>27.02</v>
      </c>
      <c r="K4450">
        <v>135.1</v>
      </c>
      <c r="L4450" t="s">
        <v>82</v>
      </c>
      <c r="M4450" t="s">
        <v>21</v>
      </c>
      <c r="N4450" t="s">
        <v>8610</v>
      </c>
    </row>
    <row r="4451" spans="1:14" x14ac:dyDescent="0.3">
      <c r="A4451" t="s">
        <v>8611</v>
      </c>
      <c r="B4451" s="1">
        <v>45802</v>
      </c>
      <c r="C4451" t="s">
        <v>307</v>
      </c>
      <c r="D4451" t="s">
        <v>68</v>
      </c>
      <c r="E4451" t="s">
        <v>118</v>
      </c>
      <c r="F4451" t="s">
        <v>93</v>
      </c>
      <c r="G4451" t="s">
        <v>141</v>
      </c>
      <c r="H4451">
        <v>6</v>
      </c>
      <c r="I4451">
        <v>10.220000000000001</v>
      </c>
      <c r="J4451" t="s">
        <v>8612</v>
      </c>
      <c r="K4451">
        <v>74.819999999999993</v>
      </c>
      <c r="L4451" t="s">
        <v>29</v>
      </c>
      <c r="M4451" t="s">
        <v>21</v>
      </c>
      <c r="N4451" t="s">
        <v>8613</v>
      </c>
    </row>
    <row r="4452" spans="1:14" x14ac:dyDescent="0.3">
      <c r="A4452" t="s">
        <v>8614</v>
      </c>
      <c r="B4452" t="s">
        <v>1534</v>
      </c>
      <c r="C4452" t="s">
        <v>156</v>
      </c>
      <c r="D4452" t="s">
        <v>68</v>
      </c>
      <c r="E4452" t="s">
        <v>69</v>
      </c>
      <c r="F4452" t="s">
        <v>18</v>
      </c>
      <c r="G4452" t="s">
        <v>81</v>
      </c>
      <c r="H4452">
        <v>3</v>
      </c>
      <c r="I4452">
        <v>22.69</v>
      </c>
      <c r="J4452">
        <v>30.25</v>
      </c>
      <c r="K4452">
        <v>90.75</v>
      </c>
      <c r="L4452" t="s">
        <v>95</v>
      </c>
      <c r="M4452" t="s">
        <v>30</v>
      </c>
    </row>
    <row r="4453" spans="1:14" x14ac:dyDescent="0.3">
      <c r="A4453" t="s">
        <v>8615</v>
      </c>
      <c r="B4453" s="2">
        <v>45635</v>
      </c>
      <c r="C4453" t="s">
        <v>307</v>
      </c>
      <c r="D4453" t="s">
        <v>68</v>
      </c>
      <c r="E4453" t="s">
        <v>157</v>
      </c>
      <c r="F4453" t="s">
        <v>93</v>
      </c>
      <c r="G4453" t="s">
        <v>94</v>
      </c>
      <c r="H4453">
        <v>7</v>
      </c>
      <c r="I4453">
        <v>22.26</v>
      </c>
      <c r="J4453">
        <v>37.840000000000003</v>
      </c>
      <c r="K4453">
        <v>264.88</v>
      </c>
      <c r="L4453" t="s">
        <v>53</v>
      </c>
      <c r="M4453" t="s">
        <v>54</v>
      </c>
      <c r="N4453" t="s">
        <v>8616</v>
      </c>
    </row>
    <row r="4454" spans="1:14" x14ac:dyDescent="0.3">
      <c r="A4454" t="s">
        <v>8617</v>
      </c>
      <c r="B4454" s="1">
        <v>45933</v>
      </c>
      <c r="C4454" t="s">
        <v>15</v>
      </c>
      <c r="D4454" t="s">
        <v>16</v>
      </c>
      <c r="E4454" t="s">
        <v>186</v>
      </c>
      <c r="F4454" t="s">
        <v>76</v>
      </c>
      <c r="G4454" t="s">
        <v>170</v>
      </c>
      <c r="H4454">
        <v>6</v>
      </c>
      <c r="I4454">
        <v>34.119999999999997</v>
      </c>
      <c r="J4454">
        <v>56.31</v>
      </c>
      <c r="K4454">
        <v>337.86</v>
      </c>
      <c r="L4454" t="s">
        <v>20</v>
      </c>
      <c r="M4454" t="s">
        <v>54</v>
      </c>
      <c r="N4454" t="s">
        <v>8618</v>
      </c>
    </row>
    <row r="4455" spans="1:14" x14ac:dyDescent="0.3">
      <c r="A4455" t="s">
        <v>8619</v>
      </c>
      <c r="B4455" s="2">
        <v>45774</v>
      </c>
      <c r="C4455" t="s">
        <v>280</v>
      </c>
      <c r="D4455" t="s">
        <v>130</v>
      </c>
      <c r="E4455" t="s">
        <v>131</v>
      </c>
      <c r="F4455" t="s">
        <v>93</v>
      </c>
      <c r="G4455" t="s">
        <v>141</v>
      </c>
      <c r="H4455">
        <v>5</v>
      </c>
      <c r="I4455">
        <v>14.63</v>
      </c>
      <c r="J4455">
        <v>17.72</v>
      </c>
      <c r="K4455">
        <v>88.6</v>
      </c>
      <c r="L4455" t="s">
        <v>37</v>
      </c>
      <c r="M4455" t="s">
        <v>46</v>
      </c>
    </row>
    <row r="4456" spans="1:14" x14ac:dyDescent="0.3">
      <c r="A4456" t="s">
        <v>8620</v>
      </c>
      <c r="B4456" s="2">
        <v>45690</v>
      </c>
      <c r="C4456" t="s">
        <v>394</v>
      </c>
      <c r="D4456" t="s">
        <v>25</v>
      </c>
      <c r="E4456" t="s">
        <v>104</v>
      </c>
      <c r="F4456" t="s">
        <v>27</v>
      </c>
      <c r="G4456" t="s">
        <v>36</v>
      </c>
      <c r="H4456">
        <v>8</v>
      </c>
      <c r="I4456">
        <v>23.13</v>
      </c>
      <c r="J4456">
        <v>37.619999999999997</v>
      </c>
      <c r="K4456">
        <v>300.95999999999998</v>
      </c>
      <c r="L4456" t="s">
        <v>95</v>
      </c>
      <c r="M4456" t="s">
        <v>46</v>
      </c>
      <c r="N4456" t="s">
        <v>8621</v>
      </c>
    </row>
    <row r="4457" spans="1:14" x14ac:dyDescent="0.3">
      <c r="A4457" t="s">
        <v>8622</v>
      </c>
      <c r="B4457" t="s">
        <v>8623</v>
      </c>
      <c r="C4457" t="s">
        <v>202</v>
      </c>
      <c r="D4457" t="s">
        <v>58</v>
      </c>
      <c r="E4457" t="s">
        <v>195</v>
      </c>
      <c r="F4457" t="s">
        <v>76</v>
      </c>
      <c r="G4457" t="s">
        <v>179</v>
      </c>
      <c r="H4457">
        <v>6</v>
      </c>
      <c r="I4457">
        <v>54.28</v>
      </c>
      <c r="J4457">
        <v>91.13</v>
      </c>
      <c r="K4457">
        <v>546.78</v>
      </c>
      <c r="L4457" t="s">
        <v>95</v>
      </c>
      <c r="M4457" t="s">
        <v>46</v>
      </c>
      <c r="N4457" t="s">
        <v>8624</v>
      </c>
    </row>
    <row r="4458" spans="1:14" x14ac:dyDescent="0.3">
      <c r="A4458" t="s">
        <v>8625</v>
      </c>
      <c r="B4458" s="2">
        <v>45298</v>
      </c>
      <c r="C4458" t="s">
        <v>161</v>
      </c>
      <c r="D4458" t="s">
        <v>74</v>
      </c>
      <c r="E4458" t="s">
        <v>108</v>
      </c>
      <c r="F4458" t="s">
        <v>76</v>
      </c>
      <c r="G4458" t="s">
        <v>149</v>
      </c>
      <c r="H4458">
        <v>5</v>
      </c>
      <c r="I4458">
        <v>5.26</v>
      </c>
      <c r="J4458">
        <v>6.46</v>
      </c>
      <c r="K4458">
        <v>32.299999999999997</v>
      </c>
      <c r="L4458" t="s">
        <v>29</v>
      </c>
      <c r="M4458" t="s">
        <v>100</v>
      </c>
      <c r="N4458" t="s">
        <v>8626</v>
      </c>
    </row>
    <row r="4459" spans="1:14" x14ac:dyDescent="0.3">
      <c r="A4459" t="s">
        <v>8627</v>
      </c>
      <c r="B4459" s="2">
        <v>45505</v>
      </c>
      <c r="C4459" t="s">
        <v>307</v>
      </c>
      <c r="D4459" t="s">
        <v>68</v>
      </c>
      <c r="E4459" t="s">
        <v>118</v>
      </c>
      <c r="F4459" t="s">
        <v>51</v>
      </c>
      <c r="G4459" t="s">
        <v>126</v>
      </c>
      <c r="H4459">
        <v>4</v>
      </c>
      <c r="I4459">
        <v>2.2599999999999998</v>
      </c>
      <c r="J4459">
        <v>3.56</v>
      </c>
      <c r="K4459">
        <v>14.24</v>
      </c>
      <c r="L4459" t="s">
        <v>45</v>
      </c>
      <c r="M4459" t="s">
        <v>46</v>
      </c>
      <c r="N4459" t="s">
        <v>8628</v>
      </c>
    </row>
    <row r="4460" spans="1:14" x14ac:dyDescent="0.3">
      <c r="A4460" t="s">
        <v>8629</v>
      </c>
      <c r="B4460" s="2">
        <v>45312</v>
      </c>
      <c r="C4460" t="s">
        <v>190</v>
      </c>
      <c r="D4460" t="s">
        <v>16</v>
      </c>
      <c r="E4460" t="s">
        <v>284</v>
      </c>
      <c r="F4460" t="s">
        <v>93</v>
      </c>
      <c r="G4460" t="s">
        <v>217</v>
      </c>
      <c r="I4460">
        <v>21.74</v>
      </c>
      <c r="J4460">
        <v>33.25</v>
      </c>
      <c r="K4460">
        <v>133</v>
      </c>
      <c r="L4460" t="s">
        <v>175</v>
      </c>
      <c r="M4460" t="s">
        <v>30</v>
      </c>
      <c r="N4460" t="s">
        <v>8630</v>
      </c>
    </row>
    <row r="4461" spans="1:14" x14ac:dyDescent="0.3">
      <c r="A4461" t="s">
        <v>8631</v>
      </c>
      <c r="B4461" s="2">
        <v>45752</v>
      </c>
      <c r="C4461" t="s">
        <v>161</v>
      </c>
      <c r="D4461" t="s">
        <v>74</v>
      </c>
      <c r="E4461" t="s">
        <v>75</v>
      </c>
      <c r="F4461" t="s">
        <v>51</v>
      </c>
      <c r="G4461" t="s">
        <v>60</v>
      </c>
      <c r="H4461">
        <v>5</v>
      </c>
      <c r="I4461">
        <v>5.32</v>
      </c>
      <c r="J4461">
        <v>4.5220000000000002</v>
      </c>
      <c r="K4461">
        <v>37.35</v>
      </c>
      <c r="L4461" t="s">
        <v>53</v>
      </c>
      <c r="M4461" t="s">
        <v>30</v>
      </c>
      <c r="N4461" t="s">
        <v>8632</v>
      </c>
    </row>
    <row r="4462" spans="1:14" x14ac:dyDescent="0.3">
      <c r="A4462" t="s">
        <v>8633</v>
      </c>
      <c r="B4462" s="2">
        <v>45685</v>
      </c>
      <c r="C4462" t="s">
        <v>156</v>
      </c>
      <c r="D4462" t="s">
        <v>68</v>
      </c>
      <c r="E4462" t="s">
        <v>229</v>
      </c>
      <c r="F4462" t="s">
        <v>18</v>
      </c>
      <c r="G4462" t="s">
        <v>19</v>
      </c>
      <c r="H4462">
        <v>7</v>
      </c>
      <c r="I4462">
        <v>46.83</v>
      </c>
      <c r="J4462">
        <v>67.44</v>
      </c>
      <c r="K4462">
        <v>472.08</v>
      </c>
      <c r="L4462" t="s">
        <v>175</v>
      </c>
      <c r="M4462" t="s">
        <v>21</v>
      </c>
      <c r="N4462" t="s">
        <v>1231</v>
      </c>
    </row>
    <row r="4463" spans="1:14" x14ac:dyDescent="0.3">
      <c r="A4463" t="s">
        <v>8634</v>
      </c>
      <c r="B4463" s="2">
        <v>45771</v>
      </c>
      <c r="C4463" t="s">
        <v>394</v>
      </c>
      <c r="D4463" t="s">
        <v>25</v>
      </c>
      <c r="E4463" t="s">
        <v>235</v>
      </c>
      <c r="F4463" t="s">
        <v>27</v>
      </c>
      <c r="G4463" t="s">
        <v>187</v>
      </c>
      <c r="H4463">
        <v>9</v>
      </c>
      <c r="I4463">
        <v>79.75</v>
      </c>
      <c r="J4463">
        <v>110.19</v>
      </c>
      <c r="K4463">
        <v>991.71</v>
      </c>
      <c r="L4463" t="s">
        <v>82</v>
      </c>
      <c r="M4463" t="s">
        <v>30</v>
      </c>
      <c r="N4463" t="s">
        <v>8635</v>
      </c>
    </row>
    <row r="4464" spans="1:14" x14ac:dyDescent="0.3">
      <c r="A4464" t="s">
        <v>8636</v>
      </c>
      <c r="B4464" s="1">
        <v>45919</v>
      </c>
      <c r="C4464" t="s">
        <v>113</v>
      </c>
      <c r="D4464" t="s">
        <v>58</v>
      </c>
      <c r="E4464" t="s">
        <v>195</v>
      </c>
      <c r="F4464" t="s">
        <v>51</v>
      </c>
      <c r="G4464" t="s">
        <v>52</v>
      </c>
      <c r="H4464">
        <v>4</v>
      </c>
      <c r="I4464">
        <v>59.51</v>
      </c>
      <c r="J4464">
        <v>74.989999999999995</v>
      </c>
      <c r="K4464">
        <v>299.95999999999998</v>
      </c>
      <c r="L4464" t="s">
        <v>95</v>
      </c>
      <c r="M4464" t="s">
        <v>21</v>
      </c>
      <c r="N4464" t="s">
        <v>8637</v>
      </c>
    </row>
    <row r="4465" spans="1:14" x14ac:dyDescent="0.3">
      <c r="A4465" t="s">
        <v>8638</v>
      </c>
      <c r="B4465" s="2">
        <v>45651</v>
      </c>
      <c r="C4465" t="s">
        <v>148</v>
      </c>
      <c r="D4465" t="s">
        <v>42</v>
      </c>
      <c r="E4465" t="s">
        <v>63</v>
      </c>
      <c r="F4465" t="s">
        <v>76</v>
      </c>
      <c r="G4465" t="s">
        <v>149</v>
      </c>
      <c r="H4465">
        <v>5</v>
      </c>
      <c r="I4465">
        <v>6.77</v>
      </c>
      <c r="J4465">
        <v>12.48</v>
      </c>
      <c r="K4465">
        <v>62.4</v>
      </c>
      <c r="L4465" t="s">
        <v>175</v>
      </c>
      <c r="M4465" t="s">
        <v>100</v>
      </c>
      <c r="N4465" t="s">
        <v>8639</v>
      </c>
    </row>
    <row r="4466" spans="1:14" x14ac:dyDescent="0.3">
      <c r="A4466" t="s">
        <v>8640</v>
      </c>
      <c r="B4466" s="2">
        <v>45950</v>
      </c>
      <c r="C4466" t="s">
        <v>156</v>
      </c>
      <c r="D4466" t="s">
        <v>68</v>
      </c>
      <c r="E4466" t="s">
        <v>118</v>
      </c>
      <c r="F4466" t="s">
        <v>51</v>
      </c>
      <c r="G4466" t="s">
        <v>70</v>
      </c>
      <c r="I4466">
        <v>11.7</v>
      </c>
      <c r="J4466">
        <v>20.09</v>
      </c>
      <c r="K4466">
        <v>80.36</v>
      </c>
      <c r="L4466" t="s">
        <v>175</v>
      </c>
      <c r="M4466" t="s">
        <v>46</v>
      </c>
      <c r="N4466" t="s">
        <v>8641</v>
      </c>
    </row>
    <row r="4467" spans="1:14" x14ac:dyDescent="0.3">
      <c r="A4467" t="s">
        <v>8642</v>
      </c>
      <c r="B4467" s="1">
        <v>45686</v>
      </c>
      <c r="C4467" t="s">
        <v>173</v>
      </c>
      <c r="D4467" t="s">
        <v>91</v>
      </c>
      <c r="E4467" t="s">
        <v>345</v>
      </c>
      <c r="F4467" t="s">
        <v>51</v>
      </c>
      <c r="G4467" t="s">
        <v>119</v>
      </c>
      <c r="H4467">
        <v>4</v>
      </c>
      <c r="I4467">
        <v>16.170000000000002</v>
      </c>
      <c r="J4467" t="s">
        <v>8643</v>
      </c>
      <c r="K4467">
        <v>94.2</v>
      </c>
      <c r="L4467" t="s">
        <v>53</v>
      </c>
      <c r="M4467" t="s">
        <v>100</v>
      </c>
    </row>
    <row r="4468" spans="1:14" x14ac:dyDescent="0.3">
      <c r="A4468" t="s">
        <v>8644</v>
      </c>
      <c r="B4468" s="2">
        <v>45679</v>
      </c>
      <c r="C4468" t="s">
        <v>148</v>
      </c>
      <c r="D4468" t="s">
        <v>42</v>
      </c>
      <c r="E4468" t="s">
        <v>63</v>
      </c>
      <c r="F4468" t="s">
        <v>76</v>
      </c>
      <c r="G4468" t="s">
        <v>179</v>
      </c>
      <c r="H4468">
        <v>-5</v>
      </c>
      <c r="I4468">
        <v>57.95</v>
      </c>
      <c r="J4468">
        <v>101.14</v>
      </c>
      <c r="K4468">
        <v>505.7</v>
      </c>
      <c r="L4468" t="s">
        <v>37</v>
      </c>
      <c r="M4468" t="s">
        <v>100</v>
      </c>
      <c r="N4468" t="s">
        <v>5840</v>
      </c>
    </row>
    <row r="4469" spans="1:14" x14ac:dyDescent="0.3">
      <c r="A4469" t="s">
        <v>8645</v>
      </c>
      <c r="B4469" s="2">
        <v>45660</v>
      </c>
      <c r="C4469" t="s">
        <v>215</v>
      </c>
      <c r="D4469" t="s">
        <v>168</v>
      </c>
      <c r="E4469" t="s">
        <v>293</v>
      </c>
      <c r="F4469" t="s">
        <v>18</v>
      </c>
      <c r="G4469" t="s">
        <v>19</v>
      </c>
      <c r="H4469">
        <v>8</v>
      </c>
      <c r="I4469">
        <v>36.409999999999997</v>
      </c>
      <c r="J4469">
        <v>45.13</v>
      </c>
      <c r="K4469">
        <v>361.04</v>
      </c>
      <c r="L4469" t="s">
        <v>82</v>
      </c>
      <c r="M4469" t="s">
        <v>21</v>
      </c>
      <c r="N4469" t="s">
        <v>3924</v>
      </c>
    </row>
    <row r="4470" spans="1:14" x14ac:dyDescent="0.3">
      <c r="A4470" t="s">
        <v>8646</v>
      </c>
      <c r="B4470" t="s">
        <v>1052</v>
      </c>
      <c r="C4470" t="s">
        <v>257</v>
      </c>
      <c r="D4470" t="s">
        <v>34</v>
      </c>
      <c r="E4470" t="s">
        <v>140</v>
      </c>
      <c r="F4470" t="s">
        <v>93</v>
      </c>
      <c r="G4470" t="s">
        <v>137</v>
      </c>
      <c r="H4470">
        <v>8</v>
      </c>
      <c r="I4470">
        <v>17.809999999999999</v>
      </c>
      <c r="J4470">
        <v>30.86</v>
      </c>
      <c r="K4470">
        <v>246.88</v>
      </c>
      <c r="L4470" t="s">
        <v>53</v>
      </c>
      <c r="M4470" t="s">
        <v>46</v>
      </c>
      <c r="N4470" t="s">
        <v>8647</v>
      </c>
    </row>
    <row r="4471" spans="1:14" x14ac:dyDescent="0.3">
      <c r="A4471" t="s">
        <v>8648</v>
      </c>
      <c r="B4471" s="2">
        <v>46015</v>
      </c>
      <c r="C4471" t="s">
        <v>103</v>
      </c>
      <c r="D4471" t="s">
        <v>25</v>
      </c>
      <c r="E4471" t="s">
        <v>277</v>
      </c>
      <c r="F4471" t="s">
        <v>51</v>
      </c>
      <c r="G4471" t="s">
        <v>60</v>
      </c>
      <c r="H4471">
        <v>3</v>
      </c>
      <c r="I4471">
        <v>3.3</v>
      </c>
      <c r="J4471">
        <v>6</v>
      </c>
      <c r="K4471">
        <v>18</v>
      </c>
      <c r="L4471" t="s">
        <v>82</v>
      </c>
      <c r="M4471" t="s">
        <v>21</v>
      </c>
      <c r="N4471" t="s">
        <v>5921</v>
      </c>
    </row>
    <row r="4472" spans="1:14" x14ac:dyDescent="0.3">
      <c r="A4472" t="s">
        <v>8649</v>
      </c>
      <c r="B4472" s="2">
        <v>45318</v>
      </c>
      <c r="C4472" t="s">
        <v>107</v>
      </c>
      <c r="D4472" t="s">
        <v>74</v>
      </c>
      <c r="E4472" t="s">
        <v>75</v>
      </c>
      <c r="F4472" t="s">
        <v>93</v>
      </c>
      <c r="G4472" t="s">
        <v>122</v>
      </c>
      <c r="H4472">
        <v>6</v>
      </c>
      <c r="I4472">
        <v>38.82</v>
      </c>
      <c r="J4472">
        <v>66.41</v>
      </c>
      <c r="K4472">
        <v>398.46</v>
      </c>
      <c r="L4472" t="s">
        <v>95</v>
      </c>
      <c r="M4472" t="s">
        <v>21</v>
      </c>
      <c r="N4472" t="s">
        <v>8650</v>
      </c>
    </row>
    <row r="4473" spans="1:14" x14ac:dyDescent="0.3">
      <c r="A4473" t="s">
        <v>8651</v>
      </c>
      <c r="B4473" t="s">
        <v>2412</v>
      </c>
      <c r="C4473" t="s">
        <v>107</v>
      </c>
      <c r="D4473" t="s">
        <v>74</v>
      </c>
      <c r="F4473" t="s">
        <v>93</v>
      </c>
      <c r="G4473" t="s">
        <v>94</v>
      </c>
      <c r="H4473">
        <v>4</v>
      </c>
      <c r="I4473">
        <v>26.82</v>
      </c>
      <c r="J4473">
        <v>37.04</v>
      </c>
      <c r="K4473">
        <v>148.16</v>
      </c>
      <c r="L4473" t="s">
        <v>37</v>
      </c>
      <c r="M4473" t="s">
        <v>54</v>
      </c>
      <c r="N4473" t="s">
        <v>3663</v>
      </c>
    </row>
    <row r="4474" spans="1:14" x14ac:dyDescent="0.3">
      <c r="A4474" t="s">
        <v>8652</v>
      </c>
      <c r="B4474" s="2">
        <v>45856</v>
      </c>
      <c r="C4474" t="s">
        <v>292</v>
      </c>
      <c r="D4474" t="s">
        <v>168</v>
      </c>
      <c r="E4474" t="s">
        <v>169</v>
      </c>
      <c r="F4474" t="s">
        <v>76</v>
      </c>
      <c r="G4474" t="s">
        <v>149</v>
      </c>
      <c r="H4474">
        <v>8</v>
      </c>
      <c r="I4474">
        <v>7.82</v>
      </c>
      <c r="J4474">
        <v>11.96</v>
      </c>
      <c r="K4474">
        <v>95.68</v>
      </c>
      <c r="M4474" t="s">
        <v>54</v>
      </c>
      <c r="N4474" t="s">
        <v>7735</v>
      </c>
    </row>
    <row r="4475" spans="1:14" x14ac:dyDescent="0.3">
      <c r="A4475" t="s">
        <v>8653</v>
      </c>
      <c r="B4475" s="2">
        <v>45340</v>
      </c>
      <c r="D4475" t="s">
        <v>68</v>
      </c>
      <c r="E4475" t="s">
        <v>157</v>
      </c>
      <c r="F4475" t="s">
        <v>76</v>
      </c>
      <c r="G4475" t="s">
        <v>170</v>
      </c>
      <c r="H4475">
        <v>4</v>
      </c>
      <c r="I4475">
        <v>31.86</v>
      </c>
      <c r="J4475">
        <v>41.21</v>
      </c>
      <c r="K4475">
        <v>164.84</v>
      </c>
      <c r="L4475" t="s">
        <v>95</v>
      </c>
      <c r="M4475" t="s">
        <v>30</v>
      </c>
      <c r="N4475" t="s">
        <v>8552</v>
      </c>
    </row>
    <row r="4476" spans="1:14" x14ac:dyDescent="0.3">
      <c r="A4476" t="s">
        <v>8654</v>
      </c>
      <c r="B4476" t="s">
        <v>1561</v>
      </c>
      <c r="D4476" t="s">
        <v>91</v>
      </c>
      <c r="E4476" t="s">
        <v>345</v>
      </c>
      <c r="F4476" t="s">
        <v>93</v>
      </c>
      <c r="G4476" t="s">
        <v>137</v>
      </c>
      <c r="H4476">
        <v>8</v>
      </c>
      <c r="I4476">
        <v>22.87</v>
      </c>
      <c r="J4476">
        <v>38.49</v>
      </c>
      <c r="K4476">
        <v>307.92</v>
      </c>
      <c r="L4476" t="s">
        <v>53</v>
      </c>
      <c r="M4476" t="s">
        <v>30</v>
      </c>
      <c r="N4476" t="s">
        <v>5310</v>
      </c>
    </row>
    <row r="4477" spans="1:14" x14ac:dyDescent="0.3">
      <c r="A4477" t="s">
        <v>8655</v>
      </c>
      <c r="B4477" s="2">
        <v>45890</v>
      </c>
      <c r="C4477" t="s">
        <v>190</v>
      </c>
      <c r="D4477" t="s">
        <v>16</v>
      </c>
      <c r="E4477" t="s">
        <v>186</v>
      </c>
      <c r="F4477" t="s">
        <v>76</v>
      </c>
      <c r="G4477" t="s">
        <v>77</v>
      </c>
      <c r="H4477">
        <v>5</v>
      </c>
      <c r="I4477">
        <v>14.58</v>
      </c>
      <c r="K4477">
        <v>116.2</v>
      </c>
      <c r="L4477" t="s">
        <v>37</v>
      </c>
      <c r="M4477" t="s">
        <v>30</v>
      </c>
      <c r="N4477" t="s">
        <v>3611</v>
      </c>
    </row>
    <row r="4478" spans="1:14" x14ac:dyDescent="0.3">
      <c r="A4478" t="s">
        <v>8656</v>
      </c>
      <c r="B4478" s="2">
        <v>45882</v>
      </c>
      <c r="C4478" t="s">
        <v>334</v>
      </c>
      <c r="D4478" t="s">
        <v>91</v>
      </c>
      <c r="E4478" t="s">
        <v>92</v>
      </c>
      <c r="F4478" t="s">
        <v>76</v>
      </c>
      <c r="G4478" t="s">
        <v>149</v>
      </c>
      <c r="H4478">
        <v>732</v>
      </c>
      <c r="I4478">
        <v>11.37</v>
      </c>
      <c r="J4478">
        <v>17.309999999999999</v>
      </c>
      <c r="K4478">
        <v>103.86</v>
      </c>
      <c r="L4478" t="s">
        <v>37</v>
      </c>
      <c r="M4478" t="s">
        <v>100</v>
      </c>
      <c r="N4478" t="s">
        <v>8657</v>
      </c>
    </row>
    <row r="4479" spans="1:14" x14ac:dyDescent="0.3">
      <c r="A4479" t="s">
        <v>8658</v>
      </c>
      <c r="B4479" s="2">
        <v>45553</v>
      </c>
      <c r="C4479" t="s">
        <v>257</v>
      </c>
      <c r="D4479" t="s">
        <v>34</v>
      </c>
      <c r="E4479" t="s">
        <v>35</v>
      </c>
      <c r="F4479" t="s">
        <v>51</v>
      </c>
      <c r="G4479" t="s">
        <v>52</v>
      </c>
      <c r="H4479">
        <v>6</v>
      </c>
      <c r="I4479">
        <v>50.49</v>
      </c>
      <c r="J4479">
        <v>87.38</v>
      </c>
      <c r="K4479">
        <v>524.28</v>
      </c>
      <c r="L4479" t="s">
        <v>175</v>
      </c>
      <c r="M4479" t="s">
        <v>54</v>
      </c>
      <c r="N4479" t="s">
        <v>1183</v>
      </c>
    </row>
    <row r="4480" spans="1:14" x14ac:dyDescent="0.3">
      <c r="A4480" t="s">
        <v>8659</v>
      </c>
      <c r="B4480" t="s">
        <v>6163</v>
      </c>
      <c r="C4480" t="s">
        <v>153</v>
      </c>
      <c r="D4480" t="s">
        <v>74</v>
      </c>
      <c r="E4480" t="s">
        <v>108</v>
      </c>
      <c r="F4480" t="s">
        <v>27</v>
      </c>
      <c r="G4480" t="s">
        <v>36</v>
      </c>
      <c r="H4480">
        <v>7</v>
      </c>
      <c r="I4480">
        <v>15.27</v>
      </c>
      <c r="J4480">
        <v>25.94</v>
      </c>
      <c r="K4480">
        <v>181.58</v>
      </c>
      <c r="L4480" t="s">
        <v>95</v>
      </c>
      <c r="M4480" t="s">
        <v>54</v>
      </c>
      <c r="N4480" t="s">
        <v>5382</v>
      </c>
    </row>
    <row r="4481" spans="1:14" x14ac:dyDescent="0.3">
      <c r="A4481" t="s">
        <v>8660</v>
      </c>
      <c r="B4481" t="s">
        <v>134</v>
      </c>
      <c r="C4481" t="s">
        <v>334</v>
      </c>
      <c r="D4481" t="s">
        <v>91</v>
      </c>
      <c r="E4481" t="s">
        <v>174</v>
      </c>
      <c r="F4481" t="s">
        <v>76</v>
      </c>
      <c r="G4481" t="s">
        <v>149</v>
      </c>
      <c r="H4481">
        <v>6</v>
      </c>
      <c r="J4481">
        <v>17.11</v>
      </c>
      <c r="K4481">
        <v>102.66</v>
      </c>
      <c r="L4481" t="s">
        <v>20</v>
      </c>
      <c r="M4481" t="s">
        <v>21</v>
      </c>
      <c r="N4481" t="s">
        <v>8661</v>
      </c>
    </row>
    <row r="4482" spans="1:14" x14ac:dyDescent="0.3">
      <c r="A4482" t="s">
        <v>8662</v>
      </c>
      <c r="B4482" s="1">
        <v>45895</v>
      </c>
      <c r="C4482" t="s">
        <v>280</v>
      </c>
      <c r="D4482" t="s">
        <v>130</v>
      </c>
      <c r="E4482" t="s">
        <v>287</v>
      </c>
      <c r="F4482" t="s">
        <v>76</v>
      </c>
      <c r="G4482" t="s">
        <v>149</v>
      </c>
      <c r="H4482">
        <v>5</v>
      </c>
      <c r="I4482">
        <v>5.07</v>
      </c>
      <c r="J4482">
        <v>8.07</v>
      </c>
      <c r="K4482">
        <v>40.35</v>
      </c>
      <c r="L4482" t="s">
        <v>95</v>
      </c>
      <c r="M4482" t="s">
        <v>100</v>
      </c>
      <c r="N4482" t="s">
        <v>8663</v>
      </c>
    </row>
    <row r="4483" spans="1:14" x14ac:dyDescent="0.3">
      <c r="A4483" t="s">
        <v>8664</v>
      </c>
      <c r="B4483" s="2">
        <v>45948</v>
      </c>
      <c r="C4483" t="s">
        <v>334</v>
      </c>
      <c r="D4483" t="s">
        <v>1245</v>
      </c>
      <c r="E4483" t="s">
        <v>345</v>
      </c>
      <c r="F4483" t="s">
        <v>93</v>
      </c>
      <c r="G4483" t="s">
        <v>94</v>
      </c>
      <c r="H4483">
        <v>2</v>
      </c>
      <c r="I4483">
        <v>22.9</v>
      </c>
      <c r="J4483">
        <v>36.6</v>
      </c>
      <c r="K4483">
        <v>73.2</v>
      </c>
      <c r="L4483" t="s">
        <v>175</v>
      </c>
      <c r="M4483" t="s">
        <v>30</v>
      </c>
      <c r="N4483" t="s">
        <v>1559</v>
      </c>
    </row>
    <row r="4484" spans="1:14" x14ac:dyDescent="0.3">
      <c r="A4484" t="s">
        <v>8665</v>
      </c>
      <c r="B4484" s="2">
        <v>45779</v>
      </c>
      <c r="C4484" t="s">
        <v>412</v>
      </c>
      <c r="D4484" t="s">
        <v>16</v>
      </c>
      <c r="E4484" t="s">
        <v>206</v>
      </c>
      <c r="F4484" t="s">
        <v>27</v>
      </c>
      <c r="G4484" t="s">
        <v>187</v>
      </c>
      <c r="H4484">
        <v>244</v>
      </c>
      <c r="I4484">
        <v>84</v>
      </c>
      <c r="J4484">
        <v>109.72</v>
      </c>
      <c r="K4484">
        <v>219.44</v>
      </c>
      <c r="L4484" t="s">
        <v>175</v>
      </c>
      <c r="M4484" t="s">
        <v>46</v>
      </c>
      <c r="N4484" t="s">
        <v>8666</v>
      </c>
    </row>
    <row r="4485" spans="1:14" x14ac:dyDescent="0.3">
      <c r="A4485" t="s">
        <v>8667</v>
      </c>
      <c r="B4485" t="s">
        <v>373</v>
      </c>
      <c r="C4485" t="s">
        <v>270</v>
      </c>
      <c r="D4485" t="s">
        <v>130</v>
      </c>
      <c r="E4485" t="s">
        <v>87</v>
      </c>
      <c r="F4485" t="s">
        <v>93</v>
      </c>
      <c r="G4485" t="s">
        <v>137</v>
      </c>
      <c r="I4485">
        <v>14.42</v>
      </c>
      <c r="J4485">
        <v>20.25</v>
      </c>
      <c r="K4485">
        <v>182.25</v>
      </c>
      <c r="L4485" t="s">
        <v>95</v>
      </c>
      <c r="M4485" t="s">
        <v>30</v>
      </c>
      <c r="N4485" t="s">
        <v>8668</v>
      </c>
    </row>
    <row r="4486" spans="1:14" x14ac:dyDescent="0.3">
      <c r="A4486" t="s">
        <v>8669</v>
      </c>
      <c r="B4486" t="s">
        <v>2985</v>
      </c>
      <c r="C4486" t="s">
        <v>202</v>
      </c>
      <c r="D4486" t="s">
        <v>58</v>
      </c>
      <c r="E4486" t="s">
        <v>59</v>
      </c>
      <c r="F4486" t="s">
        <v>51</v>
      </c>
      <c r="G4486" t="s">
        <v>60</v>
      </c>
      <c r="H4486">
        <v>9</v>
      </c>
      <c r="J4486">
        <v>5.79</v>
      </c>
      <c r="K4486">
        <v>52.11</v>
      </c>
      <c r="L4486" t="s">
        <v>95</v>
      </c>
      <c r="M4486" t="s">
        <v>21</v>
      </c>
      <c r="N4486" t="s">
        <v>8670</v>
      </c>
    </row>
    <row r="4487" spans="1:14" x14ac:dyDescent="0.3">
      <c r="A4487" t="s">
        <v>8671</v>
      </c>
      <c r="B4487" s="1">
        <v>45885</v>
      </c>
      <c r="C4487" t="s">
        <v>125</v>
      </c>
      <c r="D4487" t="s">
        <v>34</v>
      </c>
      <c r="E4487" t="s">
        <v>35</v>
      </c>
      <c r="F4487" t="s">
        <v>18</v>
      </c>
      <c r="G4487" t="s">
        <v>44</v>
      </c>
      <c r="H4487">
        <v>6</v>
      </c>
      <c r="I4487">
        <v>8.1199999999999992</v>
      </c>
      <c r="J4487">
        <v>9.89</v>
      </c>
      <c r="K4487">
        <v>59.34</v>
      </c>
      <c r="L4487" t="s">
        <v>45</v>
      </c>
      <c r="M4487" t="s">
        <v>100</v>
      </c>
      <c r="N4487" t="s">
        <v>8672</v>
      </c>
    </row>
    <row r="4488" spans="1:14" x14ac:dyDescent="0.3">
      <c r="A4488" t="s">
        <v>8673</v>
      </c>
      <c r="B4488" s="2">
        <v>45934</v>
      </c>
      <c r="C4488" t="s">
        <v>173</v>
      </c>
      <c r="E4488" t="s">
        <v>92</v>
      </c>
      <c r="F4488" t="s">
        <v>76</v>
      </c>
      <c r="G4488" t="s">
        <v>170</v>
      </c>
      <c r="H4488">
        <v>2</v>
      </c>
      <c r="I4488">
        <v>31.85</v>
      </c>
      <c r="J4488">
        <v>50.2</v>
      </c>
      <c r="K4488">
        <v>100.4</v>
      </c>
      <c r="L4488" t="s">
        <v>95</v>
      </c>
      <c r="M4488" t="s">
        <v>46</v>
      </c>
    </row>
    <row r="4489" spans="1:14" x14ac:dyDescent="0.3">
      <c r="A4489" t="s">
        <v>8674</v>
      </c>
      <c r="B4489" s="2">
        <v>45602</v>
      </c>
      <c r="C4489" t="s">
        <v>334</v>
      </c>
      <c r="D4489" t="s">
        <v>91</v>
      </c>
      <c r="E4489" t="s">
        <v>359</v>
      </c>
      <c r="F4489" t="s">
        <v>93</v>
      </c>
      <c r="G4489" t="s">
        <v>141</v>
      </c>
      <c r="H4489">
        <v>5</v>
      </c>
      <c r="I4489">
        <v>11.04</v>
      </c>
      <c r="J4489">
        <v>14.87</v>
      </c>
      <c r="K4489">
        <v>74.349999999999994</v>
      </c>
      <c r="L4489" t="s">
        <v>37</v>
      </c>
      <c r="M4489" t="s">
        <v>46</v>
      </c>
      <c r="N4489" t="s">
        <v>8675</v>
      </c>
    </row>
    <row r="4490" spans="1:14" x14ac:dyDescent="0.3">
      <c r="A4490" t="s">
        <v>8676</v>
      </c>
      <c r="B4490" t="s">
        <v>8677</v>
      </c>
      <c r="C4490" t="s">
        <v>144</v>
      </c>
      <c r="D4490" t="s">
        <v>25</v>
      </c>
      <c r="E4490" t="s">
        <v>104</v>
      </c>
      <c r="G4490" t="s">
        <v>60</v>
      </c>
      <c r="H4490">
        <v>6</v>
      </c>
      <c r="I4490">
        <v>7.75</v>
      </c>
      <c r="J4490">
        <v>10.5</v>
      </c>
      <c r="K4490">
        <v>63</v>
      </c>
      <c r="L4490" t="s">
        <v>37</v>
      </c>
      <c r="M4490" t="s">
        <v>21</v>
      </c>
      <c r="N4490" t="s">
        <v>7733</v>
      </c>
    </row>
    <row r="4491" spans="1:14" x14ac:dyDescent="0.3">
      <c r="A4491" t="s">
        <v>8678</v>
      </c>
      <c r="B4491" t="s">
        <v>8679</v>
      </c>
      <c r="C4491" t="s">
        <v>103</v>
      </c>
      <c r="D4491" t="s">
        <v>25</v>
      </c>
      <c r="E4491" t="s">
        <v>104</v>
      </c>
      <c r="F4491" t="s">
        <v>93</v>
      </c>
      <c r="G4491" t="s">
        <v>94</v>
      </c>
      <c r="H4491">
        <v>4</v>
      </c>
      <c r="I4491">
        <v>21.13</v>
      </c>
      <c r="J4491">
        <v>35.36</v>
      </c>
      <c r="K4491">
        <v>141.44</v>
      </c>
      <c r="L4491" t="s">
        <v>29</v>
      </c>
      <c r="M4491" t="s">
        <v>46</v>
      </c>
    </row>
    <row r="4492" spans="1:14" x14ac:dyDescent="0.3">
      <c r="A4492" t="s">
        <v>8680</v>
      </c>
      <c r="B4492" t="s">
        <v>8681</v>
      </c>
      <c r="C4492" t="s">
        <v>103</v>
      </c>
      <c r="D4492" t="s">
        <v>25</v>
      </c>
      <c r="E4492" t="s">
        <v>104</v>
      </c>
      <c r="F4492" t="s">
        <v>93</v>
      </c>
      <c r="G4492" t="s">
        <v>94</v>
      </c>
      <c r="H4492">
        <v>9</v>
      </c>
      <c r="I4492">
        <v>23.41</v>
      </c>
      <c r="J4492">
        <v>33.840000000000003</v>
      </c>
      <c r="K4492">
        <v>304.56</v>
      </c>
      <c r="L4492" t="s">
        <v>20</v>
      </c>
      <c r="M4492" t="s">
        <v>54</v>
      </c>
      <c r="N4492" t="s">
        <v>8682</v>
      </c>
    </row>
    <row r="4493" spans="1:14" x14ac:dyDescent="0.3">
      <c r="A4493" t="s">
        <v>8683</v>
      </c>
      <c r="B4493" t="s">
        <v>8684</v>
      </c>
      <c r="C4493" t="s">
        <v>103</v>
      </c>
      <c r="D4493" t="s">
        <v>25</v>
      </c>
      <c r="E4493" t="s">
        <v>104</v>
      </c>
      <c r="F4493" t="s">
        <v>76</v>
      </c>
      <c r="G4493" t="s">
        <v>77</v>
      </c>
      <c r="H4493">
        <v>7</v>
      </c>
      <c r="I4493">
        <v>15.74</v>
      </c>
      <c r="J4493">
        <v>27.12</v>
      </c>
      <c r="K4493">
        <v>189.84</v>
      </c>
      <c r="L4493" t="s">
        <v>20</v>
      </c>
      <c r="M4493" t="s">
        <v>30</v>
      </c>
      <c r="N4493" t="s">
        <v>8685</v>
      </c>
    </row>
    <row r="4494" spans="1:14" x14ac:dyDescent="0.3">
      <c r="A4494" t="s">
        <v>8686</v>
      </c>
      <c r="B4494" s="1">
        <v>45511</v>
      </c>
      <c r="C4494" t="s">
        <v>181</v>
      </c>
      <c r="D4494" t="s">
        <v>168</v>
      </c>
      <c r="E4494" t="s">
        <v>267</v>
      </c>
      <c r="F4494" t="s">
        <v>746</v>
      </c>
      <c r="G4494" t="s">
        <v>70</v>
      </c>
      <c r="H4494">
        <v>4</v>
      </c>
      <c r="I4494">
        <v>5.41</v>
      </c>
      <c r="J4494">
        <v>6.84</v>
      </c>
      <c r="K4494">
        <v>27.36</v>
      </c>
      <c r="L4494" t="s">
        <v>45</v>
      </c>
      <c r="M4494" t="s">
        <v>30</v>
      </c>
      <c r="N4494" t="s">
        <v>562</v>
      </c>
    </row>
    <row r="4495" spans="1:14" x14ac:dyDescent="0.3">
      <c r="A4495" t="s">
        <v>8687</v>
      </c>
      <c r="B4495" s="2">
        <v>45787</v>
      </c>
      <c r="C4495" t="s">
        <v>185</v>
      </c>
      <c r="D4495" t="s">
        <v>16</v>
      </c>
      <c r="E4495" t="s">
        <v>186</v>
      </c>
      <c r="F4495" t="s">
        <v>76</v>
      </c>
      <c r="G4495" t="s">
        <v>179</v>
      </c>
      <c r="H4495">
        <v>4</v>
      </c>
      <c r="I4495">
        <v>52.25</v>
      </c>
      <c r="J4495">
        <v>87.35</v>
      </c>
      <c r="K4495">
        <v>349.4</v>
      </c>
      <c r="L4495" t="s">
        <v>29</v>
      </c>
      <c r="M4495" t="s">
        <v>30</v>
      </c>
      <c r="N4495" t="s">
        <v>8688</v>
      </c>
    </row>
    <row r="4496" spans="1:14" x14ac:dyDescent="0.3">
      <c r="A4496" t="s">
        <v>8689</v>
      </c>
      <c r="B4496" s="1">
        <v>45849</v>
      </c>
      <c r="C4496" t="s">
        <v>270</v>
      </c>
      <c r="D4496" t="s">
        <v>130</v>
      </c>
      <c r="E4496" t="s">
        <v>131</v>
      </c>
      <c r="F4496" t="s">
        <v>93</v>
      </c>
      <c r="G4496" t="s">
        <v>141</v>
      </c>
      <c r="I4496">
        <v>11.95</v>
      </c>
      <c r="J4496">
        <v>15.87</v>
      </c>
      <c r="K4496">
        <v>47.61</v>
      </c>
      <c r="L4496" t="s">
        <v>82</v>
      </c>
      <c r="M4496" t="s">
        <v>30</v>
      </c>
      <c r="N4496" t="s">
        <v>8690</v>
      </c>
    </row>
    <row r="4497" spans="1:14" x14ac:dyDescent="0.3">
      <c r="A4497" t="s">
        <v>8691</v>
      </c>
      <c r="B4497" s="1">
        <v>45444</v>
      </c>
      <c r="C4497" t="s">
        <v>185</v>
      </c>
      <c r="D4497" t="s">
        <v>16</v>
      </c>
      <c r="E4497" t="s">
        <v>186</v>
      </c>
      <c r="F4497" t="s">
        <v>18</v>
      </c>
      <c r="G4497" t="s">
        <v>19</v>
      </c>
      <c r="H4497">
        <v>3</v>
      </c>
      <c r="I4497">
        <v>36.090000000000003</v>
      </c>
      <c r="J4497">
        <v>58.64</v>
      </c>
      <c r="K4497">
        <v>175.92</v>
      </c>
      <c r="L4497" t="s">
        <v>45</v>
      </c>
      <c r="M4497" t="s">
        <v>100</v>
      </c>
      <c r="N4497" t="s">
        <v>8692</v>
      </c>
    </row>
    <row r="4498" spans="1:14" x14ac:dyDescent="0.3">
      <c r="A4498" t="s">
        <v>8693</v>
      </c>
      <c r="B4498" t="s">
        <v>3538</v>
      </c>
      <c r="C4498" t="s">
        <v>194</v>
      </c>
      <c r="D4498" t="s">
        <v>58</v>
      </c>
      <c r="E4498" t="s">
        <v>59</v>
      </c>
      <c r="F4498" t="s">
        <v>27</v>
      </c>
      <c r="G4498" t="s">
        <v>187</v>
      </c>
      <c r="H4498">
        <v>7</v>
      </c>
      <c r="I4498">
        <v>71.319999999999993</v>
      </c>
      <c r="J4498">
        <v>121.2</v>
      </c>
      <c r="K4498">
        <v>848.4</v>
      </c>
      <c r="L4498" t="s">
        <v>37</v>
      </c>
      <c r="M4498" t="s">
        <v>54</v>
      </c>
      <c r="N4498" t="s">
        <v>5837</v>
      </c>
    </row>
    <row r="4499" spans="1:14" x14ac:dyDescent="0.3">
      <c r="A4499" t="s">
        <v>8694</v>
      </c>
      <c r="B4499" s="1">
        <v>45864</v>
      </c>
      <c r="C4499" t="s">
        <v>334</v>
      </c>
      <c r="D4499" t="s">
        <v>91</v>
      </c>
      <c r="E4499" t="s">
        <v>92</v>
      </c>
      <c r="F4499" t="s">
        <v>27</v>
      </c>
      <c r="G4499" t="s">
        <v>187</v>
      </c>
      <c r="H4499">
        <v>3</v>
      </c>
      <c r="I4499">
        <v>101.77</v>
      </c>
      <c r="J4499">
        <v>175.6</v>
      </c>
      <c r="K4499">
        <v>526.79999999999995</v>
      </c>
      <c r="L4499" t="s">
        <v>45</v>
      </c>
      <c r="M4499" t="s">
        <v>54</v>
      </c>
      <c r="N4499" t="s">
        <v>400</v>
      </c>
    </row>
    <row r="4500" spans="1:14" x14ac:dyDescent="0.3">
      <c r="A4500" t="s">
        <v>8695</v>
      </c>
      <c r="B4500" s="2">
        <v>45419</v>
      </c>
      <c r="C4500" t="s">
        <v>481</v>
      </c>
      <c r="D4500" t="s">
        <v>34</v>
      </c>
      <c r="E4500" t="s">
        <v>136</v>
      </c>
      <c r="F4500" t="s">
        <v>93</v>
      </c>
      <c r="G4500" t="s">
        <v>141</v>
      </c>
      <c r="H4500">
        <v>5</v>
      </c>
      <c r="I4500">
        <v>10.199999999999999</v>
      </c>
      <c r="J4500">
        <v>12.41</v>
      </c>
      <c r="K4500">
        <v>62.05</v>
      </c>
      <c r="L4500" t="s">
        <v>45</v>
      </c>
      <c r="M4500" t="s">
        <v>54</v>
      </c>
      <c r="N4500" t="s">
        <v>8696</v>
      </c>
    </row>
    <row r="4501" spans="1:14" x14ac:dyDescent="0.3">
      <c r="A4501" t="s">
        <v>8697</v>
      </c>
      <c r="B4501" s="2">
        <v>45594</v>
      </c>
      <c r="C4501" t="s">
        <v>73</v>
      </c>
      <c r="D4501" t="s">
        <v>74</v>
      </c>
      <c r="E4501" t="s">
        <v>108</v>
      </c>
      <c r="F4501" t="s">
        <v>18</v>
      </c>
      <c r="G4501" t="s">
        <v>99</v>
      </c>
      <c r="H4501">
        <v>3</v>
      </c>
      <c r="I4501">
        <v>9.0399999999999991</v>
      </c>
      <c r="J4501">
        <v>16.63</v>
      </c>
      <c r="K4501">
        <v>49.89</v>
      </c>
      <c r="L4501" t="s">
        <v>95</v>
      </c>
      <c r="M4501" t="s">
        <v>54</v>
      </c>
      <c r="N4501" t="s">
        <v>8698</v>
      </c>
    </row>
    <row r="4502" spans="1:14" x14ac:dyDescent="0.3">
      <c r="A4502" t="s">
        <v>8699</v>
      </c>
      <c r="B4502" t="s">
        <v>2277</v>
      </c>
      <c r="C4502" t="s">
        <v>194</v>
      </c>
      <c r="D4502" t="s">
        <v>58</v>
      </c>
      <c r="E4502" t="s">
        <v>59</v>
      </c>
      <c r="F4502" t="s">
        <v>27</v>
      </c>
      <c r="G4502" t="s">
        <v>145</v>
      </c>
      <c r="H4502">
        <v>4</v>
      </c>
      <c r="I4502">
        <v>43.07</v>
      </c>
      <c r="J4502">
        <v>68.599999999999994</v>
      </c>
      <c r="K4502">
        <v>274.39999999999998</v>
      </c>
      <c r="L4502" t="s">
        <v>45</v>
      </c>
      <c r="M4502" t="s">
        <v>30</v>
      </c>
      <c r="N4502" t="s">
        <v>8700</v>
      </c>
    </row>
    <row r="4503" spans="1:14" x14ac:dyDescent="0.3">
      <c r="A4503" t="s">
        <v>8701</v>
      </c>
      <c r="B4503" t="s">
        <v>8283</v>
      </c>
      <c r="C4503" t="s">
        <v>426</v>
      </c>
      <c r="D4503" t="s">
        <v>74</v>
      </c>
      <c r="E4503" t="s">
        <v>108</v>
      </c>
      <c r="F4503" t="s">
        <v>18</v>
      </c>
      <c r="G4503" t="s">
        <v>224</v>
      </c>
      <c r="H4503">
        <v>5</v>
      </c>
      <c r="I4503">
        <v>26.49</v>
      </c>
      <c r="K4503">
        <v>244.85</v>
      </c>
      <c r="L4503" t="s">
        <v>175</v>
      </c>
      <c r="M4503" t="s">
        <v>21</v>
      </c>
      <c r="N4503" t="s">
        <v>8702</v>
      </c>
    </row>
    <row r="4504" spans="1:14" x14ac:dyDescent="0.3">
      <c r="A4504" t="s">
        <v>8703</v>
      </c>
      <c r="B4504" s="2">
        <v>45782</v>
      </c>
      <c r="C4504" t="s">
        <v>57</v>
      </c>
      <c r="D4504" t="s">
        <v>58</v>
      </c>
      <c r="E4504" t="s">
        <v>59</v>
      </c>
      <c r="F4504" t="s">
        <v>18</v>
      </c>
      <c r="G4504" t="s">
        <v>224</v>
      </c>
      <c r="H4504">
        <v>3</v>
      </c>
      <c r="I4504">
        <v>25.07</v>
      </c>
      <c r="J4504">
        <v>-39.700000000000003</v>
      </c>
      <c r="K4504">
        <v>119.1</v>
      </c>
      <c r="L4504" t="s">
        <v>20</v>
      </c>
      <c r="M4504" t="s">
        <v>100</v>
      </c>
      <c r="N4504" t="s">
        <v>8704</v>
      </c>
    </row>
    <row r="4505" spans="1:14" x14ac:dyDescent="0.3">
      <c r="A4505" t="s">
        <v>8705</v>
      </c>
      <c r="B4505" s="1">
        <v>45800</v>
      </c>
      <c r="C4505" t="s">
        <v>307</v>
      </c>
      <c r="D4505" t="s">
        <v>68</v>
      </c>
      <c r="E4505" t="s">
        <v>229</v>
      </c>
      <c r="F4505" t="s">
        <v>27</v>
      </c>
      <c r="G4505" t="s">
        <v>36</v>
      </c>
      <c r="H4505">
        <v>4</v>
      </c>
      <c r="I4505">
        <v>29.6</v>
      </c>
      <c r="J4505">
        <v>56.12</v>
      </c>
      <c r="K4505">
        <v>224.48</v>
      </c>
      <c r="L4505" t="s">
        <v>82</v>
      </c>
      <c r="M4505" t="s">
        <v>21</v>
      </c>
      <c r="N4505" t="s">
        <v>8389</v>
      </c>
    </row>
    <row r="4506" spans="1:14" x14ac:dyDescent="0.3">
      <c r="A4506" t="s">
        <v>8706</v>
      </c>
      <c r="B4506" s="2">
        <v>45779</v>
      </c>
      <c r="C4506" t="s">
        <v>376</v>
      </c>
      <c r="D4506" t="s">
        <v>168</v>
      </c>
      <c r="E4506" t="s">
        <v>216</v>
      </c>
      <c r="F4506" t="s">
        <v>51</v>
      </c>
      <c r="G4506" t="s">
        <v>126</v>
      </c>
      <c r="H4506">
        <v>8</v>
      </c>
      <c r="I4506">
        <v>4.09</v>
      </c>
      <c r="J4506">
        <v>6.42</v>
      </c>
      <c r="K4506">
        <v>51.36</v>
      </c>
      <c r="L4506" t="s">
        <v>29</v>
      </c>
      <c r="M4506" t="s">
        <v>100</v>
      </c>
      <c r="N4506" t="s">
        <v>8707</v>
      </c>
    </row>
    <row r="4507" spans="1:14" x14ac:dyDescent="0.3">
      <c r="A4507" t="s">
        <v>8708</v>
      </c>
      <c r="B4507" t="s">
        <v>8709</v>
      </c>
      <c r="C4507" t="s">
        <v>24</v>
      </c>
      <c r="D4507" t="s">
        <v>25</v>
      </c>
      <c r="E4507" t="s">
        <v>104</v>
      </c>
      <c r="F4507" t="s">
        <v>93</v>
      </c>
      <c r="G4507" t="s">
        <v>217</v>
      </c>
      <c r="H4507">
        <v>5</v>
      </c>
      <c r="I4507">
        <v>25.99</v>
      </c>
      <c r="J4507">
        <v>45.2</v>
      </c>
      <c r="K4507">
        <v>226</v>
      </c>
      <c r="L4507" t="s">
        <v>53</v>
      </c>
      <c r="M4507" t="s">
        <v>21</v>
      </c>
      <c r="N4507" t="s">
        <v>123</v>
      </c>
    </row>
    <row r="4508" spans="1:14" x14ac:dyDescent="0.3">
      <c r="A4508" t="s">
        <v>8710</v>
      </c>
      <c r="B4508" s="2">
        <v>45713</v>
      </c>
      <c r="C4508" t="s">
        <v>167</v>
      </c>
      <c r="D4508" t="s">
        <v>168</v>
      </c>
      <c r="E4508" t="s">
        <v>293</v>
      </c>
      <c r="F4508" t="s">
        <v>18</v>
      </c>
      <c r="G4508" t="s">
        <v>224</v>
      </c>
      <c r="H4508">
        <v>5</v>
      </c>
      <c r="J4508">
        <v>50.68</v>
      </c>
      <c r="K4508">
        <v>253.4</v>
      </c>
      <c r="L4508" t="s">
        <v>20</v>
      </c>
      <c r="M4508" t="s">
        <v>30</v>
      </c>
      <c r="N4508" t="s">
        <v>4231</v>
      </c>
    </row>
    <row r="4509" spans="1:14" x14ac:dyDescent="0.3">
      <c r="A4509" t="s">
        <v>8711</v>
      </c>
      <c r="B4509" s="2">
        <v>45787</v>
      </c>
      <c r="C4509" t="s">
        <v>129</v>
      </c>
      <c r="D4509" t="s">
        <v>130</v>
      </c>
      <c r="E4509" t="s">
        <v>87</v>
      </c>
      <c r="F4509" t="s">
        <v>93</v>
      </c>
      <c r="G4509" t="s">
        <v>122</v>
      </c>
      <c r="H4509">
        <v>3</v>
      </c>
      <c r="I4509">
        <v>54.07</v>
      </c>
      <c r="J4509" t="s">
        <v>493</v>
      </c>
      <c r="K4509">
        <v>227.01</v>
      </c>
      <c r="L4509" t="s">
        <v>45</v>
      </c>
      <c r="M4509" t="s">
        <v>54</v>
      </c>
      <c r="N4509" t="s">
        <v>5486</v>
      </c>
    </row>
    <row r="4510" spans="1:14" x14ac:dyDescent="0.3">
      <c r="A4510" t="s">
        <v>8712</v>
      </c>
      <c r="B4510" s="2">
        <v>45299</v>
      </c>
      <c r="C4510" t="s">
        <v>499</v>
      </c>
      <c r="D4510" t="s">
        <v>68</v>
      </c>
      <c r="E4510" t="s">
        <v>229</v>
      </c>
      <c r="F4510" t="s">
        <v>18</v>
      </c>
      <c r="G4510" t="s">
        <v>81</v>
      </c>
      <c r="H4510">
        <v>5</v>
      </c>
      <c r="I4510">
        <v>26.42</v>
      </c>
      <c r="J4510">
        <v>38.49</v>
      </c>
      <c r="K4510">
        <v>192.45</v>
      </c>
      <c r="L4510" t="s">
        <v>95</v>
      </c>
      <c r="M4510" t="s">
        <v>100</v>
      </c>
      <c r="N4510" t="s">
        <v>8713</v>
      </c>
    </row>
    <row r="4511" spans="1:14" x14ac:dyDescent="0.3">
      <c r="A4511" t="s">
        <v>8714</v>
      </c>
      <c r="B4511" s="1">
        <v>45613</v>
      </c>
      <c r="C4511" t="s">
        <v>194</v>
      </c>
      <c r="D4511" t="s">
        <v>58</v>
      </c>
      <c r="E4511" t="s">
        <v>59</v>
      </c>
      <c r="F4511" t="s">
        <v>51</v>
      </c>
      <c r="G4511" t="s">
        <v>126</v>
      </c>
      <c r="H4511">
        <v>4</v>
      </c>
      <c r="I4511">
        <v>5.67</v>
      </c>
      <c r="J4511">
        <v>7.7</v>
      </c>
      <c r="K4511">
        <v>30.8</v>
      </c>
      <c r="L4511" t="s">
        <v>45</v>
      </c>
      <c r="M4511" t="s">
        <v>30</v>
      </c>
      <c r="N4511" t="s">
        <v>8715</v>
      </c>
    </row>
    <row r="4512" spans="1:14" x14ac:dyDescent="0.3">
      <c r="A4512" t="s">
        <v>8716</v>
      </c>
      <c r="B4512" s="1">
        <v>45839</v>
      </c>
      <c r="C4512" t="s">
        <v>337</v>
      </c>
      <c r="D4512" t="s">
        <v>168</v>
      </c>
      <c r="E4512" t="s">
        <v>293</v>
      </c>
      <c r="F4512" t="s">
        <v>51</v>
      </c>
      <c r="G4512" t="s">
        <v>60</v>
      </c>
      <c r="H4512">
        <v>7</v>
      </c>
      <c r="I4512">
        <v>6.05</v>
      </c>
      <c r="J4512">
        <v>8.2200000000000006</v>
      </c>
      <c r="K4512">
        <v>57.54</v>
      </c>
      <c r="L4512" t="s">
        <v>53</v>
      </c>
      <c r="M4512" t="s">
        <v>30</v>
      </c>
      <c r="N4512" t="s">
        <v>8717</v>
      </c>
    </row>
    <row r="4513" spans="1:14" x14ac:dyDescent="0.3">
      <c r="A4513" t="s">
        <v>8718</v>
      </c>
      <c r="B4513" t="s">
        <v>8719</v>
      </c>
      <c r="C4513" t="s">
        <v>499</v>
      </c>
      <c r="D4513" t="s">
        <v>68</v>
      </c>
      <c r="E4513" t="s">
        <v>229</v>
      </c>
      <c r="F4513" t="s">
        <v>93</v>
      </c>
      <c r="G4513" t="s">
        <v>94</v>
      </c>
      <c r="H4513">
        <v>4</v>
      </c>
      <c r="I4513">
        <v>27.46</v>
      </c>
      <c r="J4513">
        <v>40.49</v>
      </c>
      <c r="K4513">
        <v>161.96</v>
      </c>
      <c r="L4513" t="s">
        <v>82</v>
      </c>
      <c r="M4513" t="s">
        <v>30</v>
      </c>
      <c r="N4513" t="s">
        <v>8720</v>
      </c>
    </row>
    <row r="4514" spans="1:14" x14ac:dyDescent="0.3">
      <c r="A4514" t="s">
        <v>8721</v>
      </c>
      <c r="B4514" t="s">
        <v>8722</v>
      </c>
      <c r="C4514" t="s">
        <v>292</v>
      </c>
      <c r="D4514" t="s">
        <v>168</v>
      </c>
      <c r="E4514" t="s">
        <v>216</v>
      </c>
      <c r="F4514" t="s">
        <v>27</v>
      </c>
      <c r="G4514" t="s">
        <v>28</v>
      </c>
      <c r="H4514">
        <v>3</v>
      </c>
      <c r="I4514">
        <v>25.48</v>
      </c>
      <c r="J4514">
        <v>35.35</v>
      </c>
      <c r="K4514">
        <v>106.05</v>
      </c>
      <c r="L4514" t="s">
        <v>20</v>
      </c>
      <c r="M4514" t="s">
        <v>21</v>
      </c>
      <c r="N4514" t="s">
        <v>8723</v>
      </c>
    </row>
    <row r="4515" spans="1:14" x14ac:dyDescent="0.3">
      <c r="A4515" t="s">
        <v>8724</v>
      </c>
      <c r="B4515" s="2">
        <v>45669</v>
      </c>
      <c r="C4515" t="s">
        <v>394</v>
      </c>
      <c r="D4515" t="s">
        <v>25</v>
      </c>
      <c r="E4515" t="s">
        <v>277</v>
      </c>
      <c r="F4515" t="s">
        <v>76</v>
      </c>
      <c r="G4515" t="s">
        <v>251</v>
      </c>
      <c r="H4515">
        <v>2</v>
      </c>
      <c r="I4515" t="s">
        <v>8725</v>
      </c>
      <c r="J4515">
        <v>22.35</v>
      </c>
      <c r="K4515">
        <v>44.7</v>
      </c>
      <c r="L4515" t="s">
        <v>95</v>
      </c>
      <c r="M4515" t="s">
        <v>30</v>
      </c>
      <c r="N4515" t="s">
        <v>8726</v>
      </c>
    </row>
    <row r="4516" spans="1:14" x14ac:dyDescent="0.3">
      <c r="A4516" t="s">
        <v>8727</v>
      </c>
      <c r="B4516" s="2">
        <v>45492</v>
      </c>
      <c r="C4516" t="s">
        <v>90</v>
      </c>
      <c r="D4516" t="s">
        <v>91</v>
      </c>
      <c r="F4516" t="s">
        <v>18</v>
      </c>
      <c r="G4516" t="s">
        <v>44</v>
      </c>
      <c r="H4516">
        <v>3</v>
      </c>
      <c r="I4516">
        <v>10.94</v>
      </c>
      <c r="J4516">
        <v>15.72</v>
      </c>
      <c r="K4516">
        <v>47.16</v>
      </c>
      <c r="L4516" t="s">
        <v>175</v>
      </c>
      <c r="M4516" t="s">
        <v>30</v>
      </c>
      <c r="N4516" t="s">
        <v>8299</v>
      </c>
    </row>
    <row r="4517" spans="1:14" x14ac:dyDescent="0.3">
      <c r="A4517" t="s">
        <v>8728</v>
      </c>
      <c r="B4517" t="s">
        <v>2083</v>
      </c>
      <c r="D4517" t="s">
        <v>16</v>
      </c>
      <c r="E4517" t="s">
        <v>186</v>
      </c>
      <c r="F4517" t="s">
        <v>76</v>
      </c>
      <c r="G4517" t="s">
        <v>170</v>
      </c>
      <c r="H4517">
        <v>5</v>
      </c>
      <c r="I4517">
        <v>25.72</v>
      </c>
      <c r="J4517">
        <v>35.81</v>
      </c>
      <c r="K4517">
        <v>179.05</v>
      </c>
      <c r="L4517" t="s">
        <v>37</v>
      </c>
      <c r="M4517" t="s">
        <v>46</v>
      </c>
      <c r="N4517" t="s">
        <v>8729</v>
      </c>
    </row>
    <row r="4518" spans="1:14" x14ac:dyDescent="0.3">
      <c r="A4518" t="s">
        <v>8730</v>
      </c>
      <c r="B4518" s="1">
        <v>45467</v>
      </c>
      <c r="C4518" t="s">
        <v>98</v>
      </c>
      <c r="D4518" t="s">
        <v>42</v>
      </c>
      <c r="E4518" t="s">
        <v>63</v>
      </c>
      <c r="F4518" t="s">
        <v>93</v>
      </c>
      <c r="G4518" t="s">
        <v>94</v>
      </c>
      <c r="H4518">
        <v>1</v>
      </c>
      <c r="I4518">
        <v>19.39</v>
      </c>
      <c r="J4518">
        <v>23.89</v>
      </c>
      <c r="K4518">
        <v>23.89</v>
      </c>
      <c r="L4518" t="s">
        <v>45</v>
      </c>
      <c r="M4518" t="s">
        <v>54</v>
      </c>
      <c r="N4518" t="s">
        <v>8731</v>
      </c>
    </row>
    <row r="4519" spans="1:14" x14ac:dyDescent="0.3">
      <c r="A4519" t="s">
        <v>8732</v>
      </c>
      <c r="B4519" s="2">
        <v>45942</v>
      </c>
      <c r="C4519" t="s">
        <v>257</v>
      </c>
      <c r="D4519" t="s">
        <v>34</v>
      </c>
      <c r="E4519" t="s">
        <v>140</v>
      </c>
      <c r="F4519" t="s">
        <v>93</v>
      </c>
      <c r="G4519" t="s">
        <v>122</v>
      </c>
      <c r="H4519">
        <v>3</v>
      </c>
      <c r="I4519">
        <v>52.17</v>
      </c>
      <c r="J4519">
        <v>97.29</v>
      </c>
      <c r="K4519">
        <v>291.87</v>
      </c>
      <c r="L4519" t="s">
        <v>95</v>
      </c>
      <c r="M4519" t="s">
        <v>21</v>
      </c>
      <c r="N4519" t="s">
        <v>8733</v>
      </c>
    </row>
    <row r="4520" spans="1:14" x14ac:dyDescent="0.3">
      <c r="A4520" t="s">
        <v>8734</v>
      </c>
      <c r="B4520" t="s">
        <v>8735</v>
      </c>
      <c r="C4520" t="s">
        <v>190</v>
      </c>
      <c r="D4520" t="s">
        <v>16</v>
      </c>
      <c r="E4520" t="s">
        <v>284</v>
      </c>
      <c r="F4520" t="s">
        <v>27</v>
      </c>
      <c r="G4520" t="s">
        <v>145</v>
      </c>
      <c r="H4520">
        <v>5</v>
      </c>
      <c r="I4520">
        <v>44.88</v>
      </c>
      <c r="J4520">
        <v>58.07</v>
      </c>
      <c r="K4520">
        <v>290.35000000000002</v>
      </c>
      <c r="L4520" t="s">
        <v>20</v>
      </c>
      <c r="M4520" t="s">
        <v>30</v>
      </c>
      <c r="N4520" t="s">
        <v>8736</v>
      </c>
    </row>
    <row r="4521" spans="1:14" x14ac:dyDescent="0.3">
      <c r="A4521" t="s">
        <v>8737</v>
      </c>
      <c r="B4521" s="2">
        <v>45666</v>
      </c>
      <c r="C4521" t="s">
        <v>103</v>
      </c>
      <c r="D4521" t="s">
        <v>25</v>
      </c>
      <c r="F4521" t="s">
        <v>51</v>
      </c>
      <c r="G4521" t="s">
        <v>70</v>
      </c>
      <c r="H4521">
        <v>5</v>
      </c>
      <c r="I4521">
        <v>12.42</v>
      </c>
      <c r="J4521">
        <v>22.55</v>
      </c>
      <c r="K4521">
        <v>112.75</v>
      </c>
      <c r="L4521" t="s">
        <v>37</v>
      </c>
      <c r="M4521" t="s">
        <v>100</v>
      </c>
      <c r="N4521" t="s">
        <v>8738</v>
      </c>
    </row>
    <row r="4522" spans="1:14" x14ac:dyDescent="0.3">
      <c r="A4522" t="s">
        <v>8739</v>
      </c>
      <c r="B4522" t="s">
        <v>6012</v>
      </c>
      <c r="C4522" t="s">
        <v>129</v>
      </c>
      <c r="D4522" t="s">
        <v>130</v>
      </c>
      <c r="E4522" t="s">
        <v>287</v>
      </c>
      <c r="F4522" t="s">
        <v>93</v>
      </c>
      <c r="G4522" t="s">
        <v>141</v>
      </c>
      <c r="H4522">
        <v>366</v>
      </c>
      <c r="I4522">
        <v>13.96</v>
      </c>
      <c r="J4522">
        <v>17.739999999999998</v>
      </c>
      <c r="K4522">
        <v>53.22</v>
      </c>
      <c r="L4522" t="s">
        <v>45</v>
      </c>
      <c r="M4522" t="s">
        <v>54</v>
      </c>
      <c r="N4522" t="s">
        <v>733</v>
      </c>
    </row>
    <row r="4523" spans="1:14" x14ac:dyDescent="0.3">
      <c r="A4523" t="s">
        <v>8740</v>
      </c>
      <c r="B4523" s="2">
        <v>45397</v>
      </c>
      <c r="C4523" t="s">
        <v>274</v>
      </c>
      <c r="D4523" t="s">
        <v>16</v>
      </c>
      <c r="E4523" t="s">
        <v>186</v>
      </c>
      <c r="G4523" t="s">
        <v>60</v>
      </c>
      <c r="H4523">
        <v>3</v>
      </c>
      <c r="I4523">
        <v>5.4</v>
      </c>
      <c r="J4523">
        <v>8.56</v>
      </c>
      <c r="K4523">
        <v>25.68</v>
      </c>
      <c r="L4523" t="s">
        <v>175</v>
      </c>
      <c r="M4523" t="s">
        <v>46</v>
      </c>
      <c r="N4523" t="s">
        <v>188</v>
      </c>
    </row>
    <row r="4524" spans="1:14" x14ac:dyDescent="0.3">
      <c r="A4524" t="s">
        <v>8741</v>
      </c>
      <c r="B4524" t="s">
        <v>4922</v>
      </c>
      <c r="C4524" t="s">
        <v>426</v>
      </c>
      <c r="D4524" t="s">
        <v>74</v>
      </c>
      <c r="E4524" t="s">
        <v>164</v>
      </c>
      <c r="F4524" t="s">
        <v>76</v>
      </c>
      <c r="G4524" t="s">
        <v>77</v>
      </c>
      <c r="H4524">
        <v>5</v>
      </c>
      <c r="I4524">
        <v>8.0299999999999994</v>
      </c>
      <c r="J4524">
        <v>14.89</v>
      </c>
      <c r="K4524">
        <v>74.45</v>
      </c>
      <c r="L4524" t="s">
        <v>53</v>
      </c>
      <c r="M4524" t="s">
        <v>100</v>
      </c>
      <c r="N4524" t="s">
        <v>1261</v>
      </c>
    </row>
    <row r="4525" spans="1:14" x14ac:dyDescent="0.3">
      <c r="A4525" t="s">
        <v>8742</v>
      </c>
      <c r="B4525" s="2">
        <v>45538</v>
      </c>
      <c r="C4525" t="s">
        <v>24</v>
      </c>
      <c r="D4525" t="s">
        <v>25</v>
      </c>
      <c r="F4525" t="s">
        <v>18</v>
      </c>
      <c r="G4525" t="s">
        <v>19</v>
      </c>
      <c r="H4525">
        <v>6</v>
      </c>
      <c r="I4525">
        <v>35.19</v>
      </c>
      <c r="J4525">
        <v>49.89</v>
      </c>
      <c r="K4525">
        <v>299.33999999999997</v>
      </c>
      <c r="L4525" t="s">
        <v>45</v>
      </c>
      <c r="N4525" t="s">
        <v>8743</v>
      </c>
    </row>
    <row r="4526" spans="1:14" x14ac:dyDescent="0.3">
      <c r="A4526" t="s">
        <v>8744</v>
      </c>
      <c r="B4526" t="s">
        <v>3463</v>
      </c>
      <c r="C4526" t="s">
        <v>24</v>
      </c>
      <c r="D4526" t="s">
        <v>25</v>
      </c>
      <c r="E4526" t="s">
        <v>277</v>
      </c>
      <c r="F4526" t="s">
        <v>18</v>
      </c>
      <c r="G4526" t="s">
        <v>81</v>
      </c>
      <c r="H4526">
        <v>2</v>
      </c>
      <c r="I4526">
        <v>17.170000000000002</v>
      </c>
      <c r="J4526">
        <v>29.54</v>
      </c>
      <c r="K4526">
        <v>59.08</v>
      </c>
      <c r="L4526" t="s">
        <v>20</v>
      </c>
      <c r="M4526" t="s">
        <v>30</v>
      </c>
      <c r="N4526" t="s">
        <v>2817</v>
      </c>
    </row>
    <row r="4527" spans="1:14" x14ac:dyDescent="0.3">
      <c r="A4527" t="s">
        <v>8745</v>
      </c>
      <c r="B4527" t="s">
        <v>965</v>
      </c>
      <c r="C4527" t="s">
        <v>257</v>
      </c>
      <c r="E4527" t="s">
        <v>35</v>
      </c>
      <c r="F4527" t="s">
        <v>51</v>
      </c>
      <c r="G4527" t="s">
        <v>119</v>
      </c>
      <c r="H4527">
        <v>-3</v>
      </c>
      <c r="I4527">
        <v>9.39</v>
      </c>
      <c r="J4527">
        <v>15.11</v>
      </c>
      <c r="K4527">
        <v>45.33</v>
      </c>
      <c r="L4527" t="s">
        <v>175</v>
      </c>
      <c r="M4527" t="s">
        <v>54</v>
      </c>
      <c r="N4527" t="s">
        <v>8746</v>
      </c>
    </row>
    <row r="4528" spans="1:14" x14ac:dyDescent="0.3">
      <c r="A4528" t="s">
        <v>8747</v>
      </c>
      <c r="B4528" s="2">
        <v>45420</v>
      </c>
      <c r="C4528" t="s">
        <v>190</v>
      </c>
      <c r="D4528" t="s">
        <v>16</v>
      </c>
      <c r="E4528" t="s">
        <v>17</v>
      </c>
      <c r="F4528" t="s">
        <v>18</v>
      </c>
      <c r="G4528" t="s">
        <v>81</v>
      </c>
      <c r="H4528">
        <v>11</v>
      </c>
      <c r="I4528">
        <v>39.82</v>
      </c>
      <c r="J4528">
        <v>56.48</v>
      </c>
      <c r="K4528">
        <v>621.28</v>
      </c>
      <c r="L4528" t="s">
        <v>29</v>
      </c>
      <c r="M4528" t="s">
        <v>30</v>
      </c>
      <c r="N4528" t="s">
        <v>8748</v>
      </c>
    </row>
    <row r="4529" spans="1:14" x14ac:dyDescent="0.3">
      <c r="A4529" t="s">
        <v>8749</v>
      </c>
      <c r="B4529" s="2">
        <v>45340</v>
      </c>
      <c r="C4529" t="s">
        <v>107</v>
      </c>
      <c r="D4529" t="s">
        <v>74</v>
      </c>
      <c r="E4529" t="s">
        <v>312</v>
      </c>
      <c r="F4529" t="s">
        <v>27</v>
      </c>
      <c r="G4529" t="s">
        <v>28</v>
      </c>
      <c r="H4529">
        <v>5</v>
      </c>
      <c r="I4529">
        <v>22.7</v>
      </c>
      <c r="J4529">
        <v>35.03</v>
      </c>
      <c r="K4529">
        <v>175.15</v>
      </c>
      <c r="L4529" t="s">
        <v>20</v>
      </c>
      <c r="M4529" t="s">
        <v>54</v>
      </c>
      <c r="N4529" t="s">
        <v>8750</v>
      </c>
    </row>
    <row r="4530" spans="1:14" x14ac:dyDescent="0.3">
      <c r="A4530" t="s">
        <v>8751</v>
      </c>
      <c r="B4530" t="s">
        <v>1469</v>
      </c>
      <c r="C4530" t="s">
        <v>41</v>
      </c>
      <c r="D4530" t="s">
        <v>42</v>
      </c>
      <c r="E4530" t="s">
        <v>63</v>
      </c>
      <c r="F4530" t="s">
        <v>27</v>
      </c>
      <c r="G4530" t="s">
        <v>145</v>
      </c>
      <c r="H4530">
        <v>2</v>
      </c>
      <c r="I4530">
        <v>37.08</v>
      </c>
      <c r="J4530">
        <v>44.75</v>
      </c>
      <c r="K4530">
        <v>89.5</v>
      </c>
      <c r="L4530" t="s">
        <v>37</v>
      </c>
      <c r="M4530" t="s">
        <v>46</v>
      </c>
      <c r="N4530" t="s">
        <v>8752</v>
      </c>
    </row>
    <row r="4531" spans="1:14" x14ac:dyDescent="0.3">
      <c r="A4531" t="s">
        <v>8753</v>
      </c>
      <c r="B4531" s="2">
        <v>45575</v>
      </c>
      <c r="C4531" t="s">
        <v>167</v>
      </c>
      <c r="D4531" t="s">
        <v>168</v>
      </c>
      <c r="E4531" t="s">
        <v>293</v>
      </c>
      <c r="F4531" t="s">
        <v>93</v>
      </c>
      <c r="G4531" t="s">
        <v>141</v>
      </c>
      <c r="H4531">
        <v>5</v>
      </c>
      <c r="I4531">
        <v>12.82</v>
      </c>
      <c r="J4531">
        <v>23.02</v>
      </c>
      <c r="K4531">
        <v>115.1</v>
      </c>
      <c r="L4531" t="s">
        <v>20</v>
      </c>
      <c r="M4531" t="s">
        <v>100</v>
      </c>
    </row>
    <row r="4532" spans="1:14" x14ac:dyDescent="0.3">
      <c r="A4532" t="s">
        <v>8754</v>
      </c>
      <c r="B4532" s="2">
        <v>45602</v>
      </c>
      <c r="C4532" t="s">
        <v>73</v>
      </c>
      <c r="D4532" t="s">
        <v>74</v>
      </c>
      <c r="E4532" t="s">
        <v>312</v>
      </c>
      <c r="F4532" t="s">
        <v>51</v>
      </c>
      <c r="G4532" t="s">
        <v>70</v>
      </c>
      <c r="H4532">
        <v>2</v>
      </c>
      <c r="I4532">
        <v>7.42</v>
      </c>
      <c r="J4532">
        <v>11.14</v>
      </c>
      <c r="K4532">
        <v>18.670000000000002</v>
      </c>
      <c r="L4532" t="s">
        <v>45</v>
      </c>
      <c r="M4532" t="s">
        <v>46</v>
      </c>
      <c r="N4532" t="s">
        <v>8755</v>
      </c>
    </row>
    <row r="4533" spans="1:14" x14ac:dyDescent="0.3">
      <c r="A4533" t="s">
        <v>8756</v>
      </c>
      <c r="B4533" s="2">
        <v>45374</v>
      </c>
      <c r="C4533" t="s">
        <v>257</v>
      </c>
      <c r="D4533" t="s">
        <v>34</v>
      </c>
      <c r="E4533" t="s">
        <v>392</v>
      </c>
      <c r="F4533" t="s">
        <v>93</v>
      </c>
      <c r="G4533" t="s">
        <v>94</v>
      </c>
      <c r="H4533">
        <v>3</v>
      </c>
      <c r="I4533">
        <v>15.34</v>
      </c>
      <c r="J4533">
        <v>19.54</v>
      </c>
      <c r="K4533">
        <v>58.62</v>
      </c>
      <c r="L4533" t="s">
        <v>53</v>
      </c>
      <c r="M4533" t="s">
        <v>100</v>
      </c>
      <c r="N4533" t="s">
        <v>2060</v>
      </c>
    </row>
    <row r="4534" spans="1:14" x14ac:dyDescent="0.3">
      <c r="A4534" t="s">
        <v>8757</v>
      </c>
      <c r="B4534" t="s">
        <v>2234</v>
      </c>
      <c r="C4534" t="s">
        <v>156</v>
      </c>
      <c r="D4534" t="s">
        <v>68</v>
      </c>
      <c r="E4534" t="s">
        <v>229</v>
      </c>
      <c r="F4534" t="s">
        <v>51</v>
      </c>
      <c r="G4534" t="s">
        <v>60</v>
      </c>
      <c r="H4534">
        <v>7</v>
      </c>
      <c r="I4534">
        <v>4.6500000000000004</v>
      </c>
      <c r="J4534">
        <v>6.86</v>
      </c>
      <c r="K4534">
        <v>48.02</v>
      </c>
      <c r="L4534" t="s">
        <v>53</v>
      </c>
      <c r="M4534" t="s">
        <v>21</v>
      </c>
      <c r="N4534" t="s">
        <v>5019</v>
      </c>
    </row>
    <row r="4535" spans="1:14" x14ac:dyDescent="0.3">
      <c r="A4535" t="s">
        <v>8758</v>
      </c>
      <c r="B4535" t="s">
        <v>7462</v>
      </c>
      <c r="C4535" t="s">
        <v>24</v>
      </c>
      <c r="D4535" t="s">
        <v>25</v>
      </c>
      <c r="E4535" t="s">
        <v>104</v>
      </c>
      <c r="F4535" t="s">
        <v>18</v>
      </c>
      <c r="G4535" t="s">
        <v>81</v>
      </c>
      <c r="H4535">
        <v>5</v>
      </c>
      <c r="I4535">
        <v>22.62</v>
      </c>
      <c r="J4535">
        <v>31.3</v>
      </c>
      <c r="K4535">
        <v>156.5</v>
      </c>
      <c r="L4535" t="s">
        <v>95</v>
      </c>
      <c r="M4535" t="s">
        <v>54</v>
      </c>
      <c r="N4535" t="s">
        <v>8729</v>
      </c>
    </row>
    <row r="4536" spans="1:14" x14ac:dyDescent="0.3">
      <c r="A4536" t="s">
        <v>8759</v>
      </c>
      <c r="B4536" s="2">
        <v>45811</v>
      </c>
      <c r="C4536" t="s">
        <v>190</v>
      </c>
      <c r="D4536" t="s">
        <v>16</v>
      </c>
      <c r="E4536" t="s">
        <v>284</v>
      </c>
      <c r="F4536" t="s">
        <v>76</v>
      </c>
      <c r="G4536" t="s">
        <v>170</v>
      </c>
      <c r="H4536">
        <v>6</v>
      </c>
      <c r="I4536">
        <v>29.25</v>
      </c>
      <c r="J4536">
        <v>51.75</v>
      </c>
      <c r="K4536">
        <v>310.5</v>
      </c>
      <c r="L4536" t="s">
        <v>29</v>
      </c>
      <c r="M4536" t="s">
        <v>46</v>
      </c>
      <c r="N4536" t="s">
        <v>8760</v>
      </c>
    </row>
    <row r="4537" spans="1:14" x14ac:dyDescent="0.3">
      <c r="A4537" t="s">
        <v>8761</v>
      </c>
      <c r="B4537" s="2">
        <v>45744</v>
      </c>
      <c r="C4537" t="s">
        <v>67</v>
      </c>
      <c r="D4537" t="s">
        <v>68</v>
      </c>
      <c r="E4537" t="s">
        <v>229</v>
      </c>
      <c r="F4537" t="s">
        <v>18</v>
      </c>
      <c r="G4537" t="s">
        <v>44</v>
      </c>
      <c r="H4537">
        <v>2</v>
      </c>
      <c r="J4537">
        <v>24.84</v>
      </c>
      <c r="K4537">
        <v>49.68</v>
      </c>
      <c r="L4537" t="s">
        <v>45</v>
      </c>
      <c r="M4537" t="s">
        <v>100</v>
      </c>
      <c r="N4537" t="s">
        <v>8762</v>
      </c>
    </row>
    <row r="4538" spans="1:14" x14ac:dyDescent="0.3">
      <c r="A4538" t="s">
        <v>8763</v>
      </c>
      <c r="B4538" s="2">
        <v>45813</v>
      </c>
      <c r="C4538" t="s">
        <v>98</v>
      </c>
      <c r="D4538" t="s">
        <v>42</v>
      </c>
      <c r="E4538" t="s">
        <v>242</v>
      </c>
      <c r="F4538" t="s">
        <v>76</v>
      </c>
      <c r="G4538" t="s">
        <v>170</v>
      </c>
      <c r="H4538">
        <v>9</v>
      </c>
      <c r="I4538">
        <v>29.03</v>
      </c>
      <c r="J4538">
        <v>45.68</v>
      </c>
      <c r="K4538">
        <v>411.12</v>
      </c>
      <c r="L4538" t="s">
        <v>95</v>
      </c>
      <c r="M4538" t="s">
        <v>54</v>
      </c>
      <c r="N4538" t="s">
        <v>8764</v>
      </c>
    </row>
    <row r="4539" spans="1:14" x14ac:dyDescent="0.3">
      <c r="A4539" t="s">
        <v>8765</v>
      </c>
      <c r="B4539" s="2">
        <v>45475</v>
      </c>
      <c r="C4539" t="s">
        <v>33</v>
      </c>
      <c r="D4539" t="s">
        <v>1843</v>
      </c>
      <c r="E4539" t="s">
        <v>140</v>
      </c>
      <c r="F4539" t="s">
        <v>2604</v>
      </c>
      <c r="G4539" t="s">
        <v>44</v>
      </c>
      <c r="H4539">
        <v>2</v>
      </c>
      <c r="J4539">
        <v>22.72</v>
      </c>
      <c r="K4539">
        <v>45.44</v>
      </c>
      <c r="L4539" t="s">
        <v>45</v>
      </c>
      <c r="M4539" t="s">
        <v>46</v>
      </c>
    </row>
    <row r="4540" spans="1:14" x14ac:dyDescent="0.3">
      <c r="A4540" t="s">
        <v>8766</v>
      </c>
      <c r="B4540" s="2">
        <v>46016</v>
      </c>
      <c r="D4540" t="s">
        <v>25</v>
      </c>
      <c r="E4540" t="s">
        <v>277</v>
      </c>
      <c r="F4540" t="s">
        <v>51</v>
      </c>
      <c r="G4540" t="s">
        <v>52</v>
      </c>
      <c r="H4540">
        <v>8</v>
      </c>
      <c r="I4540">
        <v>42.05</v>
      </c>
      <c r="J4540">
        <v>58.21</v>
      </c>
      <c r="K4540">
        <v>465.68</v>
      </c>
      <c r="L4540" t="s">
        <v>95</v>
      </c>
      <c r="M4540" t="s">
        <v>21</v>
      </c>
      <c r="N4540" t="s">
        <v>8767</v>
      </c>
    </row>
    <row r="4541" spans="1:14" x14ac:dyDescent="0.3">
      <c r="A4541" t="s">
        <v>8768</v>
      </c>
      <c r="B4541" s="1">
        <v>45716</v>
      </c>
      <c r="C4541" t="s">
        <v>292</v>
      </c>
      <c r="D4541" t="s">
        <v>168</v>
      </c>
      <c r="E4541" t="s">
        <v>293</v>
      </c>
      <c r="F4541" t="s">
        <v>18</v>
      </c>
      <c r="G4541" t="s">
        <v>81</v>
      </c>
      <c r="H4541">
        <v>9</v>
      </c>
      <c r="I4541">
        <v>30.22</v>
      </c>
      <c r="J4541">
        <v>39.26</v>
      </c>
      <c r="K4541">
        <v>353.34</v>
      </c>
      <c r="L4541" t="s">
        <v>53</v>
      </c>
      <c r="M4541" t="s">
        <v>21</v>
      </c>
      <c r="N4541" t="s">
        <v>8769</v>
      </c>
    </row>
    <row r="4542" spans="1:14" x14ac:dyDescent="0.3">
      <c r="A4542" t="s">
        <v>8770</v>
      </c>
      <c r="B4542" s="1">
        <v>45444</v>
      </c>
      <c r="C4542" t="s">
        <v>443</v>
      </c>
      <c r="E4542" t="s">
        <v>195</v>
      </c>
      <c r="F4542" t="s">
        <v>18</v>
      </c>
      <c r="G4542" t="s">
        <v>19</v>
      </c>
      <c r="H4542">
        <v>6</v>
      </c>
      <c r="I4542">
        <v>31.69</v>
      </c>
      <c r="J4542">
        <v>43.02</v>
      </c>
      <c r="K4542">
        <v>258.12</v>
      </c>
      <c r="L4542" t="s">
        <v>29</v>
      </c>
      <c r="M4542" t="s">
        <v>21</v>
      </c>
      <c r="N4542" t="s">
        <v>3154</v>
      </c>
    </row>
    <row r="4543" spans="1:14" x14ac:dyDescent="0.3">
      <c r="A4543" t="s">
        <v>8771</v>
      </c>
      <c r="B4543" t="s">
        <v>8772</v>
      </c>
      <c r="C4543" t="s">
        <v>41</v>
      </c>
      <c r="D4543" t="s">
        <v>42</v>
      </c>
      <c r="E4543" t="s">
        <v>43</v>
      </c>
      <c r="F4543" t="s">
        <v>18</v>
      </c>
      <c r="G4543" t="s">
        <v>44</v>
      </c>
      <c r="H4543">
        <v>5</v>
      </c>
      <c r="I4543">
        <v>10.24</v>
      </c>
      <c r="J4543">
        <v>18.809999999999999</v>
      </c>
      <c r="K4543">
        <v>94.05</v>
      </c>
      <c r="L4543" t="s">
        <v>175</v>
      </c>
      <c r="M4543" t="s">
        <v>21</v>
      </c>
    </row>
    <row r="4544" spans="1:14" x14ac:dyDescent="0.3">
      <c r="A4544" t="s">
        <v>8773</v>
      </c>
      <c r="B4544" s="2">
        <v>45555</v>
      </c>
      <c r="C4544" t="s">
        <v>125</v>
      </c>
      <c r="D4544" t="s">
        <v>34</v>
      </c>
      <c r="E4544" t="s">
        <v>35</v>
      </c>
      <c r="F4544" t="s">
        <v>51</v>
      </c>
      <c r="G4544" t="s">
        <v>52</v>
      </c>
      <c r="H4544">
        <v>7</v>
      </c>
      <c r="I4544">
        <v>51.52</v>
      </c>
      <c r="J4544">
        <v>63.67</v>
      </c>
      <c r="K4544">
        <v>445.69</v>
      </c>
    </row>
    <row r="4545" spans="1:14" x14ac:dyDescent="0.3">
      <c r="A4545" t="s">
        <v>8774</v>
      </c>
      <c r="B4545" s="2">
        <v>45304</v>
      </c>
      <c r="C4545" t="s">
        <v>85</v>
      </c>
      <c r="D4545" t="s">
        <v>130</v>
      </c>
      <c r="E4545" t="s">
        <v>271</v>
      </c>
      <c r="F4545" t="s">
        <v>93</v>
      </c>
      <c r="G4545" t="s">
        <v>217</v>
      </c>
      <c r="H4545">
        <v>7</v>
      </c>
      <c r="K4545">
        <v>287.98</v>
      </c>
      <c r="L4545" t="s">
        <v>20</v>
      </c>
      <c r="M4545" t="s">
        <v>46</v>
      </c>
      <c r="N4545" t="s">
        <v>8775</v>
      </c>
    </row>
    <row r="4546" spans="1:14" x14ac:dyDescent="0.3">
      <c r="A4546" t="s">
        <v>8776</v>
      </c>
      <c r="B4546" s="2">
        <v>45632</v>
      </c>
      <c r="C4546" t="s">
        <v>67</v>
      </c>
      <c r="D4546" t="s">
        <v>68</v>
      </c>
      <c r="E4546" t="s">
        <v>69</v>
      </c>
      <c r="F4546" t="s">
        <v>93</v>
      </c>
      <c r="G4546" t="s">
        <v>122</v>
      </c>
      <c r="H4546">
        <v>4</v>
      </c>
      <c r="I4546">
        <v>49.95</v>
      </c>
      <c r="J4546">
        <v>85.98</v>
      </c>
      <c r="K4546">
        <v>343.92</v>
      </c>
      <c r="L4546" t="s">
        <v>53</v>
      </c>
      <c r="M4546" t="s">
        <v>21</v>
      </c>
      <c r="N4546" t="s">
        <v>8777</v>
      </c>
    </row>
    <row r="4547" spans="1:14" x14ac:dyDescent="0.3">
      <c r="A4547" t="s">
        <v>8778</v>
      </c>
      <c r="B4547" t="s">
        <v>2045</v>
      </c>
      <c r="D4547" t="s">
        <v>74</v>
      </c>
      <c r="E4547" t="s">
        <v>108</v>
      </c>
      <c r="F4547" t="s">
        <v>76</v>
      </c>
      <c r="G4547" t="s">
        <v>170</v>
      </c>
      <c r="H4547">
        <v>4</v>
      </c>
      <c r="I4547">
        <v>31.02</v>
      </c>
      <c r="J4547">
        <v>50.59</v>
      </c>
      <c r="K4547">
        <v>202.36</v>
      </c>
      <c r="L4547" t="s">
        <v>45</v>
      </c>
      <c r="M4547" t="s">
        <v>100</v>
      </c>
      <c r="N4547" t="s">
        <v>8779</v>
      </c>
    </row>
    <row r="4548" spans="1:14" x14ac:dyDescent="0.3">
      <c r="A4548" t="s">
        <v>8780</v>
      </c>
      <c r="B4548" s="2">
        <v>45675</v>
      </c>
      <c r="C4548" t="s">
        <v>190</v>
      </c>
      <c r="D4548" t="s">
        <v>16</v>
      </c>
      <c r="E4548" t="s">
        <v>186</v>
      </c>
      <c r="F4548" t="s">
        <v>27</v>
      </c>
      <c r="G4548" t="s">
        <v>187</v>
      </c>
      <c r="H4548">
        <v>6</v>
      </c>
      <c r="J4548">
        <v>119.59</v>
      </c>
      <c r="K4548">
        <v>717.54</v>
      </c>
      <c r="L4548" t="s">
        <v>20</v>
      </c>
      <c r="M4548" t="s">
        <v>46</v>
      </c>
      <c r="N4548" t="s">
        <v>8781</v>
      </c>
    </row>
    <row r="4549" spans="1:14" x14ac:dyDescent="0.3">
      <c r="A4549" t="s">
        <v>8782</v>
      </c>
      <c r="B4549" s="2">
        <v>45777</v>
      </c>
      <c r="C4549" t="s">
        <v>107</v>
      </c>
      <c r="D4549" t="s">
        <v>74</v>
      </c>
      <c r="E4549" t="s">
        <v>108</v>
      </c>
      <c r="F4549" t="s">
        <v>76</v>
      </c>
      <c r="G4549" t="s">
        <v>251</v>
      </c>
      <c r="H4549">
        <v>5</v>
      </c>
      <c r="I4549">
        <v>19.84</v>
      </c>
      <c r="J4549">
        <v>31.66</v>
      </c>
      <c r="K4549">
        <v>158.30000000000001</v>
      </c>
      <c r="L4549" t="s">
        <v>20</v>
      </c>
      <c r="M4549" t="s">
        <v>54</v>
      </c>
      <c r="N4549" t="s">
        <v>8783</v>
      </c>
    </row>
    <row r="4550" spans="1:14" x14ac:dyDescent="0.3">
      <c r="A4550" t="s">
        <v>8784</v>
      </c>
      <c r="B4550" s="2">
        <v>45691</v>
      </c>
      <c r="C4550" t="s">
        <v>125</v>
      </c>
      <c r="D4550" t="s">
        <v>34</v>
      </c>
      <c r="E4550" t="s">
        <v>35</v>
      </c>
      <c r="F4550" t="s">
        <v>93</v>
      </c>
      <c r="G4550" t="s">
        <v>137</v>
      </c>
      <c r="H4550">
        <v>7</v>
      </c>
      <c r="I4550">
        <v>12.29</v>
      </c>
      <c r="J4550">
        <v>17.53</v>
      </c>
      <c r="K4550">
        <v>122.71</v>
      </c>
      <c r="L4550" t="s">
        <v>175</v>
      </c>
      <c r="M4550" t="s">
        <v>46</v>
      </c>
    </row>
    <row r="4551" spans="1:14" x14ac:dyDescent="0.3">
      <c r="A4551" t="s">
        <v>8785</v>
      </c>
      <c r="B4551" s="2">
        <v>45390</v>
      </c>
      <c r="C4551" t="s">
        <v>198</v>
      </c>
      <c r="D4551" t="s">
        <v>91</v>
      </c>
      <c r="E4551" t="s">
        <v>345</v>
      </c>
      <c r="F4551" t="s">
        <v>93</v>
      </c>
      <c r="G4551" t="s">
        <v>141</v>
      </c>
      <c r="H4551">
        <v>10</v>
      </c>
      <c r="I4551">
        <v>13.19</v>
      </c>
      <c r="J4551">
        <v>23.02</v>
      </c>
      <c r="K4551">
        <v>230.2</v>
      </c>
      <c r="L4551" t="s">
        <v>82</v>
      </c>
      <c r="M4551" t="s">
        <v>46</v>
      </c>
      <c r="N4551" t="s">
        <v>8786</v>
      </c>
    </row>
    <row r="4552" spans="1:14" x14ac:dyDescent="0.3">
      <c r="A4552" t="s">
        <v>8787</v>
      </c>
      <c r="B4552" s="2">
        <v>45394</v>
      </c>
      <c r="C4552" t="s">
        <v>457</v>
      </c>
      <c r="D4552" t="s">
        <v>130</v>
      </c>
      <c r="E4552" t="s">
        <v>131</v>
      </c>
      <c r="F4552" t="s">
        <v>27</v>
      </c>
      <c r="G4552" t="s">
        <v>187</v>
      </c>
      <c r="H4552">
        <v>3</v>
      </c>
      <c r="I4552">
        <v>76.569999999999993</v>
      </c>
      <c r="J4552">
        <v>128.81</v>
      </c>
      <c r="K4552">
        <v>386.43</v>
      </c>
      <c r="M4552" t="s">
        <v>46</v>
      </c>
    </row>
    <row r="4553" spans="1:14" x14ac:dyDescent="0.3">
      <c r="A4553" t="s">
        <v>8788</v>
      </c>
      <c r="B4553" s="2">
        <v>45758</v>
      </c>
      <c r="C4553" t="s">
        <v>334</v>
      </c>
      <c r="D4553" t="s">
        <v>91</v>
      </c>
      <c r="E4553" t="s">
        <v>92</v>
      </c>
      <c r="F4553" t="s">
        <v>27</v>
      </c>
      <c r="G4553" t="s">
        <v>187</v>
      </c>
      <c r="H4553">
        <v>3</v>
      </c>
      <c r="I4553">
        <v>69.53</v>
      </c>
      <c r="J4553">
        <v>107.72</v>
      </c>
      <c r="K4553">
        <v>323.16000000000003</v>
      </c>
      <c r="L4553" t="s">
        <v>45</v>
      </c>
      <c r="M4553" t="s">
        <v>30</v>
      </c>
      <c r="N4553" t="s">
        <v>2138</v>
      </c>
    </row>
    <row r="4554" spans="1:14" x14ac:dyDescent="0.3">
      <c r="A4554" t="s">
        <v>8789</v>
      </c>
      <c r="B4554" s="2">
        <v>45453</v>
      </c>
      <c r="C4554" t="s">
        <v>73</v>
      </c>
      <c r="D4554" t="s">
        <v>74</v>
      </c>
      <c r="E4554" t="s">
        <v>108</v>
      </c>
      <c r="F4554" t="s">
        <v>2794</v>
      </c>
      <c r="G4554" t="s">
        <v>137</v>
      </c>
      <c r="H4554">
        <v>2</v>
      </c>
      <c r="I4554" t="s">
        <v>493</v>
      </c>
      <c r="J4554">
        <v>29.85</v>
      </c>
      <c r="K4554">
        <v>59.7</v>
      </c>
      <c r="L4554" t="s">
        <v>53</v>
      </c>
      <c r="M4554" t="s">
        <v>21</v>
      </c>
      <c r="N4554" t="s">
        <v>8790</v>
      </c>
    </row>
    <row r="4555" spans="1:14" x14ac:dyDescent="0.3">
      <c r="A4555" t="s">
        <v>8791</v>
      </c>
      <c r="B4555" s="2">
        <v>45870</v>
      </c>
      <c r="C4555" t="s">
        <v>185</v>
      </c>
      <c r="D4555" t="s">
        <v>16</v>
      </c>
      <c r="E4555" t="s">
        <v>186</v>
      </c>
      <c r="F4555" t="s">
        <v>18</v>
      </c>
      <c r="G4555" t="s">
        <v>81</v>
      </c>
      <c r="H4555">
        <v>4</v>
      </c>
      <c r="I4555">
        <v>24.13</v>
      </c>
      <c r="J4555">
        <v>33.659999999999997</v>
      </c>
      <c r="K4555">
        <v>134.63999999999999</v>
      </c>
      <c r="L4555" t="s">
        <v>53</v>
      </c>
      <c r="M4555" t="s">
        <v>46</v>
      </c>
      <c r="N4555" t="s">
        <v>8792</v>
      </c>
    </row>
    <row r="4556" spans="1:14" x14ac:dyDescent="0.3">
      <c r="A4556" t="s">
        <v>8793</v>
      </c>
      <c r="B4556" s="2">
        <v>45711</v>
      </c>
      <c r="C4556" t="s">
        <v>397</v>
      </c>
      <c r="D4556" t="s">
        <v>68</v>
      </c>
      <c r="E4556" t="s">
        <v>229</v>
      </c>
      <c r="F4556" t="s">
        <v>76</v>
      </c>
      <c r="G4556" t="s">
        <v>179</v>
      </c>
      <c r="H4556">
        <v>7</v>
      </c>
      <c r="I4556">
        <v>46.51</v>
      </c>
      <c r="J4556">
        <v>86.21</v>
      </c>
      <c r="K4556">
        <v>603.47</v>
      </c>
      <c r="L4556" t="s">
        <v>95</v>
      </c>
      <c r="M4556" t="s">
        <v>54</v>
      </c>
      <c r="N4556" t="s">
        <v>8794</v>
      </c>
    </row>
    <row r="4557" spans="1:14" x14ac:dyDescent="0.3">
      <c r="A4557" t="s">
        <v>8795</v>
      </c>
      <c r="B4557" s="2">
        <v>45634</v>
      </c>
      <c r="C4557" t="s">
        <v>57</v>
      </c>
      <c r="D4557" t="s">
        <v>58</v>
      </c>
      <c r="E4557" t="s">
        <v>114</v>
      </c>
      <c r="F4557" t="s">
        <v>18</v>
      </c>
      <c r="G4557" t="s">
        <v>224</v>
      </c>
      <c r="H4557">
        <v>3</v>
      </c>
      <c r="I4557">
        <v>28.52</v>
      </c>
      <c r="J4557">
        <v>35.71</v>
      </c>
      <c r="K4557">
        <v>107.13</v>
      </c>
      <c r="L4557" t="s">
        <v>82</v>
      </c>
      <c r="M4557" t="s">
        <v>30</v>
      </c>
      <c r="N4557" t="s">
        <v>8796</v>
      </c>
    </row>
    <row r="4558" spans="1:14" x14ac:dyDescent="0.3">
      <c r="A4558" t="s">
        <v>8797</v>
      </c>
      <c r="B4558" s="1">
        <v>45959</v>
      </c>
      <c r="C4558" t="s">
        <v>67</v>
      </c>
      <c r="D4558" t="s">
        <v>68</v>
      </c>
      <c r="E4558" t="s">
        <v>69</v>
      </c>
      <c r="F4558" t="s">
        <v>18</v>
      </c>
      <c r="G4558" t="s">
        <v>81</v>
      </c>
      <c r="H4558">
        <v>4</v>
      </c>
      <c r="I4558">
        <v>27.06</v>
      </c>
      <c r="J4558">
        <v>37.9</v>
      </c>
      <c r="K4558">
        <v>151.6</v>
      </c>
      <c r="L4558" t="s">
        <v>45</v>
      </c>
      <c r="M4558" t="s">
        <v>21</v>
      </c>
      <c r="N4558" t="s">
        <v>8798</v>
      </c>
    </row>
    <row r="4559" spans="1:14" x14ac:dyDescent="0.3">
      <c r="A4559" t="s">
        <v>8799</v>
      </c>
      <c r="B4559" s="1">
        <v>45600</v>
      </c>
      <c r="C4559" t="s">
        <v>98</v>
      </c>
      <c r="D4559" t="s">
        <v>42</v>
      </c>
      <c r="E4559" t="s">
        <v>43</v>
      </c>
      <c r="F4559" t="s">
        <v>27</v>
      </c>
      <c r="G4559" t="s">
        <v>145</v>
      </c>
      <c r="H4559">
        <v>3</v>
      </c>
      <c r="I4559">
        <v>46.35</v>
      </c>
      <c r="J4559">
        <v>66.150000000000006</v>
      </c>
      <c r="K4559">
        <v>198.45</v>
      </c>
      <c r="L4559" t="s">
        <v>20</v>
      </c>
      <c r="M4559" t="s">
        <v>54</v>
      </c>
    </row>
    <row r="4560" spans="1:14" x14ac:dyDescent="0.3">
      <c r="A4560" t="s">
        <v>8800</v>
      </c>
      <c r="B4560" s="2">
        <v>45446</v>
      </c>
      <c r="C4560" t="s">
        <v>358</v>
      </c>
      <c r="D4560" t="s">
        <v>91</v>
      </c>
      <c r="E4560" t="s">
        <v>174</v>
      </c>
      <c r="F4560" t="s">
        <v>51</v>
      </c>
      <c r="G4560" t="s">
        <v>70</v>
      </c>
      <c r="H4560">
        <v>4</v>
      </c>
      <c r="I4560">
        <v>10.11</v>
      </c>
      <c r="J4560">
        <v>15.09</v>
      </c>
      <c r="K4560">
        <v>60.36</v>
      </c>
      <c r="L4560" t="s">
        <v>45</v>
      </c>
      <c r="M4560" t="s">
        <v>46</v>
      </c>
      <c r="N4560" t="s">
        <v>8801</v>
      </c>
    </row>
    <row r="4561" spans="1:14" x14ac:dyDescent="0.3">
      <c r="A4561" t="s">
        <v>8802</v>
      </c>
      <c r="B4561" s="2">
        <v>45823</v>
      </c>
      <c r="C4561" t="s">
        <v>33</v>
      </c>
      <c r="D4561" t="s">
        <v>34</v>
      </c>
      <c r="E4561" t="s">
        <v>392</v>
      </c>
      <c r="F4561" t="s">
        <v>27</v>
      </c>
      <c r="G4561" t="s">
        <v>145</v>
      </c>
      <c r="H4561">
        <v>5</v>
      </c>
      <c r="I4561">
        <v>19.36</v>
      </c>
      <c r="J4561">
        <v>34.04</v>
      </c>
      <c r="K4561">
        <v>170.2</v>
      </c>
      <c r="L4561" t="s">
        <v>175</v>
      </c>
      <c r="M4561" t="s">
        <v>30</v>
      </c>
      <c r="N4561" t="s">
        <v>8803</v>
      </c>
    </row>
    <row r="4562" spans="1:14" x14ac:dyDescent="0.3">
      <c r="A4562" t="s">
        <v>8804</v>
      </c>
      <c r="B4562" s="2">
        <v>45778</v>
      </c>
      <c r="C4562" t="s">
        <v>202</v>
      </c>
      <c r="D4562" t="s">
        <v>58</v>
      </c>
      <c r="E4562" t="s">
        <v>195</v>
      </c>
      <c r="F4562" t="s">
        <v>51</v>
      </c>
      <c r="G4562" t="s">
        <v>52</v>
      </c>
      <c r="H4562">
        <v>4</v>
      </c>
      <c r="I4562">
        <v>48.66</v>
      </c>
      <c r="J4562">
        <v>79.16</v>
      </c>
      <c r="K4562">
        <v>316.64</v>
      </c>
      <c r="L4562" t="s">
        <v>37</v>
      </c>
      <c r="M4562" t="s">
        <v>21</v>
      </c>
      <c r="N4562" t="s">
        <v>8368</v>
      </c>
    </row>
    <row r="4563" spans="1:14" x14ac:dyDescent="0.3">
      <c r="A4563" t="s">
        <v>8805</v>
      </c>
      <c r="B4563" s="1">
        <v>45528</v>
      </c>
      <c r="C4563" t="s">
        <v>41</v>
      </c>
      <c r="D4563" t="s">
        <v>42</v>
      </c>
      <c r="E4563" t="s">
        <v>63</v>
      </c>
      <c r="F4563" t="s">
        <v>76</v>
      </c>
      <c r="G4563" t="s">
        <v>179</v>
      </c>
      <c r="H4563">
        <v>7</v>
      </c>
      <c r="I4563">
        <v>24.64</v>
      </c>
      <c r="J4563">
        <v>38.92</v>
      </c>
      <c r="K4563">
        <v>272.44</v>
      </c>
      <c r="L4563" t="s">
        <v>175</v>
      </c>
      <c r="M4563" t="s">
        <v>30</v>
      </c>
      <c r="N4563" t="s">
        <v>8806</v>
      </c>
    </row>
    <row r="4564" spans="1:14" x14ac:dyDescent="0.3">
      <c r="A4564" t="s">
        <v>8807</v>
      </c>
      <c r="B4564" s="2">
        <v>45538</v>
      </c>
      <c r="C4564" t="s">
        <v>135</v>
      </c>
      <c r="D4564" t="s">
        <v>34</v>
      </c>
      <c r="E4564" t="s">
        <v>392</v>
      </c>
      <c r="F4564" t="s">
        <v>51</v>
      </c>
      <c r="G4564" t="s">
        <v>126</v>
      </c>
      <c r="I4564">
        <v>2.74</v>
      </c>
      <c r="J4564">
        <v>3.53</v>
      </c>
      <c r="K4564">
        <v>24.71</v>
      </c>
      <c r="L4564" t="s">
        <v>95</v>
      </c>
      <c r="M4564" t="s">
        <v>21</v>
      </c>
      <c r="N4564" t="s">
        <v>8808</v>
      </c>
    </row>
    <row r="4565" spans="1:14" x14ac:dyDescent="0.3">
      <c r="A4565" t="s">
        <v>8809</v>
      </c>
      <c r="B4565" t="s">
        <v>987</v>
      </c>
      <c r="C4565" t="s">
        <v>125</v>
      </c>
      <c r="D4565" t="s">
        <v>34</v>
      </c>
      <c r="E4565" t="s">
        <v>136</v>
      </c>
      <c r="F4565" t="s">
        <v>27</v>
      </c>
      <c r="G4565" t="s">
        <v>28</v>
      </c>
      <c r="H4565">
        <v>7</v>
      </c>
      <c r="I4565">
        <v>13.03</v>
      </c>
      <c r="J4565">
        <v>16.14</v>
      </c>
      <c r="K4565">
        <v>112.98</v>
      </c>
      <c r="L4565" t="s">
        <v>95</v>
      </c>
      <c r="M4565" t="s">
        <v>54</v>
      </c>
    </row>
    <row r="4566" spans="1:14" x14ac:dyDescent="0.3">
      <c r="A4566" t="s">
        <v>8810</v>
      </c>
      <c r="B4566" s="2">
        <v>45309</v>
      </c>
      <c r="C4566" t="s">
        <v>394</v>
      </c>
      <c r="D4566" t="s">
        <v>25</v>
      </c>
      <c r="E4566" t="s">
        <v>104</v>
      </c>
      <c r="F4566" t="s">
        <v>1275</v>
      </c>
      <c r="G4566" t="s">
        <v>109</v>
      </c>
      <c r="H4566">
        <v>7</v>
      </c>
      <c r="I4566">
        <v>6.59</v>
      </c>
      <c r="J4566">
        <v>10.87</v>
      </c>
      <c r="K4566">
        <v>76.09</v>
      </c>
      <c r="L4566" t="s">
        <v>20</v>
      </c>
      <c r="M4566" t="s">
        <v>21</v>
      </c>
      <c r="N4566" t="s">
        <v>8811</v>
      </c>
    </row>
    <row r="4567" spans="1:14" x14ac:dyDescent="0.3">
      <c r="A4567" t="s">
        <v>8812</v>
      </c>
      <c r="B4567" s="2">
        <v>45428</v>
      </c>
      <c r="C4567" t="s">
        <v>49</v>
      </c>
      <c r="D4567" t="s">
        <v>42</v>
      </c>
      <c r="E4567" t="s">
        <v>43</v>
      </c>
      <c r="F4567" t="s">
        <v>27</v>
      </c>
      <c r="G4567" t="s">
        <v>28</v>
      </c>
      <c r="H4567">
        <v>-8</v>
      </c>
      <c r="I4567">
        <v>31.49</v>
      </c>
      <c r="K4567">
        <v>370.48</v>
      </c>
      <c r="L4567" t="s">
        <v>37</v>
      </c>
      <c r="M4567" t="s">
        <v>21</v>
      </c>
      <c r="N4567" t="s">
        <v>3828</v>
      </c>
    </row>
    <row r="4568" spans="1:14" x14ac:dyDescent="0.3">
      <c r="A4568" t="s">
        <v>8813</v>
      </c>
      <c r="B4568" s="2">
        <v>45946</v>
      </c>
      <c r="C4568" t="s">
        <v>15</v>
      </c>
      <c r="D4568" t="s">
        <v>16</v>
      </c>
      <c r="F4568" t="s">
        <v>51</v>
      </c>
      <c r="G4568" t="s">
        <v>60</v>
      </c>
      <c r="H4568">
        <v>7</v>
      </c>
      <c r="I4568">
        <v>4.7699999999999996</v>
      </c>
      <c r="J4568">
        <v>7.73</v>
      </c>
      <c r="K4568">
        <v>54.11</v>
      </c>
      <c r="L4568" t="s">
        <v>53</v>
      </c>
      <c r="M4568" t="s">
        <v>21</v>
      </c>
      <c r="N4568" t="s">
        <v>8814</v>
      </c>
    </row>
    <row r="4569" spans="1:14" x14ac:dyDescent="0.3">
      <c r="A4569" t="s">
        <v>8815</v>
      </c>
      <c r="B4569" s="2">
        <v>45696</v>
      </c>
      <c r="C4569" t="s">
        <v>144</v>
      </c>
      <c r="D4569" t="s">
        <v>25</v>
      </c>
      <c r="E4569" t="s">
        <v>104</v>
      </c>
      <c r="F4569" t="s">
        <v>51</v>
      </c>
      <c r="G4569" t="s">
        <v>119</v>
      </c>
      <c r="H4569">
        <v>3</v>
      </c>
      <c r="I4569">
        <v>11.03</v>
      </c>
      <c r="J4569">
        <v>18.329999999999998</v>
      </c>
      <c r="K4569">
        <v>54.99</v>
      </c>
      <c r="L4569" t="s">
        <v>29</v>
      </c>
      <c r="M4569" t="s">
        <v>21</v>
      </c>
      <c r="N4569" t="s">
        <v>8816</v>
      </c>
    </row>
    <row r="4570" spans="1:14" x14ac:dyDescent="0.3">
      <c r="A4570" t="s">
        <v>8817</v>
      </c>
      <c r="B4570" s="2">
        <v>45969</v>
      </c>
      <c r="C4570" t="s">
        <v>499</v>
      </c>
      <c r="E4570" t="s">
        <v>118</v>
      </c>
      <c r="F4570" t="s">
        <v>27</v>
      </c>
      <c r="G4570" t="s">
        <v>109</v>
      </c>
      <c r="H4570">
        <v>4</v>
      </c>
      <c r="I4570">
        <v>9.89</v>
      </c>
      <c r="J4570">
        <v>11.94</v>
      </c>
      <c r="K4570">
        <v>47.76</v>
      </c>
      <c r="L4570" t="s">
        <v>95</v>
      </c>
      <c r="M4570" t="s">
        <v>100</v>
      </c>
      <c r="N4570" t="s">
        <v>8818</v>
      </c>
    </row>
    <row r="4571" spans="1:14" x14ac:dyDescent="0.3">
      <c r="A4571" t="s">
        <v>8819</v>
      </c>
      <c r="B4571" s="2">
        <v>45909</v>
      </c>
      <c r="C4571" t="s">
        <v>153</v>
      </c>
      <c r="D4571" t="s">
        <v>74</v>
      </c>
      <c r="E4571" t="s">
        <v>212</v>
      </c>
      <c r="F4571" t="s">
        <v>93</v>
      </c>
      <c r="G4571" t="s">
        <v>122</v>
      </c>
      <c r="H4571">
        <v>4</v>
      </c>
      <c r="I4571">
        <v>37.54</v>
      </c>
      <c r="J4571">
        <v>55.36</v>
      </c>
      <c r="K4571">
        <v>221.44</v>
      </c>
      <c r="L4571" t="s">
        <v>53</v>
      </c>
      <c r="M4571" t="s">
        <v>100</v>
      </c>
      <c r="N4571" t="s">
        <v>6964</v>
      </c>
    </row>
    <row r="4572" spans="1:14" x14ac:dyDescent="0.3">
      <c r="A4572" t="s">
        <v>8820</v>
      </c>
      <c r="B4572" t="s">
        <v>1819</v>
      </c>
      <c r="C4572" t="s">
        <v>397</v>
      </c>
      <c r="D4572" t="s">
        <v>68</v>
      </c>
      <c r="E4572" t="s">
        <v>157</v>
      </c>
      <c r="F4572" t="s">
        <v>93</v>
      </c>
      <c r="G4572" t="s">
        <v>94</v>
      </c>
      <c r="H4572">
        <v>3</v>
      </c>
      <c r="I4572">
        <v>27.83</v>
      </c>
      <c r="J4572">
        <v>36.53</v>
      </c>
      <c r="K4572">
        <v>109.59</v>
      </c>
      <c r="L4572" t="s">
        <v>20</v>
      </c>
      <c r="M4572" t="s">
        <v>21</v>
      </c>
      <c r="N4572" t="s">
        <v>8821</v>
      </c>
    </row>
    <row r="4573" spans="1:14" x14ac:dyDescent="0.3">
      <c r="A4573" t="s">
        <v>8822</v>
      </c>
      <c r="B4573" t="s">
        <v>4913</v>
      </c>
      <c r="C4573" t="s">
        <v>117</v>
      </c>
      <c r="D4573" t="s">
        <v>68</v>
      </c>
      <c r="E4573" t="s">
        <v>229</v>
      </c>
      <c r="F4573" t="s">
        <v>93</v>
      </c>
      <c r="G4573" t="s">
        <v>122</v>
      </c>
      <c r="H4573">
        <v>5</v>
      </c>
      <c r="I4573">
        <v>65.099999999999994</v>
      </c>
      <c r="J4573">
        <v>98.46</v>
      </c>
      <c r="K4573">
        <v>317.58</v>
      </c>
      <c r="L4573" t="s">
        <v>82</v>
      </c>
      <c r="M4573" t="s">
        <v>46</v>
      </c>
      <c r="N4573" t="s">
        <v>668</v>
      </c>
    </row>
    <row r="4574" spans="1:14" x14ac:dyDescent="0.3">
      <c r="A4574" t="s">
        <v>8823</v>
      </c>
      <c r="B4574" s="1">
        <v>45763</v>
      </c>
      <c r="C4574" t="s">
        <v>185</v>
      </c>
      <c r="D4574" t="s">
        <v>16</v>
      </c>
      <c r="E4574" t="s">
        <v>186</v>
      </c>
      <c r="F4574" t="s">
        <v>27</v>
      </c>
      <c r="G4574" t="s">
        <v>187</v>
      </c>
      <c r="H4574">
        <v>8</v>
      </c>
      <c r="I4574">
        <v>107.38</v>
      </c>
      <c r="J4574">
        <v>177.58</v>
      </c>
      <c r="K4574">
        <v>1420.64</v>
      </c>
      <c r="L4574" t="s">
        <v>37</v>
      </c>
      <c r="M4574" t="s">
        <v>30</v>
      </c>
      <c r="N4574" t="s">
        <v>6814</v>
      </c>
    </row>
    <row r="4575" spans="1:14" x14ac:dyDescent="0.3">
      <c r="A4575" t="s">
        <v>8824</v>
      </c>
      <c r="B4575" s="2">
        <v>45934</v>
      </c>
      <c r="C4575" t="s">
        <v>73</v>
      </c>
      <c r="D4575" t="s">
        <v>74</v>
      </c>
      <c r="E4575" t="s">
        <v>212</v>
      </c>
      <c r="F4575" t="s">
        <v>27</v>
      </c>
      <c r="G4575" t="s">
        <v>145</v>
      </c>
      <c r="H4575">
        <v>7</v>
      </c>
      <c r="I4575">
        <v>27.85</v>
      </c>
      <c r="J4575">
        <v>48.53</v>
      </c>
      <c r="K4575">
        <v>339.71</v>
      </c>
      <c r="L4575" t="s">
        <v>29</v>
      </c>
      <c r="M4575" t="s">
        <v>21</v>
      </c>
      <c r="N4575" t="s">
        <v>5792</v>
      </c>
    </row>
    <row r="4576" spans="1:14" x14ac:dyDescent="0.3">
      <c r="A4576" t="s">
        <v>8825</v>
      </c>
      <c r="B4576" t="s">
        <v>8283</v>
      </c>
      <c r="C4576" t="s">
        <v>156</v>
      </c>
      <c r="D4576" t="s">
        <v>68</v>
      </c>
      <c r="E4576" t="s">
        <v>69</v>
      </c>
      <c r="F4576" t="s">
        <v>27</v>
      </c>
      <c r="G4576" t="s">
        <v>109</v>
      </c>
      <c r="H4576">
        <v>5</v>
      </c>
      <c r="I4576">
        <v>7.44</v>
      </c>
      <c r="J4576">
        <v>13.27</v>
      </c>
      <c r="K4576">
        <v>66.349999999999994</v>
      </c>
      <c r="L4576" t="s">
        <v>82</v>
      </c>
      <c r="M4576" t="s">
        <v>30</v>
      </c>
      <c r="N4576" t="s">
        <v>8826</v>
      </c>
    </row>
    <row r="4577" spans="1:14" x14ac:dyDescent="0.3">
      <c r="A4577" t="s">
        <v>8827</v>
      </c>
      <c r="B4577" t="s">
        <v>4171</v>
      </c>
      <c r="C4577" t="s">
        <v>232</v>
      </c>
      <c r="D4577" t="s">
        <v>700</v>
      </c>
      <c r="E4577" t="s">
        <v>26</v>
      </c>
      <c r="F4577" t="s">
        <v>27</v>
      </c>
      <c r="G4577" t="s">
        <v>28</v>
      </c>
      <c r="I4577">
        <v>19.96</v>
      </c>
      <c r="J4577">
        <v>24.82</v>
      </c>
      <c r="K4577">
        <v>99.28</v>
      </c>
      <c r="L4577" t="s">
        <v>175</v>
      </c>
      <c r="M4577" t="s">
        <v>54</v>
      </c>
      <c r="N4577" t="s">
        <v>5758</v>
      </c>
    </row>
    <row r="4578" spans="1:14" x14ac:dyDescent="0.3">
      <c r="A4578" t="s">
        <v>8828</v>
      </c>
      <c r="B4578" t="s">
        <v>1597</v>
      </c>
      <c r="C4578" t="s">
        <v>85</v>
      </c>
      <c r="D4578" t="s">
        <v>130</v>
      </c>
      <c r="E4578" t="s">
        <v>87</v>
      </c>
      <c r="F4578" t="s">
        <v>51</v>
      </c>
      <c r="G4578" t="s">
        <v>119</v>
      </c>
      <c r="H4578">
        <v>2</v>
      </c>
      <c r="I4578">
        <v>9.42</v>
      </c>
      <c r="J4578">
        <v>15.47</v>
      </c>
      <c r="K4578">
        <v>30.94</v>
      </c>
      <c r="L4578" t="s">
        <v>29</v>
      </c>
      <c r="M4578" t="s">
        <v>46</v>
      </c>
      <c r="N4578" t="s">
        <v>8829</v>
      </c>
    </row>
    <row r="4579" spans="1:14" x14ac:dyDescent="0.3">
      <c r="A4579" t="s">
        <v>8830</v>
      </c>
      <c r="B4579" t="s">
        <v>1920</v>
      </c>
      <c r="C4579" t="s">
        <v>397</v>
      </c>
      <c r="D4579" t="s">
        <v>68</v>
      </c>
      <c r="E4579" t="s">
        <v>157</v>
      </c>
      <c r="F4579" t="s">
        <v>18</v>
      </c>
      <c r="G4579" t="s">
        <v>81</v>
      </c>
      <c r="H4579">
        <v>4</v>
      </c>
      <c r="I4579">
        <v>37.5</v>
      </c>
      <c r="J4579">
        <v>48.42</v>
      </c>
      <c r="K4579">
        <v>193.68</v>
      </c>
      <c r="L4579" t="s">
        <v>20</v>
      </c>
      <c r="M4579" t="s">
        <v>54</v>
      </c>
      <c r="N4579" t="s">
        <v>4589</v>
      </c>
    </row>
    <row r="4580" spans="1:14" x14ac:dyDescent="0.3">
      <c r="A4580" t="s">
        <v>8831</v>
      </c>
      <c r="B4580" t="s">
        <v>1697</v>
      </c>
      <c r="C4580" t="s">
        <v>274</v>
      </c>
      <c r="D4580" t="s">
        <v>16</v>
      </c>
      <c r="F4580" t="s">
        <v>76</v>
      </c>
      <c r="G4580" t="s">
        <v>170</v>
      </c>
      <c r="H4580">
        <v>3</v>
      </c>
      <c r="I4580">
        <v>23.17</v>
      </c>
      <c r="J4580">
        <v>34.56</v>
      </c>
      <c r="K4580">
        <v>103.68</v>
      </c>
      <c r="L4580" t="s">
        <v>45</v>
      </c>
      <c r="M4580" t="s">
        <v>21</v>
      </c>
      <c r="N4580" t="s">
        <v>8832</v>
      </c>
    </row>
    <row r="4581" spans="1:14" x14ac:dyDescent="0.3">
      <c r="A4581" t="s">
        <v>8833</v>
      </c>
      <c r="B4581" s="2">
        <v>45598</v>
      </c>
      <c r="C4581" t="s">
        <v>358</v>
      </c>
      <c r="D4581" t="s">
        <v>91</v>
      </c>
      <c r="E4581" t="s">
        <v>92</v>
      </c>
      <c r="F4581" t="s">
        <v>93</v>
      </c>
      <c r="G4581" t="s">
        <v>217</v>
      </c>
      <c r="H4581">
        <v>7</v>
      </c>
      <c r="I4581">
        <v>33.549999999999997</v>
      </c>
      <c r="J4581">
        <v>55.85</v>
      </c>
      <c r="K4581">
        <v>390.95</v>
      </c>
      <c r="L4581" t="s">
        <v>20</v>
      </c>
      <c r="M4581" t="s">
        <v>30</v>
      </c>
      <c r="N4581" t="s">
        <v>8834</v>
      </c>
    </row>
    <row r="4582" spans="1:14" x14ac:dyDescent="0.3">
      <c r="A4582" t="s">
        <v>8835</v>
      </c>
      <c r="B4582" s="2">
        <v>45510</v>
      </c>
      <c r="C4582" t="s">
        <v>232</v>
      </c>
      <c r="E4582" t="s">
        <v>104</v>
      </c>
      <c r="F4582" t="s">
        <v>76</v>
      </c>
      <c r="G4582" t="s">
        <v>149</v>
      </c>
      <c r="H4582">
        <v>4</v>
      </c>
      <c r="I4582">
        <v>9.16</v>
      </c>
      <c r="J4582">
        <v>15.22</v>
      </c>
      <c r="K4582">
        <v>60.88</v>
      </c>
      <c r="L4582" t="s">
        <v>20</v>
      </c>
      <c r="M4582" t="s">
        <v>54</v>
      </c>
      <c r="N4582" t="s">
        <v>8836</v>
      </c>
    </row>
    <row r="4583" spans="1:14" x14ac:dyDescent="0.3">
      <c r="A4583" t="s">
        <v>8837</v>
      </c>
      <c r="B4583" s="2">
        <v>45476</v>
      </c>
      <c r="C4583" t="s">
        <v>98</v>
      </c>
      <c r="D4583" t="s">
        <v>42</v>
      </c>
      <c r="E4583" t="s">
        <v>242</v>
      </c>
      <c r="F4583" t="s">
        <v>51</v>
      </c>
      <c r="G4583" t="s">
        <v>52</v>
      </c>
      <c r="H4583">
        <v>6</v>
      </c>
      <c r="I4583">
        <v>54.77</v>
      </c>
      <c r="J4583">
        <v>70.89</v>
      </c>
      <c r="K4583">
        <v>425.34</v>
      </c>
      <c r="L4583" t="s">
        <v>175</v>
      </c>
      <c r="M4583" t="s">
        <v>30</v>
      </c>
      <c r="N4583" t="s">
        <v>8838</v>
      </c>
    </row>
    <row r="4584" spans="1:14" x14ac:dyDescent="0.3">
      <c r="A4584" t="s">
        <v>8839</v>
      </c>
      <c r="B4584" t="s">
        <v>5294</v>
      </c>
      <c r="C4584" t="s">
        <v>457</v>
      </c>
      <c r="D4584" t="s">
        <v>130</v>
      </c>
      <c r="E4584" t="s">
        <v>131</v>
      </c>
      <c r="F4584" t="s">
        <v>51</v>
      </c>
      <c r="G4584" t="s">
        <v>60</v>
      </c>
      <c r="H4584">
        <v>6</v>
      </c>
      <c r="I4584">
        <v>8.6999999999999993</v>
      </c>
      <c r="J4584">
        <v>10.83</v>
      </c>
      <c r="K4584">
        <v>64.98</v>
      </c>
      <c r="L4584" t="s">
        <v>82</v>
      </c>
      <c r="M4584" t="s">
        <v>46</v>
      </c>
      <c r="N4584" t="s">
        <v>2458</v>
      </c>
    </row>
    <row r="4585" spans="1:14" x14ac:dyDescent="0.3">
      <c r="A4585" t="s">
        <v>8840</v>
      </c>
      <c r="B4585" s="1">
        <v>45965</v>
      </c>
      <c r="C4585" t="s">
        <v>161</v>
      </c>
      <c r="D4585" t="s">
        <v>74</v>
      </c>
      <c r="E4585" t="s">
        <v>212</v>
      </c>
      <c r="F4585" t="s">
        <v>27</v>
      </c>
      <c r="G4585" t="s">
        <v>145</v>
      </c>
      <c r="H4585">
        <v>4</v>
      </c>
      <c r="I4585">
        <v>46.61</v>
      </c>
      <c r="J4585">
        <v>84.13</v>
      </c>
      <c r="K4585">
        <v>336.52</v>
      </c>
      <c r="L4585" t="s">
        <v>175</v>
      </c>
      <c r="M4585" t="s">
        <v>100</v>
      </c>
      <c r="N4585" t="s">
        <v>8841</v>
      </c>
    </row>
    <row r="4586" spans="1:14" x14ac:dyDescent="0.3">
      <c r="A4586" t="s">
        <v>8842</v>
      </c>
      <c r="B4586" s="2">
        <v>45686</v>
      </c>
      <c r="C4586" t="s">
        <v>57</v>
      </c>
      <c r="D4586" t="s">
        <v>1717</v>
      </c>
      <c r="E4586" t="s">
        <v>203</v>
      </c>
      <c r="F4586" t="s">
        <v>93</v>
      </c>
      <c r="G4586" t="s">
        <v>217</v>
      </c>
      <c r="H4586">
        <v>5</v>
      </c>
      <c r="I4586">
        <v>27.8</v>
      </c>
      <c r="J4586">
        <v>48.77</v>
      </c>
      <c r="K4586">
        <v>243.85</v>
      </c>
      <c r="L4586" t="s">
        <v>37</v>
      </c>
      <c r="M4586" t="s">
        <v>21</v>
      </c>
      <c r="N4586" t="s">
        <v>8755</v>
      </c>
    </row>
    <row r="4587" spans="1:14" x14ac:dyDescent="0.3">
      <c r="A4587" t="s">
        <v>8843</v>
      </c>
      <c r="B4587" s="2">
        <v>45544</v>
      </c>
      <c r="C4587" t="s">
        <v>15</v>
      </c>
      <c r="D4587" t="s">
        <v>16</v>
      </c>
      <c r="E4587" t="s">
        <v>186</v>
      </c>
      <c r="F4587" t="s">
        <v>93</v>
      </c>
      <c r="G4587" t="s">
        <v>94</v>
      </c>
      <c r="H4587">
        <v>7</v>
      </c>
      <c r="I4587">
        <v>25.1</v>
      </c>
      <c r="J4587">
        <v>43.44</v>
      </c>
      <c r="K4587">
        <v>304.08</v>
      </c>
      <c r="L4587" t="s">
        <v>82</v>
      </c>
      <c r="M4587" t="s">
        <v>21</v>
      </c>
      <c r="N4587" t="s">
        <v>8844</v>
      </c>
    </row>
    <row r="4588" spans="1:14" x14ac:dyDescent="0.3">
      <c r="A4588" t="s">
        <v>8845</v>
      </c>
      <c r="B4588" s="1">
        <v>45622</v>
      </c>
      <c r="C4588" t="s">
        <v>292</v>
      </c>
      <c r="D4588" t="s">
        <v>168</v>
      </c>
      <c r="E4588" t="s">
        <v>169</v>
      </c>
      <c r="F4588" t="s">
        <v>76</v>
      </c>
      <c r="G4588" t="s">
        <v>170</v>
      </c>
      <c r="H4588">
        <v>3</v>
      </c>
      <c r="I4588">
        <v>15.71</v>
      </c>
      <c r="J4588">
        <v>28.85</v>
      </c>
      <c r="K4588">
        <v>86.55</v>
      </c>
      <c r="L4588" t="s">
        <v>37</v>
      </c>
      <c r="M4588" t="s">
        <v>46</v>
      </c>
      <c r="N4588" t="s">
        <v>8846</v>
      </c>
    </row>
    <row r="4589" spans="1:14" x14ac:dyDescent="0.3">
      <c r="A4589" t="s">
        <v>8847</v>
      </c>
      <c r="B4589" s="2">
        <v>45572</v>
      </c>
      <c r="C4589" t="s">
        <v>194</v>
      </c>
      <c r="D4589" t="s">
        <v>58</v>
      </c>
      <c r="E4589" t="s">
        <v>59</v>
      </c>
      <c r="F4589" t="s">
        <v>93</v>
      </c>
      <c r="G4589" t="s">
        <v>137</v>
      </c>
      <c r="H4589">
        <v>7</v>
      </c>
      <c r="I4589">
        <v>20.28</v>
      </c>
      <c r="J4589">
        <v>25.77</v>
      </c>
      <c r="K4589">
        <v>180.39</v>
      </c>
      <c r="L4589" t="s">
        <v>37</v>
      </c>
      <c r="M4589" t="s">
        <v>21</v>
      </c>
      <c r="N4589" t="s">
        <v>7230</v>
      </c>
    </row>
    <row r="4590" spans="1:14" x14ac:dyDescent="0.3">
      <c r="A4590" t="s">
        <v>8848</v>
      </c>
      <c r="B4590" s="1">
        <v>45437</v>
      </c>
      <c r="C4590" t="s">
        <v>185</v>
      </c>
      <c r="D4590" t="s">
        <v>16</v>
      </c>
      <c r="E4590" t="s">
        <v>186</v>
      </c>
      <c r="F4590" t="s">
        <v>51</v>
      </c>
      <c r="G4590" t="s">
        <v>52</v>
      </c>
      <c r="H4590">
        <v>3</v>
      </c>
      <c r="I4590">
        <v>29.23</v>
      </c>
      <c r="J4590">
        <v>41.23</v>
      </c>
      <c r="K4590">
        <v>123.69</v>
      </c>
      <c r="L4590" t="s">
        <v>20</v>
      </c>
      <c r="M4590" t="s">
        <v>21</v>
      </c>
      <c r="N4590" t="s">
        <v>3536</v>
      </c>
    </row>
    <row r="4591" spans="1:14" x14ac:dyDescent="0.3">
      <c r="A4591" t="s">
        <v>8849</v>
      </c>
      <c r="B4591" s="1">
        <v>45911</v>
      </c>
      <c r="C4591" t="s">
        <v>103</v>
      </c>
      <c r="D4591" t="s">
        <v>25</v>
      </c>
      <c r="E4591" t="s">
        <v>277</v>
      </c>
      <c r="F4591" t="s">
        <v>93</v>
      </c>
      <c r="G4591" t="s">
        <v>141</v>
      </c>
      <c r="H4591">
        <v>4</v>
      </c>
      <c r="I4591">
        <v>12.24</v>
      </c>
      <c r="K4591">
        <v>82.36</v>
      </c>
      <c r="L4591" t="s">
        <v>45</v>
      </c>
      <c r="M4591" t="s">
        <v>100</v>
      </c>
      <c r="N4591" t="s">
        <v>8850</v>
      </c>
    </row>
    <row r="4592" spans="1:14" x14ac:dyDescent="0.3">
      <c r="A4592" t="s">
        <v>8851</v>
      </c>
      <c r="B4592" s="1">
        <v>45643</v>
      </c>
      <c r="C4592" t="s">
        <v>148</v>
      </c>
      <c r="D4592" t="s">
        <v>42</v>
      </c>
      <c r="E4592" t="s">
        <v>242</v>
      </c>
      <c r="F4592" t="s">
        <v>76</v>
      </c>
      <c r="G4592" t="s">
        <v>149</v>
      </c>
      <c r="H4592">
        <v>6</v>
      </c>
      <c r="I4592">
        <v>8.9</v>
      </c>
      <c r="J4592">
        <v>12.49</v>
      </c>
      <c r="K4592">
        <v>74.94</v>
      </c>
      <c r="L4592" t="s">
        <v>37</v>
      </c>
      <c r="M4592" t="s">
        <v>21</v>
      </c>
      <c r="N4592" t="s">
        <v>8852</v>
      </c>
    </row>
    <row r="4593" spans="1:14" x14ac:dyDescent="0.3">
      <c r="A4593" t="s">
        <v>8853</v>
      </c>
      <c r="B4593" s="2">
        <v>45693</v>
      </c>
      <c r="C4593" t="s">
        <v>257</v>
      </c>
      <c r="D4593" t="s">
        <v>34</v>
      </c>
      <c r="E4593" t="s">
        <v>35</v>
      </c>
      <c r="F4593" t="s">
        <v>27</v>
      </c>
      <c r="G4593" t="s">
        <v>145</v>
      </c>
      <c r="H4593">
        <v>5</v>
      </c>
      <c r="I4593">
        <v>35.57</v>
      </c>
      <c r="J4593">
        <v>64.25</v>
      </c>
      <c r="K4593">
        <v>321.25</v>
      </c>
      <c r="L4593" t="s">
        <v>95</v>
      </c>
      <c r="M4593" t="s">
        <v>100</v>
      </c>
      <c r="N4593" t="s">
        <v>8854</v>
      </c>
    </row>
    <row r="4594" spans="1:14" x14ac:dyDescent="0.3">
      <c r="A4594" t="s">
        <v>8855</v>
      </c>
      <c r="B4594" t="s">
        <v>2584</v>
      </c>
      <c r="C4594" t="s">
        <v>67</v>
      </c>
      <c r="D4594" t="s">
        <v>68</v>
      </c>
      <c r="E4594" t="s">
        <v>69</v>
      </c>
      <c r="F4594" t="s">
        <v>27</v>
      </c>
      <c r="G4594" t="s">
        <v>145</v>
      </c>
      <c r="H4594">
        <v>4</v>
      </c>
      <c r="I4594">
        <v>44.94</v>
      </c>
      <c r="J4594">
        <v>55.34</v>
      </c>
      <c r="K4594">
        <v>221.36</v>
      </c>
      <c r="L4594" t="s">
        <v>175</v>
      </c>
      <c r="M4594" t="s">
        <v>54</v>
      </c>
      <c r="N4594" t="s">
        <v>8856</v>
      </c>
    </row>
    <row r="4595" spans="1:14" x14ac:dyDescent="0.3">
      <c r="A4595" t="s">
        <v>8857</v>
      </c>
      <c r="B4595" s="2">
        <v>45414</v>
      </c>
      <c r="C4595" t="s">
        <v>194</v>
      </c>
      <c r="D4595" t="s">
        <v>58</v>
      </c>
      <c r="E4595" t="s">
        <v>195</v>
      </c>
      <c r="F4595" t="s">
        <v>93</v>
      </c>
      <c r="G4595" t="s">
        <v>122</v>
      </c>
      <c r="H4595">
        <v>9</v>
      </c>
      <c r="I4595">
        <v>57.04</v>
      </c>
      <c r="J4595">
        <v>105.77</v>
      </c>
      <c r="K4595">
        <v>951.93</v>
      </c>
      <c r="L4595" t="s">
        <v>20</v>
      </c>
      <c r="M4595" t="s">
        <v>21</v>
      </c>
      <c r="N4595" t="s">
        <v>8858</v>
      </c>
    </row>
    <row r="4596" spans="1:14" x14ac:dyDescent="0.3">
      <c r="A4596" t="s">
        <v>8859</v>
      </c>
      <c r="B4596" s="2">
        <v>45719</v>
      </c>
      <c r="C4596" t="s">
        <v>135</v>
      </c>
      <c r="D4596" t="s">
        <v>34</v>
      </c>
      <c r="E4596" t="s">
        <v>35</v>
      </c>
      <c r="F4596" t="s">
        <v>27</v>
      </c>
      <c r="G4596" t="s">
        <v>109</v>
      </c>
      <c r="H4596">
        <v>4</v>
      </c>
      <c r="I4596">
        <v>9.73</v>
      </c>
      <c r="J4596">
        <v>17.07</v>
      </c>
      <c r="K4596">
        <v>68.28</v>
      </c>
      <c r="L4596" t="s">
        <v>29</v>
      </c>
      <c r="M4596" t="s">
        <v>46</v>
      </c>
      <c r="N4596" t="s">
        <v>8860</v>
      </c>
    </row>
    <row r="4597" spans="1:14" x14ac:dyDescent="0.3">
      <c r="A4597" t="s">
        <v>8861</v>
      </c>
      <c r="B4597" t="s">
        <v>5874</v>
      </c>
      <c r="C4597" t="s">
        <v>73</v>
      </c>
      <c r="D4597" t="s">
        <v>74</v>
      </c>
      <c r="E4597" t="s">
        <v>212</v>
      </c>
      <c r="F4597" t="s">
        <v>51</v>
      </c>
      <c r="G4597" t="s">
        <v>119</v>
      </c>
      <c r="H4597">
        <v>5</v>
      </c>
      <c r="I4597">
        <v>7.02</v>
      </c>
      <c r="J4597">
        <v>10.57</v>
      </c>
      <c r="K4597">
        <v>52.85</v>
      </c>
      <c r="L4597" t="s">
        <v>95</v>
      </c>
      <c r="M4597" t="s">
        <v>21</v>
      </c>
    </row>
    <row r="4598" spans="1:14" x14ac:dyDescent="0.3">
      <c r="A4598" t="s">
        <v>8862</v>
      </c>
      <c r="B4598" s="2">
        <v>45446</v>
      </c>
      <c r="C4598" t="s">
        <v>481</v>
      </c>
      <c r="D4598" t="s">
        <v>34</v>
      </c>
      <c r="E4598" t="s">
        <v>140</v>
      </c>
      <c r="F4598" t="s">
        <v>27</v>
      </c>
      <c r="G4598" t="s">
        <v>187</v>
      </c>
      <c r="H4598">
        <v>7</v>
      </c>
      <c r="J4598">
        <v>112.33</v>
      </c>
      <c r="K4598">
        <v>786.31</v>
      </c>
      <c r="L4598" t="s">
        <v>29</v>
      </c>
      <c r="M4598" t="s">
        <v>21</v>
      </c>
      <c r="N4598" t="s">
        <v>8863</v>
      </c>
    </row>
    <row r="4599" spans="1:14" x14ac:dyDescent="0.3">
      <c r="A4599" t="s">
        <v>8864</v>
      </c>
      <c r="B4599" t="s">
        <v>3057</v>
      </c>
      <c r="C4599" t="s">
        <v>33</v>
      </c>
      <c r="D4599" t="s">
        <v>34</v>
      </c>
      <c r="E4599" t="s">
        <v>35</v>
      </c>
      <c r="F4599" t="s">
        <v>93</v>
      </c>
      <c r="G4599" t="s">
        <v>217</v>
      </c>
      <c r="H4599">
        <v>7</v>
      </c>
      <c r="I4599">
        <v>18.3</v>
      </c>
      <c r="K4599">
        <v>209.23</v>
      </c>
      <c r="L4599" t="s">
        <v>53</v>
      </c>
      <c r="M4599" t="s">
        <v>30</v>
      </c>
      <c r="N4599" t="s">
        <v>8865</v>
      </c>
    </row>
    <row r="4600" spans="1:14" x14ac:dyDescent="0.3">
      <c r="A4600" t="s">
        <v>8866</v>
      </c>
      <c r="B4600" s="2">
        <v>45382</v>
      </c>
      <c r="C4600" t="s">
        <v>73</v>
      </c>
      <c r="D4600" t="s">
        <v>74</v>
      </c>
      <c r="E4600" t="s">
        <v>108</v>
      </c>
      <c r="F4600" t="s">
        <v>93</v>
      </c>
      <c r="G4600" t="s">
        <v>137</v>
      </c>
      <c r="H4600">
        <v>5</v>
      </c>
      <c r="I4600">
        <v>17.309999999999999</v>
      </c>
      <c r="J4600">
        <v>21.96</v>
      </c>
      <c r="K4600">
        <v>109.8</v>
      </c>
      <c r="L4600" t="s">
        <v>53</v>
      </c>
      <c r="M4600" t="s">
        <v>100</v>
      </c>
      <c r="N4600" t="s">
        <v>5321</v>
      </c>
    </row>
    <row r="4601" spans="1:14" x14ac:dyDescent="0.3">
      <c r="A4601" t="s">
        <v>8867</v>
      </c>
      <c r="B4601" s="2">
        <v>45983</v>
      </c>
      <c r="C4601" t="s">
        <v>125</v>
      </c>
      <c r="D4601" t="s">
        <v>34</v>
      </c>
      <c r="E4601" t="s">
        <v>35</v>
      </c>
      <c r="F4601" t="s">
        <v>18</v>
      </c>
      <c r="G4601" t="s">
        <v>224</v>
      </c>
      <c r="H4601">
        <v>5</v>
      </c>
      <c r="I4601">
        <v>27.55</v>
      </c>
      <c r="J4601">
        <v>44.64</v>
      </c>
      <c r="K4601">
        <v>223.2</v>
      </c>
      <c r="L4601" t="s">
        <v>95</v>
      </c>
      <c r="M4601" t="s">
        <v>100</v>
      </c>
      <c r="N4601" t="s">
        <v>8868</v>
      </c>
    </row>
    <row r="4602" spans="1:14" x14ac:dyDescent="0.3">
      <c r="A4602" t="s">
        <v>8869</v>
      </c>
      <c r="B4602" s="2">
        <v>45775</v>
      </c>
      <c r="C4602" t="s">
        <v>190</v>
      </c>
      <c r="D4602" t="s">
        <v>16</v>
      </c>
      <c r="F4602" t="s">
        <v>51</v>
      </c>
      <c r="G4602" t="s">
        <v>126</v>
      </c>
      <c r="H4602">
        <v>6</v>
      </c>
      <c r="I4602">
        <v>4.9800000000000004</v>
      </c>
      <c r="J4602">
        <v>6.23</v>
      </c>
      <c r="K4602">
        <v>37.380000000000003</v>
      </c>
      <c r="L4602" t="s">
        <v>175</v>
      </c>
      <c r="M4602" t="s">
        <v>21</v>
      </c>
      <c r="N4602" t="s">
        <v>8870</v>
      </c>
    </row>
    <row r="4603" spans="1:14" x14ac:dyDescent="0.3">
      <c r="A4603" t="s">
        <v>8871</v>
      </c>
      <c r="B4603" s="2">
        <v>45801</v>
      </c>
      <c r="C4603" t="s">
        <v>202</v>
      </c>
      <c r="D4603" t="s">
        <v>58</v>
      </c>
      <c r="E4603" t="s">
        <v>195</v>
      </c>
      <c r="F4603" t="s">
        <v>18</v>
      </c>
      <c r="G4603" t="s">
        <v>19</v>
      </c>
      <c r="H4603">
        <v>5</v>
      </c>
      <c r="I4603">
        <v>29.6</v>
      </c>
      <c r="J4603" t="s">
        <v>8872</v>
      </c>
      <c r="K4603">
        <v>210.8</v>
      </c>
      <c r="L4603" t="s">
        <v>175</v>
      </c>
      <c r="M4603" t="s">
        <v>30</v>
      </c>
      <c r="N4603" t="s">
        <v>7551</v>
      </c>
    </row>
    <row r="4604" spans="1:14" x14ac:dyDescent="0.3">
      <c r="A4604" t="s">
        <v>8873</v>
      </c>
      <c r="B4604" s="2">
        <v>45372</v>
      </c>
      <c r="C4604" t="s">
        <v>394</v>
      </c>
      <c r="D4604" t="s">
        <v>25</v>
      </c>
      <c r="E4604" t="s">
        <v>235</v>
      </c>
      <c r="F4604" t="s">
        <v>76</v>
      </c>
      <c r="G4604" t="s">
        <v>149</v>
      </c>
      <c r="H4604">
        <v>6</v>
      </c>
      <c r="I4604">
        <v>9.5500000000000007</v>
      </c>
      <c r="J4604">
        <v>17.41</v>
      </c>
      <c r="K4604">
        <v>104.46</v>
      </c>
      <c r="L4604" t="s">
        <v>82</v>
      </c>
      <c r="M4604" t="s">
        <v>54</v>
      </c>
    </row>
    <row r="4605" spans="1:14" x14ac:dyDescent="0.3">
      <c r="A4605" t="s">
        <v>8874</v>
      </c>
      <c r="B4605" s="2">
        <v>45900</v>
      </c>
      <c r="C4605" t="s">
        <v>307</v>
      </c>
      <c r="D4605" t="s">
        <v>68</v>
      </c>
      <c r="E4605" t="s">
        <v>118</v>
      </c>
      <c r="F4605" t="s">
        <v>27</v>
      </c>
      <c r="G4605" t="s">
        <v>28</v>
      </c>
      <c r="H4605">
        <v>3</v>
      </c>
      <c r="I4605">
        <v>12.65</v>
      </c>
      <c r="J4605">
        <v>20.399999999999999</v>
      </c>
      <c r="K4605">
        <v>61.2</v>
      </c>
      <c r="L4605" t="s">
        <v>45</v>
      </c>
      <c r="M4605" t="s">
        <v>100</v>
      </c>
      <c r="N4605" t="s">
        <v>2516</v>
      </c>
    </row>
    <row r="4606" spans="1:14" x14ac:dyDescent="0.3">
      <c r="A4606" t="s">
        <v>8875</v>
      </c>
      <c r="B4606" s="2">
        <v>45357</v>
      </c>
      <c r="C4606" t="s">
        <v>144</v>
      </c>
      <c r="D4606" t="s">
        <v>25</v>
      </c>
      <c r="E4606" t="s">
        <v>26</v>
      </c>
      <c r="F4606" t="s">
        <v>18</v>
      </c>
      <c r="G4606" t="s">
        <v>81</v>
      </c>
      <c r="H4606">
        <v>-732</v>
      </c>
      <c r="I4606">
        <v>33.85</v>
      </c>
      <c r="J4606">
        <v>58.67</v>
      </c>
      <c r="K4606">
        <v>352.02</v>
      </c>
      <c r="L4606" t="s">
        <v>82</v>
      </c>
      <c r="M4606" t="s">
        <v>54</v>
      </c>
      <c r="N4606" t="s">
        <v>8876</v>
      </c>
    </row>
    <row r="4607" spans="1:14" x14ac:dyDescent="0.3">
      <c r="A4607" t="s">
        <v>8877</v>
      </c>
      <c r="B4607" s="2">
        <v>45755</v>
      </c>
      <c r="C4607" t="s">
        <v>190</v>
      </c>
      <c r="D4607" t="s">
        <v>16</v>
      </c>
      <c r="E4607" t="s">
        <v>206</v>
      </c>
      <c r="F4607" t="s">
        <v>93</v>
      </c>
      <c r="G4607" t="s">
        <v>141</v>
      </c>
      <c r="H4607">
        <v>3</v>
      </c>
      <c r="I4607">
        <v>14.75</v>
      </c>
      <c r="J4607">
        <v>27.48</v>
      </c>
      <c r="K4607">
        <v>82.44</v>
      </c>
      <c r="L4607" t="s">
        <v>82</v>
      </c>
      <c r="M4607" t="s">
        <v>54</v>
      </c>
      <c r="N4607" t="s">
        <v>8878</v>
      </c>
    </row>
    <row r="4608" spans="1:14" x14ac:dyDescent="0.3">
      <c r="A4608" t="s">
        <v>8879</v>
      </c>
      <c r="B4608" t="s">
        <v>8880</v>
      </c>
      <c r="C4608" t="s">
        <v>73</v>
      </c>
      <c r="D4608" t="s">
        <v>74</v>
      </c>
      <c r="E4608" t="s">
        <v>164</v>
      </c>
      <c r="F4608" t="s">
        <v>51</v>
      </c>
      <c r="G4608" t="s">
        <v>70</v>
      </c>
      <c r="H4608">
        <v>9</v>
      </c>
      <c r="I4608">
        <v>8.9600000000000009</v>
      </c>
      <c r="J4608">
        <v>16.8</v>
      </c>
      <c r="K4608">
        <v>151.19999999999999</v>
      </c>
      <c r="L4608" t="s">
        <v>175</v>
      </c>
      <c r="M4608" t="s">
        <v>54</v>
      </c>
      <c r="N4608" t="s">
        <v>8881</v>
      </c>
    </row>
    <row r="4609" spans="1:14" x14ac:dyDescent="0.3">
      <c r="A4609" t="s">
        <v>8882</v>
      </c>
      <c r="B4609" t="s">
        <v>7989</v>
      </c>
      <c r="C4609" t="s">
        <v>358</v>
      </c>
      <c r="D4609" t="s">
        <v>91</v>
      </c>
      <c r="E4609" t="s">
        <v>359</v>
      </c>
      <c r="F4609" t="s">
        <v>18</v>
      </c>
      <c r="G4609" t="s">
        <v>81</v>
      </c>
      <c r="H4609">
        <v>4</v>
      </c>
      <c r="I4609">
        <v>41.28</v>
      </c>
      <c r="J4609">
        <v>64.69</v>
      </c>
      <c r="K4609">
        <v>258.76</v>
      </c>
      <c r="L4609" t="s">
        <v>29</v>
      </c>
      <c r="M4609" t="s">
        <v>100</v>
      </c>
      <c r="N4609" t="s">
        <v>4923</v>
      </c>
    </row>
    <row r="4610" spans="1:14" x14ac:dyDescent="0.3">
      <c r="A4610" t="s">
        <v>8883</v>
      </c>
      <c r="B4610" s="1">
        <v>45988</v>
      </c>
      <c r="C4610" t="s">
        <v>90</v>
      </c>
      <c r="D4610" t="s">
        <v>91</v>
      </c>
      <c r="E4610" t="s">
        <v>345</v>
      </c>
      <c r="F4610" t="s">
        <v>27</v>
      </c>
      <c r="G4610" t="s">
        <v>36</v>
      </c>
      <c r="H4610">
        <v>2</v>
      </c>
      <c r="I4610">
        <v>20.329999999999998</v>
      </c>
      <c r="J4610">
        <v>36.75</v>
      </c>
      <c r="K4610">
        <v>73.5</v>
      </c>
      <c r="L4610" t="s">
        <v>37</v>
      </c>
      <c r="M4610" t="s">
        <v>54</v>
      </c>
      <c r="N4610" t="s">
        <v>8884</v>
      </c>
    </row>
    <row r="4611" spans="1:14" x14ac:dyDescent="0.3">
      <c r="A4611" t="s">
        <v>3622</v>
      </c>
      <c r="B4611" s="2">
        <v>45461</v>
      </c>
      <c r="C4611" t="s">
        <v>190</v>
      </c>
      <c r="D4611" t="s">
        <v>16</v>
      </c>
      <c r="E4611" t="s">
        <v>186</v>
      </c>
      <c r="F4611" t="s">
        <v>93</v>
      </c>
      <c r="G4611" t="s">
        <v>141</v>
      </c>
      <c r="H4611">
        <v>6</v>
      </c>
      <c r="I4611">
        <v>10.59</v>
      </c>
      <c r="J4611">
        <v>14.5</v>
      </c>
      <c r="K4611">
        <v>87</v>
      </c>
      <c r="L4611" t="s">
        <v>95</v>
      </c>
      <c r="M4611" t="s">
        <v>100</v>
      </c>
      <c r="N4611" t="s">
        <v>1203</v>
      </c>
    </row>
    <row r="4612" spans="1:14" x14ac:dyDescent="0.3">
      <c r="A4612" t="s">
        <v>8885</v>
      </c>
      <c r="B4612" s="2">
        <v>45903</v>
      </c>
      <c r="C4612" t="s">
        <v>334</v>
      </c>
      <c r="D4612" t="s">
        <v>91</v>
      </c>
      <c r="E4612" t="s">
        <v>345</v>
      </c>
      <c r="F4612" t="s">
        <v>76</v>
      </c>
      <c r="G4612" t="s">
        <v>251</v>
      </c>
      <c r="H4612">
        <v>3</v>
      </c>
      <c r="I4612">
        <v>10.69</v>
      </c>
      <c r="J4612">
        <v>15.76</v>
      </c>
      <c r="K4612">
        <v>62.79</v>
      </c>
      <c r="L4612" t="s">
        <v>37</v>
      </c>
      <c r="M4612" t="s">
        <v>54</v>
      </c>
    </row>
    <row r="4613" spans="1:14" x14ac:dyDescent="0.3">
      <c r="A4613" t="s">
        <v>8886</v>
      </c>
      <c r="B4613" s="2">
        <v>45651</v>
      </c>
      <c r="D4613" t="s">
        <v>34</v>
      </c>
      <c r="E4613" t="s">
        <v>140</v>
      </c>
      <c r="F4613" t="s">
        <v>93</v>
      </c>
      <c r="G4613" t="s">
        <v>94</v>
      </c>
      <c r="H4613">
        <v>6</v>
      </c>
      <c r="I4613">
        <v>22.54</v>
      </c>
      <c r="J4613">
        <v>31.51</v>
      </c>
      <c r="K4613">
        <v>189.06</v>
      </c>
      <c r="L4613" t="s">
        <v>82</v>
      </c>
      <c r="M4613" t="s">
        <v>54</v>
      </c>
      <c r="N4613" t="s">
        <v>8887</v>
      </c>
    </row>
    <row r="4614" spans="1:14" x14ac:dyDescent="0.3">
      <c r="A4614" t="s">
        <v>8888</v>
      </c>
      <c r="B4614" s="2">
        <v>45883</v>
      </c>
      <c r="C4614" t="s">
        <v>190</v>
      </c>
      <c r="D4614" t="s">
        <v>16</v>
      </c>
      <c r="E4614" t="s">
        <v>186</v>
      </c>
      <c r="F4614" t="s">
        <v>27</v>
      </c>
      <c r="G4614" t="s">
        <v>187</v>
      </c>
      <c r="H4614">
        <v>6</v>
      </c>
      <c r="I4614">
        <v>101.05</v>
      </c>
      <c r="J4614">
        <v>174.09</v>
      </c>
      <c r="K4614">
        <v>1044.54</v>
      </c>
      <c r="L4614" t="s">
        <v>45</v>
      </c>
      <c r="M4614" t="s">
        <v>100</v>
      </c>
      <c r="N4614" t="s">
        <v>1004</v>
      </c>
    </row>
    <row r="4615" spans="1:14" x14ac:dyDescent="0.3">
      <c r="A4615" t="s">
        <v>2612</v>
      </c>
      <c r="B4615" s="2">
        <v>45971</v>
      </c>
      <c r="C4615" t="s">
        <v>376</v>
      </c>
      <c r="D4615" t="s">
        <v>168</v>
      </c>
      <c r="E4615" t="s">
        <v>293</v>
      </c>
      <c r="F4615" t="s">
        <v>51</v>
      </c>
      <c r="G4615" t="s">
        <v>70</v>
      </c>
      <c r="H4615">
        <v>5</v>
      </c>
      <c r="I4615">
        <v>5.65</v>
      </c>
      <c r="K4615">
        <v>35.5</v>
      </c>
      <c r="L4615" t="s">
        <v>175</v>
      </c>
      <c r="M4615" t="s">
        <v>30</v>
      </c>
      <c r="N4615" t="s">
        <v>272</v>
      </c>
    </row>
    <row r="4616" spans="1:14" x14ac:dyDescent="0.3">
      <c r="A4616" t="s">
        <v>8889</v>
      </c>
      <c r="B4616" s="2">
        <v>45873</v>
      </c>
      <c r="C4616" t="s">
        <v>274</v>
      </c>
      <c r="D4616" t="s">
        <v>16</v>
      </c>
      <c r="E4616" t="s">
        <v>186</v>
      </c>
      <c r="F4616" t="s">
        <v>76</v>
      </c>
      <c r="G4616" t="s">
        <v>179</v>
      </c>
      <c r="H4616">
        <v>7</v>
      </c>
      <c r="I4616">
        <v>23.65</v>
      </c>
      <c r="J4616">
        <v>40.799999999999997</v>
      </c>
      <c r="K4616">
        <v>285.60000000000002</v>
      </c>
      <c r="L4616" t="s">
        <v>53</v>
      </c>
      <c r="M4616" t="s">
        <v>100</v>
      </c>
    </row>
    <row r="4617" spans="1:14" x14ac:dyDescent="0.3">
      <c r="A4617" t="s">
        <v>8890</v>
      </c>
      <c r="B4617" s="2">
        <v>45812</v>
      </c>
      <c r="C4617" t="s">
        <v>57</v>
      </c>
      <c r="D4617" t="s">
        <v>58</v>
      </c>
      <c r="E4617" t="s">
        <v>59</v>
      </c>
      <c r="F4617" t="s">
        <v>76</v>
      </c>
      <c r="G4617" t="s">
        <v>170</v>
      </c>
      <c r="H4617">
        <v>8</v>
      </c>
      <c r="I4617">
        <v>25.57</v>
      </c>
      <c r="J4617">
        <v>43.94</v>
      </c>
      <c r="K4617">
        <v>351.52</v>
      </c>
      <c r="L4617" t="s">
        <v>53</v>
      </c>
      <c r="M4617" t="s">
        <v>30</v>
      </c>
      <c r="N4617" t="s">
        <v>8891</v>
      </c>
    </row>
    <row r="4618" spans="1:14" x14ac:dyDescent="0.3">
      <c r="A4618" t="s">
        <v>8892</v>
      </c>
      <c r="B4618" s="2">
        <v>45619</v>
      </c>
      <c r="C4618" t="s">
        <v>73</v>
      </c>
      <c r="D4618" t="s">
        <v>74</v>
      </c>
      <c r="E4618" t="s">
        <v>108</v>
      </c>
      <c r="F4618" t="s">
        <v>18</v>
      </c>
      <c r="G4618" t="s">
        <v>99</v>
      </c>
      <c r="H4618">
        <v>3</v>
      </c>
      <c r="I4618">
        <v>8.65</v>
      </c>
      <c r="J4618">
        <v>12.79</v>
      </c>
      <c r="K4618">
        <v>38.369999999999997</v>
      </c>
      <c r="L4618" t="s">
        <v>20</v>
      </c>
      <c r="M4618" t="s">
        <v>21</v>
      </c>
      <c r="N4618" t="s">
        <v>8893</v>
      </c>
    </row>
    <row r="4619" spans="1:14" x14ac:dyDescent="0.3">
      <c r="A4619" t="s">
        <v>8894</v>
      </c>
      <c r="B4619" s="2">
        <v>46020</v>
      </c>
      <c r="C4619" t="s">
        <v>156</v>
      </c>
      <c r="D4619" t="s">
        <v>68</v>
      </c>
      <c r="E4619" t="s">
        <v>157</v>
      </c>
      <c r="F4619" t="s">
        <v>27</v>
      </c>
      <c r="G4619" t="s">
        <v>28</v>
      </c>
      <c r="H4619">
        <v>10</v>
      </c>
      <c r="I4619">
        <v>28.51</v>
      </c>
      <c r="J4619">
        <v>51.92</v>
      </c>
      <c r="K4619">
        <v>519.20000000000005</v>
      </c>
      <c r="L4619" t="s">
        <v>20</v>
      </c>
      <c r="M4619" t="s">
        <v>21</v>
      </c>
      <c r="N4619" t="s">
        <v>4901</v>
      </c>
    </row>
    <row r="4620" spans="1:14" x14ac:dyDescent="0.3">
      <c r="A4620" t="s">
        <v>8895</v>
      </c>
      <c r="B4620" s="1">
        <v>45948</v>
      </c>
      <c r="C4620" t="s">
        <v>113</v>
      </c>
      <c r="D4620" t="s">
        <v>58</v>
      </c>
      <c r="E4620" t="s">
        <v>59</v>
      </c>
      <c r="F4620" t="s">
        <v>76</v>
      </c>
      <c r="G4620" t="s">
        <v>179</v>
      </c>
      <c r="H4620">
        <v>3</v>
      </c>
      <c r="I4620">
        <v>49.96</v>
      </c>
      <c r="J4620">
        <v>61.79</v>
      </c>
      <c r="K4620">
        <v>185.37</v>
      </c>
      <c r="L4620" t="s">
        <v>53</v>
      </c>
      <c r="M4620" t="s">
        <v>54</v>
      </c>
      <c r="N4620" t="s">
        <v>2900</v>
      </c>
    </row>
    <row r="4621" spans="1:14" x14ac:dyDescent="0.3">
      <c r="A4621" t="s">
        <v>8896</v>
      </c>
      <c r="B4621" s="2">
        <v>45562</v>
      </c>
      <c r="C4621" t="s">
        <v>412</v>
      </c>
      <c r="D4621" t="s">
        <v>674</v>
      </c>
      <c r="F4621" t="s">
        <v>27</v>
      </c>
      <c r="G4621" t="s">
        <v>28</v>
      </c>
      <c r="H4621">
        <v>3</v>
      </c>
      <c r="I4621">
        <v>26.37</v>
      </c>
      <c r="J4621">
        <v>47.56</v>
      </c>
      <c r="K4621">
        <v>142.68</v>
      </c>
      <c r="L4621" t="s">
        <v>53</v>
      </c>
      <c r="M4621" t="s">
        <v>46</v>
      </c>
      <c r="N4621" t="s">
        <v>8897</v>
      </c>
    </row>
    <row r="4622" spans="1:14" x14ac:dyDescent="0.3">
      <c r="A4622" t="s">
        <v>8898</v>
      </c>
      <c r="B4622" s="1">
        <v>45537</v>
      </c>
      <c r="C4622" t="s">
        <v>481</v>
      </c>
      <c r="D4622" t="s">
        <v>34</v>
      </c>
      <c r="E4622" t="s">
        <v>140</v>
      </c>
      <c r="F4622" t="s">
        <v>27</v>
      </c>
      <c r="G4622" t="s">
        <v>36</v>
      </c>
      <c r="H4622">
        <v>7</v>
      </c>
      <c r="I4622">
        <v>18.61</v>
      </c>
      <c r="J4622">
        <v>30.2</v>
      </c>
      <c r="K4622">
        <v>211.4</v>
      </c>
      <c r="L4622" t="s">
        <v>37</v>
      </c>
      <c r="M4622" t="s">
        <v>46</v>
      </c>
      <c r="N4622" t="s">
        <v>8899</v>
      </c>
    </row>
    <row r="4623" spans="1:14" x14ac:dyDescent="0.3">
      <c r="A4623" t="s">
        <v>8900</v>
      </c>
      <c r="B4623" s="2">
        <v>45450</v>
      </c>
      <c r="C4623" t="s">
        <v>337</v>
      </c>
      <c r="D4623" t="s">
        <v>168</v>
      </c>
      <c r="E4623" t="s">
        <v>293</v>
      </c>
      <c r="F4623" t="s">
        <v>93</v>
      </c>
      <c r="G4623" t="s">
        <v>141</v>
      </c>
      <c r="H4623">
        <v>6</v>
      </c>
      <c r="I4623">
        <v>8.89</v>
      </c>
      <c r="J4623">
        <v>10.97</v>
      </c>
      <c r="K4623">
        <v>65.819999999999993</v>
      </c>
      <c r="L4623" t="s">
        <v>20</v>
      </c>
      <c r="M4623" t="s">
        <v>100</v>
      </c>
      <c r="N4623" t="s">
        <v>8901</v>
      </c>
    </row>
    <row r="4624" spans="1:14" x14ac:dyDescent="0.3">
      <c r="A4624" t="s">
        <v>8902</v>
      </c>
      <c r="B4624" t="s">
        <v>2848</v>
      </c>
      <c r="C4624" t="s">
        <v>412</v>
      </c>
      <c r="D4624" t="s">
        <v>16</v>
      </c>
      <c r="E4624" t="s">
        <v>206</v>
      </c>
      <c r="F4624" t="s">
        <v>27</v>
      </c>
      <c r="G4624" t="s">
        <v>145</v>
      </c>
      <c r="H4624">
        <v>5</v>
      </c>
      <c r="I4624">
        <v>27.46</v>
      </c>
      <c r="J4624">
        <v>36.22</v>
      </c>
      <c r="K4624">
        <v>181.1</v>
      </c>
      <c r="L4624" t="s">
        <v>175</v>
      </c>
      <c r="M4624" t="s">
        <v>21</v>
      </c>
      <c r="N4624" t="s">
        <v>8903</v>
      </c>
    </row>
    <row r="4625" spans="1:14" x14ac:dyDescent="0.3">
      <c r="A4625" t="s">
        <v>8904</v>
      </c>
      <c r="B4625" t="s">
        <v>1607</v>
      </c>
      <c r="C4625" t="s">
        <v>358</v>
      </c>
      <c r="D4625" t="s">
        <v>1245</v>
      </c>
      <c r="E4625" t="s">
        <v>359</v>
      </c>
      <c r="F4625" t="s">
        <v>18</v>
      </c>
      <c r="G4625" t="s">
        <v>99</v>
      </c>
      <c r="H4625">
        <v>10</v>
      </c>
      <c r="I4625">
        <v>7.53</v>
      </c>
      <c r="J4625">
        <v>14.23</v>
      </c>
      <c r="K4625">
        <v>142.30000000000001</v>
      </c>
      <c r="L4625" t="s">
        <v>37</v>
      </c>
      <c r="M4625" t="s">
        <v>54</v>
      </c>
      <c r="N4625" t="s">
        <v>8905</v>
      </c>
    </row>
    <row r="4626" spans="1:14" x14ac:dyDescent="0.3">
      <c r="A4626" t="s">
        <v>8906</v>
      </c>
      <c r="B4626" s="1">
        <v>45900</v>
      </c>
      <c r="C4626" t="s">
        <v>270</v>
      </c>
      <c r="D4626" t="s">
        <v>130</v>
      </c>
      <c r="E4626" t="s">
        <v>131</v>
      </c>
      <c r="F4626" t="s">
        <v>76</v>
      </c>
      <c r="G4626" t="s">
        <v>77</v>
      </c>
      <c r="H4626">
        <v>5</v>
      </c>
      <c r="I4626">
        <v>14.63</v>
      </c>
      <c r="J4626">
        <v>25.76</v>
      </c>
      <c r="K4626">
        <v>128.80000000000001</v>
      </c>
      <c r="L4626" t="s">
        <v>37</v>
      </c>
      <c r="M4626" t="s">
        <v>46</v>
      </c>
      <c r="N4626" t="s">
        <v>3058</v>
      </c>
    </row>
    <row r="4627" spans="1:14" x14ac:dyDescent="0.3">
      <c r="A4627" t="s">
        <v>8907</v>
      </c>
      <c r="B4627" s="2">
        <v>45615</v>
      </c>
      <c r="C4627" t="s">
        <v>148</v>
      </c>
      <c r="D4627" t="s">
        <v>42</v>
      </c>
      <c r="E4627" t="s">
        <v>43</v>
      </c>
      <c r="F4627" t="s">
        <v>27</v>
      </c>
      <c r="G4627" t="s">
        <v>109</v>
      </c>
      <c r="H4627">
        <v>8</v>
      </c>
      <c r="I4627">
        <v>5.22</v>
      </c>
      <c r="J4627">
        <v>9.1300000000000008</v>
      </c>
      <c r="K4627">
        <v>73.040000000000006</v>
      </c>
      <c r="L4627" t="s">
        <v>82</v>
      </c>
      <c r="M4627" t="s">
        <v>54</v>
      </c>
      <c r="N4627" t="s">
        <v>8908</v>
      </c>
    </row>
    <row r="4628" spans="1:14" x14ac:dyDescent="0.3">
      <c r="A4628" t="s">
        <v>8909</v>
      </c>
      <c r="B4628" s="2">
        <v>45358</v>
      </c>
      <c r="C4628" t="s">
        <v>481</v>
      </c>
      <c r="D4628" t="s">
        <v>34</v>
      </c>
      <c r="E4628" t="s">
        <v>136</v>
      </c>
      <c r="F4628" t="s">
        <v>18</v>
      </c>
      <c r="G4628" t="s">
        <v>19</v>
      </c>
      <c r="H4628">
        <v>7</v>
      </c>
      <c r="I4628">
        <v>39.75</v>
      </c>
      <c r="K4628">
        <v>444.01</v>
      </c>
      <c r="L4628" t="s">
        <v>20</v>
      </c>
      <c r="M4628" t="s">
        <v>54</v>
      </c>
      <c r="N4628" t="s">
        <v>8910</v>
      </c>
    </row>
    <row r="4629" spans="1:14" x14ac:dyDescent="0.3">
      <c r="A4629" t="s">
        <v>8911</v>
      </c>
      <c r="B4629" s="2">
        <v>45422</v>
      </c>
      <c r="C4629" t="s">
        <v>481</v>
      </c>
      <c r="D4629" t="s">
        <v>34</v>
      </c>
      <c r="E4629" t="s">
        <v>140</v>
      </c>
      <c r="F4629" t="s">
        <v>76</v>
      </c>
      <c r="G4629" t="s">
        <v>170</v>
      </c>
      <c r="H4629">
        <v>9</v>
      </c>
      <c r="I4629">
        <v>30.03</v>
      </c>
      <c r="J4629">
        <v>50.87</v>
      </c>
      <c r="K4629">
        <v>457.83</v>
      </c>
      <c r="L4629" t="s">
        <v>175</v>
      </c>
      <c r="M4629" t="s">
        <v>54</v>
      </c>
      <c r="N4629" t="s">
        <v>5703</v>
      </c>
    </row>
    <row r="4630" spans="1:14" x14ac:dyDescent="0.3">
      <c r="A4630" t="s">
        <v>8912</v>
      </c>
      <c r="B4630" t="s">
        <v>8913</v>
      </c>
      <c r="C4630" t="s">
        <v>85</v>
      </c>
      <c r="D4630" t="s">
        <v>130</v>
      </c>
      <c r="E4630" t="s">
        <v>131</v>
      </c>
      <c r="F4630" t="s">
        <v>51</v>
      </c>
      <c r="G4630" t="s">
        <v>70</v>
      </c>
      <c r="H4630">
        <v>5</v>
      </c>
      <c r="I4630">
        <v>14.47</v>
      </c>
      <c r="J4630">
        <v>20.02</v>
      </c>
      <c r="K4630">
        <v>100.1</v>
      </c>
      <c r="L4630" t="s">
        <v>95</v>
      </c>
      <c r="M4630" t="s">
        <v>54</v>
      </c>
      <c r="N4630" t="s">
        <v>653</v>
      </c>
    </row>
    <row r="4631" spans="1:14" x14ac:dyDescent="0.3">
      <c r="A4631" t="s">
        <v>8914</v>
      </c>
      <c r="B4631" s="2">
        <v>45788</v>
      </c>
      <c r="D4631" t="s">
        <v>91</v>
      </c>
      <c r="E4631" t="s">
        <v>345</v>
      </c>
      <c r="F4631" t="s">
        <v>76</v>
      </c>
      <c r="G4631" t="s">
        <v>170</v>
      </c>
      <c r="H4631">
        <v>10</v>
      </c>
      <c r="I4631">
        <v>36.25</v>
      </c>
      <c r="J4631">
        <v>67.56</v>
      </c>
      <c r="K4631">
        <v>675.6</v>
      </c>
      <c r="L4631" t="s">
        <v>82</v>
      </c>
      <c r="M4631" t="s">
        <v>30</v>
      </c>
      <c r="N4631" t="s">
        <v>8915</v>
      </c>
    </row>
    <row r="4632" spans="1:14" x14ac:dyDescent="0.3">
      <c r="A4632" t="s">
        <v>8916</v>
      </c>
      <c r="B4632" s="2">
        <v>45722</v>
      </c>
      <c r="C4632" t="s">
        <v>394</v>
      </c>
      <c r="D4632" t="s">
        <v>25</v>
      </c>
      <c r="E4632" t="s">
        <v>104</v>
      </c>
      <c r="F4632" t="s">
        <v>18</v>
      </c>
      <c r="G4632" t="s">
        <v>224</v>
      </c>
      <c r="H4632">
        <v>5</v>
      </c>
      <c r="I4632">
        <v>26.35</v>
      </c>
      <c r="J4632">
        <v>43</v>
      </c>
      <c r="K4632">
        <v>215</v>
      </c>
      <c r="L4632" t="s">
        <v>20</v>
      </c>
      <c r="M4632" t="s">
        <v>100</v>
      </c>
      <c r="N4632" t="s">
        <v>8917</v>
      </c>
    </row>
    <row r="4633" spans="1:14" x14ac:dyDescent="0.3">
      <c r="A4633" t="s">
        <v>8918</v>
      </c>
      <c r="B4633" s="2">
        <v>45606</v>
      </c>
      <c r="C4633" t="s">
        <v>499</v>
      </c>
      <c r="D4633" t="s">
        <v>68</v>
      </c>
      <c r="E4633" t="s">
        <v>157</v>
      </c>
      <c r="F4633" t="s">
        <v>76</v>
      </c>
      <c r="G4633" t="s">
        <v>77</v>
      </c>
      <c r="H4633">
        <v>3</v>
      </c>
      <c r="I4633">
        <v>12.8</v>
      </c>
      <c r="J4633">
        <v>20.21</v>
      </c>
      <c r="K4633">
        <v>60.63</v>
      </c>
      <c r="L4633" t="s">
        <v>45</v>
      </c>
      <c r="M4633" t="s">
        <v>100</v>
      </c>
      <c r="N4633" t="s">
        <v>2629</v>
      </c>
    </row>
    <row r="4634" spans="1:14" x14ac:dyDescent="0.3">
      <c r="A4634" t="s">
        <v>8919</v>
      </c>
      <c r="B4634" t="s">
        <v>8920</v>
      </c>
      <c r="C4634" t="s">
        <v>41</v>
      </c>
      <c r="D4634" t="s">
        <v>42</v>
      </c>
      <c r="E4634" t="s">
        <v>63</v>
      </c>
      <c r="F4634" t="s">
        <v>18</v>
      </c>
      <c r="G4634" t="s">
        <v>99</v>
      </c>
      <c r="H4634">
        <v>5</v>
      </c>
      <c r="I4634">
        <v>4.54</v>
      </c>
      <c r="J4634">
        <v>6.52</v>
      </c>
      <c r="K4634">
        <v>32.6</v>
      </c>
      <c r="L4634" t="s">
        <v>95</v>
      </c>
      <c r="M4634" t="s">
        <v>30</v>
      </c>
      <c r="N4634" t="s">
        <v>2992</v>
      </c>
    </row>
    <row r="4635" spans="1:14" x14ac:dyDescent="0.3">
      <c r="A4635" t="s">
        <v>8921</v>
      </c>
      <c r="B4635" s="2">
        <v>45863</v>
      </c>
      <c r="C4635" t="s">
        <v>90</v>
      </c>
      <c r="D4635" t="s">
        <v>91</v>
      </c>
      <c r="E4635" t="s">
        <v>174</v>
      </c>
      <c r="F4635" t="s">
        <v>76</v>
      </c>
      <c r="G4635" t="s">
        <v>179</v>
      </c>
      <c r="H4635">
        <v>3</v>
      </c>
      <c r="I4635">
        <v>56.77</v>
      </c>
      <c r="J4635">
        <v>82.16</v>
      </c>
      <c r="K4635">
        <v>246.48</v>
      </c>
      <c r="L4635" t="s">
        <v>20</v>
      </c>
      <c r="M4635" t="s">
        <v>54</v>
      </c>
    </row>
    <row r="4636" spans="1:14" x14ac:dyDescent="0.3">
      <c r="A4636" t="s">
        <v>8922</v>
      </c>
      <c r="B4636" t="s">
        <v>8923</v>
      </c>
      <c r="C4636" t="s">
        <v>394</v>
      </c>
      <c r="D4636" t="s">
        <v>25</v>
      </c>
      <c r="F4636" t="s">
        <v>93</v>
      </c>
      <c r="G4636" t="s">
        <v>217</v>
      </c>
      <c r="H4636">
        <v>11</v>
      </c>
      <c r="I4636">
        <v>18.68</v>
      </c>
      <c r="J4636">
        <v>24.34</v>
      </c>
      <c r="K4636">
        <v>267.74</v>
      </c>
      <c r="L4636" t="s">
        <v>37</v>
      </c>
      <c r="M4636" t="s">
        <v>46</v>
      </c>
      <c r="N4636" t="s">
        <v>8924</v>
      </c>
    </row>
    <row r="4637" spans="1:14" x14ac:dyDescent="0.3">
      <c r="A4637" t="s">
        <v>8925</v>
      </c>
      <c r="B4637" s="2">
        <v>45539</v>
      </c>
      <c r="C4637" t="s">
        <v>215</v>
      </c>
      <c r="D4637" t="s">
        <v>168</v>
      </c>
      <c r="E4637" t="s">
        <v>216</v>
      </c>
      <c r="F4637" t="s">
        <v>93</v>
      </c>
      <c r="G4637" t="s">
        <v>137</v>
      </c>
      <c r="H4637">
        <v>7</v>
      </c>
      <c r="I4637">
        <v>22.17</v>
      </c>
      <c r="K4637">
        <v>195.09</v>
      </c>
      <c r="L4637" t="s">
        <v>29</v>
      </c>
      <c r="M4637" t="s">
        <v>21</v>
      </c>
      <c r="N4637" t="s">
        <v>8926</v>
      </c>
    </row>
    <row r="4638" spans="1:14" x14ac:dyDescent="0.3">
      <c r="A4638" t="s">
        <v>8927</v>
      </c>
      <c r="B4638" t="s">
        <v>2298</v>
      </c>
      <c r="C4638" t="s">
        <v>113</v>
      </c>
      <c r="D4638" t="s">
        <v>58</v>
      </c>
      <c r="E4638" t="s">
        <v>59</v>
      </c>
      <c r="F4638" t="s">
        <v>27</v>
      </c>
      <c r="G4638" t="s">
        <v>36</v>
      </c>
      <c r="H4638">
        <v>2</v>
      </c>
      <c r="I4638">
        <v>28.63</v>
      </c>
      <c r="J4638">
        <v>48.21</v>
      </c>
      <c r="K4638">
        <v>96.42</v>
      </c>
      <c r="L4638" t="s">
        <v>20</v>
      </c>
      <c r="M4638" t="s">
        <v>30</v>
      </c>
      <c r="N4638" t="s">
        <v>8928</v>
      </c>
    </row>
    <row r="4639" spans="1:14" x14ac:dyDescent="0.3">
      <c r="A4639" t="s">
        <v>8929</v>
      </c>
      <c r="B4639" t="s">
        <v>6496</v>
      </c>
      <c r="C4639" t="s">
        <v>85</v>
      </c>
      <c r="D4639" t="s">
        <v>130</v>
      </c>
      <c r="E4639" t="s">
        <v>287</v>
      </c>
      <c r="F4639" t="s">
        <v>93</v>
      </c>
      <c r="G4639" t="s">
        <v>94</v>
      </c>
      <c r="H4639">
        <v>3</v>
      </c>
      <c r="I4639">
        <v>23.59</v>
      </c>
      <c r="J4639">
        <v>39.479999999999997</v>
      </c>
      <c r="K4639">
        <v>118.44</v>
      </c>
      <c r="L4639" t="s">
        <v>175</v>
      </c>
      <c r="M4639" t="s">
        <v>54</v>
      </c>
      <c r="N4639" t="s">
        <v>8930</v>
      </c>
    </row>
    <row r="4640" spans="1:14" x14ac:dyDescent="0.3">
      <c r="A4640" t="s">
        <v>8931</v>
      </c>
      <c r="B4640" s="1">
        <v>45312</v>
      </c>
      <c r="C4640" t="s">
        <v>129</v>
      </c>
      <c r="D4640" t="s">
        <v>130</v>
      </c>
      <c r="E4640" t="s">
        <v>131</v>
      </c>
      <c r="F4640" t="s">
        <v>27</v>
      </c>
      <c r="G4640" t="s">
        <v>145</v>
      </c>
      <c r="H4640">
        <v>6</v>
      </c>
      <c r="I4640">
        <v>36.53</v>
      </c>
      <c r="J4640">
        <v>65.010000000000005</v>
      </c>
      <c r="K4640">
        <v>390.06</v>
      </c>
      <c r="L4640" t="s">
        <v>175</v>
      </c>
      <c r="M4640" t="s">
        <v>46</v>
      </c>
      <c r="N4640" t="s">
        <v>8932</v>
      </c>
    </row>
    <row r="4641" spans="1:14" x14ac:dyDescent="0.3">
      <c r="A4641" t="s">
        <v>8933</v>
      </c>
      <c r="B4641" s="2">
        <v>45516</v>
      </c>
      <c r="C4641" t="s">
        <v>117</v>
      </c>
      <c r="D4641" t="s">
        <v>68</v>
      </c>
      <c r="E4641" t="s">
        <v>118</v>
      </c>
      <c r="F4641" t="s">
        <v>51</v>
      </c>
      <c r="G4641" t="s">
        <v>126</v>
      </c>
      <c r="H4641">
        <v>4</v>
      </c>
      <c r="I4641">
        <v>4.1399999999999997</v>
      </c>
      <c r="K4641">
        <v>29.39</v>
      </c>
      <c r="M4641" t="s">
        <v>30</v>
      </c>
      <c r="N4641" t="s">
        <v>5614</v>
      </c>
    </row>
    <row r="4642" spans="1:14" x14ac:dyDescent="0.3">
      <c r="A4642" t="s">
        <v>8934</v>
      </c>
      <c r="B4642" s="2">
        <v>45931</v>
      </c>
      <c r="C4642" t="s">
        <v>190</v>
      </c>
      <c r="D4642" t="s">
        <v>16</v>
      </c>
      <c r="E4642" t="s">
        <v>17</v>
      </c>
      <c r="F4642" t="s">
        <v>51</v>
      </c>
      <c r="G4642" t="s">
        <v>52</v>
      </c>
      <c r="H4642">
        <v>6</v>
      </c>
      <c r="J4642">
        <v>53.48</v>
      </c>
      <c r="K4642">
        <v>320.88</v>
      </c>
      <c r="L4642" t="s">
        <v>20</v>
      </c>
      <c r="M4642" t="s">
        <v>100</v>
      </c>
      <c r="N4642" t="s">
        <v>8935</v>
      </c>
    </row>
    <row r="4643" spans="1:14" x14ac:dyDescent="0.3">
      <c r="A4643" t="s">
        <v>8936</v>
      </c>
      <c r="B4643" t="s">
        <v>4520</v>
      </c>
      <c r="C4643" t="s">
        <v>457</v>
      </c>
      <c r="D4643" t="s">
        <v>130</v>
      </c>
      <c r="E4643" t="s">
        <v>287</v>
      </c>
      <c r="F4643" t="s">
        <v>18</v>
      </c>
      <c r="G4643" t="s">
        <v>19</v>
      </c>
      <c r="H4643">
        <v>5</v>
      </c>
      <c r="I4643">
        <v>54.38</v>
      </c>
      <c r="J4643">
        <v>68.63</v>
      </c>
      <c r="K4643">
        <v>343.15</v>
      </c>
      <c r="L4643" t="s">
        <v>45</v>
      </c>
      <c r="M4643" t="s">
        <v>100</v>
      </c>
      <c r="N4643" t="s">
        <v>8937</v>
      </c>
    </row>
    <row r="4644" spans="1:14" x14ac:dyDescent="0.3">
      <c r="A4644" t="s">
        <v>8938</v>
      </c>
      <c r="B4644" s="1">
        <v>45720</v>
      </c>
      <c r="C4644" t="s">
        <v>499</v>
      </c>
      <c r="D4644" t="s">
        <v>68</v>
      </c>
      <c r="E4644" t="s">
        <v>229</v>
      </c>
      <c r="F4644" t="s">
        <v>18</v>
      </c>
      <c r="G4644" t="s">
        <v>99</v>
      </c>
      <c r="H4644">
        <v>4</v>
      </c>
      <c r="I4644">
        <v>7.62</v>
      </c>
      <c r="J4644">
        <v>13.28</v>
      </c>
      <c r="K4644">
        <v>53.12</v>
      </c>
      <c r="L4644" t="s">
        <v>29</v>
      </c>
      <c r="M4644" t="s">
        <v>30</v>
      </c>
      <c r="N4644" t="s">
        <v>8939</v>
      </c>
    </row>
    <row r="4645" spans="1:14" x14ac:dyDescent="0.3">
      <c r="A4645" t="s">
        <v>8940</v>
      </c>
      <c r="B4645" s="2">
        <v>45766</v>
      </c>
      <c r="C4645" t="s">
        <v>181</v>
      </c>
      <c r="D4645" t="s">
        <v>168</v>
      </c>
      <c r="E4645" t="s">
        <v>293</v>
      </c>
      <c r="F4645" t="s">
        <v>27</v>
      </c>
      <c r="G4645" t="s">
        <v>145</v>
      </c>
      <c r="H4645">
        <v>3</v>
      </c>
      <c r="I4645">
        <v>46.67</v>
      </c>
      <c r="J4645" t="s">
        <v>493</v>
      </c>
      <c r="K4645">
        <v>225.54</v>
      </c>
      <c r="L4645" t="s">
        <v>37</v>
      </c>
      <c r="M4645" t="s">
        <v>46</v>
      </c>
      <c r="N4645" t="s">
        <v>7612</v>
      </c>
    </row>
    <row r="4646" spans="1:14" x14ac:dyDescent="0.3">
      <c r="A4646" t="s">
        <v>4717</v>
      </c>
      <c r="B4646" t="s">
        <v>4718</v>
      </c>
      <c r="C4646" t="s">
        <v>586</v>
      </c>
      <c r="D4646" t="s">
        <v>42</v>
      </c>
      <c r="E4646" t="s">
        <v>63</v>
      </c>
      <c r="F4646" t="s">
        <v>18</v>
      </c>
      <c r="G4646" t="s">
        <v>19</v>
      </c>
      <c r="H4646">
        <v>8</v>
      </c>
      <c r="I4646">
        <v>50.27</v>
      </c>
      <c r="J4646">
        <v>77.849999999999994</v>
      </c>
      <c r="K4646">
        <v>622.79999999999995</v>
      </c>
      <c r="L4646" t="s">
        <v>45</v>
      </c>
      <c r="M4646" t="s">
        <v>100</v>
      </c>
      <c r="N4646" t="s">
        <v>4719</v>
      </c>
    </row>
    <row r="4647" spans="1:14" x14ac:dyDescent="0.3">
      <c r="A4647" t="s">
        <v>8941</v>
      </c>
      <c r="B4647" s="2">
        <v>45568</v>
      </c>
      <c r="C4647" t="s">
        <v>194</v>
      </c>
      <c r="D4647" t="s">
        <v>58</v>
      </c>
      <c r="E4647" t="s">
        <v>59</v>
      </c>
      <c r="F4647" t="s">
        <v>18</v>
      </c>
      <c r="G4647" t="s">
        <v>81</v>
      </c>
      <c r="H4647">
        <v>4</v>
      </c>
      <c r="I4647">
        <v>32.18</v>
      </c>
      <c r="K4647">
        <v>219.08</v>
      </c>
      <c r="L4647" t="s">
        <v>53</v>
      </c>
      <c r="M4647" t="s">
        <v>100</v>
      </c>
      <c r="N4647" t="s">
        <v>5364</v>
      </c>
    </row>
    <row r="4648" spans="1:14" x14ac:dyDescent="0.3">
      <c r="A4648" t="s">
        <v>8942</v>
      </c>
      <c r="B4648" s="2">
        <v>45876</v>
      </c>
      <c r="C4648" t="s">
        <v>15</v>
      </c>
      <c r="D4648" t="s">
        <v>16</v>
      </c>
      <c r="E4648" t="s">
        <v>206</v>
      </c>
      <c r="F4648" t="s">
        <v>93</v>
      </c>
      <c r="G4648" t="s">
        <v>94</v>
      </c>
      <c r="H4648">
        <v>4</v>
      </c>
      <c r="I4648">
        <v>23.93</v>
      </c>
      <c r="J4648">
        <v>37.340000000000003</v>
      </c>
      <c r="K4648">
        <v>149.36000000000001</v>
      </c>
      <c r="L4648" t="s">
        <v>82</v>
      </c>
      <c r="M4648" t="s">
        <v>46</v>
      </c>
      <c r="N4648" t="s">
        <v>8943</v>
      </c>
    </row>
    <row r="4649" spans="1:14" x14ac:dyDescent="0.3">
      <c r="A4649" t="s">
        <v>8944</v>
      </c>
      <c r="B4649" s="1">
        <v>45790</v>
      </c>
      <c r="C4649" t="s">
        <v>190</v>
      </c>
      <c r="D4649" t="s">
        <v>16</v>
      </c>
      <c r="E4649" t="s">
        <v>186</v>
      </c>
      <c r="F4649" t="s">
        <v>746</v>
      </c>
      <c r="G4649" t="s">
        <v>126</v>
      </c>
      <c r="H4649">
        <v>6</v>
      </c>
      <c r="I4649">
        <v>3.37</v>
      </c>
      <c r="J4649">
        <v>6.32</v>
      </c>
      <c r="K4649">
        <v>37.92</v>
      </c>
      <c r="L4649" t="s">
        <v>53</v>
      </c>
      <c r="M4649" t="s">
        <v>30</v>
      </c>
      <c r="N4649" t="s">
        <v>6582</v>
      </c>
    </row>
    <row r="4650" spans="1:14" x14ac:dyDescent="0.3">
      <c r="A4650" t="s">
        <v>8945</v>
      </c>
      <c r="B4650" s="2">
        <v>45524</v>
      </c>
      <c r="C4650" t="s">
        <v>397</v>
      </c>
      <c r="D4650" t="s">
        <v>68</v>
      </c>
      <c r="E4650" t="s">
        <v>229</v>
      </c>
      <c r="F4650" t="s">
        <v>18</v>
      </c>
      <c r="G4650" t="s">
        <v>44</v>
      </c>
      <c r="H4650">
        <v>4</v>
      </c>
      <c r="I4650">
        <v>15.25</v>
      </c>
      <c r="J4650">
        <v>27.6</v>
      </c>
      <c r="K4650">
        <v>110.4</v>
      </c>
      <c r="L4650" t="s">
        <v>29</v>
      </c>
      <c r="M4650" t="s">
        <v>54</v>
      </c>
      <c r="N4650" t="s">
        <v>8946</v>
      </c>
    </row>
    <row r="4651" spans="1:14" x14ac:dyDescent="0.3">
      <c r="A4651" t="s">
        <v>8947</v>
      </c>
      <c r="B4651" s="2">
        <v>45458</v>
      </c>
      <c r="C4651" t="s">
        <v>280</v>
      </c>
      <c r="D4651" t="s">
        <v>130</v>
      </c>
      <c r="E4651" t="s">
        <v>131</v>
      </c>
      <c r="F4651" t="s">
        <v>93</v>
      </c>
      <c r="G4651" t="s">
        <v>122</v>
      </c>
      <c r="H4651">
        <v>5</v>
      </c>
      <c r="I4651">
        <v>66.930000000000007</v>
      </c>
      <c r="J4651">
        <v>93.02</v>
      </c>
      <c r="K4651">
        <v>465.1</v>
      </c>
      <c r="L4651" t="s">
        <v>45</v>
      </c>
      <c r="M4651" t="s">
        <v>46</v>
      </c>
      <c r="N4651" t="s">
        <v>8846</v>
      </c>
    </row>
    <row r="4652" spans="1:14" x14ac:dyDescent="0.3">
      <c r="A4652" t="s">
        <v>8948</v>
      </c>
      <c r="B4652" t="s">
        <v>1296</v>
      </c>
      <c r="C4652" t="s">
        <v>334</v>
      </c>
      <c r="D4652" t="s">
        <v>91</v>
      </c>
      <c r="E4652" t="s">
        <v>92</v>
      </c>
      <c r="F4652" t="s">
        <v>51</v>
      </c>
      <c r="G4652" t="s">
        <v>70</v>
      </c>
      <c r="H4652">
        <v>9</v>
      </c>
      <c r="I4652">
        <v>9.16</v>
      </c>
      <c r="J4652">
        <v>16.690000000000001</v>
      </c>
      <c r="K4652">
        <v>150.21</v>
      </c>
      <c r="L4652" t="s">
        <v>45</v>
      </c>
      <c r="M4652" t="s">
        <v>30</v>
      </c>
    </row>
    <row r="4653" spans="1:14" x14ac:dyDescent="0.3">
      <c r="A4653" t="s">
        <v>8949</v>
      </c>
      <c r="B4653" s="2">
        <v>45602</v>
      </c>
      <c r="C4653" t="s">
        <v>190</v>
      </c>
      <c r="D4653" t="s">
        <v>16</v>
      </c>
      <c r="E4653" t="s">
        <v>186</v>
      </c>
      <c r="F4653" t="s">
        <v>76</v>
      </c>
      <c r="G4653" t="s">
        <v>149</v>
      </c>
      <c r="H4653">
        <v>4</v>
      </c>
      <c r="I4653">
        <v>8.23</v>
      </c>
      <c r="K4653">
        <v>42.72</v>
      </c>
      <c r="L4653" t="s">
        <v>53</v>
      </c>
      <c r="M4653" t="s">
        <v>100</v>
      </c>
      <c r="N4653" t="s">
        <v>8950</v>
      </c>
    </row>
    <row r="4654" spans="1:14" x14ac:dyDescent="0.3">
      <c r="A4654" t="s">
        <v>8951</v>
      </c>
      <c r="B4654" s="2">
        <v>45749</v>
      </c>
      <c r="C4654" t="s">
        <v>337</v>
      </c>
      <c r="D4654" t="s">
        <v>168</v>
      </c>
      <c r="E4654" t="s">
        <v>267</v>
      </c>
      <c r="F4654" t="s">
        <v>93</v>
      </c>
      <c r="G4654" t="s">
        <v>141</v>
      </c>
      <c r="H4654">
        <v>2</v>
      </c>
      <c r="I4654">
        <v>14.89</v>
      </c>
      <c r="J4654">
        <v>26.47</v>
      </c>
      <c r="K4654">
        <v>52.94</v>
      </c>
      <c r="M4654" t="s">
        <v>21</v>
      </c>
      <c r="N4654" t="s">
        <v>8952</v>
      </c>
    </row>
    <row r="4655" spans="1:14" x14ac:dyDescent="0.3">
      <c r="A4655" t="s">
        <v>8953</v>
      </c>
      <c r="B4655" s="2">
        <v>45837</v>
      </c>
      <c r="C4655" t="s">
        <v>190</v>
      </c>
      <c r="D4655" t="s">
        <v>16</v>
      </c>
      <c r="E4655" t="s">
        <v>17</v>
      </c>
      <c r="F4655" t="s">
        <v>51</v>
      </c>
      <c r="G4655" t="s">
        <v>119</v>
      </c>
      <c r="H4655">
        <v>6</v>
      </c>
      <c r="I4655">
        <v>17.559999999999999</v>
      </c>
      <c r="J4655">
        <v>21.22</v>
      </c>
      <c r="K4655">
        <v>196.74</v>
      </c>
      <c r="L4655" t="s">
        <v>37</v>
      </c>
      <c r="M4655" t="s">
        <v>30</v>
      </c>
      <c r="N4655" t="s">
        <v>6054</v>
      </c>
    </row>
    <row r="4656" spans="1:14" x14ac:dyDescent="0.3">
      <c r="A4656" t="s">
        <v>8954</v>
      </c>
      <c r="B4656" s="2">
        <v>45399</v>
      </c>
      <c r="C4656" t="s">
        <v>457</v>
      </c>
      <c r="D4656" t="s">
        <v>130</v>
      </c>
      <c r="E4656" t="s">
        <v>271</v>
      </c>
      <c r="F4656" t="s">
        <v>27</v>
      </c>
      <c r="G4656" t="s">
        <v>28</v>
      </c>
      <c r="H4656">
        <v>7</v>
      </c>
      <c r="I4656">
        <v>37.99</v>
      </c>
      <c r="J4656">
        <v>70.55</v>
      </c>
      <c r="K4656">
        <v>665.85</v>
      </c>
      <c r="L4656" t="s">
        <v>175</v>
      </c>
      <c r="M4656" t="s">
        <v>30</v>
      </c>
      <c r="N4656" t="s">
        <v>5565</v>
      </c>
    </row>
    <row r="4657" spans="1:14" x14ac:dyDescent="0.3">
      <c r="A4657" t="s">
        <v>8955</v>
      </c>
      <c r="B4657" t="s">
        <v>7825</v>
      </c>
      <c r="C4657" t="s">
        <v>49</v>
      </c>
      <c r="D4657" t="s">
        <v>42</v>
      </c>
      <c r="E4657" t="s">
        <v>50</v>
      </c>
      <c r="F4657" t="s">
        <v>18</v>
      </c>
      <c r="G4657" t="s">
        <v>81</v>
      </c>
      <c r="H4657">
        <v>4</v>
      </c>
      <c r="I4657">
        <v>30.61</v>
      </c>
      <c r="J4657">
        <v>55</v>
      </c>
      <c r="K4657">
        <v>220</v>
      </c>
      <c r="L4657" t="s">
        <v>82</v>
      </c>
      <c r="M4657" t="s">
        <v>54</v>
      </c>
      <c r="N4657" t="s">
        <v>8956</v>
      </c>
    </row>
    <row r="4658" spans="1:14" x14ac:dyDescent="0.3">
      <c r="A4658" t="s">
        <v>8957</v>
      </c>
      <c r="B4658" s="1">
        <v>46004</v>
      </c>
      <c r="D4658" t="s">
        <v>42</v>
      </c>
      <c r="E4658" t="s">
        <v>63</v>
      </c>
      <c r="F4658" t="s">
        <v>18</v>
      </c>
      <c r="G4658" t="s">
        <v>81</v>
      </c>
      <c r="H4658">
        <v>4</v>
      </c>
      <c r="I4658">
        <v>34.630000000000003</v>
      </c>
      <c r="J4658">
        <v>57.73</v>
      </c>
      <c r="K4658">
        <v>230.92</v>
      </c>
      <c r="L4658" t="s">
        <v>45</v>
      </c>
      <c r="M4658" t="s">
        <v>46</v>
      </c>
      <c r="N4658" t="s">
        <v>3239</v>
      </c>
    </row>
    <row r="4659" spans="1:14" x14ac:dyDescent="0.3">
      <c r="A4659" t="s">
        <v>8958</v>
      </c>
      <c r="B4659" s="2">
        <v>45648</v>
      </c>
      <c r="C4659" t="s">
        <v>334</v>
      </c>
      <c r="D4659" t="s">
        <v>91</v>
      </c>
      <c r="E4659" t="s">
        <v>345</v>
      </c>
      <c r="F4659" t="s">
        <v>18</v>
      </c>
      <c r="G4659" t="s">
        <v>19</v>
      </c>
      <c r="H4659">
        <v>3</v>
      </c>
      <c r="I4659">
        <v>51.58</v>
      </c>
      <c r="J4659">
        <v>66.47</v>
      </c>
      <c r="K4659">
        <v>199.41</v>
      </c>
      <c r="L4659" t="s">
        <v>45</v>
      </c>
      <c r="M4659" t="s">
        <v>30</v>
      </c>
      <c r="N4659" t="s">
        <v>6635</v>
      </c>
    </row>
    <row r="4660" spans="1:14" x14ac:dyDescent="0.3">
      <c r="A4660" t="s">
        <v>8959</v>
      </c>
      <c r="B4660" t="s">
        <v>8960</v>
      </c>
      <c r="C4660" t="s">
        <v>481</v>
      </c>
      <c r="D4660" t="s">
        <v>34</v>
      </c>
      <c r="E4660" t="s">
        <v>136</v>
      </c>
      <c r="F4660" t="s">
        <v>27</v>
      </c>
      <c r="G4660" t="s">
        <v>28</v>
      </c>
      <c r="H4660">
        <v>5</v>
      </c>
      <c r="I4660">
        <v>23.6</v>
      </c>
      <c r="J4660">
        <v>31.14</v>
      </c>
      <c r="K4660">
        <v>155.69999999999999</v>
      </c>
      <c r="L4660" t="s">
        <v>175</v>
      </c>
      <c r="M4660" t="s">
        <v>100</v>
      </c>
      <c r="N4660" t="s">
        <v>8961</v>
      </c>
    </row>
    <row r="4661" spans="1:14" x14ac:dyDescent="0.3">
      <c r="A4661" t="s">
        <v>8962</v>
      </c>
      <c r="B4661" s="2">
        <v>45421</v>
      </c>
      <c r="C4661" t="s">
        <v>337</v>
      </c>
      <c r="D4661" t="s">
        <v>168</v>
      </c>
      <c r="E4661" t="s">
        <v>293</v>
      </c>
      <c r="F4661" t="s">
        <v>51</v>
      </c>
      <c r="G4661" t="s">
        <v>126</v>
      </c>
      <c r="H4661">
        <v>2</v>
      </c>
      <c r="I4661">
        <v>3.94</v>
      </c>
      <c r="J4661">
        <v>7.37</v>
      </c>
      <c r="K4661">
        <v>14.74</v>
      </c>
      <c r="L4661" t="s">
        <v>175</v>
      </c>
      <c r="M4661" t="s">
        <v>21</v>
      </c>
      <c r="N4661" t="s">
        <v>8963</v>
      </c>
    </row>
    <row r="4662" spans="1:14" x14ac:dyDescent="0.3">
      <c r="A4662" t="s">
        <v>8964</v>
      </c>
      <c r="B4662" s="2">
        <v>45778</v>
      </c>
      <c r="C4662" t="s">
        <v>49</v>
      </c>
      <c r="D4662" t="s">
        <v>42</v>
      </c>
      <c r="E4662" t="s">
        <v>63</v>
      </c>
      <c r="F4662" t="s">
        <v>18</v>
      </c>
      <c r="G4662" t="s">
        <v>19</v>
      </c>
      <c r="H4662">
        <v>4</v>
      </c>
      <c r="I4662">
        <v>36.71</v>
      </c>
      <c r="J4662">
        <v>60.87</v>
      </c>
      <c r="K4662">
        <v>243.48</v>
      </c>
      <c r="L4662" t="s">
        <v>53</v>
      </c>
      <c r="M4662" t="s">
        <v>46</v>
      </c>
    </row>
    <row r="4663" spans="1:14" x14ac:dyDescent="0.3">
      <c r="A4663" t="s">
        <v>8965</v>
      </c>
      <c r="B4663" t="s">
        <v>5577</v>
      </c>
      <c r="C4663" t="s">
        <v>125</v>
      </c>
      <c r="D4663" t="s">
        <v>34</v>
      </c>
      <c r="E4663" t="s">
        <v>35</v>
      </c>
      <c r="F4663" t="s">
        <v>51</v>
      </c>
      <c r="G4663" t="s">
        <v>52</v>
      </c>
      <c r="H4663">
        <v>7</v>
      </c>
      <c r="I4663">
        <v>44.86</v>
      </c>
      <c r="J4663">
        <v>75.09</v>
      </c>
      <c r="K4663">
        <v>525.63</v>
      </c>
      <c r="L4663" t="s">
        <v>95</v>
      </c>
      <c r="M4663" t="s">
        <v>54</v>
      </c>
      <c r="N4663" t="s">
        <v>7733</v>
      </c>
    </row>
    <row r="4664" spans="1:14" x14ac:dyDescent="0.3">
      <c r="A4664" t="s">
        <v>8966</v>
      </c>
      <c r="B4664" s="1">
        <v>45486</v>
      </c>
      <c r="C4664" t="s">
        <v>153</v>
      </c>
      <c r="D4664" t="s">
        <v>74</v>
      </c>
      <c r="E4664" t="s">
        <v>108</v>
      </c>
      <c r="F4664" t="s">
        <v>51</v>
      </c>
      <c r="G4664" t="s">
        <v>126</v>
      </c>
      <c r="H4664">
        <v>4</v>
      </c>
      <c r="I4664">
        <v>3.59</v>
      </c>
      <c r="J4664">
        <v>5.12</v>
      </c>
      <c r="K4664">
        <v>20.48</v>
      </c>
      <c r="L4664" t="s">
        <v>37</v>
      </c>
      <c r="M4664" t="s">
        <v>30</v>
      </c>
      <c r="N4664" t="s">
        <v>8967</v>
      </c>
    </row>
    <row r="4665" spans="1:14" x14ac:dyDescent="0.3">
      <c r="A4665" t="s">
        <v>8968</v>
      </c>
      <c r="B4665" s="2">
        <v>45907</v>
      </c>
      <c r="C4665" t="s">
        <v>232</v>
      </c>
      <c r="D4665" t="s">
        <v>25</v>
      </c>
      <c r="F4665" t="s">
        <v>51</v>
      </c>
      <c r="G4665" t="s">
        <v>119</v>
      </c>
      <c r="H4665">
        <v>7</v>
      </c>
      <c r="I4665">
        <v>9.5500000000000007</v>
      </c>
      <c r="J4665">
        <v>17.98</v>
      </c>
      <c r="K4665">
        <v>125.86</v>
      </c>
      <c r="L4665" t="s">
        <v>29</v>
      </c>
      <c r="M4665" t="s">
        <v>21</v>
      </c>
      <c r="N4665" t="s">
        <v>8969</v>
      </c>
    </row>
    <row r="4666" spans="1:14" x14ac:dyDescent="0.3">
      <c r="A4666" t="s">
        <v>8970</v>
      </c>
      <c r="B4666" s="2">
        <v>45305</v>
      </c>
      <c r="C4666" t="s">
        <v>135</v>
      </c>
      <c r="D4666" t="s">
        <v>34</v>
      </c>
      <c r="E4666" t="s">
        <v>140</v>
      </c>
      <c r="F4666" t="s">
        <v>27</v>
      </c>
      <c r="G4666" t="s">
        <v>36</v>
      </c>
      <c r="H4666">
        <v>6</v>
      </c>
      <c r="I4666">
        <v>24.29</v>
      </c>
      <c r="J4666">
        <v>29.94</v>
      </c>
      <c r="K4666">
        <v>179.64</v>
      </c>
      <c r="L4666" t="s">
        <v>95</v>
      </c>
      <c r="M4666" t="s">
        <v>54</v>
      </c>
      <c r="N4666" t="s">
        <v>2225</v>
      </c>
    </row>
    <row r="4667" spans="1:14" x14ac:dyDescent="0.3">
      <c r="A4667" t="s">
        <v>8971</v>
      </c>
      <c r="B4667" s="2">
        <v>45386</v>
      </c>
      <c r="C4667" t="s">
        <v>148</v>
      </c>
      <c r="D4667" t="s">
        <v>3624</v>
      </c>
      <c r="E4667" t="s">
        <v>63</v>
      </c>
      <c r="F4667" t="s">
        <v>93</v>
      </c>
      <c r="G4667" t="s">
        <v>217</v>
      </c>
      <c r="H4667">
        <v>2</v>
      </c>
      <c r="I4667">
        <v>21.65</v>
      </c>
      <c r="J4667">
        <v>26.29</v>
      </c>
      <c r="K4667">
        <v>52.58</v>
      </c>
      <c r="L4667" t="s">
        <v>29</v>
      </c>
    </row>
    <row r="4668" spans="1:14" x14ac:dyDescent="0.3">
      <c r="A4668" t="s">
        <v>8972</v>
      </c>
      <c r="B4668" s="2">
        <v>45997</v>
      </c>
      <c r="C4668" t="s">
        <v>98</v>
      </c>
      <c r="E4668" t="s">
        <v>63</v>
      </c>
      <c r="F4668" t="s">
        <v>18</v>
      </c>
      <c r="G4668" t="s">
        <v>19</v>
      </c>
      <c r="H4668">
        <v>7</v>
      </c>
      <c r="I4668">
        <v>54.82</v>
      </c>
      <c r="J4668">
        <v>81.62</v>
      </c>
      <c r="K4668">
        <v>571.34</v>
      </c>
      <c r="L4668" t="s">
        <v>29</v>
      </c>
      <c r="M4668" t="s">
        <v>54</v>
      </c>
      <c r="N4668" t="s">
        <v>8973</v>
      </c>
    </row>
    <row r="4669" spans="1:14" x14ac:dyDescent="0.3">
      <c r="A4669" t="s">
        <v>8974</v>
      </c>
      <c r="B4669" s="1">
        <v>45372</v>
      </c>
      <c r="C4669" t="s">
        <v>117</v>
      </c>
      <c r="D4669" t="s">
        <v>68</v>
      </c>
      <c r="E4669" t="s">
        <v>229</v>
      </c>
      <c r="F4669" t="s">
        <v>51</v>
      </c>
      <c r="G4669" t="s">
        <v>52</v>
      </c>
      <c r="H4669">
        <v>5</v>
      </c>
      <c r="I4669">
        <v>38.590000000000003</v>
      </c>
      <c r="J4669" t="s">
        <v>493</v>
      </c>
      <c r="K4669">
        <v>342.4</v>
      </c>
      <c r="L4669" t="s">
        <v>29</v>
      </c>
      <c r="M4669" t="s">
        <v>30</v>
      </c>
      <c r="N4669" t="s">
        <v>8975</v>
      </c>
    </row>
    <row r="4670" spans="1:14" x14ac:dyDescent="0.3">
      <c r="A4670" t="s">
        <v>8976</v>
      </c>
      <c r="B4670" s="1">
        <v>45390</v>
      </c>
      <c r="C4670" t="s">
        <v>457</v>
      </c>
      <c r="D4670" t="s">
        <v>130</v>
      </c>
      <c r="E4670" t="s">
        <v>87</v>
      </c>
      <c r="F4670" t="s">
        <v>27</v>
      </c>
      <c r="G4670" t="s">
        <v>187</v>
      </c>
      <c r="H4670">
        <v>2</v>
      </c>
      <c r="I4670">
        <v>79.290000000000006</v>
      </c>
      <c r="J4670">
        <v>115.56</v>
      </c>
      <c r="K4670">
        <v>231.12</v>
      </c>
      <c r="L4670" t="s">
        <v>175</v>
      </c>
      <c r="M4670" t="s">
        <v>54</v>
      </c>
      <c r="N4670" t="s">
        <v>8977</v>
      </c>
    </row>
    <row r="4671" spans="1:14" x14ac:dyDescent="0.3">
      <c r="A4671" t="s">
        <v>8978</v>
      </c>
      <c r="B4671" s="2">
        <v>45360</v>
      </c>
      <c r="C4671" t="s">
        <v>270</v>
      </c>
      <c r="D4671" t="s">
        <v>130</v>
      </c>
      <c r="E4671" t="s">
        <v>131</v>
      </c>
      <c r="F4671" t="s">
        <v>93</v>
      </c>
      <c r="G4671" t="s">
        <v>137</v>
      </c>
      <c r="H4671">
        <v>9</v>
      </c>
      <c r="I4671">
        <v>19.77</v>
      </c>
      <c r="J4671">
        <v>23.74</v>
      </c>
      <c r="K4671">
        <v>213.66</v>
      </c>
      <c r="L4671" t="s">
        <v>82</v>
      </c>
      <c r="M4671" t="s">
        <v>100</v>
      </c>
      <c r="N4671" t="s">
        <v>8979</v>
      </c>
    </row>
    <row r="4672" spans="1:14" x14ac:dyDescent="0.3">
      <c r="A4672" t="s">
        <v>8980</v>
      </c>
      <c r="B4672" s="2">
        <v>45614</v>
      </c>
      <c r="C4672" t="s">
        <v>107</v>
      </c>
      <c r="D4672" t="s">
        <v>74</v>
      </c>
      <c r="E4672" t="s">
        <v>212</v>
      </c>
      <c r="F4672" t="s">
        <v>76</v>
      </c>
      <c r="G4672" t="s">
        <v>170</v>
      </c>
      <c r="H4672">
        <v>6</v>
      </c>
      <c r="I4672">
        <v>37.96</v>
      </c>
      <c r="J4672">
        <v>51.36</v>
      </c>
      <c r="K4672">
        <v>308.16000000000003</v>
      </c>
      <c r="L4672" t="s">
        <v>82</v>
      </c>
      <c r="M4672" t="s">
        <v>54</v>
      </c>
      <c r="N4672" t="s">
        <v>8981</v>
      </c>
    </row>
    <row r="4673" spans="1:14" x14ac:dyDescent="0.3">
      <c r="A4673" t="s">
        <v>8982</v>
      </c>
      <c r="B4673" s="2">
        <v>45516</v>
      </c>
      <c r="C4673" t="s">
        <v>24</v>
      </c>
      <c r="D4673" t="s">
        <v>25</v>
      </c>
      <c r="E4673" t="s">
        <v>104</v>
      </c>
      <c r="F4673" t="s">
        <v>93</v>
      </c>
      <c r="G4673" t="s">
        <v>217</v>
      </c>
      <c r="H4673">
        <v>3</v>
      </c>
      <c r="I4673">
        <v>31.51</v>
      </c>
      <c r="J4673">
        <v>56.64</v>
      </c>
      <c r="K4673">
        <v>169.92</v>
      </c>
      <c r="L4673" t="s">
        <v>95</v>
      </c>
      <c r="M4673" t="s">
        <v>46</v>
      </c>
      <c r="N4673" t="s">
        <v>8983</v>
      </c>
    </row>
    <row r="4674" spans="1:14" x14ac:dyDescent="0.3">
      <c r="A4674" t="s">
        <v>8984</v>
      </c>
      <c r="B4674" t="s">
        <v>1543</v>
      </c>
      <c r="C4674" t="s">
        <v>67</v>
      </c>
      <c r="D4674" t="s">
        <v>68</v>
      </c>
      <c r="E4674" t="s">
        <v>229</v>
      </c>
      <c r="F4674" t="s">
        <v>27</v>
      </c>
      <c r="G4674" t="s">
        <v>36</v>
      </c>
      <c r="H4674">
        <v>6</v>
      </c>
      <c r="I4674">
        <v>21.74</v>
      </c>
      <c r="J4674">
        <v>39.6</v>
      </c>
      <c r="K4674">
        <v>237.6</v>
      </c>
      <c r="L4674" t="s">
        <v>29</v>
      </c>
      <c r="N4674" t="s">
        <v>8985</v>
      </c>
    </row>
    <row r="4675" spans="1:14" x14ac:dyDescent="0.3">
      <c r="A4675" t="s">
        <v>8986</v>
      </c>
      <c r="B4675" s="2">
        <v>45357</v>
      </c>
      <c r="C4675" t="s">
        <v>181</v>
      </c>
      <c r="D4675" t="s">
        <v>168</v>
      </c>
      <c r="E4675" t="s">
        <v>216</v>
      </c>
      <c r="F4675" t="s">
        <v>27</v>
      </c>
      <c r="G4675" t="s">
        <v>28</v>
      </c>
      <c r="H4675">
        <v>6</v>
      </c>
      <c r="I4675">
        <v>24.66</v>
      </c>
      <c r="J4675">
        <v>40.71</v>
      </c>
      <c r="K4675">
        <v>244.26</v>
      </c>
      <c r="M4675" t="s">
        <v>54</v>
      </c>
      <c r="N4675" t="s">
        <v>8987</v>
      </c>
    </row>
    <row r="4676" spans="1:14" x14ac:dyDescent="0.3">
      <c r="A4676" t="s">
        <v>8988</v>
      </c>
      <c r="B4676" t="s">
        <v>4795</v>
      </c>
      <c r="C4676" t="s">
        <v>202</v>
      </c>
      <c r="D4676" t="s">
        <v>58</v>
      </c>
      <c r="E4676" t="s">
        <v>59</v>
      </c>
      <c r="F4676" t="s">
        <v>76</v>
      </c>
      <c r="G4676" t="s">
        <v>170</v>
      </c>
      <c r="H4676">
        <v>7</v>
      </c>
      <c r="I4676">
        <v>22.43</v>
      </c>
      <c r="J4676">
        <v>30.59</v>
      </c>
      <c r="K4676">
        <v>214.13</v>
      </c>
      <c r="L4676" t="s">
        <v>95</v>
      </c>
      <c r="M4676" t="s">
        <v>46</v>
      </c>
      <c r="N4676" t="s">
        <v>8989</v>
      </c>
    </row>
    <row r="4677" spans="1:14" x14ac:dyDescent="0.3">
      <c r="A4677" t="s">
        <v>8990</v>
      </c>
      <c r="B4677" s="2">
        <v>46000</v>
      </c>
      <c r="C4677" t="s">
        <v>113</v>
      </c>
      <c r="D4677" t="s">
        <v>58</v>
      </c>
      <c r="E4677" t="s">
        <v>195</v>
      </c>
      <c r="F4677" t="s">
        <v>51</v>
      </c>
      <c r="G4677" t="s">
        <v>60</v>
      </c>
      <c r="H4677">
        <v>7</v>
      </c>
      <c r="I4677">
        <v>3.78</v>
      </c>
      <c r="J4677">
        <v>6.83</v>
      </c>
      <c r="K4677">
        <v>47.81</v>
      </c>
      <c r="L4677" t="s">
        <v>95</v>
      </c>
      <c r="M4677" t="s">
        <v>21</v>
      </c>
      <c r="N4677" t="s">
        <v>8991</v>
      </c>
    </row>
    <row r="4678" spans="1:14" x14ac:dyDescent="0.3">
      <c r="A4678" t="s">
        <v>8992</v>
      </c>
      <c r="B4678" s="2">
        <v>45296</v>
      </c>
      <c r="C4678" t="s">
        <v>24</v>
      </c>
      <c r="D4678" t="s">
        <v>25</v>
      </c>
      <c r="E4678" t="s">
        <v>277</v>
      </c>
      <c r="F4678" t="s">
        <v>18</v>
      </c>
      <c r="G4678" t="s">
        <v>224</v>
      </c>
      <c r="H4678">
        <v>4</v>
      </c>
      <c r="I4678">
        <v>37.07</v>
      </c>
      <c r="J4678" t="s">
        <v>8993</v>
      </c>
      <c r="K4678">
        <v>214.16</v>
      </c>
      <c r="L4678" t="s">
        <v>45</v>
      </c>
      <c r="M4678" t="s">
        <v>100</v>
      </c>
      <c r="N4678" t="s">
        <v>4583</v>
      </c>
    </row>
    <row r="4679" spans="1:14" x14ac:dyDescent="0.3">
      <c r="A4679" t="s">
        <v>8994</v>
      </c>
      <c r="B4679" s="2">
        <v>45719</v>
      </c>
      <c r="C4679" t="s">
        <v>153</v>
      </c>
      <c r="D4679" t="s">
        <v>74</v>
      </c>
      <c r="E4679" t="s">
        <v>108</v>
      </c>
      <c r="F4679" t="s">
        <v>76</v>
      </c>
      <c r="G4679" t="s">
        <v>179</v>
      </c>
      <c r="H4679">
        <v>6</v>
      </c>
      <c r="I4679">
        <v>46.64</v>
      </c>
      <c r="J4679">
        <v>64.06</v>
      </c>
      <c r="K4679">
        <v>384.36</v>
      </c>
      <c r="L4679" t="s">
        <v>20</v>
      </c>
    </row>
    <row r="4680" spans="1:14" x14ac:dyDescent="0.3">
      <c r="A4680" t="s">
        <v>8995</v>
      </c>
      <c r="B4680" t="s">
        <v>8996</v>
      </c>
      <c r="C4680" t="s">
        <v>457</v>
      </c>
      <c r="D4680" t="s">
        <v>130</v>
      </c>
      <c r="E4680" t="s">
        <v>271</v>
      </c>
      <c r="F4680" t="s">
        <v>93</v>
      </c>
      <c r="G4680" t="s">
        <v>94</v>
      </c>
      <c r="H4680">
        <v>5</v>
      </c>
      <c r="I4680">
        <v>21.61</v>
      </c>
      <c r="K4680">
        <v>184.9</v>
      </c>
      <c r="L4680" t="s">
        <v>175</v>
      </c>
      <c r="M4680" t="s">
        <v>21</v>
      </c>
      <c r="N4680" t="s">
        <v>8997</v>
      </c>
    </row>
    <row r="4681" spans="1:14" x14ac:dyDescent="0.3">
      <c r="A4681" t="s">
        <v>8998</v>
      </c>
      <c r="B4681" s="2">
        <v>45870</v>
      </c>
      <c r="C4681" t="s">
        <v>129</v>
      </c>
      <c r="D4681" t="s">
        <v>130</v>
      </c>
      <c r="E4681" t="s">
        <v>131</v>
      </c>
      <c r="F4681" t="s">
        <v>27</v>
      </c>
      <c r="G4681" t="s">
        <v>28</v>
      </c>
      <c r="H4681">
        <v>3</v>
      </c>
      <c r="I4681">
        <v>38.33</v>
      </c>
      <c r="J4681">
        <v>50.55</v>
      </c>
      <c r="K4681">
        <v>151.65</v>
      </c>
      <c r="L4681" t="s">
        <v>53</v>
      </c>
      <c r="M4681" t="s">
        <v>21</v>
      </c>
      <c r="N4681" t="s">
        <v>8999</v>
      </c>
    </row>
    <row r="4682" spans="1:14" x14ac:dyDescent="0.3">
      <c r="A4682" t="s">
        <v>9000</v>
      </c>
      <c r="B4682" s="2">
        <v>45669</v>
      </c>
      <c r="C4682" t="s">
        <v>181</v>
      </c>
      <c r="D4682" t="s">
        <v>168</v>
      </c>
      <c r="E4682" t="s">
        <v>267</v>
      </c>
      <c r="F4682" t="s">
        <v>76</v>
      </c>
      <c r="G4682" t="s">
        <v>77</v>
      </c>
      <c r="H4682">
        <v>3</v>
      </c>
      <c r="I4682">
        <v>17.46</v>
      </c>
      <c r="J4682">
        <v>23.49</v>
      </c>
      <c r="K4682">
        <v>70.47</v>
      </c>
      <c r="L4682" t="s">
        <v>29</v>
      </c>
      <c r="M4682" t="s">
        <v>100</v>
      </c>
      <c r="N4682" t="s">
        <v>8844</v>
      </c>
    </row>
    <row r="4683" spans="1:14" x14ac:dyDescent="0.3">
      <c r="A4683" t="s">
        <v>9001</v>
      </c>
      <c r="B4683" s="2">
        <v>45387</v>
      </c>
      <c r="C4683" t="s">
        <v>190</v>
      </c>
      <c r="D4683" t="s">
        <v>16</v>
      </c>
      <c r="E4683" t="s">
        <v>206</v>
      </c>
      <c r="G4683" t="s">
        <v>122</v>
      </c>
      <c r="H4683">
        <v>2</v>
      </c>
      <c r="I4683">
        <v>59.28</v>
      </c>
      <c r="J4683">
        <v>-108.86</v>
      </c>
      <c r="K4683">
        <v>217.72</v>
      </c>
      <c r="L4683" t="s">
        <v>175</v>
      </c>
      <c r="M4683" t="s">
        <v>46</v>
      </c>
      <c r="N4683" t="s">
        <v>7575</v>
      </c>
    </row>
    <row r="4684" spans="1:14" x14ac:dyDescent="0.3">
      <c r="A4684" t="s">
        <v>9002</v>
      </c>
      <c r="B4684" s="1">
        <v>45503</v>
      </c>
      <c r="C4684" t="s">
        <v>129</v>
      </c>
      <c r="D4684" t="s">
        <v>130</v>
      </c>
      <c r="E4684" t="s">
        <v>287</v>
      </c>
      <c r="F4684" t="s">
        <v>76</v>
      </c>
      <c r="G4684" t="s">
        <v>170</v>
      </c>
      <c r="H4684">
        <v>2</v>
      </c>
      <c r="I4684">
        <v>19.12</v>
      </c>
      <c r="J4684">
        <v>34.86</v>
      </c>
      <c r="K4684">
        <v>69.72</v>
      </c>
      <c r="L4684" t="s">
        <v>53</v>
      </c>
      <c r="M4684" t="s">
        <v>54</v>
      </c>
      <c r="N4684" t="s">
        <v>9003</v>
      </c>
    </row>
    <row r="4685" spans="1:14" x14ac:dyDescent="0.3">
      <c r="A4685" t="s">
        <v>9004</v>
      </c>
      <c r="B4685" s="2">
        <v>45702</v>
      </c>
      <c r="C4685" t="s">
        <v>125</v>
      </c>
      <c r="D4685" t="s">
        <v>34</v>
      </c>
      <c r="E4685" t="s">
        <v>35</v>
      </c>
      <c r="F4685" t="s">
        <v>93</v>
      </c>
      <c r="G4685" t="s">
        <v>122</v>
      </c>
      <c r="H4685">
        <v>6</v>
      </c>
      <c r="I4685">
        <v>46.39</v>
      </c>
      <c r="J4685">
        <v>78.81</v>
      </c>
      <c r="K4685">
        <v>472.86</v>
      </c>
      <c r="L4685" t="s">
        <v>95</v>
      </c>
      <c r="M4685" t="s">
        <v>21</v>
      </c>
      <c r="N4685" t="s">
        <v>9005</v>
      </c>
    </row>
    <row r="4686" spans="1:14" x14ac:dyDescent="0.3">
      <c r="A4686" t="s">
        <v>9006</v>
      </c>
      <c r="B4686" t="s">
        <v>5479</v>
      </c>
      <c r="C4686" t="s">
        <v>190</v>
      </c>
      <c r="D4686" t="s">
        <v>16</v>
      </c>
      <c r="E4686" t="s">
        <v>186</v>
      </c>
      <c r="F4686" t="s">
        <v>76</v>
      </c>
      <c r="G4686" t="s">
        <v>149</v>
      </c>
      <c r="H4686">
        <v>2</v>
      </c>
      <c r="I4686">
        <v>6.85</v>
      </c>
      <c r="J4686">
        <v>10.199999999999999</v>
      </c>
      <c r="K4686">
        <v>20.399999999999999</v>
      </c>
      <c r="L4686" t="s">
        <v>82</v>
      </c>
      <c r="M4686" t="s">
        <v>54</v>
      </c>
      <c r="N4686" t="s">
        <v>7781</v>
      </c>
    </row>
    <row r="4687" spans="1:14" x14ac:dyDescent="0.3">
      <c r="A4687" t="s">
        <v>9007</v>
      </c>
      <c r="B4687" t="s">
        <v>9008</v>
      </c>
      <c r="C4687" t="s">
        <v>481</v>
      </c>
      <c r="D4687" t="s">
        <v>34</v>
      </c>
      <c r="E4687" t="s">
        <v>392</v>
      </c>
      <c r="F4687" t="s">
        <v>18</v>
      </c>
      <c r="G4687" t="s">
        <v>19</v>
      </c>
      <c r="H4687">
        <v>4</v>
      </c>
      <c r="I4687">
        <v>28.37</v>
      </c>
      <c r="J4687">
        <v>48.48</v>
      </c>
      <c r="K4687">
        <v>193.92</v>
      </c>
      <c r="L4687" t="s">
        <v>53</v>
      </c>
      <c r="M4687" t="s">
        <v>21</v>
      </c>
    </row>
    <row r="4688" spans="1:14" x14ac:dyDescent="0.3">
      <c r="A4688" t="s">
        <v>9009</v>
      </c>
      <c r="B4688" t="s">
        <v>9010</v>
      </c>
      <c r="C4688" t="s">
        <v>358</v>
      </c>
      <c r="D4688" t="s">
        <v>1245</v>
      </c>
      <c r="E4688" t="s">
        <v>174</v>
      </c>
      <c r="F4688" t="s">
        <v>76</v>
      </c>
      <c r="G4688" t="s">
        <v>251</v>
      </c>
      <c r="H4688">
        <v>3</v>
      </c>
      <c r="I4688">
        <v>21.67</v>
      </c>
      <c r="J4688">
        <v>39.72</v>
      </c>
      <c r="K4688">
        <v>119.16</v>
      </c>
      <c r="L4688" t="s">
        <v>20</v>
      </c>
      <c r="M4688" t="s">
        <v>46</v>
      </c>
      <c r="N4688" t="s">
        <v>9011</v>
      </c>
    </row>
    <row r="4689" spans="1:14" x14ac:dyDescent="0.3">
      <c r="A4689" t="s">
        <v>9012</v>
      </c>
      <c r="B4689" s="2">
        <v>45620</v>
      </c>
      <c r="C4689" t="s">
        <v>194</v>
      </c>
      <c r="D4689" t="s">
        <v>58</v>
      </c>
      <c r="E4689" t="s">
        <v>59</v>
      </c>
      <c r="F4689" t="s">
        <v>51</v>
      </c>
      <c r="G4689" t="s">
        <v>70</v>
      </c>
      <c r="H4689">
        <v>5</v>
      </c>
      <c r="I4689">
        <v>11.41</v>
      </c>
      <c r="J4689">
        <v>21.31</v>
      </c>
      <c r="K4689">
        <v>106.55</v>
      </c>
      <c r="L4689" t="s">
        <v>53</v>
      </c>
      <c r="M4689" t="s">
        <v>46</v>
      </c>
      <c r="N4689" t="s">
        <v>9013</v>
      </c>
    </row>
    <row r="4690" spans="1:14" x14ac:dyDescent="0.3">
      <c r="A4690" t="s">
        <v>9014</v>
      </c>
      <c r="B4690" s="2">
        <v>45872</v>
      </c>
      <c r="C4690" t="s">
        <v>194</v>
      </c>
      <c r="D4690" t="s">
        <v>58</v>
      </c>
      <c r="E4690" t="s">
        <v>195</v>
      </c>
      <c r="F4690" t="s">
        <v>18</v>
      </c>
      <c r="G4690" t="s">
        <v>44</v>
      </c>
      <c r="H4690">
        <v>3</v>
      </c>
      <c r="I4690">
        <v>10.91</v>
      </c>
      <c r="J4690">
        <v>15.97</v>
      </c>
      <c r="K4690">
        <v>47.91</v>
      </c>
      <c r="L4690" t="s">
        <v>95</v>
      </c>
      <c r="M4690" t="s">
        <v>30</v>
      </c>
      <c r="N4690" t="s">
        <v>4243</v>
      </c>
    </row>
    <row r="4691" spans="1:14" x14ac:dyDescent="0.3">
      <c r="A4691" t="s">
        <v>9015</v>
      </c>
      <c r="B4691" s="2">
        <v>45529</v>
      </c>
      <c r="C4691" t="s">
        <v>190</v>
      </c>
      <c r="D4691" t="s">
        <v>16</v>
      </c>
      <c r="E4691" t="s">
        <v>206</v>
      </c>
      <c r="F4691" t="s">
        <v>51</v>
      </c>
      <c r="G4691" t="s">
        <v>126</v>
      </c>
      <c r="H4691">
        <v>5</v>
      </c>
      <c r="I4691">
        <v>4.38</v>
      </c>
      <c r="J4691">
        <v>5.59</v>
      </c>
      <c r="K4691">
        <v>27.95</v>
      </c>
      <c r="L4691" t="s">
        <v>45</v>
      </c>
      <c r="M4691" t="s">
        <v>100</v>
      </c>
      <c r="N4691" t="s">
        <v>9016</v>
      </c>
    </row>
    <row r="4692" spans="1:14" x14ac:dyDescent="0.3">
      <c r="A4692" t="s">
        <v>9017</v>
      </c>
      <c r="B4692" s="2">
        <v>45587</v>
      </c>
      <c r="C4692" t="s">
        <v>202</v>
      </c>
      <c r="D4692" t="s">
        <v>58</v>
      </c>
      <c r="E4692" t="s">
        <v>195</v>
      </c>
      <c r="F4692" t="s">
        <v>27</v>
      </c>
      <c r="G4692" t="s">
        <v>28</v>
      </c>
      <c r="H4692">
        <v>7</v>
      </c>
      <c r="I4692">
        <v>17.37</v>
      </c>
      <c r="J4692">
        <v>21.17</v>
      </c>
      <c r="K4692">
        <v>191.63</v>
      </c>
      <c r="L4692" t="s">
        <v>45</v>
      </c>
      <c r="M4692" t="s">
        <v>21</v>
      </c>
      <c r="N4692" t="s">
        <v>9018</v>
      </c>
    </row>
    <row r="4693" spans="1:14" x14ac:dyDescent="0.3">
      <c r="A4693" t="s">
        <v>9019</v>
      </c>
      <c r="B4693" t="s">
        <v>3407</v>
      </c>
      <c r="C4693" t="s">
        <v>135</v>
      </c>
      <c r="D4693" t="s">
        <v>34</v>
      </c>
      <c r="E4693" t="s">
        <v>392</v>
      </c>
      <c r="F4693" t="s">
        <v>76</v>
      </c>
      <c r="G4693" t="s">
        <v>170</v>
      </c>
      <c r="H4693">
        <v>4</v>
      </c>
      <c r="I4693">
        <v>22.3</v>
      </c>
      <c r="J4693">
        <v>37.01</v>
      </c>
      <c r="K4693">
        <v>148.04</v>
      </c>
      <c r="L4693" t="s">
        <v>82</v>
      </c>
      <c r="M4693" t="s">
        <v>21</v>
      </c>
      <c r="N4693" t="s">
        <v>9020</v>
      </c>
    </row>
    <row r="4694" spans="1:14" x14ac:dyDescent="0.3">
      <c r="A4694" t="s">
        <v>9021</v>
      </c>
      <c r="B4694" s="2">
        <v>45645</v>
      </c>
      <c r="C4694" t="s">
        <v>457</v>
      </c>
      <c r="D4694" t="s">
        <v>130</v>
      </c>
      <c r="E4694" t="s">
        <v>131</v>
      </c>
      <c r="F4694" t="s">
        <v>18</v>
      </c>
      <c r="G4694" t="s">
        <v>224</v>
      </c>
      <c r="H4694">
        <v>4</v>
      </c>
      <c r="I4694">
        <v>25.82</v>
      </c>
      <c r="K4694">
        <v>175.92</v>
      </c>
      <c r="L4694" t="s">
        <v>175</v>
      </c>
      <c r="M4694" t="s">
        <v>21</v>
      </c>
      <c r="N4694" t="s">
        <v>9022</v>
      </c>
    </row>
    <row r="4695" spans="1:14" x14ac:dyDescent="0.3">
      <c r="A4695" t="s">
        <v>9023</v>
      </c>
      <c r="B4695" t="s">
        <v>2400</v>
      </c>
      <c r="C4695" t="s">
        <v>73</v>
      </c>
      <c r="D4695" t="s">
        <v>74</v>
      </c>
      <c r="E4695" t="s">
        <v>108</v>
      </c>
      <c r="F4695" t="s">
        <v>93</v>
      </c>
      <c r="G4695" t="s">
        <v>94</v>
      </c>
      <c r="H4695">
        <v>8</v>
      </c>
      <c r="I4695">
        <v>23.73</v>
      </c>
      <c r="J4695">
        <v>31.87</v>
      </c>
      <c r="K4695">
        <v>254.96</v>
      </c>
      <c r="L4695" t="s">
        <v>95</v>
      </c>
      <c r="M4695" t="s">
        <v>21</v>
      </c>
      <c r="N4695" t="s">
        <v>808</v>
      </c>
    </row>
    <row r="4696" spans="1:14" x14ac:dyDescent="0.3">
      <c r="A4696" t="s">
        <v>9024</v>
      </c>
      <c r="B4696" s="2">
        <v>45539</v>
      </c>
      <c r="C4696" t="s">
        <v>190</v>
      </c>
      <c r="D4696" t="s">
        <v>16</v>
      </c>
      <c r="E4696" t="s">
        <v>17</v>
      </c>
      <c r="F4696" t="s">
        <v>76</v>
      </c>
      <c r="G4696" t="s">
        <v>170</v>
      </c>
      <c r="H4696">
        <v>6</v>
      </c>
      <c r="I4696">
        <v>22.28</v>
      </c>
      <c r="J4696">
        <v>36.31</v>
      </c>
      <c r="K4696">
        <v>217.86</v>
      </c>
      <c r="L4696" t="s">
        <v>82</v>
      </c>
      <c r="M4696" t="s">
        <v>30</v>
      </c>
      <c r="N4696" t="s">
        <v>9025</v>
      </c>
    </row>
    <row r="4697" spans="1:14" x14ac:dyDescent="0.3">
      <c r="A4697" t="s">
        <v>9026</v>
      </c>
      <c r="B4697" s="2">
        <v>45923</v>
      </c>
      <c r="C4697" t="s">
        <v>181</v>
      </c>
      <c r="D4697" t="s">
        <v>168</v>
      </c>
      <c r="E4697" t="s">
        <v>293</v>
      </c>
      <c r="F4697" t="s">
        <v>76</v>
      </c>
      <c r="G4697" t="s">
        <v>77</v>
      </c>
      <c r="H4697">
        <v>2</v>
      </c>
      <c r="I4697">
        <v>16.059999999999999</v>
      </c>
      <c r="J4697">
        <v>20.49</v>
      </c>
      <c r="K4697">
        <v>40.98</v>
      </c>
      <c r="L4697" t="s">
        <v>82</v>
      </c>
      <c r="M4697" t="s">
        <v>100</v>
      </c>
    </row>
    <row r="4698" spans="1:14" x14ac:dyDescent="0.3">
      <c r="A4698" t="s">
        <v>9027</v>
      </c>
      <c r="B4698" s="2">
        <v>45435</v>
      </c>
      <c r="C4698" t="s">
        <v>202</v>
      </c>
      <c r="D4698" t="s">
        <v>58</v>
      </c>
      <c r="E4698" t="s">
        <v>114</v>
      </c>
      <c r="F4698" t="s">
        <v>93</v>
      </c>
      <c r="G4698" t="s">
        <v>217</v>
      </c>
      <c r="H4698">
        <v>4</v>
      </c>
      <c r="I4698">
        <v>31.59</v>
      </c>
      <c r="J4698">
        <v>49.49</v>
      </c>
      <c r="K4698">
        <v>197.96</v>
      </c>
      <c r="M4698" t="s">
        <v>100</v>
      </c>
      <c r="N4698" t="s">
        <v>1702</v>
      </c>
    </row>
    <row r="4699" spans="1:14" x14ac:dyDescent="0.3">
      <c r="A4699" t="s">
        <v>9028</v>
      </c>
      <c r="B4699" s="2">
        <v>45622</v>
      </c>
      <c r="C4699" t="s">
        <v>103</v>
      </c>
      <c r="D4699" t="s">
        <v>25</v>
      </c>
      <c r="E4699" t="s">
        <v>235</v>
      </c>
      <c r="F4699" t="s">
        <v>27</v>
      </c>
      <c r="G4699" t="s">
        <v>187</v>
      </c>
      <c r="H4699">
        <v>1</v>
      </c>
      <c r="I4699">
        <v>92.89</v>
      </c>
      <c r="J4699">
        <v>159.01</v>
      </c>
      <c r="K4699">
        <v>159.01</v>
      </c>
      <c r="L4699" t="s">
        <v>37</v>
      </c>
      <c r="M4699" t="s">
        <v>21</v>
      </c>
      <c r="N4699" t="s">
        <v>9029</v>
      </c>
    </row>
    <row r="4700" spans="1:14" x14ac:dyDescent="0.3">
      <c r="A4700" t="s">
        <v>9030</v>
      </c>
      <c r="B4700" t="s">
        <v>2887</v>
      </c>
      <c r="C4700" t="s">
        <v>113</v>
      </c>
      <c r="D4700" t="s">
        <v>58</v>
      </c>
      <c r="E4700" t="s">
        <v>59</v>
      </c>
      <c r="F4700" t="s">
        <v>18</v>
      </c>
      <c r="G4700" t="s">
        <v>99</v>
      </c>
      <c r="H4700">
        <v>5</v>
      </c>
      <c r="I4700">
        <v>6.82</v>
      </c>
      <c r="J4700">
        <v>11.78</v>
      </c>
      <c r="K4700">
        <v>58.9</v>
      </c>
      <c r="L4700" t="s">
        <v>20</v>
      </c>
      <c r="M4700" t="s">
        <v>21</v>
      </c>
      <c r="N4700" t="s">
        <v>2075</v>
      </c>
    </row>
    <row r="4701" spans="1:14" x14ac:dyDescent="0.3">
      <c r="A4701" t="s">
        <v>9031</v>
      </c>
      <c r="B4701" s="2">
        <v>45325</v>
      </c>
      <c r="C4701" t="s">
        <v>129</v>
      </c>
      <c r="E4701" t="s">
        <v>271</v>
      </c>
      <c r="F4701" t="s">
        <v>76</v>
      </c>
      <c r="G4701" t="s">
        <v>170</v>
      </c>
      <c r="H4701">
        <v>2</v>
      </c>
      <c r="I4701">
        <v>20.58</v>
      </c>
      <c r="J4701">
        <v>25.51</v>
      </c>
      <c r="K4701">
        <v>51.02</v>
      </c>
      <c r="L4701" t="s">
        <v>45</v>
      </c>
      <c r="M4701" t="s">
        <v>54</v>
      </c>
      <c r="N4701" t="s">
        <v>9032</v>
      </c>
    </row>
    <row r="4702" spans="1:14" x14ac:dyDescent="0.3">
      <c r="A4702" t="s">
        <v>9033</v>
      </c>
      <c r="B4702" s="2">
        <v>45637</v>
      </c>
      <c r="C4702" t="s">
        <v>202</v>
      </c>
      <c r="D4702" t="s">
        <v>58</v>
      </c>
      <c r="E4702" t="s">
        <v>203</v>
      </c>
      <c r="F4702" t="s">
        <v>76</v>
      </c>
      <c r="G4702" t="s">
        <v>251</v>
      </c>
      <c r="H4702">
        <v>7</v>
      </c>
      <c r="J4702">
        <v>38.85</v>
      </c>
      <c r="K4702">
        <v>271.95</v>
      </c>
      <c r="L4702" t="s">
        <v>53</v>
      </c>
      <c r="M4702" t="s">
        <v>30</v>
      </c>
      <c r="N4702" t="s">
        <v>7930</v>
      </c>
    </row>
    <row r="4703" spans="1:14" x14ac:dyDescent="0.3">
      <c r="A4703" t="s">
        <v>9034</v>
      </c>
      <c r="B4703" s="1">
        <v>45807</v>
      </c>
      <c r="C4703" t="s">
        <v>135</v>
      </c>
      <c r="D4703" t="s">
        <v>34</v>
      </c>
      <c r="E4703" t="s">
        <v>35</v>
      </c>
      <c r="F4703" t="s">
        <v>27</v>
      </c>
      <c r="G4703" t="s">
        <v>187</v>
      </c>
      <c r="H4703">
        <v>4</v>
      </c>
      <c r="I4703">
        <v>92.95</v>
      </c>
      <c r="J4703">
        <v>141.93</v>
      </c>
      <c r="K4703">
        <v>567.72</v>
      </c>
      <c r="L4703" t="s">
        <v>82</v>
      </c>
      <c r="M4703" t="s">
        <v>46</v>
      </c>
      <c r="N4703" t="s">
        <v>9035</v>
      </c>
    </row>
    <row r="4704" spans="1:14" x14ac:dyDescent="0.3">
      <c r="A4704" t="s">
        <v>9036</v>
      </c>
      <c r="B4704" s="2">
        <v>45667</v>
      </c>
      <c r="C4704" t="s">
        <v>586</v>
      </c>
      <c r="D4704" t="s">
        <v>3624</v>
      </c>
      <c r="E4704" t="s">
        <v>63</v>
      </c>
      <c r="F4704" t="s">
        <v>27</v>
      </c>
      <c r="G4704" t="s">
        <v>36</v>
      </c>
      <c r="H4704">
        <v>5</v>
      </c>
      <c r="I4704">
        <v>26.2</v>
      </c>
      <c r="K4704">
        <v>203.45</v>
      </c>
      <c r="L4704" t="s">
        <v>20</v>
      </c>
      <c r="M4704" t="s">
        <v>100</v>
      </c>
      <c r="N4704" t="s">
        <v>8598</v>
      </c>
    </row>
    <row r="4705" spans="1:14" x14ac:dyDescent="0.3">
      <c r="A4705" t="s">
        <v>9037</v>
      </c>
      <c r="B4705" s="2">
        <v>45641</v>
      </c>
      <c r="C4705" t="s">
        <v>156</v>
      </c>
      <c r="D4705" t="s">
        <v>68</v>
      </c>
      <c r="E4705" t="s">
        <v>157</v>
      </c>
      <c r="F4705" t="s">
        <v>76</v>
      </c>
      <c r="G4705" t="s">
        <v>170</v>
      </c>
      <c r="H4705">
        <v>5</v>
      </c>
      <c r="I4705">
        <v>28.72</v>
      </c>
      <c r="J4705">
        <v>53.27</v>
      </c>
      <c r="K4705">
        <v>266.35000000000002</v>
      </c>
      <c r="L4705" t="s">
        <v>53</v>
      </c>
      <c r="M4705" t="s">
        <v>21</v>
      </c>
      <c r="N4705" t="s">
        <v>9038</v>
      </c>
    </row>
    <row r="4706" spans="1:14" x14ac:dyDescent="0.3">
      <c r="A4706" t="s">
        <v>9039</v>
      </c>
      <c r="B4706" s="2">
        <v>45967</v>
      </c>
      <c r="C4706" t="s">
        <v>15</v>
      </c>
      <c r="D4706" t="s">
        <v>16</v>
      </c>
      <c r="E4706" t="s">
        <v>206</v>
      </c>
      <c r="F4706" t="s">
        <v>93</v>
      </c>
      <c r="G4706" t="s">
        <v>141</v>
      </c>
      <c r="H4706">
        <v>5</v>
      </c>
      <c r="I4706">
        <v>14.63</v>
      </c>
      <c r="J4706">
        <v>24.23</v>
      </c>
      <c r="K4706">
        <v>121.15</v>
      </c>
      <c r="L4706" t="s">
        <v>95</v>
      </c>
      <c r="M4706" t="s">
        <v>46</v>
      </c>
      <c r="N4706" t="s">
        <v>9040</v>
      </c>
    </row>
    <row r="4707" spans="1:14" x14ac:dyDescent="0.3">
      <c r="A4707" t="s">
        <v>9041</v>
      </c>
      <c r="B4707" s="2">
        <v>45753</v>
      </c>
      <c r="C4707" t="s">
        <v>107</v>
      </c>
      <c r="D4707" t="s">
        <v>74</v>
      </c>
      <c r="F4707" t="s">
        <v>51</v>
      </c>
      <c r="G4707" t="s">
        <v>52</v>
      </c>
      <c r="H4707">
        <v>4</v>
      </c>
      <c r="I4707">
        <v>22.82</v>
      </c>
      <c r="J4707">
        <v>30.35</v>
      </c>
      <c r="K4707">
        <v>121.4</v>
      </c>
      <c r="L4707" t="s">
        <v>29</v>
      </c>
      <c r="M4707" t="s">
        <v>21</v>
      </c>
      <c r="N4707" t="s">
        <v>9042</v>
      </c>
    </row>
    <row r="4708" spans="1:14" x14ac:dyDescent="0.3">
      <c r="A4708" t="s">
        <v>9043</v>
      </c>
      <c r="B4708" t="s">
        <v>9044</v>
      </c>
      <c r="C4708" t="s">
        <v>185</v>
      </c>
      <c r="D4708" t="s">
        <v>16</v>
      </c>
      <c r="E4708" t="s">
        <v>17</v>
      </c>
      <c r="F4708" t="s">
        <v>27</v>
      </c>
      <c r="G4708" t="s">
        <v>28</v>
      </c>
      <c r="H4708">
        <v>7</v>
      </c>
      <c r="I4708">
        <v>18.850000000000001</v>
      </c>
      <c r="J4708">
        <v>22.77</v>
      </c>
      <c r="K4708">
        <v>159.38999999999999</v>
      </c>
      <c r="L4708" t="s">
        <v>53</v>
      </c>
      <c r="M4708" t="s">
        <v>54</v>
      </c>
      <c r="N4708" t="s">
        <v>9045</v>
      </c>
    </row>
    <row r="4709" spans="1:14" x14ac:dyDescent="0.3">
      <c r="A4709" t="s">
        <v>9046</v>
      </c>
      <c r="B4709" s="2">
        <v>45332</v>
      </c>
      <c r="C4709" t="s">
        <v>181</v>
      </c>
      <c r="D4709" t="s">
        <v>168</v>
      </c>
      <c r="E4709" t="s">
        <v>293</v>
      </c>
      <c r="F4709" t="s">
        <v>51</v>
      </c>
      <c r="G4709" t="s">
        <v>70</v>
      </c>
      <c r="H4709">
        <v>366</v>
      </c>
      <c r="I4709">
        <v>14.99</v>
      </c>
      <c r="J4709">
        <v>18.25</v>
      </c>
      <c r="K4709">
        <v>54.75</v>
      </c>
      <c r="L4709" t="s">
        <v>20</v>
      </c>
      <c r="M4709" t="s">
        <v>100</v>
      </c>
      <c r="N4709" t="s">
        <v>9047</v>
      </c>
    </row>
    <row r="4710" spans="1:14" x14ac:dyDescent="0.3">
      <c r="A4710" t="s">
        <v>9048</v>
      </c>
      <c r="B4710" s="2">
        <v>45299</v>
      </c>
      <c r="C4710" t="s">
        <v>292</v>
      </c>
      <c r="D4710" t="s">
        <v>168</v>
      </c>
      <c r="E4710" t="s">
        <v>293</v>
      </c>
      <c r="F4710" t="s">
        <v>18</v>
      </c>
      <c r="G4710" t="s">
        <v>44</v>
      </c>
      <c r="H4710">
        <v>5</v>
      </c>
      <c r="I4710">
        <v>18.39</v>
      </c>
      <c r="J4710">
        <v>28.48</v>
      </c>
      <c r="K4710">
        <v>142.4</v>
      </c>
      <c r="M4710" t="s">
        <v>30</v>
      </c>
      <c r="N4710" t="s">
        <v>9049</v>
      </c>
    </row>
    <row r="4711" spans="1:14" x14ac:dyDescent="0.3">
      <c r="A4711" t="s">
        <v>9050</v>
      </c>
      <c r="B4711" s="1">
        <v>45495</v>
      </c>
      <c r="C4711" t="s">
        <v>67</v>
      </c>
      <c r="D4711" t="s">
        <v>68</v>
      </c>
      <c r="E4711" t="s">
        <v>229</v>
      </c>
      <c r="F4711" t="s">
        <v>27</v>
      </c>
      <c r="G4711" t="s">
        <v>187</v>
      </c>
      <c r="H4711">
        <v>6</v>
      </c>
      <c r="I4711">
        <v>116.31</v>
      </c>
      <c r="J4711">
        <v>205.86</v>
      </c>
      <c r="K4711">
        <v>1235.1600000000001</v>
      </c>
      <c r="L4711" t="s">
        <v>29</v>
      </c>
      <c r="M4711" t="s">
        <v>54</v>
      </c>
    </row>
    <row r="4712" spans="1:14" x14ac:dyDescent="0.3">
      <c r="A4712" t="s">
        <v>9051</v>
      </c>
      <c r="B4712" s="2">
        <v>45605</v>
      </c>
      <c r="C4712" t="s">
        <v>337</v>
      </c>
      <c r="D4712" t="s">
        <v>168</v>
      </c>
      <c r="E4712" t="s">
        <v>293</v>
      </c>
      <c r="F4712" t="s">
        <v>51</v>
      </c>
      <c r="G4712" t="s">
        <v>52</v>
      </c>
      <c r="H4712">
        <v>6</v>
      </c>
      <c r="I4712">
        <v>47.79</v>
      </c>
      <c r="J4712">
        <v>88.35</v>
      </c>
      <c r="K4712">
        <v>914.58</v>
      </c>
      <c r="L4712" t="s">
        <v>29</v>
      </c>
      <c r="M4712" t="s">
        <v>100</v>
      </c>
      <c r="N4712" t="s">
        <v>9052</v>
      </c>
    </row>
    <row r="4713" spans="1:14" x14ac:dyDescent="0.3">
      <c r="A4713" t="s">
        <v>9053</v>
      </c>
      <c r="B4713" s="1">
        <v>45649</v>
      </c>
      <c r="C4713" t="s">
        <v>280</v>
      </c>
      <c r="D4713" t="s">
        <v>130</v>
      </c>
      <c r="E4713" t="s">
        <v>287</v>
      </c>
      <c r="F4713" t="s">
        <v>76</v>
      </c>
      <c r="G4713" t="s">
        <v>149</v>
      </c>
      <c r="H4713">
        <v>3</v>
      </c>
      <c r="I4713">
        <v>5.87</v>
      </c>
      <c r="J4713">
        <v>9.73</v>
      </c>
      <c r="K4713">
        <v>29.19</v>
      </c>
      <c r="L4713" t="s">
        <v>53</v>
      </c>
      <c r="M4713" t="s">
        <v>30</v>
      </c>
      <c r="N4713" t="s">
        <v>1887</v>
      </c>
    </row>
    <row r="4714" spans="1:14" x14ac:dyDescent="0.3">
      <c r="A4714" t="s">
        <v>9054</v>
      </c>
      <c r="B4714" s="1">
        <v>45952</v>
      </c>
      <c r="C4714" t="s">
        <v>270</v>
      </c>
      <c r="D4714" t="s">
        <v>130</v>
      </c>
      <c r="E4714" t="s">
        <v>131</v>
      </c>
      <c r="F4714" t="s">
        <v>93</v>
      </c>
      <c r="G4714" t="s">
        <v>122</v>
      </c>
      <c r="H4714">
        <v>3</v>
      </c>
      <c r="I4714">
        <v>63.67</v>
      </c>
      <c r="J4714">
        <v>120.8</v>
      </c>
      <c r="K4714">
        <v>362.4</v>
      </c>
      <c r="L4714" t="s">
        <v>45</v>
      </c>
      <c r="M4714" t="s">
        <v>30</v>
      </c>
      <c r="N4714" t="s">
        <v>3174</v>
      </c>
    </row>
    <row r="4715" spans="1:14" x14ac:dyDescent="0.3">
      <c r="A4715" t="s">
        <v>9055</v>
      </c>
      <c r="B4715" t="s">
        <v>5695</v>
      </c>
      <c r="C4715" t="s">
        <v>185</v>
      </c>
      <c r="D4715" t="s">
        <v>16</v>
      </c>
      <c r="E4715" t="s">
        <v>186</v>
      </c>
      <c r="F4715" t="s">
        <v>76</v>
      </c>
      <c r="G4715" t="s">
        <v>77</v>
      </c>
      <c r="H4715">
        <v>4</v>
      </c>
      <c r="I4715">
        <v>20.51</v>
      </c>
      <c r="J4715">
        <v>32.46</v>
      </c>
      <c r="K4715">
        <v>129.84</v>
      </c>
      <c r="L4715" t="s">
        <v>53</v>
      </c>
      <c r="M4715" t="s">
        <v>46</v>
      </c>
      <c r="N4715" t="s">
        <v>9056</v>
      </c>
    </row>
    <row r="4716" spans="1:14" x14ac:dyDescent="0.3">
      <c r="A4716" t="s">
        <v>9057</v>
      </c>
      <c r="B4716" t="s">
        <v>8880</v>
      </c>
      <c r="C4716" t="s">
        <v>33</v>
      </c>
      <c r="D4716" t="s">
        <v>34</v>
      </c>
      <c r="E4716" t="s">
        <v>140</v>
      </c>
      <c r="F4716" t="s">
        <v>2604</v>
      </c>
      <c r="G4716" t="s">
        <v>19</v>
      </c>
      <c r="H4716">
        <v>2</v>
      </c>
      <c r="I4716">
        <v>48.93</v>
      </c>
      <c r="J4716">
        <v>81.92</v>
      </c>
      <c r="K4716">
        <v>163.84</v>
      </c>
      <c r="L4716" t="s">
        <v>37</v>
      </c>
      <c r="M4716" t="s">
        <v>46</v>
      </c>
      <c r="N4716" t="s">
        <v>9058</v>
      </c>
    </row>
    <row r="4717" spans="1:14" x14ac:dyDescent="0.3">
      <c r="A4717" t="s">
        <v>9059</v>
      </c>
      <c r="B4717" t="s">
        <v>9060</v>
      </c>
      <c r="C4717" t="s">
        <v>129</v>
      </c>
      <c r="D4717" t="s">
        <v>130</v>
      </c>
      <c r="E4717" t="s">
        <v>87</v>
      </c>
      <c r="F4717" t="s">
        <v>27</v>
      </c>
      <c r="G4717" t="s">
        <v>28</v>
      </c>
      <c r="H4717">
        <v>3</v>
      </c>
      <c r="I4717">
        <v>22.73</v>
      </c>
      <c r="J4717">
        <v>32.53</v>
      </c>
      <c r="K4717">
        <v>97.59</v>
      </c>
      <c r="L4717" t="s">
        <v>45</v>
      </c>
      <c r="N4717" t="s">
        <v>9061</v>
      </c>
    </row>
    <row r="4718" spans="1:14" x14ac:dyDescent="0.3">
      <c r="A4718" t="s">
        <v>9062</v>
      </c>
      <c r="B4718" s="2">
        <v>45309</v>
      </c>
      <c r="C4718" t="s">
        <v>337</v>
      </c>
      <c r="D4718" t="s">
        <v>168</v>
      </c>
      <c r="E4718" t="s">
        <v>293</v>
      </c>
      <c r="F4718" t="s">
        <v>18</v>
      </c>
      <c r="G4718" t="s">
        <v>81</v>
      </c>
      <c r="H4718">
        <v>7</v>
      </c>
      <c r="I4718">
        <v>40.29</v>
      </c>
      <c r="J4718">
        <v>49.8</v>
      </c>
      <c r="K4718">
        <v>348.6</v>
      </c>
      <c r="L4718" t="s">
        <v>45</v>
      </c>
      <c r="M4718" t="s">
        <v>21</v>
      </c>
      <c r="N4718" t="s">
        <v>9063</v>
      </c>
    </row>
    <row r="4719" spans="1:14" x14ac:dyDescent="0.3">
      <c r="A4719" t="s">
        <v>9064</v>
      </c>
      <c r="B4719" s="2">
        <v>45500</v>
      </c>
      <c r="C4719" t="s">
        <v>117</v>
      </c>
      <c r="D4719" t="s">
        <v>68</v>
      </c>
      <c r="E4719" t="s">
        <v>229</v>
      </c>
      <c r="F4719" t="s">
        <v>76</v>
      </c>
      <c r="G4719" t="s">
        <v>179</v>
      </c>
      <c r="H4719">
        <v>7</v>
      </c>
      <c r="J4719">
        <v>100.55</v>
      </c>
      <c r="K4719">
        <v>703.85</v>
      </c>
      <c r="L4719" t="s">
        <v>29</v>
      </c>
      <c r="M4719" t="s">
        <v>46</v>
      </c>
      <c r="N4719" t="s">
        <v>9065</v>
      </c>
    </row>
    <row r="4720" spans="1:14" x14ac:dyDescent="0.3">
      <c r="A4720" t="s">
        <v>9066</v>
      </c>
      <c r="B4720" t="s">
        <v>9067</v>
      </c>
      <c r="C4720" t="s">
        <v>190</v>
      </c>
      <c r="D4720" t="s">
        <v>16</v>
      </c>
      <c r="E4720" t="s">
        <v>284</v>
      </c>
      <c r="F4720" t="s">
        <v>27</v>
      </c>
      <c r="G4720" t="s">
        <v>36</v>
      </c>
      <c r="H4720">
        <v>6</v>
      </c>
      <c r="I4720">
        <v>24.14</v>
      </c>
      <c r="J4720">
        <v>32.1</v>
      </c>
      <c r="K4720">
        <v>192.6</v>
      </c>
      <c r="L4720" t="s">
        <v>82</v>
      </c>
      <c r="M4720" t="s">
        <v>46</v>
      </c>
      <c r="N4720" t="s">
        <v>5715</v>
      </c>
    </row>
    <row r="4721" spans="1:14" x14ac:dyDescent="0.3">
      <c r="A4721" t="s">
        <v>9068</v>
      </c>
      <c r="B4721" s="2">
        <v>45764</v>
      </c>
      <c r="C4721" t="s">
        <v>107</v>
      </c>
      <c r="D4721" t="s">
        <v>74</v>
      </c>
      <c r="E4721" t="s">
        <v>75</v>
      </c>
      <c r="F4721" t="s">
        <v>76</v>
      </c>
      <c r="G4721" t="s">
        <v>77</v>
      </c>
      <c r="H4721">
        <v>5</v>
      </c>
      <c r="I4721">
        <v>14.81</v>
      </c>
      <c r="J4721">
        <v>21.03</v>
      </c>
      <c r="K4721">
        <v>105.15</v>
      </c>
      <c r="M4721" t="s">
        <v>21</v>
      </c>
      <c r="N4721" t="s">
        <v>9069</v>
      </c>
    </row>
    <row r="4722" spans="1:14" x14ac:dyDescent="0.3">
      <c r="A4722" t="s">
        <v>466</v>
      </c>
      <c r="B4722" s="1">
        <v>45515</v>
      </c>
      <c r="C4722" t="s">
        <v>397</v>
      </c>
      <c r="D4722" t="s">
        <v>68</v>
      </c>
      <c r="E4722" t="s">
        <v>229</v>
      </c>
      <c r="F4722" t="s">
        <v>27</v>
      </c>
      <c r="G4722" t="s">
        <v>109</v>
      </c>
      <c r="H4722">
        <v>7</v>
      </c>
      <c r="I4722">
        <v>9.5399999999999991</v>
      </c>
      <c r="J4722">
        <v>15.06</v>
      </c>
      <c r="K4722">
        <v>105.42</v>
      </c>
      <c r="L4722" t="s">
        <v>45</v>
      </c>
      <c r="M4722" t="s">
        <v>46</v>
      </c>
      <c r="N4722" t="s">
        <v>467</v>
      </c>
    </row>
    <row r="4723" spans="1:14" x14ac:dyDescent="0.3">
      <c r="A4723" t="s">
        <v>9070</v>
      </c>
      <c r="B4723" s="1">
        <v>45741</v>
      </c>
      <c r="C4723" t="s">
        <v>397</v>
      </c>
      <c r="D4723" t="s">
        <v>68</v>
      </c>
      <c r="E4723" t="s">
        <v>69</v>
      </c>
      <c r="F4723" t="s">
        <v>51</v>
      </c>
      <c r="G4723" t="s">
        <v>52</v>
      </c>
      <c r="H4723">
        <v>7</v>
      </c>
      <c r="I4723">
        <v>34.18</v>
      </c>
      <c r="J4723">
        <v>47.89</v>
      </c>
      <c r="K4723">
        <v>335.23</v>
      </c>
      <c r="L4723" t="s">
        <v>53</v>
      </c>
      <c r="M4723" t="s">
        <v>21</v>
      </c>
      <c r="N4723" t="s">
        <v>9071</v>
      </c>
    </row>
    <row r="4724" spans="1:14" x14ac:dyDescent="0.3">
      <c r="A4724" t="s">
        <v>9072</v>
      </c>
      <c r="B4724" s="2">
        <v>45875</v>
      </c>
      <c r="C4724" t="s">
        <v>107</v>
      </c>
      <c r="D4724" t="s">
        <v>74</v>
      </c>
      <c r="E4724" t="s">
        <v>212</v>
      </c>
      <c r="F4724" t="s">
        <v>18</v>
      </c>
      <c r="G4724" t="s">
        <v>81</v>
      </c>
      <c r="H4724">
        <v>5</v>
      </c>
      <c r="I4724">
        <v>39</v>
      </c>
      <c r="J4724">
        <v>72.06</v>
      </c>
      <c r="K4724">
        <v>269.13</v>
      </c>
      <c r="L4724" t="s">
        <v>95</v>
      </c>
      <c r="M4724" t="s">
        <v>30</v>
      </c>
      <c r="N4724" t="s">
        <v>9073</v>
      </c>
    </row>
    <row r="4725" spans="1:14" x14ac:dyDescent="0.3">
      <c r="A4725" t="s">
        <v>9074</v>
      </c>
      <c r="B4725" s="2">
        <v>46012</v>
      </c>
      <c r="C4725" t="s">
        <v>307</v>
      </c>
      <c r="D4725" t="s">
        <v>68</v>
      </c>
      <c r="E4725" t="s">
        <v>157</v>
      </c>
      <c r="F4725" t="s">
        <v>18</v>
      </c>
      <c r="G4725" t="s">
        <v>99</v>
      </c>
      <c r="H4725">
        <v>2</v>
      </c>
      <c r="I4725">
        <v>8.84</v>
      </c>
      <c r="J4725">
        <v>16.649999999999999</v>
      </c>
      <c r="K4725">
        <v>33.299999999999997</v>
      </c>
      <c r="L4725" t="s">
        <v>53</v>
      </c>
      <c r="M4725" t="s">
        <v>46</v>
      </c>
      <c r="N4725" t="s">
        <v>5080</v>
      </c>
    </row>
    <row r="4726" spans="1:14" x14ac:dyDescent="0.3">
      <c r="A4726" t="s">
        <v>9075</v>
      </c>
      <c r="B4726" s="2">
        <v>45994</v>
      </c>
      <c r="C4726" t="s">
        <v>24</v>
      </c>
      <c r="D4726" t="s">
        <v>25</v>
      </c>
      <c r="E4726" t="s">
        <v>104</v>
      </c>
      <c r="F4726" t="s">
        <v>51</v>
      </c>
      <c r="G4726" t="s">
        <v>70</v>
      </c>
      <c r="H4726">
        <v>4</v>
      </c>
      <c r="I4726">
        <v>9.81</v>
      </c>
      <c r="J4726">
        <v>17.41</v>
      </c>
      <c r="K4726">
        <v>112.37</v>
      </c>
      <c r="M4726" t="s">
        <v>100</v>
      </c>
      <c r="N4726" t="s">
        <v>9076</v>
      </c>
    </row>
    <row r="4727" spans="1:14" x14ac:dyDescent="0.3">
      <c r="A4727" t="s">
        <v>9077</v>
      </c>
      <c r="B4727" s="2">
        <v>45563</v>
      </c>
      <c r="C4727" t="s">
        <v>107</v>
      </c>
      <c r="D4727" t="s">
        <v>74</v>
      </c>
      <c r="E4727" t="s">
        <v>75</v>
      </c>
      <c r="F4727" t="s">
        <v>76</v>
      </c>
      <c r="G4727" t="s">
        <v>77</v>
      </c>
      <c r="H4727">
        <v>2</v>
      </c>
      <c r="I4727">
        <v>22.82</v>
      </c>
      <c r="J4727">
        <v>34.520000000000003</v>
      </c>
      <c r="K4727">
        <v>69.040000000000006</v>
      </c>
      <c r="L4727" t="s">
        <v>45</v>
      </c>
      <c r="M4727" t="s">
        <v>54</v>
      </c>
      <c r="N4727" t="s">
        <v>9078</v>
      </c>
    </row>
    <row r="4728" spans="1:14" x14ac:dyDescent="0.3">
      <c r="A4728" t="s">
        <v>9079</v>
      </c>
      <c r="B4728" s="2">
        <v>45540</v>
      </c>
      <c r="C4728" t="s">
        <v>586</v>
      </c>
      <c r="D4728" t="s">
        <v>42</v>
      </c>
      <c r="E4728" t="s">
        <v>63</v>
      </c>
      <c r="F4728" t="s">
        <v>27</v>
      </c>
      <c r="G4728" t="s">
        <v>187</v>
      </c>
      <c r="H4728">
        <v>4</v>
      </c>
      <c r="J4728">
        <v>118.96</v>
      </c>
      <c r="K4728">
        <v>475.84</v>
      </c>
      <c r="L4728" t="s">
        <v>29</v>
      </c>
      <c r="M4728" t="s">
        <v>54</v>
      </c>
      <c r="N4728" t="s">
        <v>4826</v>
      </c>
    </row>
    <row r="4729" spans="1:14" x14ac:dyDescent="0.3">
      <c r="A4729" t="s">
        <v>9080</v>
      </c>
      <c r="B4729" t="s">
        <v>2797</v>
      </c>
      <c r="C4729" t="s">
        <v>125</v>
      </c>
      <c r="D4729" t="s">
        <v>34</v>
      </c>
      <c r="E4729" t="s">
        <v>35</v>
      </c>
      <c r="F4729" t="s">
        <v>51</v>
      </c>
      <c r="G4729" t="s">
        <v>119</v>
      </c>
      <c r="H4729">
        <v>5</v>
      </c>
      <c r="I4729">
        <v>15.86</v>
      </c>
      <c r="J4729">
        <v>23.27</v>
      </c>
      <c r="K4729">
        <v>116.35</v>
      </c>
      <c r="L4729" t="s">
        <v>95</v>
      </c>
      <c r="M4729" t="s">
        <v>46</v>
      </c>
      <c r="N4729" t="s">
        <v>6723</v>
      </c>
    </row>
    <row r="4730" spans="1:14" x14ac:dyDescent="0.3">
      <c r="A4730" t="s">
        <v>9081</v>
      </c>
      <c r="B4730" s="2">
        <v>45988</v>
      </c>
      <c r="C4730" t="s">
        <v>85</v>
      </c>
      <c r="D4730" t="s">
        <v>130</v>
      </c>
      <c r="E4730" t="s">
        <v>287</v>
      </c>
      <c r="F4730" t="s">
        <v>93</v>
      </c>
      <c r="G4730" t="s">
        <v>94</v>
      </c>
      <c r="H4730">
        <v>4</v>
      </c>
      <c r="I4730">
        <v>15.66</v>
      </c>
      <c r="J4730">
        <v>24.46</v>
      </c>
      <c r="K4730">
        <v>97.84</v>
      </c>
      <c r="L4730" t="s">
        <v>82</v>
      </c>
      <c r="M4730" t="s">
        <v>30</v>
      </c>
      <c r="N4730" t="s">
        <v>9082</v>
      </c>
    </row>
    <row r="4731" spans="1:14" x14ac:dyDescent="0.3">
      <c r="A4731" t="s">
        <v>9083</v>
      </c>
      <c r="B4731" t="s">
        <v>9084</v>
      </c>
      <c r="C4731" t="s">
        <v>156</v>
      </c>
      <c r="D4731" t="s">
        <v>68</v>
      </c>
      <c r="E4731" t="s">
        <v>229</v>
      </c>
      <c r="F4731" t="s">
        <v>27</v>
      </c>
      <c r="G4731" t="s">
        <v>145</v>
      </c>
      <c r="H4731">
        <v>4</v>
      </c>
      <c r="I4731" t="s">
        <v>9085</v>
      </c>
      <c r="J4731">
        <v>65.94</v>
      </c>
      <c r="K4731">
        <v>263.76</v>
      </c>
      <c r="L4731" t="s">
        <v>29</v>
      </c>
      <c r="M4731" t="s">
        <v>100</v>
      </c>
      <c r="N4731" t="s">
        <v>9086</v>
      </c>
    </row>
    <row r="4732" spans="1:14" x14ac:dyDescent="0.3">
      <c r="A4732" t="s">
        <v>9087</v>
      </c>
      <c r="B4732" s="1">
        <v>45635</v>
      </c>
      <c r="C4732" t="s">
        <v>90</v>
      </c>
      <c r="D4732" t="s">
        <v>91</v>
      </c>
      <c r="E4732" t="s">
        <v>345</v>
      </c>
      <c r="F4732" t="s">
        <v>18</v>
      </c>
      <c r="G4732" t="s">
        <v>44</v>
      </c>
      <c r="H4732">
        <v>3</v>
      </c>
      <c r="I4732">
        <v>9.76</v>
      </c>
      <c r="J4732" t="s">
        <v>493</v>
      </c>
      <c r="K4732">
        <v>52.92</v>
      </c>
      <c r="M4732" t="s">
        <v>30</v>
      </c>
    </row>
    <row r="4733" spans="1:14" x14ac:dyDescent="0.3">
      <c r="A4733" t="s">
        <v>9088</v>
      </c>
      <c r="B4733" s="2">
        <v>45622</v>
      </c>
      <c r="C4733" t="s">
        <v>457</v>
      </c>
      <c r="D4733" t="s">
        <v>130</v>
      </c>
      <c r="E4733" t="s">
        <v>287</v>
      </c>
      <c r="F4733" t="s">
        <v>51</v>
      </c>
      <c r="G4733" t="s">
        <v>126</v>
      </c>
      <c r="H4733">
        <v>4</v>
      </c>
      <c r="I4733">
        <v>4.17</v>
      </c>
      <c r="J4733">
        <v>6.83</v>
      </c>
      <c r="K4733">
        <v>27.32</v>
      </c>
      <c r="L4733" t="s">
        <v>95</v>
      </c>
      <c r="M4733" t="s">
        <v>46</v>
      </c>
      <c r="N4733" t="s">
        <v>9089</v>
      </c>
    </row>
    <row r="4734" spans="1:14" x14ac:dyDescent="0.3">
      <c r="A4734" t="s">
        <v>9090</v>
      </c>
      <c r="B4734" t="s">
        <v>6506</v>
      </c>
      <c r="C4734" t="s">
        <v>125</v>
      </c>
      <c r="D4734" t="s">
        <v>1843</v>
      </c>
      <c r="E4734" t="s">
        <v>392</v>
      </c>
      <c r="F4734" t="s">
        <v>51</v>
      </c>
      <c r="G4734" t="s">
        <v>60</v>
      </c>
      <c r="H4734">
        <v>2</v>
      </c>
      <c r="I4734">
        <v>6.23</v>
      </c>
      <c r="J4734">
        <v>11.68</v>
      </c>
      <c r="K4734">
        <v>23.36</v>
      </c>
      <c r="L4734" t="s">
        <v>45</v>
      </c>
      <c r="M4734" t="s">
        <v>46</v>
      </c>
      <c r="N4734" t="s">
        <v>9091</v>
      </c>
    </row>
    <row r="4735" spans="1:14" x14ac:dyDescent="0.3">
      <c r="A4735" t="s">
        <v>9092</v>
      </c>
      <c r="B4735" s="1">
        <v>45991</v>
      </c>
      <c r="C4735" t="s">
        <v>103</v>
      </c>
      <c r="D4735" t="s">
        <v>25</v>
      </c>
      <c r="E4735" t="s">
        <v>235</v>
      </c>
      <c r="F4735" t="s">
        <v>51</v>
      </c>
      <c r="G4735" t="s">
        <v>70</v>
      </c>
      <c r="H4735">
        <v>4</v>
      </c>
      <c r="I4735">
        <v>12.19</v>
      </c>
      <c r="J4735">
        <v>14.8</v>
      </c>
      <c r="K4735">
        <v>59.2</v>
      </c>
      <c r="L4735" t="s">
        <v>82</v>
      </c>
      <c r="M4735" t="s">
        <v>21</v>
      </c>
      <c r="N4735" t="s">
        <v>9093</v>
      </c>
    </row>
    <row r="4736" spans="1:14" x14ac:dyDescent="0.3">
      <c r="A4736" t="s">
        <v>9094</v>
      </c>
      <c r="B4736" s="2">
        <v>45778</v>
      </c>
      <c r="C4736" t="s">
        <v>117</v>
      </c>
      <c r="D4736" t="s">
        <v>68</v>
      </c>
      <c r="E4736" t="s">
        <v>157</v>
      </c>
      <c r="F4736" t="s">
        <v>93</v>
      </c>
      <c r="G4736" t="s">
        <v>141</v>
      </c>
      <c r="H4736">
        <v>9</v>
      </c>
      <c r="I4736">
        <v>11.55</v>
      </c>
      <c r="K4736">
        <v>139.86000000000001</v>
      </c>
      <c r="L4736" t="s">
        <v>29</v>
      </c>
      <c r="M4736" t="s">
        <v>21</v>
      </c>
      <c r="N4736" t="s">
        <v>9095</v>
      </c>
    </row>
    <row r="4737" spans="1:14" x14ac:dyDescent="0.3">
      <c r="A4737" t="s">
        <v>9096</v>
      </c>
      <c r="B4737" s="2">
        <v>45299</v>
      </c>
      <c r="C4737" t="s">
        <v>148</v>
      </c>
      <c r="D4737" t="s">
        <v>42</v>
      </c>
      <c r="E4737" t="s">
        <v>242</v>
      </c>
      <c r="F4737" t="s">
        <v>76</v>
      </c>
      <c r="G4737" t="s">
        <v>251</v>
      </c>
      <c r="H4737">
        <v>3</v>
      </c>
      <c r="I4737">
        <v>12.88</v>
      </c>
      <c r="J4737">
        <v>23.94</v>
      </c>
      <c r="K4737">
        <v>65.59</v>
      </c>
      <c r="L4737" t="s">
        <v>53</v>
      </c>
      <c r="M4737" t="s">
        <v>46</v>
      </c>
      <c r="N4737" t="s">
        <v>9097</v>
      </c>
    </row>
    <row r="4738" spans="1:14" x14ac:dyDescent="0.3">
      <c r="A4738" t="s">
        <v>9098</v>
      </c>
      <c r="B4738" s="1">
        <v>45766</v>
      </c>
      <c r="C4738" t="s">
        <v>215</v>
      </c>
      <c r="D4738" t="s">
        <v>168</v>
      </c>
      <c r="E4738" t="s">
        <v>216</v>
      </c>
      <c r="F4738" t="s">
        <v>93</v>
      </c>
      <c r="G4738" t="s">
        <v>122</v>
      </c>
      <c r="H4738">
        <v>6</v>
      </c>
      <c r="I4738">
        <v>41.1</v>
      </c>
      <c r="J4738">
        <v>74.89</v>
      </c>
      <c r="K4738">
        <v>607.13</v>
      </c>
      <c r="L4738" t="s">
        <v>29</v>
      </c>
      <c r="M4738" t="s">
        <v>100</v>
      </c>
      <c r="N4738" t="s">
        <v>9099</v>
      </c>
    </row>
    <row r="4739" spans="1:14" x14ac:dyDescent="0.3">
      <c r="A4739" t="s">
        <v>9100</v>
      </c>
      <c r="B4739" t="s">
        <v>4034</v>
      </c>
      <c r="C4739" t="s">
        <v>144</v>
      </c>
      <c r="D4739" t="s">
        <v>25</v>
      </c>
      <c r="E4739" t="s">
        <v>235</v>
      </c>
      <c r="F4739" t="s">
        <v>93</v>
      </c>
      <c r="G4739" t="s">
        <v>122</v>
      </c>
      <c r="H4739">
        <v>3</v>
      </c>
      <c r="I4739">
        <v>36.61</v>
      </c>
      <c r="J4739">
        <v>55.73</v>
      </c>
      <c r="K4739">
        <v>167.19</v>
      </c>
      <c r="L4739" t="s">
        <v>20</v>
      </c>
      <c r="M4739" t="s">
        <v>54</v>
      </c>
      <c r="N4739" t="s">
        <v>2417</v>
      </c>
    </row>
    <row r="4740" spans="1:14" x14ac:dyDescent="0.3">
      <c r="A4740" t="s">
        <v>9101</v>
      </c>
      <c r="B4740" s="2">
        <v>45377</v>
      </c>
      <c r="C4740" t="s">
        <v>194</v>
      </c>
      <c r="D4740" t="s">
        <v>58</v>
      </c>
      <c r="E4740" t="s">
        <v>203</v>
      </c>
      <c r="F4740" t="s">
        <v>51</v>
      </c>
      <c r="G4740" t="s">
        <v>60</v>
      </c>
      <c r="H4740">
        <v>3</v>
      </c>
      <c r="I4740">
        <v>8.75</v>
      </c>
      <c r="J4740">
        <v>7.4375</v>
      </c>
      <c r="K4740">
        <v>34.71</v>
      </c>
      <c r="L4740" t="s">
        <v>175</v>
      </c>
      <c r="M4740" t="s">
        <v>54</v>
      </c>
      <c r="N4740" t="s">
        <v>838</v>
      </c>
    </row>
    <row r="4741" spans="1:14" x14ac:dyDescent="0.3">
      <c r="A4741" t="s">
        <v>9102</v>
      </c>
      <c r="B4741" s="2">
        <v>45668</v>
      </c>
      <c r="C4741" t="s">
        <v>194</v>
      </c>
      <c r="D4741" t="s">
        <v>58</v>
      </c>
      <c r="E4741" t="s">
        <v>114</v>
      </c>
      <c r="F4741" t="s">
        <v>76</v>
      </c>
      <c r="G4741" t="s">
        <v>170</v>
      </c>
      <c r="H4741">
        <v>4</v>
      </c>
      <c r="I4741">
        <v>38.69</v>
      </c>
      <c r="J4741">
        <v>64.28</v>
      </c>
      <c r="K4741">
        <v>257.12</v>
      </c>
      <c r="L4741" t="s">
        <v>29</v>
      </c>
      <c r="M4741" t="s">
        <v>54</v>
      </c>
      <c r="N4741" t="s">
        <v>8462</v>
      </c>
    </row>
    <row r="4742" spans="1:14" x14ac:dyDescent="0.3">
      <c r="A4742" t="s">
        <v>9103</v>
      </c>
      <c r="B4742" s="2">
        <v>45768</v>
      </c>
      <c r="C4742" t="s">
        <v>135</v>
      </c>
      <c r="E4742" t="s">
        <v>136</v>
      </c>
      <c r="F4742" t="s">
        <v>93</v>
      </c>
      <c r="G4742" t="s">
        <v>122</v>
      </c>
      <c r="H4742">
        <v>244</v>
      </c>
      <c r="I4742">
        <v>36.5</v>
      </c>
      <c r="J4742">
        <v>50.04</v>
      </c>
      <c r="K4742">
        <v>100.08</v>
      </c>
      <c r="L4742" t="s">
        <v>29</v>
      </c>
      <c r="M4742" t="s">
        <v>30</v>
      </c>
      <c r="N4742" t="s">
        <v>9104</v>
      </c>
    </row>
    <row r="4743" spans="1:14" x14ac:dyDescent="0.3">
      <c r="A4743" t="s">
        <v>9105</v>
      </c>
      <c r="B4743" s="1">
        <v>45502</v>
      </c>
      <c r="C4743" t="s">
        <v>198</v>
      </c>
      <c r="D4743" t="s">
        <v>91</v>
      </c>
      <c r="E4743" t="s">
        <v>345</v>
      </c>
      <c r="F4743" t="s">
        <v>51</v>
      </c>
      <c r="G4743" t="s">
        <v>70</v>
      </c>
      <c r="H4743">
        <v>7</v>
      </c>
      <c r="I4743">
        <v>14.75</v>
      </c>
      <c r="J4743">
        <v>18.170000000000002</v>
      </c>
      <c r="K4743">
        <v>127.19</v>
      </c>
      <c r="L4743" t="s">
        <v>175</v>
      </c>
      <c r="M4743" t="s">
        <v>30</v>
      </c>
      <c r="N4743" t="s">
        <v>5100</v>
      </c>
    </row>
    <row r="4744" spans="1:14" x14ac:dyDescent="0.3">
      <c r="A4744" t="s">
        <v>5913</v>
      </c>
      <c r="B4744" s="2">
        <v>45476</v>
      </c>
      <c r="C4744" t="s">
        <v>190</v>
      </c>
      <c r="D4744" t="s">
        <v>16</v>
      </c>
      <c r="E4744" t="s">
        <v>186</v>
      </c>
      <c r="F4744" t="s">
        <v>18</v>
      </c>
      <c r="G4744" t="s">
        <v>99</v>
      </c>
      <c r="H4744">
        <v>5</v>
      </c>
      <c r="I4744">
        <v>9.4</v>
      </c>
      <c r="J4744">
        <v>11.53</v>
      </c>
      <c r="K4744">
        <v>57.65</v>
      </c>
      <c r="L4744" t="s">
        <v>82</v>
      </c>
      <c r="M4744" t="s">
        <v>21</v>
      </c>
      <c r="N4744" t="s">
        <v>5914</v>
      </c>
    </row>
    <row r="4745" spans="1:14" x14ac:dyDescent="0.3">
      <c r="A4745" t="s">
        <v>9106</v>
      </c>
      <c r="B4745" t="s">
        <v>9107</v>
      </c>
      <c r="C4745" t="s">
        <v>135</v>
      </c>
      <c r="D4745" t="s">
        <v>34</v>
      </c>
      <c r="E4745" t="s">
        <v>136</v>
      </c>
      <c r="F4745" t="s">
        <v>76</v>
      </c>
      <c r="G4745" t="s">
        <v>170</v>
      </c>
      <c r="H4745">
        <v>4</v>
      </c>
      <c r="I4745">
        <v>15.59</v>
      </c>
      <c r="J4745">
        <v>23.98</v>
      </c>
      <c r="K4745">
        <v>95.92</v>
      </c>
      <c r="L4745" t="s">
        <v>175</v>
      </c>
      <c r="M4745" t="s">
        <v>46</v>
      </c>
      <c r="N4745" t="s">
        <v>9108</v>
      </c>
    </row>
    <row r="4746" spans="1:14" x14ac:dyDescent="0.3">
      <c r="A4746" t="s">
        <v>9109</v>
      </c>
      <c r="B4746" s="2">
        <v>45874</v>
      </c>
      <c r="C4746" t="s">
        <v>161</v>
      </c>
      <c r="D4746" t="s">
        <v>74</v>
      </c>
      <c r="E4746" t="s">
        <v>75</v>
      </c>
      <c r="F4746" t="s">
        <v>76</v>
      </c>
      <c r="G4746" t="s">
        <v>251</v>
      </c>
      <c r="H4746">
        <v>2</v>
      </c>
      <c r="I4746">
        <v>11.56</v>
      </c>
      <c r="J4746">
        <v>14.08</v>
      </c>
      <c r="K4746">
        <v>28.16</v>
      </c>
      <c r="L4746" t="s">
        <v>95</v>
      </c>
      <c r="M4746" t="s">
        <v>21</v>
      </c>
      <c r="N4746" t="s">
        <v>9110</v>
      </c>
    </row>
    <row r="4747" spans="1:14" x14ac:dyDescent="0.3">
      <c r="A4747" t="s">
        <v>9111</v>
      </c>
      <c r="B4747" t="s">
        <v>7262</v>
      </c>
      <c r="C4747" t="s">
        <v>156</v>
      </c>
      <c r="D4747" t="s">
        <v>68</v>
      </c>
      <c r="E4747" t="s">
        <v>69</v>
      </c>
      <c r="F4747" t="s">
        <v>93</v>
      </c>
      <c r="G4747" t="s">
        <v>217</v>
      </c>
      <c r="H4747">
        <v>2</v>
      </c>
      <c r="I4747">
        <v>23.99</v>
      </c>
      <c r="K4747">
        <v>78.959999999999994</v>
      </c>
      <c r="L4747" t="s">
        <v>45</v>
      </c>
      <c r="M4747" t="s">
        <v>46</v>
      </c>
      <c r="N4747" t="s">
        <v>3358</v>
      </c>
    </row>
    <row r="4748" spans="1:14" x14ac:dyDescent="0.3">
      <c r="A4748" t="s">
        <v>9112</v>
      </c>
      <c r="B4748" t="s">
        <v>9113</v>
      </c>
      <c r="C4748" t="s">
        <v>586</v>
      </c>
      <c r="D4748" t="s">
        <v>42</v>
      </c>
      <c r="E4748" t="s">
        <v>242</v>
      </c>
      <c r="F4748" t="s">
        <v>18</v>
      </c>
      <c r="G4748" t="s">
        <v>81</v>
      </c>
      <c r="H4748">
        <v>14</v>
      </c>
      <c r="I4748">
        <v>39.28</v>
      </c>
      <c r="J4748">
        <v>59.04</v>
      </c>
      <c r="K4748">
        <v>611.66</v>
      </c>
      <c r="L4748" t="s">
        <v>20</v>
      </c>
      <c r="M4748" t="s">
        <v>46</v>
      </c>
      <c r="N4748" t="s">
        <v>9114</v>
      </c>
    </row>
    <row r="4749" spans="1:14" x14ac:dyDescent="0.3">
      <c r="A4749" t="s">
        <v>9115</v>
      </c>
      <c r="B4749" s="2">
        <v>45966</v>
      </c>
      <c r="C4749" t="s">
        <v>161</v>
      </c>
      <c r="D4749" t="s">
        <v>74</v>
      </c>
      <c r="E4749" t="s">
        <v>312</v>
      </c>
      <c r="F4749" t="s">
        <v>18</v>
      </c>
      <c r="G4749" t="s">
        <v>224</v>
      </c>
      <c r="H4749">
        <v>3</v>
      </c>
      <c r="I4749">
        <v>29.07</v>
      </c>
      <c r="J4749">
        <v>41.31</v>
      </c>
      <c r="K4749">
        <v>123.93</v>
      </c>
      <c r="L4749" t="s">
        <v>20</v>
      </c>
      <c r="M4749" t="s">
        <v>100</v>
      </c>
      <c r="N4749" t="s">
        <v>9116</v>
      </c>
    </row>
    <row r="4750" spans="1:14" x14ac:dyDescent="0.3">
      <c r="A4750" t="s">
        <v>9117</v>
      </c>
      <c r="B4750" s="1">
        <v>45835</v>
      </c>
      <c r="C4750" t="s">
        <v>161</v>
      </c>
      <c r="D4750" t="s">
        <v>74</v>
      </c>
      <c r="E4750" t="s">
        <v>312</v>
      </c>
      <c r="F4750" t="s">
        <v>18</v>
      </c>
      <c r="G4750" t="s">
        <v>224</v>
      </c>
      <c r="H4750">
        <v>2</v>
      </c>
      <c r="I4750">
        <v>31.08</v>
      </c>
      <c r="J4750">
        <v>44.8</v>
      </c>
      <c r="K4750">
        <v>89.6</v>
      </c>
      <c r="M4750" t="s">
        <v>54</v>
      </c>
      <c r="N4750" t="s">
        <v>9118</v>
      </c>
    </row>
    <row r="4751" spans="1:14" x14ac:dyDescent="0.3">
      <c r="A4751" t="s">
        <v>9119</v>
      </c>
      <c r="B4751" s="2">
        <v>45545</v>
      </c>
      <c r="C4751" t="s">
        <v>443</v>
      </c>
      <c r="D4751" t="s">
        <v>58</v>
      </c>
      <c r="E4751" t="s">
        <v>59</v>
      </c>
      <c r="F4751" t="s">
        <v>51</v>
      </c>
      <c r="G4751" t="s">
        <v>52</v>
      </c>
      <c r="H4751">
        <v>9</v>
      </c>
      <c r="I4751">
        <v>20.64</v>
      </c>
      <c r="J4751">
        <v>24.95</v>
      </c>
      <c r="K4751">
        <v>224.55</v>
      </c>
      <c r="L4751" t="s">
        <v>37</v>
      </c>
      <c r="M4751" t="s">
        <v>30</v>
      </c>
      <c r="N4751" t="s">
        <v>4099</v>
      </c>
    </row>
    <row r="4752" spans="1:14" x14ac:dyDescent="0.3">
      <c r="A4752" t="s">
        <v>9120</v>
      </c>
      <c r="B4752" s="2">
        <v>45515</v>
      </c>
      <c r="C4752" t="s">
        <v>397</v>
      </c>
      <c r="D4752" t="s">
        <v>68</v>
      </c>
      <c r="E4752" t="s">
        <v>229</v>
      </c>
      <c r="F4752" t="s">
        <v>51</v>
      </c>
      <c r="G4752" t="s">
        <v>119</v>
      </c>
      <c r="H4752">
        <v>4</v>
      </c>
      <c r="I4752">
        <v>7.57</v>
      </c>
      <c r="J4752">
        <v>12.3</v>
      </c>
      <c r="K4752">
        <v>49.2</v>
      </c>
      <c r="L4752" t="s">
        <v>95</v>
      </c>
      <c r="M4752" t="s">
        <v>100</v>
      </c>
      <c r="N4752" t="s">
        <v>9121</v>
      </c>
    </row>
    <row r="4753" spans="1:14" x14ac:dyDescent="0.3">
      <c r="A4753" t="s">
        <v>9122</v>
      </c>
      <c r="B4753" s="2">
        <v>45657</v>
      </c>
      <c r="C4753" t="s">
        <v>586</v>
      </c>
      <c r="D4753" t="s">
        <v>42</v>
      </c>
      <c r="E4753" t="s">
        <v>50</v>
      </c>
      <c r="F4753" t="s">
        <v>51</v>
      </c>
      <c r="G4753" t="s">
        <v>60</v>
      </c>
      <c r="H4753">
        <v>5</v>
      </c>
      <c r="I4753">
        <v>3.94</v>
      </c>
      <c r="J4753">
        <v>6.7</v>
      </c>
      <c r="K4753">
        <v>33.5</v>
      </c>
      <c r="L4753" t="s">
        <v>37</v>
      </c>
      <c r="M4753" t="s">
        <v>46</v>
      </c>
      <c r="N4753" t="s">
        <v>9123</v>
      </c>
    </row>
    <row r="4754" spans="1:14" x14ac:dyDescent="0.3">
      <c r="A4754" t="s">
        <v>9124</v>
      </c>
      <c r="B4754" s="2">
        <v>45876</v>
      </c>
      <c r="C4754" t="s">
        <v>156</v>
      </c>
      <c r="D4754" t="s">
        <v>68</v>
      </c>
      <c r="E4754" t="s">
        <v>157</v>
      </c>
      <c r="F4754" t="s">
        <v>76</v>
      </c>
      <c r="G4754" t="s">
        <v>77</v>
      </c>
      <c r="H4754">
        <v>5</v>
      </c>
      <c r="I4754">
        <v>11.87</v>
      </c>
      <c r="J4754" t="s">
        <v>9125</v>
      </c>
      <c r="K4754">
        <v>81</v>
      </c>
      <c r="L4754" t="s">
        <v>45</v>
      </c>
      <c r="M4754" t="s">
        <v>100</v>
      </c>
      <c r="N4754" t="s">
        <v>3489</v>
      </c>
    </row>
    <row r="4755" spans="1:14" x14ac:dyDescent="0.3">
      <c r="A4755" t="s">
        <v>9126</v>
      </c>
      <c r="B4755" s="2">
        <v>45969</v>
      </c>
      <c r="C4755" t="s">
        <v>41</v>
      </c>
      <c r="D4755" t="s">
        <v>42</v>
      </c>
      <c r="E4755" t="s">
        <v>63</v>
      </c>
      <c r="F4755" t="s">
        <v>18</v>
      </c>
      <c r="G4755" t="s">
        <v>19</v>
      </c>
      <c r="H4755">
        <v>6</v>
      </c>
      <c r="I4755">
        <v>28.57</v>
      </c>
      <c r="J4755">
        <v>37.020000000000003</v>
      </c>
      <c r="K4755">
        <v>247.38</v>
      </c>
      <c r="L4755" t="s">
        <v>82</v>
      </c>
      <c r="M4755" t="s">
        <v>54</v>
      </c>
      <c r="N4755" t="s">
        <v>5534</v>
      </c>
    </row>
    <row r="4756" spans="1:14" x14ac:dyDescent="0.3">
      <c r="A4756" t="s">
        <v>8940</v>
      </c>
      <c r="B4756" s="2">
        <v>45766</v>
      </c>
      <c r="C4756" t="s">
        <v>181</v>
      </c>
      <c r="D4756" t="s">
        <v>168</v>
      </c>
      <c r="E4756" t="s">
        <v>293</v>
      </c>
      <c r="F4756" t="s">
        <v>27</v>
      </c>
      <c r="G4756" t="s">
        <v>145</v>
      </c>
      <c r="H4756">
        <v>3</v>
      </c>
      <c r="I4756">
        <v>46.67</v>
      </c>
      <c r="J4756" t="s">
        <v>493</v>
      </c>
      <c r="K4756">
        <v>225.54</v>
      </c>
      <c r="L4756" t="s">
        <v>37</v>
      </c>
      <c r="M4756" t="s">
        <v>46</v>
      </c>
      <c r="N4756" t="s">
        <v>7612</v>
      </c>
    </row>
    <row r="4757" spans="1:14" x14ac:dyDescent="0.3">
      <c r="A4757" t="s">
        <v>9127</v>
      </c>
      <c r="B4757" s="2">
        <v>45609</v>
      </c>
      <c r="C4757" t="s">
        <v>117</v>
      </c>
      <c r="D4757" t="s">
        <v>68</v>
      </c>
      <c r="E4757" t="s">
        <v>229</v>
      </c>
      <c r="F4757" t="s">
        <v>27</v>
      </c>
      <c r="G4757" t="s">
        <v>109</v>
      </c>
      <c r="H4757">
        <v>7</v>
      </c>
      <c r="I4757">
        <v>6.9</v>
      </c>
      <c r="J4757">
        <v>11.61</v>
      </c>
      <c r="K4757">
        <v>81.27</v>
      </c>
      <c r="L4757" t="s">
        <v>175</v>
      </c>
      <c r="M4757" t="s">
        <v>21</v>
      </c>
      <c r="N4757" t="s">
        <v>9128</v>
      </c>
    </row>
    <row r="4758" spans="1:14" x14ac:dyDescent="0.3">
      <c r="A4758" t="s">
        <v>9129</v>
      </c>
      <c r="B4758" s="2">
        <v>45967</v>
      </c>
      <c r="C4758" t="s">
        <v>67</v>
      </c>
      <c r="D4758" t="s">
        <v>68</v>
      </c>
      <c r="E4758" t="s">
        <v>118</v>
      </c>
      <c r="F4758" t="s">
        <v>27</v>
      </c>
      <c r="G4758" t="s">
        <v>109</v>
      </c>
      <c r="H4758">
        <v>6</v>
      </c>
      <c r="I4758">
        <v>6.41</v>
      </c>
      <c r="J4758">
        <v>9.65</v>
      </c>
      <c r="K4758">
        <v>57.9</v>
      </c>
      <c r="L4758" t="s">
        <v>95</v>
      </c>
      <c r="M4758" t="s">
        <v>30</v>
      </c>
      <c r="N4758" t="s">
        <v>9130</v>
      </c>
    </row>
    <row r="4759" spans="1:14" x14ac:dyDescent="0.3">
      <c r="A4759" t="s">
        <v>9131</v>
      </c>
      <c r="B4759" s="2">
        <v>45369</v>
      </c>
      <c r="C4759" t="s">
        <v>67</v>
      </c>
      <c r="D4759" t="s">
        <v>68</v>
      </c>
      <c r="E4759" t="s">
        <v>229</v>
      </c>
      <c r="F4759" t="s">
        <v>51</v>
      </c>
      <c r="G4759" t="s">
        <v>126</v>
      </c>
      <c r="H4759">
        <v>7</v>
      </c>
      <c r="J4759">
        <v>4.34</v>
      </c>
      <c r="K4759">
        <v>30.38</v>
      </c>
      <c r="L4759" t="s">
        <v>45</v>
      </c>
      <c r="M4759" t="s">
        <v>30</v>
      </c>
      <c r="N4759" t="s">
        <v>9132</v>
      </c>
    </row>
    <row r="4760" spans="1:14" x14ac:dyDescent="0.3">
      <c r="A4760" t="s">
        <v>9133</v>
      </c>
      <c r="B4760" s="1">
        <v>45415</v>
      </c>
      <c r="C4760" t="s">
        <v>98</v>
      </c>
      <c r="D4760" t="s">
        <v>42</v>
      </c>
      <c r="E4760" t="s">
        <v>63</v>
      </c>
      <c r="F4760" t="s">
        <v>18</v>
      </c>
      <c r="G4760" t="s">
        <v>19</v>
      </c>
      <c r="H4760">
        <v>4</v>
      </c>
      <c r="I4760">
        <v>32.26</v>
      </c>
      <c r="J4760">
        <v>47.71</v>
      </c>
      <c r="K4760">
        <v>190.84</v>
      </c>
      <c r="L4760" t="s">
        <v>45</v>
      </c>
      <c r="M4760" t="s">
        <v>100</v>
      </c>
      <c r="N4760" t="s">
        <v>3500</v>
      </c>
    </row>
    <row r="4761" spans="1:14" x14ac:dyDescent="0.3">
      <c r="A4761" t="s">
        <v>9134</v>
      </c>
      <c r="B4761" t="s">
        <v>9135</v>
      </c>
      <c r="C4761" t="s">
        <v>376</v>
      </c>
      <c r="D4761" t="s">
        <v>168</v>
      </c>
      <c r="E4761" t="s">
        <v>293</v>
      </c>
      <c r="F4761" t="s">
        <v>18</v>
      </c>
      <c r="G4761" t="s">
        <v>81</v>
      </c>
      <c r="H4761">
        <v>8</v>
      </c>
      <c r="I4761">
        <v>25.15</v>
      </c>
      <c r="J4761">
        <v>46.52</v>
      </c>
      <c r="K4761">
        <v>372.16</v>
      </c>
      <c r="L4761" t="s">
        <v>175</v>
      </c>
      <c r="M4761" t="s">
        <v>100</v>
      </c>
      <c r="N4761" t="s">
        <v>7345</v>
      </c>
    </row>
    <row r="4762" spans="1:14" x14ac:dyDescent="0.3">
      <c r="A4762" t="s">
        <v>9136</v>
      </c>
      <c r="B4762" s="2">
        <v>45552</v>
      </c>
      <c r="C4762" t="s">
        <v>73</v>
      </c>
      <c r="D4762" t="s">
        <v>74</v>
      </c>
      <c r="E4762" t="s">
        <v>164</v>
      </c>
      <c r="F4762" t="s">
        <v>18</v>
      </c>
      <c r="G4762" t="s">
        <v>19</v>
      </c>
      <c r="H4762">
        <v>5</v>
      </c>
      <c r="I4762">
        <v>47.88</v>
      </c>
      <c r="J4762">
        <v>78.97</v>
      </c>
      <c r="K4762">
        <v>394.85</v>
      </c>
      <c r="L4762" t="s">
        <v>53</v>
      </c>
      <c r="M4762" t="s">
        <v>21</v>
      </c>
      <c r="N4762" t="s">
        <v>9137</v>
      </c>
    </row>
    <row r="4763" spans="1:14" x14ac:dyDescent="0.3">
      <c r="A4763" t="s">
        <v>9138</v>
      </c>
      <c r="B4763" s="2">
        <v>45841</v>
      </c>
      <c r="C4763" t="s">
        <v>334</v>
      </c>
      <c r="D4763" t="s">
        <v>91</v>
      </c>
      <c r="E4763" t="s">
        <v>174</v>
      </c>
      <c r="F4763" t="s">
        <v>76</v>
      </c>
      <c r="G4763" t="s">
        <v>170</v>
      </c>
      <c r="H4763">
        <v>4</v>
      </c>
      <c r="I4763">
        <v>27.47</v>
      </c>
      <c r="J4763">
        <v>41.25</v>
      </c>
      <c r="K4763">
        <v>165</v>
      </c>
      <c r="L4763" t="s">
        <v>45</v>
      </c>
      <c r="M4763" t="s">
        <v>21</v>
      </c>
      <c r="N4763" t="s">
        <v>7107</v>
      </c>
    </row>
    <row r="4764" spans="1:14" x14ac:dyDescent="0.3">
      <c r="A4764" t="s">
        <v>9139</v>
      </c>
      <c r="B4764" s="1">
        <v>45543</v>
      </c>
      <c r="C4764" t="s">
        <v>334</v>
      </c>
      <c r="D4764" t="s">
        <v>91</v>
      </c>
      <c r="F4764" t="s">
        <v>18</v>
      </c>
      <c r="G4764" t="s">
        <v>81</v>
      </c>
      <c r="H4764">
        <v>9</v>
      </c>
      <c r="I4764">
        <v>25.8</v>
      </c>
      <c r="J4764">
        <v>46.91</v>
      </c>
      <c r="K4764">
        <v>422.19</v>
      </c>
      <c r="L4764" t="s">
        <v>82</v>
      </c>
      <c r="M4764" t="s">
        <v>30</v>
      </c>
      <c r="N4764" t="s">
        <v>5532</v>
      </c>
    </row>
    <row r="4765" spans="1:14" x14ac:dyDescent="0.3">
      <c r="A4765" t="s">
        <v>9140</v>
      </c>
      <c r="B4765" s="1">
        <v>45785</v>
      </c>
      <c r="C4765" t="s">
        <v>125</v>
      </c>
      <c r="D4765" t="s">
        <v>34</v>
      </c>
      <c r="E4765" t="s">
        <v>392</v>
      </c>
      <c r="F4765" t="s">
        <v>76</v>
      </c>
      <c r="G4765" t="s">
        <v>179</v>
      </c>
      <c r="H4765">
        <v>5</v>
      </c>
      <c r="I4765">
        <v>43.63</v>
      </c>
      <c r="J4765">
        <v>80.180000000000007</v>
      </c>
      <c r="K4765">
        <v>400.9</v>
      </c>
      <c r="L4765" t="s">
        <v>82</v>
      </c>
      <c r="M4765" t="s">
        <v>46</v>
      </c>
      <c r="N4765" t="s">
        <v>9141</v>
      </c>
    </row>
    <row r="4766" spans="1:14" x14ac:dyDescent="0.3">
      <c r="A4766" t="s">
        <v>9142</v>
      </c>
      <c r="B4766" t="s">
        <v>9143</v>
      </c>
      <c r="C4766" t="s">
        <v>394</v>
      </c>
      <c r="D4766" t="s">
        <v>25</v>
      </c>
      <c r="E4766" t="s">
        <v>104</v>
      </c>
      <c r="F4766" t="s">
        <v>76</v>
      </c>
      <c r="G4766" t="s">
        <v>179</v>
      </c>
      <c r="H4766">
        <v>4</v>
      </c>
      <c r="I4766">
        <v>54.19</v>
      </c>
      <c r="J4766">
        <v>65.900000000000006</v>
      </c>
      <c r="K4766">
        <v>263.60000000000002</v>
      </c>
      <c r="L4766" t="s">
        <v>175</v>
      </c>
      <c r="M4766" t="s">
        <v>46</v>
      </c>
      <c r="N4766" t="s">
        <v>6241</v>
      </c>
    </row>
    <row r="4767" spans="1:14" x14ac:dyDescent="0.3">
      <c r="A4767" t="s">
        <v>9144</v>
      </c>
      <c r="B4767" t="s">
        <v>1553</v>
      </c>
      <c r="C4767" t="s">
        <v>443</v>
      </c>
      <c r="D4767" t="s">
        <v>58</v>
      </c>
      <c r="E4767" t="s">
        <v>195</v>
      </c>
      <c r="F4767" t="s">
        <v>27</v>
      </c>
      <c r="G4767" t="s">
        <v>109</v>
      </c>
      <c r="H4767">
        <v>610</v>
      </c>
      <c r="I4767">
        <v>7.66</v>
      </c>
      <c r="J4767">
        <v>10.72</v>
      </c>
      <c r="K4767">
        <v>53.6</v>
      </c>
      <c r="L4767" t="s">
        <v>53</v>
      </c>
      <c r="M4767" t="s">
        <v>100</v>
      </c>
      <c r="N4767" t="s">
        <v>6000</v>
      </c>
    </row>
    <row r="4768" spans="1:14" x14ac:dyDescent="0.3">
      <c r="A4768" t="s">
        <v>9145</v>
      </c>
      <c r="B4768" t="s">
        <v>5072</v>
      </c>
      <c r="C4768" t="s">
        <v>394</v>
      </c>
      <c r="D4768" t="s">
        <v>25</v>
      </c>
      <c r="F4768" t="s">
        <v>51</v>
      </c>
      <c r="G4768" t="s">
        <v>60</v>
      </c>
      <c r="H4768">
        <v>8</v>
      </c>
      <c r="I4768">
        <v>6.61</v>
      </c>
      <c r="J4768">
        <v>12.55</v>
      </c>
      <c r="K4768">
        <v>100.4</v>
      </c>
      <c r="L4768" t="s">
        <v>45</v>
      </c>
      <c r="M4768" t="s">
        <v>30</v>
      </c>
      <c r="N4768" t="s">
        <v>9146</v>
      </c>
    </row>
    <row r="4769" spans="1:14" x14ac:dyDescent="0.3">
      <c r="A4769" t="s">
        <v>9147</v>
      </c>
      <c r="B4769" s="2">
        <v>45848</v>
      </c>
      <c r="C4769" t="s">
        <v>257</v>
      </c>
      <c r="D4769" t="s">
        <v>34</v>
      </c>
      <c r="F4769" t="s">
        <v>51</v>
      </c>
      <c r="G4769" t="s">
        <v>119</v>
      </c>
      <c r="H4769">
        <v>8</v>
      </c>
      <c r="I4769" t="s">
        <v>9148</v>
      </c>
      <c r="J4769">
        <v>10.01</v>
      </c>
      <c r="K4769">
        <v>80.08</v>
      </c>
      <c r="L4769" t="s">
        <v>95</v>
      </c>
      <c r="M4769" t="s">
        <v>46</v>
      </c>
      <c r="N4769" t="s">
        <v>9149</v>
      </c>
    </row>
    <row r="4770" spans="1:14" x14ac:dyDescent="0.3">
      <c r="A4770" t="s">
        <v>9150</v>
      </c>
      <c r="B4770" s="2">
        <v>45805</v>
      </c>
      <c r="C4770" t="s">
        <v>117</v>
      </c>
      <c r="D4770" t="s">
        <v>68</v>
      </c>
      <c r="E4770" t="s">
        <v>157</v>
      </c>
      <c r="F4770" t="s">
        <v>93</v>
      </c>
      <c r="G4770" t="s">
        <v>94</v>
      </c>
      <c r="I4770">
        <v>25.44</v>
      </c>
      <c r="J4770">
        <v>40.85</v>
      </c>
      <c r="K4770">
        <v>122.55</v>
      </c>
      <c r="L4770" t="s">
        <v>29</v>
      </c>
      <c r="M4770" t="s">
        <v>54</v>
      </c>
      <c r="N4770" t="s">
        <v>2664</v>
      </c>
    </row>
    <row r="4771" spans="1:14" x14ac:dyDescent="0.3">
      <c r="A4771" t="s">
        <v>9151</v>
      </c>
      <c r="B4771" s="2">
        <v>45933</v>
      </c>
      <c r="C4771" t="s">
        <v>443</v>
      </c>
      <c r="D4771" t="s">
        <v>58</v>
      </c>
      <c r="E4771" t="s">
        <v>195</v>
      </c>
      <c r="F4771" t="s">
        <v>76</v>
      </c>
      <c r="G4771" t="s">
        <v>77</v>
      </c>
      <c r="H4771">
        <v>4</v>
      </c>
      <c r="I4771">
        <v>19.82</v>
      </c>
      <c r="J4771">
        <v>37.43</v>
      </c>
      <c r="K4771">
        <v>149.72</v>
      </c>
      <c r="L4771" t="s">
        <v>95</v>
      </c>
      <c r="M4771" t="s">
        <v>30</v>
      </c>
      <c r="N4771" t="s">
        <v>9152</v>
      </c>
    </row>
    <row r="4772" spans="1:14" x14ac:dyDescent="0.3">
      <c r="A4772" t="s">
        <v>9153</v>
      </c>
      <c r="B4772" s="2">
        <v>45900</v>
      </c>
      <c r="C4772" t="s">
        <v>41</v>
      </c>
      <c r="D4772" t="s">
        <v>42</v>
      </c>
      <c r="E4772" t="s">
        <v>242</v>
      </c>
      <c r="F4772" t="s">
        <v>27</v>
      </c>
      <c r="G4772" t="s">
        <v>187</v>
      </c>
      <c r="H4772">
        <v>6</v>
      </c>
      <c r="I4772">
        <v>112.55</v>
      </c>
      <c r="J4772">
        <v>173.23</v>
      </c>
      <c r="K4772">
        <v>1039.3800000000001</v>
      </c>
      <c r="L4772" t="s">
        <v>37</v>
      </c>
      <c r="M4772" t="s">
        <v>30</v>
      </c>
      <c r="N4772" t="s">
        <v>1608</v>
      </c>
    </row>
    <row r="4773" spans="1:14" x14ac:dyDescent="0.3">
      <c r="A4773" t="s">
        <v>9154</v>
      </c>
      <c r="B4773" s="2">
        <v>45724</v>
      </c>
      <c r="C4773" t="s">
        <v>257</v>
      </c>
      <c r="D4773" t="s">
        <v>34</v>
      </c>
      <c r="E4773" t="s">
        <v>392</v>
      </c>
      <c r="F4773" t="s">
        <v>93</v>
      </c>
      <c r="G4773" t="s">
        <v>137</v>
      </c>
      <c r="H4773">
        <v>2</v>
      </c>
      <c r="I4773">
        <v>16.559999999999999</v>
      </c>
      <c r="J4773">
        <v>29.1</v>
      </c>
      <c r="K4773">
        <v>58.2</v>
      </c>
      <c r="L4773" t="s">
        <v>45</v>
      </c>
      <c r="M4773" t="s">
        <v>30</v>
      </c>
      <c r="N4773" t="s">
        <v>5192</v>
      </c>
    </row>
    <row r="4774" spans="1:14" x14ac:dyDescent="0.3">
      <c r="A4774" t="s">
        <v>9155</v>
      </c>
      <c r="B4774" s="2">
        <v>45465</v>
      </c>
      <c r="C4774" t="s">
        <v>73</v>
      </c>
      <c r="D4774" t="s">
        <v>74</v>
      </c>
      <c r="E4774" t="s">
        <v>108</v>
      </c>
      <c r="F4774" t="s">
        <v>93</v>
      </c>
      <c r="G4774" t="s">
        <v>122</v>
      </c>
      <c r="H4774">
        <v>9</v>
      </c>
      <c r="I4774">
        <v>53.31</v>
      </c>
      <c r="J4774">
        <v>64.290000000000006</v>
      </c>
      <c r="K4774">
        <v>578.61</v>
      </c>
      <c r="L4774" t="s">
        <v>45</v>
      </c>
      <c r="M4774" t="s">
        <v>54</v>
      </c>
      <c r="N4774" t="s">
        <v>3487</v>
      </c>
    </row>
    <row r="4775" spans="1:14" x14ac:dyDescent="0.3">
      <c r="A4775" t="s">
        <v>9156</v>
      </c>
      <c r="B4775" s="1">
        <v>45617</v>
      </c>
      <c r="C4775" t="s">
        <v>57</v>
      </c>
      <c r="D4775" t="s">
        <v>58</v>
      </c>
      <c r="E4775" t="s">
        <v>114</v>
      </c>
      <c r="F4775" t="s">
        <v>27</v>
      </c>
      <c r="G4775" t="s">
        <v>109</v>
      </c>
      <c r="H4775">
        <v>4</v>
      </c>
      <c r="I4775">
        <v>10.18</v>
      </c>
      <c r="J4775">
        <v>12.48</v>
      </c>
      <c r="K4775">
        <v>49.92</v>
      </c>
      <c r="L4775" t="s">
        <v>29</v>
      </c>
      <c r="M4775" t="s">
        <v>54</v>
      </c>
      <c r="N4775" t="s">
        <v>4243</v>
      </c>
    </row>
    <row r="4776" spans="1:14" x14ac:dyDescent="0.3">
      <c r="A4776" t="s">
        <v>9157</v>
      </c>
      <c r="B4776" s="2">
        <v>45517</v>
      </c>
      <c r="C4776" t="s">
        <v>125</v>
      </c>
      <c r="D4776" t="s">
        <v>34</v>
      </c>
      <c r="E4776" t="s">
        <v>140</v>
      </c>
      <c r="F4776" t="s">
        <v>93</v>
      </c>
      <c r="G4776" t="s">
        <v>94</v>
      </c>
      <c r="H4776">
        <v>6</v>
      </c>
      <c r="I4776">
        <v>16.68</v>
      </c>
      <c r="J4776">
        <v>29.89</v>
      </c>
      <c r="K4776">
        <v>179.34</v>
      </c>
      <c r="M4776" t="s">
        <v>54</v>
      </c>
      <c r="N4776" t="s">
        <v>6302</v>
      </c>
    </row>
    <row r="4777" spans="1:14" x14ac:dyDescent="0.3">
      <c r="A4777" t="s">
        <v>9158</v>
      </c>
      <c r="B4777" s="2">
        <v>45781</v>
      </c>
      <c r="C4777" t="s">
        <v>337</v>
      </c>
      <c r="D4777" t="s">
        <v>168</v>
      </c>
      <c r="F4777" t="s">
        <v>93</v>
      </c>
      <c r="G4777" t="s">
        <v>141</v>
      </c>
      <c r="H4777">
        <v>8</v>
      </c>
      <c r="I4777">
        <v>8.73</v>
      </c>
      <c r="J4777">
        <v>12.92</v>
      </c>
      <c r="K4777">
        <v>103.36</v>
      </c>
      <c r="L4777" t="s">
        <v>45</v>
      </c>
      <c r="M4777" t="s">
        <v>21</v>
      </c>
      <c r="N4777" t="s">
        <v>9159</v>
      </c>
    </row>
    <row r="4778" spans="1:14" x14ac:dyDescent="0.3">
      <c r="A4778" t="s">
        <v>9160</v>
      </c>
      <c r="B4778" s="2">
        <v>45608</v>
      </c>
      <c r="C4778" t="s">
        <v>274</v>
      </c>
      <c r="D4778" t="s">
        <v>16</v>
      </c>
      <c r="E4778" t="s">
        <v>186</v>
      </c>
      <c r="F4778" t="s">
        <v>18</v>
      </c>
      <c r="G4778" t="s">
        <v>44</v>
      </c>
      <c r="H4778">
        <v>6</v>
      </c>
      <c r="I4778">
        <v>18.48</v>
      </c>
      <c r="J4778">
        <v>24.36</v>
      </c>
      <c r="K4778">
        <v>146.16</v>
      </c>
      <c r="L4778" t="s">
        <v>37</v>
      </c>
      <c r="M4778" t="s">
        <v>46</v>
      </c>
      <c r="N4778" t="s">
        <v>4551</v>
      </c>
    </row>
    <row r="4779" spans="1:14" x14ac:dyDescent="0.3">
      <c r="A4779" t="s">
        <v>9161</v>
      </c>
      <c r="B4779" t="s">
        <v>4323</v>
      </c>
      <c r="C4779" t="s">
        <v>107</v>
      </c>
      <c r="D4779" t="s">
        <v>74</v>
      </c>
      <c r="E4779" t="s">
        <v>75</v>
      </c>
      <c r="F4779" t="s">
        <v>76</v>
      </c>
      <c r="G4779" t="s">
        <v>179</v>
      </c>
      <c r="H4779">
        <v>5</v>
      </c>
      <c r="I4779">
        <v>54.39</v>
      </c>
      <c r="J4779">
        <v>65.39</v>
      </c>
      <c r="K4779">
        <v>326.95</v>
      </c>
      <c r="L4779" t="s">
        <v>29</v>
      </c>
      <c r="M4779" t="s">
        <v>46</v>
      </c>
      <c r="N4779" t="s">
        <v>9162</v>
      </c>
    </row>
    <row r="4780" spans="1:14" x14ac:dyDescent="0.3">
      <c r="A4780" t="s">
        <v>9163</v>
      </c>
      <c r="B4780" s="2">
        <v>45843</v>
      </c>
      <c r="C4780" t="s">
        <v>57</v>
      </c>
      <c r="D4780" t="s">
        <v>58</v>
      </c>
      <c r="E4780" t="s">
        <v>203</v>
      </c>
      <c r="F4780" t="s">
        <v>76</v>
      </c>
      <c r="G4780" t="s">
        <v>251</v>
      </c>
      <c r="H4780">
        <v>2</v>
      </c>
      <c r="I4780">
        <v>13.74</v>
      </c>
      <c r="J4780">
        <v>21.34</v>
      </c>
      <c r="K4780">
        <v>42.68</v>
      </c>
      <c r="M4780" t="s">
        <v>21</v>
      </c>
      <c r="N4780" t="s">
        <v>9164</v>
      </c>
    </row>
    <row r="4781" spans="1:14" x14ac:dyDescent="0.3">
      <c r="A4781" t="s">
        <v>9165</v>
      </c>
      <c r="B4781" t="s">
        <v>9166</v>
      </c>
      <c r="C4781" t="s">
        <v>73</v>
      </c>
      <c r="D4781" t="s">
        <v>74</v>
      </c>
      <c r="E4781" t="s">
        <v>75</v>
      </c>
      <c r="F4781" t="s">
        <v>51</v>
      </c>
      <c r="G4781" t="s">
        <v>70</v>
      </c>
      <c r="H4781">
        <v>6</v>
      </c>
      <c r="I4781">
        <v>5.41</v>
      </c>
      <c r="J4781">
        <v>9.89</v>
      </c>
      <c r="K4781">
        <v>59.34</v>
      </c>
      <c r="L4781" t="s">
        <v>29</v>
      </c>
      <c r="M4781" t="s">
        <v>100</v>
      </c>
      <c r="N4781" t="s">
        <v>9167</v>
      </c>
    </row>
    <row r="4782" spans="1:14" x14ac:dyDescent="0.3">
      <c r="A4782" t="s">
        <v>9168</v>
      </c>
      <c r="B4782" s="2">
        <v>45686</v>
      </c>
      <c r="C4782" t="s">
        <v>156</v>
      </c>
      <c r="D4782" t="s">
        <v>68</v>
      </c>
      <c r="E4782" t="s">
        <v>69</v>
      </c>
      <c r="F4782" t="s">
        <v>18</v>
      </c>
      <c r="G4782" t="s">
        <v>99</v>
      </c>
      <c r="H4782">
        <v>6</v>
      </c>
      <c r="I4782">
        <v>5.35</v>
      </c>
      <c r="J4782">
        <v>6.49</v>
      </c>
      <c r="K4782">
        <v>38.94</v>
      </c>
      <c r="L4782" t="s">
        <v>20</v>
      </c>
      <c r="M4782" t="s">
        <v>54</v>
      </c>
      <c r="N4782" t="s">
        <v>9169</v>
      </c>
    </row>
    <row r="4783" spans="1:14" x14ac:dyDescent="0.3">
      <c r="A4783" t="s">
        <v>9170</v>
      </c>
      <c r="B4783" s="2">
        <v>45999</v>
      </c>
      <c r="C4783" t="s">
        <v>85</v>
      </c>
      <c r="D4783" t="s">
        <v>130</v>
      </c>
      <c r="F4783" t="s">
        <v>93</v>
      </c>
      <c r="G4783" t="s">
        <v>94</v>
      </c>
      <c r="I4783">
        <v>18.739999999999998</v>
      </c>
      <c r="J4783">
        <v>22.89</v>
      </c>
      <c r="K4783">
        <v>114.45</v>
      </c>
      <c r="L4783" t="s">
        <v>20</v>
      </c>
      <c r="M4783" t="s">
        <v>46</v>
      </c>
      <c r="N4783" t="s">
        <v>1231</v>
      </c>
    </row>
    <row r="4784" spans="1:14" x14ac:dyDescent="0.3">
      <c r="A4784" t="s">
        <v>9171</v>
      </c>
      <c r="B4784" s="2">
        <v>45296</v>
      </c>
      <c r="C4784" t="s">
        <v>148</v>
      </c>
      <c r="D4784" t="s">
        <v>42</v>
      </c>
      <c r="E4784" t="s">
        <v>63</v>
      </c>
      <c r="F4784" t="s">
        <v>27</v>
      </c>
      <c r="G4784" t="s">
        <v>109</v>
      </c>
      <c r="H4784">
        <v>4</v>
      </c>
      <c r="I4784">
        <v>14.61</v>
      </c>
      <c r="J4784">
        <v>20.04</v>
      </c>
      <c r="K4784">
        <v>80.16</v>
      </c>
      <c r="L4784" t="s">
        <v>20</v>
      </c>
      <c r="M4784" t="s">
        <v>21</v>
      </c>
      <c r="N4784" t="s">
        <v>9172</v>
      </c>
    </row>
    <row r="4785" spans="1:14" x14ac:dyDescent="0.3">
      <c r="A4785" t="s">
        <v>9173</v>
      </c>
      <c r="B4785" t="s">
        <v>2985</v>
      </c>
      <c r="C4785" t="s">
        <v>67</v>
      </c>
      <c r="D4785" t="s">
        <v>68</v>
      </c>
      <c r="E4785" t="s">
        <v>157</v>
      </c>
      <c r="F4785" t="s">
        <v>27</v>
      </c>
      <c r="G4785" t="s">
        <v>36</v>
      </c>
      <c r="H4785">
        <v>6</v>
      </c>
      <c r="I4785">
        <v>29.26</v>
      </c>
      <c r="J4785">
        <v>24.870999999999999</v>
      </c>
      <c r="K4785">
        <v>331.51</v>
      </c>
      <c r="L4785" t="s">
        <v>37</v>
      </c>
      <c r="M4785" t="s">
        <v>100</v>
      </c>
      <c r="N4785" t="s">
        <v>7446</v>
      </c>
    </row>
    <row r="4786" spans="1:14" x14ac:dyDescent="0.3">
      <c r="A4786" t="s">
        <v>9174</v>
      </c>
      <c r="B4786" s="2">
        <v>45955</v>
      </c>
      <c r="C4786" t="s">
        <v>190</v>
      </c>
      <c r="D4786" t="s">
        <v>16</v>
      </c>
      <c r="E4786" t="s">
        <v>17</v>
      </c>
      <c r="F4786" t="s">
        <v>18</v>
      </c>
      <c r="G4786" t="s">
        <v>81</v>
      </c>
      <c r="H4786">
        <v>4</v>
      </c>
      <c r="I4786">
        <v>37.880000000000003</v>
      </c>
      <c r="J4786">
        <v>46.34</v>
      </c>
      <c r="K4786">
        <v>185.36</v>
      </c>
      <c r="L4786" t="s">
        <v>29</v>
      </c>
      <c r="M4786" t="s">
        <v>100</v>
      </c>
      <c r="N4786" t="s">
        <v>9175</v>
      </c>
    </row>
    <row r="4787" spans="1:14" x14ac:dyDescent="0.3">
      <c r="A4787" t="s">
        <v>9176</v>
      </c>
      <c r="B4787" t="s">
        <v>9177</v>
      </c>
      <c r="C4787" t="s">
        <v>257</v>
      </c>
      <c r="D4787" t="s">
        <v>34</v>
      </c>
      <c r="E4787" t="s">
        <v>136</v>
      </c>
      <c r="F4787" t="s">
        <v>51</v>
      </c>
      <c r="G4787" t="s">
        <v>60</v>
      </c>
      <c r="H4787">
        <v>4</v>
      </c>
      <c r="I4787">
        <v>4.6399999999999997</v>
      </c>
      <c r="J4787">
        <v>7.48</v>
      </c>
      <c r="K4787">
        <v>29.92</v>
      </c>
      <c r="L4787" t="s">
        <v>20</v>
      </c>
      <c r="M4787" t="s">
        <v>54</v>
      </c>
      <c r="N4787" t="s">
        <v>9178</v>
      </c>
    </row>
    <row r="4788" spans="1:14" x14ac:dyDescent="0.3">
      <c r="A4788" t="s">
        <v>9179</v>
      </c>
      <c r="B4788" s="2">
        <v>45848</v>
      </c>
      <c r="C4788" t="s">
        <v>73</v>
      </c>
      <c r="D4788" t="s">
        <v>74</v>
      </c>
      <c r="E4788" t="s">
        <v>312</v>
      </c>
      <c r="F4788" t="s">
        <v>18</v>
      </c>
      <c r="G4788" t="s">
        <v>44</v>
      </c>
      <c r="H4788">
        <v>-5</v>
      </c>
      <c r="I4788">
        <v>10.17</v>
      </c>
      <c r="J4788">
        <v>12.83</v>
      </c>
      <c r="K4788">
        <v>64.150000000000006</v>
      </c>
      <c r="L4788" t="s">
        <v>45</v>
      </c>
      <c r="M4788" t="s">
        <v>54</v>
      </c>
      <c r="N4788" t="s">
        <v>4843</v>
      </c>
    </row>
    <row r="4789" spans="1:14" x14ac:dyDescent="0.3">
      <c r="A4789" t="s">
        <v>9180</v>
      </c>
      <c r="B4789" s="2">
        <v>45967</v>
      </c>
      <c r="C4789" t="s">
        <v>307</v>
      </c>
      <c r="D4789" t="s">
        <v>68</v>
      </c>
      <c r="E4789" t="s">
        <v>118</v>
      </c>
      <c r="G4789" t="s">
        <v>99</v>
      </c>
      <c r="H4789">
        <v>6</v>
      </c>
      <c r="I4789">
        <v>5.18</v>
      </c>
      <c r="J4789">
        <v>6.98</v>
      </c>
      <c r="K4789">
        <v>41.88</v>
      </c>
      <c r="L4789" t="s">
        <v>37</v>
      </c>
      <c r="M4789" t="s">
        <v>30</v>
      </c>
      <c r="N4789" t="s">
        <v>9181</v>
      </c>
    </row>
    <row r="4790" spans="1:14" x14ac:dyDescent="0.3">
      <c r="A4790" t="s">
        <v>9182</v>
      </c>
      <c r="B4790" s="1">
        <v>45759</v>
      </c>
      <c r="C4790" t="s">
        <v>67</v>
      </c>
      <c r="D4790" t="s">
        <v>68</v>
      </c>
      <c r="E4790" t="s">
        <v>229</v>
      </c>
      <c r="F4790" t="s">
        <v>93</v>
      </c>
      <c r="G4790" t="s">
        <v>217</v>
      </c>
      <c r="H4790">
        <v>9</v>
      </c>
      <c r="I4790">
        <v>30.01</v>
      </c>
      <c r="J4790">
        <v>43.27</v>
      </c>
      <c r="K4790">
        <v>389.43</v>
      </c>
      <c r="L4790" t="s">
        <v>53</v>
      </c>
      <c r="M4790" t="s">
        <v>46</v>
      </c>
      <c r="N4790" t="s">
        <v>9183</v>
      </c>
    </row>
    <row r="4791" spans="1:14" x14ac:dyDescent="0.3">
      <c r="A4791" t="s">
        <v>9184</v>
      </c>
      <c r="B4791" s="2">
        <v>45298</v>
      </c>
      <c r="C4791" t="s">
        <v>307</v>
      </c>
      <c r="D4791" t="s">
        <v>68</v>
      </c>
      <c r="E4791" t="s">
        <v>69</v>
      </c>
      <c r="F4791" t="s">
        <v>76</v>
      </c>
      <c r="G4791" t="s">
        <v>77</v>
      </c>
      <c r="H4791">
        <v>5</v>
      </c>
      <c r="I4791">
        <v>13.77</v>
      </c>
      <c r="J4791">
        <v>21.4</v>
      </c>
      <c r="K4791">
        <v>107</v>
      </c>
      <c r="L4791" t="s">
        <v>20</v>
      </c>
      <c r="M4791" t="s">
        <v>46</v>
      </c>
      <c r="N4791" t="s">
        <v>9185</v>
      </c>
    </row>
    <row r="4792" spans="1:14" x14ac:dyDescent="0.3">
      <c r="A4792" t="s">
        <v>9186</v>
      </c>
      <c r="B4792" s="2">
        <v>45613</v>
      </c>
      <c r="C4792" t="s">
        <v>24</v>
      </c>
      <c r="D4792" t="s">
        <v>25</v>
      </c>
      <c r="E4792" t="s">
        <v>26</v>
      </c>
      <c r="F4792" t="s">
        <v>18</v>
      </c>
      <c r="G4792" t="s">
        <v>81</v>
      </c>
      <c r="H4792">
        <v>2</v>
      </c>
      <c r="I4792">
        <v>-19.78</v>
      </c>
      <c r="J4792">
        <v>34.130000000000003</v>
      </c>
      <c r="K4792">
        <v>68.260000000000005</v>
      </c>
      <c r="L4792" t="s">
        <v>29</v>
      </c>
      <c r="M4792" t="s">
        <v>54</v>
      </c>
      <c r="N4792" t="s">
        <v>5835</v>
      </c>
    </row>
    <row r="4793" spans="1:14" x14ac:dyDescent="0.3">
      <c r="A4793" t="s">
        <v>9187</v>
      </c>
      <c r="B4793" s="1">
        <v>45542</v>
      </c>
      <c r="C4793" t="s">
        <v>125</v>
      </c>
      <c r="D4793" t="s">
        <v>34</v>
      </c>
      <c r="E4793" t="s">
        <v>136</v>
      </c>
      <c r="F4793" t="s">
        <v>76</v>
      </c>
      <c r="G4793" t="s">
        <v>77</v>
      </c>
      <c r="H4793">
        <v>3</v>
      </c>
      <c r="I4793">
        <v>8.06</v>
      </c>
      <c r="J4793">
        <v>13.96</v>
      </c>
      <c r="K4793">
        <v>41.88</v>
      </c>
      <c r="L4793" t="s">
        <v>82</v>
      </c>
      <c r="M4793" t="s">
        <v>46</v>
      </c>
      <c r="N4793" t="s">
        <v>1943</v>
      </c>
    </row>
    <row r="4794" spans="1:14" x14ac:dyDescent="0.3">
      <c r="A4794" t="s">
        <v>9188</v>
      </c>
      <c r="B4794" t="s">
        <v>9189</v>
      </c>
      <c r="C4794" t="s">
        <v>135</v>
      </c>
      <c r="D4794" t="s">
        <v>34</v>
      </c>
      <c r="F4794" t="s">
        <v>18</v>
      </c>
      <c r="G4794" t="s">
        <v>81</v>
      </c>
      <c r="H4794">
        <v>5</v>
      </c>
      <c r="I4794">
        <v>34.22</v>
      </c>
      <c r="J4794">
        <v>57.43</v>
      </c>
      <c r="K4794">
        <v>287.14999999999998</v>
      </c>
      <c r="L4794" t="s">
        <v>20</v>
      </c>
      <c r="M4794" t="s">
        <v>46</v>
      </c>
      <c r="N4794" t="s">
        <v>9190</v>
      </c>
    </row>
    <row r="4795" spans="1:14" x14ac:dyDescent="0.3">
      <c r="A4795" t="s">
        <v>9191</v>
      </c>
      <c r="B4795" t="s">
        <v>3439</v>
      </c>
      <c r="C4795" t="s">
        <v>190</v>
      </c>
      <c r="D4795" t="s">
        <v>16</v>
      </c>
      <c r="E4795" t="s">
        <v>186</v>
      </c>
      <c r="F4795" t="s">
        <v>93</v>
      </c>
      <c r="G4795" t="s">
        <v>122</v>
      </c>
      <c r="H4795">
        <v>6</v>
      </c>
      <c r="I4795">
        <v>37.9</v>
      </c>
      <c r="J4795">
        <v>56.14</v>
      </c>
      <c r="K4795">
        <v>336.84</v>
      </c>
      <c r="L4795" t="s">
        <v>82</v>
      </c>
      <c r="M4795" t="s">
        <v>54</v>
      </c>
      <c r="N4795" t="s">
        <v>3369</v>
      </c>
    </row>
    <row r="4796" spans="1:14" x14ac:dyDescent="0.3">
      <c r="A4796" t="s">
        <v>9192</v>
      </c>
      <c r="B4796" s="1">
        <v>45705</v>
      </c>
      <c r="C4796" t="s">
        <v>24</v>
      </c>
      <c r="D4796" t="s">
        <v>25</v>
      </c>
      <c r="E4796" t="s">
        <v>277</v>
      </c>
      <c r="F4796" t="s">
        <v>76</v>
      </c>
      <c r="G4796" t="s">
        <v>170</v>
      </c>
      <c r="H4796">
        <v>4</v>
      </c>
      <c r="I4796">
        <v>34.36</v>
      </c>
      <c r="J4796">
        <v>58.37</v>
      </c>
      <c r="K4796">
        <v>233.48</v>
      </c>
      <c r="L4796" t="s">
        <v>82</v>
      </c>
      <c r="M4796" t="s">
        <v>54</v>
      </c>
      <c r="N4796" t="s">
        <v>9193</v>
      </c>
    </row>
    <row r="4797" spans="1:14" x14ac:dyDescent="0.3">
      <c r="A4797" t="s">
        <v>9194</v>
      </c>
      <c r="B4797" t="s">
        <v>5644</v>
      </c>
      <c r="D4797" t="s">
        <v>16</v>
      </c>
      <c r="E4797" t="s">
        <v>186</v>
      </c>
      <c r="F4797" t="s">
        <v>51</v>
      </c>
      <c r="G4797" t="s">
        <v>119</v>
      </c>
      <c r="H4797">
        <v>5</v>
      </c>
      <c r="I4797">
        <v>15.3</v>
      </c>
      <c r="J4797">
        <v>23.76</v>
      </c>
      <c r="K4797">
        <v>118.8</v>
      </c>
      <c r="L4797" t="s">
        <v>82</v>
      </c>
      <c r="M4797" t="s">
        <v>46</v>
      </c>
      <c r="N4797" t="s">
        <v>9195</v>
      </c>
    </row>
    <row r="4798" spans="1:14" x14ac:dyDescent="0.3">
      <c r="A4798" t="s">
        <v>9196</v>
      </c>
      <c r="B4798" s="2">
        <v>45298</v>
      </c>
      <c r="C4798" t="s">
        <v>307</v>
      </c>
      <c r="D4798" t="s">
        <v>68</v>
      </c>
      <c r="E4798" t="s">
        <v>229</v>
      </c>
      <c r="F4798" t="s">
        <v>93</v>
      </c>
      <c r="G4798" t="s">
        <v>137</v>
      </c>
      <c r="H4798">
        <v>3</v>
      </c>
      <c r="I4798">
        <v>13.1</v>
      </c>
      <c r="J4798">
        <v>22.29</v>
      </c>
      <c r="K4798">
        <v>66.87</v>
      </c>
      <c r="L4798" t="s">
        <v>53</v>
      </c>
      <c r="M4798" t="s">
        <v>54</v>
      </c>
      <c r="N4798" t="s">
        <v>5515</v>
      </c>
    </row>
    <row r="4799" spans="1:14" x14ac:dyDescent="0.3">
      <c r="A4799" t="s">
        <v>9197</v>
      </c>
      <c r="B4799" s="2">
        <v>45752</v>
      </c>
      <c r="C4799" t="s">
        <v>135</v>
      </c>
      <c r="D4799" t="s">
        <v>34</v>
      </c>
      <c r="E4799" t="s">
        <v>136</v>
      </c>
      <c r="G4799" t="s">
        <v>19</v>
      </c>
      <c r="H4799">
        <v>5</v>
      </c>
      <c r="I4799">
        <v>51.96</v>
      </c>
      <c r="J4799">
        <v>71.23</v>
      </c>
      <c r="K4799">
        <v>356.15</v>
      </c>
      <c r="L4799" t="s">
        <v>29</v>
      </c>
      <c r="M4799" t="s">
        <v>30</v>
      </c>
      <c r="N4799" t="s">
        <v>9198</v>
      </c>
    </row>
    <row r="4800" spans="1:14" x14ac:dyDescent="0.3">
      <c r="A4800" t="s">
        <v>9199</v>
      </c>
      <c r="B4800" s="2">
        <v>45297</v>
      </c>
      <c r="C4800" t="s">
        <v>73</v>
      </c>
      <c r="D4800" t="s">
        <v>74</v>
      </c>
      <c r="E4800" t="s">
        <v>164</v>
      </c>
      <c r="F4800" t="s">
        <v>93</v>
      </c>
      <c r="G4800" t="s">
        <v>122</v>
      </c>
      <c r="H4800">
        <v>7</v>
      </c>
      <c r="I4800">
        <v>54.11</v>
      </c>
      <c r="J4800">
        <v>91.46</v>
      </c>
      <c r="K4800">
        <v>640.22</v>
      </c>
      <c r="L4800" t="s">
        <v>29</v>
      </c>
      <c r="M4800" t="s">
        <v>54</v>
      </c>
      <c r="N4800" t="s">
        <v>7726</v>
      </c>
    </row>
    <row r="4801" spans="1:14" x14ac:dyDescent="0.3">
      <c r="A4801" t="s">
        <v>9200</v>
      </c>
      <c r="B4801" s="1">
        <v>45505</v>
      </c>
      <c r="C4801" t="s">
        <v>185</v>
      </c>
      <c r="D4801" t="s">
        <v>16</v>
      </c>
      <c r="E4801" t="s">
        <v>186</v>
      </c>
      <c r="F4801" t="s">
        <v>51</v>
      </c>
      <c r="G4801" t="s">
        <v>119</v>
      </c>
      <c r="H4801">
        <v>6</v>
      </c>
      <c r="I4801">
        <v>16.82</v>
      </c>
      <c r="J4801">
        <v>27.02</v>
      </c>
      <c r="K4801">
        <v>162.12</v>
      </c>
      <c r="L4801" t="s">
        <v>95</v>
      </c>
      <c r="M4801" t="s">
        <v>100</v>
      </c>
      <c r="N4801" t="s">
        <v>3782</v>
      </c>
    </row>
    <row r="4802" spans="1:14" x14ac:dyDescent="0.3">
      <c r="A4802" t="s">
        <v>9201</v>
      </c>
      <c r="B4802" s="2">
        <v>45632</v>
      </c>
      <c r="C4802" t="s">
        <v>394</v>
      </c>
      <c r="D4802" t="s">
        <v>25</v>
      </c>
      <c r="E4802" t="s">
        <v>235</v>
      </c>
      <c r="F4802" t="s">
        <v>51</v>
      </c>
      <c r="G4802" t="s">
        <v>70</v>
      </c>
      <c r="H4802">
        <v>4</v>
      </c>
      <c r="I4802">
        <v>11.17</v>
      </c>
      <c r="J4802">
        <v>20.440000000000001</v>
      </c>
      <c r="K4802">
        <v>81.760000000000005</v>
      </c>
      <c r="L4802" t="s">
        <v>82</v>
      </c>
      <c r="M4802" t="s">
        <v>21</v>
      </c>
      <c r="N4802" t="s">
        <v>9202</v>
      </c>
    </row>
    <row r="4803" spans="1:14" x14ac:dyDescent="0.3">
      <c r="A4803" t="s">
        <v>9203</v>
      </c>
      <c r="B4803" s="1">
        <v>45562</v>
      </c>
      <c r="C4803" t="s">
        <v>113</v>
      </c>
      <c r="D4803" t="s">
        <v>58</v>
      </c>
      <c r="E4803" t="s">
        <v>114</v>
      </c>
      <c r="F4803" t="s">
        <v>93</v>
      </c>
      <c r="G4803" t="s">
        <v>137</v>
      </c>
      <c r="H4803">
        <v>6</v>
      </c>
      <c r="I4803">
        <v>24.31</v>
      </c>
      <c r="J4803">
        <v>40.659999999999997</v>
      </c>
      <c r="K4803">
        <v>243.96</v>
      </c>
      <c r="L4803" t="s">
        <v>29</v>
      </c>
      <c r="M4803" t="s">
        <v>30</v>
      </c>
      <c r="N4803" t="s">
        <v>9204</v>
      </c>
    </row>
    <row r="4804" spans="1:14" x14ac:dyDescent="0.3">
      <c r="A4804" t="s">
        <v>9205</v>
      </c>
      <c r="B4804" s="2">
        <v>45407</v>
      </c>
      <c r="C4804" t="s">
        <v>185</v>
      </c>
      <c r="D4804" t="s">
        <v>16</v>
      </c>
      <c r="E4804" t="s">
        <v>17</v>
      </c>
      <c r="F4804" t="s">
        <v>51</v>
      </c>
      <c r="G4804" t="s">
        <v>52</v>
      </c>
      <c r="H4804">
        <v>3</v>
      </c>
      <c r="I4804">
        <v>39.76</v>
      </c>
      <c r="J4804">
        <v>55.41</v>
      </c>
      <c r="K4804">
        <v>166.23</v>
      </c>
      <c r="L4804" t="s">
        <v>95</v>
      </c>
      <c r="M4804" t="s">
        <v>54</v>
      </c>
      <c r="N4804" t="s">
        <v>9206</v>
      </c>
    </row>
    <row r="4805" spans="1:14" x14ac:dyDescent="0.3">
      <c r="A4805" t="s">
        <v>9207</v>
      </c>
      <c r="B4805" t="s">
        <v>4941</v>
      </c>
      <c r="C4805" t="s">
        <v>73</v>
      </c>
      <c r="D4805" t="s">
        <v>74</v>
      </c>
      <c r="E4805" t="s">
        <v>164</v>
      </c>
      <c r="F4805" t="s">
        <v>27</v>
      </c>
      <c r="G4805" t="s">
        <v>28</v>
      </c>
      <c r="H4805">
        <v>5</v>
      </c>
      <c r="I4805">
        <v>17.97</v>
      </c>
      <c r="J4805">
        <v>32.99</v>
      </c>
      <c r="K4805">
        <v>164.95</v>
      </c>
      <c r="L4805" t="s">
        <v>175</v>
      </c>
      <c r="M4805" t="s">
        <v>46</v>
      </c>
      <c r="N4805" t="s">
        <v>9073</v>
      </c>
    </row>
    <row r="4806" spans="1:14" x14ac:dyDescent="0.3">
      <c r="A4806" t="s">
        <v>9208</v>
      </c>
      <c r="B4806" s="1">
        <v>45936</v>
      </c>
      <c r="C4806" t="s">
        <v>274</v>
      </c>
      <c r="D4806" t="s">
        <v>16</v>
      </c>
      <c r="E4806" t="s">
        <v>284</v>
      </c>
      <c r="F4806" t="s">
        <v>27</v>
      </c>
      <c r="G4806" t="s">
        <v>145</v>
      </c>
      <c r="H4806">
        <v>10</v>
      </c>
      <c r="I4806">
        <v>-31.59</v>
      </c>
      <c r="J4806">
        <v>53.75</v>
      </c>
      <c r="K4806">
        <v>537.5</v>
      </c>
      <c r="L4806" t="s">
        <v>45</v>
      </c>
      <c r="M4806" t="s">
        <v>46</v>
      </c>
      <c r="N4806" t="s">
        <v>537</v>
      </c>
    </row>
    <row r="4807" spans="1:14" x14ac:dyDescent="0.3">
      <c r="A4807" t="s">
        <v>9209</v>
      </c>
      <c r="B4807" s="2">
        <v>45446</v>
      </c>
      <c r="C4807" t="s">
        <v>98</v>
      </c>
      <c r="D4807" t="s">
        <v>42</v>
      </c>
      <c r="E4807" t="s">
        <v>50</v>
      </c>
      <c r="F4807" t="s">
        <v>76</v>
      </c>
      <c r="G4807" t="s">
        <v>251</v>
      </c>
      <c r="H4807">
        <v>13</v>
      </c>
      <c r="I4807">
        <v>23.95</v>
      </c>
      <c r="J4807">
        <v>40.33</v>
      </c>
      <c r="K4807">
        <v>524.29</v>
      </c>
      <c r="L4807" t="s">
        <v>82</v>
      </c>
      <c r="M4807" t="s">
        <v>46</v>
      </c>
      <c r="N4807" t="s">
        <v>9210</v>
      </c>
    </row>
    <row r="4808" spans="1:14" x14ac:dyDescent="0.3">
      <c r="A4808" t="s">
        <v>9211</v>
      </c>
      <c r="B4808" s="1">
        <v>45812</v>
      </c>
      <c r="C4808" t="s">
        <v>337</v>
      </c>
      <c r="D4808" t="s">
        <v>168</v>
      </c>
      <c r="E4808" t="s">
        <v>293</v>
      </c>
      <c r="F4808" t="s">
        <v>76</v>
      </c>
      <c r="G4808" t="s">
        <v>170</v>
      </c>
      <c r="H4808">
        <v>5</v>
      </c>
      <c r="I4808">
        <v>28.9</v>
      </c>
      <c r="J4808">
        <v>53.02</v>
      </c>
      <c r="K4808">
        <v>265.10000000000002</v>
      </c>
      <c r="L4808" t="s">
        <v>53</v>
      </c>
      <c r="M4808" t="s">
        <v>21</v>
      </c>
      <c r="N4808" t="s">
        <v>9212</v>
      </c>
    </row>
    <row r="4809" spans="1:14" x14ac:dyDescent="0.3">
      <c r="A4809" t="s">
        <v>9213</v>
      </c>
      <c r="B4809" t="s">
        <v>1614</v>
      </c>
      <c r="C4809" t="s">
        <v>394</v>
      </c>
      <c r="D4809" t="s">
        <v>25</v>
      </c>
      <c r="E4809" t="s">
        <v>104</v>
      </c>
      <c r="F4809" t="s">
        <v>18</v>
      </c>
      <c r="G4809" t="s">
        <v>44</v>
      </c>
      <c r="H4809">
        <v>4</v>
      </c>
      <c r="I4809">
        <v>14.5</v>
      </c>
      <c r="J4809">
        <v>23.64</v>
      </c>
      <c r="K4809">
        <v>94.56</v>
      </c>
      <c r="L4809" t="s">
        <v>45</v>
      </c>
      <c r="M4809" t="s">
        <v>100</v>
      </c>
      <c r="N4809" t="s">
        <v>7236</v>
      </c>
    </row>
    <row r="4810" spans="1:14" x14ac:dyDescent="0.3">
      <c r="A4810" t="s">
        <v>9214</v>
      </c>
      <c r="B4810" s="2">
        <v>45459</v>
      </c>
      <c r="C4810" t="s">
        <v>24</v>
      </c>
      <c r="D4810" t="s">
        <v>25</v>
      </c>
      <c r="E4810" t="s">
        <v>277</v>
      </c>
      <c r="F4810" t="s">
        <v>93</v>
      </c>
      <c r="G4810" t="s">
        <v>137</v>
      </c>
      <c r="H4810">
        <v>5</v>
      </c>
      <c r="I4810">
        <v>24.6</v>
      </c>
      <c r="J4810">
        <v>42.87</v>
      </c>
      <c r="K4810">
        <v>214.35</v>
      </c>
      <c r="L4810" t="s">
        <v>29</v>
      </c>
      <c r="M4810" t="s">
        <v>21</v>
      </c>
      <c r="N4810" t="s">
        <v>9215</v>
      </c>
    </row>
    <row r="4811" spans="1:14" x14ac:dyDescent="0.3">
      <c r="A4811" t="s">
        <v>9216</v>
      </c>
      <c r="B4811" s="1">
        <v>45830</v>
      </c>
      <c r="C4811" t="s">
        <v>85</v>
      </c>
      <c r="D4811" t="s">
        <v>130</v>
      </c>
      <c r="E4811" t="s">
        <v>287</v>
      </c>
      <c r="F4811" t="s">
        <v>76</v>
      </c>
      <c r="G4811" t="s">
        <v>251</v>
      </c>
      <c r="H4811">
        <v>6</v>
      </c>
      <c r="I4811">
        <v>24.9</v>
      </c>
      <c r="J4811">
        <v>30.71</v>
      </c>
      <c r="K4811">
        <v>184.26</v>
      </c>
      <c r="L4811" t="s">
        <v>82</v>
      </c>
      <c r="M4811" t="s">
        <v>46</v>
      </c>
      <c r="N4811" t="s">
        <v>9217</v>
      </c>
    </row>
    <row r="4812" spans="1:14" x14ac:dyDescent="0.3">
      <c r="A4812" t="s">
        <v>9218</v>
      </c>
      <c r="B4812" s="1">
        <v>45872</v>
      </c>
      <c r="C4812" t="s">
        <v>202</v>
      </c>
      <c r="D4812" t="s">
        <v>58</v>
      </c>
      <c r="E4812" t="s">
        <v>114</v>
      </c>
      <c r="F4812" t="s">
        <v>51</v>
      </c>
      <c r="G4812" t="s">
        <v>60</v>
      </c>
      <c r="H4812">
        <v>5</v>
      </c>
      <c r="I4812">
        <v>5.25</v>
      </c>
      <c r="J4812">
        <v>8.89</v>
      </c>
      <c r="K4812">
        <v>44.45</v>
      </c>
      <c r="M4812" t="s">
        <v>100</v>
      </c>
      <c r="N4812" t="s">
        <v>8985</v>
      </c>
    </row>
    <row r="4813" spans="1:14" x14ac:dyDescent="0.3">
      <c r="A4813" t="s">
        <v>9219</v>
      </c>
      <c r="B4813" s="1">
        <v>45527</v>
      </c>
      <c r="C4813" t="s">
        <v>103</v>
      </c>
      <c r="D4813" t="s">
        <v>25</v>
      </c>
      <c r="F4813" t="s">
        <v>51</v>
      </c>
      <c r="G4813" t="s">
        <v>70</v>
      </c>
      <c r="H4813">
        <v>2</v>
      </c>
      <c r="I4813">
        <v>11.09</v>
      </c>
      <c r="J4813">
        <v>18.329999999999998</v>
      </c>
      <c r="K4813">
        <v>36.659999999999997</v>
      </c>
      <c r="L4813" t="s">
        <v>20</v>
      </c>
      <c r="M4813" t="s">
        <v>21</v>
      </c>
      <c r="N4813" t="s">
        <v>7330</v>
      </c>
    </row>
    <row r="4814" spans="1:14" x14ac:dyDescent="0.3">
      <c r="A4814" t="s">
        <v>9220</v>
      </c>
      <c r="B4814" t="s">
        <v>9221</v>
      </c>
      <c r="C4814" t="s">
        <v>499</v>
      </c>
      <c r="D4814" t="s">
        <v>68</v>
      </c>
      <c r="E4814" t="s">
        <v>69</v>
      </c>
      <c r="F4814" t="s">
        <v>18</v>
      </c>
      <c r="G4814" t="s">
        <v>44</v>
      </c>
      <c r="H4814">
        <v>5</v>
      </c>
      <c r="I4814">
        <v>19.63</v>
      </c>
      <c r="K4814">
        <v>143.44999999999999</v>
      </c>
      <c r="L4814" t="s">
        <v>82</v>
      </c>
      <c r="M4814" t="s">
        <v>21</v>
      </c>
      <c r="N4814" t="s">
        <v>9222</v>
      </c>
    </row>
    <row r="4815" spans="1:14" x14ac:dyDescent="0.3">
      <c r="A4815" t="s">
        <v>9223</v>
      </c>
      <c r="B4815" t="s">
        <v>5931</v>
      </c>
      <c r="C4815" t="s">
        <v>202</v>
      </c>
      <c r="D4815" t="s">
        <v>58</v>
      </c>
      <c r="E4815" t="s">
        <v>59</v>
      </c>
      <c r="F4815" t="s">
        <v>93</v>
      </c>
      <c r="G4815" t="s">
        <v>137</v>
      </c>
      <c r="H4815">
        <v>1</v>
      </c>
      <c r="I4815">
        <v>20.010000000000002</v>
      </c>
      <c r="J4815">
        <v>26.66</v>
      </c>
      <c r="K4815">
        <v>26.66</v>
      </c>
      <c r="L4815" t="s">
        <v>53</v>
      </c>
      <c r="M4815" t="s">
        <v>46</v>
      </c>
      <c r="N4815" t="s">
        <v>9224</v>
      </c>
    </row>
    <row r="4816" spans="1:14" x14ac:dyDescent="0.3">
      <c r="A4816" t="s">
        <v>9225</v>
      </c>
      <c r="B4816" s="2">
        <v>46017</v>
      </c>
      <c r="C4816" t="s">
        <v>57</v>
      </c>
      <c r="D4816" t="s">
        <v>58</v>
      </c>
      <c r="E4816" t="s">
        <v>114</v>
      </c>
      <c r="F4816" t="s">
        <v>51</v>
      </c>
      <c r="G4816" t="s">
        <v>119</v>
      </c>
      <c r="H4816">
        <v>4</v>
      </c>
      <c r="I4816">
        <v>6.86</v>
      </c>
      <c r="J4816">
        <v>12.66</v>
      </c>
      <c r="K4816">
        <v>50.64</v>
      </c>
      <c r="L4816" t="s">
        <v>29</v>
      </c>
      <c r="M4816" t="s">
        <v>100</v>
      </c>
      <c r="N4816" t="s">
        <v>9226</v>
      </c>
    </row>
    <row r="4817" spans="1:14" x14ac:dyDescent="0.3">
      <c r="A4817" t="s">
        <v>9227</v>
      </c>
      <c r="B4817" s="2">
        <v>45692</v>
      </c>
      <c r="C4817" t="s">
        <v>292</v>
      </c>
      <c r="D4817" t="s">
        <v>168</v>
      </c>
      <c r="E4817" t="s">
        <v>267</v>
      </c>
      <c r="F4817" t="s">
        <v>76</v>
      </c>
      <c r="G4817" t="s">
        <v>170</v>
      </c>
      <c r="H4817">
        <v>2</v>
      </c>
      <c r="I4817">
        <v>35.479999999999997</v>
      </c>
      <c r="J4817">
        <v>51.51</v>
      </c>
      <c r="K4817">
        <v>103.02</v>
      </c>
      <c r="M4817" t="s">
        <v>21</v>
      </c>
      <c r="N4817" t="s">
        <v>6725</v>
      </c>
    </row>
    <row r="4818" spans="1:14" x14ac:dyDescent="0.3">
      <c r="A4818" t="s">
        <v>9228</v>
      </c>
      <c r="B4818" s="2">
        <v>45966</v>
      </c>
      <c r="C4818" t="s">
        <v>85</v>
      </c>
      <c r="D4818" t="s">
        <v>130</v>
      </c>
      <c r="E4818" t="s">
        <v>271</v>
      </c>
      <c r="F4818" t="s">
        <v>76</v>
      </c>
      <c r="G4818" t="s">
        <v>149</v>
      </c>
      <c r="H4818">
        <v>4</v>
      </c>
      <c r="I4818">
        <v>7.93</v>
      </c>
      <c r="J4818">
        <v>14.89</v>
      </c>
      <c r="K4818">
        <v>59.56</v>
      </c>
      <c r="L4818" t="s">
        <v>37</v>
      </c>
      <c r="M4818" t="s">
        <v>30</v>
      </c>
      <c r="N4818" t="s">
        <v>9229</v>
      </c>
    </row>
    <row r="4819" spans="1:14" x14ac:dyDescent="0.3">
      <c r="A4819" t="s">
        <v>9230</v>
      </c>
      <c r="B4819" s="2">
        <v>45786</v>
      </c>
      <c r="C4819" t="s">
        <v>90</v>
      </c>
      <c r="D4819" t="s">
        <v>91</v>
      </c>
      <c r="E4819" t="s">
        <v>92</v>
      </c>
      <c r="F4819" t="s">
        <v>76</v>
      </c>
      <c r="G4819" t="s">
        <v>170</v>
      </c>
      <c r="H4819">
        <v>6</v>
      </c>
      <c r="I4819">
        <v>21.71</v>
      </c>
      <c r="J4819">
        <v>35.99</v>
      </c>
      <c r="K4819">
        <v>215.94</v>
      </c>
      <c r="L4819" t="s">
        <v>45</v>
      </c>
      <c r="M4819" t="s">
        <v>54</v>
      </c>
      <c r="N4819" t="s">
        <v>4604</v>
      </c>
    </row>
    <row r="4820" spans="1:14" x14ac:dyDescent="0.3">
      <c r="A4820" t="s">
        <v>9231</v>
      </c>
      <c r="B4820" s="2">
        <v>45729</v>
      </c>
      <c r="C4820" t="s">
        <v>148</v>
      </c>
      <c r="D4820" t="s">
        <v>42</v>
      </c>
      <c r="E4820" t="s">
        <v>43</v>
      </c>
      <c r="F4820" t="s">
        <v>93</v>
      </c>
      <c r="G4820" t="s">
        <v>137</v>
      </c>
      <c r="H4820">
        <v>4</v>
      </c>
      <c r="I4820">
        <v>15.6</v>
      </c>
      <c r="J4820">
        <v>21.44</v>
      </c>
      <c r="K4820">
        <v>85.76</v>
      </c>
      <c r="L4820" t="s">
        <v>95</v>
      </c>
      <c r="M4820" t="s">
        <v>46</v>
      </c>
      <c r="N4820" t="s">
        <v>9232</v>
      </c>
    </row>
    <row r="4821" spans="1:14" x14ac:dyDescent="0.3">
      <c r="A4821" t="s">
        <v>9233</v>
      </c>
      <c r="B4821" s="1">
        <v>45581</v>
      </c>
      <c r="C4821" t="s">
        <v>113</v>
      </c>
      <c r="D4821" t="s">
        <v>58</v>
      </c>
      <c r="E4821" t="s">
        <v>59</v>
      </c>
      <c r="F4821" t="s">
        <v>93</v>
      </c>
      <c r="G4821" t="s">
        <v>137</v>
      </c>
      <c r="I4821">
        <v>14.18</v>
      </c>
      <c r="J4821">
        <v>21.13</v>
      </c>
      <c r="K4821">
        <v>126.78</v>
      </c>
      <c r="L4821" t="s">
        <v>29</v>
      </c>
      <c r="M4821" t="s">
        <v>54</v>
      </c>
      <c r="N4821" t="s">
        <v>985</v>
      </c>
    </row>
    <row r="4822" spans="1:14" x14ac:dyDescent="0.3">
      <c r="A4822" t="s">
        <v>9234</v>
      </c>
      <c r="B4822" s="2">
        <v>45571</v>
      </c>
      <c r="C4822" t="s">
        <v>499</v>
      </c>
      <c r="D4822" t="s">
        <v>68</v>
      </c>
      <c r="E4822" t="s">
        <v>229</v>
      </c>
      <c r="F4822" t="s">
        <v>93</v>
      </c>
      <c r="G4822" t="s">
        <v>217</v>
      </c>
      <c r="H4822">
        <v>7</v>
      </c>
      <c r="I4822">
        <v>34.25</v>
      </c>
      <c r="J4822">
        <v>55.05</v>
      </c>
      <c r="K4822">
        <v>385.35</v>
      </c>
      <c r="L4822" t="s">
        <v>37</v>
      </c>
      <c r="M4822" t="s">
        <v>54</v>
      </c>
    </row>
    <row r="4823" spans="1:14" x14ac:dyDescent="0.3">
      <c r="A4823" t="s">
        <v>9235</v>
      </c>
      <c r="B4823" s="1">
        <v>45383</v>
      </c>
      <c r="C4823" t="s">
        <v>586</v>
      </c>
      <c r="D4823" t="s">
        <v>42</v>
      </c>
      <c r="E4823" t="s">
        <v>50</v>
      </c>
      <c r="F4823" t="s">
        <v>18</v>
      </c>
      <c r="G4823" t="s">
        <v>224</v>
      </c>
      <c r="H4823">
        <v>5</v>
      </c>
      <c r="I4823">
        <v>31.44</v>
      </c>
      <c r="J4823">
        <v>52.42</v>
      </c>
      <c r="K4823">
        <v>262.10000000000002</v>
      </c>
      <c r="L4823" t="s">
        <v>29</v>
      </c>
      <c r="M4823" t="s">
        <v>54</v>
      </c>
      <c r="N4823" t="s">
        <v>2191</v>
      </c>
    </row>
    <row r="4824" spans="1:14" x14ac:dyDescent="0.3">
      <c r="A4824" t="s">
        <v>9236</v>
      </c>
      <c r="B4824" s="2">
        <v>45619</v>
      </c>
      <c r="C4824" t="s">
        <v>85</v>
      </c>
      <c r="D4824" t="s">
        <v>130</v>
      </c>
      <c r="E4824" t="s">
        <v>131</v>
      </c>
      <c r="F4824" t="s">
        <v>93</v>
      </c>
      <c r="G4824" t="s">
        <v>217</v>
      </c>
      <c r="H4824">
        <v>4</v>
      </c>
      <c r="I4824">
        <v>18.760000000000002</v>
      </c>
      <c r="J4824">
        <v>23.91</v>
      </c>
      <c r="K4824">
        <v>95.64</v>
      </c>
      <c r="L4824" t="s">
        <v>175</v>
      </c>
      <c r="M4824" t="s">
        <v>21</v>
      </c>
      <c r="N4824" t="s">
        <v>9237</v>
      </c>
    </row>
    <row r="4825" spans="1:14" x14ac:dyDescent="0.3">
      <c r="A4825" t="s">
        <v>9238</v>
      </c>
      <c r="B4825" t="s">
        <v>5121</v>
      </c>
      <c r="C4825" t="s">
        <v>292</v>
      </c>
      <c r="D4825" t="s">
        <v>168</v>
      </c>
      <c r="E4825" t="s">
        <v>293</v>
      </c>
      <c r="F4825" t="s">
        <v>51</v>
      </c>
      <c r="G4825" t="s">
        <v>126</v>
      </c>
      <c r="H4825">
        <v>4</v>
      </c>
      <c r="I4825">
        <v>2.1</v>
      </c>
      <c r="J4825">
        <v>3.3</v>
      </c>
      <c r="K4825">
        <v>13.2</v>
      </c>
      <c r="L4825" t="s">
        <v>45</v>
      </c>
      <c r="M4825" t="s">
        <v>21</v>
      </c>
      <c r="N4825" t="s">
        <v>424</v>
      </c>
    </row>
    <row r="4826" spans="1:14" x14ac:dyDescent="0.3">
      <c r="A4826" t="s">
        <v>9239</v>
      </c>
      <c r="B4826" t="s">
        <v>5408</v>
      </c>
      <c r="C4826" t="s">
        <v>334</v>
      </c>
      <c r="D4826" t="s">
        <v>91</v>
      </c>
      <c r="E4826" t="s">
        <v>174</v>
      </c>
      <c r="F4826" t="s">
        <v>18</v>
      </c>
      <c r="G4826" t="s">
        <v>44</v>
      </c>
      <c r="H4826">
        <v>2</v>
      </c>
      <c r="I4826">
        <v>12.9</v>
      </c>
      <c r="J4826">
        <v>20.74</v>
      </c>
      <c r="K4826">
        <v>41.48</v>
      </c>
      <c r="L4826" t="s">
        <v>29</v>
      </c>
      <c r="M4826" t="s">
        <v>30</v>
      </c>
      <c r="N4826" t="s">
        <v>9240</v>
      </c>
    </row>
    <row r="4827" spans="1:14" x14ac:dyDescent="0.3">
      <c r="A4827" t="s">
        <v>9241</v>
      </c>
      <c r="B4827" s="2">
        <v>45921</v>
      </c>
      <c r="C4827" t="s">
        <v>73</v>
      </c>
      <c r="D4827" t="s">
        <v>74</v>
      </c>
      <c r="E4827" t="s">
        <v>312</v>
      </c>
      <c r="F4827" t="s">
        <v>27</v>
      </c>
      <c r="G4827" t="s">
        <v>187</v>
      </c>
      <c r="H4827">
        <v>2</v>
      </c>
      <c r="I4827">
        <v>91.86</v>
      </c>
      <c r="J4827">
        <v>143.1</v>
      </c>
      <c r="K4827">
        <v>286.2</v>
      </c>
      <c r="L4827" t="s">
        <v>45</v>
      </c>
      <c r="M4827" t="s">
        <v>46</v>
      </c>
      <c r="N4827" t="s">
        <v>9242</v>
      </c>
    </row>
    <row r="4828" spans="1:14" x14ac:dyDescent="0.3">
      <c r="A4828" t="s">
        <v>9243</v>
      </c>
      <c r="B4828" t="s">
        <v>681</v>
      </c>
      <c r="C4828" t="s">
        <v>67</v>
      </c>
      <c r="D4828" t="s">
        <v>68</v>
      </c>
      <c r="E4828" t="s">
        <v>118</v>
      </c>
      <c r="F4828" t="s">
        <v>93</v>
      </c>
      <c r="G4828" t="s">
        <v>94</v>
      </c>
      <c r="H4828">
        <v>12</v>
      </c>
      <c r="I4828">
        <v>16.73</v>
      </c>
      <c r="J4828">
        <v>28.17</v>
      </c>
      <c r="K4828">
        <v>338.04</v>
      </c>
      <c r="L4828" t="s">
        <v>20</v>
      </c>
      <c r="M4828" t="s">
        <v>54</v>
      </c>
      <c r="N4828" t="s">
        <v>9244</v>
      </c>
    </row>
    <row r="4829" spans="1:14" x14ac:dyDescent="0.3">
      <c r="A4829" t="s">
        <v>9245</v>
      </c>
      <c r="B4829" s="2">
        <v>45484</v>
      </c>
      <c r="C4829" t="s">
        <v>307</v>
      </c>
      <c r="D4829" t="s">
        <v>68</v>
      </c>
      <c r="E4829" t="s">
        <v>69</v>
      </c>
      <c r="F4829" t="s">
        <v>76</v>
      </c>
      <c r="G4829" t="s">
        <v>149</v>
      </c>
      <c r="H4829">
        <v>-6</v>
      </c>
      <c r="I4829">
        <v>6.71</v>
      </c>
      <c r="J4829">
        <v>8.6999999999999993</v>
      </c>
      <c r="K4829">
        <v>52.2</v>
      </c>
      <c r="L4829" t="s">
        <v>37</v>
      </c>
      <c r="M4829" t="s">
        <v>30</v>
      </c>
      <c r="N4829" t="s">
        <v>9246</v>
      </c>
    </row>
    <row r="4830" spans="1:14" x14ac:dyDescent="0.3">
      <c r="A4830" t="s">
        <v>9247</v>
      </c>
      <c r="B4830" t="s">
        <v>9166</v>
      </c>
      <c r="C4830" t="s">
        <v>117</v>
      </c>
      <c r="D4830" t="s">
        <v>68</v>
      </c>
      <c r="E4830" t="s">
        <v>118</v>
      </c>
      <c r="F4830" t="s">
        <v>18</v>
      </c>
      <c r="G4830" t="s">
        <v>81</v>
      </c>
      <c r="H4830">
        <v>7</v>
      </c>
      <c r="I4830">
        <v>42.05</v>
      </c>
      <c r="J4830">
        <v>66.52</v>
      </c>
      <c r="K4830">
        <v>465.64</v>
      </c>
      <c r="L4830" t="s">
        <v>82</v>
      </c>
      <c r="M4830" t="s">
        <v>30</v>
      </c>
      <c r="N4830" t="s">
        <v>5691</v>
      </c>
    </row>
    <row r="4831" spans="1:14" x14ac:dyDescent="0.3">
      <c r="A4831" t="s">
        <v>9248</v>
      </c>
      <c r="B4831" t="s">
        <v>9249</v>
      </c>
      <c r="C4831" t="s">
        <v>103</v>
      </c>
      <c r="D4831" t="s">
        <v>700</v>
      </c>
      <c r="E4831" t="s">
        <v>235</v>
      </c>
      <c r="F4831" t="s">
        <v>93</v>
      </c>
      <c r="G4831" t="s">
        <v>122</v>
      </c>
      <c r="H4831">
        <v>6</v>
      </c>
      <c r="I4831">
        <v>46.79</v>
      </c>
      <c r="J4831">
        <v>74.8</v>
      </c>
      <c r="K4831">
        <v>448.8</v>
      </c>
      <c r="L4831" t="s">
        <v>95</v>
      </c>
      <c r="M4831" t="s">
        <v>100</v>
      </c>
      <c r="N4831" t="s">
        <v>9250</v>
      </c>
    </row>
    <row r="4832" spans="1:14" x14ac:dyDescent="0.3">
      <c r="A4832" t="s">
        <v>9251</v>
      </c>
      <c r="B4832" s="2">
        <v>45581</v>
      </c>
      <c r="C4832" t="s">
        <v>334</v>
      </c>
      <c r="D4832" t="s">
        <v>91</v>
      </c>
      <c r="E4832" t="s">
        <v>92</v>
      </c>
      <c r="F4832" t="s">
        <v>93</v>
      </c>
      <c r="G4832" t="s">
        <v>94</v>
      </c>
      <c r="H4832">
        <v>4</v>
      </c>
      <c r="J4832">
        <v>30.85</v>
      </c>
      <c r="K4832">
        <v>123.4</v>
      </c>
      <c r="L4832" t="s">
        <v>37</v>
      </c>
      <c r="M4832" t="s">
        <v>30</v>
      </c>
      <c r="N4832" t="s">
        <v>9252</v>
      </c>
    </row>
    <row r="4833" spans="1:14" x14ac:dyDescent="0.3">
      <c r="A4833" t="s">
        <v>9253</v>
      </c>
      <c r="B4833" s="2">
        <v>45538</v>
      </c>
      <c r="C4833" t="s">
        <v>270</v>
      </c>
      <c r="D4833" t="s">
        <v>130</v>
      </c>
      <c r="F4833" t="s">
        <v>27</v>
      </c>
      <c r="G4833" t="s">
        <v>187</v>
      </c>
      <c r="H4833">
        <v>5</v>
      </c>
      <c r="I4833">
        <v>94.97</v>
      </c>
      <c r="J4833">
        <v>115.17</v>
      </c>
      <c r="K4833">
        <v>575.85</v>
      </c>
      <c r="L4833" t="s">
        <v>82</v>
      </c>
      <c r="M4833" t="s">
        <v>46</v>
      </c>
      <c r="N4833" t="s">
        <v>2747</v>
      </c>
    </row>
    <row r="4834" spans="1:14" x14ac:dyDescent="0.3">
      <c r="A4834" t="s">
        <v>9254</v>
      </c>
      <c r="B4834" t="s">
        <v>9143</v>
      </c>
      <c r="C4834" t="s">
        <v>334</v>
      </c>
      <c r="D4834" t="s">
        <v>91</v>
      </c>
      <c r="E4834" t="s">
        <v>359</v>
      </c>
      <c r="F4834" t="s">
        <v>18</v>
      </c>
      <c r="G4834" t="s">
        <v>44</v>
      </c>
      <c r="H4834">
        <v>4</v>
      </c>
      <c r="I4834">
        <v>16.260000000000002</v>
      </c>
      <c r="J4834">
        <v>20.59</v>
      </c>
      <c r="K4834">
        <v>82.36</v>
      </c>
      <c r="L4834" t="s">
        <v>29</v>
      </c>
      <c r="M4834" t="s">
        <v>54</v>
      </c>
      <c r="N4834" t="s">
        <v>9255</v>
      </c>
    </row>
    <row r="4835" spans="1:14" x14ac:dyDescent="0.3">
      <c r="A4835" t="s">
        <v>9256</v>
      </c>
      <c r="B4835" s="2">
        <v>45759</v>
      </c>
      <c r="C4835" t="s">
        <v>125</v>
      </c>
      <c r="D4835" t="s">
        <v>34</v>
      </c>
      <c r="E4835" t="s">
        <v>35</v>
      </c>
      <c r="F4835" t="s">
        <v>27</v>
      </c>
      <c r="G4835" t="s">
        <v>187</v>
      </c>
      <c r="I4835">
        <v>88.25</v>
      </c>
      <c r="J4835">
        <v>138.09</v>
      </c>
      <c r="K4835">
        <v>966.63</v>
      </c>
      <c r="L4835" t="s">
        <v>53</v>
      </c>
      <c r="M4835" t="s">
        <v>100</v>
      </c>
    </row>
    <row r="4836" spans="1:14" x14ac:dyDescent="0.3">
      <c r="A4836" t="s">
        <v>9257</v>
      </c>
      <c r="B4836" s="1">
        <v>45843</v>
      </c>
      <c r="C4836" t="s">
        <v>129</v>
      </c>
      <c r="D4836" t="s">
        <v>130</v>
      </c>
      <c r="E4836" t="s">
        <v>287</v>
      </c>
      <c r="F4836" t="s">
        <v>93</v>
      </c>
      <c r="G4836" t="s">
        <v>94</v>
      </c>
      <c r="H4836">
        <v>4</v>
      </c>
      <c r="I4836">
        <v>19.59</v>
      </c>
      <c r="J4836">
        <v>31.01</v>
      </c>
      <c r="K4836">
        <v>124.04</v>
      </c>
      <c r="L4836" t="s">
        <v>37</v>
      </c>
      <c r="M4836" t="s">
        <v>30</v>
      </c>
      <c r="N4836" t="s">
        <v>9258</v>
      </c>
    </row>
    <row r="4837" spans="1:14" x14ac:dyDescent="0.3">
      <c r="A4837" t="s">
        <v>9259</v>
      </c>
      <c r="B4837" s="2">
        <v>45906</v>
      </c>
      <c r="C4837" t="s">
        <v>586</v>
      </c>
      <c r="D4837" t="s">
        <v>42</v>
      </c>
      <c r="E4837" t="s">
        <v>50</v>
      </c>
      <c r="F4837" t="s">
        <v>51</v>
      </c>
      <c r="G4837" t="s">
        <v>70</v>
      </c>
      <c r="H4837">
        <v>4</v>
      </c>
      <c r="I4837">
        <v>6.35</v>
      </c>
      <c r="J4837">
        <v>9.89</v>
      </c>
      <c r="K4837">
        <v>39.56</v>
      </c>
      <c r="L4837" t="s">
        <v>45</v>
      </c>
      <c r="M4837" t="s">
        <v>54</v>
      </c>
      <c r="N4837" t="s">
        <v>9260</v>
      </c>
    </row>
    <row r="4838" spans="1:14" x14ac:dyDescent="0.3">
      <c r="A4838" t="s">
        <v>9261</v>
      </c>
      <c r="B4838" s="1">
        <v>45292</v>
      </c>
      <c r="C4838" t="s">
        <v>202</v>
      </c>
      <c r="D4838" t="s">
        <v>58</v>
      </c>
      <c r="E4838" t="s">
        <v>195</v>
      </c>
      <c r="F4838" t="s">
        <v>76</v>
      </c>
      <c r="G4838" t="s">
        <v>179</v>
      </c>
      <c r="H4838">
        <v>3</v>
      </c>
      <c r="I4838">
        <v>31.96</v>
      </c>
      <c r="J4838">
        <v>48.47</v>
      </c>
      <c r="K4838">
        <v>145.41</v>
      </c>
      <c r="L4838" t="s">
        <v>82</v>
      </c>
      <c r="M4838" t="s">
        <v>30</v>
      </c>
      <c r="N4838" t="s">
        <v>6763</v>
      </c>
    </row>
    <row r="4839" spans="1:14" x14ac:dyDescent="0.3">
      <c r="A4839" t="s">
        <v>9262</v>
      </c>
      <c r="B4839" s="2">
        <v>45342</v>
      </c>
      <c r="C4839" t="s">
        <v>85</v>
      </c>
      <c r="D4839" t="s">
        <v>130</v>
      </c>
      <c r="E4839" t="s">
        <v>131</v>
      </c>
      <c r="F4839" t="s">
        <v>27</v>
      </c>
      <c r="G4839" t="s">
        <v>187</v>
      </c>
      <c r="H4839">
        <v>4</v>
      </c>
      <c r="I4839" t="s">
        <v>493</v>
      </c>
      <c r="J4839">
        <v>78.010000000000005</v>
      </c>
      <c r="K4839">
        <v>312.04000000000002</v>
      </c>
      <c r="L4839" t="s">
        <v>20</v>
      </c>
      <c r="M4839" t="s">
        <v>100</v>
      </c>
      <c r="N4839" t="s">
        <v>831</v>
      </c>
    </row>
    <row r="4840" spans="1:14" x14ac:dyDescent="0.3">
      <c r="A4840" t="s">
        <v>8297</v>
      </c>
      <c r="B4840" s="1">
        <v>45542</v>
      </c>
      <c r="C4840" t="s">
        <v>185</v>
      </c>
      <c r="D4840" t="s">
        <v>16</v>
      </c>
      <c r="F4840" t="s">
        <v>18</v>
      </c>
      <c r="G4840" t="s">
        <v>19</v>
      </c>
      <c r="H4840">
        <v>2</v>
      </c>
      <c r="I4840">
        <v>48</v>
      </c>
      <c r="K4840">
        <v>162.38</v>
      </c>
      <c r="L4840" t="s">
        <v>20</v>
      </c>
      <c r="M4840" t="s">
        <v>46</v>
      </c>
      <c r="N4840" t="s">
        <v>6532</v>
      </c>
    </row>
    <row r="4841" spans="1:14" x14ac:dyDescent="0.3">
      <c r="A4841" t="s">
        <v>9263</v>
      </c>
      <c r="B4841" s="2">
        <v>45662</v>
      </c>
      <c r="C4841" t="s">
        <v>190</v>
      </c>
      <c r="D4841" t="s">
        <v>16</v>
      </c>
      <c r="E4841" t="s">
        <v>186</v>
      </c>
      <c r="F4841" t="s">
        <v>76</v>
      </c>
      <c r="G4841" t="s">
        <v>77</v>
      </c>
      <c r="H4841">
        <v>4</v>
      </c>
      <c r="I4841">
        <v>16.600000000000001</v>
      </c>
      <c r="J4841">
        <v>20.77</v>
      </c>
      <c r="K4841">
        <v>83.08</v>
      </c>
      <c r="L4841" t="s">
        <v>175</v>
      </c>
      <c r="M4841" t="s">
        <v>46</v>
      </c>
      <c r="N4841" t="s">
        <v>9264</v>
      </c>
    </row>
    <row r="4842" spans="1:14" x14ac:dyDescent="0.3">
      <c r="A4842" t="s">
        <v>9265</v>
      </c>
      <c r="B4842" s="2">
        <v>45752</v>
      </c>
      <c r="C4842" t="s">
        <v>394</v>
      </c>
      <c r="D4842" t="s">
        <v>25</v>
      </c>
      <c r="E4842" t="s">
        <v>277</v>
      </c>
      <c r="F4842" t="s">
        <v>51</v>
      </c>
      <c r="G4842" t="s">
        <v>119</v>
      </c>
      <c r="H4842">
        <v>5</v>
      </c>
      <c r="I4842">
        <v>16.68</v>
      </c>
      <c r="J4842">
        <v>24.05</v>
      </c>
      <c r="K4842">
        <v>120.25</v>
      </c>
      <c r="L4842" t="s">
        <v>37</v>
      </c>
      <c r="M4842" t="s">
        <v>100</v>
      </c>
      <c r="N4842" t="s">
        <v>1986</v>
      </c>
    </row>
    <row r="4843" spans="1:14" x14ac:dyDescent="0.3">
      <c r="A4843" t="s">
        <v>9266</v>
      </c>
      <c r="B4843" s="2">
        <v>45302</v>
      </c>
      <c r="C4843" t="s">
        <v>185</v>
      </c>
      <c r="D4843" t="s">
        <v>16</v>
      </c>
      <c r="E4843" t="s">
        <v>186</v>
      </c>
      <c r="F4843" t="s">
        <v>76</v>
      </c>
      <c r="G4843" t="s">
        <v>170</v>
      </c>
      <c r="H4843">
        <v>9</v>
      </c>
      <c r="I4843">
        <v>24.97</v>
      </c>
      <c r="J4843">
        <v>39.36</v>
      </c>
      <c r="K4843">
        <v>354.24</v>
      </c>
      <c r="L4843" t="s">
        <v>175</v>
      </c>
      <c r="M4843" t="s">
        <v>46</v>
      </c>
      <c r="N4843" t="s">
        <v>9267</v>
      </c>
    </row>
    <row r="4844" spans="1:14" x14ac:dyDescent="0.3">
      <c r="A4844" t="s">
        <v>2903</v>
      </c>
      <c r="B4844" s="2">
        <v>45430</v>
      </c>
      <c r="C4844" t="s">
        <v>202</v>
      </c>
      <c r="D4844" t="s">
        <v>58</v>
      </c>
      <c r="E4844" t="s">
        <v>203</v>
      </c>
      <c r="F4844" t="s">
        <v>51</v>
      </c>
      <c r="G4844" t="s">
        <v>60</v>
      </c>
      <c r="H4844">
        <v>4</v>
      </c>
      <c r="I4844">
        <v>7.18</v>
      </c>
      <c r="J4844">
        <v>8.7899999999999991</v>
      </c>
      <c r="K4844">
        <v>35.159999999999997</v>
      </c>
      <c r="L4844" t="s">
        <v>82</v>
      </c>
      <c r="M4844" t="s">
        <v>54</v>
      </c>
      <c r="N4844" t="s">
        <v>1858</v>
      </c>
    </row>
    <row r="4845" spans="1:14" x14ac:dyDescent="0.3">
      <c r="A4845" t="s">
        <v>9268</v>
      </c>
      <c r="B4845" s="2">
        <v>45994</v>
      </c>
      <c r="C4845" t="s">
        <v>107</v>
      </c>
      <c r="D4845" t="s">
        <v>74</v>
      </c>
      <c r="E4845" t="s">
        <v>164</v>
      </c>
      <c r="F4845" t="s">
        <v>18</v>
      </c>
      <c r="G4845" t="s">
        <v>19</v>
      </c>
      <c r="H4845">
        <v>6</v>
      </c>
      <c r="I4845">
        <v>28.57</v>
      </c>
      <c r="J4845">
        <v>44.31</v>
      </c>
      <c r="K4845">
        <v>265.86</v>
      </c>
      <c r="L4845" t="s">
        <v>20</v>
      </c>
      <c r="M4845" t="s">
        <v>46</v>
      </c>
      <c r="N4845" t="s">
        <v>9269</v>
      </c>
    </row>
    <row r="4846" spans="1:14" x14ac:dyDescent="0.3">
      <c r="A4846" t="s">
        <v>9270</v>
      </c>
      <c r="B4846" s="2">
        <v>45375</v>
      </c>
      <c r="C4846" t="s">
        <v>107</v>
      </c>
      <c r="D4846" t="s">
        <v>74</v>
      </c>
      <c r="E4846" t="s">
        <v>164</v>
      </c>
      <c r="F4846" t="s">
        <v>51</v>
      </c>
      <c r="G4846" t="s">
        <v>60</v>
      </c>
      <c r="H4846">
        <v>3</v>
      </c>
      <c r="I4846">
        <v>3.4</v>
      </c>
      <c r="J4846">
        <v>4.3499999999999996</v>
      </c>
      <c r="K4846">
        <v>13.05</v>
      </c>
      <c r="L4846" t="s">
        <v>29</v>
      </c>
      <c r="M4846" t="s">
        <v>100</v>
      </c>
      <c r="N4846" t="s">
        <v>912</v>
      </c>
    </row>
    <row r="4847" spans="1:14" x14ac:dyDescent="0.3">
      <c r="A4847" t="s">
        <v>9271</v>
      </c>
      <c r="B4847" s="2">
        <v>45881</v>
      </c>
      <c r="C4847" t="s">
        <v>161</v>
      </c>
      <c r="D4847" t="s">
        <v>74</v>
      </c>
      <c r="E4847" t="s">
        <v>164</v>
      </c>
      <c r="F4847" t="s">
        <v>27</v>
      </c>
      <c r="G4847" t="s">
        <v>109</v>
      </c>
      <c r="H4847">
        <v>4</v>
      </c>
      <c r="I4847">
        <v>8.52</v>
      </c>
      <c r="J4847">
        <v>10.62</v>
      </c>
      <c r="K4847">
        <v>42.48</v>
      </c>
      <c r="L4847" t="s">
        <v>20</v>
      </c>
      <c r="M4847" t="s">
        <v>21</v>
      </c>
      <c r="N4847" t="s">
        <v>8576</v>
      </c>
    </row>
    <row r="4848" spans="1:14" x14ac:dyDescent="0.3">
      <c r="A4848" t="s">
        <v>9272</v>
      </c>
      <c r="B4848" s="2">
        <v>45513</v>
      </c>
      <c r="C4848" t="s">
        <v>334</v>
      </c>
      <c r="D4848" t="s">
        <v>91</v>
      </c>
      <c r="E4848" t="s">
        <v>92</v>
      </c>
      <c r="F4848" t="s">
        <v>51</v>
      </c>
      <c r="G4848" t="s">
        <v>126</v>
      </c>
      <c r="H4848">
        <v>4</v>
      </c>
      <c r="I4848">
        <v>5.56</v>
      </c>
      <c r="J4848">
        <v>6.71</v>
      </c>
      <c r="K4848">
        <v>26.84</v>
      </c>
      <c r="L4848" t="s">
        <v>29</v>
      </c>
      <c r="M4848" t="s">
        <v>46</v>
      </c>
      <c r="N4848" t="s">
        <v>9273</v>
      </c>
    </row>
    <row r="4849" spans="1:14" x14ac:dyDescent="0.3">
      <c r="A4849" t="s">
        <v>9274</v>
      </c>
      <c r="B4849" s="2">
        <v>45753</v>
      </c>
      <c r="C4849" t="s">
        <v>49</v>
      </c>
      <c r="D4849" t="s">
        <v>42</v>
      </c>
      <c r="E4849" t="s">
        <v>63</v>
      </c>
      <c r="F4849" t="s">
        <v>51</v>
      </c>
      <c r="G4849" t="s">
        <v>52</v>
      </c>
      <c r="H4849">
        <v>6</v>
      </c>
      <c r="I4849">
        <v>46.75</v>
      </c>
      <c r="J4849">
        <v>86.51</v>
      </c>
      <c r="K4849">
        <v>519.05999999999995</v>
      </c>
      <c r="L4849" t="s">
        <v>175</v>
      </c>
      <c r="M4849" t="s">
        <v>21</v>
      </c>
      <c r="N4849" t="s">
        <v>1477</v>
      </c>
    </row>
    <row r="4850" spans="1:14" x14ac:dyDescent="0.3">
      <c r="A4850" t="s">
        <v>9275</v>
      </c>
      <c r="B4850" t="s">
        <v>379</v>
      </c>
      <c r="C4850" t="s">
        <v>135</v>
      </c>
      <c r="D4850" t="s">
        <v>34</v>
      </c>
      <c r="E4850" t="s">
        <v>35</v>
      </c>
      <c r="F4850" t="s">
        <v>27</v>
      </c>
      <c r="G4850" t="s">
        <v>109</v>
      </c>
      <c r="H4850">
        <v>4</v>
      </c>
      <c r="I4850">
        <v>10.35</v>
      </c>
      <c r="J4850">
        <v>12.76</v>
      </c>
      <c r="K4850">
        <v>51.04</v>
      </c>
      <c r="L4850" t="s">
        <v>82</v>
      </c>
      <c r="M4850" t="s">
        <v>21</v>
      </c>
      <c r="N4850" t="s">
        <v>5366</v>
      </c>
    </row>
    <row r="4851" spans="1:14" x14ac:dyDescent="0.3">
      <c r="A4851" t="s">
        <v>9276</v>
      </c>
      <c r="B4851" s="2">
        <v>45669</v>
      </c>
      <c r="C4851" t="s">
        <v>397</v>
      </c>
      <c r="D4851" t="s">
        <v>68</v>
      </c>
      <c r="E4851" t="s">
        <v>229</v>
      </c>
      <c r="F4851" t="s">
        <v>76</v>
      </c>
      <c r="G4851" t="s">
        <v>179</v>
      </c>
      <c r="H4851">
        <v>5</v>
      </c>
      <c r="I4851">
        <v>28.31</v>
      </c>
      <c r="J4851">
        <v>46.83</v>
      </c>
      <c r="K4851">
        <v>234.15</v>
      </c>
      <c r="L4851" t="s">
        <v>45</v>
      </c>
      <c r="M4851" t="s">
        <v>100</v>
      </c>
      <c r="N4851" t="s">
        <v>9277</v>
      </c>
    </row>
    <row r="4852" spans="1:14" x14ac:dyDescent="0.3">
      <c r="A4852" t="s">
        <v>9278</v>
      </c>
      <c r="B4852" s="2">
        <v>45574</v>
      </c>
      <c r="C4852" t="s">
        <v>129</v>
      </c>
      <c r="D4852" t="s">
        <v>130</v>
      </c>
      <c r="E4852" t="s">
        <v>287</v>
      </c>
      <c r="F4852" t="s">
        <v>18</v>
      </c>
      <c r="G4852" t="s">
        <v>81</v>
      </c>
      <c r="H4852">
        <v>6</v>
      </c>
      <c r="I4852" t="s">
        <v>9279</v>
      </c>
      <c r="J4852">
        <v>36.869999999999997</v>
      </c>
      <c r="K4852">
        <v>221.22</v>
      </c>
      <c r="L4852" t="s">
        <v>95</v>
      </c>
      <c r="M4852" t="s">
        <v>30</v>
      </c>
      <c r="N4852" t="s">
        <v>9280</v>
      </c>
    </row>
    <row r="4853" spans="1:14" x14ac:dyDescent="0.3">
      <c r="A4853" t="s">
        <v>9281</v>
      </c>
      <c r="B4853" s="2">
        <v>45542</v>
      </c>
      <c r="C4853" t="s">
        <v>280</v>
      </c>
      <c r="D4853" t="s">
        <v>130</v>
      </c>
      <c r="E4853" t="s">
        <v>287</v>
      </c>
      <c r="F4853" t="s">
        <v>18</v>
      </c>
      <c r="G4853" t="s">
        <v>44</v>
      </c>
      <c r="H4853">
        <v>1</v>
      </c>
      <c r="I4853">
        <v>19.920000000000002</v>
      </c>
      <c r="J4853">
        <v>34.450000000000003</v>
      </c>
      <c r="K4853">
        <v>34.450000000000003</v>
      </c>
      <c r="L4853" t="s">
        <v>82</v>
      </c>
      <c r="M4853" t="s">
        <v>30</v>
      </c>
      <c r="N4853" t="s">
        <v>9282</v>
      </c>
    </row>
    <row r="4854" spans="1:14" x14ac:dyDescent="0.3">
      <c r="A4854" t="s">
        <v>9283</v>
      </c>
      <c r="B4854" s="2">
        <v>45935</v>
      </c>
      <c r="C4854" t="s">
        <v>337</v>
      </c>
      <c r="D4854" t="s">
        <v>168</v>
      </c>
      <c r="E4854" t="s">
        <v>267</v>
      </c>
      <c r="F4854" t="s">
        <v>27</v>
      </c>
      <c r="G4854" t="s">
        <v>145</v>
      </c>
      <c r="H4854">
        <v>6</v>
      </c>
      <c r="I4854">
        <v>49.59</v>
      </c>
      <c r="K4854">
        <v>459.12</v>
      </c>
      <c r="L4854" t="s">
        <v>175</v>
      </c>
      <c r="M4854" t="s">
        <v>21</v>
      </c>
      <c r="N4854" t="s">
        <v>9284</v>
      </c>
    </row>
    <row r="4855" spans="1:14" x14ac:dyDescent="0.3">
      <c r="A4855" t="s">
        <v>9285</v>
      </c>
      <c r="B4855" s="1">
        <v>46018</v>
      </c>
      <c r="C4855" t="s">
        <v>190</v>
      </c>
      <c r="D4855" t="s">
        <v>16</v>
      </c>
      <c r="E4855" t="s">
        <v>206</v>
      </c>
      <c r="F4855" t="s">
        <v>27</v>
      </c>
      <c r="G4855" t="s">
        <v>145</v>
      </c>
      <c r="H4855">
        <v>7</v>
      </c>
      <c r="I4855">
        <v>24.97</v>
      </c>
      <c r="J4855">
        <v>45.97</v>
      </c>
      <c r="K4855">
        <v>321.79000000000002</v>
      </c>
      <c r="L4855" t="s">
        <v>175</v>
      </c>
      <c r="M4855" t="s">
        <v>100</v>
      </c>
      <c r="N4855" t="s">
        <v>9286</v>
      </c>
    </row>
    <row r="4856" spans="1:14" x14ac:dyDescent="0.3">
      <c r="A4856" t="s">
        <v>9287</v>
      </c>
      <c r="B4856" s="2">
        <v>45591</v>
      </c>
      <c r="C4856" t="s">
        <v>144</v>
      </c>
      <c r="D4856" t="s">
        <v>25</v>
      </c>
      <c r="E4856" t="s">
        <v>277</v>
      </c>
      <c r="F4856" t="s">
        <v>76</v>
      </c>
      <c r="G4856" t="s">
        <v>179</v>
      </c>
      <c r="H4856">
        <v>8</v>
      </c>
      <c r="I4856">
        <v>40.96</v>
      </c>
      <c r="J4856">
        <v>63.63</v>
      </c>
      <c r="K4856">
        <v>509.04</v>
      </c>
      <c r="L4856" t="s">
        <v>29</v>
      </c>
      <c r="M4856" t="s">
        <v>100</v>
      </c>
      <c r="N4856" t="s">
        <v>9288</v>
      </c>
    </row>
    <row r="4857" spans="1:14" x14ac:dyDescent="0.3">
      <c r="A4857" t="s">
        <v>9289</v>
      </c>
      <c r="B4857" s="1">
        <v>45681</v>
      </c>
      <c r="C4857" t="s">
        <v>117</v>
      </c>
      <c r="D4857" t="s">
        <v>68</v>
      </c>
      <c r="E4857" t="s">
        <v>229</v>
      </c>
      <c r="F4857" t="s">
        <v>18</v>
      </c>
      <c r="G4857" t="s">
        <v>81</v>
      </c>
      <c r="H4857">
        <v>6</v>
      </c>
      <c r="I4857">
        <v>36.74</v>
      </c>
      <c r="J4857">
        <v>56.08</v>
      </c>
      <c r="K4857">
        <v>336.48</v>
      </c>
      <c r="L4857" t="s">
        <v>53</v>
      </c>
      <c r="M4857" t="s">
        <v>21</v>
      </c>
      <c r="N4857" t="s">
        <v>9290</v>
      </c>
    </row>
    <row r="4858" spans="1:14" x14ac:dyDescent="0.3">
      <c r="A4858" t="s">
        <v>9291</v>
      </c>
      <c r="B4858" s="2">
        <v>45789</v>
      </c>
      <c r="C4858" t="s">
        <v>113</v>
      </c>
      <c r="D4858" t="s">
        <v>58</v>
      </c>
      <c r="E4858" t="s">
        <v>59</v>
      </c>
      <c r="F4858" t="s">
        <v>93</v>
      </c>
      <c r="G4858" t="s">
        <v>217</v>
      </c>
      <c r="H4858">
        <v>4</v>
      </c>
      <c r="I4858">
        <v>24.64</v>
      </c>
      <c r="J4858">
        <v>43.72</v>
      </c>
      <c r="K4858">
        <v>174.88</v>
      </c>
      <c r="L4858" t="s">
        <v>37</v>
      </c>
      <c r="M4858" t="s">
        <v>30</v>
      </c>
      <c r="N4858" t="s">
        <v>1004</v>
      </c>
    </row>
    <row r="4859" spans="1:14" x14ac:dyDescent="0.3">
      <c r="A4859" t="s">
        <v>9292</v>
      </c>
      <c r="B4859" s="1">
        <v>45610</v>
      </c>
      <c r="C4859" t="s">
        <v>135</v>
      </c>
      <c r="D4859" t="s">
        <v>34</v>
      </c>
      <c r="E4859" t="s">
        <v>35</v>
      </c>
      <c r="F4859" t="s">
        <v>93</v>
      </c>
      <c r="G4859" t="s">
        <v>217</v>
      </c>
      <c r="H4859">
        <v>4</v>
      </c>
      <c r="I4859">
        <v>29.46</v>
      </c>
      <c r="J4859">
        <v>52.19</v>
      </c>
      <c r="K4859">
        <v>208.76</v>
      </c>
      <c r="L4859" t="s">
        <v>37</v>
      </c>
      <c r="M4859" t="s">
        <v>21</v>
      </c>
      <c r="N4859" t="s">
        <v>9293</v>
      </c>
    </row>
    <row r="4860" spans="1:14" x14ac:dyDescent="0.3">
      <c r="A4860" t="s">
        <v>9294</v>
      </c>
      <c r="B4860" s="2">
        <v>45651</v>
      </c>
      <c r="C4860" t="s">
        <v>129</v>
      </c>
      <c r="D4860" t="s">
        <v>130</v>
      </c>
      <c r="E4860" t="s">
        <v>287</v>
      </c>
      <c r="F4860" t="s">
        <v>18</v>
      </c>
      <c r="G4860" t="s">
        <v>99</v>
      </c>
      <c r="I4860">
        <v>8.02</v>
      </c>
      <c r="J4860">
        <v>13.23</v>
      </c>
      <c r="K4860">
        <v>66.150000000000006</v>
      </c>
      <c r="L4860" t="s">
        <v>95</v>
      </c>
      <c r="M4860" t="s">
        <v>54</v>
      </c>
      <c r="N4860" t="s">
        <v>9295</v>
      </c>
    </row>
    <row r="4861" spans="1:14" x14ac:dyDescent="0.3">
      <c r="A4861" t="s">
        <v>9296</v>
      </c>
      <c r="B4861" s="2">
        <v>45811</v>
      </c>
      <c r="C4861" t="s">
        <v>334</v>
      </c>
      <c r="D4861" t="s">
        <v>91</v>
      </c>
      <c r="E4861" t="s">
        <v>345</v>
      </c>
      <c r="F4861" t="s">
        <v>27</v>
      </c>
      <c r="G4861" t="s">
        <v>28</v>
      </c>
      <c r="H4861">
        <v>3</v>
      </c>
      <c r="I4861">
        <v>37.58</v>
      </c>
      <c r="J4861">
        <v>54.4</v>
      </c>
      <c r="K4861">
        <v>163.19999999999999</v>
      </c>
      <c r="L4861" t="s">
        <v>175</v>
      </c>
      <c r="M4861" t="s">
        <v>46</v>
      </c>
      <c r="N4861" t="s">
        <v>9297</v>
      </c>
    </row>
    <row r="4862" spans="1:14" x14ac:dyDescent="0.3">
      <c r="A4862" t="s">
        <v>9298</v>
      </c>
      <c r="B4862" s="2">
        <v>45303</v>
      </c>
      <c r="C4862" t="s">
        <v>358</v>
      </c>
      <c r="D4862" t="s">
        <v>91</v>
      </c>
      <c r="E4862" t="s">
        <v>92</v>
      </c>
      <c r="F4862" t="s">
        <v>18</v>
      </c>
      <c r="G4862" t="s">
        <v>99</v>
      </c>
      <c r="H4862">
        <v>7</v>
      </c>
      <c r="I4862">
        <v>7.3</v>
      </c>
      <c r="J4862">
        <v>9.02</v>
      </c>
      <c r="K4862">
        <v>63.14</v>
      </c>
      <c r="L4862" t="s">
        <v>45</v>
      </c>
      <c r="M4862" t="s">
        <v>21</v>
      </c>
      <c r="N4862" t="s">
        <v>9299</v>
      </c>
    </row>
    <row r="4863" spans="1:14" x14ac:dyDescent="0.3">
      <c r="A4863" t="s">
        <v>9300</v>
      </c>
      <c r="B4863" s="2">
        <v>45937</v>
      </c>
      <c r="C4863" t="s">
        <v>270</v>
      </c>
      <c r="D4863" t="s">
        <v>130</v>
      </c>
      <c r="E4863" t="s">
        <v>87</v>
      </c>
      <c r="F4863" t="s">
        <v>76</v>
      </c>
      <c r="G4863" t="s">
        <v>251</v>
      </c>
      <c r="H4863">
        <v>4</v>
      </c>
      <c r="I4863">
        <v>21.22</v>
      </c>
      <c r="J4863">
        <v>35.090000000000003</v>
      </c>
      <c r="K4863">
        <v>140.36000000000001</v>
      </c>
      <c r="L4863" t="s">
        <v>175</v>
      </c>
      <c r="M4863" t="s">
        <v>21</v>
      </c>
      <c r="N4863" t="s">
        <v>6078</v>
      </c>
    </row>
    <row r="4864" spans="1:14" x14ac:dyDescent="0.3">
      <c r="A4864" t="s">
        <v>9301</v>
      </c>
      <c r="B4864" t="s">
        <v>9302</v>
      </c>
      <c r="C4864" t="s">
        <v>481</v>
      </c>
      <c r="D4864" t="s">
        <v>34</v>
      </c>
      <c r="E4864" t="s">
        <v>35</v>
      </c>
      <c r="F4864" t="s">
        <v>76</v>
      </c>
      <c r="G4864" t="s">
        <v>77</v>
      </c>
      <c r="H4864">
        <v>7</v>
      </c>
      <c r="I4864">
        <v>21.97</v>
      </c>
      <c r="J4864">
        <v>37.15</v>
      </c>
      <c r="K4864">
        <v>260.05</v>
      </c>
      <c r="L4864" t="s">
        <v>29</v>
      </c>
      <c r="N4864" t="s">
        <v>9303</v>
      </c>
    </row>
    <row r="4865" spans="1:14" x14ac:dyDescent="0.3">
      <c r="A4865" t="s">
        <v>9304</v>
      </c>
      <c r="B4865" s="1">
        <v>45710</v>
      </c>
      <c r="C4865" t="s">
        <v>202</v>
      </c>
      <c r="D4865" t="s">
        <v>58</v>
      </c>
      <c r="E4865" t="s">
        <v>195</v>
      </c>
      <c r="F4865" t="s">
        <v>27</v>
      </c>
      <c r="G4865" t="s">
        <v>145</v>
      </c>
      <c r="H4865">
        <v>3</v>
      </c>
      <c r="I4865">
        <v>15.92</v>
      </c>
      <c r="J4865">
        <v>28.95</v>
      </c>
      <c r="K4865">
        <v>86.85</v>
      </c>
      <c r="L4865" t="s">
        <v>95</v>
      </c>
      <c r="M4865" t="s">
        <v>100</v>
      </c>
      <c r="N4865" t="s">
        <v>9305</v>
      </c>
    </row>
    <row r="4866" spans="1:14" x14ac:dyDescent="0.3">
      <c r="A4866" t="s">
        <v>9306</v>
      </c>
      <c r="B4866" s="2">
        <v>45362</v>
      </c>
      <c r="C4866" t="s">
        <v>73</v>
      </c>
      <c r="D4866" t="s">
        <v>74</v>
      </c>
      <c r="E4866" t="s">
        <v>164</v>
      </c>
      <c r="F4866" t="s">
        <v>93</v>
      </c>
      <c r="G4866" t="s">
        <v>122</v>
      </c>
      <c r="H4866">
        <v>8</v>
      </c>
      <c r="I4866">
        <v>62.99</v>
      </c>
      <c r="J4866">
        <v>80.89</v>
      </c>
      <c r="K4866">
        <v>647.12</v>
      </c>
      <c r="L4866" t="s">
        <v>175</v>
      </c>
      <c r="M4866" t="s">
        <v>46</v>
      </c>
      <c r="N4866" t="s">
        <v>7429</v>
      </c>
    </row>
    <row r="4867" spans="1:14" x14ac:dyDescent="0.3">
      <c r="A4867" t="s">
        <v>9307</v>
      </c>
      <c r="B4867" t="s">
        <v>8075</v>
      </c>
      <c r="C4867" t="s">
        <v>156</v>
      </c>
      <c r="D4867" t="s">
        <v>68</v>
      </c>
      <c r="E4867" t="s">
        <v>69</v>
      </c>
      <c r="F4867" t="s">
        <v>76</v>
      </c>
      <c r="G4867" t="s">
        <v>149</v>
      </c>
      <c r="H4867">
        <v>6</v>
      </c>
      <c r="I4867">
        <v>8.4700000000000006</v>
      </c>
      <c r="J4867">
        <v>10.8</v>
      </c>
      <c r="K4867">
        <v>64.8</v>
      </c>
      <c r="L4867" t="s">
        <v>53</v>
      </c>
      <c r="M4867" t="s">
        <v>46</v>
      </c>
      <c r="N4867" t="s">
        <v>4911</v>
      </c>
    </row>
    <row r="4868" spans="1:14" x14ac:dyDescent="0.3">
      <c r="A4868" t="s">
        <v>1230</v>
      </c>
      <c r="B4868" s="2">
        <v>45309</v>
      </c>
      <c r="C4868" t="s">
        <v>144</v>
      </c>
      <c r="D4868" t="s">
        <v>700</v>
      </c>
      <c r="E4868" t="s">
        <v>26</v>
      </c>
      <c r="F4868" t="s">
        <v>18</v>
      </c>
      <c r="G4868" t="s">
        <v>19</v>
      </c>
      <c r="H4868">
        <v>7</v>
      </c>
      <c r="I4868">
        <v>31.41</v>
      </c>
      <c r="J4868">
        <v>58.12</v>
      </c>
      <c r="K4868">
        <v>406.84</v>
      </c>
      <c r="L4868" t="s">
        <v>53</v>
      </c>
      <c r="M4868" t="s">
        <v>100</v>
      </c>
      <c r="N4868" t="s">
        <v>1231</v>
      </c>
    </row>
    <row r="4869" spans="1:14" x14ac:dyDescent="0.3">
      <c r="A4869" t="s">
        <v>9308</v>
      </c>
      <c r="B4869" s="2">
        <v>45912</v>
      </c>
      <c r="C4869" t="s">
        <v>394</v>
      </c>
      <c r="D4869" t="s">
        <v>25</v>
      </c>
      <c r="E4869" t="s">
        <v>104</v>
      </c>
      <c r="F4869" t="s">
        <v>76</v>
      </c>
      <c r="G4869" t="s">
        <v>170</v>
      </c>
      <c r="H4869">
        <v>4</v>
      </c>
      <c r="I4869">
        <v>37</v>
      </c>
      <c r="J4869">
        <v>52.98</v>
      </c>
      <c r="K4869">
        <v>211.92</v>
      </c>
      <c r="L4869" t="s">
        <v>82</v>
      </c>
      <c r="M4869" t="s">
        <v>100</v>
      </c>
      <c r="N4869" t="s">
        <v>225</v>
      </c>
    </row>
    <row r="4870" spans="1:14" x14ac:dyDescent="0.3">
      <c r="A4870" t="s">
        <v>9309</v>
      </c>
      <c r="B4870" s="1">
        <v>45866</v>
      </c>
      <c r="C4870" t="s">
        <v>499</v>
      </c>
      <c r="D4870" t="s">
        <v>68</v>
      </c>
      <c r="E4870" t="s">
        <v>229</v>
      </c>
      <c r="F4870" t="s">
        <v>51</v>
      </c>
      <c r="G4870" t="s">
        <v>52</v>
      </c>
      <c r="H4870">
        <v>4</v>
      </c>
      <c r="I4870">
        <v>47.3</v>
      </c>
      <c r="J4870">
        <v>62.65</v>
      </c>
      <c r="K4870">
        <v>250.6</v>
      </c>
      <c r="M4870" t="s">
        <v>21</v>
      </c>
      <c r="N4870" t="s">
        <v>9310</v>
      </c>
    </row>
    <row r="4871" spans="1:14" x14ac:dyDescent="0.3">
      <c r="A4871" t="s">
        <v>9311</v>
      </c>
      <c r="B4871" s="2">
        <v>45486</v>
      </c>
      <c r="C4871" t="s">
        <v>125</v>
      </c>
      <c r="D4871" t="s">
        <v>34</v>
      </c>
      <c r="E4871" t="s">
        <v>136</v>
      </c>
      <c r="F4871" t="s">
        <v>18</v>
      </c>
      <c r="G4871" t="s">
        <v>19</v>
      </c>
      <c r="H4871">
        <v>8</v>
      </c>
      <c r="I4871">
        <v>47.42</v>
      </c>
      <c r="J4871">
        <v>61.3</v>
      </c>
      <c r="K4871">
        <v>490.4</v>
      </c>
      <c r="L4871" t="s">
        <v>45</v>
      </c>
      <c r="M4871" t="s">
        <v>46</v>
      </c>
      <c r="N4871" t="s">
        <v>9312</v>
      </c>
    </row>
    <row r="4872" spans="1:14" x14ac:dyDescent="0.3">
      <c r="A4872" t="s">
        <v>9313</v>
      </c>
      <c r="B4872" s="2">
        <v>45759</v>
      </c>
      <c r="C4872" t="s">
        <v>98</v>
      </c>
      <c r="D4872" t="s">
        <v>42</v>
      </c>
      <c r="E4872" t="s">
        <v>50</v>
      </c>
      <c r="F4872" t="s">
        <v>93</v>
      </c>
      <c r="G4872" t="s">
        <v>122</v>
      </c>
      <c r="H4872">
        <v>6</v>
      </c>
      <c r="I4872">
        <v>48.95</v>
      </c>
      <c r="J4872">
        <v>84.92</v>
      </c>
      <c r="K4872">
        <v>509.52</v>
      </c>
      <c r="L4872" t="s">
        <v>95</v>
      </c>
      <c r="M4872" t="s">
        <v>30</v>
      </c>
      <c r="N4872" t="s">
        <v>9314</v>
      </c>
    </row>
    <row r="4873" spans="1:14" x14ac:dyDescent="0.3">
      <c r="A4873" t="s">
        <v>9315</v>
      </c>
      <c r="B4873" s="1">
        <v>45900</v>
      </c>
      <c r="C4873" t="s">
        <v>202</v>
      </c>
      <c r="D4873" t="s">
        <v>58</v>
      </c>
      <c r="E4873" t="s">
        <v>114</v>
      </c>
      <c r="F4873" t="s">
        <v>27</v>
      </c>
      <c r="G4873" t="s">
        <v>28</v>
      </c>
      <c r="H4873">
        <v>6</v>
      </c>
      <c r="I4873" t="s">
        <v>9316</v>
      </c>
      <c r="J4873">
        <v>30.12</v>
      </c>
      <c r="K4873">
        <v>180.72</v>
      </c>
      <c r="L4873" t="s">
        <v>95</v>
      </c>
      <c r="M4873" t="s">
        <v>30</v>
      </c>
      <c r="N4873" t="s">
        <v>6241</v>
      </c>
    </row>
    <row r="4874" spans="1:14" x14ac:dyDescent="0.3">
      <c r="A4874" t="s">
        <v>9317</v>
      </c>
      <c r="B4874" s="1">
        <v>45944</v>
      </c>
      <c r="C4874" t="s">
        <v>125</v>
      </c>
      <c r="D4874" t="s">
        <v>34</v>
      </c>
      <c r="E4874" t="s">
        <v>392</v>
      </c>
      <c r="F4874" t="s">
        <v>76</v>
      </c>
      <c r="G4874" t="s">
        <v>251</v>
      </c>
      <c r="H4874">
        <v>5</v>
      </c>
      <c r="I4874">
        <v>22.54</v>
      </c>
      <c r="J4874">
        <v>29.79</v>
      </c>
      <c r="K4874">
        <v>148.94999999999999</v>
      </c>
      <c r="L4874" t="s">
        <v>29</v>
      </c>
      <c r="M4874" t="s">
        <v>30</v>
      </c>
      <c r="N4874" t="s">
        <v>9318</v>
      </c>
    </row>
    <row r="4875" spans="1:14" x14ac:dyDescent="0.3">
      <c r="A4875" t="s">
        <v>9319</v>
      </c>
      <c r="B4875" t="s">
        <v>9189</v>
      </c>
      <c r="C4875" t="s">
        <v>173</v>
      </c>
      <c r="D4875" t="s">
        <v>91</v>
      </c>
      <c r="E4875" t="s">
        <v>174</v>
      </c>
      <c r="F4875" t="s">
        <v>76</v>
      </c>
      <c r="G4875" t="s">
        <v>77</v>
      </c>
      <c r="H4875">
        <v>3</v>
      </c>
      <c r="I4875">
        <v>24.39</v>
      </c>
      <c r="J4875">
        <v>38.090000000000003</v>
      </c>
      <c r="K4875">
        <v>114.27</v>
      </c>
      <c r="L4875" t="s">
        <v>95</v>
      </c>
      <c r="M4875" t="s">
        <v>54</v>
      </c>
      <c r="N4875" t="s">
        <v>9320</v>
      </c>
    </row>
    <row r="4876" spans="1:14" x14ac:dyDescent="0.3">
      <c r="A4876" t="s">
        <v>9321</v>
      </c>
      <c r="B4876" s="2">
        <v>45939</v>
      </c>
      <c r="C4876" t="s">
        <v>161</v>
      </c>
      <c r="D4876" t="s">
        <v>2024</v>
      </c>
      <c r="E4876" t="s">
        <v>164</v>
      </c>
      <c r="F4876" t="s">
        <v>18</v>
      </c>
      <c r="G4876" t="s">
        <v>44</v>
      </c>
      <c r="H4876">
        <v>2</v>
      </c>
      <c r="I4876">
        <v>10.87</v>
      </c>
      <c r="J4876">
        <v>15.85</v>
      </c>
      <c r="K4876">
        <v>31.7</v>
      </c>
      <c r="L4876" t="s">
        <v>175</v>
      </c>
      <c r="M4876" t="s">
        <v>54</v>
      </c>
      <c r="N4876" t="s">
        <v>239</v>
      </c>
    </row>
    <row r="4877" spans="1:14" x14ac:dyDescent="0.3">
      <c r="A4877" t="s">
        <v>9322</v>
      </c>
      <c r="B4877" s="1">
        <v>45566</v>
      </c>
      <c r="C4877" t="s">
        <v>161</v>
      </c>
      <c r="D4877" t="s">
        <v>74</v>
      </c>
      <c r="E4877" t="s">
        <v>212</v>
      </c>
      <c r="F4877" t="s">
        <v>27</v>
      </c>
      <c r="G4877" t="s">
        <v>109</v>
      </c>
      <c r="H4877">
        <v>4</v>
      </c>
      <c r="I4877">
        <v>9.07</v>
      </c>
      <c r="J4877">
        <v>16.670000000000002</v>
      </c>
      <c r="K4877">
        <v>66.680000000000007</v>
      </c>
      <c r="L4877" t="s">
        <v>82</v>
      </c>
      <c r="M4877" t="s">
        <v>46</v>
      </c>
      <c r="N4877" t="s">
        <v>1186</v>
      </c>
    </row>
    <row r="4878" spans="1:14" x14ac:dyDescent="0.3">
      <c r="A4878" t="s">
        <v>9323</v>
      </c>
      <c r="B4878" s="2">
        <v>45567</v>
      </c>
      <c r="C4878" t="s">
        <v>337</v>
      </c>
      <c r="D4878" t="s">
        <v>168</v>
      </c>
      <c r="E4878" t="s">
        <v>293</v>
      </c>
      <c r="F4878" t="s">
        <v>27</v>
      </c>
      <c r="G4878" t="s">
        <v>36</v>
      </c>
      <c r="H4878">
        <v>4</v>
      </c>
      <c r="I4878">
        <v>27.47</v>
      </c>
      <c r="J4878">
        <v>38.950000000000003</v>
      </c>
      <c r="K4878">
        <v>155.80000000000001</v>
      </c>
      <c r="L4878" t="s">
        <v>82</v>
      </c>
      <c r="M4878" t="s">
        <v>100</v>
      </c>
      <c r="N4878" t="s">
        <v>4400</v>
      </c>
    </row>
    <row r="4879" spans="1:14" x14ac:dyDescent="0.3">
      <c r="A4879" t="s">
        <v>9324</v>
      </c>
      <c r="B4879" s="2">
        <v>45359</v>
      </c>
      <c r="C4879" t="s">
        <v>67</v>
      </c>
      <c r="D4879" t="s">
        <v>68</v>
      </c>
      <c r="E4879" t="s">
        <v>157</v>
      </c>
      <c r="F4879" t="s">
        <v>18</v>
      </c>
      <c r="G4879" t="s">
        <v>44</v>
      </c>
      <c r="H4879">
        <v>8</v>
      </c>
      <c r="I4879">
        <v>8.08</v>
      </c>
      <c r="J4879">
        <v>13.69</v>
      </c>
      <c r="K4879">
        <v>117.92</v>
      </c>
      <c r="L4879" t="s">
        <v>45</v>
      </c>
      <c r="M4879" t="s">
        <v>100</v>
      </c>
      <c r="N4879" t="s">
        <v>9325</v>
      </c>
    </row>
    <row r="4880" spans="1:14" x14ac:dyDescent="0.3">
      <c r="A4880" t="s">
        <v>9326</v>
      </c>
      <c r="B4880" s="2">
        <v>45844</v>
      </c>
      <c r="C4880" t="s">
        <v>67</v>
      </c>
      <c r="D4880" t="s">
        <v>68</v>
      </c>
      <c r="E4880" t="s">
        <v>229</v>
      </c>
      <c r="F4880" t="s">
        <v>18</v>
      </c>
      <c r="G4880" t="s">
        <v>44</v>
      </c>
      <c r="H4880">
        <v>6</v>
      </c>
      <c r="I4880">
        <v>8.56</v>
      </c>
      <c r="J4880">
        <v>13.29</v>
      </c>
      <c r="K4880">
        <v>79.739999999999995</v>
      </c>
      <c r="L4880" t="s">
        <v>53</v>
      </c>
      <c r="M4880" t="s">
        <v>30</v>
      </c>
      <c r="N4880" t="s">
        <v>9327</v>
      </c>
    </row>
    <row r="4881" spans="1:14" x14ac:dyDescent="0.3">
      <c r="A4881" t="s">
        <v>9328</v>
      </c>
      <c r="B4881" t="s">
        <v>8242</v>
      </c>
      <c r="C4881" t="s">
        <v>232</v>
      </c>
      <c r="D4881" t="s">
        <v>25</v>
      </c>
      <c r="E4881" t="s">
        <v>277</v>
      </c>
      <c r="F4881" t="s">
        <v>27</v>
      </c>
      <c r="G4881" t="s">
        <v>109</v>
      </c>
      <c r="H4881">
        <v>2</v>
      </c>
      <c r="I4881">
        <v>11.3</v>
      </c>
      <c r="J4881">
        <v>16.059999999999999</v>
      </c>
      <c r="K4881">
        <v>32.119999999999997</v>
      </c>
      <c r="L4881" t="s">
        <v>175</v>
      </c>
      <c r="M4881" t="s">
        <v>54</v>
      </c>
      <c r="N4881" t="s">
        <v>9329</v>
      </c>
    </row>
    <row r="4882" spans="1:14" x14ac:dyDescent="0.3">
      <c r="A4882" t="s">
        <v>9330</v>
      </c>
      <c r="B4882" s="2">
        <v>45847</v>
      </c>
      <c r="C4882" t="s">
        <v>156</v>
      </c>
      <c r="D4882" t="s">
        <v>68</v>
      </c>
      <c r="E4882" t="s">
        <v>157</v>
      </c>
      <c r="F4882" t="s">
        <v>18</v>
      </c>
      <c r="G4882" t="s">
        <v>99</v>
      </c>
      <c r="H4882">
        <v>8</v>
      </c>
      <c r="I4882">
        <v>9.6300000000000008</v>
      </c>
      <c r="J4882">
        <v>16.920000000000002</v>
      </c>
      <c r="K4882">
        <v>135.36000000000001</v>
      </c>
      <c r="L4882" t="s">
        <v>82</v>
      </c>
      <c r="M4882" t="s">
        <v>54</v>
      </c>
      <c r="N4882" t="s">
        <v>9331</v>
      </c>
    </row>
    <row r="4883" spans="1:14" x14ac:dyDescent="0.3">
      <c r="A4883" t="s">
        <v>9332</v>
      </c>
      <c r="B4883" s="1">
        <v>45845</v>
      </c>
      <c r="C4883" t="s">
        <v>117</v>
      </c>
      <c r="D4883" t="s">
        <v>68</v>
      </c>
      <c r="E4883" t="s">
        <v>118</v>
      </c>
      <c r="F4883" t="s">
        <v>18</v>
      </c>
      <c r="G4883" t="s">
        <v>99</v>
      </c>
      <c r="H4883">
        <v>3</v>
      </c>
      <c r="I4883">
        <v>8.09</v>
      </c>
      <c r="J4883">
        <v>11.89</v>
      </c>
      <c r="K4883">
        <v>35.67</v>
      </c>
      <c r="L4883" t="s">
        <v>95</v>
      </c>
      <c r="M4883" t="s">
        <v>21</v>
      </c>
      <c r="N4883" t="s">
        <v>9333</v>
      </c>
    </row>
    <row r="4884" spans="1:14" x14ac:dyDescent="0.3">
      <c r="A4884" t="s">
        <v>9334</v>
      </c>
      <c r="B4884" t="s">
        <v>2584</v>
      </c>
      <c r="C4884" t="s">
        <v>198</v>
      </c>
      <c r="D4884" t="s">
        <v>91</v>
      </c>
      <c r="E4884" t="s">
        <v>359</v>
      </c>
      <c r="F4884" t="s">
        <v>51</v>
      </c>
      <c r="G4884" t="s">
        <v>70</v>
      </c>
      <c r="H4884">
        <v>2</v>
      </c>
      <c r="I4884">
        <v>6.05</v>
      </c>
      <c r="J4884">
        <v>8.59</v>
      </c>
      <c r="K4884">
        <v>17.18</v>
      </c>
      <c r="L4884" t="s">
        <v>82</v>
      </c>
      <c r="N4884" t="s">
        <v>9335</v>
      </c>
    </row>
    <row r="4885" spans="1:14" x14ac:dyDescent="0.3">
      <c r="A4885" t="s">
        <v>9336</v>
      </c>
      <c r="B4885" s="2">
        <v>45369</v>
      </c>
      <c r="C4885" t="s">
        <v>397</v>
      </c>
      <c r="D4885" t="s">
        <v>68</v>
      </c>
      <c r="E4885" t="s">
        <v>229</v>
      </c>
      <c r="F4885" t="s">
        <v>93</v>
      </c>
      <c r="G4885" t="s">
        <v>217</v>
      </c>
      <c r="H4885">
        <v>3</v>
      </c>
      <c r="I4885">
        <v>34.86</v>
      </c>
      <c r="J4885">
        <v>51.97</v>
      </c>
      <c r="K4885">
        <v>155.91</v>
      </c>
      <c r="L4885" t="s">
        <v>53</v>
      </c>
      <c r="M4885" t="s">
        <v>100</v>
      </c>
      <c r="N4885" t="s">
        <v>5542</v>
      </c>
    </row>
    <row r="4886" spans="1:14" x14ac:dyDescent="0.3">
      <c r="A4886" t="s">
        <v>9337</v>
      </c>
      <c r="B4886" s="2">
        <v>45630</v>
      </c>
      <c r="C4886" t="s">
        <v>24</v>
      </c>
      <c r="D4886" t="s">
        <v>25</v>
      </c>
      <c r="E4886" t="s">
        <v>235</v>
      </c>
      <c r="F4886" t="s">
        <v>18</v>
      </c>
      <c r="G4886" t="s">
        <v>224</v>
      </c>
      <c r="H4886">
        <v>7</v>
      </c>
      <c r="I4886">
        <v>26.96</v>
      </c>
      <c r="J4886">
        <v>44.36</v>
      </c>
      <c r="K4886">
        <v>310.52</v>
      </c>
      <c r="L4886" t="s">
        <v>53</v>
      </c>
      <c r="M4886" t="s">
        <v>21</v>
      </c>
      <c r="N4886" t="s">
        <v>9338</v>
      </c>
    </row>
    <row r="4887" spans="1:14" x14ac:dyDescent="0.3">
      <c r="A4887" t="s">
        <v>9339</v>
      </c>
      <c r="B4887" t="s">
        <v>8000</v>
      </c>
      <c r="C4887" t="s">
        <v>215</v>
      </c>
      <c r="D4887" t="s">
        <v>168</v>
      </c>
      <c r="F4887" t="s">
        <v>27</v>
      </c>
      <c r="G4887" t="s">
        <v>145</v>
      </c>
      <c r="H4887">
        <v>4</v>
      </c>
      <c r="I4887">
        <v>42.8</v>
      </c>
      <c r="J4887">
        <v>54.33</v>
      </c>
      <c r="K4887">
        <v>217.32</v>
      </c>
      <c r="L4887" t="s">
        <v>95</v>
      </c>
      <c r="M4887" t="s">
        <v>54</v>
      </c>
      <c r="N4887" t="s">
        <v>9340</v>
      </c>
    </row>
    <row r="4888" spans="1:14" x14ac:dyDescent="0.3">
      <c r="A4888" t="s">
        <v>9341</v>
      </c>
      <c r="B4888" s="2">
        <v>45858</v>
      </c>
      <c r="C4888" t="s">
        <v>202</v>
      </c>
      <c r="D4888" t="s">
        <v>58</v>
      </c>
      <c r="E4888" t="s">
        <v>114</v>
      </c>
      <c r="F4888" t="s">
        <v>27</v>
      </c>
      <c r="G4888" t="s">
        <v>28</v>
      </c>
      <c r="H4888">
        <v>6</v>
      </c>
      <c r="I4888">
        <v>21.86</v>
      </c>
      <c r="J4888">
        <v>30.01</v>
      </c>
      <c r="K4888">
        <v>180.06</v>
      </c>
      <c r="L4888" t="s">
        <v>29</v>
      </c>
      <c r="M4888" t="s">
        <v>30</v>
      </c>
      <c r="N4888" t="s">
        <v>2990</v>
      </c>
    </row>
    <row r="4889" spans="1:14" x14ac:dyDescent="0.3">
      <c r="A4889" t="s">
        <v>9342</v>
      </c>
      <c r="B4889" s="2">
        <v>45546</v>
      </c>
      <c r="C4889" t="s">
        <v>153</v>
      </c>
      <c r="D4889" t="s">
        <v>74</v>
      </c>
      <c r="E4889" t="s">
        <v>164</v>
      </c>
      <c r="F4889" t="s">
        <v>76</v>
      </c>
      <c r="G4889" t="s">
        <v>170</v>
      </c>
      <c r="H4889">
        <v>8</v>
      </c>
      <c r="I4889">
        <v>20.28</v>
      </c>
      <c r="J4889">
        <v>31.46</v>
      </c>
      <c r="K4889">
        <v>251.68</v>
      </c>
      <c r="L4889" t="s">
        <v>37</v>
      </c>
      <c r="M4889" t="s">
        <v>21</v>
      </c>
      <c r="N4889" t="s">
        <v>9343</v>
      </c>
    </row>
    <row r="4890" spans="1:14" x14ac:dyDescent="0.3">
      <c r="A4890" t="s">
        <v>9344</v>
      </c>
      <c r="B4890" t="s">
        <v>7593</v>
      </c>
      <c r="C4890" t="s">
        <v>41</v>
      </c>
      <c r="D4890" t="s">
        <v>42</v>
      </c>
      <c r="E4890" t="s">
        <v>63</v>
      </c>
      <c r="F4890" t="s">
        <v>76</v>
      </c>
      <c r="G4890" t="s">
        <v>77</v>
      </c>
      <c r="H4890">
        <v>6</v>
      </c>
      <c r="I4890">
        <v>9.1999999999999993</v>
      </c>
      <c r="J4890">
        <v>15.11</v>
      </c>
      <c r="K4890">
        <v>90.66</v>
      </c>
      <c r="L4890" t="s">
        <v>82</v>
      </c>
      <c r="M4890" t="s">
        <v>46</v>
      </c>
      <c r="N4890" t="s">
        <v>9345</v>
      </c>
    </row>
    <row r="4891" spans="1:14" x14ac:dyDescent="0.3">
      <c r="A4891" t="s">
        <v>6142</v>
      </c>
      <c r="B4891" s="2">
        <v>45965</v>
      </c>
      <c r="C4891" t="s">
        <v>49</v>
      </c>
      <c r="D4891" t="s">
        <v>42</v>
      </c>
      <c r="E4891" t="s">
        <v>242</v>
      </c>
      <c r="F4891" t="s">
        <v>76</v>
      </c>
      <c r="G4891" t="s">
        <v>149</v>
      </c>
      <c r="H4891">
        <v>3</v>
      </c>
      <c r="I4891">
        <v>10.29</v>
      </c>
      <c r="J4891">
        <v>13.53</v>
      </c>
      <c r="K4891">
        <v>40.590000000000003</v>
      </c>
      <c r="L4891" t="s">
        <v>175</v>
      </c>
      <c r="M4891" t="s">
        <v>46</v>
      </c>
      <c r="N4891" t="s">
        <v>6143</v>
      </c>
    </row>
    <row r="4892" spans="1:14" x14ac:dyDescent="0.3">
      <c r="A4892" t="s">
        <v>9346</v>
      </c>
      <c r="B4892" s="2">
        <v>45648</v>
      </c>
      <c r="C4892" t="s">
        <v>481</v>
      </c>
      <c r="D4892" t="s">
        <v>34</v>
      </c>
      <c r="E4892" t="s">
        <v>35</v>
      </c>
      <c r="F4892" t="s">
        <v>27</v>
      </c>
      <c r="G4892" t="s">
        <v>28</v>
      </c>
      <c r="H4892">
        <v>2</v>
      </c>
      <c r="I4892">
        <v>11.84</v>
      </c>
      <c r="J4892">
        <v>18.37</v>
      </c>
      <c r="K4892">
        <v>36.74</v>
      </c>
      <c r="L4892" t="s">
        <v>45</v>
      </c>
      <c r="M4892" t="s">
        <v>100</v>
      </c>
      <c r="N4892" t="s">
        <v>9347</v>
      </c>
    </row>
    <row r="4893" spans="1:14" x14ac:dyDescent="0.3">
      <c r="A4893" t="s">
        <v>9348</v>
      </c>
      <c r="B4893" s="2">
        <v>45953</v>
      </c>
      <c r="C4893" t="s">
        <v>215</v>
      </c>
      <c r="D4893" t="s">
        <v>168</v>
      </c>
      <c r="E4893" t="s">
        <v>216</v>
      </c>
      <c r="F4893" t="s">
        <v>51</v>
      </c>
      <c r="G4893" t="s">
        <v>119</v>
      </c>
      <c r="H4893">
        <v>7</v>
      </c>
      <c r="I4893">
        <v>12.56</v>
      </c>
      <c r="J4893">
        <v>19.87</v>
      </c>
      <c r="K4893">
        <v>139.09</v>
      </c>
      <c r="L4893" t="s">
        <v>53</v>
      </c>
      <c r="M4893" t="s">
        <v>30</v>
      </c>
      <c r="N4893" t="s">
        <v>8301</v>
      </c>
    </row>
    <row r="4894" spans="1:14" x14ac:dyDescent="0.3">
      <c r="A4894" t="s">
        <v>9349</v>
      </c>
      <c r="B4894" s="2">
        <v>45454</v>
      </c>
      <c r="C4894" t="s">
        <v>85</v>
      </c>
      <c r="D4894" t="s">
        <v>130</v>
      </c>
      <c r="E4894" t="s">
        <v>87</v>
      </c>
      <c r="F4894" t="s">
        <v>93</v>
      </c>
      <c r="G4894" t="s">
        <v>141</v>
      </c>
      <c r="H4894">
        <v>4</v>
      </c>
      <c r="I4894">
        <v>8.51</v>
      </c>
      <c r="J4894">
        <v>11.54</v>
      </c>
      <c r="K4894">
        <v>30.57</v>
      </c>
      <c r="L4894" t="s">
        <v>53</v>
      </c>
      <c r="M4894" t="s">
        <v>46</v>
      </c>
      <c r="N4894" t="s">
        <v>9350</v>
      </c>
    </row>
    <row r="4895" spans="1:14" x14ac:dyDescent="0.3">
      <c r="A4895" t="s">
        <v>9351</v>
      </c>
      <c r="B4895" s="2">
        <v>45725</v>
      </c>
      <c r="C4895" t="s">
        <v>376</v>
      </c>
      <c r="D4895" t="s">
        <v>168</v>
      </c>
      <c r="E4895" t="s">
        <v>216</v>
      </c>
      <c r="F4895" t="s">
        <v>93</v>
      </c>
      <c r="G4895" t="s">
        <v>94</v>
      </c>
      <c r="H4895">
        <v>3</v>
      </c>
      <c r="I4895">
        <v>23.83</v>
      </c>
      <c r="J4895">
        <v>41.59</v>
      </c>
      <c r="K4895">
        <v>124.77</v>
      </c>
      <c r="L4895" t="s">
        <v>37</v>
      </c>
      <c r="M4895" t="s">
        <v>46</v>
      </c>
    </row>
    <row r="4896" spans="1:14" x14ac:dyDescent="0.3">
      <c r="A4896" t="s">
        <v>9352</v>
      </c>
      <c r="B4896" s="2">
        <v>45401</v>
      </c>
      <c r="C4896" t="s">
        <v>397</v>
      </c>
      <c r="D4896" t="s">
        <v>68</v>
      </c>
      <c r="E4896" t="s">
        <v>229</v>
      </c>
      <c r="F4896" t="s">
        <v>76</v>
      </c>
      <c r="G4896" t="s">
        <v>170</v>
      </c>
      <c r="H4896">
        <v>6</v>
      </c>
      <c r="I4896" t="s">
        <v>9353</v>
      </c>
      <c r="K4896">
        <v>148.74</v>
      </c>
      <c r="L4896" t="s">
        <v>29</v>
      </c>
      <c r="M4896" t="s">
        <v>100</v>
      </c>
      <c r="N4896" t="s">
        <v>9354</v>
      </c>
    </row>
    <row r="4897" spans="1:14" x14ac:dyDescent="0.3">
      <c r="A4897" t="s">
        <v>9355</v>
      </c>
      <c r="B4897" s="2">
        <v>45776</v>
      </c>
      <c r="C4897" t="s">
        <v>73</v>
      </c>
      <c r="D4897" t="s">
        <v>74</v>
      </c>
      <c r="E4897" t="s">
        <v>212</v>
      </c>
      <c r="F4897" t="s">
        <v>51</v>
      </c>
      <c r="G4897" t="s">
        <v>119</v>
      </c>
      <c r="H4897">
        <v>1</v>
      </c>
      <c r="I4897">
        <v>16.91</v>
      </c>
      <c r="J4897">
        <v>23.48</v>
      </c>
      <c r="K4897">
        <v>23.48</v>
      </c>
      <c r="L4897" t="s">
        <v>95</v>
      </c>
      <c r="M4897" t="s">
        <v>46</v>
      </c>
      <c r="N4897" t="s">
        <v>9047</v>
      </c>
    </row>
    <row r="4898" spans="1:14" x14ac:dyDescent="0.3">
      <c r="A4898" t="s">
        <v>9356</v>
      </c>
      <c r="B4898" s="2">
        <v>46002</v>
      </c>
      <c r="C4898" t="s">
        <v>73</v>
      </c>
      <c r="D4898" t="s">
        <v>74</v>
      </c>
      <c r="E4898" t="s">
        <v>75</v>
      </c>
      <c r="F4898" t="s">
        <v>51</v>
      </c>
      <c r="G4898" t="s">
        <v>52</v>
      </c>
      <c r="H4898">
        <v>4</v>
      </c>
      <c r="I4898">
        <v>59.7</v>
      </c>
      <c r="J4898">
        <v>78.17</v>
      </c>
      <c r="K4898">
        <v>312.68</v>
      </c>
      <c r="L4898" t="s">
        <v>20</v>
      </c>
      <c r="M4898" t="s">
        <v>100</v>
      </c>
      <c r="N4898" t="s">
        <v>1740</v>
      </c>
    </row>
    <row r="4899" spans="1:14" x14ac:dyDescent="0.3">
      <c r="A4899" t="s">
        <v>9357</v>
      </c>
      <c r="B4899" s="2">
        <v>45360</v>
      </c>
      <c r="C4899" t="s">
        <v>41</v>
      </c>
      <c r="D4899" t="s">
        <v>42</v>
      </c>
      <c r="E4899" t="s">
        <v>50</v>
      </c>
      <c r="F4899" t="s">
        <v>93</v>
      </c>
      <c r="G4899" t="s">
        <v>141</v>
      </c>
      <c r="H4899">
        <v>4</v>
      </c>
      <c r="I4899">
        <v>11.17</v>
      </c>
      <c r="J4899">
        <v>20.71</v>
      </c>
      <c r="K4899">
        <v>82.84</v>
      </c>
      <c r="L4899" t="s">
        <v>37</v>
      </c>
      <c r="M4899" t="s">
        <v>30</v>
      </c>
    </row>
    <row r="4900" spans="1:14" x14ac:dyDescent="0.3">
      <c r="A4900" t="s">
        <v>9358</v>
      </c>
      <c r="B4900" s="2">
        <v>45458</v>
      </c>
      <c r="C4900" t="s">
        <v>144</v>
      </c>
      <c r="D4900" t="s">
        <v>25</v>
      </c>
      <c r="E4900" t="s">
        <v>26</v>
      </c>
      <c r="F4900" t="s">
        <v>51</v>
      </c>
      <c r="G4900" t="s">
        <v>70</v>
      </c>
      <c r="H4900">
        <v>3</v>
      </c>
      <c r="I4900">
        <v>14.22</v>
      </c>
      <c r="J4900">
        <v>24.54</v>
      </c>
      <c r="K4900">
        <v>75.430000000000007</v>
      </c>
      <c r="L4900" t="s">
        <v>20</v>
      </c>
      <c r="M4900" t="s">
        <v>46</v>
      </c>
      <c r="N4900" t="s">
        <v>8692</v>
      </c>
    </row>
    <row r="4901" spans="1:14" x14ac:dyDescent="0.3">
      <c r="A4901" t="s">
        <v>9359</v>
      </c>
      <c r="B4901" s="1">
        <v>45900</v>
      </c>
      <c r="C4901" t="s">
        <v>307</v>
      </c>
      <c r="D4901" t="s">
        <v>68</v>
      </c>
      <c r="E4901" t="s">
        <v>229</v>
      </c>
      <c r="F4901" t="s">
        <v>18</v>
      </c>
      <c r="G4901" t="s">
        <v>99</v>
      </c>
      <c r="H4901">
        <v>8</v>
      </c>
      <c r="I4901">
        <v>9.14</v>
      </c>
      <c r="J4901">
        <v>12.44</v>
      </c>
      <c r="K4901">
        <v>99.52</v>
      </c>
      <c r="L4901" t="s">
        <v>20</v>
      </c>
      <c r="M4901" t="s">
        <v>54</v>
      </c>
      <c r="N4901" t="s">
        <v>8794</v>
      </c>
    </row>
    <row r="4902" spans="1:14" x14ac:dyDescent="0.3">
      <c r="A4902" t="s">
        <v>9360</v>
      </c>
      <c r="B4902" s="2">
        <v>45903</v>
      </c>
      <c r="C4902" t="s">
        <v>358</v>
      </c>
      <c r="D4902" t="s">
        <v>91</v>
      </c>
      <c r="E4902" t="s">
        <v>92</v>
      </c>
      <c r="F4902" t="s">
        <v>27</v>
      </c>
      <c r="G4902" t="s">
        <v>36</v>
      </c>
      <c r="H4902">
        <v>4</v>
      </c>
      <c r="I4902">
        <v>20.51</v>
      </c>
      <c r="J4902">
        <v>35.56</v>
      </c>
      <c r="K4902">
        <v>142.24</v>
      </c>
      <c r="L4902" t="s">
        <v>53</v>
      </c>
      <c r="M4902" t="s">
        <v>54</v>
      </c>
      <c r="N4902" t="s">
        <v>3360</v>
      </c>
    </row>
    <row r="4903" spans="1:14" x14ac:dyDescent="0.3">
      <c r="A4903" t="s">
        <v>9361</v>
      </c>
      <c r="B4903" s="1">
        <v>45380</v>
      </c>
      <c r="C4903" t="s">
        <v>135</v>
      </c>
      <c r="D4903" t="s">
        <v>34</v>
      </c>
      <c r="E4903" t="s">
        <v>140</v>
      </c>
      <c r="F4903" t="s">
        <v>93</v>
      </c>
      <c r="G4903" t="s">
        <v>217</v>
      </c>
      <c r="H4903">
        <v>5</v>
      </c>
      <c r="I4903">
        <v>31.79</v>
      </c>
      <c r="J4903">
        <v>48.03</v>
      </c>
      <c r="K4903">
        <v>240.15</v>
      </c>
      <c r="L4903" t="s">
        <v>20</v>
      </c>
      <c r="M4903" t="s">
        <v>46</v>
      </c>
      <c r="N4903" t="s">
        <v>2394</v>
      </c>
    </row>
    <row r="4904" spans="1:14" x14ac:dyDescent="0.3">
      <c r="A4904" t="s">
        <v>9362</v>
      </c>
      <c r="B4904" s="2">
        <v>45354</v>
      </c>
      <c r="C4904" t="s">
        <v>190</v>
      </c>
      <c r="D4904" t="s">
        <v>16</v>
      </c>
      <c r="E4904" t="s">
        <v>186</v>
      </c>
      <c r="F4904" t="s">
        <v>93</v>
      </c>
      <c r="G4904" t="s">
        <v>94</v>
      </c>
      <c r="H4904">
        <v>4</v>
      </c>
      <c r="I4904">
        <v>19.77</v>
      </c>
      <c r="J4904" t="s">
        <v>493</v>
      </c>
      <c r="K4904">
        <v>100.76</v>
      </c>
      <c r="L4904" t="s">
        <v>29</v>
      </c>
      <c r="M4904" t="s">
        <v>21</v>
      </c>
      <c r="N4904" t="s">
        <v>9363</v>
      </c>
    </row>
    <row r="4905" spans="1:14" x14ac:dyDescent="0.3">
      <c r="A4905" t="s">
        <v>9364</v>
      </c>
      <c r="B4905" s="1">
        <v>45575</v>
      </c>
      <c r="C4905" t="s">
        <v>270</v>
      </c>
      <c r="D4905" t="s">
        <v>130</v>
      </c>
      <c r="E4905" t="s">
        <v>87</v>
      </c>
      <c r="F4905" t="s">
        <v>27</v>
      </c>
      <c r="G4905" t="s">
        <v>36</v>
      </c>
      <c r="H4905">
        <v>5</v>
      </c>
      <c r="I4905">
        <v>29.28</v>
      </c>
      <c r="K4905">
        <v>180.65</v>
      </c>
      <c r="L4905" t="s">
        <v>37</v>
      </c>
      <c r="M4905" t="s">
        <v>100</v>
      </c>
      <c r="N4905" t="s">
        <v>9365</v>
      </c>
    </row>
    <row r="4906" spans="1:14" x14ac:dyDescent="0.3">
      <c r="A4906" t="s">
        <v>9366</v>
      </c>
      <c r="B4906" t="s">
        <v>926</v>
      </c>
      <c r="C4906" t="s">
        <v>135</v>
      </c>
      <c r="D4906" t="s">
        <v>34</v>
      </c>
      <c r="F4906" t="s">
        <v>18</v>
      </c>
      <c r="G4906" t="s">
        <v>224</v>
      </c>
      <c r="H4906">
        <v>6</v>
      </c>
      <c r="I4906">
        <v>19.96</v>
      </c>
      <c r="J4906">
        <v>24.44</v>
      </c>
      <c r="K4906">
        <v>146.63999999999999</v>
      </c>
      <c r="L4906" t="s">
        <v>95</v>
      </c>
      <c r="M4906" t="s">
        <v>30</v>
      </c>
      <c r="N4906" t="s">
        <v>9099</v>
      </c>
    </row>
    <row r="4907" spans="1:14" x14ac:dyDescent="0.3">
      <c r="A4907" t="s">
        <v>9367</v>
      </c>
      <c r="B4907" s="2">
        <v>45786</v>
      </c>
      <c r="C4907" t="s">
        <v>586</v>
      </c>
      <c r="D4907" t="s">
        <v>42</v>
      </c>
      <c r="E4907" t="s">
        <v>50</v>
      </c>
      <c r="F4907" t="s">
        <v>93</v>
      </c>
      <c r="G4907" t="s">
        <v>217</v>
      </c>
      <c r="H4907">
        <v>6</v>
      </c>
      <c r="I4907">
        <v>22.8</v>
      </c>
      <c r="J4907">
        <v>36.94</v>
      </c>
      <c r="K4907">
        <v>221.64</v>
      </c>
      <c r="L4907" t="s">
        <v>95</v>
      </c>
      <c r="M4907" t="s">
        <v>46</v>
      </c>
      <c r="N4907" t="s">
        <v>9368</v>
      </c>
    </row>
    <row r="4908" spans="1:14" x14ac:dyDescent="0.3">
      <c r="A4908" t="s">
        <v>9369</v>
      </c>
      <c r="B4908" s="2">
        <v>45547</v>
      </c>
      <c r="C4908" t="s">
        <v>190</v>
      </c>
      <c r="D4908" t="s">
        <v>16</v>
      </c>
      <c r="E4908" t="s">
        <v>17</v>
      </c>
      <c r="F4908" t="s">
        <v>51</v>
      </c>
      <c r="G4908" t="s">
        <v>60</v>
      </c>
      <c r="H4908">
        <v>6</v>
      </c>
      <c r="I4908">
        <v>3.24</v>
      </c>
      <c r="J4908">
        <v>5.91</v>
      </c>
      <c r="K4908">
        <v>35.46</v>
      </c>
      <c r="L4908" t="s">
        <v>37</v>
      </c>
      <c r="M4908" t="s">
        <v>54</v>
      </c>
      <c r="N4908" t="s">
        <v>9370</v>
      </c>
    </row>
    <row r="4909" spans="1:14" x14ac:dyDescent="0.3">
      <c r="A4909" t="s">
        <v>9371</v>
      </c>
      <c r="B4909" s="2">
        <v>45461</v>
      </c>
      <c r="C4909" t="s">
        <v>394</v>
      </c>
      <c r="D4909" t="s">
        <v>25</v>
      </c>
      <c r="E4909" t="s">
        <v>104</v>
      </c>
      <c r="F4909" t="s">
        <v>27</v>
      </c>
      <c r="G4909" t="s">
        <v>109</v>
      </c>
      <c r="H4909">
        <v>5</v>
      </c>
      <c r="I4909">
        <v>13.77</v>
      </c>
      <c r="J4909">
        <v>19.079999999999998</v>
      </c>
      <c r="K4909">
        <v>95.4</v>
      </c>
      <c r="L4909" t="s">
        <v>45</v>
      </c>
      <c r="M4909" t="s">
        <v>100</v>
      </c>
      <c r="N4909" t="s">
        <v>9372</v>
      </c>
    </row>
    <row r="4910" spans="1:14" x14ac:dyDescent="0.3">
      <c r="A4910" t="s">
        <v>9373</v>
      </c>
      <c r="B4910" t="s">
        <v>8075</v>
      </c>
      <c r="C4910" t="s">
        <v>198</v>
      </c>
      <c r="D4910" t="s">
        <v>91</v>
      </c>
      <c r="E4910" t="s">
        <v>359</v>
      </c>
      <c r="F4910" t="s">
        <v>18</v>
      </c>
      <c r="G4910" t="s">
        <v>19</v>
      </c>
      <c r="H4910">
        <v>3</v>
      </c>
      <c r="I4910">
        <v>26.47</v>
      </c>
      <c r="J4910">
        <v>32.15</v>
      </c>
      <c r="K4910">
        <v>96.45</v>
      </c>
      <c r="L4910" t="s">
        <v>53</v>
      </c>
      <c r="M4910" t="s">
        <v>30</v>
      </c>
      <c r="N4910" t="s">
        <v>9374</v>
      </c>
    </row>
    <row r="4911" spans="1:14" x14ac:dyDescent="0.3">
      <c r="A4911" t="s">
        <v>9375</v>
      </c>
      <c r="B4911" s="1">
        <v>45412</v>
      </c>
      <c r="C4911" t="s">
        <v>280</v>
      </c>
      <c r="D4911" t="s">
        <v>130</v>
      </c>
      <c r="E4911" t="s">
        <v>131</v>
      </c>
      <c r="F4911" t="s">
        <v>76</v>
      </c>
      <c r="G4911" t="s">
        <v>179</v>
      </c>
      <c r="H4911">
        <v>9</v>
      </c>
      <c r="I4911">
        <v>54.78</v>
      </c>
      <c r="J4911">
        <v>68.260000000000005</v>
      </c>
      <c r="K4911">
        <v>614.34</v>
      </c>
      <c r="L4911" t="s">
        <v>175</v>
      </c>
      <c r="M4911" t="s">
        <v>30</v>
      </c>
      <c r="N4911" t="s">
        <v>916</v>
      </c>
    </row>
    <row r="4912" spans="1:14" x14ac:dyDescent="0.3">
      <c r="A4912" t="s">
        <v>9376</v>
      </c>
      <c r="B4912" s="2">
        <v>45705</v>
      </c>
      <c r="C4912" t="s">
        <v>337</v>
      </c>
      <c r="D4912" t="s">
        <v>168</v>
      </c>
      <c r="E4912" t="s">
        <v>267</v>
      </c>
      <c r="F4912" t="s">
        <v>76</v>
      </c>
      <c r="G4912" t="s">
        <v>77</v>
      </c>
      <c r="H4912">
        <v>5</v>
      </c>
      <c r="I4912">
        <v>9.7899999999999991</v>
      </c>
      <c r="J4912">
        <v>12.37</v>
      </c>
      <c r="K4912">
        <v>61.85</v>
      </c>
      <c r="L4912" t="s">
        <v>53</v>
      </c>
      <c r="M4912" t="s">
        <v>46</v>
      </c>
      <c r="N4912" t="s">
        <v>9377</v>
      </c>
    </row>
    <row r="4913" spans="1:14" x14ac:dyDescent="0.3">
      <c r="A4913" t="s">
        <v>9378</v>
      </c>
      <c r="B4913" s="2">
        <v>45334</v>
      </c>
      <c r="C4913" t="s">
        <v>334</v>
      </c>
      <c r="D4913" t="s">
        <v>91</v>
      </c>
      <c r="E4913" t="s">
        <v>345</v>
      </c>
      <c r="F4913" t="s">
        <v>27</v>
      </c>
      <c r="G4913" t="s">
        <v>28</v>
      </c>
      <c r="H4913">
        <v>2</v>
      </c>
      <c r="I4913">
        <v>24.57</v>
      </c>
      <c r="J4913">
        <v>33.06</v>
      </c>
      <c r="K4913">
        <v>66.12</v>
      </c>
      <c r="L4913" t="s">
        <v>37</v>
      </c>
      <c r="N4913" t="s">
        <v>4799</v>
      </c>
    </row>
    <row r="4914" spans="1:14" x14ac:dyDescent="0.3">
      <c r="A4914" t="s">
        <v>9379</v>
      </c>
      <c r="B4914" s="1">
        <v>45925</v>
      </c>
      <c r="C4914" t="s">
        <v>202</v>
      </c>
      <c r="D4914" t="s">
        <v>58</v>
      </c>
      <c r="E4914" t="s">
        <v>195</v>
      </c>
      <c r="F4914" t="s">
        <v>51</v>
      </c>
      <c r="G4914" t="s">
        <v>119</v>
      </c>
      <c r="H4914">
        <v>5</v>
      </c>
      <c r="I4914">
        <v>7.09</v>
      </c>
      <c r="J4914">
        <v>9.81</v>
      </c>
      <c r="K4914">
        <v>49.05</v>
      </c>
      <c r="L4914" t="s">
        <v>45</v>
      </c>
      <c r="M4914" t="s">
        <v>46</v>
      </c>
      <c r="N4914" t="s">
        <v>3372</v>
      </c>
    </row>
    <row r="4915" spans="1:14" x14ac:dyDescent="0.3">
      <c r="A4915" t="s">
        <v>9380</v>
      </c>
      <c r="B4915" s="2">
        <v>45480</v>
      </c>
      <c r="C4915" t="s">
        <v>33</v>
      </c>
      <c r="D4915" t="s">
        <v>34</v>
      </c>
      <c r="E4915" t="s">
        <v>392</v>
      </c>
      <c r="F4915" t="s">
        <v>93</v>
      </c>
      <c r="G4915" t="s">
        <v>122</v>
      </c>
      <c r="H4915">
        <v>6</v>
      </c>
      <c r="I4915">
        <v>55.09</v>
      </c>
      <c r="J4915">
        <v>99.39</v>
      </c>
      <c r="K4915">
        <v>596.34</v>
      </c>
      <c r="L4915" t="s">
        <v>95</v>
      </c>
      <c r="M4915" t="s">
        <v>54</v>
      </c>
      <c r="N4915" t="s">
        <v>9381</v>
      </c>
    </row>
    <row r="4916" spans="1:14" x14ac:dyDescent="0.3">
      <c r="A4916" t="s">
        <v>9382</v>
      </c>
      <c r="B4916" s="2">
        <v>45482</v>
      </c>
      <c r="C4916" t="s">
        <v>144</v>
      </c>
      <c r="D4916" t="s">
        <v>25</v>
      </c>
      <c r="F4916" t="s">
        <v>93</v>
      </c>
      <c r="G4916" t="s">
        <v>137</v>
      </c>
      <c r="H4916">
        <v>2</v>
      </c>
      <c r="I4916">
        <v>15.88</v>
      </c>
      <c r="J4916">
        <v>20.54</v>
      </c>
      <c r="K4916">
        <v>41.08</v>
      </c>
      <c r="L4916" t="s">
        <v>45</v>
      </c>
      <c r="M4916" t="s">
        <v>100</v>
      </c>
      <c r="N4916" t="s">
        <v>9383</v>
      </c>
    </row>
    <row r="4917" spans="1:14" x14ac:dyDescent="0.3">
      <c r="A4917" t="s">
        <v>2566</v>
      </c>
      <c r="B4917" s="2">
        <v>45312</v>
      </c>
      <c r="C4917" t="s">
        <v>125</v>
      </c>
      <c r="D4917" t="s">
        <v>34</v>
      </c>
      <c r="E4917" t="s">
        <v>35</v>
      </c>
      <c r="F4917" t="s">
        <v>76</v>
      </c>
      <c r="G4917" t="s">
        <v>179</v>
      </c>
      <c r="H4917">
        <v>2</v>
      </c>
      <c r="I4917">
        <v>57.78</v>
      </c>
      <c r="J4917">
        <v>79.680000000000007</v>
      </c>
      <c r="K4917">
        <v>159.36000000000001</v>
      </c>
      <c r="L4917" t="s">
        <v>95</v>
      </c>
      <c r="M4917" t="s">
        <v>54</v>
      </c>
      <c r="N4917" t="s">
        <v>2567</v>
      </c>
    </row>
    <row r="4918" spans="1:14" x14ac:dyDescent="0.3">
      <c r="A4918" t="s">
        <v>9384</v>
      </c>
      <c r="B4918" s="2">
        <v>45718</v>
      </c>
      <c r="C4918" t="s">
        <v>129</v>
      </c>
      <c r="D4918" t="s">
        <v>130</v>
      </c>
      <c r="E4918" t="s">
        <v>131</v>
      </c>
      <c r="F4918" t="s">
        <v>27</v>
      </c>
      <c r="G4918" t="s">
        <v>109</v>
      </c>
      <c r="H4918">
        <v>7</v>
      </c>
      <c r="I4918">
        <v>13.06</v>
      </c>
      <c r="J4918">
        <v>21.27</v>
      </c>
      <c r="K4918">
        <v>148.88999999999999</v>
      </c>
      <c r="L4918" t="s">
        <v>95</v>
      </c>
      <c r="M4918" t="s">
        <v>21</v>
      </c>
      <c r="N4918" t="s">
        <v>2324</v>
      </c>
    </row>
    <row r="4919" spans="1:14" x14ac:dyDescent="0.3">
      <c r="A4919" t="s">
        <v>9385</v>
      </c>
      <c r="B4919" t="s">
        <v>1808</v>
      </c>
      <c r="C4919" t="s">
        <v>129</v>
      </c>
      <c r="D4919" t="s">
        <v>130</v>
      </c>
      <c r="E4919" t="s">
        <v>287</v>
      </c>
      <c r="F4919" t="s">
        <v>76</v>
      </c>
      <c r="G4919" t="s">
        <v>77</v>
      </c>
      <c r="H4919">
        <v>4</v>
      </c>
      <c r="I4919">
        <v>15.08</v>
      </c>
      <c r="J4919">
        <v>26.6</v>
      </c>
      <c r="K4919">
        <v>106.4</v>
      </c>
      <c r="L4919" t="s">
        <v>45</v>
      </c>
      <c r="M4919" t="s">
        <v>30</v>
      </c>
      <c r="N4919" t="s">
        <v>4210</v>
      </c>
    </row>
    <row r="4920" spans="1:14" x14ac:dyDescent="0.3">
      <c r="A4920" t="s">
        <v>9386</v>
      </c>
      <c r="B4920" s="2">
        <v>45341</v>
      </c>
      <c r="C4920" t="s">
        <v>148</v>
      </c>
      <c r="D4920" t="s">
        <v>42</v>
      </c>
      <c r="E4920" t="s">
        <v>63</v>
      </c>
      <c r="F4920" t="s">
        <v>27</v>
      </c>
      <c r="G4920" t="s">
        <v>28</v>
      </c>
      <c r="H4920">
        <v>8</v>
      </c>
      <c r="I4920">
        <v>11.32</v>
      </c>
      <c r="J4920">
        <v>14.83</v>
      </c>
      <c r="K4920">
        <v>118.64</v>
      </c>
      <c r="L4920" t="s">
        <v>82</v>
      </c>
      <c r="M4920" t="s">
        <v>54</v>
      </c>
      <c r="N4920" t="s">
        <v>9387</v>
      </c>
    </row>
    <row r="4921" spans="1:14" x14ac:dyDescent="0.3">
      <c r="A4921" t="s">
        <v>9388</v>
      </c>
      <c r="B4921" s="1">
        <v>45349</v>
      </c>
      <c r="C4921" t="s">
        <v>90</v>
      </c>
      <c r="D4921" t="s">
        <v>91</v>
      </c>
      <c r="E4921" t="s">
        <v>92</v>
      </c>
      <c r="F4921" t="s">
        <v>93</v>
      </c>
      <c r="G4921" t="s">
        <v>141</v>
      </c>
      <c r="H4921">
        <v>4</v>
      </c>
      <c r="I4921">
        <v>14.19</v>
      </c>
      <c r="J4921">
        <v>17.86</v>
      </c>
      <c r="K4921">
        <v>71.44</v>
      </c>
      <c r="L4921" t="s">
        <v>20</v>
      </c>
      <c r="M4921" t="s">
        <v>30</v>
      </c>
      <c r="N4921" t="s">
        <v>9389</v>
      </c>
    </row>
    <row r="4922" spans="1:14" x14ac:dyDescent="0.3">
      <c r="A4922" t="s">
        <v>9390</v>
      </c>
      <c r="B4922" s="2">
        <v>45421</v>
      </c>
      <c r="C4922" t="s">
        <v>481</v>
      </c>
      <c r="D4922" t="s">
        <v>34</v>
      </c>
      <c r="E4922" t="s">
        <v>136</v>
      </c>
      <c r="F4922" t="s">
        <v>76</v>
      </c>
      <c r="G4922" t="s">
        <v>77</v>
      </c>
      <c r="H4922">
        <v>6</v>
      </c>
      <c r="I4922">
        <v>20.2</v>
      </c>
      <c r="J4922">
        <v>26.26</v>
      </c>
      <c r="K4922">
        <v>157.56</v>
      </c>
      <c r="L4922" t="s">
        <v>45</v>
      </c>
      <c r="M4922" t="s">
        <v>100</v>
      </c>
      <c r="N4922" t="s">
        <v>9391</v>
      </c>
    </row>
    <row r="4923" spans="1:14" x14ac:dyDescent="0.3">
      <c r="A4923" t="s">
        <v>9392</v>
      </c>
      <c r="B4923" s="1">
        <v>45765</v>
      </c>
      <c r="C4923" t="s">
        <v>167</v>
      </c>
      <c r="D4923" t="s">
        <v>168</v>
      </c>
      <c r="E4923" t="s">
        <v>216</v>
      </c>
      <c r="F4923" t="s">
        <v>51</v>
      </c>
      <c r="G4923" t="s">
        <v>119</v>
      </c>
      <c r="H4923">
        <v>1</v>
      </c>
      <c r="I4923">
        <v>7.15</v>
      </c>
      <c r="J4923">
        <v>9.6199999999999992</v>
      </c>
      <c r="K4923">
        <v>9.6199999999999992</v>
      </c>
      <c r="L4923" t="s">
        <v>53</v>
      </c>
      <c r="M4923" t="s">
        <v>30</v>
      </c>
    </row>
    <row r="4924" spans="1:14" x14ac:dyDescent="0.3">
      <c r="A4924" t="s">
        <v>9393</v>
      </c>
      <c r="B4924" t="s">
        <v>9394</v>
      </c>
      <c r="C4924" t="s">
        <v>107</v>
      </c>
      <c r="D4924" t="s">
        <v>74</v>
      </c>
      <c r="E4924" t="s">
        <v>212</v>
      </c>
      <c r="F4924" t="s">
        <v>18</v>
      </c>
      <c r="G4924" t="s">
        <v>99</v>
      </c>
      <c r="H4924">
        <v>6</v>
      </c>
      <c r="I4924">
        <v>7.2</v>
      </c>
      <c r="J4924">
        <v>10.48</v>
      </c>
      <c r="K4924">
        <v>62.88</v>
      </c>
      <c r="L4924" t="s">
        <v>82</v>
      </c>
      <c r="M4924" t="s">
        <v>21</v>
      </c>
      <c r="N4924" t="s">
        <v>1273</v>
      </c>
    </row>
    <row r="4925" spans="1:14" x14ac:dyDescent="0.3">
      <c r="A4925" t="s">
        <v>9395</v>
      </c>
      <c r="B4925" s="2">
        <v>45966</v>
      </c>
      <c r="C4925" t="s">
        <v>103</v>
      </c>
      <c r="D4925" t="s">
        <v>25</v>
      </c>
      <c r="E4925" t="s">
        <v>277</v>
      </c>
      <c r="F4925" t="s">
        <v>93</v>
      </c>
      <c r="G4925" t="s">
        <v>217</v>
      </c>
      <c r="H4925">
        <v>2</v>
      </c>
      <c r="I4925">
        <v>29.4</v>
      </c>
      <c r="J4925">
        <v>43.27</v>
      </c>
      <c r="K4925">
        <v>86.54</v>
      </c>
      <c r="L4925" t="s">
        <v>37</v>
      </c>
      <c r="M4925" t="s">
        <v>100</v>
      </c>
      <c r="N4925" t="s">
        <v>9396</v>
      </c>
    </row>
    <row r="4926" spans="1:14" x14ac:dyDescent="0.3">
      <c r="A4926" t="s">
        <v>9397</v>
      </c>
      <c r="B4926" s="2">
        <v>45973</v>
      </c>
      <c r="C4926" t="s">
        <v>334</v>
      </c>
      <c r="D4926" t="s">
        <v>91</v>
      </c>
      <c r="E4926" t="s">
        <v>92</v>
      </c>
      <c r="F4926" t="s">
        <v>93</v>
      </c>
      <c r="G4926" t="s">
        <v>94</v>
      </c>
      <c r="H4926">
        <v>3</v>
      </c>
      <c r="I4926">
        <v>18.03</v>
      </c>
      <c r="J4926">
        <v>27.18</v>
      </c>
      <c r="K4926">
        <v>117.39</v>
      </c>
      <c r="L4926" t="s">
        <v>95</v>
      </c>
      <c r="N4926" t="s">
        <v>8218</v>
      </c>
    </row>
    <row r="4927" spans="1:14" x14ac:dyDescent="0.3">
      <c r="A4927" t="s">
        <v>9398</v>
      </c>
      <c r="B4927" s="2">
        <v>45419</v>
      </c>
      <c r="C4927" t="s">
        <v>394</v>
      </c>
      <c r="D4927" t="s">
        <v>25</v>
      </c>
      <c r="E4927" t="s">
        <v>235</v>
      </c>
      <c r="F4927" t="s">
        <v>93</v>
      </c>
      <c r="G4927" t="s">
        <v>94</v>
      </c>
      <c r="H4927">
        <v>12</v>
      </c>
      <c r="I4927">
        <v>18.260000000000002</v>
      </c>
      <c r="J4927">
        <v>28.46</v>
      </c>
      <c r="K4927">
        <v>341.52</v>
      </c>
      <c r="L4927" t="s">
        <v>95</v>
      </c>
      <c r="M4927" t="s">
        <v>21</v>
      </c>
      <c r="N4927" t="s">
        <v>8979</v>
      </c>
    </row>
    <row r="4928" spans="1:14" x14ac:dyDescent="0.3">
      <c r="A4928" t="s">
        <v>9399</v>
      </c>
      <c r="B4928" s="2">
        <v>45819</v>
      </c>
      <c r="C4928" t="s">
        <v>586</v>
      </c>
      <c r="D4928" t="s">
        <v>42</v>
      </c>
      <c r="E4928" t="s">
        <v>63</v>
      </c>
      <c r="F4928" t="s">
        <v>51</v>
      </c>
      <c r="G4928" t="s">
        <v>119</v>
      </c>
      <c r="H4928">
        <v>2</v>
      </c>
      <c r="I4928">
        <v>7.67</v>
      </c>
      <c r="J4928">
        <v>9.6300000000000008</v>
      </c>
      <c r="K4928">
        <v>19.260000000000002</v>
      </c>
      <c r="L4928" t="s">
        <v>95</v>
      </c>
      <c r="M4928" t="s">
        <v>21</v>
      </c>
      <c r="N4928" t="s">
        <v>9400</v>
      </c>
    </row>
    <row r="4929" spans="1:14" x14ac:dyDescent="0.3">
      <c r="A4929" t="s">
        <v>9401</v>
      </c>
      <c r="B4929" s="2">
        <v>45870</v>
      </c>
      <c r="C4929" t="s">
        <v>24</v>
      </c>
      <c r="D4929" t="s">
        <v>25</v>
      </c>
      <c r="E4929" t="s">
        <v>277</v>
      </c>
      <c r="F4929" t="s">
        <v>76</v>
      </c>
      <c r="G4929" t="s">
        <v>170</v>
      </c>
      <c r="H4929">
        <v>6</v>
      </c>
      <c r="I4929">
        <v>21.6</v>
      </c>
      <c r="J4929">
        <v>34.06</v>
      </c>
      <c r="K4929">
        <v>204.36</v>
      </c>
      <c r="L4929" t="s">
        <v>95</v>
      </c>
      <c r="M4929" t="s">
        <v>100</v>
      </c>
      <c r="N4929" t="s">
        <v>7867</v>
      </c>
    </row>
    <row r="4930" spans="1:14" x14ac:dyDescent="0.3">
      <c r="A4930" t="s">
        <v>9402</v>
      </c>
      <c r="B4930" s="2">
        <v>45329</v>
      </c>
      <c r="C4930" t="s">
        <v>280</v>
      </c>
      <c r="D4930" t="s">
        <v>130</v>
      </c>
      <c r="E4930" t="s">
        <v>131</v>
      </c>
      <c r="F4930" t="s">
        <v>51</v>
      </c>
      <c r="G4930" t="s">
        <v>70</v>
      </c>
      <c r="H4930">
        <v>3</v>
      </c>
      <c r="J4930">
        <v>22</v>
      </c>
      <c r="K4930">
        <v>66</v>
      </c>
      <c r="L4930" t="s">
        <v>53</v>
      </c>
      <c r="M4930" t="s">
        <v>46</v>
      </c>
      <c r="N4930" t="s">
        <v>9403</v>
      </c>
    </row>
    <row r="4931" spans="1:14" x14ac:dyDescent="0.3">
      <c r="A4931" t="s">
        <v>9404</v>
      </c>
      <c r="B4931" t="s">
        <v>886</v>
      </c>
      <c r="C4931" t="s">
        <v>41</v>
      </c>
      <c r="D4931" t="s">
        <v>42</v>
      </c>
      <c r="E4931" t="s">
        <v>50</v>
      </c>
      <c r="F4931" t="s">
        <v>51</v>
      </c>
      <c r="G4931" t="s">
        <v>52</v>
      </c>
      <c r="H4931">
        <v>4</v>
      </c>
      <c r="I4931">
        <v>38.51</v>
      </c>
      <c r="J4931">
        <v>69.41</v>
      </c>
      <c r="K4931">
        <v>277.64</v>
      </c>
      <c r="L4931" t="s">
        <v>175</v>
      </c>
      <c r="M4931" t="s">
        <v>21</v>
      </c>
    </row>
    <row r="4932" spans="1:14" x14ac:dyDescent="0.3">
      <c r="A4932" t="s">
        <v>9405</v>
      </c>
      <c r="B4932" t="s">
        <v>8423</v>
      </c>
      <c r="C4932" t="s">
        <v>337</v>
      </c>
      <c r="D4932" t="s">
        <v>168</v>
      </c>
      <c r="E4932" t="s">
        <v>293</v>
      </c>
      <c r="F4932" t="s">
        <v>27</v>
      </c>
      <c r="G4932" t="s">
        <v>109</v>
      </c>
      <c r="H4932">
        <v>6</v>
      </c>
      <c r="I4932">
        <v>10.62</v>
      </c>
      <c r="J4932" t="s">
        <v>9406</v>
      </c>
      <c r="K4932">
        <v>77.099999999999994</v>
      </c>
      <c r="L4932" t="s">
        <v>37</v>
      </c>
      <c r="M4932" t="s">
        <v>30</v>
      </c>
      <c r="N4932" t="s">
        <v>3637</v>
      </c>
    </row>
    <row r="4933" spans="1:14" x14ac:dyDescent="0.3">
      <c r="A4933" t="s">
        <v>9407</v>
      </c>
      <c r="B4933" s="1">
        <v>45419</v>
      </c>
      <c r="C4933" t="s">
        <v>167</v>
      </c>
      <c r="D4933" t="s">
        <v>168</v>
      </c>
      <c r="E4933" t="s">
        <v>216</v>
      </c>
      <c r="F4933" t="s">
        <v>76</v>
      </c>
      <c r="G4933" t="s">
        <v>179</v>
      </c>
      <c r="H4933">
        <v>2</v>
      </c>
      <c r="I4933">
        <v>35.950000000000003</v>
      </c>
      <c r="J4933">
        <v>46.58</v>
      </c>
      <c r="K4933">
        <v>93.16</v>
      </c>
      <c r="L4933" t="s">
        <v>175</v>
      </c>
      <c r="M4933" t="s">
        <v>100</v>
      </c>
      <c r="N4933" t="s">
        <v>9408</v>
      </c>
    </row>
    <row r="4934" spans="1:14" x14ac:dyDescent="0.3">
      <c r="A4934" t="s">
        <v>9409</v>
      </c>
      <c r="B4934" s="2">
        <v>45607</v>
      </c>
      <c r="C4934" t="s">
        <v>215</v>
      </c>
      <c r="D4934" t="s">
        <v>168</v>
      </c>
      <c r="E4934" t="s">
        <v>216</v>
      </c>
      <c r="F4934" t="s">
        <v>27</v>
      </c>
      <c r="G4934" t="s">
        <v>109</v>
      </c>
      <c r="H4934">
        <v>3</v>
      </c>
      <c r="I4934">
        <v>12.79</v>
      </c>
      <c r="K4934">
        <v>56.88</v>
      </c>
      <c r="L4934" t="s">
        <v>175</v>
      </c>
      <c r="M4934" t="s">
        <v>21</v>
      </c>
      <c r="N4934" t="s">
        <v>4180</v>
      </c>
    </row>
    <row r="4935" spans="1:14" x14ac:dyDescent="0.3">
      <c r="A4935" t="s">
        <v>9410</v>
      </c>
      <c r="B4935" s="2">
        <v>45843</v>
      </c>
      <c r="C4935" t="s">
        <v>202</v>
      </c>
      <c r="D4935" t="s">
        <v>58</v>
      </c>
      <c r="E4935" t="s">
        <v>114</v>
      </c>
      <c r="F4935" t="s">
        <v>93</v>
      </c>
      <c r="G4935" t="s">
        <v>137</v>
      </c>
      <c r="H4935">
        <v>2</v>
      </c>
      <c r="I4935">
        <v>19.38</v>
      </c>
      <c r="J4935">
        <v>27.28</v>
      </c>
      <c r="K4935">
        <v>54.56</v>
      </c>
      <c r="L4935" t="s">
        <v>82</v>
      </c>
      <c r="N4935" t="s">
        <v>4208</v>
      </c>
    </row>
    <row r="4936" spans="1:14" x14ac:dyDescent="0.3">
      <c r="A4936" t="s">
        <v>9411</v>
      </c>
      <c r="B4936" s="2">
        <v>45331</v>
      </c>
      <c r="C4936" t="s">
        <v>103</v>
      </c>
      <c r="D4936" t="s">
        <v>25</v>
      </c>
      <c r="E4936" t="s">
        <v>235</v>
      </c>
      <c r="F4936" t="s">
        <v>27</v>
      </c>
      <c r="G4936" t="s">
        <v>145</v>
      </c>
      <c r="H4936">
        <v>4</v>
      </c>
      <c r="I4936">
        <v>31.99</v>
      </c>
      <c r="J4936">
        <v>56.98</v>
      </c>
      <c r="K4936">
        <v>227.92</v>
      </c>
      <c r="L4936" t="s">
        <v>82</v>
      </c>
      <c r="M4936" t="s">
        <v>21</v>
      </c>
      <c r="N4936" t="s">
        <v>7020</v>
      </c>
    </row>
    <row r="4937" spans="1:14" x14ac:dyDescent="0.3">
      <c r="A4937" t="s">
        <v>9412</v>
      </c>
      <c r="B4937" s="2">
        <v>45907</v>
      </c>
      <c r="C4937" t="s">
        <v>499</v>
      </c>
      <c r="D4937" t="s">
        <v>68</v>
      </c>
      <c r="E4937" t="s">
        <v>69</v>
      </c>
      <c r="F4937" t="s">
        <v>51</v>
      </c>
      <c r="G4937" t="s">
        <v>70</v>
      </c>
      <c r="H4937">
        <v>3</v>
      </c>
      <c r="I4937">
        <v>8.33</v>
      </c>
      <c r="J4937">
        <v>14.69</v>
      </c>
      <c r="K4937">
        <v>44.07</v>
      </c>
      <c r="L4937" t="s">
        <v>95</v>
      </c>
      <c r="M4937" t="s">
        <v>100</v>
      </c>
      <c r="N4937" t="s">
        <v>9413</v>
      </c>
    </row>
    <row r="4938" spans="1:14" x14ac:dyDescent="0.3">
      <c r="A4938" t="s">
        <v>9414</v>
      </c>
      <c r="B4938" s="2">
        <v>45477</v>
      </c>
      <c r="C4938" t="s">
        <v>202</v>
      </c>
      <c r="D4938" t="s">
        <v>58</v>
      </c>
      <c r="E4938" t="s">
        <v>59</v>
      </c>
      <c r="F4938" t="s">
        <v>76</v>
      </c>
      <c r="G4938" t="s">
        <v>179</v>
      </c>
      <c r="H4938">
        <v>3</v>
      </c>
      <c r="I4938">
        <v>21.67</v>
      </c>
      <c r="J4938">
        <v>31.76</v>
      </c>
      <c r="K4938">
        <v>95.28</v>
      </c>
      <c r="L4938" t="s">
        <v>95</v>
      </c>
      <c r="M4938" t="s">
        <v>21</v>
      </c>
      <c r="N4938" t="s">
        <v>1091</v>
      </c>
    </row>
    <row r="4939" spans="1:14" x14ac:dyDescent="0.3">
      <c r="A4939" t="s">
        <v>9415</v>
      </c>
      <c r="B4939" t="s">
        <v>263</v>
      </c>
      <c r="C4939" t="s">
        <v>113</v>
      </c>
      <c r="D4939" t="s">
        <v>58</v>
      </c>
      <c r="E4939" t="s">
        <v>203</v>
      </c>
      <c r="F4939" t="s">
        <v>93</v>
      </c>
      <c r="G4939" t="s">
        <v>94</v>
      </c>
      <c r="H4939">
        <v>7</v>
      </c>
      <c r="I4939">
        <v>23.51</v>
      </c>
      <c r="J4939">
        <v>28.93</v>
      </c>
      <c r="K4939">
        <v>202.51</v>
      </c>
      <c r="L4939" t="s">
        <v>45</v>
      </c>
      <c r="M4939" t="s">
        <v>46</v>
      </c>
      <c r="N4939" t="s">
        <v>9416</v>
      </c>
    </row>
    <row r="4940" spans="1:14" x14ac:dyDescent="0.3">
      <c r="A4940" t="s">
        <v>9417</v>
      </c>
      <c r="B4940" s="2">
        <v>45633</v>
      </c>
      <c r="C4940" t="s">
        <v>24</v>
      </c>
      <c r="D4940" t="s">
        <v>25</v>
      </c>
      <c r="E4940" t="s">
        <v>26</v>
      </c>
      <c r="F4940" t="s">
        <v>93</v>
      </c>
      <c r="G4940" t="s">
        <v>217</v>
      </c>
      <c r="H4940">
        <v>5</v>
      </c>
      <c r="I4940">
        <v>19.96</v>
      </c>
      <c r="J4940">
        <v>35.67</v>
      </c>
      <c r="K4940">
        <v>178.35</v>
      </c>
      <c r="L4940" t="s">
        <v>29</v>
      </c>
      <c r="M4940" t="s">
        <v>46</v>
      </c>
      <c r="N4940" t="s">
        <v>2271</v>
      </c>
    </row>
    <row r="4941" spans="1:14" x14ac:dyDescent="0.3">
      <c r="A4941" t="s">
        <v>9418</v>
      </c>
      <c r="B4941" s="2">
        <v>45297</v>
      </c>
      <c r="C4941" t="s">
        <v>161</v>
      </c>
      <c r="D4941" t="s">
        <v>74</v>
      </c>
      <c r="E4941" t="s">
        <v>164</v>
      </c>
      <c r="F4941" t="s">
        <v>76</v>
      </c>
      <c r="G4941" t="s">
        <v>170</v>
      </c>
      <c r="H4941">
        <v>6</v>
      </c>
      <c r="I4941">
        <v>22.24</v>
      </c>
      <c r="J4941">
        <v>40.549999999999997</v>
      </c>
      <c r="K4941">
        <v>243.3</v>
      </c>
      <c r="L4941" t="s">
        <v>175</v>
      </c>
      <c r="M4941" t="s">
        <v>30</v>
      </c>
      <c r="N4941" t="s">
        <v>9419</v>
      </c>
    </row>
    <row r="4942" spans="1:14" x14ac:dyDescent="0.3">
      <c r="A4942" t="s">
        <v>8555</v>
      </c>
      <c r="B4942" s="2">
        <v>45970</v>
      </c>
      <c r="C4942" t="s">
        <v>67</v>
      </c>
      <c r="D4942" t="s">
        <v>68</v>
      </c>
      <c r="E4942" t="s">
        <v>229</v>
      </c>
      <c r="F4942" t="s">
        <v>27</v>
      </c>
      <c r="G4942" t="s">
        <v>109</v>
      </c>
      <c r="H4942">
        <v>4</v>
      </c>
      <c r="I4942">
        <v>11.37</v>
      </c>
      <c r="J4942">
        <v>19.53</v>
      </c>
      <c r="K4942">
        <v>78.12</v>
      </c>
      <c r="L4942" t="s">
        <v>29</v>
      </c>
      <c r="M4942" t="s">
        <v>46</v>
      </c>
      <c r="N4942" t="s">
        <v>8556</v>
      </c>
    </row>
    <row r="4943" spans="1:14" x14ac:dyDescent="0.3">
      <c r="A4943" t="s">
        <v>9420</v>
      </c>
      <c r="B4943" s="1">
        <v>45944</v>
      </c>
      <c r="C4943" t="s">
        <v>135</v>
      </c>
      <c r="D4943" t="s">
        <v>34</v>
      </c>
      <c r="E4943" t="s">
        <v>140</v>
      </c>
      <c r="F4943" t="s">
        <v>76</v>
      </c>
      <c r="G4943" t="s">
        <v>179</v>
      </c>
      <c r="H4943">
        <v>3</v>
      </c>
      <c r="I4943">
        <v>31.72</v>
      </c>
      <c r="J4943">
        <v>45.32</v>
      </c>
      <c r="K4943">
        <v>135.96</v>
      </c>
      <c r="L4943" t="s">
        <v>82</v>
      </c>
      <c r="M4943" t="s">
        <v>21</v>
      </c>
      <c r="N4943" t="s">
        <v>2864</v>
      </c>
    </row>
    <row r="4944" spans="1:14" x14ac:dyDescent="0.3">
      <c r="A4944" t="s">
        <v>9421</v>
      </c>
      <c r="B4944" s="1">
        <v>45985</v>
      </c>
      <c r="C4944" t="s">
        <v>156</v>
      </c>
      <c r="D4944" t="s">
        <v>68</v>
      </c>
      <c r="E4944" t="s">
        <v>157</v>
      </c>
      <c r="F4944" t="s">
        <v>93</v>
      </c>
      <c r="G4944" t="s">
        <v>141</v>
      </c>
      <c r="H4944">
        <v>3</v>
      </c>
      <c r="I4944">
        <v>8.2799999999999994</v>
      </c>
      <c r="J4944">
        <v>14.78</v>
      </c>
      <c r="K4944">
        <v>65.52</v>
      </c>
      <c r="L4944" t="s">
        <v>82</v>
      </c>
      <c r="M4944" t="s">
        <v>21</v>
      </c>
      <c r="N4944" t="s">
        <v>9422</v>
      </c>
    </row>
    <row r="4945" spans="1:14" x14ac:dyDescent="0.3">
      <c r="A4945" t="s">
        <v>9423</v>
      </c>
      <c r="B4945" s="2">
        <v>45663</v>
      </c>
      <c r="C4945" t="s">
        <v>280</v>
      </c>
      <c r="D4945" t="s">
        <v>130</v>
      </c>
      <c r="E4945" t="s">
        <v>87</v>
      </c>
      <c r="F4945" t="s">
        <v>51</v>
      </c>
      <c r="G4945" t="s">
        <v>70</v>
      </c>
      <c r="H4945">
        <v>3</v>
      </c>
      <c r="I4945">
        <v>8.44</v>
      </c>
      <c r="J4945">
        <v>13.07</v>
      </c>
      <c r="K4945">
        <v>39.21</v>
      </c>
      <c r="L4945" t="s">
        <v>95</v>
      </c>
      <c r="M4945" t="s">
        <v>30</v>
      </c>
      <c r="N4945" t="s">
        <v>9424</v>
      </c>
    </row>
    <row r="4946" spans="1:14" x14ac:dyDescent="0.3">
      <c r="A4946" t="s">
        <v>9425</v>
      </c>
      <c r="B4946" s="2">
        <v>46003</v>
      </c>
      <c r="C4946" t="s">
        <v>73</v>
      </c>
      <c r="D4946" t="s">
        <v>74</v>
      </c>
      <c r="E4946" t="s">
        <v>312</v>
      </c>
      <c r="F4946" t="s">
        <v>51</v>
      </c>
      <c r="G4946" t="s">
        <v>52</v>
      </c>
      <c r="H4946">
        <v>6</v>
      </c>
      <c r="I4946">
        <v>54.46</v>
      </c>
      <c r="J4946">
        <v>90.83</v>
      </c>
      <c r="K4946">
        <v>544.98</v>
      </c>
      <c r="M4946" t="s">
        <v>100</v>
      </c>
    </row>
    <row r="4947" spans="1:14" x14ac:dyDescent="0.3">
      <c r="A4947" t="s">
        <v>393</v>
      </c>
      <c r="B4947" s="2">
        <v>45788</v>
      </c>
      <c r="C4947" t="s">
        <v>394</v>
      </c>
      <c r="D4947" t="s">
        <v>25</v>
      </c>
      <c r="E4947" t="s">
        <v>235</v>
      </c>
      <c r="G4947" t="s">
        <v>217</v>
      </c>
      <c r="H4947">
        <v>7</v>
      </c>
      <c r="I4947">
        <v>30.96</v>
      </c>
      <c r="J4947">
        <v>57.44</v>
      </c>
      <c r="K4947">
        <v>402.08</v>
      </c>
      <c r="L4947" t="s">
        <v>45</v>
      </c>
      <c r="M4947" t="s">
        <v>100</v>
      </c>
      <c r="N4947" t="s">
        <v>395</v>
      </c>
    </row>
    <row r="4948" spans="1:14" x14ac:dyDescent="0.3">
      <c r="A4948" t="s">
        <v>9426</v>
      </c>
      <c r="B4948" s="2">
        <v>45803</v>
      </c>
      <c r="C4948" t="s">
        <v>33</v>
      </c>
      <c r="D4948" t="s">
        <v>34</v>
      </c>
      <c r="E4948" t="s">
        <v>35</v>
      </c>
      <c r="F4948" t="s">
        <v>18</v>
      </c>
      <c r="G4948" t="s">
        <v>44</v>
      </c>
      <c r="H4948">
        <v>7</v>
      </c>
      <c r="I4948">
        <v>14.72</v>
      </c>
      <c r="J4948">
        <v>18.420000000000002</v>
      </c>
      <c r="K4948">
        <v>128.94</v>
      </c>
      <c r="L4948" t="s">
        <v>95</v>
      </c>
      <c r="M4948" t="s">
        <v>46</v>
      </c>
      <c r="N4948" t="s">
        <v>3044</v>
      </c>
    </row>
    <row r="4949" spans="1:14" x14ac:dyDescent="0.3">
      <c r="A4949" t="s">
        <v>9427</v>
      </c>
      <c r="B4949" s="2">
        <v>45303</v>
      </c>
      <c r="C4949" t="s">
        <v>24</v>
      </c>
      <c r="D4949" t="s">
        <v>25</v>
      </c>
      <c r="E4949" t="s">
        <v>104</v>
      </c>
      <c r="F4949" t="s">
        <v>51</v>
      </c>
      <c r="G4949" t="s">
        <v>60</v>
      </c>
      <c r="H4949">
        <v>6</v>
      </c>
      <c r="I4949">
        <v>5.77</v>
      </c>
      <c r="J4949">
        <v>10.77</v>
      </c>
      <c r="K4949">
        <v>64.62</v>
      </c>
      <c r="L4949" t="s">
        <v>45</v>
      </c>
      <c r="M4949" t="s">
        <v>46</v>
      </c>
      <c r="N4949" t="s">
        <v>9428</v>
      </c>
    </row>
    <row r="4950" spans="1:14" x14ac:dyDescent="0.3">
      <c r="A4950" t="s">
        <v>9429</v>
      </c>
      <c r="B4950" s="2">
        <v>45888</v>
      </c>
      <c r="C4950" t="s">
        <v>376</v>
      </c>
      <c r="D4950" t="s">
        <v>168</v>
      </c>
      <c r="E4950" t="s">
        <v>216</v>
      </c>
      <c r="F4950" t="s">
        <v>93</v>
      </c>
      <c r="G4950" t="s">
        <v>141</v>
      </c>
      <c r="H4950">
        <v>4</v>
      </c>
      <c r="I4950">
        <v>13.29</v>
      </c>
      <c r="J4950">
        <v>16.510000000000002</v>
      </c>
      <c r="K4950">
        <v>66.040000000000006</v>
      </c>
      <c r="L4950" t="s">
        <v>82</v>
      </c>
      <c r="M4950" t="s">
        <v>100</v>
      </c>
      <c r="N4950" t="s">
        <v>5885</v>
      </c>
    </row>
    <row r="4951" spans="1:14" x14ac:dyDescent="0.3">
      <c r="A4951" t="s">
        <v>9430</v>
      </c>
      <c r="B4951" s="2">
        <v>45697</v>
      </c>
      <c r="C4951" t="s">
        <v>376</v>
      </c>
      <c r="D4951" t="s">
        <v>168</v>
      </c>
      <c r="E4951" t="s">
        <v>169</v>
      </c>
      <c r="F4951" t="s">
        <v>93</v>
      </c>
      <c r="G4951" t="s">
        <v>141</v>
      </c>
      <c r="H4951">
        <v>8</v>
      </c>
      <c r="I4951">
        <v>9.91</v>
      </c>
      <c r="J4951">
        <v>17.66</v>
      </c>
      <c r="K4951">
        <v>141.28</v>
      </c>
      <c r="L4951" t="s">
        <v>37</v>
      </c>
      <c r="M4951" t="s">
        <v>46</v>
      </c>
      <c r="N4951" t="s">
        <v>9431</v>
      </c>
    </row>
    <row r="4952" spans="1:14" x14ac:dyDescent="0.3">
      <c r="A4952" t="s">
        <v>9432</v>
      </c>
      <c r="B4952" s="2">
        <v>45920</v>
      </c>
      <c r="C4952" t="s">
        <v>202</v>
      </c>
      <c r="D4952" t="s">
        <v>58</v>
      </c>
      <c r="E4952" t="s">
        <v>114</v>
      </c>
      <c r="F4952" t="s">
        <v>18</v>
      </c>
      <c r="G4952" t="s">
        <v>99</v>
      </c>
      <c r="H4952">
        <v>488</v>
      </c>
      <c r="I4952">
        <v>6.92</v>
      </c>
      <c r="J4952">
        <v>8.48</v>
      </c>
      <c r="K4952">
        <v>33.92</v>
      </c>
      <c r="L4952" t="s">
        <v>175</v>
      </c>
      <c r="M4952" t="s">
        <v>54</v>
      </c>
      <c r="N4952" t="s">
        <v>9433</v>
      </c>
    </row>
    <row r="4953" spans="1:14" x14ac:dyDescent="0.3">
      <c r="A4953" t="s">
        <v>9434</v>
      </c>
      <c r="B4953" s="2">
        <v>45786</v>
      </c>
      <c r="C4953" t="s">
        <v>98</v>
      </c>
      <c r="D4953" t="s">
        <v>42</v>
      </c>
      <c r="E4953" t="s">
        <v>50</v>
      </c>
      <c r="F4953" t="s">
        <v>76</v>
      </c>
      <c r="G4953" t="s">
        <v>251</v>
      </c>
      <c r="H4953">
        <v>5</v>
      </c>
      <c r="I4953">
        <v>17.899999999999999</v>
      </c>
      <c r="J4953">
        <v>22.83</v>
      </c>
      <c r="K4953">
        <v>114.15</v>
      </c>
      <c r="L4953" t="s">
        <v>37</v>
      </c>
      <c r="M4953" t="s">
        <v>54</v>
      </c>
      <c r="N4953" t="s">
        <v>9435</v>
      </c>
    </row>
    <row r="4954" spans="1:14" x14ac:dyDescent="0.3">
      <c r="A4954" t="s">
        <v>9436</v>
      </c>
      <c r="B4954" s="2">
        <v>45575</v>
      </c>
      <c r="C4954" t="s">
        <v>73</v>
      </c>
      <c r="D4954" t="s">
        <v>74</v>
      </c>
      <c r="E4954" t="s">
        <v>75</v>
      </c>
      <c r="F4954" t="s">
        <v>93</v>
      </c>
      <c r="G4954" t="s">
        <v>122</v>
      </c>
      <c r="H4954">
        <v>6</v>
      </c>
      <c r="I4954">
        <v>51.45</v>
      </c>
      <c r="J4954">
        <v>93.8</v>
      </c>
      <c r="K4954">
        <v>562.79999999999995</v>
      </c>
      <c r="L4954" t="s">
        <v>20</v>
      </c>
      <c r="M4954" t="s">
        <v>54</v>
      </c>
      <c r="N4954" t="s">
        <v>9437</v>
      </c>
    </row>
    <row r="4955" spans="1:14" x14ac:dyDescent="0.3">
      <c r="A4955" t="s">
        <v>9438</v>
      </c>
      <c r="B4955" s="1">
        <v>45430</v>
      </c>
      <c r="C4955" t="s">
        <v>334</v>
      </c>
      <c r="D4955" t="s">
        <v>91</v>
      </c>
      <c r="E4955" t="s">
        <v>92</v>
      </c>
      <c r="F4955" t="s">
        <v>76</v>
      </c>
      <c r="G4955" t="s">
        <v>77</v>
      </c>
      <c r="H4955">
        <v>3</v>
      </c>
      <c r="I4955">
        <v>13.88</v>
      </c>
      <c r="J4955" t="s">
        <v>9439</v>
      </c>
      <c r="K4955">
        <v>69.569999999999993</v>
      </c>
      <c r="M4955" t="s">
        <v>30</v>
      </c>
      <c r="N4955" t="s">
        <v>5389</v>
      </c>
    </row>
    <row r="4956" spans="1:14" x14ac:dyDescent="0.3">
      <c r="A4956" t="s">
        <v>9440</v>
      </c>
      <c r="B4956" t="s">
        <v>9441</v>
      </c>
      <c r="C4956" t="s">
        <v>113</v>
      </c>
      <c r="D4956" t="s">
        <v>58</v>
      </c>
      <c r="E4956" t="s">
        <v>59</v>
      </c>
      <c r="F4956" t="s">
        <v>27</v>
      </c>
      <c r="G4956" t="s">
        <v>145</v>
      </c>
      <c r="H4956">
        <v>5</v>
      </c>
      <c r="I4956">
        <v>17.54</v>
      </c>
      <c r="J4956">
        <v>26.34</v>
      </c>
      <c r="K4956">
        <v>131.69999999999999</v>
      </c>
      <c r="L4956" t="s">
        <v>82</v>
      </c>
      <c r="M4956" t="s">
        <v>21</v>
      </c>
      <c r="N4956" t="s">
        <v>1231</v>
      </c>
    </row>
    <row r="4957" spans="1:14" x14ac:dyDescent="0.3">
      <c r="A4957" t="s">
        <v>9442</v>
      </c>
      <c r="B4957" s="2">
        <v>45561</v>
      </c>
      <c r="C4957" t="s">
        <v>181</v>
      </c>
      <c r="D4957" t="s">
        <v>168</v>
      </c>
      <c r="E4957" t="s">
        <v>267</v>
      </c>
      <c r="F4957" t="s">
        <v>93</v>
      </c>
      <c r="G4957" t="s">
        <v>141</v>
      </c>
      <c r="H4957">
        <v>7</v>
      </c>
      <c r="I4957">
        <v>12.04</v>
      </c>
      <c r="J4957">
        <v>17.329999999999998</v>
      </c>
      <c r="K4957">
        <v>121.31</v>
      </c>
      <c r="L4957" t="s">
        <v>53</v>
      </c>
      <c r="M4957" t="s">
        <v>21</v>
      </c>
      <c r="N4957" t="s">
        <v>9443</v>
      </c>
    </row>
    <row r="4958" spans="1:14" x14ac:dyDescent="0.3">
      <c r="A4958" t="s">
        <v>9444</v>
      </c>
      <c r="B4958" s="2">
        <v>45992</v>
      </c>
      <c r="C4958" t="s">
        <v>232</v>
      </c>
      <c r="E4958" t="s">
        <v>104</v>
      </c>
      <c r="F4958" t="s">
        <v>93</v>
      </c>
      <c r="G4958" t="s">
        <v>137</v>
      </c>
      <c r="H4958">
        <v>2</v>
      </c>
      <c r="I4958">
        <v>23.43</v>
      </c>
      <c r="J4958">
        <v>41.28</v>
      </c>
      <c r="K4958">
        <v>82.56</v>
      </c>
      <c r="L4958" t="s">
        <v>29</v>
      </c>
      <c r="M4958" t="s">
        <v>54</v>
      </c>
      <c r="N4958" t="s">
        <v>9445</v>
      </c>
    </row>
    <row r="4959" spans="1:14" x14ac:dyDescent="0.3">
      <c r="A4959" t="s">
        <v>9446</v>
      </c>
      <c r="B4959" s="2">
        <v>45492</v>
      </c>
      <c r="C4959" t="s">
        <v>85</v>
      </c>
      <c r="D4959" t="s">
        <v>130</v>
      </c>
      <c r="E4959" t="s">
        <v>131</v>
      </c>
      <c r="F4959" t="s">
        <v>18</v>
      </c>
      <c r="G4959" t="s">
        <v>44</v>
      </c>
      <c r="H4959">
        <v>6</v>
      </c>
      <c r="I4959">
        <v>14.05</v>
      </c>
      <c r="J4959">
        <v>20.79</v>
      </c>
      <c r="K4959">
        <v>124.74</v>
      </c>
      <c r="L4959" t="s">
        <v>53</v>
      </c>
      <c r="M4959" t="s">
        <v>21</v>
      </c>
      <c r="N4959" t="s">
        <v>9447</v>
      </c>
    </row>
    <row r="4960" spans="1:14" x14ac:dyDescent="0.3">
      <c r="A4960" t="s">
        <v>9448</v>
      </c>
      <c r="B4960" s="2">
        <v>45740</v>
      </c>
      <c r="C4960" t="s">
        <v>481</v>
      </c>
      <c r="D4960" t="s">
        <v>34</v>
      </c>
      <c r="E4960" t="s">
        <v>35</v>
      </c>
      <c r="F4960" t="s">
        <v>27</v>
      </c>
      <c r="G4960" t="s">
        <v>145</v>
      </c>
      <c r="H4960">
        <v>5</v>
      </c>
      <c r="I4960">
        <v>44.29</v>
      </c>
      <c r="J4960">
        <v>55.42</v>
      </c>
      <c r="K4960">
        <v>277.10000000000002</v>
      </c>
      <c r="L4960" t="s">
        <v>45</v>
      </c>
      <c r="M4960" t="s">
        <v>46</v>
      </c>
      <c r="N4960" t="s">
        <v>9449</v>
      </c>
    </row>
    <row r="4961" spans="1:14" x14ac:dyDescent="0.3">
      <c r="A4961" t="s">
        <v>9450</v>
      </c>
      <c r="B4961" s="2">
        <v>45475</v>
      </c>
      <c r="C4961" t="s">
        <v>334</v>
      </c>
      <c r="D4961" t="s">
        <v>91</v>
      </c>
      <c r="E4961" t="s">
        <v>359</v>
      </c>
      <c r="F4961" t="s">
        <v>76</v>
      </c>
      <c r="G4961" t="s">
        <v>170</v>
      </c>
      <c r="H4961">
        <v>2</v>
      </c>
      <c r="I4961">
        <v>33.83</v>
      </c>
      <c r="J4961">
        <v>47.57</v>
      </c>
      <c r="K4961">
        <v>95.14</v>
      </c>
      <c r="L4961" t="s">
        <v>53</v>
      </c>
      <c r="M4961" t="s">
        <v>46</v>
      </c>
    </row>
    <row r="4962" spans="1:14" x14ac:dyDescent="0.3">
      <c r="A4962" t="s">
        <v>9451</v>
      </c>
      <c r="B4962" s="1">
        <v>45597</v>
      </c>
      <c r="C4962" t="s">
        <v>586</v>
      </c>
      <c r="D4962" t="s">
        <v>42</v>
      </c>
      <c r="E4962" t="s">
        <v>50</v>
      </c>
      <c r="F4962" t="s">
        <v>51</v>
      </c>
      <c r="G4962" t="s">
        <v>52</v>
      </c>
      <c r="H4962">
        <v>4</v>
      </c>
      <c r="I4962">
        <v>40.17</v>
      </c>
      <c r="J4962">
        <v>72.55</v>
      </c>
      <c r="K4962">
        <v>290.2</v>
      </c>
      <c r="L4962" t="s">
        <v>53</v>
      </c>
      <c r="M4962" t="s">
        <v>30</v>
      </c>
      <c r="N4962" t="s">
        <v>6344</v>
      </c>
    </row>
    <row r="4963" spans="1:14" x14ac:dyDescent="0.3">
      <c r="A4963" t="s">
        <v>9452</v>
      </c>
      <c r="B4963" t="s">
        <v>2234</v>
      </c>
      <c r="C4963" t="s">
        <v>173</v>
      </c>
      <c r="D4963" t="s">
        <v>91</v>
      </c>
      <c r="E4963" t="s">
        <v>174</v>
      </c>
      <c r="F4963" t="s">
        <v>76</v>
      </c>
      <c r="G4963" t="s">
        <v>251</v>
      </c>
      <c r="H4963">
        <v>4</v>
      </c>
      <c r="I4963">
        <v>12.89</v>
      </c>
      <c r="J4963">
        <v>22.79</v>
      </c>
      <c r="K4963">
        <v>91.16</v>
      </c>
      <c r="M4963" t="s">
        <v>100</v>
      </c>
      <c r="N4963" t="s">
        <v>487</v>
      </c>
    </row>
    <row r="4964" spans="1:14" x14ac:dyDescent="0.3">
      <c r="A4964" t="s">
        <v>9453</v>
      </c>
      <c r="B4964" s="1">
        <v>45704</v>
      </c>
      <c r="C4964" t="s">
        <v>144</v>
      </c>
      <c r="D4964" t="s">
        <v>25</v>
      </c>
      <c r="E4964" t="s">
        <v>104</v>
      </c>
      <c r="F4964" t="s">
        <v>51</v>
      </c>
      <c r="G4964" t="s">
        <v>52</v>
      </c>
      <c r="H4964">
        <v>4</v>
      </c>
      <c r="I4964">
        <v>35.08</v>
      </c>
      <c r="J4964">
        <v>50.97</v>
      </c>
      <c r="K4964">
        <v>203.88</v>
      </c>
      <c r="L4964" t="s">
        <v>95</v>
      </c>
      <c r="M4964" t="s">
        <v>30</v>
      </c>
      <c r="N4964" t="s">
        <v>9454</v>
      </c>
    </row>
    <row r="4965" spans="1:14" x14ac:dyDescent="0.3">
      <c r="A4965" t="s">
        <v>9455</v>
      </c>
      <c r="B4965" s="2">
        <v>45936</v>
      </c>
      <c r="C4965" t="s">
        <v>457</v>
      </c>
      <c r="D4965" t="s">
        <v>130</v>
      </c>
      <c r="E4965" t="s">
        <v>287</v>
      </c>
      <c r="F4965" t="s">
        <v>51</v>
      </c>
      <c r="G4965" t="s">
        <v>119</v>
      </c>
      <c r="H4965">
        <v>3</v>
      </c>
      <c r="I4965">
        <v>15.64</v>
      </c>
      <c r="J4965">
        <v>28.64</v>
      </c>
      <c r="K4965">
        <v>85.92</v>
      </c>
      <c r="L4965" t="s">
        <v>95</v>
      </c>
      <c r="M4965" t="s">
        <v>54</v>
      </c>
      <c r="N4965" t="s">
        <v>5190</v>
      </c>
    </row>
    <row r="4966" spans="1:14" x14ac:dyDescent="0.3">
      <c r="A4966" t="s">
        <v>9456</v>
      </c>
      <c r="B4966" t="s">
        <v>9457</v>
      </c>
      <c r="C4966" t="s">
        <v>215</v>
      </c>
      <c r="D4966" t="s">
        <v>168</v>
      </c>
      <c r="E4966" t="s">
        <v>216</v>
      </c>
      <c r="F4966" t="s">
        <v>27</v>
      </c>
      <c r="G4966" t="s">
        <v>145</v>
      </c>
      <c r="H4966">
        <v>2</v>
      </c>
      <c r="I4966">
        <v>43.15</v>
      </c>
      <c r="J4966">
        <v>78.64</v>
      </c>
      <c r="K4966">
        <v>157.28</v>
      </c>
      <c r="L4966" t="s">
        <v>95</v>
      </c>
      <c r="M4966" t="s">
        <v>30</v>
      </c>
      <c r="N4966" t="s">
        <v>9458</v>
      </c>
    </row>
    <row r="4967" spans="1:14" x14ac:dyDescent="0.3">
      <c r="A4967" t="s">
        <v>9459</v>
      </c>
      <c r="B4967" s="2">
        <v>45647</v>
      </c>
      <c r="C4967" t="s">
        <v>148</v>
      </c>
      <c r="D4967" t="s">
        <v>42</v>
      </c>
      <c r="E4967" t="s">
        <v>50</v>
      </c>
      <c r="F4967" t="s">
        <v>27</v>
      </c>
      <c r="G4967" t="s">
        <v>145</v>
      </c>
      <c r="H4967">
        <v>4</v>
      </c>
      <c r="I4967">
        <v>25.03</v>
      </c>
      <c r="J4967">
        <v>37.479999999999997</v>
      </c>
      <c r="K4967">
        <v>149.91999999999999</v>
      </c>
      <c r="L4967" t="s">
        <v>37</v>
      </c>
      <c r="M4967" t="s">
        <v>100</v>
      </c>
      <c r="N4967" t="s">
        <v>9460</v>
      </c>
    </row>
    <row r="4968" spans="1:14" x14ac:dyDescent="0.3">
      <c r="A4968" t="s">
        <v>9461</v>
      </c>
      <c r="B4968" s="2">
        <v>45971</v>
      </c>
      <c r="C4968" t="s">
        <v>167</v>
      </c>
      <c r="D4968" t="s">
        <v>168</v>
      </c>
      <c r="E4968" t="s">
        <v>169</v>
      </c>
      <c r="F4968" t="s">
        <v>76</v>
      </c>
      <c r="G4968" t="s">
        <v>149</v>
      </c>
      <c r="H4968">
        <v>3</v>
      </c>
      <c r="I4968">
        <v>8.33</v>
      </c>
      <c r="J4968">
        <v>11.12</v>
      </c>
      <c r="K4968">
        <v>33.36</v>
      </c>
      <c r="L4968" t="s">
        <v>95</v>
      </c>
      <c r="M4968" t="s">
        <v>100</v>
      </c>
      <c r="N4968" t="s">
        <v>9462</v>
      </c>
    </row>
    <row r="4969" spans="1:14" x14ac:dyDescent="0.3">
      <c r="A4969" t="s">
        <v>9463</v>
      </c>
      <c r="B4969" s="1">
        <v>45998</v>
      </c>
      <c r="C4969" t="s">
        <v>257</v>
      </c>
      <c r="D4969" t="s">
        <v>34</v>
      </c>
      <c r="E4969" t="s">
        <v>392</v>
      </c>
      <c r="F4969" t="s">
        <v>18</v>
      </c>
      <c r="G4969" t="s">
        <v>44</v>
      </c>
      <c r="H4969">
        <v>9</v>
      </c>
      <c r="I4969">
        <v>13.82</v>
      </c>
      <c r="J4969" t="s">
        <v>493</v>
      </c>
      <c r="K4969">
        <v>154.16999999999999</v>
      </c>
      <c r="L4969" t="s">
        <v>82</v>
      </c>
      <c r="M4969" t="s">
        <v>46</v>
      </c>
      <c r="N4969" t="s">
        <v>9464</v>
      </c>
    </row>
    <row r="4970" spans="1:14" x14ac:dyDescent="0.3">
      <c r="A4970" t="s">
        <v>9465</v>
      </c>
      <c r="B4970" s="2">
        <v>45560</v>
      </c>
      <c r="C4970" t="s">
        <v>257</v>
      </c>
      <c r="D4970" t="s">
        <v>34</v>
      </c>
      <c r="E4970" t="s">
        <v>35</v>
      </c>
      <c r="F4970" t="s">
        <v>18</v>
      </c>
      <c r="G4970" t="s">
        <v>44</v>
      </c>
      <c r="H4970">
        <v>5</v>
      </c>
      <c r="I4970">
        <v>12.19</v>
      </c>
      <c r="J4970">
        <v>10.361499999999999</v>
      </c>
      <c r="K4970">
        <v>82.4</v>
      </c>
      <c r="L4970" t="s">
        <v>95</v>
      </c>
      <c r="M4970" t="s">
        <v>30</v>
      </c>
      <c r="N4970" t="s">
        <v>9466</v>
      </c>
    </row>
    <row r="4971" spans="1:14" x14ac:dyDescent="0.3">
      <c r="A4971" t="s">
        <v>9467</v>
      </c>
      <c r="B4971" t="s">
        <v>2712</v>
      </c>
      <c r="C4971" t="s">
        <v>334</v>
      </c>
      <c r="D4971" t="s">
        <v>91</v>
      </c>
      <c r="E4971" t="s">
        <v>92</v>
      </c>
      <c r="F4971" t="s">
        <v>27</v>
      </c>
      <c r="G4971" t="s">
        <v>187</v>
      </c>
      <c r="H4971">
        <v>9</v>
      </c>
      <c r="I4971">
        <v>108.56</v>
      </c>
      <c r="J4971">
        <v>171.78</v>
      </c>
      <c r="K4971">
        <v>1546.02</v>
      </c>
      <c r="L4971" t="s">
        <v>175</v>
      </c>
      <c r="M4971" t="s">
        <v>100</v>
      </c>
      <c r="N4971" t="s">
        <v>9468</v>
      </c>
    </row>
    <row r="4972" spans="1:14" x14ac:dyDescent="0.3">
      <c r="A4972" t="s">
        <v>9469</v>
      </c>
      <c r="B4972" t="s">
        <v>3570</v>
      </c>
      <c r="C4972" t="s">
        <v>457</v>
      </c>
      <c r="D4972" t="s">
        <v>130</v>
      </c>
      <c r="E4972" t="s">
        <v>131</v>
      </c>
      <c r="F4972" t="s">
        <v>51</v>
      </c>
      <c r="G4972" t="s">
        <v>60</v>
      </c>
      <c r="H4972">
        <v>6</v>
      </c>
      <c r="I4972">
        <v>5.01</v>
      </c>
      <c r="J4972" t="s">
        <v>9470</v>
      </c>
      <c r="K4972">
        <v>56.58</v>
      </c>
      <c r="L4972" t="s">
        <v>20</v>
      </c>
      <c r="M4972" t="s">
        <v>30</v>
      </c>
      <c r="N4972" t="s">
        <v>9471</v>
      </c>
    </row>
    <row r="4973" spans="1:14" x14ac:dyDescent="0.3">
      <c r="A4973" t="s">
        <v>9472</v>
      </c>
      <c r="B4973" s="2">
        <v>45645</v>
      </c>
      <c r="C4973" t="s">
        <v>90</v>
      </c>
      <c r="D4973" t="s">
        <v>91</v>
      </c>
      <c r="E4973" t="s">
        <v>92</v>
      </c>
      <c r="F4973" t="s">
        <v>93</v>
      </c>
      <c r="G4973" t="s">
        <v>141</v>
      </c>
      <c r="H4973">
        <v>7</v>
      </c>
      <c r="I4973">
        <v>9.2899999999999991</v>
      </c>
      <c r="K4973">
        <v>110.74</v>
      </c>
      <c r="L4973" t="s">
        <v>20</v>
      </c>
      <c r="M4973" t="s">
        <v>100</v>
      </c>
      <c r="N4973" t="s">
        <v>4619</v>
      </c>
    </row>
    <row r="4974" spans="1:14" x14ac:dyDescent="0.3">
      <c r="A4974" t="s">
        <v>9473</v>
      </c>
      <c r="B4974" s="1">
        <v>45932</v>
      </c>
      <c r="C4974" t="s">
        <v>67</v>
      </c>
      <c r="D4974" t="s">
        <v>1053</v>
      </c>
      <c r="E4974" t="s">
        <v>229</v>
      </c>
      <c r="F4974" t="s">
        <v>76</v>
      </c>
      <c r="G4974" t="s">
        <v>179</v>
      </c>
      <c r="H4974">
        <v>6</v>
      </c>
      <c r="I4974">
        <v>21.11</v>
      </c>
      <c r="J4974">
        <v>31.26</v>
      </c>
      <c r="K4974">
        <v>187.56</v>
      </c>
      <c r="L4974" t="s">
        <v>175</v>
      </c>
      <c r="M4974" t="s">
        <v>100</v>
      </c>
      <c r="N4974" t="s">
        <v>1389</v>
      </c>
    </row>
    <row r="4975" spans="1:14" x14ac:dyDescent="0.3">
      <c r="A4975" t="s">
        <v>9474</v>
      </c>
      <c r="B4975" s="2">
        <v>45477</v>
      </c>
      <c r="C4975" t="s">
        <v>586</v>
      </c>
      <c r="D4975" t="s">
        <v>42</v>
      </c>
      <c r="E4975" t="s">
        <v>50</v>
      </c>
      <c r="F4975" t="s">
        <v>76</v>
      </c>
      <c r="G4975" t="s">
        <v>170</v>
      </c>
      <c r="H4975">
        <v>3</v>
      </c>
      <c r="J4975">
        <v>32.869999999999997</v>
      </c>
      <c r="K4975">
        <v>98.61</v>
      </c>
      <c r="L4975" t="s">
        <v>95</v>
      </c>
      <c r="M4975" t="s">
        <v>30</v>
      </c>
      <c r="N4975" t="s">
        <v>6987</v>
      </c>
    </row>
    <row r="4976" spans="1:14" x14ac:dyDescent="0.3">
      <c r="A4976" t="s">
        <v>9475</v>
      </c>
      <c r="B4976" s="2">
        <v>45789</v>
      </c>
      <c r="C4976" t="s">
        <v>426</v>
      </c>
      <c r="D4976" t="s">
        <v>74</v>
      </c>
      <c r="E4976" t="s">
        <v>212</v>
      </c>
      <c r="F4976" t="s">
        <v>76</v>
      </c>
      <c r="G4976" t="s">
        <v>170</v>
      </c>
      <c r="H4976">
        <v>5</v>
      </c>
      <c r="I4976">
        <v>21.05</v>
      </c>
      <c r="J4976">
        <v>27.59</v>
      </c>
      <c r="K4976">
        <v>137.94999999999999</v>
      </c>
      <c r="L4976" t="s">
        <v>20</v>
      </c>
      <c r="M4976" t="s">
        <v>54</v>
      </c>
      <c r="N4976" t="s">
        <v>9476</v>
      </c>
    </row>
    <row r="4977" spans="1:14" x14ac:dyDescent="0.3">
      <c r="A4977" t="s">
        <v>9477</v>
      </c>
      <c r="B4977" s="2">
        <v>45758</v>
      </c>
      <c r="C4977" t="s">
        <v>202</v>
      </c>
      <c r="D4977" t="s">
        <v>58</v>
      </c>
      <c r="E4977" t="s">
        <v>195</v>
      </c>
      <c r="F4977" t="s">
        <v>27</v>
      </c>
      <c r="G4977" t="s">
        <v>145</v>
      </c>
      <c r="H4977">
        <v>3</v>
      </c>
      <c r="I4977">
        <v>20.25</v>
      </c>
      <c r="J4977">
        <v>31.92</v>
      </c>
      <c r="K4977">
        <v>95.76</v>
      </c>
      <c r="L4977" t="s">
        <v>45</v>
      </c>
      <c r="M4977" t="s">
        <v>54</v>
      </c>
      <c r="N4977" t="s">
        <v>9478</v>
      </c>
    </row>
    <row r="4978" spans="1:14" x14ac:dyDescent="0.3">
      <c r="A4978" t="s">
        <v>9479</v>
      </c>
      <c r="B4978" s="1">
        <v>45437</v>
      </c>
      <c r="C4978" t="s">
        <v>129</v>
      </c>
      <c r="D4978" t="s">
        <v>130</v>
      </c>
      <c r="E4978" t="s">
        <v>271</v>
      </c>
      <c r="F4978" t="s">
        <v>18</v>
      </c>
      <c r="G4978" t="s">
        <v>99</v>
      </c>
      <c r="H4978">
        <v>8</v>
      </c>
      <c r="I4978">
        <v>9.8800000000000008</v>
      </c>
      <c r="J4978">
        <v>16.190000000000001</v>
      </c>
      <c r="K4978">
        <v>129.52000000000001</v>
      </c>
      <c r="L4978" t="s">
        <v>37</v>
      </c>
      <c r="M4978" t="s">
        <v>21</v>
      </c>
      <c r="N4978" t="s">
        <v>3268</v>
      </c>
    </row>
    <row r="4979" spans="1:14" x14ac:dyDescent="0.3">
      <c r="A4979" t="s">
        <v>9480</v>
      </c>
      <c r="B4979" s="2">
        <v>45740</v>
      </c>
      <c r="C4979" t="s">
        <v>153</v>
      </c>
      <c r="D4979" t="s">
        <v>74</v>
      </c>
      <c r="E4979" t="s">
        <v>164</v>
      </c>
      <c r="F4979" t="s">
        <v>27</v>
      </c>
      <c r="G4979" t="s">
        <v>28</v>
      </c>
      <c r="H4979">
        <v>4</v>
      </c>
      <c r="I4979">
        <v>32.049999999999997</v>
      </c>
      <c r="J4979">
        <v>50.38</v>
      </c>
      <c r="K4979">
        <v>201.52</v>
      </c>
      <c r="M4979" t="s">
        <v>30</v>
      </c>
      <c r="N4979" t="s">
        <v>9481</v>
      </c>
    </row>
    <row r="4980" spans="1:14" x14ac:dyDescent="0.3">
      <c r="A4980" t="s">
        <v>9482</v>
      </c>
      <c r="B4980" s="1">
        <v>45728</v>
      </c>
      <c r="C4980" t="s">
        <v>481</v>
      </c>
      <c r="D4980" t="s">
        <v>34</v>
      </c>
      <c r="E4980" t="s">
        <v>35</v>
      </c>
      <c r="F4980" t="s">
        <v>18</v>
      </c>
      <c r="G4980" t="s">
        <v>99</v>
      </c>
      <c r="H4980">
        <v>5</v>
      </c>
      <c r="I4980">
        <v>6.05</v>
      </c>
      <c r="J4980">
        <v>10.66</v>
      </c>
      <c r="K4980">
        <v>53.3</v>
      </c>
      <c r="L4980" t="s">
        <v>37</v>
      </c>
      <c r="M4980" t="s">
        <v>30</v>
      </c>
      <c r="N4980" t="s">
        <v>9483</v>
      </c>
    </row>
    <row r="4981" spans="1:14" x14ac:dyDescent="0.3">
      <c r="A4981" t="s">
        <v>9484</v>
      </c>
      <c r="B4981" s="2">
        <v>45818</v>
      </c>
      <c r="C4981" t="s">
        <v>202</v>
      </c>
      <c r="D4981" t="s">
        <v>58</v>
      </c>
      <c r="E4981" t="s">
        <v>59</v>
      </c>
      <c r="F4981" t="s">
        <v>27</v>
      </c>
      <c r="G4981" t="s">
        <v>36</v>
      </c>
      <c r="H4981">
        <v>8</v>
      </c>
      <c r="I4981">
        <v>20.38</v>
      </c>
      <c r="J4981">
        <v>26.59</v>
      </c>
      <c r="K4981">
        <v>212.72</v>
      </c>
      <c r="L4981" t="s">
        <v>95</v>
      </c>
      <c r="M4981" t="s">
        <v>30</v>
      </c>
      <c r="N4981" t="s">
        <v>9485</v>
      </c>
    </row>
    <row r="4982" spans="1:14" x14ac:dyDescent="0.3">
      <c r="A4982" t="s">
        <v>89</v>
      </c>
      <c r="B4982" s="2">
        <v>45330</v>
      </c>
      <c r="C4982" t="s">
        <v>90</v>
      </c>
      <c r="D4982" t="s">
        <v>91</v>
      </c>
      <c r="E4982" t="s">
        <v>92</v>
      </c>
      <c r="F4982" t="s">
        <v>93</v>
      </c>
      <c r="G4982" t="s">
        <v>94</v>
      </c>
      <c r="H4982">
        <v>3</v>
      </c>
      <c r="J4982">
        <v>47.71</v>
      </c>
      <c r="K4982">
        <v>143.13</v>
      </c>
      <c r="L4982" t="s">
        <v>95</v>
      </c>
      <c r="M4982" t="s">
        <v>30</v>
      </c>
      <c r="N4982" t="s">
        <v>96</v>
      </c>
    </row>
    <row r="4983" spans="1:14" x14ac:dyDescent="0.3">
      <c r="A4983" t="s">
        <v>9486</v>
      </c>
      <c r="B4983" s="2">
        <v>45726</v>
      </c>
      <c r="C4983" t="s">
        <v>307</v>
      </c>
      <c r="D4983" t="s">
        <v>68</v>
      </c>
      <c r="E4983" t="s">
        <v>157</v>
      </c>
      <c r="F4983" t="s">
        <v>93</v>
      </c>
      <c r="G4983" t="s">
        <v>141</v>
      </c>
      <c r="H4983">
        <v>6</v>
      </c>
      <c r="I4983">
        <v>8.99</v>
      </c>
      <c r="J4983">
        <v>13.64</v>
      </c>
      <c r="K4983">
        <v>81.84</v>
      </c>
      <c r="L4983" t="s">
        <v>29</v>
      </c>
      <c r="M4983" t="s">
        <v>30</v>
      </c>
      <c r="N4983" t="s">
        <v>9487</v>
      </c>
    </row>
    <row r="4984" spans="1:14" x14ac:dyDescent="0.3">
      <c r="A4984" t="s">
        <v>9488</v>
      </c>
      <c r="B4984" s="1">
        <v>45536</v>
      </c>
      <c r="C4984" t="s">
        <v>107</v>
      </c>
      <c r="D4984" t="s">
        <v>74</v>
      </c>
      <c r="E4984" t="s">
        <v>312</v>
      </c>
      <c r="F4984" t="s">
        <v>27</v>
      </c>
      <c r="G4984" t="s">
        <v>36</v>
      </c>
      <c r="H4984">
        <v>4</v>
      </c>
      <c r="I4984">
        <v>26.25</v>
      </c>
      <c r="J4984">
        <v>43.72</v>
      </c>
      <c r="K4984">
        <v>174.88</v>
      </c>
      <c r="L4984" t="s">
        <v>45</v>
      </c>
      <c r="M4984" t="s">
        <v>100</v>
      </c>
    </row>
    <row r="4985" spans="1:14" x14ac:dyDescent="0.3">
      <c r="A4985" t="s">
        <v>9489</v>
      </c>
      <c r="B4985" t="s">
        <v>9490</v>
      </c>
      <c r="C4985" t="s">
        <v>215</v>
      </c>
      <c r="D4985" t="s">
        <v>168</v>
      </c>
      <c r="E4985" t="s">
        <v>169</v>
      </c>
      <c r="F4985" t="s">
        <v>93</v>
      </c>
      <c r="G4985" t="s">
        <v>141</v>
      </c>
      <c r="H4985">
        <v>3</v>
      </c>
      <c r="I4985">
        <v>9.02</v>
      </c>
      <c r="J4985">
        <v>16.059999999999999</v>
      </c>
      <c r="K4985">
        <v>48.18</v>
      </c>
      <c r="L4985" t="s">
        <v>20</v>
      </c>
      <c r="M4985" t="s">
        <v>54</v>
      </c>
      <c r="N4985" t="s">
        <v>9491</v>
      </c>
    </row>
    <row r="4986" spans="1:14" x14ac:dyDescent="0.3">
      <c r="A4986" t="s">
        <v>9492</v>
      </c>
      <c r="B4986" s="2">
        <v>46000</v>
      </c>
      <c r="C4986" t="s">
        <v>73</v>
      </c>
      <c r="D4986" t="s">
        <v>74</v>
      </c>
      <c r="E4986" t="s">
        <v>164</v>
      </c>
      <c r="F4986" t="s">
        <v>76</v>
      </c>
      <c r="G4986" t="s">
        <v>149</v>
      </c>
      <c r="H4986">
        <v>7</v>
      </c>
      <c r="J4986">
        <v>18.27</v>
      </c>
      <c r="K4986">
        <v>127.89</v>
      </c>
      <c r="L4986" t="s">
        <v>53</v>
      </c>
      <c r="M4986" t="s">
        <v>46</v>
      </c>
    </row>
    <row r="4987" spans="1:14" x14ac:dyDescent="0.3">
      <c r="A4987" t="s">
        <v>9493</v>
      </c>
      <c r="B4987" s="2">
        <v>45836</v>
      </c>
      <c r="C4987" t="s">
        <v>113</v>
      </c>
      <c r="D4987" t="s">
        <v>58</v>
      </c>
      <c r="E4987" t="s">
        <v>114</v>
      </c>
      <c r="F4987" t="s">
        <v>76</v>
      </c>
      <c r="G4987" t="s">
        <v>251</v>
      </c>
      <c r="H4987">
        <v>4</v>
      </c>
      <c r="I4987">
        <v>24.77</v>
      </c>
      <c r="J4987">
        <v>30.2</v>
      </c>
      <c r="K4987">
        <v>120.8</v>
      </c>
      <c r="L4987" t="s">
        <v>37</v>
      </c>
      <c r="M4987" t="s">
        <v>54</v>
      </c>
      <c r="N4987" t="s">
        <v>9494</v>
      </c>
    </row>
    <row r="4988" spans="1:14" x14ac:dyDescent="0.3">
      <c r="A4988" t="s">
        <v>9495</v>
      </c>
      <c r="B4988" t="s">
        <v>1402</v>
      </c>
      <c r="C4988" t="s">
        <v>190</v>
      </c>
      <c r="D4988" t="s">
        <v>16</v>
      </c>
      <c r="E4988" t="s">
        <v>186</v>
      </c>
      <c r="F4988" t="s">
        <v>76</v>
      </c>
      <c r="G4988" t="s">
        <v>149</v>
      </c>
      <c r="H4988">
        <v>5</v>
      </c>
      <c r="I4988">
        <v>11.87</v>
      </c>
      <c r="K4988">
        <v>108.6</v>
      </c>
      <c r="L4988" t="s">
        <v>175</v>
      </c>
      <c r="M4988" t="s">
        <v>100</v>
      </c>
      <c r="N4988" t="s">
        <v>9496</v>
      </c>
    </row>
    <row r="4989" spans="1:14" x14ac:dyDescent="0.3">
      <c r="A4989" t="s">
        <v>6132</v>
      </c>
      <c r="B4989" t="s">
        <v>1330</v>
      </c>
      <c r="C4989" t="s">
        <v>274</v>
      </c>
      <c r="D4989" t="s">
        <v>16</v>
      </c>
      <c r="E4989" t="s">
        <v>186</v>
      </c>
      <c r="F4989" t="s">
        <v>2604</v>
      </c>
      <c r="G4989" t="s">
        <v>99</v>
      </c>
      <c r="H4989">
        <v>8</v>
      </c>
      <c r="I4989">
        <v>8.34</v>
      </c>
      <c r="K4989">
        <v>122.32</v>
      </c>
      <c r="L4989" t="s">
        <v>82</v>
      </c>
      <c r="M4989" t="s">
        <v>54</v>
      </c>
      <c r="N4989" t="s">
        <v>6133</v>
      </c>
    </row>
    <row r="4990" spans="1:14" x14ac:dyDescent="0.3">
      <c r="A4990" t="s">
        <v>9497</v>
      </c>
      <c r="B4990" t="s">
        <v>9498</v>
      </c>
      <c r="C4990" t="s">
        <v>185</v>
      </c>
      <c r="D4990" t="s">
        <v>16</v>
      </c>
      <c r="E4990" t="s">
        <v>186</v>
      </c>
      <c r="F4990" t="s">
        <v>18</v>
      </c>
      <c r="G4990" t="s">
        <v>99</v>
      </c>
      <c r="H4990">
        <v>2</v>
      </c>
      <c r="I4990">
        <v>9.59</v>
      </c>
      <c r="J4990">
        <v>14.16</v>
      </c>
      <c r="K4990">
        <v>28.32</v>
      </c>
      <c r="L4990" t="s">
        <v>175</v>
      </c>
      <c r="M4990" t="s">
        <v>54</v>
      </c>
      <c r="N4990" t="s">
        <v>9071</v>
      </c>
    </row>
    <row r="4991" spans="1:14" x14ac:dyDescent="0.3">
      <c r="A4991" t="s">
        <v>9499</v>
      </c>
      <c r="B4991" s="2">
        <v>45296</v>
      </c>
      <c r="C4991" t="s">
        <v>103</v>
      </c>
      <c r="D4991" t="s">
        <v>25</v>
      </c>
      <c r="E4991" t="s">
        <v>277</v>
      </c>
      <c r="F4991" t="s">
        <v>51</v>
      </c>
      <c r="G4991" t="s">
        <v>60</v>
      </c>
      <c r="H4991">
        <v>5</v>
      </c>
      <c r="I4991">
        <v>6.07</v>
      </c>
      <c r="J4991">
        <v>5.1595000000000004</v>
      </c>
      <c r="K4991">
        <v>46.65</v>
      </c>
      <c r="L4991" t="s">
        <v>20</v>
      </c>
      <c r="M4991" t="s">
        <v>30</v>
      </c>
    </row>
    <row r="4992" spans="1:14" x14ac:dyDescent="0.3">
      <c r="A4992" t="s">
        <v>9500</v>
      </c>
      <c r="B4992" s="2">
        <v>45789</v>
      </c>
      <c r="C4992" t="s">
        <v>376</v>
      </c>
      <c r="D4992" t="s">
        <v>168</v>
      </c>
      <c r="E4992" t="s">
        <v>293</v>
      </c>
      <c r="F4992" t="s">
        <v>51</v>
      </c>
      <c r="G4992" t="s">
        <v>70</v>
      </c>
      <c r="H4992">
        <v>7</v>
      </c>
      <c r="I4992">
        <v>7.59</v>
      </c>
      <c r="J4992">
        <v>11.11</v>
      </c>
      <c r="K4992">
        <v>77.77</v>
      </c>
      <c r="L4992" t="s">
        <v>37</v>
      </c>
      <c r="M4992" t="s">
        <v>54</v>
      </c>
      <c r="N4992" t="s">
        <v>9501</v>
      </c>
    </row>
    <row r="4993" spans="1:14" x14ac:dyDescent="0.3">
      <c r="A4993" t="s">
        <v>9502</v>
      </c>
      <c r="B4993" s="2">
        <v>45829</v>
      </c>
      <c r="C4993" t="s">
        <v>190</v>
      </c>
      <c r="D4993" t="s">
        <v>16</v>
      </c>
      <c r="E4993" t="s">
        <v>284</v>
      </c>
      <c r="F4993" t="s">
        <v>27</v>
      </c>
      <c r="G4993" t="s">
        <v>145</v>
      </c>
      <c r="H4993">
        <v>3</v>
      </c>
      <c r="I4993">
        <v>40.54</v>
      </c>
      <c r="J4993">
        <v>70.290000000000006</v>
      </c>
      <c r="K4993">
        <v>210.87</v>
      </c>
      <c r="L4993" t="s">
        <v>20</v>
      </c>
      <c r="M4993" t="s">
        <v>46</v>
      </c>
      <c r="N4993" t="s">
        <v>9503</v>
      </c>
    </row>
    <row r="4994" spans="1:14" x14ac:dyDescent="0.3">
      <c r="A4994" t="s">
        <v>9504</v>
      </c>
      <c r="B4994" s="2">
        <v>45798</v>
      </c>
      <c r="C4994" t="s">
        <v>167</v>
      </c>
      <c r="D4994" t="s">
        <v>168</v>
      </c>
      <c r="E4994" t="s">
        <v>267</v>
      </c>
      <c r="F4994" t="s">
        <v>93</v>
      </c>
      <c r="G4994" t="s">
        <v>122</v>
      </c>
      <c r="H4994">
        <v>4</v>
      </c>
      <c r="I4994">
        <v>65.400000000000006</v>
      </c>
      <c r="J4994">
        <v>105.72</v>
      </c>
      <c r="K4994">
        <v>422.88</v>
      </c>
      <c r="L4994" t="s">
        <v>82</v>
      </c>
      <c r="M4994" t="s">
        <v>30</v>
      </c>
      <c r="N4994" t="s">
        <v>9505</v>
      </c>
    </row>
    <row r="4995" spans="1:14" x14ac:dyDescent="0.3">
      <c r="A4995" t="s">
        <v>9506</v>
      </c>
      <c r="B4995" s="2">
        <v>45918</v>
      </c>
      <c r="C4995" t="s">
        <v>397</v>
      </c>
      <c r="D4995" t="s">
        <v>68</v>
      </c>
      <c r="E4995" t="s">
        <v>229</v>
      </c>
      <c r="F4995" t="s">
        <v>76</v>
      </c>
      <c r="G4995" t="s">
        <v>170</v>
      </c>
      <c r="H4995">
        <v>4</v>
      </c>
      <c r="I4995">
        <v>16.68</v>
      </c>
      <c r="J4995">
        <v>20.65</v>
      </c>
      <c r="K4995">
        <v>82.6</v>
      </c>
      <c r="L4995" t="s">
        <v>82</v>
      </c>
      <c r="M4995" t="s">
        <v>30</v>
      </c>
      <c r="N4995" t="s">
        <v>9507</v>
      </c>
    </row>
    <row r="4996" spans="1:14" x14ac:dyDescent="0.3">
      <c r="A4996" t="s">
        <v>9508</v>
      </c>
      <c r="B4996" s="2">
        <v>45414</v>
      </c>
      <c r="C4996" t="s">
        <v>190</v>
      </c>
      <c r="D4996" t="s">
        <v>16</v>
      </c>
      <c r="F4996" t="s">
        <v>18</v>
      </c>
      <c r="G4996" t="s">
        <v>99</v>
      </c>
      <c r="H4996">
        <v>3</v>
      </c>
      <c r="I4996">
        <v>6.55</v>
      </c>
      <c r="J4996">
        <v>8.11</v>
      </c>
      <c r="K4996">
        <v>24.33</v>
      </c>
      <c r="L4996" t="s">
        <v>45</v>
      </c>
      <c r="M4996" t="s">
        <v>54</v>
      </c>
      <c r="N4996" t="s">
        <v>9509</v>
      </c>
    </row>
    <row r="4997" spans="1:14" x14ac:dyDescent="0.3">
      <c r="A4997" t="s">
        <v>9510</v>
      </c>
      <c r="B4997" s="1">
        <v>45936</v>
      </c>
      <c r="C4997" t="s">
        <v>85</v>
      </c>
      <c r="D4997" t="s">
        <v>130</v>
      </c>
      <c r="E4997" t="s">
        <v>287</v>
      </c>
      <c r="F4997" t="s">
        <v>18</v>
      </c>
      <c r="G4997" t="s">
        <v>19</v>
      </c>
      <c r="H4997">
        <v>4</v>
      </c>
      <c r="I4997">
        <v>32.409999999999997</v>
      </c>
      <c r="J4997">
        <v>42.8</v>
      </c>
      <c r="K4997">
        <v>171.2</v>
      </c>
      <c r="L4997" t="s">
        <v>20</v>
      </c>
      <c r="M4997" t="s">
        <v>21</v>
      </c>
      <c r="N4997" t="s">
        <v>2826</v>
      </c>
    </row>
    <row r="4999" spans="1:14" x14ac:dyDescent="0.3">
      <c r="A4999" t="s">
        <v>9511</v>
      </c>
      <c r="B4999" t="s">
        <v>2133</v>
      </c>
      <c r="C4999" t="s">
        <v>148</v>
      </c>
      <c r="D4999" t="s">
        <v>42</v>
      </c>
      <c r="E4999" t="s">
        <v>43</v>
      </c>
      <c r="F4999" t="s">
        <v>18</v>
      </c>
      <c r="G4999" t="s">
        <v>44</v>
      </c>
      <c r="H4999">
        <v>2</v>
      </c>
      <c r="I4999">
        <v>9.16</v>
      </c>
      <c r="J4999">
        <v>12.85</v>
      </c>
      <c r="K4999">
        <v>25.7</v>
      </c>
      <c r="L4999" t="s">
        <v>175</v>
      </c>
      <c r="M4999" t="s">
        <v>100</v>
      </c>
      <c r="N4999" t="s">
        <v>2362</v>
      </c>
    </row>
    <row r="5000" spans="1:14" x14ac:dyDescent="0.3">
      <c r="A5000" t="s">
        <v>9512</v>
      </c>
      <c r="B5000" t="s">
        <v>567</v>
      </c>
      <c r="C5000" t="s">
        <v>49</v>
      </c>
      <c r="D5000" t="s">
        <v>42</v>
      </c>
      <c r="E5000" t="s">
        <v>242</v>
      </c>
      <c r="F5000" t="s">
        <v>93</v>
      </c>
      <c r="G5000" t="s">
        <v>94</v>
      </c>
      <c r="H5000">
        <v>5</v>
      </c>
      <c r="I5000">
        <v>23.39</v>
      </c>
      <c r="J5000">
        <v>37.14</v>
      </c>
      <c r="K5000">
        <v>185.7</v>
      </c>
      <c r="L5000" t="s">
        <v>37</v>
      </c>
      <c r="M5000" t="s">
        <v>54</v>
      </c>
    </row>
    <row r="5001" spans="1:14" x14ac:dyDescent="0.3">
      <c r="A5001" t="s">
        <v>9513</v>
      </c>
      <c r="B5001" s="2">
        <v>45841</v>
      </c>
      <c r="C5001" t="s">
        <v>337</v>
      </c>
      <c r="E5001" t="s">
        <v>293</v>
      </c>
      <c r="F5001" t="s">
        <v>27</v>
      </c>
      <c r="G5001" t="s">
        <v>145</v>
      </c>
      <c r="H5001">
        <v>5</v>
      </c>
      <c r="I5001">
        <v>24.07</v>
      </c>
      <c r="J5001">
        <v>38.619999999999997</v>
      </c>
      <c r="K5001">
        <v>193.1</v>
      </c>
      <c r="L5001" t="s">
        <v>175</v>
      </c>
      <c r="M5001" t="s">
        <v>46</v>
      </c>
      <c r="N5001" t="s">
        <v>6368</v>
      </c>
    </row>
    <row r="5002" spans="1:14" x14ac:dyDescent="0.3">
      <c r="A5002" t="s">
        <v>9514</v>
      </c>
      <c r="B5002" s="2">
        <v>45432</v>
      </c>
      <c r="C5002" t="s">
        <v>148</v>
      </c>
      <c r="D5002" t="s">
        <v>42</v>
      </c>
      <c r="E5002" t="s">
        <v>63</v>
      </c>
      <c r="F5002" t="s">
        <v>27</v>
      </c>
      <c r="G5002" t="s">
        <v>187</v>
      </c>
      <c r="H5002">
        <v>5</v>
      </c>
      <c r="I5002" t="s">
        <v>9515</v>
      </c>
      <c r="J5002">
        <v>112.99</v>
      </c>
      <c r="K5002">
        <v>564.95000000000005</v>
      </c>
      <c r="L5002" t="s">
        <v>175</v>
      </c>
      <c r="M5002" t="s">
        <v>100</v>
      </c>
      <c r="N5002" t="s">
        <v>1978</v>
      </c>
    </row>
    <row r="5003" spans="1:14" x14ac:dyDescent="0.3">
      <c r="A5003" t="s">
        <v>9516</v>
      </c>
      <c r="B5003" s="1">
        <v>45806</v>
      </c>
      <c r="C5003" t="s">
        <v>376</v>
      </c>
      <c r="D5003" t="s">
        <v>168</v>
      </c>
      <c r="E5003" t="s">
        <v>293</v>
      </c>
      <c r="G5003" t="s">
        <v>179</v>
      </c>
      <c r="H5003">
        <v>5</v>
      </c>
      <c r="I5003">
        <v>33.86</v>
      </c>
      <c r="J5003">
        <v>53.12</v>
      </c>
      <c r="K5003">
        <v>265.60000000000002</v>
      </c>
      <c r="L5003" t="s">
        <v>95</v>
      </c>
      <c r="M5003" t="s">
        <v>100</v>
      </c>
      <c r="N5003" t="s">
        <v>9517</v>
      </c>
    </row>
    <row r="5004" spans="1:14" x14ac:dyDescent="0.3">
      <c r="A5004" t="s">
        <v>9518</v>
      </c>
      <c r="B5004" s="1">
        <v>45598</v>
      </c>
      <c r="C5004" t="s">
        <v>194</v>
      </c>
      <c r="D5004" t="s">
        <v>58</v>
      </c>
      <c r="E5004" t="s">
        <v>114</v>
      </c>
      <c r="F5004" t="s">
        <v>27</v>
      </c>
      <c r="G5004" t="s">
        <v>145</v>
      </c>
      <c r="H5004">
        <v>2</v>
      </c>
      <c r="I5004">
        <v>17.21</v>
      </c>
      <c r="J5004">
        <v>30.16</v>
      </c>
      <c r="K5004">
        <v>60.32</v>
      </c>
      <c r="L5004" t="s">
        <v>82</v>
      </c>
      <c r="M5004" t="s">
        <v>46</v>
      </c>
      <c r="N5004" t="s">
        <v>9519</v>
      </c>
    </row>
    <row r="5005" spans="1:14" x14ac:dyDescent="0.3">
      <c r="A5005" t="s">
        <v>9520</v>
      </c>
      <c r="B5005" t="s">
        <v>896</v>
      </c>
      <c r="C5005" t="s">
        <v>148</v>
      </c>
      <c r="D5005" t="s">
        <v>42</v>
      </c>
      <c r="E5005" t="s">
        <v>43</v>
      </c>
      <c r="F5005" t="s">
        <v>76</v>
      </c>
      <c r="G5005" t="s">
        <v>251</v>
      </c>
      <c r="H5005">
        <v>6</v>
      </c>
      <c r="I5005">
        <v>14.88</v>
      </c>
      <c r="J5005">
        <v>27.27</v>
      </c>
      <c r="K5005">
        <v>163.62</v>
      </c>
      <c r="L5005" t="s">
        <v>82</v>
      </c>
      <c r="M5005" t="s">
        <v>46</v>
      </c>
      <c r="N5005" t="s">
        <v>9521</v>
      </c>
    </row>
    <row r="5006" spans="1:14" x14ac:dyDescent="0.3">
      <c r="A5006" t="s">
        <v>9522</v>
      </c>
      <c r="B5006" s="2">
        <v>45308</v>
      </c>
      <c r="C5006" t="s">
        <v>257</v>
      </c>
      <c r="D5006" t="s">
        <v>34</v>
      </c>
      <c r="E5006" t="s">
        <v>136</v>
      </c>
      <c r="F5006" t="s">
        <v>76</v>
      </c>
      <c r="G5006" t="s">
        <v>170</v>
      </c>
      <c r="H5006">
        <v>10</v>
      </c>
      <c r="I5006">
        <v>17.66</v>
      </c>
      <c r="J5006">
        <v>29.63</v>
      </c>
      <c r="K5006">
        <v>296.3</v>
      </c>
      <c r="L5006" t="s">
        <v>82</v>
      </c>
      <c r="M5006" t="s">
        <v>54</v>
      </c>
    </row>
    <row r="5007" spans="1:14" x14ac:dyDescent="0.3">
      <c r="A5007" t="s">
        <v>9523</v>
      </c>
      <c r="B5007" s="2">
        <v>45386</v>
      </c>
      <c r="C5007" t="s">
        <v>232</v>
      </c>
      <c r="D5007" t="s">
        <v>25</v>
      </c>
      <c r="E5007" t="s">
        <v>104</v>
      </c>
      <c r="F5007" t="s">
        <v>93</v>
      </c>
      <c r="G5007" t="s">
        <v>141</v>
      </c>
      <c r="H5007">
        <v>10</v>
      </c>
      <c r="I5007">
        <v>12.2</v>
      </c>
      <c r="J5007">
        <v>17.48</v>
      </c>
      <c r="K5007">
        <v>174.8</v>
      </c>
      <c r="L5007" t="s">
        <v>20</v>
      </c>
      <c r="M5007" t="s">
        <v>46</v>
      </c>
      <c r="N5007" t="s">
        <v>8983</v>
      </c>
    </row>
    <row r="5008" spans="1:14" x14ac:dyDescent="0.3">
      <c r="A5008" t="s">
        <v>9524</v>
      </c>
      <c r="B5008" s="1">
        <v>45569</v>
      </c>
      <c r="C5008" t="s">
        <v>125</v>
      </c>
      <c r="D5008" t="s">
        <v>34</v>
      </c>
      <c r="E5008" t="s">
        <v>35</v>
      </c>
      <c r="F5008" t="s">
        <v>76</v>
      </c>
      <c r="G5008" t="s">
        <v>170</v>
      </c>
      <c r="H5008">
        <v>4</v>
      </c>
      <c r="I5008">
        <v>36.21</v>
      </c>
      <c r="J5008">
        <v>53.56</v>
      </c>
      <c r="K5008">
        <v>214.24</v>
      </c>
      <c r="L5008" t="s">
        <v>95</v>
      </c>
      <c r="M5008" t="s">
        <v>100</v>
      </c>
      <c r="N5008" t="s">
        <v>1103</v>
      </c>
    </row>
    <row r="5009" spans="1:14" x14ac:dyDescent="0.3">
      <c r="A5009" t="s">
        <v>9525</v>
      </c>
      <c r="B5009" s="1">
        <v>45598</v>
      </c>
      <c r="C5009" t="s">
        <v>185</v>
      </c>
      <c r="D5009" t="s">
        <v>16</v>
      </c>
      <c r="E5009" t="s">
        <v>186</v>
      </c>
      <c r="F5009" t="s">
        <v>51</v>
      </c>
      <c r="G5009" t="s">
        <v>119</v>
      </c>
      <c r="I5009">
        <v>8.1300000000000008</v>
      </c>
      <c r="J5009">
        <v>10.61</v>
      </c>
      <c r="K5009">
        <v>31.83</v>
      </c>
      <c r="L5009" t="s">
        <v>37</v>
      </c>
      <c r="M5009" t="s">
        <v>30</v>
      </c>
      <c r="N5009" t="s">
        <v>7792</v>
      </c>
    </row>
    <row r="5010" spans="1:14" x14ac:dyDescent="0.3">
      <c r="A5010" t="s">
        <v>9526</v>
      </c>
      <c r="B5010" s="2">
        <v>45808</v>
      </c>
      <c r="C5010" t="s">
        <v>57</v>
      </c>
      <c r="D5010" t="s">
        <v>58</v>
      </c>
      <c r="E5010" t="s">
        <v>195</v>
      </c>
      <c r="F5010" t="s">
        <v>18</v>
      </c>
      <c r="G5010" t="s">
        <v>81</v>
      </c>
      <c r="H5010">
        <v>4</v>
      </c>
      <c r="I5010">
        <v>15.71</v>
      </c>
      <c r="J5010">
        <v>25.91</v>
      </c>
      <c r="K5010">
        <v>103.64</v>
      </c>
      <c r="L5010" t="s">
        <v>20</v>
      </c>
      <c r="M5010" t="s">
        <v>54</v>
      </c>
      <c r="N5010" t="s">
        <v>9527</v>
      </c>
    </row>
    <row r="5011" spans="1:14" x14ac:dyDescent="0.3">
      <c r="A5011" t="s">
        <v>9528</v>
      </c>
      <c r="B5011" t="s">
        <v>9143</v>
      </c>
      <c r="C5011" t="s">
        <v>215</v>
      </c>
      <c r="D5011" t="s">
        <v>168</v>
      </c>
      <c r="E5011" t="s">
        <v>267</v>
      </c>
      <c r="F5011" t="s">
        <v>51</v>
      </c>
      <c r="G5011" t="s">
        <v>52</v>
      </c>
      <c r="H5011">
        <v>5</v>
      </c>
      <c r="I5011">
        <v>22.43</v>
      </c>
      <c r="J5011">
        <v>33.409999999999997</v>
      </c>
      <c r="K5011">
        <v>167.05</v>
      </c>
      <c r="L5011" t="s">
        <v>82</v>
      </c>
      <c r="M5011" t="s">
        <v>54</v>
      </c>
      <c r="N5011" t="s">
        <v>9529</v>
      </c>
    </row>
    <row r="5012" spans="1:14" x14ac:dyDescent="0.3">
      <c r="A5012" t="s">
        <v>9530</v>
      </c>
      <c r="B5012" s="1">
        <v>45533</v>
      </c>
      <c r="C5012" t="s">
        <v>190</v>
      </c>
      <c r="D5012" t="s">
        <v>16</v>
      </c>
      <c r="E5012" t="s">
        <v>17</v>
      </c>
      <c r="F5012" t="s">
        <v>18</v>
      </c>
      <c r="G5012" t="s">
        <v>224</v>
      </c>
      <c r="I5012">
        <v>28.55</v>
      </c>
      <c r="J5012">
        <v>52</v>
      </c>
      <c r="K5012">
        <v>156</v>
      </c>
      <c r="L5012" t="s">
        <v>53</v>
      </c>
      <c r="M5012" t="s">
        <v>54</v>
      </c>
    </row>
    <row r="5013" spans="1:14" x14ac:dyDescent="0.3">
      <c r="A5013" t="s">
        <v>9531</v>
      </c>
      <c r="B5013" s="2">
        <v>45871</v>
      </c>
      <c r="C5013" t="s">
        <v>117</v>
      </c>
      <c r="D5013" t="s">
        <v>68</v>
      </c>
      <c r="E5013" t="s">
        <v>229</v>
      </c>
      <c r="F5013" t="s">
        <v>258</v>
      </c>
      <c r="G5013" t="s">
        <v>77</v>
      </c>
      <c r="H5013">
        <v>6</v>
      </c>
      <c r="I5013">
        <v>22.36</v>
      </c>
      <c r="J5013">
        <v>40.71</v>
      </c>
      <c r="K5013">
        <v>244.26</v>
      </c>
      <c r="L5013" t="s">
        <v>175</v>
      </c>
      <c r="M5013" t="s">
        <v>46</v>
      </c>
      <c r="N5013" t="s">
        <v>9532</v>
      </c>
    </row>
    <row r="5014" spans="1:14" x14ac:dyDescent="0.3">
      <c r="A5014" t="s">
        <v>9533</v>
      </c>
      <c r="B5014" t="s">
        <v>3078</v>
      </c>
      <c r="C5014" t="s">
        <v>185</v>
      </c>
      <c r="D5014" t="s">
        <v>16</v>
      </c>
      <c r="E5014" t="s">
        <v>17</v>
      </c>
      <c r="F5014" t="s">
        <v>76</v>
      </c>
      <c r="G5014" t="s">
        <v>149</v>
      </c>
      <c r="H5014">
        <v>5</v>
      </c>
      <c r="I5014">
        <v>9.49</v>
      </c>
      <c r="K5014">
        <v>84.1</v>
      </c>
      <c r="L5014" t="s">
        <v>29</v>
      </c>
      <c r="M5014" t="s">
        <v>100</v>
      </c>
      <c r="N5014" t="s">
        <v>8578</v>
      </c>
    </row>
    <row r="5015" spans="1:14" x14ac:dyDescent="0.3">
      <c r="A5015" t="s">
        <v>9534</v>
      </c>
      <c r="B5015" s="2">
        <v>45470</v>
      </c>
      <c r="C5015" t="s">
        <v>358</v>
      </c>
      <c r="D5015" t="s">
        <v>91</v>
      </c>
      <c r="E5015" t="s">
        <v>345</v>
      </c>
      <c r="F5015" t="s">
        <v>27</v>
      </c>
      <c r="G5015" t="s">
        <v>28</v>
      </c>
      <c r="H5015">
        <v>5</v>
      </c>
      <c r="I5015">
        <v>10.84</v>
      </c>
      <c r="J5015">
        <v>20.079999999999998</v>
      </c>
      <c r="K5015">
        <v>100.4</v>
      </c>
      <c r="L5015" t="s">
        <v>45</v>
      </c>
      <c r="M5015" t="s">
        <v>46</v>
      </c>
      <c r="N5015" t="s">
        <v>9535</v>
      </c>
    </row>
    <row r="5016" spans="1:14" x14ac:dyDescent="0.3">
      <c r="A5016" t="s">
        <v>9536</v>
      </c>
      <c r="B5016" t="s">
        <v>5990</v>
      </c>
      <c r="C5016" t="s">
        <v>103</v>
      </c>
      <c r="D5016" t="s">
        <v>25</v>
      </c>
      <c r="E5016" t="s">
        <v>104</v>
      </c>
      <c r="F5016" t="s">
        <v>18</v>
      </c>
      <c r="G5016" t="s">
        <v>99</v>
      </c>
      <c r="H5016">
        <v>7</v>
      </c>
      <c r="I5016">
        <v>6.26</v>
      </c>
      <c r="J5016">
        <v>9.24</v>
      </c>
      <c r="K5016">
        <v>64.680000000000007</v>
      </c>
      <c r="M5016" t="s">
        <v>54</v>
      </c>
      <c r="N5016" t="s">
        <v>5432</v>
      </c>
    </row>
    <row r="5017" spans="1:14" x14ac:dyDescent="0.3">
      <c r="A5017" t="s">
        <v>9537</v>
      </c>
      <c r="B5017" t="s">
        <v>1742</v>
      </c>
      <c r="C5017" t="s">
        <v>73</v>
      </c>
      <c r="D5017" t="s">
        <v>74</v>
      </c>
      <c r="E5017" t="s">
        <v>164</v>
      </c>
      <c r="G5017" t="s">
        <v>224</v>
      </c>
      <c r="H5017">
        <v>4</v>
      </c>
      <c r="I5017">
        <v>34.46</v>
      </c>
      <c r="J5017">
        <v>63.14</v>
      </c>
      <c r="K5017">
        <v>252.56</v>
      </c>
      <c r="L5017" t="s">
        <v>175</v>
      </c>
      <c r="M5017" t="s">
        <v>21</v>
      </c>
      <c r="N5017" t="s">
        <v>5985</v>
      </c>
    </row>
    <row r="5018" spans="1:14" x14ac:dyDescent="0.3">
      <c r="A5018" t="s">
        <v>9538</v>
      </c>
      <c r="B5018" s="2">
        <v>46010</v>
      </c>
      <c r="C5018" t="s">
        <v>274</v>
      </c>
      <c r="D5018" t="s">
        <v>16</v>
      </c>
      <c r="E5018" t="s">
        <v>186</v>
      </c>
      <c r="F5018" t="s">
        <v>18</v>
      </c>
      <c r="G5018" t="s">
        <v>44</v>
      </c>
      <c r="H5018">
        <v>7</v>
      </c>
      <c r="I5018">
        <v>15.98</v>
      </c>
      <c r="J5018">
        <v>22.59</v>
      </c>
      <c r="K5018">
        <v>158.13</v>
      </c>
      <c r="L5018" t="s">
        <v>45</v>
      </c>
      <c r="M5018" t="s">
        <v>21</v>
      </c>
      <c r="N5018" t="s">
        <v>9539</v>
      </c>
    </row>
    <row r="5019" spans="1:14" x14ac:dyDescent="0.3">
      <c r="A5019" t="s">
        <v>9540</v>
      </c>
      <c r="B5019" s="1">
        <v>45721</v>
      </c>
      <c r="C5019" t="s">
        <v>67</v>
      </c>
      <c r="D5019" t="s">
        <v>68</v>
      </c>
      <c r="E5019" t="s">
        <v>229</v>
      </c>
      <c r="F5019" t="s">
        <v>93</v>
      </c>
      <c r="G5019" t="s">
        <v>217</v>
      </c>
      <c r="H5019">
        <v>5</v>
      </c>
      <c r="I5019">
        <v>22.97</v>
      </c>
      <c r="J5019">
        <v>28.87</v>
      </c>
      <c r="K5019">
        <v>144.35</v>
      </c>
      <c r="L5019" t="s">
        <v>37</v>
      </c>
      <c r="M5019" t="s">
        <v>30</v>
      </c>
      <c r="N5019" t="s">
        <v>2245</v>
      </c>
    </row>
    <row r="5020" spans="1:14" x14ac:dyDescent="0.3">
      <c r="A5020" t="s">
        <v>9541</v>
      </c>
      <c r="B5020" t="s">
        <v>9542</v>
      </c>
      <c r="C5020" t="s">
        <v>173</v>
      </c>
      <c r="D5020" t="s">
        <v>91</v>
      </c>
      <c r="E5020" t="s">
        <v>359</v>
      </c>
      <c r="F5020" t="s">
        <v>76</v>
      </c>
      <c r="G5020" t="s">
        <v>170</v>
      </c>
      <c r="H5020">
        <v>5</v>
      </c>
      <c r="I5020">
        <v>21.8</v>
      </c>
      <c r="J5020">
        <v>27.7</v>
      </c>
      <c r="K5020">
        <v>138.5</v>
      </c>
      <c r="L5020" t="s">
        <v>37</v>
      </c>
      <c r="M5020" t="s">
        <v>100</v>
      </c>
      <c r="N5020" t="s">
        <v>3676</v>
      </c>
    </row>
    <row r="5021" spans="1:14" x14ac:dyDescent="0.3">
      <c r="A5021" t="s">
        <v>9543</v>
      </c>
      <c r="B5021" s="1">
        <v>45930</v>
      </c>
      <c r="C5021" t="s">
        <v>148</v>
      </c>
      <c r="D5021" t="s">
        <v>42</v>
      </c>
      <c r="E5021" t="s">
        <v>63</v>
      </c>
      <c r="F5021" t="s">
        <v>51</v>
      </c>
      <c r="G5021" t="s">
        <v>52</v>
      </c>
      <c r="H5021">
        <v>5</v>
      </c>
      <c r="I5021">
        <v>45.71</v>
      </c>
      <c r="J5021">
        <v>59.82</v>
      </c>
      <c r="K5021">
        <v>299.10000000000002</v>
      </c>
      <c r="L5021" t="s">
        <v>29</v>
      </c>
      <c r="M5021" t="s">
        <v>30</v>
      </c>
      <c r="N5021" t="s">
        <v>9544</v>
      </c>
    </row>
    <row r="5022" spans="1:14" x14ac:dyDescent="0.3">
      <c r="A5022" t="s">
        <v>9545</v>
      </c>
      <c r="B5022" t="s">
        <v>1607</v>
      </c>
      <c r="C5022" t="s">
        <v>376</v>
      </c>
      <c r="D5022" t="s">
        <v>168</v>
      </c>
      <c r="E5022" t="s">
        <v>267</v>
      </c>
      <c r="F5022" t="s">
        <v>18</v>
      </c>
      <c r="G5022" t="s">
        <v>99</v>
      </c>
      <c r="H5022">
        <v>3</v>
      </c>
      <c r="I5022">
        <v>8.65</v>
      </c>
      <c r="J5022">
        <v>14.31</v>
      </c>
      <c r="K5022">
        <v>42.93</v>
      </c>
      <c r="L5022" t="s">
        <v>95</v>
      </c>
      <c r="M5022" t="s">
        <v>54</v>
      </c>
      <c r="N5022" t="s">
        <v>9546</v>
      </c>
    </row>
    <row r="5023" spans="1:14" x14ac:dyDescent="0.3">
      <c r="A5023" t="s">
        <v>9547</v>
      </c>
      <c r="B5023" s="2">
        <v>45574</v>
      </c>
      <c r="C5023" t="s">
        <v>337</v>
      </c>
      <c r="D5023" t="s">
        <v>168</v>
      </c>
      <c r="E5023" t="s">
        <v>216</v>
      </c>
      <c r="F5023" t="s">
        <v>18</v>
      </c>
      <c r="G5023" t="s">
        <v>224</v>
      </c>
      <c r="H5023">
        <v>5</v>
      </c>
      <c r="I5023">
        <v>28.7</v>
      </c>
      <c r="J5023">
        <v>49.28</v>
      </c>
      <c r="K5023">
        <v>246.4</v>
      </c>
      <c r="L5023" t="s">
        <v>82</v>
      </c>
      <c r="M5023" t="s">
        <v>21</v>
      </c>
      <c r="N5023" t="s">
        <v>9548</v>
      </c>
    </row>
    <row r="5024" spans="1:14" x14ac:dyDescent="0.3">
      <c r="A5024" t="s">
        <v>9549</v>
      </c>
      <c r="B5024" s="2">
        <v>45300</v>
      </c>
      <c r="C5024" t="s">
        <v>181</v>
      </c>
      <c r="D5024" t="s">
        <v>168</v>
      </c>
      <c r="E5024" t="s">
        <v>216</v>
      </c>
      <c r="F5024" t="s">
        <v>18</v>
      </c>
      <c r="G5024" t="s">
        <v>81</v>
      </c>
      <c r="H5024">
        <v>7</v>
      </c>
      <c r="I5024">
        <v>21.3</v>
      </c>
      <c r="J5024">
        <v>37.25</v>
      </c>
      <c r="K5024">
        <v>260.75</v>
      </c>
      <c r="L5024" t="s">
        <v>175</v>
      </c>
      <c r="M5024" t="s">
        <v>46</v>
      </c>
      <c r="N5024" t="s">
        <v>9550</v>
      </c>
    </row>
    <row r="5025" spans="1:14" x14ac:dyDescent="0.3">
      <c r="A5025" t="s">
        <v>9551</v>
      </c>
      <c r="B5025" s="1">
        <v>45574</v>
      </c>
      <c r="C5025" t="s">
        <v>394</v>
      </c>
      <c r="D5025" t="s">
        <v>25</v>
      </c>
      <c r="E5025" t="s">
        <v>235</v>
      </c>
      <c r="F5025" t="s">
        <v>27</v>
      </c>
      <c r="G5025" t="s">
        <v>36</v>
      </c>
      <c r="J5025">
        <v>40.01</v>
      </c>
      <c r="K5025">
        <v>200.05</v>
      </c>
      <c r="L5025" t="s">
        <v>95</v>
      </c>
      <c r="M5025" t="s">
        <v>21</v>
      </c>
      <c r="N5025" t="s">
        <v>9552</v>
      </c>
    </row>
    <row r="5026" spans="1:14" x14ac:dyDescent="0.3">
      <c r="A5026" t="s">
        <v>3811</v>
      </c>
      <c r="B5026" t="s">
        <v>2535</v>
      </c>
      <c r="C5026" t="s">
        <v>376</v>
      </c>
      <c r="D5026" t="s">
        <v>168</v>
      </c>
      <c r="E5026" t="s">
        <v>293</v>
      </c>
      <c r="F5026" t="s">
        <v>27</v>
      </c>
      <c r="G5026" t="s">
        <v>145</v>
      </c>
      <c r="H5026">
        <v>4</v>
      </c>
      <c r="I5026">
        <v>33.01</v>
      </c>
      <c r="J5026">
        <v>44.24</v>
      </c>
      <c r="K5026">
        <v>176.96</v>
      </c>
      <c r="L5026" t="s">
        <v>175</v>
      </c>
      <c r="M5026" t="s">
        <v>100</v>
      </c>
      <c r="N5026" t="s">
        <v>3812</v>
      </c>
    </row>
    <row r="5027" spans="1:14" x14ac:dyDescent="0.3">
      <c r="A5027" t="s">
        <v>9553</v>
      </c>
      <c r="B5027" s="2">
        <v>45972</v>
      </c>
      <c r="C5027" t="s">
        <v>73</v>
      </c>
      <c r="D5027" t="s">
        <v>74</v>
      </c>
      <c r="E5027" t="s">
        <v>75</v>
      </c>
      <c r="F5027" t="s">
        <v>93</v>
      </c>
      <c r="G5027" t="s">
        <v>122</v>
      </c>
      <c r="H5027">
        <v>4</v>
      </c>
      <c r="I5027">
        <v>45.64</v>
      </c>
      <c r="J5027">
        <v>75.64</v>
      </c>
      <c r="K5027">
        <v>302.56</v>
      </c>
      <c r="L5027" t="s">
        <v>45</v>
      </c>
      <c r="M5027" t="s">
        <v>100</v>
      </c>
      <c r="N5027" t="s">
        <v>970</v>
      </c>
    </row>
    <row r="5028" spans="1:14" x14ac:dyDescent="0.3">
      <c r="A5028" t="s">
        <v>9554</v>
      </c>
      <c r="B5028" s="2">
        <v>45763</v>
      </c>
      <c r="C5028" t="s">
        <v>73</v>
      </c>
      <c r="D5028" t="s">
        <v>74</v>
      </c>
      <c r="E5028" t="s">
        <v>312</v>
      </c>
      <c r="F5028" t="s">
        <v>51</v>
      </c>
      <c r="G5028" t="s">
        <v>70</v>
      </c>
      <c r="H5028">
        <v>7</v>
      </c>
      <c r="J5028">
        <v>26.53</v>
      </c>
      <c r="K5028">
        <v>185.71</v>
      </c>
      <c r="L5028" t="s">
        <v>45</v>
      </c>
      <c r="M5028" t="s">
        <v>21</v>
      </c>
      <c r="N5028" t="s">
        <v>9555</v>
      </c>
    </row>
    <row r="5029" spans="1:14" x14ac:dyDescent="0.3">
      <c r="A5029" t="s">
        <v>9556</v>
      </c>
      <c r="B5029" t="s">
        <v>3214</v>
      </c>
      <c r="C5029" t="s">
        <v>148</v>
      </c>
      <c r="D5029" t="s">
        <v>42</v>
      </c>
      <c r="E5029" t="s">
        <v>63</v>
      </c>
      <c r="F5029" t="s">
        <v>51</v>
      </c>
      <c r="G5029" t="s">
        <v>60</v>
      </c>
      <c r="H5029">
        <v>6</v>
      </c>
      <c r="I5029">
        <v>4.3600000000000003</v>
      </c>
      <c r="J5029">
        <v>7.97</v>
      </c>
      <c r="K5029">
        <v>47.82</v>
      </c>
      <c r="L5029" t="s">
        <v>53</v>
      </c>
      <c r="M5029" t="s">
        <v>46</v>
      </c>
      <c r="N5029" t="s">
        <v>7327</v>
      </c>
    </row>
    <row r="5030" spans="1:14" x14ac:dyDescent="0.3">
      <c r="A5030" t="s">
        <v>9557</v>
      </c>
      <c r="B5030" s="2">
        <v>45393</v>
      </c>
      <c r="C5030" t="s">
        <v>135</v>
      </c>
      <c r="D5030" t="s">
        <v>1843</v>
      </c>
      <c r="E5030" t="s">
        <v>136</v>
      </c>
      <c r="F5030" t="s">
        <v>76</v>
      </c>
      <c r="G5030" t="s">
        <v>170</v>
      </c>
      <c r="I5030">
        <v>18.399999999999999</v>
      </c>
      <c r="J5030">
        <v>32.049999999999997</v>
      </c>
      <c r="K5030">
        <v>192.3</v>
      </c>
      <c r="L5030" t="s">
        <v>20</v>
      </c>
      <c r="M5030" t="s">
        <v>100</v>
      </c>
      <c r="N5030" t="s">
        <v>9558</v>
      </c>
    </row>
    <row r="5031" spans="1:14" x14ac:dyDescent="0.3">
      <c r="A5031" t="s">
        <v>9559</v>
      </c>
      <c r="B5031" s="2">
        <v>45637</v>
      </c>
      <c r="C5031" t="s">
        <v>586</v>
      </c>
      <c r="D5031" t="s">
        <v>42</v>
      </c>
      <c r="E5031" t="s">
        <v>63</v>
      </c>
      <c r="F5031" t="s">
        <v>27</v>
      </c>
      <c r="G5031" t="s">
        <v>36</v>
      </c>
      <c r="H5031">
        <v>3</v>
      </c>
      <c r="I5031">
        <v>24.8</v>
      </c>
      <c r="J5031">
        <v>42.13</v>
      </c>
      <c r="K5031">
        <v>126.39</v>
      </c>
      <c r="L5031" t="s">
        <v>82</v>
      </c>
      <c r="M5031" t="s">
        <v>54</v>
      </c>
      <c r="N5031" t="s">
        <v>4744</v>
      </c>
    </row>
    <row r="5032" spans="1:14" x14ac:dyDescent="0.3">
      <c r="A5032" t="s">
        <v>9560</v>
      </c>
      <c r="B5032" s="2">
        <v>45883</v>
      </c>
      <c r="C5032" t="s">
        <v>181</v>
      </c>
      <c r="D5032" t="s">
        <v>168</v>
      </c>
      <c r="F5032" t="s">
        <v>27</v>
      </c>
      <c r="G5032" t="s">
        <v>187</v>
      </c>
      <c r="H5032">
        <v>3</v>
      </c>
      <c r="I5032">
        <v>80.2</v>
      </c>
      <c r="J5032">
        <v>127.75</v>
      </c>
      <c r="K5032">
        <v>383.25</v>
      </c>
      <c r="L5032" t="s">
        <v>29</v>
      </c>
      <c r="M5032" t="s">
        <v>21</v>
      </c>
      <c r="N5032" t="s">
        <v>9561</v>
      </c>
    </row>
    <row r="5033" spans="1:14" x14ac:dyDescent="0.3">
      <c r="A5033" t="s">
        <v>9562</v>
      </c>
      <c r="B5033" s="1">
        <v>45323</v>
      </c>
      <c r="C5033" t="s">
        <v>15</v>
      </c>
      <c r="D5033" t="s">
        <v>16</v>
      </c>
      <c r="E5033" t="s">
        <v>284</v>
      </c>
      <c r="F5033" t="s">
        <v>18</v>
      </c>
      <c r="G5033" t="s">
        <v>81</v>
      </c>
      <c r="H5033">
        <v>4</v>
      </c>
      <c r="I5033">
        <v>25.88</v>
      </c>
      <c r="K5033">
        <v>196.68</v>
      </c>
      <c r="L5033" t="s">
        <v>82</v>
      </c>
      <c r="M5033" t="s">
        <v>21</v>
      </c>
      <c r="N5033" t="s">
        <v>6032</v>
      </c>
    </row>
    <row r="5034" spans="1:14" x14ac:dyDescent="0.3">
      <c r="A5034" t="s">
        <v>9563</v>
      </c>
      <c r="B5034" s="1">
        <v>45707</v>
      </c>
      <c r="C5034" t="s">
        <v>85</v>
      </c>
      <c r="D5034" t="s">
        <v>130</v>
      </c>
      <c r="E5034" t="s">
        <v>287</v>
      </c>
      <c r="F5034" t="s">
        <v>76</v>
      </c>
      <c r="G5034" t="s">
        <v>179</v>
      </c>
      <c r="H5034">
        <v>5</v>
      </c>
      <c r="I5034">
        <v>48.42</v>
      </c>
      <c r="J5034">
        <v>89.5</v>
      </c>
      <c r="K5034">
        <v>447.5</v>
      </c>
      <c r="L5034" t="s">
        <v>53</v>
      </c>
      <c r="M5034" t="s">
        <v>30</v>
      </c>
      <c r="N5034" t="s">
        <v>9564</v>
      </c>
    </row>
    <row r="5035" spans="1:14" x14ac:dyDescent="0.3">
      <c r="A5035" t="s">
        <v>9565</v>
      </c>
      <c r="B5035" s="1">
        <v>45668</v>
      </c>
      <c r="D5035" t="s">
        <v>58</v>
      </c>
      <c r="E5035" t="s">
        <v>59</v>
      </c>
      <c r="F5035" t="s">
        <v>27</v>
      </c>
      <c r="G5035" t="s">
        <v>28</v>
      </c>
      <c r="H5035">
        <v>3</v>
      </c>
      <c r="I5035">
        <v>21.12</v>
      </c>
      <c r="J5035">
        <v>17.952000000000002</v>
      </c>
      <c r="K5035">
        <v>84.69</v>
      </c>
      <c r="L5035" t="s">
        <v>82</v>
      </c>
      <c r="M5035" t="s">
        <v>30</v>
      </c>
      <c r="N5035" t="s">
        <v>873</v>
      </c>
    </row>
    <row r="5036" spans="1:14" x14ac:dyDescent="0.3">
      <c r="A5036" t="s">
        <v>9566</v>
      </c>
      <c r="B5036" t="s">
        <v>667</v>
      </c>
      <c r="C5036" t="s">
        <v>161</v>
      </c>
      <c r="D5036" t="s">
        <v>74</v>
      </c>
      <c r="E5036" t="s">
        <v>75</v>
      </c>
      <c r="F5036" t="s">
        <v>93</v>
      </c>
      <c r="G5036" t="s">
        <v>122</v>
      </c>
      <c r="H5036">
        <v>7</v>
      </c>
      <c r="I5036">
        <v>69.84</v>
      </c>
      <c r="J5036">
        <v>89.62</v>
      </c>
      <c r="K5036">
        <v>627.34</v>
      </c>
      <c r="L5036" t="s">
        <v>175</v>
      </c>
      <c r="M5036" t="s">
        <v>100</v>
      </c>
      <c r="N5036" t="s">
        <v>9567</v>
      </c>
    </row>
    <row r="5037" spans="1:14" x14ac:dyDescent="0.3">
      <c r="A5037" t="s">
        <v>9568</v>
      </c>
      <c r="B5037" t="s">
        <v>2465</v>
      </c>
      <c r="C5037" t="s">
        <v>49</v>
      </c>
      <c r="D5037" t="s">
        <v>42</v>
      </c>
      <c r="E5037" t="s">
        <v>63</v>
      </c>
      <c r="F5037" t="s">
        <v>18</v>
      </c>
      <c r="G5037" t="s">
        <v>224</v>
      </c>
      <c r="H5037">
        <v>6</v>
      </c>
      <c r="I5037">
        <v>37.700000000000003</v>
      </c>
      <c r="J5037">
        <v>55.35</v>
      </c>
      <c r="K5037">
        <v>332.1</v>
      </c>
      <c r="M5037" t="s">
        <v>21</v>
      </c>
      <c r="N5037" t="s">
        <v>4198</v>
      </c>
    </row>
    <row r="5038" spans="1:14" x14ac:dyDescent="0.3">
      <c r="A5038" t="s">
        <v>9569</v>
      </c>
      <c r="B5038" s="1">
        <v>45345</v>
      </c>
      <c r="C5038" t="s">
        <v>67</v>
      </c>
      <c r="D5038" t="s">
        <v>1053</v>
      </c>
      <c r="E5038" t="s">
        <v>157</v>
      </c>
      <c r="F5038" t="s">
        <v>18</v>
      </c>
      <c r="G5038" t="s">
        <v>99</v>
      </c>
      <c r="H5038">
        <v>6</v>
      </c>
      <c r="I5038">
        <v>6.06</v>
      </c>
      <c r="J5038">
        <v>7.36</v>
      </c>
      <c r="K5038">
        <v>44.16</v>
      </c>
      <c r="L5038" t="s">
        <v>37</v>
      </c>
      <c r="M5038" t="s">
        <v>100</v>
      </c>
      <c r="N5038" t="s">
        <v>7699</v>
      </c>
    </row>
    <row r="5039" spans="1:14" x14ac:dyDescent="0.3">
      <c r="A5039" t="s">
        <v>9570</v>
      </c>
      <c r="B5039" s="2">
        <v>45713</v>
      </c>
      <c r="C5039" t="s">
        <v>144</v>
      </c>
      <c r="D5039" t="s">
        <v>25</v>
      </c>
      <c r="E5039" t="s">
        <v>104</v>
      </c>
      <c r="F5039" t="s">
        <v>76</v>
      </c>
      <c r="G5039" t="s">
        <v>179</v>
      </c>
      <c r="H5039">
        <v>8</v>
      </c>
      <c r="I5039">
        <v>55.18</v>
      </c>
      <c r="K5039">
        <v>835.92</v>
      </c>
      <c r="L5039" t="s">
        <v>45</v>
      </c>
      <c r="M5039" t="s">
        <v>46</v>
      </c>
    </row>
    <row r="5040" spans="1:14" x14ac:dyDescent="0.3">
      <c r="A5040" t="s">
        <v>9571</v>
      </c>
      <c r="B5040" s="2">
        <v>45516</v>
      </c>
      <c r="C5040" t="s">
        <v>125</v>
      </c>
      <c r="D5040" t="s">
        <v>34</v>
      </c>
      <c r="E5040" t="s">
        <v>35</v>
      </c>
      <c r="F5040" t="s">
        <v>27</v>
      </c>
      <c r="G5040" t="s">
        <v>36</v>
      </c>
      <c r="H5040">
        <v>6</v>
      </c>
      <c r="I5040">
        <v>23.37</v>
      </c>
      <c r="J5040">
        <v>28.78</v>
      </c>
      <c r="K5040">
        <v>172.68</v>
      </c>
      <c r="L5040" t="s">
        <v>37</v>
      </c>
      <c r="M5040" t="s">
        <v>100</v>
      </c>
      <c r="N5040" t="s">
        <v>9572</v>
      </c>
    </row>
    <row r="5041" spans="1:14" x14ac:dyDescent="0.3">
      <c r="A5041" t="s">
        <v>9573</v>
      </c>
      <c r="B5041" s="2">
        <v>45922</v>
      </c>
      <c r="C5041" t="s">
        <v>280</v>
      </c>
      <c r="D5041" t="s">
        <v>130</v>
      </c>
      <c r="E5041" t="s">
        <v>271</v>
      </c>
      <c r="F5041" t="s">
        <v>93</v>
      </c>
      <c r="G5041" t="s">
        <v>137</v>
      </c>
      <c r="H5041">
        <v>5</v>
      </c>
      <c r="I5041">
        <v>19.059999999999999</v>
      </c>
      <c r="J5041">
        <v>36.020000000000003</v>
      </c>
      <c r="K5041">
        <v>180.1</v>
      </c>
      <c r="L5041" t="s">
        <v>45</v>
      </c>
      <c r="M5041" t="s">
        <v>46</v>
      </c>
      <c r="N5041" t="s">
        <v>9574</v>
      </c>
    </row>
    <row r="5042" spans="1:14" x14ac:dyDescent="0.3">
      <c r="A5042" t="s">
        <v>9575</v>
      </c>
      <c r="B5042" s="2">
        <v>45818</v>
      </c>
      <c r="C5042" t="s">
        <v>358</v>
      </c>
      <c r="D5042" t="s">
        <v>91</v>
      </c>
      <c r="E5042" t="s">
        <v>174</v>
      </c>
      <c r="F5042" t="s">
        <v>18</v>
      </c>
      <c r="G5042" t="s">
        <v>44</v>
      </c>
      <c r="I5042">
        <v>11.1</v>
      </c>
      <c r="J5042">
        <v>16.7</v>
      </c>
      <c r="K5042">
        <v>83.5</v>
      </c>
      <c r="L5042" t="s">
        <v>29</v>
      </c>
      <c r="M5042" t="s">
        <v>30</v>
      </c>
      <c r="N5042" t="s">
        <v>5302</v>
      </c>
    </row>
    <row r="5043" spans="1:14" x14ac:dyDescent="0.3">
      <c r="A5043" t="s">
        <v>9576</v>
      </c>
      <c r="B5043" s="1">
        <v>45880</v>
      </c>
      <c r="C5043" t="s">
        <v>103</v>
      </c>
      <c r="D5043" t="s">
        <v>25</v>
      </c>
      <c r="E5043" t="s">
        <v>26</v>
      </c>
      <c r="F5043" t="s">
        <v>76</v>
      </c>
      <c r="G5043" t="s">
        <v>179</v>
      </c>
      <c r="H5043">
        <v>3</v>
      </c>
      <c r="I5043">
        <v>38.44</v>
      </c>
      <c r="J5043">
        <v>64.98</v>
      </c>
      <c r="K5043">
        <v>194.94</v>
      </c>
      <c r="L5043" t="s">
        <v>29</v>
      </c>
      <c r="M5043" t="s">
        <v>21</v>
      </c>
      <c r="N5043" t="s">
        <v>9577</v>
      </c>
    </row>
    <row r="5044" spans="1:14" x14ac:dyDescent="0.3">
      <c r="A5044" t="s">
        <v>9578</v>
      </c>
      <c r="B5044" t="s">
        <v>6712</v>
      </c>
      <c r="C5044" t="s">
        <v>129</v>
      </c>
      <c r="D5044" t="s">
        <v>130</v>
      </c>
      <c r="E5044" t="s">
        <v>131</v>
      </c>
      <c r="F5044" t="s">
        <v>76</v>
      </c>
      <c r="G5044" t="s">
        <v>77</v>
      </c>
      <c r="H5044">
        <v>3</v>
      </c>
      <c r="I5044">
        <v>9.23</v>
      </c>
      <c r="J5044">
        <v>16.75</v>
      </c>
      <c r="K5044">
        <v>50.25</v>
      </c>
      <c r="L5044" t="s">
        <v>37</v>
      </c>
      <c r="M5044" t="s">
        <v>21</v>
      </c>
      <c r="N5044" t="s">
        <v>6312</v>
      </c>
    </row>
    <row r="5045" spans="1:14" x14ac:dyDescent="0.3">
      <c r="A5045" t="s">
        <v>9579</v>
      </c>
      <c r="B5045" s="2">
        <v>45579</v>
      </c>
      <c r="C5045" t="s">
        <v>198</v>
      </c>
      <c r="D5045" t="s">
        <v>91</v>
      </c>
      <c r="E5045" t="s">
        <v>92</v>
      </c>
      <c r="F5045" t="s">
        <v>76</v>
      </c>
      <c r="G5045" t="s">
        <v>149</v>
      </c>
      <c r="H5045">
        <v>7</v>
      </c>
      <c r="I5045">
        <v>11.75</v>
      </c>
      <c r="J5045">
        <v>21.99</v>
      </c>
      <c r="K5045">
        <v>153.93</v>
      </c>
      <c r="L5045" t="s">
        <v>95</v>
      </c>
      <c r="M5045" t="s">
        <v>46</v>
      </c>
      <c r="N5045" t="s">
        <v>9580</v>
      </c>
    </row>
    <row r="5046" spans="1:14" x14ac:dyDescent="0.3">
      <c r="A5046" t="s">
        <v>9581</v>
      </c>
      <c r="B5046" s="2">
        <v>45892</v>
      </c>
      <c r="C5046" t="s">
        <v>135</v>
      </c>
      <c r="D5046" t="s">
        <v>34</v>
      </c>
      <c r="E5046" t="s">
        <v>140</v>
      </c>
      <c r="F5046" t="s">
        <v>76</v>
      </c>
      <c r="G5046" t="s">
        <v>77</v>
      </c>
      <c r="H5046">
        <v>4</v>
      </c>
      <c r="I5046">
        <v>16.11</v>
      </c>
      <c r="J5046">
        <v>27.09</v>
      </c>
      <c r="K5046">
        <v>108.36</v>
      </c>
      <c r="L5046" t="s">
        <v>37</v>
      </c>
      <c r="M5046" t="s">
        <v>21</v>
      </c>
      <c r="N5046" t="s">
        <v>944</v>
      </c>
    </row>
    <row r="5047" spans="1:14" x14ac:dyDescent="0.3">
      <c r="A5047" t="s">
        <v>9582</v>
      </c>
      <c r="B5047" s="2">
        <v>45868</v>
      </c>
      <c r="C5047" t="s">
        <v>292</v>
      </c>
      <c r="D5047" t="s">
        <v>168</v>
      </c>
      <c r="E5047" t="s">
        <v>169</v>
      </c>
      <c r="F5047" t="s">
        <v>27</v>
      </c>
      <c r="G5047" t="s">
        <v>28</v>
      </c>
      <c r="H5047">
        <v>4</v>
      </c>
      <c r="I5047">
        <v>18.84</v>
      </c>
      <c r="K5047">
        <v>127.72</v>
      </c>
      <c r="L5047" t="s">
        <v>175</v>
      </c>
      <c r="M5047" t="s">
        <v>46</v>
      </c>
    </row>
    <row r="5048" spans="1:14" x14ac:dyDescent="0.3">
      <c r="A5048" t="s">
        <v>9583</v>
      </c>
      <c r="B5048" s="2">
        <v>45554</v>
      </c>
      <c r="C5048" t="s">
        <v>90</v>
      </c>
      <c r="D5048" t="s">
        <v>91</v>
      </c>
      <c r="E5048" t="s">
        <v>92</v>
      </c>
      <c r="F5048" t="s">
        <v>27</v>
      </c>
      <c r="G5048" t="s">
        <v>187</v>
      </c>
      <c r="I5048">
        <v>84.34</v>
      </c>
      <c r="J5048">
        <v>149.74</v>
      </c>
      <c r="K5048">
        <v>598.96</v>
      </c>
      <c r="L5048" t="s">
        <v>20</v>
      </c>
      <c r="M5048" t="s">
        <v>54</v>
      </c>
      <c r="N5048" t="s">
        <v>9584</v>
      </c>
    </row>
    <row r="5049" spans="1:14" x14ac:dyDescent="0.3">
      <c r="A5049" t="s">
        <v>9585</v>
      </c>
      <c r="B5049" t="s">
        <v>741</v>
      </c>
      <c r="C5049" t="s">
        <v>376</v>
      </c>
      <c r="D5049" t="s">
        <v>168</v>
      </c>
      <c r="E5049" t="s">
        <v>216</v>
      </c>
      <c r="F5049" t="s">
        <v>93</v>
      </c>
      <c r="G5049" t="s">
        <v>137</v>
      </c>
      <c r="H5049">
        <v>7</v>
      </c>
      <c r="I5049">
        <v>23.03</v>
      </c>
      <c r="J5049">
        <v>35.43</v>
      </c>
      <c r="K5049">
        <v>248.01</v>
      </c>
      <c r="L5049" t="s">
        <v>95</v>
      </c>
      <c r="M5049" t="s">
        <v>46</v>
      </c>
      <c r="N5049" t="s">
        <v>3434</v>
      </c>
    </row>
    <row r="5050" spans="1:14" x14ac:dyDescent="0.3">
      <c r="A5050" t="s">
        <v>9586</v>
      </c>
      <c r="B5050" s="2">
        <v>45639</v>
      </c>
      <c r="C5050" t="s">
        <v>334</v>
      </c>
      <c r="D5050" t="s">
        <v>91</v>
      </c>
      <c r="E5050" t="s">
        <v>345</v>
      </c>
      <c r="F5050" t="s">
        <v>18</v>
      </c>
      <c r="G5050" t="s">
        <v>19</v>
      </c>
      <c r="H5050">
        <v>4</v>
      </c>
      <c r="I5050">
        <v>54.57</v>
      </c>
      <c r="J5050">
        <v>74.73</v>
      </c>
      <c r="K5050">
        <v>298.92</v>
      </c>
      <c r="L5050" t="s">
        <v>82</v>
      </c>
      <c r="M5050" t="s">
        <v>54</v>
      </c>
      <c r="N5050" t="s">
        <v>6327</v>
      </c>
    </row>
    <row r="5051" spans="1:14" x14ac:dyDescent="0.3">
      <c r="A5051" t="s">
        <v>9587</v>
      </c>
      <c r="B5051" s="2">
        <v>45368</v>
      </c>
      <c r="C5051" t="s">
        <v>41</v>
      </c>
      <c r="D5051" t="s">
        <v>42</v>
      </c>
      <c r="E5051" t="s">
        <v>242</v>
      </c>
      <c r="F5051" t="s">
        <v>18</v>
      </c>
      <c r="G5051" t="s">
        <v>224</v>
      </c>
      <c r="H5051">
        <v>4</v>
      </c>
      <c r="J5051">
        <v>29.86</v>
      </c>
      <c r="K5051">
        <v>119.44</v>
      </c>
      <c r="L5051" t="s">
        <v>53</v>
      </c>
      <c r="M5051" t="s">
        <v>21</v>
      </c>
      <c r="N5051" t="s">
        <v>9588</v>
      </c>
    </row>
    <row r="5052" spans="1:14" x14ac:dyDescent="0.3">
      <c r="A5052" t="s">
        <v>9589</v>
      </c>
      <c r="B5052" t="s">
        <v>9590</v>
      </c>
      <c r="C5052" t="s">
        <v>202</v>
      </c>
      <c r="D5052" t="s">
        <v>58</v>
      </c>
      <c r="E5052" t="s">
        <v>59</v>
      </c>
      <c r="F5052" t="s">
        <v>93</v>
      </c>
      <c r="G5052" t="s">
        <v>94</v>
      </c>
      <c r="H5052">
        <v>6</v>
      </c>
      <c r="I5052">
        <v>26.2</v>
      </c>
      <c r="J5052">
        <v>34.64</v>
      </c>
      <c r="K5052">
        <v>207.84</v>
      </c>
      <c r="L5052" t="s">
        <v>29</v>
      </c>
      <c r="M5052" t="s">
        <v>21</v>
      </c>
      <c r="N5052" t="s">
        <v>9591</v>
      </c>
    </row>
    <row r="5053" spans="1:14" x14ac:dyDescent="0.3">
      <c r="A5053" t="s">
        <v>9592</v>
      </c>
      <c r="B5053" t="s">
        <v>9593</v>
      </c>
      <c r="C5053" t="s">
        <v>125</v>
      </c>
      <c r="D5053" t="s">
        <v>34</v>
      </c>
      <c r="E5053" t="s">
        <v>140</v>
      </c>
      <c r="F5053" t="s">
        <v>27</v>
      </c>
      <c r="G5053" t="s">
        <v>187</v>
      </c>
      <c r="H5053">
        <v>4</v>
      </c>
      <c r="I5053">
        <v>118.5</v>
      </c>
      <c r="J5053">
        <v>173.86</v>
      </c>
      <c r="K5053">
        <v>695.44</v>
      </c>
      <c r="L5053" t="s">
        <v>20</v>
      </c>
      <c r="M5053" t="s">
        <v>54</v>
      </c>
      <c r="N5053" t="s">
        <v>9594</v>
      </c>
    </row>
    <row r="5054" spans="1:14" x14ac:dyDescent="0.3">
      <c r="A5054" t="s">
        <v>9595</v>
      </c>
      <c r="B5054" s="2">
        <v>45759</v>
      </c>
      <c r="C5054" t="s">
        <v>307</v>
      </c>
      <c r="D5054" t="s">
        <v>68</v>
      </c>
      <c r="E5054" t="s">
        <v>229</v>
      </c>
      <c r="F5054" t="s">
        <v>51</v>
      </c>
      <c r="G5054" t="s">
        <v>60</v>
      </c>
      <c r="H5054">
        <v>7</v>
      </c>
      <c r="I5054">
        <v>3.63</v>
      </c>
      <c r="J5054">
        <v>5.13</v>
      </c>
      <c r="K5054">
        <v>35.909999999999997</v>
      </c>
      <c r="L5054" t="s">
        <v>82</v>
      </c>
      <c r="M5054" t="s">
        <v>30</v>
      </c>
      <c r="N5054" t="s">
        <v>663</v>
      </c>
    </row>
    <row r="5055" spans="1:14" x14ac:dyDescent="0.3">
      <c r="A5055" t="s">
        <v>9596</v>
      </c>
      <c r="B5055" s="2">
        <v>45933</v>
      </c>
      <c r="C5055" t="s">
        <v>129</v>
      </c>
      <c r="D5055" t="s">
        <v>130</v>
      </c>
      <c r="E5055" t="s">
        <v>287</v>
      </c>
      <c r="F5055" t="s">
        <v>76</v>
      </c>
      <c r="G5055" t="s">
        <v>149</v>
      </c>
      <c r="H5055">
        <v>3</v>
      </c>
      <c r="I5055">
        <v>11.79</v>
      </c>
      <c r="J5055">
        <v>21.93</v>
      </c>
      <c r="K5055">
        <v>65.790000000000006</v>
      </c>
      <c r="L5055" t="s">
        <v>45</v>
      </c>
      <c r="M5055" t="s">
        <v>46</v>
      </c>
      <c r="N5055" t="s">
        <v>9597</v>
      </c>
    </row>
    <row r="5056" spans="1:14" x14ac:dyDescent="0.3">
      <c r="A5056" t="s">
        <v>9598</v>
      </c>
      <c r="B5056" s="2">
        <v>45504</v>
      </c>
      <c r="C5056" t="s">
        <v>73</v>
      </c>
      <c r="D5056" t="s">
        <v>74</v>
      </c>
      <c r="E5056" t="s">
        <v>212</v>
      </c>
      <c r="F5056" t="s">
        <v>27</v>
      </c>
      <c r="G5056" t="s">
        <v>36</v>
      </c>
      <c r="H5056">
        <v>10</v>
      </c>
      <c r="I5056">
        <v>15.73</v>
      </c>
      <c r="J5056">
        <v>28.99</v>
      </c>
      <c r="K5056">
        <v>289.89999999999998</v>
      </c>
      <c r="L5056" t="s">
        <v>29</v>
      </c>
      <c r="M5056" t="s">
        <v>54</v>
      </c>
    </row>
    <row r="5057" spans="1:14" x14ac:dyDescent="0.3">
      <c r="A5057" t="s">
        <v>9599</v>
      </c>
      <c r="B5057" s="2">
        <v>45328</v>
      </c>
      <c r="C5057" t="s">
        <v>194</v>
      </c>
      <c r="D5057" t="s">
        <v>58</v>
      </c>
      <c r="E5057" t="s">
        <v>195</v>
      </c>
      <c r="F5057" t="s">
        <v>27</v>
      </c>
      <c r="G5057" t="s">
        <v>36</v>
      </c>
      <c r="H5057">
        <v>4</v>
      </c>
      <c r="I5057">
        <v>14.21</v>
      </c>
      <c r="J5057">
        <v>20.49</v>
      </c>
      <c r="K5057">
        <v>81.96</v>
      </c>
      <c r="L5057" t="s">
        <v>53</v>
      </c>
      <c r="M5057" t="s">
        <v>100</v>
      </c>
      <c r="N5057" t="s">
        <v>9600</v>
      </c>
    </row>
    <row r="5058" spans="1:14" x14ac:dyDescent="0.3">
      <c r="A5058" t="s">
        <v>9601</v>
      </c>
      <c r="B5058" t="s">
        <v>772</v>
      </c>
      <c r="C5058" t="s">
        <v>57</v>
      </c>
      <c r="D5058" t="s">
        <v>58</v>
      </c>
      <c r="E5058" t="s">
        <v>59</v>
      </c>
      <c r="F5058" t="s">
        <v>76</v>
      </c>
      <c r="G5058" t="s">
        <v>251</v>
      </c>
      <c r="H5058">
        <v>6</v>
      </c>
      <c r="I5058">
        <v>23.66</v>
      </c>
      <c r="J5058">
        <v>44.33</v>
      </c>
      <c r="K5058">
        <v>265.98</v>
      </c>
      <c r="L5058" t="s">
        <v>53</v>
      </c>
      <c r="M5058" t="s">
        <v>30</v>
      </c>
      <c r="N5058" t="s">
        <v>9602</v>
      </c>
    </row>
    <row r="5059" spans="1:14" x14ac:dyDescent="0.3">
      <c r="A5059" t="s">
        <v>9603</v>
      </c>
      <c r="B5059" t="s">
        <v>3140</v>
      </c>
      <c r="C5059" t="s">
        <v>194</v>
      </c>
      <c r="D5059" t="s">
        <v>1717</v>
      </c>
      <c r="E5059" t="s">
        <v>203</v>
      </c>
      <c r="F5059" t="s">
        <v>51</v>
      </c>
      <c r="G5059" t="s">
        <v>70</v>
      </c>
      <c r="H5059">
        <v>3</v>
      </c>
      <c r="I5059">
        <v>14.97</v>
      </c>
      <c r="J5059">
        <v>23.44</v>
      </c>
      <c r="K5059">
        <v>70.319999999999993</v>
      </c>
      <c r="L5059" t="s">
        <v>95</v>
      </c>
      <c r="M5059" t="s">
        <v>54</v>
      </c>
      <c r="N5059" t="s">
        <v>9604</v>
      </c>
    </row>
    <row r="5060" spans="1:14" x14ac:dyDescent="0.3">
      <c r="A5060" t="s">
        <v>9605</v>
      </c>
      <c r="B5060" s="2">
        <v>45671</v>
      </c>
      <c r="C5060" t="s">
        <v>167</v>
      </c>
      <c r="D5060" t="s">
        <v>168</v>
      </c>
      <c r="E5060" t="s">
        <v>293</v>
      </c>
      <c r="F5060" t="s">
        <v>51</v>
      </c>
      <c r="G5060" t="s">
        <v>60</v>
      </c>
      <c r="H5060">
        <v>3</v>
      </c>
      <c r="I5060">
        <v>4.6100000000000003</v>
      </c>
      <c r="J5060">
        <v>7.38</v>
      </c>
      <c r="K5060">
        <v>22.14</v>
      </c>
      <c r="L5060" t="s">
        <v>37</v>
      </c>
      <c r="M5060" t="s">
        <v>46</v>
      </c>
      <c r="N5060" t="s">
        <v>5117</v>
      </c>
    </row>
    <row r="5061" spans="1:14" x14ac:dyDescent="0.3">
      <c r="A5061" t="s">
        <v>9606</v>
      </c>
      <c r="B5061" s="1">
        <v>45356</v>
      </c>
      <c r="C5061" t="s">
        <v>202</v>
      </c>
      <c r="D5061" t="s">
        <v>58</v>
      </c>
      <c r="E5061" t="s">
        <v>59</v>
      </c>
      <c r="F5061" t="s">
        <v>18</v>
      </c>
      <c r="G5061" t="s">
        <v>19</v>
      </c>
      <c r="H5061">
        <v>6</v>
      </c>
      <c r="I5061">
        <v>34.29</v>
      </c>
      <c r="J5061">
        <v>47.15</v>
      </c>
      <c r="K5061">
        <v>282.89999999999998</v>
      </c>
      <c r="L5061" t="s">
        <v>45</v>
      </c>
      <c r="M5061" t="s">
        <v>30</v>
      </c>
      <c r="N5061" t="s">
        <v>400</v>
      </c>
    </row>
    <row r="5062" spans="1:14" x14ac:dyDescent="0.3">
      <c r="A5062" t="s">
        <v>9607</v>
      </c>
      <c r="B5062" s="2">
        <v>45817</v>
      </c>
      <c r="C5062" t="s">
        <v>307</v>
      </c>
      <c r="D5062" t="s">
        <v>68</v>
      </c>
      <c r="E5062" t="s">
        <v>157</v>
      </c>
      <c r="F5062" t="s">
        <v>93</v>
      </c>
      <c r="G5062" t="s">
        <v>94</v>
      </c>
      <c r="H5062">
        <v>7</v>
      </c>
      <c r="I5062">
        <v>26.41</v>
      </c>
      <c r="J5062">
        <v>39.270000000000003</v>
      </c>
      <c r="K5062">
        <v>463.18</v>
      </c>
      <c r="L5062" t="s">
        <v>53</v>
      </c>
      <c r="M5062" t="s">
        <v>21</v>
      </c>
      <c r="N5062" t="s">
        <v>310</v>
      </c>
    </row>
    <row r="5063" spans="1:14" x14ac:dyDescent="0.3">
      <c r="A5063" t="s">
        <v>9608</v>
      </c>
      <c r="B5063" s="2">
        <v>45844</v>
      </c>
      <c r="C5063" t="s">
        <v>307</v>
      </c>
      <c r="D5063" t="s">
        <v>68</v>
      </c>
      <c r="E5063" t="s">
        <v>229</v>
      </c>
      <c r="F5063" t="s">
        <v>18</v>
      </c>
      <c r="G5063" t="s">
        <v>99</v>
      </c>
      <c r="H5063">
        <v>7</v>
      </c>
      <c r="I5063">
        <v>7.52</v>
      </c>
      <c r="J5063">
        <v>11.07</v>
      </c>
      <c r="K5063">
        <v>77.489999999999995</v>
      </c>
      <c r="L5063" t="s">
        <v>37</v>
      </c>
      <c r="M5063" t="s">
        <v>100</v>
      </c>
      <c r="N5063" t="s">
        <v>9609</v>
      </c>
    </row>
    <row r="5064" spans="1:14" x14ac:dyDescent="0.3">
      <c r="A5064" t="s">
        <v>9610</v>
      </c>
      <c r="B5064" s="2">
        <v>45784</v>
      </c>
      <c r="C5064" t="s">
        <v>481</v>
      </c>
      <c r="D5064" t="s">
        <v>34</v>
      </c>
      <c r="E5064" t="s">
        <v>35</v>
      </c>
      <c r="F5064" t="s">
        <v>18</v>
      </c>
      <c r="G5064" t="s">
        <v>19</v>
      </c>
      <c r="H5064">
        <v>5</v>
      </c>
      <c r="I5064">
        <v>34.92</v>
      </c>
      <c r="J5064">
        <v>62.94</v>
      </c>
      <c r="K5064">
        <v>314.7</v>
      </c>
      <c r="L5064" t="s">
        <v>37</v>
      </c>
      <c r="M5064" t="s">
        <v>21</v>
      </c>
      <c r="N5064" t="s">
        <v>9611</v>
      </c>
    </row>
    <row r="5065" spans="1:14" x14ac:dyDescent="0.3">
      <c r="A5065" t="s">
        <v>9612</v>
      </c>
      <c r="B5065" s="1">
        <v>45745</v>
      </c>
      <c r="C5065" t="s">
        <v>173</v>
      </c>
      <c r="D5065" t="s">
        <v>91</v>
      </c>
      <c r="E5065" t="s">
        <v>174</v>
      </c>
      <c r="F5065" t="s">
        <v>644</v>
      </c>
      <c r="G5065" t="s">
        <v>224</v>
      </c>
      <c r="H5065">
        <v>7</v>
      </c>
      <c r="I5065">
        <v>36.76</v>
      </c>
      <c r="K5065">
        <v>395.57</v>
      </c>
      <c r="L5065" t="s">
        <v>20</v>
      </c>
      <c r="N5065" t="s">
        <v>1804</v>
      </c>
    </row>
    <row r="5066" spans="1:14" x14ac:dyDescent="0.3">
      <c r="A5066" t="s">
        <v>9613</v>
      </c>
      <c r="B5066" s="2">
        <v>45710</v>
      </c>
      <c r="C5066" t="s">
        <v>292</v>
      </c>
      <c r="D5066" t="s">
        <v>168</v>
      </c>
      <c r="E5066" t="s">
        <v>293</v>
      </c>
      <c r="F5066" t="s">
        <v>18</v>
      </c>
      <c r="G5066" t="s">
        <v>44</v>
      </c>
      <c r="H5066">
        <v>5</v>
      </c>
      <c r="I5066">
        <v>12.01</v>
      </c>
      <c r="J5066">
        <v>14.63</v>
      </c>
      <c r="K5066">
        <v>73.150000000000006</v>
      </c>
      <c r="L5066" t="s">
        <v>53</v>
      </c>
      <c r="M5066" t="s">
        <v>21</v>
      </c>
      <c r="N5066" t="s">
        <v>9614</v>
      </c>
    </row>
    <row r="5067" spans="1:14" x14ac:dyDescent="0.3">
      <c r="A5067" t="s">
        <v>9615</v>
      </c>
      <c r="B5067" s="1">
        <v>45781</v>
      </c>
      <c r="C5067" t="s">
        <v>148</v>
      </c>
      <c r="D5067" t="s">
        <v>42</v>
      </c>
      <c r="E5067" t="s">
        <v>63</v>
      </c>
      <c r="F5067" t="s">
        <v>18</v>
      </c>
      <c r="G5067" t="s">
        <v>44</v>
      </c>
      <c r="H5067">
        <v>6</v>
      </c>
      <c r="I5067">
        <v>17.96</v>
      </c>
      <c r="J5067">
        <v>33.799999999999997</v>
      </c>
      <c r="K5067">
        <v>202.8</v>
      </c>
      <c r="L5067" t="s">
        <v>29</v>
      </c>
      <c r="M5067" t="s">
        <v>54</v>
      </c>
      <c r="N5067" t="s">
        <v>4655</v>
      </c>
    </row>
    <row r="5068" spans="1:14" x14ac:dyDescent="0.3">
      <c r="A5068" t="s">
        <v>9616</v>
      </c>
      <c r="B5068" s="1">
        <v>45629</v>
      </c>
      <c r="C5068" t="s">
        <v>148</v>
      </c>
      <c r="D5068" t="s">
        <v>42</v>
      </c>
      <c r="E5068" t="s">
        <v>63</v>
      </c>
      <c r="F5068" t="s">
        <v>51</v>
      </c>
      <c r="G5068" t="s">
        <v>119</v>
      </c>
      <c r="H5068">
        <v>4</v>
      </c>
      <c r="J5068">
        <v>16.02</v>
      </c>
      <c r="K5068">
        <v>64.08</v>
      </c>
      <c r="L5068" t="s">
        <v>29</v>
      </c>
      <c r="M5068" t="s">
        <v>54</v>
      </c>
    </row>
    <row r="5069" spans="1:14" x14ac:dyDescent="0.3">
      <c r="A5069" t="s">
        <v>9617</v>
      </c>
      <c r="B5069" s="2">
        <v>45737</v>
      </c>
      <c r="C5069" t="s">
        <v>426</v>
      </c>
      <c r="D5069" t="s">
        <v>74</v>
      </c>
      <c r="E5069" t="s">
        <v>312</v>
      </c>
      <c r="F5069" t="s">
        <v>93</v>
      </c>
      <c r="G5069" t="s">
        <v>141</v>
      </c>
      <c r="H5069">
        <v>9</v>
      </c>
      <c r="I5069">
        <v>8.3000000000000007</v>
      </c>
      <c r="J5069">
        <v>14</v>
      </c>
      <c r="K5069">
        <v>126</v>
      </c>
      <c r="L5069" t="s">
        <v>29</v>
      </c>
      <c r="M5069" t="s">
        <v>46</v>
      </c>
      <c r="N5069" t="s">
        <v>786</v>
      </c>
    </row>
    <row r="5070" spans="1:14" x14ac:dyDescent="0.3">
      <c r="A5070" t="s">
        <v>9618</v>
      </c>
      <c r="B5070" s="1">
        <v>45912</v>
      </c>
      <c r="C5070" t="s">
        <v>107</v>
      </c>
      <c r="D5070" t="s">
        <v>74</v>
      </c>
      <c r="E5070" t="s">
        <v>312</v>
      </c>
      <c r="F5070" t="s">
        <v>76</v>
      </c>
      <c r="G5070" t="s">
        <v>251</v>
      </c>
      <c r="H5070">
        <v>5</v>
      </c>
      <c r="I5070">
        <v>19.690000000000001</v>
      </c>
      <c r="J5070">
        <v>33.1</v>
      </c>
      <c r="K5070">
        <v>165.5</v>
      </c>
      <c r="L5070" t="s">
        <v>20</v>
      </c>
      <c r="M5070" t="s">
        <v>54</v>
      </c>
      <c r="N5070" t="s">
        <v>9619</v>
      </c>
    </row>
    <row r="5071" spans="1:14" x14ac:dyDescent="0.3">
      <c r="A5071" t="s">
        <v>9620</v>
      </c>
      <c r="B5071" s="2">
        <v>45928</v>
      </c>
      <c r="C5071" t="s">
        <v>499</v>
      </c>
      <c r="D5071" t="s">
        <v>68</v>
      </c>
      <c r="E5071" t="s">
        <v>69</v>
      </c>
      <c r="F5071" t="s">
        <v>51</v>
      </c>
      <c r="G5071" t="s">
        <v>60</v>
      </c>
      <c r="H5071">
        <v>5</v>
      </c>
      <c r="I5071">
        <v>8.0299999999999994</v>
      </c>
      <c r="J5071">
        <v>13.01</v>
      </c>
      <c r="K5071">
        <v>65.05</v>
      </c>
      <c r="L5071" t="s">
        <v>53</v>
      </c>
      <c r="M5071" t="s">
        <v>46</v>
      </c>
      <c r="N5071" t="s">
        <v>2518</v>
      </c>
    </row>
    <row r="5072" spans="1:14" x14ac:dyDescent="0.3">
      <c r="A5072" t="s">
        <v>9621</v>
      </c>
      <c r="B5072" s="2">
        <v>45754</v>
      </c>
      <c r="C5072" t="s">
        <v>135</v>
      </c>
      <c r="D5072" t="s">
        <v>34</v>
      </c>
      <c r="E5072" t="s">
        <v>35</v>
      </c>
      <c r="F5072" t="s">
        <v>27</v>
      </c>
      <c r="G5072" t="s">
        <v>28</v>
      </c>
      <c r="H5072">
        <v>8</v>
      </c>
      <c r="I5072">
        <v>30.39</v>
      </c>
      <c r="J5072">
        <v>38.700000000000003</v>
      </c>
      <c r="K5072">
        <v>309.60000000000002</v>
      </c>
      <c r="M5072" t="s">
        <v>46</v>
      </c>
      <c r="N5072" t="s">
        <v>9622</v>
      </c>
    </row>
    <row r="5073" spans="1:14" x14ac:dyDescent="0.3">
      <c r="A5073" t="s">
        <v>9623</v>
      </c>
      <c r="B5073" s="2">
        <v>45719</v>
      </c>
      <c r="C5073" t="s">
        <v>232</v>
      </c>
      <c r="D5073" t="s">
        <v>25</v>
      </c>
      <c r="E5073" t="s">
        <v>26</v>
      </c>
      <c r="F5073" t="s">
        <v>51</v>
      </c>
      <c r="G5073" t="s">
        <v>60</v>
      </c>
      <c r="H5073">
        <v>3</v>
      </c>
      <c r="I5073">
        <v>7.03</v>
      </c>
      <c r="J5073">
        <v>12.15</v>
      </c>
      <c r="K5073">
        <v>36.450000000000003</v>
      </c>
      <c r="L5073" t="s">
        <v>95</v>
      </c>
      <c r="M5073" t="s">
        <v>21</v>
      </c>
      <c r="N5073" t="s">
        <v>9624</v>
      </c>
    </row>
    <row r="5074" spans="1:14" x14ac:dyDescent="0.3">
      <c r="A5074" t="s">
        <v>9625</v>
      </c>
      <c r="B5074" s="2">
        <v>45725</v>
      </c>
      <c r="C5074" t="s">
        <v>144</v>
      </c>
      <c r="D5074" t="s">
        <v>25</v>
      </c>
      <c r="E5074" t="s">
        <v>104</v>
      </c>
      <c r="F5074" t="s">
        <v>76</v>
      </c>
      <c r="G5074" t="s">
        <v>251</v>
      </c>
      <c r="H5074">
        <v>6</v>
      </c>
      <c r="I5074">
        <v>28.95</v>
      </c>
      <c r="J5074">
        <v>39.22</v>
      </c>
      <c r="K5074">
        <v>235.32</v>
      </c>
      <c r="L5074" t="s">
        <v>175</v>
      </c>
      <c r="M5074" t="s">
        <v>54</v>
      </c>
      <c r="N5074" t="s">
        <v>9626</v>
      </c>
    </row>
    <row r="5075" spans="1:14" x14ac:dyDescent="0.3">
      <c r="A5075" t="s">
        <v>9627</v>
      </c>
      <c r="B5075" s="2">
        <v>45814</v>
      </c>
      <c r="C5075" t="s">
        <v>129</v>
      </c>
      <c r="D5075" t="s">
        <v>130</v>
      </c>
      <c r="E5075" t="s">
        <v>271</v>
      </c>
      <c r="F5075" t="s">
        <v>27</v>
      </c>
      <c r="G5075" t="s">
        <v>28</v>
      </c>
      <c r="H5075">
        <v>6</v>
      </c>
      <c r="J5075">
        <v>63.14</v>
      </c>
      <c r="K5075">
        <v>378.84</v>
      </c>
      <c r="L5075" t="s">
        <v>175</v>
      </c>
      <c r="M5075" t="s">
        <v>21</v>
      </c>
      <c r="N5075" t="s">
        <v>9628</v>
      </c>
    </row>
    <row r="5076" spans="1:14" x14ac:dyDescent="0.3">
      <c r="A5076" t="s">
        <v>9629</v>
      </c>
      <c r="B5076" t="s">
        <v>6876</v>
      </c>
      <c r="C5076" t="s">
        <v>148</v>
      </c>
      <c r="D5076" t="s">
        <v>42</v>
      </c>
      <c r="E5076" t="s">
        <v>43</v>
      </c>
      <c r="F5076" t="s">
        <v>1275</v>
      </c>
      <c r="G5076" t="s">
        <v>28</v>
      </c>
      <c r="H5076">
        <v>5</v>
      </c>
      <c r="I5076">
        <v>33.39</v>
      </c>
      <c r="J5076">
        <v>42.83</v>
      </c>
      <c r="K5076">
        <v>214.15</v>
      </c>
      <c r="L5076" t="s">
        <v>82</v>
      </c>
      <c r="M5076" t="s">
        <v>54</v>
      </c>
      <c r="N5076" t="s">
        <v>7729</v>
      </c>
    </row>
    <row r="5077" spans="1:14" x14ac:dyDescent="0.3">
      <c r="A5077" t="s">
        <v>9630</v>
      </c>
      <c r="B5077" t="s">
        <v>9631</v>
      </c>
      <c r="C5077" t="s">
        <v>161</v>
      </c>
      <c r="D5077" t="s">
        <v>74</v>
      </c>
      <c r="E5077" t="s">
        <v>108</v>
      </c>
      <c r="F5077" t="s">
        <v>93</v>
      </c>
      <c r="G5077" t="s">
        <v>122</v>
      </c>
      <c r="H5077">
        <v>5</v>
      </c>
      <c r="I5077">
        <v>36.11</v>
      </c>
      <c r="J5077">
        <v>58.65</v>
      </c>
      <c r="K5077">
        <v>293.25</v>
      </c>
      <c r="L5077" t="s">
        <v>175</v>
      </c>
      <c r="M5077" t="s">
        <v>54</v>
      </c>
      <c r="N5077" t="s">
        <v>9632</v>
      </c>
    </row>
    <row r="5078" spans="1:14" x14ac:dyDescent="0.3">
      <c r="A5078" t="s">
        <v>9633</v>
      </c>
      <c r="B5078" s="2">
        <v>45733</v>
      </c>
      <c r="C5078" t="s">
        <v>148</v>
      </c>
      <c r="D5078" t="s">
        <v>42</v>
      </c>
      <c r="E5078" t="s">
        <v>63</v>
      </c>
      <c r="F5078" t="s">
        <v>51</v>
      </c>
      <c r="G5078" t="s">
        <v>52</v>
      </c>
      <c r="H5078">
        <v>4</v>
      </c>
      <c r="J5078">
        <v>83.41</v>
      </c>
      <c r="K5078">
        <v>333.64</v>
      </c>
      <c r="L5078" t="s">
        <v>53</v>
      </c>
      <c r="M5078" t="s">
        <v>54</v>
      </c>
      <c r="N5078" t="s">
        <v>7967</v>
      </c>
    </row>
    <row r="5079" spans="1:14" x14ac:dyDescent="0.3">
      <c r="A5079" t="s">
        <v>9634</v>
      </c>
      <c r="B5079" s="2">
        <v>45479</v>
      </c>
      <c r="C5079" t="s">
        <v>49</v>
      </c>
      <c r="D5079" t="s">
        <v>42</v>
      </c>
      <c r="E5079" t="s">
        <v>63</v>
      </c>
      <c r="F5079" t="s">
        <v>51</v>
      </c>
      <c r="G5079" t="s">
        <v>60</v>
      </c>
      <c r="H5079">
        <v>6</v>
      </c>
      <c r="I5079">
        <v>8.6300000000000008</v>
      </c>
      <c r="J5079">
        <v>15.2</v>
      </c>
      <c r="K5079">
        <v>91.2</v>
      </c>
      <c r="L5079" t="s">
        <v>95</v>
      </c>
      <c r="M5079" t="s">
        <v>46</v>
      </c>
      <c r="N5079" t="s">
        <v>3730</v>
      </c>
    </row>
    <row r="5080" spans="1:14" x14ac:dyDescent="0.3">
      <c r="A5080" t="s">
        <v>7686</v>
      </c>
      <c r="B5080" s="2">
        <v>45365</v>
      </c>
      <c r="C5080" t="s">
        <v>144</v>
      </c>
      <c r="D5080" t="s">
        <v>25</v>
      </c>
      <c r="E5080" t="s">
        <v>277</v>
      </c>
      <c r="F5080" t="s">
        <v>27</v>
      </c>
      <c r="G5080" t="s">
        <v>145</v>
      </c>
      <c r="H5080">
        <v>7</v>
      </c>
      <c r="I5080">
        <v>22.51</v>
      </c>
      <c r="J5080">
        <v>31.56</v>
      </c>
      <c r="K5080">
        <v>220.92</v>
      </c>
      <c r="M5080" t="s">
        <v>30</v>
      </c>
      <c r="N5080" t="s">
        <v>7687</v>
      </c>
    </row>
    <row r="5081" spans="1:14" x14ac:dyDescent="0.3">
      <c r="A5081" t="s">
        <v>9635</v>
      </c>
      <c r="B5081" s="2">
        <v>45543</v>
      </c>
      <c r="C5081" t="s">
        <v>337</v>
      </c>
      <c r="D5081" t="s">
        <v>168</v>
      </c>
      <c r="E5081" t="s">
        <v>293</v>
      </c>
      <c r="F5081" t="s">
        <v>51</v>
      </c>
      <c r="G5081" t="s">
        <v>126</v>
      </c>
      <c r="H5081">
        <v>5</v>
      </c>
      <c r="I5081">
        <v>4.47</v>
      </c>
      <c r="J5081">
        <v>5.37</v>
      </c>
      <c r="K5081">
        <v>26.85</v>
      </c>
      <c r="L5081" t="s">
        <v>175</v>
      </c>
      <c r="M5081" t="s">
        <v>100</v>
      </c>
      <c r="N5081" t="s">
        <v>9636</v>
      </c>
    </row>
    <row r="5082" spans="1:14" x14ac:dyDescent="0.3">
      <c r="A5082" t="s">
        <v>9637</v>
      </c>
      <c r="B5082" t="s">
        <v>9143</v>
      </c>
      <c r="C5082" t="s">
        <v>129</v>
      </c>
      <c r="D5082" t="s">
        <v>130</v>
      </c>
      <c r="E5082" t="s">
        <v>271</v>
      </c>
      <c r="F5082" t="s">
        <v>746</v>
      </c>
      <c r="G5082" t="s">
        <v>60</v>
      </c>
      <c r="H5082">
        <v>7</v>
      </c>
      <c r="I5082">
        <v>6.92</v>
      </c>
      <c r="J5082">
        <v>9.24</v>
      </c>
      <c r="K5082">
        <v>64.680000000000007</v>
      </c>
      <c r="L5082" t="s">
        <v>37</v>
      </c>
      <c r="M5082" t="s">
        <v>54</v>
      </c>
      <c r="N5082" t="s">
        <v>4690</v>
      </c>
    </row>
    <row r="5083" spans="1:14" x14ac:dyDescent="0.3">
      <c r="A5083" t="s">
        <v>9638</v>
      </c>
      <c r="B5083" s="2">
        <v>45706</v>
      </c>
      <c r="C5083" t="s">
        <v>135</v>
      </c>
      <c r="D5083" t="s">
        <v>34</v>
      </c>
      <c r="E5083" t="s">
        <v>140</v>
      </c>
      <c r="F5083" t="s">
        <v>93</v>
      </c>
      <c r="G5083" t="s">
        <v>94</v>
      </c>
      <c r="I5083">
        <v>19.91</v>
      </c>
      <c r="J5083">
        <v>37.75</v>
      </c>
      <c r="K5083">
        <v>264.25</v>
      </c>
      <c r="L5083" t="s">
        <v>53</v>
      </c>
      <c r="M5083" t="s">
        <v>54</v>
      </c>
      <c r="N5083" t="s">
        <v>9639</v>
      </c>
    </row>
    <row r="5084" spans="1:14" x14ac:dyDescent="0.3">
      <c r="A5084" t="s">
        <v>9640</v>
      </c>
      <c r="B5084" s="2">
        <v>45553</v>
      </c>
      <c r="C5084" t="s">
        <v>426</v>
      </c>
      <c r="D5084" t="s">
        <v>74</v>
      </c>
      <c r="E5084" t="s">
        <v>212</v>
      </c>
      <c r="F5084" t="s">
        <v>51</v>
      </c>
      <c r="G5084" t="s">
        <v>119</v>
      </c>
      <c r="H5084">
        <v>6</v>
      </c>
      <c r="I5084">
        <v>16.850000000000001</v>
      </c>
      <c r="J5084">
        <v>24.71</v>
      </c>
      <c r="K5084">
        <v>148.26</v>
      </c>
      <c r="L5084" t="s">
        <v>53</v>
      </c>
      <c r="M5084" t="s">
        <v>100</v>
      </c>
      <c r="N5084" t="s">
        <v>9641</v>
      </c>
    </row>
    <row r="5085" spans="1:14" x14ac:dyDescent="0.3">
      <c r="A5085" t="s">
        <v>9642</v>
      </c>
      <c r="B5085" s="2">
        <v>45984</v>
      </c>
      <c r="C5085" t="s">
        <v>586</v>
      </c>
      <c r="D5085" t="s">
        <v>42</v>
      </c>
      <c r="E5085" t="s">
        <v>242</v>
      </c>
      <c r="F5085" t="s">
        <v>27</v>
      </c>
      <c r="G5085" t="s">
        <v>109</v>
      </c>
      <c r="H5085">
        <v>4</v>
      </c>
      <c r="I5085">
        <v>9.68</v>
      </c>
      <c r="J5085">
        <v>13.04</v>
      </c>
      <c r="K5085">
        <v>52.16</v>
      </c>
      <c r="L5085" t="s">
        <v>53</v>
      </c>
      <c r="M5085" t="s">
        <v>54</v>
      </c>
      <c r="N5085" t="s">
        <v>1893</v>
      </c>
    </row>
    <row r="5086" spans="1:14" x14ac:dyDescent="0.3">
      <c r="A5086" t="s">
        <v>9643</v>
      </c>
      <c r="B5086" s="1">
        <v>45393</v>
      </c>
      <c r="C5086" t="s">
        <v>153</v>
      </c>
      <c r="D5086" t="s">
        <v>74</v>
      </c>
      <c r="E5086" t="s">
        <v>164</v>
      </c>
      <c r="F5086" t="s">
        <v>27</v>
      </c>
      <c r="G5086" t="s">
        <v>145</v>
      </c>
      <c r="H5086">
        <v>6</v>
      </c>
      <c r="I5086">
        <v>19.25</v>
      </c>
      <c r="J5086">
        <v>31.27</v>
      </c>
      <c r="K5086">
        <v>187.62</v>
      </c>
      <c r="M5086" t="s">
        <v>21</v>
      </c>
      <c r="N5086" t="s">
        <v>9644</v>
      </c>
    </row>
    <row r="5087" spans="1:14" x14ac:dyDescent="0.3">
      <c r="A5087" t="s">
        <v>2491</v>
      </c>
      <c r="B5087" t="s">
        <v>2492</v>
      </c>
      <c r="C5087" t="s">
        <v>198</v>
      </c>
      <c r="D5087" t="s">
        <v>91</v>
      </c>
      <c r="E5087" t="s">
        <v>345</v>
      </c>
      <c r="F5087" t="s">
        <v>51</v>
      </c>
      <c r="G5087" t="s">
        <v>52</v>
      </c>
      <c r="H5087">
        <v>6</v>
      </c>
      <c r="I5087" t="s">
        <v>2493</v>
      </c>
      <c r="J5087">
        <v>66.319999999999993</v>
      </c>
      <c r="K5087">
        <v>397.92</v>
      </c>
      <c r="L5087" t="s">
        <v>20</v>
      </c>
      <c r="M5087" t="s">
        <v>100</v>
      </c>
      <c r="N5087" t="s">
        <v>2494</v>
      </c>
    </row>
    <row r="5088" spans="1:14" x14ac:dyDescent="0.3">
      <c r="A5088" t="s">
        <v>9645</v>
      </c>
      <c r="B5088" s="2">
        <v>45962</v>
      </c>
      <c r="C5088" t="s">
        <v>41</v>
      </c>
      <c r="D5088" t="s">
        <v>42</v>
      </c>
      <c r="E5088" t="s">
        <v>63</v>
      </c>
      <c r="F5088" t="s">
        <v>18</v>
      </c>
      <c r="G5088" t="s">
        <v>44</v>
      </c>
      <c r="H5088">
        <v>5</v>
      </c>
      <c r="I5088">
        <v>10.86</v>
      </c>
      <c r="J5088">
        <v>17.350000000000001</v>
      </c>
      <c r="K5088">
        <v>86.75</v>
      </c>
      <c r="L5088" t="s">
        <v>175</v>
      </c>
      <c r="M5088" t="s">
        <v>46</v>
      </c>
      <c r="N5088" t="s">
        <v>9646</v>
      </c>
    </row>
    <row r="5089" spans="1:14" x14ac:dyDescent="0.3">
      <c r="A5089" t="s">
        <v>9647</v>
      </c>
      <c r="B5089" t="s">
        <v>4136</v>
      </c>
      <c r="C5089" t="s">
        <v>412</v>
      </c>
      <c r="D5089" t="s">
        <v>16</v>
      </c>
      <c r="E5089" t="s">
        <v>186</v>
      </c>
      <c r="F5089" t="s">
        <v>27</v>
      </c>
      <c r="G5089" t="s">
        <v>145</v>
      </c>
      <c r="H5089">
        <v>5</v>
      </c>
      <c r="I5089">
        <v>31.01</v>
      </c>
      <c r="J5089">
        <v>53.43</v>
      </c>
      <c r="K5089">
        <v>267.14999999999998</v>
      </c>
      <c r="L5089" t="s">
        <v>53</v>
      </c>
      <c r="M5089" t="s">
        <v>100</v>
      </c>
    </row>
    <row r="5090" spans="1:14" x14ac:dyDescent="0.3">
      <c r="A5090" t="s">
        <v>9648</v>
      </c>
      <c r="B5090" t="s">
        <v>6601</v>
      </c>
      <c r="C5090" t="s">
        <v>190</v>
      </c>
      <c r="D5090" t="s">
        <v>16</v>
      </c>
      <c r="E5090" t="s">
        <v>186</v>
      </c>
      <c r="F5090" t="s">
        <v>27</v>
      </c>
      <c r="G5090" t="s">
        <v>109</v>
      </c>
      <c r="H5090">
        <v>488</v>
      </c>
      <c r="I5090">
        <v>14.92</v>
      </c>
      <c r="J5090">
        <v>21.31</v>
      </c>
      <c r="K5090">
        <v>85.24</v>
      </c>
      <c r="L5090" t="s">
        <v>29</v>
      </c>
      <c r="M5090" t="s">
        <v>30</v>
      </c>
      <c r="N5090" t="s">
        <v>9649</v>
      </c>
    </row>
    <row r="5091" spans="1:14" x14ac:dyDescent="0.3">
      <c r="A5091" t="s">
        <v>9650</v>
      </c>
      <c r="B5091" s="2">
        <v>45880</v>
      </c>
      <c r="C5091" t="s">
        <v>117</v>
      </c>
      <c r="D5091" t="s">
        <v>68</v>
      </c>
      <c r="E5091" t="s">
        <v>157</v>
      </c>
      <c r="F5091" t="s">
        <v>51</v>
      </c>
      <c r="G5091" t="s">
        <v>60</v>
      </c>
      <c r="H5091">
        <v>6</v>
      </c>
      <c r="I5091">
        <v>6.64</v>
      </c>
      <c r="J5091">
        <v>11.39</v>
      </c>
      <c r="K5091">
        <v>68.34</v>
      </c>
      <c r="L5091" t="s">
        <v>20</v>
      </c>
      <c r="M5091" t="s">
        <v>21</v>
      </c>
      <c r="N5091" t="s">
        <v>348</v>
      </c>
    </row>
    <row r="5092" spans="1:14" x14ac:dyDescent="0.3">
      <c r="A5092" t="s">
        <v>9651</v>
      </c>
      <c r="B5092" t="s">
        <v>3727</v>
      </c>
      <c r="C5092" t="s">
        <v>73</v>
      </c>
      <c r="D5092" t="s">
        <v>74</v>
      </c>
      <c r="E5092" t="s">
        <v>212</v>
      </c>
      <c r="F5092" t="s">
        <v>76</v>
      </c>
      <c r="G5092" t="s">
        <v>149</v>
      </c>
      <c r="H5092">
        <v>7</v>
      </c>
      <c r="I5092">
        <v>-9.83</v>
      </c>
      <c r="J5092">
        <v>17.46</v>
      </c>
      <c r="K5092">
        <v>122.22</v>
      </c>
      <c r="L5092" t="s">
        <v>82</v>
      </c>
      <c r="M5092" t="s">
        <v>21</v>
      </c>
      <c r="N5092" t="s">
        <v>9652</v>
      </c>
    </row>
    <row r="5093" spans="1:14" x14ac:dyDescent="0.3">
      <c r="A5093" t="s">
        <v>9653</v>
      </c>
      <c r="B5093" s="1">
        <v>45435</v>
      </c>
      <c r="C5093" t="s">
        <v>73</v>
      </c>
      <c r="D5093" t="s">
        <v>74</v>
      </c>
      <c r="E5093" t="s">
        <v>212</v>
      </c>
      <c r="F5093" t="s">
        <v>18</v>
      </c>
      <c r="G5093" t="s">
        <v>99</v>
      </c>
      <c r="H5093">
        <v>4</v>
      </c>
      <c r="I5093">
        <v>4.2699999999999996</v>
      </c>
      <c r="J5093">
        <v>6.24</v>
      </c>
      <c r="K5093">
        <v>24.96</v>
      </c>
      <c r="L5093" t="s">
        <v>45</v>
      </c>
      <c r="M5093" t="s">
        <v>100</v>
      </c>
      <c r="N5093" t="s">
        <v>944</v>
      </c>
    </row>
    <row r="5094" spans="1:14" x14ac:dyDescent="0.3">
      <c r="A5094" t="s">
        <v>9654</v>
      </c>
      <c r="B5094" s="1">
        <v>45761</v>
      </c>
      <c r="D5094" t="s">
        <v>91</v>
      </c>
      <c r="E5094" t="s">
        <v>92</v>
      </c>
      <c r="F5094" t="s">
        <v>93</v>
      </c>
      <c r="G5094" t="s">
        <v>94</v>
      </c>
      <c r="H5094">
        <v>2</v>
      </c>
      <c r="I5094">
        <v>15.51</v>
      </c>
      <c r="J5094">
        <v>22.87</v>
      </c>
      <c r="K5094">
        <v>45.74</v>
      </c>
      <c r="L5094" t="s">
        <v>53</v>
      </c>
      <c r="M5094" t="s">
        <v>46</v>
      </c>
      <c r="N5094" t="s">
        <v>9655</v>
      </c>
    </row>
    <row r="5095" spans="1:14" x14ac:dyDescent="0.3">
      <c r="A5095" t="s">
        <v>9656</v>
      </c>
      <c r="B5095" s="2">
        <v>45660</v>
      </c>
      <c r="C5095" t="s">
        <v>190</v>
      </c>
      <c r="D5095" t="s">
        <v>16</v>
      </c>
      <c r="E5095" t="s">
        <v>206</v>
      </c>
      <c r="F5095" t="s">
        <v>51</v>
      </c>
      <c r="G5095" t="s">
        <v>126</v>
      </c>
      <c r="H5095">
        <v>5</v>
      </c>
      <c r="I5095">
        <v>4.05</v>
      </c>
      <c r="J5095">
        <v>7.47</v>
      </c>
      <c r="K5095">
        <v>37.35</v>
      </c>
      <c r="L5095" t="s">
        <v>20</v>
      </c>
      <c r="M5095" t="s">
        <v>30</v>
      </c>
      <c r="N5095" t="s">
        <v>4687</v>
      </c>
    </row>
    <row r="5096" spans="1:14" x14ac:dyDescent="0.3">
      <c r="A5096" t="s">
        <v>9657</v>
      </c>
      <c r="B5096" s="2">
        <v>45514</v>
      </c>
      <c r="C5096" t="s">
        <v>412</v>
      </c>
      <c r="D5096" t="s">
        <v>16</v>
      </c>
      <c r="E5096" t="s">
        <v>206</v>
      </c>
      <c r="F5096" t="s">
        <v>51</v>
      </c>
      <c r="G5096" t="s">
        <v>119</v>
      </c>
      <c r="I5096">
        <v>17.29</v>
      </c>
      <c r="J5096">
        <v>23.66</v>
      </c>
      <c r="K5096">
        <v>118.3</v>
      </c>
      <c r="L5096" t="s">
        <v>175</v>
      </c>
      <c r="M5096" t="s">
        <v>21</v>
      </c>
      <c r="N5096" t="s">
        <v>7332</v>
      </c>
    </row>
    <row r="5097" spans="1:14" x14ac:dyDescent="0.3">
      <c r="A5097" t="s">
        <v>9658</v>
      </c>
      <c r="B5097" s="2">
        <v>45790</v>
      </c>
      <c r="C5097" t="s">
        <v>443</v>
      </c>
      <c r="D5097" t="s">
        <v>58</v>
      </c>
      <c r="E5097" t="s">
        <v>59</v>
      </c>
      <c r="F5097" t="s">
        <v>51</v>
      </c>
      <c r="G5097" t="s">
        <v>126</v>
      </c>
      <c r="I5097">
        <v>3.86</v>
      </c>
      <c r="J5097">
        <v>6.73</v>
      </c>
      <c r="K5097">
        <v>40.380000000000003</v>
      </c>
      <c r="L5097" t="s">
        <v>37</v>
      </c>
      <c r="M5097" t="s">
        <v>100</v>
      </c>
    </row>
    <row r="5098" spans="1:14" x14ac:dyDescent="0.3">
      <c r="A5098" t="s">
        <v>9659</v>
      </c>
      <c r="B5098" s="2">
        <v>45293</v>
      </c>
      <c r="C5098" t="s">
        <v>190</v>
      </c>
      <c r="D5098" t="s">
        <v>16</v>
      </c>
      <c r="E5098" t="s">
        <v>284</v>
      </c>
      <c r="F5098" t="s">
        <v>27</v>
      </c>
      <c r="G5098" t="s">
        <v>187</v>
      </c>
      <c r="H5098">
        <v>4</v>
      </c>
      <c r="I5098">
        <v>-111.15</v>
      </c>
      <c r="J5098">
        <v>177.99</v>
      </c>
      <c r="K5098">
        <v>711.96</v>
      </c>
      <c r="L5098" t="s">
        <v>20</v>
      </c>
      <c r="M5098" t="s">
        <v>30</v>
      </c>
      <c r="N5098" t="s">
        <v>9660</v>
      </c>
    </row>
    <row r="5099" spans="1:14" x14ac:dyDescent="0.3">
      <c r="A5099" t="s">
        <v>9661</v>
      </c>
      <c r="B5099" t="s">
        <v>1402</v>
      </c>
      <c r="C5099" t="s">
        <v>113</v>
      </c>
      <c r="D5099" t="s">
        <v>58</v>
      </c>
      <c r="E5099" t="s">
        <v>114</v>
      </c>
      <c r="F5099" t="s">
        <v>76</v>
      </c>
      <c r="G5099" t="s">
        <v>179</v>
      </c>
      <c r="H5099">
        <v>4</v>
      </c>
      <c r="I5099">
        <v>20.14</v>
      </c>
      <c r="J5099">
        <v>29.83</v>
      </c>
      <c r="K5099">
        <v>202.16</v>
      </c>
      <c r="L5099" t="s">
        <v>20</v>
      </c>
      <c r="M5099" t="s">
        <v>30</v>
      </c>
      <c r="N5099" t="s">
        <v>2322</v>
      </c>
    </row>
    <row r="5100" spans="1:14" x14ac:dyDescent="0.3">
      <c r="A5100" t="s">
        <v>9662</v>
      </c>
      <c r="B5100" t="s">
        <v>1742</v>
      </c>
      <c r="C5100" t="s">
        <v>173</v>
      </c>
      <c r="D5100" t="s">
        <v>91</v>
      </c>
      <c r="E5100" t="s">
        <v>345</v>
      </c>
      <c r="F5100" t="s">
        <v>93</v>
      </c>
      <c r="G5100" t="s">
        <v>94</v>
      </c>
      <c r="H5100">
        <v>4</v>
      </c>
      <c r="I5100">
        <v>19.53</v>
      </c>
      <c r="J5100">
        <v>26.23</v>
      </c>
      <c r="K5100">
        <v>104.92</v>
      </c>
      <c r="L5100" t="s">
        <v>82</v>
      </c>
      <c r="M5100" t="s">
        <v>54</v>
      </c>
      <c r="N5100" t="s">
        <v>2629</v>
      </c>
    </row>
    <row r="5101" spans="1:14" x14ac:dyDescent="0.3">
      <c r="A5101" t="s">
        <v>9663</v>
      </c>
      <c r="B5101" s="1">
        <v>45984</v>
      </c>
      <c r="C5101" t="s">
        <v>144</v>
      </c>
      <c r="D5101" t="s">
        <v>25</v>
      </c>
      <c r="E5101" t="s">
        <v>104</v>
      </c>
      <c r="F5101" t="s">
        <v>18</v>
      </c>
      <c r="G5101" t="s">
        <v>44</v>
      </c>
      <c r="H5101">
        <v>5</v>
      </c>
      <c r="I5101">
        <v>16.38</v>
      </c>
      <c r="J5101">
        <v>23.64</v>
      </c>
      <c r="K5101">
        <v>118.2</v>
      </c>
      <c r="L5101" t="s">
        <v>95</v>
      </c>
      <c r="M5101" t="s">
        <v>21</v>
      </c>
      <c r="N5101" t="s">
        <v>9664</v>
      </c>
    </row>
    <row r="5102" spans="1:14" x14ac:dyDescent="0.3">
      <c r="A5102" t="s">
        <v>9665</v>
      </c>
      <c r="B5102" s="2">
        <v>45999</v>
      </c>
      <c r="C5102" t="s">
        <v>135</v>
      </c>
      <c r="D5102" t="s">
        <v>34</v>
      </c>
      <c r="E5102" t="s">
        <v>35</v>
      </c>
      <c r="F5102" t="s">
        <v>76</v>
      </c>
      <c r="G5102" t="s">
        <v>179</v>
      </c>
      <c r="H5102">
        <v>3</v>
      </c>
      <c r="J5102">
        <v>40.44</v>
      </c>
      <c r="K5102">
        <v>121.32</v>
      </c>
      <c r="M5102" t="s">
        <v>46</v>
      </c>
      <c r="N5102" t="s">
        <v>9666</v>
      </c>
    </row>
    <row r="5103" spans="1:14" x14ac:dyDescent="0.3">
      <c r="A5103" t="s">
        <v>9667</v>
      </c>
      <c r="B5103" s="1">
        <v>45812</v>
      </c>
      <c r="C5103" t="s">
        <v>426</v>
      </c>
      <c r="D5103" t="s">
        <v>74</v>
      </c>
      <c r="E5103" t="s">
        <v>312</v>
      </c>
      <c r="F5103" t="s">
        <v>27</v>
      </c>
      <c r="G5103" t="s">
        <v>145</v>
      </c>
      <c r="H5103">
        <v>3</v>
      </c>
      <c r="I5103">
        <v>30.75</v>
      </c>
      <c r="J5103">
        <v>43.02</v>
      </c>
      <c r="K5103">
        <v>129.06</v>
      </c>
      <c r="L5103" t="s">
        <v>20</v>
      </c>
      <c r="M5103" t="s">
        <v>21</v>
      </c>
      <c r="N5103" t="s">
        <v>7794</v>
      </c>
    </row>
    <row r="5104" spans="1:14" x14ac:dyDescent="0.3">
      <c r="A5104" t="s">
        <v>9668</v>
      </c>
      <c r="B5104" s="2">
        <v>45674</v>
      </c>
      <c r="C5104" t="s">
        <v>232</v>
      </c>
      <c r="D5104" t="s">
        <v>25</v>
      </c>
      <c r="E5104" t="s">
        <v>104</v>
      </c>
      <c r="F5104" t="s">
        <v>27</v>
      </c>
      <c r="G5104" t="s">
        <v>109</v>
      </c>
      <c r="H5104">
        <v>4</v>
      </c>
      <c r="I5104">
        <v>8.2200000000000006</v>
      </c>
      <c r="J5104">
        <v>13.81</v>
      </c>
      <c r="K5104">
        <v>55.24</v>
      </c>
      <c r="L5104" t="s">
        <v>95</v>
      </c>
      <c r="M5104" t="s">
        <v>100</v>
      </c>
      <c r="N5104" t="s">
        <v>9669</v>
      </c>
    </row>
    <row r="5105" spans="1:14" x14ac:dyDescent="0.3">
      <c r="A5105" t="s">
        <v>9670</v>
      </c>
      <c r="B5105" s="2">
        <v>45577</v>
      </c>
      <c r="C5105" t="s">
        <v>412</v>
      </c>
      <c r="D5105" t="s">
        <v>16</v>
      </c>
      <c r="E5105" t="s">
        <v>206</v>
      </c>
      <c r="F5105" t="s">
        <v>27</v>
      </c>
      <c r="G5105" t="s">
        <v>145</v>
      </c>
      <c r="H5105">
        <v>4</v>
      </c>
      <c r="I5105">
        <v>15.69</v>
      </c>
      <c r="J5105">
        <v>25.84</v>
      </c>
      <c r="K5105">
        <v>103.36</v>
      </c>
      <c r="L5105" t="s">
        <v>95</v>
      </c>
      <c r="M5105" t="s">
        <v>54</v>
      </c>
      <c r="N5105" t="s">
        <v>9671</v>
      </c>
    </row>
    <row r="5106" spans="1:14" x14ac:dyDescent="0.3">
      <c r="A5106" t="s">
        <v>9672</v>
      </c>
      <c r="B5106" t="s">
        <v>2584</v>
      </c>
      <c r="C5106" t="s">
        <v>190</v>
      </c>
      <c r="D5106" t="s">
        <v>16</v>
      </c>
      <c r="E5106" t="s">
        <v>17</v>
      </c>
      <c r="F5106" t="s">
        <v>51</v>
      </c>
      <c r="G5106" t="s">
        <v>70</v>
      </c>
      <c r="H5106">
        <v>-7</v>
      </c>
      <c r="I5106">
        <v>13.65</v>
      </c>
      <c r="K5106">
        <v>142.59</v>
      </c>
      <c r="L5106" t="s">
        <v>29</v>
      </c>
      <c r="M5106" t="s">
        <v>54</v>
      </c>
      <c r="N5106" t="s">
        <v>9673</v>
      </c>
    </row>
    <row r="5107" spans="1:14" x14ac:dyDescent="0.3">
      <c r="A5107" t="s">
        <v>9674</v>
      </c>
      <c r="B5107" s="2">
        <v>45844</v>
      </c>
      <c r="C5107" t="s">
        <v>107</v>
      </c>
      <c r="D5107" t="s">
        <v>74</v>
      </c>
      <c r="E5107" t="s">
        <v>75</v>
      </c>
      <c r="F5107" t="s">
        <v>27</v>
      </c>
      <c r="G5107" t="s">
        <v>109</v>
      </c>
      <c r="H5107">
        <v>1098</v>
      </c>
      <c r="I5107">
        <v>13.17</v>
      </c>
      <c r="J5107">
        <v>18.91</v>
      </c>
      <c r="K5107">
        <v>170.19</v>
      </c>
      <c r="L5107" t="s">
        <v>95</v>
      </c>
      <c r="M5107" t="s">
        <v>54</v>
      </c>
      <c r="N5107" t="s">
        <v>9675</v>
      </c>
    </row>
    <row r="5108" spans="1:14" x14ac:dyDescent="0.3">
      <c r="A5108" t="s">
        <v>9676</v>
      </c>
      <c r="B5108" s="2">
        <v>45881</v>
      </c>
      <c r="C5108" t="s">
        <v>156</v>
      </c>
      <c r="D5108" t="s">
        <v>68</v>
      </c>
      <c r="E5108" t="s">
        <v>229</v>
      </c>
      <c r="F5108" t="s">
        <v>51</v>
      </c>
      <c r="G5108" t="s">
        <v>126</v>
      </c>
      <c r="H5108">
        <v>5</v>
      </c>
      <c r="I5108">
        <v>4.6900000000000004</v>
      </c>
      <c r="J5108">
        <v>6.35</v>
      </c>
      <c r="K5108">
        <v>31.75</v>
      </c>
      <c r="L5108" t="s">
        <v>45</v>
      </c>
      <c r="M5108" t="s">
        <v>54</v>
      </c>
      <c r="N5108" t="s">
        <v>9677</v>
      </c>
    </row>
    <row r="5109" spans="1:14" x14ac:dyDescent="0.3">
      <c r="A5109" t="s">
        <v>9678</v>
      </c>
      <c r="B5109" t="s">
        <v>9679</v>
      </c>
      <c r="C5109" t="s">
        <v>215</v>
      </c>
      <c r="D5109" t="s">
        <v>168</v>
      </c>
      <c r="E5109" t="s">
        <v>216</v>
      </c>
      <c r="F5109" t="s">
        <v>18</v>
      </c>
      <c r="G5109" t="s">
        <v>19</v>
      </c>
      <c r="H5109">
        <v>4</v>
      </c>
      <c r="I5109">
        <v>25.02</v>
      </c>
      <c r="J5109">
        <v>45.27</v>
      </c>
      <c r="K5109">
        <v>181.08</v>
      </c>
      <c r="L5109" t="s">
        <v>37</v>
      </c>
      <c r="M5109" t="s">
        <v>46</v>
      </c>
      <c r="N5109" t="s">
        <v>3963</v>
      </c>
    </row>
    <row r="5110" spans="1:14" x14ac:dyDescent="0.3">
      <c r="A5110" t="s">
        <v>9680</v>
      </c>
      <c r="B5110" t="s">
        <v>9681</v>
      </c>
      <c r="C5110" t="s">
        <v>394</v>
      </c>
      <c r="D5110" t="s">
        <v>25</v>
      </c>
      <c r="E5110" t="s">
        <v>104</v>
      </c>
      <c r="F5110" t="s">
        <v>27</v>
      </c>
      <c r="G5110" t="s">
        <v>109</v>
      </c>
      <c r="H5110">
        <v>3</v>
      </c>
      <c r="I5110">
        <v>13.56</v>
      </c>
      <c r="J5110">
        <v>23.75</v>
      </c>
      <c r="K5110">
        <v>71.25</v>
      </c>
      <c r="L5110" t="s">
        <v>37</v>
      </c>
      <c r="M5110" t="s">
        <v>100</v>
      </c>
      <c r="N5110" t="s">
        <v>2356</v>
      </c>
    </row>
    <row r="5111" spans="1:14" x14ac:dyDescent="0.3">
      <c r="A5111" t="s">
        <v>9682</v>
      </c>
      <c r="B5111" t="s">
        <v>2210</v>
      </c>
      <c r="C5111" t="s">
        <v>334</v>
      </c>
      <c r="D5111" t="s">
        <v>91</v>
      </c>
      <c r="E5111" t="s">
        <v>359</v>
      </c>
      <c r="F5111" t="s">
        <v>76</v>
      </c>
      <c r="G5111" t="s">
        <v>149</v>
      </c>
      <c r="H5111">
        <v>6</v>
      </c>
      <c r="I5111">
        <v>7.78</v>
      </c>
      <c r="J5111">
        <v>11.85</v>
      </c>
      <c r="K5111">
        <v>71.099999999999994</v>
      </c>
      <c r="L5111" t="s">
        <v>175</v>
      </c>
      <c r="N5111" t="s">
        <v>9683</v>
      </c>
    </row>
    <row r="5112" spans="1:14" x14ac:dyDescent="0.3">
      <c r="A5112" t="s">
        <v>9684</v>
      </c>
      <c r="B5112" s="2">
        <v>45849</v>
      </c>
      <c r="C5112" t="s">
        <v>73</v>
      </c>
      <c r="D5112" t="s">
        <v>74</v>
      </c>
      <c r="E5112" t="s">
        <v>212</v>
      </c>
      <c r="F5112" t="s">
        <v>93</v>
      </c>
      <c r="G5112" t="s">
        <v>137</v>
      </c>
      <c r="H5112">
        <v>5</v>
      </c>
      <c r="I5112">
        <v>14.37</v>
      </c>
      <c r="J5112">
        <v>24.2</v>
      </c>
      <c r="K5112">
        <v>121</v>
      </c>
      <c r="L5112" t="s">
        <v>53</v>
      </c>
      <c r="M5112" t="s">
        <v>54</v>
      </c>
      <c r="N5112" t="s">
        <v>1086</v>
      </c>
    </row>
    <row r="5113" spans="1:14" x14ac:dyDescent="0.3">
      <c r="A5113" t="s">
        <v>9685</v>
      </c>
      <c r="B5113" s="2">
        <v>45500</v>
      </c>
      <c r="C5113" t="s">
        <v>190</v>
      </c>
      <c r="D5113" t="s">
        <v>16</v>
      </c>
      <c r="E5113" t="s">
        <v>206</v>
      </c>
      <c r="F5113" t="s">
        <v>93</v>
      </c>
      <c r="G5113" t="s">
        <v>122</v>
      </c>
      <c r="H5113">
        <v>3</v>
      </c>
      <c r="I5113">
        <v>67.48</v>
      </c>
      <c r="J5113">
        <v>101.89</v>
      </c>
      <c r="K5113">
        <v>305.67</v>
      </c>
      <c r="L5113" t="s">
        <v>45</v>
      </c>
      <c r="M5113" t="s">
        <v>100</v>
      </c>
      <c r="N5113" t="s">
        <v>5650</v>
      </c>
    </row>
    <row r="5114" spans="1:14" x14ac:dyDescent="0.3">
      <c r="A5114" t="s">
        <v>9686</v>
      </c>
      <c r="B5114" s="2">
        <v>45476</v>
      </c>
      <c r="C5114" t="s">
        <v>215</v>
      </c>
      <c r="D5114" t="s">
        <v>168</v>
      </c>
      <c r="E5114" t="s">
        <v>293</v>
      </c>
      <c r="F5114" t="s">
        <v>51</v>
      </c>
      <c r="G5114" t="s">
        <v>126</v>
      </c>
      <c r="H5114">
        <v>6</v>
      </c>
      <c r="J5114">
        <v>4.5</v>
      </c>
      <c r="K5114">
        <v>27</v>
      </c>
      <c r="L5114" t="s">
        <v>53</v>
      </c>
      <c r="M5114" t="s">
        <v>46</v>
      </c>
      <c r="N5114" t="s">
        <v>9687</v>
      </c>
    </row>
    <row r="5115" spans="1:14" x14ac:dyDescent="0.3">
      <c r="A5115" t="s">
        <v>9688</v>
      </c>
      <c r="B5115" s="1">
        <v>45970</v>
      </c>
      <c r="C5115" t="s">
        <v>103</v>
      </c>
      <c r="D5115" t="s">
        <v>25</v>
      </c>
      <c r="E5115" t="s">
        <v>26</v>
      </c>
      <c r="F5115" t="s">
        <v>27</v>
      </c>
      <c r="G5115" t="s">
        <v>109</v>
      </c>
      <c r="H5115">
        <v>4</v>
      </c>
      <c r="I5115">
        <v>13.95</v>
      </c>
      <c r="J5115">
        <v>18.489999999999998</v>
      </c>
      <c r="K5115">
        <v>73.959999999999994</v>
      </c>
      <c r="L5115" t="s">
        <v>82</v>
      </c>
      <c r="M5115" t="s">
        <v>54</v>
      </c>
      <c r="N5115" t="s">
        <v>9689</v>
      </c>
    </row>
    <row r="5116" spans="1:14" x14ac:dyDescent="0.3">
      <c r="A5116" t="s">
        <v>9690</v>
      </c>
      <c r="B5116" s="2">
        <v>45512</v>
      </c>
      <c r="D5116" t="s">
        <v>58</v>
      </c>
      <c r="E5116" t="s">
        <v>195</v>
      </c>
      <c r="F5116" t="s">
        <v>76</v>
      </c>
      <c r="G5116" t="s">
        <v>149</v>
      </c>
      <c r="H5116">
        <v>488</v>
      </c>
      <c r="I5116">
        <v>7.92</v>
      </c>
      <c r="J5116">
        <v>12.69</v>
      </c>
      <c r="K5116">
        <v>50.76</v>
      </c>
      <c r="M5116" t="s">
        <v>21</v>
      </c>
      <c r="N5116" t="s">
        <v>9691</v>
      </c>
    </row>
    <row r="5117" spans="1:14" x14ac:dyDescent="0.3">
      <c r="A5117" t="s">
        <v>9692</v>
      </c>
      <c r="B5117" t="s">
        <v>9693</v>
      </c>
      <c r="C5117" t="s">
        <v>33</v>
      </c>
      <c r="D5117" t="s">
        <v>34</v>
      </c>
      <c r="E5117" t="s">
        <v>392</v>
      </c>
      <c r="F5117" t="s">
        <v>51</v>
      </c>
      <c r="G5117" t="s">
        <v>70</v>
      </c>
      <c r="H5117">
        <v>3</v>
      </c>
      <c r="I5117">
        <v>11.26</v>
      </c>
      <c r="J5117">
        <v>17.850000000000001</v>
      </c>
      <c r="K5117">
        <v>53.55</v>
      </c>
      <c r="L5117" t="s">
        <v>53</v>
      </c>
      <c r="M5117" t="s">
        <v>30</v>
      </c>
      <c r="N5117" t="s">
        <v>9694</v>
      </c>
    </row>
    <row r="5118" spans="1:14" x14ac:dyDescent="0.3">
      <c r="A5118" t="s">
        <v>9695</v>
      </c>
      <c r="B5118" t="s">
        <v>9696</v>
      </c>
      <c r="C5118" t="s">
        <v>190</v>
      </c>
      <c r="D5118" t="s">
        <v>16</v>
      </c>
      <c r="E5118" t="s">
        <v>206</v>
      </c>
      <c r="F5118" t="s">
        <v>51</v>
      </c>
      <c r="G5118" t="s">
        <v>60</v>
      </c>
      <c r="H5118">
        <v>3</v>
      </c>
      <c r="I5118">
        <v>4.59</v>
      </c>
      <c r="J5118">
        <v>6.98</v>
      </c>
      <c r="K5118">
        <v>20.94</v>
      </c>
      <c r="L5118" t="s">
        <v>29</v>
      </c>
      <c r="M5118" t="s">
        <v>46</v>
      </c>
      <c r="N5118" t="s">
        <v>9478</v>
      </c>
    </row>
    <row r="5119" spans="1:14" x14ac:dyDescent="0.3">
      <c r="A5119" t="s">
        <v>9697</v>
      </c>
      <c r="B5119" s="2">
        <v>45999</v>
      </c>
      <c r="C5119" t="s">
        <v>98</v>
      </c>
      <c r="E5119" t="s">
        <v>50</v>
      </c>
      <c r="F5119" t="s">
        <v>18</v>
      </c>
      <c r="G5119" t="s">
        <v>44</v>
      </c>
      <c r="H5119">
        <v>5</v>
      </c>
      <c r="I5119">
        <v>9.41</v>
      </c>
      <c r="K5119">
        <v>62.25</v>
      </c>
      <c r="L5119" t="s">
        <v>20</v>
      </c>
      <c r="M5119" t="s">
        <v>21</v>
      </c>
    </row>
    <row r="5120" spans="1:14" x14ac:dyDescent="0.3">
      <c r="A5120" t="s">
        <v>9698</v>
      </c>
      <c r="B5120" s="2">
        <v>45399</v>
      </c>
      <c r="C5120" t="s">
        <v>67</v>
      </c>
      <c r="D5120" t="s">
        <v>68</v>
      </c>
      <c r="E5120" t="s">
        <v>157</v>
      </c>
      <c r="F5120" t="s">
        <v>93</v>
      </c>
      <c r="G5120" t="s">
        <v>122</v>
      </c>
      <c r="H5120">
        <v>2</v>
      </c>
      <c r="I5120">
        <v>49.1</v>
      </c>
      <c r="J5120">
        <v>69.069999999999993</v>
      </c>
      <c r="K5120">
        <v>138.13999999999999</v>
      </c>
      <c r="L5120" t="s">
        <v>37</v>
      </c>
      <c r="M5120" t="s">
        <v>54</v>
      </c>
      <c r="N5120" t="s">
        <v>9699</v>
      </c>
    </row>
    <row r="5121" spans="1:14" x14ac:dyDescent="0.3">
      <c r="A5121" t="s">
        <v>9700</v>
      </c>
      <c r="B5121" s="2">
        <v>45828</v>
      </c>
      <c r="C5121" t="s">
        <v>397</v>
      </c>
      <c r="D5121" t="s">
        <v>68</v>
      </c>
      <c r="E5121" t="s">
        <v>229</v>
      </c>
      <c r="F5121" t="s">
        <v>51</v>
      </c>
      <c r="G5121" t="s">
        <v>52</v>
      </c>
      <c r="H5121">
        <v>4</v>
      </c>
      <c r="I5121">
        <v>51.35</v>
      </c>
      <c r="J5121">
        <v>77.95</v>
      </c>
      <c r="K5121">
        <v>311.8</v>
      </c>
      <c r="L5121" t="s">
        <v>95</v>
      </c>
      <c r="M5121" t="s">
        <v>100</v>
      </c>
      <c r="N5121" t="s">
        <v>9701</v>
      </c>
    </row>
    <row r="5122" spans="1:14" x14ac:dyDescent="0.3">
      <c r="A5122" t="s">
        <v>9702</v>
      </c>
      <c r="B5122" s="1">
        <v>45858</v>
      </c>
      <c r="C5122" t="s">
        <v>457</v>
      </c>
      <c r="D5122" t="s">
        <v>130</v>
      </c>
      <c r="E5122" t="s">
        <v>131</v>
      </c>
      <c r="F5122" t="s">
        <v>76</v>
      </c>
      <c r="G5122" t="s">
        <v>149</v>
      </c>
      <c r="H5122">
        <v>5</v>
      </c>
      <c r="I5122">
        <v>9.94</v>
      </c>
      <c r="J5122">
        <v>14.43</v>
      </c>
      <c r="K5122">
        <v>72.150000000000006</v>
      </c>
      <c r="L5122" t="s">
        <v>29</v>
      </c>
      <c r="M5122" t="s">
        <v>100</v>
      </c>
      <c r="N5122" t="s">
        <v>897</v>
      </c>
    </row>
    <row r="5123" spans="1:14" x14ac:dyDescent="0.3">
      <c r="A5123" t="s">
        <v>9703</v>
      </c>
      <c r="B5123" s="2">
        <v>45446</v>
      </c>
      <c r="C5123" t="s">
        <v>161</v>
      </c>
      <c r="D5123" t="s">
        <v>74</v>
      </c>
      <c r="E5123" t="s">
        <v>108</v>
      </c>
      <c r="F5123" t="s">
        <v>76</v>
      </c>
      <c r="G5123" t="s">
        <v>149</v>
      </c>
      <c r="H5123">
        <v>4</v>
      </c>
      <c r="I5123">
        <v>7.52</v>
      </c>
      <c r="J5123" t="s">
        <v>493</v>
      </c>
      <c r="K5123">
        <v>41.8</v>
      </c>
      <c r="L5123" t="s">
        <v>175</v>
      </c>
      <c r="M5123" t="s">
        <v>21</v>
      </c>
      <c r="N5123" t="s">
        <v>639</v>
      </c>
    </row>
    <row r="5124" spans="1:14" x14ac:dyDescent="0.3">
      <c r="A5124" t="s">
        <v>9704</v>
      </c>
      <c r="B5124" s="2">
        <v>45859</v>
      </c>
      <c r="C5124" t="s">
        <v>67</v>
      </c>
      <c r="E5124" t="s">
        <v>229</v>
      </c>
      <c r="F5124" t="s">
        <v>18</v>
      </c>
      <c r="G5124" t="s">
        <v>44</v>
      </c>
      <c r="H5124">
        <v>2</v>
      </c>
      <c r="I5124">
        <v>11.5</v>
      </c>
      <c r="J5124">
        <v>21.27</v>
      </c>
      <c r="K5124">
        <v>42.54</v>
      </c>
      <c r="L5124" t="s">
        <v>53</v>
      </c>
      <c r="N5124" t="s">
        <v>9705</v>
      </c>
    </row>
    <row r="5125" spans="1:14" x14ac:dyDescent="0.3">
      <c r="A5125" t="s">
        <v>9706</v>
      </c>
      <c r="B5125" s="2">
        <v>45450</v>
      </c>
      <c r="C5125" t="s">
        <v>397</v>
      </c>
      <c r="D5125" t="s">
        <v>68</v>
      </c>
      <c r="E5125" t="s">
        <v>157</v>
      </c>
      <c r="F5125" t="s">
        <v>51</v>
      </c>
      <c r="G5125" t="s">
        <v>60</v>
      </c>
      <c r="H5125">
        <v>4</v>
      </c>
      <c r="I5125">
        <v>8.36</v>
      </c>
      <c r="J5125" t="s">
        <v>9707</v>
      </c>
      <c r="K5125">
        <v>45.44</v>
      </c>
      <c r="L5125" t="s">
        <v>29</v>
      </c>
      <c r="M5125" t="s">
        <v>54</v>
      </c>
      <c r="N5125" t="s">
        <v>3887</v>
      </c>
    </row>
    <row r="5126" spans="1:14" x14ac:dyDescent="0.3">
      <c r="A5126" t="s">
        <v>9708</v>
      </c>
      <c r="B5126" s="2">
        <v>45393</v>
      </c>
      <c r="C5126" t="s">
        <v>85</v>
      </c>
      <c r="D5126" t="s">
        <v>130</v>
      </c>
      <c r="E5126" t="s">
        <v>131</v>
      </c>
      <c r="F5126" t="s">
        <v>76</v>
      </c>
      <c r="G5126" t="s">
        <v>170</v>
      </c>
      <c r="H5126">
        <v>3</v>
      </c>
      <c r="I5126">
        <v>26.6</v>
      </c>
      <c r="J5126">
        <v>46</v>
      </c>
      <c r="K5126">
        <v>138</v>
      </c>
      <c r="L5126" t="s">
        <v>53</v>
      </c>
      <c r="M5126" t="s">
        <v>54</v>
      </c>
      <c r="N5126" t="s">
        <v>9709</v>
      </c>
    </row>
    <row r="5127" spans="1:14" x14ac:dyDescent="0.3">
      <c r="A5127" t="s">
        <v>9710</v>
      </c>
      <c r="B5127" s="2">
        <v>45343</v>
      </c>
      <c r="C5127" t="s">
        <v>307</v>
      </c>
      <c r="D5127" t="s">
        <v>68</v>
      </c>
      <c r="E5127" t="s">
        <v>229</v>
      </c>
      <c r="F5127" t="s">
        <v>51</v>
      </c>
      <c r="G5127" t="s">
        <v>119</v>
      </c>
      <c r="H5127">
        <v>3</v>
      </c>
      <c r="I5127">
        <v>16.12</v>
      </c>
      <c r="J5127">
        <v>27.45</v>
      </c>
      <c r="K5127">
        <v>82.35</v>
      </c>
      <c r="L5127" t="s">
        <v>20</v>
      </c>
      <c r="M5127" t="s">
        <v>30</v>
      </c>
      <c r="N5127" t="s">
        <v>9711</v>
      </c>
    </row>
    <row r="5128" spans="1:14" x14ac:dyDescent="0.3">
      <c r="A5128" t="s">
        <v>9712</v>
      </c>
      <c r="B5128" s="2">
        <v>45901</v>
      </c>
      <c r="C5128" t="s">
        <v>190</v>
      </c>
      <c r="D5128" t="s">
        <v>16</v>
      </c>
      <c r="E5128" t="s">
        <v>17</v>
      </c>
      <c r="F5128" t="s">
        <v>76</v>
      </c>
      <c r="G5128" t="s">
        <v>170</v>
      </c>
      <c r="H5128">
        <v>4</v>
      </c>
      <c r="I5128">
        <v>34.229999999999997</v>
      </c>
      <c r="J5128">
        <v>52.9</v>
      </c>
      <c r="K5128">
        <v>211.6</v>
      </c>
      <c r="L5128" t="s">
        <v>82</v>
      </c>
      <c r="M5128" t="s">
        <v>100</v>
      </c>
    </row>
    <row r="5129" spans="1:14" x14ac:dyDescent="0.3">
      <c r="A5129" t="s">
        <v>9713</v>
      </c>
      <c r="B5129" s="1">
        <v>45500</v>
      </c>
      <c r="C5129" t="s">
        <v>57</v>
      </c>
      <c r="D5129" t="s">
        <v>58</v>
      </c>
      <c r="E5129" t="s">
        <v>114</v>
      </c>
      <c r="F5129" t="s">
        <v>93</v>
      </c>
      <c r="G5129" t="s">
        <v>217</v>
      </c>
      <c r="H5129">
        <v>10</v>
      </c>
      <c r="I5129">
        <v>32.25</v>
      </c>
      <c r="J5129">
        <v>44.56</v>
      </c>
      <c r="K5129">
        <v>445.6</v>
      </c>
      <c r="M5129" t="s">
        <v>46</v>
      </c>
      <c r="N5129" t="s">
        <v>9714</v>
      </c>
    </row>
    <row r="5130" spans="1:14" x14ac:dyDescent="0.3">
      <c r="A5130" t="s">
        <v>9715</v>
      </c>
      <c r="B5130" t="s">
        <v>6956</v>
      </c>
      <c r="C5130" t="s">
        <v>270</v>
      </c>
      <c r="D5130" t="s">
        <v>130</v>
      </c>
      <c r="E5130" t="s">
        <v>131</v>
      </c>
      <c r="F5130" t="s">
        <v>18</v>
      </c>
      <c r="G5130" t="s">
        <v>19</v>
      </c>
      <c r="H5130">
        <v>5</v>
      </c>
      <c r="I5130">
        <v>37.19</v>
      </c>
      <c r="J5130">
        <v>57.26</v>
      </c>
      <c r="K5130">
        <v>286.3</v>
      </c>
      <c r="L5130" t="s">
        <v>53</v>
      </c>
      <c r="M5130" t="s">
        <v>30</v>
      </c>
      <c r="N5130" t="s">
        <v>9716</v>
      </c>
    </row>
    <row r="5131" spans="1:14" x14ac:dyDescent="0.3">
      <c r="A5131" t="s">
        <v>9717</v>
      </c>
      <c r="B5131" s="2">
        <v>45322</v>
      </c>
      <c r="C5131" t="s">
        <v>135</v>
      </c>
      <c r="D5131" t="s">
        <v>34</v>
      </c>
      <c r="E5131" t="s">
        <v>35</v>
      </c>
      <c r="F5131" t="s">
        <v>93</v>
      </c>
      <c r="G5131" t="s">
        <v>94</v>
      </c>
      <c r="H5131">
        <v>-8</v>
      </c>
      <c r="I5131">
        <v>15.88</v>
      </c>
      <c r="J5131">
        <v>26.86</v>
      </c>
      <c r="K5131">
        <v>214.88</v>
      </c>
      <c r="L5131" t="s">
        <v>95</v>
      </c>
      <c r="M5131" t="s">
        <v>21</v>
      </c>
      <c r="N5131" t="s">
        <v>9718</v>
      </c>
    </row>
    <row r="5132" spans="1:14" x14ac:dyDescent="0.3">
      <c r="A5132" t="s">
        <v>9719</v>
      </c>
      <c r="B5132" t="s">
        <v>1445</v>
      </c>
      <c r="C5132" t="s">
        <v>73</v>
      </c>
      <c r="D5132" t="s">
        <v>74</v>
      </c>
      <c r="E5132" t="s">
        <v>164</v>
      </c>
      <c r="F5132" t="s">
        <v>51</v>
      </c>
      <c r="G5132" t="s">
        <v>70</v>
      </c>
      <c r="H5132">
        <v>732</v>
      </c>
      <c r="I5132">
        <v>14.83</v>
      </c>
      <c r="J5132">
        <v>19.690000000000001</v>
      </c>
      <c r="K5132">
        <v>118.14</v>
      </c>
      <c r="L5132" t="s">
        <v>45</v>
      </c>
      <c r="M5132" t="s">
        <v>46</v>
      </c>
      <c r="N5132" t="s">
        <v>9720</v>
      </c>
    </row>
    <row r="5133" spans="1:14" x14ac:dyDescent="0.3">
      <c r="A5133" t="s">
        <v>9721</v>
      </c>
      <c r="B5133" s="2">
        <v>45437</v>
      </c>
      <c r="C5133" t="s">
        <v>90</v>
      </c>
      <c r="D5133" t="s">
        <v>91</v>
      </c>
      <c r="E5133" t="s">
        <v>174</v>
      </c>
      <c r="F5133" t="s">
        <v>76</v>
      </c>
      <c r="G5133" t="s">
        <v>77</v>
      </c>
      <c r="H5133">
        <v>1</v>
      </c>
      <c r="I5133">
        <v>15.05</v>
      </c>
      <c r="J5133">
        <v>23.5</v>
      </c>
      <c r="K5133">
        <v>24.41</v>
      </c>
      <c r="L5133" t="s">
        <v>45</v>
      </c>
      <c r="M5133" t="s">
        <v>54</v>
      </c>
      <c r="N5133" t="s">
        <v>3383</v>
      </c>
    </row>
    <row r="5134" spans="1:14" x14ac:dyDescent="0.3">
      <c r="A5134" t="s">
        <v>9722</v>
      </c>
      <c r="B5134" s="2">
        <v>45911</v>
      </c>
      <c r="C5134" t="s">
        <v>148</v>
      </c>
      <c r="D5134" t="s">
        <v>42</v>
      </c>
      <c r="E5134" t="s">
        <v>242</v>
      </c>
      <c r="F5134" t="s">
        <v>51</v>
      </c>
      <c r="G5134" t="s">
        <v>126</v>
      </c>
      <c r="H5134">
        <v>5</v>
      </c>
      <c r="I5134">
        <v>4.88</v>
      </c>
      <c r="J5134">
        <v>7.27</v>
      </c>
      <c r="K5134">
        <v>36.35</v>
      </c>
      <c r="L5134" t="s">
        <v>37</v>
      </c>
      <c r="M5134" t="s">
        <v>54</v>
      </c>
      <c r="N5134" t="s">
        <v>9723</v>
      </c>
    </row>
    <row r="5135" spans="1:14" x14ac:dyDescent="0.3">
      <c r="A5135" t="s">
        <v>9724</v>
      </c>
      <c r="B5135" s="2">
        <v>45781</v>
      </c>
      <c r="C5135" t="s">
        <v>129</v>
      </c>
      <c r="D5135" t="s">
        <v>130</v>
      </c>
      <c r="E5135" t="s">
        <v>131</v>
      </c>
      <c r="F5135" t="s">
        <v>27</v>
      </c>
      <c r="G5135" t="s">
        <v>145</v>
      </c>
      <c r="H5135">
        <v>9</v>
      </c>
      <c r="I5135">
        <v>48.46</v>
      </c>
      <c r="K5135">
        <v>584.54999999999995</v>
      </c>
      <c r="L5135" t="s">
        <v>37</v>
      </c>
      <c r="M5135" t="s">
        <v>46</v>
      </c>
    </row>
    <row r="5136" spans="1:14" x14ac:dyDescent="0.3">
      <c r="A5136" t="s">
        <v>9725</v>
      </c>
      <c r="B5136" s="2">
        <v>45886</v>
      </c>
      <c r="C5136" t="s">
        <v>135</v>
      </c>
      <c r="D5136" t="s">
        <v>34</v>
      </c>
      <c r="E5136" t="s">
        <v>136</v>
      </c>
      <c r="F5136" t="s">
        <v>51</v>
      </c>
      <c r="G5136" t="s">
        <v>126</v>
      </c>
      <c r="H5136">
        <v>5</v>
      </c>
      <c r="I5136">
        <v>5.12</v>
      </c>
      <c r="J5136">
        <v>8.8699999999999992</v>
      </c>
      <c r="K5136">
        <v>44.35</v>
      </c>
      <c r="L5136" t="s">
        <v>45</v>
      </c>
      <c r="M5136" t="s">
        <v>46</v>
      </c>
      <c r="N5136" t="s">
        <v>9726</v>
      </c>
    </row>
    <row r="5137" spans="1:14" x14ac:dyDescent="0.3">
      <c r="A5137" t="s">
        <v>9727</v>
      </c>
      <c r="B5137" t="s">
        <v>1479</v>
      </c>
      <c r="C5137" t="s">
        <v>148</v>
      </c>
      <c r="D5137" t="s">
        <v>42</v>
      </c>
      <c r="E5137" t="s">
        <v>63</v>
      </c>
      <c r="F5137" t="s">
        <v>27</v>
      </c>
      <c r="G5137" t="s">
        <v>109</v>
      </c>
      <c r="H5137">
        <v>6</v>
      </c>
      <c r="I5137">
        <v>8.9600000000000009</v>
      </c>
      <c r="J5137">
        <v>13.1</v>
      </c>
      <c r="K5137">
        <v>78.599999999999994</v>
      </c>
      <c r="L5137" t="s">
        <v>20</v>
      </c>
      <c r="M5137" t="s">
        <v>30</v>
      </c>
      <c r="N5137" t="s">
        <v>2251</v>
      </c>
    </row>
    <row r="5138" spans="1:14" x14ac:dyDescent="0.3">
      <c r="A5138" t="s">
        <v>9728</v>
      </c>
      <c r="B5138" s="2">
        <v>46007</v>
      </c>
      <c r="C5138" t="s">
        <v>394</v>
      </c>
      <c r="D5138" t="s">
        <v>25</v>
      </c>
      <c r="E5138" t="s">
        <v>277</v>
      </c>
      <c r="F5138" t="s">
        <v>93</v>
      </c>
      <c r="G5138" t="s">
        <v>122</v>
      </c>
      <c r="H5138">
        <v>8</v>
      </c>
      <c r="I5138">
        <v>53.97</v>
      </c>
      <c r="J5138">
        <v>99.48</v>
      </c>
      <c r="K5138">
        <v>981.3</v>
      </c>
      <c r="L5138" t="s">
        <v>95</v>
      </c>
      <c r="M5138" t="s">
        <v>30</v>
      </c>
      <c r="N5138" t="s">
        <v>2805</v>
      </c>
    </row>
    <row r="5139" spans="1:14" x14ac:dyDescent="0.3">
      <c r="A5139" t="s">
        <v>9729</v>
      </c>
      <c r="B5139" s="2">
        <v>45987</v>
      </c>
      <c r="C5139" t="s">
        <v>181</v>
      </c>
      <c r="D5139" t="s">
        <v>168</v>
      </c>
      <c r="E5139" t="s">
        <v>216</v>
      </c>
      <c r="F5139" t="s">
        <v>18</v>
      </c>
      <c r="G5139" t="s">
        <v>19</v>
      </c>
      <c r="H5139">
        <v>2</v>
      </c>
      <c r="I5139">
        <v>52.44</v>
      </c>
      <c r="J5139">
        <v>65.17</v>
      </c>
      <c r="K5139">
        <v>130.34</v>
      </c>
      <c r="L5139" t="s">
        <v>53</v>
      </c>
      <c r="M5139" t="s">
        <v>54</v>
      </c>
      <c r="N5139" t="s">
        <v>9730</v>
      </c>
    </row>
    <row r="5140" spans="1:14" x14ac:dyDescent="0.3">
      <c r="A5140" t="s">
        <v>9731</v>
      </c>
      <c r="B5140" s="2">
        <v>45514</v>
      </c>
      <c r="C5140" t="s">
        <v>117</v>
      </c>
      <c r="D5140" t="s">
        <v>68</v>
      </c>
      <c r="E5140" t="s">
        <v>69</v>
      </c>
      <c r="F5140" t="s">
        <v>76</v>
      </c>
      <c r="G5140" t="s">
        <v>170</v>
      </c>
      <c r="H5140">
        <v>5</v>
      </c>
      <c r="I5140">
        <v>18.88</v>
      </c>
      <c r="J5140">
        <v>30.9</v>
      </c>
      <c r="K5140">
        <v>154.5</v>
      </c>
      <c r="L5140" t="s">
        <v>82</v>
      </c>
      <c r="M5140" t="s">
        <v>30</v>
      </c>
      <c r="N5140" t="s">
        <v>9732</v>
      </c>
    </row>
    <row r="5141" spans="1:14" x14ac:dyDescent="0.3">
      <c r="A5141" t="s">
        <v>9733</v>
      </c>
      <c r="B5141" s="2">
        <v>45881</v>
      </c>
      <c r="C5141" t="s">
        <v>481</v>
      </c>
      <c r="D5141" t="s">
        <v>34</v>
      </c>
      <c r="E5141" t="s">
        <v>35</v>
      </c>
      <c r="F5141" t="s">
        <v>76</v>
      </c>
      <c r="G5141" t="s">
        <v>77</v>
      </c>
      <c r="H5141">
        <v>4</v>
      </c>
      <c r="I5141">
        <v>21.58</v>
      </c>
      <c r="J5141">
        <v>40.6</v>
      </c>
      <c r="K5141">
        <v>162.4</v>
      </c>
      <c r="L5141" t="s">
        <v>82</v>
      </c>
      <c r="M5141" t="s">
        <v>46</v>
      </c>
      <c r="N5141" t="s">
        <v>9734</v>
      </c>
    </row>
    <row r="5142" spans="1:14" x14ac:dyDescent="0.3">
      <c r="A5142" t="s">
        <v>9735</v>
      </c>
      <c r="B5142" s="2">
        <v>45481</v>
      </c>
      <c r="C5142" t="s">
        <v>397</v>
      </c>
      <c r="D5142" t="s">
        <v>68</v>
      </c>
      <c r="E5142" t="s">
        <v>118</v>
      </c>
      <c r="F5142" t="s">
        <v>18</v>
      </c>
      <c r="G5142" t="s">
        <v>19</v>
      </c>
      <c r="H5142">
        <v>5</v>
      </c>
      <c r="I5142">
        <v>50.55</v>
      </c>
      <c r="J5142">
        <v>64.400000000000006</v>
      </c>
      <c r="K5142">
        <v>322</v>
      </c>
      <c r="L5142" t="s">
        <v>53</v>
      </c>
      <c r="N5142" t="s">
        <v>9736</v>
      </c>
    </row>
    <row r="5143" spans="1:14" x14ac:dyDescent="0.3">
      <c r="A5143" t="s">
        <v>9737</v>
      </c>
      <c r="B5143" s="1">
        <v>45817</v>
      </c>
      <c r="C5143" t="s">
        <v>397</v>
      </c>
      <c r="D5143" t="s">
        <v>68</v>
      </c>
      <c r="E5143" t="s">
        <v>229</v>
      </c>
      <c r="F5143" t="s">
        <v>93</v>
      </c>
      <c r="G5143" t="s">
        <v>94</v>
      </c>
      <c r="H5143">
        <v>6</v>
      </c>
      <c r="I5143">
        <v>27.45</v>
      </c>
      <c r="J5143">
        <v>41.75</v>
      </c>
      <c r="K5143">
        <v>250.5</v>
      </c>
      <c r="L5143" t="s">
        <v>45</v>
      </c>
      <c r="M5143" t="s">
        <v>46</v>
      </c>
    </row>
    <row r="5144" spans="1:14" x14ac:dyDescent="0.3">
      <c r="A5144" t="s">
        <v>9738</v>
      </c>
      <c r="B5144" s="1">
        <v>45449</v>
      </c>
      <c r="C5144" t="s">
        <v>85</v>
      </c>
      <c r="D5144" t="s">
        <v>130</v>
      </c>
      <c r="E5144" t="s">
        <v>131</v>
      </c>
      <c r="F5144" t="s">
        <v>27</v>
      </c>
      <c r="G5144" t="s">
        <v>109</v>
      </c>
      <c r="H5144">
        <v>7</v>
      </c>
      <c r="I5144">
        <v>8.41</v>
      </c>
      <c r="J5144">
        <v>14.37</v>
      </c>
      <c r="K5144">
        <v>100.59</v>
      </c>
      <c r="L5144" t="s">
        <v>82</v>
      </c>
      <c r="M5144" t="s">
        <v>30</v>
      </c>
      <c r="N5144" t="s">
        <v>7477</v>
      </c>
    </row>
    <row r="5145" spans="1:14" x14ac:dyDescent="0.3">
      <c r="A5145" t="s">
        <v>9739</v>
      </c>
      <c r="B5145" s="2">
        <v>46008</v>
      </c>
      <c r="C5145" t="s">
        <v>73</v>
      </c>
      <c r="D5145" t="s">
        <v>74</v>
      </c>
      <c r="E5145" t="s">
        <v>108</v>
      </c>
      <c r="F5145" t="s">
        <v>76</v>
      </c>
      <c r="G5145" t="s">
        <v>149</v>
      </c>
      <c r="H5145">
        <v>9</v>
      </c>
      <c r="I5145">
        <v>8.82</v>
      </c>
      <c r="J5145">
        <v>11.69</v>
      </c>
      <c r="K5145">
        <v>105.21</v>
      </c>
      <c r="L5145" t="s">
        <v>175</v>
      </c>
      <c r="M5145" t="s">
        <v>100</v>
      </c>
      <c r="N5145" t="s">
        <v>9740</v>
      </c>
    </row>
    <row r="5146" spans="1:14" x14ac:dyDescent="0.3">
      <c r="A5146" t="s">
        <v>9741</v>
      </c>
      <c r="B5146" s="2">
        <v>45604</v>
      </c>
      <c r="C5146" t="s">
        <v>334</v>
      </c>
      <c r="D5146" t="s">
        <v>91</v>
      </c>
      <c r="E5146" t="s">
        <v>92</v>
      </c>
      <c r="F5146" t="s">
        <v>76</v>
      </c>
      <c r="G5146" t="s">
        <v>251</v>
      </c>
      <c r="H5146">
        <v>4</v>
      </c>
      <c r="I5146">
        <v>21.57</v>
      </c>
      <c r="J5146">
        <v>27.13</v>
      </c>
      <c r="K5146">
        <v>108.52</v>
      </c>
      <c r="L5146" t="s">
        <v>37</v>
      </c>
      <c r="M5146" t="s">
        <v>54</v>
      </c>
      <c r="N5146" t="s">
        <v>9742</v>
      </c>
    </row>
    <row r="5147" spans="1:14" x14ac:dyDescent="0.3">
      <c r="A5147" t="s">
        <v>9743</v>
      </c>
      <c r="B5147" s="2">
        <v>45469</v>
      </c>
      <c r="C5147" t="s">
        <v>586</v>
      </c>
      <c r="D5147" t="s">
        <v>42</v>
      </c>
      <c r="E5147" t="s">
        <v>63</v>
      </c>
      <c r="F5147" t="s">
        <v>93</v>
      </c>
      <c r="G5147" t="s">
        <v>137</v>
      </c>
      <c r="H5147">
        <v>7</v>
      </c>
      <c r="I5147">
        <v>12.52</v>
      </c>
      <c r="J5147">
        <v>17.96</v>
      </c>
      <c r="K5147">
        <v>125.72</v>
      </c>
      <c r="L5147" t="s">
        <v>53</v>
      </c>
      <c r="M5147" t="s">
        <v>100</v>
      </c>
      <c r="N5147" t="s">
        <v>9744</v>
      </c>
    </row>
    <row r="5148" spans="1:14" x14ac:dyDescent="0.3">
      <c r="A5148" t="s">
        <v>9745</v>
      </c>
      <c r="B5148" s="2">
        <v>45745</v>
      </c>
      <c r="C5148" t="s">
        <v>190</v>
      </c>
      <c r="E5148" t="s">
        <v>186</v>
      </c>
      <c r="F5148" t="s">
        <v>18</v>
      </c>
      <c r="G5148" t="s">
        <v>44</v>
      </c>
      <c r="H5148">
        <v>2</v>
      </c>
      <c r="I5148">
        <v>11.38</v>
      </c>
      <c r="J5148">
        <v>20.94</v>
      </c>
      <c r="K5148">
        <v>41.88</v>
      </c>
      <c r="M5148" t="s">
        <v>46</v>
      </c>
      <c r="N5148" t="s">
        <v>9746</v>
      </c>
    </row>
    <row r="5149" spans="1:14" x14ac:dyDescent="0.3">
      <c r="A5149" t="s">
        <v>9747</v>
      </c>
      <c r="B5149" s="2">
        <v>45727</v>
      </c>
      <c r="C5149" t="s">
        <v>232</v>
      </c>
      <c r="D5149" t="s">
        <v>25</v>
      </c>
      <c r="E5149" t="s">
        <v>277</v>
      </c>
      <c r="F5149" t="s">
        <v>76</v>
      </c>
      <c r="G5149" t="s">
        <v>149</v>
      </c>
      <c r="H5149">
        <v>5</v>
      </c>
      <c r="I5149">
        <v>7.6</v>
      </c>
      <c r="J5149">
        <v>13.98</v>
      </c>
      <c r="K5149">
        <v>69.900000000000006</v>
      </c>
      <c r="L5149" t="s">
        <v>45</v>
      </c>
      <c r="M5149" t="s">
        <v>30</v>
      </c>
      <c r="N5149" t="s">
        <v>196</v>
      </c>
    </row>
    <row r="5150" spans="1:14" x14ac:dyDescent="0.3">
      <c r="A5150" t="s">
        <v>9748</v>
      </c>
      <c r="B5150" s="2">
        <v>45433</v>
      </c>
      <c r="C5150" t="s">
        <v>412</v>
      </c>
      <c r="D5150" t="s">
        <v>16</v>
      </c>
      <c r="E5150" t="s">
        <v>17</v>
      </c>
      <c r="F5150" t="s">
        <v>93</v>
      </c>
      <c r="G5150" t="s">
        <v>137</v>
      </c>
      <c r="H5150">
        <v>7</v>
      </c>
      <c r="I5150">
        <v>17.25</v>
      </c>
      <c r="J5150">
        <v>30.06</v>
      </c>
      <c r="K5150">
        <v>210.42</v>
      </c>
      <c r="L5150" t="s">
        <v>95</v>
      </c>
      <c r="N5150" t="s">
        <v>9749</v>
      </c>
    </row>
    <row r="5151" spans="1:14" x14ac:dyDescent="0.3">
      <c r="A5151" t="s">
        <v>9750</v>
      </c>
      <c r="B5151" s="1">
        <v>45810</v>
      </c>
      <c r="C5151" t="s">
        <v>15</v>
      </c>
      <c r="D5151" t="s">
        <v>16</v>
      </c>
      <c r="E5151" t="s">
        <v>17</v>
      </c>
      <c r="F5151" t="s">
        <v>51</v>
      </c>
      <c r="G5151" t="s">
        <v>119</v>
      </c>
      <c r="H5151">
        <v>5</v>
      </c>
      <c r="I5151">
        <v>7.15</v>
      </c>
      <c r="J5151">
        <v>11.9</v>
      </c>
      <c r="K5151">
        <v>59.5</v>
      </c>
      <c r="L5151" t="s">
        <v>20</v>
      </c>
      <c r="M5151" t="s">
        <v>100</v>
      </c>
      <c r="N5151" t="s">
        <v>9751</v>
      </c>
    </row>
    <row r="5152" spans="1:14" x14ac:dyDescent="0.3">
      <c r="A5152" t="s">
        <v>9752</v>
      </c>
      <c r="B5152" t="s">
        <v>3727</v>
      </c>
      <c r="C5152" t="s">
        <v>33</v>
      </c>
      <c r="D5152" t="s">
        <v>34</v>
      </c>
      <c r="E5152" t="s">
        <v>136</v>
      </c>
      <c r="F5152" t="s">
        <v>27</v>
      </c>
      <c r="G5152" t="s">
        <v>187</v>
      </c>
      <c r="H5152">
        <v>6</v>
      </c>
      <c r="I5152">
        <v>92.23</v>
      </c>
      <c r="J5152">
        <v>135.59</v>
      </c>
      <c r="K5152">
        <v>813.54</v>
      </c>
      <c r="L5152" t="s">
        <v>45</v>
      </c>
      <c r="M5152" t="s">
        <v>46</v>
      </c>
      <c r="N5152" t="s">
        <v>9753</v>
      </c>
    </row>
    <row r="5153" spans="1:14" x14ac:dyDescent="0.3">
      <c r="A5153" t="s">
        <v>9754</v>
      </c>
      <c r="B5153" s="1">
        <v>45737</v>
      </c>
      <c r="C5153" t="s">
        <v>397</v>
      </c>
      <c r="D5153" t="s">
        <v>68</v>
      </c>
      <c r="E5153" t="s">
        <v>157</v>
      </c>
      <c r="F5153" t="s">
        <v>76</v>
      </c>
      <c r="G5153" t="s">
        <v>77</v>
      </c>
      <c r="H5153">
        <v>5</v>
      </c>
      <c r="I5153">
        <v>21.34</v>
      </c>
      <c r="J5153">
        <v>35.75</v>
      </c>
      <c r="K5153">
        <v>178.75</v>
      </c>
      <c r="L5153" t="s">
        <v>29</v>
      </c>
      <c r="M5153" t="s">
        <v>100</v>
      </c>
      <c r="N5153" t="s">
        <v>5963</v>
      </c>
    </row>
    <row r="5154" spans="1:14" x14ac:dyDescent="0.3">
      <c r="A5154" t="s">
        <v>9755</v>
      </c>
      <c r="B5154" t="s">
        <v>9756</v>
      </c>
      <c r="C5154" t="s">
        <v>135</v>
      </c>
      <c r="D5154" t="s">
        <v>34</v>
      </c>
      <c r="E5154" t="s">
        <v>35</v>
      </c>
      <c r="F5154" t="s">
        <v>18</v>
      </c>
      <c r="G5154" t="s">
        <v>44</v>
      </c>
      <c r="H5154">
        <v>8</v>
      </c>
      <c r="I5154">
        <v>9.06</v>
      </c>
      <c r="J5154">
        <v>13.96</v>
      </c>
      <c r="K5154">
        <v>111.68</v>
      </c>
      <c r="L5154" t="s">
        <v>37</v>
      </c>
      <c r="M5154" t="s">
        <v>54</v>
      </c>
      <c r="N5154" t="s">
        <v>9757</v>
      </c>
    </row>
    <row r="5155" spans="1:14" x14ac:dyDescent="0.3">
      <c r="A5155" t="s">
        <v>2008</v>
      </c>
      <c r="B5155" s="2">
        <v>45517</v>
      </c>
      <c r="C5155" t="s">
        <v>426</v>
      </c>
      <c r="D5155" t="s">
        <v>74</v>
      </c>
      <c r="E5155" t="s">
        <v>312</v>
      </c>
      <c r="F5155" t="s">
        <v>93</v>
      </c>
      <c r="G5155" t="s">
        <v>217</v>
      </c>
      <c r="H5155">
        <v>-4</v>
      </c>
      <c r="I5155">
        <v>22.3</v>
      </c>
      <c r="J5155">
        <v>31.11</v>
      </c>
      <c r="K5155">
        <v>124.44</v>
      </c>
      <c r="L5155" t="s">
        <v>45</v>
      </c>
      <c r="M5155" t="s">
        <v>30</v>
      </c>
      <c r="N5155" t="s">
        <v>762</v>
      </c>
    </row>
    <row r="5156" spans="1:14" x14ac:dyDescent="0.3">
      <c r="A5156" t="s">
        <v>9758</v>
      </c>
      <c r="B5156" s="1">
        <v>45495</v>
      </c>
      <c r="C5156" t="s">
        <v>202</v>
      </c>
      <c r="D5156" t="s">
        <v>58</v>
      </c>
      <c r="E5156" t="s">
        <v>59</v>
      </c>
      <c r="F5156" t="s">
        <v>18</v>
      </c>
      <c r="G5156" t="s">
        <v>19</v>
      </c>
      <c r="H5156">
        <v>7</v>
      </c>
      <c r="I5156">
        <v>40.93</v>
      </c>
      <c r="J5156">
        <v>75.87</v>
      </c>
      <c r="K5156">
        <v>531.09</v>
      </c>
      <c r="L5156" t="s">
        <v>82</v>
      </c>
      <c r="M5156" t="s">
        <v>21</v>
      </c>
      <c r="N5156" t="s">
        <v>9759</v>
      </c>
    </row>
    <row r="5157" spans="1:14" x14ac:dyDescent="0.3">
      <c r="A5157" t="s">
        <v>9760</v>
      </c>
      <c r="B5157" s="1">
        <v>45796</v>
      </c>
      <c r="C5157" t="s">
        <v>499</v>
      </c>
      <c r="D5157" t="s">
        <v>68</v>
      </c>
      <c r="E5157" t="s">
        <v>229</v>
      </c>
      <c r="F5157" t="s">
        <v>27</v>
      </c>
      <c r="G5157" t="s">
        <v>187</v>
      </c>
      <c r="H5157">
        <v>3</v>
      </c>
      <c r="I5157">
        <v>55.66</v>
      </c>
      <c r="J5157">
        <v>82.11</v>
      </c>
      <c r="K5157">
        <v>246.33</v>
      </c>
      <c r="L5157" t="s">
        <v>45</v>
      </c>
      <c r="M5157" t="s">
        <v>100</v>
      </c>
      <c r="N5157" t="s">
        <v>6999</v>
      </c>
    </row>
    <row r="5158" spans="1:14" x14ac:dyDescent="0.3">
      <c r="A5158" t="s">
        <v>9761</v>
      </c>
      <c r="B5158" s="1">
        <v>45702</v>
      </c>
      <c r="C5158" t="s">
        <v>280</v>
      </c>
      <c r="D5158" t="s">
        <v>130</v>
      </c>
      <c r="E5158" t="s">
        <v>131</v>
      </c>
      <c r="F5158" t="s">
        <v>18</v>
      </c>
      <c r="G5158" t="s">
        <v>19</v>
      </c>
      <c r="H5158">
        <v>9</v>
      </c>
      <c r="I5158">
        <v>39.68</v>
      </c>
      <c r="J5158">
        <v>53.76</v>
      </c>
      <c r="K5158">
        <v>483.84</v>
      </c>
      <c r="L5158" t="s">
        <v>175</v>
      </c>
      <c r="M5158" t="s">
        <v>100</v>
      </c>
      <c r="N5158" t="s">
        <v>900</v>
      </c>
    </row>
    <row r="5159" spans="1:14" x14ac:dyDescent="0.3">
      <c r="A5159" t="s">
        <v>9762</v>
      </c>
      <c r="B5159" t="s">
        <v>1296</v>
      </c>
      <c r="C5159" t="s">
        <v>113</v>
      </c>
      <c r="D5159" t="s">
        <v>58</v>
      </c>
      <c r="E5159" t="s">
        <v>59</v>
      </c>
      <c r="F5159" t="s">
        <v>93</v>
      </c>
      <c r="G5159" t="s">
        <v>137</v>
      </c>
      <c r="H5159">
        <v>7</v>
      </c>
      <c r="I5159">
        <v>17.809999999999999</v>
      </c>
      <c r="J5159">
        <v>32.33</v>
      </c>
      <c r="K5159">
        <v>226.31</v>
      </c>
      <c r="L5159" t="s">
        <v>175</v>
      </c>
      <c r="M5159" t="s">
        <v>100</v>
      </c>
      <c r="N5159" t="s">
        <v>4274</v>
      </c>
    </row>
    <row r="5160" spans="1:14" x14ac:dyDescent="0.3">
      <c r="A5160" t="s">
        <v>9763</v>
      </c>
      <c r="B5160" t="s">
        <v>4171</v>
      </c>
      <c r="C5160" t="s">
        <v>499</v>
      </c>
      <c r="D5160" t="s">
        <v>68</v>
      </c>
      <c r="E5160" t="s">
        <v>69</v>
      </c>
      <c r="F5160" t="s">
        <v>18</v>
      </c>
      <c r="G5160" t="s">
        <v>81</v>
      </c>
      <c r="H5160">
        <v>7</v>
      </c>
      <c r="I5160">
        <v>42.15</v>
      </c>
      <c r="J5160">
        <v>59.81</v>
      </c>
      <c r="K5160">
        <v>418.67</v>
      </c>
      <c r="L5160" t="s">
        <v>37</v>
      </c>
      <c r="M5160" t="s">
        <v>54</v>
      </c>
      <c r="N5160" t="s">
        <v>9764</v>
      </c>
    </row>
    <row r="5161" spans="1:14" x14ac:dyDescent="0.3">
      <c r="A5161" t="s">
        <v>9765</v>
      </c>
      <c r="B5161" s="1">
        <v>45356</v>
      </c>
      <c r="C5161" t="s">
        <v>586</v>
      </c>
      <c r="D5161" t="s">
        <v>42</v>
      </c>
      <c r="E5161" t="s">
        <v>63</v>
      </c>
      <c r="F5161" t="s">
        <v>76</v>
      </c>
      <c r="G5161" t="s">
        <v>170</v>
      </c>
      <c r="H5161">
        <v>5</v>
      </c>
      <c r="I5161">
        <v>20.309999999999999</v>
      </c>
      <c r="J5161">
        <v>31.49</v>
      </c>
      <c r="K5161">
        <v>157.44999999999999</v>
      </c>
      <c r="L5161" t="s">
        <v>175</v>
      </c>
      <c r="M5161" t="s">
        <v>46</v>
      </c>
      <c r="N5161" t="s">
        <v>7590</v>
      </c>
    </row>
    <row r="5162" spans="1:14" x14ac:dyDescent="0.3">
      <c r="A5162" t="s">
        <v>9766</v>
      </c>
      <c r="B5162" s="1">
        <v>45464</v>
      </c>
      <c r="C5162" t="s">
        <v>292</v>
      </c>
      <c r="D5162" t="s">
        <v>168</v>
      </c>
      <c r="E5162" t="s">
        <v>169</v>
      </c>
      <c r="F5162" t="s">
        <v>93</v>
      </c>
      <c r="G5162" t="s">
        <v>141</v>
      </c>
      <c r="H5162">
        <v>2</v>
      </c>
      <c r="I5162">
        <v>8.06</v>
      </c>
      <c r="J5162">
        <v>11.69</v>
      </c>
      <c r="K5162">
        <v>23.38</v>
      </c>
      <c r="L5162" t="s">
        <v>53</v>
      </c>
      <c r="M5162" t="s">
        <v>100</v>
      </c>
      <c r="N5162" t="s">
        <v>9767</v>
      </c>
    </row>
    <row r="5163" spans="1:14" x14ac:dyDescent="0.3">
      <c r="A5163" t="s">
        <v>9768</v>
      </c>
      <c r="B5163" s="2">
        <v>45356</v>
      </c>
      <c r="C5163" t="s">
        <v>103</v>
      </c>
      <c r="D5163" t="s">
        <v>25</v>
      </c>
      <c r="E5163" t="s">
        <v>277</v>
      </c>
      <c r="F5163" t="s">
        <v>27</v>
      </c>
      <c r="G5163" t="s">
        <v>109</v>
      </c>
      <c r="H5163">
        <v>-6</v>
      </c>
      <c r="I5163">
        <v>10.95</v>
      </c>
      <c r="J5163">
        <v>18.66</v>
      </c>
      <c r="K5163">
        <v>111.96</v>
      </c>
      <c r="M5163" t="s">
        <v>46</v>
      </c>
      <c r="N5163" t="s">
        <v>3580</v>
      </c>
    </row>
    <row r="5164" spans="1:14" x14ac:dyDescent="0.3">
      <c r="A5164" t="s">
        <v>9769</v>
      </c>
      <c r="B5164" s="2">
        <v>45629</v>
      </c>
      <c r="C5164" t="s">
        <v>194</v>
      </c>
      <c r="D5164" t="s">
        <v>58</v>
      </c>
      <c r="E5164" t="s">
        <v>203</v>
      </c>
      <c r="F5164" t="s">
        <v>76</v>
      </c>
      <c r="G5164" t="s">
        <v>170</v>
      </c>
      <c r="H5164">
        <v>7</v>
      </c>
      <c r="I5164">
        <v>21.01</v>
      </c>
      <c r="J5164">
        <v>34.24</v>
      </c>
      <c r="K5164">
        <v>239.68</v>
      </c>
      <c r="L5164" t="s">
        <v>175</v>
      </c>
      <c r="M5164" t="s">
        <v>100</v>
      </c>
      <c r="N5164" t="s">
        <v>1834</v>
      </c>
    </row>
    <row r="5165" spans="1:14" x14ac:dyDescent="0.3">
      <c r="A5165" t="s">
        <v>9770</v>
      </c>
      <c r="B5165" s="2">
        <v>45948</v>
      </c>
      <c r="C5165" t="s">
        <v>73</v>
      </c>
      <c r="D5165" t="s">
        <v>74</v>
      </c>
      <c r="E5165" t="s">
        <v>312</v>
      </c>
      <c r="F5165" t="s">
        <v>51</v>
      </c>
      <c r="G5165" t="s">
        <v>52</v>
      </c>
      <c r="H5165">
        <v>10</v>
      </c>
      <c r="I5165">
        <v>46.42</v>
      </c>
      <c r="J5165">
        <v>82.97</v>
      </c>
      <c r="K5165">
        <v>829.7</v>
      </c>
      <c r="L5165" t="s">
        <v>53</v>
      </c>
      <c r="M5165" t="s">
        <v>54</v>
      </c>
      <c r="N5165" t="s">
        <v>2326</v>
      </c>
    </row>
    <row r="5166" spans="1:14" x14ac:dyDescent="0.3">
      <c r="A5166" t="s">
        <v>9771</v>
      </c>
      <c r="B5166" t="s">
        <v>5686</v>
      </c>
      <c r="C5166" t="s">
        <v>307</v>
      </c>
      <c r="D5166" t="s">
        <v>68</v>
      </c>
      <c r="E5166" t="s">
        <v>157</v>
      </c>
      <c r="F5166" t="s">
        <v>93</v>
      </c>
      <c r="G5166" t="s">
        <v>217</v>
      </c>
      <c r="H5166">
        <v>5</v>
      </c>
      <c r="I5166">
        <v>33.76</v>
      </c>
      <c r="J5166">
        <v>44.79</v>
      </c>
      <c r="K5166">
        <v>223.95</v>
      </c>
      <c r="L5166" t="s">
        <v>45</v>
      </c>
      <c r="M5166" t="s">
        <v>54</v>
      </c>
      <c r="N5166" t="s">
        <v>9772</v>
      </c>
    </row>
    <row r="5167" spans="1:14" x14ac:dyDescent="0.3">
      <c r="A5167" t="s">
        <v>9773</v>
      </c>
      <c r="B5167" s="2">
        <v>45426</v>
      </c>
      <c r="C5167" t="s">
        <v>107</v>
      </c>
      <c r="D5167" t="s">
        <v>74</v>
      </c>
      <c r="E5167" t="s">
        <v>212</v>
      </c>
      <c r="F5167" t="s">
        <v>2794</v>
      </c>
      <c r="G5167" t="s">
        <v>141</v>
      </c>
      <c r="H5167">
        <v>6</v>
      </c>
      <c r="I5167">
        <v>12.83</v>
      </c>
      <c r="J5167">
        <v>20.73</v>
      </c>
      <c r="K5167">
        <v>124.38</v>
      </c>
      <c r="M5167" t="s">
        <v>30</v>
      </c>
      <c r="N5167" t="s">
        <v>9774</v>
      </c>
    </row>
    <row r="5168" spans="1:14" x14ac:dyDescent="0.3">
      <c r="A5168" t="s">
        <v>9775</v>
      </c>
      <c r="B5168" s="1">
        <v>45770</v>
      </c>
      <c r="C5168" t="s">
        <v>270</v>
      </c>
      <c r="D5168" t="s">
        <v>130</v>
      </c>
      <c r="E5168" t="s">
        <v>131</v>
      </c>
      <c r="F5168" t="s">
        <v>18</v>
      </c>
      <c r="G5168" t="s">
        <v>81</v>
      </c>
      <c r="H5168">
        <v>5</v>
      </c>
      <c r="I5168">
        <v>27.61</v>
      </c>
      <c r="J5168">
        <v>39.369999999999997</v>
      </c>
      <c r="K5168">
        <v>196.85</v>
      </c>
      <c r="L5168" t="s">
        <v>53</v>
      </c>
      <c r="M5168" t="s">
        <v>100</v>
      </c>
      <c r="N5168" t="s">
        <v>9776</v>
      </c>
    </row>
    <row r="5169" spans="1:14" x14ac:dyDescent="0.3">
      <c r="A5169" t="s">
        <v>9777</v>
      </c>
      <c r="B5169" s="2">
        <v>45809</v>
      </c>
      <c r="C5169" t="s">
        <v>198</v>
      </c>
      <c r="D5169" t="s">
        <v>91</v>
      </c>
      <c r="E5169" t="s">
        <v>92</v>
      </c>
      <c r="F5169" t="s">
        <v>51</v>
      </c>
      <c r="G5169" t="s">
        <v>70</v>
      </c>
      <c r="H5169">
        <v>5</v>
      </c>
      <c r="I5169">
        <v>5.44</v>
      </c>
      <c r="J5169">
        <v>7.43</v>
      </c>
      <c r="K5169">
        <v>58.96</v>
      </c>
      <c r="L5169" t="s">
        <v>20</v>
      </c>
      <c r="M5169" t="s">
        <v>54</v>
      </c>
      <c r="N5169" t="s">
        <v>621</v>
      </c>
    </row>
    <row r="5170" spans="1:14" x14ac:dyDescent="0.3">
      <c r="A5170" t="s">
        <v>9778</v>
      </c>
      <c r="B5170" s="2">
        <v>45967</v>
      </c>
      <c r="C5170" t="s">
        <v>334</v>
      </c>
      <c r="D5170" t="s">
        <v>91</v>
      </c>
      <c r="E5170" t="s">
        <v>359</v>
      </c>
      <c r="F5170" t="s">
        <v>18</v>
      </c>
      <c r="G5170" t="s">
        <v>19</v>
      </c>
      <c r="H5170">
        <v>6</v>
      </c>
      <c r="K5170">
        <v>384</v>
      </c>
      <c r="L5170" t="s">
        <v>53</v>
      </c>
      <c r="M5170" t="s">
        <v>21</v>
      </c>
      <c r="N5170" t="s">
        <v>9779</v>
      </c>
    </row>
    <row r="5171" spans="1:14" x14ac:dyDescent="0.3">
      <c r="A5171" t="s">
        <v>9780</v>
      </c>
      <c r="B5171" s="1">
        <v>45938</v>
      </c>
      <c r="C5171" t="s">
        <v>24</v>
      </c>
      <c r="D5171" t="s">
        <v>25</v>
      </c>
      <c r="E5171" t="s">
        <v>104</v>
      </c>
      <c r="F5171" t="s">
        <v>18</v>
      </c>
      <c r="G5171" t="s">
        <v>19</v>
      </c>
      <c r="H5171">
        <v>4</v>
      </c>
      <c r="I5171">
        <v>52.45</v>
      </c>
      <c r="J5171">
        <v>75.25</v>
      </c>
      <c r="K5171">
        <v>243.88</v>
      </c>
      <c r="L5171" t="s">
        <v>20</v>
      </c>
      <c r="M5171" t="s">
        <v>100</v>
      </c>
      <c r="N5171" t="s">
        <v>9781</v>
      </c>
    </row>
    <row r="5172" spans="1:14" x14ac:dyDescent="0.3">
      <c r="A5172" t="s">
        <v>9782</v>
      </c>
      <c r="B5172" s="2">
        <v>45819</v>
      </c>
      <c r="C5172" t="s">
        <v>117</v>
      </c>
      <c r="D5172" t="s">
        <v>68</v>
      </c>
      <c r="E5172" t="s">
        <v>157</v>
      </c>
      <c r="F5172" t="s">
        <v>18</v>
      </c>
      <c r="G5172" t="s">
        <v>44</v>
      </c>
      <c r="H5172">
        <v>3</v>
      </c>
      <c r="I5172">
        <v>9.91</v>
      </c>
      <c r="J5172">
        <v>18.53</v>
      </c>
      <c r="K5172">
        <v>55.59</v>
      </c>
      <c r="L5172" t="s">
        <v>82</v>
      </c>
      <c r="M5172" t="s">
        <v>100</v>
      </c>
    </row>
    <row r="5173" spans="1:14" x14ac:dyDescent="0.3">
      <c r="A5173" t="s">
        <v>9783</v>
      </c>
      <c r="B5173" s="2">
        <v>45945</v>
      </c>
      <c r="C5173" t="s">
        <v>73</v>
      </c>
      <c r="D5173" t="s">
        <v>74</v>
      </c>
      <c r="E5173" t="s">
        <v>164</v>
      </c>
      <c r="F5173" t="s">
        <v>93</v>
      </c>
      <c r="G5173" t="s">
        <v>137</v>
      </c>
      <c r="H5173">
        <v>8</v>
      </c>
      <c r="I5173">
        <v>12.37</v>
      </c>
      <c r="J5173">
        <v>21.38</v>
      </c>
      <c r="K5173">
        <v>171.04</v>
      </c>
      <c r="L5173" t="s">
        <v>175</v>
      </c>
      <c r="M5173" t="s">
        <v>30</v>
      </c>
      <c r="N5173" t="s">
        <v>9784</v>
      </c>
    </row>
    <row r="5174" spans="1:14" x14ac:dyDescent="0.3">
      <c r="A5174" t="s">
        <v>9785</v>
      </c>
      <c r="B5174" s="2">
        <v>45449</v>
      </c>
      <c r="C5174" t="s">
        <v>232</v>
      </c>
      <c r="D5174" t="s">
        <v>25</v>
      </c>
      <c r="E5174" t="s">
        <v>104</v>
      </c>
      <c r="F5174" t="s">
        <v>76</v>
      </c>
      <c r="G5174" t="s">
        <v>149</v>
      </c>
      <c r="H5174">
        <v>6</v>
      </c>
      <c r="I5174">
        <v>10.210000000000001</v>
      </c>
      <c r="J5174">
        <v>17.579999999999998</v>
      </c>
      <c r="K5174">
        <v>105.48</v>
      </c>
      <c r="L5174" t="s">
        <v>29</v>
      </c>
      <c r="M5174" t="s">
        <v>30</v>
      </c>
      <c r="N5174" t="s">
        <v>9786</v>
      </c>
    </row>
    <row r="5175" spans="1:14" x14ac:dyDescent="0.3">
      <c r="A5175" t="s">
        <v>9787</v>
      </c>
      <c r="B5175" s="2">
        <v>45878</v>
      </c>
      <c r="C5175" t="s">
        <v>215</v>
      </c>
      <c r="D5175" t="s">
        <v>168</v>
      </c>
      <c r="F5175" t="s">
        <v>51</v>
      </c>
      <c r="G5175" t="s">
        <v>126</v>
      </c>
      <c r="H5175">
        <v>5</v>
      </c>
      <c r="I5175">
        <v>5.4</v>
      </c>
      <c r="J5175">
        <v>8.2200000000000006</v>
      </c>
      <c r="K5175">
        <v>41.1</v>
      </c>
      <c r="L5175" t="s">
        <v>53</v>
      </c>
      <c r="M5175" t="s">
        <v>30</v>
      </c>
      <c r="N5175" t="s">
        <v>9788</v>
      </c>
    </row>
    <row r="5176" spans="1:14" x14ac:dyDescent="0.3">
      <c r="A5176" t="s">
        <v>9789</v>
      </c>
      <c r="B5176" s="2">
        <v>45309</v>
      </c>
      <c r="C5176" t="s">
        <v>198</v>
      </c>
      <c r="D5176" t="s">
        <v>91</v>
      </c>
      <c r="E5176" t="s">
        <v>359</v>
      </c>
      <c r="G5176" t="s">
        <v>99</v>
      </c>
      <c r="H5176">
        <v>2</v>
      </c>
      <c r="I5176">
        <v>4.9800000000000004</v>
      </c>
      <c r="J5176">
        <v>7.46</v>
      </c>
      <c r="K5176">
        <v>14.92</v>
      </c>
      <c r="L5176" t="s">
        <v>175</v>
      </c>
      <c r="M5176" t="s">
        <v>46</v>
      </c>
      <c r="N5176" t="s">
        <v>9790</v>
      </c>
    </row>
    <row r="5177" spans="1:14" x14ac:dyDescent="0.3">
      <c r="A5177" t="s">
        <v>9791</v>
      </c>
      <c r="B5177" t="s">
        <v>987</v>
      </c>
      <c r="C5177" t="s">
        <v>457</v>
      </c>
      <c r="D5177" t="s">
        <v>130</v>
      </c>
      <c r="E5177" t="s">
        <v>87</v>
      </c>
      <c r="F5177" t="s">
        <v>27</v>
      </c>
      <c r="G5177" t="s">
        <v>36</v>
      </c>
      <c r="H5177">
        <v>6</v>
      </c>
      <c r="I5177">
        <v>16.46</v>
      </c>
      <c r="J5177">
        <v>22.63</v>
      </c>
      <c r="K5177">
        <v>135.78</v>
      </c>
      <c r="L5177" t="s">
        <v>37</v>
      </c>
      <c r="M5177" t="s">
        <v>100</v>
      </c>
      <c r="N5177" t="s">
        <v>1720</v>
      </c>
    </row>
    <row r="5178" spans="1:14" x14ac:dyDescent="0.3">
      <c r="A5178" t="s">
        <v>9792</v>
      </c>
      <c r="B5178" s="1">
        <v>45779</v>
      </c>
      <c r="C5178" t="s">
        <v>33</v>
      </c>
      <c r="D5178" t="s">
        <v>34</v>
      </c>
      <c r="E5178" t="s">
        <v>140</v>
      </c>
      <c r="F5178" t="s">
        <v>18</v>
      </c>
      <c r="G5178" t="s">
        <v>99</v>
      </c>
      <c r="H5178">
        <v>6</v>
      </c>
      <c r="I5178">
        <v>5.04</v>
      </c>
      <c r="J5178">
        <v>8.56</v>
      </c>
      <c r="K5178">
        <v>51.36</v>
      </c>
      <c r="L5178" t="s">
        <v>20</v>
      </c>
      <c r="M5178" t="s">
        <v>100</v>
      </c>
      <c r="N5178" t="s">
        <v>9793</v>
      </c>
    </row>
    <row r="5179" spans="1:14" x14ac:dyDescent="0.3">
      <c r="A5179" t="s">
        <v>9794</v>
      </c>
      <c r="B5179" s="1">
        <v>45441</v>
      </c>
      <c r="C5179" t="s">
        <v>394</v>
      </c>
      <c r="D5179" t="s">
        <v>25</v>
      </c>
      <c r="E5179" t="s">
        <v>26</v>
      </c>
      <c r="F5179" t="s">
        <v>51</v>
      </c>
      <c r="G5179" t="s">
        <v>52</v>
      </c>
      <c r="H5179">
        <v>488</v>
      </c>
      <c r="I5179">
        <v>23.82</v>
      </c>
      <c r="K5179">
        <v>126.24</v>
      </c>
      <c r="L5179" t="s">
        <v>20</v>
      </c>
      <c r="M5179" t="s">
        <v>30</v>
      </c>
      <c r="N5179" t="s">
        <v>9795</v>
      </c>
    </row>
    <row r="5180" spans="1:14" x14ac:dyDescent="0.3">
      <c r="A5180" t="s">
        <v>9796</v>
      </c>
      <c r="B5180" s="1">
        <v>45972</v>
      </c>
      <c r="C5180" t="s">
        <v>202</v>
      </c>
      <c r="D5180" t="s">
        <v>58</v>
      </c>
      <c r="E5180" t="s">
        <v>59</v>
      </c>
      <c r="F5180" t="s">
        <v>93</v>
      </c>
      <c r="G5180" t="s">
        <v>137</v>
      </c>
      <c r="H5180">
        <v>3</v>
      </c>
      <c r="I5180">
        <v>19.75</v>
      </c>
      <c r="J5180">
        <v>33.92</v>
      </c>
      <c r="K5180">
        <v>101.76</v>
      </c>
      <c r="L5180" t="s">
        <v>20</v>
      </c>
      <c r="M5180" t="s">
        <v>100</v>
      </c>
      <c r="N5180" t="s">
        <v>9797</v>
      </c>
    </row>
    <row r="5181" spans="1:14" x14ac:dyDescent="0.3">
      <c r="A5181" t="s">
        <v>9798</v>
      </c>
      <c r="B5181" s="2">
        <v>45880</v>
      </c>
      <c r="C5181" t="s">
        <v>24</v>
      </c>
      <c r="D5181" t="s">
        <v>25</v>
      </c>
      <c r="E5181" t="s">
        <v>26</v>
      </c>
      <c r="F5181" t="s">
        <v>51</v>
      </c>
      <c r="G5181" t="s">
        <v>70</v>
      </c>
      <c r="H5181">
        <v>6</v>
      </c>
      <c r="I5181">
        <v>5.16</v>
      </c>
      <c r="J5181">
        <v>6.58</v>
      </c>
      <c r="K5181">
        <v>39.479999999999997</v>
      </c>
      <c r="L5181" t="s">
        <v>53</v>
      </c>
      <c r="M5181" t="s">
        <v>21</v>
      </c>
      <c r="N5181" t="s">
        <v>9799</v>
      </c>
    </row>
    <row r="5182" spans="1:14" x14ac:dyDescent="0.3">
      <c r="A5182" t="s">
        <v>9800</v>
      </c>
      <c r="B5182" s="2">
        <v>45405</v>
      </c>
      <c r="C5182" t="s">
        <v>198</v>
      </c>
      <c r="D5182" t="s">
        <v>91</v>
      </c>
      <c r="E5182" t="s">
        <v>359</v>
      </c>
      <c r="F5182" t="s">
        <v>18</v>
      </c>
      <c r="G5182" t="s">
        <v>99</v>
      </c>
      <c r="H5182">
        <v>5</v>
      </c>
      <c r="I5182">
        <v>5.64</v>
      </c>
      <c r="J5182">
        <v>7.71</v>
      </c>
      <c r="K5182">
        <v>38.549999999999997</v>
      </c>
      <c r="L5182" t="s">
        <v>29</v>
      </c>
      <c r="M5182" t="s">
        <v>100</v>
      </c>
      <c r="N5182" t="s">
        <v>9801</v>
      </c>
    </row>
    <row r="5183" spans="1:14" x14ac:dyDescent="0.3">
      <c r="A5183" t="s">
        <v>9802</v>
      </c>
      <c r="B5183" s="2">
        <v>45878</v>
      </c>
      <c r="C5183" t="s">
        <v>376</v>
      </c>
      <c r="D5183" t="s">
        <v>168</v>
      </c>
      <c r="E5183" t="s">
        <v>293</v>
      </c>
      <c r="F5183" t="s">
        <v>18</v>
      </c>
      <c r="G5183" t="s">
        <v>224</v>
      </c>
      <c r="H5183">
        <v>6</v>
      </c>
      <c r="J5183">
        <v>68.7</v>
      </c>
      <c r="K5183">
        <v>412.2</v>
      </c>
      <c r="L5183" t="s">
        <v>20</v>
      </c>
      <c r="M5183" t="s">
        <v>30</v>
      </c>
      <c r="N5183" t="s">
        <v>9005</v>
      </c>
    </row>
    <row r="5184" spans="1:14" x14ac:dyDescent="0.3">
      <c r="A5184" t="s">
        <v>9803</v>
      </c>
      <c r="B5184" s="2">
        <v>45967</v>
      </c>
      <c r="C5184" t="s">
        <v>185</v>
      </c>
      <c r="D5184" t="s">
        <v>16</v>
      </c>
      <c r="E5184" t="s">
        <v>186</v>
      </c>
      <c r="F5184" t="s">
        <v>93</v>
      </c>
      <c r="G5184" t="s">
        <v>141</v>
      </c>
      <c r="H5184">
        <v>4</v>
      </c>
      <c r="I5184">
        <v>12.04</v>
      </c>
      <c r="J5184">
        <v>16.260000000000002</v>
      </c>
      <c r="K5184">
        <v>65.040000000000006</v>
      </c>
      <c r="L5184" t="s">
        <v>29</v>
      </c>
      <c r="M5184" t="s">
        <v>100</v>
      </c>
      <c r="N5184" t="s">
        <v>9655</v>
      </c>
    </row>
    <row r="5185" spans="1:14" x14ac:dyDescent="0.3">
      <c r="A5185" t="s">
        <v>9804</v>
      </c>
      <c r="B5185" t="s">
        <v>662</v>
      </c>
      <c r="C5185" t="s">
        <v>125</v>
      </c>
      <c r="D5185" t="s">
        <v>1843</v>
      </c>
      <c r="E5185" t="s">
        <v>136</v>
      </c>
      <c r="F5185" t="s">
        <v>93</v>
      </c>
      <c r="G5185" t="s">
        <v>141</v>
      </c>
      <c r="H5185">
        <v>8</v>
      </c>
      <c r="I5185">
        <v>11.73</v>
      </c>
      <c r="J5185">
        <v>16.61</v>
      </c>
      <c r="K5185">
        <v>132.88</v>
      </c>
      <c r="L5185" t="s">
        <v>29</v>
      </c>
      <c r="M5185" t="s">
        <v>54</v>
      </c>
      <c r="N5185" t="s">
        <v>7832</v>
      </c>
    </row>
    <row r="5186" spans="1:14" x14ac:dyDescent="0.3">
      <c r="A5186" t="s">
        <v>9805</v>
      </c>
      <c r="B5186" s="1">
        <v>45353</v>
      </c>
      <c r="C5186" t="s">
        <v>337</v>
      </c>
      <c r="D5186" t="s">
        <v>168</v>
      </c>
      <c r="E5186" t="s">
        <v>293</v>
      </c>
      <c r="F5186" t="s">
        <v>27</v>
      </c>
      <c r="G5186" t="s">
        <v>187</v>
      </c>
      <c r="H5186">
        <v>2</v>
      </c>
      <c r="I5186">
        <v>99.69</v>
      </c>
      <c r="J5186">
        <v>135.19</v>
      </c>
      <c r="K5186">
        <v>270.38</v>
      </c>
      <c r="L5186" t="s">
        <v>29</v>
      </c>
      <c r="M5186" t="s">
        <v>100</v>
      </c>
      <c r="N5186" t="s">
        <v>9806</v>
      </c>
    </row>
    <row r="5187" spans="1:14" x14ac:dyDescent="0.3">
      <c r="A5187" t="s">
        <v>9807</v>
      </c>
      <c r="B5187" s="2">
        <v>45758</v>
      </c>
      <c r="C5187" t="s">
        <v>257</v>
      </c>
      <c r="D5187" t="s">
        <v>34</v>
      </c>
      <c r="E5187" t="s">
        <v>35</v>
      </c>
      <c r="F5187" t="s">
        <v>93</v>
      </c>
      <c r="G5187" t="s">
        <v>141</v>
      </c>
      <c r="H5187">
        <v>2</v>
      </c>
      <c r="I5187">
        <v>10.66</v>
      </c>
      <c r="J5187">
        <v>12.85</v>
      </c>
      <c r="K5187">
        <v>25.7</v>
      </c>
      <c r="L5187" t="s">
        <v>82</v>
      </c>
      <c r="M5187" t="s">
        <v>46</v>
      </c>
      <c r="N5187" t="s">
        <v>2817</v>
      </c>
    </row>
    <row r="5188" spans="1:14" x14ac:dyDescent="0.3">
      <c r="A5188" t="s">
        <v>9808</v>
      </c>
      <c r="B5188" s="2">
        <v>46004</v>
      </c>
      <c r="C5188" t="s">
        <v>394</v>
      </c>
      <c r="D5188" t="s">
        <v>25</v>
      </c>
      <c r="E5188" t="s">
        <v>277</v>
      </c>
      <c r="F5188" t="s">
        <v>18</v>
      </c>
      <c r="G5188" t="s">
        <v>99</v>
      </c>
      <c r="H5188">
        <v>8</v>
      </c>
      <c r="I5188">
        <v>7.54</v>
      </c>
      <c r="J5188">
        <v>12.54</v>
      </c>
      <c r="K5188">
        <v>100.32</v>
      </c>
      <c r="L5188" t="s">
        <v>53</v>
      </c>
      <c r="M5188" t="s">
        <v>30</v>
      </c>
      <c r="N5188" t="s">
        <v>6279</v>
      </c>
    </row>
    <row r="5189" spans="1:14" x14ac:dyDescent="0.3">
      <c r="A5189" t="s">
        <v>9809</v>
      </c>
      <c r="B5189" t="s">
        <v>9631</v>
      </c>
      <c r="C5189" t="s">
        <v>144</v>
      </c>
      <c r="D5189" t="s">
        <v>25</v>
      </c>
      <c r="E5189" t="s">
        <v>104</v>
      </c>
      <c r="F5189" t="s">
        <v>51</v>
      </c>
      <c r="G5189" t="s">
        <v>70</v>
      </c>
      <c r="H5189">
        <v>4</v>
      </c>
      <c r="I5189">
        <v>8</v>
      </c>
      <c r="J5189">
        <v>13.22</v>
      </c>
      <c r="K5189">
        <v>52.88</v>
      </c>
      <c r="L5189" t="s">
        <v>37</v>
      </c>
      <c r="M5189" t="s">
        <v>54</v>
      </c>
      <c r="N5189" t="s">
        <v>9810</v>
      </c>
    </row>
    <row r="5190" spans="1:14" x14ac:dyDescent="0.3">
      <c r="A5190" t="s">
        <v>9811</v>
      </c>
      <c r="B5190" t="s">
        <v>7344</v>
      </c>
      <c r="C5190" t="s">
        <v>337</v>
      </c>
      <c r="D5190" t="s">
        <v>168</v>
      </c>
      <c r="E5190" t="s">
        <v>293</v>
      </c>
      <c r="F5190" t="s">
        <v>18</v>
      </c>
      <c r="G5190" t="s">
        <v>99</v>
      </c>
      <c r="H5190">
        <v>2</v>
      </c>
      <c r="I5190">
        <v>5.84</v>
      </c>
      <c r="J5190">
        <v>10.02</v>
      </c>
      <c r="K5190">
        <v>20.04</v>
      </c>
      <c r="L5190" t="s">
        <v>45</v>
      </c>
      <c r="M5190" t="s">
        <v>54</v>
      </c>
      <c r="N5190" t="s">
        <v>9812</v>
      </c>
    </row>
    <row r="5191" spans="1:14" x14ac:dyDescent="0.3">
      <c r="A5191" t="s">
        <v>9813</v>
      </c>
      <c r="B5191" s="2">
        <v>45540</v>
      </c>
      <c r="C5191" t="s">
        <v>181</v>
      </c>
      <c r="D5191" t="s">
        <v>168</v>
      </c>
      <c r="E5191" t="s">
        <v>293</v>
      </c>
      <c r="F5191" t="s">
        <v>18</v>
      </c>
      <c r="G5191" t="s">
        <v>44</v>
      </c>
      <c r="H5191">
        <v>4</v>
      </c>
      <c r="I5191">
        <v>14.28</v>
      </c>
      <c r="J5191">
        <v>19.100000000000001</v>
      </c>
      <c r="K5191">
        <v>76.400000000000006</v>
      </c>
      <c r="L5191" t="s">
        <v>29</v>
      </c>
      <c r="M5191" t="s">
        <v>30</v>
      </c>
      <c r="N5191" t="s">
        <v>9814</v>
      </c>
    </row>
    <row r="5192" spans="1:14" x14ac:dyDescent="0.3">
      <c r="A5192" t="s">
        <v>9815</v>
      </c>
      <c r="B5192" t="s">
        <v>1154</v>
      </c>
      <c r="C5192" t="s">
        <v>334</v>
      </c>
      <c r="D5192" t="s">
        <v>91</v>
      </c>
      <c r="E5192" t="s">
        <v>345</v>
      </c>
      <c r="F5192" t="s">
        <v>18</v>
      </c>
      <c r="G5192" t="s">
        <v>224</v>
      </c>
      <c r="H5192">
        <v>2</v>
      </c>
      <c r="I5192">
        <v>31.91</v>
      </c>
      <c r="K5192">
        <v>93.26</v>
      </c>
      <c r="L5192" t="s">
        <v>95</v>
      </c>
      <c r="M5192" t="s">
        <v>30</v>
      </c>
      <c r="N5192" t="s">
        <v>9757</v>
      </c>
    </row>
    <row r="5193" spans="1:14" x14ac:dyDescent="0.3">
      <c r="A5193" t="s">
        <v>9816</v>
      </c>
      <c r="B5193" t="s">
        <v>5034</v>
      </c>
      <c r="C5193" t="s">
        <v>270</v>
      </c>
      <c r="D5193" t="s">
        <v>130</v>
      </c>
      <c r="E5193" t="s">
        <v>271</v>
      </c>
      <c r="F5193" t="s">
        <v>76</v>
      </c>
      <c r="G5193" t="s">
        <v>251</v>
      </c>
      <c r="H5193">
        <v>5</v>
      </c>
      <c r="I5193">
        <v>27.89</v>
      </c>
      <c r="K5193">
        <v>195.95</v>
      </c>
      <c r="L5193" t="s">
        <v>82</v>
      </c>
      <c r="M5193" t="s">
        <v>54</v>
      </c>
      <c r="N5193" t="s">
        <v>5691</v>
      </c>
    </row>
    <row r="5194" spans="1:14" x14ac:dyDescent="0.3">
      <c r="A5194" t="s">
        <v>9817</v>
      </c>
      <c r="B5194" t="s">
        <v>9818</v>
      </c>
      <c r="C5194" t="s">
        <v>129</v>
      </c>
      <c r="D5194" t="s">
        <v>130</v>
      </c>
      <c r="E5194" t="s">
        <v>287</v>
      </c>
      <c r="F5194" t="s">
        <v>93</v>
      </c>
      <c r="G5194" t="s">
        <v>217</v>
      </c>
      <c r="H5194">
        <v>7</v>
      </c>
      <c r="I5194">
        <v>33.880000000000003</v>
      </c>
      <c r="J5194">
        <v>49.39</v>
      </c>
      <c r="K5194">
        <v>345.73</v>
      </c>
      <c r="L5194" t="s">
        <v>45</v>
      </c>
      <c r="M5194" t="s">
        <v>21</v>
      </c>
      <c r="N5194" t="s">
        <v>9819</v>
      </c>
    </row>
    <row r="5195" spans="1:14" x14ac:dyDescent="0.3">
      <c r="A5195" t="s">
        <v>9820</v>
      </c>
      <c r="B5195" s="2">
        <v>45769</v>
      </c>
      <c r="C5195" t="s">
        <v>394</v>
      </c>
      <c r="D5195" t="s">
        <v>25</v>
      </c>
      <c r="E5195" t="s">
        <v>277</v>
      </c>
      <c r="F5195" t="s">
        <v>18</v>
      </c>
      <c r="G5195" t="s">
        <v>44</v>
      </c>
      <c r="H5195">
        <v>3</v>
      </c>
      <c r="I5195">
        <v>14.27</v>
      </c>
      <c r="J5195">
        <v>24.85</v>
      </c>
      <c r="K5195">
        <v>74.55</v>
      </c>
      <c r="L5195" t="s">
        <v>53</v>
      </c>
      <c r="M5195" t="s">
        <v>100</v>
      </c>
      <c r="N5195" t="s">
        <v>1863</v>
      </c>
    </row>
    <row r="5196" spans="1:14" x14ac:dyDescent="0.3">
      <c r="A5196" t="s">
        <v>9821</v>
      </c>
      <c r="B5196" s="2">
        <v>45668</v>
      </c>
      <c r="C5196" t="s">
        <v>107</v>
      </c>
      <c r="D5196" t="s">
        <v>74</v>
      </c>
      <c r="E5196" t="s">
        <v>312</v>
      </c>
      <c r="F5196" t="s">
        <v>18</v>
      </c>
      <c r="G5196" t="s">
        <v>99</v>
      </c>
      <c r="H5196">
        <v>6</v>
      </c>
      <c r="I5196">
        <v>9.07</v>
      </c>
      <c r="J5196">
        <v>15.51</v>
      </c>
      <c r="K5196">
        <v>93.06</v>
      </c>
      <c r="L5196" t="s">
        <v>53</v>
      </c>
      <c r="M5196" t="s">
        <v>100</v>
      </c>
      <c r="N5196" t="s">
        <v>9822</v>
      </c>
    </row>
    <row r="5197" spans="1:14" x14ac:dyDescent="0.3">
      <c r="A5197" t="s">
        <v>9823</v>
      </c>
      <c r="B5197" s="2">
        <v>45686</v>
      </c>
      <c r="C5197" t="s">
        <v>24</v>
      </c>
      <c r="D5197" t="s">
        <v>25</v>
      </c>
      <c r="E5197" t="s">
        <v>104</v>
      </c>
      <c r="F5197" t="s">
        <v>18</v>
      </c>
      <c r="G5197" t="s">
        <v>224</v>
      </c>
      <c r="H5197">
        <v>5</v>
      </c>
      <c r="I5197">
        <v>18.02</v>
      </c>
      <c r="J5197">
        <v>31.17</v>
      </c>
      <c r="K5197">
        <v>155.85</v>
      </c>
      <c r="L5197" t="s">
        <v>82</v>
      </c>
      <c r="M5197" t="s">
        <v>54</v>
      </c>
      <c r="N5197" t="s">
        <v>4516</v>
      </c>
    </row>
    <row r="5198" spans="1:14" x14ac:dyDescent="0.3">
      <c r="A5198" t="s">
        <v>9824</v>
      </c>
      <c r="B5198" s="2">
        <v>45724</v>
      </c>
      <c r="C5198" t="s">
        <v>481</v>
      </c>
      <c r="D5198" t="s">
        <v>1843</v>
      </c>
      <c r="E5198" t="s">
        <v>140</v>
      </c>
      <c r="F5198" t="s">
        <v>93</v>
      </c>
      <c r="G5198" t="s">
        <v>94</v>
      </c>
      <c r="H5198">
        <v>7</v>
      </c>
      <c r="I5198">
        <v>25.08</v>
      </c>
      <c r="J5198">
        <v>46.91</v>
      </c>
      <c r="K5198">
        <v>328.37</v>
      </c>
      <c r="L5198" t="s">
        <v>175</v>
      </c>
      <c r="M5198" t="s">
        <v>21</v>
      </c>
      <c r="N5198" t="s">
        <v>9825</v>
      </c>
    </row>
    <row r="5199" spans="1:14" x14ac:dyDescent="0.3">
      <c r="A5199" t="s">
        <v>9826</v>
      </c>
      <c r="B5199" s="2">
        <v>45865</v>
      </c>
      <c r="C5199" t="s">
        <v>117</v>
      </c>
      <c r="D5199" t="s">
        <v>68</v>
      </c>
      <c r="E5199" t="s">
        <v>118</v>
      </c>
      <c r="F5199" t="s">
        <v>76</v>
      </c>
      <c r="G5199" t="s">
        <v>170</v>
      </c>
      <c r="H5199">
        <v>4</v>
      </c>
      <c r="I5199">
        <v>31.97</v>
      </c>
      <c r="J5199">
        <v>49.31</v>
      </c>
      <c r="K5199">
        <v>197.24</v>
      </c>
      <c r="L5199" t="s">
        <v>82</v>
      </c>
      <c r="M5199" t="s">
        <v>54</v>
      </c>
      <c r="N5199" t="s">
        <v>3129</v>
      </c>
    </row>
    <row r="5200" spans="1:14" x14ac:dyDescent="0.3">
      <c r="A5200" t="s">
        <v>9827</v>
      </c>
      <c r="B5200" s="2">
        <v>45569</v>
      </c>
      <c r="C5200" t="s">
        <v>337</v>
      </c>
      <c r="D5200" t="s">
        <v>168</v>
      </c>
      <c r="E5200" t="s">
        <v>216</v>
      </c>
      <c r="F5200" t="s">
        <v>93</v>
      </c>
      <c r="G5200" t="s">
        <v>217</v>
      </c>
      <c r="H5200">
        <v>6</v>
      </c>
      <c r="I5200">
        <v>34.14</v>
      </c>
      <c r="J5200">
        <v>63.63</v>
      </c>
      <c r="K5200">
        <v>381.78</v>
      </c>
      <c r="M5200" t="s">
        <v>54</v>
      </c>
    </row>
    <row r="5201" spans="1:14" x14ac:dyDescent="0.3">
      <c r="A5201" t="s">
        <v>9828</v>
      </c>
      <c r="B5201" t="s">
        <v>7124</v>
      </c>
      <c r="C5201" t="s">
        <v>125</v>
      </c>
      <c r="D5201" t="s">
        <v>34</v>
      </c>
      <c r="E5201" t="s">
        <v>35</v>
      </c>
      <c r="F5201" t="s">
        <v>18</v>
      </c>
      <c r="G5201" t="s">
        <v>99</v>
      </c>
      <c r="H5201">
        <v>5</v>
      </c>
      <c r="I5201">
        <v>9.68</v>
      </c>
      <c r="J5201">
        <v>12.75</v>
      </c>
      <c r="K5201">
        <v>63.75</v>
      </c>
      <c r="L5201" t="s">
        <v>175</v>
      </c>
      <c r="M5201" t="s">
        <v>54</v>
      </c>
      <c r="N5201" t="s">
        <v>5565</v>
      </c>
    </row>
    <row r="5202" spans="1:14" x14ac:dyDescent="0.3">
      <c r="A5202" t="s">
        <v>9829</v>
      </c>
      <c r="B5202" s="2">
        <v>45781</v>
      </c>
      <c r="C5202" t="s">
        <v>274</v>
      </c>
      <c r="D5202" t="s">
        <v>16</v>
      </c>
      <c r="E5202" t="s">
        <v>17</v>
      </c>
      <c r="F5202" t="s">
        <v>51</v>
      </c>
      <c r="G5202" t="s">
        <v>60</v>
      </c>
      <c r="H5202">
        <v>7</v>
      </c>
      <c r="I5202">
        <v>3.98</v>
      </c>
      <c r="J5202">
        <v>4.8</v>
      </c>
      <c r="K5202">
        <v>33.6</v>
      </c>
      <c r="L5202" t="s">
        <v>95</v>
      </c>
      <c r="M5202" t="s">
        <v>54</v>
      </c>
      <c r="N5202" t="s">
        <v>7439</v>
      </c>
    </row>
    <row r="5203" spans="1:14" x14ac:dyDescent="0.3">
      <c r="A5203" t="s">
        <v>9830</v>
      </c>
      <c r="B5203" t="s">
        <v>5858</v>
      </c>
      <c r="C5203" t="s">
        <v>113</v>
      </c>
      <c r="D5203" t="s">
        <v>58</v>
      </c>
      <c r="E5203" t="s">
        <v>203</v>
      </c>
      <c r="F5203" t="s">
        <v>18</v>
      </c>
      <c r="G5203" t="s">
        <v>224</v>
      </c>
      <c r="H5203">
        <v>5</v>
      </c>
      <c r="I5203">
        <v>20.059999999999999</v>
      </c>
      <c r="J5203">
        <v>32.79</v>
      </c>
      <c r="K5203">
        <v>163.95</v>
      </c>
      <c r="L5203" t="s">
        <v>29</v>
      </c>
      <c r="M5203" t="s">
        <v>21</v>
      </c>
      <c r="N5203" t="s">
        <v>9831</v>
      </c>
    </row>
    <row r="5204" spans="1:14" x14ac:dyDescent="0.3">
      <c r="A5204" t="s">
        <v>9832</v>
      </c>
      <c r="B5204" s="2">
        <v>45668</v>
      </c>
      <c r="C5204" t="s">
        <v>15</v>
      </c>
      <c r="D5204" t="s">
        <v>16</v>
      </c>
      <c r="E5204" t="s">
        <v>284</v>
      </c>
      <c r="G5204" t="s">
        <v>70</v>
      </c>
      <c r="H5204">
        <v>6</v>
      </c>
      <c r="I5204">
        <v>6.9</v>
      </c>
      <c r="J5204">
        <v>13.04</v>
      </c>
      <c r="K5204">
        <v>78.239999999999995</v>
      </c>
      <c r="L5204" t="s">
        <v>45</v>
      </c>
      <c r="M5204" t="s">
        <v>100</v>
      </c>
      <c r="N5204" t="s">
        <v>3102</v>
      </c>
    </row>
    <row r="5205" spans="1:14" x14ac:dyDescent="0.3">
      <c r="A5205" t="s">
        <v>9833</v>
      </c>
      <c r="B5205" s="1">
        <v>45975</v>
      </c>
      <c r="C5205" t="s">
        <v>173</v>
      </c>
      <c r="D5205" t="s">
        <v>91</v>
      </c>
      <c r="E5205" t="s">
        <v>92</v>
      </c>
      <c r="F5205" t="s">
        <v>51</v>
      </c>
      <c r="G5205" t="s">
        <v>119</v>
      </c>
      <c r="H5205">
        <v>5</v>
      </c>
      <c r="I5205">
        <v>17.739999999999998</v>
      </c>
      <c r="J5205" t="s">
        <v>9834</v>
      </c>
      <c r="K5205">
        <v>167.15</v>
      </c>
      <c r="L5205" t="s">
        <v>53</v>
      </c>
      <c r="M5205" t="s">
        <v>46</v>
      </c>
      <c r="N5205" t="s">
        <v>9835</v>
      </c>
    </row>
    <row r="5206" spans="1:14" x14ac:dyDescent="0.3">
      <c r="A5206" t="s">
        <v>9836</v>
      </c>
      <c r="B5206" s="2">
        <v>45766</v>
      </c>
      <c r="C5206" t="s">
        <v>397</v>
      </c>
      <c r="D5206" t="s">
        <v>68</v>
      </c>
      <c r="E5206" t="s">
        <v>118</v>
      </c>
      <c r="F5206" t="s">
        <v>27</v>
      </c>
      <c r="G5206" t="s">
        <v>109</v>
      </c>
      <c r="H5206">
        <v>3</v>
      </c>
      <c r="I5206">
        <v>6.62</v>
      </c>
      <c r="J5206">
        <v>10.039999999999999</v>
      </c>
      <c r="K5206">
        <v>30.12</v>
      </c>
      <c r="L5206" t="s">
        <v>175</v>
      </c>
      <c r="M5206" t="s">
        <v>54</v>
      </c>
      <c r="N5206" t="s">
        <v>1929</v>
      </c>
    </row>
    <row r="5207" spans="1:14" x14ac:dyDescent="0.3">
      <c r="A5207" t="s">
        <v>9837</v>
      </c>
      <c r="B5207" t="s">
        <v>1550</v>
      </c>
      <c r="C5207" t="s">
        <v>202</v>
      </c>
      <c r="D5207" t="s">
        <v>58</v>
      </c>
      <c r="E5207" t="s">
        <v>59</v>
      </c>
      <c r="F5207" t="s">
        <v>18</v>
      </c>
      <c r="G5207" t="s">
        <v>81</v>
      </c>
      <c r="H5207">
        <v>6</v>
      </c>
      <c r="I5207">
        <v>34.4</v>
      </c>
      <c r="J5207">
        <v>65.19</v>
      </c>
      <c r="K5207">
        <v>391.14</v>
      </c>
      <c r="L5207" t="s">
        <v>45</v>
      </c>
      <c r="M5207" t="s">
        <v>54</v>
      </c>
      <c r="N5207" t="s">
        <v>2885</v>
      </c>
    </row>
    <row r="5208" spans="1:14" x14ac:dyDescent="0.3">
      <c r="A5208" t="s">
        <v>4848</v>
      </c>
      <c r="B5208" s="1">
        <v>45573</v>
      </c>
      <c r="C5208" t="s">
        <v>194</v>
      </c>
      <c r="D5208" t="s">
        <v>58</v>
      </c>
      <c r="E5208" t="s">
        <v>114</v>
      </c>
      <c r="F5208" t="s">
        <v>76</v>
      </c>
      <c r="G5208" t="s">
        <v>179</v>
      </c>
      <c r="H5208">
        <v>3</v>
      </c>
      <c r="I5208">
        <v>21.32</v>
      </c>
      <c r="J5208">
        <v>38.299999999999997</v>
      </c>
      <c r="K5208">
        <v>114.9</v>
      </c>
      <c r="M5208" t="s">
        <v>100</v>
      </c>
      <c r="N5208" t="s">
        <v>3536</v>
      </c>
    </row>
    <row r="5209" spans="1:14" x14ac:dyDescent="0.3">
      <c r="A5209" t="s">
        <v>9838</v>
      </c>
      <c r="B5209" s="1">
        <v>45981</v>
      </c>
      <c r="C5209" t="s">
        <v>161</v>
      </c>
      <c r="D5209" t="s">
        <v>74</v>
      </c>
      <c r="E5209" t="s">
        <v>108</v>
      </c>
      <c r="F5209" t="s">
        <v>93</v>
      </c>
      <c r="G5209" t="s">
        <v>217</v>
      </c>
      <c r="H5209">
        <v>4</v>
      </c>
      <c r="I5209">
        <v>29.6</v>
      </c>
      <c r="J5209">
        <v>55.54</v>
      </c>
      <c r="K5209">
        <v>222.16</v>
      </c>
      <c r="L5209" t="s">
        <v>37</v>
      </c>
      <c r="M5209" t="s">
        <v>21</v>
      </c>
      <c r="N5209" t="s">
        <v>9839</v>
      </c>
    </row>
    <row r="5210" spans="1:14" x14ac:dyDescent="0.3">
      <c r="A5210" t="s">
        <v>9840</v>
      </c>
      <c r="B5210" s="2">
        <v>45901</v>
      </c>
      <c r="C5210" t="s">
        <v>190</v>
      </c>
      <c r="D5210" t="s">
        <v>16</v>
      </c>
      <c r="E5210" t="s">
        <v>206</v>
      </c>
      <c r="F5210" t="s">
        <v>93</v>
      </c>
      <c r="G5210" t="s">
        <v>141</v>
      </c>
      <c r="H5210">
        <v>8</v>
      </c>
      <c r="I5210">
        <v>11.88</v>
      </c>
      <c r="J5210">
        <v>14.96</v>
      </c>
      <c r="K5210">
        <v>119.68</v>
      </c>
      <c r="L5210" t="s">
        <v>29</v>
      </c>
      <c r="M5210" t="s">
        <v>21</v>
      </c>
      <c r="N5210" t="s">
        <v>8715</v>
      </c>
    </row>
    <row r="5211" spans="1:14" x14ac:dyDescent="0.3">
      <c r="A5211" t="s">
        <v>8424</v>
      </c>
      <c r="B5211" s="1">
        <v>45838</v>
      </c>
      <c r="C5211" t="s">
        <v>148</v>
      </c>
      <c r="D5211" t="s">
        <v>42</v>
      </c>
      <c r="E5211" t="s">
        <v>43</v>
      </c>
      <c r="F5211" t="s">
        <v>76</v>
      </c>
      <c r="G5211" t="s">
        <v>149</v>
      </c>
      <c r="H5211">
        <v>-5</v>
      </c>
      <c r="I5211">
        <v>8.44</v>
      </c>
      <c r="J5211">
        <v>12.51</v>
      </c>
      <c r="K5211">
        <v>62.55</v>
      </c>
      <c r="L5211" t="s">
        <v>20</v>
      </c>
      <c r="M5211" t="s">
        <v>46</v>
      </c>
      <c r="N5211" t="s">
        <v>1502</v>
      </c>
    </row>
    <row r="5212" spans="1:14" x14ac:dyDescent="0.3">
      <c r="A5212" t="s">
        <v>9841</v>
      </c>
      <c r="B5212" s="1">
        <v>45433</v>
      </c>
      <c r="C5212" t="s">
        <v>198</v>
      </c>
      <c r="D5212" t="s">
        <v>91</v>
      </c>
      <c r="E5212" t="s">
        <v>92</v>
      </c>
      <c r="F5212" t="s">
        <v>93</v>
      </c>
      <c r="G5212" t="s">
        <v>217</v>
      </c>
      <c r="H5212">
        <v>1</v>
      </c>
      <c r="I5212">
        <v>29.25</v>
      </c>
      <c r="J5212">
        <v>40.65</v>
      </c>
      <c r="K5212">
        <v>40.65</v>
      </c>
      <c r="L5212" t="s">
        <v>37</v>
      </c>
      <c r="M5212" t="s">
        <v>30</v>
      </c>
      <c r="N5212" t="s">
        <v>9842</v>
      </c>
    </row>
    <row r="5213" spans="1:14" x14ac:dyDescent="0.3">
      <c r="A5213" t="s">
        <v>9843</v>
      </c>
      <c r="B5213" t="s">
        <v>5479</v>
      </c>
      <c r="C5213" t="s">
        <v>41</v>
      </c>
      <c r="D5213" t="s">
        <v>42</v>
      </c>
      <c r="E5213" t="s">
        <v>63</v>
      </c>
      <c r="F5213" t="s">
        <v>51</v>
      </c>
      <c r="G5213" t="s">
        <v>126</v>
      </c>
      <c r="H5213">
        <v>5</v>
      </c>
      <c r="I5213">
        <v>2.66</v>
      </c>
      <c r="J5213">
        <v>3.2</v>
      </c>
      <c r="K5213">
        <v>16</v>
      </c>
      <c r="L5213" t="s">
        <v>82</v>
      </c>
      <c r="M5213" t="s">
        <v>21</v>
      </c>
    </row>
    <row r="5214" spans="1:14" x14ac:dyDescent="0.3">
      <c r="A5214" t="s">
        <v>9844</v>
      </c>
      <c r="B5214" s="1">
        <v>45531</v>
      </c>
      <c r="C5214" t="s">
        <v>412</v>
      </c>
      <c r="D5214" t="s">
        <v>16</v>
      </c>
      <c r="E5214" t="s">
        <v>206</v>
      </c>
      <c r="F5214" t="s">
        <v>27</v>
      </c>
      <c r="G5214" t="s">
        <v>187</v>
      </c>
      <c r="H5214">
        <v>8</v>
      </c>
      <c r="I5214">
        <v>72.680000000000007</v>
      </c>
      <c r="K5214">
        <v>849.44</v>
      </c>
      <c r="L5214" t="s">
        <v>82</v>
      </c>
      <c r="M5214" t="s">
        <v>21</v>
      </c>
      <c r="N5214" t="s">
        <v>3628</v>
      </c>
    </row>
    <row r="5215" spans="1:14" x14ac:dyDescent="0.3">
      <c r="A5215" t="s">
        <v>9845</v>
      </c>
      <c r="B5215" s="2">
        <v>45795</v>
      </c>
      <c r="C5215" t="s">
        <v>280</v>
      </c>
      <c r="D5215" t="s">
        <v>130</v>
      </c>
      <c r="E5215" t="s">
        <v>287</v>
      </c>
      <c r="F5215" t="s">
        <v>27</v>
      </c>
      <c r="G5215" t="s">
        <v>109</v>
      </c>
      <c r="H5215">
        <v>6</v>
      </c>
      <c r="I5215">
        <v>10.1</v>
      </c>
      <c r="J5215">
        <v>16.239999999999998</v>
      </c>
      <c r="K5215">
        <v>97.44</v>
      </c>
      <c r="L5215" t="s">
        <v>29</v>
      </c>
      <c r="M5215" t="s">
        <v>21</v>
      </c>
      <c r="N5215" t="s">
        <v>9846</v>
      </c>
    </row>
    <row r="5216" spans="1:14" x14ac:dyDescent="0.3">
      <c r="A5216" t="s">
        <v>9847</v>
      </c>
      <c r="B5216" s="2">
        <v>45739</v>
      </c>
      <c r="C5216" t="s">
        <v>202</v>
      </c>
      <c r="D5216" t="s">
        <v>58</v>
      </c>
      <c r="E5216" t="s">
        <v>195</v>
      </c>
      <c r="F5216" t="s">
        <v>93</v>
      </c>
      <c r="G5216" t="s">
        <v>94</v>
      </c>
      <c r="H5216">
        <v>5</v>
      </c>
      <c r="I5216">
        <v>26.73</v>
      </c>
      <c r="J5216">
        <v>36.15</v>
      </c>
      <c r="K5216">
        <v>180.75</v>
      </c>
      <c r="L5216" t="s">
        <v>20</v>
      </c>
      <c r="M5216" t="s">
        <v>46</v>
      </c>
      <c r="N5216" t="s">
        <v>6691</v>
      </c>
    </row>
    <row r="5217" spans="1:14" x14ac:dyDescent="0.3">
      <c r="A5217" t="s">
        <v>9848</v>
      </c>
      <c r="B5217" s="2">
        <v>45819</v>
      </c>
      <c r="C5217" t="s">
        <v>202</v>
      </c>
      <c r="D5217" t="s">
        <v>58</v>
      </c>
      <c r="E5217" t="s">
        <v>59</v>
      </c>
      <c r="F5217" t="s">
        <v>93</v>
      </c>
      <c r="G5217" t="s">
        <v>137</v>
      </c>
      <c r="H5217">
        <v>7</v>
      </c>
      <c r="I5217">
        <v>23.52</v>
      </c>
      <c r="J5217">
        <v>43.36</v>
      </c>
      <c r="K5217">
        <v>303.52</v>
      </c>
      <c r="L5217" t="s">
        <v>53</v>
      </c>
      <c r="M5217" t="s">
        <v>21</v>
      </c>
      <c r="N5217" t="s">
        <v>9849</v>
      </c>
    </row>
    <row r="5218" spans="1:14" x14ac:dyDescent="0.3">
      <c r="A5218" t="s">
        <v>4482</v>
      </c>
      <c r="B5218" s="2">
        <v>45757</v>
      </c>
      <c r="C5218" t="s">
        <v>292</v>
      </c>
      <c r="D5218" t="s">
        <v>168</v>
      </c>
      <c r="E5218" t="s">
        <v>293</v>
      </c>
      <c r="F5218" t="s">
        <v>93</v>
      </c>
      <c r="G5218" t="s">
        <v>137</v>
      </c>
      <c r="H5218">
        <v>4</v>
      </c>
      <c r="I5218">
        <v>23.72</v>
      </c>
      <c r="J5218">
        <v>40.99</v>
      </c>
      <c r="K5218">
        <v>163.96</v>
      </c>
      <c r="L5218" t="s">
        <v>53</v>
      </c>
      <c r="M5218" t="s">
        <v>30</v>
      </c>
      <c r="N5218" t="s">
        <v>4483</v>
      </c>
    </row>
    <row r="5219" spans="1:14" x14ac:dyDescent="0.3">
      <c r="A5219" t="s">
        <v>9850</v>
      </c>
      <c r="B5219" s="2">
        <v>45997</v>
      </c>
      <c r="C5219" t="s">
        <v>41</v>
      </c>
      <c r="D5219" t="s">
        <v>42</v>
      </c>
      <c r="E5219" t="s">
        <v>43</v>
      </c>
      <c r="F5219" t="s">
        <v>76</v>
      </c>
      <c r="G5219" t="s">
        <v>251</v>
      </c>
      <c r="H5219">
        <v>7</v>
      </c>
      <c r="J5219">
        <v>41.55</v>
      </c>
      <c r="K5219">
        <v>290.85000000000002</v>
      </c>
      <c r="L5219" t="s">
        <v>37</v>
      </c>
      <c r="M5219" t="s">
        <v>21</v>
      </c>
      <c r="N5219" t="s">
        <v>9851</v>
      </c>
    </row>
    <row r="5220" spans="1:14" x14ac:dyDescent="0.3">
      <c r="A5220" t="s">
        <v>9852</v>
      </c>
      <c r="B5220" t="s">
        <v>1543</v>
      </c>
      <c r="C5220" t="s">
        <v>292</v>
      </c>
      <c r="D5220" t="s">
        <v>168</v>
      </c>
      <c r="E5220" t="s">
        <v>216</v>
      </c>
      <c r="F5220" t="s">
        <v>51</v>
      </c>
      <c r="G5220" t="s">
        <v>52</v>
      </c>
      <c r="H5220">
        <v>2</v>
      </c>
      <c r="I5220">
        <v>22.64</v>
      </c>
      <c r="K5220">
        <v>74.900000000000006</v>
      </c>
      <c r="L5220" t="s">
        <v>20</v>
      </c>
      <c r="N5220" t="s">
        <v>5432</v>
      </c>
    </row>
    <row r="5221" spans="1:14" x14ac:dyDescent="0.3">
      <c r="A5221" t="s">
        <v>9853</v>
      </c>
      <c r="B5221" s="1">
        <v>45662</v>
      </c>
      <c r="C5221" t="s">
        <v>57</v>
      </c>
      <c r="D5221" t="s">
        <v>58</v>
      </c>
      <c r="E5221" t="s">
        <v>203</v>
      </c>
      <c r="F5221" t="s">
        <v>76</v>
      </c>
      <c r="G5221" t="s">
        <v>77</v>
      </c>
      <c r="H5221">
        <v>3</v>
      </c>
      <c r="I5221">
        <v>19.86</v>
      </c>
      <c r="J5221">
        <v>32.770000000000003</v>
      </c>
      <c r="K5221">
        <v>110.91</v>
      </c>
      <c r="L5221" t="s">
        <v>45</v>
      </c>
      <c r="M5221" t="s">
        <v>54</v>
      </c>
      <c r="N5221" t="s">
        <v>9854</v>
      </c>
    </row>
    <row r="5222" spans="1:14" x14ac:dyDescent="0.3">
      <c r="A5222" t="s">
        <v>9855</v>
      </c>
      <c r="B5222" t="s">
        <v>7092</v>
      </c>
      <c r="C5222" t="s">
        <v>337</v>
      </c>
      <c r="E5222" t="s">
        <v>169</v>
      </c>
      <c r="F5222" t="s">
        <v>27</v>
      </c>
      <c r="G5222" t="s">
        <v>36</v>
      </c>
      <c r="H5222">
        <v>3</v>
      </c>
      <c r="I5222">
        <v>20.3</v>
      </c>
      <c r="J5222">
        <v>32.47</v>
      </c>
      <c r="K5222">
        <v>97.41</v>
      </c>
      <c r="M5222" t="s">
        <v>21</v>
      </c>
      <c r="N5222" t="s">
        <v>3378</v>
      </c>
    </row>
    <row r="5223" spans="1:14" x14ac:dyDescent="0.3">
      <c r="A5223" t="s">
        <v>9856</v>
      </c>
      <c r="B5223" s="2">
        <v>45298</v>
      </c>
      <c r="C5223" t="s">
        <v>117</v>
      </c>
      <c r="D5223" t="s">
        <v>68</v>
      </c>
      <c r="E5223" t="s">
        <v>118</v>
      </c>
      <c r="F5223" t="s">
        <v>27</v>
      </c>
      <c r="G5223" t="s">
        <v>109</v>
      </c>
      <c r="H5223">
        <v>4</v>
      </c>
      <c r="J5223">
        <v>12.88</v>
      </c>
      <c r="K5223">
        <v>51.52</v>
      </c>
      <c r="L5223" t="s">
        <v>20</v>
      </c>
      <c r="M5223" t="s">
        <v>21</v>
      </c>
      <c r="N5223" t="s">
        <v>1105</v>
      </c>
    </row>
    <row r="5224" spans="1:14" x14ac:dyDescent="0.3">
      <c r="A5224" t="s">
        <v>9857</v>
      </c>
      <c r="B5224" s="2">
        <v>45691</v>
      </c>
      <c r="C5224" t="s">
        <v>499</v>
      </c>
      <c r="D5224" t="s">
        <v>68</v>
      </c>
      <c r="E5224" t="s">
        <v>157</v>
      </c>
      <c r="F5224" t="s">
        <v>93</v>
      </c>
      <c r="G5224" t="s">
        <v>217</v>
      </c>
      <c r="H5224">
        <v>4</v>
      </c>
      <c r="I5224">
        <v>29.26</v>
      </c>
      <c r="J5224">
        <v>38.35</v>
      </c>
      <c r="K5224">
        <v>153.4</v>
      </c>
      <c r="L5224" t="s">
        <v>175</v>
      </c>
      <c r="M5224" t="s">
        <v>46</v>
      </c>
      <c r="N5224" t="s">
        <v>9858</v>
      </c>
    </row>
    <row r="5225" spans="1:14" x14ac:dyDescent="0.3">
      <c r="A5225" t="s">
        <v>9859</v>
      </c>
      <c r="B5225" s="2">
        <v>45983</v>
      </c>
      <c r="C5225" t="s">
        <v>457</v>
      </c>
      <c r="D5225" t="s">
        <v>130</v>
      </c>
      <c r="E5225" t="s">
        <v>131</v>
      </c>
      <c r="F5225" t="s">
        <v>93</v>
      </c>
      <c r="G5225" t="s">
        <v>122</v>
      </c>
      <c r="H5225">
        <v>9</v>
      </c>
      <c r="I5225">
        <v>69.56</v>
      </c>
      <c r="J5225">
        <v>129.74</v>
      </c>
      <c r="K5225">
        <v>1167.6600000000001</v>
      </c>
      <c r="L5225" t="s">
        <v>20</v>
      </c>
      <c r="M5225" t="s">
        <v>30</v>
      </c>
    </row>
    <row r="5226" spans="1:14" x14ac:dyDescent="0.3">
      <c r="A5226" t="s">
        <v>9860</v>
      </c>
      <c r="B5226" s="2">
        <v>45937</v>
      </c>
      <c r="C5226" t="s">
        <v>153</v>
      </c>
      <c r="D5226" t="s">
        <v>74</v>
      </c>
      <c r="E5226" t="s">
        <v>312</v>
      </c>
      <c r="F5226" t="s">
        <v>76</v>
      </c>
      <c r="G5226" t="s">
        <v>149</v>
      </c>
      <c r="H5226">
        <v>2</v>
      </c>
      <c r="I5226">
        <v>8.2200000000000006</v>
      </c>
      <c r="J5226">
        <v>13.7</v>
      </c>
      <c r="K5226">
        <v>27.4</v>
      </c>
      <c r="L5226" t="s">
        <v>29</v>
      </c>
      <c r="N5226" t="s">
        <v>5436</v>
      </c>
    </row>
    <row r="5227" spans="1:14" x14ac:dyDescent="0.3">
      <c r="A5227" t="s">
        <v>9861</v>
      </c>
      <c r="B5227" s="2">
        <v>45829</v>
      </c>
      <c r="C5227" t="s">
        <v>107</v>
      </c>
      <c r="D5227" t="s">
        <v>74</v>
      </c>
      <c r="E5227" t="s">
        <v>164</v>
      </c>
      <c r="F5227" t="s">
        <v>93</v>
      </c>
      <c r="G5227" t="s">
        <v>94</v>
      </c>
      <c r="H5227">
        <v>3</v>
      </c>
      <c r="I5227" t="s">
        <v>9862</v>
      </c>
      <c r="J5227">
        <v>27.67</v>
      </c>
      <c r="K5227">
        <v>83.01</v>
      </c>
      <c r="L5227" t="s">
        <v>175</v>
      </c>
      <c r="M5227" t="s">
        <v>100</v>
      </c>
      <c r="N5227" t="s">
        <v>7693</v>
      </c>
    </row>
    <row r="5228" spans="1:14" x14ac:dyDescent="0.3">
      <c r="A5228" t="s">
        <v>9863</v>
      </c>
      <c r="B5228" t="s">
        <v>6301</v>
      </c>
      <c r="C5228" t="s">
        <v>49</v>
      </c>
      <c r="D5228" t="s">
        <v>42</v>
      </c>
      <c r="E5228" t="s">
        <v>63</v>
      </c>
      <c r="F5228" t="s">
        <v>18</v>
      </c>
      <c r="G5228" t="s">
        <v>99</v>
      </c>
      <c r="H5228">
        <v>7</v>
      </c>
      <c r="I5228">
        <v>8.5</v>
      </c>
      <c r="J5228">
        <v>16.02</v>
      </c>
      <c r="K5228">
        <v>112.14</v>
      </c>
      <c r="L5228" t="s">
        <v>37</v>
      </c>
      <c r="M5228" t="s">
        <v>46</v>
      </c>
    </row>
    <row r="5229" spans="1:14" x14ac:dyDescent="0.3">
      <c r="A5229" t="s">
        <v>9864</v>
      </c>
      <c r="B5229" t="s">
        <v>9865</v>
      </c>
      <c r="C5229" t="s">
        <v>41</v>
      </c>
      <c r="D5229" t="s">
        <v>42</v>
      </c>
      <c r="E5229" t="s">
        <v>50</v>
      </c>
      <c r="F5229" t="s">
        <v>76</v>
      </c>
      <c r="G5229" t="s">
        <v>149</v>
      </c>
      <c r="H5229">
        <v>6</v>
      </c>
      <c r="J5229">
        <v>12.93</v>
      </c>
      <c r="K5229">
        <v>77.58</v>
      </c>
      <c r="L5229" t="s">
        <v>20</v>
      </c>
      <c r="M5229" t="s">
        <v>54</v>
      </c>
      <c r="N5229" t="s">
        <v>6251</v>
      </c>
    </row>
    <row r="5230" spans="1:14" x14ac:dyDescent="0.3">
      <c r="A5230" t="s">
        <v>9866</v>
      </c>
      <c r="B5230" s="1">
        <v>45917</v>
      </c>
      <c r="C5230" t="s">
        <v>144</v>
      </c>
      <c r="D5230" t="s">
        <v>25</v>
      </c>
      <c r="E5230" t="s">
        <v>26</v>
      </c>
      <c r="F5230" t="s">
        <v>18</v>
      </c>
      <c r="G5230" t="s">
        <v>44</v>
      </c>
      <c r="H5230">
        <v>4</v>
      </c>
      <c r="I5230">
        <v>18.59</v>
      </c>
      <c r="J5230">
        <v>32.840000000000003</v>
      </c>
      <c r="K5230">
        <v>131.36000000000001</v>
      </c>
      <c r="L5230" t="s">
        <v>45</v>
      </c>
      <c r="M5230" t="s">
        <v>30</v>
      </c>
      <c r="N5230" t="s">
        <v>1186</v>
      </c>
    </row>
    <row r="5231" spans="1:14" x14ac:dyDescent="0.3">
      <c r="A5231" t="s">
        <v>9867</v>
      </c>
      <c r="B5231" s="1">
        <v>46015</v>
      </c>
      <c r="C5231" t="s">
        <v>394</v>
      </c>
      <c r="D5231" t="s">
        <v>25</v>
      </c>
      <c r="E5231" t="s">
        <v>277</v>
      </c>
      <c r="F5231" t="s">
        <v>76</v>
      </c>
      <c r="G5231" t="s">
        <v>251</v>
      </c>
      <c r="H5231">
        <v>1</v>
      </c>
      <c r="I5231">
        <v>25.65</v>
      </c>
      <c r="J5231">
        <v>31.81</v>
      </c>
      <c r="K5231">
        <v>31.81</v>
      </c>
      <c r="L5231" t="s">
        <v>175</v>
      </c>
      <c r="M5231" t="s">
        <v>54</v>
      </c>
      <c r="N5231" t="s">
        <v>7076</v>
      </c>
    </row>
    <row r="5232" spans="1:14" x14ac:dyDescent="0.3">
      <c r="A5232" t="s">
        <v>9868</v>
      </c>
      <c r="B5232" s="2">
        <v>45458</v>
      </c>
      <c r="C5232" t="s">
        <v>103</v>
      </c>
      <c r="D5232" t="s">
        <v>25</v>
      </c>
      <c r="E5232" t="s">
        <v>104</v>
      </c>
      <c r="F5232" t="s">
        <v>93</v>
      </c>
      <c r="G5232" t="s">
        <v>217</v>
      </c>
      <c r="H5232">
        <v>4</v>
      </c>
      <c r="I5232">
        <v>23.6</v>
      </c>
      <c r="J5232">
        <v>43.82</v>
      </c>
      <c r="K5232">
        <v>272.57</v>
      </c>
      <c r="L5232" t="s">
        <v>175</v>
      </c>
      <c r="M5232" t="s">
        <v>46</v>
      </c>
      <c r="N5232" t="s">
        <v>3887</v>
      </c>
    </row>
    <row r="5233" spans="1:14" x14ac:dyDescent="0.3">
      <c r="A5233" t="s">
        <v>9869</v>
      </c>
      <c r="B5233" s="1">
        <v>45904</v>
      </c>
      <c r="C5233" t="s">
        <v>129</v>
      </c>
      <c r="D5233" t="s">
        <v>130</v>
      </c>
      <c r="E5233" t="s">
        <v>131</v>
      </c>
      <c r="F5233" t="s">
        <v>76</v>
      </c>
      <c r="G5233" t="s">
        <v>170</v>
      </c>
      <c r="H5233">
        <v>4</v>
      </c>
      <c r="I5233">
        <v>31.15</v>
      </c>
      <c r="J5233">
        <v>45.15</v>
      </c>
      <c r="K5233">
        <v>180.6</v>
      </c>
      <c r="L5233" t="s">
        <v>29</v>
      </c>
      <c r="M5233" t="s">
        <v>21</v>
      </c>
      <c r="N5233" t="s">
        <v>7549</v>
      </c>
    </row>
    <row r="5234" spans="1:14" x14ac:dyDescent="0.3">
      <c r="A5234" t="s">
        <v>9870</v>
      </c>
      <c r="B5234" t="s">
        <v>2719</v>
      </c>
      <c r="C5234" t="s">
        <v>307</v>
      </c>
      <c r="D5234" t="s">
        <v>68</v>
      </c>
      <c r="E5234" t="s">
        <v>118</v>
      </c>
      <c r="G5234" t="s">
        <v>99</v>
      </c>
      <c r="H5234">
        <v>2</v>
      </c>
      <c r="I5234">
        <v>4.13</v>
      </c>
      <c r="J5234">
        <v>7.2</v>
      </c>
      <c r="K5234">
        <v>14.4</v>
      </c>
      <c r="L5234" t="s">
        <v>53</v>
      </c>
      <c r="M5234" t="s">
        <v>100</v>
      </c>
      <c r="N5234" t="s">
        <v>9871</v>
      </c>
    </row>
    <row r="5235" spans="1:14" x14ac:dyDescent="0.3">
      <c r="A5235" t="s">
        <v>9872</v>
      </c>
      <c r="B5235" s="2">
        <v>45862</v>
      </c>
      <c r="C5235" t="s">
        <v>117</v>
      </c>
      <c r="D5235" t="s">
        <v>68</v>
      </c>
      <c r="E5235" t="s">
        <v>229</v>
      </c>
      <c r="F5235" t="s">
        <v>51</v>
      </c>
      <c r="G5235" t="s">
        <v>60</v>
      </c>
      <c r="H5235">
        <v>-6</v>
      </c>
      <c r="I5235">
        <v>6.25</v>
      </c>
      <c r="J5235">
        <v>10.33</v>
      </c>
      <c r="K5235">
        <v>61.98</v>
      </c>
      <c r="L5235" t="s">
        <v>37</v>
      </c>
      <c r="M5235" t="s">
        <v>30</v>
      </c>
      <c r="N5235" t="s">
        <v>1269</v>
      </c>
    </row>
    <row r="5236" spans="1:14" x14ac:dyDescent="0.3">
      <c r="A5236" t="s">
        <v>9873</v>
      </c>
      <c r="B5236" s="2">
        <v>45650</v>
      </c>
      <c r="C5236" t="s">
        <v>156</v>
      </c>
      <c r="D5236" t="s">
        <v>68</v>
      </c>
      <c r="E5236" t="s">
        <v>69</v>
      </c>
      <c r="F5236" t="s">
        <v>51</v>
      </c>
      <c r="G5236" t="s">
        <v>126</v>
      </c>
      <c r="H5236">
        <v>4</v>
      </c>
      <c r="I5236">
        <v>5.13</v>
      </c>
      <c r="J5236">
        <v>8.4700000000000006</v>
      </c>
      <c r="K5236">
        <v>33.880000000000003</v>
      </c>
      <c r="L5236" t="s">
        <v>37</v>
      </c>
      <c r="M5236" t="s">
        <v>100</v>
      </c>
      <c r="N5236" t="s">
        <v>9874</v>
      </c>
    </row>
    <row r="5237" spans="1:14" x14ac:dyDescent="0.3">
      <c r="A5237" t="s">
        <v>9875</v>
      </c>
      <c r="B5237" s="2">
        <v>45935</v>
      </c>
      <c r="C5237" t="s">
        <v>426</v>
      </c>
      <c r="D5237" t="s">
        <v>74</v>
      </c>
      <c r="E5237" t="s">
        <v>164</v>
      </c>
      <c r="F5237" t="s">
        <v>18</v>
      </c>
      <c r="G5237" t="s">
        <v>44</v>
      </c>
      <c r="H5237">
        <v>4</v>
      </c>
      <c r="I5237">
        <v>14.42</v>
      </c>
      <c r="J5237">
        <v>24.51</v>
      </c>
      <c r="K5237">
        <v>98.04</v>
      </c>
      <c r="L5237" t="s">
        <v>29</v>
      </c>
      <c r="M5237" t="s">
        <v>100</v>
      </c>
    </row>
    <row r="5238" spans="1:14" x14ac:dyDescent="0.3">
      <c r="A5238" t="s">
        <v>9876</v>
      </c>
      <c r="B5238" t="s">
        <v>9877</v>
      </c>
      <c r="C5238" t="s">
        <v>67</v>
      </c>
      <c r="D5238" t="s">
        <v>68</v>
      </c>
      <c r="E5238" t="s">
        <v>157</v>
      </c>
      <c r="F5238" t="s">
        <v>76</v>
      </c>
      <c r="G5238" t="s">
        <v>170</v>
      </c>
      <c r="H5238">
        <v>3</v>
      </c>
      <c r="I5238">
        <v>39</v>
      </c>
      <c r="J5238">
        <v>49.8</v>
      </c>
      <c r="K5238">
        <v>149.4</v>
      </c>
      <c r="L5238" t="s">
        <v>37</v>
      </c>
      <c r="M5238" t="s">
        <v>30</v>
      </c>
      <c r="N5238" t="s">
        <v>9878</v>
      </c>
    </row>
    <row r="5239" spans="1:14" x14ac:dyDescent="0.3">
      <c r="A5239" t="s">
        <v>9879</v>
      </c>
      <c r="B5239" s="2">
        <v>45931</v>
      </c>
      <c r="C5239" t="s">
        <v>334</v>
      </c>
      <c r="D5239" t="s">
        <v>91</v>
      </c>
      <c r="E5239" t="s">
        <v>345</v>
      </c>
      <c r="F5239" t="s">
        <v>93</v>
      </c>
      <c r="G5239" t="s">
        <v>122</v>
      </c>
      <c r="H5239">
        <v>5</v>
      </c>
      <c r="I5239">
        <v>51.71</v>
      </c>
      <c r="K5239">
        <v>405.45</v>
      </c>
      <c r="L5239" t="s">
        <v>29</v>
      </c>
      <c r="M5239" t="s">
        <v>46</v>
      </c>
      <c r="N5239" t="s">
        <v>9880</v>
      </c>
    </row>
    <row r="5240" spans="1:14" x14ac:dyDescent="0.3">
      <c r="A5240" t="s">
        <v>9881</v>
      </c>
      <c r="B5240" s="2">
        <v>45693</v>
      </c>
      <c r="C5240" t="s">
        <v>376</v>
      </c>
      <c r="D5240" t="s">
        <v>168</v>
      </c>
      <c r="E5240" t="s">
        <v>169</v>
      </c>
      <c r="F5240" t="s">
        <v>93</v>
      </c>
      <c r="G5240" t="s">
        <v>137</v>
      </c>
      <c r="H5240">
        <v>4</v>
      </c>
      <c r="I5240">
        <v>18.97</v>
      </c>
      <c r="J5240">
        <v>27.4</v>
      </c>
      <c r="K5240">
        <v>109.6</v>
      </c>
      <c r="L5240" t="s">
        <v>53</v>
      </c>
      <c r="M5240" t="s">
        <v>21</v>
      </c>
      <c r="N5240" t="s">
        <v>9825</v>
      </c>
    </row>
    <row r="5241" spans="1:14" x14ac:dyDescent="0.3">
      <c r="A5241" t="s">
        <v>9882</v>
      </c>
      <c r="B5241" s="1">
        <v>45714</v>
      </c>
      <c r="C5241" t="s">
        <v>394</v>
      </c>
      <c r="D5241" t="s">
        <v>25</v>
      </c>
      <c r="E5241" t="s">
        <v>277</v>
      </c>
      <c r="F5241" t="s">
        <v>76</v>
      </c>
      <c r="G5241" t="s">
        <v>251</v>
      </c>
      <c r="H5241">
        <v>5</v>
      </c>
      <c r="I5241">
        <v>21.93</v>
      </c>
      <c r="J5241">
        <v>37.32</v>
      </c>
      <c r="K5241">
        <v>186.6</v>
      </c>
      <c r="L5241" t="s">
        <v>82</v>
      </c>
      <c r="M5241" t="s">
        <v>30</v>
      </c>
      <c r="N5241" t="s">
        <v>9883</v>
      </c>
    </row>
    <row r="5242" spans="1:14" x14ac:dyDescent="0.3">
      <c r="A5242" t="s">
        <v>9884</v>
      </c>
      <c r="B5242" s="2">
        <v>45631</v>
      </c>
      <c r="D5242" t="s">
        <v>34</v>
      </c>
      <c r="E5242" t="s">
        <v>35</v>
      </c>
      <c r="F5242" t="s">
        <v>51</v>
      </c>
      <c r="G5242" t="s">
        <v>70</v>
      </c>
      <c r="H5242">
        <v>4</v>
      </c>
      <c r="I5242">
        <v>5.49</v>
      </c>
      <c r="J5242">
        <v>8.7899999999999991</v>
      </c>
      <c r="K5242">
        <v>35.159999999999997</v>
      </c>
      <c r="L5242" t="s">
        <v>45</v>
      </c>
      <c r="M5242" t="s">
        <v>21</v>
      </c>
      <c r="N5242" t="s">
        <v>9885</v>
      </c>
    </row>
    <row r="5243" spans="1:14" x14ac:dyDescent="0.3">
      <c r="A5243" t="s">
        <v>9886</v>
      </c>
      <c r="B5243" s="1">
        <v>45812</v>
      </c>
      <c r="D5243" t="s">
        <v>68</v>
      </c>
      <c r="E5243" t="s">
        <v>157</v>
      </c>
      <c r="F5243" t="s">
        <v>27</v>
      </c>
      <c r="G5243" t="s">
        <v>145</v>
      </c>
      <c r="H5243">
        <v>4</v>
      </c>
      <c r="I5243">
        <v>20.67</v>
      </c>
      <c r="J5243">
        <v>28.41</v>
      </c>
      <c r="K5243">
        <v>113.64</v>
      </c>
      <c r="L5243" t="s">
        <v>29</v>
      </c>
      <c r="M5243" t="s">
        <v>100</v>
      </c>
      <c r="N5243" t="s">
        <v>2938</v>
      </c>
    </row>
    <row r="5244" spans="1:14" x14ac:dyDescent="0.3">
      <c r="A5244" t="s">
        <v>9887</v>
      </c>
      <c r="B5244" s="2">
        <v>45982</v>
      </c>
      <c r="C5244" t="s">
        <v>153</v>
      </c>
      <c r="D5244" t="s">
        <v>74</v>
      </c>
      <c r="E5244" t="s">
        <v>212</v>
      </c>
      <c r="F5244" t="s">
        <v>76</v>
      </c>
      <c r="G5244" t="s">
        <v>179</v>
      </c>
      <c r="H5244">
        <v>4</v>
      </c>
      <c r="I5244">
        <v>47.93</v>
      </c>
      <c r="J5244">
        <v>78.44</v>
      </c>
      <c r="K5244">
        <v>313.76</v>
      </c>
      <c r="L5244" t="s">
        <v>45</v>
      </c>
      <c r="M5244" t="s">
        <v>54</v>
      </c>
      <c r="N5244" t="s">
        <v>9888</v>
      </c>
    </row>
    <row r="5245" spans="1:14" x14ac:dyDescent="0.3">
      <c r="A5245" t="s">
        <v>9889</v>
      </c>
      <c r="B5245" s="2">
        <v>45421</v>
      </c>
      <c r="C5245" t="s">
        <v>49</v>
      </c>
      <c r="D5245" t="s">
        <v>42</v>
      </c>
      <c r="F5245" t="s">
        <v>18</v>
      </c>
      <c r="G5245" t="s">
        <v>19</v>
      </c>
      <c r="H5245">
        <v>7</v>
      </c>
      <c r="I5245">
        <v>45.71</v>
      </c>
      <c r="J5245">
        <v>78.27</v>
      </c>
      <c r="K5245">
        <v>547.89</v>
      </c>
      <c r="L5245" t="s">
        <v>53</v>
      </c>
      <c r="M5245" t="s">
        <v>21</v>
      </c>
      <c r="N5245" t="s">
        <v>9890</v>
      </c>
    </row>
    <row r="5246" spans="1:14" x14ac:dyDescent="0.3">
      <c r="A5246" t="s">
        <v>9891</v>
      </c>
      <c r="B5246" s="1">
        <v>45609</v>
      </c>
      <c r="C5246" t="s">
        <v>376</v>
      </c>
      <c r="D5246" t="s">
        <v>168</v>
      </c>
      <c r="E5246" t="s">
        <v>216</v>
      </c>
      <c r="F5246" t="s">
        <v>27</v>
      </c>
      <c r="G5246" t="s">
        <v>145</v>
      </c>
      <c r="H5246">
        <v>5</v>
      </c>
      <c r="I5246">
        <v>28.41</v>
      </c>
      <c r="J5246">
        <v>51.43</v>
      </c>
      <c r="K5246">
        <v>257.14999999999998</v>
      </c>
      <c r="L5246" t="s">
        <v>95</v>
      </c>
      <c r="M5246" t="s">
        <v>54</v>
      </c>
      <c r="N5246" t="s">
        <v>9892</v>
      </c>
    </row>
    <row r="5247" spans="1:14" x14ac:dyDescent="0.3">
      <c r="A5247" t="s">
        <v>9893</v>
      </c>
      <c r="B5247" s="2">
        <v>45412</v>
      </c>
      <c r="C5247" t="s">
        <v>15</v>
      </c>
      <c r="D5247" t="s">
        <v>16</v>
      </c>
      <c r="E5247" t="s">
        <v>284</v>
      </c>
      <c r="F5247" t="s">
        <v>27</v>
      </c>
      <c r="G5247" t="s">
        <v>36</v>
      </c>
      <c r="H5247">
        <v>6</v>
      </c>
      <c r="J5247">
        <v>42.21</v>
      </c>
      <c r="K5247">
        <v>253.26</v>
      </c>
      <c r="L5247" t="s">
        <v>37</v>
      </c>
      <c r="M5247" t="s">
        <v>54</v>
      </c>
      <c r="N5247" t="s">
        <v>1358</v>
      </c>
    </row>
    <row r="5248" spans="1:14" x14ac:dyDescent="0.3">
      <c r="A5248" t="s">
        <v>9894</v>
      </c>
      <c r="B5248" s="2">
        <v>45849</v>
      </c>
      <c r="C5248" t="s">
        <v>117</v>
      </c>
      <c r="D5248" t="s">
        <v>68</v>
      </c>
      <c r="E5248" t="s">
        <v>69</v>
      </c>
      <c r="F5248" t="s">
        <v>51</v>
      </c>
      <c r="G5248" t="s">
        <v>52</v>
      </c>
      <c r="H5248">
        <v>3</v>
      </c>
      <c r="I5248">
        <v>20.309999999999999</v>
      </c>
      <c r="J5248">
        <v>33.340000000000003</v>
      </c>
      <c r="K5248">
        <v>100.02</v>
      </c>
      <c r="L5248" t="s">
        <v>53</v>
      </c>
      <c r="M5248" t="s">
        <v>30</v>
      </c>
      <c r="N5248" t="s">
        <v>5993</v>
      </c>
    </row>
    <row r="5249" spans="1:14" x14ac:dyDescent="0.3">
      <c r="A5249" t="s">
        <v>9895</v>
      </c>
      <c r="B5249" t="s">
        <v>9681</v>
      </c>
      <c r="C5249" t="s">
        <v>270</v>
      </c>
      <c r="D5249" t="s">
        <v>130</v>
      </c>
      <c r="E5249" t="s">
        <v>131</v>
      </c>
      <c r="F5249" t="s">
        <v>93</v>
      </c>
      <c r="G5249" t="s">
        <v>141</v>
      </c>
      <c r="H5249">
        <v>4</v>
      </c>
      <c r="I5249">
        <v>8.25</v>
      </c>
      <c r="J5249">
        <v>11.77</v>
      </c>
      <c r="K5249">
        <v>47.08</v>
      </c>
      <c r="L5249" t="s">
        <v>95</v>
      </c>
      <c r="M5249" t="s">
        <v>46</v>
      </c>
      <c r="N5249" t="s">
        <v>1146</v>
      </c>
    </row>
    <row r="5250" spans="1:14" x14ac:dyDescent="0.3">
      <c r="A5250" t="s">
        <v>9896</v>
      </c>
      <c r="B5250" s="2">
        <v>45386</v>
      </c>
      <c r="C5250" t="s">
        <v>173</v>
      </c>
      <c r="D5250" t="s">
        <v>91</v>
      </c>
      <c r="E5250" t="s">
        <v>174</v>
      </c>
      <c r="F5250" t="s">
        <v>76</v>
      </c>
      <c r="G5250" t="s">
        <v>77</v>
      </c>
      <c r="H5250">
        <v>7</v>
      </c>
      <c r="I5250">
        <v>13.11</v>
      </c>
      <c r="J5250">
        <v>16.260000000000002</v>
      </c>
      <c r="K5250">
        <v>113.82</v>
      </c>
      <c r="L5250" t="s">
        <v>37</v>
      </c>
      <c r="M5250" t="s">
        <v>100</v>
      </c>
      <c r="N5250" t="s">
        <v>7584</v>
      </c>
    </row>
    <row r="5251" spans="1:14" x14ac:dyDescent="0.3">
      <c r="A5251" t="s">
        <v>9897</v>
      </c>
      <c r="B5251" s="2">
        <v>45474</v>
      </c>
      <c r="C5251" t="s">
        <v>117</v>
      </c>
      <c r="D5251" t="s">
        <v>68</v>
      </c>
      <c r="E5251" t="s">
        <v>229</v>
      </c>
      <c r="F5251" t="s">
        <v>76</v>
      </c>
      <c r="G5251" t="s">
        <v>251</v>
      </c>
      <c r="H5251">
        <v>5</v>
      </c>
      <c r="I5251">
        <v>17.899999999999999</v>
      </c>
      <c r="J5251">
        <v>21.59</v>
      </c>
      <c r="K5251">
        <v>107.95</v>
      </c>
      <c r="L5251" t="s">
        <v>95</v>
      </c>
      <c r="M5251" t="s">
        <v>21</v>
      </c>
      <c r="N5251" t="s">
        <v>6728</v>
      </c>
    </row>
    <row r="5252" spans="1:14" x14ac:dyDescent="0.3">
      <c r="A5252" t="s">
        <v>9898</v>
      </c>
      <c r="B5252" t="s">
        <v>7145</v>
      </c>
      <c r="C5252" t="s">
        <v>113</v>
      </c>
      <c r="D5252" t="s">
        <v>58</v>
      </c>
      <c r="E5252" t="s">
        <v>59</v>
      </c>
      <c r="F5252" t="s">
        <v>51</v>
      </c>
      <c r="G5252" t="s">
        <v>70</v>
      </c>
      <c r="H5252">
        <v>5</v>
      </c>
      <c r="I5252">
        <v>13.84</v>
      </c>
      <c r="K5252">
        <v>124.85</v>
      </c>
      <c r="L5252" t="s">
        <v>37</v>
      </c>
      <c r="M5252" t="s">
        <v>30</v>
      </c>
      <c r="N5252" t="s">
        <v>9899</v>
      </c>
    </row>
    <row r="5253" spans="1:14" x14ac:dyDescent="0.3">
      <c r="A5253" t="s">
        <v>9900</v>
      </c>
      <c r="B5253" s="1">
        <v>45527</v>
      </c>
      <c r="C5253" t="s">
        <v>135</v>
      </c>
      <c r="D5253" t="s">
        <v>34</v>
      </c>
      <c r="E5253" t="s">
        <v>136</v>
      </c>
      <c r="F5253" t="s">
        <v>51</v>
      </c>
      <c r="G5253" t="s">
        <v>119</v>
      </c>
      <c r="H5253">
        <v>8</v>
      </c>
      <c r="I5253">
        <v>9.65</v>
      </c>
      <c r="K5253">
        <v>127.44</v>
      </c>
      <c r="L5253" t="s">
        <v>45</v>
      </c>
      <c r="M5253" t="s">
        <v>54</v>
      </c>
      <c r="N5253" t="s">
        <v>9901</v>
      </c>
    </row>
    <row r="5254" spans="1:14" x14ac:dyDescent="0.3">
      <c r="A5254" t="s">
        <v>9902</v>
      </c>
      <c r="B5254" s="2">
        <v>45838</v>
      </c>
      <c r="C5254" t="s">
        <v>376</v>
      </c>
      <c r="D5254" t="s">
        <v>168</v>
      </c>
      <c r="E5254" t="s">
        <v>267</v>
      </c>
      <c r="F5254" t="s">
        <v>93</v>
      </c>
      <c r="G5254" t="s">
        <v>141</v>
      </c>
      <c r="H5254">
        <v>5</v>
      </c>
      <c r="J5254">
        <v>21.35</v>
      </c>
      <c r="K5254">
        <v>106.75</v>
      </c>
      <c r="L5254" t="s">
        <v>29</v>
      </c>
      <c r="M5254" t="s">
        <v>21</v>
      </c>
    </row>
    <row r="5255" spans="1:14" x14ac:dyDescent="0.3">
      <c r="A5255" t="s">
        <v>9903</v>
      </c>
      <c r="B5255" s="2">
        <v>45406</v>
      </c>
      <c r="C5255" t="s">
        <v>412</v>
      </c>
      <c r="D5255" t="s">
        <v>16</v>
      </c>
      <c r="E5255" t="s">
        <v>186</v>
      </c>
      <c r="F5255" t="s">
        <v>27</v>
      </c>
      <c r="G5255" t="s">
        <v>36</v>
      </c>
      <c r="H5255">
        <v>5</v>
      </c>
      <c r="J5255">
        <v>29.42</v>
      </c>
      <c r="K5255">
        <v>147.1</v>
      </c>
      <c r="L5255" t="s">
        <v>29</v>
      </c>
      <c r="M5255" t="s">
        <v>100</v>
      </c>
      <c r="N5255" t="s">
        <v>9904</v>
      </c>
    </row>
    <row r="5256" spans="1:14" x14ac:dyDescent="0.3">
      <c r="A5256" t="s">
        <v>9905</v>
      </c>
      <c r="B5256" s="2">
        <v>45656</v>
      </c>
      <c r="C5256" t="s">
        <v>181</v>
      </c>
      <c r="D5256" t="s">
        <v>168</v>
      </c>
      <c r="E5256" t="s">
        <v>267</v>
      </c>
      <c r="F5256" t="s">
        <v>51</v>
      </c>
      <c r="G5256" t="s">
        <v>52</v>
      </c>
      <c r="H5256">
        <v>9</v>
      </c>
      <c r="I5256">
        <v>47.07</v>
      </c>
      <c r="J5256">
        <v>74.319999999999993</v>
      </c>
      <c r="K5256">
        <v>668.88</v>
      </c>
      <c r="L5256" t="s">
        <v>175</v>
      </c>
      <c r="M5256" t="s">
        <v>46</v>
      </c>
      <c r="N5256" t="s">
        <v>9906</v>
      </c>
    </row>
    <row r="5257" spans="1:14" x14ac:dyDescent="0.3">
      <c r="A5257" t="s">
        <v>9907</v>
      </c>
      <c r="B5257" s="2">
        <v>45644</v>
      </c>
      <c r="C5257" t="s">
        <v>73</v>
      </c>
      <c r="D5257" t="s">
        <v>74</v>
      </c>
      <c r="E5257" t="s">
        <v>164</v>
      </c>
      <c r="F5257" t="s">
        <v>76</v>
      </c>
      <c r="G5257" t="s">
        <v>149</v>
      </c>
      <c r="H5257">
        <v>1</v>
      </c>
      <c r="I5257">
        <v>8.49</v>
      </c>
      <c r="J5257">
        <v>13.87</v>
      </c>
      <c r="K5257">
        <v>13.87</v>
      </c>
      <c r="L5257" t="s">
        <v>175</v>
      </c>
      <c r="M5257" t="s">
        <v>100</v>
      </c>
      <c r="N5257" t="s">
        <v>9908</v>
      </c>
    </row>
    <row r="5258" spans="1:14" x14ac:dyDescent="0.3">
      <c r="A5258" t="s">
        <v>9909</v>
      </c>
      <c r="B5258" s="2">
        <v>45508</v>
      </c>
      <c r="C5258" t="s">
        <v>257</v>
      </c>
      <c r="E5258" t="s">
        <v>35</v>
      </c>
      <c r="F5258" t="s">
        <v>76</v>
      </c>
      <c r="G5258" t="s">
        <v>149</v>
      </c>
      <c r="H5258">
        <v>7</v>
      </c>
      <c r="I5258">
        <v>10.77</v>
      </c>
      <c r="J5258">
        <v>15.13</v>
      </c>
      <c r="K5258">
        <v>170.18</v>
      </c>
      <c r="L5258" t="s">
        <v>45</v>
      </c>
      <c r="M5258" t="s">
        <v>30</v>
      </c>
      <c r="N5258" t="s">
        <v>9910</v>
      </c>
    </row>
    <row r="5259" spans="1:14" x14ac:dyDescent="0.3">
      <c r="A5259" t="s">
        <v>9911</v>
      </c>
      <c r="B5259" t="s">
        <v>8709</v>
      </c>
      <c r="C5259" t="s">
        <v>41</v>
      </c>
      <c r="D5259" t="s">
        <v>42</v>
      </c>
      <c r="E5259" t="s">
        <v>63</v>
      </c>
      <c r="F5259" t="s">
        <v>2604</v>
      </c>
      <c r="G5259" t="s">
        <v>224</v>
      </c>
      <c r="H5259">
        <v>7</v>
      </c>
      <c r="I5259">
        <v>32.26</v>
      </c>
      <c r="K5259">
        <v>391.44</v>
      </c>
      <c r="M5259" t="s">
        <v>54</v>
      </c>
      <c r="N5259" t="s">
        <v>9912</v>
      </c>
    </row>
    <row r="5260" spans="1:14" x14ac:dyDescent="0.3">
      <c r="A5260" t="s">
        <v>9913</v>
      </c>
      <c r="B5260" s="2">
        <v>45585</v>
      </c>
      <c r="C5260" t="s">
        <v>103</v>
      </c>
      <c r="D5260" t="s">
        <v>25</v>
      </c>
      <c r="E5260" t="s">
        <v>104</v>
      </c>
      <c r="F5260" t="s">
        <v>51</v>
      </c>
      <c r="G5260" t="s">
        <v>60</v>
      </c>
      <c r="H5260">
        <v>4</v>
      </c>
      <c r="I5260">
        <v>5</v>
      </c>
      <c r="J5260">
        <v>7.65</v>
      </c>
      <c r="K5260">
        <v>30.6</v>
      </c>
      <c r="L5260" t="s">
        <v>53</v>
      </c>
      <c r="M5260" t="s">
        <v>30</v>
      </c>
      <c r="N5260" t="s">
        <v>188</v>
      </c>
    </row>
    <row r="5261" spans="1:14" x14ac:dyDescent="0.3">
      <c r="A5261" t="s">
        <v>9914</v>
      </c>
      <c r="B5261" s="2">
        <v>45998</v>
      </c>
      <c r="C5261" t="s">
        <v>334</v>
      </c>
      <c r="D5261" t="s">
        <v>91</v>
      </c>
      <c r="E5261" t="s">
        <v>92</v>
      </c>
      <c r="F5261" t="s">
        <v>18</v>
      </c>
      <c r="G5261" t="s">
        <v>224</v>
      </c>
      <c r="H5261">
        <v>4</v>
      </c>
      <c r="I5261">
        <v>24.77</v>
      </c>
      <c r="J5261">
        <v>33.909999999999997</v>
      </c>
      <c r="K5261">
        <v>135.63999999999999</v>
      </c>
      <c r="M5261" t="s">
        <v>54</v>
      </c>
      <c r="N5261" t="s">
        <v>9915</v>
      </c>
    </row>
    <row r="5262" spans="1:14" x14ac:dyDescent="0.3">
      <c r="A5262" t="s">
        <v>9916</v>
      </c>
      <c r="B5262" s="2">
        <v>45932</v>
      </c>
      <c r="C5262" t="s">
        <v>41</v>
      </c>
      <c r="D5262" t="s">
        <v>42</v>
      </c>
      <c r="E5262" t="s">
        <v>50</v>
      </c>
      <c r="F5262" t="s">
        <v>93</v>
      </c>
      <c r="G5262" t="s">
        <v>94</v>
      </c>
      <c r="H5262">
        <v>3</v>
      </c>
      <c r="I5262">
        <v>18.36</v>
      </c>
      <c r="J5262">
        <v>27.03</v>
      </c>
      <c r="K5262">
        <v>81.09</v>
      </c>
      <c r="L5262" t="s">
        <v>95</v>
      </c>
      <c r="M5262" t="s">
        <v>46</v>
      </c>
      <c r="N5262" t="s">
        <v>9917</v>
      </c>
    </row>
    <row r="5263" spans="1:14" x14ac:dyDescent="0.3">
      <c r="A5263" t="s">
        <v>9918</v>
      </c>
      <c r="B5263" s="2">
        <v>45862</v>
      </c>
      <c r="C5263" t="s">
        <v>144</v>
      </c>
      <c r="D5263" t="s">
        <v>25</v>
      </c>
      <c r="E5263" t="s">
        <v>104</v>
      </c>
      <c r="F5263" t="s">
        <v>93</v>
      </c>
      <c r="G5263" t="s">
        <v>94</v>
      </c>
      <c r="H5263">
        <v>4</v>
      </c>
      <c r="I5263">
        <v>19.73</v>
      </c>
      <c r="J5263">
        <v>30.69</v>
      </c>
      <c r="K5263">
        <v>122.76</v>
      </c>
      <c r="L5263" t="s">
        <v>45</v>
      </c>
      <c r="M5263" t="s">
        <v>100</v>
      </c>
      <c r="N5263" t="s">
        <v>5456</v>
      </c>
    </row>
    <row r="5264" spans="1:14" x14ac:dyDescent="0.3">
      <c r="A5264" t="s">
        <v>9919</v>
      </c>
      <c r="B5264" s="2">
        <v>45576</v>
      </c>
      <c r="C5264" t="s">
        <v>113</v>
      </c>
      <c r="D5264" t="s">
        <v>58</v>
      </c>
      <c r="E5264" t="s">
        <v>203</v>
      </c>
      <c r="F5264" t="s">
        <v>51</v>
      </c>
      <c r="G5264" t="s">
        <v>60</v>
      </c>
      <c r="H5264">
        <v>8</v>
      </c>
      <c r="J5264">
        <v>6.94</v>
      </c>
      <c r="K5264">
        <v>55.52</v>
      </c>
      <c r="L5264" t="s">
        <v>82</v>
      </c>
      <c r="M5264" t="s">
        <v>30</v>
      </c>
      <c r="N5264" t="s">
        <v>9920</v>
      </c>
    </row>
    <row r="5265" spans="1:14" x14ac:dyDescent="0.3">
      <c r="A5265" t="s">
        <v>9921</v>
      </c>
      <c r="B5265" s="2">
        <v>46017</v>
      </c>
      <c r="C5265" t="s">
        <v>190</v>
      </c>
      <c r="D5265" t="s">
        <v>16</v>
      </c>
      <c r="E5265" t="s">
        <v>186</v>
      </c>
      <c r="F5265" t="s">
        <v>27</v>
      </c>
      <c r="G5265" t="s">
        <v>187</v>
      </c>
      <c r="H5265">
        <v>3</v>
      </c>
      <c r="I5265">
        <v>48.49</v>
      </c>
      <c r="J5265">
        <v>90.57</v>
      </c>
      <c r="K5265">
        <v>271.70999999999998</v>
      </c>
      <c r="L5265" t="s">
        <v>37</v>
      </c>
      <c r="M5265" t="s">
        <v>21</v>
      </c>
      <c r="N5265" t="s">
        <v>1576</v>
      </c>
    </row>
    <row r="5266" spans="1:14" x14ac:dyDescent="0.3">
      <c r="A5266" t="s">
        <v>9922</v>
      </c>
      <c r="B5266" s="1">
        <v>45502</v>
      </c>
      <c r="C5266" t="s">
        <v>67</v>
      </c>
      <c r="D5266" t="s">
        <v>68</v>
      </c>
      <c r="E5266" t="s">
        <v>157</v>
      </c>
      <c r="F5266" t="s">
        <v>51</v>
      </c>
      <c r="G5266" t="s">
        <v>70</v>
      </c>
      <c r="H5266">
        <v>7</v>
      </c>
      <c r="I5266">
        <v>5.74</v>
      </c>
      <c r="J5266">
        <v>9.77</v>
      </c>
      <c r="K5266">
        <v>68.39</v>
      </c>
      <c r="L5266" t="s">
        <v>29</v>
      </c>
      <c r="M5266" t="s">
        <v>46</v>
      </c>
      <c r="N5266" t="s">
        <v>1869</v>
      </c>
    </row>
    <row r="5267" spans="1:14" x14ac:dyDescent="0.3">
      <c r="A5267" t="s">
        <v>9923</v>
      </c>
      <c r="B5267" s="1">
        <v>45942</v>
      </c>
      <c r="C5267" t="s">
        <v>135</v>
      </c>
      <c r="E5267" t="s">
        <v>140</v>
      </c>
      <c r="F5267" t="s">
        <v>27</v>
      </c>
      <c r="G5267" t="s">
        <v>109</v>
      </c>
      <c r="H5267">
        <v>9</v>
      </c>
      <c r="I5267">
        <v>13.98</v>
      </c>
      <c r="J5267">
        <v>17.670000000000002</v>
      </c>
      <c r="K5267">
        <v>284.47000000000003</v>
      </c>
      <c r="L5267" t="s">
        <v>82</v>
      </c>
      <c r="M5267" t="s">
        <v>100</v>
      </c>
      <c r="N5267" t="s">
        <v>9924</v>
      </c>
    </row>
    <row r="5268" spans="1:14" x14ac:dyDescent="0.3">
      <c r="A5268" t="s">
        <v>9925</v>
      </c>
      <c r="B5268" s="2">
        <v>45493</v>
      </c>
      <c r="C5268" t="s">
        <v>202</v>
      </c>
      <c r="D5268" t="s">
        <v>58</v>
      </c>
      <c r="E5268" t="s">
        <v>59</v>
      </c>
      <c r="F5268" t="s">
        <v>27</v>
      </c>
      <c r="G5268" t="s">
        <v>28</v>
      </c>
      <c r="H5268">
        <v>4</v>
      </c>
      <c r="I5268">
        <v>20.32</v>
      </c>
      <c r="J5268">
        <v>36.78</v>
      </c>
      <c r="K5268">
        <v>147.12</v>
      </c>
      <c r="L5268" t="s">
        <v>82</v>
      </c>
      <c r="M5268" t="s">
        <v>54</v>
      </c>
      <c r="N5268" t="s">
        <v>5675</v>
      </c>
    </row>
    <row r="5269" spans="1:14" x14ac:dyDescent="0.3">
      <c r="A5269" t="s">
        <v>9926</v>
      </c>
      <c r="B5269" t="s">
        <v>6557</v>
      </c>
      <c r="C5269" t="s">
        <v>73</v>
      </c>
      <c r="D5269" t="s">
        <v>74</v>
      </c>
      <c r="E5269" t="s">
        <v>312</v>
      </c>
      <c r="F5269" t="s">
        <v>27</v>
      </c>
      <c r="G5269" t="s">
        <v>109</v>
      </c>
      <c r="H5269">
        <v>3</v>
      </c>
      <c r="I5269">
        <v>7.85</v>
      </c>
      <c r="J5269">
        <v>14.37</v>
      </c>
      <c r="K5269">
        <v>43.11</v>
      </c>
      <c r="L5269" t="s">
        <v>175</v>
      </c>
      <c r="M5269" t="s">
        <v>21</v>
      </c>
      <c r="N5269" t="s">
        <v>9331</v>
      </c>
    </row>
    <row r="5270" spans="1:14" x14ac:dyDescent="0.3">
      <c r="A5270" t="s">
        <v>9927</v>
      </c>
      <c r="B5270" s="2">
        <v>45532</v>
      </c>
      <c r="C5270" t="s">
        <v>202</v>
      </c>
      <c r="D5270" t="s">
        <v>58</v>
      </c>
      <c r="E5270" t="s">
        <v>114</v>
      </c>
      <c r="F5270" t="s">
        <v>51</v>
      </c>
      <c r="G5270" t="s">
        <v>126</v>
      </c>
      <c r="J5270">
        <v>8.98</v>
      </c>
      <c r="K5270">
        <v>26.94</v>
      </c>
      <c r="L5270" t="s">
        <v>20</v>
      </c>
      <c r="M5270" t="s">
        <v>46</v>
      </c>
      <c r="N5270" t="s">
        <v>9928</v>
      </c>
    </row>
    <row r="5271" spans="1:14" x14ac:dyDescent="0.3">
      <c r="A5271" t="s">
        <v>9929</v>
      </c>
      <c r="B5271" t="s">
        <v>6291</v>
      </c>
      <c r="C5271" t="s">
        <v>103</v>
      </c>
      <c r="E5271" t="s">
        <v>277</v>
      </c>
      <c r="F5271" t="s">
        <v>27</v>
      </c>
      <c r="G5271" t="s">
        <v>187</v>
      </c>
      <c r="H5271">
        <v>6</v>
      </c>
      <c r="I5271">
        <v>57.62</v>
      </c>
      <c r="J5271">
        <v>71.78</v>
      </c>
      <c r="K5271">
        <v>430.68</v>
      </c>
      <c r="L5271" t="s">
        <v>29</v>
      </c>
      <c r="M5271" t="s">
        <v>46</v>
      </c>
      <c r="N5271" t="s">
        <v>9930</v>
      </c>
    </row>
    <row r="5272" spans="1:14" x14ac:dyDescent="0.3">
      <c r="A5272" t="s">
        <v>9931</v>
      </c>
      <c r="B5272" s="2">
        <v>45510</v>
      </c>
      <c r="C5272" t="s">
        <v>73</v>
      </c>
      <c r="D5272" t="s">
        <v>74</v>
      </c>
      <c r="E5272" t="s">
        <v>312</v>
      </c>
      <c r="F5272" t="s">
        <v>76</v>
      </c>
      <c r="G5272" t="s">
        <v>149</v>
      </c>
      <c r="H5272">
        <v>4</v>
      </c>
      <c r="I5272">
        <v>6.01</v>
      </c>
      <c r="J5272">
        <v>9.4499999999999993</v>
      </c>
      <c r="K5272">
        <v>37.799999999999997</v>
      </c>
      <c r="L5272" t="s">
        <v>29</v>
      </c>
      <c r="M5272" t="s">
        <v>100</v>
      </c>
      <c r="N5272" t="s">
        <v>9932</v>
      </c>
    </row>
    <row r="5273" spans="1:14" x14ac:dyDescent="0.3">
      <c r="A5273" t="s">
        <v>9933</v>
      </c>
      <c r="B5273" t="s">
        <v>7287</v>
      </c>
      <c r="C5273" t="s">
        <v>307</v>
      </c>
      <c r="D5273" t="s">
        <v>68</v>
      </c>
      <c r="E5273" t="s">
        <v>229</v>
      </c>
      <c r="F5273" t="s">
        <v>76</v>
      </c>
      <c r="G5273" t="s">
        <v>179</v>
      </c>
      <c r="H5273">
        <v>6</v>
      </c>
      <c r="I5273">
        <v>48.75</v>
      </c>
      <c r="J5273" t="s">
        <v>9934</v>
      </c>
      <c r="K5273">
        <v>463.02</v>
      </c>
      <c r="L5273" t="s">
        <v>20</v>
      </c>
      <c r="M5273" t="s">
        <v>21</v>
      </c>
      <c r="N5273" t="s">
        <v>9935</v>
      </c>
    </row>
    <row r="5274" spans="1:14" x14ac:dyDescent="0.3">
      <c r="A5274" t="s">
        <v>6146</v>
      </c>
      <c r="B5274" s="2">
        <v>45839</v>
      </c>
      <c r="C5274" t="s">
        <v>173</v>
      </c>
      <c r="D5274" t="s">
        <v>91</v>
      </c>
      <c r="E5274" t="s">
        <v>92</v>
      </c>
      <c r="G5274" t="s">
        <v>251</v>
      </c>
      <c r="H5274">
        <v>5</v>
      </c>
      <c r="I5274">
        <v>10.41</v>
      </c>
      <c r="J5274">
        <v>18.2</v>
      </c>
      <c r="K5274">
        <v>91</v>
      </c>
      <c r="L5274" t="s">
        <v>45</v>
      </c>
      <c r="M5274" t="s">
        <v>100</v>
      </c>
      <c r="N5274" t="s">
        <v>6147</v>
      </c>
    </row>
    <row r="5275" spans="1:14" x14ac:dyDescent="0.3">
      <c r="A5275" t="s">
        <v>9936</v>
      </c>
      <c r="B5275" t="s">
        <v>379</v>
      </c>
      <c r="C5275" t="s">
        <v>334</v>
      </c>
      <c r="D5275" t="s">
        <v>91</v>
      </c>
      <c r="E5275" t="s">
        <v>92</v>
      </c>
      <c r="F5275" t="s">
        <v>27</v>
      </c>
      <c r="G5275" t="s">
        <v>187</v>
      </c>
      <c r="H5275">
        <v>4</v>
      </c>
      <c r="I5275">
        <v>77.16</v>
      </c>
      <c r="J5275">
        <v>143.97</v>
      </c>
      <c r="K5275">
        <v>575.88</v>
      </c>
      <c r="L5275" t="s">
        <v>29</v>
      </c>
      <c r="M5275" t="s">
        <v>30</v>
      </c>
      <c r="N5275" t="s">
        <v>9937</v>
      </c>
    </row>
    <row r="5276" spans="1:14" x14ac:dyDescent="0.3">
      <c r="A5276" t="s">
        <v>9938</v>
      </c>
      <c r="B5276" t="s">
        <v>5931</v>
      </c>
      <c r="C5276" t="s">
        <v>307</v>
      </c>
      <c r="E5276" t="s">
        <v>157</v>
      </c>
      <c r="F5276" t="s">
        <v>27</v>
      </c>
      <c r="G5276" t="s">
        <v>145</v>
      </c>
      <c r="H5276">
        <v>6</v>
      </c>
      <c r="I5276">
        <v>39.799999999999997</v>
      </c>
      <c r="J5276">
        <v>68.150000000000006</v>
      </c>
      <c r="K5276">
        <v>408.9</v>
      </c>
      <c r="L5276" t="s">
        <v>53</v>
      </c>
      <c r="M5276" t="s">
        <v>54</v>
      </c>
      <c r="N5276" t="s">
        <v>4223</v>
      </c>
    </row>
    <row r="5277" spans="1:14" x14ac:dyDescent="0.3">
      <c r="A5277" t="s">
        <v>9939</v>
      </c>
      <c r="B5277" s="2">
        <v>45611</v>
      </c>
      <c r="C5277" t="s">
        <v>85</v>
      </c>
      <c r="D5277" t="s">
        <v>130</v>
      </c>
      <c r="E5277" t="s">
        <v>271</v>
      </c>
      <c r="F5277" t="s">
        <v>93</v>
      </c>
      <c r="G5277" t="s">
        <v>94</v>
      </c>
      <c r="H5277">
        <v>5</v>
      </c>
      <c r="I5277">
        <v>17.14</v>
      </c>
      <c r="J5277">
        <v>21.97</v>
      </c>
      <c r="K5277">
        <v>109.85</v>
      </c>
      <c r="L5277" t="s">
        <v>37</v>
      </c>
      <c r="M5277" t="s">
        <v>100</v>
      </c>
      <c r="N5277" t="s">
        <v>9940</v>
      </c>
    </row>
    <row r="5278" spans="1:14" x14ac:dyDescent="0.3">
      <c r="A5278" t="s">
        <v>9941</v>
      </c>
      <c r="B5278" t="s">
        <v>9942</v>
      </c>
      <c r="C5278" t="s">
        <v>394</v>
      </c>
      <c r="D5278" t="s">
        <v>25</v>
      </c>
      <c r="F5278" t="s">
        <v>93</v>
      </c>
      <c r="G5278" t="s">
        <v>122</v>
      </c>
      <c r="H5278">
        <v>4</v>
      </c>
      <c r="I5278">
        <v>47.01</v>
      </c>
      <c r="J5278">
        <v>73.349999999999994</v>
      </c>
      <c r="K5278">
        <v>293.39999999999998</v>
      </c>
      <c r="L5278" t="s">
        <v>82</v>
      </c>
      <c r="M5278" t="s">
        <v>30</v>
      </c>
      <c r="N5278" t="s">
        <v>9943</v>
      </c>
    </row>
    <row r="5279" spans="1:14" x14ac:dyDescent="0.3">
      <c r="A5279" t="s">
        <v>9944</v>
      </c>
      <c r="B5279" s="2">
        <v>45407</v>
      </c>
      <c r="C5279" t="s">
        <v>337</v>
      </c>
      <c r="D5279" t="s">
        <v>168</v>
      </c>
      <c r="E5279" t="s">
        <v>293</v>
      </c>
      <c r="F5279" t="s">
        <v>93</v>
      </c>
      <c r="G5279" t="s">
        <v>94</v>
      </c>
      <c r="H5279">
        <v>5</v>
      </c>
      <c r="I5279">
        <v>15.98</v>
      </c>
      <c r="K5279">
        <v>129.69999999999999</v>
      </c>
      <c r="L5279" t="s">
        <v>95</v>
      </c>
      <c r="N5279" t="s">
        <v>9945</v>
      </c>
    </row>
    <row r="5280" spans="1:14" x14ac:dyDescent="0.3">
      <c r="A5280" t="s">
        <v>9946</v>
      </c>
      <c r="B5280" s="2">
        <v>45534</v>
      </c>
      <c r="D5280" t="s">
        <v>58</v>
      </c>
      <c r="E5280" t="s">
        <v>59</v>
      </c>
      <c r="F5280" t="s">
        <v>93</v>
      </c>
      <c r="G5280" t="s">
        <v>137</v>
      </c>
      <c r="H5280">
        <v>6</v>
      </c>
      <c r="I5280">
        <v>24.93</v>
      </c>
      <c r="J5280">
        <v>38.96</v>
      </c>
      <c r="K5280">
        <v>233.76</v>
      </c>
      <c r="L5280" t="s">
        <v>20</v>
      </c>
      <c r="M5280" t="s">
        <v>54</v>
      </c>
      <c r="N5280" t="s">
        <v>9947</v>
      </c>
    </row>
    <row r="5281" spans="1:14" x14ac:dyDescent="0.3">
      <c r="A5281" t="s">
        <v>9948</v>
      </c>
      <c r="B5281" s="2">
        <v>46017</v>
      </c>
      <c r="C5281" t="s">
        <v>190</v>
      </c>
      <c r="E5281" t="s">
        <v>17</v>
      </c>
      <c r="F5281" t="s">
        <v>51</v>
      </c>
      <c r="G5281" t="s">
        <v>52</v>
      </c>
      <c r="H5281">
        <v>3</v>
      </c>
      <c r="I5281">
        <v>35.99</v>
      </c>
      <c r="J5281">
        <v>68.02</v>
      </c>
      <c r="K5281">
        <v>204.06</v>
      </c>
      <c r="L5281" t="s">
        <v>175</v>
      </c>
      <c r="M5281" t="s">
        <v>30</v>
      </c>
      <c r="N5281" t="s">
        <v>6154</v>
      </c>
    </row>
    <row r="5282" spans="1:14" x14ac:dyDescent="0.3">
      <c r="A5282" t="s">
        <v>9949</v>
      </c>
      <c r="B5282" s="1">
        <v>45294</v>
      </c>
      <c r="C5282" t="s">
        <v>125</v>
      </c>
      <c r="D5282" t="s">
        <v>34</v>
      </c>
      <c r="E5282" t="s">
        <v>35</v>
      </c>
      <c r="F5282" t="s">
        <v>18</v>
      </c>
      <c r="G5282" t="s">
        <v>19</v>
      </c>
      <c r="H5282">
        <v>3</v>
      </c>
      <c r="I5282">
        <v>33.14</v>
      </c>
      <c r="J5282">
        <v>57.93</v>
      </c>
      <c r="K5282">
        <v>173.79</v>
      </c>
      <c r="L5282" t="s">
        <v>175</v>
      </c>
      <c r="M5282" t="s">
        <v>30</v>
      </c>
    </row>
    <row r="5283" spans="1:14" x14ac:dyDescent="0.3">
      <c r="A5283" t="s">
        <v>9950</v>
      </c>
      <c r="B5283" s="2">
        <v>45849</v>
      </c>
      <c r="C5283" t="s">
        <v>194</v>
      </c>
      <c r="D5283" t="s">
        <v>58</v>
      </c>
      <c r="E5283" t="s">
        <v>59</v>
      </c>
      <c r="F5283" t="s">
        <v>76</v>
      </c>
      <c r="G5283" t="s">
        <v>170</v>
      </c>
      <c r="H5283">
        <v>5</v>
      </c>
      <c r="I5283">
        <v>28.85</v>
      </c>
      <c r="J5283">
        <v>39.9</v>
      </c>
      <c r="K5283">
        <v>199.5</v>
      </c>
      <c r="L5283" t="s">
        <v>82</v>
      </c>
      <c r="N5283" t="s">
        <v>9951</v>
      </c>
    </row>
    <row r="5284" spans="1:14" x14ac:dyDescent="0.3">
      <c r="A5284" t="s">
        <v>9952</v>
      </c>
      <c r="B5284" t="s">
        <v>1278</v>
      </c>
      <c r="C5284" t="s">
        <v>215</v>
      </c>
      <c r="D5284" t="s">
        <v>168</v>
      </c>
      <c r="E5284" t="s">
        <v>293</v>
      </c>
      <c r="F5284" t="s">
        <v>93</v>
      </c>
      <c r="G5284" t="s">
        <v>122</v>
      </c>
      <c r="H5284">
        <v>7</v>
      </c>
      <c r="I5284">
        <v>36.020000000000003</v>
      </c>
      <c r="J5284">
        <v>66.7</v>
      </c>
      <c r="K5284">
        <v>466.9</v>
      </c>
      <c r="L5284" t="s">
        <v>20</v>
      </c>
      <c r="M5284" t="s">
        <v>100</v>
      </c>
      <c r="N5284" t="s">
        <v>9953</v>
      </c>
    </row>
    <row r="5285" spans="1:14" x14ac:dyDescent="0.3">
      <c r="A5285" t="s">
        <v>9954</v>
      </c>
      <c r="B5285" s="2">
        <v>45545</v>
      </c>
      <c r="C5285" t="s">
        <v>90</v>
      </c>
      <c r="D5285" t="s">
        <v>91</v>
      </c>
      <c r="E5285" t="s">
        <v>359</v>
      </c>
      <c r="F5285" t="s">
        <v>27</v>
      </c>
      <c r="G5285" t="s">
        <v>109</v>
      </c>
      <c r="H5285">
        <v>3</v>
      </c>
      <c r="I5285">
        <v>12.34</v>
      </c>
      <c r="J5285">
        <v>22.77</v>
      </c>
      <c r="K5285">
        <v>68.31</v>
      </c>
      <c r="M5285" t="s">
        <v>54</v>
      </c>
      <c r="N5285" t="s">
        <v>3804</v>
      </c>
    </row>
    <row r="5286" spans="1:14" x14ac:dyDescent="0.3">
      <c r="A5286" t="s">
        <v>9955</v>
      </c>
      <c r="B5286" s="2">
        <v>45523</v>
      </c>
      <c r="C5286" t="s">
        <v>394</v>
      </c>
      <c r="D5286" t="s">
        <v>25</v>
      </c>
      <c r="E5286" t="s">
        <v>26</v>
      </c>
      <c r="F5286" t="s">
        <v>18</v>
      </c>
      <c r="G5286" t="s">
        <v>19</v>
      </c>
      <c r="I5286">
        <v>52.37</v>
      </c>
      <c r="J5286">
        <v>97.53</v>
      </c>
      <c r="K5286">
        <v>585.17999999999995</v>
      </c>
      <c r="L5286" t="s">
        <v>29</v>
      </c>
      <c r="M5286" t="s">
        <v>21</v>
      </c>
      <c r="N5286" t="s">
        <v>9956</v>
      </c>
    </row>
    <row r="5287" spans="1:14" x14ac:dyDescent="0.3">
      <c r="A5287" t="s">
        <v>9957</v>
      </c>
      <c r="B5287" t="s">
        <v>9958</v>
      </c>
      <c r="C5287" t="s">
        <v>85</v>
      </c>
      <c r="D5287" t="s">
        <v>130</v>
      </c>
      <c r="E5287" t="s">
        <v>271</v>
      </c>
      <c r="F5287" t="s">
        <v>18</v>
      </c>
      <c r="G5287" t="s">
        <v>44</v>
      </c>
      <c r="H5287">
        <v>5</v>
      </c>
      <c r="I5287">
        <v>18.670000000000002</v>
      </c>
      <c r="J5287">
        <v>25.27</v>
      </c>
      <c r="K5287">
        <v>126.35</v>
      </c>
      <c r="L5287" t="s">
        <v>20</v>
      </c>
      <c r="M5287" t="s">
        <v>100</v>
      </c>
      <c r="N5287" t="s">
        <v>8549</v>
      </c>
    </row>
    <row r="5288" spans="1:14" x14ac:dyDescent="0.3">
      <c r="A5288" t="s">
        <v>9959</v>
      </c>
      <c r="B5288" t="s">
        <v>3078</v>
      </c>
      <c r="C5288" t="s">
        <v>215</v>
      </c>
      <c r="D5288" t="s">
        <v>168</v>
      </c>
      <c r="E5288" t="s">
        <v>267</v>
      </c>
      <c r="F5288" t="s">
        <v>27</v>
      </c>
      <c r="G5288" t="s">
        <v>187</v>
      </c>
      <c r="H5288">
        <v>3</v>
      </c>
      <c r="J5288">
        <v>178.34</v>
      </c>
      <c r="K5288">
        <v>535.02</v>
      </c>
      <c r="L5288" t="s">
        <v>95</v>
      </c>
      <c r="M5288" t="s">
        <v>100</v>
      </c>
      <c r="N5288" t="s">
        <v>9960</v>
      </c>
    </row>
    <row r="5289" spans="1:14" x14ac:dyDescent="0.3">
      <c r="A5289" t="s">
        <v>189</v>
      </c>
      <c r="B5289" s="2">
        <v>45453</v>
      </c>
      <c r="C5289" t="s">
        <v>190</v>
      </c>
      <c r="D5289" t="s">
        <v>16</v>
      </c>
      <c r="E5289" t="s">
        <v>186</v>
      </c>
      <c r="F5289" t="s">
        <v>27</v>
      </c>
      <c r="G5289" t="s">
        <v>187</v>
      </c>
      <c r="H5289">
        <v>5</v>
      </c>
      <c r="I5289">
        <v>88.52</v>
      </c>
      <c r="J5289">
        <v>153.03</v>
      </c>
      <c r="K5289">
        <v>765.15</v>
      </c>
      <c r="L5289" t="s">
        <v>45</v>
      </c>
      <c r="M5289" t="s">
        <v>46</v>
      </c>
      <c r="N5289" t="s">
        <v>191</v>
      </c>
    </row>
    <row r="5290" spans="1:14" x14ac:dyDescent="0.3">
      <c r="A5290" t="s">
        <v>9961</v>
      </c>
      <c r="B5290" s="1">
        <v>45515</v>
      </c>
      <c r="C5290" t="s">
        <v>98</v>
      </c>
      <c r="D5290" t="s">
        <v>42</v>
      </c>
      <c r="E5290" t="s">
        <v>63</v>
      </c>
      <c r="F5290" t="s">
        <v>76</v>
      </c>
      <c r="G5290" t="s">
        <v>77</v>
      </c>
      <c r="H5290">
        <v>4</v>
      </c>
      <c r="I5290">
        <v>13.15</v>
      </c>
      <c r="J5290">
        <v>18.2</v>
      </c>
      <c r="K5290">
        <v>72.8</v>
      </c>
      <c r="L5290" t="s">
        <v>175</v>
      </c>
      <c r="M5290" t="s">
        <v>30</v>
      </c>
      <c r="N5290" t="s">
        <v>2450</v>
      </c>
    </row>
    <row r="5291" spans="1:14" x14ac:dyDescent="0.3">
      <c r="A5291" t="s">
        <v>9962</v>
      </c>
      <c r="B5291" s="2">
        <v>45421</v>
      </c>
      <c r="C5291" t="s">
        <v>358</v>
      </c>
      <c r="D5291" t="s">
        <v>91</v>
      </c>
      <c r="E5291" t="s">
        <v>92</v>
      </c>
      <c r="F5291" t="s">
        <v>76</v>
      </c>
      <c r="G5291" t="s">
        <v>149</v>
      </c>
      <c r="H5291">
        <v>3</v>
      </c>
      <c r="I5291">
        <v>8.1300000000000008</v>
      </c>
      <c r="J5291">
        <v>15.37</v>
      </c>
      <c r="K5291">
        <v>46.11</v>
      </c>
      <c r="L5291" t="s">
        <v>37</v>
      </c>
      <c r="M5291" t="s">
        <v>46</v>
      </c>
      <c r="N5291" t="s">
        <v>2218</v>
      </c>
    </row>
    <row r="5292" spans="1:14" x14ac:dyDescent="0.3">
      <c r="A5292" t="s">
        <v>9963</v>
      </c>
      <c r="B5292" s="2">
        <v>45666</v>
      </c>
      <c r="C5292" t="s">
        <v>125</v>
      </c>
      <c r="D5292" t="s">
        <v>34</v>
      </c>
      <c r="E5292" t="s">
        <v>35</v>
      </c>
      <c r="F5292" t="s">
        <v>18</v>
      </c>
      <c r="G5292" t="s">
        <v>99</v>
      </c>
      <c r="H5292">
        <v>4</v>
      </c>
      <c r="I5292">
        <v>9.2799999999999994</v>
      </c>
      <c r="J5292">
        <v>11.22</v>
      </c>
      <c r="K5292">
        <v>44.88</v>
      </c>
      <c r="L5292" t="s">
        <v>29</v>
      </c>
      <c r="M5292" t="s">
        <v>100</v>
      </c>
      <c r="N5292" t="s">
        <v>3014</v>
      </c>
    </row>
    <row r="5293" spans="1:14" x14ac:dyDescent="0.3">
      <c r="A5293" t="s">
        <v>9964</v>
      </c>
      <c r="B5293" s="2">
        <v>45824</v>
      </c>
      <c r="C5293" t="s">
        <v>129</v>
      </c>
      <c r="D5293" t="s">
        <v>130</v>
      </c>
      <c r="E5293" t="s">
        <v>287</v>
      </c>
      <c r="F5293" t="s">
        <v>51</v>
      </c>
      <c r="G5293" t="s">
        <v>126</v>
      </c>
      <c r="H5293">
        <v>5</v>
      </c>
      <c r="I5293">
        <v>2.19</v>
      </c>
      <c r="J5293">
        <v>3.7</v>
      </c>
      <c r="K5293">
        <v>18.5</v>
      </c>
      <c r="L5293" t="s">
        <v>45</v>
      </c>
      <c r="M5293" t="s">
        <v>30</v>
      </c>
      <c r="N5293" t="s">
        <v>9965</v>
      </c>
    </row>
    <row r="5294" spans="1:14" x14ac:dyDescent="0.3">
      <c r="A5294" t="s">
        <v>9966</v>
      </c>
      <c r="B5294" s="2">
        <v>45583</v>
      </c>
      <c r="C5294" t="s">
        <v>125</v>
      </c>
      <c r="D5294" t="s">
        <v>34</v>
      </c>
      <c r="F5294" t="s">
        <v>18</v>
      </c>
      <c r="G5294" t="s">
        <v>44</v>
      </c>
      <c r="H5294">
        <v>5</v>
      </c>
      <c r="I5294">
        <v>11.76</v>
      </c>
      <c r="J5294">
        <v>14.6</v>
      </c>
      <c r="K5294">
        <v>73</v>
      </c>
      <c r="L5294" t="s">
        <v>175</v>
      </c>
      <c r="M5294" t="s">
        <v>21</v>
      </c>
      <c r="N5294" t="s">
        <v>9967</v>
      </c>
    </row>
    <row r="5295" spans="1:14" x14ac:dyDescent="0.3">
      <c r="A5295" t="s">
        <v>9968</v>
      </c>
      <c r="B5295" t="s">
        <v>8172</v>
      </c>
      <c r="C5295" t="s">
        <v>181</v>
      </c>
      <c r="D5295" t="s">
        <v>168</v>
      </c>
      <c r="E5295" t="s">
        <v>293</v>
      </c>
      <c r="F5295" t="s">
        <v>51</v>
      </c>
      <c r="G5295" t="s">
        <v>119</v>
      </c>
      <c r="H5295">
        <v>3</v>
      </c>
      <c r="I5295">
        <v>11.09</v>
      </c>
      <c r="J5295">
        <v>13.67</v>
      </c>
      <c r="K5295">
        <v>41.01</v>
      </c>
      <c r="L5295" t="s">
        <v>29</v>
      </c>
      <c r="M5295" t="s">
        <v>46</v>
      </c>
      <c r="N5295" t="s">
        <v>9969</v>
      </c>
    </row>
    <row r="5296" spans="1:14" x14ac:dyDescent="0.3">
      <c r="A5296" t="s">
        <v>9970</v>
      </c>
      <c r="B5296" s="2">
        <v>45420</v>
      </c>
      <c r="C5296" t="s">
        <v>153</v>
      </c>
      <c r="D5296" t="s">
        <v>74</v>
      </c>
      <c r="E5296" t="s">
        <v>75</v>
      </c>
      <c r="F5296" t="s">
        <v>51</v>
      </c>
      <c r="G5296" t="s">
        <v>119</v>
      </c>
      <c r="H5296">
        <v>6</v>
      </c>
      <c r="I5296">
        <v>10.97</v>
      </c>
      <c r="J5296">
        <v>19.600000000000001</v>
      </c>
      <c r="K5296">
        <v>117.6</v>
      </c>
      <c r="L5296" t="s">
        <v>95</v>
      </c>
      <c r="M5296" t="s">
        <v>21</v>
      </c>
      <c r="N5296" t="s">
        <v>7706</v>
      </c>
    </row>
    <row r="5297" spans="1:14" x14ac:dyDescent="0.3">
      <c r="A5297" t="s">
        <v>9971</v>
      </c>
      <c r="B5297" s="1">
        <v>45570</v>
      </c>
      <c r="C5297" t="s">
        <v>190</v>
      </c>
      <c r="D5297" t="s">
        <v>16</v>
      </c>
      <c r="E5297" t="s">
        <v>17</v>
      </c>
      <c r="F5297" t="s">
        <v>27</v>
      </c>
      <c r="G5297" t="s">
        <v>187</v>
      </c>
      <c r="H5297">
        <v>3</v>
      </c>
      <c r="I5297">
        <v>89.99</v>
      </c>
      <c r="J5297">
        <v>119.97</v>
      </c>
      <c r="K5297">
        <v>359.91</v>
      </c>
      <c r="L5297" t="s">
        <v>95</v>
      </c>
      <c r="M5297" t="s">
        <v>46</v>
      </c>
      <c r="N5297" t="s">
        <v>9972</v>
      </c>
    </row>
    <row r="5298" spans="1:14" x14ac:dyDescent="0.3">
      <c r="A5298" t="s">
        <v>9973</v>
      </c>
      <c r="B5298" t="s">
        <v>9974</v>
      </c>
      <c r="C5298" t="s">
        <v>270</v>
      </c>
      <c r="D5298" t="s">
        <v>130</v>
      </c>
      <c r="E5298" t="s">
        <v>271</v>
      </c>
      <c r="F5298" t="s">
        <v>51</v>
      </c>
      <c r="G5298" t="s">
        <v>60</v>
      </c>
      <c r="H5298">
        <v>8</v>
      </c>
      <c r="I5298">
        <v>5.01</v>
      </c>
      <c r="J5298">
        <v>7.88</v>
      </c>
      <c r="K5298">
        <v>63.04</v>
      </c>
      <c r="L5298" t="s">
        <v>82</v>
      </c>
      <c r="M5298" t="s">
        <v>30</v>
      </c>
      <c r="N5298" t="s">
        <v>9975</v>
      </c>
    </row>
    <row r="5299" spans="1:14" x14ac:dyDescent="0.3">
      <c r="A5299" t="s">
        <v>9976</v>
      </c>
      <c r="B5299" s="2">
        <v>45927</v>
      </c>
      <c r="C5299" t="s">
        <v>148</v>
      </c>
      <c r="D5299" t="s">
        <v>42</v>
      </c>
      <c r="E5299" t="s">
        <v>50</v>
      </c>
      <c r="F5299" t="s">
        <v>93</v>
      </c>
      <c r="G5299" t="s">
        <v>137</v>
      </c>
      <c r="H5299">
        <v>7</v>
      </c>
      <c r="I5299">
        <v>12.3</v>
      </c>
      <c r="J5299">
        <v>21.75</v>
      </c>
      <c r="K5299">
        <v>152.25</v>
      </c>
      <c r="L5299" t="s">
        <v>175</v>
      </c>
      <c r="M5299" t="s">
        <v>100</v>
      </c>
      <c r="N5299" t="s">
        <v>6489</v>
      </c>
    </row>
    <row r="5300" spans="1:14" x14ac:dyDescent="0.3">
      <c r="A5300" t="s">
        <v>9977</v>
      </c>
      <c r="B5300" s="2">
        <v>45356</v>
      </c>
      <c r="C5300" t="s">
        <v>173</v>
      </c>
      <c r="D5300" t="s">
        <v>91</v>
      </c>
      <c r="E5300" t="s">
        <v>92</v>
      </c>
      <c r="F5300" t="s">
        <v>27</v>
      </c>
      <c r="G5300" t="s">
        <v>109</v>
      </c>
      <c r="H5300">
        <v>3</v>
      </c>
      <c r="I5300">
        <v>12.86</v>
      </c>
      <c r="J5300">
        <v>21.91</v>
      </c>
      <c r="K5300">
        <v>65.73</v>
      </c>
      <c r="L5300" t="s">
        <v>45</v>
      </c>
      <c r="M5300" t="s">
        <v>100</v>
      </c>
      <c r="N5300" t="s">
        <v>9978</v>
      </c>
    </row>
    <row r="5301" spans="1:14" x14ac:dyDescent="0.3">
      <c r="A5301" t="s">
        <v>9979</v>
      </c>
      <c r="B5301" s="2">
        <v>45431</v>
      </c>
      <c r="C5301" t="s">
        <v>426</v>
      </c>
      <c r="D5301" t="s">
        <v>74</v>
      </c>
      <c r="E5301" t="s">
        <v>312</v>
      </c>
      <c r="F5301" t="s">
        <v>76</v>
      </c>
      <c r="G5301" t="s">
        <v>170</v>
      </c>
      <c r="H5301">
        <v>2</v>
      </c>
      <c r="I5301">
        <v>28.15</v>
      </c>
      <c r="J5301">
        <v>40.42</v>
      </c>
      <c r="K5301">
        <v>80.84</v>
      </c>
      <c r="L5301" t="s">
        <v>45</v>
      </c>
      <c r="M5301" t="s">
        <v>46</v>
      </c>
      <c r="N5301" t="s">
        <v>1863</v>
      </c>
    </row>
    <row r="5302" spans="1:14" x14ac:dyDescent="0.3">
      <c r="A5302" t="s">
        <v>9980</v>
      </c>
      <c r="B5302" s="2">
        <v>45941</v>
      </c>
      <c r="C5302" t="s">
        <v>85</v>
      </c>
      <c r="E5302" t="s">
        <v>87</v>
      </c>
      <c r="F5302" t="s">
        <v>93</v>
      </c>
      <c r="G5302" t="s">
        <v>122</v>
      </c>
      <c r="H5302">
        <v>5</v>
      </c>
      <c r="I5302">
        <v>65.37</v>
      </c>
      <c r="J5302">
        <v>100.25</v>
      </c>
      <c r="K5302">
        <v>501.25</v>
      </c>
      <c r="L5302" t="s">
        <v>37</v>
      </c>
      <c r="M5302" t="s">
        <v>21</v>
      </c>
      <c r="N5302" t="s">
        <v>1172</v>
      </c>
    </row>
    <row r="5303" spans="1:14" x14ac:dyDescent="0.3">
      <c r="A5303" t="s">
        <v>9981</v>
      </c>
      <c r="B5303" s="1">
        <v>45783</v>
      </c>
      <c r="C5303" t="s">
        <v>57</v>
      </c>
      <c r="D5303" t="s">
        <v>58</v>
      </c>
      <c r="E5303" t="s">
        <v>114</v>
      </c>
      <c r="F5303" t="s">
        <v>51</v>
      </c>
      <c r="G5303" t="s">
        <v>60</v>
      </c>
      <c r="H5303">
        <v>2</v>
      </c>
      <c r="I5303">
        <v>8.52</v>
      </c>
      <c r="J5303">
        <v>14.18</v>
      </c>
      <c r="K5303">
        <v>28.36</v>
      </c>
      <c r="L5303" t="s">
        <v>175</v>
      </c>
      <c r="M5303" t="s">
        <v>30</v>
      </c>
      <c r="N5303" t="s">
        <v>9982</v>
      </c>
    </row>
    <row r="5304" spans="1:14" x14ac:dyDescent="0.3">
      <c r="A5304" t="s">
        <v>9983</v>
      </c>
      <c r="B5304" s="2">
        <v>45785</v>
      </c>
      <c r="C5304" t="s">
        <v>307</v>
      </c>
      <c r="D5304" t="s">
        <v>68</v>
      </c>
      <c r="E5304" t="s">
        <v>157</v>
      </c>
      <c r="F5304" t="s">
        <v>51</v>
      </c>
      <c r="G5304" t="s">
        <v>119</v>
      </c>
      <c r="H5304">
        <v>7</v>
      </c>
      <c r="I5304">
        <v>15.94</v>
      </c>
      <c r="J5304">
        <v>24.32</v>
      </c>
      <c r="K5304">
        <v>170.24</v>
      </c>
      <c r="L5304" t="s">
        <v>53</v>
      </c>
      <c r="M5304" t="s">
        <v>21</v>
      </c>
      <c r="N5304" t="s">
        <v>9984</v>
      </c>
    </row>
    <row r="5305" spans="1:14" x14ac:dyDescent="0.3">
      <c r="A5305" t="s">
        <v>9985</v>
      </c>
      <c r="B5305" s="2">
        <v>45538</v>
      </c>
      <c r="C5305" t="s">
        <v>167</v>
      </c>
      <c r="D5305" t="s">
        <v>168</v>
      </c>
      <c r="E5305" t="s">
        <v>293</v>
      </c>
      <c r="F5305" t="s">
        <v>76</v>
      </c>
      <c r="G5305" t="s">
        <v>251</v>
      </c>
      <c r="H5305">
        <v>9</v>
      </c>
      <c r="I5305">
        <v>29.65</v>
      </c>
      <c r="J5305">
        <v>55.73</v>
      </c>
      <c r="K5305">
        <v>501.57</v>
      </c>
      <c r="L5305" t="s">
        <v>37</v>
      </c>
      <c r="M5305" t="s">
        <v>54</v>
      </c>
      <c r="N5305" t="s">
        <v>3899</v>
      </c>
    </row>
    <row r="5306" spans="1:14" x14ac:dyDescent="0.3">
      <c r="A5306" t="s">
        <v>9986</v>
      </c>
      <c r="B5306" t="s">
        <v>9987</v>
      </c>
      <c r="C5306" t="s">
        <v>215</v>
      </c>
      <c r="D5306" t="s">
        <v>168</v>
      </c>
      <c r="E5306" t="s">
        <v>169</v>
      </c>
      <c r="F5306" t="s">
        <v>18</v>
      </c>
      <c r="G5306" t="s">
        <v>99</v>
      </c>
      <c r="H5306">
        <v>3</v>
      </c>
      <c r="I5306">
        <v>6.73</v>
      </c>
      <c r="J5306">
        <v>9.43</v>
      </c>
      <c r="K5306">
        <v>28.29</v>
      </c>
      <c r="L5306" t="s">
        <v>175</v>
      </c>
      <c r="M5306" t="s">
        <v>46</v>
      </c>
      <c r="N5306" t="s">
        <v>9988</v>
      </c>
    </row>
    <row r="5307" spans="1:14" x14ac:dyDescent="0.3">
      <c r="A5307" t="s">
        <v>9989</v>
      </c>
      <c r="B5307" s="2">
        <v>45372</v>
      </c>
      <c r="D5307" t="s">
        <v>16</v>
      </c>
      <c r="E5307" t="s">
        <v>284</v>
      </c>
      <c r="F5307" t="s">
        <v>93</v>
      </c>
      <c r="G5307" t="s">
        <v>141</v>
      </c>
      <c r="H5307">
        <v>3</v>
      </c>
      <c r="I5307">
        <v>10.48</v>
      </c>
      <c r="J5307">
        <v>13.79</v>
      </c>
      <c r="K5307">
        <v>61.42</v>
      </c>
      <c r="L5307" t="s">
        <v>175</v>
      </c>
      <c r="N5307" t="s">
        <v>9990</v>
      </c>
    </row>
    <row r="5308" spans="1:14" x14ac:dyDescent="0.3">
      <c r="A5308" t="s">
        <v>9991</v>
      </c>
      <c r="B5308" t="s">
        <v>4034</v>
      </c>
      <c r="C5308" t="s">
        <v>129</v>
      </c>
      <c r="D5308" t="s">
        <v>130</v>
      </c>
      <c r="E5308" t="s">
        <v>271</v>
      </c>
      <c r="F5308" t="s">
        <v>93</v>
      </c>
      <c r="G5308" t="s">
        <v>137</v>
      </c>
      <c r="H5308">
        <v>6</v>
      </c>
      <c r="I5308">
        <v>17.829999999999998</v>
      </c>
      <c r="J5308">
        <v>25.95</v>
      </c>
      <c r="K5308">
        <v>155.69999999999999</v>
      </c>
      <c r="L5308" t="s">
        <v>53</v>
      </c>
      <c r="M5308" t="s">
        <v>100</v>
      </c>
    </row>
    <row r="5309" spans="1:14" x14ac:dyDescent="0.3">
      <c r="A5309" t="s">
        <v>9992</v>
      </c>
      <c r="B5309" s="1">
        <v>45538</v>
      </c>
      <c r="C5309" t="s">
        <v>117</v>
      </c>
      <c r="D5309" t="s">
        <v>68</v>
      </c>
      <c r="E5309" t="s">
        <v>118</v>
      </c>
      <c r="F5309" t="s">
        <v>93</v>
      </c>
      <c r="G5309" t="s">
        <v>137</v>
      </c>
      <c r="H5309">
        <v>8</v>
      </c>
      <c r="I5309">
        <v>15.39</v>
      </c>
      <c r="J5309">
        <v>21.47</v>
      </c>
      <c r="K5309">
        <v>171.76</v>
      </c>
      <c r="L5309" t="s">
        <v>175</v>
      </c>
      <c r="M5309" t="s">
        <v>54</v>
      </c>
      <c r="N5309" t="s">
        <v>9993</v>
      </c>
    </row>
    <row r="5310" spans="1:14" x14ac:dyDescent="0.3">
      <c r="A5310" t="s">
        <v>9994</v>
      </c>
      <c r="B5310" s="2">
        <v>45618</v>
      </c>
      <c r="C5310" t="s">
        <v>125</v>
      </c>
      <c r="D5310" t="s">
        <v>34</v>
      </c>
      <c r="F5310" t="s">
        <v>93</v>
      </c>
      <c r="G5310" t="s">
        <v>217</v>
      </c>
      <c r="H5310">
        <v>5</v>
      </c>
      <c r="J5310">
        <v>45.47</v>
      </c>
      <c r="K5310">
        <v>227.35</v>
      </c>
      <c r="L5310" t="s">
        <v>29</v>
      </c>
      <c r="M5310" t="s">
        <v>21</v>
      </c>
      <c r="N5310" t="s">
        <v>7802</v>
      </c>
    </row>
    <row r="5311" spans="1:14" x14ac:dyDescent="0.3">
      <c r="A5311" t="s">
        <v>9995</v>
      </c>
      <c r="B5311" s="1">
        <v>45924</v>
      </c>
      <c r="C5311" t="s">
        <v>173</v>
      </c>
      <c r="D5311" t="s">
        <v>91</v>
      </c>
      <c r="E5311" t="s">
        <v>345</v>
      </c>
      <c r="F5311" t="s">
        <v>76</v>
      </c>
      <c r="G5311" t="s">
        <v>149</v>
      </c>
      <c r="H5311">
        <v>8</v>
      </c>
      <c r="I5311">
        <v>8.1300000000000008</v>
      </c>
      <c r="J5311">
        <v>13.62</v>
      </c>
      <c r="K5311">
        <v>108.96</v>
      </c>
      <c r="L5311" t="s">
        <v>82</v>
      </c>
      <c r="M5311" t="s">
        <v>46</v>
      </c>
      <c r="N5311" t="s">
        <v>9996</v>
      </c>
    </row>
    <row r="5312" spans="1:14" x14ac:dyDescent="0.3">
      <c r="A5312" t="s">
        <v>9997</v>
      </c>
      <c r="B5312" s="2">
        <v>45338</v>
      </c>
      <c r="C5312" t="s">
        <v>257</v>
      </c>
      <c r="D5312" t="s">
        <v>34</v>
      </c>
      <c r="E5312" t="s">
        <v>35</v>
      </c>
      <c r="F5312" t="s">
        <v>93</v>
      </c>
      <c r="G5312" t="s">
        <v>94</v>
      </c>
      <c r="H5312">
        <v>5</v>
      </c>
      <c r="I5312">
        <v>25.73</v>
      </c>
      <c r="J5312">
        <v>46.02</v>
      </c>
      <c r="K5312">
        <v>230.1</v>
      </c>
      <c r="L5312" t="s">
        <v>20</v>
      </c>
      <c r="M5312" t="s">
        <v>21</v>
      </c>
      <c r="N5312" t="s">
        <v>9998</v>
      </c>
    </row>
    <row r="5313" spans="1:14" x14ac:dyDescent="0.3">
      <c r="A5313" t="s">
        <v>9999</v>
      </c>
      <c r="B5313" t="s">
        <v>437</v>
      </c>
      <c r="C5313" t="s">
        <v>98</v>
      </c>
      <c r="D5313" t="s">
        <v>42</v>
      </c>
      <c r="E5313" t="s">
        <v>63</v>
      </c>
      <c r="F5313" t="s">
        <v>76</v>
      </c>
      <c r="G5313" t="s">
        <v>251</v>
      </c>
      <c r="H5313">
        <v>6</v>
      </c>
      <c r="I5313">
        <v>28.3</v>
      </c>
      <c r="J5313">
        <v>38.94</v>
      </c>
      <c r="K5313">
        <v>233.64</v>
      </c>
      <c r="L5313" t="s">
        <v>45</v>
      </c>
      <c r="M5313" t="s">
        <v>30</v>
      </c>
      <c r="N5313" t="s">
        <v>10000</v>
      </c>
    </row>
    <row r="5314" spans="1:14" x14ac:dyDescent="0.3">
      <c r="A5314" t="s">
        <v>10001</v>
      </c>
      <c r="B5314" s="2">
        <v>45956</v>
      </c>
      <c r="C5314" t="s">
        <v>148</v>
      </c>
      <c r="D5314" t="s">
        <v>42</v>
      </c>
      <c r="E5314" t="s">
        <v>242</v>
      </c>
      <c r="F5314" t="s">
        <v>93</v>
      </c>
      <c r="G5314" t="s">
        <v>122</v>
      </c>
      <c r="H5314">
        <v>4</v>
      </c>
      <c r="I5314">
        <v>46.83</v>
      </c>
      <c r="J5314">
        <v>58.88</v>
      </c>
      <c r="K5314">
        <v>235.52</v>
      </c>
      <c r="L5314" t="s">
        <v>53</v>
      </c>
      <c r="M5314" t="s">
        <v>54</v>
      </c>
      <c r="N5314" t="s">
        <v>10002</v>
      </c>
    </row>
    <row r="5315" spans="1:14" x14ac:dyDescent="0.3">
      <c r="A5315" t="s">
        <v>10003</v>
      </c>
      <c r="B5315" s="1">
        <v>45789</v>
      </c>
      <c r="C5315" t="s">
        <v>185</v>
      </c>
      <c r="D5315" t="s">
        <v>16</v>
      </c>
      <c r="E5315" t="s">
        <v>206</v>
      </c>
      <c r="F5315" t="s">
        <v>27</v>
      </c>
      <c r="G5315" t="s">
        <v>109</v>
      </c>
      <c r="H5315">
        <v>5</v>
      </c>
      <c r="I5315">
        <v>11.67</v>
      </c>
      <c r="J5315">
        <v>17.989999999999998</v>
      </c>
      <c r="K5315">
        <v>89.95</v>
      </c>
      <c r="L5315" t="s">
        <v>82</v>
      </c>
      <c r="M5315" t="s">
        <v>21</v>
      </c>
      <c r="N5315" t="s">
        <v>10004</v>
      </c>
    </row>
    <row r="5316" spans="1:14" x14ac:dyDescent="0.3">
      <c r="A5316" t="s">
        <v>10005</v>
      </c>
      <c r="B5316" s="2">
        <v>45904</v>
      </c>
      <c r="C5316" t="s">
        <v>190</v>
      </c>
      <c r="D5316" t="s">
        <v>16</v>
      </c>
      <c r="E5316" t="s">
        <v>206</v>
      </c>
      <c r="F5316" t="s">
        <v>93</v>
      </c>
      <c r="G5316" t="s">
        <v>141</v>
      </c>
      <c r="H5316">
        <v>2</v>
      </c>
      <c r="I5316">
        <v>8.9499999999999993</v>
      </c>
      <c r="J5316">
        <v>16.77</v>
      </c>
      <c r="K5316">
        <v>33.54</v>
      </c>
      <c r="L5316" t="s">
        <v>82</v>
      </c>
      <c r="M5316" t="s">
        <v>30</v>
      </c>
    </row>
    <row r="5317" spans="1:14" x14ac:dyDescent="0.3">
      <c r="A5317" t="s">
        <v>10006</v>
      </c>
      <c r="B5317" s="2">
        <v>45611</v>
      </c>
      <c r="C5317" t="s">
        <v>334</v>
      </c>
      <c r="D5317" t="s">
        <v>91</v>
      </c>
      <c r="E5317" t="s">
        <v>345</v>
      </c>
      <c r="F5317" t="s">
        <v>27</v>
      </c>
      <c r="G5317" t="s">
        <v>109</v>
      </c>
      <c r="H5317">
        <v>6</v>
      </c>
      <c r="I5317">
        <v>14.03</v>
      </c>
      <c r="J5317">
        <v>24.36</v>
      </c>
      <c r="K5317">
        <v>146.16</v>
      </c>
      <c r="L5317" t="s">
        <v>95</v>
      </c>
      <c r="M5317" t="s">
        <v>46</v>
      </c>
      <c r="N5317" t="s">
        <v>10007</v>
      </c>
    </row>
    <row r="5318" spans="1:14" x14ac:dyDescent="0.3">
      <c r="A5318" t="s">
        <v>10008</v>
      </c>
      <c r="B5318" s="1">
        <v>45651</v>
      </c>
      <c r="C5318" t="s">
        <v>144</v>
      </c>
      <c r="D5318" t="s">
        <v>25</v>
      </c>
      <c r="E5318" t="s">
        <v>277</v>
      </c>
      <c r="F5318" t="s">
        <v>76</v>
      </c>
      <c r="G5318" t="s">
        <v>77</v>
      </c>
      <c r="H5318">
        <v>5</v>
      </c>
      <c r="I5318">
        <v>14.03</v>
      </c>
      <c r="J5318">
        <v>24.01</v>
      </c>
      <c r="K5318">
        <v>120.05</v>
      </c>
      <c r="L5318" t="s">
        <v>53</v>
      </c>
      <c r="M5318" t="s">
        <v>30</v>
      </c>
      <c r="N5318" t="s">
        <v>10009</v>
      </c>
    </row>
    <row r="5319" spans="1:14" x14ac:dyDescent="0.3">
      <c r="A5319" t="s">
        <v>10010</v>
      </c>
      <c r="B5319" s="2">
        <v>45357</v>
      </c>
      <c r="C5319" t="s">
        <v>107</v>
      </c>
      <c r="D5319" t="s">
        <v>74</v>
      </c>
      <c r="E5319" t="s">
        <v>108</v>
      </c>
      <c r="F5319" t="s">
        <v>18</v>
      </c>
      <c r="G5319" t="s">
        <v>81</v>
      </c>
      <c r="I5319">
        <v>29.31</v>
      </c>
      <c r="J5319">
        <v>49.91</v>
      </c>
      <c r="K5319">
        <v>373.35</v>
      </c>
      <c r="L5319" t="s">
        <v>82</v>
      </c>
      <c r="M5319" t="s">
        <v>21</v>
      </c>
      <c r="N5319" t="s">
        <v>7308</v>
      </c>
    </row>
    <row r="5320" spans="1:14" x14ac:dyDescent="0.3">
      <c r="A5320" t="s">
        <v>10011</v>
      </c>
      <c r="B5320" t="s">
        <v>4875</v>
      </c>
      <c r="C5320" t="s">
        <v>270</v>
      </c>
      <c r="D5320" t="s">
        <v>130</v>
      </c>
      <c r="E5320" t="s">
        <v>87</v>
      </c>
      <c r="F5320" t="s">
        <v>18</v>
      </c>
      <c r="G5320" t="s">
        <v>224</v>
      </c>
      <c r="H5320">
        <v>5</v>
      </c>
      <c r="J5320">
        <v>52.79</v>
      </c>
      <c r="K5320">
        <v>263.95</v>
      </c>
      <c r="L5320" t="s">
        <v>95</v>
      </c>
      <c r="M5320" t="s">
        <v>30</v>
      </c>
      <c r="N5320" t="s">
        <v>10012</v>
      </c>
    </row>
    <row r="5321" spans="1:14" x14ac:dyDescent="0.3">
      <c r="A5321" t="s">
        <v>10013</v>
      </c>
      <c r="B5321" s="1">
        <v>45390</v>
      </c>
      <c r="C5321" t="s">
        <v>49</v>
      </c>
      <c r="D5321" t="s">
        <v>42</v>
      </c>
      <c r="F5321" t="s">
        <v>93</v>
      </c>
      <c r="G5321" t="s">
        <v>137</v>
      </c>
      <c r="H5321">
        <v>4</v>
      </c>
      <c r="I5321">
        <v>12.27</v>
      </c>
      <c r="J5321" t="s">
        <v>10014</v>
      </c>
      <c r="K5321">
        <v>61.72</v>
      </c>
      <c r="L5321" t="s">
        <v>53</v>
      </c>
      <c r="M5321" t="s">
        <v>54</v>
      </c>
      <c r="N5321" t="s">
        <v>10015</v>
      </c>
    </row>
    <row r="5322" spans="1:14" x14ac:dyDescent="0.3">
      <c r="A5322" t="s">
        <v>10016</v>
      </c>
      <c r="B5322" s="2">
        <v>45367</v>
      </c>
      <c r="C5322" t="s">
        <v>73</v>
      </c>
      <c r="D5322" t="s">
        <v>74</v>
      </c>
      <c r="E5322" t="s">
        <v>164</v>
      </c>
      <c r="G5322" t="s">
        <v>77</v>
      </c>
      <c r="H5322">
        <v>5</v>
      </c>
      <c r="I5322">
        <v>15.58</v>
      </c>
      <c r="J5322">
        <v>18.75</v>
      </c>
      <c r="K5322">
        <v>93.75</v>
      </c>
      <c r="L5322" t="s">
        <v>95</v>
      </c>
      <c r="M5322" t="s">
        <v>30</v>
      </c>
      <c r="N5322" t="s">
        <v>10017</v>
      </c>
    </row>
    <row r="5323" spans="1:14" x14ac:dyDescent="0.3">
      <c r="A5323" t="s">
        <v>10018</v>
      </c>
      <c r="B5323" s="2">
        <v>45707</v>
      </c>
      <c r="C5323" t="s">
        <v>412</v>
      </c>
      <c r="D5323" t="s">
        <v>16</v>
      </c>
      <c r="F5323" t="s">
        <v>18</v>
      </c>
      <c r="G5323" t="s">
        <v>19</v>
      </c>
      <c r="H5323">
        <v>3</v>
      </c>
      <c r="I5323">
        <v>26.13</v>
      </c>
      <c r="J5323">
        <v>36.03</v>
      </c>
      <c r="K5323">
        <v>108.09</v>
      </c>
      <c r="L5323" t="s">
        <v>95</v>
      </c>
      <c r="M5323" t="s">
        <v>30</v>
      </c>
      <c r="N5323" t="s">
        <v>10019</v>
      </c>
    </row>
    <row r="5324" spans="1:14" x14ac:dyDescent="0.3">
      <c r="A5324" t="s">
        <v>10020</v>
      </c>
      <c r="B5324" t="s">
        <v>6012</v>
      </c>
      <c r="C5324" t="s">
        <v>103</v>
      </c>
      <c r="D5324" t="s">
        <v>25</v>
      </c>
      <c r="E5324" t="s">
        <v>104</v>
      </c>
      <c r="F5324" t="s">
        <v>93</v>
      </c>
      <c r="G5324" t="s">
        <v>94</v>
      </c>
      <c r="H5324">
        <v>4</v>
      </c>
      <c r="I5324">
        <v>24.48</v>
      </c>
      <c r="J5324">
        <v>35.01</v>
      </c>
      <c r="K5324">
        <v>140.04</v>
      </c>
      <c r="L5324" t="s">
        <v>53</v>
      </c>
      <c r="M5324" t="s">
        <v>54</v>
      </c>
      <c r="N5324" t="s">
        <v>3162</v>
      </c>
    </row>
    <row r="5325" spans="1:14" x14ac:dyDescent="0.3">
      <c r="A5325" t="s">
        <v>10021</v>
      </c>
      <c r="B5325" s="2">
        <v>45789</v>
      </c>
      <c r="C5325" t="s">
        <v>198</v>
      </c>
      <c r="D5325" t="s">
        <v>91</v>
      </c>
      <c r="E5325" t="s">
        <v>359</v>
      </c>
      <c r="F5325" t="s">
        <v>27</v>
      </c>
      <c r="G5325" t="s">
        <v>109</v>
      </c>
      <c r="H5325">
        <v>10</v>
      </c>
      <c r="I5325">
        <v>5.98</v>
      </c>
      <c r="J5325">
        <v>11.28</v>
      </c>
      <c r="K5325">
        <v>112.8</v>
      </c>
      <c r="L5325" t="s">
        <v>82</v>
      </c>
      <c r="M5325" t="s">
        <v>100</v>
      </c>
      <c r="N5325" t="s">
        <v>6884</v>
      </c>
    </row>
    <row r="5326" spans="1:14" x14ac:dyDescent="0.3">
      <c r="A5326" t="s">
        <v>10022</v>
      </c>
      <c r="B5326" t="s">
        <v>4047</v>
      </c>
      <c r="C5326" t="s">
        <v>202</v>
      </c>
      <c r="D5326" t="s">
        <v>58</v>
      </c>
      <c r="E5326" t="s">
        <v>195</v>
      </c>
      <c r="F5326" t="s">
        <v>93</v>
      </c>
      <c r="G5326" t="s">
        <v>217</v>
      </c>
      <c r="H5326">
        <v>7</v>
      </c>
      <c r="I5326">
        <v>34.1</v>
      </c>
      <c r="J5326">
        <v>63.86</v>
      </c>
      <c r="K5326">
        <v>447.02</v>
      </c>
      <c r="L5326" t="s">
        <v>82</v>
      </c>
      <c r="M5326" t="s">
        <v>30</v>
      </c>
      <c r="N5326" t="s">
        <v>10023</v>
      </c>
    </row>
    <row r="5327" spans="1:14" x14ac:dyDescent="0.3">
      <c r="A5327" t="s">
        <v>10024</v>
      </c>
      <c r="B5327" t="s">
        <v>2007</v>
      </c>
      <c r="C5327" t="s">
        <v>185</v>
      </c>
      <c r="E5327" t="s">
        <v>186</v>
      </c>
      <c r="F5327" t="s">
        <v>27</v>
      </c>
      <c r="G5327" t="s">
        <v>109</v>
      </c>
      <c r="H5327">
        <v>5</v>
      </c>
      <c r="I5327">
        <v>10.87</v>
      </c>
      <c r="J5327">
        <v>17.649999999999999</v>
      </c>
      <c r="K5327">
        <v>88.25</v>
      </c>
      <c r="L5327" t="s">
        <v>29</v>
      </c>
      <c r="M5327" t="s">
        <v>46</v>
      </c>
      <c r="N5327" t="s">
        <v>10025</v>
      </c>
    </row>
    <row r="5328" spans="1:14" x14ac:dyDescent="0.3">
      <c r="A5328" t="s">
        <v>10026</v>
      </c>
      <c r="B5328" s="2">
        <v>45840</v>
      </c>
      <c r="C5328" t="s">
        <v>232</v>
      </c>
      <c r="D5328" t="s">
        <v>25</v>
      </c>
      <c r="E5328" t="s">
        <v>277</v>
      </c>
      <c r="F5328" t="s">
        <v>27</v>
      </c>
      <c r="G5328" t="s">
        <v>109</v>
      </c>
      <c r="H5328">
        <v>3</v>
      </c>
      <c r="I5328">
        <v>13.29</v>
      </c>
      <c r="J5328">
        <v>-16.5</v>
      </c>
      <c r="K5328">
        <v>49.5</v>
      </c>
      <c r="L5328" t="s">
        <v>29</v>
      </c>
      <c r="M5328" t="s">
        <v>54</v>
      </c>
      <c r="N5328" t="s">
        <v>10027</v>
      </c>
    </row>
    <row r="5329" spans="1:14" x14ac:dyDescent="0.3">
      <c r="A5329" t="s">
        <v>10028</v>
      </c>
      <c r="B5329" t="s">
        <v>2328</v>
      </c>
      <c r="C5329" t="s">
        <v>161</v>
      </c>
      <c r="D5329" t="s">
        <v>74</v>
      </c>
      <c r="E5329" t="s">
        <v>164</v>
      </c>
      <c r="F5329" t="s">
        <v>76</v>
      </c>
      <c r="G5329" t="s">
        <v>251</v>
      </c>
      <c r="H5329">
        <v>10</v>
      </c>
      <c r="I5329">
        <v>22.3</v>
      </c>
      <c r="J5329">
        <v>37.03</v>
      </c>
      <c r="K5329">
        <v>370.3</v>
      </c>
      <c r="L5329" t="s">
        <v>82</v>
      </c>
      <c r="M5329" t="s">
        <v>21</v>
      </c>
      <c r="N5329" t="s">
        <v>10029</v>
      </c>
    </row>
    <row r="5330" spans="1:14" x14ac:dyDescent="0.3">
      <c r="A5330" t="s">
        <v>10030</v>
      </c>
      <c r="B5330" s="2">
        <v>45761</v>
      </c>
      <c r="C5330" t="s">
        <v>148</v>
      </c>
      <c r="D5330" t="s">
        <v>42</v>
      </c>
      <c r="E5330" t="s">
        <v>43</v>
      </c>
      <c r="F5330" t="s">
        <v>27</v>
      </c>
      <c r="G5330" t="s">
        <v>145</v>
      </c>
      <c r="H5330">
        <v>3</v>
      </c>
      <c r="I5330">
        <v>19.309999999999999</v>
      </c>
      <c r="J5330">
        <v>30.72</v>
      </c>
      <c r="K5330">
        <v>92.16</v>
      </c>
      <c r="L5330" t="s">
        <v>175</v>
      </c>
      <c r="M5330" t="s">
        <v>46</v>
      </c>
      <c r="N5330" t="s">
        <v>10031</v>
      </c>
    </row>
    <row r="5331" spans="1:14" x14ac:dyDescent="0.3">
      <c r="A5331" t="s">
        <v>10032</v>
      </c>
      <c r="B5331" s="2">
        <v>45491</v>
      </c>
      <c r="C5331" t="s">
        <v>117</v>
      </c>
      <c r="D5331" t="s">
        <v>68</v>
      </c>
      <c r="E5331" t="s">
        <v>118</v>
      </c>
      <c r="F5331" t="s">
        <v>27</v>
      </c>
      <c r="G5331" t="s">
        <v>36</v>
      </c>
      <c r="I5331">
        <v>21.62</v>
      </c>
      <c r="J5331">
        <v>41.04</v>
      </c>
      <c r="K5331">
        <v>82.08</v>
      </c>
      <c r="L5331" t="s">
        <v>82</v>
      </c>
      <c r="M5331" t="s">
        <v>100</v>
      </c>
      <c r="N5331" t="s">
        <v>10033</v>
      </c>
    </row>
    <row r="5332" spans="1:14" x14ac:dyDescent="0.3">
      <c r="A5332" t="s">
        <v>10034</v>
      </c>
      <c r="B5332" s="2">
        <v>45853</v>
      </c>
      <c r="C5332" t="s">
        <v>148</v>
      </c>
      <c r="D5332" t="s">
        <v>42</v>
      </c>
      <c r="E5332" t="s">
        <v>242</v>
      </c>
      <c r="F5332" t="s">
        <v>51</v>
      </c>
      <c r="G5332" t="s">
        <v>70</v>
      </c>
      <c r="H5332">
        <v>6</v>
      </c>
      <c r="I5332">
        <v>8</v>
      </c>
      <c r="J5332">
        <v>12.57</v>
      </c>
      <c r="K5332">
        <v>75.42</v>
      </c>
      <c r="L5332" t="s">
        <v>82</v>
      </c>
      <c r="M5332" t="s">
        <v>100</v>
      </c>
      <c r="N5332" t="s">
        <v>1424</v>
      </c>
    </row>
    <row r="5333" spans="1:14" x14ac:dyDescent="0.3">
      <c r="A5333" t="s">
        <v>10035</v>
      </c>
      <c r="B5333" s="2">
        <v>45874</v>
      </c>
      <c r="C5333" t="s">
        <v>586</v>
      </c>
      <c r="D5333" t="s">
        <v>42</v>
      </c>
      <c r="E5333" t="s">
        <v>63</v>
      </c>
      <c r="F5333" t="s">
        <v>27</v>
      </c>
      <c r="G5333" t="s">
        <v>187</v>
      </c>
      <c r="H5333">
        <v>4</v>
      </c>
      <c r="I5333">
        <v>114.7</v>
      </c>
      <c r="J5333">
        <v>179.97</v>
      </c>
      <c r="K5333">
        <v>719.88</v>
      </c>
      <c r="L5333" t="s">
        <v>95</v>
      </c>
      <c r="M5333" t="s">
        <v>46</v>
      </c>
      <c r="N5333" t="s">
        <v>10036</v>
      </c>
    </row>
    <row r="5334" spans="1:14" x14ac:dyDescent="0.3">
      <c r="A5334" t="s">
        <v>10037</v>
      </c>
      <c r="B5334" t="s">
        <v>5800</v>
      </c>
      <c r="C5334" t="s">
        <v>153</v>
      </c>
      <c r="D5334" t="s">
        <v>74</v>
      </c>
      <c r="E5334" t="s">
        <v>212</v>
      </c>
      <c r="F5334" t="s">
        <v>93</v>
      </c>
      <c r="G5334" t="s">
        <v>137</v>
      </c>
      <c r="H5334">
        <v>7</v>
      </c>
      <c r="I5334">
        <v>24.1</v>
      </c>
      <c r="J5334">
        <v>30.03</v>
      </c>
      <c r="K5334">
        <v>210.21</v>
      </c>
      <c r="L5334" t="s">
        <v>82</v>
      </c>
      <c r="M5334" t="s">
        <v>21</v>
      </c>
      <c r="N5334" t="s">
        <v>10038</v>
      </c>
    </row>
    <row r="5335" spans="1:14" x14ac:dyDescent="0.3">
      <c r="A5335" t="s">
        <v>3796</v>
      </c>
      <c r="B5335" s="2">
        <v>45905</v>
      </c>
      <c r="C5335" t="s">
        <v>358</v>
      </c>
      <c r="D5335" t="s">
        <v>91</v>
      </c>
      <c r="E5335" t="s">
        <v>345</v>
      </c>
      <c r="F5335" t="s">
        <v>18</v>
      </c>
      <c r="G5335" t="s">
        <v>224</v>
      </c>
      <c r="H5335">
        <v>7</v>
      </c>
      <c r="I5335">
        <v>28.56</v>
      </c>
      <c r="J5335">
        <v>48.26</v>
      </c>
      <c r="K5335">
        <v>337.82</v>
      </c>
      <c r="L5335" t="s">
        <v>45</v>
      </c>
      <c r="M5335" t="s">
        <v>100</v>
      </c>
      <c r="N5335" t="s">
        <v>3797</v>
      </c>
    </row>
    <row r="5336" spans="1:14" x14ac:dyDescent="0.3">
      <c r="A5336" t="s">
        <v>10039</v>
      </c>
      <c r="B5336" t="s">
        <v>10040</v>
      </c>
      <c r="C5336" t="s">
        <v>49</v>
      </c>
      <c r="D5336" t="s">
        <v>42</v>
      </c>
      <c r="E5336" t="s">
        <v>63</v>
      </c>
      <c r="F5336" t="s">
        <v>27</v>
      </c>
      <c r="G5336" t="s">
        <v>187</v>
      </c>
      <c r="H5336">
        <v>4</v>
      </c>
      <c r="I5336">
        <v>112.17</v>
      </c>
      <c r="J5336">
        <v>188.65</v>
      </c>
      <c r="K5336">
        <v>754.6</v>
      </c>
      <c r="L5336" t="s">
        <v>20</v>
      </c>
      <c r="M5336" t="s">
        <v>54</v>
      </c>
      <c r="N5336" t="s">
        <v>10041</v>
      </c>
    </row>
    <row r="5337" spans="1:14" x14ac:dyDescent="0.3">
      <c r="A5337" t="s">
        <v>10042</v>
      </c>
      <c r="B5337" t="s">
        <v>1341</v>
      </c>
      <c r="C5337" t="s">
        <v>190</v>
      </c>
      <c r="D5337" t="s">
        <v>16</v>
      </c>
      <c r="E5337" t="s">
        <v>186</v>
      </c>
      <c r="F5337" t="s">
        <v>27</v>
      </c>
      <c r="G5337" t="s">
        <v>145</v>
      </c>
      <c r="H5337">
        <v>5</v>
      </c>
      <c r="I5337" t="s">
        <v>10043</v>
      </c>
      <c r="J5337">
        <v>19.899999999999999</v>
      </c>
      <c r="K5337">
        <v>99.5</v>
      </c>
      <c r="L5337" t="s">
        <v>175</v>
      </c>
      <c r="M5337" t="s">
        <v>21</v>
      </c>
      <c r="N5337" t="s">
        <v>10044</v>
      </c>
    </row>
    <row r="5338" spans="1:14" x14ac:dyDescent="0.3">
      <c r="A5338" t="s">
        <v>10045</v>
      </c>
      <c r="B5338" s="1">
        <v>45704</v>
      </c>
      <c r="C5338" t="s">
        <v>307</v>
      </c>
      <c r="D5338" t="s">
        <v>68</v>
      </c>
      <c r="E5338" t="s">
        <v>229</v>
      </c>
      <c r="F5338" t="s">
        <v>18</v>
      </c>
      <c r="G5338" t="s">
        <v>224</v>
      </c>
      <c r="H5338">
        <v>5</v>
      </c>
      <c r="I5338">
        <v>30.15</v>
      </c>
      <c r="J5338">
        <v>49.37</v>
      </c>
      <c r="K5338">
        <v>246.85</v>
      </c>
      <c r="L5338" t="s">
        <v>175</v>
      </c>
      <c r="M5338" t="s">
        <v>21</v>
      </c>
      <c r="N5338" t="s">
        <v>10046</v>
      </c>
    </row>
    <row r="5339" spans="1:14" x14ac:dyDescent="0.3">
      <c r="A5339" t="s">
        <v>10047</v>
      </c>
      <c r="B5339" s="2">
        <v>45606</v>
      </c>
      <c r="C5339" t="s">
        <v>215</v>
      </c>
      <c r="D5339" t="s">
        <v>168</v>
      </c>
      <c r="E5339" t="s">
        <v>169</v>
      </c>
      <c r="F5339" t="s">
        <v>76</v>
      </c>
      <c r="G5339" t="s">
        <v>251</v>
      </c>
      <c r="H5339">
        <v>4</v>
      </c>
      <c r="I5339">
        <v>26.12</v>
      </c>
      <c r="J5339">
        <v>34.840000000000003</v>
      </c>
      <c r="K5339">
        <v>139.36000000000001</v>
      </c>
      <c r="L5339" t="s">
        <v>20</v>
      </c>
      <c r="M5339" t="s">
        <v>100</v>
      </c>
      <c r="N5339" t="s">
        <v>9029</v>
      </c>
    </row>
    <row r="5340" spans="1:14" x14ac:dyDescent="0.3">
      <c r="A5340" t="s">
        <v>10048</v>
      </c>
      <c r="B5340" s="2">
        <v>45889</v>
      </c>
      <c r="C5340" t="s">
        <v>412</v>
      </c>
      <c r="D5340" t="s">
        <v>16</v>
      </c>
      <c r="E5340" t="s">
        <v>186</v>
      </c>
      <c r="F5340" t="s">
        <v>18</v>
      </c>
      <c r="G5340" t="s">
        <v>224</v>
      </c>
      <c r="H5340">
        <v>6</v>
      </c>
      <c r="I5340">
        <v>28.9</v>
      </c>
      <c r="K5340">
        <v>221.46</v>
      </c>
      <c r="L5340" t="s">
        <v>20</v>
      </c>
      <c r="M5340" t="s">
        <v>54</v>
      </c>
    </row>
    <row r="5341" spans="1:14" x14ac:dyDescent="0.3">
      <c r="A5341" t="s">
        <v>10049</v>
      </c>
      <c r="B5341" s="2">
        <v>45692</v>
      </c>
      <c r="C5341" t="s">
        <v>194</v>
      </c>
      <c r="D5341" t="s">
        <v>58</v>
      </c>
      <c r="E5341" t="s">
        <v>195</v>
      </c>
      <c r="F5341" t="s">
        <v>18</v>
      </c>
      <c r="G5341" t="s">
        <v>99</v>
      </c>
      <c r="H5341">
        <v>6</v>
      </c>
      <c r="I5341">
        <v>6.11</v>
      </c>
      <c r="J5341">
        <v>9.34</v>
      </c>
      <c r="K5341">
        <v>56.04</v>
      </c>
      <c r="L5341" t="s">
        <v>20</v>
      </c>
      <c r="M5341" t="s">
        <v>54</v>
      </c>
      <c r="N5341" t="s">
        <v>10050</v>
      </c>
    </row>
    <row r="5342" spans="1:14" x14ac:dyDescent="0.3">
      <c r="A5342" t="s">
        <v>10051</v>
      </c>
      <c r="B5342" s="1">
        <v>45476</v>
      </c>
      <c r="C5342" t="s">
        <v>156</v>
      </c>
      <c r="D5342" t="s">
        <v>68</v>
      </c>
      <c r="E5342" t="s">
        <v>157</v>
      </c>
      <c r="F5342" t="s">
        <v>93</v>
      </c>
      <c r="G5342" t="s">
        <v>141</v>
      </c>
      <c r="H5342">
        <v>4</v>
      </c>
      <c r="I5342">
        <v>13.42</v>
      </c>
      <c r="J5342">
        <v>18.690000000000001</v>
      </c>
      <c r="K5342">
        <v>74.760000000000005</v>
      </c>
      <c r="L5342" t="s">
        <v>37</v>
      </c>
      <c r="M5342" t="s">
        <v>21</v>
      </c>
      <c r="N5342" t="s">
        <v>3044</v>
      </c>
    </row>
    <row r="5343" spans="1:14" x14ac:dyDescent="0.3">
      <c r="A5343" t="s">
        <v>5788</v>
      </c>
      <c r="B5343" s="2">
        <v>45427</v>
      </c>
      <c r="C5343" t="s">
        <v>190</v>
      </c>
      <c r="D5343" t="s">
        <v>674</v>
      </c>
      <c r="E5343" t="s">
        <v>284</v>
      </c>
      <c r="F5343" t="s">
        <v>51</v>
      </c>
      <c r="G5343" t="s">
        <v>52</v>
      </c>
      <c r="H5343">
        <v>4</v>
      </c>
      <c r="I5343">
        <v>20.5</v>
      </c>
      <c r="J5343">
        <v>37.49</v>
      </c>
      <c r="K5343">
        <v>149.96</v>
      </c>
      <c r="L5343" t="s">
        <v>82</v>
      </c>
      <c r="M5343" t="s">
        <v>54</v>
      </c>
      <c r="N5343" t="s">
        <v>3555</v>
      </c>
    </row>
    <row r="5344" spans="1:14" x14ac:dyDescent="0.3">
      <c r="A5344" t="s">
        <v>10052</v>
      </c>
      <c r="B5344" s="2">
        <v>45683</v>
      </c>
      <c r="C5344" t="s">
        <v>73</v>
      </c>
      <c r="D5344" t="s">
        <v>2024</v>
      </c>
      <c r="E5344" t="s">
        <v>212</v>
      </c>
      <c r="F5344" t="s">
        <v>51</v>
      </c>
      <c r="G5344" t="s">
        <v>126</v>
      </c>
      <c r="H5344">
        <v>6</v>
      </c>
      <c r="I5344">
        <v>2.0099999999999998</v>
      </c>
      <c r="J5344">
        <v>3.2</v>
      </c>
      <c r="K5344">
        <v>19.2</v>
      </c>
      <c r="L5344" t="s">
        <v>53</v>
      </c>
      <c r="M5344" t="s">
        <v>54</v>
      </c>
      <c r="N5344" t="s">
        <v>1025</v>
      </c>
    </row>
    <row r="5345" spans="1:14" x14ac:dyDescent="0.3">
      <c r="A5345" t="s">
        <v>10053</v>
      </c>
      <c r="B5345" s="2">
        <v>45736</v>
      </c>
      <c r="C5345" t="s">
        <v>148</v>
      </c>
      <c r="D5345" t="s">
        <v>42</v>
      </c>
      <c r="E5345" t="s">
        <v>63</v>
      </c>
      <c r="F5345" t="s">
        <v>27</v>
      </c>
      <c r="G5345" t="s">
        <v>145</v>
      </c>
      <c r="H5345">
        <v>6</v>
      </c>
      <c r="I5345">
        <v>21.38</v>
      </c>
      <c r="J5345">
        <v>34.840000000000003</v>
      </c>
      <c r="K5345">
        <v>209.04</v>
      </c>
      <c r="L5345" t="s">
        <v>82</v>
      </c>
      <c r="M5345" t="s">
        <v>54</v>
      </c>
      <c r="N5345" t="s">
        <v>8073</v>
      </c>
    </row>
    <row r="5346" spans="1:14" x14ac:dyDescent="0.3">
      <c r="A5346" t="s">
        <v>10054</v>
      </c>
      <c r="B5346" s="2">
        <v>45714</v>
      </c>
      <c r="C5346" t="s">
        <v>49</v>
      </c>
      <c r="D5346" t="s">
        <v>42</v>
      </c>
      <c r="E5346" t="s">
        <v>242</v>
      </c>
      <c r="F5346" t="s">
        <v>93</v>
      </c>
      <c r="G5346" t="s">
        <v>141</v>
      </c>
      <c r="H5346">
        <v>2</v>
      </c>
      <c r="I5346">
        <v>8.48</v>
      </c>
      <c r="J5346">
        <v>14.64</v>
      </c>
      <c r="K5346">
        <v>32.51</v>
      </c>
      <c r="L5346" t="s">
        <v>82</v>
      </c>
      <c r="M5346" t="s">
        <v>46</v>
      </c>
      <c r="N5346" t="s">
        <v>10055</v>
      </c>
    </row>
    <row r="5347" spans="1:14" x14ac:dyDescent="0.3">
      <c r="A5347" t="s">
        <v>10056</v>
      </c>
      <c r="B5347" s="2">
        <v>45328</v>
      </c>
      <c r="C5347" t="s">
        <v>198</v>
      </c>
      <c r="D5347" t="s">
        <v>91</v>
      </c>
      <c r="E5347" t="s">
        <v>359</v>
      </c>
      <c r="F5347" t="s">
        <v>27</v>
      </c>
      <c r="G5347" t="s">
        <v>36</v>
      </c>
      <c r="H5347">
        <v>4</v>
      </c>
      <c r="I5347">
        <v>17.329999999999998</v>
      </c>
      <c r="J5347">
        <v>25.17</v>
      </c>
      <c r="K5347">
        <v>162.65</v>
      </c>
      <c r="L5347" t="s">
        <v>20</v>
      </c>
      <c r="M5347" t="s">
        <v>46</v>
      </c>
      <c r="N5347" t="s">
        <v>10057</v>
      </c>
    </row>
    <row r="5348" spans="1:14" x14ac:dyDescent="0.3">
      <c r="A5348" t="s">
        <v>10058</v>
      </c>
      <c r="B5348" t="s">
        <v>3541</v>
      </c>
      <c r="C5348" t="s">
        <v>144</v>
      </c>
      <c r="D5348" t="s">
        <v>700</v>
      </c>
      <c r="E5348" t="s">
        <v>104</v>
      </c>
      <c r="F5348" t="s">
        <v>51</v>
      </c>
      <c r="G5348" t="s">
        <v>126</v>
      </c>
      <c r="H5348">
        <v>6</v>
      </c>
      <c r="I5348">
        <v>3.14</v>
      </c>
      <c r="K5348">
        <v>23.46</v>
      </c>
      <c r="L5348" t="s">
        <v>29</v>
      </c>
      <c r="M5348" t="s">
        <v>30</v>
      </c>
    </row>
    <row r="5349" spans="1:14" x14ac:dyDescent="0.3">
      <c r="A5349" t="s">
        <v>10059</v>
      </c>
      <c r="B5349" s="2">
        <v>45775</v>
      </c>
      <c r="C5349" t="s">
        <v>586</v>
      </c>
      <c r="D5349" t="s">
        <v>42</v>
      </c>
      <c r="E5349" t="s">
        <v>63</v>
      </c>
      <c r="F5349" t="s">
        <v>93</v>
      </c>
      <c r="G5349" t="s">
        <v>122</v>
      </c>
      <c r="H5349">
        <v>8</v>
      </c>
      <c r="I5349">
        <v>64.040000000000006</v>
      </c>
      <c r="J5349">
        <v>77.959999999999994</v>
      </c>
      <c r="K5349">
        <v>623.67999999999995</v>
      </c>
      <c r="L5349" t="s">
        <v>175</v>
      </c>
      <c r="M5349" t="s">
        <v>100</v>
      </c>
      <c r="N5349" t="s">
        <v>4118</v>
      </c>
    </row>
    <row r="5350" spans="1:14" x14ac:dyDescent="0.3">
      <c r="A5350" t="s">
        <v>10060</v>
      </c>
      <c r="B5350" s="2">
        <v>45820</v>
      </c>
      <c r="C5350" t="s">
        <v>144</v>
      </c>
      <c r="D5350" t="s">
        <v>25</v>
      </c>
      <c r="E5350" t="s">
        <v>26</v>
      </c>
      <c r="F5350" t="s">
        <v>27</v>
      </c>
      <c r="G5350" t="s">
        <v>145</v>
      </c>
      <c r="H5350">
        <v>3</v>
      </c>
      <c r="I5350">
        <v>49.92</v>
      </c>
      <c r="J5350">
        <v>83.55</v>
      </c>
      <c r="K5350">
        <v>250.65</v>
      </c>
      <c r="L5350" t="s">
        <v>53</v>
      </c>
      <c r="M5350" t="s">
        <v>54</v>
      </c>
      <c r="N5350" t="s">
        <v>10061</v>
      </c>
    </row>
    <row r="5351" spans="1:14" x14ac:dyDescent="0.3">
      <c r="A5351" t="s">
        <v>10062</v>
      </c>
      <c r="B5351" s="2">
        <v>45416</v>
      </c>
      <c r="C5351" t="s">
        <v>232</v>
      </c>
      <c r="D5351" t="s">
        <v>25</v>
      </c>
      <c r="E5351" t="s">
        <v>104</v>
      </c>
      <c r="F5351" t="s">
        <v>76</v>
      </c>
      <c r="G5351" t="s">
        <v>179</v>
      </c>
      <c r="H5351">
        <v>7</v>
      </c>
      <c r="I5351">
        <v>23.54</v>
      </c>
      <c r="J5351">
        <v>43.02</v>
      </c>
      <c r="K5351">
        <v>301.14</v>
      </c>
      <c r="L5351" t="s">
        <v>45</v>
      </c>
      <c r="N5351" t="s">
        <v>4284</v>
      </c>
    </row>
    <row r="5352" spans="1:14" x14ac:dyDescent="0.3">
      <c r="A5352" t="s">
        <v>10063</v>
      </c>
      <c r="B5352" s="2">
        <v>45685</v>
      </c>
      <c r="C5352" t="s">
        <v>153</v>
      </c>
      <c r="D5352" t="s">
        <v>74</v>
      </c>
      <c r="E5352" t="s">
        <v>108</v>
      </c>
      <c r="G5352" t="s">
        <v>145</v>
      </c>
      <c r="H5352">
        <v>3</v>
      </c>
      <c r="I5352">
        <v>22.81</v>
      </c>
      <c r="J5352">
        <v>28.91</v>
      </c>
      <c r="K5352">
        <v>86.73</v>
      </c>
      <c r="L5352" t="s">
        <v>175</v>
      </c>
      <c r="M5352" t="s">
        <v>21</v>
      </c>
      <c r="N5352" t="s">
        <v>10064</v>
      </c>
    </row>
    <row r="5353" spans="1:14" x14ac:dyDescent="0.3">
      <c r="A5353" t="s">
        <v>10065</v>
      </c>
      <c r="B5353" s="2">
        <v>45579</v>
      </c>
      <c r="C5353" t="s">
        <v>397</v>
      </c>
      <c r="D5353" t="s">
        <v>68</v>
      </c>
      <c r="E5353" t="s">
        <v>229</v>
      </c>
      <c r="F5353" t="s">
        <v>51</v>
      </c>
      <c r="G5353" t="s">
        <v>60</v>
      </c>
      <c r="H5353">
        <v>5</v>
      </c>
      <c r="I5353">
        <v>6.96</v>
      </c>
      <c r="J5353">
        <v>9.98</v>
      </c>
      <c r="K5353">
        <v>49.9</v>
      </c>
      <c r="L5353" t="s">
        <v>95</v>
      </c>
      <c r="M5353" t="s">
        <v>46</v>
      </c>
      <c r="N5353" t="s">
        <v>10066</v>
      </c>
    </row>
    <row r="5354" spans="1:14" x14ac:dyDescent="0.3">
      <c r="A5354" t="s">
        <v>10067</v>
      </c>
      <c r="B5354" s="2">
        <v>45294</v>
      </c>
      <c r="C5354" t="s">
        <v>129</v>
      </c>
      <c r="D5354" t="s">
        <v>130</v>
      </c>
      <c r="E5354" t="s">
        <v>271</v>
      </c>
      <c r="F5354" t="s">
        <v>51</v>
      </c>
      <c r="G5354" t="s">
        <v>60</v>
      </c>
      <c r="H5354">
        <v>10</v>
      </c>
      <c r="I5354">
        <v>7.24</v>
      </c>
      <c r="J5354">
        <v>12.73</v>
      </c>
      <c r="K5354">
        <v>127.3</v>
      </c>
      <c r="L5354" t="s">
        <v>95</v>
      </c>
      <c r="M5354" t="s">
        <v>21</v>
      </c>
      <c r="N5354" t="s">
        <v>10068</v>
      </c>
    </row>
    <row r="5355" spans="1:14" x14ac:dyDescent="0.3">
      <c r="A5355" t="s">
        <v>10069</v>
      </c>
      <c r="B5355" s="2">
        <v>45402</v>
      </c>
      <c r="C5355" t="s">
        <v>202</v>
      </c>
      <c r="D5355" t="s">
        <v>58</v>
      </c>
      <c r="E5355" t="s">
        <v>59</v>
      </c>
      <c r="F5355" t="s">
        <v>93</v>
      </c>
      <c r="G5355" t="s">
        <v>137</v>
      </c>
      <c r="H5355">
        <v>3</v>
      </c>
      <c r="I5355">
        <v>19.829999999999998</v>
      </c>
      <c r="J5355">
        <v>27.75</v>
      </c>
      <c r="K5355">
        <v>83.25</v>
      </c>
      <c r="L5355" t="s">
        <v>29</v>
      </c>
      <c r="M5355" t="s">
        <v>54</v>
      </c>
      <c r="N5355" t="s">
        <v>10070</v>
      </c>
    </row>
    <row r="5356" spans="1:14" x14ac:dyDescent="0.3">
      <c r="A5356" t="s">
        <v>10071</v>
      </c>
      <c r="B5356" t="s">
        <v>9221</v>
      </c>
      <c r="C5356" t="s">
        <v>426</v>
      </c>
      <c r="D5356" t="s">
        <v>74</v>
      </c>
      <c r="E5356" t="s">
        <v>212</v>
      </c>
      <c r="F5356" t="s">
        <v>51</v>
      </c>
      <c r="G5356" t="s">
        <v>119</v>
      </c>
      <c r="H5356">
        <v>4</v>
      </c>
      <c r="I5356">
        <v>14.41</v>
      </c>
      <c r="J5356">
        <v>24.66</v>
      </c>
      <c r="K5356">
        <v>98.64</v>
      </c>
      <c r="L5356" t="s">
        <v>45</v>
      </c>
      <c r="M5356" t="s">
        <v>54</v>
      </c>
      <c r="N5356" t="s">
        <v>978</v>
      </c>
    </row>
    <row r="5357" spans="1:14" x14ac:dyDescent="0.3">
      <c r="A5357" t="s">
        <v>10072</v>
      </c>
      <c r="B5357" s="2">
        <v>45422</v>
      </c>
      <c r="C5357" t="s">
        <v>185</v>
      </c>
      <c r="D5357" t="s">
        <v>16</v>
      </c>
      <c r="E5357" t="s">
        <v>284</v>
      </c>
      <c r="F5357" t="s">
        <v>76</v>
      </c>
      <c r="G5357" t="s">
        <v>179</v>
      </c>
      <c r="H5357">
        <v>6</v>
      </c>
      <c r="I5357">
        <v>58.88</v>
      </c>
      <c r="J5357">
        <v>100.22</v>
      </c>
      <c r="K5357">
        <v>648.73</v>
      </c>
      <c r="L5357" t="s">
        <v>20</v>
      </c>
      <c r="M5357" t="s">
        <v>54</v>
      </c>
      <c r="N5357" t="s">
        <v>10073</v>
      </c>
    </row>
    <row r="5358" spans="1:14" x14ac:dyDescent="0.3">
      <c r="A5358" t="s">
        <v>10074</v>
      </c>
      <c r="B5358" t="s">
        <v>2500</v>
      </c>
      <c r="C5358" t="s">
        <v>394</v>
      </c>
      <c r="D5358" t="s">
        <v>25</v>
      </c>
      <c r="E5358" t="s">
        <v>26</v>
      </c>
      <c r="F5358" t="s">
        <v>27</v>
      </c>
      <c r="G5358" t="s">
        <v>109</v>
      </c>
      <c r="H5358">
        <v>5</v>
      </c>
      <c r="I5358">
        <v>7.86</v>
      </c>
      <c r="J5358">
        <v>11.48</v>
      </c>
      <c r="K5358">
        <v>57.4</v>
      </c>
      <c r="L5358" t="s">
        <v>53</v>
      </c>
      <c r="N5358" t="s">
        <v>10075</v>
      </c>
    </row>
    <row r="5359" spans="1:14" x14ac:dyDescent="0.3">
      <c r="A5359" t="s">
        <v>10076</v>
      </c>
      <c r="B5359" s="2">
        <v>45604</v>
      </c>
      <c r="C5359" t="s">
        <v>144</v>
      </c>
      <c r="D5359" t="s">
        <v>25</v>
      </c>
      <c r="E5359" t="s">
        <v>277</v>
      </c>
      <c r="F5359" t="s">
        <v>51</v>
      </c>
      <c r="G5359" t="s">
        <v>52</v>
      </c>
      <c r="H5359">
        <v>4</v>
      </c>
      <c r="I5359">
        <v>29.46</v>
      </c>
      <c r="J5359">
        <v>52.45</v>
      </c>
      <c r="K5359">
        <v>209.8</v>
      </c>
      <c r="L5359" t="s">
        <v>37</v>
      </c>
      <c r="M5359" t="s">
        <v>100</v>
      </c>
      <c r="N5359" t="s">
        <v>3530</v>
      </c>
    </row>
    <row r="5360" spans="1:14" x14ac:dyDescent="0.3">
      <c r="A5360" t="s">
        <v>10077</v>
      </c>
      <c r="B5360" t="s">
        <v>8240</v>
      </c>
      <c r="C5360" t="s">
        <v>98</v>
      </c>
      <c r="D5360" t="s">
        <v>42</v>
      </c>
      <c r="E5360" t="s">
        <v>50</v>
      </c>
      <c r="F5360" t="s">
        <v>258</v>
      </c>
      <c r="G5360" t="s">
        <v>170</v>
      </c>
      <c r="I5360">
        <v>15.81</v>
      </c>
      <c r="J5360">
        <v>28.97</v>
      </c>
      <c r="K5360">
        <v>115.88</v>
      </c>
      <c r="L5360" t="s">
        <v>45</v>
      </c>
      <c r="M5360" t="s">
        <v>100</v>
      </c>
      <c r="N5360" t="s">
        <v>2657</v>
      </c>
    </row>
    <row r="5361" spans="1:14" x14ac:dyDescent="0.3">
      <c r="A5361" t="s">
        <v>10078</v>
      </c>
      <c r="B5361" s="2">
        <v>45623</v>
      </c>
      <c r="C5361" t="s">
        <v>135</v>
      </c>
      <c r="D5361" t="s">
        <v>34</v>
      </c>
      <c r="E5361" t="s">
        <v>136</v>
      </c>
      <c r="F5361" t="s">
        <v>51</v>
      </c>
      <c r="G5361" t="s">
        <v>126</v>
      </c>
      <c r="H5361">
        <v>9</v>
      </c>
      <c r="I5361">
        <v>3.47</v>
      </c>
      <c r="J5361">
        <v>5.93</v>
      </c>
      <c r="K5361">
        <v>53.37</v>
      </c>
      <c r="L5361" t="s">
        <v>37</v>
      </c>
      <c r="M5361" t="s">
        <v>100</v>
      </c>
      <c r="N5361" t="s">
        <v>7612</v>
      </c>
    </row>
    <row r="5362" spans="1:14" x14ac:dyDescent="0.3">
      <c r="A5362" t="s">
        <v>10079</v>
      </c>
      <c r="B5362" s="2">
        <v>45621</v>
      </c>
      <c r="C5362" t="s">
        <v>292</v>
      </c>
      <c r="D5362" t="s">
        <v>168</v>
      </c>
      <c r="E5362" t="s">
        <v>216</v>
      </c>
      <c r="F5362" t="s">
        <v>76</v>
      </c>
      <c r="G5362" t="s">
        <v>170</v>
      </c>
      <c r="H5362">
        <v>7</v>
      </c>
      <c r="I5362">
        <v>18.690000000000001</v>
      </c>
      <c r="J5362">
        <v>25.64</v>
      </c>
      <c r="K5362">
        <v>179.48</v>
      </c>
      <c r="L5362" t="s">
        <v>82</v>
      </c>
      <c r="M5362" t="s">
        <v>54</v>
      </c>
      <c r="N5362" t="s">
        <v>4837</v>
      </c>
    </row>
    <row r="5363" spans="1:14" x14ac:dyDescent="0.3">
      <c r="A5363" t="s">
        <v>10080</v>
      </c>
      <c r="B5363" s="1">
        <v>45699</v>
      </c>
      <c r="C5363" t="s">
        <v>190</v>
      </c>
      <c r="D5363" t="s">
        <v>16</v>
      </c>
      <c r="E5363" t="s">
        <v>186</v>
      </c>
      <c r="F5363" t="s">
        <v>18</v>
      </c>
      <c r="G5363" t="s">
        <v>81</v>
      </c>
      <c r="H5363">
        <v>5</v>
      </c>
      <c r="I5363">
        <v>38.57</v>
      </c>
      <c r="J5363">
        <v>71.709999999999994</v>
      </c>
      <c r="K5363">
        <v>358.55</v>
      </c>
      <c r="L5363" t="s">
        <v>29</v>
      </c>
      <c r="M5363" t="s">
        <v>46</v>
      </c>
      <c r="N5363" t="s">
        <v>10081</v>
      </c>
    </row>
    <row r="5364" spans="1:14" x14ac:dyDescent="0.3">
      <c r="A5364" t="s">
        <v>10082</v>
      </c>
      <c r="B5364" s="1">
        <v>45307</v>
      </c>
      <c r="C5364" t="s">
        <v>232</v>
      </c>
      <c r="D5364" t="s">
        <v>25</v>
      </c>
      <c r="E5364" t="s">
        <v>104</v>
      </c>
      <c r="F5364" t="s">
        <v>76</v>
      </c>
      <c r="G5364" t="s">
        <v>149</v>
      </c>
      <c r="H5364">
        <v>2</v>
      </c>
      <c r="I5364">
        <v>6.3</v>
      </c>
      <c r="J5364">
        <v>9.9499999999999993</v>
      </c>
      <c r="K5364">
        <v>19.899999999999999</v>
      </c>
      <c r="L5364" t="s">
        <v>175</v>
      </c>
      <c r="M5364" t="s">
        <v>54</v>
      </c>
      <c r="N5364" t="s">
        <v>10083</v>
      </c>
    </row>
    <row r="5365" spans="1:14" x14ac:dyDescent="0.3">
      <c r="A5365" t="s">
        <v>10084</v>
      </c>
      <c r="B5365" s="2">
        <v>45658</v>
      </c>
      <c r="C5365" t="s">
        <v>397</v>
      </c>
      <c r="D5365" t="s">
        <v>68</v>
      </c>
      <c r="E5365" t="s">
        <v>118</v>
      </c>
      <c r="F5365" t="s">
        <v>27</v>
      </c>
      <c r="G5365" t="s">
        <v>109</v>
      </c>
      <c r="H5365">
        <v>4</v>
      </c>
      <c r="I5365">
        <v>8.8000000000000007</v>
      </c>
      <c r="J5365">
        <v>12.78</v>
      </c>
      <c r="K5365">
        <v>51.12</v>
      </c>
      <c r="L5365" t="s">
        <v>45</v>
      </c>
      <c r="M5365" t="s">
        <v>54</v>
      </c>
      <c r="N5365" t="s">
        <v>10085</v>
      </c>
    </row>
    <row r="5366" spans="1:14" x14ac:dyDescent="0.3">
      <c r="A5366" t="s">
        <v>10086</v>
      </c>
      <c r="B5366" s="2">
        <v>45947</v>
      </c>
      <c r="C5366" t="s">
        <v>73</v>
      </c>
      <c r="D5366" t="s">
        <v>74</v>
      </c>
      <c r="E5366" t="s">
        <v>108</v>
      </c>
      <c r="F5366" t="s">
        <v>76</v>
      </c>
      <c r="G5366" t="s">
        <v>149</v>
      </c>
      <c r="H5366">
        <v>7</v>
      </c>
      <c r="I5366">
        <v>7.14</v>
      </c>
      <c r="J5366" t="s">
        <v>10087</v>
      </c>
      <c r="K5366">
        <v>87.08</v>
      </c>
      <c r="L5366" t="s">
        <v>20</v>
      </c>
      <c r="M5366" t="s">
        <v>30</v>
      </c>
      <c r="N5366" t="s">
        <v>10088</v>
      </c>
    </row>
    <row r="5367" spans="1:14" x14ac:dyDescent="0.3">
      <c r="A5367" t="s">
        <v>10089</v>
      </c>
      <c r="B5367" s="1">
        <v>45461</v>
      </c>
      <c r="C5367" t="s">
        <v>202</v>
      </c>
      <c r="D5367" t="s">
        <v>58</v>
      </c>
      <c r="E5367" t="s">
        <v>59</v>
      </c>
      <c r="F5367" t="s">
        <v>51</v>
      </c>
      <c r="G5367" t="s">
        <v>70</v>
      </c>
      <c r="H5367">
        <v>7</v>
      </c>
      <c r="I5367">
        <v>10.98</v>
      </c>
      <c r="J5367">
        <v>13.75</v>
      </c>
      <c r="K5367">
        <v>96.25</v>
      </c>
      <c r="L5367" t="s">
        <v>82</v>
      </c>
      <c r="M5367" t="s">
        <v>30</v>
      </c>
      <c r="N5367" t="s">
        <v>4194</v>
      </c>
    </row>
    <row r="5368" spans="1:14" x14ac:dyDescent="0.3">
      <c r="A5368" t="s">
        <v>10090</v>
      </c>
      <c r="B5368" s="1">
        <v>45634</v>
      </c>
      <c r="C5368" t="s">
        <v>57</v>
      </c>
      <c r="D5368" t="s">
        <v>58</v>
      </c>
      <c r="E5368" t="s">
        <v>59</v>
      </c>
      <c r="F5368" t="s">
        <v>93</v>
      </c>
      <c r="G5368" t="s">
        <v>122</v>
      </c>
      <c r="H5368">
        <v>4</v>
      </c>
      <c r="J5368">
        <v>60.11</v>
      </c>
      <c r="K5368">
        <v>240.44</v>
      </c>
      <c r="L5368" t="s">
        <v>45</v>
      </c>
      <c r="N5368" t="s">
        <v>3145</v>
      </c>
    </row>
    <row r="5369" spans="1:14" x14ac:dyDescent="0.3">
      <c r="A5369" t="s">
        <v>10091</v>
      </c>
      <c r="B5369" t="s">
        <v>982</v>
      </c>
      <c r="C5369" t="s">
        <v>586</v>
      </c>
      <c r="D5369" t="s">
        <v>42</v>
      </c>
      <c r="E5369" t="s">
        <v>63</v>
      </c>
      <c r="F5369" t="s">
        <v>27</v>
      </c>
      <c r="G5369" t="s">
        <v>109</v>
      </c>
      <c r="H5369">
        <v>1</v>
      </c>
      <c r="I5369">
        <v>12.67</v>
      </c>
      <c r="J5369">
        <v>18.899999999999999</v>
      </c>
      <c r="K5369">
        <v>18.899999999999999</v>
      </c>
      <c r="L5369" t="s">
        <v>175</v>
      </c>
      <c r="M5369" t="s">
        <v>21</v>
      </c>
      <c r="N5369" t="s">
        <v>5575</v>
      </c>
    </row>
    <row r="5370" spans="1:14" x14ac:dyDescent="0.3">
      <c r="A5370" t="s">
        <v>10092</v>
      </c>
      <c r="B5370" s="2">
        <v>45724</v>
      </c>
      <c r="C5370" t="s">
        <v>190</v>
      </c>
      <c r="D5370" t="s">
        <v>16</v>
      </c>
      <c r="E5370" t="s">
        <v>186</v>
      </c>
      <c r="F5370" t="s">
        <v>51</v>
      </c>
      <c r="G5370" t="s">
        <v>60</v>
      </c>
      <c r="H5370">
        <v>3</v>
      </c>
      <c r="I5370">
        <v>4.51</v>
      </c>
      <c r="J5370">
        <v>6</v>
      </c>
      <c r="K5370">
        <v>18</v>
      </c>
      <c r="L5370" t="s">
        <v>20</v>
      </c>
      <c r="M5370" t="s">
        <v>30</v>
      </c>
      <c r="N5370" t="s">
        <v>10093</v>
      </c>
    </row>
    <row r="5371" spans="1:14" x14ac:dyDescent="0.3">
      <c r="A5371" t="s">
        <v>10094</v>
      </c>
      <c r="B5371" s="1">
        <v>45808</v>
      </c>
      <c r="C5371" t="s">
        <v>334</v>
      </c>
      <c r="D5371" t="s">
        <v>91</v>
      </c>
      <c r="E5371" t="s">
        <v>359</v>
      </c>
      <c r="F5371" t="s">
        <v>27</v>
      </c>
      <c r="G5371" t="s">
        <v>36</v>
      </c>
      <c r="H5371">
        <v>5</v>
      </c>
      <c r="I5371">
        <v>15.46</v>
      </c>
      <c r="J5371">
        <v>28.23</v>
      </c>
      <c r="K5371">
        <v>141.15</v>
      </c>
      <c r="L5371" t="s">
        <v>45</v>
      </c>
      <c r="M5371" t="s">
        <v>100</v>
      </c>
      <c r="N5371" t="s">
        <v>1431</v>
      </c>
    </row>
    <row r="5372" spans="1:14" x14ac:dyDescent="0.3">
      <c r="A5372" t="s">
        <v>10095</v>
      </c>
      <c r="B5372" s="1">
        <v>45940</v>
      </c>
      <c r="C5372" t="s">
        <v>144</v>
      </c>
      <c r="D5372" t="s">
        <v>25</v>
      </c>
      <c r="E5372" t="s">
        <v>104</v>
      </c>
      <c r="F5372" t="s">
        <v>51</v>
      </c>
      <c r="G5372" t="s">
        <v>126</v>
      </c>
      <c r="H5372">
        <v>6</v>
      </c>
      <c r="I5372">
        <v>4.42</v>
      </c>
      <c r="J5372">
        <v>-6.78</v>
      </c>
      <c r="K5372">
        <v>40.68</v>
      </c>
      <c r="L5372" t="s">
        <v>20</v>
      </c>
      <c r="M5372" t="s">
        <v>100</v>
      </c>
      <c r="N5372" t="s">
        <v>2089</v>
      </c>
    </row>
    <row r="5373" spans="1:14" x14ac:dyDescent="0.3">
      <c r="A5373" t="s">
        <v>10096</v>
      </c>
      <c r="B5373" s="2">
        <v>45861</v>
      </c>
      <c r="C5373" t="s">
        <v>376</v>
      </c>
      <c r="D5373" t="s">
        <v>168</v>
      </c>
      <c r="E5373" t="s">
        <v>267</v>
      </c>
      <c r="F5373" t="s">
        <v>93</v>
      </c>
      <c r="G5373" t="s">
        <v>141</v>
      </c>
      <c r="H5373">
        <v>6</v>
      </c>
      <c r="I5373">
        <v>12.82</v>
      </c>
      <c r="J5373">
        <v>17.7</v>
      </c>
      <c r="K5373">
        <v>106.2</v>
      </c>
      <c r="L5373" t="s">
        <v>53</v>
      </c>
      <c r="M5373" t="s">
        <v>46</v>
      </c>
      <c r="N5373" t="s">
        <v>10097</v>
      </c>
    </row>
    <row r="5374" spans="1:14" x14ac:dyDescent="0.3">
      <c r="A5374" t="s">
        <v>10098</v>
      </c>
      <c r="B5374" t="s">
        <v>3554</v>
      </c>
      <c r="C5374" t="s">
        <v>125</v>
      </c>
      <c r="D5374" t="s">
        <v>34</v>
      </c>
      <c r="E5374" t="s">
        <v>35</v>
      </c>
      <c r="F5374" t="s">
        <v>27</v>
      </c>
      <c r="G5374" t="s">
        <v>109</v>
      </c>
      <c r="H5374">
        <v>3</v>
      </c>
      <c r="I5374">
        <v>9.17</v>
      </c>
      <c r="J5374">
        <v>13.97</v>
      </c>
      <c r="K5374">
        <v>41.91</v>
      </c>
      <c r="L5374" t="s">
        <v>45</v>
      </c>
      <c r="M5374" t="s">
        <v>21</v>
      </c>
      <c r="N5374" t="s">
        <v>10099</v>
      </c>
    </row>
    <row r="5375" spans="1:14" x14ac:dyDescent="0.3">
      <c r="A5375" t="s">
        <v>10100</v>
      </c>
      <c r="B5375" t="s">
        <v>10101</v>
      </c>
      <c r="C5375" t="s">
        <v>202</v>
      </c>
      <c r="D5375" t="s">
        <v>58</v>
      </c>
      <c r="E5375" t="s">
        <v>195</v>
      </c>
      <c r="F5375" t="s">
        <v>93</v>
      </c>
      <c r="G5375" t="s">
        <v>122</v>
      </c>
      <c r="H5375">
        <v>5</v>
      </c>
      <c r="I5375">
        <v>50.84</v>
      </c>
      <c r="J5375">
        <v>92.19</v>
      </c>
      <c r="K5375">
        <v>460.95</v>
      </c>
      <c r="L5375" t="s">
        <v>82</v>
      </c>
      <c r="M5375" t="s">
        <v>100</v>
      </c>
      <c r="N5375" t="s">
        <v>10102</v>
      </c>
    </row>
    <row r="5376" spans="1:14" x14ac:dyDescent="0.3">
      <c r="A5376" t="s">
        <v>10103</v>
      </c>
      <c r="B5376" s="1">
        <v>45322</v>
      </c>
      <c r="C5376" t="s">
        <v>394</v>
      </c>
      <c r="D5376" t="s">
        <v>25</v>
      </c>
      <c r="E5376" t="s">
        <v>26</v>
      </c>
      <c r="F5376" t="s">
        <v>18</v>
      </c>
      <c r="G5376" t="s">
        <v>19</v>
      </c>
      <c r="H5376">
        <v>4</v>
      </c>
      <c r="I5376">
        <v>36.1</v>
      </c>
      <c r="J5376">
        <v>56.78</v>
      </c>
      <c r="K5376">
        <v>227.12</v>
      </c>
      <c r="L5376" t="s">
        <v>82</v>
      </c>
      <c r="N5376" t="s">
        <v>10104</v>
      </c>
    </row>
    <row r="5377" spans="1:14" x14ac:dyDescent="0.3">
      <c r="A5377" t="s">
        <v>10105</v>
      </c>
      <c r="B5377" s="1">
        <v>45856</v>
      </c>
      <c r="C5377" t="s">
        <v>181</v>
      </c>
      <c r="D5377" t="s">
        <v>168</v>
      </c>
      <c r="E5377" t="s">
        <v>293</v>
      </c>
      <c r="F5377" t="s">
        <v>158</v>
      </c>
      <c r="G5377" t="s">
        <v>70</v>
      </c>
      <c r="H5377">
        <v>3</v>
      </c>
      <c r="I5377">
        <v>9.2799999999999994</v>
      </c>
      <c r="J5377">
        <v>11.78</v>
      </c>
      <c r="K5377">
        <v>35.340000000000003</v>
      </c>
      <c r="L5377" t="s">
        <v>82</v>
      </c>
      <c r="M5377" t="s">
        <v>100</v>
      </c>
      <c r="N5377" t="s">
        <v>1679</v>
      </c>
    </row>
    <row r="5378" spans="1:14" x14ac:dyDescent="0.3">
      <c r="A5378" t="s">
        <v>10106</v>
      </c>
      <c r="B5378" s="2">
        <v>45712</v>
      </c>
      <c r="C5378" t="s">
        <v>85</v>
      </c>
      <c r="D5378" t="s">
        <v>130</v>
      </c>
      <c r="E5378" t="s">
        <v>271</v>
      </c>
      <c r="F5378" t="s">
        <v>27</v>
      </c>
      <c r="G5378" t="s">
        <v>36</v>
      </c>
      <c r="H5378">
        <v>5</v>
      </c>
      <c r="I5378">
        <v>12.86</v>
      </c>
      <c r="J5378" t="s">
        <v>10107</v>
      </c>
      <c r="K5378">
        <v>102.95</v>
      </c>
      <c r="L5378" t="s">
        <v>95</v>
      </c>
      <c r="M5378" t="s">
        <v>21</v>
      </c>
      <c r="N5378" t="s">
        <v>10012</v>
      </c>
    </row>
    <row r="5379" spans="1:14" x14ac:dyDescent="0.3">
      <c r="A5379" t="s">
        <v>10108</v>
      </c>
      <c r="B5379" s="2">
        <v>45370</v>
      </c>
      <c r="C5379" t="s">
        <v>129</v>
      </c>
      <c r="D5379" t="s">
        <v>130</v>
      </c>
      <c r="E5379" t="s">
        <v>271</v>
      </c>
      <c r="F5379" t="s">
        <v>76</v>
      </c>
      <c r="G5379" t="s">
        <v>77</v>
      </c>
      <c r="H5379">
        <v>3</v>
      </c>
      <c r="I5379">
        <v>20.45</v>
      </c>
      <c r="J5379">
        <v>29.96</v>
      </c>
      <c r="K5379">
        <v>89.88</v>
      </c>
      <c r="L5379" t="s">
        <v>53</v>
      </c>
      <c r="M5379" t="s">
        <v>54</v>
      </c>
      <c r="N5379" t="s">
        <v>10109</v>
      </c>
    </row>
    <row r="5380" spans="1:14" x14ac:dyDescent="0.3">
      <c r="A5380" t="s">
        <v>10110</v>
      </c>
      <c r="B5380" s="2">
        <v>45611</v>
      </c>
      <c r="C5380" t="s">
        <v>443</v>
      </c>
      <c r="D5380" t="s">
        <v>58</v>
      </c>
      <c r="E5380" t="s">
        <v>59</v>
      </c>
      <c r="F5380" t="s">
        <v>51</v>
      </c>
      <c r="G5380" t="s">
        <v>52</v>
      </c>
      <c r="I5380">
        <v>31.8</v>
      </c>
      <c r="J5380">
        <v>38.5</v>
      </c>
      <c r="K5380">
        <v>231</v>
      </c>
      <c r="L5380" t="s">
        <v>45</v>
      </c>
      <c r="M5380" t="s">
        <v>46</v>
      </c>
      <c r="N5380" t="s">
        <v>3802</v>
      </c>
    </row>
    <row r="5381" spans="1:14" x14ac:dyDescent="0.3">
      <c r="A5381" t="s">
        <v>10111</v>
      </c>
      <c r="B5381" t="s">
        <v>3541</v>
      </c>
      <c r="C5381" t="s">
        <v>426</v>
      </c>
      <c r="D5381" t="s">
        <v>74</v>
      </c>
      <c r="E5381" t="s">
        <v>164</v>
      </c>
      <c r="F5381" t="s">
        <v>93</v>
      </c>
      <c r="G5381" t="s">
        <v>94</v>
      </c>
      <c r="H5381">
        <v>4</v>
      </c>
      <c r="I5381">
        <v>17.93</v>
      </c>
      <c r="J5381">
        <v>29.82</v>
      </c>
      <c r="K5381">
        <v>119.28</v>
      </c>
      <c r="L5381" t="s">
        <v>53</v>
      </c>
      <c r="M5381" t="s">
        <v>100</v>
      </c>
      <c r="N5381" t="s">
        <v>10112</v>
      </c>
    </row>
    <row r="5382" spans="1:14" x14ac:dyDescent="0.3">
      <c r="A5382" t="s">
        <v>10113</v>
      </c>
      <c r="B5382" s="2">
        <v>45659</v>
      </c>
      <c r="C5382" t="s">
        <v>161</v>
      </c>
      <c r="D5382" t="s">
        <v>74</v>
      </c>
      <c r="E5382" t="s">
        <v>312</v>
      </c>
      <c r="F5382" t="s">
        <v>51</v>
      </c>
      <c r="G5382" t="s">
        <v>126</v>
      </c>
      <c r="H5382">
        <v>2</v>
      </c>
      <c r="I5382">
        <v>2.74</v>
      </c>
      <c r="J5382">
        <v>3.92</v>
      </c>
      <c r="K5382">
        <v>7.84</v>
      </c>
      <c r="L5382" t="s">
        <v>29</v>
      </c>
      <c r="M5382" t="s">
        <v>46</v>
      </c>
      <c r="N5382" t="s">
        <v>3164</v>
      </c>
    </row>
    <row r="5383" spans="1:14" x14ac:dyDescent="0.3">
      <c r="A5383" t="s">
        <v>10114</v>
      </c>
      <c r="B5383" s="1">
        <v>45968</v>
      </c>
      <c r="C5383" t="s">
        <v>117</v>
      </c>
      <c r="D5383" t="s">
        <v>68</v>
      </c>
      <c r="E5383" t="s">
        <v>69</v>
      </c>
      <c r="F5383" t="s">
        <v>18</v>
      </c>
      <c r="G5383" t="s">
        <v>81</v>
      </c>
      <c r="H5383">
        <v>5</v>
      </c>
      <c r="I5383">
        <v>15.3</v>
      </c>
      <c r="J5383">
        <v>27.69</v>
      </c>
      <c r="K5383">
        <v>138.44999999999999</v>
      </c>
      <c r="L5383" t="s">
        <v>29</v>
      </c>
      <c r="M5383" t="s">
        <v>21</v>
      </c>
      <c r="N5383" t="s">
        <v>6907</v>
      </c>
    </row>
    <row r="5384" spans="1:14" x14ac:dyDescent="0.3">
      <c r="A5384" t="s">
        <v>10115</v>
      </c>
      <c r="B5384" s="1">
        <v>45374</v>
      </c>
      <c r="C5384" t="s">
        <v>394</v>
      </c>
      <c r="D5384" t="s">
        <v>25</v>
      </c>
      <c r="E5384" t="s">
        <v>277</v>
      </c>
      <c r="F5384" t="s">
        <v>93</v>
      </c>
      <c r="G5384" t="s">
        <v>122</v>
      </c>
      <c r="H5384">
        <v>5</v>
      </c>
      <c r="I5384">
        <v>57.16</v>
      </c>
      <c r="J5384">
        <v>-87.17</v>
      </c>
      <c r="K5384">
        <v>435.85</v>
      </c>
      <c r="L5384" t="s">
        <v>82</v>
      </c>
      <c r="M5384" t="s">
        <v>54</v>
      </c>
    </row>
    <row r="5385" spans="1:14" x14ac:dyDescent="0.3">
      <c r="A5385" t="s">
        <v>10116</v>
      </c>
      <c r="B5385" t="s">
        <v>3292</v>
      </c>
      <c r="C5385" t="s">
        <v>144</v>
      </c>
      <c r="D5385" t="s">
        <v>25</v>
      </c>
      <c r="E5385" t="s">
        <v>235</v>
      </c>
      <c r="F5385" t="s">
        <v>27</v>
      </c>
      <c r="G5385" t="s">
        <v>145</v>
      </c>
      <c r="H5385">
        <v>5</v>
      </c>
      <c r="I5385">
        <v>21.53</v>
      </c>
      <c r="J5385">
        <v>39.5</v>
      </c>
      <c r="K5385">
        <v>221.62</v>
      </c>
      <c r="L5385" t="s">
        <v>29</v>
      </c>
      <c r="M5385" t="s">
        <v>46</v>
      </c>
      <c r="N5385" t="s">
        <v>3160</v>
      </c>
    </row>
    <row r="5386" spans="1:14" x14ac:dyDescent="0.3">
      <c r="A5386" t="s">
        <v>10117</v>
      </c>
      <c r="B5386" s="2">
        <v>45753</v>
      </c>
      <c r="C5386" t="s">
        <v>117</v>
      </c>
      <c r="D5386" t="s">
        <v>68</v>
      </c>
      <c r="E5386" t="s">
        <v>229</v>
      </c>
      <c r="F5386" t="s">
        <v>51</v>
      </c>
      <c r="G5386" t="s">
        <v>52</v>
      </c>
      <c r="H5386">
        <v>9</v>
      </c>
      <c r="I5386">
        <v>20.65</v>
      </c>
      <c r="J5386">
        <v>34.08</v>
      </c>
      <c r="K5386">
        <v>306.72000000000003</v>
      </c>
      <c r="L5386" t="s">
        <v>45</v>
      </c>
      <c r="M5386" t="s">
        <v>100</v>
      </c>
      <c r="N5386" t="s">
        <v>10118</v>
      </c>
    </row>
    <row r="5387" spans="1:14" x14ac:dyDescent="0.3">
      <c r="A5387" t="s">
        <v>10119</v>
      </c>
      <c r="B5387" s="2">
        <v>45925</v>
      </c>
      <c r="C5387" t="s">
        <v>129</v>
      </c>
      <c r="D5387" t="s">
        <v>130</v>
      </c>
      <c r="E5387" t="s">
        <v>287</v>
      </c>
      <c r="F5387" t="s">
        <v>18</v>
      </c>
      <c r="G5387" t="s">
        <v>224</v>
      </c>
      <c r="H5387">
        <v>4</v>
      </c>
      <c r="J5387">
        <v>53.83</v>
      </c>
      <c r="K5387">
        <v>215.32</v>
      </c>
      <c r="L5387" t="s">
        <v>45</v>
      </c>
      <c r="M5387" t="s">
        <v>46</v>
      </c>
      <c r="N5387" t="s">
        <v>10120</v>
      </c>
    </row>
    <row r="5388" spans="1:14" x14ac:dyDescent="0.3">
      <c r="A5388" t="s">
        <v>10121</v>
      </c>
      <c r="B5388" s="2">
        <v>45880</v>
      </c>
      <c r="C5388" t="s">
        <v>274</v>
      </c>
      <c r="D5388" t="s">
        <v>16</v>
      </c>
      <c r="E5388" t="s">
        <v>186</v>
      </c>
      <c r="F5388" t="s">
        <v>51</v>
      </c>
      <c r="G5388" t="s">
        <v>60</v>
      </c>
      <c r="H5388">
        <v>4</v>
      </c>
      <c r="I5388">
        <v>8.3699999999999992</v>
      </c>
      <c r="J5388">
        <v>11.96</v>
      </c>
      <c r="K5388">
        <v>47.84</v>
      </c>
      <c r="L5388" t="s">
        <v>53</v>
      </c>
      <c r="M5388" t="s">
        <v>21</v>
      </c>
      <c r="N5388" t="s">
        <v>8501</v>
      </c>
    </row>
    <row r="5389" spans="1:14" x14ac:dyDescent="0.3">
      <c r="A5389" t="s">
        <v>4849</v>
      </c>
      <c r="B5389" s="1">
        <v>45927</v>
      </c>
      <c r="C5389" t="s">
        <v>292</v>
      </c>
      <c r="D5389" t="s">
        <v>168</v>
      </c>
      <c r="E5389" t="s">
        <v>169</v>
      </c>
      <c r="F5389" t="s">
        <v>93</v>
      </c>
      <c r="G5389" t="s">
        <v>122</v>
      </c>
      <c r="H5389">
        <v>4</v>
      </c>
      <c r="I5389">
        <v>44.65</v>
      </c>
      <c r="J5389">
        <v>63.9</v>
      </c>
      <c r="K5389">
        <v>255.6</v>
      </c>
      <c r="L5389" t="s">
        <v>175</v>
      </c>
      <c r="M5389" t="s">
        <v>54</v>
      </c>
      <c r="N5389" t="s">
        <v>4850</v>
      </c>
    </row>
    <row r="5390" spans="1:14" x14ac:dyDescent="0.3">
      <c r="A5390" t="s">
        <v>10122</v>
      </c>
      <c r="B5390" s="2">
        <v>45529</v>
      </c>
      <c r="C5390" t="s">
        <v>202</v>
      </c>
      <c r="D5390" t="s">
        <v>58</v>
      </c>
      <c r="E5390" t="s">
        <v>203</v>
      </c>
      <c r="F5390" t="s">
        <v>18</v>
      </c>
      <c r="G5390" t="s">
        <v>99</v>
      </c>
      <c r="H5390">
        <v>4</v>
      </c>
      <c r="I5390">
        <v>5.13</v>
      </c>
      <c r="J5390">
        <v>9.08</v>
      </c>
      <c r="K5390">
        <v>36.32</v>
      </c>
      <c r="L5390" t="s">
        <v>45</v>
      </c>
      <c r="M5390" t="s">
        <v>30</v>
      </c>
      <c r="N5390" t="s">
        <v>10123</v>
      </c>
    </row>
    <row r="5391" spans="1:14" x14ac:dyDescent="0.3">
      <c r="A5391" t="s">
        <v>3700</v>
      </c>
      <c r="B5391" s="2">
        <v>45757</v>
      </c>
      <c r="C5391" t="s">
        <v>337</v>
      </c>
      <c r="D5391" t="s">
        <v>168</v>
      </c>
      <c r="E5391" t="s">
        <v>169</v>
      </c>
      <c r="F5391" t="s">
        <v>93</v>
      </c>
      <c r="G5391" t="s">
        <v>217</v>
      </c>
      <c r="H5391">
        <v>9</v>
      </c>
      <c r="I5391">
        <v>18.440000000000001</v>
      </c>
      <c r="J5391">
        <v>25.8</v>
      </c>
      <c r="K5391">
        <v>232.2</v>
      </c>
      <c r="L5391" t="s">
        <v>20</v>
      </c>
      <c r="M5391" t="s">
        <v>21</v>
      </c>
      <c r="N5391" t="s">
        <v>3701</v>
      </c>
    </row>
    <row r="5392" spans="1:14" x14ac:dyDescent="0.3">
      <c r="A5392" t="s">
        <v>10124</v>
      </c>
      <c r="B5392" t="s">
        <v>6168</v>
      </c>
      <c r="C5392" t="s">
        <v>337</v>
      </c>
      <c r="D5392" t="s">
        <v>168</v>
      </c>
      <c r="E5392" t="s">
        <v>293</v>
      </c>
      <c r="F5392" t="s">
        <v>18</v>
      </c>
      <c r="G5392" t="s">
        <v>99</v>
      </c>
      <c r="H5392">
        <v>4</v>
      </c>
      <c r="I5392">
        <v>8.65</v>
      </c>
      <c r="J5392">
        <v>16.11</v>
      </c>
      <c r="K5392">
        <v>64.44</v>
      </c>
      <c r="L5392" t="s">
        <v>82</v>
      </c>
      <c r="M5392" t="s">
        <v>100</v>
      </c>
      <c r="N5392" t="s">
        <v>2173</v>
      </c>
    </row>
    <row r="5393" spans="1:14" x14ac:dyDescent="0.3">
      <c r="A5393" t="s">
        <v>10125</v>
      </c>
      <c r="B5393" s="2">
        <v>45295</v>
      </c>
      <c r="C5393" t="s">
        <v>376</v>
      </c>
      <c r="D5393" t="s">
        <v>168</v>
      </c>
      <c r="E5393" t="s">
        <v>293</v>
      </c>
      <c r="F5393" t="s">
        <v>93</v>
      </c>
      <c r="G5393" t="s">
        <v>137</v>
      </c>
      <c r="H5393">
        <v>7</v>
      </c>
      <c r="I5393">
        <v>13.02</v>
      </c>
      <c r="J5393">
        <v>15.81</v>
      </c>
      <c r="K5393">
        <v>110.67</v>
      </c>
      <c r="L5393" t="s">
        <v>29</v>
      </c>
      <c r="M5393" t="s">
        <v>46</v>
      </c>
      <c r="N5393" t="s">
        <v>10126</v>
      </c>
    </row>
    <row r="5394" spans="1:14" x14ac:dyDescent="0.3">
      <c r="A5394" t="s">
        <v>10127</v>
      </c>
      <c r="B5394" s="1">
        <v>45415</v>
      </c>
      <c r="C5394" t="s">
        <v>148</v>
      </c>
      <c r="D5394" t="s">
        <v>42</v>
      </c>
      <c r="E5394" t="s">
        <v>50</v>
      </c>
      <c r="F5394" t="s">
        <v>93</v>
      </c>
      <c r="G5394" t="s">
        <v>217</v>
      </c>
      <c r="H5394">
        <v>3</v>
      </c>
      <c r="I5394">
        <v>34.81</v>
      </c>
      <c r="J5394">
        <v>63.88</v>
      </c>
      <c r="K5394">
        <v>191.64</v>
      </c>
      <c r="L5394" t="s">
        <v>29</v>
      </c>
      <c r="M5394" t="s">
        <v>30</v>
      </c>
      <c r="N5394" t="s">
        <v>10128</v>
      </c>
    </row>
    <row r="5395" spans="1:14" x14ac:dyDescent="0.3">
      <c r="A5395" t="s">
        <v>10129</v>
      </c>
      <c r="B5395" s="2">
        <v>45872</v>
      </c>
      <c r="C5395" t="s">
        <v>85</v>
      </c>
      <c r="D5395" t="s">
        <v>130</v>
      </c>
      <c r="E5395" t="s">
        <v>287</v>
      </c>
      <c r="F5395" t="s">
        <v>93</v>
      </c>
      <c r="G5395" t="s">
        <v>137</v>
      </c>
      <c r="J5395">
        <v>29.28</v>
      </c>
      <c r="K5395">
        <v>234.24</v>
      </c>
      <c r="L5395" t="s">
        <v>45</v>
      </c>
      <c r="M5395" t="s">
        <v>54</v>
      </c>
      <c r="N5395" t="s">
        <v>10130</v>
      </c>
    </row>
    <row r="5396" spans="1:14" x14ac:dyDescent="0.3">
      <c r="A5396" t="s">
        <v>10131</v>
      </c>
      <c r="B5396" s="2">
        <v>45903</v>
      </c>
      <c r="C5396" t="s">
        <v>90</v>
      </c>
      <c r="D5396" t="s">
        <v>91</v>
      </c>
      <c r="E5396" t="s">
        <v>92</v>
      </c>
      <c r="F5396" t="s">
        <v>18</v>
      </c>
      <c r="G5396" t="s">
        <v>81</v>
      </c>
      <c r="H5396">
        <v>9</v>
      </c>
      <c r="I5396">
        <v>26.14</v>
      </c>
      <c r="J5396">
        <v>34.06</v>
      </c>
      <c r="K5396">
        <v>306.54000000000002</v>
      </c>
      <c r="L5396" t="s">
        <v>45</v>
      </c>
      <c r="M5396" t="s">
        <v>21</v>
      </c>
      <c r="N5396" t="s">
        <v>5182</v>
      </c>
    </row>
    <row r="5397" spans="1:14" x14ac:dyDescent="0.3">
      <c r="A5397" t="s">
        <v>10132</v>
      </c>
      <c r="B5397" s="2">
        <v>45986</v>
      </c>
      <c r="C5397" t="s">
        <v>73</v>
      </c>
      <c r="D5397" t="s">
        <v>74</v>
      </c>
      <c r="E5397" t="s">
        <v>164</v>
      </c>
      <c r="F5397" t="s">
        <v>18</v>
      </c>
      <c r="G5397" t="s">
        <v>99</v>
      </c>
      <c r="H5397">
        <v>4</v>
      </c>
      <c r="I5397">
        <v>5.42</v>
      </c>
      <c r="J5397">
        <v>7.58</v>
      </c>
      <c r="K5397">
        <v>30.32</v>
      </c>
      <c r="L5397" t="s">
        <v>37</v>
      </c>
      <c r="M5397" t="s">
        <v>46</v>
      </c>
      <c r="N5397" t="s">
        <v>10133</v>
      </c>
    </row>
    <row r="5398" spans="1:14" x14ac:dyDescent="0.3">
      <c r="A5398" t="s">
        <v>9941</v>
      </c>
      <c r="B5398" t="s">
        <v>9942</v>
      </c>
      <c r="C5398" t="s">
        <v>394</v>
      </c>
      <c r="D5398" t="s">
        <v>25</v>
      </c>
      <c r="F5398" t="s">
        <v>93</v>
      </c>
      <c r="G5398" t="s">
        <v>122</v>
      </c>
      <c r="H5398">
        <v>4</v>
      </c>
      <c r="I5398">
        <v>47.01</v>
      </c>
      <c r="J5398">
        <v>73.349999999999994</v>
      </c>
      <c r="K5398">
        <v>293.39999999999998</v>
      </c>
      <c r="L5398" t="s">
        <v>82</v>
      </c>
      <c r="M5398" t="s">
        <v>30</v>
      </c>
      <c r="N5398" t="s">
        <v>9943</v>
      </c>
    </row>
    <row r="5399" spans="1:14" x14ac:dyDescent="0.3">
      <c r="A5399" t="s">
        <v>10134</v>
      </c>
      <c r="B5399" t="s">
        <v>5260</v>
      </c>
      <c r="C5399" t="s">
        <v>153</v>
      </c>
      <c r="D5399" t="s">
        <v>74</v>
      </c>
      <c r="E5399" t="s">
        <v>164</v>
      </c>
      <c r="F5399" t="s">
        <v>27</v>
      </c>
      <c r="G5399" t="s">
        <v>36</v>
      </c>
      <c r="H5399">
        <v>6</v>
      </c>
      <c r="I5399">
        <v>17.71</v>
      </c>
      <c r="J5399">
        <v>33.229999999999997</v>
      </c>
      <c r="K5399">
        <v>199.38</v>
      </c>
      <c r="L5399" t="s">
        <v>95</v>
      </c>
      <c r="M5399" t="s">
        <v>21</v>
      </c>
      <c r="N5399" t="s">
        <v>10135</v>
      </c>
    </row>
    <row r="5400" spans="1:14" x14ac:dyDescent="0.3">
      <c r="A5400" t="s">
        <v>10136</v>
      </c>
      <c r="B5400" s="2">
        <v>45418</v>
      </c>
      <c r="C5400" t="s">
        <v>394</v>
      </c>
      <c r="D5400" t="s">
        <v>25</v>
      </c>
      <c r="E5400" t="s">
        <v>277</v>
      </c>
      <c r="F5400" t="s">
        <v>93</v>
      </c>
      <c r="G5400" t="s">
        <v>94</v>
      </c>
      <c r="H5400">
        <v>7</v>
      </c>
      <c r="I5400">
        <v>27.95</v>
      </c>
      <c r="J5400">
        <v>40.1</v>
      </c>
      <c r="K5400">
        <v>280.7</v>
      </c>
      <c r="L5400" t="s">
        <v>82</v>
      </c>
      <c r="M5400" t="s">
        <v>54</v>
      </c>
    </row>
    <row r="5401" spans="1:14" x14ac:dyDescent="0.3">
      <c r="A5401" t="s">
        <v>10137</v>
      </c>
      <c r="B5401" s="2">
        <v>45326</v>
      </c>
      <c r="C5401" t="s">
        <v>156</v>
      </c>
      <c r="D5401" t="s">
        <v>68</v>
      </c>
      <c r="E5401" t="s">
        <v>229</v>
      </c>
      <c r="F5401" t="s">
        <v>18</v>
      </c>
      <c r="G5401" t="s">
        <v>19</v>
      </c>
      <c r="H5401">
        <v>4</v>
      </c>
      <c r="I5401">
        <v>51.51</v>
      </c>
      <c r="J5401">
        <v>74.180000000000007</v>
      </c>
      <c r="K5401">
        <v>296.72000000000003</v>
      </c>
      <c r="L5401" t="s">
        <v>29</v>
      </c>
      <c r="M5401" t="s">
        <v>100</v>
      </c>
      <c r="N5401" t="s">
        <v>10138</v>
      </c>
    </row>
    <row r="5402" spans="1:14" x14ac:dyDescent="0.3">
      <c r="A5402" t="s">
        <v>10139</v>
      </c>
      <c r="B5402" t="s">
        <v>5247</v>
      </c>
      <c r="C5402" t="s">
        <v>190</v>
      </c>
      <c r="D5402" t="s">
        <v>16</v>
      </c>
      <c r="E5402" t="s">
        <v>284</v>
      </c>
      <c r="F5402" t="s">
        <v>76</v>
      </c>
      <c r="G5402" t="s">
        <v>149</v>
      </c>
      <c r="H5402">
        <v>3</v>
      </c>
      <c r="I5402">
        <v>9.16</v>
      </c>
      <c r="J5402">
        <v>16.53</v>
      </c>
      <c r="K5402">
        <v>49.59</v>
      </c>
      <c r="L5402" t="s">
        <v>37</v>
      </c>
      <c r="M5402" t="s">
        <v>30</v>
      </c>
      <c r="N5402" t="s">
        <v>330</v>
      </c>
    </row>
    <row r="5403" spans="1:14" x14ac:dyDescent="0.3">
      <c r="A5403" t="s">
        <v>10140</v>
      </c>
      <c r="B5403" s="2">
        <v>45814</v>
      </c>
      <c r="C5403" t="s">
        <v>73</v>
      </c>
      <c r="D5403" t="s">
        <v>74</v>
      </c>
      <c r="E5403" t="s">
        <v>164</v>
      </c>
      <c r="F5403" t="s">
        <v>93</v>
      </c>
      <c r="G5403" t="s">
        <v>137</v>
      </c>
      <c r="H5403">
        <v>9</v>
      </c>
      <c r="I5403">
        <v>22.55</v>
      </c>
      <c r="K5403">
        <v>293.39999999999998</v>
      </c>
      <c r="L5403" t="s">
        <v>45</v>
      </c>
      <c r="M5403" t="s">
        <v>30</v>
      </c>
      <c r="N5403" t="s">
        <v>3100</v>
      </c>
    </row>
    <row r="5404" spans="1:14" x14ac:dyDescent="0.3">
      <c r="A5404" t="s">
        <v>10141</v>
      </c>
      <c r="B5404" s="2">
        <v>45324</v>
      </c>
      <c r="C5404" t="s">
        <v>117</v>
      </c>
      <c r="D5404" t="s">
        <v>68</v>
      </c>
      <c r="E5404" t="s">
        <v>229</v>
      </c>
      <c r="F5404" t="s">
        <v>18</v>
      </c>
      <c r="G5404" t="s">
        <v>224</v>
      </c>
      <c r="H5404">
        <v>2</v>
      </c>
      <c r="I5404">
        <v>36.270000000000003</v>
      </c>
      <c r="J5404">
        <v>54.81</v>
      </c>
      <c r="K5404">
        <v>109.62</v>
      </c>
      <c r="L5404" t="s">
        <v>45</v>
      </c>
      <c r="M5404" t="s">
        <v>100</v>
      </c>
      <c r="N5404" t="s">
        <v>8332</v>
      </c>
    </row>
    <row r="5405" spans="1:14" x14ac:dyDescent="0.3">
      <c r="A5405" t="s">
        <v>10142</v>
      </c>
      <c r="B5405" s="2">
        <v>45487</v>
      </c>
      <c r="C5405" t="s">
        <v>41</v>
      </c>
      <c r="D5405" t="s">
        <v>42</v>
      </c>
      <c r="E5405" t="s">
        <v>63</v>
      </c>
      <c r="F5405" t="s">
        <v>76</v>
      </c>
      <c r="G5405" t="s">
        <v>77</v>
      </c>
      <c r="H5405">
        <v>11</v>
      </c>
      <c r="I5405">
        <v>17.579999999999998</v>
      </c>
      <c r="J5405">
        <v>26.08</v>
      </c>
      <c r="K5405">
        <v>286.88</v>
      </c>
      <c r="L5405" t="s">
        <v>82</v>
      </c>
      <c r="M5405" t="s">
        <v>21</v>
      </c>
      <c r="N5405" t="s">
        <v>10143</v>
      </c>
    </row>
    <row r="5406" spans="1:14" x14ac:dyDescent="0.3">
      <c r="A5406" t="s">
        <v>10144</v>
      </c>
      <c r="B5406" s="2">
        <v>45539</v>
      </c>
      <c r="C5406" t="s">
        <v>194</v>
      </c>
      <c r="D5406" t="s">
        <v>58</v>
      </c>
      <c r="E5406" t="s">
        <v>59</v>
      </c>
      <c r="F5406" t="s">
        <v>51</v>
      </c>
      <c r="G5406" t="s">
        <v>119</v>
      </c>
      <c r="H5406">
        <v>8</v>
      </c>
      <c r="I5406">
        <v>17.190000000000001</v>
      </c>
      <c r="K5406">
        <v>248.4</v>
      </c>
      <c r="L5406" t="s">
        <v>95</v>
      </c>
      <c r="M5406" t="s">
        <v>46</v>
      </c>
    </row>
    <row r="5407" spans="1:14" x14ac:dyDescent="0.3">
      <c r="A5407" t="s">
        <v>10145</v>
      </c>
      <c r="B5407" s="2">
        <v>45790</v>
      </c>
      <c r="C5407" t="s">
        <v>443</v>
      </c>
      <c r="D5407" t="s">
        <v>58</v>
      </c>
      <c r="E5407" t="s">
        <v>59</v>
      </c>
      <c r="F5407" t="s">
        <v>76</v>
      </c>
      <c r="G5407" t="s">
        <v>149</v>
      </c>
      <c r="H5407">
        <v>4</v>
      </c>
      <c r="I5407">
        <v>9.5500000000000007</v>
      </c>
      <c r="J5407">
        <v>15.96</v>
      </c>
      <c r="K5407">
        <v>63.84</v>
      </c>
      <c r="L5407" t="s">
        <v>95</v>
      </c>
      <c r="M5407" t="s">
        <v>100</v>
      </c>
      <c r="N5407" t="s">
        <v>2422</v>
      </c>
    </row>
    <row r="5408" spans="1:14" x14ac:dyDescent="0.3">
      <c r="A5408" t="s">
        <v>10146</v>
      </c>
      <c r="B5408" t="s">
        <v>10147</v>
      </c>
      <c r="C5408" t="s">
        <v>376</v>
      </c>
      <c r="D5408" t="s">
        <v>168</v>
      </c>
      <c r="E5408" t="s">
        <v>293</v>
      </c>
      <c r="F5408" t="s">
        <v>27</v>
      </c>
      <c r="G5408" t="s">
        <v>145</v>
      </c>
      <c r="H5408">
        <v>3</v>
      </c>
      <c r="I5408">
        <v>17.68</v>
      </c>
      <c r="J5408">
        <v>28.41</v>
      </c>
      <c r="K5408">
        <v>85.23</v>
      </c>
      <c r="L5408" t="s">
        <v>175</v>
      </c>
      <c r="M5408" t="s">
        <v>30</v>
      </c>
      <c r="N5408" t="s">
        <v>10148</v>
      </c>
    </row>
    <row r="5409" spans="1:14" x14ac:dyDescent="0.3">
      <c r="A5409" t="s">
        <v>10149</v>
      </c>
      <c r="B5409" s="2">
        <v>45547</v>
      </c>
      <c r="C5409" t="s">
        <v>457</v>
      </c>
      <c r="D5409" t="s">
        <v>130</v>
      </c>
      <c r="E5409" t="s">
        <v>271</v>
      </c>
      <c r="F5409" t="s">
        <v>51</v>
      </c>
      <c r="G5409" t="s">
        <v>126</v>
      </c>
      <c r="H5409">
        <v>5</v>
      </c>
      <c r="I5409">
        <v>5.04</v>
      </c>
      <c r="J5409">
        <v>8.31</v>
      </c>
      <c r="K5409">
        <v>41.55</v>
      </c>
      <c r="L5409" t="s">
        <v>20</v>
      </c>
      <c r="M5409" t="s">
        <v>54</v>
      </c>
      <c r="N5409" t="s">
        <v>10150</v>
      </c>
    </row>
    <row r="5410" spans="1:14" x14ac:dyDescent="0.3">
      <c r="A5410" t="s">
        <v>10151</v>
      </c>
      <c r="B5410" s="2">
        <v>45815</v>
      </c>
      <c r="C5410" t="s">
        <v>394</v>
      </c>
      <c r="D5410" t="s">
        <v>25</v>
      </c>
      <c r="E5410" t="s">
        <v>26</v>
      </c>
      <c r="F5410" t="s">
        <v>93</v>
      </c>
      <c r="G5410" t="s">
        <v>94</v>
      </c>
      <c r="H5410">
        <v>7</v>
      </c>
      <c r="I5410">
        <v>22.1</v>
      </c>
      <c r="J5410">
        <v>35.56</v>
      </c>
      <c r="K5410">
        <v>248.92</v>
      </c>
      <c r="L5410" t="s">
        <v>175</v>
      </c>
      <c r="M5410" t="s">
        <v>30</v>
      </c>
      <c r="N5410" t="s">
        <v>10152</v>
      </c>
    </row>
    <row r="5411" spans="1:14" x14ac:dyDescent="0.3">
      <c r="A5411" t="s">
        <v>10153</v>
      </c>
      <c r="B5411" t="s">
        <v>9696</v>
      </c>
      <c r="C5411" t="s">
        <v>153</v>
      </c>
      <c r="D5411" t="s">
        <v>74</v>
      </c>
      <c r="E5411" t="s">
        <v>212</v>
      </c>
      <c r="F5411" t="s">
        <v>76</v>
      </c>
      <c r="G5411" t="s">
        <v>170</v>
      </c>
      <c r="H5411">
        <v>5</v>
      </c>
      <c r="I5411">
        <v>32.14</v>
      </c>
      <c r="J5411">
        <v>48.38</v>
      </c>
      <c r="K5411">
        <v>241.9</v>
      </c>
      <c r="L5411" t="s">
        <v>20</v>
      </c>
      <c r="M5411" t="s">
        <v>21</v>
      </c>
      <c r="N5411" t="s">
        <v>10154</v>
      </c>
    </row>
    <row r="5412" spans="1:14" x14ac:dyDescent="0.3">
      <c r="A5412" t="s">
        <v>10155</v>
      </c>
      <c r="B5412" s="2">
        <v>45615</v>
      </c>
      <c r="C5412" t="s">
        <v>280</v>
      </c>
      <c r="D5412" t="s">
        <v>130</v>
      </c>
      <c r="E5412" t="s">
        <v>131</v>
      </c>
      <c r="F5412" t="s">
        <v>27</v>
      </c>
      <c r="G5412" t="s">
        <v>28</v>
      </c>
      <c r="H5412">
        <v>12</v>
      </c>
      <c r="I5412">
        <v>34.29</v>
      </c>
      <c r="J5412">
        <v>63.96</v>
      </c>
      <c r="K5412">
        <v>767.52</v>
      </c>
      <c r="L5412" t="s">
        <v>175</v>
      </c>
      <c r="M5412" t="s">
        <v>30</v>
      </c>
      <c r="N5412" t="s">
        <v>10156</v>
      </c>
    </row>
    <row r="5413" spans="1:14" x14ac:dyDescent="0.3">
      <c r="A5413" t="s">
        <v>10157</v>
      </c>
      <c r="B5413" s="2">
        <v>45481</v>
      </c>
      <c r="C5413" t="s">
        <v>181</v>
      </c>
      <c r="D5413" t="s">
        <v>168</v>
      </c>
      <c r="E5413" t="s">
        <v>293</v>
      </c>
      <c r="F5413" t="s">
        <v>2794</v>
      </c>
      <c r="G5413" t="s">
        <v>122</v>
      </c>
      <c r="H5413">
        <v>2</v>
      </c>
      <c r="I5413">
        <v>49.86</v>
      </c>
      <c r="J5413" t="s">
        <v>493</v>
      </c>
      <c r="K5413">
        <v>184.84</v>
      </c>
      <c r="L5413" t="s">
        <v>53</v>
      </c>
      <c r="M5413" t="s">
        <v>30</v>
      </c>
      <c r="N5413" t="s">
        <v>10158</v>
      </c>
    </row>
    <row r="5414" spans="1:14" x14ac:dyDescent="0.3">
      <c r="A5414" t="s">
        <v>10159</v>
      </c>
      <c r="B5414" s="2">
        <v>45358</v>
      </c>
      <c r="C5414" t="s">
        <v>397</v>
      </c>
      <c r="D5414" t="s">
        <v>68</v>
      </c>
      <c r="E5414" t="s">
        <v>69</v>
      </c>
      <c r="F5414" t="s">
        <v>93</v>
      </c>
      <c r="G5414" t="s">
        <v>141</v>
      </c>
      <c r="H5414">
        <v>2</v>
      </c>
      <c r="I5414">
        <v>13.47</v>
      </c>
      <c r="J5414">
        <v>22.58</v>
      </c>
      <c r="K5414">
        <v>45.16</v>
      </c>
      <c r="L5414" t="s">
        <v>45</v>
      </c>
      <c r="M5414" t="s">
        <v>21</v>
      </c>
      <c r="N5414" t="s">
        <v>10160</v>
      </c>
    </row>
    <row r="5415" spans="1:14" x14ac:dyDescent="0.3">
      <c r="A5415" t="s">
        <v>10161</v>
      </c>
      <c r="B5415" s="2">
        <v>45391</v>
      </c>
      <c r="C5415" t="s">
        <v>135</v>
      </c>
      <c r="D5415" t="s">
        <v>1843</v>
      </c>
      <c r="F5415" t="s">
        <v>27</v>
      </c>
      <c r="G5415" t="s">
        <v>109</v>
      </c>
      <c r="H5415">
        <v>6</v>
      </c>
      <c r="I5415">
        <v>5.23</v>
      </c>
      <c r="J5415">
        <v>8.23</v>
      </c>
      <c r="K5415">
        <v>49.38</v>
      </c>
      <c r="L5415" t="s">
        <v>20</v>
      </c>
      <c r="M5415" t="s">
        <v>30</v>
      </c>
      <c r="N5415" t="s">
        <v>10162</v>
      </c>
    </row>
    <row r="5416" spans="1:14" x14ac:dyDescent="0.3">
      <c r="A5416" t="s">
        <v>10163</v>
      </c>
      <c r="B5416" s="2">
        <v>45691</v>
      </c>
      <c r="C5416" t="s">
        <v>15</v>
      </c>
      <c r="D5416" t="s">
        <v>16</v>
      </c>
      <c r="E5416" t="s">
        <v>17</v>
      </c>
      <c r="F5416" t="s">
        <v>93</v>
      </c>
      <c r="G5416" t="s">
        <v>94</v>
      </c>
      <c r="H5416">
        <v>8</v>
      </c>
      <c r="I5416">
        <v>19.149999999999999</v>
      </c>
      <c r="J5416">
        <v>27.77</v>
      </c>
      <c r="K5416">
        <v>222.16</v>
      </c>
      <c r="L5416" t="s">
        <v>37</v>
      </c>
      <c r="M5416" t="s">
        <v>21</v>
      </c>
      <c r="N5416" t="s">
        <v>2271</v>
      </c>
    </row>
    <row r="5417" spans="1:14" x14ac:dyDescent="0.3">
      <c r="A5417" t="s">
        <v>10164</v>
      </c>
      <c r="B5417" s="2">
        <v>45661</v>
      </c>
      <c r="C5417" t="s">
        <v>337</v>
      </c>
      <c r="D5417" t="s">
        <v>168</v>
      </c>
      <c r="E5417" t="s">
        <v>169</v>
      </c>
      <c r="F5417" t="s">
        <v>76</v>
      </c>
      <c r="G5417" t="s">
        <v>179</v>
      </c>
      <c r="H5417">
        <v>6</v>
      </c>
      <c r="I5417">
        <v>57.7</v>
      </c>
      <c r="J5417">
        <v>96.84</v>
      </c>
      <c r="K5417">
        <v>581.04</v>
      </c>
      <c r="L5417" t="s">
        <v>53</v>
      </c>
      <c r="M5417" t="s">
        <v>54</v>
      </c>
      <c r="N5417" t="s">
        <v>10165</v>
      </c>
    </row>
    <row r="5418" spans="1:14" x14ac:dyDescent="0.3">
      <c r="A5418" t="s">
        <v>10166</v>
      </c>
      <c r="B5418" s="2">
        <v>45777</v>
      </c>
      <c r="C5418" t="s">
        <v>198</v>
      </c>
      <c r="D5418" t="s">
        <v>91</v>
      </c>
      <c r="E5418" t="s">
        <v>174</v>
      </c>
      <c r="F5418" t="s">
        <v>27</v>
      </c>
      <c r="G5418" t="s">
        <v>187</v>
      </c>
      <c r="H5418">
        <v>2</v>
      </c>
      <c r="I5418">
        <v>58.14</v>
      </c>
      <c r="J5418">
        <v>109.32</v>
      </c>
      <c r="K5418">
        <v>218.64</v>
      </c>
      <c r="M5418" t="s">
        <v>46</v>
      </c>
      <c r="N5418" t="s">
        <v>3944</v>
      </c>
    </row>
    <row r="5419" spans="1:14" x14ac:dyDescent="0.3">
      <c r="A5419" t="s">
        <v>10167</v>
      </c>
      <c r="B5419" s="2">
        <v>45709</v>
      </c>
      <c r="C5419" t="s">
        <v>586</v>
      </c>
      <c r="D5419" t="s">
        <v>42</v>
      </c>
      <c r="E5419" t="s">
        <v>63</v>
      </c>
      <c r="F5419" t="s">
        <v>93</v>
      </c>
      <c r="G5419" t="s">
        <v>217</v>
      </c>
      <c r="H5419">
        <v>4</v>
      </c>
      <c r="I5419">
        <v>19.32</v>
      </c>
      <c r="J5419">
        <v>36.67</v>
      </c>
      <c r="K5419">
        <v>146.68</v>
      </c>
      <c r="L5419" t="s">
        <v>82</v>
      </c>
      <c r="M5419" t="s">
        <v>54</v>
      </c>
      <c r="N5419" t="s">
        <v>10168</v>
      </c>
    </row>
    <row r="5420" spans="1:14" x14ac:dyDescent="0.3">
      <c r="A5420" t="s">
        <v>10169</v>
      </c>
      <c r="B5420" s="2">
        <v>45857</v>
      </c>
      <c r="C5420" t="s">
        <v>334</v>
      </c>
      <c r="D5420" t="s">
        <v>91</v>
      </c>
      <c r="E5420" t="s">
        <v>359</v>
      </c>
      <c r="F5420" t="s">
        <v>93</v>
      </c>
      <c r="G5420" t="s">
        <v>122</v>
      </c>
      <c r="H5420">
        <v>5</v>
      </c>
      <c r="I5420">
        <v>63.38</v>
      </c>
      <c r="J5420">
        <v>116.49</v>
      </c>
      <c r="K5420">
        <v>582.45000000000005</v>
      </c>
      <c r="L5420" t="s">
        <v>29</v>
      </c>
      <c r="M5420" t="s">
        <v>100</v>
      </c>
      <c r="N5420" t="s">
        <v>6859</v>
      </c>
    </row>
    <row r="5421" spans="1:14" x14ac:dyDescent="0.3">
      <c r="A5421" t="s">
        <v>10170</v>
      </c>
      <c r="B5421" s="2">
        <v>45418</v>
      </c>
      <c r="C5421" t="s">
        <v>181</v>
      </c>
      <c r="D5421" t="s">
        <v>168</v>
      </c>
      <c r="E5421" t="s">
        <v>267</v>
      </c>
      <c r="F5421" t="s">
        <v>76</v>
      </c>
      <c r="G5421" t="s">
        <v>170</v>
      </c>
      <c r="H5421">
        <v>3</v>
      </c>
      <c r="I5421">
        <v>35.479999999999997</v>
      </c>
      <c r="J5421">
        <v>44.56</v>
      </c>
      <c r="K5421">
        <v>133.68</v>
      </c>
      <c r="L5421" t="s">
        <v>29</v>
      </c>
      <c r="M5421" t="s">
        <v>100</v>
      </c>
      <c r="N5421" t="s">
        <v>735</v>
      </c>
    </row>
    <row r="5422" spans="1:14" x14ac:dyDescent="0.3">
      <c r="A5422" t="s">
        <v>10171</v>
      </c>
      <c r="B5422" t="s">
        <v>442</v>
      </c>
      <c r="C5422" t="s">
        <v>148</v>
      </c>
      <c r="D5422" t="s">
        <v>42</v>
      </c>
      <c r="E5422" t="s">
        <v>63</v>
      </c>
      <c r="F5422" t="s">
        <v>51</v>
      </c>
      <c r="G5422" t="s">
        <v>60</v>
      </c>
      <c r="H5422">
        <v>3</v>
      </c>
      <c r="I5422">
        <v>8.64</v>
      </c>
      <c r="J5422">
        <v>12.76</v>
      </c>
      <c r="K5422">
        <v>38.28</v>
      </c>
      <c r="L5422" t="s">
        <v>29</v>
      </c>
      <c r="M5422" t="s">
        <v>30</v>
      </c>
      <c r="N5422" t="s">
        <v>10172</v>
      </c>
    </row>
    <row r="5423" spans="1:14" x14ac:dyDescent="0.3">
      <c r="A5423" t="s">
        <v>10173</v>
      </c>
      <c r="B5423" s="2">
        <v>45525</v>
      </c>
      <c r="C5423" t="s">
        <v>41</v>
      </c>
      <c r="D5423" t="s">
        <v>42</v>
      </c>
      <c r="E5423" t="s">
        <v>242</v>
      </c>
      <c r="F5423" t="s">
        <v>93</v>
      </c>
      <c r="G5423" t="s">
        <v>141</v>
      </c>
      <c r="H5423">
        <v>4</v>
      </c>
      <c r="I5423">
        <v>14.66</v>
      </c>
      <c r="K5423">
        <v>99.08</v>
      </c>
      <c r="L5423" t="s">
        <v>82</v>
      </c>
      <c r="M5423" t="s">
        <v>100</v>
      </c>
      <c r="N5423" t="s">
        <v>8983</v>
      </c>
    </row>
    <row r="5424" spans="1:14" x14ac:dyDescent="0.3">
      <c r="A5424" t="s">
        <v>10174</v>
      </c>
      <c r="B5424" t="s">
        <v>10175</v>
      </c>
      <c r="C5424" t="s">
        <v>135</v>
      </c>
      <c r="D5424" t="s">
        <v>34</v>
      </c>
      <c r="E5424" t="s">
        <v>136</v>
      </c>
      <c r="F5424" t="s">
        <v>18</v>
      </c>
      <c r="G5424" t="s">
        <v>224</v>
      </c>
      <c r="H5424">
        <v>5</v>
      </c>
      <c r="I5424">
        <v>25.18</v>
      </c>
      <c r="J5424">
        <v>34.659999999999997</v>
      </c>
      <c r="K5424">
        <v>173.3</v>
      </c>
      <c r="L5424" t="s">
        <v>95</v>
      </c>
      <c r="M5424" t="s">
        <v>21</v>
      </c>
      <c r="N5424" t="s">
        <v>5817</v>
      </c>
    </row>
    <row r="5425" spans="1:14" x14ac:dyDescent="0.3">
      <c r="A5425" t="s">
        <v>10176</v>
      </c>
      <c r="B5425" t="s">
        <v>10177</v>
      </c>
      <c r="C5425" t="s">
        <v>274</v>
      </c>
      <c r="D5425" t="s">
        <v>16</v>
      </c>
      <c r="E5425" t="s">
        <v>206</v>
      </c>
      <c r="F5425" t="s">
        <v>27</v>
      </c>
      <c r="G5425" t="s">
        <v>145</v>
      </c>
      <c r="H5425">
        <v>4</v>
      </c>
      <c r="I5425">
        <v>18.52</v>
      </c>
      <c r="J5425">
        <v>28.66</v>
      </c>
      <c r="K5425">
        <v>114.64</v>
      </c>
      <c r="L5425" t="s">
        <v>82</v>
      </c>
      <c r="M5425" t="s">
        <v>21</v>
      </c>
      <c r="N5425" t="s">
        <v>10178</v>
      </c>
    </row>
    <row r="5426" spans="1:14" x14ac:dyDescent="0.3">
      <c r="A5426" t="s">
        <v>6209</v>
      </c>
      <c r="B5426" s="2">
        <v>45390</v>
      </c>
      <c r="C5426" t="s">
        <v>337</v>
      </c>
      <c r="D5426" t="s">
        <v>168</v>
      </c>
      <c r="E5426" t="s">
        <v>169</v>
      </c>
      <c r="F5426" t="s">
        <v>51</v>
      </c>
      <c r="G5426" t="s">
        <v>126</v>
      </c>
      <c r="H5426">
        <v>4</v>
      </c>
      <c r="I5426">
        <v>3.42</v>
      </c>
      <c r="J5426">
        <v>6.25</v>
      </c>
      <c r="K5426">
        <v>25</v>
      </c>
      <c r="M5426" t="s">
        <v>30</v>
      </c>
      <c r="N5426" t="s">
        <v>1861</v>
      </c>
    </row>
    <row r="5427" spans="1:14" x14ac:dyDescent="0.3">
      <c r="A5427" t="s">
        <v>10179</v>
      </c>
      <c r="B5427" s="2">
        <v>45549</v>
      </c>
      <c r="C5427" t="s">
        <v>98</v>
      </c>
      <c r="D5427" t="s">
        <v>42</v>
      </c>
      <c r="E5427" t="s">
        <v>50</v>
      </c>
      <c r="F5427" t="s">
        <v>18</v>
      </c>
      <c r="G5427" t="s">
        <v>81</v>
      </c>
      <c r="H5427">
        <v>4</v>
      </c>
      <c r="I5427">
        <v>34.81</v>
      </c>
      <c r="J5427">
        <v>60.33</v>
      </c>
      <c r="K5427">
        <v>241.32</v>
      </c>
      <c r="L5427" t="s">
        <v>82</v>
      </c>
      <c r="M5427" t="s">
        <v>54</v>
      </c>
    </row>
    <row r="5428" spans="1:14" x14ac:dyDescent="0.3">
      <c r="A5428" t="s">
        <v>10180</v>
      </c>
      <c r="B5428" s="1">
        <v>45598</v>
      </c>
      <c r="C5428" t="s">
        <v>41</v>
      </c>
      <c r="D5428" t="s">
        <v>42</v>
      </c>
      <c r="E5428" t="s">
        <v>63</v>
      </c>
      <c r="F5428" t="s">
        <v>27</v>
      </c>
      <c r="G5428" t="s">
        <v>109</v>
      </c>
      <c r="H5428">
        <v>6</v>
      </c>
      <c r="I5428">
        <v>8.4700000000000006</v>
      </c>
      <c r="J5428">
        <v>12.52</v>
      </c>
      <c r="K5428">
        <v>75.12</v>
      </c>
      <c r="L5428" t="s">
        <v>37</v>
      </c>
      <c r="M5428" t="s">
        <v>46</v>
      </c>
      <c r="N5428" t="s">
        <v>1473</v>
      </c>
    </row>
    <row r="5429" spans="1:14" x14ac:dyDescent="0.3">
      <c r="A5429" t="s">
        <v>10181</v>
      </c>
      <c r="B5429" s="2">
        <v>45456</v>
      </c>
      <c r="C5429" t="s">
        <v>274</v>
      </c>
      <c r="D5429" t="s">
        <v>16</v>
      </c>
      <c r="E5429" t="s">
        <v>186</v>
      </c>
      <c r="F5429" t="s">
        <v>93</v>
      </c>
      <c r="G5429" t="s">
        <v>141</v>
      </c>
      <c r="H5429">
        <v>1098</v>
      </c>
      <c r="I5429">
        <v>11.56</v>
      </c>
      <c r="J5429">
        <v>18.149999999999999</v>
      </c>
      <c r="K5429">
        <v>163.35</v>
      </c>
      <c r="L5429" t="s">
        <v>29</v>
      </c>
      <c r="M5429" t="s">
        <v>100</v>
      </c>
      <c r="N5429" t="s">
        <v>10182</v>
      </c>
    </row>
    <row r="5430" spans="1:14" x14ac:dyDescent="0.3">
      <c r="A5430" t="s">
        <v>10183</v>
      </c>
      <c r="B5430" t="s">
        <v>3021</v>
      </c>
      <c r="C5430" t="s">
        <v>443</v>
      </c>
      <c r="D5430" t="s">
        <v>58</v>
      </c>
      <c r="E5430" t="s">
        <v>203</v>
      </c>
      <c r="F5430" t="s">
        <v>51</v>
      </c>
      <c r="G5430" t="s">
        <v>119</v>
      </c>
      <c r="H5430">
        <v>5</v>
      </c>
      <c r="I5430">
        <v>17.059999999999999</v>
      </c>
      <c r="J5430">
        <v>25.85</v>
      </c>
      <c r="K5430">
        <v>129.25</v>
      </c>
      <c r="L5430" t="s">
        <v>82</v>
      </c>
      <c r="M5430" t="s">
        <v>21</v>
      </c>
      <c r="N5430" t="s">
        <v>8102</v>
      </c>
    </row>
    <row r="5431" spans="1:14" x14ac:dyDescent="0.3">
      <c r="A5431" t="s">
        <v>10184</v>
      </c>
      <c r="B5431" s="1">
        <v>45448</v>
      </c>
      <c r="C5431" t="s">
        <v>376</v>
      </c>
      <c r="D5431" t="s">
        <v>168</v>
      </c>
      <c r="E5431" t="s">
        <v>293</v>
      </c>
      <c r="F5431" t="s">
        <v>93</v>
      </c>
      <c r="G5431" t="s">
        <v>141</v>
      </c>
      <c r="H5431">
        <v>6</v>
      </c>
      <c r="I5431">
        <v>12.49</v>
      </c>
      <c r="J5431">
        <v>21.69</v>
      </c>
      <c r="K5431">
        <v>130.13999999999999</v>
      </c>
      <c r="L5431" t="s">
        <v>53</v>
      </c>
      <c r="M5431" t="s">
        <v>54</v>
      </c>
      <c r="N5431" t="s">
        <v>698</v>
      </c>
    </row>
    <row r="5432" spans="1:14" x14ac:dyDescent="0.3">
      <c r="A5432" t="s">
        <v>10185</v>
      </c>
      <c r="B5432" s="1">
        <v>46011</v>
      </c>
      <c r="C5432" t="s">
        <v>397</v>
      </c>
      <c r="D5432" t="s">
        <v>68</v>
      </c>
      <c r="E5432" t="s">
        <v>69</v>
      </c>
      <c r="F5432" t="s">
        <v>93</v>
      </c>
      <c r="G5432" t="s">
        <v>122</v>
      </c>
      <c r="H5432">
        <v>5</v>
      </c>
      <c r="I5432">
        <v>52.37</v>
      </c>
      <c r="J5432">
        <v>73.31</v>
      </c>
      <c r="K5432">
        <v>366.55</v>
      </c>
      <c r="L5432" t="s">
        <v>29</v>
      </c>
      <c r="M5432" t="s">
        <v>21</v>
      </c>
      <c r="N5432" t="s">
        <v>10186</v>
      </c>
    </row>
    <row r="5433" spans="1:14" x14ac:dyDescent="0.3">
      <c r="A5433" t="s">
        <v>10187</v>
      </c>
      <c r="B5433" t="s">
        <v>2196</v>
      </c>
      <c r="C5433" t="s">
        <v>161</v>
      </c>
      <c r="D5433" t="s">
        <v>74</v>
      </c>
      <c r="E5433" t="s">
        <v>212</v>
      </c>
      <c r="F5433" t="s">
        <v>51</v>
      </c>
      <c r="G5433" t="s">
        <v>70</v>
      </c>
      <c r="H5433">
        <v>3</v>
      </c>
      <c r="I5433">
        <v>12.72</v>
      </c>
      <c r="J5433">
        <v>23.06</v>
      </c>
      <c r="K5433">
        <v>69.180000000000007</v>
      </c>
      <c r="L5433" t="s">
        <v>82</v>
      </c>
      <c r="M5433" t="s">
        <v>21</v>
      </c>
      <c r="N5433" t="s">
        <v>10188</v>
      </c>
    </row>
    <row r="5434" spans="1:14" x14ac:dyDescent="0.3">
      <c r="A5434" t="s">
        <v>10189</v>
      </c>
      <c r="B5434" s="2">
        <v>45494</v>
      </c>
      <c r="C5434" t="s">
        <v>148</v>
      </c>
      <c r="D5434" t="s">
        <v>42</v>
      </c>
      <c r="E5434" t="s">
        <v>50</v>
      </c>
      <c r="F5434" t="s">
        <v>27</v>
      </c>
      <c r="G5434" t="s">
        <v>109</v>
      </c>
      <c r="H5434">
        <v>3</v>
      </c>
      <c r="I5434">
        <v>6.27</v>
      </c>
      <c r="J5434">
        <v>7.95</v>
      </c>
      <c r="K5434">
        <v>23.85</v>
      </c>
      <c r="L5434" t="s">
        <v>37</v>
      </c>
      <c r="M5434" t="s">
        <v>21</v>
      </c>
      <c r="N5434" t="s">
        <v>6897</v>
      </c>
    </row>
    <row r="5435" spans="1:14" x14ac:dyDescent="0.3">
      <c r="A5435" t="s">
        <v>10190</v>
      </c>
      <c r="B5435" s="2">
        <v>45637</v>
      </c>
      <c r="C5435" t="s">
        <v>274</v>
      </c>
      <c r="D5435" t="s">
        <v>16</v>
      </c>
      <c r="E5435" t="s">
        <v>284</v>
      </c>
      <c r="F5435" t="s">
        <v>51</v>
      </c>
      <c r="G5435" t="s">
        <v>52</v>
      </c>
      <c r="H5435">
        <v>-8</v>
      </c>
      <c r="I5435">
        <v>50.07</v>
      </c>
      <c r="J5435">
        <v>85.5</v>
      </c>
      <c r="K5435">
        <v>684</v>
      </c>
      <c r="L5435" t="s">
        <v>45</v>
      </c>
      <c r="M5435" t="s">
        <v>46</v>
      </c>
      <c r="N5435" t="s">
        <v>10191</v>
      </c>
    </row>
    <row r="5436" spans="1:14" x14ac:dyDescent="0.3">
      <c r="A5436" t="s">
        <v>10192</v>
      </c>
      <c r="B5436" t="s">
        <v>1983</v>
      </c>
      <c r="C5436" t="s">
        <v>426</v>
      </c>
      <c r="D5436" t="s">
        <v>74</v>
      </c>
      <c r="E5436" t="s">
        <v>312</v>
      </c>
      <c r="F5436" t="s">
        <v>93</v>
      </c>
      <c r="G5436" t="s">
        <v>94</v>
      </c>
      <c r="H5436">
        <v>4</v>
      </c>
      <c r="I5436">
        <v>22.91</v>
      </c>
      <c r="K5436">
        <v>141.47999999999999</v>
      </c>
      <c r="L5436" t="s">
        <v>45</v>
      </c>
      <c r="M5436" t="s">
        <v>21</v>
      </c>
      <c r="N5436" t="s">
        <v>10193</v>
      </c>
    </row>
    <row r="5437" spans="1:14" x14ac:dyDescent="0.3">
      <c r="A5437" t="s">
        <v>10194</v>
      </c>
      <c r="B5437" s="2">
        <v>45955</v>
      </c>
      <c r="C5437" t="s">
        <v>15</v>
      </c>
      <c r="D5437" t="s">
        <v>16</v>
      </c>
      <c r="E5437" t="s">
        <v>17</v>
      </c>
      <c r="F5437" t="s">
        <v>76</v>
      </c>
      <c r="G5437" t="s">
        <v>251</v>
      </c>
      <c r="H5437">
        <v>4</v>
      </c>
      <c r="I5437">
        <v>20.64</v>
      </c>
      <c r="J5437">
        <v>28.84</v>
      </c>
      <c r="K5437">
        <v>115.36</v>
      </c>
      <c r="L5437" t="s">
        <v>37</v>
      </c>
      <c r="M5437" t="s">
        <v>54</v>
      </c>
      <c r="N5437" t="s">
        <v>10195</v>
      </c>
    </row>
    <row r="5438" spans="1:14" x14ac:dyDescent="0.3">
      <c r="A5438" t="s">
        <v>10196</v>
      </c>
      <c r="B5438" t="s">
        <v>5839</v>
      </c>
      <c r="C5438" t="s">
        <v>202</v>
      </c>
      <c r="D5438" t="s">
        <v>58</v>
      </c>
      <c r="E5438" t="s">
        <v>195</v>
      </c>
      <c r="F5438" t="s">
        <v>18</v>
      </c>
      <c r="G5438" t="s">
        <v>224</v>
      </c>
      <c r="H5438">
        <v>3</v>
      </c>
      <c r="I5438">
        <v>28.66</v>
      </c>
      <c r="J5438">
        <v>48.4</v>
      </c>
      <c r="K5438">
        <v>145.19999999999999</v>
      </c>
      <c r="L5438" t="s">
        <v>53</v>
      </c>
      <c r="N5438" t="s">
        <v>10197</v>
      </c>
    </row>
    <row r="5439" spans="1:14" x14ac:dyDescent="0.3">
      <c r="A5439" t="s">
        <v>10198</v>
      </c>
      <c r="B5439" s="2">
        <v>45339</v>
      </c>
      <c r="C5439" t="s">
        <v>198</v>
      </c>
      <c r="D5439" t="s">
        <v>91</v>
      </c>
      <c r="E5439" t="s">
        <v>345</v>
      </c>
      <c r="F5439" t="s">
        <v>93</v>
      </c>
      <c r="G5439" t="s">
        <v>137</v>
      </c>
      <c r="H5439">
        <v>5</v>
      </c>
      <c r="I5439">
        <v>18.57</v>
      </c>
      <c r="J5439">
        <v>23.09</v>
      </c>
      <c r="K5439">
        <v>115.45</v>
      </c>
      <c r="L5439" t="s">
        <v>20</v>
      </c>
      <c r="M5439" t="s">
        <v>30</v>
      </c>
      <c r="N5439" t="s">
        <v>2110</v>
      </c>
    </row>
    <row r="5440" spans="1:14" x14ac:dyDescent="0.3">
      <c r="A5440" t="s">
        <v>10199</v>
      </c>
      <c r="B5440" s="1">
        <v>45947</v>
      </c>
      <c r="C5440" t="s">
        <v>412</v>
      </c>
      <c r="D5440" t="s">
        <v>16</v>
      </c>
      <c r="E5440" t="s">
        <v>186</v>
      </c>
      <c r="F5440" t="s">
        <v>76</v>
      </c>
      <c r="G5440" t="s">
        <v>179</v>
      </c>
      <c r="H5440">
        <v>5</v>
      </c>
      <c r="I5440">
        <v>48.42</v>
      </c>
      <c r="J5440">
        <v>71.180000000000007</v>
      </c>
      <c r="K5440">
        <v>355.9</v>
      </c>
      <c r="L5440" t="s">
        <v>37</v>
      </c>
      <c r="M5440" t="s">
        <v>100</v>
      </c>
      <c r="N5440" t="s">
        <v>10200</v>
      </c>
    </row>
    <row r="5441" spans="1:14" x14ac:dyDescent="0.3">
      <c r="A5441" t="s">
        <v>10201</v>
      </c>
      <c r="B5441" s="2">
        <v>45849</v>
      </c>
      <c r="C5441" t="s">
        <v>41</v>
      </c>
      <c r="D5441" t="s">
        <v>42</v>
      </c>
      <c r="E5441" t="s">
        <v>63</v>
      </c>
      <c r="F5441" t="s">
        <v>18</v>
      </c>
      <c r="G5441" t="s">
        <v>44</v>
      </c>
      <c r="H5441">
        <v>732</v>
      </c>
      <c r="I5441">
        <v>18.48</v>
      </c>
      <c r="J5441">
        <v>32.04</v>
      </c>
      <c r="K5441">
        <v>192.24</v>
      </c>
      <c r="L5441" t="s">
        <v>45</v>
      </c>
      <c r="M5441" t="s">
        <v>46</v>
      </c>
      <c r="N5441" t="s">
        <v>10202</v>
      </c>
    </row>
    <row r="5442" spans="1:14" x14ac:dyDescent="0.3">
      <c r="A5442" t="s">
        <v>10203</v>
      </c>
      <c r="B5442" s="2">
        <v>45474</v>
      </c>
      <c r="C5442" t="s">
        <v>73</v>
      </c>
      <c r="D5442" t="s">
        <v>74</v>
      </c>
      <c r="E5442" t="s">
        <v>108</v>
      </c>
      <c r="F5442" t="s">
        <v>27</v>
      </c>
      <c r="G5442" t="s">
        <v>28</v>
      </c>
      <c r="H5442">
        <v>5</v>
      </c>
      <c r="I5442">
        <v>12.84</v>
      </c>
      <c r="J5442">
        <v>16.350000000000001</v>
      </c>
      <c r="K5442">
        <v>81.75</v>
      </c>
      <c r="L5442" t="s">
        <v>20</v>
      </c>
      <c r="M5442" t="s">
        <v>100</v>
      </c>
      <c r="N5442" t="s">
        <v>10204</v>
      </c>
    </row>
    <row r="5443" spans="1:14" x14ac:dyDescent="0.3">
      <c r="A5443" t="s">
        <v>10205</v>
      </c>
      <c r="B5443" s="2">
        <v>45849</v>
      </c>
      <c r="C5443" t="s">
        <v>257</v>
      </c>
      <c r="D5443" t="s">
        <v>34</v>
      </c>
      <c r="E5443" t="s">
        <v>35</v>
      </c>
      <c r="F5443" t="s">
        <v>27</v>
      </c>
      <c r="G5443" t="s">
        <v>109</v>
      </c>
      <c r="H5443">
        <v>4</v>
      </c>
      <c r="I5443">
        <v>12.82</v>
      </c>
      <c r="J5443">
        <v>22.13</v>
      </c>
      <c r="K5443">
        <v>88.52</v>
      </c>
      <c r="L5443" t="s">
        <v>29</v>
      </c>
      <c r="M5443" t="s">
        <v>21</v>
      </c>
      <c r="N5443" t="s">
        <v>10206</v>
      </c>
    </row>
    <row r="5444" spans="1:14" x14ac:dyDescent="0.3">
      <c r="A5444" t="s">
        <v>10207</v>
      </c>
      <c r="B5444" t="s">
        <v>3570</v>
      </c>
      <c r="C5444" t="s">
        <v>113</v>
      </c>
      <c r="D5444" t="s">
        <v>58</v>
      </c>
      <c r="E5444" t="s">
        <v>114</v>
      </c>
      <c r="F5444" t="s">
        <v>51</v>
      </c>
      <c r="G5444" t="s">
        <v>52</v>
      </c>
      <c r="H5444">
        <v>4</v>
      </c>
      <c r="I5444">
        <v>20.81</v>
      </c>
      <c r="J5444">
        <v>34.04</v>
      </c>
      <c r="K5444">
        <v>136.16</v>
      </c>
      <c r="L5444" t="s">
        <v>37</v>
      </c>
      <c r="M5444" t="s">
        <v>46</v>
      </c>
      <c r="N5444" t="s">
        <v>1858</v>
      </c>
    </row>
    <row r="5445" spans="1:14" x14ac:dyDescent="0.3">
      <c r="A5445" t="s">
        <v>10208</v>
      </c>
      <c r="B5445" t="s">
        <v>10209</v>
      </c>
      <c r="C5445" t="s">
        <v>280</v>
      </c>
      <c r="D5445" t="s">
        <v>130</v>
      </c>
      <c r="E5445" t="s">
        <v>131</v>
      </c>
      <c r="F5445" t="s">
        <v>27</v>
      </c>
      <c r="G5445" t="s">
        <v>28</v>
      </c>
      <c r="H5445">
        <v>4</v>
      </c>
      <c r="I5445">
        <v>39.630000000000003</v>
      </c>
      <c r="J5445">
        <v>64.53</v>
      </c>
      <c r="K5445">
        <v>209.48</v>
      </c>
      <c r="L5445" t="s">
        <v>175</v>
      </c>
      <c r="M5445" t="s">
        <v>46</v>
      </c>
      <c r="N5445" t="s">
        <v>10210</v>
      </c>
    </row>
    <row r="5446" spans="1:14" x14ac:dyDescent="0.3">
      <c r="A5446" t="s">
        <v>10211</v>
      </c>
      <c r="B5446" s="2">
        <v>45542</v>
      </c>
      <c r="C5446" t="s">
        <v>113</v>
      </c>
      <c r="D5446" t="s">
        <v>58</v>
      </c>
      <c r="E5446" t="s">
        <v>114</v>
      </c>
      <c r="F5446" t="s">
        <v>2982</v>
      </c>
      <c r="G5446" t="s">
        <v>122</v>
      </c>
      <c r="H5446">
        <v>8</v>
      </c>
      <c r="I5446">
        <v>57.25</v>
      </c>
      <c r="J5446">
        <v>80.87</v>
      </c>
      <c r="K5446">
        <v>646.96</v>
      </c>
      <c r="M5446" t="s">
        <v>100</v>
      </c>
      <c r="N5446" t="s">
        <v>9641</v>
      </c>
    </row>
    <row r="5447" spans="1:14" x14ac:dyDescent="0.3">
      <c r="A5447" t="s">
        <v>10212</v>
      </c>
      <c r="B5447" s="1">
        <v>45693</v>
      </c>
      <c r="C5447" t="s">
        <v>185</v>
      </c>
      <c r="D5447" t="s">
        <v>16</v>
      </c>
      <c r="E5447" t="s">
        <v>186</v>
      </c>
      <c r="F5447" t="s">
        <v>51</v>
      </c>
      <c r="G5447" t="s">
        <v>126</v>
      </c>
      <c r="H5447">
        <v>5</v>
      </c>
      <c r="I5447">
        <v>2.86</v>
      </c>
      <c r="J5447">
        <v>5.17</v>
      </c>
      <c r="K5447">
        <v>25.85</v>
      </c>
      <c r="L5447" t="s">
        <v>53</v>
      </c>
      <c r="M5447" t="s">
        <v>30</v>
      </c>
      <c r="N5447" t="s">
        <v>10213</v>
      </c>
    </row>
    <row r="5448" spans="1:14" x14ac:dyDescent="0.3">
      <c r="A5448" t="s">
        <v>10214</v>
      </c>
      <c r="B5448" s="1">
        <v>45852</v>
      </c>
      <c r="C5448" t="s">
        <v>85</v>
      </c>
      <c r="D5448" t="s">
        <v>130</v>
      </c>
      <c r="E5448" t="s">
        <v>287</v>
      </c>
      <c r="F5448" t="s">
        <v>93</v>
      </c>
      <c r="G5448" t="s">
        <v>217</v>
      </c>
      <c r="I5448">
        <v>28.53</v>
      </c>
      <c r="J5448">
        <v>40.11</v>
      </c>
      <c r="K5448">
        <v>200.55</v>
      </c>
      <c r="L5448" t="s">
        <v>45</v>
      </c>
      <c r="M5448" t="s">
        <v>46</v>
      </c>
      <c r="N5448" t="s">
        <v>10215</v>
      </c>
    </row>
    <row r="5449" spans="1:14" x14ac:dyDescent="0.3">
      <c r="A5449" t="s">
        <v>10216</v>
      </c>
      <c r="B5449" s="2">
        <v>45723</v>
      </c>
      <c r="C5449" t="s">
        <v>232</v>
      </c>
      <c r="D5449" t="s">
        <v>25</v>
      </c>
      <c r="E5449" t="s">
        <v>235</v>
      </c>
      <c r="F5449" t="s">
        <v>76</v>
      </c>
      <c r="G5449" t="s">
        <v>179</v>
      </c>
      <c r="H5449">
        <v>2</v>
      </c>
      <c r="I5449">
        <v>31.34</v>
      </c>
      <c r="J5449">
        <v>50.93</v>
      </c>
      <c r="K5449">
        <v>101.86</v>
      </c>
      <c r="L5449" t="s">
        <v>37</v>
      </c>
      <c r="M5449" t="s">
        <v>30</v>
      </c>
      <c r="N5449" t="s">
        <v>1997</v>
      </c>
    </row>
    <row r="5450" spans="1:14" x14ac:dyDescent="0.3">
      <c r="A5450" t="s">
        <v>10217</v>
      </c>
      <c r="B5450" t="s">
        <v>10218</v>
      </c>
      <c r="C5450" t="s">
        <v>156</v>
      </c>
      <c r="D5450" t="s">
        <v>68</v>
      </c>
      <c r="E5450" t="s">
        <v>229</v>
      </c>
      <c r="F5450" t="s">
        <v>27</v>
      </c>
      <c r="G5450" t="s">
        <v>187</v>
      </c>
      <c r="H5450">
        <v>4</v>
      </c>
      <c r="J5450">
        <v>121.59</v>
      </c>
      <c r="K5450">
        <v>486.36</v>
      </c>
      <c r="L5450" t="s">
        <v>82</v>
      </c>
      <c r="M5450" t="s">
        <v>54</v>
      </c>
      <c r="N5450" t="s">
        <v>10219</v>
      </c>
    </row>
    <row r="5451" spans="1:14" x14ac:dyDescent="0.3">
      <c r="A5451" t="s">
        <v>10220</v>
      </c>
      <c r="B5451" t="s">
        <v>10221</v>
      </c>
      <c r="C5451" t="s">
        <v>394</v>
      </c>
      <c r="D5451" t="s">
        <v>25</v>
      </c>
      <c r="E5451" t="s">
        <v>277</v>
      </c>
      <c r="F5451" t="s">
        <v>51</v>
      </c>
      <c r="G5451" t="s">
        <v>60</v>
      </c>
      <c r="I5451">
        <v>7.22</v>
      </c>
      <c r="J5451">
        <v>13.61</v>
      </c>
      <c r="K5451">
        <v>54.44</v>
      </c>
      <c r="M5451" t="s">
        <v>30</v>
      </c>
      <c r="N5451" t="s">
        <v>3097</v>
      </c>
    </row>
    <row r="5452" spans="1:14" x14ac:dyDescent="0.3">
      <c r="A5452" t="s">
        <v>10222</v>
      </c>
      <c r="B5452" t="s">
        <v>1399</v>
      </c>
      <c r="C5452" t="s">
        <v>107</v>
      </c>
      <c r="D5452" t="s">
        <v>74</v>
      </c>
      <c r="E5452" t="s">
        <v>164</v>
      </c>
      <c r="F5452" t="s">
        <v>27</v>
      </c>
      <c r="G5452" t="s">
        <v>36</v>
      </c>
      <c r="H5452">
        <v>9</v>
      </c>
      <c r="I5452">
        <v>25</v>
      </c>
      <c r="J5452">
        <v>40.5</v>
      </c>
      <c r="K5452">
        <v>364.5</v>
      </c>
      <c r="L5452" t="s">
        <v>20</v>
      </c>
      <c r="M5452" t="s">
        <v>100</v>
      </c>
    </row>
    <row r="5453" spans="1:14" x14ac:dyDescent="0.3">
      <c r="A5453" t="s">
        <v>10223</v>
      </c>
      <c r="B5453" s="2">
        <v>45709</v>
      </c>
      <c r="C5453" t="s">
        <v>103</v>
      </c>
      <c r="D5453" t="s">
        <v>25</v>
      </c>
      <c r="E5453" t="s">
        <v>26</v>
      </c>
      <c r="F5453" t="s">
        <v>93</v>
      </c>
      <c r="G5453" t="s">
        <v>94</v>
      </c>
      <c r="H5453">
        <v>7</v>
      </c>
      <c r="I5453">
        <v>24.83</v>
      </c>
      <c r="J5453">
        <v>45.05</v>
      </c>
      <c r="K5453">
        <v>315.35000000000002</v>
      </c>
      <c r="L5453" t="s">
        <v>37</v>
      </c>
      <c r="M5453" t="s">
        <v>30</v>
      </c>
      <c r="N5453" t="s">
        <v>10224</v>
      </c>
    </row>
    <row r="5454" spans="1:14" x14ac:dyDescent="0.3">
      <c r="A5454" t="s">
        <v>10225</v>
      </c>
      <c r="B5454" t="s">
        <v>5128</v>
      </c>
      <c r="C5454" t="s">
        <v>148</v>
      </c>
      <c r="D5454" t="s">
        <v>42</v>
      </c>
      <c r="E5454" t="s">
        <v>242</v>
      </c>
      <c r="F5454" t="s">
        <v>51</v>
      </c>
      <c r="G5454" t="s">
        <v>60</v>
      </c>
      <c r="H5454">
        <v>9</v>
      </c>
      <c r="I5454">
        <v>7.14</v>
      </c>
      <c r="J5454">
        <v>10.5</v>
      </c>
      <c r="K5454">
        <v>72.33</v>
      </c>
      <c r="L5454" t="s">
        <v>95</v>
      </c>
      <c r="M5454" t="s">
        <v>30</v>
      </c>
      <c r="N5454" t="s">
        <v>2815</v>
      </c>
    </row>
    <row r="5455" spans="1:14" x14ac:dyDescent="0.3">
      <c r="A5455" t="s">
        <v>10226</v>
      </c>
      <c r="B5455" t="s">
        <v>10227</v>
      </c>
      <c r="C5455" t="s">
        <v>190</v>
      </c>
      <c r="D5455" t="s">
        <v>16</v>
      </c>
      <c r="E5455" t="s">
        <v>186</v>
      </c>
      <c r="F5455" t="s">
        <v>76</v>
      </c>
      <c r="G5455" t="s">
        <v>149</v>
      </c>
      <c r="H5455">
        <v>10</v>
      </c>
      <c r="I5455">
        <v>6.6</v>
      </c>
      <c r="J5455">
        <v>9.91</v>
      </c>
      <c r="K5455">
        <v>99.1</v>
      </c>
      <c r="L5455" t="s">
        <v>45</v>
      </c>
      <c r="M5455" t="s">
        <v>46</v>
      </c>
      <c r="N5455" t="s">
        <v>7498</v>
      </c>
    </row>
    <row r="5456" spans="1:14" x14ac:dyDescent="0.3">
      <c r="A5456" t="s">
        <v>10228</v>
      </c>
      <c r="B5456" t="s">
        <v>2172</v>
      </c>
      <c r="C5456" t="s">
        <v>85</v>
      </c>
      <c r="D5456" t="s">
        <v>130</v>
      </c>
      <c r="E5456" t="s">
        <v>131</v>
      </c>
      <c r="F5456" t="s">
        <v>93</v>
      </c>
      <c r="G5456" t="s">
        <v>137</v>
      </c>
      <c r="H5456">
        <v>4</v>
      </c>
      <c r="I5456">
        <v>13.02</v>
      </c>
      <c r="J5456">
        <v>20.43</v>
      </c>
      <c r="K5456">
        <v>81.72</v>
      </c>
      <c r="L5456" t="s">
        <v>20</v>
      </c>
      <c r="N5456" t="s">
        <v>10229</v>
      </c>
    </row>
    <row r="5457" spans="1:14" x14ac:dyDescent="0.3">
      <c r="A5457" t="s">
        <v>10230</v>
      </c>
      <c r="B5457" s="2">
        <v>45466</v>
      </c>
      <c r="C5457" t="s">
        <v>376</v>
      </c>
      <c r="D5457" t="s">
        <v>168</v>
      </c>
      <c r="E5457" t="s">
        <v>293</v>
      </c>
      <c r="F5457" t="s">
        <v>76</v>
      </c>
      <c r="G5457" t="s">
        <v>179</v>
      </c>
      <c r="H5457">
        <v>2</v>
      </c>
      <c r="I5457">
        <v>54.77</v>
      </c>
      <c r="J5457">
        <v>70.33</v>
      </c>
      <c r="K5457">
        <v>140.66</v>
      </c>
      <c r="L5457" t="s">
        <v>95</v>
      </c>
      <c r="M5457" t="s">
        <v>46</v>
      </c>
      <c r="N5457" t="s">
        <v>2992</v>
      </c>
    </row>
    <row r="5458" spans="1:14" x14ac:dyDescent="0.3">
      <c r="A5458" t="s">
        <v>10231</v>
      </c>
      <c r="B5458" s="2">
        <v>45627</v>
      </c>
      <c r="D5458" t="s">
        <v>58</v>
      </c>
      <c r="E5458" t="s">
        <v>59</v>
      </c>
      <c r="F5458" t="s">
        <v>93</v>
      </c>
      <c r="G5458" t="s">
        <v>137</v>
      </c>
      <c r="H5458">
        <v>4</v>
      </c>
      <c r="I5458">
        <v>14.75</v>
      </c>
      <c r="K5458">
        <v>77.92</v>
      </c>
      <c r="L5458" t="s">
        <v>45</v>
      </c>
      <c r="M5458" t="s">
        <v>46</v>
      </c>
      <c r="N5458" t="s">
        <v>4221</v>
      </c>
    </row>
    <row r="5459" spans="1:14" x14ac:dyDescent="0.3">
      <c r="A5459" t="s">
        <v>10232</v>
      </c>
      <c r="B5459" t="s">
        <v>3037</v>
      </c>
      <c r="C5459" t="s">
        <v>185</v>
      </c>
      <c r="D5459" t="s">
        <v>16</v>
      </c>
      <c r="E5459" t="s">
        <v>284</v>
      </c>
      <c r="F5459" t="s">
        <v>76</v>
      </c>
      <c r="G5459" t="s">
        <v>179</v>
      </c>
      <c r="H5459">
        <v>5</v>
      </c>
      <c r="I5459">
        <v>33.74</v>
      </c>
      <c r="J5459">
        <v>49.96</v>
      </c>
      <c r="K5459">
        <v>249.8</v>
      </c>
      <c r="L5459" t="s">
        <v>82</v>
      </c>
      <c r="M5459" t="s">
        <v>46</v>
      </c>
    </row>
    <row r="5460" spans="1:14" x14ac:dyDescent="0.3">
      <c r="A5460" t="s">
        <v>10233</v>
      </c>
      <c r="B5460" s="1">
        <v>45851</v>
      </c>
      <c r="C5460" t="s">
        <v>15</v>
      </c>
      <c r="D5460" t="s">
        <v>16</v>
      </c>
      <c r="E5460" t="s">
        <v>284</v>
      </c>
      <c r="F5460" t="s">
        <v>93</v>
      </c>
      <c r="G5460" t="s">
        <v>141</v>
      </c>
      <c r="H5460">
        <v>3</v>
      </c>
      <c r="I5460">
        <v>12.12</v>
      </c>
      <c r="J5460">
        <v>17.62</v>
      </c>
      <c r="K5460">
        <v>52.86</v>
      </c>
      <c r="L5460" t="s">
        <v>175</v>
      </c>
      <c r="M5460" t="s">
        <v>46</v>
      </c>
      <c r="N5460" t="s">
        <v>10234</v>
      </c>
    </row>
    <row r="5461" spans="1:14" x14ac:dyDescent="0.3">
      <c r="A5461" t="s">
        <v>10235</v>
      </c>
      <c r="B5461" s="2">
        <v>45764</v>
      </c>
      <c r="C5461" t="s">
        <v>334</v>
      </c>
      <c r="D5461" t="s">
        <v>91</v>
      </c>
      <c r="E5461" t="s">
        <v>359</v>
      </c>
      <c r="F5461" t="s">
        <v>18</v>
      </c>
      <c r="G5461" t="s">
        <v>19</v>
      </c>
      <c r="H5461">
        <v>6</v>
      </c>
      <c r="I5461">
        <v>31.78</v>
      </c>
      <c r="J5461">
        <v>42.31</v>
      </c>
      <c r="K5461">
        <v>253.86</v>
      </c>
      <c r="L5461" t="s">
        <v>53</v>
      </c>
      <c r="M5461" t="s">
        <v>30</v>
      </c>
      <c r="N5461" t="s">
        <v>10236</v>
      </c>
    </row>
    <row r="5462" spans="1:14" x14ac:dyDescent="0.3">
      <c r="A5462" t="s">
        <v>10237</v>
      </c>
      <c r="B5462" s="1">
        <v>45729</v>
      </c>
      <c r="C5462" t="s">
        <v>334</v>
      </c>
      <c r="D5462" t="s">
        <v>91</v>
      </c>
      <c r="E5462" t="s">
        <v>345</v>
      </c>
      <c r="F5462" t="s">
        <v>51</v>
      </c>
      <c r="G5462" t="s">
        <v>70</v>
      </c>
      <c r="H5462">
        <v>4</v>
      </c>
      <c r="I5462">
        <v>12.46</v>
      </c>
      <c r="J5462">
        <v>21.7</v>
      </c>
      <c r="K5462">
        <v>86.8</v>
      </c>
      <c r="M5462" t="s">
        <v>54</v>
      </c>
      <c r="N5462" t="s">
        <v>10238</v>
      </c>
    </row>
    <row r="5463" spans="1:14" x14ac:dyDescent="0.3">
      <c r="A5463" t="s">
        <v>10239</v>
      </c>
      <c r="B5463" t="s">
        <v>1433</v>
      </c>
      <c r="C5463" t="s">
        <v>148</v>
      </c>
      <c r="D5463" t="s">
        <v>42</v>
      </c>
      <c r="E5463" t="s">
        <v>43</v>
      </c>
      <c r="F5463" t="s">
        <v>93</v>
      </c>
      <c r="G5463" t="s">
        <v>137</v>
      </c>
      <c r="I5463">
        <v>18.14</v>
      </c>
      <c r="J5463">
        <v>34.43</v>
      </c>
      <c r="K5463">
        <v>206.58</v>
      </c>
      <c r="L5463" t="s">
        <v>95</v>
      </c>
      <c r="M5463" t="s">
        <v>100</v>
      </c>
    </row>
    <row r="5464" spans="1:14" x14ac:dyDescent="0.3">
      <c r="A5464" t="s">
        <v>10240</v>
      </c>
      <c r="B5464" s="2">
        <v>45563</v>
      </c>
      <c r="C5464" t="s">
        <v>15</v>
      </c>
      <c r="D5464" t="s">
        <v>16</v>
      </c>
      <c r="E5464" t="s">
        <v>206</v>
      </c>
      <c r="F5464" t="s">
        <v>51</v>
      </c>
      <c r="G5464" t="s">
        <v>126</v>
      </c>
      <c r="H5464">
        <v>5</v>
      </c>
      <c r="I5464">
        <v>2.4900000000000002</v>
      </c>
      <c r="J5464">
        <v>3.55</v>
      </c>
      <c r="K5464">
        <v>17.75</v>
      </c>
      <c r="L5464" t="s">
        <v>37</v>
      </c>
      <c r="M5464" t="s">
        <v>46</v>
      </c>
      <c r="N5464" t="s">
        <v>10099</v>
      </c>
    </row>
    <row r="5465" spans="1:14" x14ac:dyDescent="0.3">
      <c r="A5465" t="s">
        <v>10241</v>
      </c>
      <c r="B5465" s="2">
        <v>45597</v>
      </c>
      <c r="C5465" t="s">
        <v>98</v>
      </c>
      <c r="D5465" t="s">
        <v>42</v>
      </c>
      <c r="F5465" t="s">
        <v>18</v>
      </c>
      <c r="G5465" t="s">
        <v>44</v>
      </c>
      <c r="H5465">
        <v>3</v>
      </c>
      <c r="I5465">
        <v>9.73</v>
      </c>
      <c r="J5465">
        <v>14.05</v>
      </c>
      <c r="K5465">
        <v>42.15</v>
      </c>
      <c r="L5465" t="s">
        <v>45</v>
      </c>
      <c r="M5465" t="s">
        <v>21</v>
      </c>
      <c r="N5465" t="s">
        <v>10242</v>
      </c>
    </row>
    <row r="5466" spans="1:14" x14ac:dyDescent="0.3">
      <c r="A5466" t="s">
        <v>10243</v>
      </c>
      <c r="B5466" s="2">
        <v>45690</v>
      </c>
      <c r="C5466" t="s">
        <v>67</v>
      </c>
      <c r="D5466" t="s">
        <v>68</v>
      </c>
      <c r="E5466" t="s">
        <v>157</v>
      </c>
      <c r="F5466" t="s">
        <v>93</v>
      </c>
      <c r="G5466" t="s">
        <v>94</v>
      </c>
      <c r="H5466">
        <v>8</v>
      </c>
      <c r="I5466">
        <v>24.8</v>
      </c>
      <c r="J5466">
        <v>36.590000000000003</v>
      </c>
      <c r="K5466">
        <v>292.72000000000003</v>
      </c>
      <c r="L5466" t="s">
        <v>45</v>
      </c>
      <c r="M5466" t="s">
        <v>54</v>
      </c>
      <c r="N5466" t="s">
        <v>10244</v>
      </c>
    </row>
    <row r="5467" spans="1:14" x14ac:dyDescent="0.3">
      <c r="A5467" t="s">
        <v>10245</v>
      </c>
      <c r="B5467" s="1">
        <v>45712</v>
      </c>
      <c r="C5467" t="s">
        <v>412</v>
      </c>
      <c r="D5467" t="s">
        <v>16</v>
      </c>
      <c r="E5467" t="s">
        <v>17</v>
      </c>
      <c r="F5467" t="s">
        <v>76</v>
      </c>
      <c r="G5467" t="s">
        <v>149</v>
      </c>
      <c r="H5467">
        <v>2</v>
      </c>
      <c r="I5467">
        <v>11.16</v>
      </c>
      <c r="J5467">
        <v>20.12</v>
      </c>
      <c r="K5467">
        <v>40.24</v>
      </c>
      <c r="L5467" t="s">
        <v>53</v>
      </c>
      <c r="M5467" t="s">
        <v>100</v>
      </c>
      <c r="N5467" t="s">
        <v>10246</v>
      </c>
    </row>
    <row r="5468" spans="1:14" x14ac:dyDescent="0.3">
      <c r="A5468" t="s">
        <v>10247</v>
      </c>
      <c r="B5468" s="1">
        <v>45631</v>
      </c>
      <c r="C5468" t="s">
        <v>129</v>
      </c>
      <c r="D5468" t="s">
        <v>130</v>
      </c>
      <c r="E5468" t="s">
        <v>287</v>
      </c>
      <c r="F5468" t="s">
        <v>51</v>
      </c>
      <c r="G5468" t="s">
        <v>60</v>
      </c>
      <c r="H5468">
        <v>3</v>
      </c>
      <c r="I5468">
        <v>6.79</v>
      </c>
      <c r="J5468">
        <v>10.28</v>
      </c>
      <c r="K5468">
        <v>30.84</v>
      </c>
      <c r="M5468" t="s">
        <v>46</v>
      </c>
      <c r="N5468" t="s">
        <v>301</v>
      </c>
    </row>
    <row r="5469" spans="1:14" x14ac:dyDescent="0.3">
      <c r="A5469" t="s">
        <v>10248</v>
      </c>
      <c r="B5469" s="2">
        <v>45602</v>
      </c>
      <c r="C5469" t="s">
        <v>41</v>
      </c>
      <c r="D5469" t="s">
        <v>42</v>
      </c>
      <c r="E5469" t="s">
        <v>63</v>
      </c>
      <c r="F5469" t="s">
        <v>51</v>
      </c>
      <c r="G5469" t="s">
        <v>52</v>
      </c>
      <c r="H5469">
        <v>2</v>
      </c>
      <c r="I5469">
        <v>20.079999999999998</v>
      </c>
      <c r="J5469">
        <v>33.71</v>
      </c>
      <c r="K5469">
        <v>67.42</v>
      </c>
      <c r="L5469" t="s">
        <v>20</v>
      </c>
      <c r="M5469" t="s">
        <v>30</v>
      </c>
      <c r="N5469" t="s">
        <v>10249</v>
      </c>
    </row>
    <row r="5470" spans="1:14" x14ac:dyDescent="0.3">
      <c r="A5470" t="s">
        <v>10250</v>
      </c>
      <c r="B5470" s="2">
        <v>46002</v>
      </c>
      <c r="C5470" t="s">
        <v>185</v>
      </c>
      <c r="D5470" t="s">
        <v>16</v>
      </c>
      <c r="E5470" t="s">
        <v>186</v>
      </c>
      <c r="F5470" t="s">
        <v>27</v>
      </c>
      <c r="G5470" t="s">
        <v>109</v>
      </c>
      <c r="H5470">
        <v>5</v>
      </c>
      <c r="I5470">
        <v>10.15</v>
      </c>
      <c r="J5470">
        <v>16.489999999999998</v>
      </c>
      <c r="K5470">
        <v>82.45</v>
      </c>
      <c r="L5470" t="s">
        <v>82</v>
      </c>
      <c r="M5470" t="s">
        <v>54</v>
      </c>
      <c r="N5470" t="s">
        <v>6135</v>
      </c>
    </row>
    <row r="5471" spans="1:14" x14ac:dyDescent="0.3">
      <c r="A5471" t="s">
        <v>10251</v>
      </c>
      <c r="B5471" s="2">
        <v>45842</v>
      </c>
      <c r="C5471" t="s">
        <v>161</v>
      </c>
      <c r="D5471" t="s">
        <v>74</v>
      </c>
      <c r="E5471" t="s">
        <v>312</v>
      </c>
      <c r="F5471" t="s">
        <v>51</v>
      </c>
      <c r="G5471" t="s">
        <v>119</v>
      </c>
      <c r="H5471">
        <v>3</v>
      </c>
      <c r="I5471">
        <v>12.1</v>
      </c>
      <c r="J5471">
        <v>14.72</v>
      </c>
      <c r="K5471">
        <v>44.16</v>
      </c>
      <c r="L5471" t="s">
        <v>45</v>
      </c>
      <c r="M5471" t="s">
        <v>100</v>
      </c>
      <c r="N5471" t="s">
        <v>10252</v>
      </c>
    </row>
    <row r="5472" spans="1:14" x14ac:dyDescent="0.3">
      <c r="A5472" t="s">
        <v>10253</v>
      </c>
      <c r="B5472" s="2">
        <v>45912</v>
      </c>
      <c r="C5472" t="s">
        <v>33</v>
      </c>
      <c r="D5472" t="s">
        <v>34</v>
      </c>
      <c r="E5472" t="s">
        <v>35</v>
      </c>
      <c r="F5472" t="s">
        <v>93</v>
      </c>
      <c r="G5472" t="s">
        <v>141</v>
      </c>
      <c r="H5472">
        <v>4</v>
      </c>
      <c r="I5472">
        <v>12.12</v>
      </c>
      <c r="J5472">
        <v>22.38</v>
      </c>
      <c r="K5472">
        <v>89.52</v>
      </c>
      <c r="L5472" t="s">
        <v>37</v>
      </c>
      <c r="M5472" t="s">
        <v>46</v>
      </c>
      <c r="N5472" t="s">
        <v>10254</v>
      </c>
    </row>
    <row r="5473" spans="1:14" x14ac:dyDescent="0.3">
      <c r="A5473" t="s">
        <v>10255</v>
      </c>
      <c r="B5473" s="1">
        <v>45343</v>
      </c>
      <c r="C5473" t="s">
        <v>270</v>
      </c>
      <c r="D5473" t="s">
        <v>130</v>
      </c>
      <c r="E5473" t="s">
        <v>287</v>
      </c>
      <c r="F5473" t="s">
        <v>27</v>
      </c>
      <c r="G5473" t="s">
        <v>145</v>
      </c>
      <c r="H5473">
        <v>6</v>
      </c>
      <c r="I5473">
        <v>31.31</v>
      </c>
      <c r="K5473">
        <v>470.63</v>
      </c>
      <c r="L5473" t="s">
        <v>175</v>
      </c>
      <c r="M5473" t="s">
        <v>54</v>
      </c>
      <c r="N5473" t="s">
        <v>10256</v>
      </c>
    </row>
    <row r="5474" spans="1:14" x14ac:dyDescent="0.3">
      <c r="A5474" t="s">
        <v>10257</v>
      </c>
      <c r="B5474" s="2">
        <v>45544</v>
      </c>
      <c r="D5474" t="s">
        <v>68</v>
      </c>
      <c r="E5474" t="s">
        <v>157</v>
      </c>
      <c r="F5474" t="s">
        <v>27</v>
      </c>
      <c r="G5474" t="s">
        <v>109</v>
      </c>
      <c r="H5474">
        <v>10</v>
      </c>
      <c r="I5474">
        <v>8.0500000000000007</v>
      </c>
      <c r="J5474">
        <v>13.25</v>
      </c>
      <c r="K5474">
        <v>132.5</v>
      </c>
      <c r="L5474" t="s">
        <v>53</v>
      </c>
      <c r="M5474" t="s">
        <v>54</v>
      </c>
      <c r="N5474" t="s">
        <v>10258</v>
      </c>
    </row>
    <row r="5475" spans="1:14" x14ac:dyDescent="0.3">
      <c r="A5475" t="s">
        <v>10259</v>
      </c>
      <c r="B5475" t="s">
        <v>10218</v>
      </c>
      <c r="D5475" t="s">
        <v>168</v>
      </c>
      <c r="E5475" t="s">
        <v>293</v>
      </c>
      <c r="F5475" t="s">
        <v>51</v>
      </c>
      <c r="G5475" t="s">
        <v>126</v>
      </c>
      <c r="H5475">
        <v>4</v>
      </c>
      <c r="I5475">
        <v>5.61</v>
      </c>
      <c r="J5475">
        <v>10.01</v>
      </c>
      <c r="K5475">
        <v>40.04</v>
      </c>
      <c r="L5475" t="s">
        <v>45</v>
      </c>
      <c r="M5475" t="s">
        <v>100</v>
      </c>
      <c r="N5475" t="s">
        <v>10260</v>
      </c>
    </row>
    <row r="5476" spans="1:14" x14ac:dyDescent="0.3">
      <c r="A5476" t="s">
        <v>10261</v>
      </c>
      <c r="B5476" s="2">
        <v>45575</v>
      </c>
      <c r="C5476" t="s">
        <v>334</v>
      </c>
      <c r="D5476" t="s">
        <v>91</v>
      </c>
      <c r="E5476" t="s">
        <v>174</v>
      </c>
      <c r="F5476" t="s">
        <v>27</v>
      </c>
      <c r="G5476" t="s">
        <v>28</v>
      </c>
      <c r="H5476">
        <v>5</v>
      </c>
      <c r="I5476">
        <v>25.74</v>
      </c>
      <c r="J5476">
        <v>48.61</v>
      </c>
      <c r="K5476">
        <v>243.05</v>
      </c>
      <c r="M5476" t="s">
        <v>30</v>
      </c>
      <c r="N5476" t="s">
        <v>10262</v>
      </c>
    </row>
    <row r="5477" spans="1:14" x14ac:dyDescent="0.3">
      <c r="A5477" t="s">
        <v>10263</v>
      </c>
      <c r="B5477" s="2">
        <v>45549</v>
      </c>
      <c r="C5477" t="s">
        <v>161</v>
      </c>
      <c r="D5477" t="s">
        <v>74</v>
      </c>
      <c r="E5477" t="s">
        <v>212</v>
      </c>
      <c r="F5477" t="s">
        <v>76</v>
      </c>
      <c r="G5477" t="s">
        <v>149</v>
      </c>
      <c r="H5477">
        <v>4</v>
      </c>
      <c r="I5477">
        <v>11.5</v>
      </c>
      <c r="J5477">
        <v>17.25</v>
      </c>
      <c r="K5477">
        <v>69</v>
      </c>
      <c r="L5477" t="s">
        <v>175</v>
      </c>
      <c r="M5477" t="s">
        <v>100</v>
      </c>
      <c r="N5477" t="s">
        <v>10264</v>
      </c>
    </row>
    <row r="5478" spans="1:14" x14ac:dyDescent="0.3">
      <c r="A5478" t="s">
        <v>10265</v>
      </c>
      <c r="B5478" s="2">
        <v>45734</v>
      </c>
      <c r="C5478" t="s">
        <v>125</v>
      </c>
      <c r="D5478" t="s">
        <v>34</v>
      </c>
      <c r="E5478" t="s">
        <v>140</v>
      </c>
      <c r="F5478" t="s">
        <v>76</v>
      </c>
      <c r="G5478" t="s">
        <v>170</v>
      </c>
      <c r="H5478">
        <v>4</v>
      </c>
      <c r="I5478">
        <v>35.67</v>
      </c>
      <c r="K5478">
        <v>177.36</v>
      </c>
      <c r="L5478" t="s">
        <v>175</v>
      </c>
      <c r="M5478" t="s">
        <v>54</v>
      </c>
      <c r="N5478" t="s">
        <v>10266</v>
      </c>
    </row>
    <row r="5479" spans="1:14" x14ac:dyDescent="0.3">
      <c r="A5479" t="s">
        <v>10267</v>
      </c>
      <c r="B5479" s="2">
        <v>45441</v>
      </c>
      <c r="C5479" t="s">
        <v>73</v>
      </c>
      <c r="D5479" t="s">
        <v>74</v>
      </c>
      <c r="E5479" t="s">
        <v>75</v>
      </c>
      <c r="F5479" t="s">
        <v>76</v>
      </c>
      <c r="G5479" t="s">
        <v>149</v>
      </c>
      <c r="H5479">
        <v>6</v>
      </c>
      <c r="I5479">
        <v>9.18</v>
      </c>
      <c r="J5479">
        <v>16.579999999999998</v>
      </c>
      <c r="K5479">
        <v>99.48</v>
      </c>
      <c r="L5479" t="s">
        <v>20</v>
      </c>
      <c r="M5479" t="s">
        <v>54</v>
      </c>
      <c r="N5479" t="s">
        <v>4396</v>
      </c>
    </row>
    <row r="5480" spans="1:14" x14ac:dyDescent="0.3">
      <c r="A5480" t="s">
        <v>10268</v>
      </c>
      <c r="B5480" s="2">
        <v>45422</v>
      </c>
      <c r="C5480" t="s">
        <v>397</v>
      </c>
      <c r="D5480" t="s">
        <v>68</v>
      </c>
      <c r="E5480" t="s">
        <v>229</v>
      </c>
      <c r="F5480" t="s">
        <v>51</v>
      </c>
      <c r="G5480" t="s">
        <v>70</v>
      </c>
      <c r="H5480">
        <v>4</v>
      </c>
      <c r="I5480">
        <v>14.15</v>
      </c>
      <c r="K5480">
        <v>69.36</v>
      </c>
      <c r="L5480" t="s">
        <v>53</v>
      </c>
      <c r="M5480" t="s">
        <v>21</v>
      </c>
      <c r="N5480" t="s">
        <v>905</v>
      </c>
    </row>
    <row r="5481" spans="1:14" x14ac:dyDescent="0.3">
      <c r="A5481" t="s">
        <v>10269</v>
      </c>
      <c r="B5481" s="2">
        <v>45576</v>
      </c>
      <c r="C5481" t="s">
        <v>135</v>
      </c>
      <c r="D5481" t="s">
        <v>34</v>
      </c>
      <c r="E5481" t="s">
        <v>136</v>
      </c>
      <c r="F5481" t="s">
        <v>18</v>
      </c>
      <c r="G5481" t="s">
        <v>224</v>
      </c>
      <c r="H5481">
        <v>3</v>
      </c>
      <c r="I5481">
        <v>38.56</v>
      </c>
      <c r="J5481">
        <v>60.21</v>
      </c>
      <c r="K5481">
        <v>180.63</v>
      </c>
      <c r="L5481" t="s">
        <v>53</v>
      </c>
      <c r="M5481" t="s">
        <v>30</v>
      </c>
      <c r="N5481" t="s">
        <v>10270</v>
      </c>
    </row>
    <row r="5482" spans="1:14" x14ac:dyDescent="0.3">
      <c r="A5482" t="s">
        <v>10271</v>
      </c>
      <c r="B5482" s="1">
        <v>45485</v>
      </c>
      <c r="C5482" t="s">
        <v>73</v>
      </c>
      <c r="D5482" t="s">
        <v>74</v>
      </c>
      <c r="E5482" t="s">
        <v>108</v>
      </c>
      <c r="F5482" t="s">
        <v>93</v>
      </c>
      <c r="G5482" t="s">
        <v>137</v>
      </c>
      <c r="H5482">
        <v>4</v>
      </c>
      <c r="I5482">
        <v>13.78</v>
      </c>
      <c r="J5482">
        <v>19.28</v>
      </c>
      <c r="K5482">
        <v>77.12</v>
      </c>
      <c r="L5482" t="s">
        <v>29</v>
      </c>
      <c r="M5482" t="s">
        <v>21</v>
      </c>
      <c r="N5482" t="s">
        <v>10272</v>
      </c>
    </row>
    <row r="5483" spans="1:14" x14ac:dyDescent="0.3">
      <c r="A5483" t="s">
        <v>10273</v>
      </c>
      <c r="B5483" s="1">
        <v>46005</v>
      </c>
      <c r="C5483" t="s">
        <v>334</v>
      </c>
      <c r="D5483" t="s">
        <v>91</v>
      </c>
      <c r="E5483" t="s">
        <v>92</v>
      </c>
      <c r="F5483" t="s">
        <v>18</v>
      </c>
      <c r="G5483" t="s">
        <v>224</v>
      </c>
      <c r="H5483">
        <v>6</v>
      </c>
      <c r="I5483">
        <v>24.4</v>
      </c>
      <c r="J5483">
        <v>39.549999999999997</v>
      </c>
      <c r="K5483">
        <v>237.3</v>
      </c>
      <c r="L5483" t="s">
        <v>175</v>
      </c>
      <c r="M5483" t="s">
        <v>46</v>
      </c>
      <c r="N5483" t="s">
        <v>6368</v>
      </c>
    </row>
    <row r="5484" spans="1:14" x14ac:dyDescent="0.3">
      <c r="A5484" t="s">
        <v>10274</v>
      </c>
      <c r="B5484" t="s">
        <v>1399</v>
      </c>
      <c r="C5484" t="s">
        <v>24</v>
      </c>
      <c r="D5484" t="s">
        <v>25</v>
      </c>
      <c r="E5484" t="s">
        <v>235</v>
      </c>
      <c r="F5484" t="s">
        <v>93</v>
      </c>
      <c r="G5484" t="s">
        <v>217</v>
      </c>
      <c r="H5484">
        <v>4</v>
      </c>
      <c r="I5484">
        <v>26.55</v>
      </c>
      <c r="J5484">
        <v>42.72</v>
      </c>
      <c r="K5484">
        <v>170.88</v>
      </c>
      <c r="L5484" t="s">
        <v>20</v>
      </c>
      <c r="M5484" t="s">
        <v>100</v>
      </c>
      <c r="N5484" t="s">
        <v>10275</v>
      </c>
    </row>
    <row r="5485" spans="1:14" x14ac:dyDescent="0.3">
      <c r="A5485" t="s">
        <v>10276</v>
      </c>
      <c r="B5485" s="2">
        <v>45985</v>
      </c>
      <c r="D5485" t="s">
        <v>34</v>
      </c>
      <c r="E5485" t="s">
        <v>35</v>
      </c>
      <c r="G5485" t="s">
        <v>36</v>
      </c>
      <c r="H5485">
        <v>5</v>
      </c>
      <c r="I5485">
        <v>23.35</v>
      </c>
      <c r="J5485">
        <v>44.19</v>
      </c>
      <c r="K5485">
        <v>220.95</v>
      </c>
      <c r="L5485" t="s">
        <v>20</v>
      </c>
      <c r="M5485" t="s">
        <v>30</v>
      </c>
    </row>
    <row r="5486" spans="1:14" x14ac:dyDescent="0.3">
      <c r="A5486" t="s">
        <v>10277</v>
      </c>
      <c r="B5486" s="2">
        <v>45798</v>
      </c>
      <c r="C5486" t="s">
        <v>148</v>
      </c>
      <c r="D5486" t="s">
        <v>42</v>
      </c>
      <c r="E5486" t="s">
        <v>50</v>
      </c>
      <c r="F5486" t="s">
        <v>27</v>
      </c>
      <c r="G5486" t="s">
        <v>28</v>
      </c>
      <c r="H5486">
        <v>1</v>
      </c>
      <c r="I5486">
        <v>36.97</v>
      </c>
      <c r="J5486">
        <v>51.77</v>
      </c>
      <c r="K5486">
        <v>51.77</v>
      </c>
      <c r="L5486" t="s">
        <v>37</v>
      </c>
      <c r="M5486" t="s">
        <v>54</v>
      </c>
      <c r="N5486" t="s">
        <v>4043</v>
      </c>
    </row>
    <row r="5487" spans="1:14" x14ac:dyDescent="0.3">
      <c r="A5487" t="s">
        <v>10278</v>
      </c>
      <c r="B5487" s="2">
        <v>45332</v>
      </c>
      <c r="C5487" t="s">
        <v>270</v>
      </c>
      <c r="D5487" t="s">
        <v>130</v>
      </c>
      <c r="E5487" t="s">
        <v>131</v>
      </c>
      <c r="F5487" t="s">
        <v>51</v>
      </c>
      <c r="G5487" t="s">
        <v>70</v>
      </c>
      <c r="H5487">
        <v>5</v>
      </c>
      <c r="I5487">
        <v>13.27</v>
      </c>
      <c r="J5487">
        <v>23.12</v>
      </c>
      <c r="K5487">
        <v>115.6</v>
      </c>
      <c r="L5487" t="s">
        <v>82</v>
      </c>
      <c r="M5487" t="s">
        <v>30</v>
      </c>
      <c r="N5487" t="s">
        <v>2432</v>
      </c>
    </row>
    <row r="5488" spans="1:14" x14ac:dyDescent="0.3">
      <c r="A5488" t="s">
        <v>10279</v>
      </c>
      <c r="B5488" s="2">
        <v>45749</v>
      </c>
      <c r="C5488" t="s">
        <v>156</v>
      </c>
      <c r="D5488" t="s">
        <v>68</v>
      </c>
      <c r="E5488" t="s">
        <v>69</v>
      </c>
      <c r="F5488" t="s">
        <v>76</v>
      </c>
      <c r="G5488" t="s">
        <v>179</v>
      </c>
      <c r="H5488">
        <v>732</v>
      </c>
      <c r="I5488">
        <v>39.19</v>
      </c>
      <c r="J5488">
        <v>70.59</v>
      </c>
      <c r="K5488">
        <v>423.54</v>
      </c>
      <c r="L5488" t="s">
        <v>20</v>
      </c>
      <c r="M5488" t="s">
        <v>46</v>
      </c>
      <c r="N5488" t="s">
        <v>6065</v>
      </c>
    </row>
    <row r="5489" spans="1:14" x14ac:dyDescent="0.3">
      <c r="A5489" t="s">
        <v>10280</v>
      </c>
      <c r="B5489" s="2">
        <v>45363</v>
      </c>
      <c r="C5489" t="s">
        <v>412</v>
      </c>
      <c r="D5489" t="s">
        <v>16</v>
      </c>
      <c r="E5489" t="s">
        <v>17</v>
      </c>
      <c r="G5489" t="s">
        <v>251</v>
      </c>
      <c r="H5489">
        <v>4</v>
      </c>
      <c r="I5489" t="s">
        <v>493</v>
      </c>
      <c r="J5489">
        <v>35.11</v>
      </c>
      <c r="K5489">
        <v>140.44</v>
      </c>
      <c r="L5489" t="s">
        <v>175</v>
      </c>
      <c r="M5489" t="s">
        <v>30</v>
      </c>
      <c r="N5489" t="s">
        <v>10281</v>
      </c>
    </row>
    <row r="5490" spans="1:14" x14ac:dyDescent="0.3">
      <c r="A5490" t="s">
        <v>10282</v>
      </c>
      <c r="B5490" s="2">
        <v>45482</v>
      </c>
      <c r="C5490" t="s">
        <v>57</v>
      </c>
      <c r="D5490" t="s">
        <v>58</v>
      </c>
      <c r="E5490" t="s">
        <v>114</v>
      </c>
      <c r="F5490" t="s">
        <v>93</v>
      </c>
      <c r="G5490" t="s">
        <v>141</v>
      </c>
      <c r="H5490">
        <v>4</v>
      </c>
      <c r="I5490">
        <v>11.81</v>
      </c>
      <c r="J5490">
        <v>18.850000000000001</v>
      </c>
      <c r="K5490">
        <v>75.400000000000006</v>
      </c>
      <c r="L5490" t="s">
        <v>82</v>
      </c>
      <c r="M5490" t="s">
        <v>30</v>
      </c>
      <c r="N5490" t="s">
        <v>10283</v>
      </c>
    </row>
    <row r="5491" spans="1:14" x14ac:dyDescent="0.3">
      <c r="A5491" t="s">
        <v>10284</v>
      </c>
      <c r="B5491" s="1">
        <v>45574</v>
      </c>
      <c r="D5491" t="s">
        <v>58</v>
      </c>
      <c r="E5491" t="s">
        <v>114</v>
      </c>
      <c r="F5491" t="s">
        <v>93</v>
      </c>
      <c r="G5491" t="s">
        <v>137</v>
      </c>
      <c r="H5491">
        <v>5</v>
      </c>
      <c r="I5491">
        <v>19.77</v>
      </c>
      <c r="J5491">
        <v>-30.76</v>
      </c>
      <c r="K5491">
        <v>153.80000000000001</v>
      </c>
      <c r="L5491" t="s">
        <v>45</v>
      </c>
      <c r="M5491" t="s">
        <v>100</v>
      </c>
      <c r="N5491" t="s">
        <v>6232</v>
      </c>
    </row>
    <row r="5492" spans="1:14" x14ac:dyDescent="0.3">
      <c r="A5492" t="s">
        <v>10285</v>
      </c>
      <c r="B5492" t="s">
        <v>1311</v>
      </c>
      <c r="C5492" t="s">
        <v>98</v>
      </c>
      <c r="D5492" t="s">
        <v>42</v>
      </c>
      <c r="E5492" t="s">
        <v>43</v>
      </c>
      <c r="F5492" t="s">
        <v>18</v>
      </c>
      <c r="G5492" t="s">
        <v>19</v>
      </c>
      <c r="H5492">
        <v>8</v>
      </c>
      <c r="I5492">
        <v>37.020000000000003</v>
      </c>
      <c r="J5492">
        <v>69.98</v>
      </c>
      <c r="K5492">
        <v>559.84</v>
      </c>
      <c r="L5492" t="s">
        <v>37</v>
      </c>
      <c r="M5492" t="s">
        <v>21</v>
      </c>
      <c r="N5492" t="s">
        <v>2087</v>
      </c>
    </row>
    <row r="5493" spans="1:14" x14ac:dyDescent="0.3">
      <c r="A5493" t="s">
        <v>10286</v>
      </c>
      <c r="B5493" s="2">
        <v>45946</v>
      </c>
      <c r="C5493" t="s">
        <v>270</v>
      </c>
      <c r="D5493" t="s">
        <v>130</v>
      </c>
      <c r="E5493" t="s">
        <v>271</v>
      </c>
      <c r="F5493" t="s">
        <v>93</v>
      </c>
      <c r="G5493" t="s">
        <v>141</v>
      </c>
      <c r="H5493">
        <v>4</v>
      </c>
      <c r="I5493">
        <v>10.63</v>
      </c>
      <c r="K5493">
        <v>56.48</v>
      </c>
      <c r="L5493" t="s">
        <v>175</v>
      </c>
      <c r="M5493" t="s">
        <v>46</v>
      </c>
      <c r="N5493" t="s">
        <v>10287</v>
      </c>
    </row>
    <row r="5494" spans="1:14" x14ac:dyDescent="0.3">
      <c r="A5494" t="s">
        <v>10288</v>
      </c>
      <c r="B5494" s="1">
        <v>45592</v>
      </c>
      <c r="C5494" t="s">
        <v>73</v>
      </c>
      <c r="D5494" t="s">
        <v>74</v>
      </c>
      <c r="E5494" t="s">
        <v>164</v>
      </c>
      <c r="F5494" t="s">
        <v>18</v>
      </c>
      <c r="G5494" t="s">
        <v>44</v>
      </c>
      <c r="H5494">
        <v>6</v>
      </c>
      <c r="I5494">
        <v>12.27</v>
      </c>
      <c r="J5494">
        <v>17.399999999999999</v>
      </c>
      <c r="K5494">
        <v>104.4</v>
      </c>
      <c r="L5494" t="s">
        <v>20</v>
      </c>
      <c r="M5494" t="s">
        <v>100</v>
      </c>
      <c r="N5494" t="s">
        <v>4160</v>
      </c>
    </row>
    <row r="5495" spans="1:14" x14ac:dyDescent="0.3">
      <c r="A5495" t="s">
        <v>10289</v>
      </c>
      <c r="B5495" s="1">
        <v>45654</v>
      </c>
      <c r="C5495" t="s">
        <v>215</v>
      </c>
      <c r="D5495" t="s">
        <v>2201</v>
      </c>
      <c r="E5495" t="s">
        <v>293</v>
      </c>
      <c r="F5495" t="s">
        <v>18</v>
      </c>
      <c r="G5495" t="s">
        <v>81</v>
      </c>
      <c r="H5495">
        <v>6</v>
      </c>
      <c r="I5495">
        <v>32.97</v>
      </c>
      <c r="J5495">
        <v>59.33</v>
      </c>
      <c r="K5495">
        <v>355.98</v>
      </c>
      <c r="L5495" t="s">
        <v>29</v>
      </c>
      <c r="M5495" t="s">
        <v>21</v>
      </c>
      <c r="N5495" t="s">
        <v>10290</v>
      </c>
    </row>
    <row r="5496" spans="1:14" x14ac:dyDescent="0.3">
      <c r="A5496" t="s">
        <v>10291</v>
      </c>
      <c r="B5496" s="2">
        <v>45705</v>
      </c>
      <c r="C5496" t="s">
        <v>481</v>
      </c>
      <c r="D5496" t="s">
        <v>34</v>
      </c>
      <c r="E5496" t="s">
        <v>136</v>
      </c>
      <c r="F5496" t="s">
        <v>93</v>
      </c>
      <c r="G5496" t="s">
        <v>217</v>
      </c>
      <c r="H5496">
        <v>4</v>
      </c>
      <c r="I5496">
        <v>21.59</v>
      </c>
      <c r="J5496">
        <v>27.38</v>
      </c>
      <c r="K5496">
        <v>109.52</v>
      </c>
      <c r="L5496" t="s">
        <v>20</v>
      </c>
      <c r="N5496" t="s">
        <v>2287</v>
      </c>
    </row>
    <row r="5497" spans="1:14" x14ac:dyDescent="0.3">
      <c r="A5497" t="s">
        <v>10292</v>
      </c>
      <c r="B5497" s="2">
        <v>45788</v>
      </c>
      <c r="C5497" t="s">
        <v>49</v>
      </c>
      <c r="D5497" t="s">
        <v>42</v>
      </c>
      <c r="E5497" t="s">
        <v>63</v>
      </c>
      <c r="F5497" t="s">
        <v>51</v>
      </c>
      <c r="G5497" t="s">
        <v>70</v>
      </c>
      <c r="H5497">
        <v>5</v>
      </c>
      <c r="I5497">
        <v>7.22</v>
      </c>
      <c r="J5497">
        <v>11.35</v>
      </c>
      <c r="K5497">
        <v>56.75</v>
      </c>
      <c r="L5497" t="s">
        <v>82</v>
      </c>
      <c r="M5497" t="s">
        <v>46</v>
      </c>
      <c r="N5497" t="s">
        <v>10293</v>
      </c>
    </row>
    <row r="5498" spans="1:14" x14ac:dyDescent="0.3">
      <c r="A5498" t="s">
        <v>10294</v>
      </c>
      <c r="B5498" s="2">
        <v>45718</v>
      </c>
      <c r="C5498" t="s">
        <v>202</v>
      </c>
      <c r="D5498" t="s">
        <v>58</v>
      </c>
      <c r="E5498" t="s">
        <v>59</v>
      </c>
      <c r="F5498" t="s">
        <v>51</v>
      </c>
      <c r="G5498" t="s">
        <v>119</v>
      </c>
      <c r="I5498">
        <v>14.82</v>
      </c>
      <c r="J5498">
        <v>28</v>
      </c>
      <c r="K5498">
        <v>168</v>
      </c>
      <c r="L5498" t="s">
        <v>82</v>
      </c>
      <c r="M5498" t="s">
        <v>54</v>
      </c>
      <c r="N5498" t="s">
        <v>10295</v>
      </c>
    </row>
    <row r="5499" spans="1:14" x14ac:dyDescent="0.3">
      <c r="A5499" t="s">
        <v>10296</v>
      </c>
      <c r="B5499" t="s">
        <v>315</v>
      </c>
      <c r="C5499" t="s">
        <v>73</v>
      </c>
      <c r="D5499" t="s">
        <v>74</v>
      </c>
      <c r="E5499" t="s">
        <v>75</v>
      </c>
      <c r="F5499" t="s">
        <v>51</v>
      </c>
      <c r="G5499" t="s">
        <v>126</v>
      </c>
      <c r="H5499">
        <v>4</v>
      </c>
      <c r="I5499">
        <v>4.7300000000000004</v>
      </c>
      <c r="J5499">
        <v>6.48</v>
      </c>
      <c r="K5499">
        <v>40.11</v>
      </c>
      <c r="L5499" t="s">
        <v>175</v>
      </c>
      <c r="M5499" t="s">
        <v>30</v>
      </c>
      <c r="N5499" t="s">
        <v>7559</v>
      </c>
    </row>
    <row r="5500" spans="1:14" x14ac:dyDescent="0.3">
      <c r="A5500" t="s">
        <v>10297</v>
      </c>
      <c r="B5500" s="2">
        <v>45849</v>
      </c>
      <c r="C5500" t="s">
        <v>90</v>
      </c>
      <c r="D5500" t="s">
        <v>91</v>
      </c>
      <c r="E5500" t="s">
        <v>92</v>
      </c>
      <c r="F5500" t="s">
        <v>93</v>
      </c>
      <c r="G5500" t="s">
        <v>137</v>
      </c>
      <c r="H5500">
        <v>4</v>
      </c>
      <c r="I5500">
        <v>21.26</v>
      </c>
      <c r="K5500">
        <v>122.08</v>
      </c>
      <c r="L5500" t="s">
        <v>20</v>
      </c>
      <c r="M5500" t="s">
        <v>30</v>
      </c>
      <c r="N5500" t="s">
        <v>10298</v>
      </c>
    </row>
    <row r="5501" spans="1:14" x14ac:dyDescent="0.3">
      <c r="A5501" t="s">
        <v>10299</v>
      </c>
      <c r="B5501" s="2">
        <v>45727</v>
      </c>
      <c r="C5501" t="s">
        <v>49</v>
      </c>
      <c r="D5501" t="s">
        <v>42</v>
      </c>
      <c r="E5501" t="s">
        <v>43</v>
      </c>
      <c r="F5501" t="s">
        <v>51</v>
      </c>
      <c r="G5501" t="s">
        <v>70</v>
      </c>
      <c r="H5501">
        <v>6</v>
      </c>
      <c r="I5501">
        <v>6.47</v>
      </c>
      <c r="J5501">
        <v>8.25</v>
      </c>
      <c r="K5501">
        <v>49.5</v>
      </c>
      <c r="L5501" t="s">
        <v>95</v>
      </c>
      <c r="M5501" t="s">
        <v>54</v>
      </c>
      <c r="N5501" t="s">
        <v>10300</v>
      </c>
    </row>
    <row r="5502" spans="1:14" x14ac:dyDescent="0.3">
      <c r="A5502" t="s">
        <v>10301</v>
      </c>
      <c r="B5502" s="2">
        <v>45832</v>
      </c>
      <c r="C5502" t="s">
        <v>144</v>
      </c>
      <c r="D5502" t="s">
        <v>25</v>
      </c>
      <c r="E5502" t="s">
        <v>104</v>
      </c>
      <c r="F5502" t="s">
        <v>18</v>
      </c>
      <c r="G5502" t="s">
        <v>19</v>
      </c>
      <c r="H5502">
        <v>5</v>
      </c>
      <c r="I5502">
        <v>36.97</v>
      </c>
      <c r="J5502">
        <v>51.69</v>
      </c>
      <c r="K5502">
        <v>258.45</v>
      </c>
      <c r="L5502" t="s">
        <v>45</v>
      </c>
      <c r="M5502" t="s">
        <v>21</v>
      </c>
      <c r="N5502" t="s">
        <v>1748</v>
      </c>
    </row>
    <row r="5503" spans="1:14" x14ac:dyDescent="0.3">
      <c r="A5503" t="s">
        <v>10302</v>
      </c>
      <c r="B5503" s="1">
        <v>45741</v>
      </c>
      <c r="C5503" t="s">
        <v>457</v>
      </c>
      <c r="D5503" t="s">
        <v>130</v>
      </c>
      <c r="E5503" t="s">
        <v>131</v>
      </c>
      <c r="F5503" t="s">
        <v>51</v>
      </c>
      <c r="G5503" t="s">
        <v>70</v>
      </c>
      <c r="H5503">
        <v>3</v>
      </c>
      <c r="I5503">
        <v>10.33</v>
      </c>
      <c r="J5503">
        <v>17.11</v>
      </c>
      <c r="K5503">
        <v>51.33</v>
      </c>
      <c r="M5503" t="s">
        <v>21</v>
      </c>
      <c r="N5503" t="s">
        <v>7545</v>
      </c>
    </row>
    <row r="5504" spans="1:14" x14ac:dyDescent="0.3">
      <c r="A5504" t="s">
        <v>10303</v>
      </c>
      <c r="B5504" s="2">
        <v>45570</v>
      </c>
      <c r="C5504" t="s">
        <v>499</v>
      </c>
      <c r="D5504" t="s">
        <v>68</v>
      </c>
      <c r="E5504" t="s">
        <v>229</v>
      </c>
      <c r="F5504" t="s">
        <v>27</v>
      </c>
      <c r="G5504" t="s">
        <v>145</v>
      </c>
      <c r="H5504">
        <v>2</v>
      </c>
      <c r="I5504">
        <v>40.83</v>
      </c>
      <c r="J5504">
        <v>51.36</v>
      </c>
      <c r="K5504">
        <v>102.72</v>
      </c>
      <c r="L5504" t="s">
        <v>29</v>
      </c>
      <c r="M5504" t="s">
        <v>100</v>
      </c>
      <c r="N5504" t="s">
        <v>10304</v>
      </c>
    </row>
    <row r="5505" spans="1:14" x14ac:dyDescent="0.3">
      <c r="A5505" t="s">
        <v>10305</v>
      </c>
      <c r="B5505" s="2">
        <v>45659</v>
      </c>
      <c r="C5505" t="s">
        <v>215</v>
      </c>
      <c r="D5505" t="s">
        <v>168</v>
      </c>
      <c r="E5505" t="s">
        <v>216</v>
      </c>
      <c r="F5505" t="s">
        <v>27</v>
      </c>
      <c r="G5505" t="s">
        <v>28</v>
      </c>
      <c r="H5505">
        <v>4</v>
      </c>
      <c r="I5505">
        <v>31.12</v>
      </c>
      <c r="J5505">
        <v>53.23</v>
      </c>
      <c r="K5505">
        <v>212.92</v>
      </c>
      <c r="L5505" t="s">
        <v>20</v>
      </c>
      <c r="M5505" t="s">
        <v>100</v>
      </c>
      <c r="N5505" t="s">
        <v>10306</v>
      </c>
    </row>
    <row r="5506" spans="1:14" x14ac:dyDescent="0.3">
      <c r="A5506" t="s">
        <v>10307</v>
      </c>
      <c r="B5506" s="2">
        <v>45786</v>
      </c>
      <c r="C5506" t="s">
        <v>412</v>
      </c>
      <c r="D5506" t="s">
        <v>16</v>
      </c>
      <c r="E5506" t="s">
        <v>284</v>
      </c>
      <c r="F5506" t="s">
        <v>93</v>
      </c>
      <c r="G5506" t="s">
        <v>217</v>
      </c>
      <c r="H5506">
        <v>7</v>
      </c>
      <c r="I5506">
        <v>34.24</v>
      </c>
      <c r="J5506">
        <v>41.19</v>
      </c>
      <c r="K5506">
        <v>288.33</v>
      </c>
      <c r="L5506" t="s">
        <v>53</v>
      </c>
      <c r="M5506" t="s">
        <v>100</v>
      </c>
      <c r="N5506" t="s">
        <v>5567</v>
      </c>
    </row>
    <row r="5507" spans="1:14" x14ac:dyDescent="0.3">
      <c r="A5507" t="s">
        <v>10308</v>
      </c>
      <c r="B5507" s="1">
        <v>45906</v>
      </c>
      <c r="C5507" t="s">
        <v>358</v>
      </c>
      <c r="D5507" t="s">
        <v>91</v>
      </c>
      <c r="E5507" t="s">
        <v>92</v>
      </c>
      <c r="F5507" t="s">
        <v>51</v>
      </c>
      <c r="G5507" t="s">
        <v>70</v>
      </c>
      <c r="H5507">
        <v>6</v>
      </c>
      <c r="I5507">
        <v>5.56</v>
      </c>
      <c r="J5507">
        <v>7.72</v>
      </c>
      <c r="K5507">
        <v>46.32</v>
      </c>
      <c r="L5507" t="s">
        <v>53</v>
      </c>
      <c r="M5507" t="s">
        <v>100</v>
      </c>
      <c r="N5507" t="s">
        <v>10309</v>
      </c>
    </row>
    <row r="5508" spans="1:14" x14ac:dyDescent="0.3">
      <c r="A5508" t="s">
        <v>10310</v>
      </c>
      <c r="B5508" s="1">
        <v>45430</v>
      </c>
      <c r="C5508" t="s">
        <v>148</v>
      </c>
      <c r="D5508" t="s">
        <v>42</v>
      </c>
      <c r="E5508" t="s">
        <v>242</v>
      </c>
      <c r="F5508" t="s">
        <v>27</v>
      </c>
      <c r="G5508" t="s">
        <v>36</v>
      </c>
      <c r="H5508">
        <v>6</v>
      </c>
      <c r="I5508">
        <v>28.03</v>
      </c>
      <c r="J5508">
        <v>35.85</v>
      </c>
      <c r="K5508">
        <v>215.1</v>
      </c>
      <c r="L5508" t="s">
        <v>82</v>
      </c>
      <c r="M5508" t="s">
        <v>21</v>
      </c>
      <c r="N5508" t="s">
        <v>10311</v>
      </c>
    </row>
    <row r="5509" spans="1:14" x14ac:dyDescent="0.3">
      <c r="A5509" t="s">
        <v>10312</v>
      </c>
      <c r="B5509" t="s">
        <v>6273</v>
      </c>
      <c r="C5509" t="s">
        <v>334</v>
      </c>
      <c r="D5509" t="s">
        <v>91</v>
      </c>
      <c r="E5509" t="s">
        <v>345</v>
      </c>
      <c r="F5509" t="s">
        <v>27</v>
      </c>
      <c r="G5509" t="s">
        <v>145</v>
      </c>
      <c r="H5509">
        <v>6</v>
      </c>
      <c r="I5509">
        <v>26.97</v>
      </c>
      <c r="J5509">
        <v>50.52</v>
      </c>
      <c r="K5509">
        <v>174.56</v>
      </c>
      <c r="L5509" t="s">
        <v>82</v>
      </c>
      <c r="M5509" t="s">
        <v>21</v>
      </c>
      <c r="N5509" t="s">
        <v>1598</v>
      </c>
    </row>
    <row r="5510" spans="1:14" x14ac:dyDescent="0.3">
      <c r="A5510" t="s">
        <v>10313</v>
      </c>
      <c r="B5510" t="s">
        <v>10314</v>
      </c>
      <c r="C5510" t="s">
        <v>412</v>
      </c>
      <c r="D5510" t="s">
        <v>16</v>
      </c>
      <c r="E5510" t="s">
        <v>186</v>
      </c>
      <c r="F5510" t="s">
        <v>27</v>
      </c>
      <c r="G5510" t="s">
        <v>36</v>
      </c>
      <c r="H5510">
        <v>4</v>
      </c>
      <c r="I5510">
        <v>18.62</v>
      </c>
      <c r="J5510">
        <v>28.94</v>
      </c>
      <c r="K5510">
        <v>115.76</v>
      </c>
      <c r="L5510" t="s">
        <v>20</v>
      </c>
      <c r="M5510" t="s">
        <v>21</v>
      </c>
      <c r="N5510" t="s">
        <v>4073</v>
      </c>
    </row>
    <row r="5511" spans="1:14" x14ac:dyDescent="0.3">
      <c r="A5511" t="s">
        <v>10315</v>
      </c>
      <c r="B5511" t="s">
        <v>807</v>
      </c>
      <c r="C5511" t="s">
        <v>167</v>
      </c>
      <c r="D5511" t="s">
        <v>168</v>
      </c>
      <c r="E5511" t="s">
        <v>216</v>
      </c>
      <c r="F5511" t="s">
        <v>76</v>
      </c>
      <c r="G5511" t="s">
        <v>170</v>
      </c>
      <c r="H5511">
        <v>4</v>
      </c>
      <c r="I5511">
        <v>24.78</v>
      </c>
      <c r="J5511">
        <v>34.57</v>
      </c>
      <c r="K5511">
        <v>138.28</v>
      </c>
      <c r="L5511" t="s">
        <v>82</v>
      </c>
      <c r="M5511" t="s">
        <v>30</v>
      </c>
      <c r="N5511" t="s">
        <v>10316</v>
      </c>
    </row>
    <row r="5512" spans="1:14" x14ac:dyDescent="0.3">
      <c r="A5512" t="s">
        <v>10317</v>
      </c>
      <c r="B5512" t="s">
        <v>3224</v>
      </c>
      <c r="C5512" t="s">
        <v>67</v>
      </c>
      <c r="D5512" t="s">
        <v>68</v>
      </c>
      <c r="E5512" t="s">
        <v>229</v>
      </c>
      <c r="F5512" t="s">
        <v>27</v>
      </c>
      <c r="G5512" t="s">
        <v>36</v>
      </c>
      <c r="H5512">
        <v>4</v>
      </c>
      <c r="I5512">
        <v>25.82</v>
      </c>
      <c r="J5512">
        <v>38.39</v>
      </c>
      <c r="K5512">
        <v>153.56</v>
      </c>
      <c r="L5512" t="s">
        <v>20</v>
      </c>
      <c r="M5512" t="s">
        <v>21</v>
      </c>
      <c r="N5512" t="s">
        <v>6753</v>
      </c>
    </row>
    <row r="5513" spans="1:14" x14ac:dyDescent="0.3">
      <c r="A5513" t="s">
        <v>10318</v>
      </c>
      <c r="B5513" s="1">
        <v>45930</v>
      </c>
      <c r="C5513" t="s">
        <v>144</v>
      </c>
      <c r="D5513" t="s">
        <v>25</v>
      </c>
      <c r="E5513" t="s">
        <v>104</v>
      </c>
      <c r="F5513" t="s">
        <v>51</v>
      </c>
      <c r="G5513" t="s">
        <v>119</v>
      </c>
      <c r="H5513">
        <v>6</v>
      </c>
      <c r="I5513">
        <v>15.07</v>
      </c>
      <c r="J5513">
        <v>19.25</v>
      </c>
      <c r="K5513">
        <v>115.5</v>
      </c>
      <c r="L5513" t="s">
        <v>37</v>
      </c>
      <c r="N5513" t="s">
        <v>8585</v>
      </c>
    </row>
    <row r="5514" spans="1:14" x14ac:dyDescent="0.3">
      <c r="A5514" t="s">
        <v>10319</v>
      </c>
      <c r="B5514" s="2">
        <v>45973</v>
      </c>
      <c r="C5514" t="s">
        <v>117</v>
      </c>
      <c r="D5514" t="s">
        <v>68</v>
      </c>
      <c r="E5514" t="s">
        <v>229</v>
      </c>
      <c r="F5514" t="s">
        <v>93</v>
      </c>
      <c r="G5514" t="s">
        <v>217</v>
      </c>
      <c r="H5514">
        <v>3</v>
      </c>
      <c r="I5514">
        <v>30.77</v>
      </c>
      <c r="J5514">
        <v>53.3</v>
      </c>
      <c r="K5514">
        <v>159.9</v>
      </c>
      <c r="L5514" t="s">
        <v>53</v>
      </c>
      <c r="M5514" t="s">
        <v>46</v>
      </c>
      <c r="N5514" t="s">
        <v>10320</v>
      </c>
    </row>
    <row r="5515" spans="1:14" x14ac:dyDescent="0.3">
      <c r="A5515" t="s">
        <v>10321</v>
      </c>
      <c r="B5515" s="2">
        <v>45374</v>
      </c>
      <c r="C5515" t="s">
        <v>232</v>
      </c>
      <c r="D5515" t="s">
        <v>25</v>
      </c>
      <c r="E5515" t="s">
        <v>277</v>
      </c>
      <c r="F5515" t="s">
        <v>51</v>
      </c>
      <c r="G5515" t="s">
        <v>70</v>
      </c>
      <c r="H5515">
        <v>4</v>
      </c>
      <c r="I5515">
        <v>10.65</v>
      </c>
      <c r="J5515">
        <v>18.53</v>
      </c>
      <c r="K5515">
        <v>74.12</v>
      </c>
      <c r="L5515" t="s">
        <v>37</v>
      </c>
      <c r="M5515" t="s">
        <v>54</v>
      </c>
      <c r="N5515" t="s">
        <v>3444</v>
      </c>
    </row>
    <row r="5516" spans="1:14" x14ac:dyDescent="0.3">
      <c r="A5516" t="s">
        <v>10322</v>
      </c>
      <c r="B5516" s="1">
        <v>45511</v>
      </c>
      <c r="C5516" t="s">
        <v>73</v>
      </c>
      <c r="D5516" t="s">
        <v>74</v>
      </c>
      <c r="E5516" t="s">
        <v>212</v>
      </c>
      <c r="F5516" t="s">
        <v>51</v>
      </c>
      <c r="G5516" t="s">
        <v>52</v>
      </c>
      <c r="H5516">
        <v>7</v>
      </c>
      <c r="I5516">
        <v>32.04</v>
      </c>
      <c r="J5516" t="s">
        <v>10323</v>
      </c>
      <c r="K5516">
        <v>313.88</v>
      </c>
      <c r="L5516" t="s">
        <v>53</v>
      </c>
      <c r="M5516" t="s">
        <v>46</v>
      </c>
      <c r="N5516" t="s">
        <v>7391</v>
      </c>
    </row>
    <row r="5517" spans="1:14" x14ac:dyDescent="0.3">
      <c r="A5517" t="s">
        <v>10324</v>
      </c>
      <c r="B5517" s="2">
        <v>45295</v>
      </c>
      <c r="C5517" t="s">
        <v>73</v>
      </c>
      <c r="D5517" t="s">
        <v>74</v>
      </c>
      <c r="E5517" t="s">
        <v>108</v>
      </c>
      <c r="F5517" t="s">
        <v>76</v>
      </c>
      <c r="G5517" t="s">
        <v>77</v>
      </c>
      <c r="H5517">
        <v>5</v>
      </c>
      <c r="I5517">
        <v>12.96</v>
      </c>
      <c r="J5517">
        <v>17.12</v>
      </c>
      <c r="K5517">
        <v>85.6</v>
      </c>
      <c r="L5517" t="s">
        <v>82</v>
      </c>
      <c r="M5517" t="s">
        <v>30</v>
      </c>
      <c r="N5517" t="s">
        <v>4235</v>
      </c>
    </row>
    <row r="5518" spans="1:14" x14ac:dyDescent="0.3">
      <c r="A5518" t="s">
        <v>10325</v>
      </c>
      <c r="B5518" s="2">
        <v>45355</v>
      </c>
      <c r="C5518" t="s">
        <v>161</v>
      </c>
      <c r="D5518" t="s">
        <v>74</v>
      </c>
      <c r="E5518" t="s">
        <v>164</v>
      </c>
      <c r="F5518" t="s">
        <v>27</v>
      </c>
      <c r="G5518" t="s">
        <v>36</v>
      </c>
      <c r="H5518">
        <v>5</v>
      </c>
      <c r="I5518">
        <v>14.4</v>
      </c>
      <c r="J5518">
        <v>23.11</v>
      </c>
      <c r="K5518">
        <v>147.66</v>
      </c>
      <c r="L5518" t="s">
        <v>45</v>
      </c>
      <c r="M5518" t="s">
        <v>30</v>
      </c>
      <c r="N5518" t="s">
        <v>10326</v>
      </c>
    </row>
    <row r="5519" spans="1:14" x14ac:dyDescent="0.3">
      <c r="A5519" t="s">
        <v>10327</v>
      </c>
      <c r="B5519" s="2">
        <v>45295</v>
      </c>
      <c r="C5519" t="s">
        <v>376</v>
      </c>
      <c r="D5519" t="s">
        <v>168</v>
      </c>
      <c r="E5519" t="s">
        <v>293</v>
      </c>
      <c r="F5519" t="s">
        <v>51</v>
      </c>
      <c r="G5519" t="s">
        <v>52</v>
      </c>
      <c r="H5519">
        <v>2</v>
      </c>
      <c r="I5519">
        <v>57.22</v>
      </c>
      <c r="J5519">
        <v>93.75</v>
      </c>
      <c r="K5519">
        <v>187.5</v>
      </c>
      <c r="L5519" t="s">
        <v>82</v>
      </c>
      <c r="M5519" t="s">
        <v>54</v>
      </c>
      <c r="N5519" t="s">
        <v>10328</v>
      </c>
    </row>
    <row r="5520" spans="1:14" x14ac:dyDescent="0.3">
      <c r="A5520" t="s">
        <v>10329</v>
      </c>
      <c r="B5520" s="2">
        <v>45444</v>
      </c>
      <c r="C5520" t="s">
        <v>190</v>
      </c>
      <c r="D5520" t="s">
        <v>16</v>
      </c>
      <c r="E5520" t="s">
        <v>186</v>
      </c>
      <c r="F5520" t="s">
        <v>51</v>
      </c>
      <c r="G5520" t="s">
        <v>126</v>
      </c>
      <c r="H5520">
        <v>4</v>
      </c>
      <c r="J5520">
        <v>7.14</v>
      </c>
      <c r="K5520">
        <v>28.56</v>
      </c>
      <c r="L5520" t="s">
        <v>95</v>
      </c>
      <c r="M5520" t="s">
        <v>54</v>
      </c>
      <c r="N5520" t="s">
        <v>6950</v>
      </c>
    </row>
    <row r="5521" spans="1:14" x14ac:dyDescent="0.3">
      <c r="A5521" t="s">
        <v>10330</v>
      </c>
      <c r="B5521" s="2">
        <v>45953</v>
      </c>
      <c r="C5521" t="s">
        <v>113</v>
      </c>
      <c r="D5521" t="s">
        <v>58</v>
      </c>
      <c r="E5521" t="s">
        <v>59</v>
      </c>
      <c r="F5521" t="s">
        <v>644</v>
      </c>
      <c r="G5521" t="s">
        <v>224</v>
      </c>
      <c r="H5521">
        <v>7</v>
      </c>
      <c r="I5521">
        <v>31.62</v>
      </c>
      <c r="J5521">
        <v>45.29</v>
      </c>
      <c r="K5521">
        <v>317.02999999999997</v>
      </c>
      <c r="L5521" t="s">
        <v>29</v>
      </c>
      <c r="M5521" t="s">
        <v>30</v>
      </c>
      <c r="N5521" t="s">
        <v>4022</v>
      </c>
    </row>
    <row r="5522" spans="1:14" x14ac:dyDescent="0.3">
      <c r="A5522" t="s">
        <v>10331</v>
      </c>
      <c r="B5522" s="2">
        <v>45496</v>
      </c>
      <c r="C5522" t="s">
        <v>394</v>
      </c>
      <c r="D5522" t="s">
        <v>25</v>
      </c>
      <c r="E5522" t="s">
        <v>277</v>
      </c>
      <c r="F5522" t="s">
        <v>27</v>
      </c>
      <c r="G5522" t="s">
        <v>28</v>
      </c>
      <c r="H5522">
        <v>7</v>
      </c>
      <c r="I5522">
        <v>38.840000000000003</v>
      </c>
      <c r="J5522">
        <v>67</v>
      </c>
      <c r="K5522">
        <v>469</v>
      </c>
      <c r="L5522" t="s">
        <v>53</v>
      </c>
      <c r="M5522" t="s">
        <v>30</v>
      </c>
      <c r="N5522" t="s">
        <v>10332</v>
      </c>
    </row>
    <row r="5523" spans="1:14" x14ac:dyDescent="0.3">
      <c r="A5523" t="s">
        <v>10333</v>
      </c>
      <c r="B5523" s="1">
        <v>45610</v>
      </c>
      <c r="C5523" t="s">
        <v>125</v>
      </c>
      <c r="D5523" t="s">
        <v>34</v>
      </c>
      <c r="E5523" t="s">
        <v>35</v>
      </c>
      <c r="F5523" t="s">
        <v>93</v>
      </c>
      <c r="G5523" t="s">
        <v>141</v>
      </c>
      <c r="H5523">
        <v>6</v>
      </c>
      <c r="I5523">
        <v>13.3</v>
      </c>
      <c r="J5523">
        <v>20.99</v>
      </c>
      <c r="K5523">
        <v>125.94</v>
      </c>
      <c r="L5523" t="s">
        <v>37</v>
      </c>
      <c r="M5523" t="s">
        <v>100</v>
      </c>
      <c r="N5523" t="s">
        <v>10334</v>
      </c>
    </row>
    <row r="5524" spans="1:14" x14ac:dyDescent="0.3">
      <c r="A5524" t="s">
        <v>10335</v>
      </c>
      <c r="B5524" s="1">
        <v>45701</v>
      </c>
      <c r="C5524" t="s">
        <v>135</v>
      </c>
      <c r="D5524" t="s">
        <v>34</v>
      </c>
      <c r="E5524" t="s">
        <v>35</v>
      </c>
      <c r="F5524" t="s">
        <v>93</v>
      </c>
      <c r="G5524" t="s">
        <v>122</v>
      </c>
      <c r="H5524">
        <v>3</v>
      </c>
      <c r="I5524">
        <v>57.31</v>
      </c>
      <c r="J5524">
        <v>97.9</v>
      </c>
      <c r="K5524">
        <v>293.7</v>
      </c>
      <c r="L5524" t="s">
        <v>37</v>
      </c>
      <c r="M5524" t="s">
        <v>30</v>
      </c>
      <c r="N5524" t="s">
        <v>10336</v>
      </c>
    </row>
    <row r="5525" spans="1:14" x14ac:dyDescent="0.3">
      <c r="A5525" t="s">
        <v>10337</v>
      </c>
      <c r="B5525" t="s">
        <v>4402</v>
      </c>
      <c r="C5525" t="s">
        <v>274</v>
      </c>
      <c r="D5525" t="s">
        <v>16</v>
      </c>
      <c r="E5525" t="s">
        <v>186</v>
      </c>
      <c r="F5525" t="s">
        <v>27</v>
      </c>
      <c r="G5525" t="s">
        <v>145</v>
      </c>
      <c r="H5525">
        <v>7</v>
      </c>
      <c r="I5525">
        <v>15.12</v>
      </c>
      <c r="J5525">
        <v>22.17</v>
      </c>
      <c r="K5525">
        <v>155.19</v>
      </c>
      <c r="L5525" t="s">
        <v>175</v>
      </c>
      <c r="M5525" t="s">
        <v>21</v>
      </c>
      <c r="N5525" t="s">
        <v>10338</v>
      </c>
    </row>
    <row r="5526" spans="1:14" x14ac:dyDescent="0.3">
      <c r="A5526" t="s">
        <v>10339</v>
      </c>
      <c r="B5526" s="1">
        <v>45550</v>
      </c>
      <c r="C5526" t="s">
        <v>412</v>
      </c>
      <c r="D5526" t="s">
        <v>16</v>
      </c>
      <c r="E5526" t="s">
        <v>186</v>
      </c>
      <c r="F5526" t="s">
        <v>51</v>
      </c>
      <c r="G5526" t="s">
        <v>126</v>
      </c>
      <c r="H5526">
        <v>5</v>
      </c>
      <c r="I5526">
        <v>5.9</v>
      </c>
      <c r="J5526">
        <v>5.0149999999999997</v>
      </c>
      <c r="K5526">
        <v>49.7</v>
      </c>
      <c r="L5526" t="s">
        <v>175</v>
      </c>
      <c r="M5526" t="s">
        <v>100</v>
      </c>
      <c r="N5526" t="s">
        <v>10340</v>
      </c>
    </row>
    <row r="5527" spans="1:14" x14ac:dyDescent="0.3">
      <c r="A5527" t="s">
        <v>10341</v>
      </c>
      <c r="B5527" t="s">
        <v>2239</v>
      </c>
      <c r="C5527" t="s">
        <v>73</v>
      </c>
      <c r="D5527" t="s">
        <v>74</v>
      </c>
      <c r="E5527" t="s">
        <v>164</v>
      </c>
      <c r="F5527" t="s">
        <v>51</v>
      </c>
      <c r="G5527" t="s">
        <v>70</v>
      </c>
      <c r="H5527">
        <v>7</v>
      </c>
      <c r="I5527">
        <v>10.38</v>
      </c>
      <c r="J5527">
        <v>14.04</v>
      </c>
      <c r="K5527">
        <v>98.28</v>
      </c>
      <c r="L5527" t="s">
        <v>20</v>
      </c>
      <c r="M5527" t="s">
        <v>100</v>
      </c>
      <c r="N5527" t="s">
        <v>210</v>
      </c>
    </row>
    <row r="5528" spans="1:14" x14ac:dyDescent="0.3">
      <c r="A5528" t="s">
        <v>10342</v>
      </c>
      <c r="B5528" s="2">
        <v>45511</v>
      </c>
      <c r="C5528" t="s">
        <v>73</v>
      </c>
      <c r="D5528" t="s">
        <v>74</v>
      </c>
      <c r="E5528" t="s">
        <v>164</v>
      </c>
      <c r="F5528" t="s">
        <v>93</v>
      </c>
      <c r="G5528" t="s">
        <v>94</v>
      </c>
      <c r="H5528">
        <v>1</v>
      </c>
      <c r="I5528">
        <v>27.7</v>
      </c>
      <c r="J5528">
        <v>47.37</v>
      </c>
      <c r="K5528">
        <v>47.37</v>
      </c>
      <c r="L5528" t="s">
        <v>20</v>
      </c>
      <c r="M5528" t="s">
        <v>21</v>
      </c>
      <c r="N5528" t="s">
        <v>2870</v>
      </c>
    </row>
    <row r="5529" spans="1:14" x14ac:dyDescent="0.3">
      <c r="A5529" t="s">
        <v>10343</v>
      </c>
      <c r="B5529" t="s">
        <v>10344</v>
      </c>
      <c r="C5529" t="s">
        <v>144</v>
      </c>
      <c r="D5529" t="s">
        <v>25</v>
      </c>
      <c r="E5529" t="s">
        <v>104</v>
      </c>
      <c r="F5529" t="s">
        <v>93</v>
      </c>
      <c r="G5529" t="s">
        <v>141</v>
      </c>
      <c r="H5529">
        <v>4</v>
      </c>
      <c r="I5529">
        <v>11.58</v>
      </c>
      <c r="K5529">
        <v>75.16</v>
      </c>
      <c r="L5529" t="s">
        <v>37</v>
      </c>
      <c r="M5529" t="s">
        <v>30</v>
      </c>
      <c r="N5529" t="s">
        <v>10345</v>
      </c>
    </row>
    <row r="5530" spans="1:14" x14ac:dyDescent="0.3">
      <c r="A5530" t="s">
        <v>10346</v>
      </c>
      <c r="B5530" s="1">
        <v>46003</v>
      </c>
      <c r="C5530" t="s">
        <v>73</v>
      </c>
      <c r="D5530" t="s">
        <v>74</v>
      </c>
      <c r="E5530" t="s">
        <v>164</v>
      </c>
      <c r="F5530" t="s">
        <v>76</v>
      </c>
      <c r="G5530" t="s">
        <v>251</v>
      </c>
      <c r="H5530">
        <v>4</v>
      </c>
      <c r="I5530">
        <v>29.31</v>
      </c>
      <c r="J5530">
        <v>41.44</v>
      </c>
      <c r="K5530">
        <v>165.76</v>
      </c>
      <c r="L5530" t="s">
        <v>82</v>
      </c>
      <c r="M5530" t="s">
        <v>100</v>
      </c>
      <c r="N5530" t="s">
        <v>10347</v>
      </c>
    </row>
    <row r="5531" spans="1:14" x14ac:dyDescent="0.3">
      <c r="A5531" t="s">
        <v>10348</v>
      </c>
      <c r="B5531" s="2">
        <v>45988</v>
      </c>
      <c r="C5531" t="s">
        <v>358</v>
      </c>
      <c r="D5531" t="s">
        <v>91</v>
      </c>
      <c r="E5531" t="s">
        <v>174</v>
      </c>
      <c r="F5531" t="s">
        <v>93</v>
      </c>
      <c r="G5531" t="s">
        <v>141</v>
      </c>
      <c r="H5531">
        <v>5</v>
      </c>
      <c r="I5531">
        <v>8.81</v>
      </c>
      <c r="J5531">
        <v>15.89</v>
      </c>
      <c r="K5531">
        <v>139.69999999999999</v>
      </c>
      <c r="L5531" t="s">
        <v>175</v>
      </c>
      <c r="M5531" t="s">
        <v>100</v>
      </c>
      <c r="N5531" t="s">
        <v>5936</v>
      </c>
    </row>
    <row r="5532" spans="1:14" x14ac:dyDescent="0.3">
      <c r="A5532" t="s">
        <v>10349</v>
      </c>
      <c r="B5532" t="s">
        <v>5404</v>
      </c>
      <c r="C5532" t="s">
        <v>125</v>
      </c>
      <c r="D5532" t="s">
        <v>34</v>
      </c>
      <c r="E5532" t="s">
        <v>136</v>
      </c>
      <c r="F5532" t="s">
        <v>51</v>
      </c>
      <c r="G5532" t="s">
        <v>119</v>
      </c>
      <c r="H5532">
        <v>4</v>
      </c>
      <c r="I5532">
        <v>15.56</v>
      </c>
      <c r="J5532">
        <v>18.920000000000002</v>
      </c>
      <c r="K5532">
        <v>75.680000000000007</v>
      </c>
      <c r="L5532" t="s">
        <v>175</v>
      </c>
      <c r="M5532" t="s">
        <v>46</v>
      </c>
      <c r="N5532" t="s">
        <v>10350</v>
      </c>
    </row>
    <row r="5533" spans="1:14" x14ac:dyDescent="0.3">
      <c r="A5533" t="s">
        <v>10351</v>
      </c>
      <c r="B5533" s="2">
        <v>45565</v>
      </c>
      <c r="C5533" t="s">
        <v>156</v>
      </c>
      <c r="D5533" t="s">
        <v>68</v>
      </c>
      <c r="E5533" t="s">
        <v>118</v>
      </c>
      <c r="F5533" t="s">
        <v>93</v>
      </c>
      <c r="G5533" t="s">
        <v>217</v>
      </c>
      <c r="H5533">
        <v>8</v>
      </c>
      <c r="I5533">
        <v>28.36</v>
      </c>
      <c r="J5533">
        <v>45.65</v>
      </c>
      <c r="K5533">
        <v>365.2</v>
      </c>
      <c r="L5533" t="s">
        <v>95</v>
      </c>
      <c r="M5533" t="s">
        <v>46</v>
      </c>
      <c r="N5533" t="s">
        <v>3288</v>
      </c>
    </row>
    <row r="5534" spans="1:14" x14ac:dyDescent="0.3">
      <c r="A5534" t="s">
        <v>10352</v>
      </c>
      <c r="B5534" t="s">
        <v>10353</v>
      </c>
      <c r="C5534" t="s">
        <v>274</v>
      </c>
      <c r="D5534" t="s">
        <v>16</v>
      </c>
      <c r="E5534" t="s">
        <v>206</v>
      </c>
      <c r="F5534" t="s">
        <v>93</v>
      </c>
      <c r="G5534" t="s">
        <v>122</v>
      </c>
      <c r="H5534">
        <v>5</v>
      </c>
      <c r="I5534">
        <v>49.72</v>
      </c>
      <c r="J5534">
        <v>88.65</v>
      </c>
      <c r="K5534">
        <v>443.25</v>
      </c>
      <c r="L5534" t="s">
        <v>82</v>
      </c>
      <c r="M5534" t="s">
        <v>46</v>
      </c>
      <c r="N5534" t="s">
        <v>10219</v>
      </c>
    </row>
    <row r="5535" spans="1:14" x14ac:dyDescent="0.3">
      <c r="A5535" t="s">
        <v>10354</v>
      </c>
      <c r="B5535" s="2">
        <v>45929</v>
      </c>
      <c r="C5535" t="s">
        <v>280</v>
      </c>
      <c r="D5535" t="s">
        <v>130</v>
      </c>
      <c r="E5535" t="s">
        <v>87</v>
      </c>
      <c r="F5535" t="s">
        <v>93</v>
      </c>
      <c r="G5535" t="s">
        <v>137</v>
      </c>
      <c r="H5535">
        <v>3</v>
      </c>
      <c r="I5535">
        <v>15.43</v>
      </c>
      <c r="K5535">
        <v>62.01</v>
      </c>
      <c r="L5535" t="s">
        <v>53</v>
      </c>
      <c r="N5535" t="s">
        <v>10355</v>
      </c>
    </row>
    <row r="5536" spans="1:14" x14ac:dyDescent="0.3">
      <c r="A5536" t="s">
        <v>10356</v>
      </c>
      <c r="B5536" s="2">
        <v>45374</v>
      </c>
      <c r="C5536" t="s">
        <v>190</v>
      </c>
      <c r="D5536" t="s">
        <v>16</v>
      </c>
      <c r="E5536" t="s">
        <v>186</v>
      </c>
      <c r="F5536" t="s">
        <v>76</v>
      </c>
      <c r="G5536" t="s">
        <v>149</v>
      </c>
      <c r="H5536">
        <v>7</v>
      </c>
      <c r="I5536">
        <v>10.96</v>
      </c>
      <c r="J5536">
        <v>-14.34</v>
      </c>
      <c r="K5536">
        <v>100.38</v>
      </c>
      <c r="L5536" t="s">
        <v>95</v>
      </c>
      <c r="M5536" t="s">
        <v>100</v>
      </c>
      <c r="N5536" t="s">
        <v>10357</v>
      </c>
    </row>
    <row r="5537" spans="1:14" x14ac:dyDescent="0.3">
      <c r="A5537" t="s">
        <v>10358</v>
      </c>
      <c r="B5537" s="2">
        <v>45992</v>
      </c>
      <c r="C5537" t="s">
        <v>215</v>
      </c>
      <c r="D5537" t="s">
        <v>168</v>
      </c>
      <c r="E5537" t="s">
        <v>293</v>
      </c>
      <c r="F5537" t="s">
        <v>18</v>
      </c>
      <c r="G5537" t="s">
        <v>224</v>
      </c>
      <c r="H5537">
        <v>3</v>
      </c>
      <c r="I5537">
        <v>33.51</v>
      </c>
      <c r="J5537">
        <v>57.47</v>
      </c>
      <c r="K5537">
        <v>172.41</v>
      </c>
      <c r="L5537" t="s">
        <v>45</v>
      </c>
      <c r="M5537" t="s">
        <v>54</v>
      </c>
      <c r="N5537" t="s">
        <v>10359</v>
      </c>
    </row>
    <row r="5538" spans="1:14" x14ac:dyDescent="0.3">
      <c r="A5538" t="s">
        <v>10360</v>
      </c>
      <c r="B5538" s="1">
        <v>45429</v>
      </c>
      <c r="C5538" t="s">
        <v>232</v>
      </c>
      <c r="D5538" t="s">
        <v>25</v>
      </c>
      <c r="E5538" t="s">
        <v>277</v>
      </c>
      <c r="F5538" t="s">
        <v>93</v>
      </c>
      <c r="G5538" t="s">
        <v>217</v>
      </c>
      <c r="H5538">
        <v>8</v>
      </c>
      <c r="I5538">
        <v>18.579999999999998</v>
      </c>
      <c r="J5538">
        <v>28.77</v>
      </c>
      <c r="K5538">
        <v>230.16</v>
      </c>
      <c r="L5538" t="s">
        <v>82</v>
      </c>
      <c r="M5538" t="s">
        <v>46</v>
      </c>
      <c r="N5538" t="s">
        <v>1837</v>
      </c>
    </row>
    <row r="5539" spans="1:14" x14ac:dyDescent="0.3">
      <c r="A5539" t="s">
        <v>10361</v>
      </c>
      <c r="B5539" s="2">
        <v>45430</v>
      </c>
      <c r="C5539" t="s">
        <v>129</v>
      </c>
      <c r="D5539" t="s">
        <v>130</v>
      </c>
      <c r="E5539" t="s">
        <v>87</v>
      </c>
      <c r="F5539" t="s">
        <v>18</v>
      </c>
      <c r="G5539" t="s">
        <v>99</v>
      </c>
      <c r="H5539">
        <v>3</v>
      </c>
      <c r="I5539">
        <v>8.33</v>
      </c>
      <c r="J5539">
        <v>11.63</v>
      </c>
      <c r="K5539">
        <v>34.89</v>
      </c>
      <c r="L5539" t="s">
        <v>82</v>
      </c>
      <c r="M5539" t="s">
        <v>21</v>
      </c>
      <c r="N5539" t="s">
        <v>7928</v>
      </c>
    </row>
    <row r="5540" spans="1:14" x14ac:dyDescent="0.3">
      <c r="A5540" t="s">
        <v>10362</v>
      </c>
      <c r="B5540" s="2">
        <v>45635</v>
      </c>
      <c r="C5540" t="s">
        <v>376</v>
      </c>
      <c r="D5540" t="s">
        <v>168</v>
      </c>
      <c r="E5540" t="s">
        <v>216</v>
      </c>
      <c r="F5540" t="s">
        <v>93</v>
      </c>
      <c r="G5540" t="s">
        <v>94</v>
      </c>
      <c r="H5540">
        <v>7</v>
      </c>
      <c r="I5540">
        <v>15.04</v>
      </c>
      <c r="J5540">
        <v>21.9</v>
      </c>
      <c r="K5540">
        <v>153.30000000000001</v>
      </c>
      <c r="M5540" t="s">
        <v>46</v>
      </c>
      <c r="N5540" t="s">
        <v>2033</v>
      </c>
    </row>
    <row r="5541" spans="1:14" x14ac:dyDescent="0.3">
      <c r="A5541" t="s">
        <v>10363</v>
      </c>
      <c r="B5541" s="2">
        <v>45726</v>
      </c>
      <c r="C5541" t="s">
        <v>481</v>
      </c>
      <c r="D5541" t="s">
        <v>34</v>
      </c>
      <c r="E5541" t="s">
        <v>35</v>
      </c>
      <c r="F5541" t="s">
        <v>51</v>
      </c>
      <c r="G5541" t="s">
        <v>119</v>
      </c>
      <c r="H5541">
        <v>6</v>
      </c>
      <c r="I5541">
        <v>7.22</v>
      </c>
      <c r="J5541">
        <v>12.35</v>
      </c>
      <c r="K5541">
        <v>74.099999999999994</v>
      </c>
      <c r="L5541" t="s">
        <v>82</v>
      </c>
      <c r="M5541" t="s">
        <v>46</v>
      </c>
      <c r="N5541" t="s">
        <v>10364</v>
      </c>
    </row>
    <row r="5542" spans="1:14" x14ac:dyDescent="0.3">
      <c r="A5542" t="s">
        <v>10365</v>
      </c>
      <c r="B5542" s="2">
        <v>45296</v>
      </c>
      <c r="C5542" t="s">
        <v>57</v>
      </c>
      <c r="E5542" t="s">
        <v>195</v>
      </c>
      <c r="F5542" t="s">
        <v>27</v>
      </c>
      <c r="G5542" t="s">
        <v>109</v>
      </c>
      <c r="H5542">
        <v>7</v>
      </c>
      <c r="I5542">
        <v>11.4</v>
      </c>
      <c r="J5542">
        <v>17</v>
      </c>
      <c r="K5542">
        <v>119</v>
      </c>
      <c r="L5542" t="s">
        <v>175</v>
      </c>
      <c r="M5542" t="s">
        <v>54</v>
      </c>
      <c r="N5542" t="s">
        <v>10366</v>
      </c>
    </row>
    <row r="5543" spans="1:14" x14ac:dyDescent="0.3">
      <c r="A5543" t="s">
        <v>10367</v>
      </c>
      <c r="B5543" s="1">
        <v>45567</v>
      </c>
      <c r="C5543" t="s">
        <v>90</v>
      </c>
      <c r="D5543" t="s">
        <v>91</v>
      </c>
      <c r="E5543" t="s">
        <v>174</v>
      </c>
      <c r="F5543" t="s">
        <v>93</v>
      </c>
      <c r="G5543" t="s">
        <v>94</v>
      </c>
      <c r="H5543">
        <v>5</v>
      </c>
      <c r="I5543">
        <v>22.17</v>
      </c>
      <c r="J5543">
        <v>41.3</v>
      </c>
      <c r="K5543">
        <v>206.5</v>
      </c>
      <c r="L5543" t="s">
        <v>37</v>
      </c>
      <c r="M5543" t="s">
        <v>30</v>
      </c>
      <c r="N5543" t="s">
        <v>10368</v>
      </c>
    </row>
    <row r="5544" spans="1:14" x14ac:dyDescent="0.3">
      <c r="A5544" t="s">
        <v>10369</v>
      </c>
      <c r="B5544" s="2">
        <v>45316</v>
      </c>
      <c r="C5544" t="s">
        <v>153</v>
      </c>
      <c r="D5544" t="s">
        <v>74</v>
      </c>
      <c r="E5544" t="s">
        <v>75</v>
      </c>
      <c r="F5544" t="s">
        <v>27</v>
      </c>
      <c r="G5544" t="s">
        <v>36</v>
      </c>
      <c r="H5544">
        <v>3</v>
      </c>
      <c r="I5544">
        <v>15.38</v>
      </c>
      <c r="J5544">
        <v>26.49</v>
      </c>
      <c r="K5544">
        <v>79.47</v>
      </c>
      <c r="L5544" t="s">
        <v>37</v>
      </c>
      <c r="M5544" t="s">
        <v>21</v>
      </c>
      <c r="N5544" t="s">
        <v>7919</v>
      </c>
    </row>
    <row r="5545" spans="1:14" x14ac:dyDescent="0.3">
      <c r="A5545" t="s">
        <v>10370</v>
      </c>
      <c r="B5545" t="s">
        <v>9457</v>
      </c>
      <c r="C5545" t="s">
        <v>33</v>
      </c>
      <c r="D5545" t="s">
        <v>34</v>
      </c>
      <c r="E5545" t="s">
        <v>35</v>
      </c>
      <c r="F5545" t="s">
        <v>93</v>
      </c>
      <c r="G5545" t="s">
        <v>217</v>
      </c>
      <c r="H5545">
        <v>2</v>
      </c>
      <c r="I5545">
        <v>18.23</v>
      </c>
      <c r="J5545">
        <v>27.44</v>
      </c>
      <c r="K5545">
        <v>54.88</v>
      </c>
      <c r="L5545" t="s">
        <v>37</v>
      </c>
      <c r="M5545" t="s">
        <v>100</v>
      </c>
      <c r="N5545" t="s">
        <v>10371</v>
      </c>
    </row>
    <row r="5546" spans="1:14" x14ac:dyDescent="0.3">
      <c r="A5546" t="s">
        <v>10372</v>
      </c>
      <c r="B5546" s="2">
        <v>45896</v>
      </c>
      <c r="C5546" t="s">
        <v>113</v>
      </c>
      <c r="D5546" t="s">
        <v>58</v>
      </c>
      <c r="E5546" t="s">
        <v>59</v>
      </c>
      <c r="F5546" t="s">
        <v>76</v>
      </c>
      <c r="G5546" t="s">
        <v>170</v>
      </c>
      <c r="H5546">
        <v>4</v>
      </c>
      <c r="I5546">
        <v>29.42</v>
      </c>
      <c r="J5546">
        <v>37.76</v>
      </c>
      <c r="K5546">
        <v>151.04</v>
      </c>
      <c r="L5546" t="s">
        <v>175</v>
      </c>
      <c r="M5546" t="s">
        <v>30</v>
      </c>
      <c r="N5546" t="s">
        <v>10373</v>
      </c>
    </row>
    <row r="5547" spans="1:14" x14ac:dyDescent="0.3">
      <c r="A5547" t="s">
        <v>10374</v>
      </c>
      <c r="B5547" s="1">
        <v>45577</v>
      </c>
      <c r="C5547" t="s">
        <v>129</v>
      </c>
      <c r="D5547" t="s">
        <v>130</v>
      </c>
      <c r="E5547" t="s">
        <v>287</v>
      </c>
      <c r="F5547" t="s">
        <v>93</v>
      </c>
      <c r="G5547" t="s">
        <v>94</v>
      </c>
      <c r="H5547">
        <v>6</v>
      </c>
      <c r="I5547">
        <v>23.09</v>
      </c>
      <c r="J5547">
        <v>36.61</v>
      </c>
      <c r="K5547">
        <v>219.66</v>
      </c>
      <c r="L5547" t="s">
        <v>175</v>
      </c>
      <c r="M5547" t="s">
        <v>54</v>
      </c>
      <c r="N5547" t="s">
        <v>10375</v>
      </c>
    </row>
    <row r="5548" spans="1:14" x14ac:dyDescent="0.3">
      <c r="A5548" t="s">
        <v>10376</v>
      </c>
      <c r="B5548" s="2">
        <v>45395</v>
      </c>
      <c r="C5548" t="s">
        <v>85</v>
      </c>
      <c r="D5548" t="s">
        <v>130</v>
      </c>
      <c r="E5548" t="s">
        <v>287</v>
      </c>
      <c r="F5548" t="s">
        <v>27</v>
      </c>
      <c r="G5548" t="s">
        <v>109</v>
      </c>
      <c r="H5548">
        <v>4</v>
      </c>
      <c r="I5548">
        <v>9.51</v>
      </c>
      <c r="J5548">
        <v>8.0834999999999901</v>
      </c>
      <c r="K5548">
        <v>70.64</v>
      </c>
      <c r="L5548" t="s">
        <v>45</v>
      </c>
      <c r="M5548" t="s">
        <v>54</v>
      </c>
      <c r="N5548" t="s">
        <v>4391</v>
      </c>
    </row>
    <row r="5549" spans="1:14" x14ac:dyDescent="0.3">
      <c r="A5549" t="s">
        <v>10377</v>
      </c>
      <c r="B5549" s="2">
        <v>46009</v>
      </c>
      <c r="C5549" t="s">
        <v>98</v>
      </c>
      <c r="D5549" t="s">
        <v>42</v>
      </c>
      <c r="E5549" t="s">
        <v>242</v>
      </c>
      <c r="F5549" t="s">
        <v>76</v>
      </c>
      <c r="G5549" t="s">
        <v>77</v>
      </c>
      <c r="H5549">
        <v>6</v>
      </c>
      <c r="I5549">
        <v>22.77</v>
      </c>
      <c r="J5549">
        <v>39.49</v>
      </c>
      <c r="K5549">
        <v>236.94</v>
      </c>
      <c r="L5549" t="s">
        <v>29</v>
      </c>
      <c r="M5549" t="s">
        <v>21</v>
      </c>
      <c r="N5549" t="s">
        <v>9501</v>
      </c>
    </row>
    <row r="5550" spans="1:14" x14ac:dyDescent="0.3">
      <c r="A5550" t="s">
        <v>10378</v>
      </c>
      <c r="B5550" s="1">
        <v>45773</v>
      </c>
      <c r="C5550" t="s">
        <v>90</v>
      </c>
      <c r="D5550" t="s">
        <v>91</v>
      </c>
      <c r="E5550" t="s">
        <v>92</v>
      </c>
      <c r="F5550" t="s">
        <v>76</v>
      </c>
      <c r="G5550" t="s">
        <v>170</v>
      </c>
      <c r="I5550">
        <v>35.520000000000003</v>
      </c>
      <c r="J5550">
        <v>56.95</v>
      </c>
      <c r="K5550">
        <v>341.7</v>
      </c>
      <c r="L5550" t="s">
        <v>95</v>
      </c>
      <c r="M5550" t="s">
        <v>54</v>
      </c>
      <c r="N5550" t="s">
        <v>10379</v>
      </c>
    </row>
    <row r="5551" spans="1:14" x14ac:dyDescent="0.3">
      <c r="A5551" t="s">
        <v>10380</v>
      </c>
      <c r="B5551" s="2">
        <v>45942</v>
      </c>
      <c r="C5551" t="s">
        <v>129</v>
      </c>
      <c r="D5551" t="s">
        <v>130</v>
      </c>
      <c r="E5551" t="s">
        <v>287</v>
      </c>
      <c r="F5551" t="s">
        <v>93</v>
      </c>
      <c r="G5551" t="s">
        <v>94</v>
      </c>
      <c r="H5551">
        <v>6</v>
      </c>
      <c r="I5551">
        <v>19.78</v>
      </c>
      <c r="J5551">
        <v>31.02</v>
      </c>
      <c r="K5551">
        <v>186.12</v>
      </c>
      <c r="L5551" t="s">
        <v>95</v>
      </c>
      <c r="M5551" t="s">
        <v>46</v>
      </c>
      <c r="N5551" t="s">
        <v>10381</v>
      </c>
    </row>
    <row r="5552" spans="1:14" x14ac:dyDescent="0.3">
      <c r="A5552" t="s">
        <v>10382</v>
      </c>
      <c r="B5552" s="1">
        <v>45912</v>
      </c>
      <c r="C5552" t="s">
        <v>161</v>
      </c>
      <c r="D5552" t="s">
        <v>74</v>
      </c>
      <c r="E5552" t="s">
        <v>108</v>
      </c>
      <c r="F5552" t="s">
        <v>18</v>
      </c>
      <c r="G5552" t="s">
        <v>81</v>
      </c>
      <c r="H5552">
        <v>732</v>
      </c>
      <c r="I5552">
        <v>17.77</v>
      </c>
      <c r="J5552">
        <v>21.71</v>
      </c>
      <c r="K5552">
        <v>130.26</v>
      </c>
      <c r="L5552" t="s">
        <v>95</v>
      </c>
      <c r="M5552" t="s">
        <v>46</v>
      </c>
      <c r="N5552" t="s">
        <v>3559</v>
      </c>
    </row>
    <row r="5553" spans="1:14" x14ac:dyDescent="0.3">
      <c r="A5553" t="s">
        <v>10383</v>
      </c>
      <c r="B5553" t="s">
        <v>1399</v>
      </c>
      <c r="C5553" t="s">
        <v>148</v>
      </c>
      <c r="D5553" t="s">
        <v>42</v>
      </c>
      <c r="E5553" t="s">
        <v>43</v>
      </c>
      <c r="F5553" t="s">
        <v>93</v>
      </c>
      <c r="G5553" t="s">
        <v>137</v>
      </c>
      <c r="H5553">
        <v>5</v>
      </c>
      <c r="I5553">
        <v>19.16</v>
      </c>
      <c r="J5553">
        <v>34.69</v>
      </c>
      <c r="K5553">
        <v>173.45</v>
      </c>
      <c r="L5553" t="s">
        <v>37</v>
      </c>
      <c r="M5553" t="s">
        <v>100</v>
      </c>
      <c r="N5553" t="s">
        <v>10384</v>
      </c>
    </row>
    <row r="5554" spans="1:14" x14ac:dyDescent="0.3">
      <c r="A5554" t="s">
        <v>10385</v>
      </c>
      <c r="B5554" t="s">
        <v>4560</v>
      </c>
      <c r="C5554" t="s">
        <v>499</v>
      </c>
      <c r="D5554" t="s">
        <v>68</v>
      </c>
      <c r="E5554" t="s">
        <v>157</v>
      </c>
      <c r="F5554" t="s">
        <v>18</v>
      </c>
      <c r="G5554" t="s">
        <v>224</v>
      </c>
      <c r="H5554">
        <v>6</v>
      </c>
      <c r="I5554">
        <v>31.39</v>
      </c>
      <c r="J5554">
        <v>39.22</v>
      </c>
      <c r="K5554">
        <v>235.32</v>
      </c>
      <c r="L5554" t="s">
        <v>29</v>
      </c>
      <c r="M5554" t="s">
        <v>100</v>
      </c>
    </row>
    <row r="5555" spans="1:14" x14ac:dyDescent="0.3">
      <c r="A5555" t="s">
        <v>10386</v>
      </c>
      <c r="B5555" s="2">
        <v>45421</v>
      </c>
      <c r="C5555" t="s">
        <v>156</v>
      </c>
      <c r="D5555" t="s">
        <v>68</v>
      </c>
      <c r="E5555" t="s">
        <v>229</v>
      </c>
      <c r="F5555" t="s">
        <v>93</v>
      </c>
      <c r="G5555" t="s">
        <v>217</v>
      </c>
      <c r="H5555">
        <v>5</v>
      </c>
      <c r="I5555">
        <v>25.58</v>
      </c>
      <c r="J5555">
        <v>31.9</v>
      </c>
      <c r="K5555">
        <v>159.5</v>
      </c>
      <c r="L5555" t="s">
        <v>95</v>
      </c>
      <c r="M5555" t="s">
        <v>54</v>
      </c>
      <c r="N5555" t="s">
        <v>1746</v>
      </c>
    </row>
    <row r="5556" spans="1:14" x14ac:dyDescent="0.3">
      <c r="A5556" t="s">
        <v>10387</v>
      </c>
      <c r="B5556" s="2">
        <v>45354</v>
      </c>
      <c r="C5556" t="s">
        <v>394</v>
      </c>
      <c r="D5556" t="s">
        <v>25</v>
      </c>
      <c r="F5556" t="s">
        <v>18</v>
      </c>
      <c r="G5556" t="s">
        <v>44</v>
      </c>
      <c r="H5556">
        <v>3</v>
      </c>
      <c r="I5556">
        <v>19.34</v>
      </c>
      <c r="J5556">
        <v>36.35</v>
      </c>
      <c r="K5556">
        <v>116.44</v>
      </c>
      <c r="L5556" t="s">
        <v>53</v>
      </c>
      <c r="M5556" t="s">
        <v>21</v>
      </c>
    </row>
    <row r="5557" spans="1:14" x14ac:dyDescent="0.3">
      <c r="A5557" t="s">
        <v>10388</v>
      </c>
      <c r="B5557" s="2">
        <v>45339</v>
      </c>
      <c r="C5557" t="s">
        <v>307</v>
      </c>
      <c r="D5557" t="s">
        <v>68</v>
      </c>
      <c r="E5557" t="s">
        <v>229</v>
      </c>
      <c r="F5557" t="s">
        <v>18</v>
      </c>
      <c r="G5557" t="s">
        <v>44</v>
      </c>
      <c r="H5557">
        <v>4</v>
      </c>
      <c r="I5557">
        <v>14.44</v>
      </c>
      <c r="J5557">
        <v>23.69</v>
      </c>
      <c r="K5557">
        <v>94.76</v>
      </c>
      <c r="L5557" t="s">
        <v>175</v>
      </c>
      <c r="M5557" t="s">
        <v>54</v>
      </c>
      <c r="N5557" t="s">
        <v>10389</v>
      </c>
    </row>
    <row r="5558" spans="1:14" x14ac:dyDescent="0.3">
      <c r="A5558" t="s">
        <v>10390</v>
      </c>
      <c r="B5558" t="s">
        <v>9498</v>
      </c>
      <c r="C5558" t="s">
        <v>215</v>
      </c>
      <c r="D5558" t="s">
        <v>168</v>
      </c>
      <c r="E5558" t="s">
        <v>293</v>
      </c>
      <c r="F5558" t="s">
        <v>76</v>
      </c>
      <c r="G5558" t="s">
        <v>149</v>
      </c>
      <c r="H5558">
        <v>7</v>
      </c>
      <c r="I5558">
        <v>11.28</v>
      </c>
      <c r="J5558">
        <v>20.66</v>
      </c>
      <c r="K5558">
        <v>144.62</v>
      </c>
      <c r="L5558" t="s">
        <v>29</v>
      </c>
      <c r="M5558" t="s">
        <v>30</v>
      </c>
      <c r="N5558" t="s">
        <v>1698</v>
      </c>
    </row>
    <row r="5559" spans="1:14" x14ac:dyDescent="0.3">
      <c r="A5559" t="s">
        <v>10391</v>
      </c>
      <c r="B5559" s="2">
        <v>45745</v>
      </c>
      <c r="C5559" t="s">
        <v>292</v>
      </c>
      <c r="D5559" t="s">
        <v>168</v>
      </c>
      <c r="E5559" t="s">
        <v>293</v>
      </c>
      <c r="F5559" t="s">
        <v>76</v>
      </c>
      <c r="G5559" t="s">
        <v>179</v>
      </c>
      <c r="H5559">
        <v>5</v>
      </c>
      <c r="I5559">
        <v>43.02</v>
      </c>
      <c r="J5559">
        <v>63.14</v>
      </c>
      <c r="K5559">
        <v>315.7</v>
      </c>
      <c r="L5559" t="s">
        <v>20</v>
      </c>
      <c r="M5559" t="s">
        <v>54</v>
      </c>
      <c r="N5559" t="s">
        <v>10392</v>
      </c>
    </row>
    <row r="5560" spans="1:14" x14ac:dyDescent="0.3">
      <c r="A5560" t="s">
        <v>10393</v>
      </c>
      <c r="B5560" s="2">
        <v>45689</v>
      </c>
      <c r="C5560" t="s">
        <v>397</v>
      </c>
      <c r="D5560" t="s">
        <v>68</v>
      </c>
      <c r="E5560" t="s">
        <v>118</v>
      </c>
      <c r="F5560" t="s">
        <v>18</v>
      </c>
      <c r="G5560" t="s">
        <v>19</v>
      </c>
      <c r="H5560">
        <v>6</v>
      </c>
      <c r="I5560">
        <v>28.78</v>
      </c>
      <c r="J5560">
        <v>37.15</v>
      </c>
      <c r="K5560">
        <v>222.9</v>
      </c>
      <c r="L5560" t="s">
        <v>20</v>
      </c>
      <c r="M5560" t="s">
        <v>54</v>
      </c>
      <c r="N5560" t="s">
        <v>10394</v>
      </c>
    </row>
    <row r="5561" spans="1:14" x14ac:dyDescent="0.3">
      <c r="A5561" t="s">
        <v>10395</v>
      </c>
      <c r="B5561" s="2">
        <v>45550</v>
      </c>
      <c r="C5561" t="s">
        <v>190</v>
      </c>
      <c r="D5561" t="s">
        <v>16</v>
      </c>
      <c r="F5561" t="s">
        <v>76</v>
      </c>
      <c r="G5561" t="s">
        <v>77</v>
      </c>
      <c r="H5561">
        <v>4</v>
      </c>
      <c r="I5561">
        <v>11.95</v>
      </c>
      <c r="J5561">
        <v>18.809999999999999</v>
      </c>
      <c r="K5561">
        <v>75.239999999999995</v>
      </c>
      <c r="L5561" t="s">
        <v>37</v>
      </c>
      <c r="M5561" t="s">
        <v>21</v>
      </c>
      <c r="N5561" t="s">
        <v>1962</v>
      </c>
    </row>
    <row r="5562" spans="1:14" x14ac:dyDescent="0.3">
      <c r="A5562" t="s">
        <v>10396</v>
      </c>
      <c r="B5562" t="s">
        <v>4446</v>
      </c>
      <c r="C5562" t="s">
        <v>586</v>
      </c>
      <c r="D5562" t="s">
        <v>3624</v>
      </c>
      <c r="E5562" t="s">
        <v>63</v>
      </c>
      <c r="F5562" t="s">
        <v>76</v>
      </c>
      <c r="G5562" t="s">
        <v>179</v>
      </c>
      <c r="I5562">
        <v>50.78</v>
      </c>
      <c r="J5562">
        <v>73.290000000000006</v>
      </c>
      <c r="K5562">
        <v>513.03</v>
      </c>
      <c r="L5562" t="s">
        <v>37</v>
      </c>
      <c r="M5562" t="s">
        <v>46</v>
      </c>
      <c r="N5562" t="s">
        <v>2736</v>
      </c>
    </row>
    <row r="5563" spans="1:14" x14ac:dyDescent="0.3">
      <c r="A5563" t="s">
        <v>10397</v>
      </c>
      <c r="B5563" s="2">
        <v>45673</v>
      </c>
      <c r="C5563" t="s">
        <v>334</v>
      </c>
      <c r="D5563" t="s">
        <v>91</v>
      </c>
      <c r="E5563" t="s">
        <v>92</v>
      </c>
      <c r="F5563" t="s">
        <v>18</v>
      </c>
      <c r="G5563" t="s">
        <v>99</v>
      </c>
      <c r="H5563">
        <v>4</v>
      </c>
      <c r="I5563">
        <v>8.7899999999999991</v>
      </c>
      <c r="J5563">
        <v>12.4</v>
      </c>
      <c r="K5563">
        <v>49.6</v>
      </c>
      <c r="L5563" t="s">
        <v>45</v>
      </c>
      <c r="M5563" t="s">
        <v>30</v>
      </c>
      <c r="N5563" t="s">
        <v>10398</v>
      </c>
    </row>
    <row r="5564" spans="1:14" x14ac:dyDescent="0.3">
      <c r="A5564" t="s">
        <v>10399</v>
      </c>
      <c r="B5564" t="s">
        <v>6261</v>
      </c>
      <c r="C5564" t="s">
        <v>90</v>
      </c>
      <c r="D5564" t="s">
        <v>91</v>
      </c>
      <c r="E5564" t="s">
        <v>174</v>
      </c>
      <c r="F5564" t="s">
        <v>76</v>
      </c>
      <c r="G5564" t="s">
        <v>149</v>
      </c>
      <c r="H5564">
        <v>8</v>
      </c>
      <c r="I5564">
        <v>9.27</v>
      </c>
      <c r="J5564">
        <v>16.309999999999999</v>
      </c>
      <c r="K5564">
        <v>130.47999999999999</v>
      </c>
      <c r="L5564" t="s">
        <v>29</v>
      </c>
      <c r="M5564" t="s">
        <v>30</v>
      </c>
      <c r="N5564" t="s">
        <v>6104</v>
      </c>
    </row>
    <row r="5565" spans="1:14" x14ac:dyDescent="0.3">
      <c r="A5565" t="s">
        <v>10400</v>
      </c>
      <c r="B5565" s="2">
        <v>45516</v>
      </c>
      <c r="C5565" t="s">
        <v>358</v>
      </c>
      <c r="D5565" t="s">
        <v>91</v>
      </c>
      <c r="E5565" t="s">
        <v>359</v>
      </c>
      <c r="F5565" t="s">
        <v>51</v>
      </c>
      <c r="G5565" t="s">
        <v>70</v>
      </c>
      <c r="I5565">
        <v>5.2</v>
      </c>
      <c r="J5565">
        <v>8.3800000000000008</v>
      </c>
      <c r="K5565">
        <v>58.66</v>
      </c>
      <c r="L5565" t="s">
        <v>175</v>
      </c>
      <c r="M5565" t="s">
        <v>54</v>
      </c>
      <c r="N5565" t="s">
        <v>5250</v>
      </c>
    </row>
    <row r="5566" spans="1:14" x14ac:dyDescent="0.3">
      <c r="A5566" t="s">
        <v>10401</v>
      </c>
      <c r="B5566" s="1">
        <v>45785</v>
      </c>
      <c r="C5566" t="s">
        <v>144</v>
      </c>
      <c r="D5566" t="s">
        <v>25</v>
      </c>
      <c r="E5566" t="s">
        <v>104</v>
      </c>
      <c r="G5566" t="s">
        <v>70</v>
      </c>
      <c r="H5566">
        <v>7</v>
      </c>
      <c r="I5566">
        <v>8.58</v>
      </c>
      <c r="J5566">
        <v>11.19</v>
      </c>
      <c r="K5566">
        <v>78.33</v>
      </c>
      <c r="L5566" t="s">
        <v>82</v>
      </c>
      <c r="M5566" t="s">
        <v>54</v>
      </c>
      <c r="N5566" t="s">
        <v>9387</v>
      </c>
    </row>
    <row r="5567" spans="1:14" x14ac:dyDescent="0.3">
      <c r="A5567" t="s">
        <v>10402</v>
      </c>
      <c r="B5567" s="1">
        <v>45541</v>
      </c>
      <c r="C5567" t="s">
        <v>148</v>
      </c>
      <c r="D5567" t="s">
        <v>42</v>
      </c>
      <c r="E5567" t="s">
        <v>242</v>
      </c>
      <c r="F5567" t="s">
        <v>76</v>
      </c>
      <c r="G5567" t="s">
        <v>179</v>
      </c>
      <c r="H5567">
        <v>5</v>
      </c>
      <c r="I5567">
        <v>27.06</v>
      </c>
      <c r="J5567">
        <v>36.97</v>
      </c>
      <c r="K5567">
        <v>184.85</v>
      </c>
      <c r="L5567" t="s">
        <v>20</v>
      </c>
      <c r="M5567" t="s">
        <v>21</v>
      </c>
      <c r="N5567" t="s">
        <v>587</v>
      </c>
    </row>
    <row r="5568" spans="1:14" x14ac:dyDescent="0.3">
      <c r="A5568" t="s">
        <v>10403</v>
      </c>
      <c r="B5568" s="1">
        <v>45694</v>
      </c>
      <c r="C5568" t="s">
        <v>24</v>
      </c>
      <c r="D5568" t="s">
        <v>25</v>
      </c>
      <c r="E5568" t="s">
        <v>277</v>
      </c>
      <c r="F5568" t="s">
        <v>18</v>
      </c>
      <c r="G5568" t="s">
        <v>99</v>
      </c>
      <c r="H5568">
        <v>7</v>
      </c>
      <c r="I5568">
        <v>7.54</v>
      </c>
      <c r="J5568">
        <v>11.95</v>
      </c>
      <c r="K5568">
        <v>83.65</v>
      </c>
      <c r="L5568" t="s">
        <v>20</v>
      </c>
      <c r="M5568" t="s">
        <v>54</v>
      </c>
      <c r="N5568" t="s">
        <v>10404</v>
      </c>
    </row>
    <row r="5569" spans="1:14" x14ac:dyDescent="0.3">
      <c r="A5569" t="s">
        <v>10405</v>
      </c>
      <c r="B5569" s="2">
        <v>45543</v>
      </c>
      <c r="C5569" t="s">
        <v>202</v>
      </c>
      <c r="D5569" t="s">
        <v>58</v>
      </c>
      <c r="E5569" t="s">
        <v>59</v>
      </c>
      <c r="F5569" t="s">
        <v>18</v>
      </c>
      <c r="G5569" t="s">
        <v>224</v>
      </c>
      <c r="H5569">
        <v>5</v>
      </c>
      <c r="I5569">
        <v>30.45</v>
      </c>
      <c r="J5569">
        <v>43.2</v>
      </c>
      <c r="K5569">
        <v>216</v>
      </c>
      <c r="L5569" t="s">
        <v>95</v>
      </c>
      <c r="M5569" t="s">
        <v>100</v>
      </c>
      <c r="N5569" t="s">
        <v>10406</v>
      </c>
    </row>
    <row r="5570" spans="1:14" x14ac:dyDescent="0.3">
      <c r="A5570" t="s">
        <v>10407</v>
      </c>
      <c r="B5570" s="2">
        <v>45779</v>
      </c>
      <c r="C5570" t="s">
        <v>337</v>
      </c>
      <c r="D5570" t="s">
        <v>168</v>
      </c>
      <c r="E5570" t="s">
        <v>293</v>
      </c>
      <c r="F5570" t="s">
        <v>93</v>
      </c>
      <c r="G5570" t="s">
        <v>94</v>
      </c>
      <c r="H5570">
        <v>6</v>
      </c>
      <c r="J5570">
        <v>38.53</v>
      </c>
      <c r="K5570">
        <v>231.18</v>
      </c>
      <c r="L5570" t="s">
        <v>29</v>
      </c>
      <c r="M5570" t="s">
        <v>21</v>
      </c>
      <c r="N5570" t="s">
        <v>10408</v>
      </c>
    </row>
    <row r="5571" spans="1:14" x14ac:dyDescent="0.3">
      <c r="A5571" t="s">
        <v>10409</v>
      </c>
      <c r="B5571" s="2">
        <v>45871</v>
      </c>
      <c r="C5571" t="s">
        <v>148</v>
      </c>
      <c r="D5571" t="s">
        <v>42</v>
      </c>
      <c r="E5571" t="s">
        <v>242</v>
      </c>
      <c r="F5571" t="s">
        <v>27</v>
      </c>
      <c r="G5571" t="s">
        <v>28</v>
      </c>
      <c r="H5571">
        <v>10</v>
      </c>
      <c r="I5571">
        <v>27.7</v>
      </c>
      <c r="J5571">
        <v>38.71</v>
      </c>
      <c r="K5571">
        <v>387.1</v>
      </c>
      <c r="L5571" t="s">
        <v>37</v>
      </c>
      <c r="M5571" t="s">
        <v>46</v>
      </c>
      <c r="N5571" t="s">
        <v>10410</v>
      </c>
    </row>
    <row r="5572" spans="1:14" x14ac:dyDescent="0.3">
      <c r="A5572" t="s">
        <v>10411</v>
      </c>
      <c r="B5572" s="2">
        <v>45940</v>
      </c>
      <c r="C5572" t="s">
        <v>292</v>
      </c>
      <c r="D5572" t="s">
        <v>168</v>
      </c>
      <c r="E5572" t="s">
        <v>267</v>
      </c>
      <c r="F5572" t="s">
        <v>51</v>
      </c>
      <c r="G5572" t="s">
        <v>70</v>
      </c>
      <c r="H5572">
        <v>4</v>
      </c>
      <c r="I5572">
        <v>10.220000000000001</v>
      </c>
      <c r="J5572">
        <v>16.940000000000001</v>
      </c>
      <c r="K5572">
        <v>67.760000000000005</v>
      </c>
      <c r="L5572" t="s">
        <v>95</v>
      </c>
      <c r="M5572" t="s">
        <v>54</v>
      </c>
      <c r="N5572" t="s">
        <v>10412</v>
      </c>
    </row>
    <row r="5573" spans="1:14" x14ac:dyDescent="0.3">
      <c r="A5573" t="s">
        <v>10413</v>
      </c>
      <c r="B5573" s="2">
        <v>45604</v>
      </c>
      <c r="C5573" t="s">
        <v>73</v>
      </c>
      <c r="D5573" t="s">
        <v>74</v>
      </c>
      <c r="E5573" t="s">
        <v>108</v>
      </c>
      <c r="F5573" t="s">
        <v>76</v>
      </c>
      <c r="G5573" t="s">
        <v>251</v>
      </c>
      <c r="H5573">
        <v>5</v>
      </c>
      <c r="I5573">
        <v>12.79</v>
      </c>
      <c r="J5573">
        <v>20.07</v>
      </c>
      <c r="K5573">
        <v>100.35</v>
      </c>
      <c r="L5573" t="s">
        <v>45</v>
      </c>
      <c r="M5573" t="s">
        <v>21</v>
      </c>
      <c r="N5573" t="s">
        <v>3259</v>
      </c>
    </row>
    <row r="5574" spans="1:14" x14ac:dyDescent="0.3">
      <c r="A5574" t="s">
        <v>10414</v>
      </c>
      <c r="B5574" s="2">
        <v>45572</v>
      </c>
      <c r="C5574" t="s">
        <v>135</v>
      </c>
      <c r="D5574" t="s">
        <v>34</v>
      </c>
      <c r="E5574" t="s">
        <v>35</v>
      </c>
      <c r="F5574" t="s">
        <v>18</v>
      </c>
      <c r="G5574" t="s">
        <v>224</v>
      </c>
      <c r="H5574">
        <v>6</v>
      </c>
      <c r="I5574">
        <v>24.52</v>
      </c>
      <c r="J5574">
        <v>34.229999999999997</v>
      </c>
      <c r="K5574">
        <v>205.38</v>
      </c>
      <c r="L5574" t="s">
        <v>20</v>
      </c>
      <c r="M5574" t="s">
        <v>54</v>
      </c>
      <c r="N5574" t="s">
        <v>10415</v>
      </c>
    </row>
    <row r="5575" spans="1:14" x14ac:dyDescent="0.3">
      <c r="A5575" t="s">
        <v>10416</v>
      </c>
      <c r="B5575" s="2">
        <v>45693</v>
      </c>
      <c r="C5575" t="s">
        <v>457</v>
      </c>
      <c r="D5575" t="s">
        <v>130</v>
      </c>
      <c r="E5575" t="s">
        <v>131</v>
      </c>
      <c r="F5575" t="s">
        <v>93</v>
      </c>
      <c r="G5575" t="s">
        <v>94</v>
      </c>
      <c r="H5575">
        <v>3</v>
      </c>
      <c r="I5575">
        <v>20.48</v>
      </c>
      <c r="J5575">
        <v>25.68</v>
      </c>
      <c r="K5575">
        <v>77.040000000000006</v>
      </c>
      <c r="L5575" t="s">
        <v>37</v>
      </c>
      <c r="M5575" t="s">
        <v>30</v>
      </c>
      <c r="N5575" t="s">
        <v>10417</v>
      </c>
    </row>
    <row r="5576" spans="1:14" x14ac:dyDescent="0.3">
      <c r="A5576" t="s">
        <v>10418</v>
      </c>
      <c r="B5576" s="1">
        <v>45317</v>
      </c>
      <c r="C5576" t="s">
        <v>90</v>
      </c>
      <c r="D5576" t="s">
        <v>91</v>
      </c>
      <c r="E5576" t="s">
        <v>92</v>
      </c>
      <c r="F5576" t="s">
        <v>27</v>
      </c>
      <c r="G5576" t="s">
        <v>109</v>
      </c>
      <c r="H5576">
        <v>8</v>
      </c>
      <c r="I5576">
        <v>9.56</v>
      </c>
      <c r="J5576">
        <v>12.19</v>
      </c>
      <c r="K5576">
        <v>97.52</v>
      </c>
      <c r="L5576" t="s">
        <v>95</v>
      </c>
      <c r="M5576" t="s">
        <v>21</v>
      </c>
    </row>
    <row r="5577" spans="1:14" x14ac:dyDescent="0.3">
      <c r="A5577" t="s">
        <v>10419</v>
      </c>
      <c r="B5577" s="1">
        <v>45354</v>
      </c>
      <c r="C5577" t="s">
        <v>57</v>
      </c>
      <c r="D5577" t="s">
        <v>58</v>
      </c>
      <c r="E5577" t="s">
        <v>195</v>
      </c>
      <c r="F5577" t="s">
        <v>51</v>
      </c>
      <c r="G5577" t="s">
        <v>60</v>
      </c>
      <c r="H5577">
        <v>2</v>
      </c>
      <c r="I5577">
        <v>8.86</v>
      </c>
      <c r="J5577">
        <v>16.559999999999999</v>
      </c>
      <c r="K5577">
        <v>33.119999999999997</v>
      </c>
      <c r="L5577" t="s">
        <v>95</v>
      </c>
      <c r="M5577" t="s">
        <v>54</v>
      </c>
    </row>
    <row r="5578" spans="1:14" x14ac:dyDescent="0.3">
      <c r="A5578" t="s">
        <v>10420</v>
      </c>
      <c r="B5578" s="1">
        <v>45394</v>
      </c>
      <c r="C5578" t="s">
        <v>280</v>
      </c>
      <c r="D5578" t="s">
        <v>130</v>
      </c>
      <c r="E5578" t="s">
        <v>287</v>
      </c>
      <c r="F5578" t="s">
        <v>51</v>
      </c>
      <c r="G5578" t="s">
        <v>70</v>
      </c>
      <c r="H5578">
        <v>6</v>
      </c>
      <c r="I5578">
        <v>8.73</v>
      </c>
      <c r="J5578">
        <v>13.97</v>
      </c>
      <c r="K5578">
        <v>83.82</v>
      </c>
      <c r="L5578" t="s">
        <v>37</v>
      </c>
      <c r="M5578" t="s">
        <v>46</v>
      </c>
      <c r="N5578" t="s">
        <v>5573</v>
      </c>
    </row>
    <row r="5579" spans="1:14" x14ac:dyDescent="0.3">
      <c r="A5579" t="s">
        <v>10421</v>
      </c>
      <c r="B5579" s="1">
        <v>45980</v>
      </c>
      <c r="C5579" t="s">
        <v>307</v>
      </c>
      <c r="D5579" t="s">
        <v>68</v>
      </c>
      <c r="E5579" t="s">
        <v>69</v>
      </c>
      <c r="F5579" t="s">
        <v>93</v>
      </c>
      <c r="G5579" t="s">
        <v>137</v>
      </c>
      <c r="H5579">
        <v>4</v>
      </c>
      <c r="I5579">
        <v>14.98</v>
      </c>
      <c r="J5579">
        <v>24.04</v>
      </c>
      <c r="K5579">
        <v>96.16</v>
      </c>
      <c r="L5579" t="s">
        <v>37</v>
      </c>
      <c r="M5579" t="s">
        <v>46</v>
      </c>
      <c r="N5579" t="s">
        <v>10422</v>
      </c>
    </row>
    <row r="5580" spans="1:14" x14ac:dyDescent="0.3">
      <c r="A5580" t="s">
        <v>10423</v>
      </c>
      <c r="B5580" s="1">
        <v>45713</v>
      </c>
      <c r="C5580" t="s">
        <v>148</v>
      </c>
      <c r="D5580" t="s">
        <v>42</v>
      </c>
      <c r="E5580" t="s">
        <v>43</v>
      </c>
      <c r="F5580" t="s">
        <v>18</v>
      </c>
      <c r="G5580" t="s">
        <v>99</v>
      </c>
      <c r="H5580">
        <v>5</v>
      </c>
      <c r="I5580">
        <v>4.21</v>
      </c>
      <c r="J5580">
        <v>6.03</v>
      </c>
      <c r="K5580">
        <v>30.15</v>
      </c>
      <c r="L5580" t="s">
        <v>175</v>
      </c>
      <c r="M5580" t="s">
        <v>21</v>
      </c>
      <c r="N5580" t="s">
        <v>10424</v>
      </c>
    </row>
    <row r="5581" spans="1:14" x14ac:dyDescent="0.3">
      <c r="A5581" t="s">
        <v>10425</v>
      </c>
      <c r="B5581" s="2">
        <v>45662</v>
      </c>
      <c r="C5581" t="s">
        <v>334</v>
      </c>
      <c r="D5581" t="s">
        <v>91</v>
      </c>
      <c r="E5581" t="s">
        <v>345</v>
      </c>
      <c r="F5581" t="s">
        <v>27</v>
      </c>
      <c r="G5581" t="s">
        <v>145</v>
      </c>
      <c r="H5581">
        <v>7</v>
      </c>
      <c r="I5581">
        <v>40.78</v>
      </c>
      <c r="K5581">
        <v>409.15</v>
      </c>
      <c r="L5581" t="s">
        <v>82</v>
      </c>
      <c r="M5581" t="s">
        <v>21</v>
      </c>
      <c r="N5581" t="s">
        <v>8910</v>
      </c>
    </row>
    <row r="5582" spans="1:14" x14ac:dyDescent="0.3">
      <c r="A5582" t="s">
        <v>6607</v>
      </c>
      <c r="B5582" t="s">
        <v>2887</v>
      </c>
      <c r="C5582" t="s">
        <v>90</v>
      </c>
      <c r="D5582" t="s">
        <v>91</v>
      </c>
      <c r="E5582" t="s">
        <v>92</v>
      </c>
      <c r="F5582" t="s">
        <v>27</v>
      </c>
      <c r="G5582" t="s">
        <v>36</v>
      </c>
      <c r="H5582">
        <v>4</v>
      </c>
      <c r="I5582">
        <v>24.22</v>
      </c>
      <c r="J5582">
        <v>37.4</v>
      </c>
      <c r="K5582">
        <v>149.6</v>
      </c>
      <c r="L5582" t="s">
        <v>95</v>
      </c>
      <c r="M5582" t="s">
        <v>21</v>
      </c>
      <c r="N5582" t="s">
        <v>6608</v>
      </c>
    </row>
    <row r="5583" spans="1:14" x14ac:dyDescent="0.3">
      <c r="A5583" t="s">
        <v>10426</v>
      </c>
      <c r="B5583" s="2">
        <v>45431</v>
      </c>
      <c r="C5583" t="s">
        <v>190</v>
      </c>
      <c r="D5583" t="s">
        <v>16</v>
      </c>
      <c r="E5583" t="s">
        <v>17</v>
      </c>
      <c r="F5583" t="s">
        <v>27</v>
      </c>
      <c r="G5583" t="s">
        <v>28</v>
      </c>
      <c r="H5583">
        <v>5</v>
      </c>
      <c r="I5583">
        <v>38.14</v>
      </c>
      <c r="J5583">
        <v>70.27</v>
      </c>
      <c r="K5583">
        <v>351.35</v>
      </c>
      <c r="L5583" t="s">
        <v>95</v>
      </c>
      <c r="M5583" t="s">
        <v>100</v>
      </c>
      <c r="N5583" t="s">
        <v>132</v>
      </c>
    </row>
    <row r="5584" spans="1:14" x14ac:dyDescent="0.3">
      <c r="A5584" t="s">
        <v>10427</v>
      </c>
      <c r="B5584" s="2">
        <v>45629</v>
      </c>
      <c r="C5584" t="s">
        <v>292</v>
      </c>
      <c r="D5584" t="s">
        <v>168</v>
      </c>
      <c r="E5584" t="s">
        <v>293</v>
      </c>
      <c r="F5584" t="s">
        <v>76</v>
      </c>
      <c r="G5584" t="s">
        <v>251</v>
      </c>
      <c r="H5584">
        <v>2</v>
      </c>
      <c r="I5584">
        <v>20.51</v>
      </c>
      <c r="J5584">
        <v>26.47</v>
      </c>
      <c r="K5584">
        <v>52.94</v>
      </c>
      <c r="L5584" t="s">
        <v>53</v>
      </c>
      <c r="M5584" t="s">
        <v>54</v>
      </c>
    </row>
    <row r="5585" spans="1:14" x14ac:dyDescent="0.3">
      <c r="A5585" t="s">
        <v>10428</v>
      </c>
      <c r="B5585" t="s">
        <v>741</v>
      </c>
      <c r="C5585" t="s">
        <v>426</v>
      </c>
      <c r="D5585" t="s">
        <v>74</v>
      </c>
      <c r="E5585" t="s">
        <v>164</v>
      </c>
      <c r="F5585" t="s">
        <v>27</v>
      </c>
      <c r="G5585" t="s">
        <v>36</v>
      </c>
      <c r="H5585">
        <v>3</v>
      </c>
      <c r="I5585">
        <v>12.43</v>
      </c>
      <c r="J5585">
        <v>16.239999999999998</v>
      </c>
      <c r="K5585">
        <v>48.72</v>
      </c>
      <c r="L5585" t="s">
        <v>20</v>
      </c>
      <c r="M5585" t="s">
        <v>46</v>
      </c>
      <c r="N5585" t="s">
        <v>4130</v>
      </c>
    </row>
    <row r="5586" spans="1:14" x14ac:dyDescent="0.3">
      <c r="A5586" t="s">
        <v>10429</v>
      </c>
      <c r="B5586" s="2">
        <v>45707</v>
      </c>
      <c r="C5586" t="s">
        <v>232</v>
      </c>
      <c r="D5586" t="s">
        <v>25</v>
      </c>
      <c r="E5586" t="s">
        <v>277</v>
      </c>
      <c r="F5586" t="s">
        <v>18</v>
      </c>
      <c r="G5586" t="s">
        <v>99</v>
      </c>
      <c r="H5586">
        <v>5</v>
      </c>
      <c r="I5586">
        <v>8.89</v>
      </c>
      <c r="J5586">
        <v>14.55</v>
      </c>
      <c r="K5586">
        <v>72.75</v>
      </c>
      <c r="L5586" t="s">
        <v>53</v>
      </c>
      <c r="M5586" t="s">
        <v>54</v>
      </c>
      <c r="N5586" t="s">
        <v>9132</v>
      </c>
    </row>
    <row r="5587" spans="1:14" x14ac:dyDescent="0.3">
      <c r="A5587" t="s">
        <v>10430</v>
      </c>
      <c r="B5587" s="2">
        <v>45972</v>
      </c>
      <c r="C5587" t="s">
        <v>443</v>
      </c>
      <c r="D5587" t="s">
        <v>58</v>
      </c>
      <c r="E5587" t="s">
        <v>195</v>
      </c>
      <c r="F5587" t="s">
        <v>76</v>
      </c>
      <c r="G5587" t="s">
        <v>170</v>
      </c>
      <c r="H5587">
        <v>8</v>
      </c>
      <c r="I5587">
        <v>22.76</v>
      </c>
      <c r="J5587">
        <v>34.94</v>
      </c>
      <c r="K5587">
        <v>279.52</v>
      </c>
      <c r="L5587" t="s">
        <v>37</v>
      </c>
      <c r="M5587" t="s">
        <v>46</v>
      </c>
      <c r="N5587" t="s">
        <v>9539</v>
      </c>
    </row>
    <row r="5588" spans="1:14" x14ac:dyDescent="0.3">
      <c r="A5588" t="s">
        <v>10431</v>
      </c>
      <c r="B5588" s="2">
        <v>45995</v>
      </c>
      <c r="C5588" t="s">
        <v>173</v>
      </c>
      <c r="D5588" t="s">
        <v>91</v>
      </c>
      <c r="E5588" t="s">
        <v>92</v>
      </c>
      <c r="F5588" t="s">
        <v>51</v>
      </c>
      <c r="G5588" t="s">
        <v>60</v>
      </c>
      <c r="H5588">
        <v>3</v>
      </c>
      <c r="J5588">
        <v>5.22</v>
      </c>
      <c r="K5588">
        <v>15.66</v>
      </c>
      <c r="L5588" t="s">
        <v>175</v>
      </c>
      <c r="M5588" t="s">
        <v>54</v>
      </c>
      <c r="N5588" t="s">
        <v>5465</v>
      </c>
    </row>
    <row r="5589" spans="1:14" x14ac:dyDescent="0.3">
      <c r="A5589" t="s">
        <v>10432</v>
      </c>
      <c r="B5589" s="2">
        <v>45352</v>
      </c>
      <c r="D5589" t="s">
        <v>168</v>
      </c>
      <c r="E5589" t="s">
        <v>293</v>
      </c>
      <c r="F5589" t="s">
        <v>27</v>
      </c>
      <c r="G5589" t="s">
        <v>109</v>
      </c>
      <c r="H5589">
        <v>6</v>
      </c>
      <c r="I5589">
        <v>13.88</v>
      </c>
      <c r="J5589">
        <v>24.64</v>
      </c>
      <c r="K5589">
        <v>147.84</v>
      </c>
      <c r="L5589" t="s">
        <v>20</v>
      </c>
      <c r="M5589" t="s">
        <v>30</v>
      </c>
      <c r="N5589" t="s">
        <v>10433</v>
      </c>
    </row>
    <row r="5590" spans="1:14" x14ac:dyDescent="0.3">
      <c r="A5590" t="s">
        <v>10434</v>
      </c>
      <c r="B5590" t="s">
        <v>3084</v>
      </c>
      <c r="C5590" t="s">
        <v>173</v>
      </c>
      <c r="D5590" t="s">
        <v>91</v>
      </c>
      <c r="E5590" t="s">
        <v>345</v>
      </c>
      <c r="F5590" t="s">
        <v>18</v>
      </c>
      <c r="G5590" t="s">
        <v>224</v>
      </c>
      <c r="H5590">
        <v>7</v>
      </c>
      <c r="I5590">
        <v>28.46</v>
      </c>
      <c r="J5590">
        <v>46.16</v>
      </c>
      <c r="K5590">
        <v>323.12</v>
      </c>
      <c r="L5590" t="s">
        <v>53</v>
      </c>
      <c r="M5590" t="s">
        <v>30</v>
      </c>
      <c r="N5590" t="s">
        <v>10435</v>
      </c>
    </row>
    <row r="5591" spans="1:14" x14ac:dyDescent="0.3">
      <c r="A5591" t="s">
        <v>10436</v>
      </c>
      <c r="B5591" s="2">
        <v>45874</v>
      </c>
      <c r="C5591" t="s">
        <v>148</v>
      </c>
      <c r="D5591" t="s">
        <v>42</v>
      </c>
      <c r="E5591" t="s">
        <v>50</v>
      </c>
      <c r="F5591" t="s">
        <v>27</v>
      </c>
      <c r="G5591" t="s">
        <v>145</v>
      </c>
      <c r="H5591">
        <v>7</v>
      </c>
      <c r="I5591">
        <v>46.2</v>
      </c>
      <c r="J5591">
        <v>81.5</v>
      </c>
      <c r="K5591">
        <v>570.5</v>
      </c>
      <c r="L5591" t="s">
        <v>53</v>
      </c>
      <c r="M5591" t="s">
        <v>21</v>
      </c>
      <c r="N5591" t="s">
        <v>5368</v>
      </c>
    </row>
    <row r="5592" spans="1:14" x14ac:dyDescent="0.3">
      <c r="A5592" t="s">
        <v>10437</v>
      </c>
      <c r="B5592" s="1">
        <v>45297</v>
      </c>
      <c r="C5592" t="s">
        <v>397</v>
      </c>
      <c r="D5592" t="s">
        <v>68</v>
      </c>
      <c r="E5592" t="s">
        <v>118</v>
      </c>
      <c r="F5592" t="s">
        <v>2794</v>
      </c>
      <c r="G5592" t="s">
        <v>141</v>
      </c>
      <c r="H5592">
        <v>6</v>
      </c>
      <c r="I5592">
        <v>12.67</v>
      </c>
      <c r="J5592">
        <v>21.04</v>
      </c>
      <c r="K5592">
        <v>126.24</v>
      </c>
      <c r="L5592" t="s">
        <v>53</v>
      </c>
      <c r="N5592" t="s">
        <v>10438</v>
      </c>
    </row>
    <row r="5593" spans="1:14" x14ac:dyDescent="0.3">
      <c r="A5593" t="s">
        <v>10439</v>
      </c>
      <c r="B5593" s="1">
        <v>45343</v>
      </c>
      <c r="C5593" t="s">
        <v>190</v>
      </c>
      <c r="D5593" t="s">
        <v>16</v>
      </c>
      <c r="E5593" t="s">
        <v>17</v>
      </c>
      <c r="F5593" t="s">
        <v>18</v>
      </c>
      <c r="G5593" t="s">
        <v>44</v>
      </c>
      <c r="H5593">
        <v>3</v>
      </c>
      <c r="I5593">
        <v>19.5</v>
      </c>
      <c r="J5593">
        <v>23.78</v>
      </c>
      <c r="K5593">
        <v>71.34</v>
      </c>
      <c r="L5593" t="s">
        <v>82</v>
      </c>
      <c r="M5593" t="s">
        <v>100</v>
      </c>
      <c r="N5593" t="s">
        <v>10440</v>
      </c>
    </row>
    <row r="5594" spans="1:14" x14ac:dyDescent="0.3">
      <c r="A5594" t="s">
        <v>10441</v>
      </c>
      <c r="B5594" t="s">
        <v>659</v>
      </c>
      <c r="C5594" t="s">
        <v>257</v>
      </c>
      <c r="D5594" t="s">
        <v>34</v>
      </c>
      <c r="E5594" t="s">
        <v>35</v>
      </c>
      <c r="F5594" t="s">
        <v>18</v>
      </c>
      <c r="G5594" t="s">
        <v>224</v>
      </c>
      <c r="H5594">
        <v>5</v>
      </c>
      <c r="I5594">
        <v>35.49</v>
      </c>
      <c r="J5594">
        <v>53.86</v>
      </c>
      <c r="K5594">
        <v>269.3</v>
      </c>
      <c r="L5594" t="s">
        <v>53</v>
      </c>
      <c r="M5594" t="s">
        <v>30</v>
      </c>
      <c r="N5594" t="s">
        <v>10442</v>
      </c>
    </row>
    <row r="5595" spans="1:14" x14ac:dyDescent="0.3">
      <c r="A5595" t="s">
        <v>10443</v>
      </c>
      <c r="B5595" s="2">
        <v>45879</v>
      </c>
      <c r="C5595" t="s">
        <v>280</v>
      </c>
      <c r="D5595" t="s">
        <v>130</v>
      </c>
      <c r="E5595" t="s">
        <v>271</v>
      </c>
      <c r="F5595" t="s">
        <v>51</v>
      </c>
      <c r="G5595" t="s">
        <v>70</v>
      </c>
      <c r="H5595">
        <v>2</v>
      </c>
      <c r="I5595">
        <v>13.53</v>
      </c>
      <c r="J5595">
        <v>11.500499999999899</v>
      </c>
      <c r="K5595">
        <v>48.26</v>
      </c>
      <c r="L5595" t="s">
        <v>20</v>
      </c>
      <c r="M5595" t="s">
        <v>100</v>
      </c>
      <c r="N5595" t="s">
        <v>6650</v>
      </c>
    </row>
    <row r="5596" spans="1:14" x14ac:dyDescent="0.3">
      <c r="A5596" t="s">
        <v>10444</v>
      </c>
      <c r="B5596" s="2">
        <v>45625</v>
      </c>
      <c r="C5596" t="s">
        <v>85</v>
      </c>
      <c r="D5596" t="s">
        <v>130</v>
      </c>
      <c r="E5596" t="s">
        <v>131</v>
      </c>
      <c r="F5596" t="s">
        <v>51</v>
      </c>
      <c r="G5596" t="s">
        <v>52</v>
      </c>
      <c r="H5596">
        <v>8</v>
      </c>
      <c r="I5596">
        <v>44.04</v>
      </c>
      <c r="J5596">
        <v>67.66</v>
      </c>
      <c r="K5596">
        <v>541.28</v>
      </c>
      <c r="L5596" t="s">
        <v>37</v>
      </c>
      <c r="M5596" t="s">
        <v>30</v>
      </c>
      <c r="N5596" t="s">
        <v>5135</v>
      </c>
    </row>
    <row r="5597" spans="1:14" x14ac:dyDescent="0.3">
      <c r="A5597" t="s">
        <v>10445</v>
      </c>
      <c r="B5597" s="2">
        <v>45506</v>
      </c>
      <c r="C5597" t="s">
        <v>125</v>
      </c>
      <c r="D5597" t="s">
        <v>34</v>
      </c>
      <c r="E5597" t="s">
        <v>136</v>
      </c>
      <c r="F5597" t="s">
        <v>93</v>
      </c>
      <c r="G5597" t="s">
        <v>137</v>
      </c>
      <c r="H5597">
        <v>10</v>
      </c>
      <c r="I5597">
        <v>18.079999999999998</v>
      </c>
      <c r="J5597">
        <v>25.31</v>
      </c>
      <c r="K5597">
        <v>253.1</v>
      </c>
      <c r="L5597" t="s">
        <v>20</v>
      </c>
      <c r="M5597" t="s">
        <v>30</v>
      </c>
      <c r="N5597" t="s">
        <v>10446</v>
      </c>
    </row>
    <row r="5598" spans="1:14" x14ac:dyDescent="0.3">
      <c r="A5598" t="s">
        <v>10447</v>
      </c>
      <c r="B5598" t="s">
        <v>4171</v>
      </c>
      <c r="C5598" t="s">
        <v>412</v>
      </c>
      <c r="D5598" t="s">
        <v>16</v>
      </c>
      <c r="E5598" t="s">
        <v>284</v>
      </c>
      <c r="F5598" t="s">
        <v>93</v>
      </c>
      <c r="G5598" t="s">
        <v>141</v>
      </c>
      <c r="H5598">
        <v>4</v>
      </c>
      <c r="I5598">
        <v>11.45</v>
      </c>
      <c r="J5598">
        <v>13.98</v>
      </c>
      <c r="K5598">
        <v>55.92</v>
      </c>
      <c r="L5598" t="s">
        <v>20</v>
      </c>
      <c r="M5598" t="s">
        <v>100</v>
      </c>
      <c r="N5598" t="s">
        <v>4820</v>
      </c>
    </row>
    <row r="5599" spans="1:14" x14ac:dyDescent="0.3">
      <c r="A5599" t="s">
        <v>10448</v>
      </c>
      <c r="B5599" s="2">
        <v>45531</v>
      </c>
      <c r="C5599" t="s">
        <v>499</v>
      </c>
      <c r="D5599" t="s">
        <v>68</v>
      </c>
      <c r="E5599" t="s">
        <v>118</v>
      </c>
      <c r="F5599" t="s">
        <v>76</v>
      </c>
      <c r="G5599" t="s">
        <v>251</v>
      </c>
      <c r="H5599">
        <v>8</v>
      </c>
      <c r="I5599">
        <v>17.25</v>
      </c>
      <c r="J5599">
        <v>21.18</v>
      </c>
      <c r="K5599">
        <v>169.44</v>
      </c>
      <c r="L5599" t="s">
        <v>95</v>
      </c>
      <c r="M5599" t="s">
        <v>100</v>
      </c>
    </row>
    <row r="5600" spans="1:14" x14ac:dyDescent="0.3">
      <c r="A5600" t="s">
        <v>10449</v>
      </c>
      <c r="B5600" s="1">
        <v>45399</v>
      </c>
      <c r="C5600" t="s">
        <v>67</v>
      </c>
      <c r="E5600" t="s">
        <v>118</v>
      </c>
      <c r="F5600" t="s">
        <v>51</v>
      </c>
      <c r="G5600" t="s">
        <v>60</v>
      </c>
      <c r="H5600">
        <v>4</v>
      </c>
      <c r="I5600">
        <v>6.46</v>
      </c>
      <c r="J5600">
        <v>8.09</v>
      </c>
      <c r="K5600">
        <v>32.36</v>
      </c>
      <c r="L5600" t="s">
        <v>45</v>
      </c>
      <c r="M5600" t="s">
        <v>54</v>
      </c>
      <c r="N5600" t="s">
        <v>5080</v>
      </c>
    </row>
    <row r="5601" spans="1:14" x14ac:dyDescent="0.3">
      <c r="A5601" t="s">
        <v>10450</v>
      </c>
      <c r="B5601" s="2">
        <v>45299</v>
      </c>
      <c r="C5601" t="s">
        <v>135</v>
      </c>
      <c r="D5601" t="s">
        <v>34</v>
      </c>
      <c r="E5601" t="s">
        <v>140</v>
      </c>
      <c r="F5601" t="s">
        <v>27</v>
      </c>
      <c r="G5601" t="s">
        <v>109</v>
      </c>
      <c r="H5601">
        <v>4</v>
      </c>
      <c r="I5601">
        <v>9.9600000000000009</v>
      </c>
      <c r="J5601">
        <v>14.61</v>
      </c>
      <c r="K5601">
        <v>58.44</v>
      </c>
      <c r="L5601" t="s">
        <v>82</v>
      </c>
      <c r="M5601" t="s">
        <v>100</v>
      </c>
      <c r="N5601" t="s">
        <v>10451</v>
      </c>
    </row>
    <row r="5602" spans="1:14" x14ac:dyDescent="0.3">
      <c r="A5602" t="s">
        <v>10452</v>
      </c>
      <c r="B5602" s="2">
        <v>45744</v>
      </c>
      <c r="C5602" t="s">
        <v>24</v>
      </c>
      <c r="D5602" t="s">
        <v>25</v>
      </c>
      <c r="E5602" t="s">
        <v>277</v>
      </c>
      <c r="F5602" t="s">
        <v>51</v>
      </c>
      <c r="G5602" t="s">
        <v>60</v>
      </c>
      <c r="H5602">
        <v>3</v>
      </c>
      <c r="I5602">
        <v>4.8600000000000003</v>
      </c>
      <c r="J5602">
        <v>5.96</v>
      </c>
      <c r="K5602">
        <v>17.88</v>
      </c>
      <c r="L5602" t="s">
        <v>95</v>
      </c>
      <c r="M5602" t="s">
        <v>100</v>
      </c>
      <c r="N5602" t="s">
        <v>1362</v>
      </c>
    </row>
    <row r="5603" spans="1:14" x14ac:dyDescent="0.3">
      <c r="A5603" t="s">
        <v>10453</v>
      </c>
      <c r="B5603" s="2">
        <v>45794</v>
      </c>
      <c r="C5603" t="s">
        <v>394</v>
      </c>
      <c r="D5603" t="s">
        <v>25</v>
      </c>
      <c r="E5603" t="s">
        <v>26</v>
      </c>
      <c r="F5603" t="s">
        <v>51</v>
      </c>
      <c r="G5603" t="s">
        <v>60</v>
      </c>
      <c r="H5603">
        <v>3</v>
      </c>
      <c r="I5603">
        <v>7.48</v>
      </c>
      <c r="J5603">
        <v>11.13</v>
      </c>
      <c r="K5603">
        <v>33.39</v>
      </c>
      <c r="L5603" t="s">
        <v>45</v>
      </c>
      <c r="M5603" t="s">
        <v>46</v>
      </c>
      <c r="N5603" t="s">
        <v>490</v>
      </c>
    </row>
    <row r="5604" spans="1:14" x14ac:dyDescent="0.3">
      <c r="A5604" t="s">
        <v>10454</v>
      </c>
      <c r="B5604" s="2">
        <v>45400</v>
      </c>
      <c r="C5604" t="s">
        <v>144</v>
      </c>
      <c r="D5604" t="s">
        <v>25</v>
      </c>
      <c r="E5604" t="s">
        <v>104</v>
      </c>
      <c r="F5604" t="s">
        <v>27</v>
      </c>
      <c r="G5604" t="s">
        <v>109</v>
      </c>
      <c r="H5604">
        <v>6</v>
      </c>
      <c r="I5604">
        <v>11.99</v>
      </c>
      <c r="J5604">
        <v>21.11</v>
      </c>
      <c r="K5604">
        <v>126.66</v>
      </c>
      <c r="L5604" t="s">
        <v>95</v>
      </c>
      <c r="M5604" t="s">
        <v>21</v>
      </c>
      <c r="N5604" t="s">
        <v>1490</v>
      </c>
    </row>
    <row r="5605" spans="1:14" x14ac:dyDescent="0.3">
      <c r="A5605" t="s">
        <v>10455</v>
      </c>
      <c r="B5605" s="2">
        <v>45474</v>
      </c>
      <c r="C5605" t="s">
        <v>90</v>
      </c>
      <c r="D5605" t="s">
        <v>91</v>
      </c>
      <c r="E5605" t="s">
        <v>92</v>
      </c>
      <c r="F5605" t="s">
        <v>51</v>
      </c>
      <c r="G5605" t="s">
        <v>60</v>
      </c>
      <c r="H5605">
        <v>5</v>
      </c>
      <c r="I5605">
        <v>6.93</v>
      </c>
      <c r="J5605">
        <v>13.09</v>
      </c>
      <c r="K5605">
        <v>65.45</v>
      </c>
      <c r="L5605" t="s">
        <v>95</v>
      </c>
      <c r="M5605" t="s">
        <v>21</v>
      </c>
      <c r="N5605" t="s">
        <v>4358</v>
      </c>
    </row>
    <row r="5606" spans="1:14" x14ac:dyDescent="0.3">
      <c r="A5606" t="s">
        <v>10456</v>
      </c>
      <c r="B5606" t="s">
        <v>4941</v>
      </c>
      <c r="C5606" t="s">
        <v>257</v>
      </c>
      <c r="D5606" t="s">
        <v>34</v>
      </c>
      <c r="E5606" t="s">
        <v>392</v>
      </c>
      <c r="F5606" t="s">
        <v>76</v>
      </c>
      <c r="G5606" t="s">
        <v>149</v>
      </c>
      <c r="H5606">
        <v>5</v>
      </c>
      <c r="I5606">
        <v>10</v>
      </c>
      <c r="J5606">
        <v>18.03</v>
      </c>
      <c r="K5606">
        <v>90.15</v>
      </c>
      <c r="L5606" t="s">
        <v>45</v>
      </c>
      <c r="M5606" t="s">
        <v>100</v>
      </c>
      <c r="N5606" t="s">
        <v>10457</v>
      </c>
    </row>
    <row r="5607" spans="1:14" x14ac:dyDescent="0.3">
      <c r="A5607" t="s">
        <v>10458</v>
      </c>
      <c r="B5607" s="2">
        <v>45652</v>
      </c>
      <c r="C5607" t="s">
        <v>73</v>
      </c>
      <c r="D5607" t="s">
        <v>74</v>
      </c>
      <c r="E5607" t="s">
        <v>212</v>
      </c>
      <c r="F5607" t="s">
        <v>93</v>
      </c>
      <c r="G5607" t="s">
        <v>94</v>
      </c>
      <c r="H5607">
        <v>6</v>
      </c>
      <c r="I5607">
        <v>17.5</v>
      </c>
      <c r="J5607">
        <v>22.2</v>
      </c>
      <c r="K5607">
        <v>133.19999999999999</v>
      </c>
      <c r="L5607" t="s">
        <v>45</v>
      </c>
      <c r="M5607" t="s">
        <v>21</v>
      </c>
      <c r="N5607" t="s">
        <v>10459</v>
      </c>
    </row>
    <row r="5608" spans="1:14" x14ac:dyDescent="0.3">
      <c r="A5608" t="s">
        <v>10460</v>
      </c>
      <c r="B5608" s="1">
        <v>45339</v>
      </c>
      <c r="C5608" t="s">
        <v>67</v>
      </c>
      <c r="D5608" t="s">
        <v>68</v>
      </c>
      <c r="E5608" t="s">
        <v>229</v>
      </c>
      <c r="F5608" t="s">
        <v>51</v>
      </c>
      <c r="G5608" t="s">
        <v>52</v>
      </c>
      <c r="H5608">
        <v>5</v>
      </c>
      <c r="I5608">
        <v>23.41</v>
      </c>
      <c r="J5608">
        <v>42.78</v>
      </c>
      <c r="K5608">
        <v>213.9</v>
      </c>
      <c r="L5608" t="s">
        <v>82</v>
      </c>
      <c r="M5608" t="s">
        <v>46</v>
      </c>
    </row>
    <row r="5609" spans="1:14" x14ac:dyDescent="0.3">
      <c r="A5609" t="s">
        <v>10461</v>
      </c>
      <c r="B5609" s="1">
        <v>45621</v>
      </c>
      <c r="C5609" t="s">
        <v>156</v>
      </c>
      <c r="D5609" t="s">
        <v>68</v>
      </c>
      <c r="E5609" t="s">
        <v>229</v>
      </c>
      <c r="F5609" t="s">
        <v>93</v>
      </c>
      <c r="G5609" t="s">
        <v>94</v>
      </c>
      <c r="H5609">
        <v>6</v>
      </c>
      <c r="I5609">
        <v>19.690000000000001</v>
      </c>
      <c r="J5609">
        <v>34.630000000000003</v>
      </c>
      <c r="K5609">
        <v>207.78</v>
      </c>
      <c r="L5609" t="s">
        <v>95</v>
      </c>
      <c r="M5609" t="s">
        <v>46</v>
      </c>
    </row>
    <row r="5610" spans="1:14" x14ac:dyDescent="0.3">
      <c r="A5610" t="s">
        <v>10462</v>
      </c>
      <c r="B5610" t="s">
        <v>4913</v>
      </c>
      <c r="C5610" t="s">
        <v>274</v>
      </c>
      <c r="D5610" t="s">
        <v>16</v>
      </c>
      <c r="E5610" t="s">
        <v>186</v>
      </c>
      <c r="F5610" t="s">
        <v>93</v>
      </c>
      <c r="G5610" t="s">
        <v>122</v>
      </c>
      <c r="H5610">
        <v>5</v>
      </c>
      <c r="I5610">
        <v>47.95</v>
      </c>
      <c r="J5610">
        <v>77.709999999999994</v>
      </c>
      <c r="K5610">
        <v>388.55</v>
      </c>
      <c r="L5610" t="s">
        <v>29</v>
      </c>
      <c r="M5610" t="s">
        <v>54</v>
      </c>
      <c r="N5610" t="s">
        <v>10463</v>
      </c>
    </row>
    <row r="5611" spans="1:14" x14ac:dyDescent="0.3">
      <c r="A5611" t="s">
        <v>10464</v>
      </c>
      <c r="B5611" s="1">
        <v>45353</v>
      </c>
      <c r="C5611" t="s">
        <v>337</v>
      </c>
      <c r="D5611" t="s">
        <v>168</v>
      </c>
      <c r="E5611" t="s">
        <v>169</v>
      </c>
      <c r="F5611" t="s">
        <v>18</v>
      </c>
      <c r="G5611" t="s">
        <v>81</v>
      </c>
      <c r="I5611">
        <v>36.840000000000003</v>
      </c>
      <c r="J5611">
        <v>69.760000000000005</v>
      </c>
      <c r="K5611">
        <v>418.56</v>
      </c>
      <c r="L5611" t="s">
        <v>82</v>
      </c>
      <c r="M5611" t="s">
        <v>46</v>
      </c>
      <c r="N5611" t="s">
        <v>10465</v>
      </c>
    </row>
    <row r="5612" spans="1:14" x14ac:dyDescent="0.3">
      <c r="A5612" t="s">
        <v>10466</v>
      </c>
      <c r="B5612" s="2">
        <v>45416</v>
      </c>
      <c r="C5612" t="s">
        <v>257</v>
      </c>
      <c r="D5612" t="s">
        <v>34</v>
      </c>
      <c r="E5612" t="s">
        <v>35</v>
      </c>
      <c r="F5612" t="s">
        <v>51</v>
      </c>
      <c r="G5612" t="s">
        <v>119</v>
      </c>
      <c r="H5612">
        <v>7</v>
      </c>
      <c r="I5612">
        <v>16.64</v>
      </c>
      <c r="J5612">
        <v>26.52</v>
      </c>
      <c r="K5612">
        <v>185.64</v>
      </c>
      <c r="L5612" t="s">
        <v>20</v>
      </c>
      <c r="M5612" t="s">
        <v>21</v>
      </c>
      <c r="N5612" t="s">
        <v>9641</v>
      </c>
    </row>
    <row r="5613" spans="1:14" x14ac:dyDescent="0.3">
      <c r="A5613" t="s">
        <v>10467</v>
      </c>
      <c r="B5613" s="2">
        <v>45677</v>
      </c>
      <c r="C5613" t="s">
        <v>190</v>
      </c>
      <c r="D5613" t="s">
        <v>16</v>
      </c>
      <c r="E5613" t="s">
        <v>284</v>
      </c>
      <c r="F5613" t="s">
        <v>93</v>
      </c>
      <c r="G5613" t="s">
        <v>122</v>
      </c>
      <c r="H5613">
        <v>6</v>
      </c>
      <c r="I5613">
        <v>41.79</v>
      </c>
      <c r="J5613">
        <v>65.849999999999994</v>
      </c>
      <c r="K5613">
        <v>395.1</v>
      </c>
      <c r="L5613" t="s">
        <v>53</v>
      </c>
      <c r="M5613" t="s">
        <v>30</v>
      </c>
      <c r="N5613" t="s">
        <v>4907</v>
      </c>
    </row>
    <row r="5614" spans="1:14" x14ac:dyDescent="0.3">
      <c r="A5614" t="s">
        <v>10468</v>
      </c>
      <c r="B5614" s="2">
        <v>45728</v>
      </c>
      <c r="C5614" t="s">
        <v>156</v>
      </c>
      <c r="D5614" t="s">
        <v>68</v>
      </c>
      <c r="E5614" t="s">
        <v>69</v>
      </c>
      <c r="F5614" t="s">
        <v>18</v>
      </c>
      <c r="G5614" t="s">
        <v>19</v>
      </c>
      <c r="H5614">
        <v>2</v>
      </c>
      <c r="I5614">
        <v>31.66</v>
      </c>
      <c r="J5614">
        <v>43.11</v>
      </c>
      <c r="K5614">
        <v>86.22</v>
      </c>
      <c r="L5614" t="s">
        <v>95</v>
      </c>
      <c r="M5614" t="s">
        <v>100</v>
      </c>
      <c r="N5614" t="s">
        <v>10469</v>
      </c>
    </row>
    <row r="5615" spans="1:14" x14ac:dyDescent="0.3">
      <c r="A5615" t="s">
        <v>10470</v>
      </c>
      <c r="B5615" s="2">
        <v>45664</v>
      </c>
      <c r="C5615" t="s">
        <v>215</v>
      </c>
      <c r="D5615" t="s">
        <v>168</v>
      </c>
      <c r="E5615" t="s">
        <v>216</v>
      </c>
      <c r="F5615" t="s">
        <v>51</v>
      </c>
      <c r="G5615" t="s">
        <v>60</v>
      </c>
      <c r="H5615">
        <v>7</v>
      </c>
      <c r="I5615">
        <v>8.69</v>
      </c>
      <c r="J5615">
        <v>16.5</v>
      </c>
      <c r="K5615">
        <v>115.5</v>
      </c>
      <c r="L5615" t="s">
        <v>175</v>
      </c>
      <c r="M5615" t="s">
        <v>54</v>
      </c>
      <c r="N5615" t="s">
        <v>10471</v>
      </c>
    </row>
    <row r="5616" spans="1:14" x14ac:dyDescent="0.3">
      <c r="A5616" t="s">
        <v>10472</v>
      </c>
      <c r="B5616" t="s">
        <v>4718</v>
      </c>
      <c r="C5616" t="s">
        <v>190</v>
      </c>
      <c r="D5616" t="s">
        <v>16</v>
      </c>
      <c r="E5616" t="s">
        <v>186</v>
      </c>
      <c r="F5616" t="s">
        <v>27</v>
      </c>
      <c r="G5616" t="s">
        <v>36</v>
      </c>
      <c r="H5616">
        <v>8</v>
      </c>
      <c r="I5616">
        <v>25.52</v>
      </c>
      <c r="J5616">
        <v>36.369999999999997</v>
      </c>
      <c r="K5616">
        <v>290.95999999999998</v>
      </c>
      <c r="L5616" t="s">
        <v>45</v>
      </c>
      <c r="M5616" t="s">
        <v>46</v>
      </c>
      <c r="N5616" t="s">
        <v>7322</v>
      </c>
    </row>
    <row r="5617" spans="1:14" x14ac:dyDescent="0.3">
      <c r="A5617" t="s">
        <v>10473</v>
      </c>
      <c r="B5617" s="2">
        <v>45431</v>
      </c>
      <c r="C5617" t="s">
        <v>161</v>
      </c>
      <c r="D5617" t="s">
        <v>74</v>
      </c>
      <c r="E5617" t="s">
        <v>108</v>
      </c>
      <c r="F5617" t="s">
        <v>27</v>
      </c>
      <c r="G5617" t="s">
        <v>187</v>
      </c>
      <c r="I5617">
        <v>91.94</v>
      </c>
      <c r="J5617">
        <v>149.69</v>
      </c>
      <c r="K5617">
        <v>1347.21</v>
      </c>
      <c r="L5617" t="s">
        <v>175</v>
      </c>
      <c r="M5617" t="s">
        <v>100</v>
      </c>
      <c r="N5617" t="s">
        <v>10474</v>
      </c>
    </row>
    <row r="5618" spans="1:14" x14ac:dyDescent="0.3">
      <c r="A5618" t="s">
        <v>10475</v>
      </c>
      <c r="B5618" s="2">
        <v>45953</v>
      </c>
      <c r="C5618" t="s">
        <v>135</v>
      </c>
      <c r="D5618" t="s">
        <v>34</v>
      </c>
      <c r="E5618" t="s">
        <v>392</v>
      </c>
      <c r="F5618" t="s">
        <v>18</v>
      </c>
      <c r="G5618" t="s">
        <v>81</v>
      </c>
      <c r="H5618">
        <v>4</v>
      </c>
      <c r="I5618">
        <v>18.07</v>
      </c>
      <c r="J5618">
        <v>26.88</v>
      </c>
      <c r="K5618">
        <v>107.52</v>
      </c>
      <c r="L5618" t="s">
        <v>95</v>
      </c>
      <c r="N5618" t="s">
        <v>10476</v>
      </c>
    </row>
    <row r="5619" spans="1:14" x14ac:dyDescent="0.3">
      <c r="A5619" t="s">
        <v>10477</v>
      </c>
      <c r="B5619" s="2">
        <v>45659</v>
      </c>
      <c r="C5619" t="s">
        <v>190</v>
      </c>
      <c r="E5619" t="s">
        <v>284</v>
      </c>
      <c r="F5619" t="s">
        <v>76</v>
      </c>
      <c r="G5619" t="s">
        <v>149</v>
      </c>
      <c r="H5619">
        <v>7</v>
      </c>
      <c r="I5619">
        <v>8.99</v>
      </c>
      <c r="J5619">
        <v>15.27</v>
      </c>
      <c r="K5619">
        <v>106.89</v>
      </c>
      <c r="L5619" t="s">
        <v>37</v>
      </c>
      <c r="M5619" t="s">
        <v>100</v>
      </c>
      <c r="N5619" t="s">
        <v>2536</v>
      </c>
    </row>
    <row r="5620" spans="1:14" x14ac:dyDescent="0.3">
      <c r="A5620" t="s">
        <v>10478</v>
      </c>
      <c r="B5620" s="2">
        <v>45583</v>
      </c>
      <c r="C5620" t="s">
        <v>202</v>
      </c>
      <c r="D5620" t="s">
        <v>58</v>
      </c>
      <c r="E5620" t="s">
        <v>203</v>
      </c>
      <c r="F5620" t="s">
        <v>76</v>
      </c>
      <c r="G5620" t="s">
        <v>251</v>
      </c>
      <c r="H5620">
        <v>6</v>
      </c>
      <c r="J5620">
        <v>38.659999999999997</v>
      </c>
      <c r="K5620">
        <v>231.96</v>
      </c>
      <c r="L5620" t="s">
        <v>175</v>
      </c>
      <c r="M5620" t="s">
        <v>54</v>
      </c>
      <c r="N5620" t="s">
        <v>3282</v>
      </c>
    </row>
    <row r="5621" spans="1:14" x14ac:dyDescent="0.3">
      <c r="A5621" t="s">
        <v>10479</v>
      </c>
      <c r="B5621" t="s">
        <v>896</v>
      </c>
      <c r="C5621" t="s">
        <v>33</v>
      </c>
      <c r="D5621" t="s">
        <v>34</v>
      </c>
      <c r="E5621" t="s">
        <v>35</v>
      </c>
      <c r="F5621" t="s">
        <v>51</v>
      </c>
      <c r="G5621" t="s">
        <v>119</v>
      </c>
      <c r="H5621">
        <v>3</v>
      </c>
      <c r="I5621">
        <v>15.61</v>
      </c>
      <c r="J5621">
        <v>27.03</v>
      </c>
      <c r="K5621">
        <v>81.09</v>
      </c>
      <c r="L5621" t="s">
        <v>175</v>
      </c>
      <c r="M5621" t="s">
        <v>100</v>
      </c>
      <c r="N5621" t="s">
        <v>9387</v>
      </c>
    </row>
    <row r="5622" spans="1:14" x14ac:dyDescent="0.3">
      <c r="A5622" t="s">
        <v>10480</v>
      </c>
      <c r="B5622" s="1">
        <v>45507</v>
      </c>
      <c r="C5622" t="s">
        <v>98</v>
      </c>
      <c r="D5622" t="s">
        <v>42</v>
      </c>
      <c r="E5622" t="s">
        <v>43</v>
      </c>
      <c r="F5622" t="s">
        <v>27</v>
      </c>
      <c r="G5622" t="s">
        <v>187</v>
      </c>
      <c r="H5622">
        <v>4</v>
      </c>
      <c r="I5622">
        <v>45.97</v>
      </c>
      <c r="J5622">
        <v>58.01</v>
      </c>
      <c r="K5622">
        <v>232.04</v>
      </c>
      <c r="L5622" t="s">
        <v>20</v>
      </c>
      <c r="M5622" t="s">
        <v>54</v>
      </c>
      <c r="N5622" t="s">
        <v>4809</v>
      </c>
    </row>
    <row r="5623" spans="1:14" x14ac:dyDescent="0.3">
      <c r="A5623" t="s">
        <v>10481</v>
      </c>
      <c r="B5623" s="1">
        <v>45661</v>
      </c>
      <c r="C5623" t="s">
        <v>90</v>
      </c>
      <c r="D5623" t="s">
        <v>91</v>
      </c>
      <c r="E5623" t="s">
        <v>345</v>
      </c>
      <c r="F5623" t="s">
        <v>18</v>
      </c>
      <c r="G5623" t="s">
        <v>99</v>
      </c>
      <c r="H5623">
        <v>3</v>
      </c>
      <c r="I5623">
        <v>7.96</v>
      </c>
      <c r="J5623" t="s">
        <v>10482</v>
      </c>
      <c r="K5623">
        <v>41.28</v>
      </c>
      <c r="L5623" t="s">
        <v>175</v>
      </c>
      <c r="M5623" t="s">
        <v>46</v>
      </c>
      <c r="N5623" t="s">
        <v>10483</v>
      </c>
    </row>
    <row r="5624" spans="1:14" x14ac:dyDescent="0.3">
      <c r="A5624" t="s">
        <v>10484</v>
      </c>
      <c r="B5624" s="1">
        <v>45931</v>
      </c>
      <c r="C5624" t="s">
        <v>57</v>
      </c>
      <c r="D5624" t="s">
        <v>58</v>
      </c>
      <c r="F5624" t="s">
        <v>18</v>
      </c>
      <c r="G5624" t="s">
        <v>81</v>
      </c>
      <c r="H5624">
        <v>5</v>
      </c>
      <c r="I5624">
        <v>41.75</v>
      </c>
      <c r="J5624">
        <v>71.64</v>
      </c>
      <c r="K5624">
        <v>358.2</v>
      </c>
      <c r="L5624" t="s">
        <v>82</v>
      </c>
      <c r="M5624" t="s">
        <v>54</v>
      </c>
      <c r="N5624" t="s">
        <v>10485</v>
      </c>
    </row>
    <row r="5625" spans="1:14" x14ac:dyDescent="0.3">
      <c r="A5625" t="s">
        <v>10486</v>
      </c>
      <c r="B5625" s="2">
        <v>45751</v>
      </c>
      <c r="C5625" t="s">
        <v>113</v>
      </c>
      <c r="D5625" t="s">
        <v>58</v>
      </c>
      <c r="E5625" t="s">
        <v>59</v>
      </c>
      <c r="F5625" t="s">
        <v>76</v>
      </c>
      <c r="G5625" t="s">
        <v>170</v>
      </c>
      <c r="H5625">
        <v>1</v>
      </c>
      <c r="I5625">
        <v>37.56</v>
      </c>
      <c r="J5625">
        <v>56.46</v>
      </c>
      <c r="K5625">
        <v>56.46</v>
      </c>
      <c r="L5625" t="s">
        <v>95</v>
      </c>
      <c r="M5625" t="s">
        <v>54</v>
      </c>
      <c r="N5625" t="s">
        <v>10487</v>
      </c>
    </row>
    <row r="5626" spans="1:14" x14ac:dyDescent="0.3">
      <c r="A5626" t="s">
        <v>10488</v>
      </c>
      <c r="B5626" s="1">
        <v>45896</v>
      </c>
      <c r="C5626" t="s">
        <v>156</v>
      </c>
      <c r="D5626" t="s">
        <v>68</v>
      </c>
      <c r="E5626" t="s">
        <v>69</v>
      </c>
      <c r="F5626" t="s">
        <v>76</v>
      </c>
      <c r="G5626" t="s">
        <v>170</v>
      </c>
      <c r="H5626">
        <v>4</v>
      </c>
      <c r="I5626">
        <v>22.8</v>
      </c>
      <c r="J5626">
        <v>29.22</v>
      </c>
      <c r="K5626">
        <v>116.88</v>
      </c>
      <c r="L5626" t="s">
        <v>53</v>
      </c>
      <c r="M5626" t="s">
        <v>100</v>
      </c>
      <c r="N5626" t="s">
        <v>5385</v>
      </c>
    </row>
    <row r="5627" spans="1:14" x14ac:dyDescent="0.3">
      <c r="A5627" t="s">
        <v>10489</v>
      </c>
      <c r="B5627" s="2">
        <v>46003</v>
      </c>
      <c r="C5627" t="s">
        <v>270</v>
      </c>
      <c r="D5627" t="s">
        <v>130</v>
      </c>
      <c r="E5627" t="s">
        <v>271</v>
      </c>
      <c r="F5627" t="s">
        <v>51</v>
      </c>
      <c r="G5627" t="s">
        <v>60</v>
      </c>
      <c r="H5627">
        <v>2</v>
      </c>
      <c r="I5627">
        <v>3.91</v>
      </c>
      <c r="J5627">
        <v>6.57</v>
      </c>
      <c r="K5627">
        <v>13.14</v>
      </c>
      <c r="L5627" t="s">
        <v>45</v>
      </c>
      <c r="M5627" t="s">
        <v>54</v>
      </c>
      <c r="N5627" t="s">
        <v>4568</v>
      </c>
    </row>
    <row r="5628" spans="1:14" x14ac:dyDescent="0.3">
      <c r="A5628" t="s">
        <v>10490</v>
      </c>
      <c r="B5628" s="2">
        <v>45871</v>
      </c>
      <c r="C5628" t="s">
        <v>190</v>
      </c>
      <c r="D5628" t="s">
        <v>16</v>
      </c>
      <c r="E5628" t="s">
        <v>17</v>
      </c>
      <c r="F5628" t="s">
        <v>93</v>
      </c>
      <c r="G5628" t="s">
        <v>122</v>
      </c>
      <c r="H5628">
        <v>488</v>
      </c>
      <c r="I5628">
        <v>62</v>
      </c>
      <c r="J5628">
        <v>110.92</v>
      </c>
      <c r="K5628">
        <v>443.68</v>
      </c>
      <c r="L5628" t="s">
        <v>37</v>
      </c>
      <c r="M5628" t="s">
        <v>30</v>
      </c>
      <c r="N5628" t="s">
        <v>5652</v>
      </c>
    </row>
    <row r="5629" spans="1:14" x14ac:dyDescent="0.3">
      <c r="A5629" t="s">
        <v>10491</v>
      </c>
      <c r="B5629" s="2">
        <v>45725</v>
      </c>
      <c r="D5629" t="s">
        <v>16</v>
      </c>
      <c r="E5629" t="s">
        <v>206</v>
      </c>
      <c r="F5629" t="s">
        <v>27</v>
      </c>
      <c r="G5629" t="s">
        <v>109</v>
      </c>
      <c r="H5629">
        <v>1</v>
      </c>
      <c r="I5629">
        <v>11.97</v>
      </c>
      <c r="J5629">
        <v>19.07</v>
      </c>
      <c r="K5629">
        <v>19.07</v>
      </c>
      <c r="L5629" t="s">
        <v>82</v>
      </c>
      <c r="M5629" t="s">
        <v>54</v>
      </c>
      <c r="N5629" t="s">
        <v>10492</v>
      </c>
    </row>
    <row r="5630" spans="1:14" x14ac:dyDescent="0.3">
      <c r="A5630" t="s">
        <v>10493</v>
      </c>
      <c r="B5630" t="s">
        <v>10494</v>
      </c>
      <c r="C5630" t="s">
        <v>481</v>
      </c>
      <c r="D5630" t="s">
        <v>34</v>
      </c>
      <c r="E5630" t="s">
        <v>136</v>
      </c>
      <c r="F5630" t="s">
        <v>93</v>
      </c>
      <c r="G5630" t="s">
        <v>217</v>
      </c>
      <c r="H5630">
        <v>4</v>
      </c>
      <c r="I5630">
        <v>34.659999999999997</v>
      </c>
      <c r="J5630">
        <v>65.569999999999993</v>
      </c>
      <c r="K5630">
        <v>262.27999999999997</v>
      </c>
      <c r="L5630" t="s">
        <v>29</v>
      </c>
      <c r="M5630" t="s">
        <v>21</v>
      </c>
      <c r="N5630" t="s">
        <v>4196</v>
      </c>
    </row>
    <row r="5631" spans="1:14" x14ac:dyDescent="0.3">
      <c r="A5631" t="s">
        <v>10495</v>
      </c>
      <c r="B5631" t="s">
        <v>8234</v>
      </c>
      <c r="C5631" t="s">
        <v>57</v>
      </c>
      <c r="D5631" t="s">
        <v>58</v>
      </c>
      <c r="E5631" t="s">
        <v>203</v>
      </c>
      <c r="F5631" t="s">
        <v>18</v>
      </c>
      <c r="G5631" t="s">
        <v>81</v>
      </c>
      <c r="H5631">
        <v>-1</v>
      </c>
      <c r="I5631">
        <v>32.85</v>
      </c>
      <c r="J5631">
        <v>52.95</v>
      </c>
      <c r="K5631">
        <v>52.95</v>
      </c>
      <c r="L5631" t="s">
        <v>95</v>
      </c>
      <c r="M5631" t="s">
        <v>21</v>
      </c>
      <c r="N5631" t="s">
        <v>10152</v>
      </c>
    </row>
    <row r="5632" spans="1:14" x14ac:dyDescent="0.3">
      <c r="A5632" t="s">
        <v>10496</v>
      </c>
      <c r="B5632" s="2">
        <v>45878</v>
      </c>
      <c r="C5632" t="s">
        <v>280</v>
      </c>
      <c r="D5632" t="s">
        <v>130</v>
      </c>
      <c r="E5632" t="s">
        <v>87</v>
      </c>
      <c r="F5632" t="s">
        <v>51</v>
      </c>
      <c r="G5632" t="s">
        <v>126</v>
      </c>
      <c r="H5632">
        <v>4</v>
      </c>
      <c r="I5632">
        <v>2.0499999999999998</v>
      </c>
      <c r="J5632">
        <v>3.71</v>
      </c>
      <c r="K5632">
        <v>14.84</v>
      </c>
      <c r="L5632" t="s">
        <v>45</v>
      </c>
      <c r="M5632" t="s">
        <v>46</v>
      </c>
      <c r="N5632" t="s">
        <v>10497</v>
      </c>
    </row>
    <row r="5633" spans="1:14" x14ac:dyDescent="0.3">
      <c r="A5633" t="s">
        <v>10498</v>
      </c>
      <c r="B5633" s="2">
        <v>45873</v>
      </c>
      <c r="C5633" t="s">
        <v>144</v>
      </c>
      <c r="D5633" t="s">
        <v>25</v>
      </c>
      <c r="E5633" t="s">
        <v>26</v>
      </c>
      <c r="F5633" t="s">
        <v>93</v>
      </c>
      <c r="G5633" t="s">
        <v>217</v>
      </c>
      <c r="H5633">
        <v>8</v>
      </c>
      <c r="I5633">
        <v>26.29</v>
      </c>
      <c r="J5633">
        <v>48.07</v>
      </c>
      <c r="K5633">
        <v>384.56</v>
      </c>
      <c r="L5633" t="s">
        <v>37</v>
      </c>
      <c r="M5633" t="s">
        <v>21</v>
      </c>
      <c r="N5633" t="s">
        <v>10499</v>
      </c>
    </row>
    <row r="5634" spans="1:14" x14ac:dyDescent="0.3">
      <c r="A5634" t="s">
        <v>10500</v>
      </c>
      <c r="B5634" s="2">
        <v>45643</v>
      </c>
      <c r="C5634" t="s">
        <v>481</v>
      </c>
      <c r="D5634" t="s">
        <v>34</v>
      </c>
      <c r="E5634" t="s">
        <v>392</v>
      </c>
      <c r="F5634" t="s">
        <v>93</v>
      </c>
      <c r="G5634" t="s">
        <v>137</v>
      </c>
      <c r="H5634">
        <v>5</v>
      </c>
      <c r="I5634">
        <v>16.149999999999999</v>
      </c>
      <c r="J5634">
        <v>22.23</v>
      </c>
      <c r="K5634">
        <v>111.15</v>
      </c>
      <c r="L5634" t="s">
        <v>45</v>
      </c>
      <c r="M5634" t="s">
        <v>54</v>
      </c>
      <c r="N5634" t="s">
        <v>10501</v>
      </c>
    </row>
    <row r="5635" spans="1:14" x14ac:dyDescent="0.3">
      <c r="A5635" t="s">
        <v>3651</v>
      </c>
      <c r="B5635" s="2">
        <v>45354</v>
      </c>
      <c r="C5635" t="s">
        <v>161</v>
      </c>
      <c r="D5635" t="s">
        <v>74</v>
      </c>
      <c r="E5635" t="s">
        <v>312</v>
      </c>
      <c r="F5635" t="s">
        <v>18</v>
      </c>
      <c r="G5635" t="s">
        <v>99</v>
      </c>
      <c r="H5635">
        <v>5</v>
      </c>
      <c r="I5635">
        <v>5.79</v>
      </c>
      <c r="J5635">
        <v>9.2200000000000006</v>
      </c>
      <c r="K5635">
        <v>46.1</v>
      </c>
      <c r="L5635" t="s">
        <v>53</v>
      </c>
      <c r="M5635" t="s">
        <v>21</v>
      </c>
      <c r="N5635" t="s">
        <v>2096</v>
      </c>
    </row>
    <row r="5636" spans="1:14" x14ac:dyDescent="0.3">
      <c r="A5636" t="s">
        <v>10502</v>
      </c>
      <c r="B5636" s="2">
        <v>45817</v>
      </c>
      <c r="C5636" t="s">
        <v>103</v>
      </c>
      <c r="D5636" t="s">
        <v>25</v>
      </c>
      <c r="E5636" t="s">
        <v>104</v>
      </c>
      <c r="F5636" t="s">
        <v>76</v>
      </c>
      <c r="G5636" t="s">
        <v>77</v>
      </c>
      <c r="H5636">
        <v>7</v>
      </c>
      <c r="I5636">
        <v>17.62</v>
      </c>
      <c r="J5636">
        <v>32.56</v>
      </c>
      <c r="K5636">
        <v>227.92</v>
      </c>
      <c r="L5636" t="s">
        <v>29</v>
      </c>
      <c r="M5636" t="s">
        <v>46</v>
      </c>
      <c r="N5636" t="s">
        <v>5666</v>
      </c>
    </row>
    <row r="5637" spans="1:14" x14ac:dyDescent="0.3">
      <c r="A5637" t="s">
        <v>10503</v>
      </c>
      <c r="B5637" t="s">
        <v>4061</v>
      </c>
      <c r="C5637" t="s">
        <v>194</v>
      </c>
      <c r="D5637" t="s">
        <v>58</v>
      </c>
      <c r="E5637" t="s">
        <v>59</v>
      </c>
      <c r="F5637" t="s">
        <v>18</v>
      </c>
      <c r="G5637" t="s">
        <v>19</v>
      </c>
      <c r="H5637">
        <v>7</v>
      </c>
      <c r="I5637">
        <v>45.87</v>
      </c>
      <c r="J5637">
        <v>55.15</v>
      </c>
      <c r="K5637">
        <v>386.05</v>
      </c>
      <c r="L5637" t="s">
        <v>29</v>
      </c>
      <c r="M5637" t="s">
        <v>54</v>
      </c>
      <c r="N5637" t="s">
        <v>10504</v>
      </c>
    </row>
    <row r="5638" spans="1:14" x14ac:dyDescent="0.3">
      <c r="A5638" t="s">
        <v>10505</v>
      </c>
      <c r="B5638" s="2">
        <v>45486</v>
      </c>
      <c r="C5638" t="s">
        <v>67</v>
      </c>
      <c r="D5638" t="s">
        <v>68</v>
      </c>
      <c r="E5638" t="s">
        <v>229</v>
      </c>
      <c r="F5638" t="s">
        <v>93</v>
      </c>
      <c r="G5638" t="s">
        <v>94</v>
      </c>
      <c r="H5638">
        <v>3</v>
      </c>
      <c r="I5638">
        <v>20.81</v>
      </c>
      <c r="J5638">
        <v>27.61</v>
      </c>
      <c r="K5638">
        <v>82.83</v>
      </c>
      <c r="L5638" t="s">
        <v>29</v>
      </c>
      <c r="M5638" t="s">
        <v>46</v>
      </c>
      <c r="N5638" t="s">
        <v>10506</v>
      </c>
    </row>
    <row r="5639" spans="1:14" x14ac:dyDescent="0.3">
      <c r="A5639" t="s">
        <v>10507</v>
      </c>
      <c r="B5639" s="1">
        <v>45995</v>
      </c>
      <c r="C5639" t="s">
        <v>232</v>
      </c>
      <c r="D5639" t="s">
        <v>25</v>
      </c>
      <c r="E5639" t="s">
        <v>104</v>
      </c>
      <c r="F5639" t="s">
        <v>18</v>
      </c>
      <c r="G5639" t="s">
        <v>81</v>
      </c>
      <c r="H5639">
        <v>5</v>
      </c>
      <c r="I5639">
        <v>31.02</v>
      </c>
      <c r="J5639">
        <v>56.32</v>
      </c>
      <c r="K5639">
        <v>281.60000000000002</v>
      </c>
      <c r="L5639" t="s">
        <v>53</v>
      </c>
      <c r="M5639" t="s">
        <v>54</v>
      </c>
      <c r="N5639" t="s">
        <v>10508</v>
      </c>
    </row>
    <row r="5640" spans="1:14" x14ac:dyDescent="0.3">
      <c r="A5640" t="s">
        <v>10509</v>
      </c>
      <c r="B5640" s="1">
        <v>45364</v>
      </c>
      <c r="C5640" t="s">
        <v>148</v>
      </c>
      <c r="D5640" t="s">
        <v>42</v>
      </c>
      <c r="E5640" t="s">
        <v>50</v>
      </c>
      <c r="F5640" t="s">
        <v>93</v>
      </c>
      <c r="G5640" t="s">
        <v>94</v>
      </c>
      <c r="H5640">
        <v>4</v>
      </c>
      <c r="I5640">
        <v>17.34</v>
      </c>
      <c r="J5640">
        <v>29.17</v>
      </c>
      <c r="K5640">
        <v>116.68</v>
      </c>
      <c r="L5640" t="s">
        <v>175</v>
      </c>
      <c r="M5640" t="s">
        <v>54</v>
      </c>
      <c r="N5640" t="s">
        <v>1391</v>
      </c>
    </row>
    <row r="5641" spans="1:14" x14ac:dyDescent="0.3">
      <c r="A5641" t="s">
        <v>1765</v>
      </c>
      <c r="B5641" s="2">
        <v>45806</v>
      </c>
      <c r="C5641" t="s">
        <v>412</v>
      </c>
      <c r="D5641" t="s">
        <v>16</v>
      </c>
      <c r="E5641" t="s">
        <v>17</v>
      </c>
      <c r="F5641" t="s">
        <v>27</v>
      </c>
      <c r="G5641" t="s">
        <v>28</v>
      </c>
      <c r="H5641">
        <v>5</v>
      </c>
      <c r="I5641">
        <v>34.36</v>
      </c>
      <c r="J5641">
        <v>62.09</v>
      </c>
      <c r="K5641">
        <v>310.45</v>
      </c>
      <c r="L5641" t="s">
        <v>20</v>
      </c>
      <c r="M5641" t="s">
        <v>46</v>
      </c>
      <c r="N5641" t="s">
        <v>1766</v>
      </c>
    </row>
    <row r="5642" spans="1:14" x14ac:dyDescent="0.3">
      <c r="A5642" t="s">
        <v>10510</v>
      </c>
      <c r="B5642" s="1">
        <v>46000</v>
      </c>
      <c r="C5642" t="s">
        <v>153</v>
      </c>
      <c r="D5642" t="s">
        <v>74</v>
      </c>
      <c r="E5642" t="s">
        <v>75</v>
      </c>
      <c r="F5642" t="s">
        <v>18</v>
      </c>
      <c r="G5642" t="s">
        <v>99</v>
      </c>
      <c r="H5642">
        <v>7</v>
      </c>
      <c r="I5642">
        <v>5.91</v>
      </c>
      <c r="K5642">
        <v>56.14</v>
      </c>
      <c r="L5642" t="s">
        <v>45</v>
      </c>
      <c r="M5642" t="s">
        <v>100</v>
      </c>
      <c r="N5642" t="s">
        <v>10511</v>
      </c>
    </row>
    <row r="5643" spans="1:14" x14ac:dyDescent="0.3">
      <c r="A5643" t="s">
        <v>10512</v>
      </c>
      <c r="B5643" s="2">
        <v>45552</v>
      </c>
      <c r="C5643" t="s">
        <v>202</v>
      </c>
      <c r="D5643" t="s">
        <v>58</v>
      </c>
      <c r="E5643" t="s">
        <v>114</v>
      </c>
      <c r="F5643" t="s">
        <v>76</v>
      </c>
      <c r="G5643" t="s">
        <v>149</v>
      </c>
      <c r="H5643">
        <v>4</v>
      </c>
      <c r="I5643">
        <v>6.73</v>
      </c>
      <c r="J5643">
        <v>11.76</v>
      </c>
      <c r="K5643">
        <v>47.04</v>
      </c>
      <c r="L5643" t="s">
        <v>45</v>
      </c>
      <c r="M5643" t="s">
        <v>46</v>
      </c>
      <c r="N5643" t="s">
        <v>10513</v>
      </c>
    </row>
    <row r="5644" spans="1:14" x14ac:dyDescent="0.3">
      <c r="A5644" t="s">
        <v>10514</v>
      </c>
      <c r="B5644" t="s">
        <v>1402</v>
      </c>
      <c r="C5644" t="s">
        <v>215</v>
      </c>
      <c r="D5644" t="s">
        <v>168</v>
      </c>
      <c r="E5644" t="s">
        <v>267</v>
      </c>
      <c r="F5644" t="s">
        <v>76</v>
      </c>
      <c r="G5644" t="s">
        <v>170</v>
      </c>
      <c r="H5644">
        <v>5</v>
      </c>
      <c r="I5644">
        <v>16.11</v>
      </c>
      <c r="J5644">
        <v>28.15</v>
      </c>
      <c r="K5644">
        <v>140.75</v>
      </c>
      <c r="L5644" t="s">
        <v>37</v>
      </c>
      <c r="M5644" t="s">
        <v>46</v>
      </c>
      <c r="N5644" t="s">
        <v>10515</v>
      </c>
    </row>
    <row r="5645" spans="1:14" x14ac:dyDescent="0.3">
      <c r="A5645" t="s">
        <v>10516</v>
      </c>
      <c r="B5645" s="1">
        <v>45815</v>
      </c>
      <c r="C5645" t="s">
        <v>481</v>
      </c>
      <c r="D5645" t="s">
        <v>34</v>
      </c>
      <c r="E5645" t="s">
        <v>35</v>
      </c>
      <c r="F5645" t="s">
        <v>93</v>
      </c>
      <c r="G5645" t="s">
        <v>94</v>
      </c>
      <c r="H5645">
        <v>8</v>
      </c>
      <c r="I5645">
        <v>25.24</v>
      </c>
      <c r="J5645">
        <v>30.78</v>
      </c>
      <c r="K5645">
        <v>246.24</v>
      </c>
      <c r="L5645" t="s">
        <v>95</v>
      </c>
      <c r="M5645" t="s">
        <v>30</v>
      </c>
      <c r="N5645" t="s">
        <v>10517</v>
      </c>
    </row>
    <row r="5646" spans="1:14" x14ac:dyDescent="0.3">
      <c r="A5646" t="s">
        <v>10518</v>
      </c>
      <c r="B5646" s="2">
        <v>45411</v>
      </c>
      <c r="C5646" t="s">
        <v>135</v>
      </c>
      <c r="E5646" t="s">
        <v>140</v>
      </c>
      <c r="F5646" t="s">
        <v>51</v>
      </c>
      <c r="G5646" t="s">
        <v>60</v>
      </c>
      <c r="H5646">
        <v>6</v>
      </c>
      <c r="I5646">
        <v>7.41</v>
      </c>
      <c r="J5646">
        <v>14.08</v>
      </c>
      <c r="K5646">
        <v>84.48</v>
      </c>
      <c r="L5646" t="s">
        <v>82</v>
      </c>
      <c r="M5646" t="s">
        <v>54</v>
      </c>
      <c r="N5646" t="s">
        <v>10519</v>
      </c>
    </row>
    <row r="5647" spans="1:14" x14ac:dyDescent="0.3">
      <c r="A5647" t="s">
        <v>10520</v>
      </c>
      <c r="B5647" s="1">
        <v>45709</v>
      </c>
      <c r="C5647" t="s">
        <v>334</v>
      </c>
      <c r="D5647" t="s">
        <v>91</v>
      </c>
      <c r="E5647" t="s">
        <v>345</v>
      </c>
      <c r="F5647" t="s">
        <v>51</v>
      </c>
      <c r="G5647" t="s">
        <v>52</v>
      </c>
      <c r="H5647">
        <v>4</v>
      </c>
      <c r="I5647">
        <v>42.81</v>
      </c>
      <c r="J5647">
        <v>52.98</v>
      </c>
      <c r="K5647">
        <v>211.92</v>
      </c>
      <c r="L5647" t="s">
        <v>20</v>
      </c>
      <c r="M5647" t="s">
        <v>54</v>
      </c>
      <c r="N5647" t="s">
        <v>8341</v>
      </c>
    </row>
    <row r="5648" spans="1:14" x14ac:dyDescent="0.3">
      <c r="A5648" t="s">
        <v>10521</v>
      </c>
      <c r="B5648" s="2">
        <v>45759</v>
      </c>
      <c r="C5648" t="s">
        <v>181</v>
      </c>
      <c r="D5648" t="s">
        <v>168</v>
      </c>
      <c r="E5648" t="s">
        <v>267</v>
      </c>
      <c r="F5648" t="s">
        <v>93</v>
      </c>
      <c r="G5648" t="s">
        <v>141</v>
      </c>
      <c r="H5648">
        <v>5</v>
      </c>
      <c r="I5648">
        <v>13.32</v>
      </c>
      <c r="K5648">
        <v>90.75</v>
      </c>
      <c r="L5648" t="s">
        <v>29</v>
      </c>
      <c r="M5648" t="s">
        <v>100</v>
      </c>
    </row>
    <row r="5649" spans="1:14" x14ac:dyDescent="0.3">
      <c r="A5649" t="s">
        <v>10522</v>
      </c>
      <c r="B5649" s="1">
        <v>45898</v>
      </c>
      <c r="C5649" t="s">
        <v>173</v>
      </c>
      <c r="D5649" t="s">
        <v>91</v>
      </c>
      <c r="E5649" t="s">
        <v>174</v>
      </c>
      <c r="F5649" t="s">
        <v>18</v>
      </c>
      <c r="G5649" t="s">
        <v>224</v>
      </c>
      <c r="H5649">
        <v>6</v>
      </c>
      <c r="I5649">
        <v>27.02</v>
      </c>
      <c r="J5649">
        <v>48.31</v>
      </c>
      <c r="K5649">
        <v>289.86</v>
      </c>
      <c r="M5649" t="s">
        <v>46</v>
      </c>
      <c r="N5649" t="s">
        <v>10523</v>
      </c>
    </row>
    <row r="5650" spans="1:14" x14ac:dyDescent="0.3">
      <c r="A5650" t="s">
        <v>10524</v>
      </c>
      <c r="B5650" t="s">
        <v>772</v>
      </c>
      <c r="C5650" t="s">
        <v>135</v>
      </c>
      <c r="D5650" t="s">
        <v>1843</v>
      </c>
      <c r="E5650" t="s">
        <v>136</v>
      </c>
      <c r="F5650" t="s">
        <v>18</v>
      </c>
      <c r="G5650" t="s">
        <v>44</v>
      </c>
      <c r="H5650">
        <v>6</v>
      </c>
      <c r="I5650">
        <v>12.91</v>
      </c>
      <c r="J5650">
        <v>22.54</v>
      </c>
      <c r="K5650">
        <v>135.24</v>
      </c>
      <c r="L5650" t="s">
        <v>175</v>
      </c>
      <c r="M5650" t="s">
        <v>21</v>
      </c>
      <c r="N5650" t="s">
        <v>2813</v>
      </c>
    </row>
    <row r="5651" spans="1:14" x14ac:dyDescent="0.3">
      <c r="A5651" t="s">
        <v>10525</v>
      </c>
      <c r="B5651" s="2">
        <v>45777</v>
      </c>
      <c r="C5651" t="s">
        <v>103</v>
      </c>
      <c r="D5651" t="s">
        <v>25</v>
      </c>
      <c r="E5651" t="s">
        <v>104</v>
      </c>
      <c r="F5651" t="s">
        <v>27</v>
      </c>
      <c r="G5651" t="s">
        <v>36</v>
      </c>
      <c r="H5651">
        <v>6</v>
      </c>
      <c r="I5651">
        <v>15.81</v>
      </c>
      <c r="J5651" t="s">
        <v>493</v>
      </c>
      <c r="K5651">
        <v>123.48</v>
      </c>
      <c r="L5651" t="s">
        <v>37</v>
      </c>
      <c r="M5651" t="s">
        <v>100</v>
      </c>
      <c r="N5651" t="s">
        <v>7706</v>
      </c>
    </row>
    <row r="5652" spans="1:14" x14ac:dyDescent="0.3">
      <c r="A5652" t="s">
        <v>10526</v>
      </c>
      <c r="B5652" s="2">
        <v>45675</v>
      </c>
      <c r="C5652" t="s">
        <v>334</v>
      </c>
      <c r="D5652" t="s">
        <v>91</v>
      </c>
      <c r="E5652" t="s">
        <v>174</v>
      </c>
      <c r="F5652" t="s">
        <v>27</v>
      </c>
      <c r="G5652" t="s">
        <v>145</v>
      </c>
      <c r="H5652">
        <v>6</v>
      </c>
      <c r="I5652">
        <v>27.1</v>
      </c>
      <c r="J5652">
        <v>47.84</v>
      </c>
      <c r="K5652">
        <v>287.04000000000002</v>
      </c>
      <c r="L5652" t="s">
        <v>20</v>
      </c>
      <c r="M5652" t="s">
        <v>54</v>
      </c>
      <c r="N5652" t="s">
        <v>1211</v>
      </c>
    </row>
    <row r="5653" spans="1:14" x14ac:dyDescent="0.3">
      <c r="A5653" t="s">
        <v>10527</v>
      </c>
      <c r="B5653" s="2">
        <v>45683</v>
      </c>
      <c r="C5653" t="s">
        <v>113</v>
      </c>
      <c r="D5653" t="s">
        <v>58</v>
      </c>
      <c r="E5653" t="s">
        <v>59</v>
      </c>
      <c r="F5653" t="s">
        <v>76</v>
      </c>
      <c r="G5653" t="s">
        <v>251</v>
      </c>
      <c r="H5653">
        <v>5</v>
      </c>
      <c r="I5653">
        <v>19.63</v>
      </c>
      <c r="J5653">
        <v>25.88</v>
      </c>
      <c r="K5653">
        <v>129.4</v>
      </c>
      <c r="L5653" t="s">
        <v>53</v>
      </c>
      <c r="M5653" t="s">
        <v>30</v>
      </c>
      <c r="N5653" t="s">
        <v>10528</v>
      </c>
    </row>
    <row r="5654" spans="1:14" x14ac:dyDescent="0.3">
      <c r="A5654" t="s">
        <v>10529</v>
      </c>
      <c r="B5654" s="2">
        <v>45690</v>
      </c>
      <c r="C5654" t="s">
        <v>337</v>
      </c>
      <c r="D5654" t="s">
        <v>168</v>
      </c>
      <c r="E5654" t="s">
        <v>169</v>
      </c>
      <c r="F5654" t="s">
        <v>93</v>
      </c>
      <c r="G5654" t="s">
        <v>94</v>
      </c>
      <c r="H5654">
        <v>7</v>
      </c>
      <c r="I5654">
        <v>23.04</v>
      </c>
      <c r="J5654">
        <v>42.19</v>
      </c>
      <c r="K5654">
        <v>295.33</v>
      </c>
      <c r="L5654" t="s">
        <v>20</v>
      </c>
      <c r="M5654" t="s">
        <v>30</v>
      </c>
      <c r="N5654" t="s">
        <v>1997</v>
      </c>
    </row>
    <row r="5655" spans="1:14" x14ac:dyDescent="0.3">
      <c r="A5655" t="s">
        <v>10530</v>
      </c>
      <c r="B5655" s="2">
        <v>45689</v>
      </c>
      <c r="C5655" t="s">
        <v>153</v>
      </c>
      <c r="D5655" t="s">
        <v>74</v>
      </c>
      <c r="E5655" t="s">
        <v>164</v>
      </c>
      <c r="F5655" t="s">
        <v>27</v>
      </c>
      <c r="G5655" t="s">
        <v>28</v>
      </c>
      <c r="H5655">
        <v>3</v>
      </c>
      <c r="I5655">
        <v>36.67</v>
      </c>
      <c r="J5655">
        <v>45.41</v>
      </c>
      <c r="K5655">
        <v>136.22999999999999</v>
      </c>
      <c r="L5655" t="s">
        <v>37</v>
      </c>
      <c r="M5655" t="s">
        <v>30</v>
      </c>
      <c r="N5655" t="s">
        <v>5701</v>
      </c>
    </row>
    <row r="5656" spans="1:14" x14ac:dyDescent="0.3">
      <c r="A5656" t="s">
        <v>10531</v>
      </c>
      <c r="B5656" t="s">
        <v>1430</v>
      </c>
      <c r="C5656" t="s">
        <v>73</v>
      </c>
      <c r="D5656" t="s">
        <v>74</v>
      </c>
      <c r="E5656" t="s">
        <v>312</v>
      </c>
      <c r="F5656" t="s">
        <v>27</v>
      </c>
      <c r="G5656" t="s">
        <v>28</v>
      </c>
      <c r="H5656">
        <v>5</v>
      </c>
      <c r="I5656">
        <v>18.989999999999998</v>
      </c>
      <c r="J5656">
        <v>26.94</v>
      </c>
      <c r="K5656">
        <v>134.69999999999999</v>
      </c>
      <c r="L5656" t="s">
        <v>53</v>
      </c>
      <c r="M5656" t="s">
        <v>21</v>
      </c>
      <c r="N5656" t="s">
        <v>3091</v>
      </c>
    </row>
    <row r="5657" spans="1:14" x14ac:dyDescent="0.3">
      <c r="A5657" t="s">
        <v>10532</v>
      </c>
      <c r="B5657" t="s">
        <v>5034</v>
      </c>
      <c r="C5657" t="s">
        <v>148</v>
      </c>
      <c r="D5657" t="s">
        <v>42</v>
      </c>
      <c r="E5657" t="s">
        <v>50</v>
      </c>
      <c r="F5657" t="s">
        <v>76</v>
      </c>
      <c r="G5657" t="s">
        <v>170</v>
      </c>
      <c r="H5657">
        <v>4</v>
      </c>
      <c r="I5657">
        <v>38.950000000000003</v>
      </c>
      <c r="J5657">
        <v>70.040000000000006</v>
      </c>
      <c r="K5657">
        <v>280.16000000000003</v>
      </c>
      <c r="L5657" t="s">
        <v>95</v>
      </c>
      <c r="M5657" t="s">
        <v>54</v>
      </c>
      <c r="N5657" t="s">
        <v>10009</v>
      </c>
    </row>
    <row r="5658" spans="1:14" x14ac:dyDescent="0.3">
      <c r="A5658" t="s">
        <v>10533</v>
      </c>
      <c r="B5658" s="1">
        <v>45650</v>
      </c>
      <c r="C5658" t="s">
        <v>148</v>
      </c>
      <c r="D5658" t="s">
        <v>42</v>
      </c>
      <c r="E5658" t="s">
        <v>43</v>
      </c>
      <c r="F5658" t="s">
        <v>51</v>
      </c>
      <c r="G5658" t="s">
        <v>70</v>
      </c>
      <c r="H5658">
        <v>3</v>
      </c>
      <c r="I5658">
        <v>10.96</v>
      </c>
      <c r="J5658">
        <v>13.77</v>
      </c>
      <c r="K5658">
        <v>41.31</v>
      </c>
      <c r="L5658" t="s">
        <v>82</v>
      </c>
      <c r="M5658" t="s">
        <v>30</v>
      </c>
      <c r="N5658" t="s">
        <v>10534</v>
      </c>
    </row>
    <row r="5659" spans="1:14" x14ac:dyDescent="0.3">
      <c r="A5659" t="s">
        <v>10535</v>
      </c>
      <c r="B5659" s="2">
        <v>45825</v>
      </c>
      <c r="C5659" t="s">
        <v>274</v>
      </c>
      <c r="D5659" t="s">
        <v>16</v>
      </c>
      <c r="E5659" t="s">
        <v>284</v>
      </c>
      <c r="F5659" t="s">
        <v>18</v>
      </c>
      <c r="G5659" t="s">
        <v>81</v>
      </c>
      <c r="H5659">
        <v>4</v>
      </c>
      <c r="I5659">
        <v>27.3</v>
      </c>
      <c r="J5659">
        <v>42.88</v>
      </c>
      <c r="K5659">
        <v>171.52</v>
      </c>
      <c r="L5659" t="s">
        <v>82</v>
      </c>
      <c r="M5659" t="s">
        <v>54</v>
      </c>
      <c r="N5659" t="s">
        <v>10536</v>
      </c>
    </row>
    <row r="5660" spans="1:14" x14ac:dyDescent="0.3">
      <c r="A5660" t="s">
        <v>10537</v>
      </c>
      <c r="B5660" s="1">
        <v>45608</v>
      </c>
      <c r="C5660" t="s">
        <v>135</v>
      </c>
      <c r="D5660" t="s">
        <v>34</v>
      </c>
      <c r="E5660" t="s">
        <v>136</v>
      </c>
      <c r="F5660" t="s">
        <v>27</v>
      </c>
      <c r="G5660" t="s">
        <v>109</v>
      </c>
      <c r="H5660">
        <v>7</v>
      </c>
      <c r="I5660">
        <v>7.38</v>
      </c>
      <c r="J5660">
        <v>13.25</v>
      </c>
      <c r="K5660">
        <v>92.75</v>
      </c>
      <c r="L5660" t="s">
        <v>175</v>
      </c>
      <c r="M5660" t="s">
        <v>30</v>
      </c>
      <c r="N5660" t="s">
        <v>3183</v>
      </c>
    </row>
    <row r="5661" spans="1:14" x14ac:dyDescent="0.3">
      <c r="A5661" t="s">
        <v>10538</v>
      </c>
      <c r="B5661" s="2">
        <v>45874</v>
      </c>
      <c r="C5661" t="s">
        <v>274</v>
      </c>
      <c r="D5661" t="s">
        <v>16</v>
      </c>
      <c r="E5661" t="s">
        <v>284</v>
      </c>
      <c r="F5661" t="s">
        <v>93</v>
      </c>
      <c r="G5661" t="s">
        <v>122</v>
      </c>
      <c r="H5661">
        <v>7</v>
      </c>
      <c r="I5661">
        <v>38.58</v>
      </c>
      <c r="J5661">
        <v>47.96</v>
      </c>
      <c r="K5661">
        <v>335.72</v>
      </c>
      <c r="L5661" t="s">
        <v>175</v>
      </c>
      <c r="M5661" t="s">
        <v>21</v>
      </c>
      <c r="N5661" t="s">
        <v>4763</v>
      </c>
    </row>
    <row r="5662" spans="1:14" x14ac:dyDescent="0.3">
      <c r="A5662" t="s">
        <v>10539</v>
      </c>
      <c r="B5662" t="s">
        <v>2783</v>
      </c>
      <c r="C5662" t="s">
        <v>153</v>
      </c>
      <c r="D5662" t="s">
        <v>74</v>
      </c>
      <c r="E5662" t="s">
        <v>164</v>
      </c>
      <c r="F5662" t="s">
        <v>27</v>
      </c>
      <c r="G5662" t="s">
        <v>145</v>
      </c>
      <c r="H5662">
        <v>6</v>
      </c>
      <c r="I5662">
        <v>37.31</v>
      </c>
      <c r="J5662">
        <v>69.45</v>
      </c>
      <c r="K5662">
        <v>416.7</v>
      </c>
      <c r="L5662" t="s">
        <v>53</v>
      </c>
      <c r="M5662" t="s">
        <v>46</v>
      </c>
      <c r="N5662" t="s">
        <v>10540</v>
      </c>
    </row>
    <row r="5663" spans="1:14" x14ac:dyDescent="0.3">
      <c r="A5663" t="s">
        <v>10541</v>
      </c>
      <c r="B5663" s="2">
        <v>45308</v>
      </c>
      <c r="C5663" t="s">
        <v>103</v>
      </c>
      <c r="D5663" t="s">
        <v>25</v>
      </c>
      <c r="E5663" t="s">
        <v>104</v>
      </c>
      <c r="F5663" t="s">
        <v>27</v>
      </c>
      <c r="G5663" t="s">
        <v>145</v>
      </c>
      <c r="H5663">
        <v>3</v>
      </c>
      <c r="I5663">
        <v>33</v>
      </c>
      <c r="J5663">
        <v>53.2</v>
      </c>
      <c r="K5663">
        <v>159.6</v>
      </c>
      <c r="L5663" t="s">
        <v>95</v>
      </c>
      <c r="M5663" t="s">
        <v>54</v>
      </c>
      <c r="N5663" t="s">
        <v>10542</v>
      </c>
    </row>
    <row r="5664" spans="1:14" x14ac:dyDescent="0.3">
      <c r="A5664" t="s">
        <v>10543</v>
      </c>
      <c r="B5664" s="1">
        <v>45782</v>
      </c>
      <c r="C5664" t="s">
        <v>274</v>
      </c>
      <c r="D5664" t="s">
        <v>16</v>
      </c>
      <c r="E5664" t="s">
        <v>284</v>
      </c>
      <c r="F5664" t="s">
        <v>18</v>
      </c>
      <c r="G5664" t="s">
        <v>99</v>
      </c>
      <c r="H5664">
        <v>3</v>
      </c>
      <c r="I5664">
        <v>9.43</v>
      </c>
      <c r="J5664">
        <v>17.05</v>
      </c>
      <c r="K5664">
        <v>51.15</v>
      </c>
      <c r="L5664" t="s">
        <v>29</v>
      </c>
      <c r="M5664" t="s">
        <v>54</v>
      </c>
      <c r="N5664" t="s">
        <v>10544</v>
      </c>
    </row>
    <row r="5665" spans="1:14" x14ac:dyDescent="0.3">
      <c r="A5665" t="s">
        <v>10545</v>
      </c>
      <c r="B5665" s="2">
        <v>45584</v>
      </c>
      <c r="C5665" t="s">
        <v>358</v>
      </c>
      <c r="D5665" t="s">
        <v>91</v>
      </c>
      <c r="E5665" t="s">
        <v>359</v>
      </c>
      <c r="F5665" t="s">
        <v>27</v>
      </c>
      <c r="G5665" t="s">
        <v>109</v>
      </c>
      <c r="H5665">
        <v>7</v>
      </c>
      <c r="I5665">
        <v>9.01</v>
      </c>
      <c r="J5665">
        <v>14.4</v>
      </c>
      <c r="K5665">
        <v>100.8</v>
      </c>
      <c r="L5665" t="s">
        <v>53</v>
      </c>
      <c r="M5665" t="s">
        <v>46</v>
      </c>
      <c r="N5665" t="s">
        <v>8572</v>
      </c>
    </row>
    <row r="5666" spans="1:14" x14ac:dyDescent="0.3">
      <c r="A5666" t="s">
        <v>10546</v>
      </c>
      <c r="B5666" s="2">
        <v>45933</v>
      </c>
      <c r="C5666" t="s">
        <v>98</v>
      </c>
      <c r="D5666" t="s">
        <v>42</v>
      </c>
      <c r="E5666" t="s">
        <v>63</v>
      </c>
      <c r="F5666" t="s">
        <v>18</v>
      </c>
      <c r="G5666" t="s">
        <v>99</v>
      </c>
      <c r="H5666">
        <v>2</v>
      </c>
      <c r="I5666">
        <v>8.32</v>
      </c>
      <c r="J5666">
        <v>12.54</v>
      </c>
      <c r="K5666">
        <v>25.08</v>
      </c>
      <c r="L5666" t="s">
        <v>53</v>
      </c>
      <c r="M5666" t="s">
        <v>54</v>
      </c>
      <c r="N5666" t="s">
        <v>10547</v>
      </c>
    </row>
    <row r="5667" spans="1:14" x14ac:dyDescent="0.3">
      <c r="A5667" t="s">
        <v>10548</v>
      </c>
      <c r="B5667" t="s">
        <v>6397</v>
      </c>
      <c r="C5667" t="s">
        <v>135</v>
      </c>
      <c r="D5667" t="s">
        <v>34</v>
      </c>
      <c r="E5667" t="s">
        <v>392</v>
      </c>
      <c r="F5667" t="s">
        <v>93</v>
      </c>
      <c r="G5667" t="s">
        <v>217</v>
      </c>
      <c r="H5667">
        <v>6</v>
      </c>
      <c r="I5667">
        <v>34.82</v>
      </c>
      <c r="J5667">
        <v>53.46</v>
      </c>
      <c r="K5667">
        <v>320.76</v>
      </c>
      <c r="L5667" t="s">
        <v>95</v>
      </c>
      <c r="M5667" t="s">
        <v>21</v>
      </c>
      <c r="N5667" t="s">
        <v>10549</v>
      </c>
    </row>
    <row r="5668" spans="1:14" x14ac:dyDescent="0.3">
      <c r="A5668" t="s">
        <v>5659</v>
      </c>
      <c r="B5668" s="2">
        <v>45857</v>
      </c>
      <c r="C5668" t="s">
        <v>33</v>
      </c>
      <c r="D5668" t="s">
        <v>34</v>
      </c>
      <c r="E5668" t="s">
        <v>136</v>
      </c>
      <c r="F5668" t="s">
        <v>51</v>
      </c>
      <c r="G5668" t="s">
        <v>119</v>
      </c>
      <c r="H5668">
        <v>7</v>
      </c>
      <c r="I5668">
        <v>16.7</v>
      </c>
      <c r="J5668">
        <v>23.88</v>
      </c>
      <c r="K5668">
        <v>167.16</v>
      </c>
      <c r="L5668" t="s">
        <v>95</v>
      </c>
      <c r="M5668" t="s">
        <v>46</v>
      </c>
      <c r="N5668" t="s">
        <v>5660</v>
      </c>
    </row>
    <row r="5669" spans="1:14" x14ac:dyDescent="0.3">
      <c r="A5669" t="s">
        <v>10550</v>
      </c>
      <c r="B5669" s="2">
        <v>45696</v>
      </c>
      <c r="C5669" t="s">
        <v>113</v>
      </c>
      <c r="D5669" t="s">
        <v>1717</v>
      </c>
      <c r="E5669" t="s">
        <v>114</v>
      </c>
      <c r="G5669" t="s">
        <v>99</v>
      </c>
      <c r="H5669">
        <v>3</v>
      </c>
      <c r="I5669">
        <v>7.84</v>
      </c>
      <c r="J5669">
        <v>14.45</v>
      </c>
      <c r="K5669">
        <v>43.35</v>
      </c>
      <c r="L5669" t="s">
        <v>95</v>
      </c>
      <c r="M5669" t="s">
        <v>46</v>
      </c>
      <c r="N5669" t="s">
        <v>8836</v>
      </c>
    </row>
    <row r="5670" spans="1:14" x14ac:dyDescent="0.3">
      <c r="A5670" t="s">
        <v>10551</v>
      </c>
      <c r="B5670" s="2">
        <v>45644</v>
      </c>
      <c r="C5670" t="s">
        <v>202</v>
      </c>
      <c r="D5670" t="s">
        <v>58</v>
      </c>
      <c r="E5670" t="s">
        <v>59</v>
      </c>
      <c r="F5670" t="s">
        <v>76</v>
      </c>
      <c r="G5670" t="s">
        <v>179</v>
      </c>
      <c r="H5670">
        <v>4</v>
      </c>
      <c r="J5670">
        <v>102.23</v>
      </c>
      <c r="K5670">
        <v>408.92</v>
      </c>
      <c r="L5670" t="s">
        <v>20</v>
      </c>
      <c r="M5670" t="s">
        <v>100</v>
      </c>
      <c r="N5670" t="s">
        <v>10552</v>
      </c>
    </row>
    <row r="5671" spans="1:14" x14ac:dyDescent="0.3">
      <c r="A5671" t="s">
        <v>10553</v>
      </c>
      <c r="B5671" s="2">
        <v>45455</v>
      </c>
      <c r="C5671" t="s">
        <v>334</v>
      </c>
      <c r="E5671" t="s">
        <v>359</v>
      </c>
      <c r="F5671" t="s">
        <v>18</v>
      </c>
      <c r="G5671" t="s">
        <v>81</v>
      </c>
      <c r="H5671">
        <v>3</v>
      </c>
      <c r="I5671">
        <v>31.63</v>
      </c>
      <c r="J5671">
        <v>45.23</v>
      </c>
      <c r="K5671">
        <v>135.69</v>
      </c>
      <c r="L5671" t="s">
        <v>175</v>
      </c>
      <c r="M5671" t="s">
        <v>30</v>
      </c>
      <c r="N5671" t="s">
        <v>3860</v>
      </c>
    </row>
    <row r="5672" spans="1:14" x14ac:dyDescent="0.3">
      <c r="A5672" t="s">
        <v>10554</v>
      </c>
      <c r="B5672" s="2">
        <v>45877</v>
      </c>
      <c r="C5672" t="s">
        <v>135</v>
      </c>
      <c r="D5672" t="s">
        <v>34</v>
      </c>
      <c r="E5672" t="s">
        <v>140</v>
      </c>
      <c r="F5672" t="s">
        <v>27</v>
      </c>
      <c r="G5672" t="s">
        <v>109</v>
      </c>
      <c r="H5672">
        <v>3</v>
      </c>
      <c r="I5672">
        <v>9.93</v>
      </c>
      <c r="J5672">
        <v>14.99</v>
      </c>
      <c r="K5672">
        <v>44.97</v>
      </c>
      <c r="M5672" t="s">
        <v>21</v>
      </c>
      <c r="N5672" t="s">
        <v>2448</v>
      </c>
    </row>
    <row r="5673" spans="1:14" x14ac:dyDescent="0.3">
      <c r="A5673" t="s">
        <v>10555</v>
      </c>
      <c r="B5673" s="2">
        <v>45530</v>
      </c>
      <c r="C5673" t="s">
        <v>73</v>
      </c>
      <c r="D5673" t="s">
        <v>74</v>
      </c>
      <c r="E5673" t="s">
        <v>164</v>
      </c>
      <c r="F5673" t="s">
        <v>27</v>
      </c>
      <c r="G5673" t="s">
        <v>28</v>
      </c>
      <c r="H5673">
        <v>4</v>
      </c>
      <c r="I5673">
        <v>31.87</v>
      </c>
      <c r="J5673">
        <v>43.65</v>
      </c>
      <c r="K5673">
        <v>174.6</v>
      </c>
      <c r="L5673" t="s">
        <v>45</v>
      </c>
      <c r="M5673" t="s">
        <v>21</v>
      </c>
      <c r="N5673" t="s">
        <v>10556</v>
      </c>
    </row>
    <row r="5674" spans="1:14" x14ac:dyDescent="0.3">
      <c r="A5674" t="s">
        <v>10557</v>
      </c>
      <c r="B5674" t="s">
        <v>3329</v>
      </c>
      <c r="C5674" t="s">
        <v>161</v>
      </c>
      <c r="E5674" t="s">
        <v>108</v>
      </c>
      <c r="F5674" t="s">
        <v>27</v>
      </c>
      <c r="G5674" t="s">
        <v>36</v>
      </c>
      <c r="H5674">
        <v>2</v>
      </c>
      <c r="I5674">
        <v>24.9</v>
      </c>
      <c r="J5674">
        <v>37.5</v>
      </c>
      <c r="K5674">
        <v>75</v>
      </c>
      <c r="L5674" t="s">
        <v>53</v>
      </c>
      <c r="M5674" t="s">
        <v>30</v>
      </c>
      <c r="N5674" t="s">
        <v>8956</v>
      </c>
    </row>
    <row r="5675" spans="1:14" x14ac:dyDescent="0.3">
      <c r="A5675" t="s">
        <v>10558</v>
      </c>
      <c r="B5675" t="s">
        <v>10559</v>
      </c>
      <c r="C5675" t="s">
        <v>153</v>
      </c>
      <c r="D5675" t="s">
        <v>74</v>
      </c>
      <c r="E5675" t="s">
        <v>212</v>
      </c>
      <c r="F5675" t="s">
        <v>76</v>
      </c>
      <c r="G5675" t="s">
        <v>179</v>
      </c>
      <c r="H5675">
        <v>3</v>
      </c>
      <c r="I5675">
        <v>44.44</v>
      </c>
      <c r="J5675">
        <v>77.77</v>
      </c>
      <c r="K5675">
        <v>233.31</v>
      </c>
      <c r="M5675" t="s">
        <v>30</v>
      </c>
      <c r="N5675" t="s">
        <v>890</v>
      </c>
    </row>
    <row r="5676" spans="1:14" x14ac:dyDescent="0.3">
      <c r="A5676" t="s">
        <v>10560</v>
      </c>
      <c r="B5676" t="s">
        <v>10561</v>
      </c>
      <c r="C5676" t="s">
        <v>117</v>
      </c>
      <c r="D5676" t="s">
        <v>68</v>
      </c>
      <c r="E5676" t="s">
        <v>69</v>
      </c>
      <c r="F5676" t="s">
        <v>51</v>
      </c>
      <c r="G5676" t="s">
        <v>52</v>
      </c>
      <c r="H5676">
        <v>3</v>
      </c>
      <c r="I5676">
        <v>23.69</v>
      </c>
      <c r="J5676">
        <v>43.26</v>
      </c>
      <c r="K5676">
        <v>129.78</v>
      </c>
      <c r="L5676" t="s">
        <v>45</v>
      </c>
      <c r="M5676" t="s">
        <v>100</v>
      </c>
      <c r="N5676" t="s">
        <v>5895</v>
      </c>
    </row>
    <row r="5677" spans="1:14" x14ac:dyDescent="0.3">
      <c r="A5677" t="s">
        <v>10562</v>
      </c>
      <c r="B5677" s="1">
        <v>45484</v>
      </c>
      <c r="C5677" t="s">
        <v>85</v>
      </c>
      <c r="D5677" t="s">
        <v>130</v>
      </c>
      <c r="E5677" t="s">
        <v>131</v>
      </c>
      <c r="F5677" t="s">
        <v>18</v>
      </c>
      <c r="G5677" t="s">
        <v>44</v>
      </c>
      <c r="H5677">
        <v>3</v>
      </c>
      <c r="I5677">
        <v>16.149999999999999</v>
      </c>
      <c r="J5677">
        <v>28.92</v>
      </c>
      <c r="K5677">
        <v>86.76</v>
      </c>
      <c r="L5677" t="s">
        <v>37</v>
      </c>
      <c r="M5677" t="s">
        <v>30</v>
      </c>
      <c r="N5677" t="s">
        <v>10563</v>
      </c>
    </row>
    <row r="5678" spans="1:14" x14ac:dyDescent="0.3">
      <c r="A5678" t="s">
        <v>10564</v>
      </c>
      <c r="B5678" s="2">
        <v>45419</v>
      </c>
      <c r="C5678" t="s">
        <v>190</v>
      </c>
      <c r="D5678" t="s">
        <v>16</v>
      </c>
      <c r="E5678" t="s">
        <v>206</v>
      </c>
      <c r="F5678" t="s">
        <v>93</v>
      </c>
      <c r="G5678" t="s">
        <v>94</v>
      </c>
      <c r="H5678">
        <v>2</v>
      </c>
      <c r="I5678">
        <v>21.26</v>
      </c>
      <c r="J5678">
        <v>26.34</v>
      </c>
      <c r="K5678">
        <v>52.68</v>
      </c>
      <c r="L5678" t="s">
        <v>45</v>
      </c>
      <c r="M5678" t="s">
        <v>46</v>
      </c>
      <c r="N5678" t="s">
        <v>10565</v>
      </c>
    </row>
    <row r="5679" spans="1:14" x14ac:dyDescent="0.3">
      <c r="A5679" t="s">
        <v>10566</v>
      </c>
      <c r="B5679" s="2">
        <v>45681</v>
      </c>
      <c r="C5679" t="s">
        <v>67</v>
      </c>
      <c r="D5679" t="s">
        <v>68</v>
      </c>
      <c r="E5679" t="s">
        <v>69</v>
      </c>
      <c r="F5679" t="s">
        <v>51</v>
      </c>
      <c r="G5679" t="s">
        <v>70</v>
      </c>
      <c r="H5679">
        <v>4</v>
      </c>
      <c r="I5679">
        <v>13.7</v>
      </c>
      <c r="J5679">
        <v>20.46</v>
      </c>
      <c r="K5679">
        <v>81.84</v>
      </c>
      <c r="L5679" t="s">
        <v>82</v>
      </c>
      <c r="M5679" t="s">
        <v>100</v>
      </c>
      <c r="N5679" t="s">
        <v>1499</v>
      </c>
    </row>
    <row r="5680" spans="1:14" x14ac:dyDescent="0.3">
      <c r="A5680" t="s">
        <v>10567</v>
      </c>
      <c r="B5680" s="2">
        <v>45626</v>
      </c>
      <c r="C5680" t="s">
        <v>185</v>
      </c>
      <c r="D5680" t="s">
        <v>16</v>
      </c>
      <c r="E5680" t="s">
        <v>206</v>
      </c>
      <c r="F5680" t="s">
        <v>76</v>
      </c>
      <c r="G5680" t="s">
        <v>251</v>
      </c>
      <c r="H5680">
        <v>8</v>
      </c>
      <c r="I5680">
        <v>20.170000000000002</v>
      </c>
      <c r="J5680">
        <v>28.41</v>
      </c>
      <c r="K5680">
        <v>227.28</v>
      </c>
      <c r="L5680" t="s">
        <v>20</v>
      </c>
      <c r="M5680" t="s">
        <v>100</v>
      </c>
      <c r="N5680" t="s">
        <v>10568</v>
      </c>
    </row>
    <row r="5681" spans="1:14" x14ac:dyDescent="0.3">
      <c r="A5681" t="s">
        <v>10569</v>
      </c>
      <c r="B5681" s="1">
        <v>46022</v>
      </c>
      <c r="C5681" t="s">
        <v>156</v>
      </c>
      <c r="D5681" t="s">
        <v>68</v>
      </c>
      <c r="E5681" t="s">
        <v>69</v>
      </c>
      <c r="F5681" t="s">
        <v>27</v>
      </c>
      <c r="G5681" t="s">
        <v>109</v>
      </c>
      <c r="H5681">
        <v>3</v>
      </c>
      <c r="I5681">
        <v>5.51</v>
      </c>
      <c r="J5681">
        <v>8.15</v>
      </c>
      <c r="K5681">
        <v>24.45</v>
      </c>
      <c r="M5681" t="s">
        <v>30</v>
      </c>
      <c r="N5681" t="s">
        <v>10570</v>
      </c>
    </row>
    <row r="5682" spans="1:14" x14ac:dyDescent="0.3">
      <c r="A5682" t="s">
        <v>10571</v>
      </c>
      <c r="B5682" t="s">
        <v>5247</v>
      </c>
      <c r="C5682" t="s">
        <v>586</v>
      </c>
      <c r="D5682" t="s">
        <v>42</v>
      </c>
      <c r="E5682" t="s">
        <v>242</v>
      </c>
      <c r="F5682" t="s">
        <v>158</v>
      </c>
      <c r="G5682" t="s">
        <v>52</v>
      </c>
      <c r="H5682">
        <v>5</v>
      </c>
      <c r="I5682">
        <v>21.84</v>
      </c>
      <c r="J5682">
        <v>29.97</v>
      </c>
      <c r="K5682">
        <v>149.85</v>
      </c>
      <c r="L5682" t="s">
        <v>95</v>
      </c>
      <c r="M5682" t="s">
        <v>100</v>
      </c>
      <c r="N5682" t="s">
        <v>5302</v>
      </c>
    </row>
    <row r="5683" spans="1:14" x14ac:dyDescent="0.3">
      <c r="A5683" t="s">
        <v>10572</v>
      </c>
      <c r="B5683" s="2">
        <v>45809</v>
      </c>
      <c r="C5683" t="s">
        <v>135</v>
      </c>
      <c r="D5683" t="s">
        <v>34</v>
      </c>
      <c r="E5683" t="s">
        <v>35</v>
      </c>
      <c r="F5683" t="s">
        <v>76</v>
      </c>
      <c r="G5683" t="s">
        <v>77</v>
      </c>
      <c r="H5683">
        <v>4</v>
      </c>
      <c r="I5683">
        <v>22.79</v>
      </c>
      <c r="J5683">
        <v>33.36</v>
      </c>
      <c r="K5683">
        <v>133.44</v>
      </c>
      <c r="L5683" t="s">
        <v>45</v>
      </c>
      <c r="M5683" t="s">
        <v>30</v>
      </c>
      <c r="N5683" t="s">
        <v>1850</v>
      </c>
    </row>
    <row r="5684" spans="1:14" x14ac:dyDescent="0.3">
      <c r="A5684" t="s">
        <v>10573</v>
      </c>
      <c r="B5684" s="1">
        <v>45661</v>
      </c>
      <c r="C5684" t="s">
        <v>98</v>
      </c>
      <c r="D5684" t="s">
        <v>42</v>
      </c>
      <c r="E5684" t="s">
        <v>43</v>
      </c>
      <c r="F5684" t="s">
        <v>93</v>
      </c>
      <c r="G5684" t="s">
        <v>217</v>
      </c>
      <c r="H5684">
        <v>7</v>
      </c>
      <c r="I5684">
        <v>27.24</v>
      </c>
      <c r="J5684">
        <v>34.340000000000003</v>
      </c>
      <c r="K5684">
        <v>240.38</v>
      </c>
      <c r="M5684" t="s">
        <v>100</v>
      </c>
      <c r="N5684" t="s">
        <v>4613</v>
      </c>
    </row>
    <row r="5685" spans="1:14" x14ac:dyDescent="0.3">
      <c r="A5685" t="s">
        <v>10574</v>
      </c>
      <c r="B5685" t="s">
        <v>1722</v>
      </c>
      <c r="C5685" t="s">
        <v>376</v>
      </c>
      <c r="D5685" t="s">
        <v>168</v>
      </c>
      <c r="E5685" t="s">
        <v>169</v>
      </c>
      <c r="F5685" t="s">
        <v>93</v>
      </c>
      <c r="G5685" t="s">
        <v>137</v>
      </c>
      <c r="H5685">
        <v>6</v>
      </c>
      <c r="I5685">
        <v>22.64</v>
      </c>
      <c r="J5685">
        <v>40.69</v>
      </c>
      <c r="K5685">
        <v>244.14</v>
      </c>
      <c r="L5685" t="s">
        <v>20</v>
      </c>
      <c r="M5685" t="s">
        <v>100</v>
      </c>
      <c r="N5685" t="s">
        <v>4216</v>
      </c>
    </row>
    <row r="5686" spans="1:14" x14ac:dyDescent="0.3">
      <c r="A5686" t="s">
        <v>10575</v>
      </c>
      <c r="B5686" s="2">
        <v>45553</v>
      </c>
      <c r="C5686" t="s">
        <v>412</v>
      </c>
      <c r="D5686" t="s">
        <v>16</v>
      </c>
      <c r="F5686" t="s">
        <v>76</v>
      </c>
      <c r="G5686" t="s">
        <v>170</v>
      </c>
      <c r="H5686">
        <v>4</v>
      </c>
      <c r="I5686">
        <v>35.86</v>
      </c>
      <c r="J5686">
        <v>59.72</v>
      </c>
      <c r="K5686">
        <v>238.88</v>
      </c>
      <c r="L5686" t="s">
        <v>53</v>
      </c>
      <c r="M5686" t="s">
        <v>46</v>
      </c>
      <c r="N5686" t="s">
        <v>10576</v>
      </c>
    </row>
    <row r="5687" spans="1:14" x14ac:dyDescent="0.3">
      <c r="A5687" t="s">
        <v>10577</v>
      </c>
      <c r="B5687" t="s">
        <v>4749</v>
      </c>
      <c r="C5687" t="s">
        <v>394</v>
      </c>
      <c r="D5687" t="s">
        <v>700</v>
      </c>
      <c r="E5687" t="s">
        <v>235</v>
      </c>
      <c r="F5687" t="s">
        <v>76</v>
      </c>
      <c r="G5687" t="s">
        <v>179</v>
      </c>
      <c r="H5687">
        <v>5</v>
      </c>
      <c r="I5687">
        <v>48.49</v>
      </c>
      <c r="J5687">
        <v>72.099999999999994</v>
      </c>
      <c r="K5687">
        <v>360.5</v>
      </c>
      <c r="L5687" t="s">
        <v>37</v>
      </c>
      <c r="M5687" t="s">
        <v>54</v>
      </c>
      <c r="N5687" t="s">
        <v>10578</v>
      </c>
    </row>
    <row r="5688" spans="1:14" x14ac:dyDescent="0.3">
      <c r="A5688" t="s">
        <v>10579</v>
      </c>
      <c r="B5688" s="1">
        <v>45716</v>
      </c>
      <c r="C5688" t="s">
        <v>190</v>
      </c>
      <c r="D5688" t="s">
        <v>674</v>
      </c>
      <c r="E5688" t="s">
        <v>186</v>
      </c>
      <c r="F5688" t="s">
        <v>27</v>
      </c>
      <c r="G5688" t="s">
        <v>36</v>
      </c>
      <c r="H5688">
        <v>-5</v>
      </c>
      <c r="I5688">
        <v>26.93</v>
      </c>
      <c r="J5688">
        <v>48.09</v>
      </c>
      <c r="K5688">
        <v>240.45</v>
      </c>
      <c r="L5688" t="s">
        <v>82</v>
      </c>
      <c r="M5688" t="s">
        <v>21</v>
      </c>
      <c r="N5688" t="s">
        <v>10580</v>
      </c>
    </row>
    <row r="5689" spans="1:14" x14ac:dyDescent="0.3">
      <c r="A5689" t="s">
        <v>10581</v>
      </c>
      <c r="B5689" s="2">
        <v>45698</v>
      </c>
      <c r="C5689" t="s">
        <v>153</v>
      </c>
      <c r="D5689" t="s">
        <v>74</v>
      </c>
      <c r="E5689" t="s">
        <v>312</v>
      </c>
      <c r="F5689" t="s">
        <v>18</v>
      </c>
      <c r="G5689" t="s">
        <v>19</v>
      </c>
      <c r="H5689">
        <v>3</v>
      </c>
      <c r="I5689">
        <v>47.59</v>
      </c>
      <c r="J5689">
        <v>83.61</v>
      </c>
      <c r="K5689">
        <v>250.83</v>
      </c>
      <c r="L5689" t="s">
        <v>175</v>
      </c>
      <c r="M5689" t="s">
        <v>30</v>
      </c>
      <c r="N5689" t="s">
        <v>10582</v>
      </c>
    </row>
    <row r="5690" spans="1:14" x14ac:dyDescent="0.3">
      <c r="A5690" t="s">
        <v>10583</v>
      </c>
      <c r="B5690" s="1">
        <v>45975</v>
      </c>
      <c r="C5690" t="s">
        <v>181</v>
      </c>
      <c r="D5690" t="s">
        <v>168</v>
      </c>
      <c r="E5690" t="s">
        <v>267</v>
      </c>
      <c r="F5690" t="s">
        <v>93</v>
      </c>
      <c r="G5690" t="s">
        <v>141</v>
      </c>
      <c r="H5690">
        <v>6</v>
      </c>
      <c r="I5690">
        <v>9.8000000000000007</v>
      </c>
      <c r="J5690">
        <v>13.09</v>
      </c>
      <c r="K5690">
        <v>78.540000000000006</v>
      </c>
      <c r="L5690" t="s">
        <v>95</v>
      </c>
      <c r="M5690" t="s">
        <v>54</v>
      </c>
    </row>
    <row r="5691" spans="1:14" x14ac:dyDescent="0.3">
      <c r="A5691" t="s">
        <v>10584</v>
      </c>
      <c r="B5691" s="1">
        <v>45953</v>
      </c>
      <c r="C5691" t="s">
        <v>358</v>
      </c>
      <c r="D5691" t="s">
        <v>91</v>
      </c>
      <c r="E5691" t="s">
        <v>92</v>
      </c>
      <c r="F5691" t="s">
        <v>27</v>
      </c>
      <c r="G5691" t="s">
        <v>145</v>
      </c>
      <c r="H5691">
        <v>5</v>
      </c>
      <c r="J5691">
        <v>28.77</v>
      </c>
      <c r="K5691">
        <v>143.85</v>
      </c>
      <c r="L5691" t="s">
        <v>95</v>
      </c>
      <c r="M5691" t="s">
        <v>30</v>
      </c>
      <c r="N5691" t="s">
        <v>10585</v>
      </c>
    </row>
    <row r="5692" spans="1:14" x14ac:dyDescent="0.3">
      <c r="A5692" t="s">
        <v>10586</v>
      </c>
      <c r="B5692" t="s">
        <v>1553</v>
      </c>
      <c r="C5692" t="s">
        <v>376</v>
      </c>
      <c r="D5692" t="s">
        <v>168</v>
      </c>
      <c r="E5692" t="s">
        <v>293</v>
      </c>
      <c r="F5692" t="s">
        <v>18</v>
      </c>
      <c r="G5692" t="s">
        <v>81</v>
      </c>
      <c r="H5692">
        <v>3</v>
      </c>
      <c r="I5692">
        <v>30.79</v>
      </c>
      <c r="J5692">
        <v>42.49</v>
      </c>
      <c r="K5692">
        <v>127.47</v>
      </c>
      <c r="L5692" t="s">
        <v>20</v>
      </c>
      <c r="M5692" t="s">
        <v>46</v>
      </c>
      <c r="N5692" t="s">
        <v>3367</v>
      </c>
    </row>
    <row r="5693" spans="1:14" x14ac:dyDescent="0.3">
      <c r="A5693" t="s">
        <v>10587</v>
      </c>
      <c r="B5693" s="2">
        <v>45346</v>
      </c>
      <c r="C5693" t="s">
        <v>73</v>
      </c>
      <c r="D5693" t="s">
        <v>74</v>
      </c>
      <c r="E5693" t="s">
        <v>164</v>
      </c>
      <c r="F5693" t="s">
        <v>93</v>
      </c>
      <c r="G5693" t="s">
        <v>217</v>
      </c>
      <c r="H5693">
        <v>7</v>
      </c>
      <c r="I5693">
        <v>24.01</v>
      </c>
      <c r="J5693">
        <v>35.86</v>
      </c>
      <c r="K5693">
        <v>251.02</v>
      </c>
      <c r="L5693" t="s">
        <v>82</v>
      </c>
      <c r="M5693" t="s">
        <v>100</v>
      </c>
      <c r="N5693" t="s">
        <v>10588</v>
      </c>
    </row>
    <row r="5694" spans="1:14" x14ac:dyDescent="0.3">
      <c r="A5694" t="s">
        <v>10589</v>
      </c>
      <c r="B5694" s="2">
        <v>45903</v>
      </c>
      <c r="C5694" t="s">
        <v>190</v>
      </c>
      <c r="D5694" t="s">
        <v>16</v>
      </c>
      <c r="E5694" t="s">
        <v>186</v>
      </c>
      <c r="F5694" t="s">
        <v>93</v>
      </c>
      <c r="G5694" t="s">
        <v>217</v>
      </c>
      <c r="H5694">
        <v>9</v>
      </c>
      <c r="I5694">
        <v>22.31</v>
      </c>
      <c r="J5694">
        <v>28.16</v>
      </c>
      <c r="K5694">
        <v>253.44</v>
      </c>
      <c r="L5694" t="s">
        <v>53</v>
      </c>
      <c r="M5694" t="s">
        <v>100</v>
      </c>
      <c r="N5694" t="s">
        <v>10590</v>
      </c>
    </row>
    <row r="5695" spans="1:14" x14ac:dyDescent="0.3">
      <c r="A5695" t="s">
        <v>10591</v>
      </c>
      <c r="B5695" s="2">
        <v>45354</v>
      </c>
      <c r="C5695" t="s">
        <v>190</v>
      </c>
      <c r="D5695" t="s">
        <v>16</v>
      </c>
      <c r="E5695" t="s">
        <v>186</v>
      </c>
      <c r="F5695" t="s">
        <v>27</v>
      </c>
      <c r="G5695" t="s">
        <v>28</v>
      </c>
      <c r="H5695">
        <v>8</v>
      </c>
      <c r="I5695">
        <v>12.79</v>
      </c>
      <c r="J5695">
        <v>23.38</v>
      </c>
      <c r="K5695">
        <v>187.04</v>
      </c>
      <c r="L5695" t="s">
        <v>45</v>
      </c>
      <c r="M5695" t="s">
        <v>30</v>
      </c>
      <c r="N5695" t="s">
        <v>10592</v>
      </c>
    </row>
    <row r="5696" spans="1:14" x14ac:dyDescent="0.3">
      <c r="A5696" t="s">
        <v>10593</v>
      </c>
      <c r="B5696" s="1">
        <v>45753</v>
      </c>
      <c r="D5696" t="s">
        <v>16</v>
      </c>
      <c r="E5696" t="s">
        <v>284</v>
      </c>
      <c r="F5696" t="s">
        <v>93</v>
      </c>
      <c r="G5696" t="s">
        <v>94</v>
      </c>
      <c r="H5696">
        <v>3</v>
      </c>
      <c r="I5696">
        <v>22.04</v>
      </c>
      <c r="J5696">
        <v>41.21</v>
      </c>
      <c r="K5696">
        <v>123.63</v>
      </c>
      <c r="L5696" t="s">
        <v>175</v>
      </c>
      <c r="M5696" t="s">
        <v>30</v>
      </c>
      <c r="N5696" t="s">
        <v>10594</v>
      </c>
    </row>
    <row r="5697" spans="1:14" x14ac:dyDescent="0.3">
      <c r="A5697" t="s">
        <v>10595</v>
      </c>
      <c r="B5697" s="1">
        <v>45825</v>
      </c>
      <c r="C5697" t="s">
        <v>586</v>
      </c>
      <c r="D5697" t="s">
        <v>42</v>
      </c>
      <c r="E5697" t="s">
        <v>63</v>
      </c>
      <c r="F5697" t="s">
        <v>18</v>
      </c>
      <c r="G5697" t="s">
        <v>81</v>
      </c>
      <c r="H5697">
        <v>2</v>
      </c>
      <c r="I5697">
        <v>26.63</v>
      </c>
      <c r="K5697">
        <v>95.34</v>
      </c>
      <c r="L5697" t="s">
        <v>37</v>
      </c>
      <c r="M5697" t="s">
        <v>21</v>
      </c>
      <c r="N5697" t="s">
        <v>2902</v>
      </c>
    </row>
    <row r="5698" spans="1:14" x14ac:dyDescent="0.3">
      <c r="A5698" t="s">
        <v>420</v>
      </c>
      <c r="B5698" s="2">
        <v>45408</v>
      </c>
      <c r="C5698" t="s">
        <v>129</v>
      </c>
      <c r="D5698" t="s">
        <v>130</v>
      </c>
      <c r="E5698" t="s">
        <v>131</v>
      </c>
      <c r="F5698" t="s">
        <v>18</v>
      </c>
      <c r="G5698" t="s">
        <v>19</v>
      </c>
      <c r="H5698">
        <v>4</v>
      </c>
      <c r="I5698">
        <v>25.56</v>
      </c>
      <c r="J5698">
        <v>30.78</v>
      </c>
      <c r="K5698">
        <v>123.12</v>
      </c>
      <c r="L5698" t="s">
        <v>53</v>
      </c>
      <c r="M5698" t="s">
        <v>100</v>
      </c>
      <c r="N5698" t="s">
        <v>421</v>
      </c>
    </row>
    <row r="5699" spans="1:14" x14ac:dyDescent="0.3">
      <c r="A5699" t="s">
        <v>10596</v>
      </c>
      <c r="B5699" s="2">
        <v>45558</v>
      </c>
      <c r="C5699" t="s">
        <v>107</v>
      </c>
      <c r="D5699" t="s">
        <v>74</v>
      </c>
      <c r="E5699" t="s">
        <v>108</v>
      </c>
      <c r="F5699" t="s">
        <v>93</v>
      </c>
      <c r="G5699" t="s">
        <v>137</v>
      </c>
      <c r="H5699">
        <v>4</v>
      </c>
      <c r="I5699">
        <v>19</v>
      </c>
      <c r="J5699">
        <v>25.92</v>
      </c>
      <c r="K5699">
        <v>103.68</v>
      </c>
      <c r="M5699" t="s">
        <v>54</v>
      </c>
      <c r="N5699" t="s">
        <v>9141</v>
      </c>
    </row>
    <row r="5700" spans="1:14" x14ac:dyDescent="0.3">
      <c r="A5700" t="s">
        <v>10597</v>
      </c>
      <c r="B5700" s="1">
        <v>45636</v>
      </c>
      <c r="C5700" t="s">
        <v>73</v>
      </c>
      <c r="D5700" t="s">
        <v>74</v>
      </c>
      <c r="E5700" t="s">
        <v>75</v>
      </c>
      <c r="F5700" t="s">
        <v>76</v>
      </c>
      <c r="G5700" t="s">
        <v>179</v>
      </c>
      <c r="H5700">
        <v>7</v>
      </c>
      <c r="I5700">
        <v>37.11</v>
      </c>
      <c r="J5700">
        <v>51.63</v>
      </c>
      <c r="K5700">
        <v>361.41</v>
      </c>
      <c r="L5700" t="s">
        <v>45</v>
      </c>
      <c r="M5700" t="s">
        <v>21</v>
      </c>
    </row>
    <row r="5701" spans="1:14" x14ac:dyDescent="0.3">
      <c r="A5701" t="s">
        <v>10598</v>
      </c>
      <c r="B5701" s="1">
        <v>45441</v>
      </c>
      <c r="C5701" t="s">
        <v>394</v>
      </c>
      <c r="D5701" t="s">
        <v>25</v>
      </c>
      <c r="E5701" t="s">
        <v>104</v>
      </c>
      <c r="F5701" t="s">
        <v>18</v>
      </c>
      <c r="G5701" t="s">
        <v>44</v>
      </c>
      <c r="H5701">
        <v>7</v>
      </c>
      <c r="I5701">
        <v>17.16</v>
      </c>
      <c r="J5701">
        <v>26.07</v>
      </c>
      <c r="K5701">
        <v>295.64</v>
      </c>
      <c r="L5701" t="s">
        <v>37</v>
      </c>
      <c r="M5701" t="s">
        <v>54</v>
      </c>
      <c r="N5701" t="s">
        <v>10599</v>
      </c>
    </row>
    <row r="5702" spans="1:14" x14ac:dyDescent="0.3">
      <c r="A5702" t="s">
        <v>10600</v>
      </c>
      <c r="B5702" s="2">
        <v>45540</v>
      </c>
      <c r="C5702" t="s">
        <v>274</v>
      </c>
      <c r="D5702" t="s">
        <v>674</v>
      </c>
      <c r="E5702" t="s">
        <v>186</v>
      </c>
      <c r="F5702" t="s">
        <v>93</v>
      </c>
      <c r="G5702" t="s">
        <v>122</v>
      </c>
      <c r="H5702">
        <v>2</v>
      </c>
      <c r="I5702">
        <v>38.64</v>
      </c>
      <c r="J5702">
        <v>68</v>
      </c>
      <c r="K5702">
        <v>136</v>
      </c>
      <c r="L5702" t="s">
        <v>37</v>
      </c>
      <c r="M5702" t="s">
        <v>100</v>
      </c>
      <c r="N5702" t="s">
        <v>10601</v>
      </c>
    </row>
    <row r="5703" spans="1:14" x14ac:dyDescent="0.3">
      <c r="A5703" t="s">
        <v>10602</v>
      </c>
      <c r="B5703" s="2">
        <v>45831</v>
      </c>
      <c r="C5703" t="s">
        <v>129</v>
      </c>
      <c r="D5703" t="s">
        <v>130</v>
      </c>
      <c r="E5703" t="s">
        <v>287</v>
      </c>
      <c r="F5703" t="s">
        <v>27</v>
      </c>
      <c r="G5703" t="s">
        <v>145</v>
      </c>
      <c r="H5703">
        <v>4</v>
      </c>
      <c r="I5703">
        <v>27.77</v>
      </c>
      <c r="J5703">
        <v>48.12</v>
      </c>
      <c r="K5703">
        <v>192.48</v>
      </c>
      <c r="L5703" t="s">
        <v>29</v>
      </c>
      <c r="M5703" t="s">
        <v>46</v>
      </c>
      <c r="N5703" t="s">
        <v>10603</v>
      </c>
    </row>
    <row r="5704" spans="1:14" x14ac:dyDescent="0.3">
      <c r="A5704" t="s">
        <v>477</v>
      </c>
      <c r="B5704" t="s">
        <v>478</v>
      </c>
      <c r="C5704" t="s">
        <v>190</v>
      </c>
      <c r="D5704" t="s">
        <v>16</v>
      </c>
      <c r="E5704" t="s">
        <v>186</v>
      </c>
      <c r="F5704" t="s">
        <v>18</v>
      </c>
      <c r="G5704" t="s">
        <v>99</v>
      </c>
      <c r="H5704">
        <v>8</v>
      </c>
      <c r="I5704">
        <v>8.48</v>
      </c>
      <c r="J5704">
        <v>14.56</v>
      </c>
      <c r="K5704">
        <v>116.48</v>
      </c>
      <c r="L5704" t="s">
        <v>37</v>
      </c>
      <c r="M5704" t="s">
        <v>30</v>
      </c>
      <c r="N5704" t="s">
        <v>479</v>
      </c>
    </row>
    <row r="5705" spans="1:14" x14ac:dyDescent="0.3">
      <c r="A5705" t="s">
        <v>10604</v>
      </c>
      <c r="B5705" t="s">
        <v>7145</v>
      </c>
      <c r="C5705" t="s">
        <v>73</v>
      </c>
      <c r="D5705" t="s">
        <v>74</v>
      </c>
      <c r="E5705" t="s">
        <v>75</v>
      </c>
      <c r="F5705" t="s">
        <v>93</v>
      </c>
      <c r="G5705" t="s">
        <v>217</v>
      </c>
      <c r="H5705">
        <v>7</v>
      </c>
      <c r="I5705">
        <v>19.86</v>
      </c>
      <c r="K5705">
        <v>196.21</v>
      </c>
      <c r="L5705" t="s">
        <v>45</v>
      </c>
      <c r="M5705" t="s">
        <v>30</v>
      </c>
      <c r="N5705" t="s">
        <v>10605</v>
      </c>
    </row>
    <row r="5706" spans="1:14" x14ac:dyDescent="0.3">
      <c r="A5706" t="s">
        <v>10606</v>
      </c>
      <c r="B5706" s="1">
        <v>45561</v>
      </c>
      <c r="C5706" t="s">
        <v>144</v>
      </c>
      <c r="D5706" t="s">
        <v>25</v>
      </c>
      <c r="E5706" t="s">
        <v>104</v>
      </c>
      <c r="F5706" t="s">
        <v>76</v>
      </c>
      <c r="G5706" t="s">
        <v>170</v>
      </c>
      <c r="H5706">
        <v>6</v>
      </c>
      <c r="I5706">
        <v>34.020000000000003</v>
      </c>
      <c r="J5706">
        <v>54.19</v>
      </c>
      <c r="K5706">
        <v>325.14</v>
      </c>
      <c r="M5706" t="s">
        <v>46</v>
      </c>
      <c r="N5706" t="s">
        <v>3845</v>
      </c>
    </row>
    <row r="5707" spans="1:14" x14ac:dyDescent="0.3">
      <c r="A5707" t="s">
        <v>10607</v>
      </c>
      <c r="B5707" s="2">
        <v>45561</v>
      </c>
      <c r="C5707" t="s">
        <v>15</v>
      </c>
      <c r="D5707" t="s">
        <v>16</v>
      </c>
      <c r="E5707" t="s">
        <v>17</v>
      </c>
      <c r="F5707" t="s">
        <v>93</v>
      </c>
      <c r="G5707" t="s">
        <v>94</v>
      </c>
      <c r="H5707">
        <v>5</v>
      </c>
      <c r="I5707">
        <v>25.26</v>
      </c>
      <c r="J5707">
        <v>34.36</v>
      </c>
      <c r="K5707">
        <v>171.8</v>
      </c>
      <c r="L5707" t="s">
        <v>82</v>
      </c>
      <c r="M5707" t="s">
        <v>54</v>
      </c>
      <c r="N5707" t="s">
        <v>4878</v>
      </c>
    </row>
    <row r="5708" spans="1:14" x14ac:dyDescent="0.3">
      <c r="A5708" t="s">
        <v>10608</v>
      </c>
      <c r="B5708" t="s">
        <v>6397</v>
      </c>
      <c r="C5708" t="s">
        <v>426</v>
      </c>
      <c r="D5708" t="s">
        <v>74</v>
      </c>
      <c r="E5708" t="s">
        <v>312</v>
      </c>
      <c r="F5708" t="s">
        <v>18</v>
      </c>
      <c r="G5708" t="s">
        <v>99</v>
      </c>
      <c r="H5708">
        <v>6</v>
      </c>
      <c r="I5708">
        <v>8.99</v>
      </c>
      <c r="J5708">
        <v>14.96</v>
      </c>
      <c r="K5708">
        <v>89.76</v>
      </c>
      <c r="L5708" t="s">
        <v>37</v>
      </c>
      <c r="N5708" t="s">
        <v>9822</v>
      </c>
    </row>
    <row r="5709" spans="1:14" x14ac:dyDescent="0.3">
      <c r="A5709" t="s">
        <v>10609</v>
      </c>
      <c r="B5709" s="1">
        <v>45724</v>
      </c>
      <c r="C5709" t="s">
        <v>190</v>
      </c>
      <c r="D5709" t="s">
        <v>16</v>
      </c>
      <c r="E5709" t="s">
        <v>17</v>
      </c>
      <c r="F5709" t="s">
        <v>51</v>
      </c>
      <c r="G5709" t="s">
        <v>52</v>
      </c>
      <c r="H5709">
        <v>5</v>
      </c>
      <c r="I5709">
        <v>42.24</v>
      </c>
      <c r="K5709">
        <v>301.8</v>
      </c>
      <c r="L5709" t="s">
        <v>20</v>
      </c>
      <c r="M5709" t="s">
        <v>54</v>
      </c>
      <c r="N5709" t="s">
        <v>10099</v>
      </c>
    </row>
    <row r="5710" spans="1:14" x14ac:dyDescent="0.3">
      <c r="A5710" t="s">
        <v>10610</v>
      </c>
      <c r="B5710" t="s">
        <v>10611</v>
      </c>
      <c r="D5710" t="s">
        <v>25</v>
      </c>
      <c r="E5710" t="s">
        <v>26</v>
      </c>
      <c r="F5710" t="s">
        <v>18</v>
      </c>
      <c r="G5710" t="s">
        <v>224</v>
      </c>
      <c r="H5710">
        <v>3</v>
      </c>
      <c r="I5710">
        <v>39.1</v>
      </c>
      <c r="K5710">
        <v>183.06</v>
      </c>
      <c r="L5710" t="s">
        <v>82</v>
      </c>
      <c r="M5710" t="s">
        <v>54</v>
      </c>
      <c r="N5710" t="s">
        <v>10612</v>
      </c>
    </row>
    <row r="5711" spans="1:14" x14ac:dyDescent="0.3">
      <c r="A5711" t="s">
        <v>10613</v>
      </c>
      <c r="B5711" s="2">
        <v>45830</v>
      </c>
      <c r="C5711" t="s">
        <v>167</v>
      </c>
      <c r="D5711" t="s">
        <v>168</v>
      </c>
      <c r="E5711" t="s">
        <v>293</v>
      </c>
      <c r="F5711" t="s">
        <v>18</v>
      </c>
      <c r="G5711" t="s">
        <v>44</v>
      </c>
      <c r="H5711">
        <v>5</v>
      </c>
      <c r="I5711">
        <v>15.09</v>
      </c>
      <c r="J5711">
        <v>25.94</v>
      </c>
      <c r="K5711">
        <v>129.69999999999999</v>
      </c>
      <c r="L5711" t="s">
        <v>175</v>
      </c>
      <c r="M5711" t="s">
        <v>21</v>
      </c>
      <c r="N5711" t="s">
        <v>4716</v>
      </c>
    </row>
    <row r="5712" spans="1:14" x14ac:dyDescent="0.3">
      <c r="A5712" t="s">
        <v>10614</v>
      </c>
      <c r="B5712" t="s">
        <v>10615</v>
      </c>
      <c r="C5712" t="s">
        <v>185</v>
      </c>
      <c r="D5712" t="s">
        <v>16</v>
      </c>
      <c r="E5712" t="s">
        <v>206</v>
      </c>
      <c r="F5712" t="s">
        <v>76</v>
      </c>
      <c r="G5712" t="s">
        <v>179</v>
      </c>
      <c r="H5712">
        <v>1</v>
      </c>
      <c r="I5712">
        <v>32.200000000000003</v>
      </c>
      <c r="J5712">
        <v>47.63</v>
      </c>
      <c r="K5712">
        <v>47.63</v>
      </c>
      <c r="N5712" t="s">
        <v>9483</v>
      </c>
    </row>
    <row r="5713" spans="1:14" x14ac:dyDescent="0.3">
      <c r="A5713" t="s">
        <v>10616</v>
      </c>
      <c r="B5713" s="1">
        <v>45830</v>
      </c>
      <c r="C5713" t="s">
        <v>181</v>
      </c>
      <c r="D5713" t="s">
        <v>168</v>
      </c>
      <c r="E5713" t="s">
        <v>293</v>
      </c>
      <c r="F5713" t="s">
        <v>51</v>
      </c>
      <c r="G5713" t="s">
        <v>70</v>
      </c>
      <c r="H5713">
        <v>7</v>
      </c>
      <c r="I5713">
        <v>13.23</v>
      </c>
      <c r="J5713">
        <v>22.7</v>
      </c>
      <c r="K5713">
        <v>158.9</v>
      </c>
      <c r="L5713" t="s">
        <v>53</v>
      </c>
      <c r="M5713" t="s">
        <v>54</v>
      </c>
      <c r="N5713" t="s">
        <v>1181</v>
      </c>
    </row>
    <row r="5714" spans="1:14" x14ac:dyDescent="0.3">
      <c r="A5714" t="s">
        <v>10617</v>
      </c>
      <c r="B5714" s="2">
        <v>45850</v>
      </c>
      <c r="C5714" t="s">
        <v>376</v>
      </c>
      <c r="D5714" t="s">
        <v>168</v>
      </c>
      <c r="E5714" t="s">
        <v>169</v>
      </c>
      <c r="F5714" t="s">
        <v>18</v>
      </c>
      <c r="G5714" t="s">
        <v>44</v>
      </c>
      <c r="I5714">
        <v>16.21</v>
      </c>
      <c r="J5714">
        <v>22.99</v>
      </c>
      <c r="K5714">
        <v>68.97</v>
      </c>
      <c r="L5714" t="s">
        <v>29</v>
      </c>
      <c r="M5714" t="s">
        <v>46</v>
      </c>
      <c r="N5714" t="s">
        <v>1159</v>
      </c>
    </row>
    <row r="5715" spans="1:14" x14ac:dyDescent="0.3">
      <c r="A5715" t="s">
        <v>10618</v>
      </c>
      <c r="B5715" t="s">
        <v>790</v>
      </c>
      <c r="C5715" t="s">
        <v>129</v>
      </c>
      <c r="D5715" t="s">
        <v>130</v>
      </c>
      <c r="E5715" t="s">
        <v>131</v>
      </c>
      <c r="F5715" t="s">
        <v>51</v>
      </c>
      <c r="G5715" t="s">
        <v>70</v>
      </c>
      <c r="H5715">
        <v>4</v>
      </c>
      <c r="I5715">
        <v>12.49</v>
      </c>
      <c r="J5715">
        <v>-17.760000000000002</v>
      </c>
      <c r="K5715">
        <v>71.040000000000006</v>
      </c>
      <c r="L5715" t="s">
        <v>20</v>
      </c>
      <c r="M5715" t="s">
        <v>30</v>
      </c>
      <c r="N5715" t="s">
        <v>1858</v>
      </c>
    </row>
    <row r="5716" spans="1:14" x14ac:dyDescent="0.3">
      <c r="A5716" t="s">
        <v>10619</v>
      </c>
      <c r="B5716" s="2">
        <v>45810</v>
      </c>
      <c r="C5716" t="s">
        <v>457</v>
      </c>
      <c r="D5716" t="s">
        <v>130</v>
      </c>
      <c r="E5716" t="s">
        <v>287</v>
      </c>
      <c r="F5716" t="s">
        <v>93</v>
      </c>
      <c r="G5716" t="s">
        <v>122</v>
      </c>
      <c r="H5716">
        <v>7</v>
      </c>
      <c r="I5716">
        <v>69.8</v>
      </c>
      <c r="J5716">
        <v>91.85</v>
      </c>
      <c r="K5716">
        <v>642.95000000000005</v>
      </c>
      <c r="L5716" t="s">
        <v>29</v>
      </c>
      <c r="M5716" t="s">
        <v>100</v>
      </c>
      <c r="N5716" t="s">
        <v>10620</v>
      </c>
    </row>
    <row r="5717" spans="1:14" x14ac:dyDescent="0.3">
      <c r="A5717" t="s">
        <v>10621</v>
      </c>
      <c r="B5717" t="s">
        <v>5256</v>
      </c>
      <c r="C5717" t="s">
        <v>153</v>
      </c>
      <c r="D5717" t="s">
        <v>74</v>
      </c>
      <c r="E5717" t="s">
        <v>108</v>
      </c>
      <c r="F5717" t="s">
        <v>76</v>
      </c>
      <c r="G5717" t="s">
        <v>179</v>
      </c>
      <c r="H5717">
        <v>5</v>
      </c>
      <c r="I5717">
        <v>21.13</v>
      </c>
      <c r="J5717">
        <v>25.38</v>
      </c>
      <c r="K5717">
        <v>126.9</v>
      </c>
      <c r="L5717" t="s">
        <v>37</v>
      </c>
      <c r="M5717" t="s">
        <v>21</v>
      </c>
      <c r="N5717" t="s">
        <v>10622</v>
      </c>
    </row>
    <row r="5718" spans="1:14" x14ac:dyDescent="0.3">
      <c r="A5718" t="s">
        <v>10623</v>
      </c>
      <c r="B5718" s="2">
        <v>45333</v>
      </c>
      <c r="C5718" t="s">
        <v>148</v>
      </c>
      <c r="D5718" t="s">
        <v>42</v>
      </c>
      <c r="E5718" t="s">
        <v>63</v>
      </c>
      <c r="F5718" t="s">
        <v>18</v>
      </c>
      <c r="G5718" t="s">
        <v>99</v>
      </c>
      <c r="H5718">
        <v>5</v>
      </c>
      <c r="I5718">
        <v>8.8699999999999992</v>
      </c>
      <c r="J5718">
        <v>10.99</v>
      </c>
      <c r="K5718">
        <v>54.95</v>
      </c>
      <c r="L5718" t="s">
        <v>45</v>
      </c>
      <c r="M5718" t="s">
        <v>46</v>
      </c>
      <c r="N5718" t="s">
        <v>10624</v>
      </c>
    </row>
    <row r="5719" spans="1:14" x14ac:dyDescent="0.3">
      <c r="A5719" t="s">
        <v>10625</v>
      </c>
      <c r="B5719" s="2">
        <v>45748</v>
      </c>
      <c r="C5719" t="s">
        <v>376</v>
      </c>
      <c r="D5719" t="s">
        <v>168</v>
      </c>
      <c r="E5719" t="s">
        <v>293</v>
      </c>
      <c r="F5719" t="s">
        <v>27</v>
      </c>
      <c r="G5719" t="s">
        <v>187</v>
      </c>
      <c r="H5719">
        <v>5</v>
      </c>
      <c r="I5719">
        <v>40.200000000000003</v>
      </c>
      <c r="J5719">
        <v>70.67</v>
      </c>
      <c r="K5719">
        <v>511.22</v>
      </c>
      <c r="L5719" t="s">
        <v>82</v>
      </c>
      <c r="M5719" t="s">
        <v>46</v>
      </c>
      <c r="N5719" t="s">
        <v>1906</v>
      </c>
    </row>
    <row r="5720" spans="1:14" x14ac:dyDescent="0.3">
      <c r="A5720" t="s">
        <v>10626</v>
      </c>
      <c r="B5720" s="2">
        <v>45482</v>
      </c>
      <c r="C5720" t="s">
        <v>49</v>
      </c>
      <c r="D5720" t="s">
        <v>42</v>
      </c>
      <c r="E5720" t="s">
        <v>63</v>
      </c>
      <c r="F5720" t="s">
        <v>93</v>
      </c>
      <c r="G5720" t="s">
        <v>137</v>
      </c>
      <c r="H5720">
        <v>8</v>
      </c>
      <c r="I5720">
        <v>20.68</v>
      </c>
      <c r="J5720">
        <v>37.76</v>
      </c>
      <c r="K5720">
        <v>516.07000000000005</v>
      </c>
      <c r="L5720" t="s">
        <v>29</v>
      </c>
      <c r="M5720" t="s">
        <v>30</v>
      </c>
      <c r="N5720" t="s">
        <v>9095</v>
      </c>
    </row>
    <row r="5721" spans="1:14" x14ac:dyDescent="0.3">
      <c r="A5721" t="s">
        <v>10627</v>
      </c>
      <c r="B5721" t="s">
        <v>415</v>
      </c>
      <c r="C5721" t="s">
        <v>98</v>
      </c>
      <c r="D5721" t="s">
        <v>42</v>
      </c>
      <c r="E5721" t="s">
        <v>63</v>
      </c>
      <c r="F5721" t="s">
        <v>76</v>
      </c>
      <c r="G5721" t="s">
        <v>149</v>
      </c>
      <c r="H5721">
        <v>9</v>
      </c>
      <c r="I5721">
        <v>8.2799999999999994</v>
      </c>
      <c r="J5721">
        <v>14.93</v>
      </c>
      <c r="K5721">
        <v>134.37</v>
      </c>
      <c r="L5721" t="s">
        <v>29</v>
      </c>
      <c r="M5721" t="s">
        <v>100</v>
      </c>
      <c r="N5721" t="s">
        <v>7259</v>
      </c>
    </row>
    <row r="5722" spans="1:14" x14ac:dyDescent="0.3">
      <c r="A5722" t="s">
        <v>10628</v>
      </c>
      <c r="B5722" s="1">
        <v>45584</v>
      </c>
      <c r="C5722" t="s">
        <v>57</v>
      </c>
      <c r="D5722" t="s">
        <v>58</v>
      </c>
      <c r="E5722" t="s">
        <v>114</v>
      </c>
      <c r="F5722" t="s">
        <v>18</v>
      </c>
      <c r="G5722" t="s">
        <v>224</v>
      </c>
      <c r="H5722">
        <v>3</v>
      </c>
      <c r="I5722">
        <v>32.020000000000003</v>
      </c>
      <c r="J5722">
        <v>50.43</v>
      </c>
      <c r="K5722">
        <v>151.29</v>
      </c>
      <c r="L5722" t="s">
        <v>82</v>
      </c>
      <c r="M5722" t="s">
        <v>46</v>
      </c>
      <c r="N5722" t="s">
        <v>577</v>
      </c>
    </row>
    <row r="5723" spans="1:14" x14ac:dyDescent="0.3">
      <c r="A5723" t="s">
        <v>10629</v>
      </c>
      <c r="B5723" t="s">
        <v>662</v>
      </c>
      <c r="C5723" t="s">
        <v>135</v>
      </c>
      <c r="D5723" t="s">
        <v>1843</v>
      </c>
      <c r="E5723" t="s">
        <v>35</v>
      </c>
      <c r="F5723" t="s">
        <v>76</v>
      </c>
      <c r="G5723" t="s">
        <v>149</v>
      </c>
      <c r="H5723">
        <v>3</v>
      </c>
      <c r="I5723">
        <v>10.050000000000001</v>
      </c>
      <c r="J5723">
        <v>17.63</v>
      </c>
      <c r="K5723">
        <v>52.89</v>
      </c>
      <c r="L5723" t="s">
        <v>45</v>
      </c>
      <c r="M5723" t="s">
        <v>100</v>
      </c>
      <c r="N5723" t="s">
        <v>5178</v>
      </c>
    </row>
    <row r="5724" spans="1:14" x14ac:dyDescent="0.3">
      <c r="A5724" t="s">
        <v>10630</v>
      </c>
      <c r="B5724" s="2">
        <v>45668</v>
      </c>
      <c r="C5724" t="s">
        <v>376</v>
      </c>
      <c r="D5724" t="s">
        <v>168</v>
      </c>
      <c r="E5724" t="s">
        <v>293</v>
      </c>
      <c r="F5724" t="s">
        <v>2982</v>
      </c>
      <c r="G5724" t="s">
        <v>122</v>
      </c>
      <c r="H5724">
        <v>6</v>
      </c>
      <c r="I5724">
        <v>61.86</v>
      </c>
      <c r="J5724">
        <v>88.39</v>
      </c>
      <c r="K5724">
        <v>530.34</v>
      </c>
      <c r="L5724" t="s">
        <v>20</v>
      </c>
      <c r="M5724" t="s">
        <v>21</v>
      </c>
      <c r="N5724" t="s">
        <v>10631</v>
      </c>
    </row>
    <row r="5725" spans="1:14" x14ac:dyDescent="0.3">
      <c r="A5725" t="s">
        <v>10632</v>
      </c>
      <c r="B5725" s="1">
        <v>45735</v>
      </c>
      <c r="C5725" t="s">
        <v>457</v>
      </c>
      <c r="D5725" t="s">
        <v>130</v>
      </c>
      <c r="E5725" t="s">
        <v>287</v>
      </c>
      <c r="F5725" t="s">
        <v>76</v>
      </c>
      <c r="G5725" t="s">
        <v>251</v>
      </c>
      <c r="H5725">
        <v>6</v>
      </c>
      <c r="I5725">
        <v>17.27</v>
      </c>
      <c r="J5725">
        <v>32.479999999999997</v>
      </c>
      <c r="K5725">
        <v>194.88</v>
      </c>
      <c r="L5725" t="s">
        <v>82</v>
      </c>
      <c r="M5725" t="s">
        <v>30</v>
      </c>
      <c r="N5725" t="s">
        <v>10633</v>
      </c>
    </row>
    <row r="5726" spans="1:14" x14ac:dyDescent="0.3">
      <c r="A5726" t="s">
        <v>10634</v>
      </c>
      <c r="B5726" t="s">
        <v>10635</v>
      </c>
      <c r="C5726" t="s">
        <v>144</v>
      </c>
      <c r="D5726" t="s">
        <v>25</v>
      </c>
      <c r="E5726" t="s">
        <v>26</v>
      </c>
      <c r="F5726" t="s">
        <v>27</v>
      </c>
      <c r="G5726" t="s">
        <v>28</v>
      </c>
      <c r="I5726">
        <v>26.58</v>
      </c>
      <c r="J5726">
        <v>38.020000000000003</v>
      </c>
      <c r="K5726">
        <v>228.12</v>
      </c>
      <c r="L5726" t="s">
        <v>95</v>
      </c>
      <c r="M5726" t="s">
        <v>100</v>
      </c>
      <c r="N5726" t="s">
        <v>3172</v>
      </c>
    </row>
    <row r="5727" spans="1:14" x14ac:dyDescent="0.3">
      <c r="A5727" t="s">
        <v>10636</v>
      </c>
      <c r="B5727" s="2">
        <v>45347</v>
      </c>
      <c r="C5727" t="s">
        <v>90</v>
      </c>
      <c r="D5727" t="s">
        <v>91</v>
      </c>
      <c r="E5727" t="s">
        <v>92</v>
      </c>
      <c r="F5727" t="s">
        <v>93</v>
      </c>
      <c r="G5727" t="s">
        <v>141</v>
      </c>
      <c r="H5727">
        <v>3</v>
      </c>
      <c r="I5727">
        <v>12.26</v>
      </c>
      <c r="J5727" t="s">
        <v>10637</v>
      </c>
      <c r="K5727">
        <v>51.36</v>
      </c>
      <c r="L5727" t="s">
        <v>29</v>
      </c>
      <c r="M5727" t="s">
        <v>46</v>
      </c>
      <c r="N5727" t="s">
        <v>4977</v>
      </c>
    </row>
    <row r="5728" spans="1:14" x14ac:dyDescent="0.3">
      <c r="A5728" t="s">
        <v>10638</v>
      </c>
      <c r="B5728" t="s">
        <v>926</v>
      </c>
      <c r="C5728" t="s">
        <v>33</v>
      </c>
      <c r="D5728" t="s">
        <v>34</v>
      </c>
      <c r="E5728" t="s">
        <v>140</v>
      </c>
      <c r="F5728" t="s">
        <v>76</v>
      </c>
      <c r="G5728" t="s">
        <v>251</v>
      </c>
      <c r="H5728">
        <v>3</v>
      </c>
      <c r="I5728">
        <v>18.37</v>
      </c>
      <c r="J5728">
        <v>34.729999999999997</v>
      </c>
      <c r="K5728">
        <v>104.19</v>
      </c>
      <c r="L5728" t="s">
        <v>37</v>
      </c>
      <c r="M5728" t="s">
        <v>54</v>
      </c>
      <c r="N5728" t="s">
        <v>1027</v>
      </c>
    </row>
    <row r="5729" spans="1:14" x14ac:dyDescent="0.3">
      <c r="A5729" t="s">
        <v>10639</v>
      </c>
      <c r="B5729" s="2">
        <v>45873</v>
      </c>
      <c r="C5729" t="s">
        <v>167</v>
      </c>
      <c r="D5729" t="s">
        <v>168</v>
      </c>
      <c r="E5729" t="s">
        <v>293</v>
      </c>
      <c r="G5729" t="s">
        <v>122</v>
      </c>
      <c r="H5729">
        <v>5</v>
      </c>
      <c r="I5729">
        <v>63.8</v>
      </c>
      <c r="J5729">
        <v>83.83</v>
      </c>
      <c r="K5729">
        <v>419.15</v>
      </c>
      <c r="L5729" t="s">
        <v>45</v>
      </c>
      <c r="M5729" t="s">
        <v>54</v>
      </c>
      <c r="N5729" t="s">
        <v>3831</v>
      </c>
    </row>
    <row r="5730" spans="1:14" x14ac:dyDescent="0.3">
      <c r="A5730" t="s">
        <v>10640</v>
      </c>
      <c r="B5730" t="s">
        <v>10611</v>
      </c>
      <c r="C5730" t="s">
        <v>274</v>
      </c>
      <c r="D5730" t="s">
        <v>16</v>
      </c>
      <c r="E5730" t="s">
        <v>186</v>
      </c>
      <c r="F5730" t="s">
        <v>93</v>
      </c>
      <c r="G5730" t="s">
        <v>137</v>
      </c>
      <c r="H5730">
        <v>6</v>
      </c>
      <c r="I5730">
        <v>21.41</v>
      </c>
      <c r="J5730">
        <v>37.28</v>
      </c>
      <c r="K5730">
        <v>223.68</v>
      </c>
      <c r="L5730" t="s">
        <v>37</v>
      </c>
      <c r="M5730" t="s">
        <v>46</v>
      </c>
      <c r="N5730" t="s">
        <v>8451</v>
      </c>
    </row>
    <row r="5731" spans="1:14" x14ac:dyDescent="0.3">
      <c r="A5731" t="s">
        <v>10641</v>
      </c>
      <c r="B5731" s="2">
        <v>45412</v>
      </c>
      <c r="C5731" t="s">
        <v>153</v>
      </c>
      <c r="D5731" t="s">
        <v>74</v>
      </c>
      <c r="E5731" t="s">
        <v>75</v>
      </c>
      <c r="F5731" t="s">
        <v>51</v>
      </c>
      <c r="G5731" t="s">
        <v>60</v>
      </c>
      <c r="H5731">
        <v>8</v>
      </c>
      <c r="I5731">
        <v>7.52</v>
      </c>
      <c r="J5731">
        <v>10.18</v>
      </c>
      <c r="K5731">
        <v>81.44</v>
      </c>
      <c r="L5731" t="s">
        <v>29</v>
      </c>
      <c r="M5731" t="s">
        <v>100</v>
      </c>
    </row>
    <row r="5732" spans="1:14" x14ac:dyDescent="0.3">
      <c r="A5732" t="s">
        <v>10642</v>
      </c>
      <c r="B5732" t="s">
        <v>10643</v>
      </c>
      <c r="C5732" t="s">
        <v>98</v>
      </c>
      <c r="D5732" t="s">
        <v>42</v>
      </c>
      <c r="E5732" t="s">
        <v>43</v>
      </c>
      <c r="F5732" t="s">
        <v>76</v>
      </c>
      <c r="G5732" t="s">
        <v>179</v>
      </c>
      <c r="H5732">
        <v>5</v>
      </c>
      <c r="I5732">
        <v>36.57</v>
      </c>
      <c r="J5732">
        <v>49.39</v>
      </c>
      <c r="K5732">
        <v>246.95</v>
      </c>
      <c r="L5732" t="s">
        <v>45</v>
      </c>
      <c r="M5732" t="s">
        <v>30</v>
      </c>
      <c r="N5732" t="s">
        <v>8159</v>
      </c>
    </row>
    <row r="5733" spans="1:14" x14ac:dyDescent="0.3">
      <c r="A5733" t="s">
        <v>10644</v>
      </c>
      <c r="B5733" s="2">
        <v>45299</v>
      </c>
      <c r="C5733" t="s">
        <v>215</v>
      </c>
      <c r="D5733" t="s">
        <v>168</v>
      </c>
      <c r="E5733" t="s">
        <v>293</v>
      </c>
      <c r="F5733" t="s">
        <v>27</v>
      </c>
      <c r="G5733" t="s">
        <v>109</v>
      </c>
      <c r="H5733">
        <v>5</v>
      </c>
      <c r="I5733">
        <v>12.39</v>
      </c>
      <c r="J5733">
        <v>18.309999999999999</v>
      </c>
      <c r="K5733">
        <v>91.55</v>
      </c>
      <c r="L5733" t="s">
        <v>29</v>
      </c>
      <c r="M5733" t="s">
        <v>46</v>
      </c>
      <c r="N5733" t="s">
        <v>1887</v>
      </c>
    </row>
    <row r="5734" spans="1:14" x14ac:dyDescent="0.3">
      <c r="A5734" t="s">
        <v>10645</v>
      </c>
      <c r="B5734" s="2">
        <v>45374</v>
      </c>
      <c r="C5734" t="s">
        <v>232</v>
      </c>
      <c r="D5734" t="s">
        <v>25</v>
      </c>
      <c r="E5734" t="s">
        <v>235</v>
      </c>
      <c r="F5734" t="s">
        <v>27</v>
      </c>
      <c r="G5734" t="s">
        <v>36</v>
      </c>
      <c r="H5734">
        <v>5</v>
      </c>
      <c r="I5734">
        <v>15.27</v>
      </c>
      <c r="J5734">
        <v>26.18</v>
      </c>
      <c r="K5734">
        <v>130.9</v>
      </c>
      <c r="L5734" t="s">
        <v>95</v>
      </c>
      <c r="M5734" t="s">
        <v>46</v>
      </c>
      <c r="N5734" t="s">
        <v>10646</v>
      </c>
    </row>
    <row r="5735" spans="1:14" x14ac:dyDescent="0.3">
      <c r="A5735" t="s">
        <v>10647</v>
      </c>
      <c r="B5735" t="s">
        <v>8920</v>
      </c>
      <c r="C5735" t="s">
        <v>153</v>
      </c>
      <c r="D5735" t="s">
        <v>74</v>
      </c>
      <c r="E5735" t="s">
        <v>164</v>
      </c>
      <c r="F5735" t="s">
        <v>51</v>
      </c>
      <c r="G5735" t="s">
        <v>70</v>
      </c>
      <c r="H5735">
        <v>3</v>
      </c>
      <c r="I5735">
        <v>6.75</v>
      </c>
      <c r="K5735">
        <v>32.82</v>
      </c>
      <c r="L5735" t="s">
        <v>20</v>
      </c>
      <c r="M5735" t="s">
        <v>21</v>
      </c>
    </row>
    <row r="5736" spans="1:14" x14ac:dyDescent="0.3">
      <c r="A5736" t="s">
        <v>10648</v>
      </c>
      <c r="B5736" s="2">
        <v>45576</v>
      </c>
      <c r="C5736" t="s">
        <v>49</v>
      </c>
      <c r="D5736" t="s">
        <v>42</v>
      </c>
      <c r="E5736" t="s">
        <v>43</v>
      </c>
      <c r="F5736" t="s">
        <v>51</v>
      </c>
      <c r="G5736" t="s">
        <v>119</v>
      </c>
      <c r="H5736">
        <v>5</v>
      </c>
      <c r="I5736">
        <v>7.24</v>
      </c>
      <c r="J5736">
        <v>10.93</v>
      </c>
      <c r="K5736">
        <v>54.65</v>
      </c>
      <c r="L5736" t="s">
        <v>45</v>
      </c>
      <c r="M5736" t="s">
        <v>100</v>
      </c>
      <c r="N5736" t="s">
        <v>1650</v>
      </c>
    </row>
    <row r="5737" spans="1:14" x14ac:dyDescent="0.3">
      <c r="A5737" t="s">
        <v>10649</v>
      </c>
      <c r="B5737" s="1">
        <v>45696</v>
      </c>
      <c r="C5737" t="s">
        <v>173</v>
      </c>
      <c r="D5737" t="s">
        <v>91</v>
      </c>
      <c r="E5737" t="s">
        <v>345</v>
      </c>
      <c r="F5737" t="s">
        <v>27</v>
      </c>
      <c r="G5737" t="s">
        <v>145</v>
      </c>
      <c r="H5737">
        <v>5</v>
      </c>
      <c r="I5737">
        <v>18.54</v>
      </c>
      <c r="J5737">
        <v>23.7</v>
      </c>
      <c r="K5737">
        <v>118.5</v>
      </c>
      <c r="L5737" t="s">
        <v>53</v>
      </c>
      <c r="M5737" t="s">
        <v>30</v>
      </c>
      <c r="N5737" t="s">
        <v>8826</v>
      </c>
    </row>
    <row r="5738" spans="1:14" x14ac:dyDescent="0.3">
      <c r="A5738" t="s">
        <v>10650</v>
      </c>
      <c r="B5738" s="2">
        <v>45881</v>
      </c>
      <c r="C5738" t="s">
        <v>129</v>
      </c>
      <c r="D5738" t="s">
        <v>130</v>
      </c>
      <c r="E5738" t="s">
        <v>87</v>
      </c>
      <c r="F5738" t="s">
        <v>93</v>
      </c>
      <c r="G5738" t="s">
        <v>217</v>
      </c>
      <c r="H5738">
        <v>2</v>
      </c>
      <c r="I5738">
        <v>22.43</v>
      </c>
      <c r="J5738">
        <v>30.26</v>
      </c>
      <c r="K5738">
        <v>60.52</v>
      </c>
      <c r="L5738" t="s">
        <v>20</v>
      </c>
      <c r="M5738" t="s">
        <v>54</v>
      </c>
      <c r="N5738" t="s">
        <v>10651</v>
      </c>
    </row>
    <row r="5739" spans="1:14" x14ac:dyDescent="0.3">
      <c r="A5739" t="s">
        <v>10652</v>
      </c>
      <c r="B5739" s="2">
        <v>45758</v>
      </c>
      <c r="C5739" t="s">
        <v>481</v>
      </c>
      <c r="D5739" t="s">
        <v>34</v>
      </c>
      <c r="E5739" t="s">
        <v>392</v>
      </c>
      <c r="F5739" t="s">
        <v>76</v>
      </c>
      <c r="G5739" t="s">
        <v>77</v>
      </c>
      <c r="H5739">
        <v>3</v>
      </c>
      <c r="I5739">
        <v>15.38</v>
      </c>
      <c r="J5739">
        <v>21.45</v>
      </c>
      <c r="K5739">
        <v>64.349999999999994</v>
      </c>
      <c r="L5739" t="s">
        <v>82</v>
      </c>
      <c r="M5739" t="s">
        <v>21</v>
      </c>
      <c r="N5739" t="s">
        <v>1569</v>
      </c>
    </row>
    <row r="5740" spans="1:14" x14ac:dyDescent="0.3">
      <c r="A5740" t="s">
        <v>10653</v>
      </c>
      <c r="B5740" s="2">
        <v>46008</v>
      </c>
      <c r="C5740" t="s">
        <v>156</v>
      </c>
      <c r="D5740" t="s">
        <v>68</v>
      </c>
      <c r="E5740" t="s">
        <v>229</v>
      </c>
      <c r="F5740" t="s">
        <v>27</v>
      </c>
      <c r="G5740" t="s">
        <v>36</v>
      </c>
      <c r="H5740">
        <v>3</v>
      </c>
      <c r="I5740">
        <v>29.87</v>
      </c>
      <c r="J5740">
        <v>55.84</v>
      </c>
      <c r="K5740">
        <v>167.52</v>
      </c>
      <c r="L5740" t="s">
        <v>53</v>
      </c>
      <c r="M5740" t="s">
        <v>100</v>
      </c>
      <c r="N5740" t="s">
        <v>10654</v>
      </c>
    </row>
    <row r="5741" spans="1:14" x14ac:dyDescent="0.3">
      <c r="A5741" t="s">
        <v>10655</v>
      </c>
      <c r="B5741" s="2">
        <v>45781</v>
      </c>
      <c r="C5741" t="s">
        <v>280</v>
      </c>
      <c r="D5741" t="s">
        <v>130</v>
      </c>
      <c r="E5741" t="s">
        <v>87</v>
      </c>
      <c r="F5741" t="s">
        <v>27</v>
      </c>
      <c r="G5741" t="s">
        <v>187</v>
      </c>
      <c r="H5741">
        <v>9</v>
      </c>
      <c r="I5741">
        <v>76.3</v>
      </c>
      <c r="J5741">
        <v>136.15</v>
      </c>
      <c r="K5741">
        <v>1225.3499999999999</v>
      </c>
      <c r="L5741" t="s">
        <v>175</v>
      </c>
      <c r="M5741" t="s">
        <v>21</v>
      </c>
      <c r="N5741" t="s">
        <v>10656</v>
      </c>
    </row>
    <row r="5742" spans="1:14" x14ac:dyDescent="0.3">
      <c r="A5742" t="s">
        <v>10657</v>
      </c>
      <c r="B5742" s="1">
        <v>45904</v>
      </c>
      <c r="C5742" t="s">
        <v>397</v>
      </c>
      <c r="D5742" t="s">
        <v>68</v>
      </c>
      <c r="E5742" t="s">
        <v>229</v>
      </c>
      <c r="F5742" t="s">
        <v>27</v>
      </c>
      <c r="G5742" t="s">
        <v>109</v>
      </c>
      <c r="H5742">
        <v>5</v>
      </c>
      <c r="I5742">
        <v>5.6</v>
      </c>
      <c r="J5742" t="s">
        <v>10658</v>
      </c>
      <c r="K5742">
        <v>46.9</v>
      </c>
      <c r="L5742" t="s">
        <v>29</v>
      </c>
      <c r="M5742" t="s">
        <v>100</v>
      </c>
      <c r="N5742" t="s">
        <v>974</v>
      </c>
    </row>
    <row r="5743" spans="1:14" x14ac:dyDescent="0.3">
      <c r="A5743" t="s">
        <v>10659</v>
      </c>
      <c r="B5743" s="2">
        <v>45558</v>
      </c>
      <c r="D5743" t="s">
        <v>34</v>
      </c>
      <c r="E5743" t="s">
        <v>35</v>
      </c>
      <c r="F5743" t="s">
        <v>93</v>
      </c>
      <c r="G5743" t="s">
        <v>94</v>
      </c>
      <c r="H5743">
        <v>2</v>
      </c>
      <c r="I5743">
        <v>21.95</v>
      </c>
      <c r="J5743">
        <v>27.46</v>
      </c>
      <c r="K5743">
        <v>54.92</v>
      </c>
      <c r="L5743" t="s">
        <v>175</v>
      </c>
      <c r="M5743" t="s">
        <v>100</v>
      </c>
      <c r="N5743" t="s">
        <v>1453</v>
      </c>
    </row>
    <row r="5744" spans="1:14" x14ac:dyDescent="0.3">
      <c r="A5744" t="s">
        <v>10660</v>
      </c>
      <c r="B5744" s="1">
        <v>45636</v>
      </c>
      <c r="D5744" t="s">
        <v>74</v>
      </c>
      <c r="E5744" t="s">
        <v>75</v>
      </c>
      <c r="F5744" t="s">
        <v>51</v>
      </c>
      <c r="G5744" t="s">
        <v>52</v>
      </c>
      <c r="H5744">
        <v>2</v>
      </c>
      <c r="I5744">
        <v>24.94</v>
      </c>
      <c r="J5744">
        <v>31.69</v>
      </c>
      <c r="K5744">
        <v>63.38</v>
      </c>
      <c r="L5744" t="s">
        <v>175</v>
      </c>
      <c r="M5744" t="s">
        <v>30</v>
      </c>
    </row>
    <row r="5745" spans="1:14" x14ac:dyDescent="0.3">
      <c r="A5745" t="s">
        <v>10661</v>
      </c>
      <c r="B5745" t="s">
        <v>7747</v>
      </c>
      <c r="C5745" t="s">
        <v>103</v>
      </c>
      <c r="D5745" t="s">
        <v>25</v>
      </c>
      <c r="E5745" t="s">
        <v>277</v>
      </c>
      <c r="F5745" t="s">
        <v>51</v>
      </c>
      <c r="G5745" t="s">
        <v>52</v>
      </c>
      <c r="H5745">
        <v>5</v>
      </c>
      <c r="I5745">
        <v>57.74</v>
      </c>
      <c r="J5745">
        <v>84.15</v>
      </c>
      <c r="K5745">
        <v>420.75</v>
      </c>
      <c r="L5745" t="s">
        <v>37</v>
      </c>
      <c r="M5745" t="s">
        <v>100</v>
      </c>
      <c r="N5745" t="s">
        <v>10662</v>
      </c>
    </row>
    <row r="5746" spans="1:14" x14ac:dyDescent="0.3">
      <c r="A5746" t="s">
        <v>10663</v>
      </c>
      <c r="B5746" s="1">
        <v>45721</v>
      </c>
      <c r="C5746" t="s">
        <v>33</v>
      </c>
      <c r="D5746" t="s">
        <v>34</v>
      </c>
      <c r="E5746" t="s">
        <v>140</v>
      </c>
      <c r="F5746" t="s">
        <v>51</v>
      </c>
      <c r="G5746" t="s">
        <v>126</v>
      </c>
      <c r="H5746">
        <v>6</v>
      </c>
      <c r="I5746">
        <v>5.1100000000000003</v>
      </c>
      <c r="J5746">
        <v>6.47</v>
      </c>
      <c r="K5746">
        <v>38.82</v>
      </c>
      <c r="L5746" t="s">
        <v>37</v>
      </c>
      <c r="M5746" t="s">
        <v>21</v>
      </c>
      <c r="N5746" t="s">
        <v>10664</v>
      </c>
    </row>
    <row r="5747" spans="1:14" x14ac:dyDescent="0.3">
      <c r="A5747" t="s">
        <v>10665</v>
      </c>
      <c r="B5747" t="s">
        <v>10666</v>
      </c>
      <c r="C5747" t="s">
        <v>144</v>
      </c>
      <c r="D5747" t="s">
        <v>25</v>
      </c>
      <c r="E5747" t="s">
        <v>26</v>
      </c>
      <c r="F5747" t="s">
        <v>27</v>
      </c>
      <c r="G5747" t="s">
        <v>187</v>
      </c>
      <c r="H5747">
        <v>-5</v>
      </c>
      <c r="I5747">
        <v>46.28</v>
      </c>
      <c r="J5747">
        <v>84.09</v>
      </c>
      <c r="K5747">
        <v>420.45</v>
      </c>
      <c r="L5747" t="s">
        <v>45</v>
      </c>
      <c r="M5747" t="s">
        <v>46</v>
      </c>
      <c r="N5747" t="s">
        <v>10667</v>
      </c>
    </row>
    <row r="5748" spans="1:14" x14ac:dyDescent="0.3">
      <c r="A5748" t="s">
        <v>10668</v>
      </c>
      <c r="B5748" s="2">
        <v>45723</v>
      </c>
      <c r="C5748" t="s">
        <v>358</v>
      </c>
      <c r="D5748" t="s">
        <v>91</v>
      </c>
      <c r="E5748" t="s">
        <v>174</v>
      </c>
      <c r="F5748" t="s">
        <v>93</v>
      </c>
      <c r="G5748" t="s">
        <v>122</v>
      </c>
      <c r="H5748">
        <v>5</v>
      </c>
      <c r="I5748">
        <v>58.83</v>
      </c>
      <c r="J5748">
        <v>107.49</v>
      </c>
      <c r="K5748">
        <v>537.45000000000005</v>
      </c>
      <c r="L5748" t="s">
        <v>20</v>
      </c>
      <c r="M5748" t="s">
        <v>54</v>
      </c>
      <c r="N5748" t="s">
        <v>10669</v>
      </c>
    </row>
    <row r="5749" spans="1:14" x14ac:dyDescent="0.3">
      <c r="A5749" t="s">
        <v>10670</v>
      </c>
      <c r="B5749" t="s">
        <v>5594</v>
      </c>
      <c r="C5749" t="s">
        <v>49</v>
      </c>
      <c r="D5749" t="s">
        <v>42</v>
      </c>
      <c r="E5749" t="s">
        <v>242</v>
      </c>
      <c r="F5749" t="s">
        <v>93</v>
      </c>
      <c r="G5749" t="s">
        <v>94</v>
      </c>
      <c r="H5749">
        <v>3</v>
      </c>
      <c r="I5749">
        <v>20.92</v>
      </c>
      <c r="J5749">
        <v>29.99</v>
      </c>
      <c r="K5749">
        <v>89.97</v>
      </c>
      <c r="L5749" t="s">
        <v>37</v>
      </c>
      <c r="M5749" t="s">
        <v>46</v>
      </c>
      <c r="N5749" t="s">
        <v>10671</v>
      </c>
    </row>
    <row r="5750" spans="1:14" x14ac:dyDescent="0.3">
      <c r="A5750" t="s">
        <v>10672</v>
      </c>
      <c r="B5750" s="2">
        <v>45686</v>
      </c>
      <c r="C5750" t="s">
        <v>499</v>
      </c>
      <c r="D5750" t="s">
        <v>68</v>
      </c>
      <c r="E5750" t="s">
        <v>69</v>
      </c>
      <c r="F5750" t="s">
        <v>51</v>
      </c>
      <c r="G5750" t="s">
        <v>70</v>
      </c>
      <c r="H5750">
        <v>7</v>
      </c>
      <c r="I5750">
        <v>11.44</v>
      </c>
      <c r="J5750">
        <v>14.01</v>
      </c>
      <c r="K5750">
        <v>98.07</v>
      </c>
      <c r="L5750" t="s">
        <v>20</v>
      </c>
      <c r="N5750" t="s">
        <v>4216</v>
      </c>
    </row>
    <row r="5751" spans="1:14" x14ac:dyDescent="0.3">
      <c r="A5751" t="s">
        <v>10673</v>
      </c>
      <c r="B5751" t="s">
        <v>5196</v>
      </c>
      <c r="C5751" t="s">
        <v>129</v>
      </c>
      <c r="D5751" t="s">
        <v>130</v>
      </c>
      <c r="E5751" t="s">
        <v>131</v>
      </c>
      <c r="F5751" t="s">
        <v>27</v>
      </c>
      <c r="G5751" t="s">
        <v>36</v>
      </c>
      <c r="H5751">
        <v>4</v>
      </c>
      <c r="I5751">
        <v>15.91</v>
      </c>
      <c r="J5751">
        <v>26.36</v>
      </c>
      <c r="K5751">
        <v>105.44</v>
      </c>
      <c r="L5751" t="s">
        <v>95</v>
      </c>
      <c r="M5751" t="s">
        <v>21</v>
      </c>
      <c r="N5751" t="s">
        <v>10674</v>
      </c>
    </row>
    <row r="5752" spans="1:14" x14ac:dyDescent="0.3">
      <c r="A5752" t="s">
        <v>10675</v>
      </c>
      <c r="B5752" s="1">
        <v>45558</v>
      </c>
      <c r="C5752" t="s">
        <v>98</v>
      </c>
      <c r="D5752" t="s">
        <v>42</v>
      </c>
      <c r="E5752" t="s">
        <v>43</v>
      </c>
      <c r="F5752" t="s">
        <v>27</v>
      </c>
      <c r="G5752" t="s">
        <v>36</v>
      </c>
      <c r="H5752">
        <v>6</v>
      </c>
      <c r="I5752">
        <v>29.29</v>
      </c>
      <c r="J5752">
        <v>39.19</v>
      </c>
      <c r="K5752">
        <v>235.14</v>
      </c>
      <c r="L5752" t="s">
        <v>20</v>
      </c>
      <c r="M5752" t="s">
        <v>100</v>
      </c>
      <c r="N5752" t="s">
        <v>2822</v>
      </c>
    </row>
    <row r="5753" spans="1:14" x14ac:dyDescent="0.3">
      <c r="A5753" t="s">
        <v>10676</v>
      </c>
      <c r="B5753" t="s">
        <v>10677</v>
      </c>
      <c r="D5753" t="s">
        <v>42</v>
      </c>
      <c r="E5753" t="s">
        <v>43</v>
      </c>
      <c r="F5753" t="s">
        <v>93</v>
      </c>
      <c r="G5753" t="s">
        <v>141</v>
      </c>
      <c r="H5753">
        <v>3</v>
      </c>
      <c r="I5753">
        <v>9.27</v>
      </c>
      <c r="J5753">
        <v>14.21</v>
      </c>
      <c r="K5753">
        <v>42.63</v>
      </c>
      <c r="L5753" t="s">
        <v>45</v>
      </c>
      <c r="M5753" t="s">
        <v>100</v>
      </c>
      <c r="N5753" t="s">
        <v>10678</v>
      </c>
    </row>
    <row r="5754" spans="1:14" x14ac:dyDescent="0.3">
      <c r="A5754" t="s">
        <v>10679</v>
      </c>
      <c r="B5754" s="2">
        <v>45597</v>
      </c>
      <c r="C5754" t="s">
        <v>232</v>
      </c>
      <c r="D5754" t="s">
        <v>25</v>
      </c>
      <c r="E5754" t="s">
        <v>104</v>
      </c>
      <c r="F5754" t="s">
        <v>18</v>
      </c>
      <c r="G5754" t="s">
        <v>99</v>
      </c>
      <c r="H5754">
        <v>3</v>
      </c>
      <c r="I5754">
        <v>7.44</v>
      </c>
      <c r="J5754">
        <v>12.25</v>
      </c>
      <c r="K5754">
        <v>36.75</v>
      </c>
      <c r="L5754" t="s">
        <v>45</v>
      </c>
      <c r="M5754" t="s">
        <v>46</v>
      </c>
      <c r="N5754" t="s">
        <v>159</v>
      </c>
    </row>
    <row r="5755" spans="1:14" x14ac:dyDescent="0.3">
      <c r="A5755" t="s">
        <v>10052</v>
      </c>
      <c r="B5755" s="2">
        <v>45683</v>
      </c>
      <c r="C5755" t="s">
        <v>73</v>
      </c>
      <c r="D5755" t="s">
        <v>74</v>
      </c>
      <c r="E5755" t="s">
        <v>212</v>
      </c>
      <c r="F5755" t="s">
        <v>51</v>
      </c>
      <c r="G5755" t="s">
        <v>126</v>
      </c>
      <c r="H5755">
        <v>6</v>
      </c>
      <c r="I5755">
        <v>2.0099999999999998</v>
      </c>
      <c r="J5755">
        <v>3.2</v>
      </c>
      <c r="K5755">
        <v>19.2</v>
      </c>
      <c r="L5755" t="s">
        <v>53</v>
      </c>
      <c r="M5755" t="s">
        <v>54</v>
      </c>
      <c r="N5755" t="s">
        <v>1025</v>
      </c>
    </row>
    <row r="5756" spans="1:14" x14ac:dyDescent="0.3">
      <c r="A5756" t="s">
        <v>10680</v>
      </c>
      <c r="B5756" s="2">
        <v>46017</v>
      </c>
      <c r="C5756" t="s">
        <v>49</v>
      </c>
      <c r="D5756" t="s">
        <v>42</v>
      </c>
      <c r="E5756" t="s">
        <v>63</v>
      </c>
      <c r="F5756" t="s">
        <v>76</v>
      </c>
      <c r="G5756" t="s">
        <v>179</v>
      </c>
      <c r="H5756">
        <v>7</v>
      </c>
      <c r="I5756">
        <v>57.71</v>
      </c>
      <c r="J5756" t="s">
        <v>10681</v>
      </c>
      <c r="K5756">
        <v>668.5</v>
      </c>
      <c r="L5756" t="s">
        <v>20</v>
      </c>
      <c r="M5756" t="s">
        <v>46</v>
      </c>
      <c r="N5756" t="s">
        <v>10682</v>
      </c>
    </row>
    <row r="5757" spans="1:14" x14ac:dyDescent="0.3">
      <c r="A5757" t="s">
        <v>10683</v>
      </c>
      <c r="B5757" s="1">
        <v>45343</v>
      </c>
      <c r="C5757" t="s">
        <v>67</v>
      </c>
      <c r="E5757" t="s">
        <v>229</v>
      </c>
      <c r="F5757" t="s">
        <v>51</v>
      </c>
      <c r="G5757" t="s">
        <v>126</v>
      </c>
      <c r="H5757">
        <v>6</v>
      </c>
      <c r="I5757">
        <v>5</v>
      </c>
      <c r="J5757">
        <v>6.42</v>
      </c>
      <c r="K5757">
        <v>38.520000000000003</v>
      </c>
      <c r="L5757" t="s">
        <v>82</v>
      </c>
      <c r="M5757" t="s">
        <v>54</v>
      </c>
      <c r="N5757" t="s">
        <v>1707</v>
      </c>
    </row>
    <row r="5758" spans="1:14" x14ac:dyDescent="0.3">
      <c r="A5758" t="s">
        <v>10684</v>
      </c>
      <c r="B5758" t="s">
        <v>238</v>
      </c>
      <c r="C5758" t="s">
        <v>481</v>
      </c>
      <c r="D5758" t="s">
        <v>34</v>
      </c>
      <c r="E5758" t="s">
        <v>136</v>
      </c>
      <c r="F5758" t="s">
        <v>27</v>
      </c>
      <c r="G5758" t="s">
        <v>145</v>
      </c>
      <c r="H5758">
        <v>6</v>
      </c>
      <c r="I5758" t="s">
        <v>493</v>
      </c>
      <c r="J5758">
        <v>56.47</v>
      </c>
      <c r="K5758">
        <v>338.82</v>
      </c>
      <c r="L5758" t="s">
        <v>45</v>
      </c>
      <c r="M5758" t="s">
        <v>54</v>
      </c>
    </row>
    <row r="5759" spans="1:14" x14ac:dyDescent="0.3">
      <c r="A5759" t="s">
        <v>10685</v>
      </c>
      <c r="B5759" t="s">
        <v>10686</v>
      </c>
      <c r="C5759" t="s">
        <v>129</v>
      </c>
      <c r="D5759" t="s">
        <v>130</v>
      </c>
      <c r="E5759" t="s">
        <v>271</v>
      </c>
      <c r="F5759" t="s">
        <v>51</v>
      </c>
      <c r="G5759" t="s">
        <v>119</v>
      </c>
      <c r="H5759">
        <v>5</v>
      </c>
      <c r="I5759">
        <v>17.37</v>
      </c>
      <c r="K5759">
        <v>119.95</v>
      </c>
      <c r="L5759" t="s">
        <v>82</v>
      </c>
      <c r="M5759" t="s">
        <v>54</v>
      </c>
      <c r="N5759" t="s">
        <v>10687</v>
      </c>
    </row>
    <row r="5760" spans="1:14" x14ac:dyDescent="0.3">
      <c r="A5760" t="s">
        <v>10688</v>
      </c>
      <c r="B5760" s="2">
        <v>45578</v>
      </c>
      <c r="C5760" t="s">
        <v>376</v>
      </c>
      <c r="D5760" t="s">
        <v>168</v>
      </c>
      <c r="E5760" t="s">
        <v>293</v>
      </c>
      <c r="F5760" t="s">
        <v>18</v>
      </c>
      <c r="G5760" t="s">
        <v>81</v>
      </c>
      <c r="H5760">
        <v>7</v>
      </c>
      <c r="J5760">
        <v>25.85</v>
      </c>
      <c r="K5760">
        <v>180.95</v>
      </c>
      <c r="M5760" t="s">
        <v>100</v>
      </c>
    </row>
    <row r="5761" spans="1:14" x14ac:dyDescent="0.3">
      <c r="A5761" t="s">
        <v>10689</v>
      </c>
      <c r="B5761" s="2">
        <v>45852</v>
      </c>
      <c r="C5761" t="s">
        <v>394</v>
      </c>
      <c r="D5761" t="s">
        <v>25</v>
      </c>
      <c r="E5761" t="s">
        <v>277</v>
      </c>
      <c r="F5761" t="s">
        <v>93</v>
      </c>
      <c r="G5761" t="s">
        <v>122</v>
      </c>
      <c r="H5761">
        <v>4</v>
      </c>
      <c r="I5761">
        <v>61.15</v>
      </c>
      <c r="K5761">
        <v>397.8</v>
      </c>
      <c r="L5761" t="s">
        <v>175</v>
      </c>
      <c r="M5761" t="s">
        <v>54</v>
      </c>
      <c r="N5761" t="s">
        <v>10690</v>
      </c>
    </row>
    <row r="5762" spans="1:14" x14ac:dyDescent="0.3">
      <c r="A5762" t="s">
        <v>10691</v>
      </c>
      <c r="B5762" t="s">
        <v>1716</v>
      </c>
      <c r="C5762" t="s">
        <v>443</v>
      </c>
      <c r="D5762" t="s">
        <v>58</v>
      </c>
      <c r="E5762" t="s">
        <v>195</v>
      </c>
      <c r="F5762" t="s">
        <v>27</v>
      </c>
      <c r="G5762" t="s">
        <v>187</v>
      </c>
      <c r="H5762">
        <v>3</v>
      </c>
      <c r="I5762">
        <v>77.67</v>
      </c>
      <c r="J5762">
        <v>104.4</v>
      </c>
      <c r="K5762">
        <v>313.2</v>
      </c>
      <c r="L5762" t="s">
        <v>29</v>
      </c>
      <c r="M5762" t="s">
        <v>30</v>
      </c>
      <c r="N5762" t="s">
        <v>6428</v>
      </c>
    </row>
    <row r="5763" spans="1:14" x14ac:dyDescent="0.3">
      <c r="A5763" t="s">
        <v>10692</v>
      </c>
      <c r="B5763" t="s">
        <v>10693</v>
      </c>
      <c r="C5763" t="s">
        <v>148</v>
      </c>
      <c r="D5763" t="s">
        <v>42</v>
      </c>
      <c r="E5763" t="s">
        <v>43</v>
      </c>
      <c r="F5763" t="s">
        <v>18</v>
      </c>
      <c r="G5763" t="s">
        <v>99</v>
      </c>
      <c r="H5763">
        <v>4</v>
      </c>
      <c r="I5763">
        <v>6.96</v>
      </c>
      <c r="J5763">
        <v>10.7</v>
      </c>
      <c r="K5763">
        <v>42.8</v>
      </c>
      <c r="L5763" t="s">
        <v>82</v>
      </c>
      <c r="M5763" t="s">
        <v>46</v>
      </c>
      <c r="N5763" t="s">
        <v>7992</v>
      </c>
    </row>
    <row r="5764" spans="1:14" x14ac:dyDescent="0.3">
      <c r="A5764" t="s">
        <v>10694</v>
      </c>
      <c r="B5764" s="2">
        <v>45600</v>
      </c>
      <c r="C5764" t="s">
        <v>24</v>
      </c>
      <c r="D5764" t="s">
        <v>25</v>
      </c>
      <c r="E5764" t="s">
        <v>104</v>
      </c>
      <c r="F5764" t="s">
        <v>27</v>
      </c>
      <c r="G5764" t="s">
        <v>36</v>
      </c>
      <c r="H5764">
        <v>6</v>
      </c>
      <c r="I5764">
        <v>20</v>
      </c>
      <c r="J5764">
        <v>34.39</v>
      </c>
      <c r="K5764">
        <v>206.34</v>
      </c>
      <c r="L5764" t="s">
        <v>95</v>
      </c>
      <c r="M5764" t="s">
        <v>21</v>
      </c>
      <c r="N5764" t="s">
        <v>10695</v>
      </c>
    </row>
    <row r="5765" spans="1:14" x14ac:dyDescent="0.3">
      <c r="A5765" t="s">
        <v>10696</v>
      </c>
      <c r="B5765" s="2">
        <v>45725</v>
      </c>
      <c r="C5765" t="s">
        <v>129</v>
      </c>
      <c r="D5765" t="s">
        <v>130</v>
      </c>
      <c r="E5765" t="s">
        <v>271</v>
      </c>
      <c r="F5765" t="s">
        <v>76</v>
      </c>
      <c r="G5765" t="s">
        <v>179</v>
      </c>
      <c r="H5765">
        <v>4</v>
      </c>
      <c r="I5765">
        <v>25</v>
      </c>
      <c r="J5765">
        <v>37.08</v>
      </c>
      <c r="K5765">
        <v>148.32</v>
      </c>
      <c r="L5765" t="s">
        <v>45</v>
      </c>
      <c r="M5765" t="s">
        <v>21</v>
      </c>
      <c r="N5765" t="s">
        <v>449</v>
      </c>
    </row>
    <row r="5766" spans="1:14" x14ac:dyDescent="0.3">
      <c r="A5766" t="s">
        <v>10697</v>
      </c>
      <c r="B5766" s="2">
        <v>45575</v>
      </c>
      <c r="C5766" t="s">
        <v>24</v>
      </c>
      <c r="D5766" t="s">
        <v>25</v>
      </c>
      <c r="E5766" t="s">
        <v>235</v>
      </c>
      <c r="F5766" t="s">
        <v>76</v>
      </c>
      <c r="G5766" t="s">
        <v>170</v>
      </c>
      <c r="H5766">
        <v>5</v>
      </c>
      <c r="I5766">
        <v>20.36</v>
      </c>
      <c r="J5766">
        <v>35.53</v>
      </c>
      <c r="K5766">
        <v>177.65</v>
      </c>
      <c r="L5766" t="s">
        <v>95</v>
      </c>
      <c r="M5766" t="s">
        <v>21</v>
      </c>
      <c r="N5766" t="s">
        <v>10698</v>
      </c>
    </row>
    <row r="5767" spans="1:14" x14ac:dyDescent="0.3">
      <c r="A5767" t="s">
        <v>10699</v>
      </c>
      <c r="B5767" s="2">
        <v>45704</v>
      </c>
      <c r="C5767" t="s">
        <v>98</v>
      </c>
      <c r="D5767" t="s">
        <v>42</v>
      </c>
      <c r="E5767" t="s">
        <v>50</v>
      </c>
      <c r="F5767" t="s">
        <v>76</v>
      </c>
      <c r="G5767" t="s">
        <v>251</v>
      </c>
      <c r="J5767">
        <v>38.130000000000003</v>
      </c>
      <c r="K5767">
        <v>228.78</v>
      </c>
      <c r="L5767" t="s">
        <v>29</v>
      </c>
      <c r="M5767" t="s">
        <v>21</v>
      </c>
      <c r="N5767" t="s">
        <v>10700</v>
      </c>
    </row>
    <row r="5768" spans="1:14" x14ac:dyDescent="0.3">
      <c r="A5768" t="s">
        <v>10701</v>
      </c>
      <c r="B5768" s="2">
        <v>45339</v>
      </c>
      <c r="C5768" t="s">
        <v>135</v>
      </c>
      <c r="D5768" t="s">
        <v>34</v>
      </c>
      <c r="E5768" t="s">
        <v>35</v>
      </c>
      <c r="F5768" t="s">
        <v>51</v>
      </c>
      <c r="G5768" t="s">
        <v>70</v>
      </c>
      <c r="H5768">
        <v>5</v>
      </c>
      <c r="I5768">
        <v>11.86</v>
      </c>
      <c r="J5768">
        <v>14.81</v>
      </c>
      <c r="K5768">
        <v>74.05</v>
      </c>
      <c r="L5768" t="s">
        <v>95</v>
      </c>
      <c r="M5768" t="s">
        <v>30</v>
      </c>
      <c r="N5768" t="s">
        <v>10702</v>
      </c>
    </row>
    <row r="5769" spans="1:14" x14ac:dyDescent="0.3">
      <c r="A5769" t="s">
        <v>10703</v>
      </c>
      <c r="B5769" t="s">
        <v>6578</v>
      </c>
      <c r="C5769" t="s">
        <v>113</v>
      </c>
      <c r="D5769" t="s">
        <v>58</v>
      </c>
      <c r="E5769" t="s">
        <v>59</v>
      </c>
      <c r="F5769" t="s">
        <v>93</v>
      </c>
      <c r="G5769" t="s">
        <v>141</v>
      </c>
      <c r="H5769">
        <v>5</v>
      </c>
      <c r="I5769">
        <v>13.98</v>
      </c>
      <c r="J5769">
        <v>18.510000000000002</v>
      </c>
      <c r="K5769">
        <v>92.55</v>
      </c>
      <c r="L5769" t="s">
        <v>95</v>
      </c>
      <c r="M5769" t="s">
        <v>46</v>
      </c>
      <c r="N5769" t="s">
        <v>7458</v>
      </c>
    </row>
    <row r="5770" spans="1:14" x14ac:dyDescent="0.3">
      <c r="A5770" t="s">
        <v>10704</v>
      </c>
      <c r="B5770" s="1">
        <v>45427</v>
      </c>
      <c r="C5770" t="s">
        <v>198</v>
      </c>
      <c r="D5770" t="s">
        <v>91</v>
      </c>
      <c r="F5770" t="s">
        <v>27</v>
      </c>
      <c r="G5770" t="s">
        <v>145</v>
      </c>
      <c r="H5770">
        <v>9</v>
      </c>
      <c r="I5770">
        <v>38.51</v>
      </c>
      <c r="J5770">
        <v>-65.87</v>
      </c>
      <c r="K5770">
        <v>592.83000000000004</v>
      </c>
      <c r="L5770" t="s">
        <v>20</v>
      </c>
      <c r="M5770" t="s">
        <v>21</v>
      </c>
      <c r="N5770" t="s">
        <v>9673</v>
      </c>
    </row>
    <row r="5771" spans="1:14" x14ac:dyDescent="0.3">
      <c r="A5771" t="s">
        <v>10705</v>
      </c>
      <c r="B5771" s="1">
        <v>45865</v>
      </c>
      <c r="C5771" t="s">
        <v>24</v>
      </c>
      <c r="D5771" t="s">
        <v>25</v>
      </c>
      <c r="E5771" t="s">
        <v>235</v>
      </c>
      <c r="F5771" t="s">
        <v>51</v>
      </c>
      <c r="G5771" t="s">
        <v>60</v>
      </c>
      <c r="H5771">
        <v>8</v>
      </c>
      <c r="I5771">
        <v>8.23</v>
      </c>
      <c r="J5771">
        <v>11.44</v>
      </c>
      <c r="K5771">
        <v>91.52</v>
      </c>
      <c r="L5771" t="s">
        <v>53</v>
      </c>
      <c r="M5771" t="s">
        <v>100</v>
      </c>
      <c r="N5771" t="s">
        <v>10706</v>
      </c>
    </row>
    <row r="5772" spans="1:14" x14ac:dyDescent="0.3">
      <c r="A5772" t="s">
        <v>1478</v>
      </c>
      <c r="B5772" t="s">
        <v>1479</v>
      </c>
      <c r="D5772" t="s">
        <v>130</v>
      </c>
      <c r="E5772" t="s">
        <v>271</v>
      </c>
      <c r="F5772" t="s">
        <v>51</v>
      </c>
      <c r="G5772" t="s">
        <v>70</v>
      </c>
      <c r="H5772">
        <v>4</v>
      </c>
      <c r="I5772">
        <v>12.39</v>
      </c>
      <c r="J5772">
        <v>20.2</v>
      </c>
      <c r="K5772">
        <v>80.8</v>
      </c>
      <c r="L5772" t="s">
        <v>29</v>
      </c>
      <c r="M5772" t="s">
        <v>54</v>
      </c>
      <c r="N5772" t="s">
        <v>1480</v>
      </c>
    </row>
    <row r="5773" spans="1:14" x14ac:dyDescent="0.3">
      <c r="A5773" t="s">
        <v>10707</v>
      </c>
      <c r="B5773" s="2">
        <v>45430</v>
      </c>
      <c r="C5773" t="s">
        <v>161</v>
      </c>
      <c r="D5773" t="s">
        <v>74</v>
      </c>
      <c r="E5773" t="s">
        <v>108</v>
      </c>
      <c r="F5773" t="s">
        <v>76</v>
      </c>
      <c r="G5773" t="s">
        <v>251</v>
      </c>
      <c r="H5773">
        <v>2</v>
      </c>
      <c r="I5773">
        <v>21.2</v>
      </c>
      <c r="J5773">
        <v>33.270000000000003</v>
      </c>
      <c r="K5773">
        <v>66.540000000000006</v>
      </c>
      <c r="L5773" t="s">
        <v>45</v>
      </c>
      <c r="M5773" t="s">
        <v>21</v>
      </c>
      <c r="N5773" t="s">
        <v>10708</v>
      </c>
    </row>
    <row r="5774" spans="1:14" x14ac:dyDescent="0.3">
      <c r="A5774" t="s">
        <v>10709</v>
      </c>
      <c r="B5774" s="2">
        <v>45312</v>
      </c>
      <c r="C5774" t="s">
        <v>394</v>
      </c>
      <c r="D5774" t="s">
        <v>25</v>
      </c>
      <c r="E5774" t="s">
        <v>235</v>
      </c>
      <c r="F5774" t="s">
        <v>76</v>
      </c>
      <c r="G5774" t="s">
        <v>149</v>
      </c>
      <c r="H5774">
        <v>6</v>
      </c>
      <c r="I5774">
        <v>11.21</v>
      </c>
      <c r="J5774">
        <v>21.11</v>
      </c>
      <c r="K5774">
        <v>126.66</v>
      </c>
      <c r="L5774" t="s">
        <v>175</v>
      </c>
      <c r="M5774" t="s">
        <v>46</v>
      </c>
      <c r="N5774" t="s">
        <v>10710</v>
      </c>
    </row>
    <row r="5775" spans="1:14" x14ac:dyDescent="0.3">
      <c r="A5775" t="s">
        <v>10711</v>
      </c>
      <c r="B5775" s="1">
        <v>45756</v>
      </c>
      <c r="C5775" t="s">
        <v>167</v>
      </c>
      <c r="D5775" t="s">
        <v>168</v>
      </c>
      <c r="E5775" t="s">
        <v>293</v>
      </c>
      <c r="F5775" t="s">
        <v>27</v>
      </c>
      <c r="G5775" t="s">
        <v>187</v>
      </c>
      <c r="H5775">
        <v>6</v>
      </c>
      <c r="I5775">
        <v>91.53</v>
      </c>
      <c r="J5775">
        <v>156.08000000000001</v>
      </c>
      <c r="K5775">
        <v>504.15</v>
      </c>
      <c r="L5775" t="s">
        <v>82</v>
      </c>
      <c r="M5775" t="s">
        <v>30</v>
      </c>
    </row>
    <row r="5776" spans="1:14" x14ac:dyDescent="0.3">
      <c r="A5776" t="s">
        <v>10712</v>
      </c>
      <c r="B5776" s="2">
        <v>45811</v>
      </c>
      <c r="C5776" t="s">
        <v>443</v>
      </c>
      <c r="D5776" t="s">
        <v>58</v>
      </c>
      <c r="E5776" t="s">
        <v>59</v>
      </c>
      <c r="F5776" t="s">
        <v>27</v>
      </c>
      <c r="G5776" t="s">
        <v>145</v>
      </c>
      <c r="H5776">
        <v>3</v>
      </c>
      <c r="I5776">
        <v>26.21</v>
      </c>
      <c r="J5776">
        <v>35.04</v>
      </c>
      <c r="K5776">
        <v>105.12</v>
      </c>
      <c r="L5776" t="s">
        <v>82</v>
      </c>
      <c r="M5776" t="s">
        <v>46</v>
      </c>
      <c r="N5776" t="s">
        <v>1746</v>
      </c>
    </row>
    <row r="5777" spans="1:14" x14ac:dyDescent="0.3">
      <c r="A5777" t="s">
        <v>10713</v>
      </c>
      <c r="B5777" s="2">
        <v>45464</v>
      </c>
      <c r="C5777" t="s">
        <v>33</v>
      </c>
      <c r="D5777" t="s">
        <v>34</v>
      </c>
      <c r="E5777" t="s">
        <v>35</v>
      </c>
      <c r="F5777" t="s">
        <v>93</v>
      </c>
      <c r="G5777" t="s">
        <v>94</v>
      </c>
      <c r="H5777">
        <v>8</v>
      </c>
      <c r="J5777">
        <v>41.33</v>
      </c>
      <c r="K5777">
        <v>330.64</v>
      </c>
      <c r="L5777" t="s">
        <v>175</v>
      </c>
      <c r="M5777" t="s">
        <v>46</v>
      </c>
      <c r="N5777" t="s">
        <v>10404</v>
      </c>
    </row>
    <row r="5778" spans="1:14" x14ac:dyDescent="0.3">
      <c r="A5778" t="s">
        <v>10714</v>
      </c>
      <c r="B5778" s="1">
        <v>45743</v>
      </c>
      <c r="C5778" t="s">
        <v>457</v>
      </c>
      <c r="D5778" t="s">
        <v>130</v>
      </c>
      <c r="E5778" t="s">
        <v>87</v>
      </c>
      <c r="F5778" t="s">
        <v>2604</v>
      </c>
      <c r="G5778" t="s">
        <v>81</v>
      </c>
      <c r="H5778">
        <v>5</v>
      </c>
      <c r="I5778">
        <v>25.19</v>
      </c>
      <c r="K5778">
        <v>207.95</v>
      </c>
      <c r="L5778" t="s">
        <v>20</v>
      </c>
      <c r="M5778" t="s">
        <v>46</v>
      </c>
      <c r="N5778" t="s">
        <v>4216</v>
      </c>
    </row>
    <row r="5779" spans="1:14" x14ac:dyDescent="0.3">
      <c r="A5779" t="s">
        <v>10715</v>
      </c>
      <c r="B5779" s="1">
        <v>45870</v>
      </c>
      <c r="C5779" t="s">
        <v>215</v>
      </c>
      <c r="D5779" t="s">
        <v>168</v>
      </c>
      <c r="E5779" t="s">
        <v>169</v>
      </c>
      <c r="F5779" t="s">
        <v>27</v>
      </c>
      <c r="G5779" t="s">
        <v>109</v>
      </c>
      <c r="H5779">
        <v>5</v>
      </c>
      <c r="I5779">
        <v>7.13</v>
      </c>
      <c r="J5779">
        <v>11.23</v>
      </c>
      <c r="K5779">
        <v>56.15</v>
      </c>
      <c r="L5779" t="s">
        <v>53</v>
      </c>
      <c r="M5779" t="s">
        <v>30</v>
      </c>
      <c r="N5779" t="s">
        <v>5447</v>
      </c>
    </row>
    <row r="5780" spans="1:14" x14ac:dyDescent="0.3">
      <c r="A5780" t="s">
        <v>10716</v>
      </c>
      <c r="B5780" t="s">
        <v>9060</v>
      </c>
      <c r="C5780" t="s">
        <v>135</v>
      </c>
      <c r="D5780" t="s">
        <v>34</v>
      </c>
      <c r="E5780" t="s">
        <v>392</v>
      </c>
      <c r="F5780" t="s">
        <v>76</v>
      </c>
      <c r="G5780" t="s">
        <v>251</v>
      </c>
      <c r="H5780">
        <v>7</v>
      </c>
      <c r="I5780">
        <v>29.14</v>
      </c>
      <c r="J5780">
        <v>41.9</v>
      </c>
      <c r="K5780">
        <v>293.3</v>
      </c>
      <c r="L5780" t="s">
        <v>175</v>
      </c>
      <c r="M5780" t="s">
        <v>100</v>
      </c>
      <c r="N5780" t="s">
        <v>5278</v>
      </c>
    </row>
    <row r="5781" spans="1:14" x14ac:dyDescent="0.3">
      <c r="A5781" t="s">
        <v>10717</v>
      </c>
      <c r="B5781" s="2">
        <v>45357</v>
      </c>
      <c r="C5781" t="s">
        <v>481</v>
      </c>
      <c r="D5781" t="s">
        <v>34</v>
      </c>
      <c r="E5781" t="s">
        <v>136</v>
      </c>
      <c r="F5781" t="s">
        <v>93</v>
      </c>
      <c r="G5781" t="s">
        <v>122</v>
      </c>
      <c r="H5781">
        <v>3</v>
      </c>
      <c r="I5781">
        <v>53.41</v>
      </c>
      <c r="J5781" t="s">
        <v>493</v>
      </c>
      <c r="K5781">
        <v>285.7</v>
      </c>
      <c r="L5781" t="s">
        <v>29</v>
      </c>
      <c r="M5781" t="s">
        <v>30</v>
      </c>
      <c r="N5781" t="s">
        <v>3761</v>
      </c>
    </row>
    <row r="5782" spans="1:14" x14ac:dyDescent="0.3">
      <c r="A5782" t="s">
        <v>10718</v>
      </c>
      <c r="B5782" s="2">
        <v>45372</v>
      </c>
      <c r="C5782" t="s">
        <v>103</v>
      </c>
      <c r="D5782" t="s">
        <v>25</v>
      </c>
      <c r="E5782" t="s">
        <v>277</v>
      </c>
      <c r="F5782" t="s">
        <v>27</v>
      </c>
      <c r="G5782" t="s">
        <v>36</v>
      </c>
      <c r="H5782">
        <v>2</v>
      </c>
      <c r="I5782">
        <v>12.62</v>
      </c>
      <c r="J5782">
        <v>19.079999999999998</v>
      </c>
      <c r="K5782">
        <v>38.159999999999997</v>
      </c>
      <c r="L5782" t="s">
        <v>175</v>
      </c>
      <c r="M5782" t="s">
        <v>30</v>
      </c>
      <c r="N5782" t="s">
        <v>10719</v>
      </c>
    </row>
    <row r="5783" spans="1:14" x14ac:dyDescent="0.3">
      <c r="A5783" t="s">
        <v>10720</v>
      </c>
      <c r="B5783" s="2">
        <v>45616</v>
      </c>
      <c r="C5783" t="s">
        <v>153</v>
      </c>
      <c r="D5783" t="s">
        <v>74</v>
      </c>
      <c r="E5783" t="s">
        <v>212</v>
      </c>
      <c r="F5783" t="s">
        <v>18</v>
      </c>
      <c r="G5783" t="s">
        <v>224</v>
      </c>
      <c r="H5783">
        <v>6</v>
      </c>
      <c r="I5783">
        <v>36.78</v>
      </c>
      <c r="J5783">
        <v>49.17</v>
      </c>
      <c r="K5783">
        <v>295.02</v>
      </c>
      <c r="L5783" t="s">
        <v>53</v>
      </c>
      <c r="M5783" t="s">
        <v>100</v>
      </c>
      <c r="N5783" t="s">
        <v>10721</v>
      </c>
    </row>
    <row r="5784" spans="1:14" x14ac:dyDescent="0.3">
      <c r="A5784" t="s">
        <v>10722</v>
      </c>
      <c r="B5784" s="2">
        <v>45850</v>
      </c>
      <c r="C5784" t="s">
        <v>334</v>
      </c>
      <c r="D5784" t="s">
        <v>91</v>
      </c>
      <c r="E5784" t="s">
        <v>359</v>
      </c>
      <c r="F5784" t="s">
        <v>27</v>
      </c>
      <c r="G5784" t="s">
        <v>145</v>
      </c>
      <c r="H5784">
        <v>4</v>
      </c>
      <c r="I5784">
        <v>33.83</v>
      </c>
      <c r="J5784">
        <v>57.74</v>
      </c>
      <c r="K5784">
        <v>230.96</v>
      </c>
      <c r="L5784" t="s">
        <v>29</v>
      </c>
      <c r="M5784" t="s">
        <v>21</v>
      </c>
      <c r="N5784" t="s">
        <v>1233</v>
      </c>
    </row>
    <row r="5785" spans="1:14" x14ac:dyDescent="0.3">
      <c r="A5785" t="s">
        <v>10723</v>
      </c>
      <c r="B5785" s="2">
        <v>45778</v>
      </c>
      <c r="D5785" t="s">
        <v>130</v>
      </c>
      <c r="E5785" t="s">
        <v>287</v>
      </c>
      <c r="F5785" t="s">
        <v>51</v>
      </c>
      <c r="G5785" t="s">
        <v>60</v>
      </c>
      <c r="H5785">
        <v>4</v>
      </c>
      <c r="I5785">
        <v>3.07</v>
      </c>
      <c r="J5785">
        <v>4.8</v>
      </c>
      <c r="K5785">
        <v>19.2</v>
      </c>
      <c r="L5785" t="s">
        <v>95</v>
      </c>
      <c r="M5785" t="s">
        <v>21</v>
      </c>
      <c r="N5785" t="s">
        <v>3542</v>
      </c>
    </row>
    <row r="5786" spans="1:14" x14ac:dyDescent="0.3">
      <c r="A5786" t="s">
        <v>10724</v>
      </c>
      <c r="B5786" t="s">
        <v>1575</v>
      </c>
      <c r="C5786" t="s">
        <v>280</v>
      </c>
      <c r="D5786" t="s">
        <v>130</v>
      </c>
      <c r="E5786" t="s">
        <v>287</v>
      </c>
      <c r="F5786" t="s">
        <v>18</v>
      </c>
      <c r="G5786" t="s">
        <v>19</v>
      </c>
      <c r="H5786">
        <v>4</v>
      </c>
      <c r="I5786">
        <v>36</v>
      </c>
      <c r="J5786">
        <v>57.71</v>
      </c>
      <c r="K5786">
        <v>230.84</v>
      </c>
      <c r="L5786" t="s">
        <v>37</v>
      </c>
      <c r="M5786" t="s">
        <v>30</v>
      </c>
      <c r="N5786" t="s">
        <v>10725</v>
      </c>
    </row>
    <row r="5787" spans="1:14" x14ac:dyDescent="0.3">
      <c r="A5787" t="s">
        <v>10726</v>
      </c>
      <c r="B5787" s="2">
        <v>45893</v>
      </c>
      <c r="C5787" t="s">
        <v>117</v>
      </c>
      <c r="D5787" t="s">
        <v>68</v>
      </c>
      <c r="E5787" t="s">
        <v>69</v>
      </c>
      <c r="F5787" t="s">
        <v>93</v>
      </c>
      <c r="G5787" t="s">
        <v>217</v>
      </c>
      <c r="H5787">
        <v>3</v>
      </c>
      <c r="I5787">
        <v>28.72</v>
      </c>
      <c r="J5787">
        <v>35.880000000000003</v>
      </c>
      <c r="K5787">
        <v>107.64</v>
      </c>
      <c r="L5787" t="s">
        <v>29</v>
      </c>
      <c r="M5787" t="s">
        <v>54</v>
      </c>
      <c r="N5787" t="s">
        <v>10262</v>
      </c>
    </row>
    <row r="5788" spans="1:14" x14ac:dyDescent="0.3">
      <c r="A5788" t="s">
        <v>10727</v>
      </c>
      <c r="B5788" s="2">
        <v>45726</v>
      </c>
      <c r="C5788" t="s">
        <v>129</v>
      </c>
      <c r="D5788" t="s">
        <v>130</v>
      </c>
      <c r="E5788" t="s">
        <v>131</v>
      </c>
      <c r="F5788" t="s">
        <v>27</v>
      </c>
      <c r="G5788" t="s">
        <v>109</v>
      </c>
      <c r="H5788">
        <v>5</v>
      </c>
      <c r="I5788">
        <v>11.76</v>
      </c>
      <c r="J5788">
        <v>21.7</v>
      </c>
      <c r="K5788">
        <v>108.5</v>
      </c>
      <c r="L5788" t="s">
        <v>175</v>
      </c>
      <c r="M5788" t="s">
        <v>54</v>
      </c>
      <c r="N5788" t="s">
        <v>10728</v>
      </c>
    </row>
    <row r="5789" spans="1:14" x14ac:dyDescent="0.3">
      <c r="A5789" t="s">
        <v>10729</v>
      </c>
      <c r="B5789" t="s">
        <v>4510</v>
      </c>
      <c r="C5789" t="s">
        <v>586</v>
      </c>
      <c r="D5789" t="s">
        <v>42</v>
      </c>
      <c r="E5789" t="s">
        <v>63</v>
      </c>
      <c r="F5789" t="s">
        <v>27</v>
      </c>
      <c r="G5789" t="s">
        <v>109</v>
      </c>
      <c r="H5789">
        <v>5</v>
      </c>
      <c r="I5789">
        <v>13.08</v>
      </c>
      <c r="J5789">
        <v>19.07</v>
      </c>
      <c r="K5789">
        <v>95.35</v>
      </c>
      <c r="L5789" t="s">
        <v>95</v>
      </c>
      <c r="M5789" t="s">
        <v>54</v>
      </c>
      <c r="N5789" t="s">
        <v>10730</v>
      </c>
    </row>
    <row r="5790" spans="1:14" x14ac:dyDescent="0.3">
      <c r="A5790" t="s">
        <v>10731</v>
      </c>
      <c r="B5790" s="2">
        <v>45790</v>
      </c>
      <c r="C5790" t="s">
        <v>129</v>
      </c>
      <c r="D5790" t="s">
        <v>130</v>
      </c>
      <c r="E5790" t="s">
        <v>271</v>
      </c>
      <c r="F5790" t="s">
        <v>51</v>
      </c>
      <c r="G5790" t="s">
        <v>119</v>
      </c>
      <c r="H5790">
        <v>7</v>
      </c>
      <c r="I5790">
        <v>12.85</v>
      </c>
      <c r="J5790">
        <v>23.37</v>
      </c>
      <c r="K5790">
        <v>163.59</v>
      </c>
      <c r="L5790" t="s">
        <v>45</v>
      </c>
      <c r="M5790" t="s">
        <v>21</v>
      </c>
      <c r="N5790" t="s">
        <v>10732</v>
      </c>
    </row>
    <row r="5791" spans="1:14" x14ac:dyDescent="0.3">
      <c r="A5791" t="s">
        <v>10733</v>
      </c>
      <c r="B5791" s="2">
        <v>45733</v>
      </c>
      <c r="C5791" t="s">
        <v>73</v>
      </c>
      <c r="D5791" t="s">
        <v>74</v>
      </c>
      <c r="E5791" t="s">
        <v>108</v>
      </c>
      <c r="F5791" t="s">
        <v>51</v>
      </c>
      <c r="G5791" t="s">
        <v>126</v>
      </c>
      <c r="H5791">
        <v>2</v>
      </c>
      <c r="I5791">
        <v>3.06</v>
      </c>
      <c r="J5791">
        <v>5.36</v>
      </c>
      <c r="K5791">
        <v>10.72</v>
      </c>
      <c r="L5791" t="s">
        <v>95</v>
      </c>
      <c r="M5791" t="s">
        <v>100</v>
      </c>
      <c r="N5791" t="s">
        <v>4971</v>
      </c>
    </row>
    <row r="5792" spans="1:14" x14ac:dyDescent="0.3">
      <c r="A5792" t="s">
        <v>10734</v>
      </c>
      <c r="B5792" s="2">
        <v>45646</v>
      </c>
      <c r="C5792" t="s">
        <v>15</v>
      </c>
      <c r="D5792" t="s">
        <v>16</v>
      </c>
      <c r="E5792" t="s">
        <v>17</v>
      </c>
      <c r="F5792" t="s">
        <v>27</v>
      </c>
      <c r="G5792" t="s">
        <v>187</v>
      </c>
      <c r="H5792">
        <v>5</v>
      </c>
      <c r="I5792">
        <v>83.43</v>
      </c>
      <c r="J5792">
        <v>147.18</v>
      </c>
      <c r="K5792">
        <v>735.9</v>
      </c>
      <c r="L5792" t="s">
        <v>82</v>
      </c>
      <c r="M5792" t="s">
        <v>21</v>
      </c>
      <c r="N5792" t="s">
        <v>10735</v>
      </c>
    </row>
    <row r="5793" spans="1:14" x14ac:dyDescent="0.3">
      <c r="A5793" t="s">
        <v>10736</v>
      </c>
      <c r="B5793" s="2">
        <v>45636</v>
      </c>
      <c r="C5793" t="s">
        <v>135</v>
      </c>
      <c r="D5793" t="s">
        <v>34</v>
      </c>
      <c r="E5793" t="s">
        <v>35</v>
      </c>
      <c r="F5793" t="s">
        <v>93</v>
      </c>
      <c r="G5793" t="s">
        <v>94</v>
      </c>
      <c r="H5793">
        <v>7</v>
      </c>
      <c r="I5793">
        <v>19.79</v>
      </c>
      <c r="J5793">
        <v>31.37</v>
      </c>
      <c r="K5793">
        <v>219.59</v>
      </c>
      <c r="L5793" t="s">
        <v>82</v>
      </c>
      <c r="M5793" t="s">
        <v>30</v>
      </c>
      <c r="N5793" t="s">
        <v>5614</v>
      </c>
    </row>
    <row r="5794" spans="1:14" x14ac:dyDescent="0.3">
      <c r="A5794" t="s">
        <v>10737</v>
      </c>
      <c r="B5794" s="2">
        <v>45798</v>
      </c>
      <c r="C5794" t="s">
        <v>148</v>
      </c>
      <c r="D5794" t="s">
        <v>42</v>
      </c>
      <c r="E5794" t="s">
        <v>63</v>
      </c>
      <c r="F5794" t="s">
        <v>93</v>
      </c>
      <c r="G5794" t="s">
        <v>137</v>
      </c>
      <c r="H5794">
        <v>8</v>
      </c>
      <c r="I5794">
        <v>21.22</v>
      </c>
      <c r="K5794">
        <v>281.27999999999997</v>
      </c>
      <c r="L5794" t="s">
        <v>82</v>
      </c>
      <c r="M5794" t="s">
        <v>21</v>
      </c>
      <c r="N5794" t="s">
        <v>10738</v>
      </c>
    </row>
    <row r="5795" spans="1:14" x14ac:dyDescent="0.3">
      <c r="A5795" t="s">
        <v>5547</v>
      </c>
      <c r="B5795" s="2">
        <v>45647</v>
      </c>
      <c r="C5795" t="s">
        <v>202</v>
      </c>
      <c r="D5795" t="s">
        <v>58</v>
      </c>
      <c r="E5795" t="s">
        <v>59</v>
      </c>
      <c r="F5795" t="s">
        <v>18</v>
      </c>
      <c r="G5795" t="s">
        <v>99</v>
      </c>
      <c r="H5795">
        <v>4</v>
      </c>
      <c r="I5795">
        <v>8.35</v>
      </c>
      <c r="J5795">
        <v>13.38</v>
      </c>
      <c r="K5795">
        <v>53.52</v>
      </c>
      <c r="L5795" t="s">
        <v>53</v>
      </c>
      <c r="M5795" t="s">
        <v>100</v>
      </c>
      <c r="N5795" t="s">
        <v>5548</v>
      </c>
    </row>
    <row r="5796" spans="1:14" x14ac:dyDescent="0.3">
      <c r="A5796" t="s">
        <v>10739</v>
      </c>
      <c r="B5796" s="2">
        <v>45735</v>
      </c>
      <c r="C5796" t="s">
        <v>307</v>
      </c>
      <c r="D5796" t="s">
        <v>68</v>
      </c>
      <c r="E5796" t="s">
        <v>229</v>
      </c>
      <c r="G5796" t="s">
        <v>179</v>
      </c>
      <c r="H5796">
        <v>5</v>
      </c>
      <c r="I5796">
        <v>37.28</v>
      </c>
      <c r="J5796">
        <v>45.76</v>
      </c>
      <c r="K5796">
        <v>228.8</v>
      </c>
      <c r="L5796" t="s">
        <v>175</v>
      </c>
      <c r="M5796" t="s">
        <v>54</v>
      </c>
      <c r="N5796" t="s">
        <v>10740</v>
      </c>
    </row>
    <row r="5797" spans="1:14" x14ac:dyDescent="0.3">
      <c r="A5797" t="s">
        <v>10741</v>
      </c>
      <c r="B5797" t="s">
        <v>10611</v>
      </c>
      <c r="C5797" t="s">
        <v>129</v>
      </c>
      <c r="D5797" t="s">
        <v>130</v>
      </c>
      <c r="E5797" t="s">
        <v>87</v>
      </c>
      <c r="F5797" t="s">
        <v>93</v>
      </c>
      <c r="G5797" t="s">
        <v>137</v>
      </c>
      <c r="H5797">
        <v>3</v>
      </c>
      <c r="I5797">
        <v>18.25</v>
      </c>
      <c r="J5797">
        <v>30.36</v>
      </c>
      <c r="K5797">
        <v>91.08</v>
      </c>
      <c r="L5797" t="s">
        <v>82</v>
      </c>
      <c r="M5797" t="s">
        <v>30</v>
      </c>
      <c r="N5797" t="s">
        <v>6933</v>
      </c>
    </row>
    <row r="5798" spans="1:14" x14ac:dyDescent="0.3">
      <c r="A5798" t="s">
        <v>10742</v>
      </c>
      <c r="B5798" s="2">
        <v>45561</v>
      </c>
      <c r="C5798" t="s">
        <v>412</v>
      </c>
      <c r="D5798" t="s">
        <v>16</v>
      </c>
      <c r="E5798" t="s">
        <v>284</v>
      </c>
      <c r="F5798" t="s">
        <v>76</v>
      </c>
      <c r="G5798" t="s">
        <v>251</v>
      </c>
      <c r="H5798">
        <v>6</v>
      </c>
      <c r="I5798">
        <v>21.31</v>
      </c>
      <c r="J5798">
        <v>29.92</v>
      </c>
      <c r="K5798">
        <v>277.67</v>
      </c>
      <c r="L5798" t="s">
        <v>20</v>
      </c>
      <c r="M5798" t="s">
        <v>54</v>
      </c>
      <c r="N5798" t="s">
        <v>4694</v>
      </c>
    </row>
    <row r="5799" spans="1:14" x14ac:dyDescent="0.3">
      <c r="A5799" t="s">
        <v>10743</v>
      </c>
      <c r="B5799" s="1">
        <v>45762</v>
      </c>
      <c r="C5799" t="s">
        <v>499</v>
      </c>
      <c r="D5799" t="s">
        <v>68</v>
      </c>
      <c r="E5799" t="s">
        <v>229</v>
      </c>
      <c r="F5799" t="s">
        <v>51</v>
      </c>
      <c r="G5799" t="s">
        <v>70</v>
      </c>
      <c r="H5799">
        <v>2</v>
      </c>
      <c r="I5799">
        <v>14.39</v>
      </c>
      <c r="J5799">
        <v>19.07</v>
      </c>
      <c r="K5799">
        <v>38.14</v>
      </c>
      <c r="L5799" t="s">
        <v>175</v>
      </c>
      <c r="M5799" t="s">
        <v>21</v>
      </c>
      <c r="N5799" t="s">
        <v>10744</v>
      </c>
    </row>
    <row r="5800" spans="1:14" x14ac:dyDescent="0.3">
      <c r="A5800" t="s">
        <v>4054</v>
      </c>
      <c r="B5800" s="2">
        <v>45492</v>
      </c>
      <c r="C5800" t="s">
        <v>280</v>
      </c>
      <c r="D5800" t="s">
        <v>130</v>
      </c>
      <c r="E5800" t="s">
        <v>271</v>
      </c>
      <c r="F5800" t="s">
        <v>18</v>
      </c>
      <c r="G5800" t="s">
        <v>224</v>
      </c>
      <c r="I5800">
        <v>39.82</v>
      </c>
      <c r="J5800">
        <v>72.03</v>
      </c>
      <c r="K5800">
        <v>144.06</v>
      </c>
      <c r="L5800" t="s">
        <v>53</v>
      </c>
      <c r="M5800" t="s">
        <v>21</v>
      </c>
      <c r="N5800" t="s">
        <v>4055</v>
      </c>
    </row>
    <row r="5801" spans="1:14" x14ac:dyDescent="0.3">
      <c r="A5801" t="s">
        <v>10745</v>
      </c>
      <c r="B5801" s="2">
        <v>45685</v>
      </c>
      <c r="C5801" t="s">
        <v>202</v>
      </c>
      <c r="D5801" t="s">
        <v>58</v>
      </c>
      <c r="E5801" t="s">
        <v>195</v>
      </c>
      <c r="F5801" t="s">
        <v>76</v>
      </c>
      <c r="G5801" t="s">
        <v>179</v>
      </c>
      <c r="H5801">
        <v>4</v>
      </c>
      <c r="I5801">
        <v>38.69</v>
      </c>
      <c r="J5801">
        <v>68.64</v>
      </c>
      <c r="K5801">
        <v>274.56</v>
      </c>
      <c r="L5801" t="s">
        <v>175</v>
      </c>
      <c r="M5801" t="s">
        <v>21</v>
      </c>
      <c r="N5801" t="s">
        <v>610</v>
      </c>
    </row>
    <row r="5802" spans="1:14" x14ac:dyDescent="0.3">
      <c r="A5802" t="s">
        <v>10746</v>
      </c>
      <c r="B5802" s="2">
        <v>45808</v>
      </c>
      <c r="C5802" t="s">
        <v>73</v>
      </c>
      <c r="D5802" t="s">
        <v>74</v>
      </c>
      <c r="E5802" t="s">
        <v>212</v>
      </c>
      <c r="F5802" t="s">
        <v>76</v>
      </c>
      <c r="G5802" t="s">
        <v>251</v>
      </c>
      <c r="H5802">
        <v>6</v>
      </c>
      <c r="I5802">
        <v>10.6</v>
      </c>
      <c r="J5802">
        <v>15</v>
      </c>
      <c r="K5802">
        <v>90</v>
      </c>
      <c r="L5802" t="s">
        <v>20</v>
      </c>
      <c r="M5802" t="s">
        <v>46</v>
      </c>
      <c r="N5802" t="s">
        <v>5344</v>
      </c>
    </row>
    <row r="5803" spans="1:14" x14ac:dyDescent="0.3">
      <c r="A5803" t="s">
        <v>10747</v>
      </c>
      <c r="B5803" t="s">
        <v>1402</v>
      </c>
      <c r="C5803" t="s">
        <v>190</v>
      </c>
      <c r="D5803" t="s">
        <v>16</v>
      </c>
      <c r="E5803" t="s">
        <v>186</v>
      </c>
      <c r="F5803" t="s">
        <v>76</v>
      </c>
      <c r="G5803" t="s">
        <v>251</v>
      </c>
      <c r="H5803">
        <v>5</v>
      </c>
      <c r="I5803">
        <v>10.44</v>
      </c>
      <c r="J5803">
        <v>16.7</v>
      </c>
      <c r="K5803">
        <v>83.5</v>
      </c>
      <c r="L5803" t="s">
        <v>20</v>
      </c>
      <c r="M5803" t="s">
        <v>54</v>
      </c>
      <c r="N5803" t="s">
        <v>2136</v>
      </c>
    </row>
    <row r="5804" spans="1:14" x14ac:dyDescent="0.3">
      <c r="A5804" t="s">
        <v>10748</v>
      </c>
      <c r="B5804" t="s">
        <v>10749</v>
      </c>
      <c r="C5804" t="s">
        <v>307</v>
      </c>
      <c r="D5804" t="s">
        <v>68</v>
      </c>
      <c r="E5804" t="s">
        <v>229</v>
      </c>
      <c r="F5804" t="s">
        <v>18</v>
      </c>
      <c r="G5804" t="s">
        <v>224</v>
      </c>
      <c r="H5804">
        <v>4</v>
      </c>
      <c r="I5804">
        <v>34.82</v>
      </c>
      <c r="J5804">
        <v>51.77</v>
      </c>
      <c r="K5804">
        <v>207.08</v>
      </c>
      <c r="L5804" t="s">
        <v>20</v>
      </c>
      <c r="M5804" t="s">
        <v>46</v>
      </c>
      <c r="N5804" t="s">
        <v>10750</v>
      </c>
    </row>
    <row r="5805" spans="1:14" x14ac:dyDescent="0.3">
      <c r="A5805" t="s">
        <v>10751</v>
      </c>
      <c r="B5805" s="1">
        <v>45629</v>
      </c>
      <c r="C5805" t="s">
        <v>67</v>
      </c>
      <c r="D5805" t="s">
        <v>68</v>
      </c>
      <c r="E5805" t="s">
        <v>157</v>
      </c>
      <c r="F5805" t="s">
        <v>18</v>
      </c>
      <c r="G5805" t="s">
        <v>44</v>
      </c>
      <c r="H5805">
        <v>3</v>
      </c>
      <c r="I5805">
        <v>13.87</v>
      </c>
      <c r="J5805">
        <v>24.54</v>
      </c>
      <c r="K5805">
        <v>73.62</v>
      </c>
      <c r="L5805" t="s">
        <v>29</v>
      </c>
      <c r="M5805" t="s">
        <v>100</v>
      </c>
      <c r="N5805" t="s">
        <v>6222</v>
      </c>
    </row>
    <row r="5806" spans="1:14" x14ac:dyDescent="0.3">
      <c r="A5806" t="s">
        <v>10752</v>
      </c>
      <c r="B5806" s="1">
        <v>45917</v>
      </c>
      <c r="C5806" t="s">
        <v>148</v>
      </c>
      <c r="D5806" t="s">
        <v>42</v>
      </c>
      <c r="E5806" t="s">
        <v>43</v>
      </c>
      <c r="F5806" t="s">
        <v>93</v>
      </c>
      <c r="G5806" t="s">
        <v>141</v>
      </c>
      <c r="H5806">
        <v>5</v>
      </c>
      <c r="I5806">
        <v>8.84</v>
      </c>
      <c r="J5806">
        <v>13.77</v>
      </c>
      <c r="K5806">
        <v>68.849999999999994</v>
      </c>
      <c r="L5806" t="s">
        <v>29</v>
      </c>
      <c r="M5806" t="s">
        <v>30</v>
      </c>
      <c r="N5806" t="s">
        <v>10753</v>
      </c>
    </row>
    <row r="5807" spans="1:14" x14ac:dyDescent="0.3">
      <c r="A5807" t="s">
        <v>10754</v>
      </c>
      <c r="B5807" t="s">
        <v>1185</v>
      </c>
      <c r="C5807" t="s">
        <v>173</v>
      </c>
      <c r="D5807" t="s">
        <v>91</v>
      </c>
      <c r="E5807" t="s">
        <v>174</v>
      </c>
      <c r="F5807" t="s">
        <v>18</v>
      </c>
      <c r="G5807" t="s">
        <v>224</v>
      </c>
      <c r="H5807">
        <v>5</v>
      </c>
      <c r="J5807">
        <v>42.17</v>
      </c>
      <c r="K5807">
        <v>210.85</v>
      </c>
      <c r="L5807" t="s">
        <v>29</v>
      </c>
      <c r="M5807" t="s">
        <v>46</v>
      </c>
      <c r="N5807" t="s">
        <v>5026</v>
      </c>
    </row>
    <row r="5808" spans="1:14" x14ac:dyDescent="0.3">
      <c r="A5808" t="s">
        <v>10755</v>
      </c>
      <c r="B5808" s="2">
        <v>45575</v>
      </c>
      <c r="C5808" t="s">
        <v>113</v>
      </c>
      <c r="D5808" t="s">
        <v>58</v>
      </c>
      <c r="E5808" t="s">
        <v>114</v>
      </c>
      <c r="F5808" t="s">
        <v>27</v>
      </c>
      <c r="G5808" t="s">
        <v>36</v>
      </c>
      <c r="H5808">
        <v>6</v>
      </c>
      <c r="J5808">
        <v>32.75</v>
      </c>
      <c r="K5808">
        <v>196.5</v>
      </c>
      <c r="L5808" t="s">
        <v>82</v>
      </c>
      <c r="M5808" t="s">
        <v>100</v>
      </c>
      <c r="N5808" t="s">
        <v>1705</v>
      </c>
    </row>
    <row r="5809" spans="1:14" x14ac:dyDescent="0.3">
      <c r="A5809" t="s">
        <v>10756</v>
      </c>
      <c r="B5809" s="2">
        <v>45457</v>
      </c>
      <c r="C5809" t="s">
        <v>90</v>
      </c>
      <c r="D5809" t="s">
        <v>91</v>
      </c>
      <c r="E5809" t="s">
        <v>92</v>
      </c>
      <c r="F5809" t="s">
        <v>51</v>
      </c>
      <c r="G5809" t="s">
        <v>60</v>
      </c>
      <c r="H5809">
        <v>5</v>
      </c>
      <c r="I5809">
        <v>3.13</v>
      </c>
      <c r="J5809">
        <v>4.6900000000000004</v>
      </c>
      <c r="K5809">
        <v>23.45</v>
      </c>
      <c r="L5809" t="s">
        <v>37</v>
      </c>
      <c r="M5809" t="s">
        <v>100</v>
      </c>
      <c r="N5809" t="s">
        <v>10757</v>
      </c>
    </row>
    <row r="5810" spans="1:14" x14ac:dyDescent="0.3">
      <c r="A5810" t="s">
        <v>10758</v>
      </c>
      <c r="B5810" s="2">
        <v>45416</v>
      </c>
      <c r="C5810" t="s">
        <v>307</v>
      </c>
      <c r="D5810" t="s">
        <v>68</v>
      </c>
      <c r="E5810" t="s">
        <v>157</v>
      </c>
      <c r="F5810" t="s">
        <v>51</v>
      </c>
      <c r="G5810" t="s">
        <v>70</v>
      </c>
      <c r="H5810">
        <v>5</v>
      </c>
      <c r="I5810">
        <v>8.1999999999999993</v>
      </c>
      <c r="J5810">
        <v>13.69</v>
      </c>
      <c r="K5810">
        <v>46.27</v>
      </c>
      <c r="L5810" t="s">
        <v>45</v>
      </c>
      <c r="M5810" t="s">
        <v>21</v>
      </c>
      <c r="N5810" t="s">
        <v>10759</v>
      </c>
    </row>
    <row r="5811" spans="1:14" x14ac:dyDescent="0.3">
      <c r="A5811" t="s">
        <v>10760</v>
      </c>
      <c r="B5811" t="s">
        <v>3350</v>
      </c>
      <c r="C5811" t="s">
        <v>129</v>
      </c>
      <c r="D5811" t="s">
        <v>130</v>
      </c>
      <c r="E5811" t="s">
        <v>271</v>
      </c>
      <c r="F5811" t="s">
        <v>27</v>
      </c>
      <c r="G5811" t="s">
        <v>36</v>
      </c>
      <c r="H5811">
        <v>3</v>
      </c>
      <c r="I5811">
        <v>28.53</v>
      </c>
      <c r="J5811">
        <v>42.25</v>
      </c>
      <c r="K5811">
        <v>126.75</v>
      </c>
      <c r="L5811" t="s">
        <v>82</v>
      </c>
      <c r="M5811" t="s">
        <v>30</v>
      </c>
      <c r="N5811" t="s">
        <v>6640</v>
      </c>
    </row>
    <row r="5812" spans="1:14" x14ac:dyDescent="0.3">
      <c r="A5812" t="s">
        <v>10761</v>
      </c>
      <c r="B5812" s="2">
        <v>45613</v>
      </c>
      <c r="C5812" t="s">
        <v>15</v>
      </c>
      <c r="D5812" t="s">
        <v>16</v>
      </c>
      <c r="E5812" t="s">
        <v>186</v>
      </c>
      <c r="F5812" t="s">
        <v>27</v>
      </c>
      <c r="G5812" t="s">
        <v>109</v>
      </c>
      <c r="H5812">
        <v>2</v>
      </c>
      <c r="I5812">
        <v>10.94</v>
      </c>
      <c r="J5812">
        <v>19.920000000000002</v>
      </c>
      <c r="K5812">
        <v>39.840000000000003</v>
      </c>
      <c r="L5812" t="s">
        <v>29</v>
      </c>
      <c r="M5812" t="s">
        <v>100</v>
      </c>
      <c r="N5812" t="s">
        <v>826</v>
      </c>
    </row>
    <row r="5813" spans="1:14" x14ac:dyDescent="0.3">
      <c r="A5813" t="s">
        <v>10762</v>
      </c>
      <c r="B5813" s="2">
        <v>45793</v>
      </c>
      <c r="C5813" t="s">
        <v>394</v>
      </c>
      <c r="D5813" t="s">
        <v>25</v>
      </c>
      <c r="E5813" t="s">
        <v>104</v>
      </c>
      <c r="F5813" t="s">
        <v>93</v>
      </c>
      <c r="G5813" t="s">
        <v>137</v>
      </c>
      <c r="H5813">
        <v>5</v>
      </c>
      <c r="I5813">
        <v>14.23</v>
      </c>
      <c r="J5813">
        <v>22.99</v>
      </c>
      <c r="K5813">
        <v>114.95</v>
      </c>
      <c r="L5813" t="s">
        <v>20</v>
      </c>
      <c r="M5813" t="s">
        <v>46</v>
      </c>
      <c r="N5813" t="s">
        <v>10763</v>
      </c>
    </row>
    <row r="5814" spans="1:14" x14ac:dyDescent="0.3">
      <c r="A5814" t="s">
        <v>10764</v>
      </c>
      <c r="B5814" t="s">
        <v>2400</v>
      </c>
      <c r="C5814" t="s">
        <v>481</v>
      </c>
      <c r="D5814" t="s">
        <v>34</v>
      </c>
      <c r="E5814" t="s">
        <v>136</v>
      </c>
      <c r="F5814" t="s">
        <v>51</v>
      </c>
      <c r="G5814" t="s">
        <v>60</v>
      </c>
      <c r="H5814">
        <v>8</v>
      </c>
      <c r="I5814">
        <v>6.58</v>
      </c>
      <c r="J5814">
        <v>10.77</v>
      </c>
      <c r="K5814">
        <v>86.16</v>
      </c>
      <c r="L5814" t="s">
        <v>37</v>
      </c>
      <c r="M5814" t="s">
        <v>46</v>
      </c>
      <c r="N5814" t="s">
        <v>10765</v>
      </c>
    </row>
    <row r="5815" spans="1:14" x14ac:dyDescent="0.3">
      <c r="A5815" t="s">
        <v>10766</v>
      </c>
      <c r="B5815" s="2">
        <v>45415</v>
      </c>
      <c r="C5815" t="s">
        <v>98</v>
      </c>
      <c r="D5815" t="s">
        <v>42</v>
      </c>
      <c r="E5815" t="s">
        <v>63</v>
      </c>
      <c r="F5815" t="s">
        <v>76</v>
      </c>
      <c r="G5815" t="s">
        <v>251</v>
      </c>
      <c r="H5815">
        <v>8</v>
      </c>
      <c r="I5815">
        <v>18.670000000000002</v>
      </c>
      <c r="J5815">
        <v>33.49</v>
      </c>
      <c r="K5815">
        <v>267.92</v>
      </c>
      <c r="L5815" t="s">
        <v>37</v>
      </c>
      <c r="M5815" t="s">
        <v>100</v>
      </c>
      <c r="N5815" t="s">
        <v>10767</v>
      </c>
    </row>
    <row r="5816" spans="1:14" x14ac:dyDescent="0.3">
      <c r="A5816" t="s">
        <v>10768</v>
      </c>
      <c r="B5816" s="2">
        <v>45937</v>
      </c>
      <c r="C5816" t="s">
        <v>457</v>
      </c>
      <c r="D5816" t="s">
        <v>130</v>
      </c>
      <c r="E5816" t="s">
        <v>287</v>
      </c>
      <c r="F5816" t="s">
        <v>51</v>
      </c>
      <c r="G5816" t="s">
        <v>70</v>
      </c>
      <c r="H5816">
        <v>2</v>
      </c>
      <c r="I5816">
        <v>9.76</v>
      </c>
      <c r="J5816">
        <v>14.5</v>
      </c>
      <c r="K5816">
        <v>29</v>
      </c>
      <c r="L5816" t="s">
        <v>37</v>
      </c>
      <c r="M5816" t="s">
        <v>100</v>
      </c>
      <c r="N5816" t="s">
        <v>8607</v>
      </c>
    </row>
    <row r="5817" spans="1:14" x14ac:dyDescent="0.3">
      <c r="A5817" t="s">
        <v>10769</v>
      </c>
      <c r="B5817" t="s">
        <v>10770</v>
      </c>
      <c r="C5817" t="s">
        <v>257</v>
      </c>
      <c r="D5817" t="s">
        <v>34</v>
      </c>
      <c r="E5817" t="s">
        <v>140</v>
      </c>
      <c r="F5817" t="s">
        <v>27</v>
      </c>
      <c r="G5817" t="s">
        <v>145</v>
      </c>
      <c r="H5817">
        <v>6</v>
      </c>
      <c r="I5817">
        <v>20.9</v>
      </c>
      <c r="J5817">
        <v>25.53</v>
      </c>
      <c r="K5817">
        <v>153.18</v>
      </c>
      <c r="L5817" t="s">
        <v>37</v>
      </c>
      <c r="M5817" t="s">
        <v>46</v>
      </c>
      <c r="N5817" t="s">
        <v>10771</v>
      </c>
    </row>
    <row r="5818" spans="1:14" x14ac:dyDescent="0.3">
      <c r="A5818" t="s">
        <v>10772</v>
      </c>
      <c r="B5818" s="2">
        <v>45511</v>
      </c>
      <c r="C5818" t="s">
        <v>148</v>
      </c>
      <c r="D5818" t="s">
        <v>42</v>
      </c>
      <c r="E5818" t="s">
        <v>242</v>
      </c>
      <c r="F5818" t="s">
        <v>51</v>
      </c>
      <c r="G5818" t="s">
        <v>126</v>
      </c>
      <c r="H5818">
        <v>5</v>
      </c>
      <c r="I5818">
        <v>3.64</v>
      </c>
      <c r="K5818">
        <v>22.2</v>
      </c>
      <c r="L5818" t="s">
        <v>29</v>
      </c>
      <c r="M5818" t="s">
        <v>30</v>
      </c>
      <c r="N5818" t="s">
        <v>10547</v>
      </c>
    </row>
    <row r="5819" spans="1:14" x14ac:dyDescent="0.3">
      <c r="A5819" t="s">
        <v>10773</v>
      </c>
      <c r="B5819" s="1">
        <v>46001</v>
      </c>
      <c r="C5819" t="s">
        <v>107</v>
      </c>
      <c r="D5819" t="s">
        <v>74</v>
      </c>
      <c r="E5819" t="s">
        <v>212</v>
      </c>
      <c r="F5819" t="s">
        <v>76</v>
      </c>
      <c r="G5819" t="s">
        <v>170</v>
      </c>
      <c r="H5819">
        <v>8</v>
      </c>
      <c r="I5819">
        <v>25.91</v>
      </c>
      <c r="J5819">
        <v>42.97</v>
      </c>
      <c r="K5819">
        <v>402.3</v>
      </c>
      <c r="L5819" t="s">
        <v>37</v>
      </c>
      <c r="M5819" t="s">
        <v>30</v>
      </c>
      <c r="N5819" t="s">
        <v>10774</v>
      </c>
    </row>
    <row r="5820" spans="1:14" x14ac:dyDescent="0.3">
      <c r="A5820" t="s">
        <v>526</v>
      </c>
      <c r="B5820" s="2">
        <v>45811</v>
      </c>
      <c r="C5820" t="s">
        <v>129</v>
      </c>
      <c r="D5820" t="s">
        <v>130</v>
      </c>
      <c r="E5820" t="s">
        <v>131</v>
      </c>
      <c r="F5820" t="s">
        <v>27</v>
      </c>
      <c r="G5820" t="s">
        <v>109</v>
      </c>
      <c r="H5820">
        <v>3</v>
      </c>
      <c r="I5820">
        <v>14.49</v>
      </c>
      <c r="J5820">
        <v>-27.15</v>
      </c>
      <c r="K5820">
        <v>81.45</v>
      </c>
      <c r="L5820" t="s">
        <v>37</v>
      </c>
      <c r="M5820" t="s">
        <v>21</v>
      </c>
      <c r="N5820" t="s">
        <v>527</v>
      </c>
    </row>
    <row r="5821" spans="1:14" x14ac:dyDescent="0.3">
      <c r="A5821" t="s">
        <v>10775</v>
      </c>
      <c r="B5821" s="1">
        <v>45683</v>
      </c>
      <c r="C5821" t="s">
        <v>202</v>
      </c>
      <c r="D5821" t="s">
        <v>58</v>
      </c>
      <c r="E5821" t="s">
        <v>203</v>
      </c>
      <c r="F5821" t="s">
        <v>51</v>
      </c>
      <c r="G5821" t="s">
        <v>119</v>
      </c>
      <c r="H5821">
        <v>6</v>
      </c>
      <c r="I5821">
        <v>12.39</v>
      </c>
      <c r="J5821">
        <v>15.86</v>
      </c>
      <c r="K5821">
        <v>95.16</v>
      </c>
      <c r="L5821" t="s">
        <v>82</v>
      </c>
      <c r="M5821" t="s">
        <v>30</v>
      </c>
      <c r="N5821" t="s">
        <v>5486</v>
      </c>
    </row>
    <row r="5822" spans="1:14" x14ac:dyDescent="0.3">
      <c r="A5822" t="s">
        <v>10776</v>
      </c>
      <c r="B5822" t="s">
        <v>10777</v>
      </c>
      <c r="C5822" t="s">
        <v>257</v>
      </c>
      <c r="D5822" t="s">
        <v>34</v>
      </c>
      <c r="E5822" t="s">
        <v>140</v>
      </c>
      <c r="F5822" t="s">
        <v>76</v>
      </c>
      <c r="G5822" t="s">
        <v>251</v>
      </c>
      <c r="H5822">
        <v>2</v>
      </c>
      <c r="I5822">
        <v>20.37</v>
      </c>
      <c r="J5822">
        <v>27.95</v>
      </c>
      <c r="K5822">
        <v>55.9</v>
      </c>
      <c r="L5822" t="s">
        <v>45</v>
      </c>
      <c r="M5822" t="s">
        <v>100</v>
      </c>
      <c r="N5822" t="s">
        <v>10778</v>
      </c>
    </row>
    <row r="5823" spans="1:14" x14ac:dyDescent="0.3">
      <c r="A5823" t="s">
        <v>10779</v>
      </c>
      <c r="B5823" s="2">
        <v>45383</v>
      </c>
      <c r="C5823" t="s">
        <v>358</v>
      </c>
      <c r="D5823" t="s">
        <v>91</v>
      </c>
      <c r="E5823" t="s">
        <v>345</v>
      </c>
      <c r="F5823" t="s">
        <v>27</v>
      </c>
      <c r="G5823" t="s">
        <v>187</v>
      </c>
      <c r="H5823">
        <v>8</v>
      </c>
      <c r="I5823">
        <v>117.02</v>
      </c>
      <c r="J5823">
        <v>199.95</v>
      </c>
      <c r="K5823">
        <v>1599.6</v>
      </c>
      <c r="L5823" t="s">
        <v>175</v>
      </c>
      <c r="M5823" t="s">
        <v>21</v>
      </c>
      <c r="N5823" t="s">
        <v>10780</v>
      </c>
    </row>
    <row r="5824" spans="1:14" x14ac:dyDescent="0.3">
      <c r="A5824" t="s">
        <v>10781</v>
      </c>
      <c r="B5824" s="2">
        <v>45463</v>
      </c>
      <c r="C5824" t="s">
        <v>15</v>
      </c>
      <c r="D5824" t="s">
        <v>16</v>
      </c>
      <c r="E5824" t="s">
        <v>186</v>
      </c>
      <c r="F5824" t="s">
        <v>51</v>
      </c>
      <c r="G5824" t="s">
        <v>52</v>
      </c>
      <c r="H5824">
        <v>5</v>
      </c>
      <c r="I5824">
        <v>59.44</v>
      </c>
      <c r="J5824">
        <v>104.76</v>
      </c>
      <c r="K5824">
        <v>523.79999999999995</v>
      </c>
      <c r="L5824" t="s">
        <v>37</v>
      </c>
      <c r="M5824" t="s">
        <v>54</v>
      </c>
      <c r="N5824" t="s">
        <v>1135</v>
      </c>
    </row>
    <row r="5825" spans="1:14" x14ac:dyDescent="0.3">
      <c r="A5825" t="s">
        <v>10782</v>
      </c>
      <c r="B5825" s="1">
        <v>45315</v>
      </c>
      <c r="C5825" t="s">
        <v>586</v>
      </c>
      <c r="D5825" t="s">
        <v>42</v>
      </c>
      <c r="E5825" t="s">
        <v>63</v>
      </c>
      <c r="F5825" t="s">
        <v>27</v>
      </c>
      <c r="G5825" t="s">
        <v>36</v>
      </c>
      <c r="H5825">
        <v>6</v>
      </c>
      <c r="I5825">
        <v>18.46</v>
      </c>
      <c r="J5825">
        <v>23.85</v>
      </c>
      <c r="K5825">
        <v>143.1</v>
      </c>
      <c r="L5825" t="s">
        <v>175</v>
      </c>
      <c r="M5825" t="s">
        <v>21</v>
      </c>
      <c r="N5825" t="s">
        <v>6717</v>
      </c>
    </row>
    <row r="5826" spans="1:14" x14ac:dyDescent="0.3">
      <c r="A5826" t="s">
        <v>10783</v>
      </c>
      <c r="B5826" t="s">
        <v>10040</v>
      </c>
      <c r="C5826" t="s">
        <v>190</v>
      </c>
      <c r="D5826" t="s">
        <v>16</v>
      </c>
      <c r="E5826" t="s">
        <v>186</v>
      </c>
      <c r="F5826" t="s">
        <v>93</v>
      </c>
      <c r="G5826" t="s">
        <v>137</v>
      </c>
      <c r="H5826">
        <v>5</v>
      </c>
      <c r="I5826">
        <v>16.8</v>
      </c>
      <c r="J5826">
        <v>31.13</v>
      </c>
      <c r="K5826">
        <v>155.65</v>
      </c>
      <c r="L5826" t="s">
        <v>175</v>
      </c>
      <c r="M5826" t="s">
        <v>100</v>
      </c>
      <c r="N5826" t="s">
        <v>10784</v>
      </c>
    </row>
    <row r="5827" spans="1:14" x14ac:dyDescent="0.3">
      <c r="A5827" t="s">
        <v>10785</v>
      </c>
      <c r="B5827" t="s">
        <v>152</v>
      </c>
      <c r="C5827" t="s">
        <v>202</v>
      </c>
      <c r="D5827" t="s">
        <v>58</v>
      </c>
      <c r="F5827" t="s">
        <v>18</v>
      </c>
      <c r="G5827" t="s">
        <v>19</v>
      </c>
      <c r="H5827">
        <v>2</v>
      </c>
      <c r="I5827">
        <v>48.15</v>
      </c>
      <c r="J5827">
        <v>86.1</v>
      </c>
      <c r="K5827">
        <v>172.2</v>
      </c>
      <c r="L5827" t="s">
        <v>95</v>
      </c>
      <c r="M5827" t="s">
        <v>21</v>
      </c>
      <c r="N5827" t="s">
        <v>335</v>
      </c>
    </row>
    <row r="5828" spans="1:14" x14ac:dyDescent="0.3">
      <c r="A5828" t="s">
        <v>10786</v>
      </c>
      <c r="B5828" s="2">
        <v>45321</v>
      </c>
      <c r="C5828" t="s">
        <v>167</v>
      </c>
      <c r="D5828" t="s">
        <v>168</v>
      </c>
      <c r="E5828" t="s">
        <v>216</v>
      </c>
      <c r="F5828" t="s">
        <v>93</v>
      </c>
      <c r="G5828" t="s">
        <v>141</v>
      </c>
      <c r="H5828">
        <v>7</v>
      </c>
      <c r="I5828">
        <v>10.64</v>
      </c>
      <c r="J5828">
        <v>16.21</v>
      </c>
      <c r="K5828">
        <v>113.47</v>
      </c>
      <c r="L5828" t="s">
        <v>37</v>
      </c>
      <c r="M5828" t="s">
        <v>30</v>
      </c>
      <c r="N5828" t="s">
        <v>8124</v>
      </c>
    </row>
    <row r="5829" spans="1:14" x14ac:dyDescent="0.3">
      <c r="A5829" t="s">
        <v>10787</v>
      </c>
      <c r="B5829" t="s">
        <v>659</v>
      </c>
      <c r="C5829" t="s">
        <v>376</v>
      </c>
      <c r="D5829" t="s">
        <v>168</v>
      </c>
      <c r="E5829" t="s">
        <v>267</v>
      </c>
      <c r="F5829" t="s">
        <v>27</v>
      </c>
      <c r="G5829" t="s">
        <v>28</v>
      </c>
      <c r="H5829">
        <v>5</v>
      </c>
      <c r="I5829">
        <v>39.67</v>
      </c>
      <c r="J5829">
        <v>67.75</v>
      </c>
      <c r="K5829">
        <v>338.75</v>
      </c>
      <c r="L5829" t="s">
        <v>82</v>
      </c>
      <c r="M5829" t="s">
        <v>54</v>
      </c>
      <c r="N5829" t="s">
        <v>6931</v>
      </c>
    </row>
    <row r="5830" spans="1:14" x14ac:dyDescent="0.3">
      <c r="A5830" t="s">
        <v>10788</v>
      </c>
      <c r="B5830" s="2">
        <v>45584</v>
      </c>
      <c r="C5830" t="s">
        <v>499</v>
      </c>
      <c r="D5830" t="s">
        <v>68</v>
      </c>
      <c r="E5830" t="s">
        <v>229</v>
      </c>
      <c r="F5830" t="s">
        <v>27</v>
      </c>
      <c r="G5830" t="s">
        <v>28</v>
      </c>
      <c r="H5830">
        <v>7</v>
      </c>
      <c r="I5830">
        <v>26.41</v>
      </c>
      <c r="J5830">
        <v>44.24</v>
      </c>
      <c r="K5830">
        <v>309.68</v>
      </c>
      <c r="L5830" t="s">
        <v>20</v>
      </c>
      <c r="M5830" t="s">
        <v>21</v>
      </c>
      <c r="N5830" t="s">
        <v>10789</v>
      </c>
    </row>
    <row r="5831" spans="1:14" x14ac:dyDescent="0.3">
      <c r="A5831" t="s">
        <v>10790</v>
      </c>
      <c r="B5831" s="2">
        <v>45385</v>
      </c>
      <c r="C5831" t="s">
        <v>156</v>
      </c>
      <c r="D5831" t="s">
        <v>68</v>
      </c>
      <c r="E5831" t="s">
        <v>69</v>
      </c>
      <c r="F5831" t="s">
        <v>51</v>
      </c>
      <c r="G5831" t="s">
        <v>60</v>
      </c>
      <c r="H5831">
        <v>-6</v>
      </c>
      <c r="I5831">
        <v>4.1100000000000003</v>
      </c>
      <c r="J5831">
        <v>5.56</v>
      </c>
      <c r="K5831">
        <v>33.36</v>
      </c>
      <c r="L5831" t="s">
        <v>95</v>
      </c>
      <c r="M5831" t="s">
        <v>30</v>
      </c>
      <c r="N5831" t="s">
        <v>5775</v>
      </c>
    </row>
    <row r="5832" spans="1:14" x14ac:dyDescent="0.3">
      <c r="A5832" t="s">
        <v>10791</v>
      </c>
      <c r="B5832" t="s">
        <v>10792</v>
      </c>
      <c r="C5832" t="s">
        <v>202</v>
      </c>
      <c r="D5832" t="s">
        <v>58</v>
      </c>
      <c r="E5832" t="s">
        <v>114</v>
      </c>
      <c r="F5832" t="s">
        <v>27</v>
      </c>
      <c r="G5832" t="s">
        <v>145</v>
      </c>
      <c r="H5832">
        <v>3</v>
      </c>
      <c r="I5832">
        <v>33.04</v>
      </c>
      <c r="J5832">
        <v>52.82</v>
      </c>
      <c r="K5832">
        <v>158.46</v>
      </c>
      <c r="L5832" t="s">
        <v>82</v>
      </c>
      <c r="M5832" t="s">
        <v>30</v>
      </c>
      <c r="N5832" t="s">
        <v>10793</v>
      </c>
    </row>
    <row r="5833" spans="1:14" x14ac:dyDescent="0.3">
      <c r="A5833" t="s">
        <v>10794</v>
      </c>
      <c r="B5833" s="2">
        <v>45606</v>
      </c>
      <c r="C5833" t="s">
        <v>202</v>
      </c>
      <c r="D5833" t="s">
        <v>58</v>
      </c>
      <c r="E5833" t="s">
        <v>203</v>
      </c>
      <c r="F5833" t="s">
        <v>27</v>
      </c>
      <c r="G5833" t="s">
        <v>187</v>
      </c>
      <c r="H5833">
        <v>4</v>
      </c>
      <c r="I5833">
        <v>60.19</v>
      </c>
      <c r="J5833">
        <v>102.28</v>
      </c>
      <c r="K5833">
        <v>409.12</v>
      </c>
      <c r="L5833" t="s">
        <v>29</v>
      </c>
      <c r="M5833" t="s">
        <v>100</v>
      </c>
      <c r="N5833" t="s">
        <v>10795</v>
      </c>
    </row>
    <row r="5834" spans="1:14" x14ac:dyDescent="0.3">
      <c r="A5834" t="s">
        <v>10796</v>
      </c>
      <c r="B5834" s="2">
        <v>45700</v>
      </c>
      <c r="C5834" t="s">
        <v>144</v>
      </c>
      <c r="D5834" t="s">
        <v>25</v>
      </c>
      <c r="E5834" t="s">
        <v>26</v>
      </c>
      <c r="F5834" t="s">
        <v>93</v>
      </c>
      <c r="G5834" t="s">
        <v>94</v>
      </c>
      <c r="H5834">
        <v>6</v>
      </c>
      <c r="I5834">
        <v>15.75</v>
      </c>
      <c r="J5834">
        <v>28.34</v>
      </c>
      <c r="K5834">
        <v>170.04</v>
      </c>
      <c r="L5834" t="s">
        <v>29</v>
      </c>
      <c r="M5834" t="s">
        <v>54</v>
      </c>
      <c r="N5834" t="s">
        <v>2324</v>
      </c>
    </row>
    <row r="5835" spans="1:14" x14ac:dyDescent="0.3">
      <c r="A5835" t="s">
        <v>10797</v>
      </c>
      <c r="B5835" s="1">
        <v>45931</v>
      </c>
      <c r="C5835" t="s">
        <v>148</v>
      </c>
      <c r="D5835" t="s">
        <v>42</v>
      </c>
      <c r="E5835" t="s">
        <v>43</v>
      </c>
      <c r="F5835" t="s">
        <v>76</v>
      </c>
      <c r="G5835" t="s">
        <v>149</v>
      </c>
      <c r="H5835">
        <v>8</v>
      </c>
      <c r="I5835">
        <v>7.22</v>
      </c>
      <c r="J5835">
        <v>13.53</v>
      </c>
      <c r="K5835">
        <v>108.24</v>
      </c>
      <c r="L5835" t="s">
        <v>175</v>
      </c>
      <c r="M5835" t="s">
        <v>30</v>
      </c>
      <c r="N5835" t="s">
        <v>10798</v>
      </c>
    </row>
    <row r="5836" spans="1:14" x14ac:dyDescent="0.3">
      <c r="A5836" t="s">
        <v>10799</v>
      </c>
      <c r="B5836" s="2">
        <v>45600</v>
      </c>
      <c r="C5836" t="s">
        <v>397</v>
      </c>
      <c r="D5836" t="s">
        <v>68</v>
      </c>
      <c r="E5836" t="s">
        <v>69</v>
      </c>
      <c r="F5836" t="s">
        <v>18</v>
      </c>
      <c r="G5836" t="s">
        <v>224</v>
      </c>
      <c r="H5836">
        <v>6</v>
      </c>
      <c r="I5836">
        <v>25.87</v>
      </c>
      <c r="J5836">
        <v>42.68</v>
      </c>
      <c r="K5836">
        <v>256.08</v>
      </c>
      <c r="L5836" t="s">
        <v>45</v>
      </c>
      <c r="M5836" t="s">
        <v>30</v>
      </c>
      <c r="N5836" t="s">
        <v>10800</v>
      </c>
    </row>
    <row r="5837" spans="1:14" x14ac:dyDescent="0.3">
      <c r="A5837" t="s">
        <v>10801</v>
      </c>
      <c r="B5837" s="1">
        <v>45932</v>
      </c>
      <c r="C5837" t="s">
        <v>202</v>
      </c>
      <c r="D5837" t="s">
        <v>58</v>
      </c>
      <c r="E5837" t="s">
        <v>203</v>
      </c>
      <c r="F5837" t="s">
        <v>76</v>
      </c>
      <c r="G5837" t="s">
        <v>77</v>
      </c>
      <c r="H5837">
        <v>7</v>
      </c>
      <c r="I5837">
        <v>22.34</v>
      </c>
      <c r="J5837">
        <v>30.48</v>
      </c>
      <c r="K5837">
        <v>213.36</v>
      </c>
      <c r="L5837" t="s">
        <v>53</v>
      </c>
      <c r="M5837" t="s">
        <v>21</v>
      </c>
      <c r="N5837" t="s">
        <v>10802</v>
      </c>
    </row>
    <row r="5838" spans="1:14" x14ac:dyDescent="0.3">
      <c r="A5838" t="s">
        <v>10803</v>
      </c>
      <c r="B5838" t="s">
        <v>5247</v>
      </c>
      <c r="C5838" t="s">
        <v>194</v>
      </c>
      <c r="D5838" t="s">
        <v>58</v>
      </c>
      <c r="E5838" t="s">
        <v>195</v>
      </c>
      <c r="F5838" t="s">
        <v>18</v>
      </c>
      <c r="G5838" t="s">
        <v>19</v>
      </c>
      <c r="H5838">
        <v>7</v>
      </c>
      <c r="I5838">
        <v>25.34</v>
      </c>
      <c r="J5838">
        <v>37.72</v>
      </c>
      <c r="K5838">
        <v>264.04000000000002</v>
      </c>
      <c r="L5838" t="s">
        <v>45</v>
      </c>
      <c r="M5838" t="s">
        <v>54</v>
      </c>
      <c r="N5838" t="s">
        <v>10804</v>
      </c>
    </row>
    <row r="5839" spans="1:14" x14ac:dyDescent="0.3">
      <c r="A5839" t="s">
        <v>10805</v>
      </c>
      <c r="B5839" s="2">
        <v>45606</v>
      </c>
      <c r="C5839" t="s">
        <v>148</v>
      </c>
      <c r="D5839" t="s">
        <v>42</v>
      </c>
      <c r="E5839" t="s">
        <v>242</v>
      </c>
      <c r="F5839" t="s">
        <v>18</v>
      </c>
      <c r="G5839" t="s">
        <v>81</v>
      </c>
      <c r="H5839">
        <v>1</v>
      </c>
      <c r="I5839">
        <v>31.58</v>
      </c>
      <c r="J5839">
        <v>50.68</v>
      </c>
      <c r="K5839">
        <v>50.68</v>
      </c>
      <c r="L5839" t="s">
        <v>37</v>
      </c>
      <c r="M5839" t="s">
        <v>100</v>
      </c>
      <c r="N5839" t="s">
        <v>2873</v>
      </c>
    </row>
    <row r="5840" spans="1:14" x14ac:dyDescent="0.3">
      <c r="A5840" t="s">
        <v>10806</v>
      </c>
      <c r="B5840" s="1">
        <v>45809</v>
      </c>
      <c r="C5840" t="s">
        <v>358</v>
      </c>
      <c r="D5840" t="s">
        <v>91</v>
      </c>
      <c r="E5840" t="s">
        <v>174</v>
      </c>
      <c r="F5840" t="s">
        <v>93</v>
      </c>
      <c r="G5840" t="s">
        <v>141</v>
      </c>
      <c r="H5840">
        <v>3</v>
      </c>
      <c r="I5840">
        <v>14.79</v>
      </c>
      <c r="J5840">
        <v>26.37</v>
      </c>
      <c r="K5840">
        <v>79.11</v>
      </c>
      <c r="L5840" t="s">
        <v>45</v>
      </c>
      <c r="M5840" t="s">
        <v>46</v>
      </c>
      <c r="N5840" t="s">
        <v>10807</v>
      </c>
    </row>
    <row r="5841" spans="1:14" x14ac:dyDescent="0.3">
      <c r="A5841" t="s">
        <v>10808</v>
      </c>
      <c r="B5841" s="2">
        <v>45820</v>
      </c>
      <c r="C5841" t="s">
        <v>117</v>
      </c>
      <c r="D5841" t="s">
        <v>68</v>
      </c>
      <c r="E5841" t="s">
        <v>157</v>
      </c>
      <c r="F5841" t="s">
        <v>51</v>
      </c>
      <c r="G5841" t="s">
        <v>119</v>
      </c>
      <c r="H5841">
        <v>4</v>
      </c>
      <c r="J5841">
        <v>12.06</v>
      </c>
      <c r="K5841">
        <v>48.24</v>
      </c>
      <c r="L5841" t="s">
        <v>20</v>
      </c>
      <c r="M5841" t="s">
        <v>30</v>
      </c>
      <c r="N5841" t="s">
        <v>10809</v>
      </c>
    </row>
    <row r="5842" spans="1:14" x14ac:dyDescent="0.3">
      <c r="A5842" t="s">
        <v>10810</v>
      </c>
      <c r="B5842" s="2">
        <v>45963</v>
      </c>
      <c r="C5842" t="s">
        <v>586</v>
      </c>
      <c r="D5842" t="s">
        <v>42</v>
      </c>
      <c r="E5842" t="s">
        <v>63</v>
      </c>
      <c r="F5842" t="s">
        <v>76</v>
      </c>
      <c r="G5842" t="s">
        <v>179</v>
      </c>
      <c r="H5842">
        <v>6</v>
      </c>
      <c r="I5842">
        <v>25.05</v>
      </c>
      <c r="J5842">
        <v>39.35</v>
      </c>
      <c r="K5842">
        <v>236.1</v>
      </c>
      <c r="M5842" t="s">
        <v>46</v>
      </c>
      <c r="N5842" t="s">
        <v>4507</v>
      </c>
    </row>
    <row r="5843" spans="1:14" x14ac:dyDescent="0.3">
      <c r="A5843" t="s">
        <v>10811</v>
      </c>
      <c r="B5843" s="2">
        <v>45347</v>
      </c>
      <c r="C5843" t="s">
        <v>41</v>
      </c>
      <c r="D5843" t="s">
        <v>42</v>
      </c>
      <c r="E5843" t="s">
        <v>63</v>
      </c>
      <c r="F5843" t="s">
        <v>18</v>
      </c>
      <c r="G5843" t="s">
        <v>224</v>
      </c>
      <c r="H5843">
        <v>10</v>
      </c>
      <c r="I5843">
        <v>19.04</v>
      </c>
      <c r="J5843">
        <v>29.64</v>
      </c>
      <c r="K5843">
        <v>296.39999999999998</v>
      </c>
      <c r="L5843" t="s">
        <v>95</v>
      </c>
      <c r="M5843" t="s">
        <v>46</v>
      </c>
      <c r="N5843" t="s">
        <v>10812</v>
      </c>
    </row>
    <row r="5844" spans="1:14" x14ac:dyDescent="0.3">
      <c r="A5844" t="s">
        <v>10813</v>
      </c>
      <c r="B5844" s="1">
        <v>45895</v>
      </c>
      <c r="C5844" t="s">
        <v>280</v>
      </c>
      <c r="D5844" t="s">
        <v>130</v>
      </c>
      <c r="E5844" t="s">
        <v>287</v>
      </c>
      <c r="F5844" t="s">
        <v>51</v>
      </c>
      <c r="G5844" t="s">
        <v>52</v>
      </c>
      <c r="H5844">
        <v>7</v>
      </c>
      <c r="I5844">
        <v>39.08</v>
      </c>
      <c r="J5844">
        <v>56.64</v>
      </c>
      <c r="K5844">
        <v>396.48</v>
      </c>
      <c r="L5844" t="s">
        <v>53</v>
      </c>
      <c r="M5844" t="s">
        <v>100</v>
      </c>
      <c r="N5844" t="s">
        <v>10814</v>
      </c>
    </row>
    <row r="5845" spans="1:14" x14ac:dyDescent="0.3">
      <c r="A5845" t="s">
        <v>10815</v>
      </c>
      <c r="B5845" s="1">
        <v>45752</v>
      </c>
      <c r="C5845" t="s">
        <v>33</v>
      </c>
      <c r="D5845" t="s">
        <v>34</v>
      </c>
      <c r="E5845" t="s">
        <v>136</v>
      </c>
      <c r="F5845" t="s">
        <v>76</v>
      </c>
      <c r="G5845" t="s">
        <v>251</v>
      </c>
      <c r="H5845">
        <v>9</v>
      </c>
      <c r="I5845">
        <v>12.08</v>
      </c>
      <c r="J5845">
        <v>16.46</v>
      </c>
      <c r="K5845">
        <v>148.13999999999999</v>
      </c>
      <c r="L5845" t="s">
        <v>45</v>
      </c>
      <c r="M5845" t="s">
        <v>54</v>
      </c>
      <c r="N5845" t="s">
        <v>10816</v>
      </c>
    </row>
    <row r="5846" spans="1:14" x14ac:dyDescent="0.3">
      <c r="A5846" t="s">
        <v>10817</v>
      </c>
      <c r="B5846" s="2">
        <v>45584</v>
      </c>
      <c r="C5846" t="s">
        <v>334</v>
      </c>
      <c r="D5846" t="s">
        <v>91</v>
      </c>
      <c r="E5846" t="s">
        <v>92</v>
      </c>
      <c r="F5846" t="s">
        <v>51</v>
      </c>
      <c r="G5846" t="s">
        <v>119</v>
      </c>
      <c r="H5846">
        <v>3</v>
      </c>
      <c r="I5846">
        <v>12.45</v>
      </c>
      <c r="J5846">
        <v>17.87</v>
      </c>
      <c r="K5846">
        <v>53.61</v>
      </c>
      <c r="L5846" t="s">
        <v>45</v>
      </c>
      <c r="M5846" t="s">
        <v>54</v>
      </c>
      <c r="N5846" t="s">
        <v>10818</v>
      </c>
    </row>
    <row r="5847" spans="1:14" x14ac:dyDescent="0.3">
      <c r="A5847" t="s">
        <v>10819</v>
      </c>
      <c r="B5847" t="s">
        <v>790</v>
      </c>
      <c r="C5847" t="s">
        <v>337</v>
      </c>
      <c r="D5847" t="s">
        <v>168</v>
      </c>
      <c r="E5847" t="s">
        <v>169</v>
      </c>
      <c r="F5847" t="s">
        <v>51</v>
      </c>
      <c r="G5847" t="s">
        <v>60</v>
      </c>
      <c r="H5847">
        <v>5</v>
      </c>
      <c r="I5847">
        <v>8.34</v>
      </c>
      <c r="J5847">
        <v>13.38</v>
      </c>
      <c r="K5847">
        <v>66.900000000000006</v>
      </c>
      <c r="L5847" t="s">
        <v>82</v>
      </c>
      <c r="M5847" t="s">
        <v>54</v>
      </c>
      <c r="N5847" t="s">
        <v>10820</v>
      </c>
    </row>
    <row r="5848" spans="1:14" x14ac:dyDescent="0.3">
      <c r="A5848" t="s">
        <v>10821</v>
      </c>
      <c r="B5848" s="2">
        <v>45559</v>
      </c>
      <c r="C5848" t="s">
        <v>41</v>
      </c>
      <c r="D5848" t="s">
        <v>42</v>
      </c>
      <c r="E5848" t="s">
        <v>50</v>
      </c>
      <c r="F5848" t="s">
        <v>27</v>
      </c>
      <c r="G5848" t="s">
        <v>28</v>
      </c>
      <c r="H5848">
        <v>2</v>
      </c>
      <c r="I5848">
        <v>34.19</v>
      </c>
      <c r="J5848">
        <v>54.12</v>
      </c>
      <c r="K5848">
        <v>108.24</v>
      </c>
      <c r="L5848" t="s">
        <v>29</v>
      </c>
      <c r="M5848" t="s">
        <v>46</v>
      </c>
      <c r="N5848" t="s">
        <v>6826</v>
      </c>
    </row>
    <row r="5849" spans="1:14" x14ac:dyDescent="0.3">
      <c r="A5849" t="s">
        <v>10822</v>
      </c>
      <c r="B5849" s="2">
        <v>45725</v>
      </c>
      <c r="C5849" t="s">
        <v>173</v>
      </c>
      <c r="D5849" t="s">
        <v>91</v>
      </c>
      <c r="E5849" t="s">
        <v>92</v>
      </c>
      <c r="F5849" t="s">
        <v>76</v>
      </c>
      <c r="G5849" t="s">
        <v>77</v>
      </c>
      <c r="H5849">
        <v>3</v>
      </c>
      <c r="I5849">
        <v>17.55</v>
      </c>
      <c r="J5849">
        <v>27.17</v>
      </c>
      <c r="K5849">
        <v>81.510000000000005</v>
      </c>
      <c r="L5849" t="s">
        <v>20</v>
      </c>
      <c r="M5849" t="s">
        <v>21</v>
      </c>
      <c r="N5849" t="s">
        <v>2582</v>
      </c>
    </row>
    <row r="5850" spans="1:14" x14ac:dyDescent="0.3">
      <c r="A5850" t="s">
        <v>10823</v>
      </c>
      <c r="B5850" s="2">
        <v>45305</v>
      </c>
      <c r="C5850" t="s">
        <v>190</v>
      </c>
      <c r="D5850" t="s">
        <v>16</v>
      </c>
      <c r="E5850" t="s">
        <v>284</v>
      </c>
      <c r="F5850" t="s">
        <v>27</v>
      </c>
      <c r="G5850" t="s">
        <v>187</v>
      </c>
      <c r="H5850">
        <v>6</v>
      </c>
      <c r="I5850">
        <v>89.92</v>
      </c>
      <c r="J5850">
        <v>121.01</v>
      </c>
      <c r="K5850">
        <v>726.06</v>
      </c>
      <c r="L5850" t="s">
        <v>45</v>
      </c>
      <c r="M5850" t="s">
        <v>30</v>
      </c>
      <c r="N5850" t="s">
        <v>10824</v>
      </c>
    </row>
    <row r="5851" spans="1:14" x14ac:dyDescent="0.3">
      <c r="A5851" t="s">
        <v>10825</v>
      </c>
      <c r="B5851" s="1">
        <v>45956</v>
      </c>
      <c r="C5851" t="s">
        <v>85</v>
      </c>
      <c r="D5851" t="s">
        <v>130</v>
      </c>
      <c r="E5851" t="s">
        <v>131</v>
      </c>
      <c r="F5851" t="s">
        <v>93</v>
      </c>
      <c r="G5851" t="s">
        <v>217</v>
      </c>
      <c r="H5851">
        <v>6</v>
      </c>
      <c r="I5851">
        <v>24.21</v>
      </c>
      <c r="J5851">
        <v>37.17</v>
      </c>
      <c r="K5851">
        <v>223.02</v>
      </c>
      <c r="L5851" t="s">
        <v>20</v>
      </c>
      <c r="M5851" t="s">
        <v>54</v>
      </c>
      <c r="N5851" t="s">
        <v>10826</v>
      </c>
    </row>
    <row r="5852" spans="1:14" x14ac:dyDescent="0.3">
      <c r="A5852" t="s">
        <v>10827</v>
      </c>
      <c r="B5852" t="s">
        <v>2807</v>
      </c>
      <c r="C5852" t="s">
        <v>457</v>
      </c>
      <c r="D5852" t="s">
        <v>130</v>
      </c>
      <c r="E5852" t="s">
        <v>287</v>
      </c>
      <c r="F5852" t="s">
        <v>51</v>
      </c>
      <c r="G5852" t="s">
        <v>52</v>
      </c>
      <c r="H5852">
        <v>4</v>
      </c>
      <c r="I5852">
        <v>44.01</v>
      </c>
      <c r="J5852">
        <v>68.64</v>
      </c>
      <c r="K5852">
        <v>352.25</v>
      </c>
      <c r="L5852" t="s">
        <v>29</v>
      </c>
      <c r="M5852" t="s">
        <v>100</v>
      </c>
      <c r="N5852" t="s">
        <v>10828</v>
      </c>
    </row>
    <row r="5853" spans="1:14" x14ac:dyDescent="0.3">
      <c r="A5853" t="s">
        <v>2171</v>
      </c>
      <c r="B5853" t="s">
        <v>2172</v>
      </c>
      <c r="C5853" t="s">
        <v>257</v>
      </c>
      <c r="D5853" t="s">
        <v>34</v>
      </c>
      <c r="E5853" t="s">
        <v>140</v>
      </c>
      <c r="F5853" t="s">
        <v>93</v>
      </c>
      <c r="G5853" t="s">
        <v>94</v>
      </c>
      <c r="H5853">
        <v>7</v>
      </c>
      <c r="I5853">
        <v>22.1</v>
      </c>
      <c r="J5853">
        <v>29.83</v>
      </c>
      <c r="K5853">
        <v>208.81</v>
      </c>
      <c r="L5853" t="s">
        <v>29</v>
      </c>
      <c r="M5853" t="s">
        <v>54</v>
      </c>
      <c r="N5853" t="s">
        <v>2173</v>
      </c>
    </row>
    <row r="5854" spans="1:14" x14ac:dyDescent="0.3">
      <c r="A5854" t="s">
        <v>2139</v>
      </c>
      <c r="B5854" s="2">
        <v>45912</v>
      </c>
      <c r="C5854" t="s">
        <v>194</v>
      </c>
      <c r="D5854" t="s">
        <v>58</v>
      </c>
      <c r="E5854" t="s">
        <v>114</v>
      </c>
      <c r="F5854" t="s">
        <v>93</v>
      </c>
      <c r="G5854" t="s">
        <v>94</v>
      </c>
      <c r="H5854">
        <v>3</v>
      </c>
      <c r="I5854">
        <v>23.54</v>
      </c>
      <c r="J5854">
        <v>35.979999999999997</v>
      </c>
      <c r="K5854">
        <v>107.94</v>
      </c>
      <c r="L5854" t="s">
        <v>95</v>
      </c>
      <c r="M5854" t="s">
        <v>30</v>
      </c>
      <c r="N5854" t="s">
        <v>2140</v>
      </c>
    </row>
    <row r="5855" spans="1:14" x14ac:dyDescent="0.3">
      <c r="A5855" t="s">
        <v>10829</v>
      </c>
      <c r="B5855" s="1">
        <v>45936</v>
      </c>
      <c r="C5855" t="s">
        <v>167</v>
      </c>
      <c r="D5855" t="s">
        <v>168</v>
      </c>
      <c r="E5855" t="s">
        <v>293</v>
      </c>
      <c r="F5855" t="s">
        <v>93</v>
      </c>
      <c r="G5855" t="s">
        <v>137</v>
      </c>
      <c r="H5855">
        <v>6</v>
      </c>
      <c r="I5855">
        <v>12.07</v>
      </c>
      <c r="J5855">
        <v>17.23</v>
      </c>
      <c r="K5855">
        <v>103.38</v>
      </c>
      <c r="L5855" t="s">
        <v>29</v>
      </c>
      <c r="M5855" t="s">
        <v>54</v>
      </c>
      <c r="N5855" t="s">
        <v>10830</v>
      </c>
    </row>
    <row r="5856" spans="1:14" x14ac:dyDescent="0.3">
      <c r="A5856" t="s">
        <v>10831</v>
      </c>
      <c r="B5856" t="s">
        <v>6275</v>
      </c>
      <c r="C5856" t="s">
        <v>185</v>
      </c>
      <c r="D5856" t="s">
        <v>16</v>
      </c>
      <c r="E5856" t="s">
        <v>206</v>
      </c>
      <c r="F5856" t="s">
        <v>76</v>
      </c>
      <c r="G5856" t="s">
        <v>77</v>
      </c>
      <c r="H5856">
        <v>7</v>
      </c>
      <c r="I5856">
        <v>24.83</v>
      </c>
      <c r="J5856">
        <v>40.42</v>
      </c>
      <c r="K5856">
        <v>282.94</v>
      </c>
      <c r="L5856" t="s">
        <v>37</v>
      </c>
      <c r="M5856" t="s">
        <v>30</v>
      </c>
      <c r="N5856" t="s">
        <v>10832</v>
      </c>
    </row>
    <row r="5857" spans="1:14" x14ac:dyDescent="0.3">
      <c r="A5857" t="s">
        <v>10833</v>
      </c>
      <c r="B5857" s="2">
        <v>45494</v>
      </c>
      <c r="C5857" t="s">
        <v>232</v>
      </c>
      <c r="D5857" t="s">
        <v>25</v>
      </c>
      <c r="E5857" t="s">
        <v>104</v>
      </c>
      <c r="F5857" t="s">
        <v>93</v>
      </c>
      <c r="G5857" t="s">
        <v>141</v>
      </c>
      <c r="H5857">
        <v>3</v>
      </c>
      <c r="I5857">
        <v>14.03</v>
      </c>
      <c r="J5857">
        <v>21.8</v>
      </c>
      <c r="K5857">
        <v>65.400000000000006</v>
      </c>
      <c r="L5857" t="s">
        <v>37</v>
      </c>
      <c r="M5857" t="s">
        <v>46</v>
      </c>
      <c r="N5857" t="s">
        <v>3447</v>
      </c>
    </row>
    <row r="5858" spans="1:14" x14ac:dyDescent="0.3">
      <c r="A5858" t="s">
        <v>10834</v>
      </c>
      <c r="B5858" s="2">
        <v>45774</v>
      </c>
      <c r="C5858" t="s">
        <v>499</v>
      </c>
      <c r="D5858" t="s">
        <v>68</v>
      </c>
      <c r="E5858" t="s">
        <v>229</v>
      </c>
      <c r="F5858" t="s">
        <v>51</v>
      </c>
      <c r="G5858" t="s">
        <v>70</v>
      </c>
      <c r="H5858">
        <v>5</v>
      </c>
      <c r="J5858">
        <v>8.84</v>
      </c>
      <c r="K5858">
        <v>44.2</v>
      </c>
      <c r="L5858" t="s">
        <v>29</v>
      </c>
      <c r="M5858" t="s">
        <v>100</v>
      </c>
      <c r="N5858" t="s">
        <v>10835</v>
      </c>
    </row>
    <row r="5859" spans="1:14" x14ac:dyDescent="0.3">
      <c r="A5859" t="s">
        <v>10836</v>
      </c>
      <c r="B5859" s="2">
        <v>45839</v>
      </c>
      <c r="C5859" t="s">
        <v>397</v>
      </c>
      <c r="D5859" t="s">
        <v>68</v>
      </c>
      <c r="E5859" t="s">
        <v>157</v>
      </c>
      <c r="F5859" t="s">
        <v>27</v>
      </c>
      <c r="G5859" t="s">
        <v>28</v>
      </c>
      <c r="H5859">
        <v>5</v>
      </c>
      <c r="I5859">
        <v>24.63</v>
      </c>
      <c r="J5859">
        <v>30.5</v>
      </c>
      <c r="K5859">
        <v>152.5</v>
      </c>
      <c r="L5859" t="s">
        <v>95</v>
      </c>
      <c r="M5859" t="s">
        <v>21</v>
      </c>
    </row>
    <row r="5860" spans="1:14" x14ac:dyDescent="0.3">
      <c r="A5860" t="s">
        <v>10837</v>
      </c>
      <c r="B5860" s="2">
        <v>45782</v>
      </c>
      <c r="C5860" t="s">
        <v>337</v>
      </c>
      <c r="D5860" t="s">
        <v>168</v>
      </c>
      <c r="E5860" t="s">
        <v>169</v>
      </c>
      <c r="F5860" t="s">
        <v>76</v>
      </c>
      <c r="G5860" t="s">
        <v>179</v>
      </c>
      <c r="H5860">
        <v>4</v>
      </c>
      <c r="I5860">
        <v>34.06</v>
      </c>
      <c r="J5860">
        <v>42.38</v>
      </c>
      <c r="K5860">
        <v>169.52</v>
      </c>
      <c r="L5860" t="s">
        <v>20</v>
      </c>
      <c r="M5860" t="s">
        <v>100</v>
      </c>
      <c r="N5860" t="s">
        <v>10838</v>
      </c>
    </row>
    <row r="5861" spans="1:14" x14ac:dyDescent="0.3">
      <c r="A5861" t="s">
        <v>10839</v>
      </c>
      <c r="B5861" t="s">
        <v>5189</v>
      </c>
      <c r="C5861" t="s">
        <v>499</v>
      </c>
      <c r="D5861" t="s">
        <v>68</v>
      </c>
      <c r="F5861" t="s">
        <v>76</v>
      </c>
      <c r="G5861" t="s">
        <v>170</v>
      </c>
      <c r="H5861">
        <v>4</v>
      </c>
      <c r="I5861">
        <v>28.87</v>
      </c>
      <c r="J5861">
        <v>52.78</v>
      </c>
      <c r="K5861">
        <v>211.12</v>
      </c>
      <c r="L5861" t="s">
        <v>37</v>
      </c>
      <c r="M5861" t="s">
        <v>100</v>
      </c>
      <c r="N5861" t="s">
        <v>10840</v>
      </c>
    </row>
    <row r="5862" spans="1:14" x14ac:dyDescent="0.3">
      <c r="A5862" t="s">
        <v>10841</v>
      </c>
      <c r="B5862" s="1">
        <v>45827</v>
      </c>
      <c r="C5862" t="s">
        <v>181</v>
      </c>
      <c r="D5862" t="s">
        <v>168</v>
      </c>
      <c r="E5862" t="s">
        <v>293</v>
      </c>
      <c r="G5862" t="s">
        <v>94</v>
      </c>
      <c r="H5862">
        <v>4</v>
      </c>
      <c r="I5862">
        <v>18.43</v>
      </c>
      <c r="J5862">
        <v>27.38</v>
      </c>
      <c r="K5862">
        <v>109.52</v>
      </c>
      <c r="L5862" t="s">
        <v>29</v>
      </c>
      <c r="M5862" t="s">
        <v>30</v>
      </c>
      <c r="N5862" t="s">
        <v>196</v>
      </c>
    </row>
    <row r="5863" spans="1:14" x14ac:dyDescent="0.3">
      <c r="A5863" t="s">
        <v>10842</v>
      </c>
      <c r="B5863" s="2">
        <v>45496</v>
      </c>
      <c r="C5863" t="s">
        <v>499</v>
      </c>
      <c r="D5863" t="s">
        <v>68</v>
      </c>
      <c r="E5863" t="s">
        <v>118</v>
      </c>
      <c r="F5863" t="s">
        <v>51</v>
      </c>
      <c r="G5863" t="s">
        <v>119</v>
      </c>
      <c r="H5863">
        <v>5</v>
      </c>
      <c r="I5863">
        <v>17.46</v>
      </c>
      <c r="K5863">
        <v>112.6</v>
      </c>
      <c r="L5863" t="s">
        <v>53</v>
      </c>
      <c r="M5863" t="s">
        <v>30</v>
      </c>
      <c r="N5863" t="s">
        <v>7925</v>
      </c>
    </row>
    <row r="5864" spans="1:14" x14ac:dyDescent="0.3">
      <c r="A5864" t="s">
        <v>10843</v>
      </c>
      <c r="B5864" s="1">
        <v>45672</v>
      </c>
      <c r="C5864" t="s">
        <v>73</v>
      </c>
      <c r="D5864" t="s">
        <v>74</v>
      </c>
      <c r="E5864" t="s">
        <v>212</v>
      </c>
      <c r="F5864" t="s">
        <v>51</v>
      </c>
      <c r="G5864" t="s">
        <v>52</v>
      </c>
      <c r="H5864">
        <v>4</v>
      </c>
      <c r="I5864">
        <v>43.7</v>
      </c>
      <c r="J5864">
        <v>77.67</v>
      </c>
      <c r="K5864">
        <v>310.68</v>
      </c>
      <c r="L5864" t="s">
        <v>175</v>
      </c>
      <c r="M5864" t="s">
        <v>46</v>
      </c>
      <c r="N5864" t="s">
        <v>6251</v>
      </c>
    </row>
    <row r="5865" spans="1:14" x14ac:dyDescent="0.3">
      <c r="A5865" t="s">
        <v>10844</v>
      </c>
      <c r="B5865" s="1">
        <v>45763</v>
      </c>
      <c r="C5865" t="s">
        <v>394</v>
      </c>
      <c r="D5865" t="s">
        <v>25</v>
      </c>
      <c r="E5865" t="s">
        <v>104</v>
      </c>
      <c r="F5865" t="s">
        <v>93</v>
      </c>
      <c r="G5865" t="s">
        <v>141</v>
      </c>
      <c r="H5865">
        <v>9</v>
      </c>
      <c r="I5865" t="s">
        <v>10845</v>
      </c>
      <c r="J5865">
        <v>15</v>
      </c>
      <c r="K5865">
        <v>135</v>
      </c>
      <c r="L5865" t="s">
        <v>37</v>
      </c>
      <c r="M5865" t="s">
        <v>46</v>
      </c>
      <c r="N5865" t="s">
        <v>10846</v>
      </c>
    </row>
    <row r="5866" spans="1:14" x14ac:dyDescent="0.3">
      <c r="A5866" t="s">
        <v>10847</v>
      </c>
      <c r="B5866" s="2">
        <v>45598</v>
      </c>
      <c r="C5866" t="s">
        <v>394</v>
      </c>
      <c r="D5866" t="s">
        <v>25</v>
      </c>
      <c r="E5866" t="s">
        <v>277</v>
      </c>
      <c r="F5866" t="s">
        <v>76</v>
      </c>
      <c r="G5866" t="s">
        <v>179</v>
      </c>
      <c r="H5866">
        <v>5</v>
      </c>
      <c r="I5866">
        <v>48.51</v>
      </c>
      <c r="J5866">
        <v>64.91</v>
      </c>
      <c r="K5866">
        <v>324.55</v>
      </c>
      <c r="L5866" t="s">
        <v>95</v>
      </c>
      <c r="M5866" t="s">
        <v>100</v>
      </c>
      <c r="N5866" t="s">
        <v>10848</v>
      </c>
    </row>
    <row r="5867" spans="1:14" x14ac:dyDescent="0.3">
      <c r="A5867" t="s">
        <v>10849</v>
      </c>
      <c r="B5867" t="s">
        <v>7124</v>
      </c>
      <c r="C5867" t="s">
        <v>334</v>
      </c>
      <c r="D5867" t="s">
        <v>91</v>
      </c>
      <c r="E5867" t="s">
        <v>345</v>
      </c>
      <c r="F5867" t="s">
        <v>18</v>
      </c>
      <c r="G5867" t="s">
        <v>81</v>
      </c>
      <c r="H5867">
        <v>3</v>
      </c>
      <c r="I5867">
        <v>17.57</v>
      </c>
      <c r="J5867" t="s">
        <v>10850</v>
      </c>
      <c r="K5867">
        <v>80.430000000000007</v>
      </c>
      <c r="L5867" t="s">
        <v>29</v>
      </c>
      <c r="M5867" t="s">
        <v>100</v>
      </c>
      <c r="N5867" t="s">
        <v>7837</v>
      </c>
    </row>
    <row r="5868" spans="1:14" x14ac:dyDescent="0.3">
      <c r="A5868" t="s">
        <v>10851</v>
      </c>
      <c r="B5868" s="2">
        <v>45875</v>
      </c>
      <c r="C5868" t="s">
        <v>103</v>
      </c>
      <c r="D5868" t="s">
        <v>25</v>
      </c>
      <c r="E5868" t="s">
        <v>235</v>
      </c>
      <c r="F5868" t="s">
        <v>18</v>
      </c>
      <c r="G5868" t="s">
        <v>99</v>
      </c>
      <c r="H5868">
        <v>3</v>
      </c>
      <c r="I5868">
        <v>4.6500000000000004</v>
      </c>
      <c r="J5868">
        <v>7.53</v>
      </c>
      <c r="K5868">
        <v>22.59</v>
      </c>
      <c r="L5868" t="s">
        <v>82</v>
      </c>
      <c r="M5868" t="s">
        <v>30</v>
      </c>
      <c r="N5868" t="s">
        <v>10852</v>
      </c>
    </row>
    <row r="5869" spans="1:14" x14ac:dyDescent="0.3">
      <c r="A5869" t="s">
        <v>10853</v>
      </c>
      <c r="B5869" s="2">
        <v>45353</v>
      </c>
      <c r="C5869" t="s">
        <v>98</v>
      </c>
      <c r="D5869" t="s">
        <v>42</v>
      </c>
      <c r="E5869" t="s">
        <v>63</v>
      </c>
      <c r="F5869" t="s">
        <v>93</v>
      </c>
      <c r="G5869" t="s">
        <v>137</v>
      </c>
      <c r="I5869" t="s">
        <v>493</v>
      </c>
      <c r="J5869">
        <v>26.02</v>
      </c>
      <c r="K5869">
        <v>52.04</v>
      </c>
      <c r="L5869" t="s">
        <v>53</v>
      </c>
      <c r="M5869" t="s">
        <v>21</v>
      </c>
      <c r="N5869" t="s">
        <v>10854</v>
      </c>
    </row>
    <row r="5870" spans="1:14" x14ac:dyDescent="0.3">
      <c r="A5870" t="s">
        <v>10855</v>
      </c>
      <c r="B5870" t="s">
        <v>4488</v>
      </c>
      <c r="C5870" t="s">
        <v>394</v>
      </c>
      <c r="D5870" t="s">
        <v>25</v>
      </c>
      <c r="E5870" t="s">
        <v>104</v>
      </c>
      <c r="F5870" t="s">
        <v>27</v>
      </c>
      <c r="G5870" t="s">
        <v>187</v>
      </c>
      <c r="H5870">
        <v>8</v>
      </c>
      <c r="I5870">
        <v>117.05</v>
      </c>
      <c r="J5870">
        <v>150.53</v>
      </c>
      <c r="K5870">
        <v>1204.24</v>
      </c>
      <c r="L5870" t="s">
        <v>37</v>
      </c>
      <c r="M5870" t="s">
        <v>21</v>
      </c>
      <c r="N5870" t="s">
        <v>7429</v>
      </c>
    </row>
    <row r="5871" spans="1:14" x14ac:dyDescent="0.3">
      <c r="A5871" t="s">
        <v>10856</v>
      </c>
      <c r="B5871" s="2">
        <v>45816</v>
      </c>
      <c r="C5871" t="s">
        <v>337</v>
      </c>
      <c r="D5871" t="s">
        <v>168</v>
      </c>
      <c r="E5871" t="s">
        <v>293</v>
      </c>
      <c r="F5871" t="s">
        <v>27</v>
      </c>
      <c r="G5871" t="s">
        <v>187</v>
      </c>
      <c r="H5871">
        <v>3</v>
      </c>
      <c r="I5871">
        <v>116.65</v>
      </c>
      <c r="K5871">
        <v>510.06</v>
      </c>
      <c r="L5871" t="s">
        <v>175</v>
      </c>
      <c r="M5871" t="s">
        <v>30</v>
      </c>
      <c r="N5871" t="s">
        <v>419</v>
      </c>
    </row>
    <row r="5872" spans="1:14" x14ac:dyDescent="0.3">
      <c r="A5872" t="s">
        <v>10857</v>
      </c>
      <c r="B5872" s="2">
        <v>45983</v>
      </c>
      <c r="C5872" t="s">
        <v>15</v>
      </c>
      <c r="D5872" t="s">
        <v>16</v>
      </c>
      <c r="E5872" t="s">
        <v>17</v>
      </c>
      <c r="F5872" t="s">
        <v>76</v>
      </c>
      <c r="G5872" t="s">
        <v>179</v>
      </c>
      <c r="H5872">
        <v>5</v>
      </c>
      <c r="I5872">
        <v>29.86</v>
      </c>
      <c r="J5872">
        <v>44.84</v>
      </c>
      <c r="K5872">
        <v>224.2</v>
      </c>
      <c r="L5872" t="s">
        <v>29</v>
      </c>
      <c r="M5872" t="s">
        <v>21</v>
      </c>
      <c r="N5872" t="s">
        <v>10858</v>
      </c>
    </row>
    <row r="5873" spans="1:14" x14ac:dyDescent="0.3">
      <c r="A5873" t="s">
        <v>10859</v>
      </c>
      <c r="B5873" s="1">
        <v>45543</v>
      </c>
      <c r="C5873" t="s">
        <v>412</v>
      </c>
      <c r="D5873" t="s">
        <v>16</v>
      </c>
      <c r="E5873" t="s">
        <v>186</v>
      </c>
      <c r="F5873" t="s">
        <v>76</v>
      </c>
      <c r="G5873" t="s">
        <v>179</v>
      </c>
      <c r="H5873">
        <v>7</v>
      </c>
      <c r="I5873">
        <v>37.1</v>
      </c>
      <c r="J5873">
        <v>63.39</v>
      </c>
      <c r="K5873">
        <v>443.73</v>
      </c>
      <c r="L5873" t="s">
        <v>37</v>
      </c>
      <c r="M5873" t="s">
        <v>30</v>
      </c>
      <c r="N5873" t="s">
        <v>10860</v>
      </c>
    </row>
    <row r="5874" spans="1:14" x14ac:dyDescent="0.3">
      <c r="A5874" t="s">
        <v>10861</v>
      </c>
      <c r="B5874" s="1">
        <v>45869</v>
      </c>
      <c r="C5874" t="s">
        <v>135</v>
      </c>
      <c r="D5874" t="s">
        <v>34</v>
      </c>
      <c r="E5874" t="s">
        <v>136</v>
      </c>
      <c r="F5874" t="s">
        <v>93</v>
      </c>
      <c r="G5874" t="s">
        <v>94</v>
      </c>
      <c r="H5874">
        <v>3</v>
      </c>
      <c r="I5874">
        <v>23.92</v>
      </c>
      <c r="J5874">
        <v>30.2</v>
      </c>
      <c r="K5874">
        <v>90.6</v>
      </c>
      <c r="L5874" t="s">
        <v>45</v>
      </c>
      <c r="M5874" t="s">
        <v>100</v>
      </c>
      <c r="N5874" t="s">
        <v>10862</v>
      </c>
    </row>
    <row r="5875" spans="1:14" x14ac:dyDescent="0.3">
      <c r="A5875" t="s">
        <v>10863</v>
      </c>
      <c r="B5875" t="s">
        <v>2872</v>
      </c>
      <c r="C5875" t="s">
        <v>129</v>
      </c>
      <c r="D5875" t="s">
        <v>130</v>
      </c>
      <c r="E5875" t="s">
        <v>87</v>
      </c>
      <c r="F5875" t="s">
        <v>27</v>
      </c>
      <c r="G5875" t="s">
        <v>187</v>
      </c>
      <c r="H5875">
        <v>7</v>
      </c>
      <c r="I5875">
        <v>67.13</v>
      </c>
      <c r="J5875">
        <v>104.67</v>
      </c>
      <c r="K5875">
        <v>448.79</v>
      </c>
      <c r="L5875" t="s">
        <v>45</v>
      </c>
      <c r="M5875" t="s">
        <v>100</v>
      </c>
      <c r="N5875" t="s">
        <v>4122</v>
      </c>
    </row>
    <row r="5876" spans="1:14" x14ac:dyDescent="0.3">
      <c r="A5876" t="s">
        <v>10864</v>
      </c>
      <c r="B5876" t="s">
        <v>3281</v>
      </c>
      <c r="C5876" t="s">
        <v>457</v>
      </c>
      <c r="D5876" t="s">
        <v>130</v>
      </c>
      <c r="E5876" t="s">
        <v>131</v>
      </c>
      <c r="F5876" t="s">
        <v>27</v>
      </c>
      <c r="G5876" t="s">
        <v>145</v>
      </c>
      <c r="H5876">
        <v>6</v>
      </c>
      <c r="I5876">
        <v>41.39</v>
      </c>
      <c r="J5876">
        <v>61.71</v>
      </c>
      <c r="K5876">
        <v>370.26</v>
      </c>
      <c r="L5876" t="s">
        <v>175</v>
      </c>
      <c r="M5876" t="s">
        <v>30</v>
      </c>
      <c r="N5876" t="s">
        <v>10865</v>
      </c>
    </row>
    <row r="5877" spans="1:14" x14ac:dyDescent="0.3">
      <c r="A5877" t="s">
        <v>10866</v>
      </c>
      <c r="B5877" s="2">
        <v>45990</v>
      </c>
      <c r="C5877" t="s">
        <v>41</v>
      </c>
      <c r="D5877" t="s">
        <v>42</v>
      </c>
      <c r="E5877" t="s">
        <v>63</v>
      </c>
      <c r="F5877" t="s">
        <v>27</v>
      </c>
      <c r="G5877" t="s">
        <v>36</v>
      </c>
      <c r="H5877">
        <v>4</v>
      </c>
      <c r="I5877">
        <v>16.11</v>
      </c>
      <c r="J5877">
        <v>22.11</v>
      </c>
      <c r="K5877">
        <v>88.44</v>
      </c>
      <c r="L5877" t="s">
        <v>95</v>
      </c>
      <c r="M5877" t="s">
        <v>54</v>
      </c>
      <c r="N5877" t="s">
        <v>10867</v>
      </c>
    </row>
    <row r="5878" spans="1:14" x14ac:dyDescent="0.3">
      <c r="A5878" t="s">
        <v>10868</v>
      </c>
      <c r="B5878" s="1">
        <v>45971</v>
      </c>
      <c r="C5878" t="s">
        <v>156</v>
      </c>
      <c r="D5878" t="s">
        <v>68</v>
      </c>
      <c r="E5878" t="s">
        <v>229</v>
      </c>
      <c r="F5878" t="s">
        <v>51</v>
      </c>
      <c r="G5878" t="s">
        <v>52</v>
      </c>
      <c r="H5878">
        <v>9</v>
      </c>
      <c r="I5878">
        <v>52.74</v>
      </c>
      <c r="J5878">
        <v>64.77</v>
      </c>
      <c r="K5878">
        <v>582.92999999999995</v>
      </c>
      <c r="L5878" t="s">
        <v>45</v>
      </c>
      <c r="M5878" t="s">
        <v>21</v>
      </c>
      <c r="N5878" t="s">
        <v>10869</v>
      </c>
    </row>
    <row r="5879" spans="1:14" x14ac:dyDescent="0.3">
      <c r="A5879" t="s">
        <v>2811</v>
      </c>
      <c r="B5879" s="1">
        <v>45833</v>
      </c>
      <c r="C5879" t="s">
        <v>167</v>
      </c>
      <c r="D5879" t="s">
        <v>168</v>
      </c>
      <c r="E5879" t="s">
        <v>293</v>
      </c>
      <c r="F5879" t="s">
        <v>93</v>
      </c>
      <c r="G5879" t="s">
        <v>94</v>
      </c>
      <c r="H5879">
        <v>5</v>
      </c>
      <c r="I5879">
        <v>17.22</v>
      </c>
      <c r="J5879">
        <v>23.88</v>
      </c>
      <c r="K5879">
        <v>119.4</v>
      </c>
      <c r="L5879" t="s">
        <v>53</v>
      </c>
      <c r="M5879" t="s">
        <v>100</v>
      </c>
      <c r="N5879" t="s">
        <v>2215</v>
      </c>
    </row>
    <row r="5880" spans="1:14" x14ac:dyDescent="0.3">
      <c r="A5880" t="s">
        <v>9355</v>
      </c>
      <c r="B5880" s="2">
        <v>45776</v>
      </c>
      <c r="C5880" t="s">
        <v>73</v>
      </c>
      <c r="D5880" t="s">
        <v>74</v>
      </c>
      <c r="E5880" t="s">
        <v>212</v>
      </c>
      <c r="F5880" t="s">
        <v>51</v>
      </c>
      <c r="G5880" t="s">
        <v>119</v>
      </c>
      <c r="H5880">
        <v>1</v>
      </c>
      <c r="I5880">
        <v>16.91</v>
      </c>
      <c r="J5880">
        <v>23.48</v>
      </c>
      <c r="K5880">
        <v>23.48</v>
      </c>
      <c r="L5880" t="s">
        <v>95</v>
      </c>
      <c r="M5880" t="s">
        <v>46</v>
      </c>
      <c r="N5880" t="s">
        <v>9047</v>
      </c>
    </row>
    <row r="5881" spans="1:14" x14ac:dyDescent="0.3">
      <c r="A5881" t="s">
        <v>10870</v>
      </c>
      <c r="B5881" t="s">
        <v>10871</v>
      </c>
      <c r="C5881" t="s">
        <v>161</v>
      </c>
      <c r="D5881" t="s">
        <v>74</v>
      </c>
      <c r="E5881" t="s">
        <v>75</v>
      </c>
      <c r="F5881" t="s">
        <v>27</v>
      </c>
      <c r="G5881" t="s">
        <v>28</v>
      </c>
      <c r="H5881">
        <v>1</v>
      </c>
      <c r="I5881">
        <v>21.81</v>
      </c>
      <c r="J5881">
        <v>34.67</v>
      </c>
      <c r="K5881">
        <v>34.67</v>
      </c>
      <c r="L5881" t="s">
        <v>45</v>
      </c>
      <c r="M5881" t="s">
        <v>46</v>
      </c>
      <c r="N5881" t="s">
        <v>10872</v>
      </c>
    </row>
    <row r="5882" spans="1:14" x14ac:dyDescent="0.3">
      <c r="A5882" t="s">
        <v>10873</v>
      </c>
      <c r="B5882" s="2">
        <v>45485</v>
      </c>
      <c r="C5882" t="s">
        <v>161</v>
      </c>
      <c r="D5882" t="s">
        <v>74</v>
      </c>
      <c r="E5882" t="s">
        <v>212</v>
      </c>
      <c r="F5882" t="s">
        <v>93</v>
      </c>
      <c r="G5882" t="s">
        <v>94</v>
      </c>
      <c r="H5882">
        <v>1</v>
      </c>
      <c r="I5882">
        <v>16.87</v>
      </c>
      <c r="J5882">
        <v>22.18</v>
      </c>
      <c r="K5882">
        <v>22.18</v>
      </c>
      <c r="L5882" t="s">
        <v>82</v>
      </c>
      <c r="M5882" t="s">
        <v>46</v>
      </c>
      <c r="N5882" t="s">
        <v>4243</v>
      </c>
    </row>
    <row r="5883" spans="1:14" x14ac:dyDescent="0.3">
      <c r="A5883" t="s">
        <v>10874</v>
      </c>
      <c r="B5883" s="2">
        <v>45413</v>
      </c>
      <c r="C5883" t="s">
        <v>173</v>
      </c>
      <c r="D5883" t="s">
        <v>91</v>
      </c>
      <c r="E5883" t="s">
        <v>92</v>
      </c>
      <c r="F5883" t="s">
        <v>76</v>
      </c>
      <c r="G5883" t="s">
        <v>77</v>
      </c>
      <c r="H5883">
        <v>2</v>
      </c>
      <c r="I5883">
        <v>23.34</v>
      </c>
      <c r="J5883">
        <v>37.380000000000003</v>
      </c>
      <c r="K5883">
        <v>74.760000000000005</v>
      </c>
      <c r="L5883" t="s">
        <v>20</v>
      </c>
      <c r="M5883" t="s">
        <v>100</v>
      </c>
    </row>
    <row r="5884" spans="1:14" x14ac:dyDescent="0.3">
      <c r="A5884" t="s">
        <v>10875</v>
      </c>
      <c r="B5884" s="2">
        <v>45607</v>
      </c>
      <c r="C5884" t="s">
        <v>113</v>
      </c>
      <c r="D5884" t="s">
        <v>58</v>
      </c>
      <c r="E5884" t="s">
        <v>59</v>
      </c>
      <c r="F5884" t="s">
        <v>51</v>
      </c>
      <c r="G5884" t="s">
        <v>70</v>
      </c>
      <c r="H5884">
        <v>3</v>
      </c>
      <c r="I5884">
        <v>14.21</v>
      </c>
      <c r="J5884">
        <v>26.64</v>
      </c>
      <c r="K5884">
        <v>79.92</v>
      </c>
      <c r="L5884" t="s">
        <v>20</v>
      </c>
      <c r="M5884" t="s">
        <v>100</v>
      </c>
      <c r="N5884" t="s">
        <v>10876</v>
      </c>
    </row>
    <row r="5885" spans="1:14" x14ac:dyDescent="0.3">
      <c r="A5885" t="s">
        <v>10877</v>
      </c>
      <c r="B5885" t="s">
        <v>1170</v>
      </c>
      <c r="C5885" t="s">
        <v>394</v>
      </c>
      <c r="D5885" t="s">
        <v>25</v>
      </c>
      <c r="E5885" t="s">
        <v>104</v>
      </c>
      <c r="F5885" t="s">
        <v>18</v>
      </c>
      <c r="G5885" t="s">
        <v>99</v>
      </c>
      <c r="H5885">
        <v>6</v>
      </c>
      <c r="I5885">
        <v>8.7899999999999991</v>
      </c>
      <c r="J5885">
        <v>12.81</v>
      </c>
      <c r="K5885">
        <v>76.86</v>
      </c>
      <c r="L5885" t="s">
        <v>95</v>
      </c>
      <c r="M5885" t="s">
        <v>21</v>
      </c>
      <c r="N5885" t="s">
        <v>10878</v>
      </c>
    </row>
    <row r="5886" spans="1:14" x14ac:dyDescent="0.3">
      <c r="A5886" t="s">
        <v>10879</v>
      </c>
      <c r="B5886" s="2">
        <v>45974</v>
      </c>
      <c r="C5886" t="s">
        <v>49</v>
      </c>
      <c r="D5886" t="s">
        <v>42</v>
      </c>
      <c r="E5886" t="s">
        <v>63</v>
      </c>
      <c r="F5886" t="s">
        <v>27</v>
      </c>
      <c r="G5886" t="s">
        <v>28</v>
      </c>
      <c r="I5886">
        <v>31.42</v>
      </c>
      <c r="J5886">
        <v>53.16</v>
      </c>
      <c r="K5886">
        <v>265.8</v>
      </c>
      <c r="L5886" t="s">
        <v>82</v>
      </c>
      <c r="M5886" t="s">
        <v>46</v>
      </c>
      <c r="N5886" t="s">
        <v>10880</v>
      </c>
    </row>
    <row r="5887" spans="1:14" x14ac:dyDescent="0.3">
      <c r="A5887" t="s">
        <v>10881</v>
      </c>
      <c r="B5887" t="s">
        <v>10882</v>
      </c>
      <c r="C5887" t="s">
        <v>103</v>
      </c>
      <c r="D5887" t="s">
        <v>25</v>
      </c>
      <c r="E5887" t="s">
        <v>104</v>
      </c>
      <c r="F5887" t="s">
        <v>18</v>
      </c>
      <c r="G5887" t="s">
        <v>81</v>
      </c>
      <c r="H5887">
        <v>5</v>
      </c>
      <c r="I5887">
        <v>28.33</v>
      </c>
      <c r="J5887">
        <v>50.84</v>
      </c>
      <c r="K5887">
        <v>254.2</v>
      </c>
      <c r="L5887" t="s">
        <v>175</v>
      </c>
      <c r="M5887" t="s">
        <v>100</v>
      </c>
      <c r="N5887" t="s">
        <v>10883</v>
      </c>
    </row>
    <row r="5888" spans="1:14" x14ac:dyDescent="0.3">
      <c r="A5888" t="s">
        <v>10884</v>
      </c>
      <c r="B5888" s="2">
        <v>45451</v>
      </c>
      <c r="C5888" t="s">
        <v>153</v>
      </c>
      <c r="D5888" t="s">
        <v>74</v>
      </c>
      <c r="E5888" t="s">
        <v>164</v>
      </c>
      <c r="F5888" t="s">
        <v>76</v>
      </c>
      <c r="G5888" t="s">
        <v>149</v>
      </c>
      <c r="H5888">
        <v>6</v>
      </c>
      <c r="I5888">
        <v>9.65</v>
      </c>
      <c r="J5888">
        <v>14.65</v>
      </c>
      <c r="K5888">
        <v>87.9</v>
      </c>
      <c r="L5888" t="s">
        <v>29</v>
      </c>
      <c r="M5888" t="s">
        <v>21</v>
      </c>
      <c r="N5888" t="s">
        <v>8245</v>
      </c>
    </row>
    <row r="5889" spans="1:14" x14ac:dyDescent="0.3">
      <c r="A5889" t="s">
        <v>10885</v>
      </c>
      <c r="B5889" t="s">
        <v>8709</v>
      </c>
      <c r="C5889" t="s">
        <v>280</v>
      </c>
      <c r="D5889" t="s">
        <v>130</v>
      </c>
      <c r="E5889" t="s">
        <v>287</v>
      </c>
      <c r="F5889" t="s">
        <v>51</v>
      </c>
      <c r="G5889" t="s">
        <v>126</v>
      </c>
      <c r="H5889">
        <v>7</v>
      </c>
      <c r="J5889">
        <v>4.46</v>
      </c>
      <c r="K5889">
        <v>31.22</v>
      </c>
      <c r="L5889" t="s">
        <v>95</v>
      </c>
      <c r="M5889" t="s">
        <v>46</v>
      </c>
      <c r="N5889" t="s">
        <v>10886</v>
      </c>
    </row>
    <row r="5890" spans="1:14" x14ac:dyDescent="0.3">
      <c r="A5890" t="s">
        <v>10887</v>
      </c>
      <c r="B5890" s="2">
        <v>45942</v>
      </c>
      <c r="C5890" t="s">
        <v>443</v>
      </c>
      <c r="D5890" t="s">
        <v>58</v>
      </c>
      <c r="E5890" t="s">
        <v>203</v>
      </c>
      <c r="F5890" t="s">
        <v>18</v>
      </c>
      <c r="G5890" t="s">
        <v>44</v>
      </c>
      <c r="H5890">
        <v>4</v>
      </c>
      <c r="I5890">
        <v>-15.87</v>
      </c>
      <c r="J5890">
        <v>25.21</v>
      </c>
      <c r="K5890">
        <v>100.84</v>
      </c>
      <c r="L5890" t="s">
        <v>37</v>
      </c>
      <c r="M5890" t="s">
        <v>30</v>
      </c>
      <c r="N5890" t="s">
        <v>10888</v>
      </c>
    </row>
    <row r="5891" spans="1:14" x14ac:dyDescent="0.3">
      <c r="A5891" t="s">
        <v>10889</v>
      </c>
      <c r="B5891" s="2">
        <v>45333</v>
      </c>
      <c r="C5891" t="s">
        <v>129</v>
      </c>
      <c r="E5891" t="s">
        <v>131</v>
      </c>
      <c r="F5891" t="s">
        <v>27</v>
      </c>
      <c r="G5891" t="s">
        <v>28</v>
      </c>
      <c r="H5891">
        <v>7</v>
      </c>
      <c r="I5891" t="s">
        <v>10890</v>
      </c>
      <c r="J5891">
        <v>25.12</v>
      </c>
      <c r="K5891">
        <v>175.84</v>
      </c>
      <c r="L5891" t="s">
        <v>20</v>
      </c>
      <c r="M5891" t="s">
        <v>46</v>
      </c>
      <c r="N5891" t="s">
        <v>10891</v>
      </c>
    </row>
    <row r="5892" spans="1:14" x14ac:dyDescent="0.3">
      <c r="A5892" t="s">
        <v>10892</v>
      </c>
      <c r="B5892" s="2">
        <v>45597</v>
      </c>
      <c r="C5892" t="s">
        <v>15</v>
      </c>
      <c r="D5892" t="s">
        <v>16</v>
      </c>
      <c r="E5892" t="s">
        <v>206</v>
      </c>
      <c r="F5892" t="s">
        <v>18</v>
      </c>
      <c r="G5892" t="s">
        <v>224</v>
      </c>
      <c r="H5892">
        <v>11</v>
      </c>
      <c r="I5892">
        <v>39.21</v>
      </c>
      <c r="J5892">
        <v>47.65</v>
      </c>
      <c r="K5892">
        <v>524.15</v>
      </c>
      <c r="L5892" t="s">
        <v>175</v>
      </c>
      <c r="M5892" t="s">
        <v>100</v>
      </c>
      <c r="N5892" t="s">
        <v>10893</v>
      </c>
    </row>
    <row r="5893" spans="1:14" x14ac:dyDescent="0.3">
      <c r="A5893" t="s">
        <v>10894</v>
      </c>
      <c r="B5893" t="s">
        <v>10895</v>
      </c>
      <c r="C5893" t="s">
        <v>85</v>
      </c>
      <c r="D5893" t="s">
        <v>130</v>
      </c>
      <c r="E5893" t="s">
        <v>87</v>
      </c>
      <c r="F5893" t="s">
        <v>27</v>
      </c>
      <c r="G5893" t="s">
        <v>36</v>
      </c>
      <c r="H5893">
        <v>6</v>
      </c>
      <c r="I5893">
        <v>15.68</v>
      </c>
      <c r="J5893">
        <v>22.55</v>
      </c>
      <c r="K5893">
        <v>135.30000000000001</v>
      </c>
      <c r="L5893" t="s">
        <v>20</v>
      </c>
      <c r="M5893" t="s">
        <v>46</v>
      </c>
      <c r="N5893" t="s">
        <v>10896</v>
      </c>
    </row>
    <row r="5894" spans="1:14" x14ac:dyDescent="0.3">
      <c r="A5894" t="s">
        <v>10897</v>
      </c>
      <c r="B5894" s="2">
        <v>45782</v>
      </c>
      <c r="C5894" t="s">
        <v>173</v>
      </c>
      <c r="D5894" t="s">
        <v>91</v>
      </c>
      <c r="E5894" t="s">
        <v>345</v>
      </c>
      <c r="F5894" t="s">
        <v>18</v>
      </c>
      <c r="G5894" t="s">
        <v>99</v>
      </c>
      <c r="H5894">
        <v>6</v>
      </c>
      <c r="I5894">
        <v>9.84</v>
      </c>
      <c r="J5894">
        <v>12.39</v>
      </c>
      <c r="K5894">
        <v>74.34</v>
      </c>
      <c r="L5894" t="s">
        <v>53</v>
      </c>
      <c r="M5894" t="s">
        <v>46</v>
      </c>
      <c r="N5894" t="s">
        <v>10898</v>
      </c>
    </row>
    <row r="5895" spans="1:14" x14ac:dyDescent="0.3">
      <c r="A5895" t="s">
        <v>10899</v>
      </c>
      <c r="B5895" s="2">
        <v>45639</v>
      </c>
      <c r="C5895" t="s">
        <v>334</v>
      </c>
      <c r="D5895" t="s">
        <v>91</v>
      </c>
      <c r="E5895" t="s">
        <v>92</v>
      </c>
      <c r="F5895" t="s">
        <v>93</v>
      </c>
      <c r="G5895" t="s">
        <v>137</v>
      </c>
      <c r="I5895">
        <v>24.04</v>
      </c>
      <c r="J5895">
        <v>45.39</v>
      </c>
      <c r="K5895">
        <v>181.56</v>
      </c>
      <c r="L5895" t="s">
        <v>82</v>
      </c>
      <c r="M5895" t="s">
        <v>21</v>
      </c>
      <c r="N5895" t="s">
        <v>3205</v>
      </c>
    </row>
    <row r="5896" spans="1:14" x14ac:dyDescent="0.3">
      <c r="A5896" t="s">
        <v>10900</v>
      </c>
      <c r="B5896" s="2">
        <v>45559</v>
      </c>
      <c r="C5896" t="s">
        <v>135</v>
      </c>
      <c r="D5896" t="s">
        <v>34</v>
      </c>
      <c r="E5896" t="s">
        <v>35</v>
      </c>
      <c r="F5896" t="s">
        <v>18</v>
      </c>
      <c r="G5896" t="s">
        <v>99</v>
      </c>
      <c r="H5896">
        <v>7</v>
      </c>
      <c r="I5896">
        <v>7.47</v>
      </c>
      <c r="J5896">
        <v>11</v>
      </c>
      <c r="K5896">
        <v>77</v>
      </c>
      <c r="L5896" t="s">
        <v>53</v>
      </c>
      <c r="M5896" t="s">
        <v>30</v>
      </c>
      <c r="N5896" t="s">
        <v>10901</v>
      </c>
    </row>
    <row r="5897" spans="1:14" x14ac:dyDescent="0.3">
      <c r="A5897" t="s">
        <v>10902</v>
      </c>
      <c r="B5897" t="s">
        <v>10903</v>
      </c>
      <c r="C5897" t="s">
        <v>144</v>
      </c>
      <c r="D5897" t="s">
        <v>25</v>
      </c>
      <c r="E5897" t="s">
        <v>277</v>
      </c>
      <c r="F5897" t="s">
        <v>76</v>
      </c>
      <c r="G5897" t="s">
        <v>179</v>
      </c>
      <c r="H5897">
        <v>6</v>
      </c>
      <c r="J5897">
        <v>105.12</v>
      </c>
      <c r="K5897">
        <v>630.72</v>
      </c>
      <c r="L5897" t="s">
        <v>82</v>
      </c>
      <c r="M5897" t="s">
        <v>46</v>
      </c>
      <c r="N5897" t="s">
        <v>10904</v>
      </c>
    </row>
    <row r="5898" spans="1:14" x14ac:dyDescent="0.3">
      <c r="A5898" t="s">
        <v>10905</v>
      </c>
      <c r="B5898" s="2">
        <v>45505</v>
      </c>
      <c r="C5898" t="s">
        <v>376</v>
      </c>
      <c r="D5898" t="s">
        <v>168</v>
      </c>
      <c r="E5898" t="s">
        <v>293</v>
      </c>
      <c r="F5898" t="s">
        <v>27</v>
      </c>
      <c r="G5898" t="s">
        <v>28</v>
      </c>
      <c r="H5898">
        <v>3</v>
      </c>
      <c r="I5898">
        <v>18.940000000000001</v>
      </c>
      <c r="J5898">
        <v>26.98</v>
      </c>
      <c r="K5898">
        <v>80.94</v>
      </c>
      <c r="L5898" t="s">
        <v>175</v>
      </c>
      <c r="M5898" t="s">
        <v>46</v>
      </c>
      <c r="N5898" t="s">
        <v>7769</v>
      </c>
    </row>
    <row r="5899" spans="1:14" x14ac:dyDescent="0.3">
      <c r="A5899" t="s">
        <v>10906</v>
      </c>
      <c r="B5899" s="2">
        <v>45544</v>
      </c>
      <c r="C5899" t="s">
        <v>376</v>
      </c>
      <c r="D5899" t="s">
        <v>168</v>
      </c>
      <c r="E5899" t="s">
        <v>267</v>
      </c>
      <c r="F5899" t="s">
        <v>27</v>
      </c>
      <c r="G5899" t="s">
        <v>28</v>
      </c>
      <c r="H5899">
        <v>-6</v>
      </c>
      <c r="I5899">
        <v>27.71</v>
      </c>
      <c r="J5899">
        <v>36.9</v>
      </c>
      <c r="K5899">
        <v>205.74</v>
      </c>
      <c r="L5899" t="s">
        <v>82</v>
      </c>
      <c r="M5899" t="s">
        <v>100</v>
      </c>
      <c r="N5899" t="s">
        <v>5366</v>
      </c>
    </row>
    <row r="5900" spans="1:14" x14ac:dyDescent="0.3">
      <c r="A5900" t="s">
        <v>10907</v>
      </c>
      <c r="B5900" s="2">
        <v>45678</v>
      </c>
      <c r="C5900" t="s">
        <v>397</v>
      </c>
      <c r="D5900" t="s">
        <v>68</v>
      </c>
      <c r="E5900" t="s">
        <v>157</v>
      </c>
      <c r="F5900" t="s">
        <v>93</v>
      </c>
      <c r="G5900" t="s">
        <v>122</v>
      </c>
      <c r="H5900">
        <v>4</v>
      </c>
      <c r="I5900">
        <v>46.74</v>
      </c>
      <c r="J5900">
        <v>72</v>
      </c>
      <c r="K5900">
        <v>288</v>
      </c>
      <c r="L5900" t="s">
        <v>45</v>
      </c>
      <c r="M5900" t="s">
        <v>21</v>
      </c>
      <c r="N5900" t="s">
        <v>10908</v>
      </c>
    </row>
    <row r="5901" spans="1:14" x14ac:dyDescent="0.3">
      <c r="A5901" t="s">
        <v>10909</v>
      </c>
      <c r="B5901" s="1">
        <v>45976</v>
      </c>
      <c r="C5901" t="s">
        <v>98</v>
      </c>
      <c r="D5901" t="s">
        <v>42</v>
      </c>
      <c r="E5901" t="s">
        <v>50</v>
      </c>
      <c r="F5901" t="s">
        <v>18</v>
      </c>
      <c r="G5901" t="s">
        <v>19</v>
      </c>
      <c r="H5901">
        <v>4</v>
      </c>
      <c r="I5901">
        <v>34.159999999999997</v>
      </c>
      <c r="J5901">
        <v>57.23</v>
      </c>
      <c r="K5901">
        <v>228.92</v>
      </c>
      <c r="L5901" t="s">
        <v>53</v>
      </c>
      <c r="M5901" t="s">
        <v>30</v>
      </c>
    </row>
    <row r="5902" spans="1:14" x14ac:dyDescent="0.3">
      <c r="A5902" t="s">
        <v>10910</v>
      </c>
      <c r="B5902" s="1">
        <v>45629</v>
      </c>
      <c r="C5902" t="s">
        <v>426</v>
      </c>
      <c r="D5902" t="s">
        <v>74</v>
      </c>
      <c r="E5902" t="s">
        <v>312</v>
      </c>
      <c r="F5902" t="s">
        <v>51</v>
      </c>
      <c r="G5902" t="s">
        <v>70</v>
      </c>
      <c r="H5902">
        <v>4</v>
      </c>
      <c r="I5902">
        <v>5.39</v>
      </c>
      <c r="J5902">
        <v>9.0500000000000007</v>
      </c>
      <c r="K5902">
        <v>36.200000000000003</v>
      </c>
      <c r="L5902" t="s">
        <v>29</v>
      </c>
      <c r="M5902" t="s">
        <v>30</v>
      </c>
      <c r="N5902" t="s">
        <v>10911</v>
      </c>
    </row>
    <row r="5903" spans="1:14" x14ac:dyDescent="0.3">
      <c r="A5903" t="s">
        <v>10912</v>
      </c>
      <c r="B5903" t="s">
        <v>10913</v>
      </c>
      <c r="C5903" t="s">
        <v>67</v>
      </c>
      <c r="D5903" t="s">
        <v>68</v>
      </c>
      <c r="E5903" t="s">
        <v>118</v>
      </c>
      <c r="F5903" t="s">
        <v>76</v>
      </c>
      <c r="G5903" t="s">
        <v>170</v>
      </c>
      <c r="H5903">
        <v>5</v>
      </c>
      <c r="I5903">
        <v>26.06</v>
      </c>
      <c r="J5903">
        <v>32.11</v>
      </c>
      <c r="K5903">
        <v>160.55000000000001</v>
      </c>
      <c r="L5903" t="s">
        <v>20</v>
      </c>
      <c r="M5903" t="s">
        <v>30</v>
      </c>
      <c r="N5903" t="s">
        <v>2407</v>
      </c>
    </row>
    <row r="5904" spans="1:14" x14ac:dyDescent="0.3">
      <c r="A5904" t="s">
        <v>10914</v>
      </c>
      <c r="B5904" s="2">
        <v>45719</v>
      </c>
      <c r="C5904" t="s">
        <v>190</v>
      </c>
      <c r="D5904" t="s">
        <v>16</v>
      </c>
      <c r="E5904" t="s">
        <v>284</v>
      </c>
      <c r="F5904" t="s">
        <v>18</v>
      </c>
      <c r="G5904" t="s">
        <v>81</v>
      </c>
      <c r="H5904">
        <v>2</v>
      </c>
      <c r="I5904">
        <v>27.79</v>
      </c>
      <c r="J5904" t="s">
        <v>10915</v>
      </c>
      <c r="K5904">
        <v>88.02</v>
      </c>
      <c r="L5904" t="s">
        <v>53</v>
      </c>
      <c r="M5904" t="s">
        <v>100</v>
      </c>
      <c r="N5904" t="s">
        <v>10916</v>
      </c>
    </row>
    <row r="5905" spans="1:14" x14ac:dyDescent="0.3">
      <c r="A5905" t="s">
        <v>10917</v>
      </c>
      <c r="B5905" t="s">
        <v>10918</v>
      </c>
      <c r="C5905" t="s">
        <v>586</v>
      </c>
      <c r="D5905" t="s">
        <v>42</v>
      </c>
      <c r="E5905" t="s">
        <v>242</v>
      </c>
      <c r="F5905" t="s">
        <v>27</v>
      </c>
      <c r="G5905" t="s">
        <v>145</v>
      </c>
      <c r="H5905">
        <v>4</v>
      </c>
      <c r="I5905">
        <v>21.4</v>
      </c>
      <c r="J5905">
        <v>38.049999999999997</v>
      </c>
      <c r="K5905">
        <v>152.19999999999999</v>
      </c>
      <c r="L5905" t="s">
        <v>95</v>
      </c>
      <c r="M5905" t="s">
        <v>30</v>
      </c>
      <c r="N5905" t="s">
        <v>10919</v>
      </c>
    </row>
    <row r="5906" spans="1:14" x14ac:dyDescent="0.3">
      <c r="A5906" t="s">
        <v>10920</v>
      </c>
      <c r="B5906" s="2">
        <v>46003</v>
      </c>
      <c r="C5906" t="s">
        <v>412</v>
      </c>
      <c r="D5906" t="s">
        <v>16</v>
      </c>
      <c r="E5906" t="s">
        <v>206</v>
      </c>
      <c r="F5906" t="s">
        <v>18</v>
      </c>
      <c r="G5906" t="s">
        <v>44</v>
      </c>
      <c r="H5906">
        <v>6</v>
      </c>
      <c r="I5906">
        <v>14.89</v>
      </c>
      <c r="J5906">
        <v>28.07</v>
      </c>
      <c r="K5906">
        <v>168.42</v>
      </c>
      <c r="L5906" t="s">
        <v>20</v>
      </c>
      <c r="M5906" t="s">
        <v>46</v>
      </c>
      <c r="N5906" t="s">
        <v>8924</v>
      </c>
    </row>
    <row r="5907" spans="1:14" x14ac:dyDescent="0.3">
      <c r="A5907" t="s">
        <v>10921</v>
      </c>
      <c r="B5907" s="2">
        <v>45362</v>
      </c>
      <c r="C5907" t="s">
        <v>586</v>
      </c>
      <c r="D5907" t="s">
        <v>42</v>
      </c>
      <c r="E5907" t="s">
        <v>63</v>
      </c>
      <c r="F5907" t="s">
        <v>27</v>
      </c>
      <c r="G5907" t="s">
        <v>36</v>
      </c>
      <c r="H5907">
        <v>6</v>
      </c>
      <c r="I5907">
        <v>21.19</v>
      </c>
      <c r="J5907">
        <v>32.01</v>
      </c>
      <c r="K5907">
        <v>192.06</v>
      </c>
      <c r="L5907" t="s">
        <v>95</v>
      </c>
      <c r="M5907" t="s">
        <v>54</v>
      </c>
      <c r="N5907" t="s">
        <v>10922</v>
      </c>
    </row>
    <row r="5908" spans="1:14" x14ac:dyDescent="0.3">
      <c r="A5908" t="s">
        <v>10923</v>
      </c>
      <c r="B5908" s="2">
        <v>45362</v>
      </c>
      <c r="C5908" t="s">
        <v>15</v>
      </c>
      <c r="D5908" t="s">
        <v>16</v>
      </c>
      <c r="E5908" t="s">
        <v>284</v>
      </c>
      <c r="F5908" t="s">
        <v>76</v>
      </c>
      <c r="G5908" t="s">
        <v>251</v>
      </c>
      <c r="H5908">
        <v>3</v>
      </c>
      <c r="I5908">
        <v>22.95</v>
      </c>
      <c r="J5908">
        <v>28.3</v>
      </c>
      <c r="K5908">
        <v>84.9</v>
      </c>
      <c r="L5908" t="s">
        <v>29</v>
      </c>
      <c r="M5908" t="s">
        <v>30</v>
      </c>
      <c r="N5908" t="s">
        <v>10924</v>
      </c>
    </row>
    <row r="5909" spans="1:14" x14ac:dyDescent="0.3">
      <c r="A5909" t="s">
        <v>10925</v>
      </c>
      <c r="B5909" t="s">
        <v>5408</v>
      </c>
      <c r="C5909" t="s">
        <v>135</v>
      </c>
      <c r="D5909" t="s">
        <v>34</v>
      </c>
      <c r="E5909" t="s">
        <v>136</v>
      </c>
      <c r="F5909" t="s">
        <v>76</v>
      </c>
      <c r="G5909" t="s">
        <v>179</v>
      </c>
      <c r="I5909">
        <v>39.79</v>
      </c>
      <c r="J5909">
        <v>68.14</v>
      </c>
      <c r="K5909">
        <v>77.84</v>
      </c>
      <c r="L5909" t="s">
        <v>29</v>
      </c>
      <c r="M5909" t="s">
        <v>21</v>
      </c>
      <c r="N5909" t="s">
        <v>10926</v>
      </c>
    </row>
    <row r="5910" spans="1:14" x14ac:dyDescent="0.3">
      <c r="A5910" t="s">
        <v>10927</v>
      </c>
      <c r="B5910" s="1">
        <v>45775</v>
      </c>
      <c r="C5910" t="s">
        <v>412</v>
      </c>
      <c r="D5910" t="s">
        <v>16</v>
      </c>
      <c r="E5910" t="s">
        <v>186</v>
      </c>
      <c r="F5910" t="s">
        <v>27</v>
      </c>
      <c r="G5910" t="s">
        <v>28</v>
      </c>
      <c r="H5910">
        <v>4</v>
      </c>
      <c r="I5910">
        <v>27.9</v>
      </c>
      <c r="J5910">
        <v>23.715</v>
      </c>
      <c r="K5910">
        <v>150.44</v>
      </c>
      <c r="L5910" t="s">
        <v>95</v>
      </c>
      <c r="M5910" t="s">
        <v>54</v>
      </c>
      <c r="N5910" t="s">
        <v>5950</v>
      </c>
    </row>
    <row r="5911" spans="1:14" x14ac:dyDescent="0.3">
      <c r="A5911" t="s">
        <v>10928</v>
      </c>
      <c r="B5911" t="s">
        <v>2057</v>
      </c>
      <c r="C5911" t="s">
        <v>103</v>
      </c>
      <c r="D5911" t="s">
        <v>25</v>
      </c>
      <c r="E5911" t="s">
        <v>104</v>
      </c>
      <c r="F5911" t="s">
        <v>51</v>
      </c>
      <c r="G5911" t="s">
        <v>70</v>
      </c>
      <c r="H5911">
        <v>8</v>
      </c>
      <c r="I5911">
        <v>11.34</v>
      </c>
      <c r="J5911">
        <v>13.75</v>
      </c>
      <c r="K5911">
        <v>110</v>
      </c>
      <c r="M5911" t="s">
        <v>21</v>
      </c>
      <c r="N5911" t="s">
        <v>10442</v>
      </c>
    </row>
    <row r="5912" spans="1:14" x14ac:dyDescent="0.3">
      <c r="A5912" t="s">
        <v>10929</v>
      </c>
      <c r="B5912" s="2">
        <v>45879</v>
      </c>
      <c r="C5912" t="s">
        <v>73</v>
      </c>
      <c r="D5912" t="s">
        <v>74</v>
      </c>
      <c r="E5912" t="s">
        <v>312</v>
      </c>
      <c r="F5912" t="s">
        <v>51</v>
      </c>
      <c r="G5912" t="s">
        <v>52</v>
      </c>
      <c r="H5912">
        <v>7</v>
      </c>
      <c r="I5912">
        <v>47.07</v>
      </c>
      <c r="J5912">
        <v>70.150000000000006</v>
      </c>
      <c r="K5912">
        <v>491.05</v>
      </c>
      <c r="L5912" t="s">
        <v>29</v>
      </c>
      <c r="M5912" t="s">
        <v>21</v>
      </c>
      <c r="N5912" t="s">
        <v>10930</v>
      </c>
    </row>
    <row r="5913" spans="1:14" x14ac:dyDescent="0.3">
      <c r="A5913" t="s">
        <v>10931</v>
      </c>
      <c r="B5913" s="2">
        <v>45377</v>
      </c>
      <c r="C5913" t="s">
        <v>394</v>
      </c>
      <c r="E5913" t="s">
        <v>104</v>
      </c>
      <c r="F5913" t="s">
        <v>93</v>
      </c>
      <c r="G5913" t="s">
        <v>122</v>
      </c>
      <c r="H5913">
        <v>6</v>
      </c>
      <c r="I5913">
        <v>68.67</v>
      </c>
      <c r="J5913">
        <v>83.33</v>
      </c>
      <c r="K5913">
        <v>499.98</v>
      </c>
      <c r="M5913" t="s">
        <v>100</v>
      </c>
      <c r="N5913" t="s">
        <v>3663</v>
      </c>
    </row>
    <row r="5915" spans="1:14" x14ac:dyDescent="0.3">
      <c r="A5915" t="s">
        <v>10932</v>
      </c>
      <c r="B5915" s="2">
        <v>45868</v>
      </c>
      <c r="C5915" t="s">
        <v>144</v>
      </c>
      <c r="D5915" t="s">
        <v>25</v>
      </c>
      <c r="E5915" t="s">
        <v>235</v>
      </c>
      <c r="F5915" t="s">
        <v>76</v>
      </c>
      <c r="G5915" t="s">
        <v>251</v>
      </c>
      <c r="H5915">
        <v>3</v>
      </c>
      <c r="I5915">
        <v>11.48</v>
      </c>
      <c r="J5915">
        <v>21.75</v>
      </c>
      <c r="K5915">
        <v>65.25</v>
      </c>
      <c r="L5915" t="s">
        <v>82</v>
      </c>
      <c r="M5915" t="s">
        <v>100</v>
      </c>
      <c r="N5915" t="s">
        <v>4507</v>
      </c>
    </row>
    <row r="5916" spans="1:14" x14ac:dyDescent="0.3">
      <c r="A5916" t="s">
        <v>10933</v>
      </c>
      <c r="B5916" s="1">
        <v>45616</v>
      </c>
      <c r="C5916" t="s">
        <v>135</v>
      </c>
      <c r="D5916" t="s">
        <v>34</v>
      </c>
      <c r="E5916" t="s">
        <v>35</v>
      </c>
      <c r="F5916" t="s">
        <v>18</v>
      </c>
      <c r="G5916" t="s">
        <v>81</v>
      </c>
      <c r="H5916">
        <v>4</v>
      </c>
      <c r="I5916">
        <v>22.16</v>
      </c>
      <c r="K5916">
        <v>119.6</v>
      </c>
      <c r="L5916" t="s">
        <v>29</v>
      </c>
      <c r="M5916" t="s">
        <v>100</v>
      </c>
      <c r="N5916" t="s">
        <v>10934</v>
      </c>
    </row>
    <row r="5917" spans="1:14" x14ac:dyDescent="0.3">
      <c r="A5917" t="s">
        <v>10935</v>
      </c>
      <c r="B5917" s="2">
        <v>45607</v>
      </c>
      <c r="C5917" t="s">
        <v>33</v>
      </c>
      <c r="D5917" t="s">
        <v>34</v>
      </c>
      <c r="E5917" t="s">
        <v>136</v>
      </c>
      <c r="F5917" t="s">
        <v>76</v>
      </c>
      <c r="G5917" t="s">
        <v>149</v>
      </c>
      <c r="H5917">
        <v>5</v>
      </c>
      <c r="I5917" t="s">
        <v>493</v>
      </c>
      <c r="J5917">
        <v>22.12</v>
      </c>
      <c r="K5917">
        <v>152.35</v>
      </c>
      <c r="L5917" t="s">
        <v>45</v>
      </c>
      <c r="M5917" t="s">
        <v>30</v>
      </c>
      <c r="N5917" t="s">
        <v>10936</v>
      </c>
    </row>
    <row r="5918" spans="1:14" x14ac:dyDescent="0.3">
      <c r="A5918" t="s">
        <v>10937</v>
      </c>
      <c r="B5918" s="1">
        <v>45832</v>
      </c>
      <c r="C5918" t="s">
        <v>98</v>
      </c>
      <c r="D5918" t="s">
        <v>42</v>
      </c>
      <c r="E5918" t="s">
        <v>63</v>
      </c>
      <c r="F5918" t="s">
        <v>93</v>
      </c>
      <c r="G5918" t="s">
        <v>217</v>
      </c>
      <c r="H5918">
        <v>5</v>
      </c>
      <c r="I5918">
        <v>24.47</v>
      </c>
      <c r="J5918">
        <v>32.04</v>
      </c>
      <c r="K5918">
        <v>160.19999999999999</v>
      </c>
      <c r="L5918" t="s">
        <v>95</v>
      </c>
      <c r="M5918" t="s">
        <v>21</v>
      </c>
      <c r="N5918" t="s">
        <v>10938</v>
      </c>
    </row>
    <row r="5919" spans="1:14" x14ac:dyDescent="0.3">
      <c r="A5919" t="s">
        <v>10939</v>
      </c>
      <c r="B5919" s="1">
        <v>45387</v>
      </c>
      <c r="C5919" t="s">
        <v>148</v>
      </c>
      <c r="D5919" t="s">
        <v>42</v>
      </c>
      <c r="E5919" t="s">
        <v>43</v>
      </c>
      <c r="F5919" t="s">
        <v>51</v>
      </c>
      <c r="G5919" t="s">
        <v>52</v>
      </c>
      <c r="H5919">
        <v>6</v>
      </c>
      <c r="I5919">
        <v>31.49</v>
      </c>
      <c r="J5919">
        <v>50.85</v>
      </c>
      <c r="K5919">
        <v>305.10000000000002</v>
      </c>
      <c r="L5919" t="s">
        <v>29</v>
      </c>
      <c r="M5919" t="s">
        <v>46</v>
      </c>
    </row>
    <row r="5920" spans="1:14" x14ac:dyDescent="0.3">
      <c r="A5920" t="s">
        <v>10940</v>
      </c>
      <c r="B5920" s="2">
        <v>45461</v>
      </c>
      <c r="C5920" t="s">
        <v>307</v>
      </c>
      <c r="D5920" t="s">
        <v>68</v>
      </c>
      <c r="E5920" t="s">
        <v>157</v>
      </c>
      <c r="F5920" t="s">
        <v>51</v>
      </c>
      <c r="G5920" t="s">
        <v>70</v>
      </c>
      <c r="H5920">
        <v>2</v>
      </c>
      <c r="I5920">
        <v>5.9</v>
      </c>
      <c r="J5920">
        <v>8.26</v>
      </c>
      <c r="K5920">
        <v>16.52</v>
      </c>
      <c r="L5920" t="s">
        <v>53</v>
      </c>
      <c r="M5920" t="s">
        <v>30</v>
      </c>
      <c r="N5920" t="s">
        <v>10941</v>
      </c>
    </row>
    <row r="5921" spans="1:14" x14ac:dyDescent="0.3">
      <c r="A5921" t="s">
        <v>10942</v>
      </c>
      <c r="B5921" s="2">
        <v>45938</v>
      </c>
      <c r="C5921" t="s">
        <v>481</v>
      </c>
      <c r="D5921" t="s">
        <v>34</v>
      </c>
      <c r="E5921" t="s">
        <v>140</v>
      </c>
      <c r="F5921" t="s">
        <v>18</v>
      </c>
      <c r="G5921" t="s">
        <v>224</v>
      </c>
      <c r="I5921">
        <v>37.14</v>
      </c>
      <c r="J5921" t="s">
        <v>493</v>
      </c>
      <c r="K5921">
        <v>150.75</v>
      </c>
      <c r="L5921" t="s">
        <v>37</v>
      </c>
      <c r="M5921" t="s">
        <v>30</v>
      </c>
      <c r="N5921" t="s">
        <v>10943</v>
      </c>
    </row>
    <row r="5922" spans="1:14" x14ac:dyDescent="0.3">
      <c r="A5922" t="s">
        <v>10944</v>
      </c>
      <c r="B5922" s="2">
        <v>45794</v>
      </c>
      <c r="C5922" t="s">
        <v>90</v>
      </c>
      <c r="D5922" t="s">
        <v>91</v>
      </c>
      <c r="E5922" t="s">
        <v>174</v>
      </c>
      <c r="G5922" t="s">
        <v>224</v>
      </c>
      <c r="H5922">
        <v>8</v>
      </c>
      <c r="I5922">
        <v>31.93</v>
      </c>
      <c r="J5922">
        <v>59.58</v>
      </c>
      <c r="K5922">
        <v>476.64</v>
      </c>
      <c r="L5922" t="s">
        <v>53</v>
      </c>
      <c r="M5922" t="s">
        <v>30</v>
      </c>
      <c r="N5922" t="s">
        <v>10945</v>
      </c>
    </row>
    <row r="5923" spans="1:14" x14ac:dyDescent="0.3">
      <c r="A5923" t="s">
        <v>10946</v>
      </c>
      <c r="B5923" t="s">
        <v>2972</v>
      </c>
      <c r="C5923" t="s">
        <v>198</v>
      </c>
      <c r="D5923" t="s">
        <v>91</v>
      </c>
      <c r="E5923" t="s">
        <v>92</v>
      </c>
      <c r="F5923" t="s">
        <v>93</v>
      </c>
      <c r="G5923" t="s">
        <v>141</v>
      </c>
      <c r="H5923">
        <v>4</v>
      </c>
      <c r="I5923">
        <v>9.84</v>
      </c>
      <c r="J5923">
        <v>14.81</v>
      </c>
      <c r="K5923">
        <v>59.24</v>
      </c>
      <c r="L5923" t="s">
        <v>37</v>
      </c>
      <c r="M5923" t="s">
        <v>54</v>
      </c>
      <c r="N5923" t="s">
        <v>10687</v>
      </c>
    </row>
    <row r="5924" spans="1:14" x14ac:dyDescent="0.3">
      <c r="A5924" t="s">
        <v>10947</v>
      </c>
      <c r="B5924" t="s">
        <v>1048</v>
      </c>
      <c r="C5924" t="s">
        <v>443</v>
      </c>
      <c r="D5924" t="s">
        <v>58</v>
      </c>
      <c r="E5924" t="s">
        <v>195</v>
      </c>
      <c r="F5924" t="s">
        <v>93</v>
      </c>
      <c r="G5924" t="s">
        <v>94</v>
      </c>
      <c r="H5924">
        <v>3</v>
      </c>
      <c r="I5924">
        <v>18.59</v>
      </c>
      <c r="J5924">
        <v>24.16</v>
      </c>
      <c r="K5924">
        <v>72.48</v>
      </c>
      <c r="M5924" t="s">
        <v>100</v>
      </c>
      <c r="N5924" t="s">
        <v>10948</v>
      </c>
    </row>
    <row r="5925" spans="1:14" x14ac:dyDescent="0.3">
      <c r="A5925" t="s">
        <v>10949</v>
      </c>
      <c r="B5925" s="1">
        <v>45565</v>
      </c>
      <c r="C5925" t="s">
        <v>67</v>
      </c>
      <c r="D5925" t="s">
        <v>68</v>
      </c>
      <c r="E5925" t="s">
        <v>229</v>
      </c>
      <c r="F5925" t="s">
        <v>76</v>
      </c>
      <c r="G5925" t="s">
        <v>179</v>
      </c>
      <c r="H5925">
        <v>2</v>
      </c>
      <c r="I5925">
        <v>29.83</v>
      </c>
      <c r="J5925">
        <v>48.15</v>
      </c>
      <c r="K5925">
        <v>96.3</v>
      </c>
      <c r="L5925" t="s">
        <v>45</v>
      </c>
      <c r="M5925" t="s">
        <v>21</v>
      </c>
    </row>
    <row r="5926" spans="1:14" x14ac:dyDescent="0.3">
      <c r="A5926" t="s">
        <v>10950</v>
      </c>
      <c r="B5926" t="s">
        <v>5577</v>
      </c>
      <c r="C5926" t="s">
        <v>412</v>
      </c>
      <c r="D5926" t="s">
        <v>16</v>
      </c>
      <c r="E5926" t="s">
        <v>284</v>
      </c>
      <c r="F5926" t="s">
        <v>93</v>
      </c>
      <c r="G5926" t="s">
        <v>94</v>
      </c>
      <c r="H5926">
        <v>8</v>
      </c>
      <c r="I5926">
        <v>22.6</v>
      </c>
      <c r="J5926">
        <v>38.92</v>
      </c>
      <c r="K5926">
        <v>311.36</v>
      </c>
      <c r="L5926" t="s">
        <v>175</v>
      </c>
      <c r="M5926" t="s">
        <v>100</v>
      </c>
      <c r="N5926" t="s">
        <v>10951</v>
      </c>
    </row>
    <row r="5927" spans="1:14" x14ac:dyDescent="0.3">
      <c r="A5927" t="s">
        <v>10952</v>
      </c>
      <c r="B5927" s="2">
        <v>45847</v>
      </c>
      <c r="C5927" t="s">
        <v>394</v>
      </c>
      <c r="D5927" t="s">
        <v>25</v>
      </c>
      <c r="E5927" t="s">
        <v>104</v>
      </c>
      <c r="F5927" t="s">
        <v>76</v>
      </c>
      <c r="G5927" t="s">
        <v>77</v>
      </c>
      <c r="H5927">
        <v>4</v>
      </c>
      <c r="I5927">
        <v>17.62</v>
      </c>
      <c r="J5927">
        <v>22.04</v>
      </c>
      <c r="K5927">
        <v>88.16</v>
      </c>
      <c r="L5927" t="s">
        <v>45</v>
      </c>
      <c r="M5927" t="s">
        <v>30</v>
      </c>
      <c r="N5927" t="s">
        <v>10953</v>
      </c>
    </row>
    <row r="5928" spans="1:14" x14ac:dyDescent="0.3">
      <c r="A5928" t="s">
        <v>10954</v>
      </c>
      <c r="B5928" s="2">
        <v>45693</v>
      </c>
      <c r="C5928" t="s">
        <v>481</v>
      </c>
      <c r="D5928" t="s">
        <v>34</v>
      </c>
      <c r="E5928" t="s">
        <v>35</v>
      </c>
      <c r="F5928" t="s">
        <v>27</v>
      </c>
      <c r="G5928" t="s">
        <v>187</v>
      </c>
      <c r="H5928">
        <v>5</v>
      </c>
      <c r="I5928" t="s">
        <v>493</v>
      </c>
      <c r="J5928">
        <v>107.45</v>
      </c>
      <c r="K5928">
        <v>462.79</v>
      </c>
      <c r="L5928" t="s">
        <v>95</v>
      </c>
      <c r="M5928" t="s">
        <v>30</v>
      </c>
      <c r="N5928" t="s">
        <v>10955</v>
      </c>
    </row>
    <row r="5929" spans="1:14" x14ac:dyDescent="0.3">
      <c r="A5929" t="s">
        <v>10956</v>
      </c>
      <c r="B5929" t="s">
        <v>1402</v>
      </c>
      <c r="C5929" t="s">
        <v>198</v>
      </c>
      <c r="D5929" t="s">
        <v>91</v>
      </c>
      <c r="E5929" t="s">
        <v>359</v>
      </c>
      <c r="F5929" t="s">
        <v>93</v>
      </c>
      <c r="G5929" t="s">
        <v>122</v>
      </c>
      <c r="H5929">
        <v>3</v>
      </c>
      <c r="I5929">
        <v>36.119999999999997</v>
      </c>
      <c r="J5929">
        <v>62.14</v>
      </c>
      <c r="K5929">
        <v>186.42</v>
      </c>
      <c r="L5929" t="s">
        <v>29</v>
      </c>
      <c r="M5929" t="s">
        <v>46</v>
      </c>
      <c r="N5929" t="s">
        <v>10957</v>
      </c>
    </row>
    <row r="5930" spans="1:14" x14ac:dyDescent="0.3">
      <c r="A5930" t="s">
        <v>10958</v>
      </c>
      <c r="B5930" t="s">
        <v>1469</v>
      </c>
      <c r="C5930" t="s">
        <v>194</v>
      </c>
      <c r="D5930" t="s">
        <v>58</v>
      </c>
      <c r="E5930" t="s">
        <v>203</v>
      </c>
      <c r="F5930" t="s">
        <v>18</v>
      </c>
      <c r="G5930" t="s">
        <v>224</v>
      </c>
      <c r="H5930">
        <v>5</v>
      </c>
      <c r="I5930">
        <v>33.630000000000003</v>
      </c>
      <c r="K5930">
        <v>239.8</v>
      </c>
      <c r="L5930" t="s">
        <v>37</v>
      </c>
      <c r="M5930" t="s">
        <v>30</v>
      </c>
      <c r="N5930" t="s">
        <v>7817</v>
      </c>
    </row>
    <row r="5931" spans="1:14" x14ac:dyDescent="0.3">
      <c r="A5931" t="s">
        <v>10959</v>
      </c>
      <c r="B5931" s="2">
        <v>45380</v>
      </c>
      <c r="C5931" t="s">
        <v>67</v>
      </c>
      <c r="D5931" t="s">
        <v>68</v>
      </c>
      <c r="E5931" t="s">
        <v>229</v>
      </c>
      <c r="F5931" t="s">
        <v>18</v>
      </c>
      <c r="G5931" t="s">
        <v>99</v>
      </c>
      <c r="H5931">
        <v>5</v>
      </c>
      <c r="I5931">
        <v>7.68</v>
      </c>
      <c r="J5931">
        <v>13.87</v>
      </c>
      <c r="K5931">
        <v>69.349999999999994</v>
      </c>
      <c r="L5931" t="s">
        <v>45</v>
      </c>
      <c r="M5931" t="s">
        <v>30</v>
      </c>
      <c r="N5931" t="s">
        <v>10960</v>
      </c>
    </row>
    <row r="5932" spans="1:14" x14ac:dyDescent="0.3">
      <c r="A5932" t="s">
        <v>10961</v>
      </c>
      <c r="B5932" s="1">
        <v>45370</v>
      </c>
      <c r="C5932" t="s">
        <v>394</v>
      </c>
      <c r="D5932" t="s">
        <v>25</v>
      </c>
      <c r="E5932" t="s">
        <v>235</v>
      </c>
      <c r="F5932" t="s">
        <v>93</v>
      </c>
      <c r="G5932" t="s">
        <v>141</v>
      </c>
      <c r="H5932">
        <v>5</v>
      </c>
      <c r="I5932">
        <v>10.84</v>
      </c>
      <c r="J5932">
        <v>20.36</v>
      </c>
      <c r="K5932">
        <v>101.8</v>
      </c>
      <c r="L5932" t="s">
        <v>45</v>
      </c>
      <c r="M5932" t="s">
        <v>46</v>
      </c>
      <c r="N5932" t="s">
        <v>10962</v>
      </c>
    </row>
    <row r="5933" spans="1:14" x14ac:dyDescent="0.3">
      <c r="A5933" t="s">
        <v>10963</v>
      </c>
      <c r="B5933" s="2">
        <v>45494</v>
      </c>
      <c r="C5933" t="s">
        <v>394</v>
      </c>
      <c r="D5933" t="s">
        <v>25</v>
      </c>
      <c r="E5933" t="s">
        <v>277</v>
      </c>
      <c r="F5933" t="s">
        <v>27</v>
      </c>
      <c r="G5933" t="s">
        <v>36</v>
      </c>
      <c r="H5933">
        <v>6</v>
      </c>
      <c r="I5933">
        <v>18.010000000000002</v>
      </c>
      <c r="J5933">
        <v>25.6</v>
      </c>
      <c r="K5933">
        <v>153.6</v>
      </c>
      <c r="L5933" t="s">
        <v>53</v>
      </c>
      <c r="M5933" t="s">
        <v>46</v>
      </c>
      <c r="N5933" t="s">
        <v>10165</v>
      </c>
    </row>
    <row r="5934" spans="1:14" x14ac:dyDescent="0.3">
      <c r="A5934" t="s">
        <v>10964</v>
      </c>
      <c r="B5934" s="2">
        <v>45879</v>
      </c>
      <c r="C5934" t="s">
        <v>307</v>
      </c>
      <c r="D5934" t="s">
        <v>68</v>
      </c>
      <c r="F5934" t="s">
        <v>51</v>
      </c>
      <c r="G5934" t="s">
        <v>60</v>
      </c>
      <c r="H5934">
        <v>6</v>
      </c>
      <c r="I5934">
        <v>6.39</v>
      </c>
      <c r="J5934">
        <v>10.17</v>
      </c>
      <c r="K5934">
        <v>61.02</v>
      </c>
      <c r="L5934" t="s">
        <v>82</v>
      </c>
      <c r="M5934" t="s">
        <v>46</v>
      </c>
      <c r="N5934" t="s">
        <v>7996</v>
      </c>
    </row>
    <row r="5935" spans="1:14" x14ac:dyDescent="0.3">
      <c r="A5935" t="s">
        <v>10965</v>
      </c>
      <c r="B5935" s="2">
        <v>45596</v>
      </c>
      <c r="C5935" t="s">
        <v>73</v>
      </c>
      <c r="D5935" t="s">
        <v>74</v>
      </c>
      <c r="E5935" t="s">
        <v>164</v>
      </c>
      <c r="F5935" t="s">
        <v>18</v>
      </c>
      <c r="G5935" t="s">
        <v>224</v>
      </c>
      <c r="H5935">
        <v>4</v>
      </c>
      <c r="I5935">
        <v>36.630000000000003</v>
      </c>
      <c r="J5935">
        <v>47.34</v>
      </c>
      <c r="K5935">
        <v>189.36</v>
      </c>
      <c r="L5935" t="s">
        <v>37</v>
      </c>
      <c r="M5935" t="s">
        <v>46</v>
      </c>
      <c r="N5935" t="s">
        <v>10966</v>
      </c>
    </row>
    <row r="5936" spans="1:14" x14ac:dyDescent="0.3">
      <c r="A5936" t="s">
        <v>10967</v>
      </c>
      <c r="B5936" s="1">
        <v>45391</v>
      </c>
      <c r="C5936" t="s">
        <v>426</v>
      </c>
      <c r="D5936" t="s">
        <v>74</v>
      </c>
      <c r="E5936" t="s">
        <v>212</v>
      </c>
      <c r="F5936" t="s">
        <v>76</v>
      </c>
      <c r="G5936" t="s">
        <v>77</v>
      </c>
      <c r="H5936">
        <v>5</v>
      </c>
      <c r="I5936">
        <v>14.69</v>
      </c>
      <c r="J5936">
        <v>-24.83</v>
      </c>
      <c r="K5936">
        <v>124.15</v>
      </c>
      <c r="L5936" t="s">
        <v>175</v>
      </c>
      <c r="M5936" t="s">
        <v>54</v>
      </c>
      <c r="N5936" t="s">
        <v>10968</v>
      </c>
    </row>
    <row r="5937" spans="1:14" x14ac:dyDescent="0.3">
      <c r="A5937" t="s">
        <v>10969</v>
      </c>
      <c r="B5937" s="1">
        <v>45647</v>
      </c>
      <c r="C5937" t="s">
        <v>15</v>
      </c>
      <c r="D5937" t="s">
        <v>16</v>
      </c>
      <c r="E5937" t="s">
        <v>284</v>
      </c>
      <c r="F5937" t="s">
        <v>51</v>
      </c>
      <c r="G5937" t="s">
        <v>60</v>
      </c>
      <c r="H5937">
        <v>6</v>
      </c>
      <c r="I5937">
        <v>4.38</v>
      </c>
      <c r="J5937">
        <v>6.85</v>
      </c>
      <c r="K5937">
        <v>41.1</v>
      </c>
      <c r="L5937" t="s">
        <v>29</v>
      </c>
      <c r="M5937" t="s">
        <v>100</v>
      </c>
      <c r="N5937" t="s">
        <v>8124</v>
      </c>
    </row>
    <row r="5938" spans="1:14" x14ac:dyDescent="0.3">
      <c r="A5938" t="s">
        <v>10970</v>
      </c>
      <c r="B5938" t="s">
        <v>7411</v>
      </c>
      <c r="C5938" t="s">
        <v>161</v>
      </c>
      <c r="D5938" t="s">
        <v>74</v>
      </c>
      <c r="E5938" t="s">
        <v>108</v>
      </c>
      <c r="F5938" t="s">
        <v>18</v>
      </c>
      <c r="G5938" t="s">
        <v>224</v>
      </c>
      <c r="H5938">
        <v>4</v>
      </c>
      <c r="I5938">
        <v>25.66</v>
      </c>
      <c r="J5938">
        <v>33.130000000000003</v>
      </c>
      <c r="K5938">
        <v>132.52000000000001</v>
      </c>
      <c r="L5938" t="s">
        <v>82</v>
      </c>
      <c r="M5938" t="s">
        <v>21</v>
      </c>
      <c r="N5938" t="s">
        <v>10971</v>
      </c>
    </row>
    <row r="5939" spans="1:14" x14ac:dyDescent="0.3">
      <c r="A5939" t="s">
        <v>10972</v>
      </c>
      <c r="B5939" s="2">
        <v>45506</v>
      </c>
      <c r="C5939" t="s">
        <v>125</v>
      </c>
      <c r="D5939" t="s">
        <v>34</v>
      </c>
      <c r="E5939" t="s">
        <v>35</v>
      </c>
      <c r="F5939" t="s">
        <v>51</v>
      </c>
      <c r="G5939" t="s">
        <v>70</v>
      </c>
      <c r="H5939">
        <v>5</v>
      </c>
      <c r="I5939">
        <v>5.19</v>
      </c>
      <c r="J5939">
        <v>6.3</v>
      </c>
      <c r="K5939">
        <v>31.5</v>
      </c>
      <c r="L5939" t="s">
        <v>82</v>
      </c>
      <c r="M5939" t="s">
        <v>100</v>
      </c>
      <c r="N5939" t="s">
        <v>10973</v>
      </c>
    </row>
    <row r="5940" spans="1:14" x14ac:dyDescent="0.3">
      <c r="A5940" t="s">
        <v>10974</v>
      </c>
      <c r="B5940" t="s">
        <v>3538</v>
      </c>
      <c r="C5940" t="s">
        <v>41</v>
      </c>
      <c r="D5940" t="s">
        <v>42</v>
      </c>
      <c r="E5940" t="s">
        <v>63</v>
      </c>
      <c r="F5940" t="s">
        <v>51</v>
      </c>
      <c r="G5940" t="s">
        <v>60</v>
      </c>
      <c r="H5940">
        <v>4</v>
      </c>
      <c r="I5940">
        <v>7.8</v>
      </c>
      <c r="J5940">
        <v>11.51</v>
      </c>
      <c r="K5940">
        <v>46.04</v>
      </c>
      <c r="L5940" t="s">
        <v>82</v>
      </c>
      <c r="M5940" t="s">
        <v>30</v>
      </c>
      <c r="N5940" t="s">
        <v>8950</v>
      </c>
    </row>
    <row r="5941" spans="1:14" x14ac:dyDescent="0.3">
      <c r="A5941" t="s">
        <v>10975</v>
      </c>
      <c r="B5941" s="1">
        <v>45933</v>
      </c>
      <c r="C5941" t="s">
        <v>443</v>
      </c>
      <c r="D5941" t="s">
        <v>58</v>
      </c>
      <c r="E5941" t="s">
        <v>203</v>
      </c>
      <c r="F5941" t="s">
        <v>51</v>
      </c>
      <c r="G5941" t="s">
        <v>60</v>
      </c>
      <c r="H5941">
        <v>5</v>
      </c>
      <c r="I5941">
        <v>6.78</v>
      </c>
      <c r="J5941">
        <v>11.97</v>
      </c>
      <c r="K5941">
        <v>59.85</v>
      </c>
      <c r="L5941" t="s">
        <v>29</v>
      </c>
      <c r="M5941" t="s">
        <v>21</v>
      </c>
      <c r="N5941" t="s">
        <v>10976</v>
      </c>
    </row>
    <row r="5942" spans="1:14" x14ac:dyDescent="0.3">
      <c r="A5942" t="s">
        <v>10977</v>
      </c>
      <c r="B5942" s="2">
        <v>45757</v>
      </c>
      <c r="C5942" t="s">
        <v>426</v>
      </c>
      <c r="D5942" t="s">
        <v>2024</v>
      </c>
      <c r="E5942" t="s">
        <v>312</v>
      </c>
      <c r="F5942" t="s">
        <v>51</v>
      </c>
      <c r="G5942" t="s">
        <v>119</v>
      </c>
      <c r="H5942">
        <v>-5</v>
      </c>
      <c r="I5942">
        <v>7.35</v>
      </c>
      <c r="J5942">
        <v>13.23</v>
      </c>
      <c r="K5942">
        <v>66.150000000000006</v>
      </c>
      <c r="L5942" t="s">
        <v>95</v>
      </c>
      <c r="M5942" t="s">
        <v>54</v>
      </c>
      <c r="N5942" t="s">
        <v>9671</v>
      </c>
    </row>
    <row r="5943" spans="1:14" x14ac:dyDescent="0.3">
      <c r="A5943" t="s">
        <v>10978</v>
      </c>
      <c r="B5943" t="s">
        <v>9490</v>
      </c>
      <c r="C5943" t="s">
        <v>334</v>
      </c>
      <c r="D5943" t="s">
        <v>91</v>
      </c>
      <c r="E5943" t="s">
        <v>345</v>
      </c>
      <c r="F5943" t="s">
        <v>18</v>
      </c>
      <c r="G5943" t="s">
        <v>44</v>
      </c>
      <c r="H5943">
        <v>4</v>
      </c>
      <c r="I5943">
        <v>10.82</v>
      </c>
      <c r="J5943">
        <v>18.59</v>
      </c>
      <c r="K5943">
        <v>74.36</v>
      </c>
      <c r="L5943" t="s">
        <v>37</v>
      </c>
      <c r="M5943" t="s">
        <v>21</v>
      </c>
      <c r="N5943" t="s">
        <v>5460</v>
      </c>
    </row>
    <row r="5944" spans="1:14" x14ac:dyDescent="0.3">
      <c r="A5944" t="s">
        <v>10979</v>
      </c>
      <c r="B5944" s="2">
        <v>45891</v>
      </c>
      <c r="C5944" t="s">
        <v>129</v>
      </c>
      <c r="D5944" t="s">
        <v>86</v>
      </c>
      <c r="E5944" t="s">
        <v>131</v>
      </c>
      <c r="F5944" t="s">
        <v>76</v>
      </c>
      <c r="G5944" t="s">
        <v>251</v>
      </c>
      <c r="H5944">
        <v>6</v>
      </c>
      <c r="I5944">
        <v>24.63</v>
      </c>
      <c r="J5944">
        <v>36.130000000000003</v>
      </c>
      <c r="K5944">
        <v>216.78</v>
      </c>
      <c r="L5944" t="s">
        <v>95</v>
      </c>
      <c r="M5944" t="s">
        <v>100</v>
      </c>
      <c r="N5944" t="s">
        <v>10980</v>
      </c>
    </row>
    <row r="5945" spans="1:14" x14ac:dyDescent="0.3">
      <c r="A5945" t="s">
        <v>10981</v>
      </c>
      <c r="B5945" s="2">
        <v>45511</v>
      </c>
      <c r="C5945" t="s">
        <v>190</v>
      </c>
      <c r="D5945" t="s">
        <v>16</v>
      </c>
      <c r="E5945" t="s">
        <v>206</v>
      </c>
      <c r="F5945" t="s">
        <v>76</v>
      </c>
      <c r="G5945" t="s">
        <v>179</v>
      </c>
      <c r="H5945">
        <v>4</v>
      </c>
      <c r="I5945">
        <v>39.06</v>
      </c>
      <c r="J5945">
        <v>55.34</v>
      </c>
      <c r="K5945">
        <v>221.36</v>
      </c>
      <c r="L5945" t="s">
        <v>37</v>
      </c>
      <c r="M5945" t="s">
        <v>46</v>
      </c>
      <c r="N5945" t="s">
        <v>10982</v>
      </c>
    </row>
    <row r="5946" spans="1:14" x14ac:dyDescent="0.3">
      <c r="A5946" t="s">
        <v>10983</v>
      </c>
      <c r="B5946" s="2">
        <v>45691</v>
      </c>
      <c r="C5946" t="s">
        <v>334</v>
      </c>
      <c r="D5946" t="s">
        <v>91</v>
      </c>
      <c r="E5946" t="s">
        <v>92</v>
      </c>
      <c r="F5946" t="s">
        <v>93</v>
      </c>
      <c r="G5946" t="s">
        <v>217</v>
      </c>
      <c r="H5946">
        <v>5</v>
      </c>
      <c r="I5946">
        <v>19.04</v>
      </c>
      <c r="J5946">
        <v>30.72</v>
      </c>
      <c r="K5946">
        <v>153.6</v>
      </c>
      <c r="L5946" t="s">
        <v>53</v>
      </c>
      <c r="M5946" t="s">
        <v>100</v>
      </c>
      <c r="N5946" t="s">
        <v>3892</v>
      </c>
    </row>
    <row r="5947" spans="1:14" x14ac:dyDescent="0.3">
      <c r="A5947" t="s">
        <v>10984</v>
      </c>
      <c r="B5947" t="s">
        <v>4830</v>
      </c>
      <c r="C5947" t="s">
        <v>198</v>
      </c>
      <c r="D5947" t="s">
        <v>91</v>
      </c>
      <c r="E5947" t="s">
        <v>345</v>
      </c>
      <c r="F5947" t="s">
        <v>51</v>
      </c>
      <c r="G5947" t="s">
        <v>52</v>
      </c>
      <c r="H5947">
        <v>4</v>
      </c>
      <c r="I5947" t="s">
        <v>10985</v>
      </c>
      <c r="J5947">
        <v>96.26</v>
      </c>
      <c r="K5947">
        <v>385.04</v>
      </c>
      <c r="L5947" t="s">
        <v>53</v>
      </c>
      <c r="M5947" t="s">
        <v>30</v>
      </c>
      <c r="N5947" t="s">
        <v>2839</v>
      </c>
    </row>
    <row r="5948" spans="1:14" x14ac:dyDescent="0.3">
      <c r="A5948" t="s">
        <v>10986</v>
      </c>
      <c r="B5948" s="2">
        <v>45358</v>
      </c>
      <c r="C5948" t="s">
        <v>107</v>
      </c>
      <c r="D5948" t="s">
        <v>74</v>
      </c>
      <c r="E5948" t="s">
        <v>212</v>
      </c>
      <c r="F5948" t="s">
        <v>76</v>
      </c>
      <c r="G5948" t="s">
        <v>179</v>
      </c>
      <c r="H5948">
        <v>5</v>
      </c>
      <c r="I5948">
        <v>48.59</v>
      </c>
      <c r="J5948">
        <v>91.47</v>
      </c>
      <c r="K5948">
        <v>457.35</v>
      </c>
      <c r="L5948" t="s">
        <v>45</v>
      </c>
      <c r="M5948" t="s">
        <v>46</v>
      </c>
      <c r="N5948" t="s">
        <v>10987</v>
      </c>
    </row>
    <row r="5949" spans="1:14" x14ac:dyDescent="0.3">
      <c r="A5949" t="s">
        <v>10988</v>
      </c>
      <c r="B5949" s="2">
        <v>45860</v>
      </c>
      <c r="C5949" t="s">
        <v>457</v>
      </c>
      <c r="D5949" t="s">
        <v>130</v>
      </c>
      <c r="E5949" t="s">
        <v>271</v>
      </c>
      <c r="F5949" t="s">
        <v>51</v>
      </c>
      <c r="G5949" t="s">
        <v>52</v>
      </c>
      <c r="H5949">
        <v>6</v>
      </c>
      <c r="I5949">
        <v>27.14</v>
      </c>
      <c r="J5949">
        <v>41.93</v>
      </c>
      <c r="K5949">
        <v>251.58</v>
      </c>
      <c r="L5949" t="s">
        <v>45</v>
      </c>
      <c r="M5949" t="s">
        <v>30</v>
      </c>
      <c r="N5949" t="s">
        <v>10989</v>
      </c>
    </row>
    <row r="5950" spans="1:14" x14ac:dyDescent="0.3">
      <c r="A5950" t="s">
        <v>945</v>
      </c>
      <c r="B5950" s="2">
        <v>45416</v>
      </c>
      <c r="C5950" t="s">
        <v>73</v>
      </c>
      <c r="D5950" t="s">
        <v>74</v>
      </c>
      <c r="E5950" t="s">
        <v>75</v>
      </c>
      <c r="F5950" t="s">
        <v>93</v>
      </c>
      <c r="G5950" t="s">
        <v>217</v>
      </c>
      <c r="I5950">
        <v>23.81</v>
      </c>
      <c r="J5950">
        <v>43.73</v>
      </c>
      <c r="K5950">
        <v>262.38</v>
      </c>
      <c r="L5950" t="s">
        <v>175</v>
      </c>
      <c r="M5950" t="s">
        <v>46</v>
      </c>
      <c r="N5950" t="s">
        <v>946</v>
      </c>
    </row>
    <row r="5951" spans="1:14" x14ac:dyDescent="0.3">
      <c r="A5951" t="s">
        <v>10990</v>
      </c>
      <c r="B5951" s="2">
        <v>45561</v>
      </c>
      <c r="C5951" t="s">
        <v>334</v>
      </c>
      <c r="D5951" t="s">
        <v>91</v>
      </c>
      <c r="E5951" t="s">
        <v>174</v>
      </c>
      <c r="F5951" t="s">
        <v>18</v>
      </c>
      <c r="G5951" t="s">
        <v>224</v>
      </c>
      <c r="I5951">
        <v>34.08</v>
      </c>
      <c r="J5951">
        <v>58.07</v>
      </c>
      <c r="K5951">
        <v>522.63</v>
      </c>
      <c r="L5951" t="s">
        <v>37</v>
      </c>
      <c r="M5951" t="s">
        <v>21</v>
      </c>
      <c r="N5951" t="s">
        <v>10991</v>
      </c>
    </row>
    <row r="5952" spans="1:14" x14ac:dyDescent="0.3">
      <c r="A5952" t="s">
        <v>10992</v>
      </c>
      <c r="B5952" t="s">
        <v>3303</v>
      </c>
      <c r="C5952" t="s">
        <v>135</v>
      </c>
      <c r="D5952" t="s">
        <v>34</v>
      </c>
      <c r="E5952" t="s">
        <v>35</v>
      </c>
      <c r="F5952" t="s">
        <v>51</v>
      </c>
      <c r="G5952" t="s">
        <v>70</v>
      </c>
      <c r="H5952">
        <v>10</v>
      </c>
      <c r="I5952">
        <v>9.89</v>
      </c>
      <c r="J5952">
        <v>8.4064999999999994</v>
      </c>
      <c r="K5952">
        <v>170</v>
      </c>
      <c r="L5952" t="s">
        <v>29</v>
      </c>
      <c r="M5952" t="s">
        <v>46</v>
      </c>
      <c r="N5952" t="s">
        <v>10993</v>
      </c>
    </row>
    <row r="5953" spans="1:14" x14ac:dyDescent="0.3">
      <c r="A5953" t="s">
        <v>10994</v>
      </c>
      <c r="B5953" s="2">
        <v>45935</v>
      </c>
      <c r="C5953" t="s">
        <v>358</v>
      </c>
      <c r="D5953" t="s">
        <v>91</v>
      </c>
      <c r="E5953" t="s">
        <v>92</v>
      </c>
      <c r="F5953" t="s">
        <v>76</v>
      </c>
      <c r="G5953" t="s">
        <v>251</v>
      </c>
      <c r="H5953">
        <v>10</v>
      </c>
      <c r="I5953">
        <v>28.95</v>
      </c>
      <c r="J5953">
        <v>38.880000000000003</v>
      </c>
      <c r="K5953">
        <v>388.8</v>
      </c>
      <c r="L5953" t="s">
        <v>175</v>
      </c>
      <c r="M5953" t="s">
        <v>30</v>
      </c>
      <c r="N5953" t="s">
        <v>3270</v>
      </c>
    </row>
    <row r="5954" spans="1:14" x14ac:dyDescent="0.3">
      <c r="A5954" t="s">
        <v>10995</v>
      </c>
      <c r="B5954" s="2">
        <v>45340</v>
      </c>
      <c r="C5954" t="s">
        <v>90</v>
      </c>
      <c r="D5954" t="s">
        <v>91</v>
      </c>
      <c r="E5954" t="s">
        <v>174</v>
      </c>
      <c r="F5954" t="s">
        <v>18</v>
      </c>
      <c r="G5954" t="s">
        <v>19</v>
      </c>
      <c r="H5954">
        <v>3</v>
      </c>
      <c r="I5954">
        <v>49.99</v>
      </c>
      <c r="J5954">
        <v>85.22</v>
      </c>
      <c r="K5954">
        <v>255.66</v>
      </c>
      <c r="L5954" t="s">
        <v>82</v>
      </c>
      <c r="M5954" t="s">
        <v>100</v>
      </c>
      <c r="N5954" t="s">
        <v>10996</v>
      </c>
    </row>
    <row r="5955" spans="1:14" x14ac:dyDescent="0.3">
      <c r="A5955" t="s">
        <v>10997</v>
      </c>
      <c r="B5955" s="2">
        <v>45394</v>
      </c>
      <c r="C5955" t="s">
        <v>194</v>
      </c>
      <c r="D5955" t="s">
        <v>58</v>
      </c>
      <c r="E5955" t="s">
        <v>195</v>
      </c>
      <c r="F5955" t="s">
        <v>18</v>
      </c>
      <c r="G5955" t="s">
        <v>81</v>
      </c>
      <c r="H5955">
        <v>5</v>
      </c>
      <c r="I5955">
        <v>34.32</v>
      </c>
      <c r="J5955" t="s">
        <v>10998</v>
      </c>
      <c r="K5955">
        <v>297.55</v>
      </c>
      <c r="L5955" t="s">
        <v>37</v>
      </c>
      <c r="M5955" t="s">
        <v>54</v>
      </c>
      <c r="N5955" t="s">
        <v>10999</v>
      </c>
    </row>
    <row r="5956" spans="1:14" x14ac:dyDescent="0.3">
      <c r="A5956" t="s">
        <v>11000</v>
      </c>
      <c r="B5956" t="s">
        <v>10666</v>
      </c>
      <c r="C5956" t="s">
        <v>307</v>
      </c>
      <c r="D5956" t="s">
        <v>68</v>
      </c>
      <c r="E5956" t="s">
        <v>69</v>
      </c>
      <c r="F5956" t="s">
        <v>18</v>
      </c>
      <c r="G5956" t="s">
        <v>99</v>
      </c>
      <c r="H5956">
        <v>5</v>
      </c>
      <c r="I5956">
        <v>6.64</v>
      </c>
      <c r="J5956">
        <v>10.039999999999999</v>
      </c>
      <c r="K5956">
        <v>50.2</v>
      </c>
      <c r="L5956" t="s">
        <v>20</v>
      </c>
      <c r="M5956" t="s">
        <v>21</v>
      </c>
      <c r="N5956" t="s">
        <v>11001</v>
      </c>
    </row>
    <row r="5957" spans="1:14" x14ac:dyDescent="0.3">
      <c r="A5957" t="s">
        <v>11002</v>
      </c>
      <c r="B5957" s="2">
        <v>45668</v>
      </c>
      <c r="C5957" t="s">
        <v>194</v>
      </c>
      <c r="D5957" t="s">
        <v>58</v>
      </c>
      <c r="E5957" t="s">
        <v>59</v>
      </c>
      <c r="F5957" t="s">
        <v>27</v>
      </c>
      <c r="G5957" t="s">
        <v>187</v>
      </c>
      <c r="H5957">
        <v>10</v>
      </c>
      <c r="I5957">
        <v>82.09</v>
      </c>
      <c r="J5957">
        <v>-137.34</v>
      </c>
      <c r="K5957">
        <v>1373.4</v>
      </c>
      <c r="L5957" t="s">
        <v>37</v>
      </c>
      <c r="M5957" t="s">
        <v>100</v>
      </c>
      <c r="N5957" t="s">
        <v>371</v>
      </c>
    </row>
    <row r="5958" spans="1:14" x14ac:dyDescent="0.3">
      <c r="A5958" t="s">
        <v>11003</v>
      </c>
      <c r="B5958" t="s">
        <v>11004</v>
      </c>
      <c r="C5958" t="s">
        <v>173</v>
      </c>
      <c r="D5958" t="s">
        <v>91</v>
      </c>
      <c r="E5958" t="s">
        <v>92</v>
      </c>
      <c r="F5958" t="s">
        <v>93</v>
      </c>
      <c r="G5958" t="s">
        <v>94</v>
      </c>
      <c r="H5958">
        <v>2</v>
      </c>
      <c r="I5958">
        <v>26.99</v>
      </c>
      <c r="J5958">
        <v>33.630000000000003</v>
      </c>
      <c r="K5958">
        <v>67.260000000000005</v>
      </c>
      <c r="L5958" t="s">
        <v>95</v>
      </c>
      <c r="N5958" t="s">
        <v>4243</v>
      </c>
    </row>
    <row r="5959" spans="1:14" x14ac:dyDescent="0.3">
      <c r="A5959" t="s">
        <v>11005</v>
      </c>
      <c r="B5959" s="2">
        <v>45617</v>
      </c>
      <c r="C5959" t="s">
        <v>481</v>
      </c>
      <c r="D5959" t="s">
        <v>34</v>
      </c>
      <c r="E5959" t="s">
        <v>35</v>
      </c>
      <c r="F5959" t="s">
        <v>76</v>
      </c>
      <c r="G5959" t="s">
        <v>149</v>
      </c>
      <c r="H5959">
        <v>7</v>
      </c>
      <c r="I5959" t="s">
        <v>11006</v>
      </c>
      <c r="J5959">
        <v>8.76</v>
      </c>
      <c r="K5959">
        <v>61.32</v>
      </c>
      <c r="L5959" t="s">
        <v>20</v>
      </c>
      <c r="M5959" t="s">
        <v>54</v>
      </c>
      <c r="N5959" t="s">
        <v>10846</v>
      </c>
    </row>
    <row r="5960" spans="1:14" x14ac:dyDescent="0.3">
      <c r="A5960" t="s">
        <v>11007</v>
      </c>
      <c r="B5960" s="1">
        <v>45481</v>
      </c>
      <c r="C5960" t="s">
        <v>181</v>
      </c>
      <c r="D5960" t="s">
        <v>168</v>
      </c>
      <c r="E5960" t="s">
        <v>267</v>
      </c>
      <c r="F5960" t="s">
        <v>76</v>
      </c>
      <c r="G5960" t="s">
        <v>179</v>
      </c>
      <c r="H5960">
        <v>8</v>
      </c>
      <c r="I5960">
        <v>44.44</v>
      </c>
      <c r="J5960">
        <v>54.6</v>
      </c>
      <c r="K5960">
        <v>436.8</v>
      </c>
      <c r="L5960" t="s">
        <v>175</v>
      </c>
      <c r="M5960" t="s">
        <v>30</v>
      </c>
      <c r="N5960" t="s">
        <v>11008</v>
      </c>
    </row>
    <row r="5961" spans="1:14" x14ac:dyDescent="0.3">
      <c r="A5961" t="s">
        <v>11009</v>
      </c>
      <c r="B5961" s="1">
        <v>45631</v>
      </c>
      <c r="C5961" t="s">
        <v>292</v>
      </c>
      <c r="D5961" t="s">
        <v>168</v>
      </c>
      <c r="E5961" t="s">
        <v>293</v>
      </c>
      <c r="F5961" t="s">
        <v>93</v>
      </c>
      <c r="G5961" t="s">
        <v>122</v>
      </c>
      <c r="H5961">
        <v>5</v>
      </c>
      <c r="I5961">
        <v>69.650000000000006</v>
      </c>
      <c r="K5961">
        <v>628</v>
      </c>
      <c r="L5961" t="s">
        <v>82</v>
      </c>
      <c r="M5961" t="s">
        <v>46</v>
      </c>
      <c r="N5961" t="s">
        <v>4439</v>
      </c>
    </row>
    <row r="5962" spans="1:14" x14ac:dyDescent="0.3">
      <c r="A5962" t="s">
        <v>11010</v>
      </c>
      <c r="B5962" s="2">
        <v>45511</v>
      </c>
      <c r="C5962" t="s">
        <v>125</v>
      </c>
      <c r="D5962" t="s">
        <v>1843</v>
      </c>
      <c r="E5962" t="s">
        <v>140</v>
      </c>
      <c r="F5962" t="s">
        <v>27</v>
      </c>
      <c r="G5962" t="s">
        <v>187</v>
      </c>
      <c r="H5962">
        <v>5</v>
      </c>
      <c r="I5962">
        <v>83</v>
      </c>
      <c r="J5962">
        <v>120.19</v>
      </c>
      <c r="K5962">
        <v>600.95000000000005</v>
      </c>
      <c r="L5962" t="s">
        <v>95</v>
      </c>
      <c r="M5962" t="s">
        <v>46</v>
      </c>
      <c r="N5962" t="s">
        <v>6198</v>
      </c>
    </row>
    <row r="5963" spans="1:14" x14ac:dyDescent="0.3">
      <c r="A5963" t="s">
        <v>11011</v>
      </c>
      <c r="B5963" s="2">
        <v>45917</v>
      </c>
      <c r="C5963" t="s">
        <v>376</v>
      </c>
      <c r="D5963" t="s">
        <v>168</v>
      </c>
      <c r="E5963" t="s">
        <v>216</v>
      </c>
      <c r="F5963" t="s">
        <v>27</v>
      </c>
      <c r="G5963" t="s">
        <v>28</v>
      </c>
      <c r="H5963">
        <v>6</v>
      </c>
      <c r="I5963">
        <v>37.340000000000003</v>
      </c>
      <c r="J5963">
        <v>59.29</v>
      </c>
      <c r="K5963">
        <v>355.74</v>
      </c>
      <c r="L5963" t="s">
        <v>175</v>
      </c>
      <c r="M5963" t="s">
        <v>30</v>
      </c>
    </row>
    <row r="5964" spans="1:14" x14ac:dyDescent="0.3">
      <c r="A5964" t="s">
        <v>11012</v>
      </c>
      <c r="B5964" t="s">
        <v>2638</v>
      </c>
      <c r="C5964" t="s">
        <v>394</v>
      </c>
      <c r="D5964" t="s">
        <v>25</v>
      </c>
      <c r="F5964" t="s">
        <v>51</v>
      </c>
      <c r="G5964" t="s">
        <v>126</v>
      </c>
      <c r="H5964">
        <v>10</v>
      </c>
      <c r="I5964">
        <v>2.65</v>
      </c>
      <c r="J5964">
        <v>4.8499999999999996</v>
      </c>
      <c r="K5964">
        <v>48.5</v>
      </c>
      <c r="L5964" t="s">
        <v>175</v>
      </c>
      <c r="M5964" t="s">
        <v>46</v>
      </c>
      <c r="N5964" t="s">
        <v>5515</v>
      </c>
    </row>
    <row r="5965" spans="1:14" x14ac:dyDescent="0.3">
      <c r="A5965" t="s">
        <v>11013</v>
      </c>
      <c r="B5965" t="s">
        <v>11014</v>
      </c>
      <c r="C5965" t="s">
        <v>274</v>
      </c>
      <c r="D5965" t="s">
        <v>16</v>
      </c>
      <c r="E5965" t="s">
        <v>284</v>
      </c>
      <c r="F5965" t="s">
        <v>27</v>
      </c>
      <c r="G5965" t="s">
        <v>28</v>
      </c>
      <c r="H5965">
        <v>4</v>
      </c>
      <c r="J5965">
        <v>67.28</v>
      </c>
      <c r="K5965">
        <v>341.86</v>
      </c>
      <c r="L5965" t="s">
        <v>82</v>
      </c>
      <c r="M5965" t="s">
        <v>100</v>
      </c>
      <c r="N5965" t="s">
        <v>2398</v>
      </c>
    </row>
    <row r="5966" spans="1:14" x14ac:dyDescent="0.3">
      <c r="A5966" t="s">
        <v>11015</v>
      </c>
      <c r="B5966" s="2">
        <v>45974</v>
      </c>
      <c r="C5966" t="s">
        <v>198</v>
      </c>
      <c r="D5966" t="s">
        <v>91</v>
      </c>
      <c r="E5966" t="s">
        <v>174</v>
      </c>
      <c r="F5966" t="s">
        <v>93</v>
      </c>
      <c r="G5966" t="s">
        <v>137</v>
      </c>
      <c r="H5966">
        <v>7</v>
      </c>
      <c r="J5966">
        <v>36.96</v>
      </c>
      <c r="K5966">
        <v>258.72000000000003</v>
      </c>
      <c r="L5966" t="s">
        <v>95</v>
      </c>
      <c r="M5966" t="s">
        <v>100</v>
      </c>
      <c r="N5966" t="s">
        <v>11016</v>
      </c>
    </row>
    <row r="5967" spans="1:14" x14ac:dyDescent="0.3">
      <c r="A5967" t="s">
        <v>11017</v>
      </c>
      <c r="B5967" t="s">
        <v>11018</v>
      </c>
      <c r="C5967" t="s">
        <v>586</v>
      </c>
      <c r="D5967" t="s">
        <v>42</v>
      </c>
      <c r="E5967" t="s">
        <v>43</v>
      </c>
      <c r="F5967" t="s">
        <v>51</v>
      </c>
      <c r="G5967" t="s">
        <v>119</v>
      </c>
      <c r="H5967">
        <v>11</v>
      </c>
      <c r="I5967">
        <v>14.18</v>
      </c>
      <c r="J5967">
        <v>23.83</v>
      </c>
      <c r="K5967">
        <v>228.22</v>
      </c>
      <c r="L5967" t="s">
        <v>175</v>
      </c>
      <c r="M5967" t="s">
        <v>30</v>
      </c>
      <c r="N5967" t="s">
        <v>11019</v>
      </c>
    </row>
    <row r="5968" spans="1:14" x14ac:dyDescent="0.3">
      <c r="A5968" t="s">
        <v>11020</v>
      </c>
      <c r="B5968" s="1">
        <v>45492</v>
      </c>
      <c r="C5968" t="s">
        <v>202</v>
      </c>
      <c r="D5968" t="s">
        <v>58</v>
      </c>
      <c r="E5968" t="s">
        <v>114</v>
      </c>
      <c r="F5968" t="s">
        <v>27</v>
      </c>
      <c r="G5968" t="s">
        <v>109</v>
      </c>
      <c r="H5968">
        <v>6</v>
      </c>
      <c r="I5968">
        <v>7.84</v>
      </c>
      <c r="J5968">
        <v>13.45</v>
      </c>
      <c r="K5968">
        <v>80.7</v>
      </c>
      <c r="L5968" t="s">
        <v>29</v>
      </c>
      <c r="M5968" t="s">
        <v>21</v>
      </c>
      <c r="N5968" t="s">
        <v>5569</v>
      </c>
    </row>
    <row r="5969" spans="1:14" x14ac:dyDescent="0.3">
      <c r="A5969" t="s">
        <v>11021</v>
      </c>
      <c r="B5969" s="2">
        <v>45540</v>
      </c>
      <c r="C5969" t="s">
        <v>190</v>
      </c>
      <c r="D5969" t="s">
        <v>16</v>
      </c>
      <c r="E5969" t="s">
        <v>17</v>
      </c>
      <c r="F5969" t="s">
        <v>51</v>
      </c>
      <c r="G5969" t="s">
        <v>119</v>
      </c>
      <c r="H5969">
        <v>5</v>
      </c>
      <c r="I5969">
        <v>12.46</v>
      </c>
      <c r="J5969">
        <v>16.059999999999999</v>
      </c>
      <c r="K5969">
        <v>80.3</v>
      </c>
      <c r="L5969" t="s">
        <v>20</v>
      </c>
      <c r="M5969" t="s">
        <v>21</v>
      </c>
      <c r="N5969" t="s">
        <v>11022</v>
      </c>
    </row>
    <row r="5970" spans="1:14" x14ac:dyDescent="0.3">
      <c r="A5970" t="s">
        <v>11023</v>
      </c>
      <c r="B5970" s="2">
        <v>45636</v>
      </c>
      <c r="C5970" t="s">
        <v>586</v>
      </c>
      <c r="D5970" t="s">
        <v>42</v>
      </c>
      <c r="E5970" t="s">
        <v>63</v>
      </c>
      <c r="F5970" t="s">
        <v>18</v>
      </c>
      <c r="G5970" t="s">
        <v>81</v>
      </c>
      <c r="H5970">
        <v>5</v>
      </c>
      <c r="I5970">
        <v>44.16</v>
      </c>
      <c r="J5970">
        <v>68.84</v>
      </c>
      <c r="K5970">
        <v>344.2</v>
      </c>
      <c r="L5970" t="s">
        <v>95</v>
      </c>
      <c r="M5970" t="s">
        <v>30</v>
      </c>
      <c r="N5970" t="s">
        <v>7792</v>
      </c>
    </row>
    <row r="5971" spans="1:14" x14ac:dyDescent="0.3">
      <c r="A5971" t="s">
        <v>11024</v>
      </c>
      <c r="B5971" s="1">
        <v>45803</v>
      </c>
      <c r="C5971" t="s">
        <v>185</v>
      </c>
      <c r="D5971" t="s">
        <v>16</v>
      </c>
      <c r="E5971" t="s">
        <v>284</v>
      </c>
      <c r="F5971" t="s">
        <v>93</v>
      </c>
      <c r="G5971" t="s">
        <v>122</v>
      </c>
      <c r="H5971">
        <v>6</v>
      </c>
      <c r="I5971">
        <v>37.01</v>
      </c>
      <c r="J5971">
        <v>47.65</v>
      </c>
      <c r="K5971">
        <v>285.89999999999998</v>
      </c>
      <c r="L5971" t="s">
        <v>20</v>
      </c>
      <c r="M5971" t="s">
        <v>54</v>
      </c>
      <c r="N5971" t="s">
        <v>11025</v>
      </c>
    </row>
    <row r="5972" spans="1:14" x14ac:dyDescent="0.3">
      <c r="A5972" t="s">
        <v>11026</v>
      </c>
      <c r="B5972" s="2">
        <v>45650</v>
      </c>
      <c r="C5972" t="s">
        <v>232</v>
      </c>
      <c r="D5972" t="s">
        <v>25</v>
      </c>
      <c r="E5972" t="s">
        <v>235</v>
      </c>
      <c r="F5972" t="s">
        <v>76</v>
      </c>
      <c r="G5972" t="s">
        <v>170</v>
      </c>
      <c r="H5972">
        <v>3</v>
      </c>
      <c r="I5972">
        <v>24.23</v>
      </c>
      <c r="J5972" t="s">
        <v>11027</v>
      </c>
      <c r="K5972">
        <v>113.91</v>
      </c>
      <c r="L5972" t="s">
        <v>20</v>
      </c>
      <c r="M5972" t="s">
        <v>54</v>
      </c>
      <c r="N5972" t="s">
        <v>11028</v>
      </c>
    </row>
    <row r="5973" spans="1:14" x14ac:dyDescent="0.3">
      <c r="A5973" t="s">
        <v>11029</v>
      </c>
      <c r="B5973" s="1">
        <v>45660</v>
      </c>
      <c r="C5973" t="s">
        <v>41</v>
      </c>
      <c r="D5973" t="s">
        <v>42</v>
      </c>
      <c r="E5973" t="s">
        <v>63</v>
      </c>
      <c r="F5973" t="s">
        <v>51</v>
      </c>
      <c r="G5973" t="s">
        <v>126</v>
      </c>
      <c r="H5973">
        <v>6</v>
      </c>
      <c r="I5973">
        <v>5.21</v>
      </c>
      <c r="J5973">
        <v>7.92</v>
      </c>
      <c r="K5973">
        <v>47.52</v>
      </c>
      <c r="L5973" t="s">
        <v>175</v>
      </c>
      <c r="M5973" t="s">
        <v>30</v>
      </c>
    </row>
    <row r="5974" spans="1:14" x14ac:dyDescent="0.3">
      <c r="A5974" t="s">
        <v>11030</v>
      </c>
      <c r="B5974" s="1">
        <v>45774</v>
      </c>
      <c r="C5974" t="s">
        <v>144</v>
      </c>
      <c r="D5974" t="s">
        <v>25</v>
      </c>
      <c r="E5974" t="s">
        <v>104</v>
      </c>
      <c r="F5974" t="s">
        <v>93</v>
      </c>
      <c r="G5974" t="s">
        <v>141</v>
      </c>
      <c r="H5974">
        <v>8</v>
      </c>
      <c r="I5974">
        <v>13.45</v>
      </c>
      <c r="J5974">
        <v>20.48</v>
      </c>
      <c r="K5974">
        <v>163.84</v>
      </c>
      <c r="L5974" t="s">
        <v>45</v>
      </c>
      <c r="M5974" t="s">
        <v>54</v>
      </c>
      <c r="N5974" t="s">
        <v>8975</v>
      </c>
    </row>
    <row r="5975" spans="1:14" x14ac:dyDescent="0.3">
      <c r="A5975" t="s">
        <v>11031</v>
      </c>
      <c r="B5975" s="1">
        <v>45501</v>
      </c>
      <c r="C5975" t="s">
        <v>125</v>
      </c>
      <c r="D5975" t="s">
        <v>34</v>
      </c>
      <c r="E5975" t="s">
        <v>35</v>
      </c>
      <c r="F5975" t="s">
        <v>27</v>
      </c>
      <c r="G5975" t="s">
        <v>187</v>
      </c>
      <c r="H5975">
        <v>3</v>
      </c>
      <c r="I5975">
        <v>62.73</v>
      </c>
      <c r="J5975">
        <v>96.92</v>
      </c>
      <c r="K5975">
        <v>290.76</v>
      </c>
      <c r="L5975" t="s">
        <v>95</v>
      </c>
      <c r="M5975" t="s">
        <v>54</v>
      </c>
      <c r="N5975" t="s">
        <v>11032</v>
      </c>
    </row>
    <row r="5976" spans="1:14" x14ac:dyDescent="0.3">
      <c r="A5976" t="s">
        <v>11033</v>
      </c>
      <c r="B5976" s="2">
        <v>45361</v>
      </c>
      <c r="C5976" t="s">
        <v>185</v>
      </c>
      <c r="D5976" t="s">
        <v>16</v>
      </c>
      <c r="E5976" t="s">
        <v>206</v>
      </c>
      <c r="F5976" t="s">
        <v>51</v>
      </c>
      <c r="G5976" t="s">
        <v>60</v>
      </c>
      <c r="H5976">
        <v>9</v>
      </c>
      <c r="I5976">
        <v>5.29</v>
      </c>
      <c r="J5976">
        <v>9.07</v>
      </c>
      <c r="K5976">
        <v>81.63</v>
      </c>
      <c r="L5976" t="s">
        <v>37</v>
      </c>
      <c r="M5976" t="s">
        <v>30</v>
      </c>
      <c r="N5976" t="s">
        <v>11034</v>
      </c>
    </row>
    <row r="5977" spans="1:14" x14ac:dyDescent="0.3">
      <c r="A5977" t="s">
        <v>11035</v>
      </c>
      <c r="B5977" t="s">
        <v>2642</v>
      </c>
      <c r="C5977" t="s">
        <v>135</v>
      </c>
      <c r="D5977" t="s">
        <v>1843</v>
      </c>
      <c r="E5977" t="s">
        <v>140</v>
      </c>
      <c r="F5977" t="s">
        <v>76</v>
      </c>
      <c r="G5977" t="s">
        <v>251</v>
      </c>
      <c r="H5977">
        <v>7</v>
      </c>
      <c r="I5977">
        <v>23.5</v>
      </c>
      <c r="J5977">
        <v>34.97</v>
      </c>
      <c r="K5977">
        <v>244.79</v>
      </c>
      <c r="L5977" t="s">
        <v>20</v>
      </c>
      <c r="M5977" t="s">
        <v>21</v>
      </c>
      <c r="N5977" t="s">
        <v>11036</v>
      </c>
    </row>
    <row r="5978" spans="1:14" x14ac:dyDescent="0.3">
      <c r="A5978" t="s">
        <v>11037</v>
      </c>
      <c r="B5978" s="2">
        <v>45726</v>
      </c>
      <c r="D5978" t="s">
        <v>58</v>
      </c>
      <c r="E5978" t="s">
        <v>114</v>
      </c>
      <c r="F5978" t="s">
        <v>27</v>
      </c>
      <c r="G5978" t="s">
        <v>109</v>
      </c>
      <c r="H5978">
        <v>10</v>
      </c>
      <c r="I5978">
        <v>10.19</v>
      </c>
      <c r="J5978">
        <v>15.2</v>
      </c>
      <c r="K5978">
        <v>152</v>
      </c>
      <c r="L5978" t="s">
        <v>20</v>
      </c>
      <c r="M5978" t="s">
        <v>100</v>
      </c>
      <c r="N5978" t="s">
        <v>11038</v>
      </c>
    </row>
    <row r="5979" spans="1:14" x14ac:dyDescent="0.3">
      <c r="A5979" t="s">
        <v>11039</v>
      </c>
      <c r="B5979" s="2">
        <v>45391</v>
      </c>
      <c r="C5979" t="s">
        <v>49</v>
      </c>
      <c r="D5979" t="s">
        <v>42</v>
      </c>
      <c r="F5979" t="s">
        <v>27</v>
      </c>
      <c r="G5979" t="s">
        <v>187</v>
      </c>
      <c r="H5979">
        <v>3</v>
      </c>
      <c r="I5979">
        <v>44.12</v>
      </c>
      <c r="J5979">
        <v>61.55</v>
      </c>
      <c r="K5979">
        <v>184.65</v>
      </c>
      <c r="L5979" t="s">
        <v>37</v>
      </c>
      <c r="M5979" t="s">
        <v>100</v>
      </c>
      <c r="N5979" t="s">
        <v>11040</v>
      </c>
    </row>
    <row r="5980" spans="1:14" x14ac:dyDescent="0.3">
      <c r="A5980" t="s">
        <v>11041</v>
      </c>
      <c r="B5980" t="s">
        <v>178</v>
      </c>
      <c r="C5980" t="s">
        <v>135</v>
      </c>
      <c r="D5980" t="s">
        <v>34</v>
      </c>
      <c r="E5980" t="s">
        <v>140</v>
      </c>
      <c r="F5980" t="s">
        <v>51</v>
      </c>
      <c r="G5980" t="s">
        <v>126</v>
      </c>
      <c r="H5980">
        <v>3</v>
      </c>
      <c r="I5980">
        <v>4</v>
      </c>
      <c r="J5980">
        <v>5.87</v>
      </c>
      <c r="K5980">
        <v>17.61</v>
      </c>
      <c r="L5980" t="s">
        <v>37</v>
      </c>
      <c r="M5980" t="s">
        <v>46</v>
      </c>
      <c r="N5980" t="s">
        <v>517</v>
      </c>
    </row>
    <row r="5981" spans="1:14" x14ac:dyDescent="0.3">
      <c r="A5981" t="s">
        <v>11042</v>
      </c>
      <c r="B5981" s="1">
        <v>45943</v>
      </c>
      <c r="C5981" t="s">
        <v>586</v>
      </c>
      <c r="D5981" t="s">
        <v>42</v>
      </c>
      <c r="E5981" t="s">
        <v>63</v>
      </c>
      <c r="F5981" t="s">
        <v>76</v>
      </c>
      <c r="G5981" t="s">
        <v>251</v>
      </c>
      <c r="H5981">
        <v>5</v>
      </c>
      <c r="I5981">
        <v>27.05</v>
      </c>
      <c r="J5981">
        <v>36.21</v>
      </c>
      <c r="K5981">
        <v>181.05</v>
      </c>
      <c r="L5981" t="s">
        <v>82</v>
      </c>
      <c r="M5981" t="s">
        <v>54</v>
      </c>
      <c r="N5981" t="s">
        <v>11043</v>
      </c>
    </row>
    <row r="5982" spans="1:14" x14ac:dyDescent="0.3">
      <c r="A5982" t="s">
        <v>11044</v>
      </c>
      <c r="B5982" s="2">
        <v>45502</v>
      </c>
      <c r="C5982" t="s">
        <v>135</v>
      </c>
      <c r="D5982" t="s">
        <v>34</v>
      </c>
      <c r="E5982" t="s">
        <v>140</v>
      </c>
      <c r="F5982" t="s">
        <v>27</v>
      </c>
      <c r="G5982" t="s">
        <v>187</v>
      </c>
      <c r="H5982">
        <v>6</v>
      </c>
      <c r="I5982">
        <v>114.67</v>
      </c>
      <c r="J5982">
        <v>195.68</v>
      </c>
      <c r="K5982">
        <v>1174.08</v>
      </c>
      <c r="L5982" t="s">
        <v>53</v>
      </c>
      <c r="M5982" t="s">
        <v>30</v>
      </c>
      <c r="N5982" t="s">
        <v>6911</v>
      </c>
    </row>
    <row r="5983" spans="1:14" x14ac:dyDescent="0.3">
      <c r="A5983" t="s">
        <v>11045</v>
      </c>
      <c r="B5983" t="s">
        <v>11046</v>
      </c>
      <c r="C5983" t="s">
        <v>90</v>
      </c>
      <c r="D5983" t="s">
        <v>91</v>
      </c>
      <c r="E5983" t="s">
        <v>92</v>
      </c>
      <c r="F5983" t="s">
        <v>51</v>
      </c>
      <c r="G5983" t="s">
        <v>126</v>
      </c>
      <c r="H5983">
        <v>5</v>
      </c>
      <c r="I5983">
        <v>4.32</v>
      </c>
      <c r="J5983">
        <v>7.39</v>
      </c>
      <c r="K5983">
        <v>36.950000000000003</v>
      </c>
      <c r="M5983" t="s">
        <v>100</v>
      </c>
      <c r="N5983" t="s">
        <v>11047</v>
      </c>
    </row>
    <row r="5984" spans="1:14" x14ac:dyDescent="0.3">
      <c r="A5984" t="s">
        <v>10190</v>
      </c>
      <c r="B5984" s="2">
        <v>45637</v>
      </c>
      <c r="C5984" t="s">
        <v>274</v>
      </c>
      <c r="D5984" t="s">
        <v>16</v>
      </c>
      <c r="E5984" t="s">
        <v>284</v>
      </c>
      <c r="F5984" t="s">
        <v>51</v>
      </c>
      <c r="G5984" t="s">
        <v>52</v>
      </c>
      <c r="H5984">
        <v>-8</v>
      </c>
      <c r="I5984">
        <v>50.07</v>
      </c>
      <c r="J5984">
        <v>85.5</v>
      </c>
      <c r="K5984">
        <v>684</v>
      </c>
      <c r="L5984" t="s">
        <v>45</v>
      </c>
      <c r="M5984" t="s">
        <v>46</v>
      </c>
      <c r="N5984" t="s">
        <v>10191</v>
      </c>
    </row>
    <row r="5985" spans="1:14" x14ac:dyDescent="0.3">
      <c r="A5985" t="s">
        <v>11048</v>
      </c>
      <c r="B5985" s="2">
        <v>45824</v>
      </c>
      <c r="C5985" t="s">
        <v>15</v>
      </c>
      <c r="D5985" t="s">
        <v>16</v>
      </c>
      <c r="E5985" t="s">
        <v>186</v>
      </c>
      <c r="F5985" t="s">
        <v>51</v>
      </c>
      <c r="G5985" t="s">
        <v>119</v>
      </c>
      <c r="H5985">
        <v>5</v>
      </c>
      <c r="I5985">
        <v>7.04</v>
      </c>
      <c r="J5985">
        <v>9.5500000000000007</v>
      </c>
      <c r="K5985">
        <v>47.75</v>
      </c>
      <c r="L5985" t="s">
        <v>37</v>
      </c>
      <c r="M5985" t="s">
        <v>21</v>
      </c>
      <c r="N5985" t="s">
        <v>11049</v>
      </c>
    </row>
    <row r="5986" spans="1:14" x14ac:dyDescent="0.3">
      <c r="A5986" t="s">
        <v>11050</v>
      </c>
      <c r="B5986" s="1">
        <v>45751</v>
      </c>
      <c r="C5986" t="s">
        <v>98</v>
      </c>
      <c r="D5986" t="s">
        <v>42</v>
      </c>
      <c r="E5986" t="s">
        <v>242</v>
      </c>
      <c r="F5986" t="s">
        <v>1275</v>
      </c>
      <c r="G5986" t="s">
        <v>109</v>
      </c>
      <c r="H5986">
        <v>3</v>
      </c>
      <c r="J5986">
        <v>24.45</v>
      </c>
      <c r="K5986">
        <v>73.349999999999994</v>
      </c>
      <c r="L5986" t="s">
        <v>53</v>
      </c>
      <c r="M5986" t="s">
        <v>21</v>
      </c>
      <c r="N5986" t="s">
        <v>11051</v>
      </c>
    </row>
    <row r="5987" spans="1:14" x14ac:dyDescent="0.3">
      <c r="A5987" t="s">
        <v>11052</v>
      </c>
      <c r="B5987" s="2">
        <v>45615</v>
      </c>
      <c r="C5987" t="s">
        <v>307</v>
      </c>
      <c r="D5987" t="s">
        <v>68</v>
      </c>
      <c r="E5987" t="s">
        <v>157</v>
      </c>
      <c r="F5987" t="s">
        <v>93</v>
      </c>
      <c r="G5987" t="s">
        <v>122</v>
      </c>
      <c r="H5987">
        <v>6</v>
      </c>
      <c r="I5987">
        <v>48.17</v>
      </c>
      <c r="J5987" t="s">
        <v>493</v>
      </c>
      <c r="K5987">
        <v>394.86</v>
      </c>
      <c r="L5987" t="s">
        <v>45</v>
      </c>
      <c r="M5987" t="s">
        <v>100</v>
      </c>
      <c r="N5987" t="s">
        <v>11053</v>
      </c>
    </row>
    <row r="5988" spans="1:14" x14ac:dyDescent="0.3">
      <c r="A5988" t="s">
        <v>11054</v>
      </c>
      <c r="B5988" t="s">
        <v>3050</v>
      </c>
      <c r="C5988" t="s">
        <v>153</v>
      </c>
      <c r="D5988" t="s">
        <v>74</v>
      </c>
      <c r="E5988" t="s">
        <v>212</v>
      </c>
      <c r="F5988" t="s">
        <v>76</v>
      </c>
      <c r="G5988" t="s">
        <v>251</v>
      </c>
      <c r="H5988">
        <v>5</v>
      </c>
      <c r="I5988">
        <v>24.04</v>
      </c>
      <c r="J5988">
        <v>35.44</v>
      </c>
      <c r="K5988">
        <v>177.2</v>
      </c>
      <c r="L5988" t="s">
        <v>20</v>
      </c>
      <c r="M5988" t="s">
        <v>46</v>
      </c>
    </row>
    <row r="5989" spans="1:14" x14ac:dyDescent="0.3">
      <c r="A5989" t="s">
        <v>11055</v>
      </c>
      <c r="B5989" s="2">
        <v>45544</v>
      </c>
      <c r="C5989" t="s">
        <v>198</v>
      </c>
      <c r="D5989" t="s">
        <v>91</v>
      </c>
      <c r="E5989" t="s">
        <v>359</v>
      </c>
      <c r="F5989" t="s">
        <v>76</v>
      </c>
      <c r="G5989" t="s">
        <v>170</v>
      </c>
      <c r="H5989">
        <v>4</v>
      </c>
      <c r="I5989">
        <v>29.02</v>
      </c>
      <c r="J5989">
        <v>47.08</v>
      </c>
      <c r="K5989">
        <v>188.32</v>
      </c>
      <c r="L5989" t="s">
        <v>82</v>
      </c>
      <c r="N5989" t="s">
        <v>11056</v>
      </c>
    </row>
    <row r="5990" spans="1:14" x14ac:dyDescent="0.3">
      <c r="A5990" t="s">
        <v>11057</v>
      </c>
      <c r="B5990" t="s">
        <v>11058</v>
      </c>
      <c r="C5990" t="s">
        <v>337</v>
      </c>
      <c r="D5990" t="s">
        <v>168</v>
      </c>
      <c r="E5990" t="s">
        <v>293</v>
      </c>
      <c r="F5990" t="s">
        <v>51</v>
      </c>
      <c r="G5990" t="s">
        <v>60</v>
      </c>
      <c r="H5990">
        <v>7</v>
      </c>
      <c r="I5990">
        <v>3.99</v>
      </c>
      <c r="J5990">
        <v>7.56</v>
      </c>
      <c r="K5990">
        <v>52.92</v>
      </c>
      <c r="L5990" t="s">
        <v>29</v>
      </c>
      <c r="M5990" t="s">
        <v>30</v>
      </c>
      <c r="N5990" t="s">
        <v>11059</v>
      </c>
    </row>
    <row r="5991" spans="1:14" x14ac:dyDescent="0.3">
      <c r="A5991" t="s">
        <v>11060</v>
      </c>
      <c r="B5991" s="2">
        <v>45850</v>
      </c>
      <c r="C5991" t="s">
        <v>156</v>
      </c>
      <c r="E5991" t="s">
        <v>157</v>
      </c>
      <c r="F5991" t="s">
        <v>18</v>
      </c>
      <c r="G5991" t="s">
        <v>81</v>
      </c>
      <c r="H5991">
        <v>5</v>
      </c>
      <c r="I5991">
        <v>38.200000000000003</v>
      </c>
      <c r="J5991" t="s">
        <v>11061</v>
      </c>
      <c r="K5991">
        <v>169.39</v>
      </c>
      <c r="L5991" t="s">
        <v>45</v>
      </c>
      <c r="M5991" t="s">
        <v>100</v>
      </c>
      <c r="N5991" t="s">
        <v>5706</v>
      </c>
    </row>
    <row r="5992" spans="1:14" x14ac:dyDescent="0.3">
      <c r="A5992" t="s">
        <v>11062</v>
      </c>
      <c r="B5992" s="1">
        <v>45432</v>
      </c>
      <c r="C5992" t="s">
        <v>73</v>
      </c>
      <c r="D5992" t="s">
        <v>74</v>
      </c>
      <c r="E5992" t="s">
        <v>164</v>
      </c>
      <c r="F5992" t="s">
        <v>51</v>
      </c>
      <c r="G5992" t="s">
        <v>70</v>
      </c>
      <c r="H5992">
        <v>4</v>
      </c>
      <c r="I5992">
        <v>11.8</v>
      </c>
      <c r="J5992">
        <v>14.71</v>
      </c>
      <c r="K5992">
        <v>58.84</v>
      </c>
      <c r="L5992" t="s">
        <v>82</v>
      </c>
      <c r="M5992" t="s">
        <v>21</v>
      </c>
      <c r="N5992" t="s">
        <v>9910</v>
      </c>
    </row>
    <row r="5993" spans="1:14" x14ac:dyDescent="0.3">
      <c r="A5993" t="s">
        <v>11063</v>
      </c>
      <c r="B5993" s="2">
        <v>45355</v>
      </c>
      <c r="C5993" t="s">
        <v>257</v>
      </c>
      <c r="D5993" t="s">
        <v>34</v>
      </c>
      <c r="E5993" t="s">
        <v>35</v>
      </c>
      <c r="F5993" t="s">
        <v>51</v>
      </c>
      <c r="G5993" t="s">
        <v>119</v>
      </c>
      <c r="H5993">
        <v>5</v>
      </c>
      <c r="I5993">
        <v>10.54</v>
      </c>
      <c r="J5993">
        <v>18.670000000000002</v>
      </c>
      <c r="K5993">
        <v>93.35</v>
      </c>
      <c r="L5993" t="s">
        <v>29</v>
      </c>
      <c r="M5993" t="s">
        <v>46</v>
      </c>
      <c r="N5993" t="s">
        <v>1118</v>
      </c>
    </row>
    <row r="5994" spans="1:14" x14ac:dyDescent="0.3">
      <c r="A5994" t="s">
        <v>11064</v>
      </c>
      <c r="B5994" s="2">
        <v>45682</v>
      </c>
      <c r="C5994" t="s">
        <v>499</v>
      </c>
      <c r="D5994" t="s">
        <v>68</v>
      </c>
      <c r="E5994" t="s">
        <v>229</v>
      </c>
      <c r="F5994" t="s">
        <v>51</v>
      </c>
      <c r="G5994" t="s">
        <v>60</v>
      </c>
      <c r="H5994">
        <v>3</v>
      </c>
      <c r="I5994">
        <v>6.53</v>
      </c>
      <c r="J5994">
        <v>9.65</v>
      </c>
      <c r="K5994">
        <v>28.95</v>
      </c>
      <c r="L5994" t="s">
        <v>45</v>
      </c>
      <c r="M5994" t="s">
        <v>21</v>
      </c>
      <c r="N5994" t="s">
        <v>6889</v>
      </c>
    </row>
    <row r="5995" spans="1:14" x14ac:dyDescent="0.3">
      <c r="A5995" t="s">
        <v>11065</v>
      </c>
      <c r="B5995" s="1">
        <v>45454</v>
      </c>
      <c r="C5995" t="s">
        <v>202</v>
      </c>
      <c r="D5995" t="s">
        <v>58</v>
      </c>
      <c r="E5995" t="s">
        <v>59</v>
      </c>
      <c r="F5995" t="s">
        <v>51</v>
      </c>
      <c r="G5995" t="s">
        <v>119</v>
      </c>
      <c r="H5995">
        <v>2</v>
      </c>
      <c r="I5995">
        <v>10.47</v>
      </c>
      <c r="J5995">
        <v>17.850000000000001</v>
      </c>
      <c r="K5995">
        <v>35.700000000000003</v>
      </c>
      <c r="L5995" t="s">
        <v>175</v>
      </c>
      <c r="M5995" t="s">
        <v>46</v>
      </c>
      <c r="N5995" t="s">
        <v>11066</v>
      </c>
    </row>
    <row r="5996" spans="1:14" x14ac:dyDescent="0.3">
      <c r="A5996" t="s">
        <v>11067</v>
      </c>
      <c r="B5996" s="2">
        <v>45956</v>
      </c>
      <c r="C5996" t="s">
        <v>148</v>
      </c>
      <c r="D5996" t="s">
        <v>42</v>
      </c>
      <c r="E5996" t="s">
        <v>63</v>
      </c>
      <c r="F5996" t="s">
        <v>51</v>
      </c>
      <c r="G5996" t="s">
        <v>52</v>
      </c>
      <c r="H5996">
        <v>4</v>
      </c>
      <c r="I5996">
        <v>20.9</v>
      </c>
      <c r="J5996">
        <v>31.87</v>
      </c>
      <c r="K5996">
        <v>127.48</v>
      </c>
      <c r="L5996" t="s">
        <v>20</v>
      </c>
      <c r="M5996" t="s">
        <v>46</v>
      </c>
      <c r="N5996" t="s">
        <v>6203</v>
      </c>
    </row>
    <row r="5997" spans="1:14" x14ac:dyDescent="0.3">
      <c r="A5997" t="s">
        <v>11068</v>
      </c>
      <c r="B5997" t="s">
        <v>9441</v>
      </c>
      <c r="C5997" t="s">
        <v>153</v>
      </c>
      <c r="D5997" t="s">
        <v>74</v>
      </c>
      <c r="E5997" t="s">
        <v>108</v>
      </c>
      <c r="F5997" t="s">
        <v>51</v>
      </c>
      <c r="G5997" t="s">
        <v>119</v>
      </c>
      <c r="H5997">
        <v>6</v>
      </c>
      <c r="I5997">
        <v>14.91</v>
      </c>
      <c r="J5997">
        <v>22.16</v>
      </c>
      <c r="K5997">
        <v>132.96</v>
      </c>
      <c r="L5997" t="s">
        <v>45</v>
      </c>
      <c r="M5997" t="s">
        <v>46</v>
      </c>
      <c r="N5997" t="s">
        <v>677</v>
      </c>
    </row>
    <row r="5998" spans="1:14" x14ac:dyDescent="0.3">
      <c r="A5998" t="s">
        <v>11069</v>
      </c>
      <c r="B5998" t="s">
        <v>741</v>
      </c>
      <c r="C5998" t="s">
        <v>153</v>
      </c>
      <c r="D5998" t="s">
        <v>74</v>
      </c>
      <c r="E5998" t="s">
        <v>312</v>
      </c>
      <c r="F5998" t="s">
        <v>18</v>
      </c>
      <c r="G5998" t="s">
        <v>19</v>
      </c>
      <c r="H5998">
        <v>5</v>
      </c>
      <c r="I5998">
        <v>33.61</v>
      </c>
      <c r="J5998">
        <v>46.65</v>
      </c>
      <c r="K5998">
        <v>233.25</v>
      </c>
      <c r="L5998" t="s">
        <v>175</v>
      </c>
      <c r="M5998" t="s">
        <v>30</v>
      </c>
      <c r="N5998" t="s">
        <v>11070</v>
      </c>
    </row>
    <row r="5999" spans="1:14" x14ac:dyDescent="0.3">
      <c r="A5999" t="s">
        <v>11071</v>
      </c>
      <c r="B5999" s="2">
        <v>45572</v>
      </c>
      <c r="C5999" t="s">
        <v>292</v>
      </c>
      <c r="D5999" t="s">
        <v>168</v>
      </c>
      <c r="E5999" t="s">
        <v>267</v>
      </c>
      <c r="F5999" t="s">
        <v>93</v>
      </c>
      <c r="G5999" t="s">
        <v>137</v>
      </c>
      <c r="H5999">
        <v>3</v>
      </c>
      <c r="I5999">
        <v>23.62</v>
      </c>
      <c r="J5999">
        <v>20.077000000000002</v>
      </c>
      <c r="K5999">
        <v>92.7</v>
      </c>
      <c r="L5999" t="s">
        <v>95</v>
      </c>
      <c r="M5999" t="s">
        <v>54</v>
      </c>
      <c r="N5999" t="s">
        <v>11072</v>
      </c>
    </row>
    <row r="6000" spans="1:14" x14ac:dyDescent="0.3">
      <c r="A6000" t="s">
        <v>11073</v>
      </c>
      <c r="B6000" s="2">
        <v>45658</v>
      </c>
      <c r="C6000" t="s">
        <v>337</v>
      </c>
      <c r="D6000" t="s">
        <v>168</v>
      </c>
      <c r="F6000" t="s">
        <v>27</v>
      </c>
      <c r="G6000" t="s">
        <v>36</v>
      </c>
      <c r="H6000">
        <v>6</v>
      </c>
      <c r="I6000">
        <v>21.06</v>
      </c>
      <c r="J6000">
        <v>26.64</v>
      </c>
      <c r="K6000">
        <v>159.84</v>
      </c>
      <c r="L6000" t="s">
        <v>20</v>
      </c>
      <c r="M6000" t="s">
        <v>30</v>
      </c>
      <c r="N6000" t="s">
        <v>11074</v>
      </c>
    </row>
    <row r="6001" spans="1:14" x14ac:dyDescent="0.3">
      <c r="A6001" t="s">
        <v>11075</v>
      </c>
      <c r="B6001" s="2">
        <v>45418</v>
      </c>
      <c r="C6001" t="s">
        <v>190</v>
      </c>
      <c r="D6001" t="s">
        <v>16</v>
      </c>
      <c r="E6001" t="s">
        <v>186</v>
      </c>
      <c r="F6001" t="s">
        <v>27</v>
      </c>
      <c r="G6001" t="s">
        <v>145</v>
      </c>
      <c r="H6001">
        <v>7</v>
      </c>
      <c r="I6001" t="s">
        <v>493</v>
      </c>
      <c r="J6001">
        <v>53.98</v>
      </c>
      <c r="K6001">
        <v>377.86</v>
      </c>
      <c r="L6001" t="s">
        <v>20</v>
      </c>
      <c r="M6001" t="s">
        <v>21</v>
      </c>
      <c r="N6001" t="s">
        <v>2087</v>
      </c>
    </row>
    <row r="6002" spans="1:14" x14ac:dyDescent="0.3">
      <c r="A6002" t="s">
        <v>11076</v>
      </c>
      <c r="B6002" s="2">
        <v>45753</v>
      </c>
      <c r="C6002" t="s">
        <v>49</v>
      </c>
      <c r="D6002" t="s">
        <v>42</v>
      </c>
      <c r="E6002" t="s">
        <v>63</v>
      </c>
      <c r="F6002" t="s">
        <v>18</v>
      </c>
      <c r="G6002" t="s">
        <v>44</v>
      </c>
      <c r="H6002">
        <v>6</v>
      </c>
      <c r="I6002">
        <v>8.98</v>
      </c>
      <c r="J6002">
        <v>13.8</v>
      </c>
      <c r="K6002">
        <v>82.8</v>
      </c>
      <c r="L6002" t="s">
        <v>29</v>
      </c>
      <c r="M6002" t="s">
        <v>100</v>
      </c>
      <c r="N6002" t="s">
        <v>11077</v>
      </c>
    </row>
    <row r="6003" spans="1:14" x14ac:dyDescent="0.3">
      <c r="A6003" t="s">
        <v>11078</v>
      </c>
      <c r="B6003" s="2">
        <v>45911</v>
      </c>
      <c r="C6003" t="s">
        <v>443</v>
      </c>
      <c r="D6003" t="s">
        <v>58</v>
      </c>
      <c r="E6003" t="s">
        <v>195</v>
      </c>
      <c r="F6003" t="s">
        <v>76</v>
      </c>
      <c r="G6003" t="s">
        <v>251</v>
      </c>
      <c r="H6003">
        <v>6</v>
      </c>
      <c r="I6003">
        <v>10.119999999999999</v>
      </c>
      <c r="J6003">
        <v>17.739999999999998</v>
      </c>
      <c r="K6003">
        <v>106.44</v>
      </c>
      <c r="L6003" t="s">
        <v>37</v>
      </c>
      <c r="M6003" t="s">
        <v>46</v>
      </c>
      <c r="N6003" t="s">
        <v>11079</v>
      </c>
    </row>
    <row r="6004" spans="1:14" x14ac:dyDescent="0.3">
      <c r="A6004" t="s">
        <v>11080</v>
      </c>
      <c r="B6004" s="2">
        <v>45516</v>
      </c>
      <c r="C6004" t="s">
        <v>125</v>
      </c>
      <c r="D6004" t="s">
        <v>34</v>
      </c>
      <c r="E6004" t="s">
        <v>136</v>
      </c>
      <c r="F6004" t="s">
        <v>51</v>
      </c>
      <c r="G6004" t="s">
        <v>70</v>
      </c>
      <c r="H6004">
        <v>4</v>
      </c>
      <c r="I6004">
        <v>6.29</v>
      </c>
      <c r="J6004">
        <v>11.72</v>
      </c>
      <c r="K6004">
        <v>46.88</v>
      </c>
      <c r="L6004" t="s">
        <v>95</v>
      </c>
      <c r="M6004" t="s">
        <v>54</v>
      </c>
      <c r="N6004" t="s">
        <v>11081</v>
      </c>
    </row>
    <row r="6005" spans="1:14" x14ac:dyDescent="0.3">
      <c r="A6005" t="s">
        <v>11082</v>
      </c>
      <c r="B6005" s="2">
        <v>45691</v>
      </c>
      <c r="C6005" t="s">
        <v>135</v>
      </c>
      <c r="D6005" t="s">
        <v>34</v>
      </c>
      <c r="E6005" t="s">
        <v>140</v>
      </c>
      <c r="F6005" t="s">
        <v>76</v>
      </c>
      <c r="G6005" t="s">
        <v>179</v>
      </c>
      <c r="H6005">
        <v>4</v>
      </c>
      <c r="I6005">
        <v>31.81</v>
      </c>
      <c r="J6005">
        <v>47.7</v>
      </c>
      <c r="K6005">
        <v>190.8</v>
      </c>
      <c r="L6005" t="s">
        <v>82</v>
      </c>
      <c r="M6005" t="s">
        <v>54</v>
      </c>
      <c r="N6005" t="s">
        <v>4496</v>
      </c>
    </row>
    <row r="6006" spans="1:14" x14ac:dyDescent="0.3">
      <c r="A6006" t="s">
        <v>11083</v>
      </c>
      <c r="B6006" s="1">
        <v>45636</v>
      </c>
      <c r="C6006" t="s">
        <v>181</v>
      </c>
      <c r="D6006" t="s">
        <v>168</v>
      </c>
      <c r="E6006" t="s">
        <v>216</v>
      </c>
      <c r="F6006" t="s">
        <v>18</v>
      </c>
      <c r="G6006" t="s">
        <v>19</v>
      </c>
      <c r="H6006">
        <v>7</v>
      </c>
      <c r="I6006">
        <v>51.91</v>
      </c>
      <c r="J6006">
        <v>73.8</v>
      </c>
      <c r="K6006">
        <v>516.6</v>
      </c>
      <c r="L6006" t="s">
        <v>53</v>
      </c>
      <c r="M6006" t="s">
        <v>54</v>
      </c>
      <c r="N6006" t="s">
        <v>11084</v>
      </c>
    </row>
    <row r="6007" spans="1:14" x14ac:dyDescent="0.3">
      <c r="A6007" t="s">
        <v>11085</v>
      </c>
      <c r="B6007" s="2">
        <v>45589</v>
      </c>
      <c r="C6007" t="s">
        <v>129</v>
      </c>
      <c r="D6007" t="s">
        <v>130</v>
      </c>
      <c r="E6007" t="s">
        <v>271</v>
      </c>
      <c r="F6007" t="s">
        <v>93</v>
      </c>
      <c r="G6007" t="s">
        <v>122</v>
      </c>
      <c r="I6007">
        <v>43.66</v>
      </c>
      <c r="J6007">
        <v>65.209999999999994</v>
      </c>
      <c r="K6007">
        <v>391.26</v>
      </c>
      <c r="L6007" t="s">
        <v>175</v>
      </c>
      <c r="M6007" t="s">
        <v>46</v>
      </c>
      <c r="N6007" t="s">
        <v>1075</v>
      </c>
    </row>
    <row r="6008" spans="1:14" x14ac:dyDescent="0.3">
      <c r="A6008" t="s">
        <v>11086</v>
      </c>
      <c r="B6008" s="2">
        <v>45737</v>
      </c>
      <c r="C6008" t="s">
        <v>426</v>
      </c>
      <c r="D6008" t="s">
        <v>74</v>
      </c>
      <c r="E6008" t="s">
        <v>108</v>
      </c>
      <c r="F6008" t="s">
        <v>93</v>
      </c>
      <c r="G6008" t="s">
        <v>122</v>
      </c>
      <c r="H6008">
        <v>5</v>
      </c>
      <c r="I6008">
        <v>51</v>
      </c>
      <c r="J6008">
        <v>96.89</v>
      </c>
      <c r="K6008">
        <v>484.45</v>
      </c>
      <c r="L6008" t="s">
        <v>45</v>
      </c>
      <c r="M6008" t="s">
        <v>30</v>
      </c>
      <c r="N6008" t="s">
        <v>11087</v>
      </c>
    </row>
    <row r="6009" spans="1:14" x14ac:dyDescent="0.3">
      <c r="A6009" t="s">
        <v>11088</v>
      </c>
      <c r="B6009" s="2">
        <v>45992</v>
      </c>
      <c r="C6009" t="s">
        <v>202</v>
      </c>
      <c r="D6009" t="s">
        <v>58</v>
      </c>
      <c r="E6009" t="s">
        <v>59</v>
      </c>
      <c r="F6009" t="s">
        <v>76</v>
      </c>
      <c r="G6009" t="s">
        <v>77</v>
      </c>
      <c r="H6009">
        <v>4</v>
      </c>
      <c r="I6009">
        <v>22.1</v>
      </c>
      <c r="J6009">
        <v>37.81</v>
      </c>
      <c r="K6009">
        <v>151.24</v>
      </c>
      <c r="L6009" t="s">
        <v>175</v>
      </c>
      <c r="M6009" t="s">
        <v>100</v>
      </c>
      <c r="N6009" t="s">
        <v>2147</v>
      </c>
    </row>
    <row r="6010" spans="1:14" x14ac:dyDescent="0.3">
      <c r="A6010" t="s">
        <v>11089</v>
      </c>
      <c r="B6010" s="2">
        <v>45962</v>
      </c>
      <c r="C6010" t="s">
        <v>334</v>
      </c>
      <c r="D6010" t="s">
        <v>91</v>
      </c>
      <c r="E6010" t="s">
        <v>92</v>
      </c>
      <c r="F6010" t="s">
        <v>76</v>
      </c>
      <c r="G6010" t="s">
        <v>179</v>
      </c>
      <c r="H6010">
        <v>3</v>
      </c>
      <c r="I6010">
        <v>21.75</v>
      </c>
      <c r="J6010">
        <v>28.03</v>
      </c>
      <c r="K6010">
        <v>84.09</v>
      </c>
      <c r="L6010" t="s">
        <v>29</v>
      </c>
      <c r="M6010" t="s">
        <v>54</v>
      </c>
      <c r="N6010" t="s">
        <v>11090</v>
      </c>
    </row>
    <row r="6011" spans="1:14" x14ac:dyDescent="0.3">
      <c r="A6011" t="s">
        <v>11091</v>
      </c>
      <c r="B6011" s="2">
        <v>45816</v>
      </c>
      <c r="C6011" t="s">
        <v>49</v>
      </c>
      <c r="D6011" t="s">
        <v>42</v>
      </c>
      <c r="E6011" t="s">
        <v>242</v>
      </c>
      <c r="F6011" t="s">
        <v>93</v>
      </c>
      <c r="G6011" t="s">
        <v>217</v>
      </c>
      <c r="H6011">
        <v>2</v>
      </c>
      <c r="I6011">
        <v>30.17</v>
      </c>
      <c r="J6011">
        <v>44.64</v>
      </c>
      <c r="K6011">
        <v>89.28</v>
      </c>
      <c r="L6011" t="s">
        <v>20</v>
      </c>
      <c r="M6011" t="s">
        <v>46</v>
      </c>
      <c r="N6011" t="s">
        <v>4206</v>
      </c>
    </row>
    <row r="6012" spans="1:14" x14ac:dyDescent="0.3">
      <c r="A6012" t="s">
        <v>11092</v>
      </c>
      <c r="B6012" s="2">
        <v>45471</v>
      </c>
      <c r="C6012" t="s">
        <v>167</v>
      </c>
      <c r="D6012" t="s">
        <v>168</v>
      </c>
      <c r="F6012" t="s">
        <v>51</v>
      </c>
      <c r="G6012" t="s">
        <v>60</v>
      </c>
      <c r="H6012">
        <v>7</v>
      </c>
      <c r="J6012">
        <v>10.71</v>
      </c>
      <c r="K6012">
        <v>74.97</v>
      </c>
      <c r="L6012" t="s">
        <v>82</v>
      </c>
      <c r="M6012" t="s">
        <v>54</v>
      </c>
      <c r="N6012" t="s">
        <v>9370</v>
      </c>
    </row>
    <row r="6013" spans="1:14" x14ac:dyDescent="0.3">
      <c r="A6013" t="s">
        <v>11093</v>
      </c>
      <c r="B6013" s="2">
        <v>45865</v>
      </c>
      <c r="C6013" t="s">
        <v>358</v>
      </c>
      <c r="D6013" t="s">
        <v>91</v>
      </c>
      <c r="E6013" t="s">
        <v>359</v>
      </c>
      <c r="F6013" t="s">
        <v>27</v>
      </c>
      <c r="G6013" t="s">
        <v>145</v>
      </c>
      <c r="H6013">
        <v>3</v>
      </c>
      <c r="I6013">
        <v>49.7</v>
      </c>
      <c r="J6013">
        <v>60.89</v>
      </c>
      <c r="K6013">
        <v>182.67</v>
      </c>
      <c r="L6013" t="s">
        <v>53</v>
      </c>
      <c r="M6013" t="s">
        <v>21</v>
      </c>
      <c r="N6013" t="s">
        <v>11094</v>
      </c>
    </row>
    <row r="6014" spans="1:14" x14ac:dyDescent="0.3">
      <c r="A6014" t="s">
        <v>11095</v>
      </c>
      <c r="B6014" t="s">
        <v>904</v>
      </c>
      <c r="C6014" t="s">
        <v>98</v>
      </c>
      <c r="D6014" t="s">
        <v>42</v>
      </c>
      <c r="E6014" t="s">
        <v>43</v>
      </c>
      <c r="F6014" t="s">
        <v>27</v>
      </c>
      <c r="G6014" t="s">
        <v>28</v>
      </c>
      <c r="H6014">
        <v>6</v>
      </c>
      <c r="I6014">
        <v>32.909999999999997</v>
      </c>
      <c r="J6014">
        <v>43.63</v>
      </c>
      <c r="K6014">
        <v>261.77999999999997</v>
      </c>
      <c r="L6014" t="s">
        <v>29</v>
      </c>
      <c r="M6014" t="s">
        <v>54</v>
      </c>
    </row>
    <row r="6015" spans="1:14" x14ac:dyDescent="0.3">
      <c r="A6015" t="s">
        <v>11096</v>
      </c>
      <c r="B6015" s="1">
        <v>45517</v>
      </c>
      <c r="C6015" t="s">
        <v>202</v>
      </c>
      <c r="D6015" t="s">
        <v>58</v>
      </c>
      <c r="E6015" t="s">
        <v>59</v>
      </c>
      <c r="F6015" t="s">
        <v>18</v>
      </c>
      <c r="G6015" t="s">
        <v>19</v>
      </c>
      <c r="H6015">
        <v>3</v>
      </c>
      <c r="I6015">
        <v>35.83</v>
      </c>
      <c r="J6015">
        <v>63.01</v>
      </c>
      <c r="K6015">
        <v>189.03</v>
      </c>
      <c r="L6015" t="s">
        <v>82</v>
      </c>
      <c r="M6015" t="s">
        <v>21</v>
      </c>
      <c r="N6015" t="s">
        <v>3881</v>
      </c>
    </row>
    <row r="6016" spans="1:14" x14ac:dyDescent="0.3">
      <c r="A6016" t="s">
        <v>11097</v>
      </c>
      <c r="B6016" s="1">
        <v>45656</v>
      </c>
      <c r="C6016" t="s">
        <v>394</v>
      </c>
      <c r="D6016" t="s">
        <v>25</v>
      </c>
      <c r="E6016" t="s">
        <v>235</v>
      </c>
      <c r="F6016" t="s">
        <v>51</v>
      </c>
      <c r="G6016" t="s">
        <v>52</v>
      </c>
      <c r="H6016">
        <v>3</v>
      </c>
      <c r="I6016">
        <v>59.09</v>
      </c>
      <c r="J6016">
        <v>103.86</v>
      </c>
      <c r="K6016">
        <v>311.58</v>
      </c>
      <c r="L6016" t="s">
        <v>82</v>
      </c>
      <c r="M6016" t="s">
        <v>46</v>
      </c>
      <c r="N6016" t="s">
        <v>6989</v>
      </c>
    </row>
    <row r="6017" spans="1:14" x14ac:dyDescent="0.3">
      <c r="A6017" t="s">
        <v>11098</v>
      </c>
      <c r="B6017" t="s">
        <v>11099</v>
      </c>
      <c r="C6017" t="s">
        <v>198</v>
      </c>
      <c r="D6017" t="s">
        <v>91</v>
      </c>
      <c r="E6017" t="s">
        <v>345</v>
      </c>
      <c r="F6017" t="s">
        <v>1275</v>
      </c>
      <c r="G6017" t="s">
        <v>187</v>
      </c>
      <c r="H6017">
        <v>6</v>
      </c>
      <c r="I6017">
        <v>45.41</v>
      </c>
      <c r="J6017">
        <v>76.989999999999995</v>
      </c>
      <c r="K6017">
        <v>461.94</v>
      </c>
      <c r="L6017" t="s">
        <v>29</v>
      </c>
      <c r="M6017" t="s">
        <v>46</v>
      </c>
      <c r="N6017" t="s">
        <v>11100</v>
      </c>
    </row>
    <row r="6018" spans="1:14" x14ac:dyDescent="0.3">
      <c r="A6018" t="s">
        <v>11101</v>
      </c>
      <c r="B6018" t="s">
        <v>1250</v>
      </c>
      <c r="C6018" t="s">
        <v>49</v>
      </c>
      <c r="D6018" t="s">
        <v>42</v>
      </c>
      <c r="E6018" t="s">
        <v>50</v>
      </c>
      <c r="F6018" t="s">
        <v>18</v>
      </c>
      <c r="G6018" t="s">
        <v>81</v>
      </c>
      <c r="H6018">
        <v>4</v>
      </c>
      <c r="I6018">
        <v>43.63</v>
      </c>
      <c r="J6018">
        <v>59.91</v>
      </c>
      <c r="K6018">
        <v>239.64</v>
      </c>
      <c r="L6018" t="s">
        <v>29</v>
      </c>
      <c r="M6018" t="s">
        <v>46</v>
      </c>
      <c r="N6018" t="s">
        <v>11102</v>
      </c>
    </row>
    <row r="6019" spans="1:14" x14ac:dyDescent="0.3">
      <c r="A6019" t="s">
        <v>11103</v>
      </c>
      <c r="B6019" s="2">
        <v>45860</v>
      </c>
      <c r="C6019" t="s">
        <v>457</v>
      </c>
      <c r="D6019" t="s">
        <v>130</v>
      </c>
      <c r="E6019" t="s">
        <v>131</v>
      </c>
      <c r="F6019" t="s">
        <v>18</v>
      </c>
      <c r="G6019" t="s">
        <v>19</v>
      </c>
      <c r="H6019">
        <v>2</v>
      </c>
      <c r="I6019">
        <v>31.14</v>
      </c>
      <c r="J6019">
        <v>52.25</v>
      </c>
      <c r="K6019">
        <v>104.5</v>
      </c>
      <c r="M6019" t="s">
        <v>100</v>
      </c>
      <c r="N6019" t="s">
        <v>5542</v>
      </c>
    </row>
    <row r="6020" spans="1:14" x14ac:dyDescent="0.3">
      <c r="A6020" t="s">
        <v>11104</v>
      </c>
      <c r="B6020" s="1">
        <v>45533</v>
      </c>
      <c r="C6020" t="s">
        <v>481</v>
      </c>
      <c r="D6020" t="s">
        <v>34</v>
      </c>
      <c r="E6020" t="s">
        <v>136</v>
      </c>
      <c r="F6020" t="s">
        <v>93</v>
      </c>
      <c r="G6020" t="s">
        <v>122</v>
      </c>
      <c r="H6020">
        <v>4</v>
      </c>
      <c r="I6020">
        <v>51.75</v>
      </c>
      <c r="J6020">
        <v>95.75</v>
      </c>
      <c r="K6020">
        <v>383</v>
      </c>
      <c r="L6020" t="s">
        <v>20</v>
      </c>
      <c r="M6020" t="s">
        <v>30</v>
      </c>
      <c r="N6020" t="s">
        <v>2055</v>
      </c>
    </row>
    <row r="6021" spans="1:14" x14ac:dyDescent="0.3">
      <c r="A6021" t="s">
        <v>11105</v>
      </c>
      <c r="B6021" s="2">
        <v>45672</v>
      </c>
      <c r="C6021" t="s">
        <v>190</v>
      </c>
      <c r="D6021" t="s">
        <v>16</v>
      </c>
      <c r="E6021" t="s">
        <v>186</v>
      </c>
      <c r="F6021" t="s">
        <v>746</v>
      </c>
      <c r="G6021" t="s">
        <v>126</v>
      </c>
      <c r="H6021">
        <v>1</v>
      </c>
      <c r="I6021">
        <v>4.5999999999999996</v>
      </c>
      <c r="J6021">
        <v>6.88</v>
      </c>
      <c r="K6021">
        <v>6.88</v>
      </c>
      <c r="L6021" t="s">
        <v>20</v>
      </c>
      <c r="M6021" t="s">
        <v>21</v>
      </c>
      <c r="N6021" t="s">
        <v>11106</v>
      </c>
    </row>
    <row r="6022" spans="1:14" x14ac:dyDescent="0.3">
      <c r="A6022" t="s">
        <v>11107</v>
      </c>
      <c r="B6022" t="s">
        <v>4034</v>
      </c>
      <c r="C6022" t="s">
        <v>334</v>
      </c>
      <c r="D6022" t="s">
        <v>91</v>
      </c>
      <c r="E6022" t="s">
        <v>92</v>
      </c>
      <c r="F6022" t="s">
        <v>27</v>
      </c>
      <c r="G6022" t="s">
        <v>28</v>
      </c>
      <c r="H6022">
        <v>8</v>
      </c>
      <c r="I6022">
        <v>18.149999999999999</v>
      </c>
      <c r="J6022">
        <v>23.63</v>
      </c>
      <c r="K6022">
        <v>189.04</v>
      </c>
      <c r="L6022" t="s">
        <v>45</v>
      </c>
      <c r="M6022" t="s">
        <v>54</v>
      </c>
      <c r="N6022" t="s">
        <v>6074</v>
      </c>
    </row>
    <row r="6023" spans="1:14" x14ac:dyDescent="0.3">
      <c r="A6023" t="s">
        <v>11108</v>
      </c>
      <c r="B6023" s="2">
        <v>45902</v>
      </c>
      <c r="C6023" t="s">
        <v>156</v>
      </c>
      <c r="D6023" t="s">
        <v>68</v>
      </c>
      <c r="E6023" t="s">
        <v>157</v>
      </c>
      <c r="F6023" t="s">
        <v>18</v>
      </c>
      <c r="G6023" t="s">
        <v>224</v>
      </c>
      <c r="H6023">
        <v>4</v>
      </c>
      <c r="I6023">
        <v>25.8</v>
      </c>
      <c r="J6023">
        <v>35.5</v>
      </c>
      <c r="K6023">
        <v>142</v>
      </c>
      <c r="L6023" t="s">
        <v>45</v>
      </c>
      <c r="M6023" t="s">
        <v>30</v>
      </c>
      <c r="N6023" t="s">
        <v>594</v>
      </c>
    </row>
    <row r="6024" spans="1:14" x14ac:dyDescent="0.3">
      <c r="A6024" t="s">
        <v>11109</v>
      </c>
      <c r="B6024" s="2">
        <v>45965</v>
      </c>
      <c r="C6024" t="s">
        <v>156</v>
      </c>
      <c r="D6024" t="s">
        <v>68</v>
      </c>
      <c r="E6024" t="s">
        <v>229</v>
      </c>
      <c r="F6024" t="s">
        <v>51</v>
      </c>
      <c r="G6024" t="s">
        <v>126</v>
      </c>
      <c r="H6024">
        <v>3</v>
      </c>
      <c r="I6024">
        <v>3.31</v>
      </c>
      <c r="J6024">
        <v>4.95</v>
      </c>
      <c r="K6024">
        <v>14.85</v>
      </c>
      <c r="L6024" t="s">
        <v>20</v>
      </c>
      <c r="M6024" t="s">
        <v>30</v>
      </c>
      <c r="N6024" t="s">
        <v>11110</v>
      </c>
    </row>
    <row r="6025" spans="1:14" x14ac:dyDescent="0.3">
      <c r="A6025" t="s">
        <v>11111</v>
      </c>
      <c r="B6025" t="s">
        <v>11112</v>
      </c>
      <c r="C6025" t="s">
        <v>107</v>
      </c>
      <c r="D6025" t="s">
        <v>74</v>
      </c>
      <c r="E6025" t="s">
        <v>212</v>
      </c>
      <c r="F6025" t="s">
        <v>27</v>
      </c>
      <c r="G6025" t="s">
        <v>36</v>
      </c>
      <c r="H6025">
        <v>6</v>
      </c>
      <c r="I6025">
        <v>15.74</v>
      </c>
      <c r="J6025">
        <v>19.3</v>
      </c>
      <c r="K6025">
        <v>115.8</v>
      </c>
      <c r="M6025" t="s">
        <v>46</v>
      </c>
      <c r="N6025" t="s">
        <v>11113</v>
      </c>
    </row>
    <row r="6026" spans="1:14" x14ac:dyDescent="0.3">
      <c r="A6026" t="s">
        <v>11114</v>
      </c>
      <c r="B6026" s="2">
        <v>45606</v>
      </c>
      <c r="C6026" t="s">
        <v>156</v>
      </c>
      <c r="D6026" t="s">
        <v>68</v>
      </c>
      <c r="E6026" t="s">
        <v>229</v>
      </c>
      <c r="F6026" t="s">
        <v>93</v>
      </c>
      <c r="G6026" t="s">
        <v>141</v>
      </c>
      <c r="H6026">
        <v>6</v>
      </c>
      <c r="I6026">
        <v>13.18</v>
      </c>
      <c r="J6026">
        <v>16.100000000000001</v>
      </c>
      <c r="K6026">
        <v>96.6</v>
      </c>
      <c r="L6026" t="s">
        <v>37</v>
      </c>
      <c r="M6026" t="s">
        <v>54</v>
      </c>
      <c r="N6026" t="s">
        <v>11115</v>
      </c>
    </row>
    <row r="6027" spans="1:14" x14ac:dyDescent="0.3">
      <c r="A6027" t="s">
        <v>11116</v>
      </c>
      <c r="B6027" s="2">
        <v>45643</v>
      </c>
      <c r="C6027" t="s">
        <v>117</v>
      </c>
      <c r="D6027" t="s">
        <v>68</v>
      </c>
      <c r="E6027" t="s">
        <v>157</v>
      </c>
      <c r="F6027" t="s">
        <v>93</v>
      </c>
      <c r="G6027" t="s">
        <v>94</v>
      </c>
      <c r="H6027">
        <v>2</v>
      </c>
      <c r="I6027">
        <v>23.76</v>
      </c>
      <c r="J6027">
        <v>40.36</v>
      </c>
      <c r="K6027">
        <v>80.72</v>
      </c>
      <c r="L6027" t="s">
        <v>175</v>
      </c>
      <c r="M6027" t="s">
        <v>100</v>
      </c>
      <c r="N6027" t="s">
        <v>1207</v>
      </c>
    </row>
    <row r="6028" spans="1:14" x14ac:dyDescent="0.3">
      <c r="A6028" t="s">
        <v>11117</v>
      </c>
      <c r="B6028" s="2">
        <v>45902</v>
      </c>
      <c r="C6028" t="s">
        <v>156</v>
      </c>
      <c r="D6028" t="s">
        <v>68</v>
      </c>
      <c r="E6028" t="s">
        <v>69</v>
      </c>
      <c r="F6028" t="s">
        <v>93</v>
      </c>
      <c r="G6028" t="s">
        <v>94</v>
      </c>
      <c r="H6028">
        <v>7</v>
      </c>
      <c r="I6028">
        <v>18.98</v>
      </c>
      <c r="J6028">
        <v>28.93</v>
      </c>
      <c r="K6028">
        <v>202.51</v>
      </c>
      <c r="L6028" t="s">
        <v>175</v>
      </c>
      <c r="M6028" t="s">
        <v>30</v>
      </c>
    </row>
    <row r="6029" spans="1:14" x14ac:dyDescent="0.3">
      <c r="A6029" t="s">
        <v>11118</v>
      </c>
      <c r="B6029" s="2">
        <v>45836</v>
      </c>
      <c r="C6029" t="s">
        <v>144</v>
      </c>
      <c r="D6029" t="s">
        <v>25</v>
      </c>
      <c r="E6029" t="s">
        <v>26</v>
      </c>
      <c r="F6029" t="s">
        <v>27</v>
      </c>
      <c r="G6029" t="s">
        <v>36</v>
      </c>
      <c r="I6029">
        <v>16.55</v>
      </c>
      <c r="J6029">
        <v>31.43</v>
      </c>
      <c r="K6029">
        <v>220.01</v>
      </c>
      <c r="L6029" t="s">
        <v>37</v>
      </c>
      <c r="M6029" t="s">
        <v>30</v>
      </c>
      <c r="N6029" t="s">
        <v>8956</v>
      </c>
    </row>
    <row r="6030" spans="1:14" x14ac:dyDescent="0.3">
      <c r="A6030" t="s">
        <v>11119</v>
      </c>
      <c r="B6030" t="s">
        <v>3439</v>
      </c>
      <c r="C6030" t="s">
        <v>181</v>
      </c>
      <c r="D6030" t="s">
        <v>168</v>
      </c>
      <c r="E6030" t="s">
        <v>293</v>
      </c>
      <c r="F6030" t="s">
        <v>51</v>
      </c>
      <c r="G6030" t="s">
        <v>70</v>
      </c>
      <c r="H6030">
        <v>6</v>
      </c>
      <c r="I6030" t="s">
        <v>11120</v>
      </c>
      <c r="J6030">
        <v>25.23</v>
      </c>
      <c r="K6030">
        <v>151.38</v>
      </c>
      <c r="L6030" t="s">
        <v>45</v>
      </c>
      <c r="M6030" t="s">
        <v>30</v>
      </c>
      <c r="N6030" t="s">
        <v>11121</v>
      </c>
    </row>
    <row r="6031" spans="1:14" x14ac:dyDescent="0.3">
      <c r="A6031" t="s">
        <v>11122</v>
      </c>
      <c r="B6031" s="2">
        <v>45586</v>
      </c>
      <c r="C6031" t="s">
        <v>148</v>
      </c>
      <c r="D6031" t="s">
        <v>42</v>
      </c>
      <c r="E6031" t="s">
        <v>50</v>
      </c>
      <c r="F6031" t="s">
        <v>27</v>
      </c>
      <c r="G6031" t="s">
        <v>28</v>
      </c>
      <c r="H6031">
        <v>7</v>
      </c>
      <c r="I6031">
        <v>20.54</v>
      </c>
      <c r="J6031">
        <v>33.71</v>
      </c>
      <c r="K6031">
        <v>235.97</v>
      </c>
      <c r="M6031" t="s">
        <v>30</v>
      </c>
      <c r="N6031" t="s">
        <v>11123</v>
      </c>
    </row>
    <row r="6032" spans="1:14" x14ac:dyDescent="0.3">
      <c r="A6032" t="s">
        <v>11124</v>
      </c>
      <c r="B6032" s="1">
        <v>45800</v>
      </c>
      <c r="C6032" t="s">
        <v>135</v>
      </c>
      <c r="D6032" t="s">
        <v>34</v>
      </c>
      <c r="E6032" t="s">
        <v>140</v>
      </c>
      <c r="F6032" t="s">
        <v>76</v>
      </c>
      <c r="G6032" t="s">
        <v>170</v>
      </c>
      <c r="H6032">
        <v>2</v>
      </c>
      <c r="I6032">
        <v>24.36</v>
      </c>
      <c r="J6032">
        <v>34.43</v>
      </c>
      <c r="K6032">
        <v>68.86</v>
      </c>
      <c r="L6032" t="s">
        <v>53</v>
      </c>
      <c r="M6032" t="s">
        <v>30</v>
      </c>
      <c r="N6032" t="s">
        <v>5756</v>
      </c>
    </row>
    <row r="6033" spans="1:14" x14ac:dyDescent="0.3">
      <c r="A6033" t="s">
        <v>11125</v>
      </c>
      <c r="B6033" s="2">
        <v>45622</v>
      </c>
      <c r="C6033" t="s">
        <v>24</v>
      </c>
      <c r="D6033" t="s">
        <v>25</v>
      </c>
      <c r="E6033" t="s">
        <v>26</v>
      </c>
      <c r="F6033" t="s">
        <v>18</v>
      </c>
      <c r="G6033" t="s">
        <v>81</v>
      </c>
      <c r="H6033">
        <v>4</v>
      </c>
      <c r="I6033">
        <v>20.45</v>
      </c>
      <c r="J6033">
        <v>26.78</v>
      </c>
      <c r="K6033">
        <v>107.12</v>
      </c>
      <c r="L6033" t="s">
        <v>37</v>
      </c>
      <c r="M6033" t="s">
        <v>30</v>
      </c>
      <c r="N6033" t="s">
        <v>11126</v>
      </c>
    </row>
    <row r="6034" spans="1:14" x14ac:dyDescent="0.3">
      <c r="A6034" t="s">
        <v>11127</v>
      </c>
      <c r="B6034" s="2">
        <v>45903</v>
      </c>
      <c r="C6034" t="s">
        <v>148</v>
      </c>
      <c r="D6034" t="s">
        <v>42</v>
      </c>
      <c r="E6034" t="s">
        <v>242</v>
      </c>
      <c r="F6034" t="s">
        <v>93</v>
      </c>
      <c r="G6034" t="s">
        <v>94</v>
      </c>
      <c r="H6034">
        <v>7</v>
      </c>
      <c r="I6034">
        <v>26.24</v>
      </c>
      <c r="J6034">
        <v>49.11</v>
      </c>
      <c r="K6034">
        <v>343.77</v>
      </c>
      <c r="L6034" t="s">
        <v>29</v>
      </c>
      <c r="M6034" t="s">
        <v>21</v>
      </c>
      <c r="N6034" t="s">
        <v>6832</v>
      </c>
    </row>
    <row r="6035" spans="1:14" x14ac:dyDescent="0.3">
      <c r="A6035" t="s">
        <v>11128</v>
      </c>
      <c r="B6035" s="1">
        <v>45318</v>
      </c>
      <c r="C6035" t="s">
        <v>73</v>
      </c>
      <c r="D6035" t="s">
        <v>74</v>
      </c>
      <c r="E6035" t="s">
        <v>75</v>
      </c>
      <c r="F6035" t="s">
        <v>76</v>
      </c>
      <c r="G6035" t="s">
        <v>149</v>
      </c>
      <c r="H6035">
        <v>6</v>
      </c>
      <c r="I6035">
        <v>5.25</v>
      </c>
      <c r="J6035">
        <v>9.36</v>
      </c>
      <c r="K6035">
        <v>56.16</v>
      </c>
      <c r="L6035" t="s">
        <v>53</v>
      </c>
      <c r="M6035" t="s">
        <v>100</v>
      </c>
      <c r="N6035" t="s">
        <v>4157</v>
      </c>
    </row>
    <row r="6036" spans="1:14" x14ac:dyDescent="0.3">
      <c r="A6036" t="s">
        <v>11129</v>
      </c>
      <c r="B6036" s="2">
        <v>45348</v>
      </c>
      <c r="C6036" t="s">
        <v>334</v>
      </c>
      <c r="D6036" t="s">
        <v>91</v>
      </c>
      <c r="E6036" t="s">
        <v>174</v>
      </c>
      <c r="F6036" t="s">
        <v>51</v>
      </c>
      <c r="G6036" t="s">
        <v>70</v>
      </c>
      <c r="H6036">
        <v>6</v>
      </c>
      <c r="I6036">
        <v>9.32</v>
      </c>
      <c r="J6036">
        <v>14.92</v>
      </c>
      <c r="K6036">
        <v>89.52</v>
      </c>
      <c r="M6036" t="s">
        <v>54</v>
      </c>
      <c r="N6036" t="s">
        <v>11130</v>
      </c>
    </row>
    <row r="6037" spans="1:14" x14ac:dyDescent="0.3">
      <c r="A6037" t="s">
        <v>11131</v>
      </c>
      <c r="B6037" s="2">
        <v>45391</v>
      </c>
      <c r="C6037" t="s">
        <v>499</v>
      </c>
      <c r="D6037" t="s">
        <v>68</v>
      </c>
      <c r="E6037" t="s">
        <v>69</v>
      </c>
      <c r="F6037" t="s">
        <v>18</v>
      </c>
      <c r="G6037" t="s">
        <v>99</v>
      </c>
      <c r="H6037">
        <v>5</v>
      </c>
      <c r="I6037">
        <v>5.99</v>
      </c>
      <c r="J6037">
        <v>9.27</v>
      </c>
      <c r="K6037">
        <v>46.35</v>
      </c>
      <c r="L6037" t="s">
        <v>29</v>
      </c>
      <c r="M6037" t="s">
        <v>30</v>
      </c>
      <c r="N6037" t="s">
        <v>1733</v>
      </c>
    </row>
    <row r="6038" spans="1:14" x14ac:dyDescent="0.3">
      <c r="A6038" t="s">
        <v>11132</v>
      </c>
      <c r="B6038" s="2">
        <v>45457</v>
      </c>
      <c r="C6038" t="s">
        <v>232</v>
      </c>
      <c r="D6038" t="s">
        <v>25</v>
      </c>
      <c r="E6038" t="s">
        <v>277</v>
      </c>
      <c r="F6038" t="s">
        <v>93</v>
      </c>
      <c r="G6038" t="s">
        <v>217</v>
      </c>
      <c r="H6038">
        <v>7</v>
      </c>
      <c r="I6038">
        <v>19.77</v>
      </c>
      <c r="J6038" t="s">
        <v>11133</v>
      </c>
      <c r="K6038">
        <v>238.49</v>
      </c>
      <c r="L6038" t="s">
        <v>29</v>
      </c>
      <c r="M6038" t="s">
        <v>21</v>
      </c>
    </row>
    <row r="6039" spans="1:14" x14ac:dyDescent="0.3">
      <c r="A6039" t="s">
        <v>11134</v>
      </c>
      <c r="B6039" s="1">
        <v>45359</v>
      </c>
      <c r="C6039" t="s">
        <v>412</v>
      </c>
      <c r="D6039" t="s">
        <v>16</v>
      </c>
      <c r="E6039" t="s">
        <v>186</v>
      </c>
      <c r="F6039" t="s">
        <v>93</v>
      </c>
      <c r="G6039" t="s">
        <v>94</v>
      </c>
      <c r="H6039">
        <v>11</v>
      </c>
      <c r="I6039">
        <v>15.36</v>
      </c>
      <c r="J6039">
        <v>24</v>
      </c>
      <c r="K6039">
        <v>264</v>
      </c>
      <c r="L6039" t="s">
        <v>175</v>
      </c>
      <c r="M6039" t="s">
        <v>46</v>
      </c>
      <c r="N6039" t="s">
        <v>11135</v>
      </c>
    </row>
    <row r="6040" spans="1:14" x14ac:dyDescent="0.3">
      <c r="A6040" t="s">
        <v>11136</v>
      </c>
      <c r="B6040" s="2">
        <v>45677</v>
      </c>
      <c r="C6040" t="s">
        <v>412</v>
      </c>
      <c r="D6040" t="s">
        <v>16</v>
      </c>
      <c r="E6040" t="s">
        <v>186</v>
      </c>
      <c r="F6040" t="s">
        <v>76</v>
      </c>
      <c r="G6040" t="s">
        <v>149</v>
      </c>
      <c r="H6040">
        <v>2</v>
      </c>
      <c r="I6040">
        <v>10.66</v>
      </c>
      <c r="J6040">
        <v>19.79</v>
      </c>
      <c r="K6040">
        <v>39.58</v>
      </c>
      <c r="L6040" t="s">
        <v>175</v>
      </c>
      <c r="M6040" t="s">
        <v>30</v>
      </c>
      <c r="N6040" t="s">
        <v>11137</v>
      </c>
    </row>
    <row r="6041" spans="1:14" x14ac:dyDescent="0.3">
      <c r="A6041" t="s">
        <v>11138</v>
      </c>
      <c r="B6041" s="2">
        <v>45507</v>
      </c>
      <c r="C6041" t="s">
        <v>57</v>
      </c>
      <c r="D6041" t="s">
        <v>58</v>
      </c>
      <c r="E6041" t="s">
        <v>195</v>
      </c>
      <c r="F6041" t="s">
        <v>158</v>
      </c>
      <c r="G6041" t="s">
        <v>52</v>
      </c>
      <c r="H6041">
        <v>7</v>
      </c>
      <c r="I6041">
        <v>36.54</v>
      </c>
      <c r="J6041">
        <v>55.18</v>
      </c>
      <c r="K6041">
        <v>386.26</v>
      </c>
      <c r="L6041" t="s">
        <v>45</v>
      </c>
      <c r="M6041" t="s">
        <v>54</v>
      </c>
    </row>
    <row r="6042" spans="1:14" x14ac:dyDescent="0.3">
      <c r="A6042" t="s">
        <v>11139</v>
      </c>
      <c r="B6042" s="2">
        <v>45355</v>
      </c>
      <c r="C6042" t="s">
        <v>426</v>
      </c>
      <c r="D6042" t="s">
        <v>74</v>
      </c>
      <c r="E6042" t="s">
        <v>75</v>
      </c>
      <c r="G6042" t="s">
        <v>145</v>
      </c>
      <c r="H6042">
        <v>4</v>
      </c>
      <c r="J6042">
        <v>56.87</v>
      </c>
      <c r="K6042">
        <v>227.48</v>
      </c>
      <c r="L6042" t="s">
        <v>53</v>
      </c>
      <c r="M6042" t="s">
        <v>54</v>
      </c>
      <c r="N6042" t="s">
        <v>11140</v>
      </c>
    </row>
    <row r="6043" spans="1:14" x14ac:dyDescent="0.3">
      <c r="A6043" t="s">
        <v>11141</v>
      </c>
      <c r="B6043" s="2">
        <v>45493</v>
      </c>
      <c r="C6043" t="s">
        <v>426</v>
      </c>
      <c r="D6043" t="s">
        <v>74</v>
      </c>
      <c r="E6043" t="s">
        <v>164</v>
      </c>
      <c r="F6043" t="s">
        <v>76</v>
      </c>
      <c r="G6043" t="s">
        <v>170</v>
      </c>
      <c r="H6043">
        <v>9</v>
      </c>
      <c r="I6043">
        <v>25.75</v>
      </c>
      <c r="J6043">
        <v>42.46</v>
      </c>
      <c r="K6043">
        <v>382.14</v>
      </c>
      <c r="L6043" t="s">
        <v>29</v>
      </c>
      <c r="M6043" t="s">
        <v>21</v>
      </c>
      <c r="N6043" t="s">
        <v>11142</v>
      </c>
    </row>
    <row r="6044" spans="1:14" x14ac:dyDescent="0.3">
      <c r="A6044" t="s">
        <v>11143</v>
      </c>
      <c r="B6044" s="2">
        <v>45736</v>
      </c>
      <c r="C6044" t="s">
        <v>144</v>
      </c>
      <c r="D6044" t="s">
        <v>25</v>
      </c>
      <c r="E6044" t="s">
        <v>277</v>
      </c>
      <c r="F6044" t="s">
        <v>1275</v>
      </c>
      <c r="G6044" t="s">
        <v>109</v>
      </c>
      <c r="H6044">
        <v>6</v>
      </c>
      <c r="I6044">
        <v>6.87</v>
      </c>
      <c r="J6044">
        <v>10.199999999999999</v>
      </c>
      <c r="K6044">
        <v>61.2</v>
      </c>
      <c r="L6044" t="s">
        <v>175</v>
      </c>
      <c r="M6044" t="s">
        <v>21</v>
      </c>
      <c r="N6044" t="s">
        <v>537</v>
      </c>
    </row>
    <row r="6045" spans="1:14" x14ac:dyDescent="0.3">
      <c r="A6045" t="s">
        <v>11144</v>
      </c>
      <c r="B6045" s="2">
        <v>45557</v>
      </c>
      <c r="C6045" t="s">
        <v>181</v>
      </c>
      <c r="D6045" t="s">
        <v>168</v>
      </c>
      <c r="E6045" t="s">
        <v>293</v>
      </c>
      <c r="F6045" t="s">
        <v>27</v>
      </c>
      <c r="G6045" t="s">
        <v>109</v>
      </c>
      <c r="H6045">
        <v>-6</v>
      </c>
      <c r="I6045">
        <v>14.96</v>
      </c>
      <c r="J6045">
        <v>23.08</v>
      </c>
      <c r="K6045">
        <v>148.61000000000001</v>
      </c>
      <c r="L6045" t="s">
        <v>95</v>
      </c>
      <c r="M6045" t="s">
        <v>100</v>
      </c>
      <c r="N6045" t="s">
        <v>8891</v>
      </c>
    </row>
    <row r="6046" spans="1:14" x14ac:dyDescent="0.3">
      <c r="A6046" t="s">
        <v>11145</v>
      </c>
      <c r="B6046" s="1">
        <v>45782</v>
      </c>
      <c r="C6046" t="s">
        <v>57</v>
      </c>
      <c r="D6046" t="s">
        <v>58</v>
      </c>
      <c r="E6046" t="s">
        <v>114</v>
      </c>
      <c r="F6046" t="s">
        <v>76</v>
      </c>
      <c r="G6046" t="s">
        <v>251</v>
      </c>
      <c r="H6046">
        <v>2</v>
      </c>
      <c r="I6046">
        <v>16.57</v>
      </c>
      <c r="J6046">
        <v>24.81</v>
      </c>
      <c r="K6046">
        <v>49.62</v>
      </c>
      <c r="L6046" t="s">
        <v>29</v>
      </c>
      <c r="M6046" t="s">
        <v>46</v>
      </c>
      <c r="N6046" t="s">
        <v>11146</v>
      </c>
    </row>
    <row r="6047" spans="1:14" x14ac:dyDescent="0.3">
      <c r="A6047" t="s">
        <v>11147</v>
      </c>
      <c r="B6047" s="1">
        <v>45471</v>
      </c>
      <c r="C6047" t="s">
        <v>412</v>
      </c>
      <c r="D6047" t="s">
        <v>16</v>
      </c>
      <c r="E6047" t="s">
        <v>206</v>
      </c>
      <c r="F6047" t="s">
        <v>27</v>
      </c>
      <c r="G6047" t="s">
        <v>187</v>
      </c>
      <c r="H6047">
        <v>8</v>
      </c>
      <c r="I6047">
        <v>94.95</v>
      </c>
      <c r="J6047">
        <v>134.09</v>
      </c>
      <c r="K6047">
        <v>1072.72</v>
      </c>
      <c r="L6047" t="s">
        <v>175</v>
      </c>
      <c r="M6047" t="s">
        <v>54</v>
      </c>
      <c r="N6047" t="s">
        <v>9052</v>
      </c>
    </row>
    <row r="6048" spans="1:14" x14ac:dyDescent="0.3">
      <c r="A6048" t="s">
        <v>11148</v>
      </c>
      <c r="B6048" s="1">
        <v>45394</v>
      </c>
      <c r="C6048" t="s">
        <v>135</v>
      </c>
      <c r="D6048" t="s">
        <v>34</v>
      </c>
      <c r="E6048" t="s">
        <v>140</v>
      </c>
      <c r="F6048" t="s">
        <v>51</v>
      </c>
      <c r="G6048" t="s">
        <v>119</v>
      </c>
      <c r="H6048">
        <v>5</v>
      </c>
      <c r="I6048">
        <v>10.119999999999999</v>
      </c>
      <c r="J6048">
        <v>15.05</v>
      </c>
      <c r="K6048">
        <v>75.25</v>
      </c>
      <c r="L6048" t="s">
        <v>37</v>
      </c>
      <c r="M6048" t="s">
        <v>54</v>
      </c>
      <c r="N6048" t="s">
        <v>11149</v>
      </c>
    </row>
    <row r="6049" spans="1:14" x14ac:dyDescent="0.3">
      <c r="A6049" t="s">
        <v>11150</v>
      </c>
      <c r="B6049" s="2">
        <v>45956</v>
      </c>
      <c r="C6049" t="s">
        <v>334</v>
      </c>
      <c r="D6049" t="s">
        <v>91</v>
      </c>
      <c r="E6049" t="s">
        <v>345</v>
      </c>
      <c r="F6049" t="s">
        <v>27</v>
      </c>
      <c r="G6049" t="s">
        <v>109</v>
      </c>
      <c r="H6049">
        <v>3</v>
      </c>
      <c r="I6049">
        <v>13.66</v>
      </c>
      <c r="J6049">
        <v>17.02</v>
      </c>
      <c r="K6049">
        <v>51.06</v>
      </c>
      <c r="L6049" t="s">
        <v>37</v>
      </c>
      <c r="M6049" t="s">
        <v>46</v>
      </c>
      <c r="N6049" t="s">
        <v>11151</v>
      </c>
    </row>
    <row r="6050" spans="1:14" x14ac:dyDescent="0.3">
      <c r="A6050" t="s">
        <v>11152</v>
      </c>
      <c r="B6050" s="2">
        <v>45544</v>
      </c>
      <c r="C6050" t="s">
        <v>270</v>
      </c>
      <c r="D6050" t="s">
        <v>130</v>
      </c>
      <c r="E6050" t="s">
        <v>131</v>
      </c>
      <c r="F6050" t="s">
        <v>27</v>
      </c>
      <c r="G6050" t="s">
        <v>36</v>
      </c>
      <c r="H6050">
        <v>5</v>
      </c>
      <c r="I6050">
        <v>29.54</v>
      </c>
      <c r="J6050">
        <v>40.6</v>
      </c>
      <c r="K6050">
        <v>203</v>
      </c>
      <c r="L6050" t="s">
        <v>20</v>
      </c>
      <c r="M6050" t="s">
        <v>21</v>
      </c>
      <c r="N6050" t="s">
        <v>951</v>
      </c>
    </row>
    <row r="6051" spans="1:14" x14ac:dyDescent="0.3">
      <c r="A6051" t="s">
        <v>11153</v>
      </c>
      <c r="B6051" t="s">
        <v>659</v>
      </c>
      <c r="C6051" t="s">
        <v>117</v>
      </c>
      <c r="D6051" t="s">
        <v>68</v>
      </c>
      <c r="E6051" t="s">
        <v>118</v>
      </c>
      <c r="F6051" t="s">
        <v>76</v>
      </c>
      <c r="G6051" t="s">
        <v>179</v>
      </c>
      <c r="H6051">
        <v>8</v>
      </c>
      <c r="I6051">
        <v>36.729999999999997</v>
      </c>
      <c r="J6051">
        <v>60.23</v>
      </c>
      <c r="K6051">
        <v>481.84</v>
      </c>
      <c r="L6051" t="s">
        <v>29</v>
      </c>
      <c r="M6051" t="s">
        <v>46</v>
      </c>
      <c r="N6051" t="s">
        <v>2185</v>
      </c>
    </row>
    <row r="6052" spans="1:14" x14ac:dyDescent="0.3">
      <c r="A6052" t="s">
        <v>11154</v>
      </c>
      <c r="B6052" s="2">
        <v>45899</v>
      </c>
      <c r="C6052" t="s">
        <v>426</v>
      </c>
      <c r="D6052" t="s">
        <v>74</v>
      </c>
      <c r="E6052" t="s">
        <v>212</v>
      </c>
      <c r="F6052" t="s">
        <v>93</v>
      </c>
      <c r="G6052" t="s">
        <v>141</v>
      </c>
      <c r="H6052">
        <v>7</v>
      </c>
      <c r="I6052">
        <v>10.71</v>
      </c>
      <c r="J6052">
        <v>12.99</v>
      </c>
      <c r="K6052">
        <v>90.93</v>
      </c>
      <c r="L6052" t="s">
        <v>20</v>
      </c>
      <c r="M6052" t="s">
        <v>46</v>
      </c>
    </row>
    <row r="6053" spans="1:14" x14ac:dyDescent="0.3">
      <c r="A6053" t="s">
        <v>11155</v>
      </c>
      <c r="B6053" s="2">
        <v>45688</v>
      </c>
      <c r="C6053" t="s">
        <v>394</v>
      </c>
      <c r="D6053" t="s">
        <v>25</v>
      </c>
      <c r="E6053" t="s">
        <v>104</v>
      </c>
      <c r="F6053" t="s">
        <v>27</v>
      </c>
      <c r="G6053" t="s">
        <v>36</v>
      </c>
      <c r="I6053">
        <v>27.17</v>
      </c>
      <c r="J6053" t="s">
        <v>11156</v>
      </c>
      <c r="K6053">
        <v>143.58000000000001</v>
      </c>
      <c r="L6053" t="s">
        <v>175</v>
      </c>
      <c r="M6053" t="s">
        <v>30</v>
      </c>
      <c r="N6053" t="s">
        <v>671</v>
      </c>
    </row>
    <row r="6054" spans="1:14" x14ac:dyDescent="0.3">
      <c r="A6054" t="s">
        <v>11157</v>
      </c>
      <c r="B6054" s="1">
        <v>45934</v>
      </c>
      <c r="C6054" t="s">
        <v>190</v>
      </c>
      <c r="D6054" t="s">
        <v>16</v>
      </c>
      <c r="E6054" t="s">
        <v>186</v>
      </c>
      <c r="F6054" t="s">
        <v>51</v>
      </c>
      <c r="G6054" t="s">
        <v>119</v>
      </c>
      <c r="H6054">
        <v>5</v>
      </c>
      <c r="I6054">
        <v>9.43</v>
      </c>
      <c r="J6054">
        <v>14.77</v>
      </c>
      <c r="K6054">
        <v>73.849999999999994</v>
      </c>
      <c r="L6054" t="s">
        <v>20</v>
      </c>
      <c r="M6054" t="s">
        <v>46</v>
      </c>
      <c r="N6054" t="s">
        <v>5207</v>
      </c>
    </row>
    <row r="6055" spans="1:14" x14ac:dyDescent="0.3">
      <c r="A6055" t="s">
        <v>11158</v>
      </c>
      <c r="B6055" t="s">
        <v>3309</v>
      </c>
      <c r="C6055" t="s">
        <v>185</v>
      </c>
      <c r="D6055" t="s">
        <v>16</v>
      </c>
      <c r="E6055" t="s">
        <v>284</v>
      </c>
      <c r="F6055" t="s">
        <v>18</v>
      </c>
      <c r="G6055" t="s">
        <v>224</v>
      </c>
      <c r="H6055">
        <v>11</v>
      </c>
      <c r="I6055">
        <v>30.41</v>
      </c>
      <c r="J6055">
        <v>47.84</v>
      </c>
      <c r="K6055">
        <v>526.24</v>
      </c>
      <c r="L6055" t="s">
        <v>175</v>
      </c>
      <c r="M6055" t="s">
        <v>21</v>
      </c>
      <c r="N6055" t="s">
        <v>11159</v>
      </c>
    </row>
    <row r="6056" spans="1:14" x14ac:dyDescent="0.3">
      <c r="A6056" t="s">
        <v>11160</v>
      </c>
      <c r="B6056" s="2">
        <v>45340</v>
      </c>
      <c r="C6056" t="s">
        <v>307</v>
      </c>
      <c r="D6056" t="s">
        <v>1053</v>
      </c>
      <c r="E6056" t="s">
        <v>229</v>
      </c>
      <c r="F6056" t="s">
        <v>18</v>
      </c>
      <c r="G6056" t="s">
        <v>19</v>
      </c>
      <c r="H6056">
        <v>5</v>
      </c>
      <c r="I6056" t="s">
        <v>11161</v>
      </c>
      <c r="J6056">
        <v>65.97</v>
      </c>
      <c r="K6056">
        <v>329.85</v>
      </c>
      <c r="L6056" t="s">
        <v>53</v>
      </c>
      <c r="M6056" t="s">
        <v>21</v>
      </c>
      <c r="N6056" t="s">
        <v>11162</v>
      </c>
    </row>
    <row r="6057" spans="1:14" x14ac:dyDescent="0.3">
      <c r="A6057" t="s">
        <v>11163</v>
      </c>
      <c r="B6057" s="2">
        <v>45474</v>
      </c>
      <c r="C6057" t="s">
        <v>337</v>
      </c>
      <c r="D6057" t="s">
        <v>168</v>
      </c>
      <c r="E6057" t="s">
        <v>293</v>
      </c>
      <c r="F6057" t="s">
        <v>93</v>
      </c>
      <c r="G6057" t="s">
        <v>94</v>
      </c>
      <c r="H6057">
        <v>4</v>
      </c>
      <c r="I6057">
        <v>27.17</v>
      </c>
      <c r="J6057">
        <v>48.46</v>
      </c>
      <c r="K6057">
        <v>193.84</v>
      </c>
      <c r="L6057" t="s">
        <v>82</v>
      </c>
      <c r="M6057" t="s">
        <v>100</v>
      </c>
      <c r="N6057" t="s">
        <v>2960</v>
      </c>
    </row>
    <row r="6058" spans="1:14" x14ac:dyDescent="0.3">
      <c r="A6058" t="s">
        <v>11164</v>
      </c>
      <c r="B6058" s="2">
        <v>45507</v>
      </c>
      <c r="C6058" t="s">
        <v>394</v>
      </c>
      <c r="D6058" t="s">
        <v>25</v>
      </c>
      <c r="E6058" t="s">
        <v>277</v>
      </c>
      <c r="F6058" t="s">
        <v>27</v>
      </c>
      <c r="G6058" t="s">
        <v>187</v>
      </c>
      <c r="H6058">
        <v>4</v>
      </c>
      <c r="K6058">
        <v>409.92</v>
      </c>
      <c r="L6058" t="s">
        <v>53</v>
      </c>
      <c r="M6058" t="s">
        <v>21</v>
      </c>
      <c r="N6058" t="s">
        <v>4276</v>
      </c>
    </row>
    <row r="6059" spans="1:14" x14ac:dyDescent="0.3">
      <c r="A6059" t="s">
        <v>11165</v>
      </c>
      <c r="B6059" s="2">
        <v>45852</v>
      </c>
      <c r="C6059" t="s">
        <v>161</v>
      </c>
      <c r="D6059" t="s">
        <v>74</v>
      </c>
      <c r="E6059" t="s">
        <v>108</v>
      </c>
      <c r="F6059" t="s">
        <v>51</v>
      </c>
      <c r="G6059" t="s">
        <v>60</v>
      </c>
      <c r="H6059">
        <v>8</v>
      </c>
      <c r="I6059">
        <v>4.0999999999999996</v>
      </c>
      <c r="J6059">
        <v>7.49</v>
      </c>
      <c r="K6059">
        <v>59.92</v>
      </c>
      <c r="L6059" t="s">
        <v>95</v>
      </c>
      <c r="M6059" t="s">
        <v>21</v>
      </c>
      <c r="N6059" t="s">
        <v>11166</v>
      </c>
    </row>
    <row r="6060" spans="1:14" x14ac:dyDescent="0.3">
      <c r="A6060" t="s">
        <v>11167</v>
      </c>
      <c r="B6060" s="1">
        <v>45362</v>
      </c>
      <c r="C6060" t="s">
        <v>49</v>
      </c>
      <c r="D6060" t="s">
        <v>42</v>
      </c>
      <c r="E6060" t="s">
        <v>242</v>
      </c>
      <c r="F6060" t="s">
        <v>76</v>
      </c>
      <c r="G6060" t="s">
        <v>149</v>
      </c>
      <c r="H6060">
        <v>5</v>
      </c>
      <c r="I6060">
        <v>9.93</v>
      </c>
      <c r="J6060">
        <v>15.67</v>
      </c>
      <c r="K6060">
        <v>78.349999999999994</v>
      </c>
      <c r="L6060" t="s">
        <v>45</v>
      </c>
      <c r="N6060" t="s">
        <v>3539</v>
      </c>
    </row>
    <row r="6061" spans="1:14" x14ac:dyDescent="0.3">
      <c r="A6061" t="s">
        <v>11168</v>
      </c>
      <c r="B6061" s="2">
        <v>45342</v>
      </c>
      <c r="C6061" t="s">
        <v>334</v>
      </c>
      <c r="D6061" t="s">
        <v>91</v>
      </c>
      <c r="E6061" t="s">
        <v>92</v>
      </c>
      <c r="F6061" t="s">
        <v>27</v>
      </c>
      <c r="G6061" t="s">
        <v>36</v>
      </c>
      <c r="H6061">
        <v>7</v>
      </c>
      <c r="I6061">
        <v>17.989999999999998</v>
      </c>
      <c r="J6061">
        <v>24.26</v>
      </c>
      <c r="K6061">
        <v>169.82</v>
      </c>
      <c r="L6061" t="s">
        <v>37</v>
      </c>
      <c r="M6061" t="s">
        <v>30</v>
      </c>
      <c r="N6061" t="s">
        <v>11169</v>
      </c>
    </row>
    <row r="6062" spans="1:14" x14ac:dyDescent="0.3">
      <c r="A6062" t="s">
        <v>11170</v>
      </c>
      <c r="B6062" s="2">
        <v>45675</v>
      </c>
      <c r="C6062" t="s">
        <v>257</v>
      </c>
      <c r="D6062" t="s">
        <v>34</v>
      </c>
      <c r="E6062" t="s">
        <v>35</v>
      </c>
      <c r="F6062" t="s">
        <v>76</v>
      </c>
      <c r="G6062" t="s">
        <v>170</v>
      </c>
      <c r="H6062">
        <v>4</v>
      </c>
      <c r="I6062">
        <v>17.059999999999999</v>
      </c>
      <c r="J6062">
        <v>28.48</v>
      </c>
      <c r="K6062">
        <v>113.92</v>
      </c>
      <c r="L6062" t="s">
        <v>175</v>
      </c>
      <c r="M6062" t="s">
        <v>21</v>
      </c>
      <c r="N6062" t="s">
        <v>3539</v>
      </c>
    </row>
    <row r="6063" spans="1:14" x14ac:dyDescent="0.3">
      <c r="A6063" t="s">
        <v>11171</v>
      </c>
      <c r="B6063" t="s">
        <v>5580</v>
      </c>
      <c r="C6063" t="s">
        <v>190</v>
      </c>
      <c r="D6063" t="s">
        <v>16</v>
      </c>
      <c r="E6063" t="s">
        <v>284</v>
      </c>
      <c r="F6063" t="s">
        <v>18</v>
      </c>
      <c r="G6063" t="s">
        <v>19</v>
      </c>
      <c r="H6063">
        <v>3</v>
      </c>
      <c r="I6063">
        <v>32.270000000000003</v>
      </c>
      <c r="J6063">
        <v>44.68</v>
      </c>
      <c r="K6063">
        <v>134.04</v>
      </c>
      <c r="L6063" t="s">
        <v>175</v>
      </c>
      <c r="M6063" t="s">
        <v>100</v>
      </c>
      <c r="N6063" t="s">
        <v>11172</v>
      </c>
    </row>
    <row r="6064" spans="1:14" x14ac:dyDescent="0.3">
      <c r="A6064" t="s">
        <v>11173</v>
      </c>
      <c r="B6064" s="1">
        <v>45934</v>
      </c>
      <c r="C6064" t="s">
        <v>334</v>
      </c>
      <c r="D6064" t="s">
        <v>91</v>
      </c>
      <c r="E6064" t="s">
        <v>345</v>
      </c>
      <c r="F6064" t="s">
        <v>51</v>
      </c>
      <c r="G6064" t="s">
        <v>126</v>
      </c>
      <c r="H6064">
        <v>4</v>
      </c>
      <c r="I6064">
        <v>4.3899999999999997</v>
      </c>
      <c r="J6064">
        <v>7.13</v>
      </c>
      <c r="K6064">
        <v>28.52</v>
      </c>
      <c r="L6064" t="s">
        <v>29</v>
      </c>
      <c r="M6064" t="s">
        <v>54</v>
      </c>
      <c r="N6064" t="s">
        <v>9483</v>
      </c>
    </row>
    <row r="6065" spans="1:14" x14ac:dyDescent="0.3">
      <c r="A6065" t="s">
        <v>11174</v>
      </c>
      <c r="B6065" s="1">
        <v>45838</v>
      </c>
      <c r="C6065" t="s">
        <v>190</v>
      </c>
      <c r="D6065" t="s">
        <v>16</v>
      </c>
      <c r="E6065" t="s">
        <v>186</v>
      </c>
      <c r="F6065" t="s">
        <v>93</v>
      </c>
      <c r="G6065" t="s">
        <v>122</v>
      </c>
      <c r="H6065">
        <v>5</v>
      </c>
      <c r="I6065">
        <v>42.52</v>
      </c>
      <c r="J6065">
        <v>80.650000000000006</v>
      </c>
      <c r="K6065">
        <v>403.25</v>
      </c>
      <c r="L6065" t="s">
        <v>82</v>
      </c>
      <c r="M6065" t="s">
        <v>30</v>
      </c>
      <c r="N6065" t="s">
        <v>4852</v>
      </c>
    </row>
    <row r="6066" spans="1:14" x14ac:dyDescent="0.3">
      <c r="A6066" t="s">
        <v>11175</v>
      </c>
      <c r="B6066" t="s">
        <v>8030</v>
      </c>
      <c r="C6066" t="s">
        <v>67</v>
      </c>
      <c r="D6066" t="s">
        <v>68</v>
      </c>
      <c r="E6066" t="s">
        <v>229</v>
      </c>
      <c r="F6066" t="s">
        <v>27</v>
      </c>
      <c r="G6066" t="s">
        <v>28</v>
      </c>
      <c r="H6066">
        <v>5</v>
      </c>
      <c r="I6066">
        <v>34.229999999999997</v>
      </c>
      <c r="J6066">
        <v>44.02</v>
      </c>
      <c r="K6066">
        <v>220.1</v>
      </c>
      <c r="L6066" t="s">
        <v>37</v>
      </c>
      <c r="M6066" t="s">
        <v>21</v>
      </c>
      <c r="N6066" t="s">
        <v>11176</v>
      </c>
    </row>
    <row r="6067" spans="1:14" x14ac:dyDescent="0.3">
      <c r="A6067" t="s">
        <v>11177</v>
      </c>
      <c r="B6067" s="2">
        <v>45795</v>
      </c>
      <c r="C6067" t="s">
        <v>67</v>
      </c>
      <c r="D6067" t="s">
        <v>68</v>
      </c>
      <c r="E6067" t="s">
        <v>229</v>
      </c>
      <c r="F6067" t="s">
        <v>76</v>
      </c>
      <c r="G6067" t="s">
        <v>170</v>
      </c>
      <c r="H6067">
        <v>6</v>
      </c>
      <c r="I6067">
        <v>22.35</v>
      </c>
      <c r="J6067">
        <v>33.799999999999997</v>
      </c>
      <c r="K6067">
        <v>202.8</v>
      </c>
      <c r="L6067" t="s">
        <v>29</v>
      </c>
      <c r="M6067" t="s">
        <v>21</v>
      </c>
      <c r="N6067" t="s">
        <v>10674</v>
      </c>
    </row>
    <row r="6068" spans="1:14" x14ac:dyDescent="0.3">
      <c r="A6068" t="s">
        <v>11178</v>
      </c>
      <c r="B6068" s="2">
        <v>45429</v>
      </c>
      <c r="C6068" t="s">
        <v>33</v>
      </c>
      <c r="D6068" t="s">
        <v>34</v>
      </c>
      <c r="E6068" t="s">
        <v>35</v>
      </c>
      <c r="F6068" t="s">
        <v>27</v>
      </c>
      <c r="G6068" t="s">
        <v>145</v>
      </c>
      <c r="H6068">
        <v>1</v>
      </c>
      <c r="I6068">
        <v>24.4</v>
      </c>
      <c r="J6068">
        <v>32.54</v>
      </c>
      <c r="K6068">
        <v>32.54</v>
      </c>
      <c r="L6068" t="s">
        <v>29</v>
      </c>
      <c r="M6068" t="s">
        <v>100</v>
      </c>
    </row>
    <row r="6069" spans="1:14" x14ac:dyDescent="0.3">
      <c r="A6069" t="s">
        <v>11179</v>
      </c>
      <c r="B6069" s="2">
        <v>45634</v>
      </c>
      <c r="C6069" t="s">
        <v>24</v>
      </c>
      <c r="D6069" t="s">
        <v>25</v>
      </c>
      <c r="E6069" t="s">
        <v>277</v>
      </c>
      <c r="F6069" t="s">
        <v>76</v>
      </c>
      <c r="G6069" t="s">
        <v>77</v>
      </c>
      <c r="H6069">
        <v>4</v>
      </c>
      <c r="I6069">
        <v>8.7200000000000006</v>
      </c>
      <c r="J6069">
        <v>13.24</v>
      </c>
      <c r="K6069">
        <v>52.96</v>
      </c>
      <c r="L6069" t="s">
        <v>95</v>
      </c>
      <c r="N6069" t="s">
        <v>11180</v>
      </c>
    </row>
    <row r="6070" spans="1:14" x14ac:dyDescent="0.3">
      <c r="A6070" t="s">
        <v>11181</v>
      </c>
      <c r="B6070" s="1">
        <v>45528</v>
      </c>
      <c r="C6070" t="s">
        <v>33</v>
      </c>
      <c r="D6070" t="s">
        <v>34</v>
      </c>
      <c r="E6070" t="s">
        <v>35</v>
      </c>
      <c r="F6070" t="s">
        <v>76</v>
      </c>
      <c r="G6070" t="s">
        <v>179</v>
      </c>
      <c r="H6070">
        <v>4</v>
      </c>
      <c r="I6070">
        <v>38.44</v>
      </c>
      <c r="J6070">
        <v>58.54</v>
      </c>
      <c r="K6070">
        <v>234.16</v>
      </c>
      <c r="L6070" t="s">
        <v>82</v>
      </c>
      <c r="M6070" t="s">
        <v>21</v>
      </c>
      <c r="N6070" t="s">
        <v>10088</v>
      </c>
    </row>
    <row r="6071" spans="1:14" x14ac:dyDescent="0.3">
      <c r="A6071" t="s">
        <v>11182</v>
      </c>
      <c r="B6071" s="2">
        <v>45457</v>
      </c>
      <c r="C6071" t="s">
        <v>125</v>
      </c>
      <c r="D6071" t="s">
        <v>34</v>
      </c>
      <c r="E6071" t="s">
        <v>136</v>
      </c>
      <c r="F6071" t="s">
        <v>2982</v>
      </c>
      <c r="G6071" t="s">
        <v>141</v>
      </c>
      <c r="H6071">
        <v>8</v>
      </c>
      <c r="I6071">
        <v>11.9</v>
      </c>
      <c r="J6071">
        <v>22.08</v>
      </c>
      <c r="K6071">
        <v>176.64</v>
      </c>
      <c r="L6071" t="s">
        <v>29</v>
      </c>
      <c r="M6071" t="s">
        <v>46</v>
      </c>
      <c r="N6071" t="s">
        <v>11183</v>
      </c>
    </row>
    <row r="6072" spans="1:14" x14ac:dyDescent="0.3">
      <c r="A6072" t="s">
        <v>11184</v>
      </c>
      <c r="B6072" s="1">
        <v>45830</v>
      </c>
      <c r="C6072" t="s">
        <v>135</v>
      </c>
      <c r="D6072" t="s">
        <v>34</v>
      </c>
      <c r="E6072" t="s">
        <v>35</v>
      </c>
      <c r="F6072" t="s">
        <v>93</v>
      </c>
      <c r="G6072" t="s">
        <v>137</v>
      </c>
      <c r="H6072">
        <v>4</v>
      </c>
      <c r="I6072">
        <v>24.4</v>
      </c>
      <c r="J6072">
        <v>31.69</v>
      </c>
      <c r="K6072">
        <v>126.76</v>
      </c>
      <c r="L6072" t="s">
        <v>45</v>
      </c>
      <c r="M6072" t="s">
        <v>46</v>
      </c>
      <c r="N6072" t="s">
        <v>11185</v>
      </c>
    </row>
    <row r="6073" spans="1:14" x14ac:dyDescent="0.3">
      <c r="A6073" t="s">
        <v>11186</v>
      </c>
      <c r="B6073" s="2">
        <v>45864</v>
      </c>
      <c r="C6073" t="s">
        <v>397</v>
      </c>
      <c r="D6073" t="s">
        <v>68</v>
      </c>
      <c r="E6073" t="s">
        <v>229</v>
      </c>
      <c r="F6073" t="s">
        <v>51</v>
      </c>
      <c r="G6073" t="s">
        <v>52</v>
      </c>
      <c r="H6073">
        <v>7</v>
      </c>
      <c r="I6073">
        <v>42.75</v>
      </c>
      <c r="J6073">
        <v>77.27</v>
      </c>
      <c r="K6073">
        <v>540.89</v>
      </c>
      <c r="L6073" t="s">
        <v>29</v>
      </c>
      <c r="M6073" t="s">
        <v>21</v>
      </c>
      <c r="N6073" t="s">
        <v>9705</v>
      </c>
    </row>
    <row r="6074" spans="1:14" x14ac:dyDescent="0.3">
      <c r="A6074" t="s">
        <v>11187</v>
      </c>
      <c r="B6074" s="2">
        <v>45660</v>
      </c>
      <c r="C6074" t="s">
        <v>443</v>
      </c>
      <c r="D6074" t="s">
        <v>58</v>
      </c>
      <c r="E6074" t="s">
        <v>59</v>
      </c>
      <c r="F6074" t="s">
        <v>51</v>
      </c>
      <c r="G6074" t="s">
        <v>70</v>
      </c>
      <c r="H6074">
        <v>4</v>
      </c>
      <c r="I6074">
        <v>5.18</v>
      </c>
      <c r="K6074">
        <v>38.479999999999997</v>
      </c>
      <c r="L6074" t="s">
        <v>37</v>
      </c>
      <c r="M6074" t="s">
        <v>100</v>
      </c>
      <c r="N6074" t="s">
        <v>11188</v>
      </c>
    </row>
    <row r="6075" spans="1:14" x14ac:dyDescent="0.3">
      <c r="A6075" t="s">
        <v>11189</v>
      </c>
      <c r="B6075" s="2">
        <v>45783</v>
      </c>
      <c r="C6075" t="s">
        <v>274</v>
      </c>
      <c r="D6075" t="s">
        <v>16</v>
      </c>
      <c r="E6075" t="s">
        <v>17</v>
      </c>
      <c r="F6075" t="s">
        <v>18</v>
      </c>
      <c r="G6075" t="s">
        <v>224</v>
      </c>
      <c r="H6075">
        <v>3</v>
      </c>
      <c r="I6075">
        <v>28.99</v>
      </c>
      <c r="J6075">
        <v>39.43</v>
      </c>
      <c r="K6075">
        <v>118.29</v>
      </c>
      <c r="L6075" t="s">
        <v>82</v>
      </c>
      <c r="M6075" t="s">
        <v>46</v>
      </c>
      <c r="N6075" t="s">
        <v>11190</v>
      </c>
    </row>
    <row r="6076" spans="1:14" x14ac:dyDescent="0.3">
      <c r="A6076" t="s">
        <v>11191</v>
      </c>
      <c r="B6076" s="1">
        <v>45555</v>
      </c>
      <c r="C6076" t="s">
        <v>135</v>
      </c>
      <c r="D6076" t="s">
        <v>34</v>
      </c>
      <c r="E6076" t="s">
        <v>35</v>
      </c>
      <c r="F6076" t="s">
        <v>76</v>
      </c>
      <c r="G6076" t="s">
        <v>251</v>
      </c>
      <c r="H6076">
        <v>2</v>
      </c>
      <c r="I6076">
        <v>24.12</v>
      </c>
      <c r="J6076">
        <v>33.86</v>
      </c>
      <c r="K6076">
        <v>67.72</v>
      </c>
      <c r="L6076" t="s">
        <v>20</v>
      </c>
      <c r="M6076" t="s">
        <v>21</v>
      </c>
    </row>
    <row r="6077" spans="1:14" x14ac:dyDescent="0.3">
      <c r="A6077" t="s">
        <v>11192</v>
      </c>
      <c r="B6077" t="s">
        <v>886</v>
      </c>
      <c r="C6077" t="s">
        <v>412</v>
      </c>
      <c r="D6077" t="s">
        <v>16</v>
      </c>
      <c r="E6077" t="s">
        <v>186</v>
      </c>
      <c r="F6077" t="s">
        <v>18</v>
      </c>
      <c r="G6077" t="s">
        <v>19</v>
      </c>
      <c r="H6077">
        <v>2</v>
      </c>
      <c r="I6077">
        <v>43.84</v>
      </c>
      <c r="J6077">
        <v>53.48</v>
      </c>
      <c r="K6077">
        <v>106.96</v>
      </c>
      <c r="L6077" t="s">
        <v>95</v>
      </c>
      <c r="M6077" t="s">
        <v>100</v>
      </c>
      <c r="N6077" t="s">
        <v>11193</v>
      </c>
    </row>
    <row r="6078" spans="1:14" x14ac:dyDescent="0.3">
      <c r="A6078" t="s">
        <v>11194</v>
      </c>
      <c r="B6078" t="s">
        <v>802</v>
      </c>
      <c r="C6078" t="s">
        <v>190</v>
      </c>
      <c r="D6078" t="s">
        <v>16</v>
      </c>
      <c r="E6078" t="s">
        <v>17</v>
      </c>
      <c r="F6078" t="s">
        <v>51</v>
      </c>
      <c r="G6078" t="s">
        <v>126</v>
      </c>
      <c r="H6078">
        <v>7</v>
      </c>
      <c r="I6078">
        <v>5.39</v>
      </c>
      <c r="J6078">
        <v>4.5814999999999904</v>
      </c>
      <c r="K6078">
        <v>61.67</v>
      </c>
      <c r="L6078" t="s">
        <v>20</v>
      </c>
      <c r="M6078" t="s">
        <v>100</v>
      </c>
      <c r="N6078" t="s">
        <v>11195</v>
      </c>
    </row>
    <row r="6079" spans="1:14" x14ac:dyDescent="0.3">
      <c r="A6079" t="s">
        <v>11196</v>
      </c>
      <c r="B6079" s="1">
        <v>45472</v>
      </c>
      <c r="C6079" t="s">
        <v>270</v>
      </c>
      <c r="D6079" t="s">
        <v>130</v>
      </c>
      <c r="E6079" t="s">
        <v>271</v>
      </c>
      <c r="F6079" t="s">
        <v>76</v>
      </c>
      <c r="G6079" t="s">
        <v>149</v>
      </c>
      <c r="H6079">
        <v>8</v>
      </c>
      <c r="I6079">
        <v>6.62</v>
      </c>
      <c r="J6079">
        <v>11.23</v>
      </c>
      <c r="K6079">
        <v>89.84</v>
      </c>
      <c r="L6079" t="s">
        <v>82</v>
      </c>
      <c r="M6079" t="s">
        <v>21</v>
      </c>
      <c r="N6079" t="s">
        <v>11197</v>
      </c>
    </row>
    <row r="6080" spans="1:14" x14ac:dyDescent="0.3">
      <c r="A6080" t="s">
        <v>11198</v>
      </c>
      <c r="B6080" t="s">
        <v>3497</v>
      </c>
      <c r="C6080" t="s">
        <v>15</v>
      </c>
      <c r="D6080" t="s">
        <v>16</v>
      </c>
      <c r="E6080" t="s">
        <v>284</v>
      </c>
      <c r="F6080" t="s">
        <v>27</v>
      </c>
      <c r="G6080" t="s">
        <v>36</v>
      </c>
      <c r="H6080">
        <v>7</v>
      </c>
      <c r="I6080">
        <v>27.66</v>
      </c>
      <c r="J6080">
        <v>45.51</v>
      </c>
      <c r="K6080">
        <v>357</v>
      </c>
      <c r="L6080" t="s">
        <v>53</v>
      </c>
      <c r="M6080" t="s">
        <v>30</v>
      </c>
      <c r="N6080" t="s">
        <v>11199</v>
      </c>
    </row>
    <row r="6081" spans="1:14" x14ac:dyDescent="0.3">
      <c r="A6081" t="s">
        <v>11200</v>
      </c>
      <c r="B6081" t="s">
        <v>11201</v>
      </c>
      <c r="C6081" t="s">
        <v>135</v>
      </c>
      <c r="D6081" t="s">
        <v>34</v>
      </c>
      <c r="E6081" t="s">
        <v>35</v>
      </c>
      <c r="F6081" t="s">
        <v>93</v>
      </c>
      <c r="G6081" t="s">
        <v>137</v>
      </c>
      <c r="H6081">
        <v>4</v>
      </c>
      <c r="I6081">
        <v>20.34</v>
      </c>
      <c r="J6081">
        <v>28.9</v>
      </c>
      <c r="K6081">
        <v>115.6</v>
      </c>
      <c r="L6081" t="s">
        <v>20</v>
      </c>
      <c r="M6081" t="s">
        <v>54</v>
      </c>
      <c r="N6081" t="s">
        <v>6989</v>
      </c>
    </row>
    <row r="6082" spans="1:14" x14ac:dyDescent="0.3">
      <c r="A6082" t="s">
        <v>11202</v>
      </c>
      <c r="B6082" s="1">
        <v>45945</v>
      </c>
      <c r="C6082" t="s">
        <v>90</v>
      </c>
      <c r="D6082" t="s">
        <v>91</v>
      </c>
      <c r="E6082" t="s">
        <v>359</v>
      </c>
      <c r="F6082" t="s">
        <v>18</v>
      </c>
      <c r="G6082" t="s">
        <v>224</v>
      </c>
      <c r="H6082">
        <v>4</v>
      </c>
      <c r="I6082">
        <v>23.93</v>
      </c>
      <c r="J6082">
        <v>32.78</v>
      </c>
      <c r="K6082">
        <v>131.12</v>
      </c>
      <c r="L6082" t="s">
        <v>53</v>
      </c>
      <c r="M6082" t="s">
        <v>54</v>
      </c>
      <c r="N6082" t="s">
        <v>10109</v>
      </c>
    </row>
    <row r="6083" spans="1:14" x14ac:dyDescent="0.3">
      <c r="A6083" t="s">
        <v>11203</v>
      </c>
      <c r="B6083" s="2">
        <v>45571</v>
      </c>
      <c r="C6083" t="s">
        <v>98</v>
      </c>
      <c r="D6083" t="s">
        <v>42</v>
      </c>
      <c r="E6083" t="s">
        <v>63</v>
      </c>
      <c r="F6083" t="s">
        <v>76</v>
      </c>
      <c r="G6083" t="s">
        <v>170</v>
      </c>
      <c r="H6083">
        <v>7</v>
      </c>
      <c r="I6083">
        <v>32.46</v>
      </c>
      <c r="J6083">
        <v>48.81</v>
      </c>
      <c r="K6083">
        <v>341.67</v>
      </c>
      <c r="L6083" t="s">
        <v>175</v>
      </c>
      <c r="M6083" t="s">
        <v>21</v>
      </c>
      <c r="N6083" t="s">
        <v>7771</v>
      </c>
    </row>
    <row r="6084" spans="1:14" x14ac:dyDescent="0.3">
      <c r="A6084" t="s">
        <v>11204</v>
      </c>
      <c r="B6084" s="1">
        <v>45646</v>
      </c>
      <c r="C6084" t="s">
        <v>358</v>
      </c>
      <c r="D6084" t="s">
        <v>91</v>
      </c>
      <c r="E6084" t="s">
        <v>345</v>
      </c>
      <c r="F6084" t="s">
        <v>93</v>
      </c>
      <c r="G6084" t="s">
        <v>137</v>
      </c>
      <c r="H6084">
        <v>6</v>
      </c>
      <c r="I6084">
        <v>24.72</v>
      </c>
      <c r="J6084">
        <v>30.45</v>
      </c>
      <c r="K6084">
        <v>182.7</v>
      </c>
      <c r="L6084" t="s">
        <v>82</v>
      </c>
      <c r="M6084" t="s">
        <v>46</v>
      </c>
      <c r="N6084" t="s">
        <v>11205</v>
      </c>
    </row>
    <row r="6085" spans="1:14" x14ac:dyDescent="0.3">
      <c r="A6085" t="s">
        <v>11206</v>
      </c>
      <c r="B6085" s="2">
        <v>45725</v>
      </c>
      <c r="C6085" t="s">
        <v>190</v>
      </c>
      <c r="D6085" t="s">
        <v>16</v>
      </c>
      <c r="E6085" t="s">
        <v>206</v>
      </c>
      <c r="F6085" t="s">
        <v>18</v>
      </c>
      <c r="G6085" t="s">
        <v>44</v>
      </c>
      <c r="H6085">
        <v>3</v>
      </c>
      <c r="I6085">
        <v>9.3800000000000008</v>
      </c>
      <c r="J6085">
        <v>17.399999999999999</v>
      </c>
      <c r="K6085">
        <v>52.2</v>
      </c>
      <c r="L6085" t="s">
        <v>53</v>
      </c>
      <c r="M6085" t="s">
        <v>54</v>
      </c>
      <c r="N6085" t="s">
        <v>11207</v>
      </c>
    </row>
    <row r="6086" spans="1:14" x14ac:dyDescent="0.3">
      <c r="A6086" t="s">
        <v>11208</v>
      </c>
      <c r="B6086" t="s">
        <v>11209</v>
      </c>
      <c r="C6086" t="s">
        <v>337</v>
      </c>
      <c r="D6086" t="s">
        <v>168</v>
      </c>
      <c r="E6086" t="s">
        <v>293</v>
      </c>
      <c r="F6086" t="s">
        <v>76</v>
      </c>
      <c r="G6086" t="s">
        <v>77</v>
      </c>
      <c r="H6086">
        <v>5</v>
      </c>
      <c r="I6086">
        <v>15.29</v>
      </c>
      <c r="J6086">
        <v>20.43</v>
      </c>
      <c r="K6086">
        <v>102.15</v>
      </c>
      <c r="L6086" t="s">
        <v>82</v>
      </c>
      <c r="M6086" t="s">
        <v>100</v>
      </c>
      <c r="N6086" t="s">
        <v>11210</v>
      </c>
    </row>
    <row r="6087" spans="1:14" x14ac:dyDescent="0.3">
      <c r="A6087" t="s">
        <v>11211</v>
      </c>
      <c r="B6087" s="2">
        <v>45960</v>
      </c>
      <c r="C6087" t="s">
        <v>426</v>
      </c>
      <c r="D6087" t="s">
        <v>74</v>
      </c>
      <c r="E6087" t="s">
        <v>212</v>
      </c>
      <c r="F6087" t="s">
        <v>93</v>
      </c>
      <c r="G6087" t="s">
        <v>137</v>
      </c>
      <c r="H6087">
        <v>5</v>
      </c>
      <c r="I6087">
        <v>21.34</v>
      </c>
      <c r="J6087">
        <v>39.26</v>
      </c>
      <c r="K6087">
        <v>196.3</v>
      </c>
      <c r="L6087" t="s">
        <v>45</v>
      </c>
      <c r="M6087" t="s">
        <v>54</v>
      </c>
      <c r="N6087" t="s">
        <v>11212</v>
      </c>
    </row>
    <row r="6088" spans="1:14" x14ac:dyDescent="0.3">
      <c r="A6088" t="s">
        <v>11213</v>
      </c>
      <c r="B6088" t="s">
        <v>3901</v>
      </c>
      <c r="C6088" t="s">
        <v>202</v>
      </c>
      <c r="D6088" t="s">
        <v>58</v>
      </c>
      <c r="E6088" t="s">
        <v>203</v>
      </c>
      <c r="F6088" t="s">
        <v>93</v>
      </c>
      <c r="G6088" t="s">
        <v>94</v>
      </c>
      <c r="H6088">
        <v>7</v>
      </c>
      <c r="I6088">
        <v>20.57</v>
      </c>
      <c r="J6088">
        <v>27.31</v>
      </c>
      <c r="K6088">
        <v>191.17</v>
      </c>
      <c r="L6088" t="s">
        <v>95</v>
      </c>
      <c r="M6088" t="s">
        <v>100</v>
      </c>
      <c r="N6088" t="s">
        <v>645</v>
      </c>
    </row>
    <row r="6089" spans="1:14" x14ac:dyDescent="0.3">
      <c r="A6089" t="s">
        <v>5857</v>
      </c>
      <c r="B6089" t="s">
        <v>5858</v>
      </c>
      <c r="C6089" t="s">
        <v>107</v>
      </c>
      <c r="D6089" t="s">
        <v>74</v>
      </c>
      <c r="E6089" t="s">
        <v>108</v>
      </c>
      <c r="F6089" t="s">
        <v>18</v>
      </c>
      <c r="G6089" t="s">
        <v>81</v>
      </c>
      <c r="H6089">
        <v>2</v>
      </c>
      <c r="J6089">
        <v>57.54</v>
      </c>
      <c r="K6089">
        <v>115.08</v>
      </c>
      <c r="L6089" t="s">
        <v>175</v>
      </c>
      <c r="M6089" t="s">
        <v>100</v>
      </c>
      <c r="N6089" t="s">
        <v>888</v>
      </c>
    </row>
    <row r="6090" spans="1:14" x14ac:dyDescent="0.3">
      <c r="A6090" t="s">
        <v>11214</v>
      </c>
      <c r="B6090" s="2">
        <v>45857</v>
      </c>
      <c r="C6090" t="s">
        <v>113</v>
      </c>
      <c r="D6090" t="s">
        <v>58</v>
      </c>
      <c r="E6090" t="s">
        <v>59</v>
      </c>
      <c r="F6090" t="s">
        <v>93</v>
      </c>
      <c r="G6090" t="s">
        <v>122</v>
      </c>
      <c r="H6090">
        <v>2</v>
      </c>
      <c r="I6090">
        <v>60.29</v>
      </c>
      <c r="J6090">
        <v>95.61</v>
      </c>
      <c r="K6090">
        <v>191.22</v>
      </c>
      <c r="L6090" t="s">
        <v>175</v>
      </c>
      <c r="M6090" t="s">
        <v>46</v>
      </c>
      <c r="N6090" t="s">
        <v>11215</v>
      </c>
    </row>
    <row r="6091" spans="1:14" x14ac:dyDescent="0.3">
      <c r="A6091" t="s">
        <v>11216</v>
      </c>
      <c r="B6091" s="2">
        <v>45829</v>
      </c>
      <c r="C6091" t="s">
        <v>334</v>
      </c>
      <c r="D6091" t="s">
        <v>91</v>
      </c>
      <c r="E6091" t="s">
        <v>345</v>
      </c>
      <c r="F6091" t="s">
        <v>18</v>
      </c>
      <c r="G6091" t="s">
        <v>19</v>
      </c>
      <c r="H6091">
        <v>4</v>
      </c>
      <c r="I6091">
        <v>26.71</v>
      </c>
      <c r="J6091">
        <v>34.119999999999997</v>
      </c>
      <c r="K6091">
        <v>136.47999999999999</v>
      </c>
      <c r="L6091" t="s">
        <v>20</v>
      </c>
      <c r="M6091" t="s">
        <v>100</v>
      </c>
      <c r="N6091" t="s">
        <v>11217</v>
      </c>
    </row>
    <row r="6092" spans="1:14" x14ac:dyDescent="0.3">
      <c r="A6092" t="s">
        <v>11218</v>
      </c>
      <c r="B6092" s="2">
        <v>45938</v>
      </c>
      <c r="C6092" t="s">
        <v>117</v>
      </c>
      <c r="D6092" t="s">
        <v>68</v>
      </c>
      <c r="E6092" t="s">
        <v>229</v>
      </c>
      <c r="F6092" t="s">
        <v>18</v>
      </c>
      <c r="G6092" t="s">
        <v>19</v>
      </c>
      <c r="H6092">
        <v>6</v>
      </c>
      <c r="I6092">
        <v>43.14</v>
      </c>
      <c r="J6092">
        <v>63.96</v>
      </c>
      <c r="K6092">
        <v>383.76</v>
      </c>
      <c r="L6092" t="s">
        <v>29</v>
      </c>
      <c r="M6092" t="s">
        <v>30</v>
      </c>
      <c r="N6092" t="s">
        <v>11219</v>
      </c>
    </row>
    <row r="6093" spans="1:14" x14ac:dyDescent="0.3">
      <c r="A6093" t="s">
        <v>11220</v>
      </c>
      <c r="B6093" s="2">
        <v>45992</v>
      </c>
      <c r="C6093" t="s">
        <v>153</v>
      </c>
      <c r="D6093" t="s">
        <v>74</v>
      </c>
      <c r="E6093" t="s">
        <v>312</v>
      </c>
      <c r="F6093" t="s">
        <v>27</v>
      </c>
      <c r="G6093" t="s">
        <v>28</v>
      </c>
      <c r="H6093">
        <v>6</v>
      </c>
      <c r="I6093">
        <v>35.909999999999997</v>
      </c>
      <c r="J6093">
        <v>58.98</v>
      </c>
      <c r="K6093">
        <v>353.88</v>
      </c>
      <c r="L6093" t="s">
        <v>45</v>
      </c>
      <c r="N6093" t="s">
        <v>11221</v>
      </c>
    </row>
    <row r="6094" spans="1:14" x14ac:dyDescent="0.3">
      <c r="A6094" t="s">
        <v>11222</v>
      </c>
      <c r="B6094" s="2">
        <v>45961</v>
      </c>
      <c r="C6094" t="s">
        <v>15</v>
      </c>
      <c r="D6094" t="s">
        <v>16</v>
      </c>
      <c r="E6094" t="s">
        <v>186</v>
      </c>
      <c r="F6094" t="s">
        <v>18</v>
      </c>
      <c r="G6094" t="s">
        <v>224</v>
      </c>
      <c r="H6094">
        <v>1</v>
      </c>
      <c r="I6094">
        <v>24.03</v>
      </c>
      <c r="J6094">
        <v>38.89</v>
      </c>
      <c r="K6094">
        <v>38.89</v>
      </c>
      <c r="L6094" t="s">
        <v>20</v>
      </c>
      <c r="M6094" t="s">
        <v>46</v>
      </c>
      <c r="N6094" t="s">
        <v>9365</v>
      </c>
    </row>
    <row r="6095" spans="1:14" x14ac:dyDescent="0.3">
      <c r="A6095" t="s">
        <v>11223</v>
      </c>
      <c r="B6095" s="2">
        <v>45756</v>
      </c>
      <c r="C6095" t="s">
        <v>215</v>
      </c>
      <c r="D6095" t="s">
        <v>2201</v>
      </c>
      <c r="E6095" t="s">
        <v>267</v>
      </c>
      <c r="F6095" t="s">
        <v>76</v>
      </c>
      <c r="G6095" t="s">
        <v>170</v>
      </c>
      <c r="H6095">
        <v>4</v>
      </c>
      <c r="I6095">
        <v>35.43</v>
      </c>
      <c r="J6095">
        <v>63.87</v>
      </c>
      <c r="K6095">
        <v>255.48</v>
      </c>
      <c r="L6095" t="s">
        <v>95</v>
      </c>
      <c r="M6095" t="s">
        <v>21</v>
      </c>
      <c r="N6095" t="s">
        <v>11224</v>
      </c>
    </row>
    <row r="6096" spans="1:14" x14ac:dyDescent="0.3">
      <c r="A6096" t="s">
        <v>11225</v>
      </c>
      <c r="B6096" s="2">
        <v>45537</v>
      </c>
      <c r="C6096" t="s">
        <v>135</v>
      </c>
      <c r="D6096" t="s">
        <v>34</v>
      </c>
      <c r="E6096" t="s">
        <v>392</v>
      </c>
      <c r="F6096" t="s">
        <v>18</v>
      </c>
      <c r="G6096" t="s">
        <v>44</v>
      </c>
      <c r="H6096">
        <v>6</v>
      </c>
      <c r="I6096">
        <v>13.6</v>
      </c>
      <c r="J6096" t="s">
        <v>493</v>
      </c>
      <c r="K6096">
        <v>126.06</v>
      </c>
      <c r="L6096" t="s">
        <v>29</v>
      </c>
      <c r="M6096" t="s">
        <v>21</v>
      </c>
      <c r="N6096" t="s">
        <v>1292</v>
      </c>
    </row>
    <row r="6097" spans="1:14" x14ac:dyDescent="0.3">
      <c r="A6097" t="s">
        <v>11226</v>
      </c>
      <c r="B6097" t="s">
        <v>5492</v>
      </c>
      <c r="C6097" t="s">
        <v>167</v>
      </c>
      <c r="D6097" t="s">
        <v>168</v>
      </c>
      <c r="E6097" t="s">
        <v>293</v>
      </c>
      <c r="F6097" t="s">
        <v>27</v>
      </c>
      <c r="G6097" t="s">
        <v>187</v>
      </c>
      <c r="H6097">
        <v>6</v>
      </c>
      <c r="I6097">
        <v>81.33</v>
      </c>
      <c r="J6097">
        <v>139.5</v>
      </c>
      <c r="K6097">
        <v>837</v>
      </c>
      <c r="L6097" t="s">
        <v>29</v>
      </c>
      <c r="M6097" t="s">
        <v>21</v>
      </c>
      <c r="N6097" t="s">
        <v>551</v>
      </c>
    </row>
    <row r="6098" spans="1:14" x14ac:dyDescent="0.3">
      <c r="A6098" t="s">
        <v>11227</v>
      </c>
      <c r="B6098" s="2">
        <v>45846</v>
      </c>
      <c r="C6098" t="s">
        <v>376</v>
      </c>
      <c r="D6098" t="s">
        <v>168</v>
      </c>
      <c r="E6098" t="s">
        <v>169</v>
      </c>
      <c r="F6098" t="s">
        <v>51</v>
      </c>
      <c r="G6098" t="s">
        <v>126</v>
      </c>
      <c r="H6098">
        <v>6</v>
      </c>
      <c r="I6098">
        <v>3.72</v>
      </c>
      <c r="J6098">
        <v>5.77</v>
      </c>
      <c r="K6098">
        <v>34.619999999999997</v>
      </c>
      <c r="L6098" t="s">
        <v>95</v>
      </c>
      <c r="M6098" t="s">
        <v>30</v>
      </c>
      <c r="N6098" t="s">
        <v>11228</v>
      </c>
    </row>
    <row r="6099" spans="1:14" x14ac:dyDescent="0.3">
      <c r="A6099" t="s">
        <v>11229</v>
      </c>
      <c r="B6099" t="s">
        <v>6730</v>
      </c>
      <c r="C6099" t="s">
        <v>73</v>
      </c>
      <c r="D6099" t="s">
        <v>74</v>
      </c>
      <c r="E6099" t="s">
        <v>312</v>
      </c>
      <c r="F6099" t="s">
        <v>93</v>
      </c>
      <c r="G6099" t="s">
        <v>217</v>
      </c>
      <c r="H6099">
        <v>4</v>
      </c>
      <c r="I6099">
        <v>30.65</v>
      </c>
      <c r="J6099">
        <v>40.83</v>
      </c>
      <c r="K6099">
        <v>163.32</v>
      </c>
      <c r="L6099" t="s">
        <v>20</v>
      </c>
      <c r="M6099" t="s">
        <v>100</v>
      </c>
      <c r="N6099" t="s">
        <v>7971</v>
      </c>
    </row>
    <row r="6100" spans="1:14" x14ac:dyDescent="0.3">
      <c r="A6100" t="s">
        <v>11230</v>
      </c>
      <c r="B6100" s="2">
        <v>45878</v>
      </c>
      <c r="C6100" t="s">
        <v>148</v>
      </c>
      <c r="D6100" t="s">
        <v>42</v>
      </c>
      <c r="E6100" t="s">
        <v>63</v>
      </c>
      <c r="F6100" t="s">
        <v>93</v>
      </c>
      <c r="G6100" t="s">
        <v>141</v>
      </c>
      <c r="H6100">
        <v>4</v>
      </c>
      <c r="I6100">
        <v>12.54</v>
      </c>
      <c r="K6100">
        <v>67.2</v>
      </c>
      <c r="L6100" t="s">
        <v>53</v>
      </c>
      <c r="M6100" t="s">
        <v>46</v>
      </c>
      <c r="N6100" t="s">
        <v>11231</v>
      </c>
    </row>
    <row r="6101" spans="1:14" x14ac:dyDescent="0.3">
      <c r="A6101" t="s">
        <v>11232</v>
      </c>
      <c r="B6101" s="2">
        <v>45516</v>
      </c>
      <c r="C6101" t="s">
        <v>257</v>
      </c>
      <c r="D6101" t="s">
        <v>34</v>
      </c>
      <c r="E6101" t="s">
        <v>140</v>
      </c>
      <c r="F6101" t="s">
        <v>76</v>
      </c>
      <c r="G6101" t="s">
        <v>251</v>
      </c>
      <c r="H6101">
        <v>11</v>
      </c>
      <c r="I6101">
        <v>10.75</v>
      </c>
      <c r="J6101">
        <v>15.72</v>
      </c>
      <c r="K6101">
        <v>172.92</v>
      </c>
      <c r="L6101" t="s">
        <v>175</v>
      </c>
      <c r="M6101" t="s">
        <v>54</v>
      </c>
      <c r="N6101" t="s">
        <v>6325</v>
      </c>
    </row>
    <row r="6102" spans="1:14" x14ac:dyDescent="0.3">
      <c r="A6102" t="s">
        <v>11233</v>
      </c>
      <c r="B6102" s="2">
        <v>45340</v>
      </c>
      <c r="C6102" t="s">
        <v>153</v>
      </c>
      <c r="D6102" t="s">
        <v>74</v>
      </c>
      <c r="E6102" t="s">
        <v>75</v>
      </c>
      <c r="G6102" t="s">
        <v>60</v>
      </c>
      <c r="H6102">
        <v>4</v>
      </c>
      <c r="I6102">
        <v>6.51</v>
      </c>
      <c r="J6102">
        <v>9.4</v>
      </c>
      <c r="K6102">
        <v>37.6</v>
      </c>
      <c r="L6102" t="s">
        <v>29</v>
      </c>
      <c r="M6102" t="s">
        <v>21</v>
      </c>
      <c r="N6102" t="s">
        <v>970</v>
      </c>
    </row>
    <row r="6103" spans="1:14" x14ac:dyDescent="0.3">
      <c r="A6103" t="s">
        <v>11234</v>
      </c>
      <c r="B6103" s="1">
        <v>45694</v>
      </c>
      <c r="C6103" t="s">
        <v>202</v>
      </c>
      <c r="D6103" t="s">
        <v>58</v>
      </c>
      <c r="E6103" t="s">
        <v>203</v>
      </c>
      <c r="F6103" t="s">
        <v>27</v>
      </c>
      <c r="G6103" t="s">
        <v>187</v>
      </c>
      <c r="H6103">
        <v>6</v>
      </c>
      <c r="I6103">
        <v>110.07</v>
      </c>
      <c r="J6103">
        <v>192.43</v>
      </c>
      <c r="K6103">
        <v>1154.58</v>
      </c>
      <c r="M6103" t="s">
        <v>30</v>
      </c>
      <c r="N6103" t="s">
        <v>11235</v>
      </c>
    </row>
    <row r="6104" spans="1:14" x14ac:dyDescent="0.3">
      <c r="A6104" t="s">
        <v>11236</v>
      </c>
      <c r="B6104" s="2">
        <v>45420</v>
      </c>
      <c r="C6104" t="s">
        <v>202</v>
      </c>
      <c r="D6104" t="s">
        <v>58</v>
      </c>
      <c r="E6104" t="s">
        <v>59</v>
      </c>
      <c r="F6104" t="s">
        <v>93</v>
      </c>
      <c r="G6104" t="s">
        <v>141</v>
      </c>
      <c r="H6104">
        <v>4</v>
      </c>
      <c r="I6104">
        <v>12.78</v>
      </c>
      <c r="J6104">
        <v>19.850000000000001</v>
      </c>
      <c r="K6104">
        <v>79.400000000000006</v>
      </c>
      <c r="L6104" t="s">
        <v>45</v>
      </c>
      <c r="M6104" t="s">
        <v>46</v>
      </c>
      <c r="N6104" t="s">
        <v>6610</v>
      </c>
    </row>
    <row r="6105" spans="1:14" x14ac:dyDescent="0.3">
      <c r="A6105" t="s">
        <v>11237</v>
      </c>
      <c r="B6105" s="2">
        <v>45361</v>
      </c>
      <c r="C6105" t="s">
        <v>129</v>
      </c>
      <c r="D6105" t="s">
        <v>130</v>
      </c>
      <c r="E6105" t="s">
        <v>131</v>
      </c>
      <c r="F6105" t="s">
        <v>93</v>
      </c>
      <c r="G6105" t="s">
        <v>122</v>
      </c>
      <c r="H6105">
        <v>6</v>
      </c>
      <c r="I6105">
        <v>56.36</v>
      </c>
      <c r="J6105">
        <v>84.33</v>
      </c>
      <c r="K6105">
        <v>505.98</v>
      </c>
      <c r="L6105" t="s">
        <v>45</v>
      </c>
      <c r="M6105" t="s">
        <v>21</v>
      </c>
      <c r="N6105" t="s">
        <v>11238</v>
      </c>
    </row>
    <row r="6106" spans="1:14" x14ac:dyDescent="0.3">
      <c r="A6106" t="s">
        <v>11239</v>
      </c>
      <c r="B6106" s="1">
        <v>45869</v>
      </c>
      <c r="C6106" t="s">
        <v>292</v>
      </c>
      <c r="D6106" t="s">
        <v>168</v>
      </c>
      <c r="E6106" t="s">
        <v>293</v>
      </c>
      <c r="F6106" t="s">
        <v>51</v>
      </c>
      <c r="G6106" t="s">
        <v>70</v>
      </c>
      <c r="H6106">
        <v>8</v>
      </c>
      <c r="I6106">
        <v>8.4700000000000006</v>
      </c>
      <c r="J6106">
        <v>12.12</v>
      </c>
      <c r="K6106">
        <v>96.96</v>
      </c>
      <c r="L6106" t="s">
        <v>45</v>
      </c>
      <c r="N6106" t="s">
        <v>11240</v>
      </c>
    </row>
    <row r="6107" spans="1:14" x14ac:dyDescent="0.3">
      <c r="A6107" t="s">
        <v>11241</v>
      </c>
      <c r="B6107" s="2">
        <v>45576</v>
      </c>
      <c r="C6107" t="s">
        <v>280</v>
      </c>
      <c r="D6107" t="s">
        <v>130</v>
      </c>
      <c r="E6107" t="s">
        <v>131</v>
      </c>
      <c r="F6107" t="s">
        <v>51</v>
      </c>
      <c r="G6107" t="s">
        <v>70</v>
      </c>
      <c r="H6107">
        <v>3</v>
      </c>
      <c r="I6107">
        <v>8.0399999999999991</v>
      </c>
      <c r="J6107">
        <v>12.6</v>
      </c>
      <c r="K6107">
        <v>37.799999999999997</v>
      </c>
      <c r="L6107" t="s">
        <v>53</v>
      </c>
      <c r="M6107" t="s">
        <v>100</v>
      </c>
    </row>
    <row r="6108" spans="1:14" x14ac:dyDescent="0.3">
      <c r="A6108" t="s">
        <v>11242</v>
      </c>
      <c r="B6108" s="1">
        <v>45324</v>
      </c>
      <c r="C6108" t="s">
        <v>334</v>
      </c>
      <c r="D6108" t="s">
        <v>91</v>
      </c>
      <c r="E6108" t="s">
        <v>92</v>
      </c>
      <c r="F6108" t="s">
        <v>76</v>
      </c>
      <c r="G6108" t="s">
        <v>179</v>
      </c>
      <c r="H6108">
        <v>7</v>
      </c>
      <c r="I6108">
        <v>36.46</v>
      </c>
      <c r="J6108">
        <v>48.44</v>
      </c>
      <c r="K6108">
        <v>339.08</v>
      </c>
      <c r="L6108" t="s">
        <v>45</v>
      </c>
      <c r="M6108" t="s">
        <v>100</v>
      </c>
      <c r="N6108" t="s">
        <v>10590</v>
      </c>
    </row>
    <row r="6109" spans="1:14" x14ac:dyDescent="0.3">
      <c r="A6109" t="s">
        <v>11243</v>
      </c>
      <c r="B6109" t="s">
        <v>2944</v>
      </c>
      <c r="C6109" t="s">
        <v>394</v>
      </c>
      <c r="D6109" t="s">
        <v>25</v>
      </c>
      <c r="E6109" t="s">
        <v>104</v>
      </c>
      <c r="F6109" t="s">
        <v>51</v>
      </c>
      <c r="G6109" t="s">
        <v>119</v>
      </c>
      <c r="H6109">
        <v>488</v>
      </c>
      <c r="I6109">
        <v>12.07</v>
      </c>
      <c r="J6109">
        <v>15.86</v>
      </c>
      <c r="K6109">
        <v>88.24</v>
      </c>
      <c r="L6109" t="s">
        <v>53</v>
      </c>
      <c r="M6109" t="s">
        <v>21</v>
      </c>
      <c r="N6109" t="s">
        <v>11244</v>
      </c>
    </row>
    <row r="6110" spans="1:14" x14ac:dyDescent="0.3">
      <c r="A6110" t="s">
        <v>11245</v>
      </c>
      <c r="B6110" t="s">
        <v>11246</v>
      </c>
      <c r="C6110" t="s">
        <v>586</v>
      </c>
      <c r="D6110" t="s">
        <v>42</v>
      </c>
      <c r="E6110" t="s">
        <v>63</v>
      </c>
      <c r="F6110" t="s">
        <v>27</v>
      </c>
      <c r="G6110" t="s">
        <v>145</v>
      </c>
      <c r="H6110">
        <v>3</v>
      </c>
      <c r="I6110">
        <v>25.09</v>
      </c>
      <c r="J6110">
        <v>30.27</v>
      </c>
      <c r="K6110">
        <v>90.81</v>
      </c>
      <c r="L6110" t="s">
        <v>20</v>
      </c>
      <c r="M6110" t="s">
        <v>21</v>
      </c>
    </row>
    <row r="6111" spans="1:14" x14ac:dyDescent="0.3">
      <c r="A6111" t="s">
        <v>11247</v>
      </c>
      <c r="B6111" s="2">
        <v>45912</v>
      </c>
      <c r="C6111" t="s">
        <v>586</v>
      </c>
      <c r="D6111" t="s">
        <v>42</v>
      </c>
      <c r="E6111" t="s">
        <v>50</v>
      </c>
      <c r="F6111" t="s">
        <v>27</v>
      </c>
      <c r="G6111" t="s">
        <v>145</v>
      </c>
      <c r="H6111">
        <v>8</v>
      </c>
      <c r="I6111">
        <v>23.28</v>
      </c>
      <c r="J6111">
        <v>30.27</v>
      </c>
      <c r="K6111">
        <v>242.16</v>
      </c>
      <c r="L6111" t="s">
        <v>37</v>
      </c>
      <c r="M6111" t="s">
        <v>46</v>
      </c>
      <c r="N6111" t="s">
        <v>9383</v>
      </c>
    </row>
    <row r="6112" spans="1:14" x14ac:dyDescent="0.3">
      <c r="A6112" t="s">
        <v>11248</v>
      </c>
      <c r="B6112" t="s">
        <v>11249</v>
      </c>
      <c r="C6112" t="s">
        <v>190</v>
      </c>
      <c r="D6112" t="s">
        <v>16</v>
      </c>
      <c r="E6112" t="s">
        <v>284</v>
      </c>
      <c r="F6112" t="s">
        <v>76</v>
      </c>
      <c r="G6112" t="s">
        <v>149</v>
      </c>
      <c r="H6112">
        <v>3</v>
      </c>
      <c r="I6112">
        <v>7.19</v>
      </c>
      <c r="J6112">
        <v>11.98</v>
      </c>
      <c r="K6112">
        <v>35.94</v>
      </c>
      <c r="L6112" t="s">
        <v>53</v>
      </c>
      <c r="M6112" t="s">
        <v>30</v>
      </c>
      <c r="N6112" t="s">
        <v>3358</v>
      </c>
    </row>
    <row r="6113" spans="1:14" x14ac:dyDescent="0.3">
      <c r="A6113" t="s">
        <v>11250</v>
      </c>
      <c r="B6113" s="2">
        <v>45857</v>
      </c>
      <c r="C6113" t="s">
        <v>334</v>
      </c>
      <c r="D6113" t="s">
        <v>91</v>
      </c>
      <c r="E6113" t="s">
        <v>359</v>
      </c>
      <c r="F6113" t="s">
        <v>76</v>
      </c>
      <c r="G6113" t="s">
        <v>77</v>
      </c>
      <c r="H6113">
        <v>2</v>
      </c>
      <c r="I6113">
        <v>15.07</v>
      </c>
      <c r="J6113">
        <v>25.77</v>
      </c>
      <c r="K6113">
        <v>51.54</v>
      </c>
      <c r="L6113" t="s">
        <v>37</v>
      </c>
      <c r="M6113" t="s">
        <v>54</v>
      </c>
      <c r="N6113" t="s">
        <v>11251</v>
      </c>
    </row>
    <row r="6114" spans="1:14" x14ac:dyDescent="0.3">
      <c r="A6114" t="s">
        <v>11252</v>
      </c>
      <c r="B6114" s="2">
        <v>45819</v>
      </c>
      <c r="C6114" t="s">
        <v>307</v>
      </c>
      <c r="D6114" t="s">
        <v>68</v>
      </c>
      <c r="E6114" t="s">
        <v>229</v>
      </c>
      <c r="F6114" t="s">
        <v>93</v>
      </c>
      <c r="G6114" t="s">
        <v>141</v>
      </c>
      <c r="H6114">
        <v>7</v>
      </c>
      <c r="I6114">
        <v>8.86</v>
      </c>
      <c r="J6114">
        <v>14.8</v>
      </c>
      <c r="K6114">
        <v>103.6</v>
      </c>
      <c r="L6114" t="s">
        <v>45</v>
      </c>
      <c r="M6114" t="s">
        <v>46</v>
      </c>
      <c r="N6114" t="s">
        <v>3495</v>
      </c>
    </row>
    <row r="6115" spans="1:14" x14ac:dyDescent="0.3">
      <c r="A6115" t="s">
        <v>11253</v>
      </c>
      <c r="B6115" s="2">
        <v>45298</v>
      </c>
      <c r="C6115" t="s">
        <v>135</v>
      </c>
      <c r="D6115" t="s">
        <v>34</v>
      </c>
      <c r="E6115" t="s">
        <v>392</v>
      </c>
      <c r="F6115" t="s">
        <v>93</v>
      </c>
      <c r="G6115" t="s">
        <v>94</v>
      </c>
      <c r="H6115">
        <v>8</v>
      </c>
      <c r="I6115">
        <v>17.21</v>
      </c>
      <c r="J6115">
        <v>22.94</v>
      </c>
      <c r="K6115">
        <v>183.52</v>
      </c>
      <c r="L6115" t="s">
        <v>45</v>
      </c>
      <c r="M6115" t="s">
        <v>54</v>
      </c>
    </row>
    <row r="6116" spans="1:14" x14ac:dyDescent="0.3">
      <c r="A6116" t="s">
        <v>11254</v>
      </c>
      <c r="B6116" t="s">
        <v>7095</v>
      </c>
      <c r="C6116" t="s">
        <v>15</v>
      </c>
      <c r="D6116" t="s">
        <v>16</v>
      </c>
      <c r="E6116" t="s">
        <v>206</v>
      </c>
      <c r="F6116" t="s">
        <v>18</v>
      </c>
      <c r="G6116" t="s">
        <v>19</v>
      </c>
      <c r="H6116">
        <v>2</v>
      </c>
      <c r="I6116">
        <v>41.97</v>
      </c>
      <c r="J6116">
        <v>56.77</v>
      </c>
      <c r="K6116">
        <v>113.54</v>
      </c>
      <c r="L6116" t="s">
        <v>95</v>
      </c>
      <c r="M6116" t="s">
        <v>46</v>
      </c>
      <c r="N6116" t="s">
        <v>4221</v>
      </c>
    </row>
    <row r="6117" spans="1:14" x14ac:dyDescent="0.3">
      <c r="A6117" t="s">
        <v>11255</v>
      </c>
      <c r="B6117" s="2">
        <v>45894</v>
      </c>
      <c r="C6117" t="s">
        <v>397</v>
      </c>
      <c r="D6117" t="s">
        <v>68</v>
      </c>
      <c r="E6117" t="s">
        <v>229</v>
      </c>
      <c r="F6117" t="s">
        <v>93</v>
      </c>
      <c r="G6117" t="s">
        <v>137</v>
      </c>
      <c r="H6117">
        <v>6</v>
      </c>
      <c r="I6117">
        <v>21.06</v>
      </c>
      <c r="J6117">
        <v>33.6</v>
      </c>
      <c r="K6117">
        <v>201.6</v>
      </c>
      <c r="L6117" t="s">
        <v>37</v>
      </c>
      <c r="M6117" t="s">
        <v>54</v>
      </c>
      <c r="N6117" t="s">
        <v>7203</v>
      </c>
    </row>
    <row r="6118" spans="1:14" x14ac:dyDescent="0.3">
      <c r="A6118" t="s">
        <v>11256</v>
      </c>
      <c r="B6118" t="s">
        <v>4402</v>
      </c>
      <c r="C6118" t="s">
        <v>90</v>
      </c>
      <c r="D6118" t="s">
        <v>91</v>
      </c>
      <c r="E6118" t="s">
        <v>92</v>
      </c>
      <c r="F6118" t="s">
        <v>18</v>
      </c>
      <c r="G6118" t="s">
        <v>19</v>
      </c>
      <c r="H6118">
        <v>2</v>
      </c>
      <c r="I6118">
        <v>41.75</v>
      </c>
      <c r="J6118">
        <v>52.95</v>
      </c>
      <c r="K6118">
        <v>105.9</v>
      </c>
      <c r="L6118" t="s">
        <v>82</v>
      </c>
      <c r="M6118" t="s">
        <v>21</v>
      </c>
      <c r="N6118" t="s">
        <v>9937</v>
      </c>
    </row>
    <row r="6119" spans="1:14" x14ac:dyDescent="0.3">
      <c r="A6119" t="s">
        <v>11257</v>
      </c>
      <c r="B6119" s="1">
        <v>45362</v>
      </c>
      <c r="C6119" t="s">
        <v>148</v>
      </c>
      <c r="D6119" t="s">
        <v>42</v>
      </c>
      <c r="E6119" t="s">
        <v>43</v>
      </c>
      <c r="F6119" t="s">
        <v>76</v>
      </c>
      <c r="G6119" t="s">
        <v>77</v>
      </c>
      <c r="H6119">
        <v>5</v>
      </c>
      <c r="I6119">
        <v>20.84</v>
      </c>
      <c r="J6119">
        <v>35.53</v>
      </c>
      <c r="K6119">
        <v>177.65</v>
      </c>
      <c r="L6119" t="s">
        <v>37</v>
      </c>
      <c r="M6119" t="s">
        <v>21</v>
      </c>
      <c r="N6119" t="s">
        <v>11258</v>
      </c>
    </row>
    <row r="6120" spans="1:14" x14ac:dyDescent="0.3">
      <c r="A6120" t="s">
        <v>11259</v>
      </c>
      <c r="B6120" s="2">
        <v>45416</v>
      </c>
      <c r="C6120" t="s">
        <v>24</v>
      </c>
      <c r="D6120" t="s">
        <v>25</v>
      </c>
      <c r="E6120" t="s">
        <v>26</v>
      </c>
      <c r="F6120" t="s">
        <v>18</v>
      </c>
      <c r="G6120" t="s">
        <v>81</v>
      </c>
      <c r="H6120">
        <v>9</v>
      </c>
      <c r="I6120">
        <v>36.78</v>
      </c>
      <c r="J6120">
        <v>47.26</v>
      </c>
      <c r="K6120">
        <v>425.34</v>
      </c>
      <c r="L6120" t="s">
        <v>29</v>
      </c>
      <c r="M6120" t="s">
        <v>100</v>
      </c>
      <c r="N6120" t="s">
        <v>6941</v>
      </c>
    </row>
    <row r="6121" spans="1:14" x14ac:dyDescent="0.3">
      <c r="A6121" t="s">
        <v>11260</v>
      </c>
      <c r="B6121" s="1">
        <v>45864</v>
      </c>
      <c r="C6121" t="s">
        <v>144</v>
      </c>
      <c r="D6121" t="s">
        <v>25</v>
      </c>
      <c r="E6121" t="s">
        <v>104</v>
      </c>
      <c r="F6121" t="s">
        <v>93</v>
      </c>
      <c r="G6121" t="s">
        <v>94</v>
      </c>
      <c r="I6121">
        <v>19.149999999999999</v>
      </c>
      <c r="J6121">
        <v>34.31</v>
      </c>
      <c r="K6121">
        <v>102.93</v>
      </c>
      <c r="L6121" t="s">
        <v>37</v>
      </c>
      <c r="M6121" t="s">
        <v>100</v>
      </c>
      <c r="N6121" t="s">
        <v>3641</v>
      </c>
    </row>
    <row r="6122" spans="1:14" x14ac:dyDescent="0.3">
      <c r="A6122" t="s">
        <v>11261</v>
      </c>
      <c r="B6122" s="1">
        <v>45385</v>
      </c>
      <c r="C6122" t="s">
        <v>41</v>
      </c>
      <c r="D6122" t="s">
        <v>42</v>
      </c>
      <c r="E6122" t="s">
        <v>50</v>
      </c>
      <c r="F6122" t="s">
        <v>18</v>
      </c>
      <c r="G6122" t="s">
        <v>224</v>
      </c>
      <c r="H6122">
        <v>2</v>
      </c>
      <c r="I6122">
        <v>39.36</v>
      </c>
      <c r="J6122">
        <v>74.209999999999994</v>
      </c>
      <c r="K6122">
        <v>148.41999999999999</v>
      </c>
      <c r="L6122" t="s">
        <v>175</v>
      </c>
      <c r="M6122" t="s">
        <v>54</v>
      </c>
      <c r="N6122" t="s">
        <v>2058</v>
      </c>
    </row>
    <row r="6123" spans="1:14" x14ac:dyDescent="0.3">
      <c r="A6123" t="s">
        <v>11262</v>
      </c>
      <c r="B6123" s="1">
        <v>45803</v>
      </c>
      <c r="C6123" t="s">
        <v>15</v>
      </c>
      <c r="D6123" t="s">
        <v>16</v>
      </c>
      <c r="E6123" t="s">
        <v>284</v>
      </c>
      <c r="F6123" t="s">
        <v>27</v>
      </c>
      <c r="G6123" t="s">
        <v>109</v>
      </c>
      <c r="H6123">
        <v>3</v>
      </c>
      <c r="I6123">
        <v>12.81</v>
      </c>
      <c r="J6123">
        <v>22.81</v>
      </c>
      <c r="K6123">
        <v>68.430000000000007</v>
      </c>
      <c r="L6123" t="s">
        <v>45</v>
      </c>
      <c r="M6123" t="s">
        <v>54</v>
      </c>
      <c r="N6123" t="s">
        <v>11263</v>
      </c>
    </row>
    <row r="6124" spans="1:14" x14ac:dyDescent="0.3">
      <c r="A6124" t="s">
        <v>11264</v>
      </c>
      <c r="B6124" s="2">
        <v>45356</v>
      </c>
      <c r="C6124" t="s">
        <v>113</v>
      </c>
      <c r="D6124" t="s">
        <v>58</v>
      </c>
      <c r="E6124" t="s">
        <v>195</v>
      </c>
      <c r="F6124" t="s">
        <v>51</v>
      </c>
      <c r="G6124" t="s">
        <v>60</v>
      </c>
      <c r="H6124">
        <v>3</v>
      </c>
      <c r="I6124">
        <v>4.9400000000000004</v>
      </c>
      <c r="J6124">
        <v>7.25</v>
      </c>
      <c r="K6124">
        <v>21.75</v>
      </c>
      <c r="L6124" t="s">
        <v>37</v>
      </c>
      <c r="M6124" t="s">
        <v>100</v>
      </c>
      <c r="N6124" t="s">
        <v>11265</v>
      </c>
    </row>
    <row r="6125" spans="1:14" x14ac:dyDescent="0.3">
      <c r="A6125" t="s">
        <v>11266</v>
      </c>
      <c r="B6125" s="2">
        <v>45846</v>
      </c>
      <c r="C6125" t="s">
        <v>499</v>
      </c>
      <c r="D6125" t="s">
        <v>68</v>
      </c>
      <c r="E6125" t="s">
        <v>157</v>
      </c>
      <c r="F6125" t="s">
        <v>76</v>
      </c>
      <c r="G6125" t="s">
        <v>179</v>
      </c>
      <c r="H6125">
        <v>5</v>
      </c>
      <c r="I6125">
        <v>34.049999999999997</v>
      </c>
      <c r="J6125">
        <v>49.03</v>
      </c>
      <c r="K6125">
        <v>245.15</v>
      </c>
      <c r="L6125" t="s">
        <v>53</v>
      </c>
      <c r="M6125" t="s">
        <v>30</v>
      </c>
      <c r="N6125" t="s">
        <v>467</v>
      </c>
    </row>
    <row r="6126" spans="1:14" x14ac:dyDescent="0.3">
      <c r="A6126" t="s">
        <v>11267</v>
      </c>
      <c r="B6126" s="1">
        <v>45338</v>
      </c>
      <c r="C6126" t="s">
        <v>202</v>
      </c>
      <c r="D6126" t="s">
        <v>58</v>
      </c>
      <c r="E6126" t="s">
        <v>114</v>
      </c>
      <c r="F6126" t="s">
        <v>27</v>
      </c>
      <c r="G6126" t="s">
        <v>36</v>
      </c>
      <c r="H6126">
        <v>4</v>
      </c>
      <c r="I6126">
        <v>16.23</v>
      </c>
      <c r="J6126">
        <v>24.37</v>
      </c>
      <c r="K6126">
        <v>97.48</v>
      </c>
      <c r="L6126" t="s">
        <v>20</v>
      </c>
      <c r="M6126" t="s">
        <v>30</v>
      </c>
      <c r="N6126" t="s">
        <v>1050</v>
      </c>
    </row>
    <row r="6127" spans="1:14" x14ac:dyDescent="0.3">
      <c r="A6127" t="s">
        <v>11268</v>
      </c>
      <c r="B6127" t="s">
        <v>1582</v>
      </c>
      <c r="C6127" t="s">
        <v>129</v>
      </c>
      <c r="D6127" t="s">
        <v>130</v>
      </c>
      <c r="F6127" t="s">
        <v>18</v>
      </c>
      <c r="G6127" t="s">
        <v>44</v>
      </c>
      <c r="H6127">
        <v>2</v>
      </c>
      <c r="I6127">
        <v>16.670000000000002</v>
      </c>
      <c r="J6127">
        <v>20.38</v>
      </c>
      <c r="K6127">
        <v>40.76</v>
      </c>
      <c r="L6127" t="s">
        <v>95</v>
      </c>
      <c r="M6127" t="s">
        <v>100</v>
      </c>
      <c r="N6127" t="s">
        <v>10152</v>
      </c>
    </row>
    <row r="6128" spans="1:14" x14ac:dyDescent="0.3">
      <c r="A6128" t="s">
        <v>11269</v>
      </c>
      <c r="B6128" s="1">
        <v>45305</v>
      </c>
      <c r="C6128" t="s">
        <v>90</v>
      </c>
      <c r="D6128" t="s">
        <v>91</v>
      </c>
      <c r="E6128" t="s">
        <v>92</v>
      </c>
      <c r="F6128" t="s">
        <v>18</v>
      </c>
      <c r="G6128" t="s">
        <v>99</v>
      </c>
      <c r="H6128">
        <v>5</v>
      </c>
      <c r="I6128">
        <v>5.18</v>
      </c>
      <c r="J6128">
        <v>6.25</v>
      </c>
      <c r="K6128">
        <v>43.38</v>
      </c>
      <c r="L6128" t="s">
        <v>29</v>
      </c>
      <c r="M6128" t="s">
        <v>21</v>
      </c>
      <c r="N6128" t="s">
        <v>11270</v>
      </c>
    </row>
    <row r="6129" spans="1:14" x14ac:dyDescent="0.3">
      <c r="A6129" t="s">
        <v>11271</v>
      </c>
      <c r="B6129" s="2">
        <v>45736</v>
      </c>
      <c r="C6129" t="s">
        <v>257</v>
      </c>
      <c r="D6129" t="s">
        <v>34</v>
      </c>
      <c r="E6129" t="s">
        <v>392</v>
      </c>
      <c r="F6129" t="s">
        <v>93</v>
      </c>
      <c r="G6129" t="s">
        <v>94</v>
      </c>
      <c r="H6129">
        <v>5</v>
      </c>
      <c r="I6129">
        <v>22.54</v>
      </c>
      <c r="J6129">
        <v>29.68</v>
      </c>
      <c r="K6129">
        <v>148.4</v>
      </c>
      <c r="L6129" t="s">
        <v>175</v>
      </c>
      <c r="M6129" t="s">
        <v>30</v>
      </c>
      <c r="N6129" t="s">
        <v>6719</v>
      </c>
    </row>
    <row r="6130" spans="1:14" x14ac:dyDescent="0.3">
      <c r="A6130" t="s">
        <v>11272</v>
      </c>
      <c r="B6130" s="2">
        <v>45699</v>
      </c>
      <c r="C6130" t="s">
        <v>148</v>
      </c>
      <c r="D6130" t="s">
        <v>42</v>
      </c>
      <c r="E6130" t="s">
        <v>63</v>
      </c>
      <c r="F6130" t="s">
        <v>27</v>
      </c>
      <c r="G6130" t="s">
        <v>109</v>
      </c>
      <c r="H6130">
        <v>6</v>
      </c>
      <c r="I6130">
        <v>8.33</v>
      </c>
      <c r="J6130" t="s">
        <v>11273</v>
      </c>
      <c r="K6130">
        <v>88.08</v>
      </c>
      <c r="L6130" t="s">
        <v>20</v>
      </c>
      <c r="M6130" t="s">
        <v>46</v>
      </c>
      <c r="N6130" t="s">
        <v>9951</v>
      </c>
    </row>
    <row r="6131" spans="1:14" x14ac:dyDescent="0.3">
      <c r="A6131" t="s">
        <v>11274</v>
      </c>
      <c r="B6131" s="2">
        <v>45757</v>
      </c>
      <c r="C6131" t="s">
        <v>394</v>
      </c>
      <c r="D6131" t="s">
        <v>25</v>
      </c>
      <c r="E6131" t="s">
        <v>235</v>
      </c>
      <c r="F6131" t="s">
        <v>27</v>
      </c>
      <c r="G6131" t="s">
        <v>145</v>
      </c>
      <c r="H6131">
        <v>8</v>
      </c>
      <c r="I6131">
        <v>18.420000000000002</v>
      </c>
      <c r="J6131">
        <v>30.41</v>
      </c>
      <c r="K6131">
        <v>243.28</v>
      </c>
      <c r="L6131" t="s">
        <v>53</v>
      </c>
      <c r="M6131" t="s">
        <v>100</v>
      </c>
      <c r="N6131" t="s">
        <v>8901</v>
      </c>
    </row>
    <row r="6132" spans="1:14" x14ac:dyDescent="0.3">
      <c r="A6132" t="s">
        <v>11275</v>
      </c>
      <c r="B6132" s="1">
        <v>45916</v>
      </c>
      <c r="C6132" t="s">
        <v>274</v>
      </c>
      <c r="D6132" t="s">
        <v>16</v>
      </c>
      <c r="E6132" t="s">
        <v>284</v>
      </c>
      <c r="F6132" t="s">
        <v>27</v>
      </c>
      <c r="G6132" t="s">
        <v>28</v>
      </c>
      <c r="H6132">
        <v>5</v>
      </c>
      <c r="I6132">
        <v>30.72</v>
      </c>
      <c r="J6132">
        <v>48.35</v>
      </c>
      <c r="K6132">
        <v>241.75</v>
      </c>
      <c r="L6132" t="s">
        <v>175</v>
      </c>
      <c r="M6132" t="s">
        <v>46</v>
      </c>
      <c r="N6132" t="s">
        <v>2311</v>
      </c>
    </row>
    <row r="6133" spans="1:14" x14ac:dyDescent="0.3">
      <c r="A6133" t="s">
        <v>11276</v>
      </c>
      <c r="B6133" s="1">
        <v>45952</v>
      </c>
      <c r="C6133" t="s">
        <v>215</v>
      </c>
      <c r="D6133" t="s">
        <v>168</v>
      </c>
      <c r="E6133" t="s">
        <v>293</v>
      </c>
      <c r="F6133" t="s">
        <v>27</v>
      </c>
      <c r="G6133" t="s">
        <v>28</v>
      </c>
      <c r="H6133">
        <v>5</v>
      </c>
      <c r="J6133">
        <v>23.96</v>
      </c>
      <c r="K6133">
        <v>119.8</v>
      </c>
      <c r="M6133" t="s">
        <v>30</v>
      </c>
      <c r="N6133" t="s">
        <v>11142</v>
      </c>
    </row>
    <row r="6134" spans="1:14" x14ac:dyDescent="0.3">
      <c r="A6134" t="s">
        <v>11277</v>
      </c>
      <c r="B6134" s="1">
        <v>45859</v>
      </c>
      <c r="C6134" t="s">
        <v>129</v>
      </c>
      <c r="D6134" t="s">
        <v>130</v>
      </c>
      <c r="E6134" t="s">
        <v>87</v>
      </c>
      <c r="F6134" t="s">
        <v>93</v>
      </c>
      <c r="G6134" t="s">
        <v>94</v>
      </c>
      <c r="H6134">
        <v>5</v>
      </c>
      <c r="I6134">
        <v>20.45</v>
      </c>
      <c r="J6134">
        <v>35.65</v>
      </c>
      <c r="K6134">
        <v>178.25</v>
      </c>
      <c r="L6134" t="s">
        <v>175</v>
      </c>
      <c r="M6134" t="s">
        <v>54</v>
      </c>
      <c r="N6134" t="s">
        <v>11278</v>
      </c>
    </row>
    <row r="6135" spans="1:14" x14ac:dyDescent="0.3">
      <c r="A6135" t="s">
        <v>11279</v>
      </c>
      <c r="B6135" t="s">
        <v>10177</v>
      </c>
      <c r="C6135" t="s">
        <v>24</v>
      </c>
      <c r="D6135" t="s">
        <v>25</v>
      </c>
      <c r="E6135" t="s">
        <v>26</v>
      </c>
      <c r="F6135" t="s">
        <v>51</v>
      </c>
      <c r="G6135" t="s">
        <v>126</v>
      </c>
      <c r="H6135">
        <v>3</v>
      </c>
      <c r="I6135">
        <v>4.45</v>
      </c>
      <c r="J6135">
        <v>7.39</v>
      </c>
      <c r="K6135">
        <v>22.17</v>
      </c>
      <c r="L6135" t="s">
        <v>175</v>
      </c>
      <c r="M6135" t="s">
        <v>46</v>
      </c>
      <c r="N6135" t="s">
        <v>11280</v>
      </c>
    </row>
    <row r="6136" spans="1:14" x14ac:dyDescent="0.3">
      <c r="A6136" t="s">
        <v>11281</v>
      </c>
      <c r="B6136" s="2">
        <v>45333</v>
      </c>
      <c r="D6136" t="s">
        <v>25</v>
      </c>
      <c r="E6136" t="s">
        <v>104</v>
      </c>
      <c r="F6136" t="s">
        <v>51</v>
      </c>
      <c r="G6136" t="s">
        <v>60</v>
      </c>
      <c r="H6136">
        <v>1</v>
      </c>
      <c r="I6136">
        <v>7.21</v>
      </c>
      <c r="K6136">
        <v>10</v>
      </c>
      <c r="L6136" t="s">
        <v>45</v>
      </c>
      <c r="M6136" t="s">
        <v>46</v>
      </c>
      <c r="N6136" t="s">
        <v>11282</v>
      </c>
    </row>
    <row r="6137" spans="1:14" x14ac:dyDescent="0.3">
      <c r="A6137" t="s">
        <v>11283</v>
      </c>
      <c r="B6137" s="2">
        <v>45709</v>
      </c>
      <c r="C6137" t="s">
        <v>67</v>
      </c>
      <c r="D6137" t="s">
        <v>68</v>
      </c>
      <c r="E6137" t="s">
        <v>69</v>
      </c>
      <c r="F6137" t="s">
        <v>93</v>
      </c>
      <c r="G6137" t="s">
        <v>137</v>
      </c>
      <c r="H6137">
        <v>732</v>
      </c>
      <c r="I6137">
        <v>20.9</v>
      </c>
      <c r="J6137">
        <v>31.4</v>
      </c>
      <c r="K6137">
        <v>188.4</v>
      </c>
      <c r="L6137" t="s">
        <v>29</v>
      </c>
      <c r="M6137" t="s">
        <v>54</v>
      </c>
      <c r="N6137" t="s">
        <v>6219</v>
      </c>
    </row>
    <row r="6138" spans="1:14" x14ac:dyDescent="0.3">
      <c r="A6138" t="s">
        <v>11284</v>
      </c>
      <c r="B6138" s="2">
        <v>45499</v>
      </c>
      <c r="C6138" t="s">
        <v>15</v>
      </c>
      <c r="D6138" t="s">
        <v>16</v>
      </c>
      <c r="E6138" t="s">
        <v>206</v>
      </c>
      <c r="F6138" t="s">
        <v>18</v>
      </c>
      <c r="G6138" t="s">
        <v>81</v>
      </c>
      <c r="H6138">
        <v>6</v>
      </c>
      <c r="I6138">
        <v>38.83</v>
      </c>
      <c r="J6138">
        <v>48.49</v>
      </c>
      <c r="K6138">
        <v>290.94</v>
      </c>
      <c r="L6138" t="s">
        <v>45</v>
      </c>
      <c r="M6138" t="s">
        <v>21</v>
      </c>
      <c r="N6138" t="s">
        <v>11285</v>
      </c>
    </row>
    <row r="6139" spans="1:14" x14ac:dyDescent="0.3">
      <c r="A6139" t="s">
        <v>11286</v>
      </c>
      <c r="B6139" s="2">
        <v>45702</v>
      </c>
      <c r="C6139" t="s">
        <v>103</v>
      </c>
      <c r="D6139" t="s">
        <v>25</v>
      </c>
      <c r="E6139" t="s">
        <v>26</v>
      </c>
      <c r="F6139" t="s">
        <v>76</v>
      </c>
      <c r="G6139" t="s">
        <v>179</v>
      </c>
      <c r="H6139">
        <v>3</v>
      </c>
      <c r="I6139">
        <v>55.45</v>
      </c>
      <c r="J6139">
        <v>77.08</v>
      </c>
      <c r="K6139">
        <v>231.24</v>
      </c>
      <c r="L6139" t="s">
        <v>95</v>
      </c>
      <c r="M6139" t="s">
        <v>46</v>
      </c>
      <c r="N6139" t="s">
        <v>3698</v>
      </c>
    </row>
    <row r="6140" spans="1:14" x14ac:dyDescent="0.3">
      <c r="A6140" t="s">
        <v>11287</v>
      </c>
      <c r="B6140" t="s">
        <v>7099</v>
      </c>
      <c r="D6140" t="s">
        <v>68</v>
      </c>
      <c r="E6140" t="s">
        <v>157</v>
      </c>
      <c r="F6140" t="s">
        <v>18</v>
      </c>
      <c r="G6140" t="s">
        <v>44</v>
      </c>
      <c r="H6140">
        <v>4</v>
      </c>
      <c r="I6140">
        <v>8.14</v>
      </c>
      <c r="J6140">
        <v>15.21</v>
      </c>
      <c r="K6140">
        <v>60.84</v>
      </c>
      <c r="L6140" t="s">
        <v>37</v>
      </c>
      <c r="M6140" t="s">
        <v>100</v>
      </c>
      <c r="N6140" t="s">
        <v>11288</v>
      </c>
    </row>
    <row r="6141" spans="1:14" x14ac:dyDescent="0.3">
      <c r="A6141" t="s">
        <v>11289</v>
      </c>
      <c r="B6141" s="2">
        <v>45778</v>
      </c>
      <c r="C6141" t="s">
        <v>41</v>
      </c>
      <c r="D6141" t="s">
        <v>42</v>
      </c>
      <c r="F6141" t="s">
        <v>76</v>
      </c>
      <c r="G6141" t="s">
        <v>251</v>
      </c>
      <c r="H6141">
        <v>5</v>
      </c>
      <c r="I6141">
        <v>10.11</v>
      </c>
      <c r="J6141">
        <v>17.899999999999999</v>
      </c>
      <c r="K6141">
        <v>89.5</v>
      </c>
      <c r="L6141" t="s">
        <v>53</v>
      </c>
      <c r="M6141" t="s">
        <v>46</v>
      </c>
      <c r="N6141" t="s">
        <v>11290</v>
      </c>
    </row>
    <row r="6142" spans="1:14" x14ac:dyDescent="0.3">
      <c r="A6142" t="s">
        <v>11291</v>
      </c>
      <c r="B6142" s="2">
        <v>45753</v>
      </c>
      <c r="C6142" t="s">
        <v>49</v>
      </c>
      <c r="D6142" t="s">
        <v>42</v>
      </c>
      <c r="F6142" t="s">
        <v>93</v>
      </c>
      <c r="G6142" t="s">
        <v>122</v>
      </c>
      <c r="H6142">
        <v>6</v>
      </c>
      <c r="I6142">
        <v>58.98</v>
      </c>
      <c r="J6142">
        <v>104.03</v>
      </c>
      <c r="K6142">
        <v>624.17999999999995</v>
      </c>
      <c r="L6142" t="s">
        <v>53</v>
      </c>
      <c r="M6142" t="s">
        <v>21</v>
      </c>
      <c r="N6142" t="s">
        <v>11292</v>
      </c>
    </row>
    <row r="6143" spans="1:14" x14ac:dyDescent="0.3">
      <c r="A6143" t="s">
        <v>11293</v>
      </c>
      <c r="B6143" s="2">
        <v>45928</v>
      </c>
      <c r="C6143" t="s">
        <v>98</v>
      </c>
      <c r="D6143" t="s">
        <v>42</v>
      </c>
      <c r="E6143" t="s">
        <v>63</v>
      </c>
      <c r="F6143" t="s">
        <v>93</v>
      </c>
      <c r="G6143" t="s">
        <v>94</v>
      </c>
      <c r="H6143">
        <v>5</v>
      </c>
      <c r="I6143">
        <v>24.89</v>
      </c>
      <c r="J6143">
        <v>43.7</v>
      </c>
      <c r="K6143">
        <v>218.5</v>
      </c>
      <c r="L6143" t="s">
        <v>53</v>
      </c>
      <c r="M6143" t="s">
        <v>21</v>
      </c>
      <c r="N6143" t="s">
        <v>7975</v>
      </c>
    </row>
    <row r="6144" spans="1:14" x14ac:dyDescent="0.3">
      <c r="A6144" t="s">
        <v>11294</v>
      </c>
      <c r="B6144" s="2">
        <v>45415</v>
      </c>
      <c r="C6144" t="s">
        <v>257</v>
      </c>
      <c r="D6144" t="s">
        <v>34</v>
      </c>
      <c r="E6144" t="s">
        <v>136</v>
      </c>
      <c r="F6144" t="s">
        <v>18</v>
      </c>
      <c r="G6144" t="s">
        <v>19</v>
      </c>
      <c r="H6144">
        <v>5</v>
      </c>
      <c r="I6144">
        <v>54.35</v>
      </c>
      <c r="J6144">
        <v>87.61</v>
      </c>
      <c r="K6144">
        <v>438.05</v>
      </c>
      <c r="L6144" t="s">
        <v>29</v>
      </c>
      <c r="M6144" t="s">
        <v>30</v>
      </c>
      <c r="N6144" t="s">
        <v>5364</v>
      </c>
    </row>
    <row r="6145" spans="1:14" x14ac:dyDescent="0.3">
      <c r="A6145" t="s">
        <v>11295</v>
      </c>
      <c r="B6145" s="2">
        <v>45759</v>
      </c>
      <c r="C6145" t="s">
        <v>135</v>
      </c>
      <c r="D6145" t="s">
        <v>34</v>
      </c>
      <c r="E6145" t="s">
        <v>140</v>
      </c>
      <c r="F6145" t="s">
        <v>18</v>
      </c>
      <c r="G6145" t="s">
        <v>44</v>
      </c>
      <c r="H6145">
        <v>3</v>
      </c>
      <c r="I6145">
        <v>19.32</v>
      </c>
      <c r="J6145">
        <v>16.422000000000001</v>
      </c>
      <c r="K6145">
        <v>94.32</v>
      </c>
      <c r="L6145" t="s">
        <v>29</v>
      </c>
      <c r="M6145" t="s">
        <v>100</v>
      </c>
      <c r="N6145" t="s">
        <v>11296</v>
      </c>
    </row>
    <row r="6146" spans="1:14" x14ac:dyDescent="0.3">
      <c r="A6146" t="s">
        <v>11297</v>
      </c>
      <c r="B6146" t="s">
        <v>2797</v>
      </c>
      <c r="D6146" t="s">
        <v>168</v>
      </c>
      <c r="E6146" t="s">
        <v>216</v>
      </c>
      <c r="F6146" t="s">
        <v>93</v>
      </c>
      <c r="G6146" t="s">
        <v>137</v>
      </c>
      <c r="H6146">
        <v>8</v>
      </c>
      <c r="I6146">
        <v>22.26</v>
      </c>
      <c r="J6146">
        <v>28.71</v>
      </c>
      <c r="K6146">
        <v>229.68</v>
      </c>
      <c r="L6146" t="s">
        <v>45</v>
      </c>
      <c r="M6146" t="s">
        <v>54</v>
      </c>
      <c r="N6146" t="s">
        <v>6107</v>
      </c>
    </row>
    <row r="6147" spans="1:14" x14ac:dyDescent="0.3">
      <c r="A6147" t="s">
        <v>11298</v>
      </c>
      <c r="B6147" t="s">
        <v>4623</v>
      </c>
      <c r="C6147" t="s">
        <v>98</v>
      </c>
      <c r="D6147" t="s">
        <v>42</v>
      </c>
      <c r="E6147" t="s">
        <v>63</v>
      </c>
      <c r="F6147" t="s">
        <v>27</v>
      </c>
      <c r="G6147" t="s">
        <v>109</v>
      </c>
      <c r="H6147">
        <v>3</v>
      </c>
      <c r="I6147">
        <v>10.54</v>
      </c>
      <c r="K6147">
        <v>48.18</v>
      </c>
      <c r="L6147" t="s">
        <v>95</v>
      </c>
      <c r="M6147" t="s">
        <v>30</v>
      </c>
    </row>
    <row r="6148" spans="1:14" x14ac:dyDescent="0.3">
      <c r="A6148" t="s">
        <v>11299</v>
      </c>
      <c r="B6148" s="1">
        <v>45398</v>
      </c>
      <c r="C6148" t="s">
        <v>57</v>
      </c>
      <c r="D6148" t="s">
        <v>58</v>
      </c>
      <c r="E6148" t="s">
        <v>114</v>
      </c>
      <c r="F6148" t="s">
        <v>18</v>
      </c>
      <c r="G6148" t="s">
        <v>44</v>
      </c>
      <c r="H6148">
        <v>5</v>
      </c>
      <c r="I6148">
        <v>10.24</v>
      </c>
      <c r="J6148">
        <v>13.2</v>
      </c>
      <c r="K6148">
        <v>66</v>
      </c>
      <c r="L6148" t="s">
        <v>175</v>
      </c>
      <c r="M6148" t="s">
        <v>21</v>
      </c>
      <c r="N6148" t="s">
        <v>9567</v>
      </c>
    </row>
    <row r="6149" spans="1:14" x14ac:dyDescent="0.3">
      <c r="A6149" t="s">
        <v>11300</v>
      </c>
      <c r="B6149" s="1">
        <v>45969</v>
      </c>
      <c r="C6149" t="s">
        <v>499</v>
      </c>
      <c r="D6149" t="s">
        <v>68</v>
      </c>
      <c r="E6149" t="s">
        <v>118</v>
      </c>
      <c r="F6149" t="s">
        <v>27</v>
      </c>
      <c r="G6149" t="s">
        <v>145</v>
      </c>
      <c r="H6149">
        <v>6</v>
      </c>
      <c r="I6149">
        <v>40.25</v>
      </c>
      <c r="J6149">
        <v>50.05</v>
      </c>
      <c r="K6149">
        <v>300.3</v>
      </c>
      <c r="L6149" t="s">
        <v>53</v>
      </c>
      <c r="M6149" t="s">
        <v>54</v>
      </c>
      <c r="N6149" t="s">
        <v>11301</v>
      </c>
    </row>
    <row r="6150" spans="1:14" x14ac:dyDescent="0.3">
      <c r="A6150" t="s">
        <v>11302</v>
      </c>
      <c r="B6150" s="2">
        <v>45471</v>
      </c>
      <c r="C6150" t="s">
        <v>202</v>
      </c>
      <c r="D6150" t="s">
        <v>58</v>
      </c>
      <c r="E6150" t="s">
        <v>59</v>
      </c>
      <c r="F6150" t="s">
        <v>27</v>
      </c>
      <c r="G6150" t="s">
        <v>36</v>
      </c>
      <c r="H6150">
        <v>-5</v>
      </c>
      <c r="I6150">
        <v>14.77</v>
      </c>
      <c r="J6150">
        <v>19.72</v>
      </c>
      <c r="K6150">
        <v>98.6</v>
      </c>
      <c r="L6150" t="s">
        <v>45</v>
      </c>
      <c r="M6150" t="s">
        <v>54</v>
      </c>
      <c r="N6150" t="s">
        <v>4043</v>
      </c>
    </row>
    <row r="6151" spans="1:14" x14ac:dyDescent="0.3">
      <c r="A6151" t="s">
        <v>5761</v>
      </c>
      <c r="B6151" s="2">
        <v>45850</v>
      </c>
      <c r="C6151" t="s">
        <v>73</v>
      </c>
      <c r="D6151" t="s">
        <v>74</v>
      </c>
      <c r="E6151" t="s">
        <v>212</v>
      </c>
      <c r="F6151" t="s">
        <v>76</v>
      </c>
      <c r="G6151" t="s">
        <v>251</v>
      </c>
      <c r="H6151">
        <v>3</v>
      </c>
      <c r="I6151">
        <v>27.54</v>
      </c>
      <c r="J6151">
        <v>39.64</v>
      </c>
      <c r="K6151">
        <v>118.92</v>
      </c>
      <c r="L6151" t="s">
        <v>95</v>
      </c>
    </row>
    <row r="6152" spans="1:14" x14ac:dyDescent="0.3">
      <c r="A6152" t="s">
        <v>11303</v>
      </c>
      <c r="B6152" s="2">
        <v>45722</v>
      </c>
      <c r="C6152" t="s">
        <v>113</v>
      </c>
      <c r="D6152" t="s">
        <v>58</v>
      </c>
      <c r="E6152" t="s">
        <v>114</v>
      </c>
      <c r="F6152" t="s">
        <v>18</v>
      </c>
      <c r="G6152" t="s">
        <v>99</v>
      </c>
      <c r="H6152">
        <v>6</v>
      </c>
      <c r="I6152">
        <v>6.63</v>
      </c>
      <c r="J6152">
        <v>9.6199999999999992</v>
      </c>
      <c r="K6152">
        <v>57.72</v>
      </c>
      <c r="L6152" t="s">
        <v>82</v>
      </c>
      <c r="M6152" t="s">
        <v>100</v>
      </c>
      <c r="N6152" t="s">
        <v>2003</v>
      </c>
    </row>
    <row r="6153" spans="1:14" x14ac:dyDescent="0.3">
      <c r="A6153" t="s">
        <v>11304</v>
      </c>
      <c r="B6153" s="2">
        <v>45517</v>
      </c>
      <c r="C6153" t="s">
        <v>49</v>
      </c>
      <c r="D6153" t="s">
        <v>42</v>
      </c>
      <c r="E6153" t="s">
        <v>50</v>
      </c>
      <c r="F6153" t="s">
        <v>76</v>
      </c>
      <c r="G6153" t="s">
        <v>77</v>
      </c>
      <c r="H6153">
        <v>7</v>
      </c>
      <c r="I6153">
        <v>15</v>
      </c>
      <c r="J6153" t="s">
        <v>493</v>
      </c>
      <c r="K6153">
        <v>136.15</v>
      </c>
      <c r="L6153" t="s">
        <v>20</v>
      </c>
      <c r="M6153" t="s">
        <v>46</v>
      </c>
      <c r="N6153" t="s">
        <v>11305</v>
      </c>
    </row>
    <row r="6154" spans="1:14" x14ac:dyDescent="0.3">
      <c r="A6154" t="s">
        <v>11306</v>
      </c>
      <c r="B6154" t="s">
        <v>1278</v>
      </c>
      <c r="C6154" t="s">
        <v>85</v>
      </c>
      <c r="D6154" t="s">
        <v>130</v>
      </c>
      <c r="E6154" t="s">
        <v>131</v>
      </c>
      <c r="F6154" t="s">
        <v>27</v>
      </c>
      <c r="G6154" t="s">
        <v>36</v>
      </c>
      <c r="H6154">
        <v>6</v>
      </c>
      <c r="I6154">
        <v>14.42</v>
      </c>
      <c r="J6154">
        <v>18.07</v>
      </c>
      <c r="K6154">
        <v>108.42</v>
      </c>
      <c r="L6154" t="s">
        <v>82</v>
      </c>
      <c r="M6154" t="s">
        <v>46</v>
      </c>
      <c r="N6154" t="s">
        <v>11307</v>
      </c>
    </row>
    <row r="6155" spans="1:14" x14ac:dyDescent="0.3">
      <c r="A6155" t="s">
        <v>11308</v>
      </c>
      <c r="B6155" t="s">
        <v>2535</v>
      </c>
      <c r="C6155" t="s">
        <v>129</v>
      </c>
      <c r="D6155" t="s">
        <v>130</v>
      </c>
      <c r="E6155" t="s">
        <v>131</v>
      </c>
      <c r="F6155" t="s">
        <v>27</v>
      </c>
      <c r="G6155" t="s">
        <v>28</v>
      </c>
      <c r="H6155">
        <v>4</v>
      </c>
      <c r="I6155">
        <v>12.97</v>
      </c>
      <c r="J6155">
        <v>16.88</v>
      </c>
      <c r="K6155">
        <v>67.52</v>
      </c>
      <c r="L6155" t="s">
        <v>53</v>
      </c>
      <c r="M6155" t="s">
        <v>30</v>
      </c>
      <c r="N6155" t="s">
        <v>11309</v>
      </c>
    </row>
    <row r="6156" spans="1:14" x14ac:dyDescent="0.3">
      <c r="A6156" t="s">
        <v>11310</v>
      </c>
      <c r="B6156" s="2">
        <v>45902</v>
      </c>
      <c r="C6156" t="s">
        <v>129</v>
      </c>
      <c r="D6156" t="s">
        <v>130</v>
      </c>
      <c r="E6156" t="s">
        <v>87</v>
      </c>
      <c r="F6156" t="s">
        <v>51</v>
      </c>
      <c r="G6156" t="s">
        <v>126</v>
      </c>
      <c r="H6156">
        <v>6</v>
      </c>
      <c r="I6156">
        <v>2.12</v>
      </c>
      <c r="J6156">
        <v>4</v>
      </c>
      <c r="K6156">
        <v>24</v>
      </c>
      <c r="L6156" t="s">
        <v>37</v>
      </c>
      <c r="M6156" t="s">
        <v>100</v>
      </c>
      <c r="N6156" t="s">
        <v>1665</v>
      </c>
    </row>
    <row r="6157" spans="1:14" x14ac:dyDescent="0.3">
      <c r="A6157" t="s">
        <v>11311</v>
      </c>
      <c r="B6157" s="1">
        <v>45452</v>
      </c>
      <c r="C6157" t="s">
        <v>85</v>
      </c>
      <c r="D6157" t="s">
        <v>130</v>
      </c>
      <c r="E6157" t="s">
        <v>131</v>
      </c>
      <c r="F6157" t="s">
        <v>27</v>
      </c>
      <c r="G6157" t="s">
        <v>36</v>
      </c>
      <c r="H6157">
        <v>5</v>
      </c>
      <c r="I6157">
        <v>17.649999999999999</v>
      </c>
      <c r="J6157">
        <v>29.03</v>
      </c>
      <c r="K6157">
        <v>145.15</v>
      </c>
      <c r="L6157" t="s">
        <v>53</v>
      </c>
      <c r="M6157" t="s">
        <v>46</v>
      </c>
      <c r="N6157" t="s">
        <v>8265</v>
      </c>
    </row>
    <row r="6158" spans="1:14" x14ac:dyDescent="0.3">
      <c r="A6158" t="s">
        <v>11312</v>
      </c>
      <c r="B6158" s="2">
        <v>45615</v>
      </c>
      <c r="C6158" t="s">
        <v>90</v>
      </c>
      <c r="D6158" t="s">
        <v>91</v>
      </c>
      <c r="E6158" t="s">
        <v>345</v>
      </c>
      <c r="F6158" t="s">
        <v>51</v>
      </c>
      <c r="G6158" t="s">
        <v>70</v>
      </c>
      <c r="H6158">
        <v>9</v>
      </c>
      <c r="I6158">
        <v>10.050000000000001</v>
      </c>
      <c r="J6158">
        <v>17.11</v>
      </c>
      <c r="K6158">
        <v>153.99</v>
      </c>
      <c r="L6158" t="s">
        <v>95</v>
      </c>
      <c r="M6158" t="s">
        <v>30</v>
      </c>
      <c r="N6158" t="s">
        <v>11313</v>
      </c>
    </row>
    <row r="6159" spans="1:14" x14ac:dyDescent="0.3">
      <c r="A6159" t="s">
        <v>11314</v>
      </c>
      <c r="B6159" s="2">
        <v>45336</v>
      </c>
      <c r="C6159" t="s">
        <v>148</v>
      </c>
      <c r="D6159" t="s">
        <v>42</v>
      </c>
      <c r="E6159" t="s">
        <v>50</v>
      </c>
      <c r="F6159" t="s">
        <v>93</v>
      </c>
      <c r="G6159" t="s">
        <v>141</v>
      </c>
      <c r="H6159">
        <v>8</v>
      </c>
      <c r="I6159">
        <v>9.77</v>
      </c>
      <c r="J6159">
        <v>17.96</v>
      </c>
      <c r="K6159">
        <v>143.68</v>
      </c>
      <c r="L6159" t="s">
        <v>53</v>
      </c>
      <c r="M6159" t="s">
        <v>100</v>
      </c>
      <c r="N6159" t="s">
        <v>1969</v>
      </c>
    </row>
    <row r="6160" spans="1:14" x14ac:dyDescent="0.3">
      <c r="A6160" t="s">
        <v>11315</v>
      </c>
      <c r="B6160" t="s">
        <v>7124</v>
      </c>
      <c r="C6160" t="s">
        <v>202</v>
      </c>
      <c r="D6160" t="s">
        <v>58</v>
      </c>
      <c r="E6160" t="s">
        <v>203</v>
      </c>
      <c r="F6160" t="s">
        <v>76</v>
      </c>
      <c r="G6160" t="s">
        <v>77</v>
      </c>
      <c r="H6160">
        <v>4</v>
      </c>
      <c r="I6160">
        <v>23.01</v>
      </c>
      <c r="J6160">
        <v>38.770000000000003</v>
      </c>
      <c r="K6160">
        <v>155.08000000000001</v>
      </c>
      <c r="L6160" t="s">
        <v>53</v>
      </c>
      <c r="M6160" t="s">
        <v>21</v>
      </c>
      <c r="N6160" t="s">
        <v>6947</v>
      </c>
    </row>
    <row r="6161" spans="1:14" x14ac:dyDescent="0.3">
      <c r="A6161" t="s">
        <v>11316</v>
      </c>
      <c r="B6161" s="1">
        <v>45612</v>
      </c>
      <c r="C6161" t="s">
        <v>156</v>
      </c>
      <c r="D6161" t="s">
        <v>68</v>
      </c>
      <c r="E6161" t="s">
        <v>229</v>
      </c>
      <c r="F6161" t="s">
        <v>93</v>
      </c>
      <c r="G6161" t="s">
        <v>94</v>
      </c>
      <c r="H6161">
        <v>7</v>
      </c>
      <c r="I6161">
        <v>22.67</v>
      </c>
      <c r="J6161">
        <v>32.93</v>
      </c>
      <c r="K6161">
        <v>230.51</v>
      </c>
      <c r="L6161" t="s">
        <v>29</v>
      </c>
      <c r="M6161" t="s">
        <v>46</v>
      </c>
      <c r="N6161" t="s">
        <v>11317</v>
      </c>
    </row>
    <row r="6162" spans="1:14" x14ac:dyDescent="0.3">
      <c r="A6162" t="s">
        <v>11318</v>
      </c>
      <c r="B6162" t="s">
        <v>965</v>
      </c>
      <c r="C6162" t="s">
        <v>129</v>
      </c>
      <c r="D6162" t="s">
        <v>130</v>
      </c>
      <c r="E6162" t="s">
        <v>87</v>
      </c>
      <c r="F6162" t="s">
        <v>18</v>
      </c>
      <c r="G6162" t="s">
        <v>44</v>
      </c>
      <c r="H6162">
        <v>2</v>
      </c>
      <c r="I6162">
        <v>9.83</v>
      </c>
      <c r="J6162">
        <v>16.11</v>
      </c>
      <c r="K6162">
        <v>32.22</v>
      </c>
      <c r="L6162" t="s">
        <v>95</v>
      </c>
      <c r="M6162" t="s">
        <v>54</v>
      </c>
      <c r="N6162" t="s">
        <v>11319</v>
      </c>
    </row>
    <row r="6163" spans="1:14" x14ac:dyDescent="0.3">
      <c r="A6163" t="s">
        <v>11320</v>
      </c>
      <c r="B6163" s="2">
        <v>45679</v>
      </c>
      <c r="C6163" t="s">
        <v>274</v>
      </c>
      <c r="D6163" t="s">
        <v>16</v>
      </c>
      <c r="E6163" t="s">
        <v>284</v>
      </c>
      <c r="F6163" t="s">
        <v>51</v>
      </c>
      <c r="G6163" t="s">
        <v>126</v>
      </c>
      <c r="H6163">
        <v>6</v>
      </c>
      <c r="I6163">
        <v>4.6100000000000003</v>
      </c>
      <c r="J6163">
        <v>8.6199999999999992</v>
      </c>
      <c r="K6163">
        <v>51.72</v>
      </c>
      <c r="L6163" t="s">
        <v>82</v>
      </c>
      <c r="M6163" t="s">
        <v>46</v>
      </c>
      <c r="N6163" t="s">
        <v>780</v>
      </c>
    </row>
    <row r="6164" spans="1:14" x14ac:dyDescent="0.3">
      <c r="A6164" t="s">
        <v>11321</v>
      </c>
      <c r="B6164" t="s">
        <v>11322</v>
      </c>
      <c r="C6164" t="s">
        <v>33</v>
      </c>
      <c r="D6164" t="s">
        <v>34</v>
      </c>
      <c r="E6164" t="s">
        <v>35</v>
      </c>
      <c r="F6164" t="s">
        <v>76</v>
      </c>
      <c r="G6164" t="s">
        <v>179</v>
      </c>
      <c r="H6164">
        <v>8</v>
      </c>
      <c r="I6164">
        <v>30.96</v>
      </c>
      <c r="J6164">
        <v>43.98</v>
      </c>
      <c r="K6164">
        <v>351.84</v>
      </c>
      <c r="L6164" t="s">
        <v>95</v>
      </c>
      <c r="M6164" t="s">
        <v>46</v>
      </c>
      <c r="N6164" t="s">
        <v>11323</v>
      </c>
    </row>
    <row r="6165" spans="1:14" x14ac:dyDescent="0.3">
      <c r="A6165" t="s">
        <v>11324</v>
      </c>
      <c r="B6165" s="2">
        <v>45344</v>
      </c>
      <c r="C6165" t="s">
        <v>307</v>
      </c>
      <c r="D6165" t="s">
        <v>68</v>
      </c>
      <c r="E6165" t="s">
        <v>69</v>
      </c>
      <c r="F6165" t="s">
        <v>93</v>
      </c>
      <c r="G6165" t="s">
        <v>137</v>
      </c>
      <c r="H6165">
        <v>8</v>
      </c>
      <c r="I6165">
        <v>22.48</v>
      </c>
      <c r="K6165">
        <v>283.04000000000002</v>
      </c>
      <c r="L6165" t="s">
        <v>95</v>
      </c>
      <c r="M6165" t="s">
        <v>46</v>
      </c>
      <c r="N6165" t="s">
        <v>11325</v>
      </c>
    </row>
    <row r="6166" spans="1:14" x14ac:dyDescent="0.3">
      <c r="A6166" t="s">
        <v>11326</v>
      </c>
      <c r="B6166" t="s">
        <v>1479</v>
      </c>
      <c r="C6166" t="s">
        <v>117</v>
      </c>
      <c r="D6166" t="s">
        <v>68</v>
      </c>
      <c r="E6166" t="s">
        <v>229</v>
      </c>
      <c r="F6166" t="s">
        <v>18</v>
      </c>
      <c r="G6166" t="s">
        <v>19</v>
      </c>
      <c r="H6166">
        <v>4</v>
      </c>
      <c r="I6166">
        <v>34.32</v>
      </c>
      <c r="J6166">
        <v>62.09</v>
      </c>
      <c r="K6166">
        <v>248.36</v>
      </c>
      <c r="L6166" t="s">
        <v>37</v>
      </c>
      <c r="M6166" t="s">
        <v>100</v>
      </c>
      <c r="N6166" t="s">
        <v>11327</v>
      </c>
    </row>
    <row r="6167" spans="1:14" x14ac:dyDescent="0.3">
      <c r="A6167" t="s">
        <v>11328</v>
      </c>
      <c r="B6167" t="s">
        <v>1931</v>
      </c>
      <c r="C6167" t="s">
        <v>161</v>
      </c>
      <c r="D6167" t="s">
        <v>74</v>
      </c>
      <c r="E6167" t="s">
        <v>164</v>
      </c>
      <c r="F6167" t="s">
        <v>18</v>
      </c>
      <c r="G6167" t="s">
        <v>19</v>
      </c>
      <c r="H6167">
        <v>6</v>
      </c>
      <c r="I6167">
        <v>44.02</v>
      </c>
      <c r="J6167">
        <v>66.77</v>
      </c>
      <c r="K6167">
        <v>400.62</v>
      </c>
      <c r="L6167" t="s">
        <v>175</v>
      </c>
      <c r="M6167" t="s">
        <v>30</v>
      </c>
      <c r="N6167" t="s">
        <v>11329</v>
      </c>
    </row>
    <row r="6168" spans="1:14" x14ac:dyDescent="0.3">
      <c r="A6168" t="s">
        <v>11330</v>
      </c>
      <c r="B6168" t="s">
        <v>11331</v>
      </c>
      <c r="C6168" t="s">
        <v>292</v>
      </c>
      <c r="D6168" t="s">
        <v>168</v>
      </c>
      <c r="E6168" t="s">
        <v>216</v>
      </c>
      <c r="F6168" t="s">
        <v>93</v>
      </c>
      <c r="G6168" t="s">
        <v>94</v>
      </c>
      <c r="H6168">
        <v>-9</v>
      </c>
      <c r="I6168">
        <v>19.170000000000002</v>
      </c>
      <c r="J6168">
        <v>30.68</v>
      </c>
      <c r="K6168">
        <v>276.12</v>
      </c>
      <c r="L6168" t="s">
        <v>20</v>
      </c>
      <c r="M6168" t="s">
        <v>100</v>
      </c>
      <c r="N6168" t="s">
        <v>8421</v>
      </c>
    </row>
    <row r="6169" spans="1:14" x14ac:dyDescent="0.3">
      <c r="A6169" t="s">
        <v>11332</v>
      </c>
      <c r="B6169" s="1">
        <v>45977</v>
      </c>
      <c r="C6169" t="s">
        <v>148</v>
      </c>
      <c r="D6169" t="s">
        <v>42</v>
      </c>
      <c r="E6169" t="s">
        <v>242</v>
      </c>
      <c r="F6169" t="s">
        <v>93</v>
      </c>
      <c r="G6169" t="s">
        <v>217</v>
      </c>
      <c r="H6169">
        <v>4</v>
      </c>
      <c r="I6169">
        <v>20.78</v>
      </c>
      <c r="J6169">
        <v>30.8</v>
      </c>
      <c r="K6169">
        <v>123.2</v>
      </c>
      <c r="L6169" t="s">
        <v>37</v>
      </c>
      <c r="M6169" t="s">
        <v>21</v>
      </c>
      <c r="N6169" t="s">
        <v>11333</v>
      </c>
    </row>
    <row r="6170" spans="1:14" x14ac:dyDescent="0.3">
      <c r="A6170" t="s">
        <v>11334</v>
      </c>
      <c r="B6170" s="1">
        <v>45553</v>
      </c>
      <c r="C6170" t="s">
        <v>41</v>
      </c>
      <c r="D6170" t="s">
        <v>42</v>
      </c>
      <c r="E6170" t="s">
        <v>43</v>
      </c>
      <c r="F6170" t="s">
        <v>18</v>
      </c>
      <c r="G6170" t="s">
        <v>19</v>
      </c>
      <c r="H6170">
        <v>2</v>
      </c>
      <c r="I6170">
        <v>25.41</v>
      </c>
      <c r="J6170">
        <v>34.409999999999997</v>
      </c>
      <c r="K6170">
        <v>68.819999999999993</v>
      </c>
      <c r="L6170" t="s">
        <v>175</v>
      </c>
      <c r="M6170" t="s">
        <v>21</v>
      </c>
      <c r="N6170" t="s">
        <v>9652</v>
      </c>
    </row>
    <row r="6171" spans="1:14" x14ac:dyDescent="0.3">
      <c r="A6171" t="s">
        <v>11335</v>
      </c>
      <c r="B6171" s="2">
        <v>45530</v>
      </c>
      <c r="C6171" t="s">
        <v>90</v>
      </c>
      <c r="D6171" t="s">
        <v>91</v>
      </c>
      <c r="E6171" t="s">
        <v>174</v>
      </c>
      <c r="F6171" t="s">
        <v>51</v>
      </c>
      <c r="G6171" t="s">
        <v>60</v>
      </c>
      <c r="H6171">
        <v>3</v>
      </c>
      <c r="I6171">
        <v>3.73</v>
      </c>
      <c r="J6171">
        <v>6.93</v>
      </c>
      <c r="K6171">
        <v>20.79</v>
      </c>
      <c r="L6171" t="s">
        <v>29</v>
      </c>
      <c r="M6171" t="s">
        <v>100</v>
      </c>
      <c r="N6171" t="s">
        <v>9652</v>
      </c>
    </row>
    <row r="6172" spans="1:14" x14ac:dyDescent="0.3">
      <c r="A6172" t="s">
        <v>11336</v>
      </c>
      <c r="B6172" s="2">
        <v>45637</v>
      </c>
      <c r="D6172" t="s">
        <v>68</v>
      </c>
      <c r="F6172" t="s">
        <v>51</v>
      </c>
      <c r="G6172" t="s">
        <v>52</v>
      </c>
      <c r="H6172">
        <v>6</v>
      </c>
      <c r="I6172">
        <v>46.78</v>
      </c>
      <c r="J6172">
        <v>63.06</v>
      </c>
      <c r="K6172">
        <v>378.36</v>
      </c>
      <c r="L6172" t="s">
        <v>95</v>
      </c>
      <c r="M6172" t="s">
        <v>46</v>
      </c>
      <c r="N6172" t="s">
        <v>9449</v>
      </c>
    </row>
    <row r="6173" spans="1:14" x14ac:dyDescent="0.3">
      <c r="A6173" t="s">
        <v>11337</v>
      </c>
      <c r="B6173" s="2">
        <v>45937</v>
      </c>
      <c r="C6173" t="s">
        <v>167</v>
      </c>
      <c r="D6173" t="s">
        <v>168</v>
      </c>
      <c r="E6173" t="s">
        <v>169</v>
      </c>
      <c r="F6173" t="s">
        <v>76</v>
      </c>
      <c r="G6173" t="s">
        <v>170</v>
      </c>
      <c r="H6173">
        <v>7</v>
      </c>
      <c r="I6173">
        <v>39.79</v>
      </c>
      <c r="J6173">
        <v>59.02</v>
      </c>
      <c r="K6173">
        <v>413.14</v>
      </c>
      <c r="L6173" t="s">
        <v>175</v>
      </c>
      <c r="M6173" t="s">
        <v>21</v>
      </c>
      <c r="N6173" t="s">
        <v>11338</v>
      </c>
    </row>
    <row r="6174" spans="1:14" x14ac:dyDescent="0.3">
      <c r="A6174" t="s">
        <v>11339</v>
      </c>
      <c r="B6174" s="2">
        <v>45309</v>
      </c>
      <c r="C6174" t="s">
        <v>161</v>
      </c>
      <c r="D6174" t="s">
        <v>74</v>
      </c>
      <c r="E6174" t="s">
        <v>164</v>
      </c>
      <c r="F6174" t="s">
        <v>27</v>
      </c>
      <c r="G6174" t="s">
        <v>36</v>
      </c>
      <c r="H6174">
        <v>8</v>
      </c>
      <c r="J6174">
        <v>28.58</v>
      </c>
      <c r="K6174">
        <v>228.64</v>
      </c>
      <c r="L6174" t="s">
        <v>20</v>
      </c>
      <c r="M6174" t="s">
        <v>21</v>
      </c>
      <c r="N6174" t="s">
        <v>11340</v>
      </c>
    </row>
    <row r="6175" spans="1:14" x14ac:dyDescent="0.3">
      <c r="A6175" t="s">
        <v>11341</v>
      </c>
      <c r="B6175" t="s">
        <v>1745</v>
      </c>
      <c r="C6175" t="s">
        <v>161</v>
      </c>
      <c r="D6175" t="s">
        <v>74</v>
      </c>
      <c r="E6175" t="s">
        <v>108</v>
      </c>
      <c r="F6175" t="s">
        <v>76</v>
      </c>
      <c r="G6175" t="s">
        <v>170</v>
      </c>
      <c r="H6175">
        <v>4</v>
      </c>
      <c r="I6175">
        <v>35.270000000000003</v>
      </c>
      <c r="J6175">
        <v>65.709999999999994</v>
      </c>
      <c r="K6175">
        <v>262.83999999999997</v>
      </c>
      <c r="L6175" t="s">
        <v>45</v>
      </c>
      <c r="M6175" t="s">
        <v>21</v>
      </c>
      <c r="N6175" t="s">
        <v>11342</v>
      </c>
    </row>
    <row r="6176" spans="1:14" x14ac:dyDescent="0.3">
      <c r="A6176" t="s">
        <v>11343</v>
      </c>
      <c r="B6176" s="2">
        <v>45354</v>
      </c>
      <c r="C6176" t="s">
        <v>586</v>
      </c>
      <c r="D6176" t="s">
        <v>42</v>
      </c>
      <c r="E6176" t="s">
        <v>242</v>
      </c>
      <c r="F6176" t="s">
        <v>76</v>
      </c>
      <c r="G6176" t="s">
        <v>77</v>
      </c>
      <c r="H6176">
        <v>4</v>
      </c>
      <c r="I6176">
        <v>16.04</v>
      </c>
      <c r="K6176">
        <v>120.48</v>
      </c>
      <c r="L6176" t="s">
        <v>95</v>
      </c>
      <c r="M6176" t="s">
        <v>46</v>
      </c>
      <c r="N6176" t="s">
        <v>11344</v>
      </c>
    </row>
    <row r="6177" spans="1:14" x14ac:dyDescent="0.3">
      <c r="A6177" t="s">
        <v>6831</v>
      </c>
      <c r="B6177" s="2">
        <v>45630</v>
      </c>
      <c r="C6177" t="s">
        <v>292</v>
      </c>
      <c r="D6177" t="s">
        <v>168</v>
      </c>
      <c r="E6177" t="s">
        <v>216</v>
      </c>
      <c r="F6177" t="s">
        <v>93</v>
      </c>
      <c r="G6177" t="s">
        <v>122</v>
      </c>
      <c r="H6177">
        <v>5</v>
      </c>
      <c r="I6177">
        <v>47.66</v>
      </c>
      <c r="J6177">
        <v>85.87</v>
      </c>
      <c r="K6177">
        <v>429.35</v>
      </c>
      <c r="L6177" t="s">
        <v>29</v>
      </c>
      <c r="M6177" t="s">
        <v>54</v>
      </c>
      <c r="N6177" t="s">
        <v>6832</v>
      </c>
    </row>
    <row r="6178" spans="1:14" x14ac:dyDescent="0.3">
      <c r="A6178" t="s">
        <v>11345</v>
      </c>
      <c r="B6178" t="s">
        <v>11346</v>
      </c>
      <c r="C6178" t="s">
        <v>198</v>
      </c>
      <c r="D6178" t="s">
        <v>91</v>
      </c>
      <c r="E6178" t="s">
        <v>174</v>
      </c>
      <c r="F6178" t="s">
        <v>27</v>
      </c>
      <c r="G6178" t="s">
        <v>28</v>
      </c>
      <c r="H6178">
        <v>6</v>
      </c>
      <c r="J6178">
        <v>45.66</v>
      </c>
      <c r="K6178">
        <v>273.95999999999998</v>
      </c>
      <c r="L6178" t="s">
        <v>29</v>
      </c>
      <c r="M6178" t="s">
        <v>21</v>
      </c>
      <c r="N6178" t="s">
        <v>11347</v>
      </c>
    </row>
    <row r="6179" spans="1:14" x14ac:dyDescent="0.3">
      <c r="A6179" t="s">
        <v>11348</v>
      </c>
      <c r="B6179" s="2">
        <v>45439</v>
      </c>
      <c r="C6179" t="s">
        <v>194</v>
      </c>
      <c r="D6179" t="s">
        <v>58</v>
      </c>
      <c r="E6179" t="s">
        <v>203</v>
      </c>
      <c r="F6179" t="s">
        <v>76</v>
      </c>
      <c r="G6179" t="s">
        <v>179</v>
      </c>
      <c r="H6179">
        <v>4</v>
      </c>
      <c r="I6179">
        <v>35.130000000000003</v>
      </c>
      <c r="J6179">
        <v>56.09</v>
      </c>
      <c r="K6179">
        <v>224.36</v>
      </c>
      <c r="L6179" t="s">
        <v>95</v>
      </c>
      <c r="M6179" t="s">
        <v>100</v>
      </c>
      <c r="N6179" t="s">
        <v>11349</v>
      </c>
    </row>
    <row r="6180" spans="1:14" x14ac:dyDescent="0.3">
      <c r="A6180" t="s">
        <v>6233</v>
      </c>
      <c r="B6180" s="2">
        <v>45297</v>
      </c>
      <c r="C6180" t="s">
        <v>41</v>
      </c>
      <c r="D6180" t="s">
        <v>42</v>
      </c>
      <c r="E6180" t="s">
        <v>242</v>
      </c>
      <c r="F6180" t="s">
        <v>51</v>
      </c>
      <c r="G6180" t="s">
        <v>52</v>
      </c>
      <c r="H6180">
        <v>5</v>
      </c>
      <c r="I6180">
        <v>28.43</v>
      </c>
      <c r="J6180">
        <v>45.24</v>
      </c>
      <c r="K6180">
        <v>226.2</v>
      </c>
      <c r="L6180" t="s">
        <v>82</v>
      </c>
      <c r="M6180" t="s">
        <v>46</v>
      </c>
      <c r="N6180" t="s">
        <v>6234</v>
      </c>
    </row>
    <row r="6181" spans="1:14" x14ac:dyDescent="0.3">
      <c r="A6181" t="s">
        <v>11350</v>
      </c>
      <c r="B6181" s="1">
        <v>45435</v>
      </c>
      <c r="C6181" t="s">
        <v>194</v>
      </c>
      <c r="D6181" t="s">
        <v>58</v>
      </c>
      <c r="E6181" t="s">
        <v>59</v>
      </c>
      <c r="F6181" t="s">
        <v>18</v>
      </c>
      <c r="G6181" t="s">
        <v>44</v>
      </c>
      <c r="H6181">
        <v>6</v>
      </c>
      <c r="I6181">
        <v>9.27</v>
      </c>
      <c r="J6181">
        <v>15.28</v>
      </c>
      <c r="K6181">
        <v>91.68</v>
      </c>
      <c r="L6181" t="s">
        <v>20</v>
      </c>
      <c r="M6181" t="s">
        <v>54</v>
      </c>
      <c r="N6181" t="s">
        <v>11351</v>
      </c>
    </row>
    <row r="6182" spans="1:14" x14ac:dyDescent="0.3">
      <c r="A6182" t="s">
        <v>11352</v>
      </c>
      <c r="B6182" s="2">
        <v>45417</v>
      </c>
      <c r="C6182" t="s">
        <v>337</v>
      </c>
      <c r="D6182" t="s">
        <v>168</v>
      </c>
      <c r="E6182" t="s">
        <v>216</v>
      </c>
      <c r="F6182" t="s">
        <v>18</v>
      </c>
      <c r="G6182" t="s">
        <v>81</v>
      </c>
      <c r="H6182">
        <v>7</v>
      </c>
      <c r="I6182">
        <v>37.840000000000003</v>
      </c>
      <c r="J6182">
        <v>59.79</v>
      </c>
      <c r="K6182">
        <v>418.53</v>
      </c>
      <c r="L6182" t="s">
        <v>29</v>
      </c>
      <c r="M6182" t="s">
        <v>46</v>
      </c>
      <c r="N6182" t="s">
        <v>7298</v>
      </c>
    </row>
    <row r="6183" spans="1:14" x14ac:dyDescent="0.3">
      <c r="A6183" t="s">
        <v>11353</v>
      </c>
      <c r="B6183" s="2">
        <v>45919</v>
      </c>
      <c r="C6183" t="s">
        <v>125</v>
      </c>
      <c r="D6183" t="s">
        <v>34</v>
      </c>
      <c r="E6183" t="s">
        <v>136</v>
      </c>
      <c r="F6183" t="s">
        <v>5662</v>
      </c>
      <c r="G6183" t="s">
        <v>109</v>
      </c>
      <c r="H6183">
        <v>6</v>
      </c>
      <c r="I6183">
        <v>7.74</v>
      </c>
      <c r="J6183">
        <v>12.82</v>
      </c>
      <c r="K6183">
        <v>76.92</v>
      </c>
      <c r="L6183" t="s">
        <v>37</v>
      </c>
      <c r="M6183" t="s">
        <v>46</v>
      </c>
      <c r="N6183" t="s">
        <v>11354</v>
      </c>
    </row>
    <row r="6184" spans="1:14" x14ac:dyDescent="0.3">
      <c r="A6184" t="s">
        <v>11355</v>
      </c>
      <c r="B6184" s="1">
        <v>45795</v>
      </c>
      <c r="C6184" t="s">
        <v>161</v>
      </c>
      <c r="D6184" t="s">
        <v>74</v>
      </c>
      <c r="E6184" t="s">
        <v>312</v>
      </c>
      <c r="F6184" t="s">
        <v>27</v>
      </c>
      <c r="G6184" t="s">
        <v>187</v>
      </c>
      <c r="H6184">
        <v>7</v>
      </c>
      <c r="I6184">
        <v>72.72</v>
      </c>
      <c r="J6184">
        <v>113.94</v>
      </c>
      <c r="K6184">
        <v>797.58</v>
      </c>
      <c r="L6184" t="s">
        <v>175</v>
      </c>
      <c r="M6184" t="s">
        <v>100</v>
      </c>
      <c r="N6184" t="s">
        <v>11356</v>
      </c>
    </row>
    <row r="6185" spans="1:14" x14ac:dyDescent="0.3">
      <c r="A6185" t="s">
        <v>11357</v>
      </c>
      <c r="B6185" s="2">
        <v>45353</v>
      </c>
      <c r="C6185" t="s">
        <v>202</v>
      </c>
      <c r="D6185" t="s">
        <v>58</v>
      </c>
      <c r="E6185" t="s">
        <v>59</v>
      </c>
      <c r="F6185" t="s">
        <v>76</v>
      </c>
      <c r="G6185" t="s">
        <v>149</v>
      </c>
      <c r="H6185">
        <v>6</v>
      </c>
      <c r="I6185">
        <v>10.210000000000001</v>
      </c>
      <c r="J6185">
        <v>13.51</v>
      </c>
      <c r="K6185">
        <v>81.06</v>
      </c>
      <c r="L6185" t="s">
        <v>82</v>
      </c>
      <c r="M6185" t="s">
        <v>100</v>
      </c>
      <c r="N6185" t="s">
        <v>4799</v>
      </c>
    </row>
    <row r="6186" spans="1:14" x14ac:dyDescent="0.3">
      <c r="A6186" t="s">
        <v>11358</v>
      </c>
      <c r="B6186" s="2">
        <v>45543</v>
      </c>
      <c r="C6186" t="s">
        <v>334</v>
      </c>
      <c r="D6186" t="s">
        <v>91</v>
      </c>
      <c r="E6186" t="s">
        <v>359</v>
      </c>
      <c r="F6186" t="s">
        <v>76</v>
      </c>
      <c r="G6186" t="s">
        <v>251</v>
      </c>
      <c r="H6186">
        <v>4</v>
      </c>
      <c r="I6186">
        <v>19.350000000000001</v>
      </c>
      <c r="J6186">
        <v>25.72</v>
      </c>
      <c r="K6186">
        <v>102.88</v>
      </c>
      <c r="L6186" t="s">
        <v>45</v>
      </c>
      <c r="M6186" t="s">
        <v>46</v>
      </c>
      <c r="N6186" t="s">
        <v>7569</v>
      </c>
    </row>
    <row r="6187" spans="1:14" x14ac:dyDescent="0.3">
      <c r="A6187" t="s">
        <v>11359</v>
      </c>
      <c r="B6187" s="2">
        <v>46014</v>
      </c>
      <c r="C6187" t="s">
        <v>292</v>
      </c>
      <c r="D6187" t="s">
        <v>168</v>
      </c>
      <c r="E6187" t="s">
        <v>169</v>
      </c>
      <c r="F6187" t="s">
        <v>27</v>
      </c>
      <c r="G6187" t="s">
        <v>28</v>
      </c>
      <c r="H6187">
        <v>6</v>
      </c>
      <c r="I6187">
        <v>19.47</v>
      </c>
      <c r="J6187">
        <v>25.07</v>
      </c>
      <c r="K6187">
        <v>150.41999999999999</v>
      </c>
      <c r="L6187" t="s">
        <v>29</v>
      </c>
      <c r="M6187" t="s">
        <v>30</v>
      </c>
      <c r="N6187" t="s">
        <v>1906</v>
      </c>
    </row>
    <row r="6188" spans="1:14" x14ac:dyDescent="0.3">
      <c r="A6188" t="s">
        <v>11360</v>
      </c>
      <c r="B6188" s="2">
        <v>45694</v>
      </c>
      <c r="C6188" t="s">
        <v>156</v>
      </c>
      <c r="D6188" t="s">
        <v>68</v>
      </c>
      <c r="E6188" t="s">
        <v>229</v>
      </c>
      <c r="F6188" t="s">
        <v>51</v>
      </c>
      <c r="G6188" t="s">
        <v>126</v>
      </c>
      <c r="H6188">
        <v>4</v>
      </c>
      <c r="I6188">
        <v>2.2200000000000002</v>
      </c>
      <c r="K6188">
        <v>16.48</v>
      </c>
      <c r="L6188" t="s">
        <v>20</v>
      </c>
      <c r="N6188" t="s">
        <v>11361</v>
      </c>
    </row>
    <row r="6189" spans="1:14" x14ac:dyDescent="0.3">
      <c r="A6189" t="s">
        <v>11362</v>
      </c>
      <c r="B6189" s="2">
        <v>45450</v>
      </c>
      <c r="C6189" t="s">
        <v>148</v>
      </c>
      <c r="D6189" t="s">
        <v>42</v>
      </c>
      <c r="E6189" t="s">
        <v>43</v>
      </c>
      <c r="F6189" t="s">
        <v>18</v>
      </c>
      <c r="G6189" t="s">
        <v>224</v>
      </c>
      <c r="H6189">
        <v>7</v>
      </c>
      <c r="J6189">
        <v>66.78</v>
      </c>
      <c r="K6189">
        <v>467.46</v>
      </c>
      <c r="L6189" t="s">
        <v>45</v>
      </c>
      <c r="M6189" t="s">
        <v>30</v>
      </c>
      <c r="N6189" t="s">
        <v>2576</v>
      </c>
    </row>
    <row r="6190" spans="1:14" x14ac:dyDescent="0.3">
      <c r="A6190" t="s">
        <v>11363</v>
      </c>
      <c r="B6190" s="1">
        <v>45999</v>
      </c>
      <c r="C6190" t="s">
        <v>499</v>
      </c>
      <c r="D6190" t="s">
        <v>68</v>
      </c>
      <c r="E6190" t="s">
        <v>69</v>
      </c>
      <c r="F6190" t="s">
        <v>18</v>
      </c>
      <c r="G6190" t="s">
        <v>224</v>
      </c>
      <c r="H6190">
        <v>3</v>
      </c>
      <c r="I6190">
        <v>34.61</v>
      </c>
      <c r="J6190">
        <v>54.93</v>
      </c>
      <c r="K6190">
        <v>164.79</v>
      </c>
      <c r="L6190" t="s">
        <v>20</v>
      </c>
      <c r="M6190" t="s">
        <v>46</v>
      </c>
      <c r="N6190" t="s">
        <v>11364</v>
      </c>
    </row>
    <row r="6191" spans="1:14" x14ac:dyDescent="0.3">
      <c r="A6191" t="s">
        <v>8807</v>
      </c>
      <c r="B6191" s="2">
        <v>45538</v>
      </c>
      <c r="C6191" t="s">
        <v>135</v>
      </c>
      <c r="D6191" t="s">
        <v>34</v>
      </c>
      <c r="E6191" t="s">
        <v>392</v>
      </c>
      <c r="F6191" t="s">
        <v>51</v>
      </c>
      <c r="G6191" t="s">
        <v>126</v>
      </c>
      <c r="I6191">
        <v>2.74</v>
      </c>
      <c r="J6191">
        <v>3.53</v>
      </c>
      <c r="K6191">
        <v>24.71</v>
      </c>
      <c r="L6191" t="s">
        <v>95</v>
      </c>
      <c r="M6191" t="s">
        <v>21</v>
      </c>
      <c r="N6191" t="s">
        <v>8808</v>
      </c>
    </row>
    <row r="6192" spans="1:14" x14ac:dyDescent="0.3">
      <c r="A6192" t="s">
        <v>11365</v>
      </c>
      <c r="B6192" s="2">
        <v>45626</v>
      </c>
      <c r="C6192" t="s">
        <v>153</v>
      </c>
      <c r="D6192" t="s">
        <v>74</v>
      </c>
      <c r="E6192" t="s">
        <v>212</v>
      </c>
      <c r="F6192" t="s">
        <v>51</v>
      </c>
      <c r="G6192" t="s">
        <v>119</v>
      </c>
      <c r="H6192">
        <v>6</v>
      </c>
      <c r="I6192">
        <v>12.14</v>
      </c>
      <c r="J6192">
        <v>20.78</v>
      </c>
      <c r="K6192">
        <v>124.68</v>
      </c>
      <c r="L6192" t="s">
        <v>37</v>
      </c>
      <c r="M6192" t="s">
        <v>54</v>
      </c>
      <c r="N6192" t="s">
        <v>11366</v>
      </c>
    </row>
    <row r="6193" spans="1:14" x14ac:dyDescent="0.3">
      <c r="A6193" t="s">
        <v>11367</v>
      </c>
      <c r="B6193" t="s">
        <v>1074</v>
      </c>
      <c r="C6193" t="s">
        <v>499</v>
      </c>
      <c r="D6193" t="s">
        <v>68</v>
      </c>
      <c r="E6193" t="s">
        <v>229</v>
      </c>
      <c r="F6193" t="s">
        <v>51</v>
      </c>
      <c r="G6193" t="s">
        <v>60</v>
      </c>
      <c r="I6193">
        <v>4.3099999999999996</v>
      </c>
      <c r="J6193">
        <v>5.58</v>
      </c>
      <c r="K6193">
        <v>33.479999999999997</v>
      </c>
      <c r="L6193" t="s">
        <v>37</v>
      </c>
      <c r="M6193" t="s">
        <v>21</v>
      </c>
      <c r="N6193" t="s">
        <v>11368</v>
      </c>
    </row>
    <row r="6194" spans="1:14" x14ac:dyDescent="0.3">
      <c r="A6194" t="s">
        <v>11369</v>
      </c>
      <c r="B6194" s="2">
        <v>45998</v>
      </c>
      <c r="C6194" t="s">
        <v>481</v>
      </c>
      <c r="D6194" t="s">
        <v>34</v>
      </c>
      <c r="E6194" t="s">
        <v>136</v>
      </c>
      <c r="G6194" t="s">
        <v>217</v>
      </c>
      <c r="H6194">
        <v>6</v>
      </c>
      <c r="I6194">
        <v>22.96</v>
      </c>
      <c r="J6194">
        <v>38.36</v>
      </c>
      <c r="K6194">
        <v>230.16</v>
      </c>
      <c r="L6194" t="s">
        <v>82</v>
      </c>
      <c r="M6194" t="s">
        <v>21</v>
      </c>
      <c r="N6194" t="s">
        <v>2931</v>
      </c>
    </row>
    <row r="6195" spans="1:14" x14ac:dyDescent="0.3">
      <c r="A6195" t="s">
        <v>11370</v>
      </c>
      <c r="B6195" s="2">
        <v>46018</v>
      </c>
      <c r="C6195" t="s">
        <v>457</v>
      </c>
      <c r="D6195" t="s">
        <v>130</v>
      </c>
      <c r="E6195" t="s">
        <v>131</v>
      </c>
      <c r="F6195" t="s">
        <v>27</v>
      </c>
      <c r="G6195" t="s">
        <v>109</v>
      </c>
      <c r="H6195">
        <v>2</v>
      </c>
      <c r="I6195">
        <v>14.57</v>
      </c>
      <c r="J6195">
        <v>21.01</v>
      </c>
      <c r="K6195">
        <v>42.02</v>
      </c>
      <c r="L6195" t="s">
        <v>29</v>
      </c>
      <c r="M6195" t="s">
        <v>100</v>
      </c>
      <c r="N6195" t="s">
        <v>11371</v>
      </c>
    </row>
    <row r="6196" spans="1:14" x14ac:dyDescent="0.3">
      <c r="A6196" t="s">
        <v>11372</v>
      </c>
      <c r="B6196" t="s">
        <v>11373</v>
      </c>
      <c r="C6196" t="s">
        <v>129</v>
      </c>
      <c r="D6196" t="s">
        <v>130</v>
      </c>
      <c r="E6196" t="s">
        <v>271</v>
      </c>
      <c r="F6196" t="s">
        <v>18</v>
      </c>
      <c r="G6196" t="s">
        <v>19</v>
      </c>
      <c r="H6196">
        <v>3</v>
      </c>
      <c r="I6196">
        <v>54.32</v>
      </c>
      <c r="J6196">
        <v>87.53</v>
      </c>
      <c r="K6196">
        <v>262.58999999999997</v>
      </c>
      <c r="L6196" t="s">
        <v>82</v>
      </c>
      <c r="M6196" t="s">
        <v>46</v>
      </c>
      <c r="N6196" t="s">
        <v>11374</v>
      </c>
    </row>
    <row r="6197" spans="1:14" x14ac:dyDescent="0.3">
      <c r="A6197" t="s">
        <v>11375</v>
      </c>
      <c r="B6197" s="2">
        <v>45776</v>
      </c>
      <c r="C6197" t="s">
        <v>202</v>
      </c>
      <c r="D6197" t="s">
        <v>58</v>
      </c>
      <c r="E6197" t="s">
        <v>195</v>
      </c>
      <c r="F6197" t="s">
        <v>18</v>
      </c>
      <c r="G6197" t="s">
        <v>19</v>
      </c>
      <c r="H6197">
        <v>4</v>
      </c>
      <c r="J6197">
        <v>70.39</v>
      </c>
      <c r="K6197">
        <v>281.56</v>
      </c>
      <c r="M6197" t="s">
        <v>21</v>
      </c>
      <c r="N6197" t="s">
        <v>11376</v>
      </c>
    </row>
    <row r="6198" spans="1:14" x14ac:dyDescent="0.3">
      <c r="A6198" t="s">
        <v>11377</v>
      </c>
      <c r="B6198" t="s">
        <v>4968</v>
      </c>
      <c r="C6198" t="s">
        <v>167</v>
      </c>
      <c r="D6198" t="s">
        <v>168</v>
      </c>
      <c r="E6198" t="s">
        <v>293</v>
      </c>
      <c r="F6198" t="s">
        <v>27</v>
      </c>
      <c r="G6198" t="s">
        <v>28</v>
      </c>
      <c r="H6198">
        <v>11</v>
      </c>
      <c r="I6198">
        <v>16.14</v>
      </c>
      <c r="J6198">
        <v>25.06</v>
      </c>
      <c r="K6198">
        <v>275.66000000000003</v>
      </c>
      <c r="L6198" t="s">
        <v>53</v>
      </c>
      <c r="M6198" t="s">
        <v>21</v>
      </c>
      <c r="N6198" t="s">
        <v>5204</v>
      </c>
    </row>
    <row r="6199" spans="1:14" x14ac:dyDescent="0.3">
      <c r="A6199" t="s">
        <v>11378</v>
      </c>
      <c r="B6199" s="2">
        <v>45599</v>
      </c>
      <c r="C6199" t="s">
        <v>397</v>
      </c>
      <c r="D6199" t="s">
        <v>68</v>
      </c>
      <c r="E6199" t="s">
        <v>157</v>
      </c>
      <c r="F6199" t="s">
        <v>27</v>
      </c>
      <c r="G6199" t="s">
        <v>28</v>
      </c>
      <c r="H6199">
        <v>2</v>
      </c>
      <c r="I6199">
        <v>27.33</v>
      </c>
      <c r="J6199">
        <v>43.72</v>
      </c>
      <c r="K6199">
        <v>87.44</v>
      </c>
      <c r="L6199" t="s">
        <v>175</v>
      </c>
      <c r="M6199" t="s">
        <v>21</v>
      </c>
      <c r="N6199" t="s">
        <v>11379</v>
      </c>
    </row>
    <row r="6200" spans="1:14" x14ac:dyDescent="0.3">
      <c r="A6200" t="s">
        <v>11380</v>
      </c>
      <c r="B6200" t="s">
        <v>3868</v>
      </c>
      <c r="C6200" t="s">
        <v>280</v>
      </c>
      <c r="D6200" t="s">
        <v>130</v>
      </c>
      <c r="E6200" t="s">
        <v>87</v>
      </c>
      <c r="F6200" t="s">
        <v>27</v>
      </c>
      <c r="G6200" t="s">
        <v>187</v>
      </c>
      <c r="H6200">
        <v>6</v>
      </c>
      <c r="I6200">
        <v>107.32</v>
      </c>
      <c r="J6200">
        <v>164.19</v>
      </c>
      <c r="K6200">
        <v>614.37</v>
      </c>
      <c r="L6200" t="s">
        <v>37</v>
      </c>
      <c r="M6200" t="s">
        <v>46</v>
      </c>
      <c r="N6200" t="s">
        <v>11381</v>
      </c>
    </row>
    <row r="6201" spans="1:14" x14ac:dyDescent="0.3">
      <c r="A6201" t="s">
        <v>11382</v>
      </c>
      <c r="B6201" s="1">
        <v>45439</v>
      </c>
      <c r="C6201" t="s">
        <v>67</v>
      </c>
      <c r="D6201" t="s">
        <v>68</v>
      </c>
      <c r="E6201" t="s">
        <v>157</v>
      </c>
      <c r="F6201" t="s">
        <v>76</v>
      </c>
      <c r="G6201" t="s">
        <v>251</v>
      </c>
      <c r="H6201">
        <v>8</v>
      </c>
      <c r="I6201">
        <v>17.13</v>
      </c>
      <c r="J6201">
        <v>32.299999999999997</v>
      </c>
      <c r="K6201">
        <v>258.39999999999998</v>
      </c>
      <c r="L6201" t="s">
        <v>53</v>
      </c>
      <c r="M6201" t="s">
        <v>100</v>
      </c>
      <c r="N6201" t="s">
        <v>3873</v>
      </c>
    </row>
    <row r="6202" spans="1:14" x14ac:dyDescent="0.3">
      <c r="A6202" t="s">
        <v>11383</v>
      </c>
      <c r="B6202" s="2">
        <v>45423</v>
      </c>
      <c r="C6202" t="s">
        <v>481</v>
      </c>
      <c r="D6202" t="s">
        <v>34</v>
      </c>
      <c r="E6202" t="s">
        <v>35</v>
      </c>
      <c r="F6202" t="s">
        <v>51</v>
      </c>
      <c r="G6202" t="s">
        <v>119</v>
      </c>
      <c r="H6202">
        <v>5</v>
      </c>
      <c r="I6202">
        <v>14.63</v>
      </c>
      <c r="J6202">
        <v>22.72</v>
      </c>
      <c r="K6202">
        <v>113.6</v>
      </c>
      <c r="L6202" t="s">
        <v>175</v>
      </c>
      <c r="M6202" t="s">
        <v>100</v>
      </c>
    </row>
    <row r="6203" spans="1:14" x14ac:dyDescent="0.3">
      <c r="A6203" t="s">
        <v>11384</v>
      </c>
      <c r="B6203" s="1">
        <v>45740</v>
      </c>
      <c r="C6203" t="s">
        <v>161</v>
      </c>
      <c r="D6203" t="s">
        <v>74</v>
      </c>
      <c r="E6203" t="s">
        <v>212</v>
      </c>
      <c r="F6203" t="s">
        <v>18</v>
      </c>
      <c r="G6203" t="s">
        <v>99</v>
      </c>
      <c r="H6203">
        <v>3</v>
      </c>
      <c r="I6203">
        <v>5.04</v>
      </c>
      <c r="J6203">
        <v>6.27</v>
      </c>
      <c r="K6203">
        <v>18.809999999999999</v>
      </c>
      <c r="L6203" t="s">
        <v>20</v>
      </c>
      <c r="M6203" t="s">
        <v>21</v>
      </c>
      <c r="N6203" t="s">
        <v>9383</v>
      </c>
    </row>
    <row r="6204" spans="1:14" x14ac:dyDescent="0.3">
      <c r="A6204" t="s">
        <v>1357</v>
      </c>
      <c r="B6204" s="2">
        <v>45627</v>
      </c>
      <c r="C6204" t="s">
        <v>202</v>
      </c>
      <c r="D6204" t="s">
        <v>58</v>
      </c>
      <c r="E6204" t="s">
        <v>59</v>
      </c>
      <c r="F6204" t="s">
        <v>93</v>
      </c>
      <c r="G6204" t="s">
        <v>94</v>
      </c>
      <c r="H6204">
        <v>2</v>
      </c>
      <c r="I6204">
        <v>26.4</v>
      </c>
      <c r="J6204">
        <v>42.91</v>
      </c>
      <c r="K6204">
        <v>46.72</v>
      </c>
      <c r="L6204" t="s">
        <v>29</v>
      </c>
      <c r="M6204" t="s">
        <v>21</v>
      </c>
      <c r="N6204" t="s">
        <v>1358</v>
      </c>
    </row>
    <row r="6205" spans="1:14" x14ac:dyDescent="0.3">
      <c r="A6205" t="s">
        <v>11385</v>
      </c>
      <c r="B6205" s="2">
        <v>45727</v>
      </c>
      <c r="C6205" t="s">
        <v>15</v>
      </c>
      <c r="D6205" t="s">
        <v>16</v>
      </c>
      <c r="E6205" t="s">
        <v>284</v>
      </c>
      <c r="F6205" t="s">
        <v>18</v>
      </c>
      <c r="G6205" t="s">
        <v>99</v>
      </c>
      <c r="H6205">
        <v>8</v>
      </c>
      <c r="I6205">
        <v>7.82</v>
      </c>
      <c r="J6205">
        <v>13.23</v>
      </c>
      <c r="K6205">
        <v>56.29</v>
      </c>
      <c r="L6205" t="s">
        <v>37</v>
      </c>
      <c r="M6205" t="s">
        <v>46</v>
      </c>
      <c r="N6205" t="s">
        <v>11386</v>
      </c>
    </row>
    <row r="6206" spans="1:14" x14ac:dyDescent="0.3">
      <c r="A6206" t="s">
        <v>11387</v>
      </c>
      <c r="B6206" s="2">
        <v>45696</v>
      </c>
      <c r="C6206" t="s">
        <v>153</v>
      </c>
      <c r="D6206" t="s">
        <v>74</v>
      </c>
      <c r="E6206" t="s">
        <v>312</v>
      </c>
      <c r="F6206" t="s">
        <v>76</v>
      </c>
      <c r="G6206" t="s">
        <v>77</v>
      </c>
      <c r="H6206">
        <v>5</v>
      </c>
      <c r="I6206">
        <v>24.35</v>
      </c>
      <c r="J6206">
        <v>34.26</v>
      </c>
      <c r="K6206">
        <v>171.3</v>
      </c>
      <c r="L6206" t="s">
        <v>45</v>
      </c>
      <c r="M6206" t="s">
        <v>30</v>
      </c>
      <c r="N6206" t="s">
        <v>5373</v>
      </c>
    </row>
    <row r="6207" spans="1:14" x14ac:dyDescent="0.3">
      <c r="A6207" t="s">
        <v>11388</v>
      </c>
      <c r="B6207" s="2">
        <v>45492</v>
      </c>
      <c r="C6207" t="s">
        <v>194</v>
      </c>
      <c r="D6207" t="s">
        <v>58</v>
      </c>
      <c r="E6207" t="s">
        <v>195</v>
      </c>
      <c r="F6207" t="s">
        <v>27</v>
      </c>
      <c r="G6207" t="s">
        <v>36</v>
      </c>
      <c r="H6207">
        <v>3</v>
      </c>
      <c r="I6207">
        <v>12.68</v>
      </c>
      <c r="J6207" t="s">
        <v>11389</v>
      </c>
      <c r="K6207">
        <v>64.739999999999995</v>
      </c>
      <c r="L6207" t="s">
        <v>53</v>
      </c>
      <c r="M6207" t="s">
        <v>21</v>
      </c>
      <c r="N6207" t="s">
        <v>2383</v>
      </c>
    </row>
    <row r="6208" spans="1:14" x14ac:dyDescent="0.3">
      <c r="A6208" t="s">
        <v>11390</v>
      </c>
      <c r="B6208" s="1">
        <v>45960</v>
      </c>
      <c r="C6208" t="s">
        <v>98</v>
      </c>
      <c r="D6208" t="s">
        <v>42</v>
      </c>
      <c r="E6208" t="s">
        <v>242</v>
      </c>
      <c r="F6208" t="s">
        <v>76</v>
      </c>
      <c r="G6208" t="s">
        <v>77</v>
      </c>
      <c r="H6208">
        <v>4</v>
      </c>
      <c r="I6208">
        <v>19.43</v>
      </c>
      <c r="J6208">
        <v>35.32</v>
      </c>
      <c r="K6208">
        <v>141.28</v>
      </c>
      <c r="L6208" t="s">
        <v>53</v>
      </c>
      <c r="M6208" t="s">
        <v>54</v>
      </c>
      <c r="N6208" t="s">
        <v>11391</v>
      </c>
    </row>
    <row r="6209" spans="1:14" x14ac:dyDescent="0.3">
      <c r="A6209" t="s">
        <v>11392</v>
      </c>
      <c r="B6209" s="1">
        <v>45900</v>
      </c>
      <c r="C6209" t="s">
        <v>307</v>
      </c>
      <c r="D6209" t="s">
        <v>68</v>
      </c>
      <c r="E6209" t="s">
        <v>157</v>
      </c>
      <c r="F6209" t="s">
        <v>18</v>
      </c>
      <c r="G6209" t="s">
        <v>99</v>
      </c>
      <c r="H6209">
        <v>6</v>
      </c>
      <c r="I6209">
        <v>5.21</v>
      </c>
      <c r="J6209">
        <v>8.65</v>
      </c>
      <c r="K6209">
        <v>51.9</v>
      </c>
      <c r="L6209" t="s">
        <v>20</v>
      </c>
      <c r="M6209" t="s">
        <v>100</v>
      </c>
      <c r="N6209" t="s">
        <v>7238</v>
      </c>
    </row>
    <row r="6210" spans="1:14" x14ac:dyDescent="0.3">
      <c r="A6210" t="s">
        <v>11393</v>
      </c>
      <c r="B6210" s="2">
        <v>46017</v>
      </c>
      <c r="C6210" t="s">
        <v>215</v>
      </c>
      <c r="D6210" t="s">
        <v>168</v>
      </c>
      <c r="E6210" t="s">
        <v>267</v>
      </c>
      <c r="F6210" t="s">
        <v>51</v>
      </c>
      <c r="G6210" t="s">
        <v>126</v>
      </c>
      <c r="H6210">
        <v>4</v>
      </c>
      <c r="I6210">
        <v>4.21</v>
      </c>
      <c r="J6210">
        <v>7.1</v>
      </c>
      <c r="K6210">
        <v>28.4</v>
      </c>
      <c r="L6210" t="s">
        <v>95</v>
      </c>
      <c r="M6210" t="s">
        <v>21</v>
      </c>
      <c r="N6210" t="s">
        <v>10133</v>
      </c>
    </row>
    <row r="6211" spans="1:14" x14ac:dyDescent="0.3">
      <c r="A6211" t="s">
        <v>11394</v>
      </c>
      <c r="B6211" s="2">
        <v>45359</v>
      </c>
      <c r="C6211" t="s">
        <v>135</v>
      </c>
      <c r="D6211" t="s">
        <v>34</v>
      </c>
      <c r="E6211" t="s">
        <v>136</v>
      </c>
      <c r="F6211" t="s">
        <v>93</v>
      </c>
      <c r="G6211" t="s">
        <v>122</v>
      </c>
      <c r="H6211">
        <v>10</v>
      </c>
      <c r="I6211">
        <v>52.55</v>
      </c>
      <c r="J6211">
        <v>92.43</v>
      </c>
      <c r="K6211">
        <v>924.3</v>
      </c>
      <c r="L6211" t="s">
        <v>175</v>
      </c>
      <c r="M6211" t="s">
        <v>21</v>
      </c>
      <c r="N6211" t="s">
        <v>2644</v>
      </c>
    </row>
    <row r="6212" spans="1:14" x14ac:dyDescent="0.3">
      <c r="A6212" t="s">
        <v>11395</v>
      </c>
      <c r="B6212" s="2">
        <v>45627</v>
      </c>
      <c r="C6212" t="s">
        <v>334</v>
      </c>
      <c r="D6212" t="s">
        <v>91</v>
      </c>
      <c r="E6212" t="s">
        <v>345</v>
      </c>
      <c r="F6212" t="s">
        <v>93</v>
      </c>
      <c r="G6212" t="s">
        <v>122</v>
      </c>
      <c r="H6212">
        <v>7</v>
      </c>
      <c r="I6212">
        <v>54.13</v>
      </c>
      <c r="J6212">
        <v>78.44</v>
      </c>
      <c r="K6212">
        <v>549.08000000000004</v>
      </c>
      <c r="L6212" t="s">
        <v>37</v>
      </c>
      <c r="M6212" t="s">
        <v>100</v>
      </c>
      <c r="N6212" t="s">
        <v>6411</v>
      </c>
    </row>
    <row r="6213" spans="1:14" x14ac:dyDescent="0.3">
      <c r="A6213" t="s">
        <v>11396</v>
      </c>
      <c r="B6213" t="s">
        <v>10494</v>
      </c>
      <c r="C6213" t="s">
        <v>280</v>
      </c>
      <c r="D6213" t="s">
        <v>130</v>
      </c>
      <c r="E6213" t="s">
        <v>271</v>
      </c>
      <c r="F6213" t="s">
        <v>51</v>
      </c>
      <c r="G6213" t="s">
        <v>126</v>
      </c>
      <c r="H6213">
        <v>4</v>
      </c>
      <c r="I6213">
        <v>3.28</v>
      </c>
      <c r="J6213">
        <v>5.36</v>
      </c>
      <c r="K6213">
        <v>21.44</v>
      </c>
      <c r="L6213" t="s">
        <v>37</v>
      </c>
      <c r="M6213" t="s">
        <v>46</v>
      </c>
      <c r="N6213" t="s">
        <v>11397</v>
      </c>
    </row>
    <row r="6214" spans="1:14" x14ac:dyDescent="0.3">
      <c r="A6214" t="s">
        <v>11398</v>
      </c>
      <c r="B6214" s="2">
        <v>45721</v>
      </c>
      <c r="C6214" t="s">
        <v>135</v>
      </c>
      <c r="D6214" t="s">
        <v>34</v>
      </c>
      <c r="E6214" t="s">
        <v>35</v>
      </c>
      <c r="F6214" t="s">
        <v>51</v>
      </c>
      <c r="G6214" t="s">
        <v>52</v>
      </c>
      <c r="H6214">
        <v>-6</v>
      </c>
      <c r="I6214">
        <v>25.8</v>
      </c>
      <c r="J6214">
        <v>32.82</v>
      </c>
      <c r="K6214">
        <v>196.92</v>
      </c>
      <c r="L6214" t="s">
        <v>37</v>
      </c>
      <c r="M6214" t="s">
        <v>21</v>
      </c>
      <c r="N6214" t="s">
        <v>11399</v>
      </c>
    </row>
    <row r="6215" spans="1:14" x14ac:dyDescent="0.3">
      <c r="A6215" t="s">
        <v>11400</v>
      </c>
      <c r="B6215" s="1">
        <v>45664</v>
      </c>
      <c r="C6215" t="s">
        <v>202</v>
      </c>
      <c r="D6215" t="s">
        <v>58</v>
      </c>
      <c r="E6215" t="s">
        <v>203</v>
      </c>
      <c r="F6215" t="s">
        <v>93</v>
      </c>
      <c r="G6215" t="s">
        <v>217</v>
      </c>
      <c r="I6215">
        <v>34.67</v>
      </c>
      <c r="J6215">
        <v>57.78</v>
      </c>
      <c r="K6215">
        <v>115.56</v>
      </c>
      <c r="L6215" t="s">
        <v>37</v>
      </c>
      <c r="M6215" t="s">
        <v>21</v>
      </c>
      <c r="N6215" t="s">
        <v>11401</v>
      </c>
    </row>
    <row r="6216" spans="1:14" x14ac:dyDescent="0.3">
      <c r="A6216" t="s">
        <v>11402</v>
      </c>
      <c r="B6216" s="2">
        <v>45355</v>
      </c>
      <c r="C6216" t="s">
        <v>274</v>
      </c>
      <c r="D6216" t="s">
        <v>16</v>
      </c>
      <c r="E6216" t="s">
        <v>206</v>
      </c>
      <c r="F6216" t="s">
        <v>76</v>
      </c>
      <c r="G6216" t="s">
        <v>149</v>
      </c>
      <c r="H6216">
        <v>7</v>
      </c>
      <c r="I6216">
        <v>11.74</v>
      </c>
      <c r="J6216">
        <v>17.57</v>
      </c>
      <c r="K6216">
        <v>122.99</v>
      </c>
      <c r="L6216" t="s">
        <v>95</v>
      </c>
      <c r="M6216" t="s">
        <v>21</v>
      </c>
      <c r="N6216" t="s">
        <v>824</v>
      </c>
    </row>
    <row r="6217" spans="1:14" x14ac:dyDescent="0.3">
      <c r="A6217" t="s">
        <v>11403</v>
      </c>
      <c r="B6217" s="2">
        <v>45720</v>
      </c>
      <c r="C6217" t="s">
        <v>198</v>
      </c>
      <c r="D6217" t="s">
        <v>91</v>
      </c>
      <c r="E6217" t="s">
        <v>174</v>
      </c>
      <c r="F6217" t="s">
        <v>76</v>
      </c>
      <c r="G6217" t="s">
        <v>149</v>
      </c>
      <c r="H6217">
        <v>7</v>
      </c>
      <c r="I6217">
        <v>6.35</v>
      </c>
      <c r="J6217">
        <v>8.3000000000000007</v>
      </c>
      <c r="K6217">
        <v>58.1</v>
      </c>
      <c r="L6217" t="s">
        <v>82</v>
      </c>
      <c r="M6217" t="s">
        <v>100</v>
      </c>
      <c r="N6217" t="s">
        <v>11404</v>
      </c>
    </row>
    <row r="6218" spans="1:14" x14ac:dyDescent="0.3">
      <c r="A6218" t="s">
        <v>11405</v>
      </c>
      <c r="B6218" t="s">
        <v>10344</v>
      </c>
      <c r="C6218" t="s">
        <v>257</v>
      </c>
      <c r="D6218" t="s">
        <v>34</v>
      </c>
      <c r="E6218" t="s">
        <v>35</v>
      </c>
      <c r="F6218" t="s">
        <v>18</v>
      </c>
      <c r="G6218" t="s">
        <v>44</v>
      </c>
      <c r="H6218">
        <v>2</v>
      </c>
      <c r="I6218">
        <v>9.56</v>
      </c>
      <c r="J6218">
        <v>16.03</v>
      </c>
      <c r="K6218">
        <v>32.06</v>
      </c>
      <c r="L6218" t="s">
        <v>45</v>
      </c>
      <c r="M6218" t="s">
        <v>30</v>
      </c>
      <c r="N6218" t="s">
        <v>11406</v>
      </c>
    </row>
    <row r="6219" spans="1:14" x14ac:dyDescent="0.3">
      <c r="A6219" t="s">
        <v>11407</v>
      </c>
      <c r="B6219" t="s">
        <v>11408</v>
      </c>
      <c r="C6219" t="s">
        <v>129</v>
      </c>
      <c r="D6219" t="s">
        <v>130</v>
      </c>
      <c r="E6219" t="s">
        <v>287</v>
      </c>
      <c r="F6219" t="s">
        <v>644</v>
      </c>
      <c r="G6219" t="s">
        <v>81</v>
      </c>
      <c r="H6219">
        <v>6</v>
      </c>
      <c r="I6219">
        <v>27.6</v>
      </c>
      <c r="K6219">
        <v>243.3</v>
      </c>
      <c r="L6219" t="s">
        <v>29</v>
      </c>
      <c r="M6219" t="s">
        <v>21</v>
      </c>
      <c r="N6219" t="s">
        <v>11409</v>
      </c>
    </row>
    <row r="6220" spans="1:14" x14ac:dyDescent="0.3">
      <c r="A6220" t="s">
        <v>11410</v>
      </c>
      <c r="B6220" s="1">
        <v>45359</v>
      </c>
      <c r="C6220" t="s">
        <v>412</v>
      </c>
      <c r="D6220" t="s">
        <v>16</v>
      </c>
      <c r="E6220" t="s">
        <v>284</v>
      </c>
      <c r="F6220" t="s">
        <v>93</v>
      </c>
      <c r="G6220" t="s">
        <v>141</v>
      </c>
      <c r="H6220">
        <v>6</v>
      </c>
      <c r="I6220">
        <v>14.82</v>
      </c>
      <c r="J6220">
        <v>24.67</v>
      </c>
      <c r="K6220">
        <v>148.02000000000001</v>
      </c>
      <c r="L6220" t="s">
        <v>175</v>
      </c>
      <c r="M6220" t="s">
        <v>21</v>
      </c>
      <c r="N6220" t="s">
        <v>4387</v>
      </c>
    </row>
    <row r="6221" spans="1:14" x14ac:dyDescent="0.3">
      <c r="A6221" t="s">
        <v>11411</v>
      </c>
      <c r="B6221" t="s">
        <v>10770</v>
      </c>
      <c r="C6221" t="s">
        <v>135</v>
      </c>
      <c r="D6221" t="s">
        <v>34</v>
      </c>
      <c r="E6221" t="s">
        <v>35</v>
      </c>
      <c r="F6221" t="s">
        <v>76</v>
      </c>
      <c r="G6221" t="s">
        <v>170</v>
      </c>
      <c r="H6221">
        <v>6</v>
      </c>
      <c r="I6221">
        <v>30.07</v>
      </c>
      <c r="J6221">
        <v>53.25</v>
      </c>
      <c r="K6221">
        <v>319.5</v>
      </c>
      <c r="L6221" t="s">
        <v>29</v>
      </c>
      <c r="M6221" t="s">
        <v>30</v>
      </c>
      <c r="N6221" t="s">
        <v>11412</v>
      </c>
    </row>
    <row r="6222" spans="1:14" x14ac:dyDescent="0.3">
      <c r="A6222" t="s">
        <v>11413</v>
      </c>
      <c r="B6222" s="2">
        <v>45429</v>
      </c>
      <c r="C6222" t="s">
        <v>198</v>
      </c>
      <c r="D6222" t="s">
        <v>91</v>
      </c>
      <c r="E6222" t="s">
        <v>345</v>
      </c>
      <c r="F6222" t="s">
        <v>18</v>
      </c>
      <c r="G6222" t="s">
        <v>81</v>
      </c>
      <c r="H6222">
        <v>7</v>
      </c>
      <c r="I6222">
        <v>39.409999999999997</v>
      </c>
      <c r="J6222">
        <v>73.239999999999995</v>
      </c>
      <c r="K6222">
        <v>512.67999999999995</v>
      </c>
      <c r="L6222" t="s">
        <v>20</v>
      </c>
      <c r="M6222" t="s">
        <v>21</v>
      </c>
      <c r="N6222" t="s">
        <v>11414</v>
      </c>
    </row>
    <row r="6223" spans="1:14" x14ac:dyDescent="0.3">
      <c r="A6223" t="s">
        <v>4158</v>
      </c>
      <c r="B6223" t="s">
        <v>896</v>
      </c>
      <c r="C6223" t="s">
        <v>57</v>
      </c>
      <c r="D6223" t="s">
        <v>58</v>
      </c>
      <c r="E6223" t="s">
        <v>59</v>
      </c>
      <c r="F6223" t="s">
        <v>18</v>
      </c>
      <c r="G6223" t="s">
        <v>99</v>
      </c>
      <c r="H6223">
        <v>5</v>
      </c>
      <c r="I6223">
        <v>4.01</v>
      </c>
      <c r="J6223">
        <v>7.23</v>
      </c>
      <c r="K6223">
        <v>36.15</v>
      </c>
      <c r="L6223" t="s">
        <v>82</v>
      </c>
      <c r="M6223" t="s">
        <v>46</v>
      </c>
      <c r="N6223" t="s">
        <v>796</v>
      </c>
    </row>
    <row r="6224" spans="1:14" x14ac:dyDescent="0.3">
      <c r="A6224" t="s">
        <v>11415</v>
      </c>
      <c r="B6224" s="1">
        <v>45830</v>
      </c>
      <c r="C6224" t="s">
        <v>397</v>
      </c>
      <c r="D6224" t="s">
        <v>68</v>
      </c>
      <c r="E6224" t="s">
        <v>157</v>
      </c>
      <c r="F6224" t="s">
        <v>27</v>
      </c>
      <c r="G6224" t="s">
        <v>109</v>
      </c>
      <c r="H6224">
        <v>7</v>
      </c>
      <c r="I6224">
        <v>14.72</v>
      </c>
      <c r="J6224">
        <v>24.03</v>
      </c>
      <c r="K6224">
        <v>168.21</v>
      </c>
      <c r="L6224" t="s">
        <v>53</v>
      </c>
      <c r="M6224" t="s">
        <v>46</v>
      </c>
      <c r="N6224" t="s">
        <v>10601</v>
      </c>
    </row>
    <row r="6225" spans="1:14" x14ac:dyDescent="0.3">
      <c r="A6225" t="s">
        <v>7959</v>
      </c>
      <c r="B6225" s="1">
        <v>45527</v>
      </c>
      <c r="C6225" t="s">
        <v>73</v>
      </c>
      <c r="D6225" t="s">
        <v>74</v>
      </c>
      <c r="E6225" t="s">
        <v>312</v>
      </c>
      <c r="F6225" t="s">
        <v>93</v>
      </c>
      <c r="G6225" t="s">
        <v>141</v>
      </c>
      <c r="H6225">
        <v>9</v>
      </c>
      <c r="I6225">
        <v>8.4700000000000006</v>
      </c>
      <c r="J6225">
        <v>11.07</v>
      </c>
      <c r="K6225">
        <v>99.63</v>
      </c>
      <c r="L6225" t="s">
        <v>20</v>
      </c>
      <c r="M6225" t="s">
        <v>54</v>
      </c>
      <c r="N6225" t="s">
        <v>5745</v>
      </c>
    </row>
    <row r="6226" spans="1:14" x14ac:dyDescent="0.3">
      <c r="A6226" t="s">
        <v>11416</v>
      </c>
      <c r="B6226" s="2">
        <v>45539</v>
      </c>
      <c r="C6226" t="s">
        <v>280</v>
      </c>
      <c r="D6226" t="s">
        <v>130</v>
      </c>
      <c r="E6226" t="s">
        <v>131</v>
      </c>
      <c r="F6226" t="s">
        <v>18</v>
      </c>
      <c r="G6226" t="s">
        <v>44</v>
      </c>
      <c r="H6226">
        <v>3</v>
      </c>
      <c r="I6226">
        <v>11.69</v>
      </c>
      <c r="J6226">
        <v>15.29</v>
      </c>
      <c r="K6226">
        <v>45.87</v>
      </c>
      <c r="L6226" t="s">
        <v>95</v>
      </c>
      <c r="M6226" t="s">
        <v>46</v>
      </c>
      <c r="N6226" t="s">
        <v>11417</v>
      </c>
    </row>
    <row r="6227" spans="1:14" x14ac:dyDescent="0.3">
      <c r="A6227" t="s">
        <v>11418</v>
      </c>
      <c r="B6227" s="1">
        <v>45433</v>
      </c>
      <c r="C6227" t="s">
        <v>426</v>
      </c>
      <c r="D6227" t="s">
        <v>74</v>
      </c>
      <c r="E6227" t="s">
        <v>312</v>
      </c>
      <c r="F6227" t="s">
        <v>76</v>
      </c>
      <c r="G6227" t="s">
        <v>179</v>
      </c>
      <c r="H6227">
        <v>5</v>
      </c>
      <c r="I6227">
        <v>48.86</v>
      </c>
      <c r="J6227">
        <v>90.83</v>
      </c>
      <c r="K6227">
        <v>454.15</v>
      </c>
      <c r="L6227" t="s">
        <v>20</v>
      </c>
      <c r="M6227" t="s">
        <v>30</v>
      </c>
      <c r="N6227" t="s">
        <v>11419</v>
      </c>
    </row>
    <row r="6228" spans="1:14" x14ac:dyDescent="0.3">
      <c r="A6228" t="s">
        <v>11420</v>
      </c>
      <c r="B6228" s="1">
        <v>45744</v>
      </c>
      <c r="C6228" t="s">
        <v>181</v>
      </c>
      <c r="D6228" t="s">
        <v>168</v>
      </c>
      <c r="E6228" t="s">
        <v>293</v>
      </c>
      <c r="F6228" t="s">
        <v>2982</v>
      </c>
      <c r="G6228" t="s">
        <v>137</v>
      </c>
      <c r="H6228">
        <v>12</v>
      </c>
      <c r="I6228">
        <v>18.82</v>
      </c>
      <c r="J6228">
        <v>33.68</v>
      </c>
      <c r="K6228">
        <v>404.16</v>
      </c>
      <c r="L6228" t="s">
        <v>20</v>
      </c>
      <c r="M6228" t="s">
        <v>46</v>
      </c>
      <c r="N6228" t="s">
        <v>11421</v>
      </c>
    </row>
    <row r="6229" spans="1:14" x14ac:dyDescent="0.3">
      <c r="A6229" t="s">
        <v>11422</v>
      </c>
      <c r="B6229" s="1">
        <v>45992</v>
      </c>
      <c r="C6229" t="s">
        <v>73</v>
      </c>
      <c r="D6229" t="s">
        <v>74</v>
      </c>
      <c r="F6229" t="s">
        <v>51</v>
      </c>
      <c r="G6229" t="s">
        <v>119</v>
      </c>
      <c r="H6229">
        <v>6</v>
      </c>
      <c r="I6229">
        <v>13.13</v>
      </c>
      <c r="J6229">
        <v>24.2</v>
      </c>
      <c r="K6229">
        <v>145.19999999999999</v>
      </c>
      <c r="L6229" t="s">
        <v>45</v>
      </c>
      <c r="M6229" t="s">
        <v>54</v>
      </c>
      <c r="N6229" t="s">
        <v>11423</v>
      </c>
    </row>
    <row r="6230" spans="1:14" x14ac:dyDescent="0.3">
      <c r="A6230" t="s">
        <v>11424</v>
      </c>
      <c r="B6230" t="s">
        <v>2972</v>
      </c>
      <c r="C6230" t="s">
        <v>232</v>
      </c>
      <c r="D6230" t="s">
        <v>25</v>
      </c>
      <c r="E6230" t="s">
        <v>104</v>
      </c>
      <c r="F6230" t="s">
        <v>93</v>
      </c>
      <c r="G6230" t="s">
        <v>94</v>
      </c>
      <c r="H6230">
        <v>3</v>
      </c>
      <c r="J6230">
        <v>33.17</v>
      </c>
      <c r="K6230">
        <v>60.68</v>
      </c>
      <c r="L6230" t="s">
        <v>20</v>
      </c>
      <c r="M6230" t="s">
        <v>21</v>
      </c>
      <c r="N6230" t="s">
        <v>11217</v>
      </c>
    </row>
    <row r="6231" spans="1:14" x14ac:dyDescent="0.3">
      <c r="A6231" t="s">
        <v>11425</v>
      </c>
      <c r="B6231" s="2">
        <v>45424</v>
      </c>
      <c r="C6231" t="s">
        <v>307</v>
      </c>
      <c r="D6231" t="s">
        <v>68</v>
      </c>
      <c r="E6231" t="s">
        <v>229</v>
      </c>
      <c r="F6231" t="s">
        <v>76</v>
      </c>
      <c r="G6231" t="s">
        <v>77</v>
      </c>
      <c r="H6231">
        <v>5</v>
      </c>
      <c r="I6231">
        <v>16.899999999999999</v>
      </c>
      <c r="J6231">
        <v>26.27</v>
      </c>
      <c r="K6231">
        <v>131.35</v>
      </c>
      <c r="L6231" t="s">
        <v>175</v>
      </c>
      <c r="M6231" t="s">
        <v>100</v>
      </c>
      <c r="N6231" t="s">
        <v>970</v>
      </c>
    </row>
    <row r="6232" spans="1:14" x14ac:dyDescent="0.3">
      <c r="A6232" t="s">
        <v>11426</v>
      </c>
      <c r="B6232" s="2">
        <v>45902</v>
      </c>
      <c r="C6232" t="s">
        <v>394</v>
      </c>
      <c r="D6232" t="s">
        <v>25</v>
      </c>
      <c r="E6232" t="s">
        <v>277</v>
      </c>
      <c r="F6232" t="s">
        <v>51</v>
      </c>
      <c r="G6232" t="s">
        <v>70</v>
      </c>
      <c r="H6232">
        <v>5</v>
      </c>
      <c r="I6232">
        <v>7.02</v>
      </c>
      <c r="J6232">
        <v>9.7799999999999994</v>
      </c>
      <c r="K6232">
        <v>48.9</v>
      </c>
      <c r="L6232" t="s">
        <v>29</v>
      </c>
      <c r="M6232" t="s">
        <v>100</v>
      </c>
      <c r="N6232" t="s">
        <v>11427</v>
      </c>
    </row>
    <row r="6233" spans="1:14" x14ac:dyDescent="0.3">
      <c r="A6233" t="s">
        <v>11428</v>
      </c>
      <c r="B6233" s="2">
        <v>45570</v>
      </c>
      <c r="C6233" t="s">
        <v>292</v>
      </c>
      <c r="D6233" t="s">
        <v>168</v>
      </c>
      <c r="E6233" t="s">
        <v>169</v>
      </c>
      <c r="F6233" t="s">
        <v>18</v>
      </c>
      <c r="G6233" t="s">
        <v>19</v>
      </c>
      <c r="H6233">
        <v>5</v>
      </c>
      <c r="J6233">
        <v>60.49</v>
      </c>
      <c r="K6233">
        <v>302.45</v>
      </c>
      <c r="L6233" t="s">
        <v>82</v>
      </c>
      <c r="M6233" t="s">
        <v>46</v>
      </c>
      <c r="N6233" t="s">
        <v>2917</v>
      </c>
    </row>
    <row r="6234" spans="1:14" x14ac:dyDescent="0.3">
      <c r="A6234" t="s">
        <v>11429</v>
      </c>
      <c r="B6234" s="2">
        <v>45992</v>
      </c>
      <c r="C6234" t="s">
        <v>257</v>
      </c>
      <c r="D6234" t="s">
        <v>34</v>
      </c>
      <c r="E6234" t="s">
        <v>35</v>
      </c>
      <c r="F6234" t="s">
        <v>18</v>
      </c>
      <c r="G6234" t="s">
        <v>44</v>
      </c>
      <c r="H6234">
        <v>1</v>
      </c>
      <c r="I6234">
        <v>19.25</v>
      </c>
      <c r="J6234">
        <v>16.362500000000001</v>
      </c>
      <c r="K6234">
        <v>31.56</v>
      </c>
      <c r="L6234" t="s">
        <v>53</v>
      </c>
      <c r="M6234" t="s">
        <v>46</v>
      </c>
      <c r="N6234" t="s">
        <v>4176</v>
      </c>
    </row>
    <row r="6235" spans="1:14" x14ac:dyDescent="0.3">
      <c r="A6235" t="s">
        <v>11430</v>
      </c>
      <c r="B6235" t="s">
        <v>11431</v>
      </c>
      <c r="C6235" t="s">
        <v>148</v>
      </c>
      <c r="D6235" t="s">
        <v>42</v>
      </c>
      <c r="E6235" t="s">
        <v>50</v>
      </c>
      <c r="F6235" t="s">
        <v>27</v>
      </c>
      <c r="G6235" t="s">
        <v>145</v>
      </c>
      <c r="H6235">
        <v>5</v>
      </c>
      <c r="I6235">
        <v>28.13</v>
      </c>
      <c r="J6235">
        <v>35.950000000000003</v>
      </c>
      <c r="K6235">
        <v>179.75</v>
      </c>
      <c r="L6235" t="s">
        <v>53</v>
      </c>
      <c r="M6235" t="s">
        <v>30</v>
      </c>
      <c r="N6235" t="s">
        <v>11432</v>
      </c>
    </row>
    <row r="6236" spans="1:14" x14ac:dyDescent="0.3">
      <c r="A6236" t="s">
        <v>11433</v>
      </c>
      <c r="B6236" t="s">
        <v>9166</v>
      </c>
      <c r="C6236" t="s">
        <v>190</v>
      </c>
      <c r="D6236" t="s">
        <v>16</v>
      </c>
      <c r="E6236" t="s">
        <v>186</v>
      </c>
      <c r="F6236" t="s">
        <v>51</v>
      </c>
      <c r="G6236" t="s">
        <v>70</v>
      </c>
      <c r="H6236">
        <v>6</v>
      </c>
      <c r="I6236">
        <v>14.24</v>
      </c>
      <c r="J6236">
        <v>26.44</v>
      </c>
      <c r="K6236">
        <v>158.63999999999999</v>
      </c>
      <c r="M6236" t="s">
        <v>100</v>
      </c>
      <c r="N6236" t="s">
        <v>2976</v>
      </c>
    </row>
    <row r="6237" spans="1:14" x14ac:dyDescent="0.3">
      <c r="A6237" t="s">
        <v>11434</v>
      </c>
      <c r="B6237" t="s">
        <v>641</v>
      </c>
      <c r="C6237" t="s">
        <v>215</v>
      </c>
      <c r="D6237" t="s">
        <v>168</v>
      </c>
      <c r="E6237" t="s">
        <v>293</v>
      </c>
      <c r="F6237" t="s">
        <v>27</v>
      </c>
      <c r="G6237" t="s">
        <v>36</v>
      </c>
      <c r="H6237">
        <v>4</v>
      </c>
      <c r="I6237">
        <v>19.95</v>
      </c>
      <c r="J6237">
        <v>26.22</v>
      </c>
      <c r="K6237">
        <v>104.88</v>
      </c>
      <c r="L6237" t="s">
        <v>53</v>
      </c>
      <c r="M6237" t="s">
        <v>30</v>
      </c>
      <c r="N6237" t="s">
        <v>3263</v>
      </c>
    </row>
    <row r="6238" spans="1:14" x14ac:dyDescent="0.3">
      <c r="A6238" t="s">
        <v>11435</v>
      </c>
      <c r="B6238" s="2">
        <v>45721</v>
      </c>
      <c r="C6238" t="s">
        <v>144</v>
      </c>
      <c r="D6238" t="s">
        <v>25</v>
      </c>
      <c r="E6238" t="s">
        <v>26</v>
      </c>
      <c r="F6238" t="s">
        <v>18</v>
      </c>
      <c r="G6238" t="s">
        <v>19</v>
      </c>
      <c r="H6238">
        <v>9</v>
      </c>
      <c r="I6238">
        <v>50.4</v>
      </c>
      <c r="J6238">
        <v>72.31</v>
      </c>
      <c r="K6238">
        <v>650.79</v>
      </c>
      <c r="L6238" t="s">
        <v>175</v>
      </c>
      <c r="M6238" t="s">
        <v>46</v>
      </c>
      <c r="N6238" t="s">
        <v>11436</v>
      </c>
    </row>
    <row r="6239" spans="1:14" x14ac:dyDescent="0.3">
      <c r="A6239" t="s">
        <v>11437</v>
      </c>
      <c r="B6239" s="1">
        <v>45514</v>
      </c>
      <c r="C6239" t="s">
        <v>107</v>
      </c>
      <c r="D6239" t="s">
        <v>74</v>
      </c>
      <c r="E6239" t="s">
        <v>312</v>
      </c>
      <c r="F6239" t="s">
        <v>93</v>
      </c>
      <c r="G6239" t="s">
        <v>122</v>
      </c>
      <c r="H6239">
        <v>5</v>
      </c>
      <c r="I6239">
        <v>57.53</v>
      </c>
      <c r="J6239">
        <v>82.18</v>
      </c>
      <c r="K6239">
        <v>410.9</v>
      </c>
      <c r="M6239" t="s">
        <v>54</v>
      </c>
      <c r="N6239" t="s">
        <v>9340</v>
      </c>
    </row>
    <row r="6240" spans="1:14" x14ac:dyDescent="0.3">
      <c r="A6240" t="s">
        <v>11438</v>
      </c>
      <c r="B6240" t="s">
        <v>1093</v>
      </c>
      <c r="C6240" t="s">
        <v>129</v>
      </c>
      <c r="D6240" t="s">
        <v>130</v>
      </c>
      <c r="E6240" t="s">
        <v>271</v>
      </c>
      <c r="F6240" t="s">
        <v>27</v>
      </c>
      <c r="G6240" t="s">
        <v>28</v>
      </c>
      <c r="H6240">
        <v>8</v>
      </c>
      <c r="I6240">
        <v>10.51</v>
      </c>
      <c r="J6240">
        <v>18.28</v>
      </c>
      <c r="K6240">
        <v>146.24</v>
      </c>
      <c r="L6240" t="s">
        <v>82</v>
      </c>
      <c r="M6240" t="s">
        <v>21</v>
      </c>
      <c r="N6240" t="s">
        <v>1205</v>
      </c>
    </row>
    <row r="6241" spans="1:14" x14ac:dyDescent="0.3">
      <c r="A6241" t="s">
        <v>11439</v>
      </c>
      <c r="B6241" s="1">
        <v>45613</v>
      </c>
      <c r="C6241" t="s">
        <v>73</v>
      </c>
      <c r="D6241" t="s">
        <v>74</v>
      </c>
      <c r="E6241" t="s">
        <v>164</v>
      </c>
      <c r="F6241" t="s">
        <v>27</v>
      </c>
      <c r="G6241" t="s">
        <v>145</v>
      </c>
      <c r="H6241">
        <v>3</v>
      </c>
      <c r="I6241">
        <v>38.4</v>
      </c>
      <c r="J6241">
        <v>53.42</v>
      </c>
      <c r="K6241">
        <v>160.26</v>
      </c>
      <c r="L6241" t="s">
        <v>95</v>
      </c>
      <c r="M6241" t="s">
        <v>46</v>
      </c>
      <c r="N6241" t="s">
        <v>11440</v>
      </c>
    </row>
    <row r="6242" spans="1:14" x14ac:dyDescent="0.3">
      <c r="A6242" t="s">
        <v>11441</v>
      </c>
      <c r="B6242" s="2">
        <v>45932</v>
      </c>
      <c r="C6242" t="s">
        <v>73</v>
      </c>
      <c r="D6242" t="s">
        <v>74</v>
      </c>
      <c r="E6242" t="s">
        <v>75</v>
      </c>
      <c r="F6242" t="s">
        <v>18</v>
      </c>
      <c r="G6242" t="s">
        <v>19</v>
      </c>
      <c r="H6242">
        <v>3</v>
      </c>
      <c r="I6242">
        <v>36.9</v>
      </c>
      <c r="J6242">
        <v>65.28</v>
      </c>
      <c r="K6242">
        <v>195.84</v>
      </c>
      <c r="L6242" t="s">
        <v>37</v>
      </c>
      <c r="M6242" t="s">
        <v>21</v>
      </c>
      <c r="N6242" t="s">
        <v>9799</v>
      </c>
    </row>
    <row r="6243" spans="1:14" x14ac:dyDescent="0.3">
      <c r="A6243" t="s">
        <v>11442</v>
      </c>
      <c r="B6243" s="2">
        <v>45324</v>
      </c>
      <c r="C6243" t="s">
        <v>334</v>
      </c>
      <c r="D6243" t="s">
        <v>91</v>
      </c>
      <c r="E6243" t="s">
        <v>345</v>
      </c>
      <c r="F6243" t="s">
        <v>27</v>
      </c>
      <c r="G6243" t="s">
        <v>36</v>
      </c>
      <c r="H6243">
        <v>3</v>
      </c>
      <c r="I6243">
        <v>20.46</v>
      </c>
      <c r="J6243">
        <v>38.85</v>
      </c>
      <c r="K6243">
        <v>116.55</v>
      </c>
      <c r="L6243" t="s">
        <v>29</v>
      </c>
      <c r="N6243" t="s">
        <v>9723</v>
      </c>
    </row>
    <row r="6244" spans="1:14" x14ac:dyDescent="0.3">
      <c r="A6244" t="s">
        <v>11443</v>
      </c>
      <c r="B6244" t="s">
        <v>10913</v>
      </c>
      <c r="C6244" t="s">
        <v>499</v>
      </c>
      <c r="D6244" t="s">
        <v>68</v>
      </c>
      <c r="E6244" t="s">
        <v>157</v>
      </c>
      <c r="F6244" t="s">
        <v>93</v>
      </c>
      <c r="G6244" t="s">
        <v>141</v>
      </c>
      <c r="H6244">
        <v>3</v>
      </c>
      <c r="I6244">
        <v>10.06</v>
      </c>
      <c r="J6244">
        <v>12.21</v>
      </c>
      <c r="K6244">
        <v>36.630000000000003</v>
      </c>
      <c r="L6244" t="s">
        <v>175</v>
      </c>
      <c r="M6244" t="s">
        <v>54</v>
      </c>
      <c r="N6244" t="s">
        <v>11444</v>
      </c>
    </row>
    <row r="6245" spans="1:14" x14ac:dyDescent="0.3">
      <c r="A6245" t="s">
        <v>11445</v>
      </c>
      <c r="B6245" s="1">
        <v>45328</v>
      </c>
      <c r="C6245" t="s">
        <v>586</v>
      </c>
      <c r="D6245" t="s">
        <v>42</v>
      </c>
      <c r="E6245" t="s">
        <v>50</v>
      </c>
      <c r="F6245" t="s">
        <v>76</v>
      </c>
      <c r="G6245" t="s">
        <v>179</v>
      </c>
      <c r="H6245">
        <v>5</v>
      </c>
      <c r="I6245">
        <v>40.020000000000003</v>
      </c>
      <c r="J6245">
        <v>67.06</v>
      </c>
      <c r="K6245">
        <v>335.3</v>
      </c>
      <c r="L6245" t="s">
        <v>82</v>
      </c>
      <c r="M6245" t="s">
        <v>21</v>
      </c>
      <c r="N6245" t="s">
        <v>11446</v>
      </c>
    </row>
    <row r="6246" spans="1:14" x14ac:dyDescent="0.3">
      <c r="A6246" t="s">
        <v>11447</v>
      </c>
      <c r="B6246" s="2">
        <v>45728</v>
      </c>
      <c r="C6246" t="s">
        <v>481</v>
      </c>
      <c r="D6246" t="s">
        <v>34</v>
      </c>
      <c r="E6246" t="s">
        <v>35</v>
      </c>
      <c r="F6246" t="s">
        <v>51</v>
      </c>
      <c r="G6246" t="s">
        <v>70</v>
      </c>
      <c r="H6246">
        <v>8</v>
      </c>
      <c r="I6246">
        <v>8.17</v>
      </c>
      <c r="J6246">
        <v>10.33</v>
      </c>
      <c r="K6246">
        <v>82.64</v>
      </c>
      <c r="L6246" t="s">
        <v>45</v>
      </c>
      <c r="M6246" t="s">
        <v>54</v>
      </c>
      <c r="N6246" t="s">
        <v>11448</v>
      </c>
    </row>
    <row r="6247" spans="1:14" x14ac:dyDescent="0.3">
      <c r="A6247" t="s">
        <v>11449</v>
      </c>
      <c r="B6247" s="2">
        <v>45350</v>
      </c>
      <c r="C6247" t="s">
        <v>167</v>
      </c>
      <c r="D6247" t="s">
        <v>168</v>
      </c>
      <c r="E6247" t="s">
        <v>169</v>
      </c>
      <c r="F6247" t="s">
        <v>18</v>
      </c>
      <c r="G6247" t="s">
        <v>81</v>
      </c>
      <c r="H6247">
        <v>6</v>
      </c>
      <c r="I6247">
        <v>23.76</v>
      </c>
      <c r="J6247">
        <v>29.67</v>
      </c>
      <c r="K6247">
        <v>178.02</v>
      </c>
      <c r="L6247" t="s">
        <v>82</v>
      </c>
      <c r="M6247" t="s">
        <v>100</v>
      </c>
      <c r="N6247" t="s">
        <v>11450</v>
      </c>
    </row>
    <row r="6248" spans="1:14" x14ac:dyDescent="0.3">
      <c r="A6248" t="s">
        <v>11451</v>
      </c>
      <c r="B6248" s="2">
        <v>46020</v>
      </c>
      <c r="C6248" t="s">
        <v>202</v>
      </c>
      <c r="D6248" t="s">
        <v>58</v>
      </c>
      <c r="E6248" t="s">
        <v>59</v>
      </c>
      <c r="F6248" t="s">
        <v>51</v>
      </c>
      <c r="G6248" t="s">
        <v>52</v>
      </c>
      <c r="H6248">
        <v>5</v>
      </c>
      <c r="I6248">
        <v>44.22</v>
      </c>
      <c r="J6248">
        <v>78.7</v>
      </c>
      <c r="K6248">
        <v>393.5</v>
      </c>
      <c r="L6248" t="s">
        <v>29</v>
      </c>
      <c r="M6248" t="s">
        <v>46</v>
      </c>
      <c r="N6248" t="s">
        <v>2098</v>
      </c>
    </row>
    <row r="6249" spans="1:14" x14ac:dyDescent="0.3">
      <c r="A6249" t="s">
        <v>11452</v>
      </c>
      <c r="B6249" s="2">
        <v>45642</v>
      </c>
      <c r="C6249" t="s">
        <v>198</v>
      </c>
      <c r="D6249" t="s">
        <v>91</v>
      </c>
      <c r="E6249" t="s">
        <v>92</v>
      </c>
      <c r="F6249" t="s">
        <v>93</v>
      </c>
      <c r="G6249" t="s">
        <v>137</v>
      </c>
      <c r="H6249">
        <v>9</v>
      </c>
      <c r="I6249">
        <v>17.5</v>
      </c>
      <c r="J6249">
        <v>14.875</v>
      </c>
      <c r="K6249">
        <v>276.20999999999998</v>
      </c>
      <c r="L6249" t="s">
        <v>82</v>
      </c>
      <c r="M6249" t="s">
        <v>54</v>
      </c>
      <c r="N6249" t="s">
        <v>3747</v>
      </c>
    </row>
    <row r="6250" spans="1:14" x14ac:dyDescent="0.3">
      <c r="A6250" t="s">
        <v>11453</v>
      </c>
      <c r="B6250" s="2">
        <v>45626</v>
      </c>
      <c r="C6250" t="s">
        <v>113</v>
      </c>
      <c r="D6250" t="s">
        <v>58</v>
      </c>
      <c r="E6250" t="s">
        <v>203</v>
      </c>
      <c r="F6250" t="s">
        <v>93</v>
      </c>
      <c r="G6250" t="s">
        <v>122</v>
      </c>
      <c r="H6250">
        <v>2</v>
      </c>
      <c r="I6250" t="s">
        <v>11454</v>
      </c>
      <c r="J6250">
        <v>48.13</v>
      </c>
      <c r="K6250">
        <v>96.26</v>
      </c>
      <c r="L6250" t="s">
        <v>20</v>
      </c>
      <c r="M6250" t="s">
        <v>46</v>
      </c>
      <c r="N6250" t="s">
        <v>7267</v>
      </c>
    </row>
    <row r="6251" spans="1:14" x14ac:dyDescent="0.3">
      <c r="A6251" t="s">
        <v>11455</v>
      </c>
      <c r="B6251" s="2">
        <v>45505</v>
      </c>
      <c r="C6251" t="s">
        <v>232</v>
      </c>
      <c r="D6251" t="s">
        <v>25</v>
      </c>
      <c r="E6251" t="s">
        <v>104</v>
      </c>
      <c r="F6251" t="s">
        <v>93</v>
      </c>
      <c r="G6251" t="s">
        <v>137</v>
      </c>
      <c r="H6251">
        <v>7</v>
      </c>
      <c r="I6251">
        <v>19.989999999999998</v>
      </c>
      <c r="J6251">
        <v>32.44</v>
      </c>
      <c r="K6251">
        <v>227.08</v>
      </c>
      <c r="L6251" t="s">
        <v>175</v>
      </c>
      <c r="M6251" t="s">
        <v>100</v>
      </c>
      <c r="N6251" t="s">
        <v>11456</v>
      </c>
    </row>
    <row r="6252" spans="1:14" x14ac:dyDescent="0.3">
      <c r="A6252" t="s">
        <v>11457</v>
      </c>
      <c r="B6252" s="2">
        <v>45953</v>
      </c>
      <c r="C6252" t="s">
        <v>426</v>
      </c>
      <c r="D6252" t="s">
        <v>74</v>
      </c>
      <c r="E6252" t="s">
        <v>312</v>
      </c>
      <c r="F6252" t="s">
        <v>76</v>
      </c>
      <c r="G6252" t="s">
        <v>179</v>
      </c>
      <c r="H6252">
        <v>6</v>
      </c>
      <c r="I6252">
        <v>36.75</v>
      </c>
      <c r="J6252">
        <v>54.92</v>
      </c>
      <c r="K6252">
        <v>329.52</v>
      </c>
      <c r="L6252" t="s">
        <v>82</v>
      </c>
      <c r="M6252" t="s">
        <v>100</v>
      </c>
      <c r="N6252" t="s">
        <v>11458</v>
      </c>
    </row>
    <row r="6253" spans="1:14" x14ac:dyDescent="0.3">
      <c r="A6253" t="s">
        <v>11459</v>
      </c>
      <c r="B6253" s="2">
        <v>45786</v>
      </c>
      <c r="C6253" t="s">
        <v>41</v>
      </c>
      <c r="D6253" t="s">
        <v>42</v>
      </c>
      <c r="E6253" t="s">
        <v>50</v>
      </c>
      <c r="F6253" t="s">
        <v>27</v>
      </c>
      <c r="G6253" t="s">
        <v>28</v>
      </c>
      <c r="H6253">
        <v>6</v>
      </c>
      <c r="I6253">
        <v>31.14</v>
      </c>
      <c r="J6253">
        <v>55.72</v>
      </c>
      <c r="K6253">
        <v>334.32</v>
      </c>
      <c r="L6253" t="s">
        <v>45</v>
      </c>
      <c r="M6253" t="s">
        <v>100</v>
      </c>
      <c r="N6253" t="s">
        <v>10244</v>
      </c>
    </row>
    <row r="6254" spans="1:14" x14ac:dyDescent="0.3">
      <c r="A6254" t="s">
        <v>11460</v>
      </c>
      <c r="B6254" s="2">
        <v>45672</v>
      </c>
      <c r="C6254" t="s">
        <v>153</v>
      </c>
      <c r="D6254" t="s">
        <v>74</v>
      </c>
      <c r="E6254" t="s">
        <v>164</v>
      </c>
      <c r="F6254" t="s">
        <v>27</v>
      </c>
      <c r="G6254" t="s">
        <v>187</v>
      </c>
      <c r="H6254">
        <v>6</v>
      </c>
      <c r="I6254">
        <v>112.15</v>
      </c>
      <c r="J6254">
        <v>205.39</v>
      </c>
      <c r="K6254">
        <v>1232.3399999999999</v>
      </c>
      <c r="L6254" t="s">
        <v>82</v>
      </c>
      <c r="M6254" t="s">
        <v>54</v>
      </c>
      <c r="N6254" t="s">
        <v>2611</v>
      </c>
    </row>
    <row r="6255" spans="1:14" x14ac:dyDescent="0.3">
      <c r="A6255" t="s">
        <v>11461</v>
      </c>
      <c r="B6255" s="1">
        <v>45298</v>
      </c>
      <c r="C6255" t="s">
        <v>394</v>
      </c>
      <c r="D6255" t="s">
        <v>25</v>
      </c>
      <c r="E6255" t="s">
        <v>104</v>
      </c>
      <c r="F6255" t="s">
        <v>27</v>
      </c>
      <c r="G6255" t="s">
        <v>109</v>
      </c>
      <c r="H6255">
        <v>7</v>
      </c>
      <c r="I6255" t="s">
        <v>493</v>
      </c>
      <c r="J6255">
        <v>20.81</v>
      </c>
      <c r="K6255">
        <v>145.66999999999999</v>
      </c>
      <c r="L6255" t="s">
        <v>175</v>
      </c>
      <c r="M6255" t="s">
        <v>54</v>
      </c>
      <c r="N6255" t="s">
        <v>7869</v>
      </c>
    </row>
    <row r="6256" spans="1:14" x14ac:dyDescent="0.3">
      <c r="A6256" t="s">
        <v>11462</v>
      </c>
      <c r="B6256" s="1">
        <v>45708</v>
      </c>
      <c r="C6256" t="s">
        <v>24</v>
      </c>
      <c r="D6256" t="s">
        <v>25</v>
      </c>
      <c r="E6256" t="s">
        <v>104</v>
      </c>
      <c r="F6256" t="s">
        <v>93</v>
      </c>
      <c r="G6256" t="s">
        <v>137</v>
      </c>
      <c r="H6256">
        <v>1</v>
      </c>
      <c r="I6256">
        <v>17.86</v>
      </c>
      <c r="J6256">
        <v>27.55</v>
      </c>
      <c r="K6256">
        <v>27.55</v>
      </c>
      <c r="L6256" t="s">
        <v>175</v>
      </c>
      <c r="M6256" t="s">
        <v>46</v>
      </c>
      <c r="N6256" t="s">
        <v>3415</v>
      </c>
    </row>
    <row r="6257" spans="1:14" x14ac:dyDescent="0.3">
      <c r="A6257" t="s">
        <v>11463</v>
      </c>
      <c r="B6257" t="s">
        <v>209</v>
      </c>
      <c r="C6257" t="s">
        <v>125</v>
      </c>
      <c r="D6257" t="s">
        <v>34</v>
      </c>
      <c r="E6257" t="s">
        <v>392</v>
      </c>
      <c r="F6257" t="s">
        <v>93</v>
      </c>
      <c r="G6257" t="s">
        <v>122</v>
      </c>
      <c r="H6257">
        <v>3</v>
      </c>
      <c r="I6257">
        <v>51.72</v>
      </c>
      <c r="J6257">
        <v>96.29</v>
      </c>
      <c r="K6257">
        <v>288.87</v>
      </c>
      <c r="L6257" t="s">
        <v>45</v>
      </c>
      <c r="M6257" t="s">
        <v>21</v>
      </c>
      <c r="N6257" t="s">
        <v>8197</v>
      </c>
    </row>
    <row r="6258" spans="1:14" x14ac:dyDescent="0.3">
      <c r="A6258" t="s">
        <v>11464</v>
      </c>
      <c r="B6258" t="s">
        <v>11465</v>
      </c>
      <c r="C6258" t="s">
        <v>202</v>
      </c>
      <c r="D6258" t="s">
        <v>58</v>
      </c>
      <c r="E6258" t="s">
        <v>59</v>
      </c>
      <c r="F6258" t="s">
        <v>18</v>
      </c>
      <c r="G6258" t="s">
        <v>81</v>
      </c>
      <c r="H6258">
        <v>6</v>
      </c>
      <c r="I6258">
        <v>34.159999999999997</v>
      </c>
      <c r="J6258">
        <v>61.2</v>
      </c>
      <c r="K6258">
        <v>367.2</v>
      </c>
      <c r="L6258" t="s">
        <v>95</v>
      </c>
      <c r="M6258" t="s">
        <v>54</v>
      </c>
      <c r="N6258" t="s">
        <v>8018</v>
      </c>
    </row>
    <row r="6259" spans="1:14" x14ac:dyDescent="0.3">
      <c r="A6259" t="s">
        <v>11466</v>
      </c>
      <c r="B6259" s="2">
        <v>45326</v>
      </c>
      <c r="C6259" t="s">
        <v>148</v>
      </c>
      <c r="D6259" t="s">
        <v>42</v>
      </c>
      <c r="E6259" t="s">
        <v>242</v>
      </c>
      <c r="F6259" t="s">
        <v>18</v>
      </c>
      <c r="G6259" t="s">
        <v>44</v>
      </c>
      <c r="H6259">
        <v>4</v>
      </c>
      <c r="I6259">
        <v>14.67</v>
      </c>
      <c r="J6259">
        <v>17.93</v>
      </c>
      <c r="K6259">
        <v>86.18</v>
      </c>
      <c r="L6259" t="s">
        <v>20</v>
      </c>
      <c r="M6259" t="s">
        <v>46</v>
      </c>
      <c r="N6259" t="s">
        <v>11467</v>
      </c>
    </row>
    <row r="6260" spans="1:14" x14ac:dyDescent="0.3">
      <c r="A6260" t="s">
        <v>11468</v>
      </c>
      <c r="B6260" s="1">
        <v>45804</v>
      </c>
      <c r="C6260" t="s">
        <v>173</v>
      </c>
      <c r="D6260" t="s">
        <v>91</v>
      </c>
      <c r="E6260" t="s">
        <v>359</v>
      </c>
      <c r="F6260" t="s">
        <v>93</v>
      </c>
      <c r="G6260" t="s">
        <v>94</v>
      </c>
      <c r="H6260">
        <v>5</v>
      </c>
      <c r="I6260">
        <v>26.69</v>
      </c>
      <c r="J6260">
        <v>41.73</v>
      </c>
      <c r="K6260">
        <v>208.65</v>
      </c>
      <c r="L6260" t="s">
        <v>95</v>
      </c>
      <c r="M6260" t="s">
        <v>21</v>
      </c>
      <c r="N6260" t="s">
        <v>571</v>
      </c>
    </row>
    <row r="6261" spans="1:14" x14ac:dyDescent="0.3">
      <c r="A6261" t="s">
        <v>11469</v>
      </c>
      <c r="B6261" s="2">
        <v>45966</v>
      </c>
      <c r="C6261" t="s">
        <v>358</v>
      </c>
      <c r="D6261" t="s">
        <v>91</v>
      </c>
      <c r="E6261" t="s">
        <v>174</v>
      </c>
      <c r="F6261" t="s">
        <v>93</v>
      </c>
      <c r="G6261" t="s">
        <v>137</v>
      </c>
      <c r="H6261">
        <v>7</v>
      </c>
      <c r="I6261">
        <v>13.31</v>
      </c>
      <c r="J6261">
        <v>20.13</v>
      </c>
      <c r="K6261">
        <v>140.91</v>
      </c>
      <c r="L6261" t="s">
        <v>95</v>
      </c>
      <c r="M6261" t="s">
        <v>54</v>
      </c>
    </row>
    <row r="6262" spans="1:14" x14ac:dyDescent="0.3">
      <c r="A6262" t="s">
        <v>11470</v>
      </c>
      <c r="B6262" t="s">
        <v>3018</v>
      </c>
      <c r="C6262" t="s">
        <v>67</v>
      </c>
      <c r="D6262" t="s">
        <v>68</v>
      </c>
      <c r="E6262" t="s">
        <v>69</v>
      </c>
      <c r="F6262" t="s">
        <v>76</v>
      </c>
      <c r="G6262" t="s">
        <v>170</v>
      </c>
      <c r="H6262">
        <v>4</v>
      </c>
      <c r="I6262">
        <v>36.83</v>
      </c>
      <c r="J6262">
        <v>63.34</v>
      </c>
      <c r="K6262">
        <v>253.36</v>
      </c>
      <c r="L6262" t="s">
        <v>175</v>
      </c>
      <c r="M6262" t="s">
        <v>46</v>
      </c>
      <c r="N6262" t="s">
        <v>3678</v>
      </c>
    </row>
    <row r="6263" spans="1:14" x14ac:dyDescent="0.3">
      <c r="A6263" t="s">
        <v>11471</v>
      </c>
      <c r="B6263" s="2">
        <v>45603</v>
      </c>
      <c r="C6263" t="s">
        <v>270</v>
      </c>
      <c r="D6263" t="s">
        <v>130</v>
      </c>
      <c r="E6263" t="s">
        <v>131</v>
      </c>
      <c r="F6263" t="s">
        <v>18</v>
      </c>
      <c r="G6263" t="s">
        <v>19</v>
      </c>
      <c r="H6263">
        <v>4</v>
      </c>
      <c r="I6263">
        <v>38.5</v>
      </c>
      <c r="J6263">
        <v>60.8</v>
      </c>
      <c r="K6263">
        <v>243.2</v>
      </c>
      <c r="L6263" t="s">
        <v>29</v>
      </c>
      <c r="M6263" t="s">
        <v>54</v>
      </c>
      <c r="N6263" t="s">
        <v>11472</v>
      </c>
    </row>
    <row r="6264" spans="1:14" x14ac:dyDescent="0.3">
      <c r="A6264" t="s">
        <v>11473</v>
      </c>
      <c r="B6264" s="2">
        <v>45472</v>
      </c>
      <c r="C6264" t="s">
        <v>24</v>
      </c>
      <c r="D6264" t="s">
        <v>25</v>
      </c>
      <c r="E6264" t="s">
        <v>104</v>
      </c>
      <c r="F6264" t="s">
        <v>51</v>
      </c>
      <c r="G6264" t="s">
        <v>119</v>
      </c>
      <c r="H6264">
        <v>6</v>
      </c>
      <c r="I6264">
        <v>13.66</v>
      </c>
      <c r="J6264">
        <v>19.84</v>
      </c>
      <c r="K6264">
        <v>119.04</v>
      </c>
      <c r="L6264" t="s">
        <v>53</v>
      </c>
      <c r="M6264" t="s">
        <v>100</v>
      </c>
      <c r="N6264" t="s">
        <v>11474</v>
      </c>
    </row>
    <row r="6265" spans="1:14" x14ac:dyDescent="0.3">
      <c r="A6265" t="s">
        <v>11475</v>
      </c>
      <c r="B6265" s="1">
        <v>45748</v>
      </c>
      <c r="C6265" t="s">
        <v>90</v>
      </c>
      <c r="D6265" t="s">
        <v>91</v>
      </c>
      <c r="E6265" t="s">
        <v>359</v>
      </c>
      <c r="F6265" t="s">
        <v>18</v>
      </c>
      <c r="G6265" t="s">
        <v>224</v>
      </c>
      <c r="H6265">
        <v>6</v>
      </c>
      <c r="I6265">
        <v>23.58</v>
      </c>
      <c r="K6265">
        <v>207.72</v>
      </c>
      <c r="L6265" t="s">
        <v>45</v>
      </c>
      <c r="M6265" t="s">
        <v>54</v>
      </c>
      <c r="N6265" t="s">
        <v>2375</v>
      </c>
    </row>
    <row r="6266" spans="1:14" x14ac:dyDescent="0.3">
      <c r="A6266" t="s">
        <v>11476</v>
      </c>
      <c r="B6266" t="s">
        <v>350</v>
      </c>
      <c r="C6266" t="s">
        <v>202</v>
      </c>
      <c r="D6266" t="s">
        <v>58</v>
      </c>
      <c r="E6266" t="s">
        <v>203</v>
      </c>
      <c r="F6266" t="s">
        <v>18</v>
      </c>
      <c r="G6266" t="s">
        <v>224</v>
      </c>
      <c r="H6266">
        <v>4</v>
      </c>
      <c r="I6266">
        <v>19.36</v>
      </c>
      <c r="J6266">
        <v>28.56</v>
      </c>
      <c r="K6266">
        <v>114.24</v>
      </c>
      <c r="L6266" t="s">
        <v>53</v>
      </c>
      <c r="M6266" t="s">
        <v>21</v>
      </c>
      <c r="N6266" t="s">
        <v>5842</v>
      </c>
    </row>
    <row r="6267" spans="1:14" x14ac:dyDescent="0.3">
      <c r="A6267" t="s">
        <v>11477</v>
      </c>
      <c r="B6267" s="2">
        <v>45635</v>
      </c>
      <c r="C6267" t="s">
        <v>113</v>
      </c>
      <c r="D6267" t="s">
        <v>58</v>
      </c>
      <c r="F6267" t="s">
        <v>93</v>
      </c>
      <c r="G6267" t="s">
        <v>217</v>
      </c>
      <c r="H6267">
        <v>6</v>
      </c>
      <c r="I6267">
        <v>27.08</v>
      </c>
      <c r="J6267">
        <v>35.19</v>
      </c>
      <c r="K6267">
        <v>211.14</v>
      </c>
      <c r="L6267" t="s">
        <v>29</v>
      </c>
      <c r="M6267" t="s">
        <v>21</v>
      </c>
      <c r="N6267" t="s">
        <v>2285</v>
      </c>
    </row>
    <row r="6268" spans="1:14" x14ac:dyDescent="0.3">
      <c r="A6268" t="s">
        <v>11478</v>
      </c>
      <c r="B6268" s="2">
        <v>45385</v>
      </c>
      <c r="C6268" t="s">
        <v>443</v>
      </c>
      <c r="D6268" t="s">
        <v>58</v>
      </c>
      <c r="E6268" t="s">
        <v>203</v>
      </c>
      <c r="F6268" t="s">
        <v>5662</v>
      </c>
      <c r="G6268" t="s">
        <v>187</v>
      </c>
      <c r="I6268">
        <v>88.28</v>
      </c>
      <c r="J6268">
        <v>147.22999999999999</v>
      </c>
      <c r="K6268">
        <v>294.45999999999998</v>
      </c>
      <c r="L6268" t="s">
        <v>82</v>
      </c>
      <c r="M6268" t="s">
        <v>46</v>
      </c>
      <c r="N6268" t="s">
        <v>11479</v>
      </c>
    </row>
    <row r="6269" spans="1:14" x14ac:dyDescent="0.3">
      <c r="A6269" t="s">
        <v>11480</v>
      </c>
      <c r="B6269" s="2">
        <v>45383</v>
      </c>
      <c r="C6269" t="s">
        <v>135</v>
      </c>
      <c r="D6269" t="s">
        <v>34</v>
      </c>
      <c r="E6269" t="s">
        <v>35</v>
      </c>
      <c r="F6269" t="s">
        <v>51</v>
      </c>
      <c r="G6269" t="s">
        <v>126</v>
      </c>
      <c r="H6269">
        <v>7</v>
      </c>
      <c r="I6269">
        <v>2.84</v>
      </c>
      <c r="J6269">
        <v>3.93</v>
      </c>
      <c r="K6269">
        <v>27.51</v>
      </c>
      <c r="L6269" t="s">
        <v>82</v>
      </c>
      <c r="M6269" t="s">
        <v>46</v>
      </c>
      <c r="N6269" t="s">
        <v>11481</v>
      </c>
    </row>
    <row r="6270" spans="1:14" x14ac:dyDescent="0.3">
      <c r="A6270" t="s">
        <v>11482</v>
      </c>
      <c r="B6270" s="2">
        <v>46006</v>
      </c>
      <c r="C6270" t="s">
        <v>232</v>
      </c>
      <c r="D6270" t="s">
        <v>25</v>
      </c>
      <c r="E6270" t="s">
        <v>26</v>
      </c>
      <c r="F6270" t="s">
        <v>76</v>
      </c>
      <c r="G6270" t="s">
        <v>149</v>
      </c>
      <c r="H6270">
        <v>4</v>
      </c>
      <c r="I6270">
        <v>9.1199999999999992</v>
      </c>
      <c r="J6270">
        <v>14.34</v>
      </c>
      <c r="K6270">
        <v>57.36</v>
      </c>
      <c r="L6270" t="s">
        <v>20</v>
      </c>
      <c r="M6270" t="s">
        <v>30</v>
      </c>
    </row>
    <row r="6271" spans="1:14" x14ac:dyDescent="0.3">
      <c r="A6271" t="s">
        <v>5403</v>
      </c>
      <c r="B6271" t="s">
        <v>5404</v>
      </c>
      <c r="C6271" t="s">
        <v>148</v>
      </c>
      <c r="D6271" t="s">
        <v>42</v>
      </c>
      <c r="E6271" t="s">
        <v>242</v>
      </c>
      <c r="F6271" t="s">
        <v>2794</v>
      </c>
      <c r="G6271" t="s">
        <v>217</v>
      </c>
      <c r="H6271">
        <v>7</v>
      </c>
      <c r="I6271">
        <v>34.9</v>
      </c>
      <c r="J6271">
        <v>44.92</v>
      </c>
      <c r="K6271">
        <v>314.44</v>
      </c>
      <c r="L6271" t="s">
        <v>37</v>
      </c>
      <c r="M6271" t="s">
        <v>46</v>
      </c>
      <c r="N6271" t="s">
        <v>5405</v>
      </c>
    </row>
    <row r="6272" spans="1:14" x14ac:dyDescent="0.3">
      <c r="A6272" t="s">
        <v>11483</v>
      </c>
      <c r="B6272" s="2">
        <v>45331</v>
      </c>
      <c r="C6272" t="s">
        <v>202</v>
      </c>
      <c r="D6272" t="s">
        <v>58</v>
      </c>
      <c r="E6272" t="s">
        <v>59</v>
      </c>
      <c r="F6272" t="s">
        <v>76</v>
      </c>
      <c r="G6272" t="s">
        <v>77</v>
      </c>
      <c r="H6272">
        <v>5</v>
      </c>
      <c r="I6272">
        <v>24.47</v>
      </c>
      <c r="J6272">
        <v>36.99</v>
      </c>
      <c r="K6272">
        <v>184.95</v>
      </c>
      <c r="L6272" t="s">
        <v>29</v>
      </c>
      <c r="M6272" t="s">
        <v>30</v>
      </c>
      <c r="N6272" t="s">
        <v>7679</v>
      </c>
    </row>
    <row r="6273" spans="1:14" x14ac:dyDescent="0.3">
      <c r="A6273" t="s">
        <v>11484</v>
      </c>
      <c r="B6273" s="2">
        <v>45675</v>
      </c>
      <c r="C6273" t="s">
        <v>41</v>
      </c>
      <c r="D6273" t="s">
        <v>42</v>
      </c>
      <c r="E6273" t="s">
        <v>50</v>
      </c>
      <c r="F6273" t="s">
        <v>93</v>
      </c>
      <c r="G6273" t="s">
        <v>94</v>
      </c>
      <c r="I6273">
        <v>16.73</v>
      </c>
      <c r="K6273">
        <v>214.88</v>
      </c>
      <c r="L6273" t="s">
        <v>37</v>
      </c>
      <c r="M6273" t="s">
        <v>46</v>
      </c>
      <c r="N6273" t="s">
        <v>11485</v>
      </c>
    </row>
    <row r="6274" spans="1:14" x14ac:dyDescent="0.3">
      <c r="A6274" t="s">
        <v>11486</v>
      </c>
      <c r="B6274" s="2">
        <v>45598</v>
      </c>
      <c r="C6274" t="s">
        <v>412</v>
      </c>
      <c r="D6274" t="s">
        <v>16</v>
      </c>
      <c r="E6274" t="s">
        <v>186</v>
      </c>
      <c r="F6274" t="s">
        <v>18</v>
      </c>
      <c r="G6274" t="s">
        <v>99</v>
      </c>
      <c r="H6274">
        <v>4</v>
      </c>
      <c r="I6274">
        <v>8.17</v>
      </c>
      <c r="J6274">
        <v>13.85</v>
      </c>
      <c r="K6274">
        <v>55.4</v>
      </c>
      <c r="L6274" t="s">
        <v>20</v>
      </c>
      <c r="M6274" t="s">
        <v>21</v>
      </c>
      <c r="N6274" t="s">
        <v>11487</v>
      </c>
    </row>
    <row r="6275" spans="1:14" x14ac:dyDescent="0.3">
      <c r="A6275" t="s">
        <v>11488</v>
      </c>
      <c r="B6275" s="2">
        <v>45540</v>
      </c>
      <c r="C6275" t="s">
        <v>426</v>
      </c>
      <c r="D6275" t="s">
        <v>74</v>
      </c>
      <c r="E6275" t="s">
        <v>75</v>
      </c>
      <c r="F6275" t="s">
        <v>51</v>
      </c>
      <c r="G6275" t="s">
        <v>126</v>
      </c>
      <c r="H6275">
        <v>2</v>
      </c>
      <c r="I6275">
        <v>3.36</v>
      </c>
      <c r="J6275">
        <v>5.92</v>
      </c>
      <c r="K6275">
        <v>11.84</v>
      </c>
      <c r="L6275" t="s">
        <v>175</v>
      </c>
      <c r="M6275" t="s">
        <v>30</v>
      </c>
      <c r="N6275" t="s">
        <v>10938</v>
      </c>
    </row>
    <row r="6276" spans="1:14" x14ac:dyDescent="0.3">
      <c r="A6276" t="s">
        <v>11489</v>
      </c>
      <c r="B6276" s="2">
        <v>45755</v>
      </c>
      <c r="C6276" t="s">
        <v>274</v>
      </c>
      <c r="D6276" t="s">
        <v>16</v>
      </c>
      <c r="E6276" t="s">
        <v>206</v>
      </c>
      <c r="F6276" t="s">
        <v>18</v>
      </c>
      <c r="G6276" t="s">
        <v>81</v>
      </c>
      <c r="H6276">
        <v>5</v>
      </c>
      <c r="I6276">
        <v>33.229999999999997</v>
      </c>
      <c r="K6276">
        <v>203.75</v>
      </c>
      <c r="L6276" t="s">
        <v>29</v>
      </c>
      <c r="M6276" t="s">
        <v>100</v>
      </c>
      <c r="N6276" t="s">
        <v>2585</v>
      </c>
    </row>
    <row r="6277" spans="1:14" x14ac:dyDescent="0.3">
      <c r="A6277" t="s">
        <v>11490</v>
      </c>
      <c r="B6277" s="2">
        <v>45919</v>
      </c>
      <c r="C6277" t="s">
        <v>57</v>
      </c>
      <c r="D6277" t="s">
        <v>58</v>
      </c>
      <c r="E6277" t="s">
        <v>59</v>
      </c>
      <c r="F6277" t="s">
        <v>51</v>
      </c>
      <c r="G6277" t="s">
        <v>52</v>
      </c>
      <c r="H6277">
        <v>7</v>
      </c>
      <c r="I6277">
        <v>32.89</v>
      </c>
      <c r="J6277">
        <v>60.69</v>
      </c>
      <c r="K6277">
        <v>424.83</v>
      </c>
      <c r="L6277" t="s">
        <v>82</v>
      </c>
      <c r="M6277" t="s">
        <v>21</v>
      </c>
    </row>
    <row r="6278" spans="1:14" x14ac:dyDescent="0.3">
      <c r="A6278" t="s">
        <v>11491</v>
      </c>
      <c r="B6278" s="2">
        <v>45728</v>
      </c>
      <c r="C6278" t="s">
        <v>337</v>
      </c>
      <c r="D6278" t="s">
        <v>168</v>
      </c>
      <c r="E6278" t="s">
        <v>169</v>
      </c>
      <c r="F6278" t="s">
        <v>746</v>
      </c>
      <c r="G6278" t="s">
        <v>52</v>
      </c>
      <c r="I6278">
        <v>32.130000000000003</v>
      </c>
      <c r="J6278">
        <v>60.92</v>
      </c>
      <c r="K6278">
        <v>243.68</v>
      </c>
      <c r="L6278" t="s">
        <v>95</v>
      </c>
      <c r="M6278" t="s">
        <v>21</v>
      </c>
      <c r="N6278" t="s">
        <v>6302</v>
      </c>
    </row>
    <row r="6279" spans="1:14" x14ac:dyDescent="0.3">
      <c r="A6279" t="s">
        <v>11492</v>
      </c>
      <c r="B6279" s="1">
        <v>45510</v>
      </c>
      <c r="C6279" t="s">
        <v>107</v>
      </c>
      <c r="D6279" t="s">
        <v>74</v>
      </c>
      <c r="E6279" t="s">
        <v>164</v>
      </c>
      <c r="F6279" t="s">
        <v>76</v>
      </c>
      <c r="G6279" t="s">
        <v>170</v>
      </c>
      <c r="H6279">
        <v>4</v>
      </c>
      <c r="I6279">
        <v>34.39</v>
      </c>
      <c r="J6279">
        <v>42.73</v>
      </c>
      <c r="K6279">
        <v>170.92</v>
      </c>
      <c r="L6279" t="s">
        <v>175</v>
      </c>
      <c r="M6279" t="s">
        <v>21</v>
      </c>
      <c r="N6279" t="s">
        <v>11493</v>
      </c>
    </row>
    <row r="6280" spans="1:14" x14ac:dyDescent="0.3">
      <c r="A6280" t="s">
        <v>11494</v>
      </c>
      <c r="B6280" s="2">
        <v>45542</v>
      </c>
      <c r="C6280" t="s">
        <v>457</v>
      </c>
      <c r="D6280" t="s">
        <v>130</v>
      </c>
      <c r="E6280" t="s">
        <v>131</v>
      </c>
      <c r="F6280" t="s">
        <v>18</v>
      </c>
      <c r="G6280" t="s">
        <v>44</v>
      </c>
      <c r="H6280">
        <v>11</v>
      </c>
      <c r="I6280">
        <v>18.61</v>
      </c>
      <c r="J6280">
        <v>28.18</v>
      </c>
      <c r="K6280">
        <v>309.98</v>
      </c>
      <c r="L6280" t="s">
        <v>37</v>
      </c>
      <c r="M6280" t="s">
        <v>21</v>
      </c>
      <c r="N6280" t="s">
        <v>1785</v>
      </c>
    </row>
    <row r="6281" spans="1:14" x14ac:dyDescent="0.3">
      <c r="A6281" t="s">
        <v>11495</v>
      </c>
      <c r="B6281" s="2">
        <v>45813</v>
      </c>
      <c r="C6281" t="s">
        <v>185</v>
      </c>
      <c r="D6281" t="s">
        <v>16</v>
      </c>
      <c r="E6281" t="s">
        <v>17</v>
      </c>
      <c r="F6281" t="s">
        <v>93</v>
      </c>
      <c r="G6281" t="s">
        <v>137</v>
      </c>
      <c r="H6281">
        <v>6</v>
      </c>
      <c r="I6281">
        <v>21.94</v>
      </c>
      <c r="J6281">
        <v>37.96</v>
      </c>
      <c r="K6281">
        <v>227.76</v>
      </c>
      <c r="L6281" t="s">
        <v>45</v>
      </c>
      <c r="M6281" t="s">
        <v>46</v>
      </c>
      <c r="N6281" t="s">
        <v>5550</v>
      </c>
    </row>
    <row r="6282" spans="1:14" x14ac:dyDescent="0.3">
      <c r="A6282" t="s">
        <v>11496</v>
      </c>
      <c r="B6282" t="s">
        <v>9067</v>
      </c>
      <c r="C6282" t="s">
        <v>334</v>
      </c>
      <c r="D6282" t="s">
        <v>91</v>
      </c>
      <c r="E6282" t="s">
        <v>92</v>
      </c>
      <c r="F6282" t="s">
        <v>51</v>
      </c>
      <c r="G6282" t="s">
        <v>119</v>
      </c>
      <c r="H6282">
        <v>3</v>
      </c>
      <c r="I6282">
        <v>11.32</v>
      </c>
      <c r="J6282">
        <v>18.239999999999998</v>
      </c>
      <c r="K6282">
        <v>54.72</v>
      </c>
      <c r="L6282" t="s">
        <v>45</v>
      </c>
      <c r="M6282" t="s">
        <v>21</v>
      </c>
      <c r="N6282" t="s">
        <v>11497</v>
      </c>
    </row>
    <row r="6283" spans="1:14" x14ac:dyDescent="0.3">
      <c r="A6283" t="s">
        <v>11498</v>
      </c>
      <c r="B6283" s="1">
        <v>45863</v>
      </c>
      <c r="C6283" t="s">
        <v>90</v>
      </c>
      <c r="D6283" t="s">
        <v>91</v>
      </c>
      <c r="E6283" t="s">
        <v>345</v>
      </c>
      <c r="F6283" t="s">
        <v>76</v>
      </c>
      <c r="G6283" t="s">
        <v>77</v>
      </c>
      <c r="H6283">
        <v>3</v>
      </c>
      <c r="I6283">
        <v>23.5</v>
      </c>
      <c r="J6283">
        <v>32.03</v>
      </c>
      <c r="K6283">
        <v>96.09</v>
      </c>
      <c r="L6283" t="s">
        <v>175</v>
      </c>
      <c r="M6283" t="s">
        <v>21</v>
      </c>
      <c r="N6283" t="s">
        <v>11499</v>
      </c>
    </row>
    <row r="6284" spans="1:14" x14ac:dyDescent="0.3">
      <c r="A6284" t="s">
        <v>11500</v>
      </c>
      <c r="B6284" s="1">
        <v>45824</v>
      </c>
      <c r="C6284" t="s">
        <v>215</v>
      </c>
      <c r="D6284" t="s">
        <v>168</v>
      </c>
      <c r="E6284" t="s">
        <v>293</v>
      </c>
      <c r="F6284" t="s">
        <v>76</v>
      </c>
      <c r="G6284" t="s">
        <v>179</v>
      </c>
      <c r="H6284">
        <v>7</v>
      </c>
      <c r="I6284">
        <v>56.88</v>
      </c>
      <c r="J6284">
        <v>73.86</v>
      </c>
      <c r="K6284">
        <v>517.02</v>
      </c>
      <c r="M6284" t="s">
        <v>54</v>
      </c>
      <c r="N6284" t="s">
        <v>11501</v>
      </c>
    </row>
    <row r="6285" spans="1:14" x14ac:dyDescent="0.3">
      <c r="A6285" t="s">
        <v>11502</v>
      </c>
      <c r="B6285" s="1">
        <v>45946</v>
      </c>
      <c r="C6285" t="s">
        <v>397</v>
      </c>
      <c r="D6285" t="s">
        <v>68</v>
      </c>
      <c r="E6285" t="s">
        <v>69</v>
      </c>
      <c r="F6285" t="s">
        <v>76</v>
      </c>
      <c r="G6285" t="s">
        <v>77</v>
      </c>
      <c r="H6285">
        <v>7</v>
      </c>
      <c r="I6285">
        <v>9.15</v>
      </c>
      <c r="K6285">
        <v>90.37</v>
      </c>
      <c r="L6285" t="s">
        <v>95</v>
      </c>
      <c r="N6285" t="s">
        <v>3802</v>
      </c>
    </row>
    <row r="6286" spans="1:14" x14ac:dyDescent="0.3">
      <c r="A6286" t="s">
        <v>11503</v>
      </c>
      <c r="B6286" s="1">
        <v>45415</v>
      </c>
      <c r="C6286" t="s">
        <v>457</v>
      </c>
      <c r="D6286" t="s">
        <v>130</v>
      </c>
      <c r="E6286" t="s">
        <v>131</v>
      </c>
      <c r="F6286" t="s">
        <v>51</v>
      </c>
      <c r="G6286" t="s">
        <v>119</v>
      </c>
      <c r="H6286">
        <v>3</v>
      </c>
      <c r="I6286">
        <v>6.53</v>
      </c>
      <c r="J6286">
        <v>7.97</v>
      </c>
      <c r="K6286">
        <v>23.91</v>
      </c>
      <c r="L6286" t="s">
        <v>45</v>
      </c>
      <c r="M6286" t="s">
        <v>30</v>
      </c>
      <c r="N6286" t="s">
        <v>11504</v>
      </c>
    </row>
    <row r="6287" spans="1:14" x14ac:dyDescent="0.3">
      <c r="A6287" t="s">
        <v>11505</v>
      </c>
      <c r="B6287" s="1">
        <v>45557</v>
      </c>
      <c r="C6287" t="s">
        <v>24</v>
      </c>
      <c r="D6287" t="s">
        <v>25</v>
      </c>
      <c r="E6287" t="s">
        <v>26</v>
      </c>
      <c r="F6287" t="s">
        <v>93</v>
      </c>
      <c r="G6287" t="s">
        <v>141</v>
      </c>
      <c r="H6287">
        <v>9</v>
      </c>
      <c r="I6287">
        <v>12.02</v>
      </c>
      <c r="J6287">
        <v>17.32</v>
      </c>
      <c r="K6287">
        <v>155.88</v>
      </c>
      <c r="L6287" t="s">
        <v>95</v>
      </c>
      <c r="M6287" t="s">
        <v>54</v>
      </c>
      <c r="N6287" t="s">
        <v>11038</v>
      </c>
    </row>
    <row r="6288" spans="1:14" x14ac:dyDescent="0.3">
      <c r="A6288" t="s">
        <v>11506</v>
      </c>
      <c r="B6288" s="2">
        <v>45999</v>
      </c>
      <c r="C6288" t="s">
        <v>73</v>
      </c>
      <c r="D6288" t="s">
        <v>74</v>
      </c>
      <c r="E6288" t="s">
        <v>108</v>
      </c>
      <c r="F6288" t="s">
        <v>18</v>
      </c>
      <c r="G6288" t="s">
        <v>44</v>
      </c>
      <c r="H6288">
        <v>3</v>
      </c>
      <c r="I6288">
        <v>17.579999999999998</v>
      </c>
      <c r="J6288">
        <v>30.03</v>
      </c>
      <c r="K6288">
        <v>90.09</v>
      </c>
      <c r="L6288" t="s">
        <v>175</v>
      </c>
      <c r="M6288" t="s">
        <v>54</v>
      </c>
      <c r="N6288" t="s">
        <v>11507</v>
      </c>
    </row>
    <row r="6289" spans="1:14" x14ac:dyDescent="0.3">
      <c r="A6289" t="s">
        <v>11508</v>
      </c>
      <c r="B6289" t="s">
        <v>5931</v>
      </c>
      <c r="C6289" t="s">
        <v>292</v>
      </c>
      <c r="D6289" t="s">
        <v>168</v>
      </c>
      <c r="E6289" t="s">
        <v>293</v>
      </c>
      <c r="F6289" t="s">
        <v>93</v>
      </c>
      <c r="G6289" t="s">
        <v>141</v>
      </c>
      <c r="H6289">
        <v>732</v>
      </c>
      <c r="I6289">
        <v>8.02</v>
      </c>
      <c r="J6289">
        <v>11.58</v>
      </c>
      <c r="K6289">
        <v>69.48</v>
      </c>
      <c r="L6289" t="s">
        <v>175</v>
      </c>
      <c r="M6289" t="s">
        <v>46</v>
      </c>
      <c r="N6289" t="s">
        <v>11509</v>
      </c>
    </row>
    <row r="6290" spans="1:14" x14ac:dyDescent="0.3">
      <c r="A6290" t="s">
        <v>11510</v>
      </c>
      <c r="B6290" t="s">
        <v>2968</v>
      </c>
      <c r="C6290" t="s">
        <v>117</v>
      </c>
      <c r="D6290" t="s">
        <v>68</v>
      </c>
      <c r="E6290" t="s">
        <v>229</v>
      </c>
      <c r="F6290" t="s">
        <v>18</v>
      </c>
      <c r="G6290" t="s">
        <v>44</v>
      </c>
      <c r="H6290">
        <v>5</v>
      </c>
      <c r="I6290">
        <v>15.73</v>
      </c>
      <c r="J6290">
        <v>24.96</v>
      </c>
      <c r="K6290">
        <v>124.8</v>
      </c>
      <c r="L6290" t="s">
        <v>82</v>
      </c>
      <c r="M6290" t="s">
        <v>21</v>
      </c>
      <c r="N6290" t="s">
        <v>5023</v>
      </c>
    </row>
    <row r="6291" spans="1:14" x14ac:dyDescent="0.3">
      <c r="A6291" t="s">
        <v>11511</v>
      </c>
      <c r="B6291" t="s">
        <v>5905</v>
      </c>
      <c r="C6291" t="s">
        <v>185</v>
      </c>
      <c r="D6291" t="s">
        <v>16</v>
      </c>
      <c r="E6291" t="s">
        <v>206</v>
      </c>
      <c r="F6291" t="s">
        <v>51</v>
      </c>
      <c r="G6291" t="s">
        <v>119</v>
      </c>
      <c r="H6291">
        <v>5</v>
      </c>
      <c r="I6291">
        <v>15.01</v>
      </c>
      <c r="J6291">
        <v>20.47</v>
      </c>
      <c r="K6291">
        <v>102.35</v>
      </c>
      <c r="L6291" t="s">
        <v>95</v>
      </c>
      <c r="M6291" t="s">
        <v>54</v>
      </c>
      <c r="N6291" t="s">
        <v>5042</v>
      </c>
    </row>
    <row r="6292" spans="1:14" x14ac:dyDescent="0.3">
      <c r="A6292" t="s">
        <v>11512</v>
      </c>
      <c r="B6292" s="2">
        <v>45618</v>
      </c>
      <c r="C6292" t="s">
        <v>148</v>
      </c>
      <c r="D6292" t="s">
        <v>42</v>
      </c>
      <c r="E6292" t="s">
        <v>242</v>
      </c>
      <c r="F6292" t="s">
        <v>27</v>
      </c>
      <c r="G6292" t="s">
        <v>36</v>
      </c>
      <c r="H6292">
        <v>6</v>
      </c>
      <c r="I6292">
        <v>29.13</v>
      </c>
      <c r="J6292" t="s">
        <v>11513</v>
      </c>
      <c r="K6292">
        <v>274.74</v>
      </c>
      <c r="L6292" t="s">
        <v>29</v>
      </c>
      <c r="M6292" t="s">
        <v>54</v>
      </c>
    </row>
    <row r="6293" spans="1:14" x14ac:dyDescent="0.3">
      <c r="A6293" t="s">
        <v>11514</v>
      </c>
      <c r="B6293" s="1">
        <v>46003</v>
      </c>
      <c r="C6293" t="s">
        <v>292</v>
      </c>
      <c r="D6293" t="s">
        <v>168</v>
      </c>
      <c r="E6293" t="s">
        <v>216</v>
      </c>
      <c r="F6293" t="s">
        <v>27</v>
      </c>
      <c r="G6293" t="s">
        <v>109</v>
      </c>
      <c r="H6293">
        <v>6</v>
      </c>
      <c r="I6293">
        <v>14.21</v>
      </c>
      <c r="J6293">
        <v>26.15</v>
      </c>
      <c r="K6293">
        <v>156.9</v>
      </c>
      <c r="L6293" t="s">
        <v>82</v>
      </c>
      <c r="M6293" t="s">
        <v>46</v>
      </c>
      <c r="N6293" t="s">
        <v>11515</v>
      </c>
    </row>
    <row r="6294" spans="1:14" x14ac:dyDescent="0.3">
      <c r="A6294" t="s">
        <v>11516</v>
      </c>
      <c r="B6294" s="2">
        <v>45301</v>
      </c>
      <c r="C6294" t="s">
        <v>274</v>
      </c>
      <c r="D6294" t="s">
        <v>16</v>
      </c>
      <c r="E6294" t="s">
        <v>17</v>
      </c>
      <c r="F6294" t="s">
        <v>76</v>
      </c>
      <c r="G6294" t="s">
        <v>149</v>
      </c>
      <c r="H6294">
        <v>6</v>
      </c>
      <c r="I6294">
        <v>7.84</v>
      </c>
      <c r="J6294">
        <v>9.6300000000000008</v>
      </c>
      <c r="K6294">
        <v>57.78</v>
      </c>
      <c r="L6294" t="s">
        <v>37</v>
      </c>
      <c r="M6294" t="s">
        <v>21</v>
      </c>
      <c r="N6294" t="s">
        <v>3174</v>
      </c>
    </row>
    <row r="6295" spans="1:14" x14ac:dyDescent="0.3">
      <c r="A6295" t="s">
        <v>11517</v>
      </c>
      <c r="B6295" t="s">
        <v>6021</v>
      </c>
      <c r="C6295" t="s">
        <v>148</v>
      </c>
      <c r="D6295" t="s">
        <v>42</v>
      </c>
      <c r="E6295" t="s">
        <v>242</v>
      </c>
      <c r="F6295" t="s">
        <v>18</v>
      </c>
      <c r="G6295" t="s">
        <v>224</v>
      </c>
      <c r="H6295">
        <v>6</v>
      </c>
      <c r="I6295">
        <v>30.09</v>
      </c>
      <c r="J6295">
        <v>45.41</v>
      </c>
      <c r="K6295">
        <v>272.45999999999998</v>
      </c>
      <c r="L6295" t="s">
        <v>45</v>
      </c>
      <c r="M6295" t="s">
        <v>100</v>
      </c>
      <c r="N6295" t="s">
        <v>11518</v>
      </c>
    </row>
    <row r="6296" spans="1:14" x14ac:dyDescent="0.3">
      <c r="A6296" t="s">
        <v>2844</v>
      </c>
      <c r="B6296" s="1">
        <v>45841</v>
      </c>
      <c r="C6296" t="s">
        <v>397</v>
      </c>
      <c r="D6296" t="s">
        <v>68</v>
      </c>
      <c r="E6296" t="s">
        <v>69</v>
      </c>
      <c r="F6296" t="s">
        <v>93</v>
      </c>
      <c r="G6296" t="s">
        <v>137</v>
      </c>
      <c r="H6296">
        <v>7</v>
      </c>
      <c r="I6296">
        <v>17.54</v>
      </c>
      <c r="J6296">
        <v>27.65</v>
      </c>
      <c r="K6296">
        <v>193.55</v>
      </c>
      <c r="L6296" t="s">
        <v>45</v>
      </c>
      <c r="M6296" t="s">
        <v>30</v>
      </c>
      <c r="N6296" t="s">
        <v>31</v>
      </c>
    </row>
    <row r="6297" spans="1:14" x14ac:dyDescent="0.3">
      <c r="A6297" t="s">
        <v>11519</v>
      </c>
      <c r="B6297" s="2">
        <v>45341</v>
      </c>
      <c r="C6297" t="s">
        <v>307</v>
      </c>
      <c r="D6297" t="s">
        <v>68</v>
      </c>
      <c r="E6297" t="s">
        <v>229</v>
      </c>
      <c r="F6297" t="s">
        <v>18</v>
      </c>
      <c r="G6297" t="s">
        <v>224</v>
      </c>
      <c r="H6297">
        <v>3</v>
      </c>
      <c r="I6297">
        <v>21.8</v>
      </c>
      <c r="J6297">
        <v>38.06</v>
      </c>
      <c r="K6297">
        <v>114.18</v>
      </c>
      <c r="M6297" t="s">
        <v>21</v>
      </c>
      <c r="N6297" t="s">
        <v>11520</v>
      </c>
    </row>
    <row r="6298" spans="1:14" x14ac:dyDescent="0.3">
      <c r="A6298" t="s">
        <v>11521</v>
      </c>
      <c r="B6298" t="s">
        <v>10871</v>
      </c>
      <c r="C6298" t="s">
        <v>280</v>
      </c>
      <c r="D6298" t="s">
        <v>130</v>
      </c>
      <c r="E6298" t="s">
        <v>131</v>
      </c>
      <c r="F6298" t="s">
        <v>18</v>
      </c>
      <c r="G6298" t="s">
        <v>81</v>
      </c>
      <c r="H6298">
        <v>5</v>
      </c>
      <c r="I6298">
        <v>26.96</v>
      </c>
      <c r="J6298">
        <v>38.31</v>
      </c>
      <c r="K6298">
        <v>191.55</v>
      </c>
      <c r="L6298" t="s">
        <v>175</v>
      </c>
      <c r="M6298" t="s">
        <v>30</v>
      </c>
      <c r="N6298" t="s">
        <v>11522</v>
      </c>
    </row>
    <row r="6299" spans="1:14" x14ac:dyDescent="0.3">
      <c r="A6299" t="s">
        <v>11523</v>
      </c>
      <c r="B6299" s="1">
        <v>45345</v>
      </c>
      <c r="C6299" t="s">
        <v>394</v>
      </c>
      <c r="D6299" t="s">
        <v>25</v>
      </c>
      <c r="E6299" t="s">
        <v>277</v>
      </c>
      <c r="F6299" t="s">
        <v>51</v>
      </c>
      <c r="G6299" t="s">
        <v>52</v>
      </c>
      <c r="H6299">
        <v>8</v>
      </c>
      <c r="I6299">
        <v>33.26</v>
      </c>
      <c r="J6299">
        <v>40.14</v>
      </c>
      <c r="K6299">
        <v>321.12</v>
      </c>
      <c r="L6299" t="s">
        <v>20</v>
      </c>
      <c r="M6299" t="s">
        <v>100</v>
      </c>
      <c r="N6299" t="s">
        <v>10651</v>
      </c>
    </row>
    <row r="6300" spans="1:14" x14ac:dyDescent="0.3">
      <c r="A6300" t="s">
        <v>11524</v>
      </c>
      <c r="B6300" s="1">
        <v>45682</v>
      </c>
      <c r="C6300" t="s">
        <v>167</v>
      </c>
      <c r="D6300" t="s">
        <v>168</v>
      </c>
      <c r="E6300" t="s">
        <v>293</v>
      </c>
      <c r="F6300" t="s">
        <v>51</v>
      </c>
      <c r="G6300" t="s">
        <v>70</v>
      </c>
      <c r="H6300">
        <v>7</v>
      </c>
      <c r="I6300">
        <v>6.37</v>
      </c>
      <c r="J6300">
        <v>10.050000000000001</v>
      </c>
      <c r="K6300">
        <v>70.349999999999994</v>
      </c>
      <c r="L6300" t="s">
        <v>45</v>
      </c>
      <c r="N6300" t="s">
        <v>3974</v>
      </c>
    </row>
    <row r="6301" spans="1:14" x14ac:dyDescent="0.3">
      <c r="A6301" t="s">
        <v>11525</v>
      </c>
      <c r="B6301" s="2">
        <v>45672</v>
      </c>
      <c r="C6301" t="s">
        <v>144</v>
      </c>
      <c r="D6301" t="s">
        <v>25</v>
      </c>
      <c r="E6301" t="s">
        <v>277</v>
      </c>
      <c r="F6301" t="s">
        <v>27</v>
      </c>
      <c r="G6301" t="s">
        <v>36</v>
      </c>
      <c r="H6301">
        <v>3</v>
      </c>
      <c r="I6301">
        <v>26.33</v>
      </c>
      <c r="J6301">
        <v>39.549999999999997</v>
      </c>
      <c r="K6301">
        <v>118.65</v>
      </c>
      <c r="L6301" t="s">
        <v>45</v>
      </c>
      <c r="M6301" t="s">
        <v>54</v>
      </c>
      <c r="N6301" t="s">
        <v>11526</v>
      </c>
    </row>
    <row r="6302" spans="1:14" x14ac:dyDescent="0.3">
      <c r="A6302" t="s">
        <v>11527</v>
      </c>
      <c r="B6302" s="1">
        <v>45886</v>
      </c>
      <c r="C6302" t="s">
        <v>57</v>
      </c>
      <c r="D6302" t="s">
        <v>58</v>
      </c>
      <c r="E6302" t="s">
        <v>203</v>
      </c>
      <c r="F6302" t="s">
        <v>51</v>
      </c>
      <c r="G6302" t="s">
        <v>126</v>
      </c>
      <c r="H6302">
        <v>6</v>
      </c>
      <c r="I6302">
        <v>5.48</v>
      </c>
      <c r="J6302">
        <v>6.66</v>
      </c>
      <c r="K6302">
        <v>39.96</v>
      </c>
      <c r="L6302" t="s">
        <v>45</v>
      </c>
      <c r="N6302" t="s">
        <v>2466</v>
      </c>
    </row>
    <row r="6303" spans="1:14" x14ac:dyDescent="0.3">
      <c r="A6303" t="s">
        <v>11528</v>
      </c>
      <c r="B6303" s="1">
        <v>45370</v>
      </c>
      <c r="C6303" t="s">
        <v>167</v>
      </c>
      <c r="D6303" t="s">
        <v>168</v>
      </c>
      <c r="E6303" t="s">
        <v>169</v>
      </c>
      <c r="F6303" t="s">
        <v>51</v>
      </c>
      <c r="G6303" t="s">
        <v>52</v>
      </c>
      <c r="I6303">
        <v>52.18</v>
      </c>
      <c r="J6303">
        <v>90.84</v>
      </c>
      <c r="K6303">
        <v>181.68</v>
      </c>
      <c r="L6303" t="s">
        <v>20</v>
      </c>
      <c r="M6303" t="s">
        <v>54</v>
      </c>
      <c r="N6303" t="s">
        <v>11529</v>
      </c>
    </row>
    <row r="6304" spans="1:14" x14ac:dyDescent="0.3">
      <c r="A6304" t="s">
        <v>11530</v>
      </c>
      <c r="B6304" s="2">
        <v>45491</v>
      </c>
      <c r="C6304" t="s">
        <v>15</v>
      </c>
      <c r="D6304" t="s">
        <v>16</v>
      </c>
      <c r="E6304" t="s">
        <v>284</v>
      </c>
      <c r="F6304" t="s">
        <v>93</v>
      </c>
      <c r="G6304" t="s">
        <v>94</v>
      </c>
      <c r="H6304">
        <v>5</v>
      </c>
      <c r="I6304">
        <v>20.37</v>
      </c>
      <c r="J6304">
        <v>27.27</v>
      </c>
      <c r="K6304">
        <v>136.35</v>
      </c>
      <c r="L6304" t="s">
        <v>37</v>
      </c>
      <c r="M6304" t="s">
        <v>30</v>
      </c>
      <c r="N6304" t="s">
        <v>5434</v>
      </c>
    </row>
    <row r="6305" spans="1:14" x14ac:dyDescent="0.3">
      <c r="A6305" t="s">
        <v>11531</v>
      </c>
      <c r="B6305" s="2">
        <v>45867</v>
      </c>
      <c r="C6305" t="s">
        <v>412</v>
      </c>
      <c r="D6305" t="s">
        <v>16</v>
      </c>
      <c r="E6305" t="s">
        <v>186</v>
      </c>
      <c r="F6305" t="s">
        <v>76</v>
      </c>
      <c r="G6305" t="s">
        <v>149</v>
      </c>
      <c r="H6305">
        <v>7</v>
      </c>
      <c r="I6305">
        <v>10.25</v>
      </c>
      <c r="J6305">
        <v>8.7125000000000004</v>
      </c>
      <c r="K6305">
        <v>94.85</v>
      </c>
      <c r="L6305" t="s">
        <v>95</v>
      </c>
      <c r="M6305" t="s">
        <v>21</v>
      </c>
    </row>
    <row r="6306" spans="1:14" x14ac:dyDescent="0.3">
      <c r="A6306" t="s">
        <v>11532</v>
      </c>
      <c r="B6306" t="s">
        <v>5356</v>
      </c>
      <c r="C6306" t="s">
        <v>41</v>
      </c>
      <c r="D6306" t="s">
        <v>42</v>
      </c>
      <c r="E6306" t="s">
        <v>63</v>
      </c>
      <c r="F6306" t="s">
        <v>51</v>
      </c>
      <c r="G6306" t="s">
        <v>52</v>
      </c>
      <c r="H6306">
        <v>4</v>
      </c>
      <c r="I6306">
        <v>55.38</v>
      </c>
      <c r="K6306">
        <v>318.32</v>
      </c>
      <c r="L6306" t="s">
        <v>37</v>
      </c>
      <c r="M6306" t="s">
        <v>30</v>
      </c>
      <c r="N6306" t="s">
        <v>7842</v>
      </c>
    </row>
    <row r="6307" spans="1:14" x14ac:dyDescent="0.3">
      <c r="A6307" t="s">
        <v>11533</v>
      </c>
      <c r="B6307" s="1">
        <v>45571</v>
      </c>
      <c r="C6307" t="s">
        <v>499</v>
      </c>
      <c r="D6307" t="s">
        <v>68</v>
      </c>
      <c r="E6307" t="s">
        <v>229</v>
      </c>
      <c r="F6307" t="s">
        <v>27</v>
      </c>
      <c r="G6307" t="s">
        <v>187</v>
      </c>
      <c r="H6307">
        <v>3</v>
      </c>
      <c r="I6307">
        <v>78.78</v>
      </c>
      <c r="J6307">
        <v>100.37</v>
      </c>
      <c r="K6307">
        <v>301.11</v>
      </c>
      <c r="L6307" t="s">
        <v>82</v>
      </c>
      <c r="M6307" t="s">
        <v>100</v>
      </c>
      <c r="N6307" t="s">
        <v>11534</v>
      </c>
    </row>
    <row r="6308" spans="1:14" x14ac:dyDescent="0.3">
      <c r="A6308" t="s">
        <v>11535</v>
      </c>
      <c r="B6308" s="1">
        <v>45325</v>
      </c>
      <c r="C6308" t="s">
        <v>397</v>
      </c>
      <c r="D6308" t="s">
        <v>68</v>
      </c>
      <c r="E6308" t="s">
        <v>229</v>
      </c>
      <c r="F6308" t="s">
        <v>18</v>
      </c>
      <c r="G6308" t="s">
        <v>99</v>
      </c>
      <c r="H6308">
        <v>6</v>
      </c>
      <c r="I6308">
        <v>8.98</v>
      </c>
      <c r="J6308">
        <v>11.62</v>
      </c>
      <c r="K6308">
        <v>69.72</v>
      </c>
      <c r="L6308" t="s">
        <v>45</v>
      </c>
      <c r="M6308" t="s">
        <v>100</v>
      </c>
      <c r="N6308" t="s">
        <v>11536</v>
      </c>
    </row>
    <row r="6309" spans="1:14" x14ac:dyDescent="0.3">
      <c r="A6309" t="s">
        <v>11537</v>
      </c>
      <c r="B6309" s="1">
        <v>45534</v>
      </c>
      <c r="C6309" t="s">
        <v>129</v>
      </c>
      <c r="D6309" t="s">
        <v>130</v>
      </c>
      <c r="E6309" t="s">
        <v>87</v>
      </c>
      <c r="F6309" t="s">
        <v>51</v>
      </c>
      <c r="G6309" t="s">
        <v>70</v>
      </c>
      <c r="H6309">
        <v>4</v>
      </c>
      <c r="I6309">
        <v>14.86</v>
      </c>
      <c r="J6309">
        <v>27.01</v>
      </c>
      <c r="K6309">
        <v>108.04</v>
      </c>
      <c r="L6309" t="s">
        <v>175</v>
      </c>
      <c r="M6309" t="s">
        <v>30</v>
      </c>
      <c r="N6309" t="s">
        <v>11538</v>
      </c>
    </row>
    <row r="6310" spans="1:14" x14ac:dyDescent="0.3">
      <c r="A6310" t="s">
        <v>11539</v>
      </c>
      <c r="B6310" s="2">
        <v>45372</v>
      </c>
      <c r="C6310" t="s">
        <v>90</v>
      </c>
      <c r="D6310" t="s">
        <v>91</v>
      </c>
      <c r="E6310" t="s">
        <v>174</v>
      </c>
      <c r="F6310" t="s">
        <v>76</v>
      </c>
      <c r="G6310" t="s">
        <v>149</v>
      </c>
      <c r="H6310">
        <v>8</v>
      </c>
      <c r="I6310">
        <v>6.01</v>
      </c>
      <c r="J6310">
        <v>10.85</v>
      </c>
      <c r="K6310">
        <v>86.8</v>
      </c>
      <c r="L6310" t="s">
        <v>20</v>
      </c>
      <c r="M6310" t="s">
        <v>100</v>
      </c>
      <c r="N6310" t="s">
        <v>9788</v>
      </c>
    </row>
    <row r="6311" spans="1:14" x14ac:dyDescent="0.3">
      <c r="A6311" t="s">
        <v>11540</v>
      </c>
      <c r="B6311" s="1">
        <v>45576</v>
      </c>
      <c r="C6311" t="s">
        <v>397</v>
      </c>
      <c r="D6311" t="s">
        <v>68</v>
      </c>
      <c r="E6311" t="s">
        <v>229</v>
      </c>
      <c r="F6311" t="s">
        <v>51</v>
      </c>
      <c r="G6311" t="s">
        <v>119</v>
      </c>
      <c r="H6311">
        <v>6</v>
      </c>
      <c r="I6311">
        <v>7.01</v>
      </c>
      <c r="J6311" t="s">
        <v>11541</v>
      </c>
      <c r="K6311">
        <v>66.3</v>
      </c>
      <c r="L6311" t="s">
        <v>45</v>
      </c>
      <c r="M6311" t="s">
        <v>30</v>
      </c>
      <c r="N6311" t="s">
        <v>11542</v>
      </c>
    </row>
    <row r="6312" spans="1:14" x14ac:dyDescent="0.3">
      <c r="A6312" t="s">
        <v>11543</v>
      </c>
      <c r="B6312" t="s">
        <v>11544</v>
      </c>
      <c r="C6312" t="s">
        <v>153</v>
      </c>
      <c r="D6312" t="s">
        <v>2024</v>
      </c>
      <c r="E6312" t="s">
        <v>212</v>
      </c>
      <c r="F6312" t="s">
        <v>18</v>
      </c>
      <c r="G6312" t="s">
        <v>99</v>
      </c>
      <c r="H6312">
        <v>4</v>
      </c>
      <c r="I6312">
        <v>4.5</v>
      </c>
      <c r="J6312">
        <v>7.6</v>
      </c>
      <c r="K6312">
        <v>30.4</v>
      </c>
      <c r="L6312" t="s">
        <v>45</v>
      </c>
      <c r="M6312" t="s">
        <v>54</v>
      </c>
      <c r="N6312" t="s">
        <v>9494</v>
      </c>
    </row>
    <row r="6313" spans="1:14" x14ac:dyDescent="0.3">
      <c r="A6313" t="s">
        <v>11545</v>
      </c>
      <c r="B6313" s="2">
        <v>45568</v>
      </c>
      <c r="C6313" t="s">
        <v>67</v>
      </c>
      <c r="D6313" t="s">
        <v>68</v>
      </c>
      <c r="E6313" t="s">
        <v>157</v>
      </c>
      <c r="F6313" t="s">
        <v>18</v>
      </c>
      <c r="G6313" t="s">
        <v>224</v>
      </c>
      <c r="H6313">
        <v>6</v>
      </c>
      <c r="J6313">
        <v>36.47</v>
      </c>
      <c r="K6313">
        <v>218.82</v>
      </c>
      <c r="L6313" t="s">
        <v>29</v>
      </c>
      <c r="M6313" t="s">
        <v>46</v>
      </c>
      <c r="N6313" t="s">
        <v>11546</v>
      </c>
    </row>
    <row r="6314" spans="1:14" x14ac:dyDescent="0.3">
      <c r="A6314" t="s">
        <v>11547</v>
      </c>
      <c r="B6314" s="1">
        <v>45749</v>
      </c>
      <c r="C6314" t="s">
        <v>113</v>
      </c>
      <c r="D6314" t="s">
        <v>58</v>
      </c>
      <c r="E6314" t="s">
        <v>203</v>
      </c>
      <c r="F6314" t="s">
        <v>18</v>
      </c>
      <c r="G6314" t="s">
        <v>19</v>
      </c>
      <c r="H6314">
        <v>-9</v>
      </c>
      <c r="I6314">
        <v>51.7</v>
      </c>
      <c r="J6314">
        <v>81.42</v>
      </c>
      <c r="K6314">
        <v>732.78</v>
      </c>
      <c r="L6314" t="s">
        <v>37</v>
      </c>
      <c r="M6314" t="s">
        <v>21</v>
      </c>
      <c r="N6314" t="s">
        <v>3843</v>
      </c>
    </row>
    <row r="6315" spans="1:14" x14ac:dyDescent="0.3">
      <c r="A6315" t="s">
        <v>11548</v>
      </c>
      <c r="B6315" s="2">
        <v>45727</v>
      </c>
      <c r="C6315" t="s">
        <v>125</v>
      </c>
      <c r="D6315" t="s">
        <v>34</v>
      </c>
      <c r="E6315" t="s">
        <v>392</v>
      </c>
      <c r="F6315" t="s">
        <v>27</v>
      </c>
      <c r="G6315" t="s">
        <v>28</v>
      </c>
      <c r="H6315">
        <v>4</v>
      </c>
      <c r="I6315">
        <v>10.24</v>
      </c>
      <c r="J6315">
        <v>17.93</v>
      </c>
      <c r="K6315">
        <v>71.72</v>
      </c>
      <c r="L6315" t="s">
        <v>20</v>
      </c>
      <c r="M6315" t="s">
        <v>30</v>
      </c>
    </row>
    <row r="6316" spans="1:14" x14ac:dyDescent="0.3">
      <c r="A6316" t="s">
        <v>11549</v>
      </c>
      <c r="B6316" s="2">
        <v>45548</v>
      </c>
      <c r="C6316" t="s">
        <v>280</v>
      </c>
      <c r="D6316" t="s">
        <v>130</v>
      </c>
      <c r="E6316" t="s">
        <v>131</v>
      </c>
      <c r="F6316" t="s">
        <v>18</v>
      </c>
      <c r="G6316" t="s">
        <v>19</v>
      </c>
      <c r="H6316">
        <v>2</v>
      </c>
      <c r="I6316">
        <v>26.79</v>
      </c>
      <c r="J6316">
        <v>40.26</v>
      </c>
      <c r="K6316">
        <v>80.52</v>
      </c>
      <c r="L6316" t="s">
        <v>95</v>
      </c>
      <c r="M6316" t="s">
        <v>46</v>
      </c>
      <c r="N6316" t="s">
        <v>11550</v>
      </c>
    </row>
    <row r="6317" spans="1:14" x14ac:dyDescent="0.3">
      <c r="A6317" t="s">
        <v>11551</v>
      </c>
      <c r="B6317" s="2">
        <v>45349</v>
      </c>
      <c r="C6317" t="s">
        <v>90</v>
      </c>
      <c r="D6317" t="s">
        <v>91</v>
      </c>
      <c r="E6317" t="s">
        <v>92</v>
      </c>
      <c r="F6317" t="s">
        <v>27</v>
      </c>
      <c r="G6317" t="s">
        <v>109</v>
      </c>
      <c r="H6317">
        <v>6</v>
      </c>
      <c r="I6317">
        <v>7.86</v>
      </c>
      <c r="K6317">
        <v>65.52</v>
      </c>
      <c r="L6317" t="s">
        <v>45</v>
      </c>
      <c r="M6317" t="s">
        <v>21</v>
      </c>
      <c r="N6317" t="s">
        <v>9260</v>
      </c>
    </row>
    <row r="6318" spans="1:14" x14ac:dyDescent="0.3">
      <c r="A6318" t="s">
        <v>10743</v>
      </c>
      <c r="B6318" s="1">
        <v>45762</v>
      </c>
      <c r="C6318" t="s">
        <v>499</v>
      </c>
      <c r="D6318" t="s">
        <v>68</v>
      </c>
      <c r="E6318" t="s">
        <v>229</v>
      </c>
      <c r="F6318" t="s">
        <v>51</v>
      </c>
      <c r="G6318" t="s">
        <v>70</v>
      </c>
      <c r="H6318">
        <v>2</v>
      </c>
      <c r="I6318">
        <v>14.39</v>
      </c>
      <c r="J6318">
        <v>19.07</v>
      </c>
      <c r="K6318">
        <v>38.14</v>
      </c>
      <c r="L6318" t="s">
        <v>175</v>
      </c>
      <c r="M6318" t="s">
        <v>21</v>
      </c>
      <c r="N6318" t="s">
        <v>10744</v>
      </c>
    </row>
    <row r="6319" spans="1:14" x14ac:dyDescent="0.3">
      <c r="A6319" t="s">
        <v>11552</v>
      </c>
      <c r="B6319" t="s">
        <v>1885</v>
      </c>
      <c r="C6319" t="s">
        <v>376</v>
      </c>
      <c r="D6319" t="s">
        <v>168</v>
      </c>
      <c r="E6319" t="s">
        <v>267</v>
      </c>
      <c r="F6319" t="s">
        <v>51</v>
      </c>
      <c r="G6319" t="s">
        <v>52</v>
      </c>
      <c r="H6319">
        <v>-7</v>
      </c>
      <c r="I6319">
        <v>46.9</v>
      </c>
      <c r="J6319">
        <v>64.86</v>
      </c>
      <c r="K6319">
        <v>454.02</v>
      </c>
      <c r="L6319" t="s">
        <v>37</v>
      </c>
      <c r="M6319" t="s">
        <v>30</v>
      </c>
      <c r="N6319" t="s">
        <v>11553</v>
      </c>
    </row>
    <row r="6320" spans="1:14" x14ac:dyDescent="0.3">
      <c r="A6320" t="s">
        <v>11554</v>
      </c>
      <c r="B6320" t="s">
        <v>11555</v>
      </c>
      <c r="C6320" t="s">
        <v>173</v>
      </c>
      <c r="D6320" t="s">
        <v>91</v>
      </c>
      <c r="E6320" t="s">
        <v>174</v>
      </c>
      <c r="F6320" t="s">
        <v>76</v>
      </c>
      <c r="G6320" t="s">
        <v>170</v>
      </c>
      <c r="H6320">
        <v>3</v>
      </c>
      <c r="I6320">
        <v>16.96</v>
      </c>
      <c r="J6320">
        <v>25.06</v>
      </c>
      <c r="K6320">
        <v>75.180000000000007</v>
      </c>
      <c r="L6320" t="s">
        <v>29</v>
      </c>
      <c r="M6320" t="s">
        <v>21</v>
      </c>
      <c r="N6320" t="s">
        <v>11556</v>
      </c>
    </row>
    <row r="6321" spans="1:14" x14ac:dyDescent="0.3">
      <c r="A6321" t="s">
        <v>6396</v>
      </c>
      <c r="B6321" t="s">
        <v>6397</v>
      </c>
      <c r="C6321" t="s">
        <v>337</v>
      </c>
      <c r="D6321" t="s">
        <v>168</v>
      </c>
      <c r="E6321" t="s">
        <v>267</v>
      </c>
      <c r="F6321" t="s">
        <v>27</v>
      </c>
      <c r="G6321" t="s">
        <v>109</v>
      </c>
      <c r="H6321">
        <v>3</v>
      </c>
      <c r="I6321">
        <v>6.23</v>
      </c>
      <c r="J6321">
        <v>11.78</v>
      </c>
      <c r="K6321">
        <v>35.340000000000003</v>
      </c>
      <c r="L6321" t="s">
        <v>95</v>
      </c>
      <c r="M6321" t="s">
        <v>30</v>
      </c>
      <c r="N6321" t="s">
        <v>6398</v>
      </c>
    </row>
    <row r="6322" spans="1:14" x14ac:dyDescent="0.3">
      <c r="A6322" t="s">
        <v>11557</v>
      </c>
      <c r="B6322" t="s">
        <v>2370</v>
      </c>
      <c r="C6322" t="s">
        <v>190</v>
      </c>
      <c r="D6322" t="s">
        <v>16</v>
      </c>
      <c r="E6322" t="s">
        <v>17</v>
      </c>
      <c r="F6322" t="s">
        <v>93</v>
      </c>
      <c r="G6322" t="s">
        <v>137</v>
      </c>
      <c r="H6322">
        <v>7</v>
      </c>
      <c r="I6322">
        <v>19.010000000000002</v>
      </c>
      <c r="J6322">
        <v>29.7</v>
      </c>
      <c r="K6322">
        <v>207.9</v>
      </c>
      <c r="L6322" t="s">
        <v>29</v>
      </c>
      <c r="M6322" t="s">
        <v>100</v>
      </c>
      <c r="N6322" t="s">
        <v>11558</v>
      </c>
    </row>
    <row r="6323" spans="1:14" x14ac:dyDescent="0.3">
      <c r="A6323" t="s">
        <v>11559</v>
      </c>
      <c r="B6323" t="s">
        <v>11560</v>
      </c>
      <c r="C6323" t="s">
        <v>181</v>
      </c>
      <c r="D6323" t="s">
        <v>168</v>
      </c>
      <c r="E6323" t="s">
        <v>169</v>
      </c>
      <c r="F6323" t="s">
        <v>76</v>
      </c>
      <c r="G6323" t="s">
        <v>149</v>
      </c>
      <c r="H6323">
        <v>6</v>
      </c>
      <c r="I6323">
        <v>5.75</v>
      </c>
      <c r="J6323">
        <v>7.84</v>
      </c>
      <c r="K6323">
        <v>47.04</v>
      </c>
      <c r="L6323" t="s">
        <v>45</v>
      </c>
      <c r="M6323" t="s">
        <v>100</v>
      </c>
      <c r="N6323" t="s">
        <v>535</v>
      </c>
    </row>
    <row r="6324" spans="1:14" x14ac:dyDescent="0.3">
      <c r="A6324" t="s">
        <v>11561</v>
      </c>
      <c r="B6324" s="2">
        <v>45659</v>
      </c>
      <c r="C6324" t="s">
        <v>394</v>
      </c>
      <c r="D6324" t="s">
        <v>25</v>
      </c>
      <c r="E6324" t="s">
        <v>104</v>
      </c>
      <c r="F6324" t="s">
        <v>2794</v>
      </c>
      <c r="G6324" t="s">
        <v>122</v>
      </c>
      <c r="H6324">
        <v>3</v>
      </c>
      <c r="I6324" t="s">
        <v>11562</v>
      </c>
      <c r="J6324">
        <v>53.95</v>
      </c>
      <c r="K6324">
        <v>161.85</v>
      </c>
      <c r="L6324" t="s">
        <v>45</v>
      </c>
      <c r="M6324" t="s">
        <v>54</v>
      </c>
      <c r="N6324" t="s">
        <v>972</v>
      </c>
    </row>
    <row r="6325" spans="1:14" x14ac:dyDescent="0.3">
      <c r="A6325" t="s">
        <v>11563</v>
      </c>
      <c r="B6325" s="2">
        <v>45814</v>
      </c>
      <c r="C6325" t="s">
        <v>125</v>
      </c>
      <c r="D6325" t="s">
        <v>34</v>
      </c>
      <c r="E6325" t="s">
        <v>35</v>
      </c>
      <c r="F6325" t="s">
        <v>76</v>
      </c>
      <c r="G6325" t="s">
        <v>149</v>
      </c>
      <c r="H6325">
        <v>6</v>
      </c>
      <c r="I6325">
        <v>8.98</v>
      </c>
      <c r="K6325">
        <v>99.18</v>
      </c>
      <c r="L6325" t="s">
        <v>82</v>
      </c>
      <c r="M6325" t="s">
        <v>21</v>
      </c>
      <c r="N6325" t="s">
        <v>10865</v>
      </c>
    </row>
    <row r="6326" spans="1:14" x14ac:dyDescent="0.3">
      <c r="A6326" t="s">
        <v>11564</v>
      </c>
      <c r="B6326" s="2">
        <v>45420</v>
      </c>
      <c r="C6326" t="s">
        <v>499</v>
      </c>
      <c r="D6326" t="s">
        <v>68</v>
      </c>
      <c r="E6326" t="s">
        <v>229</v>
      </c>
      <c r="F6326" t="s">
        <v>76</v>
      </c>
      <c r="G6326" t="s">
        <v>179</v>
      </c>
      <c r="H6326">
        <v>3</v>
      </c>
      <c r="I6326">
        <v>24.95</v>
      </c>
      <c r="J6326">
        <v>37.46</v>
      </c>
      <c r="K6326">
        <v>112.38</v>
      </c>
      <c r="L6326" t="s">
        <v>53</v>
      </c>
      <c r="M6326" t="s">
        <v>46</v>
      </c>
      <c r="N6326" t="s">
        <v>6422</v>
      </c>
    </row>
    <row r="6327" spans="1:14" x14ac:dyDescent="0.3">
      <c r="A6327" t="s">
        <v>11565</v>
      </c>
      <c r="B6327" s="2">
        <v>45328</v>
      </c>
      <c r="C6327" t="s">
        <v>135</v>
      </c>
      <c r="D6327" t="s">
        <v>34</v>
      </c>
      <c r="E6327" t="s">
        <v>136</v>
      </c>
      <c r="F6327" t="s">
        <v>27</v>
      </c>
      <c r="G6327" t="s">
        <v>36</v>
      </c>
      <c r="H6327">
        <v>7</v>
      </c>
      <c r="I6327">
        <v>24.13</v>
      </c>
      <c r="J6327">
        <v>41.75</v>
      </c>
      <c r="K6327">
        <v>292.25</v>
      </c>
      <c r="L6327" t="s">
        <v>37</v>
      </c>
      <c r="M6327" t="s">
        <v>46</v>
      </c>
      <c r="N6327" t="s">
        <v>3557</v>
      </c>
    </row>
    <row r="6328" spans="1:14" x14ac:dyDescent="0.3">
      <c r="A6328" t="s">
        <v>11566</v>
      </c>
      <c r="B6328" s="2">
        <v>45395</v>
      </c>
      <c r="C6328" t="s">
        <v>49</v>
      </c>
      <c r="D6328" t="s">
        <v>42</v>
      </c>
      <c r="E6328" t="s">
        <v>50</v>
      </c>
      <c r="F6328" t="s">
        <v>51</v>
      </c>
      <c r="G6328" t="s">
        <v>60</v>
      </c>
      <c r="H6328">
        <v>7</v>
      </c>
      <c r="I6328">
        <v>5.63</v>
      </c>
      <c r="J6328">
        <v>9.9499999999999993</v>
      </c>
      <c r="K6328">
        <v>69.650000000000006</v>
      </c>
      <c r="L6328" t="s">
        <v>20</v>
      </c>
      <c r="M6328" t="s">
        <v>54</v>
      </c>
      <c r="N6328" t="s">
        <v>780</v>
      </c>
    </row>
    <row r="6329" spans="1:14" x14ac:dyDescent="0.3">
      <c r="A6329" t="s">
        <v>11567</v>
      </c>
      <c r="B6329" s="2">
        <v>45448</v>
      </c>
      <c r="C6329" t="s">
        <v>33</v>
      </c>
      <c r="D6329" t="s">
        <v>34</v>
      </c>
      <c r="E6329" t="s">
        <v>392</v>
      </c>
      <c r="F6329" t="s">
        <v>18</v>
      </c>
      <c r="G6329" t="s">
        <v>224</v>
      </c>
      <c r="H6329">
        <v>8</v>
      </c>
      <c r="I6329">
        <v>19.239999999999998</v>
      </c>
      <c r="J6329">
        <v>35.85</v>
      </c>
      <c r="K6329">
        <v>286.8</v>
      </c>
      <c r="L6329" t="s">
        <v>37</v>
      </c>
      <c r="M6329" t="s">
        <v>100</v>
      </c>
      <c r="N6329" t="s">
        <v>2851</v>
      </c>
    </row>
    <row r="6330" spans="1:14" x14ac:dyDescent="0.3">
      <c r="A6330" t="s">
        <v>11568</v>
      </c>
      <c r="B6330" t="s">
        <v>11569</v>
      </c>
      <c r="C6330" t="s">
        <v>426</v>
      </c>
      <c r="D6330" t="s">
        <v>74</v>
      </c>
      <c r="E6330" t="s">
        <v>312</v>
      </c>
      <c r="F6330" t="s">
        <v>18</v>
      </c>
      <c r="G6330" t="s">
        <v>224</v>
      </c>
      <c r="H6330">
        <v>6</v>
      </c>
      <c r="I6330">
        <v>23.68</v>
      </c>
      <c r="J6330">
        <v>44.46</v>
      </c>
      <c r="K6330">
        <v>266.76</v>
      </c>
      <c r="L6330" t="s">
        <v>29</v>
      </c>
      <c r="M6330" t="s">
        <v>54</v>
      </c>
      <c r="N6330" t="s">
        <v>11570</v>
      </c>
    </row>
    <row r="6331" spans="1:14" x14ac:dyDescent="0.3">
      <c r="A6331" t="s">
        <v>11571</v>
      </c>
      <c r="B6331" t="s">
        <v>2573</v>
      </c>
      <c r="C6331" t="s">
        <v>190</v>
      </c>
      <c r="E6331" t="s">
        <v>284</v>
      </c>
      <c r="F6331" t="s">
        <v>18</v>
      </c>
      <c r="G6331" t="s">
        <v>19</v>
      </c>
      <c r="H6331">
        <v>3</v>
      </c>
      <c r="I6331">
        <v>26.87</v>
      </c>
      <c r="J6331">
        <v>33.89</v>
      </c>
      <c r="K6331">
        <v>101.67</v>
      </c>
      <c r="L6331" t="s">
        <v>175</v>
      </c>
      <c r="M6331" t="s">
        <v>30</v>
      </c>
      <c r="N6331" t="s">
        <v>11572</v>
      </c>
    </row>
    <row r="6332" spans="1:14" x14ac:dyDescent="0.3">
      <c r="A6332" t="s">
        <v>11573</v>
      </c>
      <c r="B6332" s="2">
        <v>45984</v>
      </c>
      <c r="C6332" t="s">
        <v>190</v>
      </c>
      <c r="D6332" t="s">
        <v>16</v>
      </c>
      <c r="E6332" t="s">
        <v>206</v>
      </c>
      <c r="F6332" t="s">
        <v>76</v>
      </c>
      <c r="G6332" t="s">
        <v>179</v>
      </c>
      <c r="H6332">
        <v>5</v>
      </c>
      <c r="I6332">
        <v>53.92</v>
      </c>
      <c r="J6332">
        <v>102.36</v>
      </c>
      <c r="K6332">
        <v>511.8</v>
      </c>
      <c r="L6332" t="s">
        <v>82</v>
      </c>
      <c r="M6332" t="s">
        <v>54</v>
      </c>
      <c r="N6332" t="s">
        <v>11574</v>
      </c>
    </row>
    <row r="6333" spans="1:14" x14ac:dyDescent="0.3">
      <c r="A6333" t="s">
        <v>11575</v>
      </c>
      <c r="B6333" s="2">
        <v>45972</v>
      </c>
      <c r="C6333" t="s">
        <v>481</v>
      </c>
      <c r="D6333" t="s">
        <v>1843</v>
      </c>
      <c r="E6333" t="s">
        <v>35</v>
      </c>
      <c r="F6333" t="s">
        <v>51</v>
      </c>
      <c r="G6333" t="s">
        <v>60</v>
      </c>
      <c r="H6333">
        <v>3</v>
      </c>
      <c r="I6333">
        <v>4.12</v>
      </c>
      <c r="K6333">
        <v>17.82</v>
      </c>
      <c r="M6333" t="s">
        <v>54</v>
      </c>
      <c r="N6333" t="s">
        <v>11576</v>
      </c>
    </row>
    <row r="6334" spans="1:14" x14ac:dyDescent="0.3">
      <c r="A6334" t="s">
        <v>11577</v>
      </c>
      <c r="B6334" s="2">
        <v>45843</v>
      </c>
      <c r="C6334" t="s">
        <v>202</v>
      </c>
      <c r="D6334" t="s">
        <v>58</v>
      </c>
      <c r="E6334" t="s">
        <v>203</v>
      </c>
      <c r="F6334" t="s">
        <v>18</v>
      </c>
      <c r="G6334" t="s">
        <v>44</v>
      </c>
      <c r="H6334">
        <v>5</v>
      </c>
      <c r="I6334">
        <v>9.24</v>
      </c>
      <c r="K6334">
        <v>61.1</v>
      </c>
      <c r="L6334" t="s">
        <v>29</v>
      </c>
      <c r="M6334" t="s">
        <v>21</v>
      </c>
      <c r="N6334" t="s">
        <v>1839</v>
      </c>
    </row>
    <row r="6335" spans="1:14" x14ac:dyDescent="0.3">
      <c r="A6335" t="s">
        <v>11578</v>
      </c>
      <c r="B6335" s="2">
        <v>45610</v>
      </c>
      <c r="C6335" t="s">
        <v>185</v>
      </c>
      <c r="D6335" t="s">
        <v>16</v>
      </c>
      <c r="E6335" t="s">
        <v>186</v>
      </c>
      <c r="F6335" t="s">
        <v>93</v>
      </c>
      <c r="G6335" t="s">
        <v>137</v>
      </c>
      <c r="H6335">
        <v>6</v>
      </c>
      <c r="I6335">
        <v>13.77</v>
      </c>
      <c r="J6335">
        <v>16.73</v>
      </c>
      <c r="K6335">
        <v>100.38</v>
      </c>
      <c r="L6335" t="s">
        <v>95</v>
      </c>
      <c r="M6335" t="s">
        <v>21</v>
      </c>
      <c r="N6335" t="s">
        <v>11579</v>
      </c>
    </row>
    <row r="6336" spans="1:14" x14ac:dyDescent="0.3">
      <c r="A6336" t="s">
        <v>11580</v>
      </c>
      <c r="B6336" s="2">
        <v>45647</v>
      </c>
      <c r="C6336" t="s">
        <v>376</v>
      </c>
      <c r="D6336" t="s">
        <v>168</v>
      </c>
      <c r="E6336" t="s">
        <v>293</v>
      </c>
      <c r="F6336" t="s">
        <v>76</v>
      </c>
      <c r="G6336" t="s">
        <v>77</v>
      </c>
      <c r="H6336">
        <v>2</v>
      </c>
      <c r="I6336">
        <v>18.87</v>
      </c>
      <c r="J6336">
        <v>35.68</v>
      </c>
      <c r="K6336">
        <v>71.36</v>
      </c>
      <c r="L6336" t="s">
        <v>95</v>
      </c>
      <c r="M6336" t="s">
        <v>54</v>
      </c>
    </row>
    <row r="6337" spans="1:14" x14ac:dyDescent="0.3">
      <c r="A6337" t="s">
        <v>11581</v>
      </c>
      <c r="B6337" s="2">
        <v>45334</v>
      </c>
      <c r="C6337" t="s">
        <v>358</v>
      </c>
      <c r="D6337" t="s">
        <v>91</v>
      </c>
      <c r="E6337" t="s">
        <v>92</v>
      </c>
      <c r="F6337" t="s">
        <v>93</v>
      </c>
      <c r="G6337" t="s">
        <v>122</v>
      </c>
      <c r="H6337">
        <v>6</v>
      </c>
      <c r="I6337">
        <v>64.09</v>
      </c>
      <c r="J6337">
        <v>85.59</v>
      </c>
      <c r="K6337">
        <v>353.26</v>
      </c>
      <c r="L6337" t="s">
        <v>37</v>
      </c>
      <c r="M6337" t="s">
        <v>46</v>
      </c>
      <c r="N6337" t="s">
        <v>8901</v>
      </c>
    </row>
    <row r="6338" spans="1:14" x14ac:dyDescent="0.3">
      <c r="A6338" t="s">
        <v>11582</v>
      </c>
      <c r="B6338" s="2">
        <v>45865</v>
      </c>
      <c r="C6338" t="s">
        <v>156</v>
      </c>
      <c r="D6338" t="s">
        <v>68</v>
      </c>
      <c r="E6338" t="s">
        <v>229</v>
      </c>
      <c r="F6338" t="s">
        <v>18</v>
      </c>
      <c r="G6338" t="s">
        <v>19</v>
      </c>
      <c r="H6338">
        <v>3</v>
      </c>
      <c r="I6338">
        <v>27.09</v>
      </c>
      <c r="K6338">
        <v>110.22</v>
      </c>
      <c r="L6338" t="s">
        <v>53</v>
      </c>
      <c r="M6338" t="s">
        <v>21</v>
      </c>
      <c r="N6338" t="s">
        <v>1252</v>
      </c>
    </row>
    <row r="6339" spans="1:14" x14ac:dyDescent="0.3">
      <c r="A6339" t="s">
        <v>11402</v>
      </c>
      <c r="B6339" s="2">
        <v>45355</v>
      </c>
      <c r="C6339" t="s">
        <v>274</v>
      </c>
      <c r="D6339" t="s">
        <v>16</v>
      </c>
      <c r="E6339" t="s">
        <v>206</v>
      </c>
      <c r="F6339" t="s">
        <v>76</v>
      </c>
      <c r="G6339" t="s">
        <v>149</v>
      </c>
      <c r="H6339">
        <v>7</v>
      </c>
      <c r="I6339">
        <v>11.74</v>
      </c>
      <c r="J6339">
        <v>17.57</v>
      </c>
      <c r="K6339">
        <v>122.99</v>
      </c>
      <c r="L6339" t="s">
        <v>95</v>
      </c>
      <c r="M6339" t="s">
        <v>21</v>
      </c>
      <c r="N6339" t="s">
        <v>824</v>
      </c>
    </row>
    <row r="6340" spans="1:14" x14ac:dyDescent="0.3">
      <c r="A6340" t="s">
        <v>11583</v>
      </c>
      <c r="B6340" s="2">
        <v>45763</v>
      </c>
      <c r="C6340" t="s">
        <v>73</v>
      </c>
      <c r="D6340" t="s">
        <v>74</v>
      </c>
      <c r="E6340" t="s">
        <v>108</v>
      </c>
      <c r="F6340" t="s">
        <v>76</v>
      </c>
      <c r="G6340" t="s">
        <v>77</v>
      </c>
      <c r="H6340">
        <v>9</v>
      </c>
      <c r="I6340">
        <v>22.25</v>
      </c>
      <c r="J6340">
        <v>29.34</v>
      </c>
      <c r="K6340">
        <v>264.06</v>
      </c>
      <c r="L6340" t="s">
        <v>175</v>
      </c>
      <c r="M6340" t="s">
        <v>54</v>
      </c>
      <c r="N6340" t="s">
        <v>11584</v>
      </c>
    </row>
    <row r="6341" spans="1:14" x14ac:dyDescent="0.3">
      <c r="A6341" t="s">
        <v>11585</v>
      </c>
      <c r="B6341" t="s">
        <v>5586</v>
      </c>
      <c r="C6341" t="s">
        <v>215</v>
      </c>
      <c r="D6341" t="s">
        <v>168</v>
      </c>
      <c r="E6341" t="s">
        <v>293</v>
      </c>
      <c r="F6341" t="s">
        <v>51</v>
      </c>
      <c r="G6341" t="s">
        <v>52</v>
      </c>
      <c r="H6341">
        <v>5</v>
      </c>
      <c r="I6341">
        <v>38.78</v>
      </c>
      <c r="J6341">
        <v>71.28</v>
      </c>
      <c r="K6341">
        <v>356.4</v>
      </c>
      <c r="L6341" t="s">
        <v>29</v>
      </c>
      <c r="M6341" t="s">
        <v>54</v>
      </c>
      <c r="N6341" t="s">
        <v>11586</v>
      </c>
    </row>
    <row r="6342" spans="1:14" x14ac:dyDescent="0.3">
      <c r="A6342" t="s">
        <v>11587</v>
      </c>
      <c r="B6342" s="2">
        <v>45322</v>
      </c>
      <c r="C6342" t="s">
        <v>125</v>
      </c>
      <c r="E6342" t="s">
        <v>392</v>
      </c>
      <c r="F6342" t="s">
        <v>76</v>
      </c>
      <c r="G6342" t="s">
        <v>251</v>
      </c>
      <c r="H6342">
        <v>4</v>
      </c>
      <c r="I6342">
        <v>20.76</v>
      </c>
      <c r="J6342">
        <v>28.05</v>
      </c>
      <c r="K6342">
        <v>112.2</v>
      </c>
      <c r="L6342" t="s">
        <v>95</v>
      </c>
      <c r="M6342" t="s">
        <v>21</v>
      </c>
      <c r="N6342" t="s">
        <v>11588</v>
      </c>
    </row>
    <row r="6343" spans="1:14" x14ac:dyDescent="0.3">
      <c r="A6343" t="s">
        <v>11589</v>
      </c>
      <c r="B6343" s="1">
        <v>45508</v>
      </c>
      <c r="C6343" t="s">
        <v>24</v>
      </c>
      <c r="D6343" t="s">
        <v>25</v>
      </c>
      <c r="E6343" t="s">
        <v>104</v>
      </c>
      <c r="F6343" t="s">
        <v>93</v>
      </c>
      <c r="G6343" t="s">
        <v>141</v>
      </c>
      <c r="H6343">
        <v>2</v>
      </c>
      <c r="I6343">
        <v>10.42</v>
      </c>
      <c r="J6343">
        <v>15.77</v>
      </c>
      <c r="K6343">
        <v>31.54</v>
      </c>
      <c r="L6343" t="s">
        <v>20</v>
      </c>
      <c r="M6343" t="s">
        <v>21</v>
      </c>
    </row>
    <row r="6344" spans="1:14" x14ac:dyDescent="0.3">
      <c r="A6344" t="s">
        <v>11590</v>
      </c>
      <c r="B6344" t="s">
        <v>3439</v>
      </c>
      <c r="C6344" t="s">
        <v>190</v>
      </c>
      <c r="D6344" t="s">
        <v>16</v>
      </c>
      <c r="E6344" t="s">
        <v>17</v>
      </c>
      <c r="F6344" t="s">
        <v>18</v>
      </c>
      <c r="G6344" t="s">
        <v>224</v>
      </c>
      <c r="H6344">
        <v>2</v>
      </c>
      <c r="I6344">
        <v>39.24</v>
      </c>
      <c r="J6344">
        <v>72.930000000000007</v>
      </c>
      <c r="K6344">
        <v>145.86000000000001</v>
      </c>
      <c r="L6344" t="s">
        <v>37</v>
      </c>
      <c r="M6344" t="s">
        <v>21</v>
      </c>
      <c r="N6344" t="s">
        <v>11591</v>
      </c>
    </row>
    <row r="6345" spans="1:14" x14ac:dyDescent="0.3">
      <c r="A6345" t="s">
        <v>11592</v>
      </c>
      <c r="B6345" s="2">
        <v>45836</v>
      </c>
      <c r="C6345" t="s">
        <v>457</v>
      </c>
      <c r="D6345" t="s">
        <v>130</v>
      </c>
      <c r="E6345" t="s">
        <v>87</v>
      </c>
      <c r="F6345" t="s">
        <v>93</v>
      </c>
      <c r="G6345" t="s">
        <v>137</v>
      </c>
      <c r="H6345">
        <v>3</v>
      </c>
      <c r="I6345">
        <v>21.74</v>
      </c>
      <c r="J6345">
        <v>35.840000000000003</v>
      </c>
      <c r="K6345">
        <v>107.52</v>
      </c>
      <c r="L6345" t="s">
        <v>37</v>
      </c>
      <c r="M6345" t="s">
        <v>30</v>
      </c>
      <c r="N6345" t="s">
        <v>11593</v>
      </c>
    </row>
    <row r="6346" spans="1:14" x14ac:dyDescent="0.3">
      <c r="A6346" t="s">
        <v>11594</v>
      </c>
      <c r="B6346" t="s">
        <v>7530</v>
      </c>
      <c r="C6346" t="s">
        <v>274</v>
      </c>
      <c r="D6346" t="s">
        <v>16</v>
      </c>
      <c r="E6346" t="s">
        <v>186</v>
      </c>
      <c r="F6346" t="s">
        <v>27</v>
      </c>
      <c r="G6346" t="s">
        <v>145</v>
      </c>
      <c r="H6346">
        <v>6</v>
      </c>
      <c r="I6346">
        <v>27.99</v>
      </c>
      <c r="J6346">
        <v>51.63</v>
      </c>
      <c r="K6346">
        <v>309.77999999999997</v>
      </c>
      <c r="L6346" t="s">
        <v>29</v>
      </c>
      <c r="M6346" t="s">
        <v>30</v>
      </c>
      <c r="N6346" t="s">
        <v>11595</v>
      </c>
    </row>
    <row r="6347" spans="1:14" x14ac:dyDescent="0.3">
      <c r="A6347" t="s">
        <v>11596</v>
      </c>
      <c r="B6347" t="s">
        <v>1768</v>
      </c>
      <c r="C6347" t="s">
        <v>181</v>
      </c>
      <c r="D6347" t="s">
        <v>168</v>
      </c>
      <c r="F6347" t="s">
        <v>93</v>
      </c>
      <c r="G6347" t="s">
        <v>94</v>
      </c>
      <c r="H6347">
        <v>7</v>
      </c>
      <c r="I6347">
        <v>27.97</v>
      </c>
      <c r="J6347">
        <v>43.97</v>
      </c>
      <c r="K6347">
        <v>307.79000000000002</v>
      </c>
      <c r="L6347" t="s">
        <v>95</v>
      </c>
      <c r="M6347" t="s">
        <v>30</v>
      </c>
      <c r="N6347" t="s">
        <v>780</v>
      </c>
    </row>
    <row r="6348" spans="1:14" x14ac:dyDescent="0.3">
      <c r="A6348" t="s">
        <v>11597</v>
      </c>
      <c r="B6348" s="2">
        <v>45521</v>
      </c>
      <c r="C6348" t="s">
        <v>73</v>
      </c>
      <c r="D6348" t="s">
        <v>74</v>
      </c>
      <c r="E6348" t="s">
        <v>312</v>
      </c>
      <c r="F6348" t="s">
        <v>51</v>
      </c>
      <c r="G6348" t="s">
        <v>119</v>
      </c>
      <c r="H6348">
        <v>4</v>
      </c>
      <c r="I6348">
        <v>16.23</v>
      </c>
      <c r="K6348">
        <v>80.12</v>
      </c>
      <c r="L6348" t="s">
        <v>82</v>
      </c>
      <c r="M6348" t="s">
        <v>21</v>
      </c>
      <c r="N6348" t="s">
        <v>9424</v>
      </c>
    </row>
    <row r="6349" spans="1:14" x14ac:dyDescent="0.3">
      <c r="A6349" t="s">
        <v>11598</v>
      </c>
      <c r="B6349" t="s">
        <v>4635</v>
      </c>
      <c r="C6349" t="s">
        <v>117</v>
      </c>
      <c r="D6349" t="s">
        <v>68</v>
      </c>
      <c r="E6349" t="s">
        <v>69</v>
      </c>
      <c r="F6349" t="s">
        <v>18</v>
      </c>
      <c r="G6349" t="s">
        <v>81</v>
      </c>
      <c r="H6349">
        <v>5</v>
      </c>
      <c r="J6349">
        <v>51.43</v>
      </c>
      <c r="K6349">
        <v>257.14999999999998</v>
      </c>
      <c r="L6349" t="s">
        <v>95</v>
      </c>
      <c r="M6349" t="s">
        <v>100</v>
      </c>
      <c r="N6349" t="s">
        <v>11599</v>
      </c>
    </row>
    <row r="6350" spans="1:14" x14ac:dyDescent="0.3">
      <c r="A6350" t="s">
        <v>11600</v>
      </c>
      <c r="B6350" s="1">
        <v>46020</v>
      </c>
      <c r="C6350" t="s">
        <v>67</v>
      </c>
      <c r="D6350" t="s">
        <v>68</v>
      </c>
      <c r="E6350" t="s">
        <v>229</v>
      </c>
      <c r="F6350" t="s">
        <v>27</v>
      </c>
      <c r="G6350" t="s">
        <v>145</v>
      </c>
      <c r="H6350">
        <v>6</v>
      </c>
      <c r="I6350">
        <v>21.96</v>
      </c>
      <c r="J6350">
        <v>34.15</v>
      </c>
      <c r="K6350">
        <v>204.9</v>
      </c>
      <c r="L6350" t="s">
        <v>175</v>
      </c>
      <c r="M6350" t="s">
        <v>100</v>
      </c>
      <c r="N6350" t="s">
        <v>2448</v>
      </c>
    </row>
    <row r="6351" spans="1:14" x14ac:dyDescent="0.3">
      <c r="A6351" t="s">
        <v>11601</v>
      </c>
      <c r="B6351" s="2">
        <v>45338</v>
      </c>
      <c r="C6351" t="s">
        <v>586</v>
      </c>
      <c r="D6351" t="s">
        <v>42</v>
      </c>
      <c r="E6351" t="s">
        <v>50</v>
      </c>
      <c r="F6351" t="s">
        <v>93</v>
      </c>
      <c r="G6351" t="s">
        <v>137</v>
      </c>
      <c r="H6351">
        <v>6</v>
      </c>
      <c r="I6351">
        <v>22.57</v>
      </c>
      <c r="K6351">
        <v>178.68</v>
      </c>
      <c r="L6351" t="s">
        <v>29</v>
      </c>
      <c r="M6351" t="s">
        <v>100</v>
      </c>
      <c r="N6351" t="s">
        <v>11602</v>
      </c>
    </row>
    <row r="6352" spans="1:14" x14ac:dyDescent="0.3">
      <c r="A6352" t="s">
        <v>11603</v>
      </c>
      <c r="B6352" s="2">
        <v>45512</v>
      </c>
      <c r="C6352" t="s">
        <v>394</v>
      </c>
      <c r="D6352" t="s">
        <v>25</v>
      </c>
      <c r="E6352" t="s">
        <v>235</v>
      </c>
      <c r="F6352" t="s">
        <v>51</v>
      </c>
      <c r="G6352" t="s">
        <v>70</v>
      </c>
      <c r="H6352">
        <v>6</v>
      </c>
      <c r="I6352">
        <v>14.69</v>
      </c>
      <c r="J6352">
        <v>27.18</v>
      </c>
      <c r="K6352">
        <v>163.08000000000001</v>
      </c>
      <c r="L6352" t="s">
        <v>20</v>
      </c>
      <c r="M6352" t="s">
        <v>21</v>
      </c>
      <c r="N6352" t="s">
        <v>7520</v>
      </c>
    </row>
    <row r="6353" spans="1:14" x14ac:dyDescent="0.3">
      <c r="A6353" t="s">
        <v>11604</v>
      </c>
      <c r="B6353" s="2">
        <v>45907</v>
      </c>
      <c r="C6353" t="s">
        <v>148</v>
      </c>
      <c r="D6353" t="s">
        <v>42</v>
      </c>
      <c r="E6353" t="s">
        <v>50</v>
      </c>
      <c r="F6353" t="s">
        <v>93</v>
      </c>
      <c r="G6353" t="s">
        <v>217</v>
      </c>
      <c r="H6353">
        <v>3</v>
      </c>
      <c r="I6353">
        <v>18.38</v>
      </c>
      <c r="J6353">
        <v>30.14</v>
      </c>
      <c r="K6353">
        <v>90.42</v>
      </c>
      <c r="L6353" t="s">
        <v>45</v>
      </c>
      <c r="M6353" t="s">
        <v>100</v>
      </c>
      <c r="N6353" t="s">
        <v>11605</v>
      </c>
    </row>
    <row r="6354" spans="1:14" x14ac:dyDescent="0.3">
      <c r="A6354" t="s">
        <v>11606</v>
      </c>
      <c r="B6354" s="2">
        <v>45293</v>
      </c>
      <c r="C6354" t="s">
        <v>397</v>
      </c>
      <c r="D6354" t="s">
        <v>68</v>
      </c>
      <c r="E6354" t="s">
        <v>69</v>
      </c>
      <c r="F6354" t="s">
        <v>93</v>
      </c>
      <c r="G6354" t="s">
        <v>141</v>
      </c>
      <c r="I6354">
        <v>9.4700000000000006</v>
      </c>
      <c r="J6354">
        <v>14.95</v>
      </c>
      <c r="K6354">
        <v>59.8</v>
      </c>
      <c r="L6354" t="s">
        <v>95</v>
      </c>
      <c r="M6354" t="s">
        <v>54</v>
      </c>
      <c r="N6354" t="s">
        <v>11607</v>
      </c>
    </row>
    <row r="6355" spans="1:14" x14ac:dyDescent="0.3">
      <c r="A6355" t="s">
        <v>11608</v>
      </c>
      <c r="B6355" s="1">
        <v>45890</v>
      </c>
      <c r="C6355" t="s">
        <v>198</v>
      </c>
      <c r="D6355" t="s">
        <v>91</v>
      </c>
      <c r="E6355" t="s">
        <v>92</v>
      </c>
      <c r="F6355" t="s">
        <v>51</v>
      </c>
      <c r="G6355" t="s">
        <v>126</v>
      </c>
      <c r="H6355">
        <v>5</v>
      </c>
      <c r="I6355">
        <v>3.36</v>
      </c>
      <c r="J6355">
        <v>6.1</v>
      </c>
      <c r="K6355">
        <v>30.5</v>
      </c>
      <c r="L6355" t="s">
        <v>20</v>
      </c>
      <c r="M6355" t="s">
        <v>46</v>
      </c>
    </row>
    <row r="6356" spans="1:14" x14ac:dyDescent="0.3">
      <c r="A6356" t="s">
        <v>11609</v>
      </c>
      <c r="B6356" t="s">
        <v>543</v>
      </c>
      <c r="C6356" t="s">
        <v>181</v>
      </c>
      <c r="D6356" t="s">
        <v>168</v>
      </c>
      <c r="E6356" t="s">
        <v>293</v>
      </c>
      <c r="F6356" t="s">
        <v>51</v>
      </c>
      <c r="G6356" t="s">
        <v>60</v>
      </c>
      <c r="H6356">
        <v>3</v>
      </c>
      <c r="I6356">
        <v>6.06</v>
      </c>
      <c r="J6356">
        <v>9.52</v>
      </c>
      <c r="K6356">
        <v>28.56</v>
      </c>
      <c r="L6356" t="s">
        <v>37</v>
      </c>
      <c r="M6356" t="s">
        <v>46</v>
      </c>
      <c r="N6356" t="s">
        <v>10622</v>
      </c>
    </row>
    <row r="6357" spans="1:14" x14ac:dyDescent="0.3">
      <c r="A6357" t="s">
        <v>11610</v>
      </c>
      <c r="B6357" s="2">
        <v>45841</v>
      </c>
      <c r="C6357" t="s">
        <v>73</v>
      </c>
      <c r="D6357" t="s">
        <v>74</v>
      </c>
      <c r="E6357" t="s">
        <v>108</v>
      </c>
      <c r="F6357" t="s">
        <v>51</v>
      </c>
      <c r="G6357" t="s">
        <v>52</v>
      </c>
      <c r="H6357">
        <v>3</v>
      </c>
      <c r="I6357">
        <v>54.57</v>
      </c>
      <c r="J6357">
        <v>85.62</v>
      </c>
      <c r="K6357">
        <v>252.26</v>
      </c>
      <c r="L6357" t="s">
        <v>82</v>
      </c>
      <c r="M6357" t="s">
        <v>21</v>
      </c>
      <c r="N6357" t="s">
        <v>922</v>
      </c>
    </row>
    <row r="6358" spans="1:14" x14ac:dyDescent="0.3">
      <c r="A6358" t="s">
        <v>2032</v>
      </c>
      <c r="B6358" s="1">
        <v>45985</v>
      </c>
      <c r="C6358" t="s">
        <v>307</v>
      </c>
      <c r="D6358" t="s">
        <v>68</v>
      </c>
      <c r="E6358" t="s">
        <v>229</v>
      </c>
      <c r="G6358" t="s">
        <v>145</v>
      </c>
      <c r="H6358">
        <v>2</v>
      </c>
      <c r="I6358">
        <v>44.25</v>
      </c>
      <c r="J6358">
        <v>72.959999999999994</v>
      </c>
      <c r="K6358">
        <v>145.91999999999999</v>
      </c>
      <c r="L6358" t="s">
        <v>53</v>
      </c>
      <c r="M6358" t="s">
        <v>21</v>
      </c>
      <c r="N6358" t="s">
        <v>2033</v>
      </c>
    </row>
    <row r="6359" spans="1:14" x14ac:dyDescent="0.3">
      <c r="A6359" t="s">
        <v>11611</v>
      </c>
      <c r="B6359" s="2">
        <v>45608</v>
      </c>
      <c r="C6359" t="s">
        <v>274</v>
      </c>
      <c r="D6359" t="s">
        <v>16</v>
      </c>
      <c r="E6359" t="s">
        <v>206</v>
      </c>
      <c r="F6359" t="s">
        <v>18</v>
      </c>
      <c r="G6359" t="s">
        <v>224</v>
      </c>
      <c r="H6359">
        <v>6</v>
      </c>
      <c r="I6359">
        <v>37.32</v>
      </c>
      <c r="J6359">
        <v>54.4</v>
      </c>
      <c r="K6359">
        <v>326.39999999999998</v>
      </c>
      <c r="M6359" t="s">
        <v>30</v>
      </c>
      <c r="N6359" t="s">
        <v>348</v>
      </c>
    </row>
    <row r="6360" spans="1:14" x14ac:dyDescent="0.3">
      <c r="A6360" t="s">
        <v>11612</v>
      </c>
      <c r="B6360" s="2">
        <v>45880</v>
      </c>
      <c r="C6360" t="s">
        <v>280</v>
      </c>
      <c r="D6360" t="s">
        <v>86</v>
      </c>
      <c r="E6360" t="s">
        <v>287</v>
      </c>
      <c r="F6360" t="s">
        <v>18</v>
      </c>
      <c r="G6360" t="s">
        <v>19</v>
      </c>
      <c r="H6360">
        <v>3</v>
      </c>
      <c r="I6360">
        <v>36.119999999999997</v>
      </c>
      <c r="J6360">
        <v>47.41</v>
      </c>
      <c r="K6360">
        <v>224.34</v>
      </c>
      <c r="L6360" t="s">
        <v>20</v>
      </c>
      <c r="M6360" t="s">
        <v>54</v>
      </c>
      <c r="N6360" t="s">
        <v>4416</v>
      </c>
    </row>
    <row r="6361" spans="1:14" x14ac:dyDescent="0.3">
      <c r="A6361" t="s">
        <v>11613</v>
      </c>
      <c r="B6361" s="2">
        <v>45683</v>
      </c>
      <c r="C6361" t="s">
        <v>394</v>
      </c>
      <c r="D6361" t="s">
        <v>25</v>
      </c>
      <c r="E6361" t="s">
        <v>104</v>
      </c>
      <c r="F6361" t="s">
        <v>27</v>
      </c>
      <c r="G6361" t="s">
        <v>36</v>
      </c>
      <c r="H6361">
        <v>5</v>
      </c>
      <c r="I6361">
        <v>12.67</v>
      </c>
      <c r="J6361">
        <v>22.5</v>
      </c>
      <c r="K6361">
        <v>90.96</v>
      </c>
      <c r="L6361" t="s">
        <v>95</v>
      </c>
      <c r="M6361" t="s">
        <v>54</v>
      </c>
      <c r="N6361" t="s">
        <v>11614</v>
      </c>
    </row>
    <row r="6362" spans="1:14" x14ac:dyDescent="0.3">
      <c r="A6362" t="s">
        <v>11615</v>
      </c>
      <c r="B6362" t="s">
        <v>2083</v>
      </c>
      <c r="C6362" t="s">
        <v>67</v>
      </c>
      <c r="D6362" t="s">
        <v>68</v>
      </c>
      <c r="E6362" t="s">
        <v>118</v>
      </c>
      <c r="F6362" t="s">
        <v>2794</v>
      </c>
      <c r="G6362" t="s">
        <v>94</v>
      </c>
      <c r="H6362">
        <v>4</v>
      </c>
      <c r="I6362">
        <v>25.37</v>
      </c>
      <c r="J6362">
        <v>45.17</v>
      </c>
      <c r="K6362">
        <v>180.68</v>
      </c>
      <c r="L6362" t="s">
        <v>53</v>
      </c>
      <c r="M6362" t="s">
        <v>46</v>
      </c>
      <c r="N6362" t="s">
        <v>11616</v>
      </c>
    </row>
    <row r="6363" spans="1:14" x14ac:dyDescent="0.3">
      <c r="A6363" t="s">
        <v>11617</v>
      </c>
      <c r="B6363" t="s">
        <v>659</v>
      </c>
      <c r="C6363" t="s">
        <v>135</v>
      </c>
      <c r="D6363" t="s">
        <v>34</v>
      </c>
      <c r="E6363" t="s">
        <v>35</v>
      </c>
      <c r="F6363" t="s">
        <v>51</v>
      </c>
      <c r="G6363" t="s">
        <v>60</v>
      </c>
      <c r="H6363">
        <v>3</v>
      </c>
      <c r="I6363">
        <v>3.53</v>
      </c>
      <c r="J6363">
        <v>6.7</v>
      </c>
      <c r="K6363">
        <v>20.100000000000001</v>
      </c>
      <c r="L6363" t="s">
        <v>45</v>
      </c>
      <c r="M6363" t="s">
        <v>46</v>
      </c>
      <c r="N6363" t="s">
        <v>325</v>
      </c>
    </row>
    <row r="6364" spans="1:14" x14ac:dyDescent="0.3">
      <c r="A6364" t="s">
        <v>11618</v>
      </c>
      <c r="B6364" s="2">
        <v>45390</v>
      </c>
      <c r="C6364" t="s">
        <v>394</v>
      </c>
      <c r="D6364" t="s">
        <v>25</v>
      </c>
      <c r="E6364" t="s">
        <v>26</v>
      </c>
      <c r="F6364" t="s">
        <v>27</v>
      </c>
      <c r="G6364" t="s">
        <v>28</v>
      </c>
      <c r="H6364">
        <v>3</v>
      </c>
      <c r="I6364">
        <v>26</v>
      </c>
      <c r="J6364">
        <v>36.299999999999997</v>
      </c>
      <c r="K6364">
        <v>108.9</v>
      </c>
      <c r="L6364" t="s">
        <v>37</v>
      </c>
      <c r="M6364" t="s">
        <v>54</v>
      </c>
      <c r="N6364" t="s">
        <v>11619</v>
      </c>
    </row>
    <row r="6365" spans="1:14" x14ac:dyDescent="0.3">
      <c r="A6365" t="s">
        <v>11620</v>
      </c>
      <c r="B6365" s="2">
        <v>45298</v>
      </c>
      <c r="C6365" t="s">
        <v>274</v>
      </c>
      <c r="D6365" t="s">
        <v>16</v>
      </c>
      <c r="E6365" t="s">
        <v>284</v>
      </c>
      <c r="F6365" t="s">
        <v>76</v>
      </c>
      <c r="G6365" t="s">
        <v>251</v>
      </c>
      <c r="H6365">
        <v>610</v>
      </c>
      <c r="I6365">
        <v>19.91</v>
      </c>
      <c r="J6365">
        <v>36.020000000000003</v>
      </c>
      <c r="K6365">
        <v>180.1</v>
      </c>
      <c r="L6365" t="s">
        <v>29</v>
      </c>
      <c r="M6365" t="s">
        <v>30</v>
      </c>
      <c r="N6365" t="s">
        <v>9288</v>
      </c>
    </row>
    <row r="6366" spans="1:14" x14ac:dyDescent="0.3">
      <c r="A6366" t="s">
        <v>11621</v>
      </c>
      <c r="B6366" s="2">
        <v>45644</v>
      </c>
      <c r="C6366" t="s">
        <v>337</v>
      </c>
      <c r="D6366" t="s">
        <v>168</v>
      </c>
      <c r="E6366" t="s">
        <v>293</v>
      </c>
      <c r="F6366" t="s">
        <v>51</v>
      </c>
      <c r="G6366" t="s">
        <v>60</v>
      </c>
      <c r="H6366">
        <v>8</v>
      </c>
      <c r="I6366">
        <v>5.49</v>
      </c>
      <c r="K6366">
        <v>61.12</v>
      </c>
      <c r="L6366" t="s">
        <v>37</v>
      </c>
      <c r="M6366" t="s">
        <v>21</v>
      </c>
      <c r="N6366" t="s">
        <v>11493</v>
      </c>
    </row>
    <row r="6367" spans="1:14" x14ac:dyDescent="0.3">
      <c r="A6367" t="s">
        <v>11622</v>
      </c>
      <c r="B6367" s="2">
        <v>45797</v>
      </c>
      <c r="C6367" t="s">
        <v>337</v>
      </c>
      <c r="D6367" t="s">
        <v>168</v>
      </c>
      <c r="E6367" t="s">
        <v>293</v>
      </c>
      <c r="F6367" t="s">
        <v>93</v>
      </c>
      <c r="G6367" t="s">
        <v>122</v>
      </c>
      <c r="H6367">
        <v>3</v>
      </c>
      <c r="I6367">
        <v>41.25</v>
      </c>
      <c r="J6367">
        <v>70.33</v>
      </c>
      <c r="K6367">
        <v>210.99</v>
      </c>
      <c r="L6367" t="s">
        <v>29</v>
      </c>
      <c r="M6367" t="s">
        <v>21</v>
      </c>
    </row>
    <row r="6368" spans="1:14" x14ac:dyDescent="0.3">
      <c r="A6368" t="s">
        <v>1087</v>
      </c>
      <c r="B6368" s="1">
        <v>45348</v>
      </c>
      <c r="C6368" t="s">
        <v>144</v>
      </c>
      <c r="D6368" t="s">
        <v>25</v>
      </c>
      <c r="E6368" t="s">
        <v>104</v>
      </c>
      <c r="F6368" t="s">
        <v>93</v>
      </c>
      <c r="G6368" t="s">
        <v>217</v>
      </c>
      <c r="H6368">
        <v>3</v>
      </c>
      <c r="I6368">
        <v>25.36</v>
      </c>
      <c r="J6368">
        <v>43.74</v>
      </c>
      <c r="K6368">
        <v>131.22</v>
      </c>
      <c r="L6368" t="s">
        <v>53</v>
      </c>
      <c r="M6368" t="s">
        <v>54</v>
      </c>
      <c r="N6368" t="s">
        <v>1088</v>
      </c>
    </row>
    <row r="6369" spans="1:14" x14ac:dyDescent="0.3">
      <c r="A6369" t="s">
        <v>11623</v>
      </c>
      <c r="B6369" s="2">
        <v>45636</v>
      </c>
      <c r="C6369" t="s">
        <v>270</v>
      </c>
      <c r="D6369" t="s">
        <v>130</v>
      </c>
      <c r="E6369" t="s">
        <v>131</v>
      </c>
      <c r="F6369" t="s">
        <v>51</v>
      </c>
      <c r="G6369" t="s">
        <v>52</v>
      </c>
      <c r="H6369">
        <v>-4</v>
      </c>
      <c r="I6369">
        <v>50.02</v>
      </c>
      <c r="J6369">
        <v>60.07</v>
      </c>
      <c r="K6369">
        <v>240.28</v>
      </c>
      <c r="L6369" t="s">
        <v>53</v>
      </c>
      <c r="M6369" t="s">
        <v>54</v>
      </c>
      <c r="N6369" t="s">
        <v>11624</v>
      </c>
    </row>
    <row r="6370" spans="1:14" x14ac:dyDescent="0.3">
      <c r="A6370" t="s">
        <v>11625</v>
      </c>
      <c r="B6370" s="2">
        <v>45599</v>
      </c>
      <c r="C6370" t="s">
        <v>292</v>
      </c>
      <c r="D6370" t="s">
        <v>168</v>
      </c>
      <c r="E6370" t="s">
        <v>216</v>
      </c>
      <c r="F6370" t="s">
        <v>93</v>
      </c>
      <c r="G6370" t="s">
        <v>94</v>
      </c>
      <c r="H6370">
        <v>8</v>
      </c>
      <c r="I6370">
        <v>24.4</v>
      </c>
      <c r="J6370">
        <v>39.06</v>
      </c>
      <c r="K6370">
        <v>312.48</v>
      </c>
      <c r="L6370" t="s">
        <v>20</v>
      </c>
      <c r="M6370" t="s">
        <v>21</v>
      </c>
      <c r="N6370" t="s">
        <v>11626</v>
      </c>
    </row>
    <row r="6371" spans="1:14" x14ac:dyDescent="0.3">
      <c r="A6371" t="s">
        <v>11627</v>
      </c>
      <c r="B6371" s="2">
        <v>45729</v>
      </c>
      <c r="C6371" t="s">
        <v>198</v>
      </c>
      <c r="D6371" t="s">
        <v>91</v>
      </c>
      <c r="E6371" t="s">
        <v>174</v>
      </c>
      <c r="F6371" t="s">
        <v>18</v>
      </c>
      <c r="G6371" t="s">
        <v>19</v>
      </c>
      <c r="H6371">
        <v>3</v>
      </c>
      <c r="I6371">
        <v>53.85</v>
      </c>
      <c r="J6371">
        <v>86.43</v>
      </c>
      <c r="K6371">
        <v>259.29000000000002</v>
      </c>
      <c r="L6371" t="s">
        <v>45</v>
      </c>
      <c r="M6371" t="s">
        <v>21</v>
      </c>
      <c r="N6371" t="s">
        <v>11628</v>
      </c>
    </row>
    <row r="6372" spans="1:14" x14ac:dyDescent="0.3">
      <c r="A6372" t="s">
        <v>11629</v>
      </c>
      <c r="B6372" s="2">
        <v>45759</v>
      </c>
      <c r="C6372" t="s">
        <v>190</v>
      </c>
      <c r="D6372" t="s">
        <v>16</v>
      </c>
      <c r="E6372" t="s">
        <v>17</v>
      </c>
      <c r="F6372" t="s">
        <v>27</v>
      </c>
      <c r="G6372" t="s">
        <v>109</v>
      </c>
      <c r="H6372">
        <v>4</v>
      </c>
      <c r="I6372">
        <v>7.87</v>
      </c>
      <c r="J6372">
        <v>13.06</v>
      </c>
      <c r="K6372">
        <v>52.24</v>
      </c>
      <c r="L6372" t="s">
        <v>53</v>
      </c>
      <c r="M6372" t="s">
        <v>54</v>
      </c>
      <c r="N6372" t="s">
        <v>11630</v>
      </c>
    </row>
    <row r="6373" spans="1:14" x14ac:dyDescent="0.3">
      <c r="A6373" t="s">
        <v>11631</v>
      </c>
      <c r="B6373" t="s">
        <v>201</v>
      </c>
      <c r="C6373" t="s">
        <v>457</v>
      </c>
      <c r="E6373" t="s">
        <v>87</v>
      </c>
      <c r="F6373" t="s">
        <v>76</v>
      </c>
      <c r="G6373" t="s">
        <v>77</v>
      </c>
      <c r="H6373">
        <v>4</v>
      </c>
      <c r="J6373">
        <v>34.44</v>
      </c>
      <c r="K6373">
        <v>137.76</v>
      </c>
      <c r="L6373" t="s">
        <v>175</v>
      </c>
      <c r="M6373" t="s">
        <v>46</v>
      </c>
      <c r="N6373" t="s">
        <v>5346</v>
      </c>
    </row>
    <row r="6374" spans="1:14" x14ac:dyDescent="0.3">
      <c r="A6374" t="s">
        <v>11632</v>
      </c>
      <c r="B6374" s="2">
        <v>45955</v>
      </c>
      <c r="C6374" t="s">
        <v>67</v>
      </c>
      <c r="D6374" t="s">
        <v>68</v>
      </c>
      <c r="E6374" t="s">
        <v>69</v>
      </c>
      <c r="F6374" t="s">
        <v>76</v>
      </c>
      <c r="G6374" t="s">
        <v>170</v>
      </c>
      <c r="H6374">
        <v>9</v>
      </c>
      <c r="I6374">
        <v>26.55</v>
      </c>
      <c r="J6374">
        <v>43.75</v>
      </c>
      <c r="K6374">
        <v>393.75</v>
      </c>
      <c r="L6374" t="s">
        <v>175</v>
      </c>
      <c r="M6374" t="s">
        <v>21</v>
      </c>
      <c r="N6374" t="s">
        <v>11633</v>
      </c>
    </row>
    <row r="6375" spans="1:14" x14ac:dyDescent="0.3">
      <c r="A6375" t="s">
        <v>11634</v>
      </c>
      <c r="B6375" s="2">
        <v>45378</v>
      </c>
      <c r="C6375" t="s">
        <v>49</v>
      </c>
      <c r="D6375" t="s">
        <v>42</v>
      </c>
      <c r="E6375" t="s">
        <v>43</v>
      </c>
      <c r="F6375" t="s">
        <v>93</v>
      </c>
      <c r="G6375" t="s">
        <v>94</v>
      </c>
      <c r="H6375">
        <v>3</v>
      </c>
      <c r="I6375">
        <v>23.68</v>
      </c>
      <c r="J6375">
        <v>38.520000000000003</v>
      </c>
      <c r="K6375">
        <v>115.56</v>
      </c>
      <c r="L6375" t="s">
        <v>175</v>
      </c>
      <c r="M6375" t="s">
        <v>46</v>
      </c>
      <c r="N6375" t="s">
        <v>318</v>
      </c>
    </row>
    <row r="6376" spans="1:14" x14ac:dyDescent="0.3">
      <c r="A6376" t="s">
        <v>11635</v>
      </c>
      <c r="B6376" s="2">
        <v>45610</v>
      </c>
      <c r="C6376" t="s">
        <v>33</v>
      </c>
      <c r="D6376" t="s">
        <v>34</v>
      </c>
      <c r="E6376" t="s">
        <v>35</v>
      </c>
      <c r="F6376" t="s">
        <v>18</v>
      </c>
      <c r="G6376" t="s">
        <v>224</v>
      </c>
      <c r="H6376">
        <v>6</v>
      </c>
      <c r="I6376">
        <v>33.26</v>
      </c>
      <c r="J6376">
        <v>49.01</v>
      </c>
      <c r="K6376">
        <v>294.06</v>
      </c>
      <c r="L6376" t="s">
        <v>53</v>
      </c>
      <c r="M6376" t="s">
        <v>100</v>
      </c>
      <c r="N6376" t="s">
        <v>1688</v>
      </c>
    </row>
    <row r="6377" spans="1:14" x14ac:dyDescent="0.3">
      <c r="A6377" t="s">
        <v>11636</v>
      </c>
      <c r="B6377" s="2">
        <v>45594</v>
      </c>
      <c r="C6377" t="s">
        <v>117</v>
      </c>
      <c r="D6377" t="s">
        <v>68</v>
      </c>
      <c r="E6377" t="s">
        <v>118</v>
      </c>
      <c r="F6377" t="s">
        <v>27</v>
      </c>
      <c r="G6377" t="s">
        <v>145</v>
      </c>
      <c r="H6377">
        <v>4</v>
      </c>
      <c r="I6377">
        <v>18.489999999999998</v>
      </c>
      <c r="J6377">
        <v>32.770000000000003</v>
      </c>
      <c r="K6377">
        <v>131.08000000000001</v>
      </c>
      <c r="L6377" t="s">
        <v>175</v>
      </c>
      <c r="M6377" t="s">
        <v>21</v>
      </c>
      <c r="N6377" t="s">
        <v>11637</v>
      </c>
    </row>
    <row r="6378" spans="1:14" x14ac:dyDescent="0.3">
      <c r="A6378" t="s">
        <v>11638</v>
      </c>
      <c r="B6378" s="2">
        <v>45731</v>
      </c>
      <c r="C6378" t="s">
        <v>181</v>
      </c>
      <c r="D6378" t="s">
        <v>168</v>
      </c>
      <c r="E6378" t="s">
        <v>216</v>
      </c>
      <c r="F6378" t="s">
        <v>76</v>
      </c>
      <c r="G6378" t="s">
        <v>251</v>
      </c>
      <c r="H6378">
        <v>7</v>
      </c>
      <c r="I6378">
        <v>15.29</v>
      </c>
      <c r="J6378">
        <v>23.91</v>
      </c>
      <c r="K6378">
        <v>167.37</v>
      </c>
      <c r="L6378" t="s">
        <v>82</v>
      </c>
      <c r="M6378" t="s">
        <v>100</v>
      </c>
      <c r="N6378" t="s">
        <v>11639</v>
      </c>
    </row>
    <row r="6379" spans="1:14" x14ac:dyDescent="0.3">
      <c r="A6379" t="s">
        <v>11640</v>
      </c>
      <c r="B6379" s="2">
        <v>45717</v>
      </c>
      <c r="C6379" t="s">
        <v>167</v>
      </c>
      <c r="D6379" t="s">
        <v>168</v>
      </c>
      <c r="E6379" t="s">
        <v>293</v>
      </c>
      <c r="F6379" t="s">
        <v>18</v>
      </c>
      <c r="G6379" t="s">
        <v>19</v>
      </c>
      <c r="H6379">
        <v>6</v>
      </c>
      <c r="I6379">
        <v>47.66</v>
      </c>
      <c r="J6379">
        <v>61.45</v>
      </c>
      <c r="K6379">
        <v>368.7</v>
      </c>
      <c r="L6379" t="s">
        <v>45</v>
      </c>
      <c r="M6379" t="s">
        <v>46</v>
      </c>
      <c r="N6379" t="s">
        <v>562</v>
      </c>
    </row>
    <row r="6380" spans="1:14" x14ac:dyDescent="0.3">
      <c r="A6380" t="s">
        <v>11641</v>
      </c>
      <c r="B6380" s="2">
        <v>45478</v>
      </c>
      <c r="C6380" t="s">
        <v>135</v>
      </c>
      <c r="D6380" t="s">
        <v>34</v>
      </c>
      <c r="E6380" t="s">
        <v>392</v>
      </c>
      <c r="F6380" t="s">
        <v>76</v>
      </c>
      <c r="G6380" t="s">
        <v>149</v>
      </c>
      <c r="H6380">
        <v>4</v>
      </c>
      <c r="I6380">
        <v>8.91</v>
      </c>
      <c r="J6380">
        <v>15.46</v>
      </c>
      <c r="K6380">
        <v>61.84</v>
      </c>
      <c r="L6380" t="s">
        <v>95</v>
      </c>
      <c r="M6380" t="s">
        <v>21</v>
      </c>
      <c r="N6380" t="s">
        <v>10355</v>
      </c>
    </row>
    <row r="6381" spans="1:14" x14ac:dyDescent="0.3">
      <c r="A6381" t="s">
        <v>11642</v>
      </c>
      <c r="B6381" s="1">
        <v>45732</v>
      </c>
      <c r="C6381" t="s">
        <v>148</v>
      </c>
      <c r="D6381" t="s">
        <v>42</v>
      </c>
      <c r="E6381" t="s">
        <v>63</v>
      </c>
      <c r="F6381" t="s">
        <v>51</v>
      </c>
      <c r="G6381" t="s">
        <v>70</v>
      </c>
      <c r="H6381">
        <v>7</v>
      </c>
      <c r="I6381">
        <v>13.76</v>
      </c>
      <c r="J6381">
        <v>21.58</v>
      </c>
      <c r="K6381">
        <v>151.06</v>
      </c>
      <c r="L6381" t="s">
        <v>37</v>
      </c>
      <c r="M6381" t="s">
        <v>100</v>
      </c>
      <c r="N6381" t="s">
        <v>11643</v>
      </c>
    </row>
    <row r="6382" spans="1:14" x14ac:dyDescent="0.3">
      <c r="A6382" t="s">
        <v>11644</v>
      </c>
      <c r="B6382" s="2">
        <v>45381</v>
      </c>
      <c r="C6382" t="s">
        <v>153</v>
      </c>
      <c r="D6382" t="s">
        <v>74</v>
      </c>
      <c r="E6382" t="s">
        <v>212</v>
      </c>
      <c r="F6382" t="s">
        <v>18</v>
      </c>
      <c r="G6382" t="s">
        <v>19</v>
      </c>
      <c r="I6382">
        <v>27.78</v>
      </c>
      <c r="J6382">
        <v>44.23</v>
      </c>
      <c r="K6382">
        <v>176.92</v>
      </c>
      <c r="L6382" t="s">
        <v>37</v>
      </c>
      <c r="M6382" t="s">
        <v>30</v>
      </c>
      <c r="N6382" t="s">
        <v>6766</v>
      </c>
    </row>
    <row r="6383" spans="1:14" x14ac:dyDescent="0.3">
      <c r="A6383" t="s">
        <v>11645</v>
      </c>
      <c r="B6383" s="2">
        <v>45841</v>
      </c>
      <c r="C6383" t="s">
        <v>376</v>
      </c>
      <c r="D6383" t="s">
        <v>168</v>
      </c>
      <c r="E6383" t="s">
        <v>169</v>
      </c>
      <c r="F6383" t="s">
        <v>51</v>
      </c>
      <c r="G6383" t="s">
        <v>119</v>
      </c>
      <c r="H6383">
        <v>2</v>
      </c>
      <c r="I6383">
        <v>11.15</v>
      </c>
      <c r="J6383">
        <v>19.53</v>
      </c>
      <c r="K6383">
        <v>39.06</v>
      </c>
      <c r="L6383" t="s">
        <v>20</v>
      </c>
      <c r="M6383" t="s">
        <v>21</v>
      </c>
      <c r="N6383" t="s">
        <v>3383</v>
      </c>
    </row>
    <row r="6384" spans="1:14" x14ac:dyDescent="0.3">
      <c r="A6384" t="s">
        <v>11646</v>
      </c>
      <c r="B6384" s="1">
        <v>45780</v>
      </c>
      <c r="C6384" t="s">
        <v>190</v>
      </c>
      <c r="D6384" t="s">
        <v>16</v>
      </c>
      <c r="E6384" t="s">
        <v>284</v>
      </c>
      <c r="F6384" t="s">
        <v>93</v>
      </c>
      <c r="G6384" t="s">
        <v>122</v>
      </c>
      <c r="H6384">
        <v>7</v>
      </c>
      <c r="I6384">
        <v>59.04</v>
      </c>
      <c r="J6384">
        <v>92.12</v>
      </c>
      <c r="K6384">
        <v>644.84</v>
      </c>
      <c r="L6384" t="s">
        <v>37</v>
      </c>
      <c r="M6384" t="s">
        <v>46</v>
      </c>
      <c r="N6384" t="s">
        <v>6025</v>
      </c>
    </row>
    <row r="6385" spans="1:14" x14ac:dyDescent="0.3">
      <c r="A6385" t="s">
        <v>11647</v>
      </c>
      <c r="B6385" s="2">
        <v>45597</v>
      </c>
      <c r="C6385" t="s">
        <v>181</v>
      </c>
      <c r="D6385" t="s">
        <v>168</v>
      </c>
      <c r="E6385" t="s">
        <v>169</v>
      </c>
      <c r="F6385" t="s">
        <v>51</v>
      </c>
      <c r="G6385" t="s">
        <v>119</v>
      </c>
      <c r="H6385">
        <v>4</v>
      </c>
      <c r="I6385">
        <v>9.16</v>
      </c>
      <c r="J6385">
        <v>12.47</v>
      </c>
      <c r="K6385">
        <v>49.88</v>
      </c>
      <c r="M6385" t="s">
        <v>54</v>
      </c>
      <c r="N6385" t="s">
        <v>11648</v>
      </c>
    </row>
    <row r="6386" spans="1:14" x14ac:dyDescent="0.3">
      <c r="A6386" t="s">
        <v>11649</v>
      </c>
      <c r="B6386" s="2">
        <v>45448</v>
      </c>
      <c r="C6386" t="s">
        <v>73</v>
      </c>
      <c r="D6386" t="s">
        <v>74</v>
      </c>
      <c r="E6386" t="s">
        <v>312</v>
      </c>
      <c r="F6386" t="s">
        <v>18</v>
      </c>
      <c r="G6386" t="s">
        <v>224</v>
      </c>
      <c r="H6386">
        <v>5</v>
      </c>
      <c r="I6386">
        <v>22.92</v>
      </c>
      <c r="J6386">
        <v>37.39</v>
      </c>
      <c r="K6386">
        <v>186.95</v>
      </c>
      <c r="L6386" t="s">
        <v>82</v>
      </c>
      <c r="M6386" t="s">
        <v>54</v>
      </c>
      <c r="N6386" t="s">
        <v>11650</v>
      </c>
    </row>
    <row r="6387" spans="1:14" x14ac:dyDescent="0.3">
      <c r="A6387" t="s">
        <v>11651</v>
      </c>
      <c r="B6387" s="2">
        <v>45705</v>
      </c>
      <c r="C6387" t="s">
        <v>426</v>
      </c>
      <c r="D6387" t="s">
        <v>2024</v>
      </c>
      <c r="E6387" t="s">
        <v>108</v>
      </c>
      <c r="F6387" t="s">
        <v>93</v>
      </c>
      <c r="G6387" t="s">
        <v>141</v>
      </c>
      <c r="H6387">
        <v>3</v>
      </c>
      <c r="I6387">
        <v>14.1</v>
      </c>
      <c r="J6387">
        <v>20.45</v>
      </c>
      <c r="K6387">
        <v>61.35</v>
      </c>
      <c r="L6387" t="s">
        <v>95</v>
      </c>
      <c r="M6387" t="s">
        <v>30</v>
      </c>
      <c r="N6387" t="s">
        <v>11652</v>
      </c>
    </row>
    <row r="6388" spans="1:14" x14ac:dyDescent="0.3">
      <c r="A6388" t="s">
        <v>11653</v>
      </c>
      <c r="B6388" s="2">
        <v>45642</v>
      </c>
      <c r="C6388" t="s">
        <v>358</v>
      </c>
      <c r="D6388" t="s">
        <v>91</v>
      </c>
      <c r="E6388" t="s">
        <v>174</v>
      </c>
      <c r="F6388" t="s">
        <v>51</v>
      </c>
      <c r="G6388" t="s">
        <v>119</v>
      </c>
      <c r="H6388">
        <v>7</v>
      </c>
      <c r="I6388">
        <v>6.3</v>
      </c>
      <c r="J6388">
        <v>8.0299999999999994</v>
      </c>
      <c r="K6388">
        <v>56.21</v>
      </c>
      <c r="L6388" t="s">
        <v>53</v>
      </c>
      <c r="M6388" t="s">
        <v>30</v>
      </c>
      <c r="N6388" t="s">
        <v>11654</v>
      </c>
    </row>
    <row r="6389" spans="1:14" x14ac:dyDescent="0.3">
      <c r="A6389" t="s">
        <v>11655</v>
      </c>
      <c r="B6389" s="1">
        <v>45794</v>
      </c>
      <c r="C6389" t="s">
        <v>90</v>
      </c>
      <c r="D6389" t="s">
        <v>91</v>
      </c>
      <c r="E6389" t="s">
        <v>359</v>
      </c>
      <c r="F6389" t="s">
        <v>51</v>
      </c>
      <c r="G6389" t="s">
        <v>119</v>
      </c>
      <c r="H6389">
        <v>9</v>
      </c>
      <c r="I6389">
        <v>9.7200000000000006</v>
      </c>
      <c r="J6389">
        <v>13.81</v>
      </c>
      <c r="K6389">
        <v>124.29</v>
      </c>
      <c r="L6389" t="s">
        <v>53</v>
      </c>
      <c r="M6389" t="s">
        <v>21</v>
      </c>
      <c r="N6389" t="s">
        <v>11656</v>
      </c>
    </row>
    <row r="6390" spans="1:14" x14ac:dyDescent="0.3">
      <c r="A6390" t="s">
        <v>11657</v>
      </c>
      <c r="B6390" s="2">
        <v>45303</v>
      </c>
      <c r="C6390" t="s">
        <v>394</v>
      </c>
      <c r="D6390" t="s">
        <v>25</v>
      </c>
      <c r="E6390" t="s">
        <v>26</v>
      </c>
      <c r="F6390" t="s">
        <v>93</v>
      </c>
      <c r="G6390" t="s">
        <v>217</v>
      </c>
      <c r="H6390">
        <v>4</v>
      </c>
      <c r="I6390">
        <v>26.92</v>
      </c>
      <c r="J6390">
        <v>43.6</v>
      </c>
      <c r="K6390">
        <v>174.4</v>
      </c>
      <c r="L6390" t="s">
        <v>95</v>
      </c>
      <c r="M6390" t="s">
        <v>54</v>
      </c>
      <c r="N6390" t="s">
        <v>11658</v>
      </c>
    </row>
    <row r="6391" spans="1:14" x14ac:dyDescent="0.3">
      <c r="A6391" t="s">
        <v>11659</v>
      </c>
      <c r="B6391" s="2">
        <v>45999</v>
      </c>
      <c r="C6391" t="s">
        <v>129</v>
      </c>
      <c r="D6391" t="s">
        <v>130</v>
      </c>
      <c r="E6391" t="s">
        <v>87</v>
      </c>
      <c r="F6391" t="s">
        <v>18</v>
      </c>
      <c r="G6391" t="s">
        <v>19</v>
      </c>
      <c r="H6391">
        <v>4</v>
      </c>
      <c r="I6391">
        <v>35.979999999999997</v>
      </c>
      <c r="J6391">
        <v>63.17</v>
      </c>
      <c r="K6391">
        <v>252.68</v>
      </c>
      <c r="L6391" t="s">
        <v>29</v>
      </c>
      <c r="M6391" t="s">
        <v>21</v>
      </c>
      <c r="N6391" t="s">
        <v>9086</v>
      </c>
    </row>
    <row r="6392" spans="1:14" x14ac:dyDescent="0.3">
      <c r="A6392" t="s">
        <v>11660</v>
      </c>
      <c r="B6392" t="s">
        <v>5479</v>
      </c>
      <c r="C6392" t="s">
        <v>57</v>
      </c>
      <c r="D6392" t="s">
        <v>58</v>
      </c>
      <c r="E6392" t="s">
        <v>195</v>
      </c>
      <c r="F6392" t="s">
        <v>93</v>
      </c>
      <c r="G6392" t="s">
        <v>141</v>
      </c>
      <c r="H6392">
        <v>4</v>
      </c>
      <c r="I6392">
        <v>14.31</v>
      </c>
      <c r="J6392">
        <v>19.54</v>
      </c>
      <c r="K6392">
        <v>78.16</v>
      </c>
      <c r="L6392" t="s">
        <v>82</v>
      </c>
      <c r="M6392" t="s">
        <v>46</v>
      </c>
      <c r="N6392" t="s">
        <v>11661</v>
      </c>
    </row>
    <row r="6393" spans="1:14" x14ac:dyDescent="0.3">
      <c r="A6393" t="s">
        <v>11662</v>
      </c>
      <c r="B6393" s="2">
        <v>45531</v>
      </c>
      <c r="C6393" t="s">
        <v>153</v>
      </c>
      <c r="D6393" t="s">
        <v>74</v>
      </c>
      <c r="E6393" t="s">
        <v>164</v>
      </c>
      <c r="F6393" t="s">
        <v>76</v>
      </c>
      <c r="G6393" t="s">
        <v>170</v>
      </c>
      <c r="H6393">
        <v>5</v>
      </c>
      <c r="I6393">
        <v>30.77</v>
      </c>
      <c r="J6393">
        <v>51.47</v>
      </c>
      <c r="K6393">
        <v>257.35000000000002</v>
      </c>
      <c r="L6393" t="s">
        <v>29</v>
      </c>
      <c r="M6393" t="s">
        <v>21</v>
      </c>
    </row>
    <row r="6394" spans="1:14" x14ac:dyDescent="0.3">
      <c r="A6394" t="s">
        <v>11663</v>
      </c>
      <c r="B6394" s="2">
        <v>45413</v>
      </c>
      <c r="C6394" t="s">
        <v>161</v>
      </c>
      <c r="D6394" t="s">
        <v>74</v>
      </c>
      <c r="E6394" t="s">
        <v>108</v>
      </c>
      <c r="F6394" t="s">
        <v>18</v>
      </c>
      <c r="G6394" t="s">
        <v>99</v>
      </c>
      <c r="H6394">
        <v>4</v>
      </c>
      <c r="I6394">
        <v>5.59</v>
      </c>
      <c r="J6394">
        <v>8.91</v>
      </c>
      <c r="K6394">
        <v>35.64</v>
      </c>
      <c r="L6394" t="s">
        <v>29</v>
      </c>
      <c r="M6394" t="s">
        <v>100</v>
      </c>
      <c r="N6394" t="s">
        <v>9937</v>
      </c>
    </row>
    <row r="6395" spans="1:14" x14ac:dyDescent="0.3">
      <c r="A6395" t="s">
        <v>11664</v>
      </c>
      <c r="B6395" s="2">
        <v>45473</v>
      </c>
      <c r="C6395" t="s">
        <v>107</v>
      </c>
      <c r="D6395" t="s">
        <v>74</v>
      </c>
      <c r="E6395" t="s">
        <v>164</v>
      </c>
      <c r="F6395" t="s">
        <v>18</v>
      </c>
      <c r="G6395" t="s">
        <v>99</v>
      </c>
      <c r="H6395">
        <v>4</v>
      </c>
      <c r="I6395">
        <v>4.87</v>
      </c>
      <c r="J6395">
        <v>5.96</v>
      </c>
      <c r="K6395">
        <v>23.84</v>
      </c>
      <c r="L6395" t="s">
        <v>20</v>
      </c>
      <c r="M6395" t="s">
        <v>30</v>
      </c>
    </row>
    <row r="6396" spans="1:14" x14ac:dyDescent="0.3">
      <c r="A6396" t="s">
        <v>11665</v>
      </c>
      <c r="B6396" s="2">
        <v>45735</v>
      </c>
      <c r="C6396" t="s">
        <v>586</v>
      </c>
      <c r="D6396" t="s">
        <v>42</v>
      </c>
      <c r="E6396" t="s">
        <v>43</v>
      </c>
      <c r="F6396" t="s">
        <v>51</v>
      </c>
      <c r="G6396" t="s">
        <v>70</v>
      </c>
      <c r="H6396">
        <v>7</v>
      </c>
      <c r="I6396">
        <v>6.62</v>
      </c>
      <c r="J6396">
        <v>9.2899999999999991</v>
      </c>
      <c r="K6396">
        <v>65.03</v>
      </c>
      <c r="L6396" t="s">
        <v>37</v>
      </c>
      <c r="M6396" t="s">
        <v>54</v>
      </c>
      <c r="N6396" t="s">
        <v>11515</v>
      </c>
    </row>
    <row r="6397" spans="1:14" x14ac:dyDescent="0.3">
      <c r="A6397" t="s">
        <v>11666</v>
      </c>
      <c r="B6397" s="2">
        <v>45292</v>
      </c>
      <c r="C6397" t="s">
        <v>85</v>
      </c>
      <c r="D6397" t="s">
        <v>130</v>
      </c>
      <c r="E6397" t="s">
        <v>131</v>
      </c>
      <c r="F6397" t="s">
        <v>93</v>
      </c>
      <c r="G6397" t="s">
        <v>141</v>
      </c>
      <c r="H6397">
        <v>488</v>
      </c>
      <c r="I6397">
        <v>13.02</v>
      </c>
      <c r="J6397">
        <v>16.899999999999999</v>
      </c>
      <c r="K6397">
        <v>67.599999999999994</v>
      </c>
      <c r="L6397" t="s">
        <v>53</v>
      </c>
      <c r="M6397" t="s">
        <v>46</v>
      </c>
      <c r="N6397" t="s">
        <v>11667</v>
      </c>
    </row>
    <row r="6398" spans="1:14" x14ac:dyDescent="0.3">
      <c r="A6398" t="s">
        <v>11668</v>
      </c>
      <c r="B6398" s="2">
        <v>45554</v>
      </c>
      <c r="C6398" t="s">
        <v>443</v>
      </c>
      <c r="D6398" t="s">
        <v>58</v>
      </c>
      <c r="E6398" t="s">
        <v>59</v>
      </c>
      <c r="F6398" t="s">
        <v>51</v>
      </c>
      <c r="G6398" t="s">
        <v>52</v>
      </c>
      <c r="H6398">
        <v>8</v>
      </c>
      <c r="I6398">
        <v>36.869999999999997</v>
      </c>
      <c r="J6398">
        <v>46.46</v>
      </c>
      <c r="K6398">
        <v>371.68</v>
      </c>
      <c r="L6398" t="s">
        <v>82</v>
      </c>
      <c r="M6398" t="s">
        <v>30</v>
      </c>
      <c r="N6398" t="s">
        <v>7653</v>
      </c>
    </row>
    <row r="6399" spans="1:14" x14ac:dyDescent="0.3">
      <c r="A6399" t="s">
        <v>11669</v>
      </c>
      <c r="B6399" t="s">
        <v>2584</v>
      </c>
      <c r="C6399" t="s">
        <v>337</v>
      </c>
      <c r="D6399" t="s">
        <v>168</v>
      </c>
      <c r="E6399" t="s">
        <v>293</v>
      </c>
      <c r="F6399" t="s">
        <v>93</v>
      </c>
      <c r="G6399" t="s">
        <v>217</v>
      </c>
      <c r="H6399">
        <v>3</v>
      </c>
      <c r="I6399">
        <v>30.53</v>
      </c>
      <c r="J6399">
        <v>57.05</v>
      </c>
      <c r="K6399">
        <v>171.15</v>
      </c>
      <c r="L6399" t="s">
        <v>37</v>
      </c>
      <c r="M6399" t="s">
        <v>54</v>
      </c>
      <c r="N6399" t="s">
        <v>10784</v>
      </c>
    </row>
    <row r="6400" spans="1:14" x14ac:dyDescent="0.3">
      <c r="A6400" t="s">
        <v>11670</v>
      </c>
      <c r="B6400" s="2">
        <v>45453</v>
      </c>
      <c r="D6400" t="s">
        <v>74</v>
      </c>
      <c r="E6400" t="s">
        <v>312</v>
      </c>
      <c r="F6400" t="s">
        <v>18</v>
      </c>
      <c r="G6400" t="s">
        <v>99</v>
      </c>
      <c r="H6400">
        <v>8</v>
      </c>
      <c r="I6400">
        <v>6.65</v>
      </c>
      <c r="J6400">
        <v>10.59</v>
      </c>
      <c r="K6400">
        <v>84.72</v>
      </c>
      <c r="L6400" t="s">
        <v>37</v>
      </c>
      <c r="M6400" t="s">
        <v>46</v>
      </c>
      <c r="N6400" t="s">
        <v>11671</v>
      </c>
    </row>
    <row r="6401" spans="1:14" x14ac:dyDescent="0.3">
      <c r="A6401" t="s">
        <v>11672</v>
      </c>
      <c r="B6401" s="1">
        <v>45546</v>
      </c>
      <c r="C6401" t="s">
        <v>202</v>
      </c>
      <c r="D6401" t="s">
        <v>58</v>
      </c>
      <c r="E6401" t="s">
        <v>114</v>
      </c>
      <c r="F6401" t="s">
        <v>18</v>
      </c>
      <c r="G6401" t="s">
        <v>19</v>
      </c>
      <c r="H6401">
        <v>6</v>
      </c>
      <c r="I6401">
        <v>38.380000000000003</v>
      </c>
      <c r="J6401">
        <v>71.19</v>
      </c>
      <c r="K6401">
        <v>427.14</v>
      </c>
      <c r="L6401" t="s">
        <v>53</v>
      </c>
      <c r="M6401" t="s">
        <v>46</v>
      </c>
      <c r="N6401" t="s">
        <v>11673</v>
      </c>
    </row>
    <row r="6402" spans="1:14" x14ac:dyDescent="0.3">
      <c r="A6402" t="s">
        <v>11674</v>
      </c>
      <c r="B6402" t="s">
        <v>11675</v>
      </c>
      <c r="C6402" t="s">
        <v>15</v>
      </c>
      <c r="D6402" t="s">
        <v>16</v>
      </c>
      <c r="E6402" t="s">
        <v>17</v>
      </c>
      <c r="F6402" t="s">
        <v>18</v>
      </c>
      <c r="G6402" t="s">
        <v>44</v>
      </c>
      <c r="H6402">
        <v>3</v>
      </c>
      <c r="I6402">
        <v>13.07</v>
      </c>
      <c r="J6402">
        <v>20.67</v>
      </c>
      <c r="K6402">
        <v>62.01</v>
      </c>
      <c r="L6402" t="s">
        <v>175</v>
      </c>
      <c r="M6402" t="s">
        <v>100</v>
      </c>
      <c r="N6402" t="s">
        <v>11676</v>
      </c>
    </row>
    <row r="6403" spans="1:14" x14ac:dyDescent="0.3">
      <c r="A6403" t="s">
        <v>11677</v>
      </c>
      <c r="B6403" t="s">
        <v>11678</v>
      </c>
      <c r="C6403" t="s">
        <v>426</v>
      </c>
      <c r="D6403" t="s">
        <v>74</v>
      </c>
      <c r="E6403" t="s">
        <v>108</v>
      </c>
      <c r="F6403" t="s">
        <v>93</v>
      </c>
      <c r="G6403" t="s">
        <v>122</v>
      </c>
      <c r="H6403">
        <v>6</v>
      </c>
      <c r="I6403">
        <v>58.39</v>
      </c>
      <c r="J6403">
        <v>106.68</v>
      </c>
      <c r="K6403">
        <v>640.08000000000004</v>
      </c>
      <c r="L6403" t="s">
        <v>95</v>
      </c>
      <c r="M6403" t="s">
        <v>100</v>
      </c>
      <c r="N6403" t="s">
        <v>6121</v>
      </c>
    </row>
    <row r="6404" spans="1:14" x14ac:dyDescent="0.3">
      <c r="A6404" t="s">
        <v>11679</v>
      </c>
      <c r="B6404" t="s">
        <v>1185</v>
      </c>
      <c r="C6404" t="s">
        <v>202</v>
      </c>
      <c r="D6404" t="s">
        <v>58</v>
      </c>
      <c r="E6404" t="s">
        <v>203</v>
      </c>
      <c r="F6404" t="s">
        <v>51</v>
      </c>
      <c r="G6404" t="s">
        <v>60</v>
      </c>
      <c r="H6404">
        <v>-3</v>
      </c>
      <c r="I6404">
        <v>6.51</v>
      </c>
      <c r="J6404">
        <v>10.09</v>
      </c>
      <c r="K6404">
        <v>30.27</v>
      </c>
      <c r="L6404" t="s">
        <v>29</v>
      </c>
      <c r="M6404" t="s">
        <v>100</v>
      </c>
      <c r="N6404" t="s">
        <v>9286</v>
      </c>
    </row>
    <row r="6405" spans="1:14" x14ac:dyDescent="0.3">
      <c r="A6405" t="s">
        <v>11680</v>
      </c>
      <c r="B6405" s="2">
        <v>45633</v>
      </c>
      <c r="C6405" t="s">
        <v>24</v>
      </c>
      <c r="D6405" t="s">
        <v>25</v>
      </c>
      <c r="E6405" t="s">
        <v>26</v>
      </c>
      <c r="F6405" t="s">
        <v>51</v>
      </c>
      <c r="G6405" t="s">
        <v>70</v>
      </c>
      <c r="H6405">
        <v>4</v>
      </c>
      <c r="I6405">
        <v>8.64</v>
      </c>
      <c r="J6405">
        <v>14.08</v>
      </c>
      <c r="K6405">
        <v>56.32</v>
      </c>
      <c r="L6405" t="s">
        <v>82</v>
      </c>
      <c r="M6405" t="s">
        <v>21</v>
      </c>
      <c r="N6405" t="s">
        <v>11681</v>
      </c>
    </row>
    <row r="6406" spans="1:14" x14ac:dyDescent="0.3">
      <c r="A6406" t="s">
        <v>11682</v>
      </c>
      <c r="B6406" s="2">
        <v>45877</v>
      </c>
      <c r="C6406" t="s">
        <v>33</v>
      </c>
      <c r="D6406" t="s">
        <v>34</v>
      </c>
      <c r="E6406" t="s">
        <v>35</v>
      </c>
      <c r="F6406" t="s">
        <v>93</v>
      </c>
      <c r="G6406" t="s">
        <v>137</v>
      </c>
      <c r="H6406">
        <v>7</v>
      </c>
      <c r="I6406">
        <v>22.09</v>
      </c>
      <c r="J6406">
        <v>34.03</v>
      </c>
      <c r="K6406">
        <v>238.21</v>
      </c>
      <c r="L6406" t="s">
        <v>95</v>
      </c>
      <c r="M6406" t="s">
        <v>30</v>
      </c>
      <c r="N6406" t="s">
        <v>11683</v>
      </c>
    </row>
    <row r="6407" spans="1:14" x14ac:dyDescent="0.3">
      <c r="A6407" t="s">
        <v>11684</v>
      </c>
      <c r="B6407" s="2">
        <v>45502</v>
      </c>
      <c r="C6407" t="s">
        <v>161</v>
      </c>
      <c r="D6407" t="s">
        <v>74</v>
      </c>
      <c r="E6407" t="s">
        <v>212</v>
      </c>
      <c r="F6407" t="s">
        <v>18</v>
      </c>
      <c r="G6407" t="s">
        <v>99</v>
      </c>
      <c r="H6407">
        <v>5</v>
      </c>
      <c r="I6407">
        <v>7.38</v>
      </c>
      <c r="K6407">
        <v>55.05</v>
      </c>
      <c r="L6407" t="s">
        <v>20</v>
      </c>
      <c r="M6407" t="s">
        <v>100</v>
      </c>
      <c r="N6407" t="s">
        <v>11221</v>
      </c>
    </row>
    <row r="6408" spans="1:14" x14ac:dyDescent="0.3">
      <c r="A6408" t="s">
        <v>11685</v>
      </c>
      <c r="B6408" s="2">
        <v>45608</v>
      </c>
      <c r="C6408" t="s">
        <v>481</v>
      </c>
      <c r="D6408" t="s">
        <v>34</v>
      </c>
      <c r="E6408" t="s">
        <v>140</v>
      </c>
      <c r="F6408" t="s">
        <v>93</v>
      </c>
      <c r="G6408" t="s">
        <v>217</v>
      </c>
      <c r="H6408">
        <v>6</v>
      </c>
      <c r="J6408">
        <v>37.909999999999997</v>
      </c>
      <c r="K6408">
        <v>227.46</v>
      </c>
      <c r="L6408" t="s">
        <v>29</v>
      </c>
      <c r="M6408" t="s">
        <v>46</v>
      </c>
      <c r="N6408" t="s">
        <v>11686</v>
      </c>
    </row>
    <row r="6409" spans="1:14" x14ac:dyDescent="0.3">
      <c r="A6409" t="s">
        <v>11687</v>
      </c>
      <c r="B6409" s="1">
        <v>45366</v>
      </c>
      <c r="C6409" t="s">
        <v>292</v>
      </c>
      <c r="D6409" t="s">
        <v>168</v>
      </c>
      <c r="E6409" t="s">
        <v>267</v>
      </c>
      <c r="F6409" t="s">
        <v>51</v>
      </c>
      <c r="G6409" t="s">
        <v>70</v>
      </c>
      <c r="H6409">
        <v>3</v>
      </c>
      <c r="I6409">
        <v>12.18</v>
      </c>
      <c r="J6409">
        <v>19.16</v>
      </c>
      <c r="K6409">
        <v>57.48</v>
      </c>
      <c r="L6409" t="s">
        <v>175</v>
      </c>
      <c r="M6409" t="s">
        <v>46</v>
      </c>
      <c r="N6409" t="s">
        <v>11688</v>
      </c>
    </row>
    <row r="6410" spans="1:14" x14ac:dyDescent="0.3">
      <c r="A6410" t="s">
        <v>11689</v>
      </c>
      <c r="B6410" s="2">
        <v>45812</v>
      </c>
      <c r="C6410" t="s">
        <v>274</v>
      </c>
      <c r="D6410" t="s">
        <v>16</v>
      </c>
      <c r="E6410" t="s">
        <v>186</v>
      </c>
      <c r="F6410" t="s">
        <v>644</v>
      </c>
      <c r="G6410" t="s">
        <v>224</v>
      </c>
      <c r="H6410">
        <v>5</v>
      </c>
      <c r="I6410">
        <v>26.28</v>
      </c>
      <c r="J6410">
        <v>37.590000000000003</v>
      </c>
      <c r="K6410">
        <v>187.95</v>
      </c>
      <c r="L6410" t="s">
        <v>29</v>
      </c>
      <c r="M6410" t="s">
        <v>30</v>
      </c>
      <c r="N6410" t="s">
        <v>1157</v>
      </c>
    </row>
    <row r="6411" spans="1:14" x14ac:dyDescent="0.3">
      <c r="A6411" t="s">
        <v>11690</v>
      </c>
      <c r="B6411" s="1">
        <v>45343</v>
      </c>
      <c r="C6411" t="s">
        <v>274</v>
      </c>
      <c r="D6411" t="s">
        <v>16</v>
      </c>
      <c r="E6411" t="s">
        <v>186</v>
      </c>
      <c r="F6411" t="s">
        <v>93</v>
      </c>
      <c r="G6411" t="s">
        <v>122</v>
      </c>
      <c r="H6411">
        <v>5</v>
      </c>
      <c r="I6411">
        <v>37.44</v>
      </c>
      <c r="J6411">
        <v>63.43</v>
      </c>
      <c r="K6411">
        <v>317.14999999999998</v>
      </c>
      <c r="L6411" t="s">
        <v>29</v>
      </c>
      <c r="M6411" t="s">
        <v>54</v>
      </c>
      <c r="N6411" t="s">
        <v>10989</v>
      </c>
    </row>
    <row r="6412" spans="1:14" x14ac:dyDescent="0.3">
      <c r="A6412" t="s">
        <v>11691</v>
      </c>
      <c r="B6412" t="s">
        <v>353</v>
      </c>
      <c r="C6412" t="s">
        <v>107</v>
      </c>
      <c r="D6412" t="s">
        <v>74</v>
      </c>
      <c r="E6412" t="s">
        <v>108</v>
      </c>
      <c r="F6412" t="s">
        <v>93</v>
      </c>
      <c r="G6412" t="s">
        <v>141</v>
      </c>
      <c r="H6412">
        <v>3</v>
      </c>
      <c r="I6412">
        <v>12.72</v>
      </c>
      <c r="J6412">
        <v>23.71</v>
      </c>
      <c r="K6412">
        <v>71.13</v>
      </c>
      <c r="L6412" t="s">
        <v>29</v>
      </c>
      <c r="M6412" t="s">
        <v>30</v>
      </c>
      <c r="N6412" t="s">
        <v>1027</v>
      </c>
    </row>
    <row r="6413" spans="1:14" x14ac:dyDescent="0.3">
      <c r="A6413" t="s">
        <v>11692</v>
      </c>
      <c r="B6413" s="2">
        <v>45722</v>
      </c>
      <c r="C6413" t="s">
        <v>190</v>
      </c>
      <c r="D6413" t="s">
        <v>16</v>
      </c>
      <c r="E6413" t="s">
        <v>186</v>
      </c>
      <c r="F6413" t="s">
        <v>93</v>
      </c>
      <c r="G6413" t="s">
        <v>217</v>
      </c>
      <c r="H6413">
        <v>4</v>
      </c>
      <c r="I6413">
        <v>33.409999999999997</v>
      </c>
      <c r="J6413">
        <v>60.11</v>
      </c>
      <c r="K6413">
        <v>240.44</v>
      </c>
      <c r="L6413" t="s">
        <v>82</v>
      </c>
      <c r="M6413" t="s">
        <v>21</v>
      </c>
      <c r="N6413" t="s">
        <v>11693</v>
      </c>
    </row>
    <row r="6414" spans="1:14" x14ac:dyDescent="0.3">
      <c r="A6414" t="s">
        <v>11694</v>
      </c>
      <c r="B6414" s="1">
        <v>45915</v>
      </c>
      <c r="C6414" t="s">
        <v>85</v>
      </c>
      <c r="D6414" t="s">
        <v>130</v>
      </c>
      <c r="E6414" t="s">
        <v>271</v>
      </c>
      <c r="F6414" t="s">
        <v>51</v>
      </c>
      <c r="G6414" t="s">
        <v>60</v>
      </c>
      <c r="H6414">
        <v>9</v>
      </c>
      <c r="I6414">
        <v>4.45</v>
      </c>
      <c r="J6414">
        <v>6.58</v>
      </c>
      <c r="K6414">
        <v>59.22</v>
      </c>
      <c r="L6414" t="s">
        <v>82</v>
      </c>
      <c r="M6414" t="s">
        <v>46</v>
      </c>
      <c r="N6414" t="s">
        <v>11695</v>
      </c>
    </row>
    <row r="6415" spans="1:14" x14ac:dyDescent="0.3">
      <c r="A6415" t="s">
        <v>11696</v>
      </c>
      <c r="B6415" t="s">
        <v>567</v>
      </c>
      <c r="C6415" t="s">
        <v>358</v>
      </c>
      <c r="D6415" t="s">
        <v>91</v>
      </c>
      <c r="E6415" t="s">
        <v>174</v>
      </c>
      <c r="F6415" t="s">
        <v>27</v>
      </c>
      <c r="G6415" t="s">
        <v>109</v>
      </c>
      <c r="H6415">
        <v>4</v>
      </c>
      <c r="I6415">
        <v>7.66</v>
      </c>
      <c r="J6415">
        <v>9.6999999999999993</v>
      </c>
      <c r="K6415">
        <v>38.799999999999997</v>
      </c>
      <c r="L6415" t="s">
        <v>45</v>
      </c>
      <c r="M6415" t="s">
        <v>21</v>
      </c>
      <c r="N6415" t="s">
        <v>5240</v>
      </c>
    </row>
    <row r="6416" spans="1:14" x14ac:dyDescent="0.3">
      <c r="A6416" t="s">
        <v>11697</v>
      </c>
      <c r="B6416" s="1">
        <v>45519</v>
      </c>
      <c r="C6416" t="s">
        <v>113</v>
      </c>
      <c r="D6416" t="s">
        <v>58</v>
      </c>
      <c r="E6416" t="s">
        <v>203</v>
      </c>
      <c r="F6416" t="s">
        <v>18</v>
      </c>
      <c r="G6416" t="s">
        <v>44</v>
      </c>
      <c r="H6416">
        <v>4</v>
      </c>
      <c r="I6416">
        <v>13.52</v>
      </c>
      <c r="J6416">
        <v>19.12</v>
      </c>
      <c r="K6416">
        <v>76.48</v>
      </c>
      <c r="L6416" t="s">
        <v>53</v>
      </c>
      <c r="M6416" t="s">
        <v>30</v>
      </c>
      <c r="N6416" t="s">
        <v>11698</v>
      </c>
    </row>
    <row r="6417" spans="1:14" x14ac:dyDescent="0.3">
      <c r="A6417" t="s">
        <v>11699</v>
      </c>
      <c r="B6417" s="2">
        <v>45946</v>
      </c>
      <c r="C6417" t="s">
        <v>334</v>
      </c>
      <c r="D6417" t="s">
        <v>91</v>
      </c>
      <c r="E6417" t="s">
        <v>92</v>
      </c>
      <c r="F6417" t="s">
        <v>93</v>
      </c>
      <c r="G6417" t="s">
        <v>141</v>
      </c>
      <c r="H6417">
        <v>7</v>
      </c>
      <c r="I6417">
        <v>14.07</v>
      </c>
      <c r="J6417">
        <v>21.91</v>
      </c>
      <c r="K6417">
        <v>153.37</v>
      </c>
      <c r="L6417" t="s">
        <v>95</v>
      </c>
      <c r="M6417" t="s">
        <v>100</v>
      </c>
      <c r="N6417" t="s">
        <v>11700</v>
      </c>
    </row>
    <row r="6418" spans="1:14" x14ac:dyDescent="0.3">
      <c r="A6418" t="s">
        <v>11701</v>
      </c>
      <c r="B6418" s="2">
        <v>45436</v>
      </c>
      <c r="C6418" t="s">
        <v>274</v>
      </c>
      <c r="D6418" t="s">
        <v>16</v>
      </c>
      <c r="E6418" t="s">
        <v>186</v>
      </c>
      <c r="F6418" t="s">
        <v>27</v>
      </c>
      <c r="G6418" t="s">
        <v>187</v>
      </c>
      <c r="H6418">
        <v>8</v>
      </c>
      <c r="I6418">
        <v>95.72</v>
      </c>
      <c r="J6418">
        <v>140.06</v>
      </c>
      <c r="K6418">
        <v>1120.48</v>
      </c>
      <c r="L6418" t="s">
        <v>95</v>
      </c>
      <c r="M6418" t="s">
        <v>46</v>
      </c>
      <c r="N6418" t="s">
        <v>11702</v>
      </c>
    </row>
    <row r="6419" spans="1:14" x14ac:dyDescent="0.3">
      <c r="A6419" t="s">
        <v>11703</v>
      </c>
      <c r="B6419" s="2">
        <v>45907</v>
      </c>
      <c r="C6419" t="s">
        <v>117</v>
      </c>
      <c r="D6419" t="s">
        <v>68</v>
      </c>
      <c r="F6419" t="s">
        <v>76</v>
      </c>
      <c r="G6419" t="s">
        <v>179</v>
      </c>
      <c r="H6419">
        <v>3</v>
      </c>
      <c r="I6419">
        <v>53.35</v>
      </c>
      <c r="J6419">
        <v>83.95</v>
      </c>
      <c r="K6419">
        <v>251.85</v>
      </c>
      <c r="L6419" t="s">
        <v>82</v>
      </c>
      <c r="M6419" t="s">
        <v>46</v>
      </c>
      <c r="N6419" t="s">
        <v>5234</v>
      </c>
    </row>
    <row r="6420" spans="1:14" x14ac:dyDescent="0.3">
      <c r="A6420" t="s">
        <v>11704</v>
      </c>
      <c r="B6420" s="2">
        <v>45975</v>
      </c>
      <c r="C6420" t="s">
        <v>198</v>
      </c>
      <c r="D6420" t="s">
        <v>91</v>
      </c>
      <c r="E6420" t="s">
        <v>174</v>
      </c>
      <c r="F6420" t="s">
        <v>27</v>
      </c>
      <c r="G6420" t="s">
        <v>109</v>
      </c>
      <c r="H6420">
        <v>5</v>
      </c>
      <c r="I6420">
        <v>14.52</v>
      </c>
      <c r="J6420">
        <v>20.67</v>
      </c>
      <c r="K6420">
        <v>103.35</v>
      </c>
      <c r="L6420" t="s">
        <v>95</v>
      </c>
      <c r="M6420" t="s">
        <v>46</v>
      </c>
      <c r="N6420" t="s">
        <v>11705</v>
      </c>
    </row>
    <row r="6421" spans="1:14" x14ac:dyDescent="0.3">
      <c r="A6421" t="s">
        <v>11706</v>
      </c>
      <c r="B6421" s="2">
        <v>45754</v>
      </c>
      <c r="C6421" t="s">
        <v>73</v>
      </c>
      <c r="D6421" t="s">
        <v>74</v>
      </c>
      <c r="E6421" t="s">
        <v>108</v>
      </c>
      <c r="F6421" t="s">
        <v>76</v>
      </c>
      <c r="G6421" t="s">
        <v>179</v>
      </c>
      <c r="H6421">
        <v>6</v>
      </c>
      <c r="I6421">
        <v>45.21</v>
      </c>
      <c r="J6421">
        <v>56.74</v>
      </c>
      <c r="K6421">
        <v>340.44</v>
      </c>
      <c r="L6421" t="s">
        <v>53</v>
      </c>
      <c r="M6421" t="s">
        <v>100</v>
      </c>
      <c r="N6421" t="s">
        <v>2422</v>
      </c>
    </row>
    <row r="6422" spans="1:14" x14ac:dyDescent="0.3">
      <c r="A6422" t="s">
        <v>11707</v>
      </c>
      <c r="B6422" s="2">
        <v>45968</v>
      </c>
      <c r="C6422" t="s">
        <v>173</v>
      </c>
      <c r="D6422" t="s">
        <v>91</v>
      </c>
      <c r="E6422" t="s">
        <v>345</v>
      </c>
      <c r="F6422" t="s">
        <v>51</v>
      </c>
      <c r="G6422" t="s">
        <v>70</v>
      </c>
      <c r="H6422">
        <v>5</v>
      </c>
      <c r="I6422">
        <v>12.92</v>
      </c>
      <c r="J6422">
        <v>16.04</v>
      </c>
      <c r="K6422">
        <v>80.2</v>
      </c>
      <c r="L6422" t="s">
        <v>175</v>
      </c>
      <c r="M6422" t="s">
        <v>100</v>
      </c>
      <c r="N6422" t="s">
        <v>5411</v>
      </c>
    </row>
    <row r="6423" spans="1:14" x14ac:dyDescent="0.3">
      <c r="A6423" t="s">
        <v>11708</v>
      </c>
      <c r="B6423" s="2">
        <v>45880</v>
      </c>
      <c r="C6423" t="s">
        <v>33</v>
      </c>
      <c r="D6423" t="s">
        <v>34</v>
      </c>
      <c r="E6423" t="s">
        <v>140</v>
      </c>
      <c r="G6423" t="s">
        <v>122</v>
      </c>
      <c r="H6423">
        <v>8</v>
      </c>
      <c r="I6423">
        <v>65.81</v>
      </c>
      <c r="J6423">
        <v>122.92</v>
      </c>
      <c r="K6423">
        <v>983.36</v>
      </c>
      <c r="L6423" t="s">
        <v>82</v>
      </c>
      <c r="M6423" t="s">
        <v>100</v>
      </c>
      <c r="N6423" t="s">
        <v>473</v>
      </c>
    </row>
    <row r="6424" spans="1:14" x14ac:dyDescent="0.3">
      <c r="A6424" t="s">
        <v>11709</v>
      </c>
      <c r="B6424" s="2">
        <v>45941</v>
      </c>
      <c r="C6424" t="s">
        <v>232</v>
      </c>
      <c r="D6424" t="s">
        <v>25</v>
      </c>
      <c r="E6424" t="s">
        <v>104</v>
      </c>
      <c r="F6424" t="s">
        <v>27</v>
      </c>
      <c r="G6424" t="s">
        <v>145</v>
      </c>
      <c r="H6424">
        <v>11</v>
      </c>
      <c r="J6424">
        <v>30.2</v>
      </c>
      <c r="K6424">
        <v>332.2</v>
      </c>
      <c r="L6424" t="s">
        <v>53</v>
      </c>
      <c r="M6424" t="s">
        <v>46</v>
      </c>
      <c r="N6424" t="s">
        <v>11710</v>
      </c>
    </row>
    <row r="6425" spans="1:14" x14ac:dyDescent="0.3">
      <c r="A6425" t="s">
        <v>11711</v>
      </c>
      <c r="B6425" t="s">
        <v>11046</v>
      </c>
      <c r="C6425" t="s">
        <v>161</v>
      </c>
      <c r="D6425" t="s">
        <v>74</v>
      </c>
      <c r="E6425" t="s">
        <v>212</v>
      </c>
      <c r="F6425" t="s">
        <v>51</v>
      </c>
      <c r="G6425" t="s">
        <v>70</v>
      </c>
      <c r="H6425">
        <v>5</v>
      </c>
      <c r="I6425">
        <v>7.84</v>
      </c>
      <c r="J6425">
        <v>10.74</v>
      </c>
      <c r="K6425">
        <v>53.7</v>
      </c>
      <c r="L6425" t="s">
        <v>95</v>
      </c>
      <c r="M6425" t="s">
        <v>100</v>
      </c>
      <c r="N6425" t="s">
        <v>11712</v>
      </c>
    </row>
    <row r="6426" spans="1:14" x14ac:dyDescent="0.3">
      <c r="A6426" t="s">
        <v>11713</v>
      </c>
      <c r="B6426" s="2">
        <v>45876</v>
      </c>
      <c r="C6426" t="s">
        <v>67</v>
      </c>
      <c r="D6426" t="s">
        <v>68</v>
      </c>
      <c r="E6426" t="s">
        <v>69</v>
      </c>
      <c r="F6426" t="s">
        <v>18</v>
      </c>
      <c r="G6426" t="s">
        <v>81</v>
      </c>
      <c r="H6426">
        <v>7</v>
      </c>
      <c r="I6426">
        <v>39.32</v>
      </c>
      <c r="J6426">
        <v>73.290000000000006</v>
      </c>
      <c r="K6426">
        <v>513.03</v>
      </c>
      <c r="L6426" t="s">
        <v>37</v>
      </c>
      <c r="M6426" t="s">
        <v>46</v>
      </c>
      <c r="N6426" t="s">
        <v>11714</v>
      </c>
    </row>
    <row r="6427" spans="1:14" x14ac:dyDescent="0.3">
      <c r="A6427" t="s">
        <v>11715</v>
      </c>
      <c r="B6427" s="1">
        <v>45846</v>
      </c>
      <c r="C6427" t="s">
        <v>167</v>
      </c>
      <c r="D6427" t="s">
        <v>168</v>
      </c>
      <c r="E6427" t="s">
        <v>267</v>
      </c>
      <c r="F6427" t="s">
        <v>93</v>
      </c>
      <c r="G6427" t="s">
        <v>122</v>
      </c>
      <c r="H6427">
        <v>4</v>
      </c>
      <c r="I6427">
        <v>60.4</v>
      </c>
      <c r="J6427">
        <v>91.3</v>
      </c>
      <c r="K6427">
        <v>319.3</v>
      </c>
      <c r="L6427" t="s">
        <v>175</v>
      </c>
      <c r="M6427" t="s">
        <v>30</v>
      </c>
      <c r="N6427" t="s">
        <v>3228</v>
      </c>
    </row>
    <row r="6428" spans="1:14" x14ac:dyDescent="0.3">
      <c r="A6428" t="s">
        <v>11716</v>
      </c>
      <c r="B6428" s="2">
        <v>45876</v>
      </c>
      <c r="C6428" t="s">
        <v>394</v>
      </c>
      <c r="D6428" t="s">
        <v>25</v>
      </c>
      <c r="E6428" t="s">
        <v>277</v>
      </c>
      <c r="F6428" t="s">
        <v>18</v>
      </c>
      <c r="G6428" t="s">
        <v>99</v>
      </c>
      <c r="H6428">
        <v>1</v>
      </c>
      <c r="I6428">
        <v>9.34</v>
      </c>
      <c r="J6428">
        <v>15.35</v>
      </c>
      <c r="K6428">
        <v>15.35</v>
      </c>
      <c r="L6428" t="s">
        <v>82</v>
      </c>
      <c r="M6428" t="s">
        <v>100</v>
      </c>
      <c r="N6428" t="s">
        <v>11717</v>
      </c>
    </row>
    <row r="6429" spans="1:14" x14ac:dyDescent="0.3">
      <c r="A6429" t="s">
        <v>11718</v>
      </c>
      <c r="B6429" s="2">
        <v>45559</v>
      </c>
      <c r="C6429" t="s">
        <v>397</v>
      </c>
      <c r="D6429" t="s">
        <v>68</v>
      </c>
      <c r="F6429" t="s">
        <v>76</v>
      </c>
      <c r="G6429" t="s">
        <v>179</v>
      </c>
      <c r="H6429">
        <v>5</v>
      </c>
      <c r="I6429">
        <v>51.31</v>
      </c>
      <c r="J6429">
        <v>77.36</v>
      </c>
      <c r="K6429">
        <v>386.8</v>
      </c>
      <c r="L6429" t="s">
        <v>82</v>
      </c>
      <c r="M6429" t="s">
        <v>30</v>
      </c>
      <c r="N6429" t="s">
        <v>5919</v>
      </c>
    </row>
    <row r="6430" spans="1:14" x14ac:dyDescent="0.3">
      <c r="A6430" t="s">
        <v>11719</v>
      </c>
      <c r="B6430" t="s">
        <v>3135</v>
      </c>
      <c r="C6430" t="s">
        <v>98</v>
      </c>
      <c r="D6430" t="s">
        <v>42</v>
      </c>
      <c r="E6430" t="s">
        <v>242</v>
      </c>
      <c r="F6430" t="s">
        <v>27</v>
      </c>
      <c r="G6430" t="s">
        <v>28</v>
      </c>
      <c r="H6430">
        <v>7</v>
      </c>
      <c r="I6430">
        <v>16.53</v>
      </c>
      <c r="J6430">
        <v>31.01</v>
      </c>
      <c r="K6430">
        <v>217.07</v>
      </c>
      <c r="L6430" t="s">
        <v>175</v>
      </c>
      <c r="M6430" t="s">
        <v>100</v>
      </c>
      <c r="N6430" t="s">
        <v>8769</v>
      </c>
    </row>
    <row r="6431" spans="1:14" x14ac:dyDescent="0.3">
      <c r="A6431" t="s">
        <v>11720</v>
      </c>
      <c r="B6431" s="1">
        <v>45993</v>
      </c>
      <c r="C6431" t="s">
        <v>148</v>
      </c>
      <c r="D6431" t="s">
        <v>42</v>
      </c>
      <c r="E6431" t="s">
        <v>43</v>
      </c>
      <c r="F6431" t="s">
        <v>76</v>
      </c>
      <c r="G6431" t="s">
        <v>170</v>
      </c>
      <c r="H6431">
        <v>6</v>
      </c>
      <c r="I6431">
        <v>35.32</v>
      </c>
      <c r="J6431">
        <v>56.69</v>
      </c>
      <c r="K6431">
        <v>340.14</v>
      </c>
      <c r="L6431" t="s">
        <v>53</v>
      </c>
      <c r="M6431" t="s">
        <v>21</v>
      </c>
    </row>
    <row r="6432" spans="1:14" x14ac:dyDescent="0.3">
      <c r="A6432" t="s">
        <v>11721</v>
      </c>
      <c r="B6432" s="1">
        <v>45911</v>
      </c>
      <c r="C6432" t="s">
        <v>185</v>
      </c>
      <c r="D6432" t="s">
        <v>16</v>
      </c>
      <c r="E6432" t="s">
        <v>284</v>
      </c>
      <c r="F6432" t="s">
        <v>93</v>
      </c>
      <c r="G6432" t="s">
        <v>94</v>
      </c>
      <c r="I6432">
        <v>26.54</v>
      </c>
      <c r="J6432">
        <v>48.09</v>
      </c>
      <c r="K6432">
        <v>192.36</v>
      </c>
      <c r="L6432" t="s">
        <v>20</v>
      </c>
      <c r="M6432" t="s">
        <v>21</v>
      </c>
      <c r="N6432" t="s">
        <v>8259</v>
      </c>
    </row>
    <row r="6433" spans="1:14" x14ac:dyDescent="0.3">
      <c r="A6433" t="s">
        <v>11722</v>
      </c>
      <c r="B6433" s="2">
        <v>45463</v>
      </c>
      <c r="C6433" t="s">
        <v>167</v>
      </c>
      <c r="E6433" t="s">
        <v>216</v>
      </c>
      <c r="F6433" t="s">
        <v>51</v>
      </c>
      <c r="G6433" t="s">
        <v>60</v>
      </c>
      <c r="H6433">
        <v>7</v>
      </c>
      <c r="I6433">
        <v>4.32</v>
      </c>
      <c r="J6433">
        <v>7.04</v>
      </c>
      <c r="K6433">
        <v>49.28</v>
      </c>
      <c r="L6433" t="s">
        <v>53</v>
      </c>
      <c r="M6433" t="s">
        <v>54</v>
      </c>
      <c r="N6433" t="s">
        <v>2147</v>
      </c>
    </row>
    <row r="6434" spans="1:14" x14ac:dyDescent="0.3">
      <c r="A6434" t="s">
        <v>11723</v>
      </c>
      <c r="B6434" s="2">
        <v>45580</v>
      </c>
      <c r="C6434" t="s">
        <v>15</v>
      </c>
      <c r="D6434" t="s">
        <v>16</v>
      </c>
      <c r="E6434" t="s">
        <v>206</v>
      </c>
      <c r="F6434" t="s">
        <v>27</v>
      </c>
      <c r="G6434" t="s">
        <v>36</v>
      </c>
      <c r="I6434">
        <v>15.96</v>
      </c>
      <c r="J6434">
        <v>26.79</v>
      </c>
      <c r="K6434">
        <v>107.16</v>
      </c>
      <c r="L6434" t="s">
        <v>29</v>
      </c>
      <c r="M6434" t="s">
        <v>54</v>
      </c>
      <c r="N6434" t="s">
        <v>2574</v>
      </c>
    </row>
    <row r="6435" spans="1:14" x14ac:dyDescent="0.3">
      <c r="A6435" t="s">
        <v>11724</v>
      </c>
      <c r="B6435" s="2">
        <v>45325</v>
      </c>
      <c r="C6435" t="s">
        <v>274</v>
      </c>
      <c r="E6435" t="s">
        <v>284</v>
      </c>
      <c r="F6435" t="s">
        <v>18</v>
      </c>
      <c r="G6435" t="s">
        <v>81</v>
      </c>
      <c r="H6435">
        <v>3</v>
      </c>
      <c r="I6435">
        <v>15.66</v>
      </c>
      <c r="K6435">
        <v>60.09</v>
      </c>
      <c r="L6435" t="s">
        <v>53</v>
      </c>
      <c r="M6435" t="s">
        <v>46</v>
      </c>
      <c r="N6435" t="s">
        <v>1216</v>
      </c>
    </row>
    <row r="6436" spans="1:14" x14ac:dyDescent="0.3">
      <c r="A6436" t="s">
        <v>11725</v>
      </c>
      <c r="B6436" s="1">
        <v>45712</v>
      </c>
      <c r="C6436" t="s">
        <v>107</v>
      </c>
      <c r="D6436" t="s">
        <v>74</v>
      </c>
      <c r="E6436" t="s">
        <v>164</v>
      </c>
      <c r="F6436" t="s">
        <v>51</v>
      </c>
      <c r="G6436" t="s">
        <v>70</v>
      </c>
      <c r="H6436">
        <v>3</v>
      </c>
      <c r="I6436">
        <v>6.79</v>
      </c>
      <c r="J6436">
        <v>11.85</v>
      </c>
      <c r="K6436">
        <v>35.549999999999997</v>
      </c>
      <c r="L6436" t="s">
        <v>20</v>
      </c>
      <c r="M6436" t="s">
        <v>100</v>
      </c>
      <c r="N6436" t="s">
        <v>4333</v>
      </c>
    </row>
    <row r="6437" spans="1:14" x14ac:dyDescent="0.3">
      <c r="A6437" t="s">
        <v>11726</v>
      </c>
      <c r="B6437" s="2">
        <v>45813</v>
      </c>
      <c r="C6437" t="s">
        <v>457</v>
      </c>
      <c r="D6437" t="s">
        <v>130</v>
      </c>
      <c r="E6437" t="s">
        <v>131</v>
      </c>
      <c r="F6437" t="s">
        <v>93</v>
      </c>
      <c r="G6437" t="s">
        <v>141</v>
      </c>
      <c r="H6437">
        <v>2</v>
      </c>
      <c r="I6437">
        <v>10.32</v>
      </c>
      <c r="J6437">
        <v>12.6</v>
      </c>
      <c r="K6437">
        <v>25.2</v>
      </c>
      <c r="L6437" t="s">
        <v>82</v>
      </c>
      <c r="M6437" t="s">
        <v>100</v>
      </c>
      <c r="N6437" t="s">
        <v>2768</v>
      </c>
    </row>
    <row r="6438" spans="1:14" x14ac:dyDescent="0.3">
      <c r="A6438" t="s">
        <v>11727</v>
      </c>
      <c r="B6438" s="1">
        <v>45295</v>
      </c>
      <c r="C6438" t="s">
        <v>334</v>
      </c>
      <c r="D6438" t="s">
        <v>91</v>
      </c>
      <c r="E6438" t="s">
        <v>92</v>
      </c>
      <c r="F6438" t="s">
        <v>18</v>
      </c>
      <c r="G6438" t="s">
        <v>224</v>
      </c>
      <c r="H6438">
        <v>3</v>
      </c>
      <c r="I6438">
        <v>27.78</v>
      </c>
      <c r="J6438">
        <v>34.22</v>
      </c>
      <c r="K6438">
        <v>102.66</v>
      </c>
      <c r="L6438" t="s">
        <v>37</v>
      </c>
      <c r="M6438" t="s">
        <v>54</v>
      </c>
      <c r="N6438" t="s">
        <v>11728</v>
      </c>
    </row>
    <row r="6439" spans="1:14" x14ac:dyDescent="0.3">
      <c r="A6439" t="s">
        <v>11729</v>
      </c>
      <c r="B6439" s="2">
        <v>45709</v>
      </c>
      <c r="C6439" t="s">
        <v>161</v>
      </c>
      <c r="D6439" t="s">
        <v>74</v>
      </c>
      <c r="E6439" t="s">
        <v>212</v>
      </c>
      <c r="F6439" t="s">
        <v>27</v>
      </c>
      <c r="G6439" t="s">
        <v>109</v>
      </c>
      <c r="H6439">
        <v>8</v>
      </c>
      <c r="I6439">
        <v>13.52</v>
      </c>
      <c r="J6439">
        <v>21.27</v>
      </c>
      <c r="K6439">
        <v>170.16</v>
      </c>
      <c r="L6439" t="s">
        <v>82</v>
      </c>
      <c r="M6439" t="s">
        <v>21</v>
      </c>
      <c r="N6439" t="s">
        <v>11730</v>
      </c>
    </row>
    <row r="6440" spans="1:14" x14ac:dyDescent="0.3">
      <c r="A6440" t="s">
        <v>11731</v>
      </c>
      <c r="B6440" s="2">
        <v>45399</v>
      </c>
      <c r="C6440" t="s">
        <v>443</v>
      </c>
      <c r="D6440" t="s">
        <v>58</v>
      </c>
      <c r="E6440" t="s">
        <v>59</v>
      </c>
      <c r="G6440" t="s">
        <v>99</v>
      </c>
      <c r="I6440">
        <v>7.47</v>
      </c>
      <c r="J6440">
        <v>11.57</v>
      </c>
      <c r="K6440">
        <v>69.42</v>
      </c>
      <c r="L6440" t="s">
        <v>175</v>
      </c>
      <c r="M6440" t="s">
        <v>100</v>
      </c>
      <c r="N6440" t="s">
        <v>7267</v>
      </c>
    </row>
    <row r="6441" spans="1:14" x14ac:dyDescent="0.3">
      <c r="A6441" t="s">
        <v>11732</v>
      </c>
      <c r="B6441" t="s">
        <v>11733</v>
      </c>
      <c r="C6441" t="s">
        <v>161</v>
      </c>
      <c r="D6441" t="s">
        <v>74</v>
      </c>
      <c r="E6441" t="s">
        <v>212</v>
      </c>
      <c r="F6441" t="s">
        <v>18</v>
      </c>
      <c r="G6441" t="s">
        <v>81</v>
      </c>
      <c r="H6441">
        <v>4</v>
      </c>
      <c r="I6441">
        <v>39.369999999999997</v>
      </c>
      <c r="K6441">
        <v>208.24</v>
      </c>
      <c r="L6441" t="s">
        <v>82</v>
      </c>
      <c r="M6441" t="s">
        <v>30</v>
      </c>
      <c r="N6441" t="s">
        <v>1297</v>
      </c>
    </row>
    <row r="6442" spans="1:14" x14ac:dyDescent="0.3">
      <c r="A6442" t="s">
        <v>11734</v>
      </c>
      <c r="B6442" t="s">
        <v>9302</v>
      </c>
      <c r="C6442" t="s">
        <v>73</v>
      </c>
      <c r="D6442" t="s">
        <v>74</v>
      </c>
      <c r="E6442" t="s">
        <v>108</v>
      </c>
      <c r="F6442" t="s">
        <v>76</v>
      </c>
      <c r="G6442" t="s">
        <v>251</v>
      </c>
      <c r="H6442">
        <v>10</v>
      </c>
      <c r="I6442">
        <v>16.64</v>
      </c>
      <c r="J6442">
        <v>20.2</v>
      </c>
      <c r="K6442">
        <v>202</v>
      </c>
      <c r="L6442" t="s">
        <v>29</v>
      </c>
      <c r="N6442" t="s">
        <v>3403</v>
      </c>
    </row>
    <row r="6443" spans="1:14" x14ac:dyDescent="0.3">
      <c r="A6443" t="s">
        <v>11735</v>
      </c>
      <c r="B6443" s="2">
        <v>46007</v>
      </c>
      <c r="C6443" t="s">
        <v>190</v>
      </c>
      <c r="D6443" t="s">
        <v>16</v>
      </c>
      <c r="E6443" t="s">
        <v>284</v>
      </c>
      <c r="F6443" t="s">
        <v>93</v>
      </c>
      <c r="G6443" t="s">
        <v>217</v>
      </c>
      <c r="H6443">
        <v>6</v>
      </c>
      <c r="I6443">
        <v>22.22</v>
      </c>
      <c r="J6443">
        <v>30.72</v>
      </c>
      <c r="K6443">
        <v>184.32</v>
      </c>
      <c r="M6443" t="s">
        <v>21</v>
      </c>
      <c r="N6443" t="s">
        <v>5137</v>
      </c>
    </row>
    <row r="6444" spans="1:14" x14ac:dyDescent="0.3">
      <c r="A6444" t="s">
        <v>11736</v>
      </c>
      <c r="B6444" s="2">
        <v>45547</v>
      </c>
      <c r="C6444" t="s">
        <v>57</v>
      </c>
      <c r="D6444" t="s">
        <v>58</v>
      </c>
      <c r="E6444" t="s">
        <v>203</v>
      </c>
      <c r="F6444" t="s">
        <v>93</v>
      </c>
      <c r="G6444" t="s">
        <v>122</v>
      </c>
      <c r="H6444">
        <v>3</v>
      </c>
      <c r="I6444" t="s">
        <v>493</v>
      </c>
      <c r="J6444">
        <v>60.24</v>
      </c>
      <c r="K6444">
        <v>180.72</v>
      </c>
      <c r="L6444" t="s">
        <v>53</v>
      </c>
      <c r="M6444" t="s">
        <v>54</v>
      </c>
      <c r="N6444" t="s">
        <v>8935</v>
      </c>
    </row>
    <row r="6445" spans="1:14" x14ac:dyDescent="0.3">
      <c r="A6445" t="s">
        <v>11737</v>
      </c>
      <c r="B6445" s="2">
        <v>45333</v>
      </c>
      <c r="C6445" t="s">
        <v>85</v>
      </c>
      <c r="D6445" t="s">
        <v>130</v>
      </c>
      <c r="E6445" t="s">
        <v>131</v>
      </c>
      <c r="F6445" t="s">
        <v>76</v>
      </c>
      <c r="G6445" t="s">
        <v>149</v>
      </c>
      <c r="H6445">
        <v>5</v>
      </c>
      <c r="I6445">
        <v>8.7100000000000009</v>
      </c>
      <c r="J6445">
        <v>14.42</v>
      </c>
      <c r="K6445">
        <v>72.099999999999994</v>
      </c>
      <c r="L6445" t="s">
        <v>37</v>
      </c>
      <c r="M6445" t="s">
        <v>100</v>
      </c>
      <c r="N6445" t="s">
        <v>10375</v>
      </c>
    </row>
    <row r="6446" spans="1:14" x14ac:dyDescent="0.3">
      <c r="A6446" t="s">
        <v>11738</v>
      </c>
      <c r="B6446" s="2">
        <v>45568</v>
      </c>
      <c r="C6446" t="s">
        <v>107</v>
      </c>
      <c r="D6446" t="s">
        <v>74</v>
      </c>
      <c r="E6446" t="s">
        <v>212</v>
      </c>
      <c r="F6446" t="s">
        <v>93</v>
      </c>
      <c r="G6446" t="s">
        <v>94</v>
      </c>
      <c r="H6446">
        <v>5</v>
      </c>
      <c r="I6446">
        <v>16.850000000000001</v>
      </c>
      <c r="J6446">
        <v>22.85</v>
      </c>
      <c r="K6446">
        <v>114.25</v>
      </c>
      <c r="L6446" t="s">
        <v>20</v>
      </c>
      <c r="M6446" t="s">
        <v>54</v>
      </c>
      <c r="N6446" t="s">
        <v>11739</v>
      </c>
    </row>
    <row r="6447" spans="1:14" x14ac:dyDescent="0.3">
      <c r="A6447" t="s">
        <v>11740</v>
      </c>
      <c r="B6447" s="2">
        <v>45901</v>
      </c>
      <c r="C6447" t="s">
        <v>156</v>
      </c>
      <c r="D6447" t="s">
        <v>68</v>
      </c>
      <c r="E6447" t="s">
        <v>229</v>
      </c>
      <c r="F6447" t="s">
        <v>76</v>
      </c>
      <c r="G6447" t="s">
        <v>77</v>
      </c>
      <c r="H6447">
        <v>4</v>
      </c>
      <c r="I6447">
        <v>15.9</v>
      </c>
      <c r="J6447">
        <v>29.11</v>
      </c>
      <c r="K6447">
        <v>116.44</v>
      </c>
      <c r="L6447" t="s">
        <v>37</v>
      </c>
      <c r="M6447" t="s">
        <v>46</v>
      </c>
      <c r="N6447" t="s">
        <v>9759</v>
      </c>
    </row>
    <row r="6448" spans="1:14" x14ac:dyDescent="0.3">
      <c r="A6448" t="s">
        <v>11741</v>
      </c>
      <c r="B6448" s="2">
        <v>45380</v>
      </c>
      <c r="C6448" t="s">
        <v>129</v>
      </c>
      <c r="D6448" t="s">
        <v>130</v>
      </c>
      <c r="E6448" t="s">
        <v>287</v>
      </c>
      <c r="F6448" t="s">
        <v>258</v>
      </c>
      <c r="G6448" t="s">
        <v>170</v>
      </c>
      <c r="H6448">
        <v>6</v>
      </c>
      <c r="I6448">
        <v>20.170000000000002</v>
      </c>
      <c r="J6448">
        <v>31.5</v>
      </c>
      <c r="K6448">
        <v>189</v>
      </c>
      <c r="L6448" t="s">
        <v>175</v>
      </c>
      <c r="M6448" t="s">
        <v>100</v>
      </c>
    </row>
    <row r="6449" spans="1:14" x14ac:dyDescent="0.3">
      <c r="A6449" t="s">
        <v>11742</v>
      </c>
      <c r="B6449" t="s">
        <v>4718</v>
      </c>
      <c r="C6449" t="s">
        <v>33</v>
      </c>
      <c r="D6449" t="s">
        <v>34</v>
      </c>
      <c r="E6449" t="s">
        <v>136</v>
      </c>
      <c r="F6449" t="s">
        <v>51</v>
      </c>
      <c r="G6449" t="s">
        <v>70</v>
      </c>
      <c r="H6449">
        <v>4</v>
      </c>
      <c r="I6449">
        <v>12.77</v>
      </c>
      <c r="J6449">
        <v>22.87</v>
      </c>
      <c r="K6449">
        <v>91.48</v>
      </c>
      <c r="L6449" t="s">
        <v>29</v>
      </c>
      <c r="M6449" t="s">
        <v>21</v>
      </c>
      <c r="N6449" t="s">
        <v>11743</v>
      </c>
    </row>
    <row r="6450" spans="1:14" x14ac:dyDescent="0.3">
      <c r="A6450" t="s">
        <v>10319</v>
      </c>
      <c r="B6450" s="2">
        <v>45973</v>
      </c>
      <c r="C6450" t="s">
        <v>117</v>
      </c>
      <c r="D6450" t="s">
        <v>68</v>
      </c>
      <c r="E6450" t="s">
        <v>229</v>
      </c>
      <c r="F6450" t="s">
        <v>93</v>
      </c>
      <c r="G6450" t="s">
        <v>217</v>
      </c>
      <c r="H6450">
        <v>3</v>
      </c>
      <c r="I6450">
        <v>30.77</v>
      </c>
      <c r="J6450">
        <v>53.3</v>
      </c>
      <c r="K6450">
        <v>159.9</v>
      </c>
      <c r="L6450" t="s">
        <v>53</v>
      </c>
      <c r="M6450" t="s">
        <v>46</v>
      </c>
      <c r="N6450" t="s">
        <v>10320</v>
      </c>
    </row>
    <row r="6451" spans="1:14" x14ac:dyDescent="0.3">
      <c r="A6451" t="s">
        <v>11744</v>
      </c>
      <c r="B6451" s="2">
        <v>46015</v>
      </c>
      <c r="C6451" t="s">
        <v>67</v>
      </c>
      <c r="D6451" t="s">
        <v>68</v>
      </c>
      <c r="E6451" t="s">
        <v>69</v>
      </c>
      <c r="F6451" t="s">
        <v>93</v>
      </c>
      <c r="G6451" t="s">
        <v>141</v>
      </c>
      <c r="H6451">
        <v>4</v>
      </c>
      <c r="I6451">
        <v>12.04</v>
      </c>
      <c r="J6451">
        <v>22.69</v>
      </c>
      <c r="K6451">
        <v>90.76</v>
      </c>
      <c r="L6451" t="s">
        <v>20</v>
      </c>
      <c r="M6451" t="s">
        <v>30</v>
      </c>
      <c r="N6451" t="s">
        <v>11745</v>
      </c>
    </row>
    <row r="6452" spans="1:14" x14ac:dyDescent="0.3">
      <c r="A6452" t="s">
        <v>11746</v>
      </c>
      <c r="B6452" s="1">
        <v>45791</v>
      </c>
      <c r="C6452" t="s">
        <v>270</v>
      </c>
      <c r="D6452" t="s">
        <v>130</v>
      </c>
      <c r="E6452" t="s">
        <v>287</v>
      </c>
      <c r="F6452" t="s">
        <v>93</v>
      </c>
      <c r="G6452" t="s">
        <v>217</v>
      </c>
      <c r="H6452">
        <v>6</v>
      </c>
      <c r="I6452">
        <v>34.68</v>
      </c>
      <c r="J6452">
        <v>63.19</v>
      </c>
      <c r="K6452">
        <v>379.14</v>
      </c>
      <c r="L6452" t="s">
        <v>53</v>
      </c>
      <c r="M6452" t="s">
        <v>30</v>
      </c>
      <c r="N6452" t="s">
        <v>11747</v>
      </c>
    </row>
    <row r="6453" spans="1:14" x14ac:dyDescent="0.3">
      <c r="A6453" t="s">
        <v>11748</v>
      </c>
      <c r="B6453" s="1">
        <v>45435</v>
      </c>
      <c r="C6453" t="s">
        <v>307</v>
      </c>
      <c r="D6453" t="s">
        <v>68</v>
      </c>
      <c r="E6453" t="s">
        <v>69</v>
      </c>
      <c r="F6453" t="s">
        <v>51</v>
      </c>
      <c r="G6453" t="s">
        <v>60</v>
      </c>
      <c r="H6453">
        <v>5</v>
      </c>
      <c r="I6453">
        <v>3.94</v>
      </c>
      <c r="J6453">
        <v>6.18</v>
      </c>
      <c r="K6453">
        <v>30.9</v>
      </c>
      <c r="L6453" t="s">
        <v>20</v>
      </c>
      <c r="M6453" t="s">
        <v>54</v>
      </c>
      <c r="N6453" t="s">
        <v>2260</v>
      </c>
    </row>
    <row r="6454" spans="1:14" x14ac:dyDescent="0.3">
      <c r="A6454" t="s">
        <v>11749</v>
      </c>
      <c r="B6454" t="s">
        <v>2510</v>
      </c>
      <c r="C6454" t="s">
        <v>586</v>
      </c>
      <c r="D6454" t="s">
        <v>42</v>
      </c>
      <c r="F6454" t="s">
        <v>18</v>
      </c>
      <c r="G6454" t="s">
        <v>81</v>
      </c>
      <c r="H6454">
        <v>7</v>
      </c>
      <c r="I6454">
        <v>41.75</v>
      </c>
      <c r="J6454">
        <v>79.14</v>
      </c>
      <c r="K6454">
        <v>553.98</v>
      </c>
      <c r="L6454" t="s">
        <v>29</v>
      </c>
      <c r="N6454" t="s">
        <v>11750</v>
      </c>
    </row>
    <row r="6455" spans="1:14" x14ac:dyDescent="0.3">
      <c r="A6455" t="s">
        <v>11751</v>
      </c>
      <c r="B6455" s="2">
        <v>45908</v>
      </c>
      <c r="C6455" t="s">
        <v>153</v>
      </c>
      <c r="D6455" t="s">
        <v>74</v>
      </c>
      <c r="E6455" t="s">
        <v>212</v>
      </c>
      <c r="F6455" t="s">
        <v>18</v>
      </c>
      <c r="G6455" t="s">
        <v>224</v>
      </c>
      <c r="H6455">
        <v>7</v>
      </c>
      <c r="I6455">
        <v>39.11</v>
      </c>
      <c r="J6455">
        <v>58.37</v>
      </c>
      <c r="K6455">
        <v>408.59</v>
      </c>
      <c r="L6455" t="s">
        <v>175</v>
      </c>
      <c r="M6455" t="s">
        <v>30</v>
      </c>
      <c r="N6455" t="s">
        <v>11752</v>
      </c>
    </row>
    <row r="6456" spans="1:14" x14ac:dyDescent="0.3">
      <c r="A6456" t="s">
        <v>11753</v>
      </c>
      <c r="B6456" s="2">
        <v>45963</v>
      </c>
      <c r="C6456" t="s">
        <v>334</v>
      </c>
      <c r="D6456" t="s">
        <v>91</v>
      </c>
      <c r="E6456" t="s">
        <v>174</v>
      </c>
      <c r="F6456" t="s">
        <v>93</v>
      </c>
      <c r="G6456" t="s">
        <v>94</v>
      </c>
      <c r="H6456">
        <v>3</v>
      </c>
      <c r="J6456">
        <v>22.27</v>
      </c>
      <c r="K6456">
        <v>66.81</v>
      </c>
      <c r="L6456" t="s">
        <v>95</v>
      </c>
      <c r="M6456" t="s">
        <v>100</v>
      </c>
      <c r="N6456" t="s">
        <v>11754</v>
      </c>
    </row>
    <row r="6457" spans="1:14" x14ac:dyDescent="0.3">
      <c r="A6457" t="s">
        <v>11755</v>
      </c>
      <c r="B6457" s="2">
        <v>45742</v>
      </c>
      <c r="C6457" t="s">
        <v>198</v>
      </c>
      <c r="D6457" t="s">
        <v>91</v>
      </c>
      <c r="E6457" t="s">
        <v>92</v>
      </c>
      <c r="F6457" t="s">
        <v>51</v>
      </c>
      <c r="G6457" t="s">
        <v>119</v>
      </c>
      <c r="H6457">
        <v>6</v>
      </c>
      <c r="I6457">
        <v>12.53</v>
      </c>
      <c r="J6457">
        <v>22.1</v>
      </c>
      <c r="K6457">
        <v>132.6</v>
      </c>
      <c r="L6457" t="s">
        <v>175</v>
      </c>
      <c r="M6457" t="s">
        <v>30</v>
      </c>
      <c r="N6457" t="s">
        <v>11756</v>
      </c>
    </row>
    <row r="6458" spans="1:14" x14ac:dyDescent="0.3">
      <c r="A6458" t="s">
        <v>11757</v>
      </c>
      <c r="B6458" s="2">
        <v>45296</v>
      </c>
      <c r="C6458" t="s">
        <v>135</v>
      </c>
      <c r="D6458" t="s">
        <v>34</v>
      </c>
      <c r="E6458" t="s">
        <v>136</v>
      </c>
      <c r="F6458" t="s">
        <v>18</v>
      </c>
      <c r="G6458" t="s">
        <v>44</v>
      </c>
      <c r="H6458">
        <v>4</v>
      </c>
      <c r="I6458">
        <v>11.28</v>
      </c>
      <c r="J6458">
        <v>18.04</v>
      </c>
      <c r="K6458">
        <v>72.16</v>
      </c>
      <c r="L6458" t="s">
        <v>95</v>
      </c>
      <c r="M6458" t="s">
        <v>54</v>
      </c>
      <c r="N6458" t="s">
        <v>4478</v>
      </c>
    </row>
    <row r="6459" spans="1:14" x14ac:dyDescent="0.3">
      <c r="A6459" t="s">
        <v>11758</v>
      </c>
      <c r="B6459" s="2">
        <v>45485</v>
      </c>
      <c r="C6459" t="s">
        <v>117</v>
      </c>
      <c r="D6459" t="s">
        <v>68</v>
      </c>
      <c r="E6459" t="s">
        <v>157</v>
      </c>
      <c r="F6459" t="s">
        <v>76</v>
      </c>
      <c r="G6459" t="s">
        <v>251</v>
      </c>
      <c r="H6459">
        <v>7</v>
      </c>
      <c r="I6459">
        <v>29.3</v>
      </c>
      <c r="J6459">
        <v>35.28</v>
      </c>
      <c r="K6459">
        <v>246.96</v>
      </c>
      <c r="L6459" t="s">
        <v>29</v>
      </c>
      <c r="M6459" t="s">
        <v>21</v>
      </c>
      <c r="N6459" t="s">
        <v>7897</v>
      </c>
    </row>
    <row r="6460" spans="1:14" x14ac:dyDescent="0.3">
      <c r="A6460" t="s">
        <v>11759</v>
      </c>
      <c r="B6460" s="1">
        <v>45409</v>
      </c>
      <c r="C6460" t="s">
        <v>98</v>
      </c>
      <c r="D6460" t="s">
        <v>42</v>
      </c>
      <c r="E6460" t="s">
        <v>63</v>
      </c>
      <c r="F6460" t="s">
        <v>76</v>
      </c>
      <c r="G6460" t="s">
        <v>77</v>
      </c>
      <c r="H6460">
        <v>3</v>
      </c>
      <c r="I6460">
        <v>17.03</v>
      </c>
      <c r="J6460">
        <v>24.43</v>
      </c>
      <c r="K6460">
        <v>73.290000000000006</v>
      </c>
      <c r="L6460" t="s">
        <v>45</v>
      </c>
      <c r="M6460" t="s">
        <v>100</v>
      </c>
      <c r="N6460" t="s">
        <v>630</v>
      </c>
    </row>
    <row r="6461" spans="1:14" x14ac:dyDescent="0.3">
      <c r="A6461" t="s">
        <v>11760</v>
      </c>
      <c r="B6461" s="2">
        <v>45781</v>
      </c>
      <c r="C6461" t="s">
        <v>167</v>
      </c>
      <c r="D6461" t="s">
        <v>168</v>
      </c>
      <c r="E6461" t="s">
        <v>267</v>
      </c>
      <c r="F6461" t="s">
        <v>18</v>
      </c>
      <c r="G6461" t="s">
        <v>81</v>
      </c>
      <c r="H6461">
        <v>3</v>
      </c>
      <c r="J6461">
        <v>31.29</v>
      </c>
      <c r="K6461">
        <v>93.87</v>
      </c>
      <c r="L6461" t="s">
        <v>82</v>
      </c>
      <c r="M6461" t="s">
        <v>21</v>
      </c>
      <c r="N6461" t="s">
        <v>11761</v>
      </c>
    </row>
    <row r="6462" spans="1:14" x14ac:dyDescent="0.3">
      <c r="A6462" t="s">
        <v>11762</v>
      </c>
      <c r="B6462" s="2">
        <v>45749</v>
      </c>
      <c r="C6462" t="s">
        <v>481</v>
      </c>
      <c r="D6462" t="s">
        <v>34</v>
      </c>
      <c r="E6462" t="s">
        <v>392</v>
      </c>
      <c r="F6462" t="s">
        <v>27</v>
      </c>
      <c r="G6462" t="s">
        <v>145</v>
      </c>
      <c r="H6462">
        <v>3</v>
      </c>
      <c r="I6462">
        <v>39.46</v>
      </c>
      <c r="J6462">
        <v>71.209999999999994</v>
      </c>
      <c r="K6462">
        <v>213.63</v>
      </c>
      <c r="L6462" t="s">
        <v>95</v>
      </c>
      <c r="M6462" t="s">
        <v>54</v>
      </c>
      <c r="N6462" t="s">
        <v>11763</v>
      </c>
    </row>
    <row r="6463" spans="1:14" x14ac:dyDescent="0.3">
      <c r="A6463" t="s">
        <v>11764</v>
      </c>
      <c r="B6463" s="2">
        <v>45578</v>
      </c>
      <c r="C6463" t="s">
        <v>135</v>
      </c>
      <c r="D6463" t="s">
        <v>34</v>
      </c>
      <c r="E6463" t="s">
        <v>392</v>
      </c>
      <c r="F6463" t="s">
        <v>93</v>
      </c>
      <c r="G6463" t="s">
        <v>94</v>
      </c>
      <c r="H6463">
        <v>3</v>
      </c>
      <c r="I6463">
        <v>24.03</v>
      </c>
      <c r="J6463">
        <v>42.02</v>
      </c>
      <c r="K6463">
        <v>126.06</v>
      </c>
      <c r="L6463" t="s">
        <v>82</v>
      </c>
      <c r="M6463" t="s">
        <v>30</v>
      </c>
      <c r="N6463" t="s">
        <v>11323</v>
      </c>
    </row>
    <row r="6464" spans="1:14" x14ac:dyDescent="0.3">
      <c r="A6464" t="s">
        <v>11765</v>
      </c>
      <c r="B6464" t="s">
        <v>11766</v>
      </c>
      <c r="C6464" t="s">
        <v>185</v>
      </c>
      <c r="D6464" t="s">
        <v>16</v>
      </c>
      <c r="E6464" t="s">
        <v>186</v>
      </c>
      <c r="F6464" t="s">
        <v>51</v>
      </c>
      <c r="G6464" t="s">
        <v>60</v>
      </c>
      <c r="H6464">
        <v>6</v>
      </c>
      <c r="I6464">
        <v>3.82</v>
      </c>
      <c r="J6464">
        <v>5.49</v>
      </c>
      <c r="K6464">
        <v>32.94</v>
      </c>
      <c r="L6464" t="s">
        <v>20</v>
      </c>
      <c r="M6464" t="s">
        <v>21</v>
      </c>
      <c r="N6464" t="s">
        <v>4522</v>
      </c>
    </row>
    <row r="6465" spans="1:14" x14ac:dyDescent="0.3">
      <c r="A6465" t="s">
        <v>11767</v>
      </c>
      <c r="B6465" s="2">
        <v>45802</v>
      </c>
      <c r="C6465" t="s">
        <v>443</v>
      </c>
      <c r="D6465" t="s">
        <v>58</v>
      </c>
      <c r="E6465" t="s">
        <v>195</v>
      </c>
      <c r="F6465" t="s">
        <v>93</v>
      </c>
      <c r="G6465" t="s">
        <v>137</v>
      </c>
      <c r="H6465">
        <v>3</v>
      </c>
      <c r="I6465">
        <v>24.17</v>
      </c>
      <c r="J6465">
        <v>41.48</v>
      </c>
      <c r="K6465">
        <v>124.44</v>
      </c>
      <c r="L6465" t="s">
        <v>95</v>
      </c>
      <c r="M6465" t="s">
        <v>46</v>
      </c>
      <c r="N6465" t="s">
        <v>11768</v>
      </c>
    </row>
    <row r="6466" spans="1:14" x14ac:dyDescent="0.3">
      <c r="A6466" t="s">
        <v>11769</v>
      </c>
      <c r="B6466" t="s">
        <v>9593</v>
      </c>
      <c r="C6466" t="s">
        <v>426</v>
      </c>
      <c r="D6466" t="s">
        <v>74</v>
      </c>
      <c r="E6466" t="s">
        <v>108</v>
      </c>
      <c r="F6466" t="s">
        <v>18</v>
      </c>
      <c r="G6466" t="s">
        <v>224</v>
      </c>
      <c r="H6466">
        <v>3</v>
      </c>
      <c r="I6466">
        <v>18.489999999999998</v>
      </c>
      <c r="J6466">
        <v>24.41</v>
      </c>
      <c r="K6466">
        <v>73.23</v>
      </c>
      <c r="L6466" t="s">
        <v>175</v>
      </c>
      <c r="M6466" t="s">
        <v>46</v>
      </c>
      <c r="N6466" t="s">
        <v>11770</v>
      </c>
    </row>
    <row r="6467" spans="1:14" x14ac:dyDescent="0.3">
      <c r="A6467" t="s">
        <v>11771</v>
      </c>
      <c r="B6467" s="2">
        <v>45300</v>
      </c>
      <c r="C6467" t="s">
        <v>190</v>
      </c>
      <c r="D6467" t="s">
        <v>16</v>
      </c>
      <c r="E6467" t="s">
        <v>186</v>
      </c>
      <c r="F6467" t="s">
        <v>51</v>
      </c>
      <c r="G6467" t="s">
        <v>119</v>
      </c>
      <c r="H6467">
        <v>7</v>
      </c>
      <c r="I6467">
        <v>12.26</v>
      </c>
      <c r="J6467">
        <v>16.190000000000001</v>
      </c>
      <c r="K6467">
        <v>113.33</v>
      </c>
      <c r="L6467" t="s">
        <v>29</v>
      </c>
      <c r="M6467" t="s">
        <v>100</v>
      </c>
      <c r="N6467" t="s">
        <v>11772</v>
      </c>
    </row>
    <row r="6468" spans="1:14" x14ac:dyDescent="0.3">
      <c r="A6468" t="s">
        <v>11773</v>
      </c>
      <c r="B6468" t="s">
        <v>7593</v>
      </c>
      <c r="C6468" t="s">
        <v>337</v>
      </c>
      <c r="D6468" t="s">
        <v>168</v>
      </c>
      <c r="E6468" t="s">
        <v>293</v>
      </c>
      <c r="F6468" t="s">
        <v>93</v>
      </c>
      <c r="G6468" t="s">
        <v>217</v>
      </c>
      <c r="H6468">
        <v>4</v>
      </c>
      <c r="I6468">
        <v>24.78</v>
      </c>
      <c r="J6468">
        <v>38.79</v>
      </c>
      <c r="K6468">
        <v>155.16</v>
      </c>
      <c r="L6468" t="s">
        <v>37</v>
      </c>
      <c r="M6468" t="s">
        <v>54</v>
      </c>
      <c r="N6468" t="s">
        <v>10671</v>
      </c>
    </row>
    <row r="6469" spans="1:14" x14ac:dyDescent="0.3">
      <c r="A6469" t="s">
        <v>11774</v>
      </c>
      <c r="B6469" t="s">
        <v>6473</v>
      </c>
      <c r="C6469" t="s">
        <v>33</v>
      </c>
      <c r="D6469" t="s">
        <v>34</v>
      </c>
      <c r="E6469" t="s">
        <v>136</v>
      </c>
      <c r="F6469" t="s">
        <v>93</v>
      </c>
      <c r="G6469" t="s">
        <v>217</v>
      </c>
      <c r="H6469">
        <v>5</v>
      </c>
      <c r="I6469">
        <v>28.73</v>
      </c>
      <c r="J6469">
        <v>42.67</v>
      </c>
      <c r="K6469">
        <v>213.35</v>
      </c>
      <c r="L6469" t="s">
        <v>45</v>
      </c>
      <c r="M6469" t="s">
        <v>46</v>
      </c>
      <c r="N6469" t="s">
        <v>2110</v>
      </c>
    </row>
    <row r="6470" spans="1:14" x14ac:dyDescent="0.3">
      <c r="A6470" t="s">
        <v>11775</v>
      </c>
      <c r="B6470" s="2">
        <v>45382</v>
      </c>
      <c r="C6470" t="s">
        <v>73</v>
      </c>
      <c r="D6470" t="s">
        <v>74</v>
      </c>
      <c r="E6470" t="s">
        <v>164</v>
      </c>
      <c r="F6470" t="s">
        <v>76</v>
      </c>
      <c r="G6470" t="s">
        <v>251</v>
      </c>
      <c r="H6470">
        <v>2</v>
      </c>
      <c r="I6470">
        <v>17.18</v>
      </c>
      <c r="J6470">
        <v>30.82</v>
      </c>
      <c r="K6470">
        <v>61.64</v>
      </c>
      <c r="L6470" t="s">
        <v>53</v>
      </c>
      <c r="M6470" t="s">
        <v>54</v>
      </c>
      <c r="N6470" t="s">
        <v>11776</v>
      </c>
    </row>
    <row r="6471" spans="1:14" x14ac:dyDescent="0.3">
      <c r="A6471" t="s">
        <v>11777</v>
      </c>
      <c r="B6471" s="2">
        <v>46012</v>
      </c>
      <c r="C6471" t="s">
        <v>270</v>
      </c>
      <c r="D6471" t="s">
        <v>130</v>
      </c>
      <c r="E6471" t="s">
        <v>271</v>
      </c>
      <c r="F6471" t="s">
        <v>18</v>
      </c>
      <c r="G6471" t="s">
        <v>224</v>
      </c>
      <c r="H6471">
        <v>2</v>
      </c>
      <c r="I6471">
        <v>20.99</v>
      </c>
      <c r="J6471">
        <v>34.869999999999997</v>
      </c>
      <c r="K6471">
        <v>69.739999999999995</v>
      </c>
      <c r="M6471" t="s">
        <v>54</v>
      </c>
      <c r="N6471" t="s">
        <v>452</v>
      </c>
    </row>
    <row r="6472" spans="1:14" x14ac:dyDescent="0.3">
      <c r="A6472" t="s">
        <v>11778</v>
      </c>
      <c r="B6472" s="2">
        <v>45484</v>
      </c>
      <c r="C6472" t="s">
        <v>33</v>
      </c>
      <c r="D6472" t="s">
        <v>34</v>
      </c>
      <c r="E6472" t="s">
        <v>392</v>
      </c>
      <c r="F6472" t="s">
        <v>76</v>
      </c>
      <c r="G6472" t="s">
        <v>77</v>
      </c>
      <c r="H6472">
        <v>3</v>
      </c>
      <c r="I6472">
        <v>10.08</v>
      </c>
      <c r="J6472">
        <v>8.5679999999999996</v>
      </c>
      <c r="K6472">
        <v>51.81</v>
      </c>
      <c r="L6472" t="s">
        <v>29</v>
      </c>
      <c r="M6472" t="s">
        <v>46</v>
      </c>
      <c r="N6472" t="s">
        <v>11779</v>
      </c>
    </row>
    <row r="6473" spans="1:14" x14ac:dyDescent="0.3">
      <c r="A6473" t="s">
        <v>11780</v>
      </c>
      <c r="B6473" s="2">
        <v>45671</v>
      </c>
      <c r="C6473" t="s">
        <v>376</v>
      </c>
      <c r="D6473" t="s">
        <v>168</v>
      </c>
      <c r="E6473" t="s">
        <v>293</v>
      </c>
      <c r="F6473" t="s">
        <v>76</v>
      </c>
      <c r="G6473" t="s">
        <v>77</v>
      </c>
      <c r="H6473">
        <v>2</v>
      </c>
      <c r="J6473">
        <v>34.130000000000003</v>
      </c>
      <c r="K6473">
        <v>68.260000000000005</v>
      </c>
      <c r="L6473" t="s">
        <v>29</v>
      </c>
      <c r="M6473" t="s">
        <v>54</v>
      </c>
      <c r="N6473" t="s">
        <v>11781</v>
      </c>
    </row>
    <row r="6474" spans="1:14" x14ac:dyDescent="0.3">
      <c r="A6474" t="s">
        <v>11782</v>
      </c>
      <c r="B6474" s="1">
        <v>45609</v>
      </c>
      <c r="C6474" t="s">
        <v>24</v>
      </c>
      <c r="D6474" t="s">
        <v>25</v>
      </c>
      <c r="E6474" t="s">
        <v>104</v>
      </c>
      <c r="F6474" t="s">
        <v>18</v>
      </c>
      <c r="G6474" t="s">
        <v>99</v>
      </c>
      <c r="H6474">
        <v>7</v>
      </c>
      <c r="I6474">
        <v>8.6999999999999993</v>
      </c>
      <c r="K6474">
        <v>109.13</v>
      </c>
      <c r="L6474" t="s">
        <v>82</v>
      </c>
      <c r="M6474" t="s">
        <v>46</v>
      </c>
      <c r="N6474" t="s">
        <v>600</v>
      </c>
    </row>
    <row r="6475" spans="1:14" x14ac:dyDescent="0.3">
      <c r="A6475" t="s">
        <v>11783</v>
      </c>
      <c r="B6475" t="s">
        <v>10209</v>
      </c>
      <c r="C6475" t="s">
        <v>190</v>
      </c>
      <c r="D6475" t="s">
        <v>16</v>
      </c>
      <c r="E6475" t="s">
        <v>206</v>
      </c>
      <c r="G6475" t="s">
        <v>94</v>
      </c>
      <c r="H6475">
        <v>5</v>
      </c>
      <c r="I6475">
        <v>16.91</v>
      </c>
      <c r="J6475">
        <v>21.32</v>
      </c>
      <c r="K6475">
        <v>106.6</v>
      </c>
      <c r="L6475" t="s">
        <v>45</v>
      </c>
      <c r="M6475" t="s">
        <v>30</v>
      </c>
      <c r="N6475" t="s">
        <v>11784</v>
      </c>
    </row>
    <row r="6476" spans="1:14" x14ac:dyDescent="0.3">
      <c r="A6476" t="s">
        <v>11785</v>
      </c>
      <c r="B6476" s="2">
        <v>45443</v>
      </c>
      <c r="C6476" t="s">
        <v>334</v>
      </c>
      <c r="D6476" t="s">
        <v>91</v>
      </c>
      <c r="E6476" t="s">
        <v>359</v>
      </c>
      <c r="F6476" t="s">
        <v>76</v>
      </c>
      <c r="G6476" t="s">
        <v>77</v>
      </c>
      <c r="H6476">
        <v>9</v>
      </c>
      <c r="I6476">
        <v>9.7799999999999994</v>
      </c>
      <c r="J6476">
        <v>17.190000000000001</v>
      </c>
      <c r="K6476">
        <v>154.71</v>
      </c>
      <c r="L6476" t="s">
        <v>82</v>
      </c>
      <c r="M6476" t="s">
        <v>30</v>
      </c>
      <c r="N6476" t="s">
        <v>11650</v>
      </c>
    </row>
    <row r="6477" spans="1:14" x14ac:dyDescent="0.3">
      <c r="A6477" t="s">
        <v>11786</v>
      </c>
      <c r="B6477" s="1">
        <v>45625</v>
      </c>
      <c r="C6477" t="s">
        <v>334</v>
      </c>
      <c r="D6477" t="s">
        <v>91</v>
      </c>
      <c r="E6477" t="s">
        <v>359</v>
      </c>
      <c r="F6477" t="s">
        <v>18</v>
      </c>
      <c r="G6477" t="s">
        <v>81</v>
      </c>
      <c r="H6477">
        <v>4</v>
      </c>
      <c r="I6477">
        <v>25.35</v>
      </c>
      <c r="J6477">
        <v>32.86</v>
      </c>
      <c r="K6477">
        <v>131.44</v>
      </c>
      <c r="L6477" t="s">
        <v>45</v>
      </c>
      <c r="M6477" t="s">
        <v>30</v>
      </c>
      <c r="N6477" t="s">
        <v>11787</v>
      </c>
    </row>
    <row r="6478" spans="1:14" x14ac:dyDescent="0.3">
      <c r="A6478" t="s">
        <v>1379</v>
      </c>
      <c r="B6478" s="2">
        <v>45610</v>
      </c>
      <c r="C6478" t="s">
        <v>41</v>
      </c>
      <c r="D6478" t="s">
        <v>42</v>
      </c>
      <c r="E6478" t="s">
        <v>63</v>
      </c>
      <c r="F6478" t="s">
        <v>27</v>
      </c>
      <c r="G6478" t="s">
        <v>36</v>
      </c>
      <c r="H6478">
        <v>6</v>
      </c>
      <c r="I6478">
        <v>15.78</v>
      </c>
      <c r="J6478">
        <v>25.19</v>
      </c>
      <c r="K6478">
        <v>151.13999999999999</v>
      </c>
      <c r="L6478" t="s">
        <v>82</v>
      </c>
      <c r="M6478" t="s">
        <v>100</v>
      </c>
    </row>
    <row r="6479" spans="1:14" x14ac:dyDescent="0.3">
      <c r="A6479" t="s">
        <v>11788</v>
      </c>
      <c r="B6479" t="s">
        <v>3057</v>
      </c>
      <c r="C6479" t="s">
        <v>412</v>
      </c>
      <c r="D6479" t="s">
        <v>16</v>
      </c>
      <c r="E6479" t="s">
        <v>284</v>
      </c>
      <c r="F6479" t="s">
        <v>51</v>
      </c>
      <c r="G6479" t="s">
        <v>126</v>
      </c>
      <c r="H6479">
        <v>5</v>
      </c>
      <c r="I6479">
        <v>5.3</v>
      </c>
      <c r="J6479">
        <v>8.64</v>
      </c>
      <c r="K6479">
        <v>43.2</v>
      </c>
      <c r="M6479" t="s">
        <v>30</v>
      </c>
      <c r="N6479" t="s">
        <v>11789</v>
      </c>
    </row>
    <row r="6480" spans="1:14" x14ac:dyDescent="0.3">
      <c r="A6480" t="s">
        <v>11790</v>
      </c>
      <c r="B6480" t="s">
        <v>3230</v>
      </c>
      <c r="C6480" t="s">
        <v>202</v>
      </c>
      <c r="D6480" t="s">
        <v>58</v>
      </c>
      <c r="E6480" t="s">
        <v>59</v>
      </c>
      <c r="F6480" t="s">
        <v>76</v>
      </c>
      <c r="G6480" t="s">
        <v>77</v>
      </c>
      <c r="H6480">
        <v>2</v>
      </c>
      <c r="I6480">
        <v>16.37</v>
      </c>
      <c r="J6480">
        <v>24.37</v>
      </c>
      <c r="K6480">
        <v>48.74</v>
      </c>
      <c r="L6480" t="s">
        <v>29</v>
      </c>
      <c r="N6480" t="s">
        <v>7228</v>
      </c>
    </row>
    <row r="6481" spans="1:14" x14ac:dyDescent="0.3">
      <c r="A6481" t="s">
        <v>11791</v>
      </c>
      <c r="B6481" s="2">
        <v>45607</v>
      </c>
      <c r="C6481" t="s">
        <v>280</v>
      </c>
      <c r="D6481" t="s">
        <v>130</v>
      </c>
      <c r="E6481" t="s">
        <v>87</v>
      </c>
      <c r="F6481" t="s">
        <v>27</v>
      </c>
      <c r="G6481" t="s">
        <v>109</v>
      </c>
      <c r="H6481">
        <v>5</v>
      </c>
      <c r="I6481">
        <v>14.73</v>
      </c>
      <c r="J6481">
        <v>23.22</v>
      </c>
      <c r="K6481">
        <v>116.1</v>
      </c>
      <c r="L6481" t="s">
        <v>175</v>
      </c>
      <c r="M6481" t="s">
        <v>46</v>
      </c>
      <c r="N6481" t="s">
        <v>11792</v>
      </c>
    </row>
    <row r="6482" spans="1:14" x14ac:dyDescent="0.3">
      <c r="A6482" t="s">
        <v>11793</v>
      </c>
      <c r="B6482" s="2">
        <v>45689</v>
      </c>
      <c r="C6482" t="s">
        <v>125</v>
      </c>
      <c r="D6482" t="s">
        <v>34</v>
      </c>
      <c r="E6482" t="s">
        <v>35</v>
      </c>
      <c r="F6482" t="s">
        <v>76</v>
      </c>
      <c r="G6482" t="s">
        <v>149</v>
      </c>
      <c r="H6482">
        <v>-5</v>
      </c>
      <c r="I6482">
        <v>-9.01</v>
      </c>
      <c r="J6482">
        <v>12.86</v>
      </c>
      <c r="K6482">
        <v>64.3</v>
      </c>
      <c r="L6482" t="s">
        <v>53</v>
      </c>
      <c r="M6482" t="s">
        <v>21</v>
      </c>
      <c r="N6482" t="s">
        <v>11794</v>
      </c>
    </row>
    <row r="6483" spans="1:14" x14ac:dyDescent="0.3">
      <c r="A6483" t="s">
        <v>11795</v>
      </c>
      <c r="B6483" s="2">
        <v>45874</v>
      </c>
      <c r="C6483" t="s">
        <v>586</v>
      </c>
      <c r="D6483" t="s">
        <v>42</v>
      </c>
      <c r="E6483" t="s">
        <v>63</v>
      </c>
      <c r="F6483" t="s">
        <v>27</v>
      </c>
      <c r="G6483" t="s">
        <v>36</v>
      </c>
      <c r="H6483">
        <v>4</v>
      </c>
      <c r="I6483">
        <v>12.49</v>
      </c>
      <c r="J6483">
        <v>21.84</v>
      </c>
      <c r="K6483">
        <v>87.36</v>
      </c>
      <c r="L6483" t="s">
        <v>95</v>
      </c>
      <c r="M6483" t="s">
        <v>100</v>
      </c>
      <c r="N6483" t="s">
        <v>11796</v>
      </c>
    </row>
    <row r="6484" spans="1:14" x14ac:dyDescent="0.3">
      <c r="A6484" t="s">
        <v>11797</v>
      </c>
      <c r="B6484" t="s">
        <v>2855</v>
      </c>
      <c r="C6484" t="s">
        <v>144</v>
      </c>
      <c r="D6484" t="s">
        <v>25</v>
      </c>
      <c r="E6484" t="s">
        <v>235</v>
      </c>
      <c r="F6484" t="s">
        <v>93</v>
      </c>
      <c r="G6484" t="s">
        <v>94</v>
      </c>
      <c r="H6484">
        <v>4</v>
      </c>
      <c r="I6484">
        <v>15.61</v>
      </c>
      <c r="J6484">
        <v>19.440000000000001</v>
      </c>
      <c r="K6484">
        <v>77.760000000000005</v>
      </c>
      <c r="L6484" t="s">
        <v>37</v>
      </c>
      <c r="M6484" t="s">
        <v>21</v>
      </c>
      <c r="N6484" t="s">
        <v>11798</v>
      </c>
    </row>
    <row r="6485" spans="1:14" x14ac:dyDescent="0.3">
      <c r="A6485" t="s">
        <v>11799</v>
      </c>
      <c r="B6485" s="2">
        <v>45910</v>
      </c>
      <c r="C6485" t="s">
        <v>307</v>
      </c>
      <c r="D6485" t="s">
        <v>68</v>
      </c>
      <c r="E6485" t="s">
        <v>229</v>
      </c>
      <c r="F6485" t="s">
        <v>93</v>
      </c>
      <c r="G6485" t="s">
        <v>94</v>
      </c>
      <c r="H6485">
        <v>2</v>
      </c>
      <c r="I6485">
        <v>25.93</v>
      </c>
      <c r="J6485">
        <v>38.01</v>
      </c>
      <c r="K6485">
        <v>76.02</v>
      </c>
      <c r="L6485" t="s">
        <v>20</v>
      </c>
      <c r="M6485" t="s">
        <v>46</v>
      </c>
      <c r="N6485" t="s">
        <v>7945</v>
      </c>
    </row>
    <row r="6486" spans="1:14" x14ac:dyDescent="0.3">
      <c r="A6486" t="s">
        <v>11800</v>
      </c>
      <c r="B6486" s="2">
        <v>45952</v>
      </c>
      <c r="C6486" t="s">
        <v>190</v>
      </c>
      <c r="D6486" t="s">
        <v>16</v>
      </c>
      <c r="E6486" t="s">
        <v>186</v>
      </c>
      <c r="F6486" t="s">
        <v>76</v>
      </c>
      <c r="G6486" t="s">
        <v>149</v>
      </c>
      <c r="H6486">
        <v>3</v>
      </c>
      <c r="I6486">
        <v>10.1</v>
      </c>
      <c r="J6486">
        <v>15.63</v>
      </c>
      <c r="K6486">
        <v>46.89</v>
      </c>
      <c r="L6486" t="s">
        <v>37</v>
      </c>
      <c r="M6486" t="s">
        <v>100</v>
      </c>
      <c r="N6486" t="s">
        <v>11801</v>
      </c>
    </row>
    <row r="6487" spans="1:14" x14ac:dyDescent="0.3">
      <c r="A6487" t="s">
        <v>11802</v>
      </c>
      <c r="B6487" s="1">
        <v>45786</v>
      </c>
      <c r="C6487" t="s">
        <v>215</v>
      </c>
      <c r="D6487" t="s">
        <v>168</v>
      </c>
      <c r="E6487" t="s">
        <v>267</v>
      </c>
      <c r="F6487" t="s">
        <v>76</v>
      </c>
      <c r="G6487" t="s">
        <v>179</v>
      </c>
      <c r="H6487">
        <v>6</v>
      </c>
      <c r="I6487">
        <v>44.69</v>
      </c>
      <c r="J6487">
        <v>76.2</v>
      </c>
      <c r="K6487">
        <v>457.2</v>
      </c>
      <c r="L6487" t="s">
        <v>175</v>
      </c>
      <c r="M6487" t="s">
        <v>100</v>
      </c>
      <c r="N6487" t="s">
        <v>9003</v>
      </c>
    </row>
    <row r="6488" spans="1:14" x14ac:dyDescent="0.3">
      <c r="A6488" t="s">
        <v>11803</v>
      </c>
      <c r="B6488" s="2">
        <v>45910</v>
      </c>
      <c r="C6488" t="s">
        <v>586</v>
      </c>
      <c r="D6488" t="s">
        <v>42</v>
      </c>
      <c r="E6488" t="s">
        <v>50</v>
      </c>
      <c r="F6488" t="s">
        <v>18</v>
      </c>
      <c r="G6488" t="s">
        <v>224</v>
      </c>
      <c r="H6488">
        <v>2</v>
      </c>
      <c r="I6488">
        <v>39.35</v>
      </c>
      <c r="J6488">
        <v>69.11</v>
      </c>
      <c r="K6488">
        <v>138.22</v>
      </c>
      <c r="L6488" t="s">
        <v>20</v>
      </c>
      <c r="M6488" t="s">
        <v>100</v>
      </c>
      <c r="N6488" t="s">
        <v>11804</v>
      </c>
    </row>
    <row r="6489" spans="1:14" x14ac:dyDescent="0.3">
      <c r="A6489" t="s">
        <v>11805</v>
      </c>
      <c r="B6489" s="2">
        <v>45416</v>
      </c>
      <c r="C6489" t="s">
        <v>307</v>
      </c>
      <c r="D6489" t="s">
        <v>68</v>
      </c>
      <c r="E6489" t="s">
        <v>69</v>
      </c>
      <c r="F6489" t="s">
        <v>27</v>
      </c>
      <c r="G6489" t="s">
        <v>187</v>
      </c>
      <c r="H6489">
        <v>4</v>
      </c>
      <c r="I6489">
        <v>117.01</v>
      </c>
      <c r="J6489">
        <v>215.81</v>
      </c>
      <c r="K6489">
        <v>863.24</v>
      </c>
      <c r="L6489" t="s">
        <v>95</v>
      </c>
      <c r="M6489" t="s">
        <v>54</v>
      </c>
      <c r="N6489" t="s">
        <v>10536</v>
      </c>
    </row>
    <row r="6490" spans="1:14" x14ac:dyDescent="0.3">
      <c r="A6490" t="s">
        <v>11806</v>
      </c>
      <c r="B6490" s="1">
        <v>45924</v>
      </c>
      <c r="C6490" t="s">
        <v>190</v>
      </c>
      <c r="D6490" t="s">
        <v>16</v>
      </c>
      <c r="E6490" t="s">
        <v>186</v>
      </c>
      <c r="F6490" t="s">
        <v>76</v>
      </c>
      <c r="G6490" t="s">
        <v>179</v>
      </c>
      <c r="H6490">
        <v>6</v>
      </c>
      <c r="J6490">
        <v>81.459999999999994</v>
      </c>
      <c r="K6490">
        <v>488.76</v>
      </c>
      <c r="L6490" t="s">
        <v>53</v>
      </c>
      <c r="M6490" t="s">
        <v>30</v>
      </c>
      <c r="N6490" t="s">
        <v>11807</v>
      </c>
    </row>
    <row r="6491" spans="1:14" x14ac:dyDescent="0.3">
      <c r="A6491" t="s">
        <v>11808</v>
      </c>
      <c r="B6491" t="s">
        <v>7068</v>
      </c>
      <c r="C6491" t="s">
        <v>334</v>
      </c>
      <c r="D6491" t="s">
        <v>91</v>
      </c>
      <c r="E6491" t="s">
        <v>92</v>
      </c>
      <c r="F6491" t="s">
        <v>93</v>
      </c>
      <c r="G6491" t="s">
        <v>217</v>
      </c>
      <c r="H6491">
        <v>5</v>
      </c>
      <c r="I6491">
        <v>19.78</v>
      </c>
      <c r="J6491">
        <v>-37.450000000000003</v>
      </c>
      <c r="K6491">
        <v>187.25</v>
      </c>
      <c r="L6491" t="s">
        <v>175</v>
      </c>
      <c r="M6491" t="s">
        <v>46</v>
      </c>
      <c r="N6491" t="s">
        <v>1602</v>
      </c>
    </row>
    <row r="6492" spans="1:14" x14ac:dyDescent="0.3">
      <c r="A6492" t="s">
        <v>11809</v>
      </c>
      <c r="B6492" s="2">
        <v>45771</v>
      </c>
      <c r="C6492" t="s">
        <v>24</v>
      </c>
      <c r="D6492" t="s">
        <v>25</v>
      </c>
      <c r="E6492" t="s">
        <v>104</v>
      </c>
      <c r="F6492" t="s">
        <v>76</v>
      </c>
      <c r="G6492" t="s">
        <v>149</v>
      </c>
      <c r="H6492">
        <v>4</v>
      </c>
      <c r="I6492">
        <v>7.46</v>
      </c>
      <c r="J6492">
        <v>9.44</v>
      </c>
      <c r="K6492">
        <v>37.76</v>
      </c>
      <c r="L6492" t="s">
        <v>82</v>
      </c>
      <c r="M6492" t="s">
        <v>100</v>
      </c>
      <c r="N6492" t="s">
        <v>11810</v>
      </c>
    </row>
    <row r="6493" spans="1:14" x14ac:dyDescent="0.3">
      <c r="A6493" t="s">
        <v>11811</v>
      </c>
      <c r="B6493" s="2">
        <v>45469</v>
      </c>
      <c r="C6493" t="s">
        <v>135</v>
      </c>
      <c r="D6493" t="s">
        <v>34</v>
      </c>
      <c r="E6493" t="s">
        <v>35</v>
      </c>
      <c r="F6493" t="s">
        <v>51</v>
      </c>
      <c r="G6493" t="s">
        <v>119</v>
      </c>
      <c r="H6493">
        <v>6</v>
      </c>
      <c r="I6493">
        <v>11.53</v>
      </c>
      <c r="J6493">
        <v>18.23</v>
      </c>
      <c r="K6493">
        <v>109.38</v>
      </c>
      <c r="L6493" t="s">
        <v>45</v>
      </c>
      <c r="M6493" t="s">
        <v>30</v>
      </c>
      <c r="N6493" t="s">
        <v>11812</v>
      </c>
    </row>
    <row r="6494" spans="1:14" x14ac:dyDescent="0.3">
      <c r="A6494" t="s">
        <v>11813</v>
      </c>
      <c r="B6494" t="s">
        <v>1079</v>
      </c>
      <c r="C6494" t="s">
        <v>426</v>
      </c>
      <c r="D6494" t="s">
        <v>74</v>
      </c>
      <c r="E6494" t="s">
        <v>212</v>
      </c>
      <c r="F6494" t="s">
        <v>76</v>
      </c>
      <c r="G6494" t="s">
        <v>149</v>
      </c>
      <c r="H6494">
        <v>7</v>
      </c>
      <c r="I6494">
        <v>11.28</v>
      </c>
      <c r="J6494">
        <v>14.48</v>
      </c>
      <c r="K6494">
        <v>101.36</v>
      </c>
      <c r="L6494" t="s">
        <v>45</v>
      </c>
      <c r="M6494" t="s">
        <v>54</v>
      </c>
      <c r="N6494" t="s">
        <v>11814</v>
      </c>
    </row>
    <row r="6495" spans="1:14" x14ac:dyDescent="0.3">
      <c r="A6495" t="s">
        <v>11815</v>
      </c>
      <c r="B6495" s="2">
        <v>45387</v>
      </c>
      <c r="C6495" t="s">
        <v>181</v>
      </c>
      <c r="D6495" t="s">
        <v>168</v>
      </c>
      <c r="E6495" t="s">
        <v>293</v>
      </c>
      <c r="F6495" t="s">
        <v>93</v>
      </c>
      <c r="G6495" t="s">
        <v>217</v>
      </c>
      <c r="J6495">
        <v>37.07</v>
      </c>
      <c r="K6495">
        <v>148.28</v>
      </c>
      <c r="L6495" t="s">
        <v>175</v>
      </c>
      <c r="M6495" t="s">
        <v>30</v>
      </c>
      <c r="N6495" t="s">
        <v>1146</v>
      </c>
    </row>
    <row r="6496" spans="1:14" x14ac:dyDescent="0.3">
      <c r="A6496" t="s">
        <v>11816</v>
      </c>
      <c r="B6496" t="s">
        <v>9974</v>
      </c>
      <c r="C6496" t="s">
        <v>457</v>
      </c>
      <c r="D6496" t="s">
        <v>130</v>
      </c>
      <c r="E6496" t="s">
        <v>287</v>
      </c>
      <c r="F6496" t="s">
        <v>27</v>
      </c>
      <c r="G6496" t="s">
        <v>109</v>
      </c>
      <c r="H6496">
        <v>4</v>
      </c>
      <c r="I6496">
        <v>10.54</v>
      </c>
      <c r="J6496">
        <v>17.16</v>
      </c>
      <c r="K6496">
        <v>68.64</v>
      </c>
      <c r="L6496" t="s">
        <v>45</v>
      </c>
      <c r="M6496" t="s">
        <v>30</v>
      </c>
      <c r="N6496" t="s">
        <v>4282</v>
      </c>
    </row>
    <row r="6497" spans="1:14" x14ac:dyDescent="0.3">
      <c r="A6497" t="s">
        <v>11817</v>
      </c>
      <c r="B6497" s="2">
        <v>45580</v>
      </c>
      <c r="C6497" t="s">
        <v>194</v>
      </c>
      <c r="D6497" t="s">
        <v>58</v>
      </c>
      <c r="E6497" t="s">
        <v>59</v>
      </c>
      <c r="F6497" t="s">
        <v>51</v>
      </c>
      <c r="G6497" t="s">
        <v>60</v>
      </c>
      <c r="H6497">
        <v>4</v>
      </c>
      <c r="I6497">
        <v>4.42</v>
      </c>
      <c r="J6497">
        <v>7.7</v>
      </c>
      <c r="K6497">
        <v>30.8</v>
      </c>
      <c r="L6497" t="s">
        <v>175</v>
      </c>
      <c r="M6497" t="s">
        <v>30</v>
      </c>
      <c r="N6497" t="s">
        <v>11818</v>
      </c>
    </row>
    <row r="6498" spans="1:14" x14ac:dyDescent="0.3">
      <c r="A6498" t="s">
        <v>11819</v>
      </c>
      <c r="B6498" s="2">
        <v>45294</v>
      </c>
      <c r="C6498" t="s">
        <v>270</v>
      </c>
      <c r="D6498" t="s">
        <v>130</v>
      </c>
      <c r="E6498" t="s">
        <v>287</v>
      </c>
      <c r="F6498" t="s">
        <v>18</v>
      </c>
      <c r="G6498" t="s">
        <v>81</v>
      </c>
      <c r="H6498">
        <v>3</v>
      </c>
      <c r="I6498">
        <v>38.869999999999997</v>
      </c>
      <c r="K6498">
        <v>178.89</v>
      </c>
      <c r="L6498" t="s">
        <v>82</v>
      </c>
      <c r="M6498" t="s">
        <v>21</v>
      </c>
    </row>
    <row r="6499" spans="1:14" x14ac:dyDescent="0.3">
      <c r="A6499" t="s">
        <v>11820</v>
      </c>
      <c r="B6499" t="s">
        <v>5770</v>
      </c>
      <c r="C6499" t="s">
        <v>292</v>
      </c>
      <c r="D6499" t="s">
        <v>168</v>
      </c>
      <c r="E6499" t="s">
        <v>216</v>
      </c>
      <c r="F6499" t="s">
        <v>18</v>
      </c>
      <c r="G6499" t="s">
        <v>224</v>
      </c>
      <c r="H6499">
        <v>3</v>
      </c>
      <c r="I6499">
        <v>37.26</v>
      </c>
      <c r="J6499">
        <v>68.16</v>
      </c>
      <c r="K6499">
        <v>204.48</v>
      </c>
      <c r="L6499" t="s">
        <v>82</v>
      </c>
      <c r="M6499" t="s">
        <v>54</v>
      </c>
      <c r="N6499" t="s">
        <v>11821</v>
      </c>
    </row>
    <row r="6500" spans="1:14" x14ac:dyDescent="0.3">
      <c r="A6500" t="s">
        <v>11822</v>
      </c>
      <c r="B6500" s="2">
        <v>45780</v>
      </c>
      <c r="C6500" t="s">
        <v>190</v>
      </c>
      <c r="D6500" t="s">
        <v>16</v>
      </c>
      <c r="E6500" t="s">
        <v>186</v>
      </c>
      <c r="F6500" t="s">
        <v>93</v>
      </c>
      <c r="G6500" t="s">
        <v>141</v>
      </c>
      <c r="H6500">
        <v>3</v>
      </c>
      <c r="I6500">
        <v>10.64</v>
      </c>
      <c r="J6500">
        <v>17.45</v>
      </c>
      <c r="K6500">
        <v>52.35</v>
      </c>
      <c r="L6500" t="s">
        <v>95</v>
      </c>
      <c r="M6500" t="s">
        <v>21</v>
      </c>
      <c r="N6500" t="s">
        <v>6658</v>
      </c>
    </row>
    <row r="6501" spans="1:14" x14ac:dyDescent="0.3">
      <c r="A6501" t="s">
        <v>11823</v>
      </c>
      <c r="B6501" s="2">
        <v>45619</v>
      </c>
      <c r="C6501" t="s">
        <v>190</v>
      </c>
      <c r="D6501" t="s">
        <v>16</v>
      </c>
      <c r="E6501" t="s">
        <v>206</v>
      </c>
      <c r="F6501" t="s">
        <v>51</v>
      </c>
      <c r="G6501" t="s">
        <v>52</v>
      </c>
      <c r="H6501">
        <v>6</v>
      </c>
      <c r="I6501">
        <v>51.32</v>
      </c>
      <c r="J6501">
        <v>66.540000000000006</v>
      </c>
      <c r="K6501">
        <v>399.24</v>
      </c>
      <c r="L6501" t="s">
        <v>29</v>
      </c>
      <c r="M6501" t="s">
        <v>54</v>
      </c>
      <c r="N6501" t="s">
        <v>11824</v>
      </c>
    </row>
    <row r="6502" spans="1:14" x14ac:dyDescent="0.3">
      <c r="A6502" t="s">
        <v>11825</v>
      </c>
      <c r="B6502" s="2">
        <v>45766</v>
      </c>
      <c r="C6502" t="s">
        <v>129</v>
      </c>
      <c r="D6502" t="s">
        <v>130</v>
      </c>
      <c r="E6502" t="s">
        <v>271</v>
      </c>
      <c r="F6502" t="s">
        <v>76</v>
      </c>
      <c r="G6502" t="s">
        <v>170</v>
      </c>
      <c r="H6502">
        <v>6</v>
      </c>
      <c r="I6502">
        <v>19.510000000000002</v>
      </c>
      <c r="J6502">
        <v>33.799999999999997</v>
      </c>
      <c r="K6502">
        <v>202.8</v>
      </c>
      <c r="L6502" t="s">
        <v>20</v>
      </c>
      <c r="M6502" t="s">
        <v>46</v>
      </c>
      <c r="N6502" t="s">
        <v>11826</v>
      </c>
    </row>
    <row r="6503" spans="1:14" x14ac:dyDescent="0.3">
      <c r="A6503" t="s">
        <v>11827</v>
      </c>
      <c r="B6503" s="2">
        <v>45669</v>
      </c>
      <c r="C6503" t="s">
        <v>190</v>
      </c>
      <c r="D6503" t="s">
        <v>16</v>
      </c>
      <c r="E6503" t="s">
        <v>186</v>
      </c>
      <c r="F6503" t="s">
        <v>27</v>
      </c>
      <c r="G6503" t="s">
        <v>145</v>
      </c>
      <c r="H6503">
        <v>1</v>
      </c>
      <c r="I6503">
        <v>46.81</v>
      </c>
      <c r="J6503">
        <v>72.22</v>
      </c>
      <c r="K6503">
        <v>72.22</v>
      </c>
      <c r="L6503" t="s">
        <v>37</v>
      </c>
      <c r="M6503" t="s">
        <v>46</v>
      </c>
      <c r="N6503" t="s">
        <v>8707</v>
      </c>
    </row>
    <row r="6504" spans="1:14" x14ac:dyDescent="0.3">
      <c r="A6504" t="s">
        <v>11828</v>
      </c>
      <c r="B6504" s="2">
        <v>45893</v>
      </c>
      <c r="C6504" t="s">
        <v>307</v>
      </c>
      <c r="D6504" t="s">
        <v>68</v>
      </c>
      <c r="E6504" t="s">
        <v>229</v>
      </c>
      <c r="F6504" t="s">
        <v>27</v>
      </c>
      <c r="G6504" t="s">
        <v>109</v>
      </c>
      <c r="H6504">
        <v>4</v>
      </c>
      <c r="I6504">
        <v>14.27</v>
      </c>
      <c r="J6504">
        <v>23.15</v>
      </c>
      <c r="K6504">
        <v>92.6</v>
      </c>
      <c r="L6504" t="s">
        <v>53</v>
      </c>
      <c r="M6504" t="s">
        <v>30</v>
      </c>
      <c r="N6504" t="s">
        <v>11829</v>
      </c>
    </row>
    <row r="6505" spans="1:14" x14ac:dyDescent="0.3">
      <c r="A6505" t="s">
        <v>11830</v>
      </c>
      <c r="B6505" t="s">
        <v>741</v>
      </c>
      <c r="C6505" t="s">
        <v>15</v>
      </c>
      <c r="D6505" t="s">
        <v>16</v>
      </c>
      <c r="F6505" t="s">
        <v>51</v>
      </c>
      <c r="G6505" t="s">
        <v>60</v>
      </c>
      <c r="H6505">
        <v>5</v>
      </c>
      <c r="I6505">
        <v>6.21</v>
      </c>
      <c r="J6505" t="s">
        <v>11831</v>
      </c>
      <c r="K6505">
        <v>58.9</v>
      </c>
      <c r="L6505" t="s">
        <v>95</v>
      </c>
      <c r="M6505" t="s">
        <v>46</v>
      </c>
      <c r="N6505" t="s">
        <v>9215</v>
      </c>
    </row>
    <row r="6506" spans="1:14" x14ac:dyDescent="0.3">
      <c r="A6506" t="s">
        <v>11832</v>
      </c>
      <c r="B6506" t="s">
        <v>2007</v>
      </c>
      <c r="C6506" t="s">
        <v>185</v>
      </c>
      <c r="D6506" t="s">
        <v>16</v>
      </c>
      <c r="E6506" t="s">
        <v>186</v>
      </c>
      <c r="F6506" t="s">
        <v>18</v>
      </c>
      <c r="G6506" t="s">
        <v>19</v>
      </c>
      <c r="H6506">
        <v>8</v>
      </c>
      <c r="I6506" t="s">
        <v>11833</v>
      </c>
      <c r="J6506">
        <v>59.91</v>
      </c>
      <c r="K6506">
        <v>479.28</v>
      </c>
      <c r="L6506" t="s">
        <v>82</v>
      </c>
      <c r="M6506" t="s">
        <v>21</v>
      </c>
      <c r="N6506" t="s">
        <v>7994</v>
      </c>
    </row>
    <row r="6507" spans="1:14" x14ac:dyDescent="0.3">
      <c r="A6507" t="s">
        <v>11834</v>
      </c>
      <c r="B6507" t="s">
        <v>9441</v>
      </c>
      <c r="C6507" t="s">
        <v>394</v>
      </c>
      <c r="D6507" t="s">
        <v>25</v>
      </c>
      <c r="E6507" t="s">
        <v>104</v>
      </c>
      <c r="F6507" t="s">
        <v>27</v>
      </c>
      <c r="G6507" t="s">
        <v>187</v>
      </c>
      <c r="H6507">
        <v>6</v>
      </c>
      <c r="I6507">
        <v>56.06</v>
      </c>
      <c r="J6507">
        <v>98.97</v>
      </c>
      <c r="K6507">
        <v>593.82000000000005</v>
      </c>
      <c r="L6507" t="s">
        <v>45</v>
      </c>
      <c r="M6507" t="s">
        <v>100</v>
      </c>
      <c r="N6507" t="s">
        <v>11835</v>
      </c>
    </row>
    <row r="6508" spans="1:14" x14ac:dyDescent="0.3">
      <c r="A6508" t="s">
        <v>11836</v>
      </c>
      <c r="B6508" s="2">
        <v>45598</v>
      </c>
      <c r="C6508" t="s">
        <v>292</v>
      </c>
      <c r="D6508" t="s">
        <v>168</v>
      </c>
      <c r="E6508" t="s">
        <v>293</v>
      </c>
      <c r="F6508" t="s">
        <v>18</v>
      </c>
      <c r="G6508" t="s">
        <v>19</v>
      </c>
      <c r="H6508">
        <v>8</v>
      </c>
      <c r="I6508">
        <v>50.68</v>
      </c>
      <c r="J6508">
        <v>86.78</v>
      </c>
      <c r="K6508">
        <v>694.24</v>
      </c>
      <c r="L6508" t="s">
        <v>82</v>
      </c>
      <c r="M6508" t="s">
        <v>46</v>
      </c>
      <c r="N6508" t="s">
        <v>10099</v>
      </c>
    </row>
    <row r="6509" spans="1:14" x14ac:dyDescent="0.3">
      <c r="A6509" t="s">
        <v>11837</v>
      </c>
      <c r="B6509" s="2">
        <v>45517</v>
      </c>
      <c r="C6509" t="s">
        <v>337</v>
      </c>
      <c r="D6509" t="s">
        <v>168</v>
      </c>
      <c r="E6509" t="s">
        <v>293</v>
      </c>
      <c r="F6509" t="s">
        <v>93</v>
      </c>
      <c r="G6509" t="s">
        <v>141</v>
      </c>
      <c r="H6509">
        <v>1</v>
      </c>
      <c r="I6509">
        <v>10.82</v>
      </c>
      <c r="J6509">
        <v>14.76</v>
      </c>
      <c r="K6509">
        <v>14.76</v>
      </c>
      <c r="L6509" t="s">
        <v>82</v>
      </c>
      <c r="M6509" t="s">
        <v>100</v>
      </c>
      <c r="N6509" t="s">
        <v>10406</v>
      </c>
    </row>
    <row r="6510" spans="1:14" x14ac:dyDescent="0.3">
      <c r="A6510" t="s">
        <v>11838</v>
      </c>
      <c r="B6510" t="s">
        <v>5492</v>
      </c>
      <c r="C6510" t="s">
        <v>481</v>
      </c>
      <c r="D6510" t="s">
        <v>34</v>
      </c>
      <c r="E6510" t="s">
        <v>392</v>
      </c>
      <c r="F6510" t="s">
        <v>76</v>
      </c>
      <c r="G6510" t="s">
        <v>149</v>
      </c>
      <c r="H6510">
        <v>5</v>
      </c>
      <c r="I6510">
        <v>10.58</v>
      </c>
      <c r="J6510" t="s">
        <v>11839</v>
      </c>
      <c r="K6510">
        <v>99.55</v>
      </c>
      <c r="L6510" t="s">
        <v>53</v>
      </c>
      <c r="M6510" t="s">
        <v>54</v>
      </c>
      <c r="N6510" t="s">
        <v>1376</v>
      </c>
    </row>
    <row r="6511" spans="1:14" x14ac:dyDescent="0.3">
      <c r="A6511" t="s">
        <v>11840</v>
      </c>
      <c r="B6511" s="2">
        <v>45914</v>
      </c>
      <c r="C6511" t="s">
        <v>156</v>
      </c>
      <c r="D6511" t="s">
        <v>68</v>
      </c>
      <c r="E6511" t="s">
        <v>118</v>
      </c>
      <c r="F6511" t="s">
        <v>93</v>
      </c>
      <c r="G6511" t="s">
        <v>141</v>
      </c>
      <c r="H6511">
        <v>9</v>
      </c>
      <c r="I6511">
        <v>13.02</v>
      </c>
      <c r="J6511">
        <v>21.18</v>
      </c>
      <c r="K6511">
        <v>190.62</v>
      </c>
      <c r="L6511" t="s">
        <v>20</v>
      </c>
      <c r="M6511" t="s">
        <v>100</v>
      </c>
      <c r="N6511" t="s">
        <v>5965</v>
      </c>
    </row>
    <row r="6512" spans="1:14" x14ac:dyDescent="0.3">
      <c r="A6512" t="s">
        <v>11841</v>
      </c>
      <c r="B6512" s="1">
        <v>45615</v>
      </c>
      <c r="C6512" t="s">
        <v>15</v>
      </c>
      <c r="D6512" t="s">
        <v>16</v>
      </c>
      <c r="E6512" t="s">
        <v>17</v>
      </c>
      <c r="F6512" t="s">
        <v>93</v>
      </c>
      <c r="G6512" t="s">
        <v>137</v>
      </c>
      <c r="H6512">
        <v>2</v>
      </c>
      <c r="I6512">
        <v>19.239999999999998</v>
      </c>
      <c r="J6512">
        <v>34.409999999999997</v>
      </c>
      <c r="K6512">
        <v>68.819999999999993</v>
      </c>
      <c r="L6512" t="s">
        <v>29</v>
      </c>
      <c r="M6512" t="s">
        <v>54</v>
      </c>
      <c r="N6512" t="s">
        <v>11842</v>
      </c>
    </row>
    <row r="6513" spans="1:14" x14ac:dyDescent="0.3">
      <c r="A6513" t="s">
        <v>11843</v>
      </c>
      <c r="B6513" s="2">
        <v>45891</v>
      </c>
      <c r="C6513" t="s">
        <v>135</v>
      </c>
      <c r="D6513" t="s">
        <v>34</v>
      </c>
      <c r="E6513" t="s">
        <v>35</v>
      </c>
      <c r="F6513" t="s">
        <v>18</v>
      </c>
      <c r="G6513" t="s">
        <v>19</v>
      </c>
      <c r="H6513">
        <v>3</v>
      </c>
      <c r="J6513" t="s">
        <v>493</v>
      </c>
      <c r="K6513">
        <v>139.05000000000001</v>
      </c>
      <c r="L6513" t="s">
        <v>29</v>
      </c>
      <c r="M6513" t="s">
        <v>46</v>
      </c>
      <c r="N6513" t="s">
        <v>11702</v>
      </c>
    </row>
    <row r="6514" spans="1:14" x14ac:dyDescent="0.3">
      <c r="A6514" t="s">
        <v>11844</v>
      </c>
      <c r="B6514" s="1">
        <v>45406</v>
      </c>
      <c r="C6514" t="s">
        <v>190</v>
      </c>
      <c r="D6514" t="s">
        <v>16</v>
      </c>
      <c r="E6514" t="s">
        <v>284</v>
      </c>
      <c r="F6514" t="s">
        <v>76</v>
      </c>
      <c r="G6514" t="s">
        <v>251</v>
      </c>
      <c r="H6514">
        <v>4</v>
      </c>
      <c r="J6514">
        <v>50.05</v>
      </c>
      <c r="K6514">
        <v>200.2</v>
      </c>
      <c r="L6514" t="s">
        <v>45</v>
      </c>
      <c r="M6514" t="s">
        <v>21</v>
      </c>
      <c r="N6514" t="s">
        <v>11845</v>
      </c>
    </row>
    <row r="6515" spans="1:14" x14ac:dyDescent="0.3">
      <c r="A6515" t="s">
        <v>11846</v>
      </c>
      <c r="B6515" s="1">
        <v>45482</v>
      </c>
      <c r="C6515" t="s">
        <v>24</v>
      </c>
      <c r="D6515" t="s">
        <v>25</v>
      </c>
      <c r="E6515" t="s">
        <v>104</v>
      </c>
      <c r="F6515" t="s">
        <v>51</v>
      </c>
      <c r="G6515" t="s">
        <v>70</v>
      </c>
      <c r="H6515">
        <v>4</v>
      </c>
      <c r="I6515">
        <v>7.38</v>
      </c>
      <c r="J6515">
        <v>12.6</v>
      </c>
      <c r="K6515">
        <v>50.4</v>
      </c>
      <c r="L6515" t="s">
        <v>29</v>
      </c>
      <c r="M6515" t="s">
        <v>100</v>
      </c>
      <c r="N6515" t="s">
        <v>11847</v>
      </c>
    </row>
    <row r="6516" spans="1:14" x14ac:dyDescent="0.3">
      <c r="A6516" t="s">
        <v>11848</v>
      </c>
      <c r="B6516" t="s">
        <v>11849</v>
      </c>
      <c r="C6516" t="s">
        <v>85</v>
      </c>
      <c r="D6516" t="s">
        <v>130</v>
      </c>
      <c r="E6516" t="s">
        <v>87</v>
      </c>
      <c r="F6516" t="s">
        <v>18</v>
      </c>
      <c r="G6516" t="s">
        <v>99</v>
      </c>
      <c r="H6516">
        <v>7</v>
      </c>
      <c r="I6516">
        <v>4.29</v>
      </c>
      <c r="J6516">
        <v>5.59</v>
      </c>
      <c r="K6516">
        <v>39.130000000000003</v>
      </c>
      <c r="L6516" t="s">
        <v>82</v>
      </c>
      <c r="M6516" t="s">
        <v>21</v>
      </c>
      <c r="N6516" t="s">
        <v>11850</v>
      </c>
    </row>
    <row r="6517" spans="1:14" x14ac:dyDescent="0.3">
      <c r="A6517" t="s">
        <v>11851</v>
      </c>
      <c r="B6517" s="1">
        <v>45765</v>
      </c>
      <c r="C6517" t="s">
        <v>215</v>
      </c>
      <c r="D6517" t="s">
        <v>168</v>
      </c>
      <c r="E6517" t="s">
        <v>169</v>
      </c>
      <c r="F6517" t="s">
        <v>51</v>
      </c>
      <c r="G6517" t="s">
        <v>119</v>
      </c>
      <c r="H6517">
        <v>13</v>
      </c>
      <c r="I6517">
        <v>7.67</v>
      </c>
      <c r="J6517">
        <v>11.63</v>
      </c>
      <c r="K6517">
        <v>151.19</v>
      </c>
      <c r="L6517" t="s">
        <v>175</v>
      </c>
      <c r="M6517" t="s">
        <v>21</v>
      </c>
      <c r="N6517" t="s">
        <v>11852</v>
      </c>
    </row>
    <row r="6518" spans="1:14" x14ac:dyDescent="0.3">
      <c r="A6518" t="s">
        <v>11853</v>
      </c>
      <c r="B6518" s="2">
        <v>45312</v>
      </c>
      <c r="C6518" t="s">
        <v>443</v>
      </c>
      <c r="D6518" t="s">
        <v>58</v>
      </c>
      <c r="E6518" t="s">
        <v>114</v>
      </c>
      <c r="F6518" t="s">
        <v>76</v>
      </c>
      <c r="G6518" t="s">
        <v>179</v>
      </c>
      <c r="H6518">
        <v>6</v>
      </c>
      <c r="I6518">
        <v>56.42</v>
      </c>
      <c r="K6518">
        <v>495.78</v>
      </c>
      <c r="L6518" t="s">
        <v>20</v>
      </c>
      <c r="M6518" t="s">
        <v>100</v>
      </c>
      <c r="N6518" t="s">
        <v>11854</v>
      </c>
    </row>
    <row r="6519" spans="1:14" x14ac:dyDescent="0.3">
      <c r="A6519" t="s">
        <v>11855</v>
      </c>
      <c r="B6519" s="1">
        <v>45908</v>
      </c>
      <c r="C6519" t="s">
        <v>337</v>
      </c>
      <c r="D6519" t="s">
        <v>168</v>
      </c>
      <c r="E6519" t="s">
        <v>169</v>
      </c>
      <c r="F6519" t="s">
        <v>51</v>
      </c>
      <c r="G6519" t="s">
        <v>52</v>
      </c>
      <c r="H6519">
        <v>6</v>
      </c>
      <c r="I6519">
        <v>51.96</v>
      </c>
      <c r="J6519">
        <v>63.5</v>
      </c>
      <c r="K6519">
        <v>381</v>
      </c>
      <c r="L6519" t="s">
        <v>37</v>
      </c>
      <c r="M6519" t="s">
        <v>46</v>
      </c>
      <c r="N6519" t="s">
        <v>11856</v>
      </c>
    </row>
    <row r="6520" spans="1:14" x14ac:dyDescent="0.3">
      <c r="A6520" t="s">
        <v>11857</v>
      </c>
      <c r="B6520" t="s">
        <v>11858</v>
      </c>
      <c r="C6520" t="s">
        <v>412</v>
      </c>
      <c r="D6520" t="s">
        <v>16</v>
      </c>
      <c r="F6520" t="s">
        <v>51</v>
      </c>
      <c r="G6520" t="s">
        <v>60</v>
      </c>
      <c r="H6520">
        <v>6</v>
      </c>
      <c r="I6520">
        <v>5.09</v>
      </c>
      <c r="J6520">
        <v>6.55</v>
      </c>
      <c r="K6520">
        <v>43.61</v>
      </c>
      <c r="L6520" t="s">
        <v>29</v>
      </c>
      <c r="M6520" t="s">
        <v>21</v>
      </c>
      <c r="N6520" t="s">
        <v>2905</v>
      </c>
    </row>
    <row r="6521" spans="1:14" x14ac:dyDescent="0.3">
      <c r="A6521" t="s">
        <v>11859</v>
      </c>
      <c r="B6521" t="s">
        <v>11408</v>
      </c>
      <c r="C6521" t="s">
        <v>334</v>
      </c>
      <c r="D6521" t="s">
        <v>91</v>
      </c>
      <c r="E6521" t="s">
        <v>92</v>
      </c>
      <c r="F6521" t="s">
        <v>93</v>
      </c>
      <c r="G6521" t="s">
        <v>217</v>
      </c>
      <c r="H6521">
        <v>3</v>
      </c>
      <c r="I6521">
        <v>20.61</v>
      </c>
      <c r="J6521">
        <v>38.22</v>
      </c>
      <c r="K6521">
        <v>114.66</v>
      </c>
      <c r="L6521" t="s">
        <v>95</v>
      </c>
      <c r="M6521" t="s">
        <v>54</v>
      </c>
      <c r="N6521" t="s">
        <v>11860</v>
      </c>
    </row>
    <row r="6522" spans="1:14" x14ac:dyDescent="0.3">
      <c r="A6522" t="s">
        <v>11861</v>
      </c>
      <c r="B6522" t="s">
        <v>3047</v>
      </c>
      <c r="C6522" t="s">
        <v>307</v>
      </c>
      <c r="D6522" t="s">
        <v>68</v>
      </c>
      <c r="E6522" t="s">
        <v>157</v>
      </c>
      <c r="F6522" t="s">
        <v>76</v>
      </c>
      <c r="G6522" t="s">
        <v>77</v>
      </c>
      <c r="H6522">
        <v>5</v>
      </c>
      <c r="I6522">
        <v>12.06</v>
      </c>
      <c r="J6522">
        <v>16.52</v>
      </c>
      <c r="K6522">
        <v>82.6</v>
      </c>
      <c r="L6522" t="s">
        <v>45</v>
      </c>
      <c r="M6522" t="s">
        <v>21</v>
      </c>
      <c r="N6522" t="s">
        <v>11862</v>
      </c>
    </row>
    <row r="6523" spans="1:14" x14ac:dyDescent="0.3">
      <c r="A6523" t="s">
        <v>11863</v>
      </c>
      <c r="B6523" s="2">
        <v>45606</v>
      </c>
      <c r="C6523" t="s">
        <v>73</v>
      </c>
      <c r="D6523" t="s">
        <v>74</v>
      </c>
      <c r="E6523" t="s">
        <v>212</v>
      </c>
      <c r="F6523" t="s">
        <v>18</v>
      </c>
      <c r="G6523" t="s">
        <v>44</v>
      </c>
      <c r="H6523">
        <v>5</v>
      </c>
      <c r="I6523">
        <v>14.13</v>
      </c>
      <c r="J6523">
        <v>23.02</v>
      </c>
      <c r="K6523">
        <v>115.1</v>
      </c>
      <c r="L6523" t="s">
        <v>45</v>
      </c>
      <c r="M6523" t="s">
        <v>21</v>
      </c>
      <c r="N6523" t="s">
        <v>1514</v>
      </c>
    </row>
    <row r="6524" spans="1:14" x14ac:dyDescent="0.3">
      <c r="A6524" t="s">
        <v>11864</v>
      </c>
      <c r="B6524" s="2">
        <v>45486</v>
      </c>
      <c r="C6524" t="s">
        <v>148</v>
      </c>
      <c r="D6524" t="s">
        <v>42</v>
      </c>
      <c r="E6524" t="s">
        <v>63</v>
      </c>
      <c r="G6524" t="s">
        <v>122</v>
      </c>
      <c r="H6524">
        <v>6</v>
      </c>
      <c r="I6524">
        <v>40.840000000000003</v>
      </c>
      <c r="K6524">
        <v>430.74</v>
      </c>
      <c r="L6524" t="s">
        <v>175</v>
      </c>
      <c r="M6524" t="s">
        <v>54</v>
      </c>
      <c r="N6524" t="s">
        <v>11865</v>
      </c>
    </row>
    <row r="6525" spans="1:14" x14ac:dyDescent="0.3">
      <c r="A6525" t="s">
        <v>11866</v>
      </c>
      <c r="B6525" s="2">
        <v>45900</v>
      </c>
      <c r="C6525" t="s">
        <v>307</v>
      </c>
      <c r="D6525" t="s">
        <v>68</v>
      </c>
      <c r="E6525" t="s">
        <v>229</v>
      </c>
      <c r="F6525" t="s">
        <v>76</v>
      </c>
      <c r="G6525" t="s">
        <v>170</v>
      </c>
      <c r="H6525">
        <v>4</v>
      </c>
      <c r="I6525">
        <v>36.979999999999997</v>
      </c>
      <c r="J6525">
        <v>63.54</v>
      </c>
      <c r="K6525">
        <v>254.16</v>
      </c>
      <c r="L6525" t="s">
        <v>175</v>
      </c>
      <c r="M6525" t="s">
        <v>54</v>
      </c>
      <c r="N6525" t="s">
        <v>11867</v>
      </c>
    </row>
    <row r="6526" spans="1:14" x14ac:dyDescent="0.3">
      <c r="A6526" t="s">
        <v>11868</v>
      </c>
      <c r="B6526" s="2">
        <v>45307</v>
      </c>
      <c r="C6526" t="s">
        <v>103</v>
      </c>
      <c r="D6526" t="s">
        <v>25</v>
      </c>
      <c r="E6526" t="s">
        <v>26</v>
      </c>
      <c r="F6526" t="s">
        <v>51</v>
      </c>
      <c r="G6526" t="s">
        <v>126</v>
      </c>
      <c r="H6526">
        <v>2</v>
      </c>
      <c r="I6526">
        <v>5.08</v>
      </c>
      <c r="J6526">
        <v>8.3800000000000008</v>
      </c>
      <c r="K6526">
        <v>16.760000000000002</v>
      </c>
      <c r="L6526" t="s">
        <v>29</v>
      </c>
      <c r="M6526" t="s">
        <v>30</v>
      </c>
      <c r="N6526" t="s">
        <v>11280</v>
      </c>
    </row>
    <row r="6527" spans="1:14" x14ac:dyDescent="0.3">
      <c r="A6527" t="s">
        <v>11869</v>
      </c>
      <c r="B6527" s="2">
        <v>46005</v>
      </c>
      <c r="C6527" t="s">
        <v>67</v>
      </c>
      <c r="D6527" t="s">
        <v>68</v>
      </c>
      <c r="E6527" t="s">
        <v>157</v>
      </c>
      <c r="F6527" t="s">
        <v>27</v>
      </c>
      <c r="G6527" t="s">
        <v>187</v>
      </c>
      <c r="H6527">
        <v>5</v>
      </c>
      <c r="I6527">
        <v>106.12</v>
      </c>
      <c r="J6527">
        <v>199.6</v>
      </c>
      <c r="K6527">
        <v>998</v>
      </c>
      <c r="L6527" t="s">
        <v>20</v>
      </c>
      <c r="M6527" t="s">
        <v>30</v>
      </c>
      <c r="N6527" t="s">
        <v>749</v>
      </c>
    </row>
    <row r="6528" spans="1:14" x14ac:dyDescent="0.3">
      <c r="A6528" t="s">
        <v>11870</v>
      </c>
      <c r="B6528" t="s">
        <v>1044</v>
      </c>
      <c r="C6528" t="s">
        <v>67</v>
      </c>
      <c r="D6528" t="s">
        <v>68</v>
      </c>
      <c r="E6528" t="s">
        <v>229</v>
      </c>
      <c r="F6528" t="s">
        <v>51</v>
      </c>
      <c r="G6528" t="s">
        <v>70</v>
      </c>
      <c r="H6528">
        <v>4</v>
      </c>
      <c r="I6528">
        <v>8.19</v>
      </c>
      <c r="J6528">
        <v>15.52</v>
      </c>
      <c r="K6528">
        <v>62.08</v>
      </c>
      <c r="L6528" t="s">
        <v>82</v>
      </c>
      <c r="M6528" t="s">
        <v>30</v>
      </c>
      <c r="N6528" t="s">
        <v>9810</v>
      </c>
    </row>
    <row r="6529" spans="1:14" x14ac:dyDescent="0.3">
      <c r="A6529" t="s">
        <v>11871</v>
      </c>
      <c r="B6529" s="1">
        <v>45329</v>
      </c>
      <c r="C6529" t="s">
        <v>129</v>
      </c>
      <c r="D6529" t="s">
        <v>130</v>
      </c>
      <c r="E6529" t="s">
        <v>87</v>
      </c>
      <c r="F6529" t="s">
        <v>27</v>
      </c>
      <c r="G6529" t="s">
        <v>145</v>
      </c>
      <c r="H6529">
        <v>4</v>
      </c>
      <c r="I6529">
        <v>19.399999999999999</v>
      </c>
      <c r="J6529">
        <v>28.41</v>
      </c>
      <c r="K6529">
        <v>113.64</v>
      </c>
      <c r="L6529" t="s">
        <v>53</v>
      </c>
      <c r="M6529" t="s">
        <v>21</v>
      </c>
      <c r="N6529" t="s">
        <v>7003</v>
      </c>
    </row>
    <row r="6530" spans="1:14" x14ac:dyDescent="0.3">
      <c r="A6530" t="s">
        <v>11872</v>
      </c>
      <c r="B6530" s="2">
        <v>45750</v>
      </c>
      <c r="C6530" t="s">
        <v>181</v>
      </c>
      <c r="D6530" t="s">
        <v>168</v>
      </c>
      <c r="E6530" t="s">
        <v>267</v>
      </c>
      <c r="F6530" t="s">
        <v>18</v>
      </c>
      <c r="G6530" t="s">
        <v>44</v>
      </c>
      <c r="H6530">
        <v>3</v>
      </c>
      <c r="J6530">
        <v>17.2</v>
      </c>
      <c r="K6530">
        <v>51.6</v>
      </c>
      <c r="L6530" t="s">
        <v>95</v>
      </c>
      <c r="M6530" t="s">
        <v>54</v>
      </c>
      <c r="N6530" t="s">
        <v>1471</v>
      </c>
    </row>
    <row r="6531" spans="1:14" x14ac:dyDescent="0.3">
      <c r="A6531" t="s">
        <v>11873</v>
      </c>
      <c r="B6531" s="2">
        <v>45674</v>
      </c>
      <c r="C6531" t="s">
        <v>412</v>
      </c>
      <c r="D6531" t="s">
        <v>16</v>
      </c>
      <c r="E6531" t="s">
        <v>186</v>
      </c>
      <c r="F6531" t="s">
        <v>76</v>
      </c>
      <c r="G6531" t="s">
        <v>77</v>
      </c>
      <c r="H6531">
        <v>8</v>
      </c>
      <c r="I6531">
        <v>9.43</v>
      </c>
      <c r="K6531">
        <v>110.16</v>
      </c>
      <c r="L6531" t="s">
        <v>20</v>
      </c>
      <c r="M6531" t="s">
        <v>21</v>
      </c>
      <c r="N6531" t="s">
        <v>8460</v>
      </c>
    </row>
    <row r="6532" spans="1:14" x14ac:dyDescent="0.3">
      <c r="A6532" t="s">
        <v>11874</v>
      </c>
      <c r="B6532" s="2">
        <v>45947</v>
      </c>
      <c r="C6532" t="s">
        <v>190</v>
      </c>
      <c r="D6532" t="s">
        <v>16</v>
      </c>
      <c r="E6532" t="s">
        <v>186</v>
      </c>
      <c r="F6532" t="s">
        <v>93</v>
      </c>
      <c r="G6532" t="s">
        <v>94</v>
      </c>
      <c r="H6532">
        <v>4</v>
      </c>
      <c r="I6532">
        <v>23.96</v>
      </c>
      <c r="J6532">
        <v>41.93</v>
      </c>
      <c r="K6532">
        <v>167.72</v>
      </c>
      <c r="L6532" t="s">
        <v>37</v>
      </c>
      <c r="M6532" t="s">
        <v>54</v>
      </c>
      <c r="N6532" t="s">
        <v>11852</v>
      </c>
    </row>
    <row r="6533" spans="1:14" x14ac:dyDescent="0.3">
      <c r="A6533" t="s">
        <v>11875</v>
      </c>
      <c r="B6533" t="s">
        <v>1819</v>
      </c>
      <c r="C6533" t="s">
        <v>167</v>
      </c>
      <c r="E6533" t="s">
        <v>267</v>
      </c>
      <c r="F6533" t="s">
        <v>93</v>
      </c>
      <c r="G6533" t="s">
        <v>94</v>
      </c>
      <c r="H6533">
        <v>4</v>
      </c>
      <c r="I6533">
        <v>16.11</v>
      </c>
      <c r="J6533">
        <v>28.42</v>
      </c>
      <c r="K6533">
        <v>113.68</v>
      </c>
      <c r="L6533" t="s">
        <v>53</v>
      </c>
      <c r="M6533" t="s">
        <v>21</v>
      </c>
      <c r="N6533" t="s">
        <v>4669</v>
      </c>
    </row>
    <row r="6534" spans="1:14" x14ac:dyDescent="0.3">
      <c r="A6534" t="s">
        <v>11876</v>
      </c>
      <c r="B6534" t="s">
        <v>248</v>
      </c>
      <c r="C6534" t="s">
        <v>202</v>
      </c>
      <c r="D6534" t="s">
        <v>58</v>
      </c>
      <c r="E6534" t="s">
        <v>59</v>
      </c>
      <c r="F6534" t="s">
        <v>76</v>
      </c>
      <c r="G6534" t="s">
        <v>77</v>
      </c>
      <c r="H6534">
        <v>6</v>
      </c>
      <c r="I6534">
        <v>20.02</v>
      </c>
      <c r="J6534">
        <v>37.619999999999997</v>
      </c>
      <c r="K6534">
        <v>225.72</v>
      </c>
      <c r="L6534" t="s">
        <v>29</v>
      </c>
      <c r="M6534" t="s">
        <v>46</v>
      </c>
      <c r="N6534" t="s">
        <v>11877</v>
      </c>
    </row>
    <row r="6535" spans="1:14" x14ac:dyDescent="0.3">
      <c r="A6535" t="s">
        <v>11878</v>
      </c>
      <c r="B6535" s="2">
        <v>45545</v>
      </c>
      <c r="C6535" t="s">
        <v>190</v>
      </c>
      <c r="D6535" t="s">
        <v>16</v>
      </c>
      <c r="E6535" t="s">
        <v>186</v>
      </c>
      <c r="F6535" t="s">
        <v>18</v>
      </c>
      <c r="G6535" t="s">
        <v>19</v>
      </c>
      <c r="I6535">
        <v>44.43</v>
      </c>
      <c r="J6535">
        <v>77.22</v>
      </c>
      <c r="K6535">
        <v>540.54</v>
      </c>
      <c r="L6535" t="s">
        <v>175</v>
      </c>
      <c r="M6535" t="s">
        <v>21</v>
      </c>
      <c r="N6535" t="s">
        <v>11879</v>
      </c>
    </row>
    <row r="6536" spans="1:14" x14ac:dyDescent="0.3">
      <c r="A6536" t="s">
        <v>11880</v>
      </c>
      <c r="B6536" t="s">
        <v>11881</v>
      </c>
      <c r="C6536" t="s">
        <v>190</v>
      </c>
      <c r="D6536" t="s">
        <v>674</v>
      </c>
      <c r="E6536" t="s">
        <v>284</v>
      </c>
      <c r="F6536" t="s">
        <v>27</v>
      </c>
      <c r="G6536" t="s">
        <v>109</v>
      </c>
      <c r="H6536">
        <v>5</v>
      </c>
      <c r="I6536">
        <v>12.48</v>
      </c>
      <c r="J6536">
        <v>19.149999999999999</v>
      </c>
      <c r="K6536">
        <v>95.75</v>
      </c>
      <c r="L6536" t="s">
        <v>37</v>
      </c>
      <c r="M6536" t="s">
        <v>100</v>
      </c>
      <c r="N6536" t="s">
        <v>11882</v>
      </c>
    </row>
    <row r="6537" spans="1:14" x14ac:dyDescent="0.3">
      <c r="A6537" t="s">
        <v>11883</v>
      </c>
      <c r="B6537" s="2">
        <v>45601</v>
      </c>
      <c r="C6537" t="s">
        <v>153</v>
      </c>
      <c r="D6537" t="s">
        <v>74</v>
      </c>
      <c r="E6537" t="s">
        <v>312</v>
      </c>
      <c r="F6537" t="s">
        <v>93</v>
      </c>
      <c r="G6537" t="s">
        <v>141</v>
      </c>
      <c r="H6537">
        <v>3</v>
      </c>
      <c r="I6537">
        <v>13.27</v>
      </c>
      <c r="J6537">
        <v>15.97</v>
      </c>
      <c r="K6537">
        <v>47.91</v>
      </c>
      <c r="L6537" t="s">
        <v>175</v>
      </c>
      <c r="M6537" t="s">
        <v>30</v>
      </c>
      <c r="N6537" t="s">
        <v>11884</v>
      </c>
    </row>
    <row r="6538" spans="1:14" x14ac:dyDescent="0.3">
      <c r="A6538" t="s">
        <v>11885</v>
      </c>
      <c r="B6538" s="2">
        <v>45354</v>
      </c>
      <c r="C6538" t="s">
        <v>73</v>
      </c>
      <c r="D6538" t="s">
        <v>74</v>
      </c>
      <c r="E6538" t="s">
        <v>212</v>
      </c>
      <c r="F6538" t="s">
        <v>76</v>
      </c>
      <c r="G6538" t="s">
        <v>149</v>
      </c>
      <c r="H6538">
        <v>6</v>
      </c>
      <c r="I6538">
        <v>5.64</v>
      </c>
      <c r="J6538">
        <v>7.67</v>
      </c>
      <c r="K6538">
        <v>46.02</v>
      </c>
      <c r="L6538" t="s">
        <v>29</v>
      </c>
      <c r="M6538" t="s">
        <v>46</v>
      </c>
      <c r="N6538" t="s">
        <v>6907</v>
      </c>
    </row>
    <row r="6539" spans="1:14" x14ac:dyDescent="0.3">
      <c r="A6539" t="s">
        <v>11886</v>
      </c>
      <c r="B6539" s="2">
        <v>45454</v>
      </c>
      <c r="C6539" t="s">
        <v>129</v>
      </c>
      <c r="D6539" t="s">
        <v>130</v>
      </c>
      <c r="E6539" t="s">
        <v>131</v>
      </c>
      <c r="F6539" t="s">
        <v>51</v>
      </c>
      <c r="G6539" t="s">
        <v>119</v>
      </c>
      <c r="H6539">
        <v>2</v>
      </c>
      <c r="I6539">
        <v>13</v>
      </c>
      <c r="J6539">
        <v>18.829999999999998</v>
      </c>
      <c r="K6539">
        <v>37.659999999999997</v>
      </c>
      <c r="L6539" t="s">
        <v>29</v>
      </c>
      <c r="M6539" t="s">
        <v>54</v>
      </c>
    </row>
    <row r="6540" spans="1:14" x14ac:dyDescent="0.3">
      <c r="A6540" t="s">
        <v>11078</v>
      </c>
      <c r="B6540" s="2">
        <v>45911</v>
      </c>
      <c r="C6540" t="s">
        <v>443</v>
      </c>
      <c r="D6540" t="s">
        <v>58</v>
      </c>
      <c r="E6540" t="s">
        <v>195</v>
      </c>
      <c r="F6540" t="s">
        <v>76</v>
      </c>
      <c r="G6540" t="s">
        <v>251</v>
      </c>
      <c r="H6540">
        <v>6</v>
      </c>
      <c r="I6540">
        <v>10.119999999999999</v>
      </c>
      <c r="J6540">
        <v>17.739999999999998</v>
      </c>
      <c r="K6540">
        <v>106.44</v>
      </c>
      <c r="L6540" t="s">
        <v>37</v>
      </c>
      <c r="M6540" t="s">
        <v>46</v>
      </c>
      <c r="N6540" t="s">
        <v>11079</v>
      </c>
    </row>
    <row r="6541" spans="1:14" x14ac:dyDescent="0.3">
      <c r="A6541" t="s">
        <v>11887</v>
      </c>
      <c r="B6541" t="s">
        <v>11888</v>
      </c>
      <c r="C6541" t="s">
        <v>257</v>
      </c>
      <c r="D6541" t="s">
        <v>34</v>
      </c>
      <c r="E6541" t="s">
        <v>392</v>
      </c>
      <c r="F6541" t="s">
        <v>76</v>
      </c>
      <c r="G6541" t="s">
        <v>251</v>
      </c>
      <c r="H6541">
        <v>3</v>
      </c>
      <c r="I6541">
        <v>26.31</v>
      </c>
      <c r="J6541">
        <v>37.9</v>
      </c>
      <c r="K6541">
        <v>113.7</v>
      </c>
      <c r="L6541" t="s">
        <v>45</v>
      </c>
      <c r="M6541" t="s">
        <v>100</v>
      </c>
      <c r="N6541" t="s">
        <v>11889</v>
      </c>
    </row>
    <row r="6542" spans="1:14" x14ac:dyDescent="0.3">
      <c r="A6542" t="s">
        <v>11890</v>
      </c>
      <c r="B6542" s="2">
        <v>45989</v>
      </c>
      <c r="C6542" t="s">
        <v>24</v>
      </c>
      <c r="D6542" t="s">
        <v>25</v>
      </c>
      <c r="E6542" t="s">
        <v>104</v>
      </c>
      <c r="F6542" t="s">
        <v>76</v>
      </c>
      <c r="G6542" t="s">
        <v>170</v>
      </c>
      <c r="H6542">
        <v>5</v>
      </c>
      <c r="I6542">
        <v>37.26</v>
      </c>
      <c r="J6542">
        <v>52.21</v>
      </c>
      <c r="K6542">
        <v>261.05</v>
      </c>
      <c r="L6542" t="s">
        <v>45</v>
      </c>
      <c r="M6542" t="s">
        <v>100</v>
      </c>
      <c r="N6542" t="s">
        <v>11891</v>
      </c>
    </row>
    <row r="6543" spans="1:14" x14ac:dyDescent="0.3">
      <c r="A6543" t="s">
        <v>11892</v>
      </c>
      <c r="B6543" s="2">
        <v>45818</v>
      </c>
      <c r="C6543" t="s">
        <v>198</v>
      </c>
      <c r="D6543" t="s">
        <v>91</v>
      </c>
      <c r="E6543" t="s">
        <v>92</v>
      </c>
      <c r="F6543" t="s">
        <v>18</v>
      </c>
      <c r="G6543" t="s">
        <v>99</v>
      </c>
      <c r="H6543">
        <v>7</v>
      </c>
      <c r="I6543">
        <v>5.54</v>
      </c>
      <c r="J6543">
        <v>8.15</v>
      </c>
      <c r="K6543">
        <v>57.05</v>
      </c>
      <c r="L6543" t="s">
        <v>53</v>
      </c>
      <c r="M6543" t="s">
        <v>54</v>
      </c>
      <c r="N6543" t="s">
        <v>5109</v>
      </c>
    </row>
    <row r="6544" spans="1:14" x14ac:dyDescent="0.3">
      <c r="A6544" t="s">
        <v>11893</v>
      </c>
      <c r="B6544" t="s">
        <v>7010</v>
      </c>
      <c r="C6544" t="s">
        <v>57</v>
      </c>
      <c r="D6544" t="s">
        <v>58</v>
      </c>
      <c r="E6544" t="s">
        <v>203</v>
      </c>
      <c r="F6544" t="s">
        <v>51</v>
      </c>
      <c r="G6544" t="s">
        <v>119</v>
      </c>
      <c r="H6544">
        <v>5</v>
      </c>
      <c r="I6544">
        <v>11.21</v>
      </c>
      <c r="J6544">
        <v>18.95</v>
      </c>
      <c r="K6544">
        <v>94.75</v>
      </c>
      <c r="L6544" t="s">
        <v>45</v>
      </c>
      <c r="M6544" t="s">
        <v>21</v>
      </c>
      <c r="N6544" t="s">
        <v>5302</v>
      </c>
    </row>
    <row r="6545" spans="1:14" x14ac:dyDescent="0.3">
      <c r="A6545" t="s">
        <v>11894</v>
      </c>
      <c r="B6545" s="1">
        <v>45299</v>
      </c>
      <c r="C6545" t="s">
        <v>161</v>
      </c>
      <c r="D6545" t="s">
        <v>74</v>
      </c>
      <c r="E6545" t="s">
        <v>164</v>
      </c>
      <c r="F6545" t="s">
        <v>93</v>
      </c>
      <c r="G6545" t="s">
        <v>94</v>
      </c>
      <c r="H6545">
        <v>6</v>
      </c>
      <c r="I6545">
        <v>15.8</v>
      </c>
      <c r="J6545">
        <v>19.98</v>
      </c>
      <c r="K6545">
        <v>119.88</v>
      </c>
      <c r="L6545" t="s">
        <v>37</v>
      </c>
      <c r="M6545" t="s">
        <v>54</v>
      </c>
      <c r="N6545" t="s">
        <v>7571</v>
      </c>
    </row>
    <row r="6546" spans="1:14" x14ac:dyDescent="0.3">
      <c r="A6546" t="s">
        <v>11895</v>
      </c>
      <c r="B6546" t="s">
        <v>11018</v>
      </c>
      <c r="C6546" t="s">
        <v>98</v>
      </c>
      <c r="D6546" t="s">
        <v>42</v>
      </c>
      <c r="E6546" t="s">
        <v>63</v>
      </c>
      <c r="F6546" t="s">
        <v>18</v>
      </c>
      <c r="G6546" t="s">
        <v>81</v>
      </c>
      <c r="H6546">
        <v>5</v>
      </c>
      <c r="I6546">
        <v>19.690000000000001</v>
      </c>
      <c r="J6546">
        <v>26.03</v>
      </c>
      <c r="K6546">
        <v>130.15</v>
      </c>
      <c r="L6546" t="s">
        <v>53</v>
      </c>
      <c r="M6546" t="s">
        <v>30</v>
      </c>
      <c r="N6546" t="s">
        <v>11896</v>
      </c>
    </row>
    <row r="6547" spans="1:14" x14ac:dyDescent="0.3">
      <c r="A6547" t="s">
        <v>11897</v>
      </c>
      <c r="B6547" s="2">
        <v>45727</v>
      </c>
      <c r="C6547" t="s">
        <v>358</v>
      </c>
      <c r="D6547" t="s">
        <v>91</v>
      </c>
      <c r="E6547" t="s">
        <v>92</v>
      </c>
      <c r="F6547" t="s">
        <v>51</v>
      </c>
      <c r="G6547" t="s">
        <v>52</v>
      </c>
      <c r="H6547">
        <v>5</v>
      </c>
      <c r="I6547">
        <v>25.07</v>
      </c>
      <c r="J6547">
        <v>43.13</v>
      </c>
      <c r="K6547">
        <v>215.65</v>
      </c>
      <c r="L6547" t="s">
        <v>29</v>
      </c>
      <c r="M6547" t="s">
        <v>46</v>
      </c>
      <c r="N6547" t="s">
        <v>11898</v>
      </c>
    </row>
    <row r="6548" spans="1:14" x14ac:dyDescent="0.3">
      <c r="A6548" t="s">
        <v>11899</v>
      </c>
      <c r="B6548" s="1">
        <v>45348</v>
      </c>
      <c r="C6548" t="s">
        <v>586</v>
      </c>
      <c r="D6548" t="s">
        <v>42</v>
      </c>
      <c r="E6548" t="s">
        <v>242</v>
      </c>
      <c r="F6548" t="s">
        <v>93</v>
      </c>
      <c r="G6548" t="s">
        <v>137</v>
      </c>
      <c r="H6548">
        <v>2</v>
      </c>
      <c r="I6548">
        <v>15.97</v>
      </c>
      <c r="J6548">
        <v>23.97</v>
      </c>
      <c r="K6548">
        <v>47.94</v>
      </c>
      <c r="L6548" t="s">
        <v>53</v>
      </c>
      <c r="M6548" t="s">
        <v>21</v>
      </c>
      <c r="N6548" t="s">
        <v>2470</v>
      </c>
    </row>
    <row r="6549" spans="1:14" x14ac:dyDescent="0.3">
      <c r="A6549" t="s">
        <v>11900</v>
      </c>
      <c r="B6549" t="s">
        <v>11901</v>
      </c>
      <c r="C6549" t="s">
        <v>129</v>
      </c>
      <c r="D6549" t="s">
        <v>130</v>
      </c>
      <c r="E6549" t="s">
        <v>131</v>
      </c>
      <c r="F6549" t="s">
        <v>18</v>
      </c>
      <c r="G6549" t="s">
        <v>99</v>
      </c>
      <c r="H6549">
        <v>2</v>
      </c>
      <c r="I6549">
        <v>7.93</v>
      </c>
      <c r="J6549">
        <v>13.73</v>
      </c>
      <c r="K6549">
        <v>27.46</v>
      </c>
      <c r="L6549" t="s">
        <v>29</v>
      </c>
      <c r="M6549" t="s">
        <v>21</v>
      </c>
      <c r="N6549" t="s">
        <v>11902</v>
      </c>
    </row>
    <row r="6550" spans="1:14" x14ac:dyDescent="0.3">
      <c r="A6550" t="s">
        <v>11903</v>
      </c>
      <c r="B6550" s="1">
        <v>45454</v>
      </c>
      <c r="C6550" t="s">
        <v>194</v>
      </c>
      <c r="D6550" t="s">
        <v>58</v>
      </c>
      <c r="E6550" t="s">
        <v>59</v>
      </c>
      <c r="F6550" t="s">
        <v>93</v>
      </c>
      <c r="G6550" t="s">
        <v>94</v>
      </c>
      <c r="H6550">
        <v>6</v>
      </c>
      <c r="I6550">
        <v>19.59</v>
      </c>
      <c r="J6550">
        <v>27.44</v>
      </c>
      <c r="K6550">
        <v>164.64</v>
      </c>
      <c r="L6550" t="s">
        <v>53</v>
      </c>
      <c r="M6550" t="s">
        <v>100</v>
      </c>
      <c r="N6550" t="s">
        <v>2311</v>
      </c>
    </row>
    <row r="6551" spans="1:14" x14ac:dyDescent="0.3">
      <c r="A6551" t="s">
        <v>11904</v>
      </c>
      <c r="B6551" s="1">
        <v>45995</v>
      </c>
      <c r="C6551" t="s">
        <v>148</v>
      </c>
      <c r="D6551" t="s">
        <v>42</v>
      </c>
      <c r="E6551" t="s">
        <v>63</v>
      </c>
      <c r="F6551" t="s">
        <v>18</v>
      </c>
      <c r="G6551" t="s">
        <v>99</v>
      </c>
      <c r="H6551">
        <v>4</v>
      </c>
      <c r="I6551">
        <v>4.18</v>
      </c>
      <c r="J6551">
        <v>6.85</v>
      </c>
      <c r="K6551">
        <v>27.4</v>
      </c>
      <c r="L6551" t="s">
        <v>95</v>
      </c>
      <c r="M6551" t="s">
        <v>100</v>
      </c>
      <c r="N6551" t="s">
        <v>11542</v>
      </c>
    </row>
    <row r="6552" spans="1:14" x14ac:dyDescent="0.3">
      <c r="A6552" t="s">
        <v>11905</v>
      </c>
      <c r="B6552" s="2">
        <v>45769</v>
      </c>
      <c r="C6552" t="s">
        <v>198</v>
      </c>
      <c r="D6552" t="s">
        <v>91</v>
      </c>
      <c r="E6552" t="s">
        <v>174</v>
      </c>
      <c r="F6552" t="s">
        <v>51</v>
      </c>
      <c r="G6552" t="s">
        <v>126</v>
      </c>
      <c r="H6552">
        <v>6</v>
      </c>
      <c r="I6552">
        <v>2.67</v>
      </c>
      <c r="J6552">
        <v>3.52</v>
      </c>
      <c r="K6552">
        <v>21.12</v>
      </c>
      <c r="L6552" t="s">
        <v>20</v>
      </c>
      <c r="M6552" t="s">
        <v>100</v>
      </c>
      <c r="N6552" t="s">
        <v>11906</v>
      </c>
    </row>
    <row r="6553" spans="1:14" x14ac:dyDescent="0.3">
      <c r="A6553" t="s">
        <v>11907</v>
      </c>
      <c r="B6553" s="2">
        <v>45398</v>
      </c>
      <c r="C6553" t="s">
        <v>215</v>
      </c>
      <c r="D6553" t="s">
        <v>168</v>
      </c>
      <c r="E6553" t="s">
        <v>293</v>
      </c>
      <c r="F6553" t="s">
        <v>18</v>
      </c>
      <c r="G6553" t="s">
        <v>44</v>
      </c>
      <c r="H6553">
        <v>6</v>
      </c>
      <c r="I6553">
        <v>15.66</v>
      </c>
      <c r="J6553">
        <v>27.22</v>
      </c>
      <c r="K6553">
        <v>163.32</v>
      </c>
      <c r="L6553" t="s">
        <v>37</v>
      </c>
      <c r="M6553" t="s">
        <v>30</v>
      </c>
    </row>
    <row r="6554" spans="1:14" x14ac:dyDescent="0.3">
      <c r="A6554" t="s">
        <v>11908</v>
      </c>
      <c r="B6554" s="2">
        <v>45375</v>
      </c>
      <c r="C6554" t="s">
        <v>274</v>
      </c>
      <c r="D6554" t="s">
        <v>16</v>
      </c>
      <c r="E6554" t="s">
        <v>186</v>
      </c>
      <c r="F6554" t="s">
        <v>27</v>
      </c>
      <c r="G6554" t="s">
        <v>109</v>
      </c>
      <c r="H6554">
        <v>-5</v>
      </c>
      <c r="I6554">
        <v>13.66</v>
      </c>
      <c r="J6554">
        <v>23.33</v>
      </c>
      <c r="K6554">
        <v>116.65</v>
      </c>
      <c r="L6554" t="s">
        <v>53</v>
      </c>
      <c r="M6554" t="s">
        <v>46</v>
      </c>
      <c r="N6554" t="s">
        <v>11909</v>
      </c>
    </row>
    <row r="6555" spans="1:14" x14ac:dyDescent="0.3">
      <c r="A6555" t="s">
        <v>11910</v>
      </c>
      <c r="B6555" s="2">
        <v>45899</v>
      </c>
      <c r="C6555" t="s">
        <v>41</v>
      </c>
      <c r="D6555" t="s">
        <v>42</v>
      </c>
      <c r="E6555" t="s">
        <v>63</v>
      </c>
      <c r="F6555" t="s">
        <v>51</v>
      </c>
      <c r="G6555" t="s">
        <v>60</v>
      </c>
      <c r="H6555">
        <v>2</v>
      </c>
      <c r="J6555">
        <v>12.89</v>
      </c>
      <c r="K6555">
        <v>25.78</v>
      </c>
      <c r="L6555" t="s">
        <v>29</v>
      </c>
      <c r="M6555" t="s">
        <v>54</v>
      </c>
      <c r="N6555" t="s">
        <v>2725</v>
      </c>
    </row>
    <row r="6556" spans="1:14" x14ac:dyDescent="0.3">
      <c r="A6556" t="s">
        <v>11911</v>
      </c>
      <c r="B6556" s="2">
        <v>45440</v>
      </c>
      <c r="C6556" t="s">
        <v>15</v>
      </c>
      <c r="D6556" t="s">
        <v>16</v>
      </c>
      <c r="E6556" t="s">
        <v>17</v>
      </c>
      <c r="F6556" t="s">
        <v>76</v>
      </c>
      <c r="G6556" t="s">
        <v>251</v>
      </c>
      <c r="H6556">
        <v>5</v>
      </c>
      <c r="I6556">
        <v>21.03</v>
      </c>
      <c r="J6556">
        <v>32.659999999999997</v>
      </c>
      <c r="K6556">
        <v>163.30000000000001</v>
      </c>
      <c r="L6556" t="s">
        <v>45</v>
      </c>
      <c r="M6556" t="s">
        <v>100</v>
      </c>
      <c r="N6556" t="s">
        <v>11912</v>
      </c>
    </row>
    <row r="6557" spans="1:14" x14ac:dyDescent="0.3">
      <c r="A6557" t="s">
        <v>11913</v>
      </c>
      <c r="B6557" s="2">
        <v>45638</v>
      </c>
      <c r="C6557" t="s">
        <v>67</v>
      </c>
      <c r="D6557" t="s">
        <v>68</v>
      </c>
      <c r="E6557" t="s">
        <v>229</v>
      </c>
      <c r="F6557" t="s">
        <v>18</v>
      </c>
      <c r="G6557" t="s">
        <v>44</v>
      </c>
      <c r="H6557">
        <v>6</v>
      </c>
      <c r="I6557">
        <v>16.829999999999998</v>
      </c>
      <c r="J6557">
        <v>27.43</v>
      </c>
      <c r="K6557">
        <v>164.58</v>
      </c>
      <c r="L6557" t="s">
        <v>82</v>
      </c>
      <c r="M6557" t="s">
        <v>54</v>
      </c>
      <c r="N6557" t="s">
        <v>11278</v>
      </c>
    </row>
    <row r="6558" spans="1:14" x14ac:dyDescent="0.3">
      <c r="A6558" t="s">
        <v>11914</v>
      </c>
      <c r="B6558" t="s">
        <v>11888</v>
      </c>
      <c r="C6558" t="s">
        <v>85</v>
      </c>
      <c r="E6558" t="s">
        <v>287</v>
      </c>
      <c r="F6558" t="s">
        <v>27</v>
      </c>
      <c r="G6558" t="s">
        <v>109</v>
      </c>
      <c r="H6558">
        <v>8</v>
      </c>
      <c r="I6558">
        <v>9.18</v>
      </c>
      <c r="J6558">
        <v>14.29</v>
      </c>
      <c r="K6558">
        <v>114.32</v>
      </c>
      <c r="L6558" t="s">
        <v>95</v>
      </c>
      <c r="M6558" t="s">
        <v>46</v>
      </c>
      <c r="N6558" t="s">
        <v>11915</v>
      </c>
    </row>
    <row r="6559" spans="1:14" x14ac:dyDescent="0.3">
      <c r="A6559" t="s">
        <v>11916</v>
      </c>
      <c r="B6559" t="s">
        <v>11917</v>
      </c>
      <c r="C6559" t="s">
        <v>394</v>
      </c>
      <c r="D6559" t="s">
        <v>25</v>
      </c>
      <c r="E6559" t="s">
        <v>235</v>
      </c>
      <c r="F6559" t="s">
        <v>27</v>
      </c>
      <c r="G6559" t="s">
        <v>36</v>
      </c>
      <c r="H6559">
        <v>5</v>
      </c>
      <c r="I6559">
        <v>13.9</v>
      </c>
      <c r="J6559">
        <v>20.97</v>
      </c>
      <c r="K6559">
        <v>104.85</v>
      </c>
      <c r="L6559" t="s">
        <v>29</v>
      </c>
      <c r="M6559" t="s">
        <v>30</v>
      </c>
      <c r="N6559" t="s">
        <v>7495</v>
      </c>
    </row>
    <row r="6560" spans="1:14" x14ac:dyDescent="0.3">
      <c r="A6560" t="s">
        <v>11918</v>
      </c>
      <c r="B6560" s="2">
        <v>45320</v>
      </c>
      <c r="C6560" t="s">
        <v>499</v>
      </c>
      <c r="D6560" t="s">
        <v>68</v>
      </c>
      <c r="E6560" t="s">
        <v>118</v>
      </c>
      <c r="F6560" t="s">
        <v>93</v>
      </c>
      <c r="G6560" t="s">
        <v>137</v>
      </c>
      <c r="H6560">
        <v>8</v>
      </c>
      <c r="I6560">
        <v>15.16</v>
      </c>
      <c r="J6560">
        <v>21.64</v>
      </c>
      <c r="K6560">
        <v>173.12</v>
      </c>
      <c r="L6560" t="s">
        <v>45</v>
      </c>
      <c r="M6560" t="s">
        <v>100</v>
      </c>
      <c r="N6560" t="s">
        <v>9128</v>
      </c>
    </row>
    <row r="6561" spans="1:14" x14ac:dyDescent="0.3">
      <c r="A6561" t="s">
        <v>11919</v>
      </c>
      <c r="B6561" s="2">
        <v>45641</v>
      </c>
      <c r="C6561" t="s">
        <v>185</v>
      </c>
      <c r="D6561" t="s">
        <v>16</v>
      </c>
      <c r="E6561" t="s">
        <v>206</v>
      </c>
      <c r="F6561" t="s">
        <v>93</v>
      </c>
      <c r="G6561" t="s">
        <v>217</v>
      </c>
      <c r="H6561">
        <v>8</v>
      </c>
      <c r="I6561">
        <v>29.84</v>
      </c>
      <c r="J6561">
        <v>36.909999999999997</v>
      </c>
      <c r="K6561">
        <v>295.27999999999997</v>
      </c>
      <c r="L6561" t="s">
        <v>53</v>
      </c>
      <c r="M6561" t="s">
        <v>100</v>
      </c>
      <c r="N6561" t="s">
        <v>11920</v>
      </c>
    </row>
    <row r="6562" spans="1:14" x14ac:dyDescent="0.3">
      <c r="A6562" t="s">
        <v>11921</v>
      </c>
      <c r="B6562" s="1">
        <v>45467</v>
      </c>
      <c r="C6562" t="s">
        <v>103</v>
      </c>
      <c r="D6562" t="s">
        <v>25</v>
      </c>
      <c r="E6562" t="s">
        <v>277</v>
      </c>
      <c r="F6562" t="s">
        <v>76</v>
      </c>
      <c r="G6562" t="s">
        <v>251</v>
      </c>
      <c r="H6562">
        <v>5</v>
      </c>
      <c r="I6562">
        <v>23.63</v>
      </c>
      <c r="J6562">
        <v>34.28</v>
      </c>
      <c r="K6562">
        <v>171.4</v>
      </c>
      <c r="L6562" t="s">
        <v>29</v>
      </c>
      <c r="M6562" t="s">
        <v>21</v>
      </c>
      <c r="N6562" t="s">
        <v>11922</v>
      </c>
    </row>
    <row r="6563" spans="1:14" x14ac:dyDescent="0.3">
      <c r="A6563" t="s">
        <v>11923</v>
      </c>
      <c r="B6563" s="1">
        <v>45905</v>
      </c>
      <c r="C6563" t="s">
        <v>107</v>
      </c>
      <c r="D6563" t="s">
        <v>74</v>
      </c>
      <c r="E6563" t="s">
        <v>75</v>
      </c>
      <c r="F6563" t="s">
        <v>27</v>
      </c>
      <c r="G6563" t="s">
        <v>109</v>
      </c>
      <c r="H6563">
        <v>6</v>
      </c>
      <c r="I6563">
        <v>9.82</v>
      </c>
      <c r="J6563">
        <v>14.97</v>
      </c>
      <c r="K6563">
        <v>89.82</v>
      </c>
      <c r="L6563" t="s">
        <v>29</v>
      </c>
      <c r="M6563" t="s">
        <v>100</v>
      </c>
      <c r="N6563" t="s">
        <v>11280</v>
      </c>
    </row>
    <row r="6564" spans="1:14" x14ac:dyDescent="0.3">
      <c r="A6564" t="s">
        <v>11924</v>
      </c>
      <c r="B6564" s="2">
        <v>45578</v>
      </c>
      <c r="C6564" t="s">
        <v>257</v>
      </c>
      <c r="D6564" t="s">
        <v>34</v>
      </c>
      <c r="E6564" t="s">
        <v>392</v>
      </c>
      <c r="F6564" t="s">
        <v>93</v>
      </c>
      <c r="G6564" t="s">
        <v>94</v>
      </c>
      <c r="H6564">
        <v>4</v>
      </c>
      <c r="I6564">
        <v>20.440000000000001</v>
      </c>
      <c r="J6564">
        <v>32.880000000000003</v>
      </c>
      <c r="K6564">
        <v>131.52000000000001</v>
      </c>
      <c r="L6564" t="s">
        <v>45</v>
      </c>
      <c r="M6564" t="s">
        <v>21</v>
      </c>
      <c r="N6564" t="s">
        <v>11925</v>
      </c>
    </row>
    <row r="6565" spans="1:14" x14ac:dyDescent="0.3">
      <c r="A6565" t="s">
        <v>11926</v>
      </c>
      <c r="B6565" s="2">
        <v>45864</v>
      </c>
      <c r="C6565" t="s">
        <v>586</v>
      </c>
      <c r="D6565" t="s">
        <v>42</v>
      </c>
      <c r="E6565" t="s">
        <v>63</v>
      </c>
      <c r="F6565" t="s">
        <v>18</v>
      </c>
      <c r="G6565" t="s">
        <v>99</v>
      </c>
      <c r="H6565">
        <v>5</v>
      </c>
      <c r="I6565">
        <v>4.42</v>
      </c>
      <c r="J6565">
        <v>7.13</v>
      </c>
      <c r="K6565">
        <v>35.65</v>
      </c>
      <c r="L6565" t="s">
        <v>29</v>
      </c>
      <c r="M6565" t="s">
        <v>30</v>
      </c>
      <c r="N6565" t="s">
        <v>11927</v>
      </c>
    </row>
    <row r="6566" spans="1:14" x14ac:dyDescent="0.3">
      <c r="A6566" t="s">
        <v>11928</v>
      </c>
      <c r="B6566" s="2">
        <v>45928</v>
      </c>
      <c r="C6566" t="s">
        <v>117</v>
      </c>
      <c r="D6566" t="s">
        <v>68</v>
      </c>
      <c r="E6566" t="s">
        <v>157</v>
      </c>
      <c r="F6566" t="s">
        <v>51</v>
      </c>
      <c r="G6566" t="s">
        <v>52</v>
      </c>
      <c r="H6566">
        <v>5</v>
      </c>
      <c r="I6566">
        <v>34.770000000000003</v>
      </c>
      <c r="J6566">
        <v>43.72</v>
      </c>
      <c r="K6566">
        <v>218.6</v>
      </c>
      <c r="L6566" t="s">
        <v>37</v>
      </c>
      <c r="M6566" t="s">
        <v>54</v>
      </c>
      <c r="N6566" t="s">
        <v>11929</v>
      </c>
    </row>
    <row r="6567" spans="1:14" x14ac:dyDescent="0.3">
      <c r="A6567" t="s">
        <v>11930</v>
      </c>
      <c r="B6567" s="2">
        <v>45973</v>
      </c>
      <c r="C6567" t="s">
        <v>499</v>
      </c>
      <c r="D6567" t="s">
        <v>68</v>
      </c>
      <c r="E6567" t="s">
        <v>229</v>
      </c>
      <c r="F6567" t="s">
        <v>76</v>
      </c>
      <c r="G6567" t="s">
        <v>170</v>
      </c>
      <c r="H6567">
        <v>3</v>
      </c>
      <c r="I6567">
        <v>35.44</v>
      </c>
      <c r="J6567">
        <v>67.09</v>
      </c>
      <c r="K6567">
        <v>201.27</v>
      </c>
      <c r="L6567" t="s">
        <v>175</v>
      </c>
      <c r="M6567" t="s">
        <v>100</v>
      </c>
      <c r="N6567" t="s">
        <v>9224</v>
      </c>
    </row>
    <row r="6568" spans="1:14" x14ac:dyDescent="0.3">
      <c r="A6568" t="s">
        <v>11931</v>
      </c>
      <c r="B6568" s="2">
        <v>45968</v>
      </c>
      <c r="C6568" t="s">
        <v>98</v>
      </c>
      <c r="D6568" t="s">
        <v>42</v>
      </c>
      <c r="E6568" t="s">
        <v>43</v>
      </c>
      <c r="F6568" t="s">
        <v>18</v>
      </c>
      <c r="G6568" t="s">
        <v>44</v>
      </c>
      <c r="H6568">
        <v>5</v>
      </c>
      <c r="I6568">
        <v>13.53</v>
      </c>
      <c r="J6568">
        <v>16.68</v>
      </c>
      <c r="K6568">
        <v>83.4</v>
      </c>
      <c r="L6568" t="s">
        <v>53</v>
      </c>
      <c r="M6568" t="s">
        <v>54</v>
      </c>
      <c r="N6568" t="s">
        <v>252</v>
      </c>
    </row>
    <row r="6569" spans="1:14" x14ac:dyDescent="0.3">
      <c r="A6569" t="s">
        <v>11932</v>
      </c>
      <c r="B6569" s="1">
        <v>45504</v>
      </c>
      <c r="C6569" t="s">
        <v>394</v>
      </c>
      <c r="D6569" t="s">
        <v>25</v>
      </c>
      <c r="E6569" t="s">
        <v>104</v>
      </c>
      <c r="F6569" t="s">
        <v>76</v>
      </c>
      <c r="G6569" t="s">
        <v>77</v>
      </c>
      <c r="I6569">
        <v>11.96</v>
      </c>
      <c r="J6569" t="s">
        <v>11933</v>
      </c>
      <c r="K6569">
        <v>105.54</v>
      </c>
      <c r="L6569" t="s">
        <v>82</v>
      </c>
      <c r="M6569" t="s">
        <v>21</v>
      </c>
    </row>
    <row r="6570" spans="1:14" x14ac:dyDescent="0.3">
      <c r="A6570" t="s">
        <v>11934</v>
      </c>
      <c r="B6570" s="1">
        <v>45794</v>
      </c>
      <c r="C6570" t="s">
        <v>334</v>
      </c>
      <c r="D6570" t="s">
        <v>91</v>
      </c>
      <c r="E6570" t="s">
        <v>92</v>
      </c>
      <c r="F6570" t="s">
        <v>27</v>
      </c>
      <c r="G6570" t="s">
        <v>109</v>
      </c>
      <c r="H6570">
        <v>4</v>
      </c>
      <c r="I6570">
        <v>9.6</v>
      </c>
      <c r="J6570">
        <v>12.07</v>
      </c>
      <c r="K6570">
        <v>48.28</v>
      </c>
      <c r="L6570" t="s">
        <v>37</v>
      </c>
      <c r="M6570" t="s">
        <v>46</v>
      </c>
      <c r="N6570" t="s">
        <v>7731</v>
      </c>
    </row>
    <row r="6571" spans="1:14" x14ac:dyDescent="0.3">
      <c r="A6571" t="s">
        <v>11935</v>
      </c>
      <c r="B6571" s="1">
        <v>45768</v>
      </c>
      <c r="C6571" t="s">
        <v>90</v>
      </c>
      <c r="D6571" t="s">
        <v>91</v>
      </c>
      <c r="E6571" t="s">
        <v>345</v>
      </c>
      <c r="F6571" t="s">
        <v>27</v>
      </c>
      <c r="G6571" t="s">
        <v>109</v>
      </c>
      <c r="H6571">
        <v>4</v>
      </c>
      <c r="I6571">
        <v>7.61</v>
      </c>
      <c r="K6571">
        <v>40.200000000000003</v>
      </c>
      <c r="L6571" t="s">
        <v>175</v>
      </c>
      <c r="N6571" t="s">
        <v>11891</v>
      </c>
    </row>
    <row r="6572" spans="1:14" x14ac:dyDescent="0.3">
      <c r="A6572" t="s">
        <v>11936</v>
      </c>
      <c r="B6572" s="2">
        <v>45471</v>
      </c>
      <c r="C6572" t="s">
        <v>135</v>
      </c>
      <c r="D6572" t="s">
        <v>34</v>
      </c>
      <c r="E6572" t="s">
        <v>35</v>
      </c>
      <c r="F6572" t="s">
        <v>93</v>
      </c>
      <c r="G6572" t="s">
        <v>217</v>
      </c>
      <c r="H6572">
        <v>6</v>
      </c>
      <c r="I6572">
        <v>30.15</v>
      </c>
      <c r="J6572">
        <v>47.31</v>
      </c>
      <c r="K6572">
        <v>283.86</v>
      </c>
      <c r="L6572" t="s">
        <v>175</v>
      </c>
      <c r="M6572" t="s">
        <v>30</v>
      </c>
      <c r="N6572" t="s">
        <v>11937</v>
      </c>
    </row>
    <row r="6573" spans="1:14" x14ac:dyDescent="0.3">
      <c r="A6573" t="s">
        <v>11938</v>
      </c>
      <c r="B6573" s="1">
        <v>45971</v>
      </c>
      <c r="C6573" t="s">
        <v>67</v>
      </c>
      <c r="D6573" t="s">
        <v>68</v>
      </c>
      <c r="E6573" t="s">
        <v>157</v>
      </c>
      <c r="F6573" t="s">
        <v>18</v>
      </c>
      <c r="G6573" t="s">
        <v>81</v>
      </c>
      <c r="H6573">
        <v>5</v>
      </c>
      <c r="I6573">
        <v>40.18</v>
      </c>
      <c r="J6573">
        <v>74.459999999999994</v>
      </c>
      <c r="K6573">
        <v>372.3</v>
      </c>
      <c r="L6573" t="s">
        <v>53</v>
      </c>
      <c r="M6573" t="s">
        <v>54</v>
      </c>
      <c r="N6573" t="s">
        <v>11939</v>
      </c>
    </row>
    <row r="6574" spans="1:14" x14ac:dyDescent="0.3">
      <c r="A6574" t="s">
        <v>11940</v>
      </c>
      <c r="B6574" s="2">
        <v>45641</v>
      </c>
      <c r="C6574" t="s">
        <v>443</v>
      </c>
      <c r="D6574" t="s">
        <v>58</v>
      </c>
      <c r="E6574" t="s">
        <v>195</v>
      </c>
      <c r="F6574" t="s">
        <v>258</v>
      </c>
      <c r="G6574" t="s">
        <v>170</v>
      </c>
      <c r="H6574">
        <v>4</v>
      </c>
      <c r="I6574">
        <v>30.63</v>
      </c>
      <c r="J6574">
        <v>38.64</v>
      </c>
      <c r="K6574">
        <v>217.94</v>
      </c>
      <c r="L6574" t="s">
        <v>37</v>
      </c>
      <c r="M6574" t="s">
        <v>54</v>
      </c>
      <c r="N6574" t="s">
        <v>11941</v>
      </c>
    </row>
    <row r="6575" spans="1:14" x14ac:dyDescent="0.3">
      <c r="A6575" t="s">
        <v>11942</v>
      </c>
      <c r="B6575" s="2">
        <v>45375</v>
      </c>
      <c r="C6575" t="s">
        <v>334</v>
      </c>
      <c r="D6575" t="s">
        <v>91</v>
      </c>
      <c r="E6575" t="s">
        <v>92</v>
      </c>
      <c r="F6575" t="s">
        <v>18</v>
      </c>
      <c r="G6575" t="s">
        <v>44</v>
      </c>
      <c r="H6575">
        <v>4</v>
      </c>
      <c r="I6575">
        <v>15.03</v>
      </c>
      <c r="J6575">
        <v>24.29</v>
      </c>
      <c r="K6575">
        <v>97.16</v>
      </c>
      <c r="L6575" t="s">
        <v>29</v>
      </c>
      <c r="M6575" t="s">
        <v>21</v>
      </c>
      <c r="N6575" t="s">
        <v>10375</v>
      </c>
    </row>
    <row r="6576" spans="1:14" x14ac:dyDescent="0.3">
      <c r="A6576" t="s">
        <v>11943</v>
      </c>
      <c r="B6576" s="1">
        <v>46011</v>
      </c>
      <c r="C6576" t="s">
        <v>125</v>
      </c>
      <c r="D6576" t="s">
        <v>34</v>
      </c>
      <c r="E6576" t="s">
        <v>35</v>
      </c>
      <c r="F6576" t="s">
        <v>18</v>
      </c>
      <c r="G6576" t="s">
        <v>99</v>
      </c>
      <c r="H6576">
        <v>7</v>
      </c>
      <c r="I6576">
        <v>9.1999999999999993</v>
      </c>
      <c r="J6576">
        <v>13.04</v>
      </c>
      <c r="K6576">
        <v>91.28</v>
      </c>
      <c r="L6576" t="s">
        <v>45</v>
      </c>
      <c r="M6576" t="s">
        <v>21</v>
      </c>
      <c r="N6576" t="s">
        <v>11944</v>
      </c>
    </row>
    <row r="6577" spans="1:14" x14ac:dyDescent="0.3">
      <c r="A6577" t="s">
        <v>11945</v>
      </c>
      <c r="B6577" s="2">
        <v>45844</v>
      </c>
      <c r="C6577" t="s">
        <v>24</v>
      </c>
      <c r="D6577" t="s">
        <v>25</v>
      </c>
      <c r="E6577" t="s">
        <v>235</v>
      </c>
      <c r="F6577" t="s">
        <v>18</v>
      </c>
      <c r="G6577" t="s">
        <v>81</v>
      </c>
      <c r="H6577">
        <v>5</v>
      </c>
      <c r="I6577">
        <v>33.74</v>
      </c>
      <c r="J6577">
        <v>43.16</v>
      </c>
      <c r="K6577">
        <v>215.8</v>
      </c>
      <c r="L6577" t="s">
        <v>29</v>
      </c>
      <c r="M6577" t="s">
        <v>100</v>
      </c>
      <c r="N6577" t="s">
        <v>2976</v>
      </c>
    </row>
    <row r="6578" spans="1:14" x14ac:dyDescent="0.3">
      <c r="A6578" t="s">
        <v>11946</v>
      </c>
      <c r="B6578" s="2">
        <v>45574</v>
      </c>
      <c r="D6578" t="s">
        <v>25</v>
      </c>
      <c r="E6578" t="s">
        <v>277</v>
      </c>
      <c r="F6578" t="s">
        <v>76</v>
      </c>
      <c r="G6578" t="s">
        <v>149</v>
      </c>
      <c r="H6578">
        <v>5</v>
      </c>
      <c r="I6578">
        <v>6.64</v>
      </c>
      <c r="K6578">
        <v>51.9</v>
      </c>
      <c r="M6578" t="s">
        <v>21</v>
      </c>
      <c r="N6578" t="s">
        <v>11947</v>
      </c>
    </row>
    <row r="6579" spans="1:14" x14ac:dyDescent="0.3">
      <c r="A6579" t="s">
        <v>11948</v>
      </c>
      <c r="B6579" s="2">
        <v>45717</v>
      </c>
      <c r="C6579" t="s">
        <v>73</v>
      </c>
      <c r="D6579" t="s">
        <v>74</v>
      </c>
      <c r="F6579" t="s">
        <v>51</v>
      </c>
      <c r="G6579" t="s">
        <v>126</v>
      </c>
      <c r="H6579">
        <v>5</v>
      </c>
      <c r="I6579">
        <v>3.22</v>
      </c>
      <c r="J6579">
        <v>4.25</v>
      </c>
      <c r="K6579">
        <v>21.25</v>
      </c>
      <c r="L6579" t="s">
        <v>82</v>
      </c>
      <c r="M6579" t="s">
        <v>54</v>
      </c>
      <c r="N6579" t="s">
        <v>7431</v>
      </c>
    </row>
    <row r="6580" spans="1:14" x14ac:dyDescent="0.3">
      <c r="A6580" t="s">
        <v>11949</v>
      </c>
      <c r="B6580" s="1">
        <v>45982</v>
      </c>
      <c r="C6580" t="s">
        <v>135</v>
      </c>
      <c r="D6580" t="s">
        <v>34</v>
      </c>
      <c r="E6580" t="s">
        <v>35</v>
      </c>
      <c r="F6580" t="s">
        <v>93</v>
      </c>
      <c r="G6580" t="s">
        <v>122</v>
      </c>
      <c r="H6580">
        <v>9</v>
      </c>
      <c r="I6580">
        <v>41.19</v>
      </c>
      <c r="J6580">
        <v>35.011499999999998</v>
      </c>
      <c r="K6580">
        <v>478.71</v>
      </c>
      <c r="L6580" t="s">
        <v>45</v>
      </c>
      <c r="M6580" t="s">
        <v>46</v>
      </c>
      <c r="N6580" t="s">
        <v>3447</v>
      </c>
    </row>
    <row r="6581" spans="1:14" x14ac:dyDescent="0.3">
      <c r="A6581" t="s">
        <v>11950</v>
      </c>
      <c r="B6581" s="2">
        <v>45816</v>
      </c>
      <c r="C6581" t="s">
        <v>185</v>
      </c>
      <c r="D6581" t="s">
        <v>16</v>
      </c>
      <c r="E6581" t="s">
        <v>206</v>
      </c>
      <c r="F6581" t="s">
        <v>76</v>
      </c>
      <c r="G6581" t="s">
        <v>251</v>
      </c>
      <c r="H6581">
        <v>4</v>
      </c>
      <c r="I6581">
        <v>20.170000000000002</v>
      </c>
      <c r="J6581">
        <v>25.03</v>
      </c>
      <c r="K6581">
        <v>100.12</v>
      </c>
      <c r="L6581" t="s">
        <v>20</v>
      </c>
      <c r="M6581" t="s">
        <v>54</v>
      </c>
      <c r="N6581" t="s">
        <v>4850</v>
      </c>
    </row>
    <row r="6582" spans="1:14" x14ac:dyDescent="0.3">
      <c r="A6582" t="s">
        <v>11951</v>
      </c>
      <c r="B6582" s="2">
        <v>45430</v>
      </c>
      <c r="C6582" t="s">
        <v>190</v>
      </c>
      <c r="D6582" t="s">
        <v>16</v>
      </c>
      <c r="E6582" t="s">
        <v>186</v>
      </c>
      <c r="F6582" t="s">
        <v>93</v>
      </c>
      <c r="G6582" t="s">
        <v>217</v>
      </c>
      <c r="H6582">
        <v>5</v>
      </c>
      <c r="I6582">
        <v>28.75</v>
      </c>
      <c r="J6582">
        <v>37.08</v>
      </c>
      <c r="K6582">
        <v>185.4</v>
      </c>
      <c r="L6582" t="s">
        <v>29</v>
      </c>
      <c r="M6582" t="s">
        <v>21</v>
      </c>
      <c r="N6582" t="s">
        <v>6551</v>
      </c>
    </row>
    <row r="6583" spans="1:14" x14ac:dyDescent="0.3">
      <c r="A6583" t="s">
        <v>11952</v>
      </c>
      <c r="B6583" s="1">
        <v>45388</v>
      </c>
      <c r="C6583" t="s">
        <v>394</v>
      </c>
      <c r="D6583" t="s">
        <v>25</v>
      </c>
      <c r="E6583" t="s">
        <v>26</v>
      </c>
      <c r="F6583" t="s">
        <v>27</v>
      </c>
      <c r="G6583" t="s">
        <v>109</v>
      </c>
      <c r="H6583">
        <v>4</v>
      </c>
      <c r="I6583">
        <v>8.73</v>
      </c>
      <c r="J6583">
        <v>16.170000000000002</v>
      </c>
      <c r="K6583">
        <v>64.680000000000007</v>
      </c>
      <c r="L6583" t="s">
        <v>82</v>
      </c>
      <c r="M6583" t="s">
        <v>30</v>
      </c>
      <c r="N6583" t="s">
        <v>9734</v>
      </c>
    </row>
    <row r="6584" spans="1:14" x14ac:dyDescent="0.3">
      <c r="A6584" t="s">
        <v>11953</v>
      </c>
      <c r="B6584" s="2">
        <v>45854</v>
      </c>
      <c r="C6584" t="s">
        <v>394</v>
      </c>
      <c r="D6584" t="s">
        <v>25</v>
      </c>
      <c r="E6584" t="s">
        <v>235</v>
      </c>
      <c r="F6584" t="s">
        <v>27</v>
      </c>
      <c r="G6584" t="s">
        <v>36</v>
      </c>
      <c r="H6584">
        <v>2</v>
      </c>
      <c r="I6584">
        <v>23.61</v>
      </c>
      <c r="J6584">
        <v>43.36</v>
      </c>
      <c r="K6584">
        <v>86.72</v>
      </c>
      <c r="L6584" t="s">
        <v>53</v>
      </c>
      <c r="M6584" t="s">
        <v>30</v>
      </c>
      <c r="N6584" t="s">
        <v>11954</v>
      </c>
    </row>
    <row r="6585" spans="1:14" x14ac:dyDescent="0.3">
      <c r="A6585" t="s">
        <v>11955</v>
      </c>
      <c r="B6585" s="2">
        <v>45830</v>
      </c>
      <c r="C6585" t="s">
        <v>394</v>
      </c>
      <c r="D6585" t="s">
        <v>25</v>
      </c>
      <c r="F6585" t="s">
        <v>76</v>
      </c>
      <c r="G6585" t="s">
        <v>77</v>
      </c>
      <c r="H6585">
        <v>3</v>
      </c>
      <c r="I6585">
        <v>22.65</v>
      </c>
      <c r="J6585">
        <v>42.18</v>
      </c>
      <c r="K6585">
        <v>126.54</v>
      </c>
      <c r="L6585" t="s">
        <v>175</v>
      </c>
      <c r="M6585" t="s">
        <v>100</v>
      </c>
      <c r="N6585" t="s">
        <v>3405</v>
      </c>
    </row>
    <row r="6586" spans="1:14" x14ac:dyDescent="0.3">
      <c r="A6586" t="s">
        <v>11956</v>
      </c>
      <c r="B6586" s="2">
        <v>45938</v>
      </c>
      <c r="C6586" t="s">
        <v>135</v>
      </c>
      <c r="D6586" t="s">
        <v>34</v>
      </c>
      <c r="E6586" t="s">
        <v>140</v>
      </c>
      <c r="F6586" t="s">
        <v>27</v>
      </c>
      <c r="G6586" t="s">
        <v>28</v>
      </c>
      <c r="H6586">
        <v>5</v>
      </c>
      <c r="I6586">
        <v>14.08</v>
      </c>
      <c r="J6586">
        <v>19.25</v>
      </c>
      <c r="K6586">
        <v>96.25</v>
      </c>
      <c r="L6586" t="s">
        <v>37</v>
      </c>
      <c r="M6586" t="s">
        <v>30</v>
      </c>
      <c r="N6586" t="s">
        <v>3342</v>
      </c>
    </row>
    <row r="6587" spans="1:14" x14ac:dyDescent="0.3">
      <c r="A6587" t="s">
        <v>11957</v>
      </c>
      <c r="B6587" s="2">
        <v>45543</v>
      </c>
      <c r="C6587" t="s">
        <v>394</v>
      </c>
      <c r="D6587" t="s">
        <v>25</v>
      </c>
      <c r="E6587" t="s">
        <v>26</v>
      </c>
      <c r="F6587" t="s">
        <v>18</v>
      </c>
      <c r="G6587" t="s">
        <v>44</v>
      </c>
      <c r="H6587">
        <v>5</v>
      </c>
      <c r="I6587">
        <v>17</v>
      </c>
      <c r="J6587">
        <v>31.4</v>
      </c>
      <c r="K6587">
        <v>157</v>
      </c>
      <c r="L6587" t="s">
        <v>53</v>
      </c>
      <c r="M6587" t="s">
        <v>100</v>
      </c>
      <c r="N6587" t="s">
        <v>10987</v>
      </c>
    </row>
    <row r="6588" spans="1:14" x14ac:dyDescent="0.3">
      <c r="A6588" t="s">
        <v>11958</v>
      </c>
      <c r="B6588" t="s">
        <v>6043</v>
      </c>
      <c r="C6588" t="s">
        <v>90</v>
      </c>
      <c r="D6588" t="s">
        <v>91</v>
      </c>
      <c r="E6588" t="s">
        <v>174</v>
      </c>
      <c r="F6588" t="s">
        <v>27</v>
      </c>
      <c r="G6588" t="s">
        <v>187</v>
      </c>
      <c r="H6588">
        <v>8</v>
      </c>
      <c r="I6588">
        <v>113.49</v>
      </c>
      <c r="J6588">
        <v>181.98</v>
      </c>
      <c r="K6588">
        <v>1455.84</v>
      </c>
      <c r="L6588" t="s">
        <v>82</v>
      </c>
      <c r="M6588" t="s">
        <v>21</v>
      </c>
      <c r="N6588" t="s">
        <v>10347</v>
      </c>
    </row>
    <row r="6589" spans="1:14" x14ac:dyDescent="0.3">
      <c r="A6589" t="s">
        <v>11959</v>
      </c>
      <c r="B6589" t="s">
        <v>11960</v>
      </c>
      <c r="C6589" t="s">
        <v>135</v>
      </c>
      <c r="D6589" t="s">
        <v>34</v>
      </c>
      <c r="E6589" t="s">
        <v>140</v>
      </c>
      <c r="F6589" t="s">
        <v>27</v>
      </c>
      <c r="G6589" t="s">
        <v>187</v>
      </c>
      <c r="H6589">
        <v>3</v>
      </c>
      <c r="I6589">
        <v>72.7</v>
      </c>
      <c r="J6589">
        <v>89.53</v>
      </c>
      <c r="K6589">
        <v>268.58999999999997</v>
      </c>
      <c r="L6589" t="s">
        <v>82</v>
      </c>
      <c r="M6589" t="s">
        <v>100</v>
      </c>
      <c r="N6589" t="s">
        <v>11961</v>
      </c>
    </row>
    <row r="6590" spans="1:14" x14ac:dyDescent="0.3">
      <c r="A6590" t="s">
        <v>11962</v>
      </c>
      <c r="B6590" s="2">
        <v>45875</v>
      </c>
      <c r="C6590" t="s">
        <v>107</v>
      </c>
      <c r="D6590" t="s">
        <v>74</v>
      </c>
      <c r="E6590" t="s">
        <v>212</v>
      </c>
      <c r="F6590" t="s">
        <v>18</v>
      </c>
      <c r="G6590" t="s">
        <v>19</v>
      </c>
      <c r="H6590">
        <v>5</v>
      </c>
      <c r="I6590">
        <v>48.54</v>
      </c>
      <c r="K6590">
        <v>332</v>
      </c>
      <c r="L6590" t="s">
        <v>45</v>
      </c>
      <c r="M6590" t="s">
        <v>54</v>
      </c>
      <c r="N6590" t="s">
        <v>2329</v>
      </c>
    </row>
    <row r="6591" spans="1:14" x14ac:dyDescent="0.3">
      <c r="A6591" t="s">
        <v>11963</v>
      </c>
      <c r="B6591" s="2">
        <v>46001</v>
      </c>
      <c r="C6591" t="s">
        <v>173</v>
      </c>
      <c r="D6591" t="s">
        <v>91</v>
      </c>
      <c r="E6591" t="s">
        <v>345</v>
      </c>
      <c r="F6591" t="s">
        <v>27</v>
      </c>
      <c r="G6591" t="s">
        <v>187</v>
      </c>
      <c r="H6591">
        <v>4</v>
      </c>
      <c r="I6591">
        <v>64.23</v>
      </c>
      <c r="J6591">
        <v>99.47</v>
      </c>
      <c r="K6591">
        <v>397.88</v>
      </c>
      <c r="L6591" t="s">
        <v>20</v>
      </c>
      <c r="M6591" t="s">
        <v>21</v>
      </c>
      <c r="N6591" t="s">
        <v>3259</v>
      </c>
    </row>
    <row r="6592" spans="1:14" x14ac:dyDescent="0.3">
      <c r="A6592" t="s">
        <v>11964</v>
      </c>
      <c r="B6592" t="s">
        <v>11965</v>
      </c>
      <c r="C6592" t="s">
        <v>33</v>
      </c>
      <c r="D6592" t="s">
        <v>34</v>
      </c>
      <c r="E6592" t="s">
        <v>35</v>
      </c>
      <c r="F6592" t="s">
        <v>76</v>
      </c>
      <c r="G6592" t="s">
        <v>179</v>
      </c>
      <c r="H6592">
        <v>6</v>
      </c>
      <c r="I6592">
        <v>55.25</v>
      </c>
      <c r="J6592">
        <v>91.21</v>
      </c>
      <c r="K6592">
        <v>547.26</v>
      </c>
      <c r="L6592" t="s">
        <v>29</v>
      </c>
      <c r="M6592" t="s">
        <v>100</v>
      </c>
      <c r="N6592" t="s">
        <v>11421</v>
      </c>
    </row>
    <row r="6593" spans="1:14" x14ac:dyDescent="0.3">
      <c r="A6593" t="s">
        <v>11966</v>
      </c>
      <c r="B6593" s="1">
        <v>45338</v>
      </c>
      <c r="C6593" t="s">
        <v>117</v>
      </c>
      <c r="D6593" t="s">
        <v>68</v>
      </c>
      <c r="E6593" t="s">
        <v>229</v>
      </c>
      <c r="F6593" t="s">
        <v>76</v>
      </c>
      <c r="G6593" t="s">
        <v>251</v>
      </c>
      <c r="H6593">
        <v>5</v>
      </c>
      <c r="I6593">
        <v>18.96</v>
      </c>
      <c r="J6593">
        <v>28.13</v>
      </c>
      <c r="K6593">
        <v>140.65</v>
      </c>
      <c r="L6593" t="s">
        <v>175</v>
      </c>
      <c r="M6593" t="s">
        <v>46</v>
      </c>
      <c r="N6593" t="s">
        <v>11967</v>
      </c>
    </row>
    <row r="6594" spans="1:14" x14ac:dyDescent="0.3">
      <c r="A6594" t="s">
        <v>11968</v>
      </c>
      <c r="B6594" s="2">
        <v>45810</v>
      </c>
      <c r="C6594" t="s">
        <v>24</v>
      </c>
      <c r="D6594" t="s">
        <v>25</v>
      </c>
      <c r="E6594" t="s">
        <v>104</v>
      </c>
      <c r="F6594" t="s">
        <v>93</v>
      </c>
      <c r="G6594" t="s">
        <v>141</v>
      </c>
      <c r="H6594">
        <v>5</v>
      </c>
      <c r="I6594">
        <v>14.04</v>
      </c>
      <c r="J6594">
        <v>20.71</v>
      </c>
      <c r="K6594">
        <v>103.55</v>
      </c>
      <c r="L6594" t="s">
        <v>175</v>
      </c>
      <c r="M6594" t="s">
        <v>46</v>
      </c>
      <c r="N6594" t="s">
        <v>7228</v>
      </c>
    </row>
    <row r="6595" spans="1:14" x14ac:dyDescent="0.3">
      <c r="A6595" t="s">
        <v>11969</v>
      </c>
      <c r="B6595" s="1">
        <v>45374</v>
      </c>
      <c r="C6595" t="s">
        <v>148</v>
      </c>
      <c r="D6595" t="s">
        <v>42</v>
      </c>
      <c r="E6595" t="s">
        <v>63</v>
      </c>
      <c r="F6595" t="s">
        <v>93</v>
      </c>
      <c r="G6595" t="s">
        <v>94</v>
      </c>
      <c r="H6595">
        <v>4</v>
      </c>
      <c r="I6595">
        <v>20.89</v>
      </c>
      <c r="J6595">
        <v>39.53</v>
      </c>
      <c r="K6595">
        <v>158.12</v>
      </c>
      <c r="L6595" t="s">
        <v>82</v>
      </c>
      <c r="M6595" t="s">
        <v>100</v>
      </c>
      <c r="N6595" t="s">
        <v>10424</v>
      </c>
    </row>
    <row r="6596" spans="1:14" x14ac:dyDescent="0.3">
      <c r="A6596" t="s">
        <v>11970</v>
      </c>
      <c r="B6596" s="2">
        <v>45622</v>
      </c>
      <c r="C6596" t="s">
        <v>257</v>
      </c>
      <c r="D6596" t="s">
        <v>34</v>
      </c>
      <c r="E6596" t="s">
        <v>136</v>
      </c>
      <c r="F6596" t="s">
        <v>51</v>
      </c>
      <c r="G6596" t="s">
        <v>119</v>
      </c>
      <c r="H6596">
        <v>7</v>
      </c>
      <c r="I6596">
        <v>15.31</v>
      </c>
      <c r="J6596">
        <v>19.71</v>
      </c>
      <c r="K6596">
        <v>137.97</v>
      </c>
      <c r="L6596" t="s">
        <v>175</v>
      </c>
      <c r="M6596" t="s">
        <v>100</v>
      </c>
    </row>
    <row r="6597" spans="1:14" x14ac:dyDescent="0.3">
      <c r="A6597" t="s">
        <v>3398</v>
      </c>
      <c r="B6597" s="2">
        <v>45356</v>
      </c>
      <c r="C6597" t="s">
        <v>257</v>
      </c>
      <c r="D6597" t="s">
        <v>34</v>
      </c>
      <c r="E6597" t="s">
        <v>392</v>
      </c>
      <c r="F6597" t="s">
        <v>18</v>
      </c>
      <c r="G6597" t="s">
        <v>44</v>
      </c>
      <c r="H6597">
        <v>9</v>
      </c>
      <c r="I6597">
        <v>8.9499999999999993</v>
      </c>
      <c r="J6597">
        <v>11.2</v>
      </c>
      <c r="K6597">
        <v>100.8</v>
      </c>
      <c r="L6597" t="s">
        <v>175</v>
      </c>
      <c r="M6597" t="s">
        <v>21</v>
      </c>
      <c r="N6597" t="s">
        <v>3399</v>
      </c>
    </row>
    <row r="6598" spans="1:14" x14ac:dyDescent="0.3">
      <c r="A6598" t="s">
        <v>11971</v>
      </c>
      <c r="B6598" s="1">
        <v>45373</v>
      </c>
      <c r="C6598" t="s">
        <v>181</v>
      </c>
      <c r="D6598" t="s">
        <v>168</v>
      </c>
      <c r="E6598" t="s">
        <v>169</v>
      </c>
      <c r="F6598" t="s">
        <v>27</v>
      </c>
      <c r="G6598" t="s">
        <v>187</v>
      </c>
      <c r="I6598">
        <v>108.64</v>
      </c>
      <c r="J6598">
        <v>156.41</v>
      </c>
      <c r="K6598">
        <v>782.05</v>
      </c>
      <c r="L6598" t="s">
        <v>53</v>
      </c>
      <c r="M6598" t="s">
        <v>54</v>
      </c>
      <c r="N6598" t="s">
        <v>8433</v>
      </c>
    </row>
    <row r="6599" spans="1:14" x14ac:dyDescent="0.3">
      <c r="A6599" t="s">
        <v>11972</v>
      </c>
      <c r="B6599" s="2">
        <v>45487</v>
      </c>
      <c r="C6599" t="s">
        <v>73</v>
      </c>
      <c r="D6599" t="s">
        <v>74</v>
      </c>
      <c r="E6599" t="s">
        <v>312</v>
      </c>
      <c r="F6599" t="s">
        <v>18</v>
      </c>
      <c r="G6599" t="s">
        <v>44</v>
      </c>
      <c r="H6599">
        <v>4</v>
      </c>
      <c r="I6599">
        <v>12.5</v>
      </c>
      <c r="J6599">
        <v>19.7</v>
      </c>
      <c r="K6599">
        <v>78.8</v>
      </c>
      <c r="L6599" t="s">
        <v>37</v>
      </c>
      <c r="M6599" t="s">
        <v>54</v>
      </c>
      <c r="N6599" t="s">
        <v>6188</v>
      </c>
    </row>
    <row r="6600" spans="1:14" x14ac:dyDescent="0.3">
      <c r="A6600" t="s">
        <v>11973</v>
      </c>
      <c r="B6600" t="s">
        <v>446</v>
      </c>
      <c r="C6600" t="s">
        <v>397</v>
      </c>
      <c r="D6600" t="s">
        <v>68</v>
      </c>
      <c r="E6600" t="s">
        <v>157</v>
      </c>
      <c r="F6600" t="s">
        <v>51</v>
      </c>
      <c r="G6600" t="s">
        <v>119</v>
      </c>
      <c r="J6600">
        <v>29.02</v>
      </c>
      <c r="K6600">
        <v>116.08</v>
      </c>
      <c r="L6600" t="s">
        <v>82</v>
      </c>
      <c r="M6600" t="s">
        <v>54</v>
      </c>
      <c r="N6600" t="s">
        <v>10804</v>
      </c>
    </row>
    <row r="6601" spans="1:14" x14ac:dyDescent="0.3">
      <c r="A6601" t="s">
        <v>11974</v>
      </c>
      <c r="B6601" t="s">
        <v>3332</v>
      </c>
      <c r="C6601" t="s">
        <v>148</v>
      </c>
      <c r="D6601" t="s">
        <v>42</v>
      </c>
      <c r="E6601" t="s">
        <v>50</v>
      </c>
      <c r="F6601" t="s">
        <v>27</v>
      </c>
      <c r="G6601" t="s">
        <v>109</v>
      </c>
      <c r="H6601">
        <v>5</v>
      </c>
      <c r="I6601">
        <v>13.04</v>
      </c>
      <c r="J6601">
        <v>18.190000000000001</v>
      </c>
      <c r="K6601">
        <v>152.5</v>
      </c>
      <c r="L6601" t="s">
        <v>53</v>
      </c>
      <c r="M6601" t="s">
        <v>46</v>
      </c>
      <c r="N6601" t="s">
        <v>3657</v>
      </c>
    </row>
    <row r="6602" spans="1:14" x14ac:dyDescent="0.3">
      <c r="A6602" t="s">
        <v>11975</v>
      </c>
      <c r="B6602" t="s">
        <v>209</v>
      </c>
      <c r="C6602" t="s">
        <v>167</v>
      </c>
      <c r="D6602" t="s">
        <v>168</v>
      </c>
      <c r="E6602" t="s">
        <v>293</v>
      </c>
      <c r="F6602" t="s">
        <v>93</v>
      </c>
      <c r="G6602" t="s">
        <v>217</v>
      </c>
      <c r="H6602">
        <v>5</v>
      </c>
      <c r="I6602">
        <v>24.63</v>
      </c>
      <c r="J6602">
        <v>41.15</v>
      </c>
      <c r="K6602">
        <v>205.75</v>
      </c>
      <c r="L6602" t="s">
        <v>95</v>
      </c>
      <c r="M6602" t="s">
        <v>100</v>
      </c>
      <c r="N6602" t="s">
        <v>11976</v>
      </c>
    </row>
    <row r="6603" spans="1:14" x14ac:dyDescent="0.3">
      <c r="A6603" t="s">
        <v>11977</v>
      </c>
      <c r="B6603" s="2">
        <v>45443</v>
      </c>
      <c r="C6603" t="s">
        <v>397</v>
      </c>
      <c r="D6603" t="s">
        <v>68</v>
      </c>
      <c r="E6603" t="s">
        <v>157</v>
      </c>
      <c r="F6603" t="s">
        <v>76</v>
      </c>
      <c r="G6603" t="s">
        <v>251</v>
      </c>
      <c r="H6603">
        <v>3</v>
      </c>
      <c r="I6603">
        <v>16.22</v>
      </c>
      <c r="J6603">
        <v>27.15</v>
      </c>
      <c r="K6603">
        <v>81.45</v>
      </c>
      <c r="L6603" t="s">
        <v>82</v>
      </c>
      <c r="M6603" t="s">
        <v>21</v>
      </c>
      <c r="N6603" t="s">
        <v>11978</v>
      </c>
    </row>
    <row r="6604" spans="1:14" x14ac:dyDescent="0.3">
      <c r="A6604" t="s">
        <v>11979</v>
      </c>
      <c r="B6604" s="2">
        <v>45788</v>
      </c>
      <c r="C6604" t="s">
        <v>135</v>
      </c>
      <c r="D6604" t="s">
        <v>34</v>
      </c>
      <c r="E6604" t="s">
        <v>35</v>
      </c>
      <c r="F6604" t="s">
        <v>93</v>
      </c>
      <c r="G6604" t="s">
        <v>94</v>
      </c>
      <c r="H6604">
        <v>3</v>
      </c>
      <c r="I6604">
        <v>26.31</v>
      </c>
      <c r="J6604">
        <v>47.98</v>
      </c>
      <c r="K6604">
        <v>143.94</v>
      </c>
      <c r="L6604" t="s">
        <v>95</v>
      </c>
      <c r="M6604" t="s">
        <v>30</v>
      </c>
      <c r="N6604" t="s">
        <v>11980</v>
      </c>
    </row>
    <row r="6605" spans="1:14" x14ac:dyDescent="0.3">
      <c r="A6605" t="s">
        <v>11981</v>
      </c>
      <c r="B6605" s="1">
        <v>45339</v>
      </c>
      <c r="C6605" t="s">
        <v>499</v>
      </c>
      <c r="D6605" t="s">
        <v>68</v>
      </c>
      <c r="E6605" t="s">
        <v>229</v>
      </c>
      <c r="F6605" t="s">
        <v>51</v>
      </c>
      <c r="G6605" t="s">
        <v>70</v>
      </c>
      <c r="H6605">
        <v>4</v>
      </c>
      <c r="I6605">
        <v>10.83</v>
      </c>
      <c r="J6605">
        <v>13.17</v>
      </c>
      <c r="K6605">
        <v>52.68</v>
      </c>
      <c r="L6605" t="s">
        <v>37</v>
      </c>
      <c r="M6605" t="s">
        <v>46</v>
      </c>
      <c r="N6605" t="s">
        <v>11982</v>
      </c>
    </row>
    <row r="6606" spans="1:14" x14ac:dyDescent="0.3">
      <c r="A6606" t="s">
        <v>11983</v>
      </c>
      <c r="B6606" s="2">
        <v>45628</v>
      </c>
      <c r="C6606" t="s">
        <v>85</v>
      </c>
      <c r="D6606" t="s">
        <v>130</v>
      </c>
      <c r="E6606" t="s">
        <v>131</v>
      </c>
      <c r="F6606" t="s">
        <v>93</v>
      </c>
      <c r="G6606" t="s">
        <v>122</v>
      </c>
      <c r="H6606">
        <v>5</v>
      </c>
      <c r="I6606">
        <v>46.82</v>
      </c>
      <c r="J6606">
        <v>63.46</v>
      </c>
      <c r="K6606">
        <v>317.3</v>
      </c>
      <c r="L6606" t="s">
        <v>95</v>
      </c>
      <c r="M6606" t="s">
        <v>30</v>
      </c>
      <c r="N6606" t="s">
        <v>11984</v>
      </c>
    </row>
    <row r="6607" spans="1:14" x14ac:dyDescent="0.3">
      <c r="A6607" t="s">
        <v>11985</v>
      </c>
      <c r="B6607" s="2">
        <v>46001</v>
      </c>
      <c r="C6607" t="s">
        <v>426</v>
      </c>
      <c r="D6607" t="s">
        <v>74</v>
      </c>
      <c r="E6607" t="s">
        <v>212</v>
      </c>
      <c r="F6607" t="s">
        <v>51</v>
      </c>
      <c r="G6607" t="s">
        <v>70</v>
      </c>
      <c r="H6607">
        <v>4</v>
      </c>
      <c r="I6607">
        <v>14</v>
      </c>
      <c r="J6607">
        <v>24.9</v>
      </c>
      <c r="K6607">
        <v>99.6</v>
      </c>
      <c r="L6607" t="s">
        <v>82</v>
      </c>
      <c r="M6607" t="s">
        <v>100</v>
      </c>
      <c r="N6607" t="s">
        <v>11986</v>
      </c>
    </row>
    <row r="6608" spans="1:14" x14ac:dyDescent="0.3">
      <c r="A6608" t="s">
        <v>11987</v>
      </c>
      <c r="B6608" s="2">
        <v>45759</v>
      </c>
      <c r="C6608" t="s">
        <v>167</v>
      </c>
      <c r="D6608" t="s">
        <v>168</v>
      </c>
      <c r="E6608" t="s">
        <v>293</v>
      </c>
      <c r="F6608" t="s">
        <v>93</v>
      </c>
      <c r="G6608" t="s">
        <v>137</v>
      </c>
      <c r="H6608">
        <v>6</v>
      </c>
      <c r="I6608">
        <v>13.91</v>
      </c>
      <c r="J6608">
        <v>22.84</v>
      </c>
      <c r="K6608">
        <v>137.04</v>
      </c>
      <c r="L6608" t="s">
        <v>175</v>
      </c>
      <c r="M6608" t="s">
        <v>54</v>
      </c>
      <c r="N6608" t="s">
        <v>11988</v>
      </c>
    </row>
    <row r="6609" spans="1:14" x14ac:dyDescent="0.3">
      <c r="A6609" t="s">
        <v>11989</v>
      </c>
      <c r="B6609" t="s">
        <v>7530</v>
      </c>
      <c r="C6609" t="s">
        <v>194</v>
      </c>
      <c r="D6609" t="s">
        <v>58</v>
      </c>
      <c r="E6609" t="s">
        <v>114</v>
      </c>
      <c r="F6609" t="s">
        <v>18</v>
      </c>
      <c r="G6609" t="s">
        <v>224</v>
      </c>
      <c r="H6609">
        <v>9</v>
      </c>
      <c r="I6609">
        <v>18.41</v>
      </c>
      <c r="J6609">
        <v>22.69</v>
      </c>
      <c r="K6609">
        <v>204.21</v>
      </c>
      <c r="L6609" t="s">
        <v>175</v>
      </c>
      <c r="M6609" t="s">
        <v>100</v>
      </c>
      <c r="N6609" t="s">
        <v>2671</v>
      </c>
    </row>
    <row r="6610" spans="1:14" x14ac:dyDescent="0.3">
      <c r="A6610" t="s">
        <v>11990</v>
      </c>
      <c r="B6610" s="2">
        <v>45664</v>
      </c>
      <c r="C6610" t="s">
        <v>397</v>
      </c>
      <c r="D6610" t="s">
        <v>68</v>
      </c>
      <c r="E6610" t="s">
        <v>69</v>
      </c>
      <c r="F6610" t="s">
        <v>27</v>
      </c>
      <c r="G6610" t="s">
        <v>187</v>
      </c>
      <c r="H6610">
        <v>5</v>
      </c>
      <c r="I6610">
        <v>60.85</v>
      </c>
      <c r="J6610">
        <v>86.84</v>
      </c>
      <c r="K6610">
        <v>434.2</v>
      </c>
      <c r="L6610" t="s">
        <v>95</v>
      </c>
      <c r="M6610" t="s">
        <v>100</v>
      </c>
      <c r="N6610" t="s">
        <v>916</v>
      </c>
    </row>
    <row r="6611" spans="1:14" x14ac:dyDescent="0.3">
      <c r="A6611" t="s">
        <v>11991</v>
      </c>
      <c r="B6611" s="2">
        <v>45723</v>
      </c>
      <c r="C6611" t="s">
        <v>33</v>
      </c>
      <c r="D6611" t="s">
        <v>34</v>
      </c>
      <c r="E6611" t="s">
        <v>35</v>
      </c>
      <c r="F6611" t="s">
        <v>51</v>
      </c>
      <c r="G6611" t="s">
        <v>70</v>
      </c>
      <c r="H6611">
        <v>3</v>
      </c>
      <c r="I6611">
        <v>8.99</v>
      </c>
      <c r="J6611">
        <v>12.2</v>
      </c>
      <c r="K6611">
        <v>53.97</v>
      </c>
      <c r="L6611" t="s">
        <v>29</v>
      </c>
      <c r="M6611" t="s">
        <v>100</v>
      </c>
      <c r="N6611" t="s">
        <v>11992</v>
      </c>
    </row>
    <row r="6612" spans="1:14" x14ac:dyDescent="0.3">
      <c r="A6612" t="s">
        <v>11993</v>
      </c>
      <c r="B6612" s="2">
        <v>45403</v>
      </c>
      <c r="C6612" t="s">
        <v>129</v>
      </c>
      <c r="D6612" t="s">
        <v>130</v>
      </c>
      <c r="E6612" t="s">
        <v>131</v>
      </c>
      <c r="F6612" t="s">
        <v>51</v>
      </c>
      <c r="G6612" t="s">
        <v>52</v>
      </c>
      <c r="H6612">
        <v>7</v>
      </c>
      <c r="I6612">
        <v>53.54</v>
      </c>
      <c r="J6612">
        <v>90.55</v>
      </c>
      <c r="K6612">
        <v>633.85</v>
      </c>
      <c r="L6612" t="s">
        <v>20</v>
      </c>
      <c r="M6612" t="s">
        <v>30</v>
      </c>
      <c r="N6612" t="s">
        <v>11994</v>
      </c>
    </row>
    <row r="6613" spans="1:14" x14ac:dyDescent="0.3">
      <c r="A6613" t="s">
        <v>11995</v>
      </c>
      <c r="B6613" s="2">
        <v>45481</v>
      </c>
      <c r="C6613" t="s">
        <v>232</v>
      </c>
      <c r="D6613" t="s">
        <v>25</v>
      </c>
      <c r="E6613" t="s">
        <v>26</v>
      </c>
      <c r="F6613" t="s">
        <v>93</v>
      </c>
      <c r="G6613" t="s">
        <v>137</v>
      </c>
      <c r="H6613">
        <v>3</v>
      </c>
      <c r="I6613">
        <v>24.01</v>
      </c>
      <c r="J6613">
        <v>43.7</v>
      </c>
      <c r="K6613">
        <v>131.1</v>
      </c>
      <c r="L6613" t="s">
        <v>37</v>
      </c>
      <c r="M6613" t="s">
        <v>21</v>
      </c>
      <c r="N6613" t="s">
        <v>11996</v>
      </c>
    </row>
    <row r="6614" spans="1:14" x14ac:dyDescent="0.3">
      <c r="A6614" t="s">
        <v>7951</v>
      </c>
      <c r="B6614" s="1">
        <v>46022</v>
      </c>
      <c r="C6614" t="s">
        <v>125</v>
      </c>
      <c r="D6614" t="s">
        <v>34</v>
      </c>
      <c r="E6614" t="s">
        <v>392</v>
      </c>
      <c r="F6614" t="s">
        <v>93</v>
      </c>
      <c r="G6614" t="s">
        <v>141</v>
      </c>
      <c r="H6614">
        <v>6</v>
      </c>
      <c r="I6614">
        <v>12.59</v>
      </c>
      <c r="J6614">
        <v>16.16</v>
      </c>
      <c r="K6614">
        <v>96.96</v>
      </c>
      <c r="L6614" t="s">
        <v>45</v>
      </c>
      <c r="M6614" t="s">
        <v>54</v>
      </c>
      <c r="N6614" t="s">
        <v>7952</v>
      </c>
    </row>
    <row r="6615" spans="1:14" x14ac:dyDescent="0.3">
      <c r="A6615" t="s">
        <v>11997</v>
      </c>
      <c r="B6615" s="2">
        <v>45434</v>
      </c>
      <c r="C6615" t="s">
        <v>135</v>
      </c>
      <c r="D6615" t="s">
        <v>34</v>
      </c>
      <c r="E6615" t="s">
        <v>35</v>
      </c>
      <c r="F6615" t="s">
        <v>51</v>
      </c>
      <c r="G6615" t="s">
        <v>70</v>
      </c>
      <c r="H6615">
        <v>6</v>
      </c>
      <c r="I6615">
        <v>13.36</v>
      </c>
      <c r="J6615">
        <v>23.12</v>
      </c>
      <c r="K6615">
        <v>138.72</v>
      </c>
      <c r="L6615" t="s">
        <v>82</v>
      </c>
      <c r="M6615" t="s">
        <v>54</v>
      </c>
      <c r="N6615" t="s">
        <v>5650</v>
      </c>
    </row>
    <row r="6616" spans="1:14" x14ac:dyDescent="0.3">
      <c r="A6616" t="s">
        <v>11998</v>
      </c>
      <c r="B6616" s="2">
        <v>45993</v>
      </c>
      <c r="C6616" t="s">
        <v>98</v>
      </c>
      <c r="D6616" t="s">
        <v>42</v>
      </c>
      <c r="E6616" t="s">
        <v>43</v>
      </c>
      <c r="F6616" t="s">
        <v>76</v>
      </c>
      <c r="G6616" t="s">
        <v>251</v>
      </c>
      <c r="H6616">
        <v>3</v>
      </c>
      <c r="I6616">
        <v>16.34</v>
      </c>
      <c r="J6616">
        <v>22.66</v>
      </c>
      <c r="K6616">
        <v>67.98</v>
      </c>
      <c r="L6616" t="s">
        <v>82</v>
      </c>
      <c r="M6616" t="s">
        <v>100</v>
      </c>
    </row>
    <row r="6617" spans="1:14" x14ac:dyDescent="0.3">
      <c r="A6617" t="s">
        <v>3192</v>
      </c>
      <c r="B6617" s="1">
        <v>46007</v>
      </c>
      <c r="C6617" t="s">
        <v>194</v>
      </c>
      <c r="D6617" t="s">
        <v>58</v>
      </c>
      <c r="E6617" t="s">
        <v>59</v>
      </c>
      <c r="F6617" t="s">
        <v>18</v>
      </c>
      <c r="G6617" t="s">
        <v>19</v>
      </c>
      <c r="H6617">
        <v>5</v>
      </c>
      <c r="I6617">
        <v>48.52</v>
      </c>
      <c r="K6617">
        <v>294.8</v>
      </c>
      <c r="L6617" t="s">
        <v>37</v>
      </c>
      <c r="M6617" t="s">
        <v>46</v>
      </c>
      <c r="N6617" t="s">
        <v>3193</v>
      </c>
    </row>
    <row r="6618" spans="1:14" x14ac:dyDescent="0.3">
      <c r="A6618" t="s">
        <v>11999</v>
      </c>
      <c r="B6618" t="s">
        <v>7914</v>
      </c>
      <c r="C6618" t="s">
        <v>257</v>
      </c>
      <c r="D6618" t="s">
        <v>34</v>
      </c>
      <c r="E6618" t="s">
        <v>136</v>
      </c>
      <c r="F6618" t="s">
        <v>93</v>
      </c>
      <c r="G6618" t="s">
        <v>141</v>
      </c>
      <c r="H6618">
        <v>5</v>
      </c>
      <c r="I6618">
        <v>10.53</v>
      </c>
      <c r="J6618">
        <v>19.96</v>
      </c>
      <c r="K6618">
        <v>145.69999999999999</v>
      </c>
      <c r="L6618" t="s">
        <v>82</v>
      </c>
      <c r="M6618" t="s">
        <v>21</v>
      </c>
      <c r="N6618" t="s">
        <v>10281</v>
      </c>
    </row>
    <row r="6619" spans="1:14" x14ac:dyDescent="0.3">
      <c r="A6619" t="s">
        <v>12000</v>
      </c>
      <c r="B6619" s="1">
        <v>45937</v>
      </c>
      <c r="C6619" t="s">
        <v>376</v>
      </c>
      <c r="D6619" t="s">
        <v>168</v>
      </c>
      <c r="E6619" t="s">
        <v>293</v>
      </c>
      <c r="F6619" t="s">
        <v>76</v>
      </c>
      <c r="G6619" t="s">
        <v>170</v>
      </c>
      <c r="H6619">
        <v>7</v>
      </c>
      <c r="I6619">
        <v>17.54</v>
      </c>
      <c r="J6619">
        <v>22.92</v>
      </c>
      <c r="K6619">
        <v>160.44</v>
      </c>
      <c r="L6619" t="s">
        <v>82</v>
      </c>
      <c r="M6619" t="s">
        <v>54</v>
      </c>
      <c r="N6619" t="s">
        <v>8201</v>
      </c>
    </row>
    <row r="6620" spans="1:14" x14ac:dyDescent="0.3">
      <c r="A6620" t="s">
        <v>12001</v>
      </c>
      <c r="B6620" t="s">
        <v>941</v>
      </c>
      <c r="C6620" t="s">
        <v>185</v>
      </c>
      <c r="D6620" t="s">
        <v>16</v>
      </c>
      <c r="E6620" t="s">
        <v>186</v>
      </c>
      <c r="F6620" t="s">
        <v>76</v>
      </c>
      <c r="G6620" t="s">
        <v>149</v>
      </c>
      <c r="H6620">
        <v>3</v>
      </c>
      <c r="I6620">
        <v>11.71</v>
      </c>
      <c r="K6620">
        <v>66.239999999999995</v>
      </c>
      <c r="L6620" t="s">
        <v>175</v>
      </c>
      <c r="M6620" t="s">
        <v>21</v>
      </c>
      <c r="N6620" t="s">
        <v>12002</v>
      </c>
    </row>
    <row r="6621" spans="1:14" x14ac:dyDescent="0.3">
      <c r="A6621" t="s">
        <v>12003</v>
      </c>
      <c r="B6621" s="2">
        <v>45967</v>
      </c>
      <c r="C6621" t="s">
        <v>156</v>
      </c>
      <c r="D6621" t="s">
        <v>68</v>
      </c>
      <c r="E6621" t="s">
        <v>69</v>
      </c>
      <c r="F6621" t="s">
        <v>51</v>
      </c>
      <c r="G6621" t="s">
        <v>52</v>
      </c>
      <c r="H6621">
        <v>3</v>
      </c>
      <c r="I6621">
        <v>27.44</v>
      </c>
      <c r="J6621">
        <v>36.57</v>
      </c>
      <c r="K6621">
        <v>109.71</v>
      </c>
      <c r="L6621" t="s">
        <v>45</v>
      </c>
      <c r="M6621" t="s">
        <v>21</v>
      </c>
      <c r="N6621" t="s">
        <v>7234</v>
      </c>
    </row>
    <row r="6622" spans="1:14" x14ac:dyDescent="0.3">
      <c r="A6622" t="s">
        <v>12004</v>
      </c>
      <c r="B6622" s="1">
        <v>45983</v>
      </c>
      <c r="C6622" t="s">
        <v>280</v>
      </c>
      <c r="D6622" t="s">
        <v>130</v>
      </c>
      <c r="E6622" t="s">
        <v>271</v>
      </c>
      <c r="F6622" t="s">
        <v>27</v>
      </c>
      <c r="G6622" t="s">
        <v>109</v>
      </c>
      <c r="H6622">
        <v>5</v>
      </c>
      <c r="I6622">
        <v>11.97</v>
      </c>
      <c r="J6622">
        <v>18.61</v>
      </c>
      <c r="K6622">
        <v>93.05</v>
      </c>
      <c r="L6622" t="s">
        <v>29</v>
      </c>
      <c r="M6622" t="s">
        <v>30</v>
      </c>
      <c r="N6622" t="s">
        <v>12005</v>
      </c>
    </row>
    <row r="6623" spans="1:14" x14ac:dyDescent="0.3">
      <c r="A6623" t="s">
        <v>12006</v>
      </c>
      <c r="B6623" s="1">
        <v>45513</v>
      </c>
      <c r="C6623" t="s">
        <v>307</v>
      </c>
      <c r="D6623" t="s">
        <v>68</v>
      </c>
      <c r="E6623" t="s">
        <v>69</v>
      </c>
      <c r="F6623" t="s">
        <v>76</v>
      </c>
      <c r="G6623" t="s">
        <v>251</v>
      </c>
      <c r="H6623">
        <v>4</v>
      </c>
      <c r="I6623">
        <v>23.45</v>
      </c>
      <c r="J6623">
        <v>33.81</v>
      </c>
      <c r="K6623">
        <v>135.24</v>
      </c>
      <c r="M6623" t="s">
        <v>30</v>
      </c>
      <c r="N6623" t="s">
        <v>12007</v>
      </c>
    </row>
    <row r="6624" spans="1:14" x14ac:dyDescent="0.3">
      <c r="A6624" t="s">
        <v>12008</v>
      </c>
      <c r="B6624" s="2">
        <v>45998</v>
      </c>
      <c r="C6624" t="s">
        <v>129</v>
      </c>
      <c r="D6624" t="s">
        <v>130</v>
      </c>
      <c r="E6624" t="s">
        <v>87</v>
      </c>
      <c r="F6624" t="s">
        <v>18</v>
      </c>
      <c r="G6624" t="s">
        <v>81</v>
      </c>
      <c r="H6624">
        <v>4</v>
      </c>
      <c r="I6624">
        <v>23.11</v>
      </c>
      <c r="J6624">
        <v>39.11</v>
      </c>
      <c r="K6624">
        <v>156.44</v>
      </c>
      <c r="L6624" t="s">
        <v>20</v>
      </c>
      <c r="M6624" t="s">
        <v>54</v>
      </c>
      <c r="N6624" t="s">
        <v>12009</v>
      </c>
    </row>
    <row r="6625" spans="1:14" x14ac:dyDescent="0.3">
      <c r="A6625" t="s">
        <v>12010</v>
      </c>
      <c r="B6625" t="s">
        <v>1789</v>
      </c>
      <c r="C6625" t="s">
        <v>307</v>
      </c>
      <c r="D6625" t="s">
        <v>68</v>
      </c>
      <c r="E6625" t="s">
        <v>157</v>
      </c>
      <c r="F6625" t="s">
        <v>27</v>
      </c>
      <c r="G6625" t="s">
        <v>109</v>
      </c>
      <c r="H6625">
        <v>9</v>
      </c>
      <c r="I6625">
        <v>9.77</v>
      </c>
      <c r="J6625">
        <v>13.41</v>
      </c>
      <c r="K6625">
        <v>120.69</v>
      </c>
      <c r="L6625" t="s">
        <v>29</v>
      </c>
      <c r="M6625" t="s">
        <v>100</v>
      </c>
      <c r="N6625" t="s">
        <v>6981</v>
      </c>
    </row>
    <row r="6626" spans="1:14" x14ac:dyDescent="0.3">
      <c r="A6626" t="s">
        <v>12011</v>
      </c>
      <c r="B6626" t="s">
        <v>2515</v>
      </c>
      <c r="C6626" t="s">
        <v>90</v>
      </c>
      <c r="D6626" t="s">
        <v>91</v>
      </c>
      <c r="E6626" t="s">
        <v>92</v>
      </c>
      <c r="F6626" t="s">
        <v>93</v>
      </c>
      <c r="G6626" t="s">
        <v>141</v>
      </c>
      <c r="H6626">
        <v>4</v>
      </c>
      <c r="I6626">
        <v>10.25</v>
      </c>
      <c r="J6626">
        <v>12.35</v>
      </c>
      <c r="K6626">
        <v>49.4</v>
      </c>
      <c r="L6626" t="s">
        <v>37</v>
      </c>
      <c r="M6626" t="s">
        <v>100</v>
      </c>
      <c r="N6626" t="s">
        <v>5224</v>
      </c>
    </row>
    <row r="6627" spans="1:14" x14ac:dyDescent="0.3">
      <c r="A6627" t="s">
        <v>12012</v>
      </c>
      <c r="B6627" s="2">
        <v>45575</v>
      </c>
      <c r="C6627" t="s">
        <v>376</v>
      </c>
      <c r="D6627" t="s">
        <v>168</v>
      </c>
      <c r="E6627" t="s">
        <v>267</v>
      </c>
      <c r="F6627" t="s">
        <v>51</v>
      </c>
      <c r="G6627" t="s">
        <v>70</v>
      </c>
      <c r="H6627">
        <v>3</v>
      </c>
      <c r="I6627">
        <v>7.48</v>
      </c>
      <c r="K6627">
        <v>40.799999999999997</v>
      </c>
      <c r="L6627" t="s">
        <v>175</v>
      </c>
      <c r="M6627" t="s">
        <v>21</v>
      </c>
      <c r="N6627" t="s">
        <v>12013</v>
      </c>
    </row>
    <row r="6628" spans="1:14" x14ac:dyDescent="0.3">
      <c r="A6628" t="s">
        <v>12014</v>
      </c>
      <c r="B6628" s="1">
        <v>45794</v>
      </c>
      <c r="C6628" t="s">
        <v>257</v>
      </c>
      <c r="D6628" t="s">
        <v>34</v>
      </c>
      <c r="E6628" t="s">
        <v>140</v>
      </c>
      <c r="F6628" t="s">
        <v>51</v>
      </c>
      <c r="G6628" t="s">
        <v>52</v>
      </c>
      <c r="H6628">
        <v>6</v>
      </c>
      <c r="I6628">
        <v>28.26</v>
      </c>
      <c r="J6628">
        <v>37.630000000000003</v>
      </c>
      <c r="K6628">
        <v>225.78</v>
      </c>
      <c r="L6628" t="s">
        <v>53</v>
      </c>
      <c r="M6628" t="s">
        <v>100</v>
      </c>
      <c r="N6628" t="s">
        <v>7351</v>
      </c>
    </row>
    <row r="6629" spans="1:14" x14ac:dyDescent="0.3">
      <c r="A6629" t="s">
        <v>12015</v>
      </c>
      <c r="B6629" s="2">
        <v>45598</v>
      </c>
      <c r="C6629" t="s">
        <v>270</v>
      </c>
      <c r="D6629" t="s">
        <v>130</v>
      </c>
      <c r="E6629" t="s">
        <v>287</v>
      </c>
      <c r="F6629" t="s">
        <v>18</v>
      </c>
      <c r="G6629" t="s">
        <v>19</v>
      </c>
      <c r="H6629">
        <v>3</v>
      </c>
      <c r="I6629">
        <v>38.17</v>
      </c>
      <c r="J6629">
        <v>55.07</v>
      </c>
      <c r="K6629">
        <v>146.22999999999999</v>
      </c>
      <c r="L6629" t="s">
        <v>45</v>
      </c>
      <c r="M6629" t="s">
        <v>100</v>
      </c>
      <c r="N6629" t="s">
        <v>12016</v>
      </c>
    </row>
    <row r="6630" spans="1:14" x14ac:dyDescent="0.3">
      <c r="A6630" t="s">
        <v>12017</v>
      </c>
      <c r="B6630" t="s">
        <v>10218</v>
      </c>
      <c r="C6630" t="s">
        <v>190</v>
      </c>
      <c r="D6630" t="s">
        <v>16</v>
      </c>
      <c r="F6630" t="s">
        <v>18</v>
      </c>
      <c r="G6630" t="s">
        <v>19</v>
      </c>
      <c r="H6630">
        <v>6</v>
      </c>
      <c r="I6630">
        <v>52.92</v>
      </c>
      <c r="J6630">
        <v>66.709999999999994</v>
      </c>
      <c r="K6630">
        <v>400.26</v>
      </c>
      <c r="L6630" t="s">
        <v>175</v>
      </c>
      <c r="M6630" t="s">
        <v>100</v>
      </c>
      <c r="N6630" t="s">
        <v>12018</v>
      </c>
    </row>
    <row r="6631" spans="1:14" x14ac:dyDescent="0.3">
      <c r="A6631" t="s">
        <v>12019</v>
      </c>
      <c r="B6631" s="2">
        <v>45883</v>
      </c>
      <c r="C6631" t="s">
        <v>73</v>
      </c>
      <c r="D6631" t="s">
        <v>74</v>
      </c>
      <c r="E6631" t="s">
        <v>312</v>
      </c>
      <c r="F6631" t="s">
        <v>27</v>
      </c>
      <c r="G6631" t="s">
        <v>145</v>
      </c>
      <c r="H6631">
        <v>5</v>
      </c>
      <c r="I6631">
        <v>32.46</v>
      </c>
      <c r="J6631">
        <v>40.380000000000003</v>
      </c>
      <c r="K6631">
        <v>201.9</v>
      </c>
      <c r="L6631" t="s">
        <v>53</v>
      </c>
    </row>
    <row r="6632" spans="1:14" x14ac:dyDescent="0.3">
      <c r="A6632" t="s">
        <v>12020</v>
      </c>
      <c r="B6632" s="2">
        <v>45764</v>
      </c>
      <c r="C6632" t="s">
        <v>185</v>
      </c>
      <c r="D6632" t="s">
        <v>16</v>
      </c>
      <c r="E6632" t="s">
        <v>17</v>
      </c>
      <c r="F6632" t="s">
        <v>51</v>
      </c>
      <c r="G6632" t="s">
        <v>70</v>
      </c>
      <c r="H6632">
        <v>5</v>
      </c>
      <c r="I6632">
        <v>7.17</v>
      </c>
      <c r="J6632">
        <v>10.039999999999999</v>
      </c>
      <c r="K6632">
        <v>50.2</v>
      </c>
      <c r="L6632" t="s">
        <v>82</v>
      </c>
      <c r="M6632" t="s">
        <v>46</v>
      </c>
      <c r="N6632" t="s">
        <v>12021</v>
      </c>
    </row>
    <row r="6633" spans="1:14" x14ac:dyDescent="0.3">
      <c r="A6633" t="s">
        <v>12022</v>
      </c>
      <c r="B6633" s="2">
        <v>45460</v>
      </c>
      <c r="C6633" t="s">
        <v>85</v>
      </c>
      <c r="D6633" t="s">
        <v>130</v>
      </c>
      <c r="E6633" t="s">
        <v>287</v>
      </c>
      <c r="F6633" t="s">
        <v>27</v>
      </c>
      <c r="G6633" t="s">
        <v>36</v>
      </c>
      <c r="H6633">
        <v>9</v>
      </c>
      <c r="I6633">
        <v>16.73</v>
      </c>
      <c r="J6633">
        <v>31.57</v>
      </c>
      <c r="K6633">
        <v>284.13</v>
      </c>
      <c r="L6633" t="s">
        <v>37</v>
      </c>
      <c r="M6633" t="s">
        <v>21</v>
      </c>
      <c r="N6633" t="s">
        <v>12023</v>
      </c>
    </row>
    <row r="6634" spans="1:14" x14ac:dyDescent="0.3">
      <c r="A6634" t="s">
        <v>12024</v>
      </c>
      <c r="B6634" s="2">
        <v>45689</v>
      </c>
      <c r="C6634" t="s">
        <v>194</v>
      </c>
      <c r="D6634" t="s">
        <v>58</v>
      </c>
      <c r="E6634" t="s">
        <v>59</v>
      </c>
      <c r="F6634" t="s">
        <v>18</v>
      </c>
      <c r="G6634" t="s">
        <v>99</v>
      </c>
      <c r="H6634">
        <v>6</v>
      </c>
      <c r="I6634">
        <v>8.65</v>
      </c>
      <c r="J6634">
        <v>16.010000000000002</v>
      </c>
      <c r="K6634">
        <v>96.06</v>
      </c>
      <c r="L6634" t="s">
        <v>53</v>
      </c>
      <c r="M6634" t="s">
        <v>100</v>
      </c>
      <c r="N6634" t="s">
        <v>12025</v>
      </c>
    </row>
    <row r="6635" spans="1:14" x14ac:dyDescent="0.3">
      <c r="A6635" t="s">
        <v>12026</v>
      </c>
      <c r="B6635" s="1">
        <v>45632</v>
      </c>
      <c r="C6635" t="s">
        <v>148</v>
      </c>
      <c r="D6635" t="s">
        <v>42</v>
      </c>
      <c r="E6635" t="s">
        <v>43</v>
      </c>
      <c r="F6635" t="s">
        <v>51</v>
      </c>
      <c r="G6635" t="s">
        <v>119</v>
      </c>
      <c r="H6635">
        <v>4</v>
      </c>
      <c r="I6635">
        <v>12.02</v>
      </c>
      <c r="J6635">
        <v>16.25</v>
      </c>
      <c r="K6635">
        <v>65</v>
      </c>
      <c r="L6635" t="s">
        <v>53</v>
      </c>
      <c r="M6635" t="s">
        <v>100</v>
      </c>
      <c r="N6635" t="s">
        <v>5605</v>
      </c>
    </row>
    <row r="6636" spans="1:14" x14ac:dyDescent="0.3">
      <c r="A6636" t="s">
        <v>12027</v>
      </c>
      <c r="B6636" t="s">
        <v>4560</v>
      </c>
      <c r="C6636" t="s">
        <v>202</v>
      </c>
      <c r="D6636" t="s">
        <v>58</v>
      </c>
      <c r="E6636" t="s">
        <v>195</v>
      </c>
      <c r="F6636" t="s">
        <v>18</v>
      </c>
      <c r="G6636" t="s">
        <v>81</v>
      </c>
      <c r="H6636">
        <v>-7</v>
      </c>
      <c r="I6636">
        <v>17.100000000000001</v>
      </c>
      <c r="J6636">
        <v>26.93</v>
      </c>
      <c r="K6636">
        <v>188.51</v>
      </c>
      <c r="L6636" t="s">
        <v>175</v>
      </c>
      <c r="M6636" t="s">
        <v>21</v>
      </c>
      <c r="N6636" t="s">
        <v>12028</v>
      </c>
    </row>
    <row r="6637" spans="1:14" x14ac:dyDescent="0.3">
      <c r="A6637" t="s">
        <v>12029</v>
      </c>
      <c r="B6637" s="1">
        <v>45311</v>
      </c>
      <c r="C6637" t="s">
        <v>274</v>
      </c>
      <c r="D6637" t="s">
        <v>16</v>
      </c>
      <c r="E6637" t="s">
        <v>17</v>
      </c>
      <c r="F6637" t="s">
        <v>18</v>
      </c>
      <c r="G6637" t="s">
        <v>44</v>
      </c>
      <c r="H6637">
        <v>5</v>
      </c>
      <c r="I6637">
        <v>14.56</v>
      </c>
      <c r="J6637">
        <v>19.559999999999999</v>
      </c>
      <c r="K6637">
        <v>97.8</v>
      </c>
      <c r="L6637" t="s">
        <v>175</v>
      </c>
      <c r="M6637" t="s">
        <v>100</v>
      </c>
      <c r="N6637" t="s">
        <v>7632</v>
      </c>
    </row>
    <row r="6638" spans="1:14" x14ac:dyDescent="0.3">
      <c r="A6638" t="s">
        <v>12030</v>
      </c>
      <c r="B6638" t="s">
        <v>12031</v>
      </c>
      <c r="C6638" t="s">
        <v>270</v>
      </c>
      <c r="D6638" t="s">
        <v>130</v>
      </c>
      <c r="E6638" t="s">
        <v>87</v>
      </c>
      <c r="F6638" t="s">
        <v>18</v>
      </c>
      <c r="G6638" t="s">
        <v>44</v>
      </c>
      <c r="H6638">
        <v>11</v>
      </c>
      <c r="I6638">
        <v>18.29</v>
      </c>
      <c r="J6638">
        <v>33.369999999999997</v>
      </c>
      <c r="K6638">
        <v>367.07</v>
      </c>
      <c r="L6638" t="s">
        <v>45</v>
      </c>
      <c r="M6638" t="s">
        <v>46</v>
      </c>
      <c r="N6638" t="s">
        <v>12032</v>
      </c>
    </row>
    <row r="6639" spans="1:14" x14ac:dyDescent="0.3">
      <c r="A6639" t="s">
        <v>12033</v>
      </c>
      <c r="B6639" t="s">
        <v>6727</v>
      </c>
      <c r="C6639" t="s">
        <v>125</v>
      </c>
      <c r="D6639" t="s">
        <v>34</v>
      </c>
      <c r="E6639" t="s">
        <v>140</v>
      </c>
      <c r="F6639" t="s">
        <v>93</v>
      </c>
      <c r="G6639" t="s">
        <v>217</v>
      </c>
      <c r="H6639">
        <v>4</v>
      </c>
      <c r="J6639">
        <v>31.07</v>
      </c>
      <c r="K6639">
        <v>124.28</v>
      </c>
      <c r="L6639" t="s">
        <v>95</v>
      </c>
      <c r="M6639" t="s">
        <v>100</v>
      </c>
      <c r="N6639" t="s">
        <v>5635</v>
      </c>
    </row>
    <row r="6640" spans="1:14" x14ac:dyDescent="0.3">
      <c r="A6640" t="s">
        <v>12034</v>
      </c>
      <c r="B6640" s="2">
        <v>45356</v>
      </c>
      <c r="C6640" t="s">
        <v>257</v>
      </c>
      <c r="D6640" t="s">
        <v>34</v>
      </c>
      <c r="E6640" t="s">
        <v>136</v>
      </c>
      <c r="F6640" t="s">
        <v>27</v>
      </c>
      <c r="G6640" t="s">
        <v>145</v>
      </c>
      <c r="H6640">
        <v>6</v>
      </c>
      <c r="I6640">
        <v>20.059999999999999</v>
      </c>
      <c r="J6640">
        <v>32.65</v>
      </c>
      <c r="K6640">
        <v>195.9</v>
      </c>
      <c r="L6640" t="s">
        <v>82</v>
      </c>
      <c r="M6640" t="s">
        <v>21</v>
      </c>
      <c r="N6640" t="s">
        <v>12035</v>
      </c>
    </row>
    <row r="6641" spans="1:14" x14ac:dyDescent="0.3">
      <c r="A6641" t="s">
        <v>12036</v>
      </c>
      <c r="B6641" s="2">
        <v>45563</v>
      </c>
      <c r="C6641" t="s">
        <v>107</v>
      </c>
      <c r="D6641" t="s">
        <v>74</v>
      </c>
      <c r="E6641" t="s">
        <v>312</v>
      </c>
      <c r="F6641" t="s">
        <v>51</v>
      </c>
      <c r="G6641" t="s">
        <v>60</v>
      </c>
      <c r="H6641">
        <v>-10</v>
      </c>
      <c r="I6641">
        <v>4.6100000000000003</v>
      </c>
      <c r="J6641">
        <v>8.4</v>
      </c>
      <c r="K6641">
        <v>84</v>
      </c>
      <c r="L6641" t="s">
        <v>29</v>
      </c>
      <c r="M6641" t="s">
        <v>21</v>
      </c>
      <c r="N6641" t="s">
        <v>12037</v>
      </c>
    </row>
    <row r="6642" spans="1:14" x14ac:dyDescent="0.3">
      <c r="A6642" t="s">
        <v>12038</v>
      </c>
      <c r="B6642" t="s">
        <v>2083</v>
      </c>
      <c r="C6642" t="s">
        <v>337</v>
      </c>
      <c r="D6642" t="s">
        <v>168</v>
      </c>
      <c r="E6642" t="s">
        <v>293</v>
      </c>
      <c r="F6642" t="s">
        <v>51</v>
      </c>
      <c r="G6642" t="s">
        <v>126</v>
      </c>
      <c r="H6642">
        <v>6</v>
      </c>
      <c r="I6642">
        <v>3.5</v>
      </c>
      <c r="J6642">
        <v>5.34</v>
      </c>
      <c r="K6642">
        <v>29.81</v>
      </c>
      <c r="L6642" t="s">
        <v>45</v>
      </c>
      <c r="M6642" t="s">
        <v>21</v>
      </c>
      <c r="N6642" t="s">
        <v>10989</v>
      </c>
    </row>
    <row r="6643" spans="1:14" x14ac:dyDescent="0.3">
      <c r="A6643" t="s">
        <v>12039</v>
      </c>
      <c r="B6643" s="2">
        <v>45954</v>
      </c>
      <c r="C6643" t="s">
        <v>156</v>
      </c>
      <c r="D6643" t="s">
        <v>68</v>
      </c>
      <c r="E6643" t="s">
        <v>229</v>
      </c>
      <c r="F6643" t="s">
        <v>76</v>
      </c>
      <c r="G6643" t="s">
        <v>77</v>
      </c>
      <c r="H6643">
        <v>3</v>
      </c>
      <c r="I6643">
        <v>23.65</v>
      </c>
      <c r="J6643">
        <v>36.659999999999997</v>
      </c>
      <c r="K6643">
        <v>109.98</v>
      </c>
      <c r="M6643" t="s">
        <v>30</v>
      </c>
      <c r="N6643" t="s">
        <v>1216</v>
      </c>
    </row>
    <row r="6644" spans="1:14" x14ac:dyDescent="0.3">
      <c r="A6644" t="s">
        <v>12040</v>
      </c>
      <c r="B6644" s="1">
        <v>45420</v>
      </c>
      <c r="C6644" t="s">
        <v>397</v>
      </c>
      <c r="D6644" t="s">
        <v>68</v>
      </c>
      <c r="E6644" t="s">
        <v>229</v>
      </c>
      <c r="F6644" t="s">
        <v>51</v>
      </c>
      <c r="G6644" t="s">
        <v>119</v>
      </c>
      <c r="H6644">
        <v>6</v>
      </c>
      <c r="I6644">
        <v>6.81</v>
      </c>
      <c r="J6644">
        <v>9.3800000000000008</v>
      </c>
      <c r="K6644">
        <v>56.28</v>
      </c>
      <c r="L6644" t="s">
        <v>95</v>
      </c>
      <c r="M6644" t="s">
        <v>21</v>
      </c>
    </row>
    <row r="6645" spans="1:14" x14ac:dyDescent="0.3">
      <c r="A6645" t="s">
        <v>12041</v>
      </c>
      <c r="B6645" s="2">
        <v>45331</v>
      </c>
      <c r="C6645" t="s">
        <v>90</v>
      </c>
      <c r="D6645" t="s">
        <v>91</v>
      </c>
      <c r="E6645" t="s">
        <v>92</v>
      </c>
      <c r="F6645" t="s">
        <v>27</v>
      </c>
      <c r="G6645" t="s">
        <v>145</v>
      </c>
      <c r="H6645">
        <v>8</v>
      </c>
      <c r="I6645">
        <v>32.32</v>
      </c>
      <c r="J6645">
        <v>40.729999999999997</v>
      </c>
      <c r="K6645">
        <v>325.83999999999997</v>
      </c>
      <c r="L6645" t="s">
        <v>20</v>
      </c>
      <c r="M6645" t="s">
        <v>46</v>
      </c>
      <c r="N6645" t="s">
        <v>12042</v>
      </c>
    </row>
    <row r="6646" spans="1:14" x14ac:dyDescent="0.3">
      <c r="A6646" t="s">
        <v>12043</v>
      </c>
      <c r="B6646" s="2">
        <v>45875</v>
      </c>
      <c r="C6646" t="s">
        <v>148</v>
      </c>
      <c r="D6646" t="s">
        <v>42</v>
      </c>
      <c r="E6646" t="s">
        <v>242</v>
      </c>
      <c r="F6646" t="s">
        <v>93</v>
      </c>
      <c r="G6646" t="s">
        <v>94</v>
      </c>
      <c r="H6646">
        <v>7</v>
      </c>
      <c r="I6646">
        <v>18.329999999999998</v>
      </c>
      <c r="J6646">
        <v>23.91</v>
      </c>
      <c r="K6646">
        <v>167.37</v>
      </c>
      <c r="L6646" t="s">
        <v>20</v>
      </c>
      <c r="M6646" t="s">
        <v>100</v>
      </c>
      <c r="N6646" t="s">
        <v>10818</v>
      </c>
    </row>
    <row r="6647" spans="1:14" x14ac:dyDescent="0.3">
      <c r="A6647" t="s">
        <v>12044</v>
      </c>
      <c r="B6647" s="2">
        <v>45698</v>
      </c>
      <c r="C6647" t="s">
        <v>394</v>
      </c>
      <c r="D6647" t="s">
        <v>25</v>
      </c>
      <c r="E6647" t="s">
        <v>104</v>
      </c>
      <c r="F6647" t="s">
        <v>93</v>
      </c>
      <c r="G6647" t="s">
        <v>141</v>
      </c>
      <c r="H6647">
        <v>7</v>
      </c>
      <c r="I6647">
        <v>14.98</v>
      </c>
      <c r="J6647">
        <v>25.85</v>
      </c>
      <c r="K6647">
        <v>180.95</v>
      </c>
      <c r="L6647" t="s">
        <v>82</v>
      </c>
      <c r="M6647" t="s">
        <v>100</v>
      </c>
      <c r="N6647" t="s">
        <v>7149</v>
      </c>
    </row>
    <row r="6648" spans="1:14" x14ac:dyDescent="0.3">
      <c r="A6648" t="s">
        <v>12045</v>
      </c>
      <c r="B6648" s="1">
        <v>45420</v>
      </c>
      <c r="C6648" t="s">
        <v>443</v>
      </c>
      <c r="D6648" t="s">
        <v>58</v>
      </c>
      <c r="E6648" t="s">
        <v>203</v>
      </c>
      <c r="F6648" t="s">
        <v>51</v>
      </c>
      <c r="G6648" t="s">
        <v>60</v>
      </c>
      <c r="H6648">
        <v>2</v>
      </c>
      <c r="J6648">
        <v>12.05</v>
      </c>
      <c r="K6648">
        <v>24.1</v>
      </c>
      <c r="L6648" t="s">
        <v>45</v>
      </c>
      <c r="M6648" t="s">
        <v>21</v>
      </c>
      <c r="N6648" t="s">
        <v>5014</v>
      </c>
    </row>
    <row r="6649" spans="1:14" x14ac:dyDescent="0.3">
      <c r="A6649" t="s">
        <v>12046</v>
      </c>
      <c r="B6649" s="1">
        <v>45875</v>
      </c>
      <c r="C6649" t="s">
        <v>190</v>
      </c>
      <c r="D6649" t="s">
        <v>16</v>
      </c>
      <c r="E6649" t="s">
        <v>206</v>
      </c>
      <c r="F6649" t="s">
        <v>93</v>
      </c>
      <c r="G6649" t="s">
        <v>122</v>
      </c>
      <c r="H6649">
        <v>7</v>
      </c>
      <c r="I6649">
        <v>38.619999999999997</v>
      </c>
      <c r="J6649">
        <v>58.72</v>
      </c>
      <c r="K6649">
        <v>411.04</v>
      </c>
      <c r="L6649" t="s">
        <v>82</v>
      </c>
      <c r="M6649" t="s">
        <v>46</v>
      </c>
      <c r="N6649" t="s">
        <v>12047</v>
      </c>
    </row>
    <row r="6650" spans="1:14" x14ac:dyDescent="0.3">
      <c r="A6650" t="s">
        <v>12048</v>
      </c>
      <c r="B6650" s="2">
        <v>45305</v>
      </c>
      <c r="C6650" t="s">
        <v>125</v>
      </c>
      <c r="D6650" t="s">
        <v>34</v>
      </c>
      <c r="E6650" t="s">
        <v>35</v>
      </c>
      <c r="F6650" t="s">
        <v>27</v>
      </c>
      <c r="G6650" t="s">
        <v>187</v>
      </c>
      <c r="H6650">
        <v>4</v>
      </c>
      <c r="I6650">
        <v>50.23</v>
      </c>
      <c r="J6650">
        <v>87.19</v>
      </c>
      <c r="K6650">
        <v>348.76</v>
      </c>
      <c r="L6650" t="s">
        <v>175</v>
      </c>
      <c r="M6650" t="s">
        <v>46</v>
      </c>
      <c r="N6650" t="s">
        <v>7655</v>
      </c>
    </row>
    <row r="6651" spans="1:14" x14ac:dyDescent="0.3">
      <c r="A6651" t="s">
        <v>12049</v>
      </c>
      <c r="B6651" s="2">
        <v>45736</v>
      </c>
      <c r="C6651" t="s">
        <v>24</v>
      </c>
      <c r="D6651" t="s">
        <v>25</v>
      </c>
      <c r="E6651" t="s">
        <v>104</v>
      </c>
      <c r="F6651" t="s">
        <v>76</v>
      </c>
      <c r="G6651" t="s">
        <v>179</v>
      </c>
      <c r="H6651">
        <v>6</v>
      </c>
      <c r="I6651">
        <v>22.92</v>
      </c>
      <c r="J6651">
        <v>31.89</v>
      </c>
      <c r="K6651">
        <v>191.34</v>
      </c>
      <c r="L6651" t="s">
        <v>175</v>
      </c>
      <c r="M6651" t="s">
        <v>54</v>
      </c>
      <c r="N6651" t="s">
        <v>11207</v>
      </c>
    </row>
    <row r="6652" spans="1:14" x14ac:dyDescent="0.3">
      <c r="A6652" t="s">
        <v>12050</v>
      </c>
      <c r="B6652" s="2">
        <v>45785</v>
      </c>
      <c r="C6652" t="s">
        <v>307</v>
      </c>
      <c r="D6652" t="s">
        <v>68</v>
      </c>
      <c r="E6652" t="s">
        <v>157</v>
      </c>
      <c r="F6652" t="s">
        <v>76</v>
      </c>
      <c r="G6652" t="s">
        <v>251</v>
      </c>
      <c r="H6652">
        <v>2</v>
      </c>
      <c r="I6652">
        <v>13.22</v>
      </c>
      <c r="J6652">
        <v>25.08</v>
      </c>
      <c r="K6652">
        <v>50.16</v>
      </c>
      <c r="L6652" t="s">
        <v>20</v>
      </c>
      <c r="N6652" t="s">
        <v>12051</v>
      </c>
    </row>
    <row r="6653" spans="1:14" x14ac:dyDescent="0.3">
      <c r="A6653" t="s">
        <v>12052</v>
      </c>
      <c r="B6653" t="s">
        <v>8354</v>
      </c>
      <c r="C6653" t="s">
        <v>125</v>
      </c>
      <c r="D6653" t="s">
        <v>34</v>
      </c>
      <c r="E6653" t="s">
        <v>35</v>
      </c>
      <c r="F6653" t="s">
        <v>93</v>
      </c>
      <c r="G6653" t="s">
        <v>122</v>
      </c>
      <c r="H6653">
        <v>5</v>
      </c>
      <c r="I6653">
        <v>48.14</v>
      </c>
      <c r="J6653">
        <v>84.85</v>
      </c>
      <c r="K6653">
        <v>424.25</v>
      </c>
      <c r="L6653" t="s">
        <v>37</v>
      </c>
      <c r="M6653" t="s">
        <v>100</v>
      </c>
      <c r="N6653" t="s">
        <v>12053</v>
      </c>
    </row>
    <row r="6654" spans="1:14" x14ac:dyDescent="0.3">
      <c r="A6654" t="s">
        <v>12054</v>
      </c>
      <c r="B6654" s="2">
        <v>45628</v>
      </c>
      <c r="C6654" t="s">
        <v>15</v>
      </c>
      <c r="D6654" t="s">
        <v>16</v>
      </c>
      <c r="E6654" t="s">
        <v>284</v>
      </c>
      <c r="F6654" t="s">
        <v>93</v>
      </c>
      <c r="G6654" t="s">
        <v>141</v>
      </c>
      <c r="H6654">
        <v>3</v>
      </c>
      <c r="I6654">
        <v>12.57</v>
      </c>
      <c r="K6654">
        <v>55.41</v>
      </c>
      <c r="L6654" t="s">
        <v>37</v>
      </c>
      <c r="M6654" t="s">
        <v>54</v>
      </c>
      <c r="N6654" t="s">
        <v>10930</v>
      </c>
    </row>
    <row r="6655" spans="1:14" x14ac:dyDescent="0.3">
      <c r="A6655" t="s">
        <v>12055</v>
      </c>
      <c r="B6655" t="s">
        <v>12056</v>
      </c>
      <c r="C6655" t="s">
        <v>181</v>
      </c>
      <c r="D6655" t="s">
        <v>168</v>
      </c>
      <c r="E6655" t="s">
        <v>216</v>
      </c>
      <c r="F6655" t="s">
        <v>27</v>
      </c>
      <c r="G6655" t="s">
        <v>145</v>
      </c>
      <c r="H6655">
        <v>5</v>
      </c>
      <c r="I6655">
        <v>46.35</v>
      </c>
      <c r="J6655">
        <v>74.44</v>
      </c>
      <c r="K6655">
        <v>372.2</v>
      </c>
      <c r="L6655" t="s">
        <v>20</v>
      </c>
      <c r="M6655" t="s">
        <v>30</v>
      </c>
      <c r="N6655" t="s">
        <v>8821</v>
      </c>
    </row>
    <row r="6656" spans="1:14" x14ac:dyDescent="0.3">
      <c r="A6656" t="s">
        <v>12057</v>
      </c>
      <c r="B6656" t="s">
        <v>12058</v>
      </c>
      <c r="C6656" t="s">
        <v>499</v>
      </c>
      <c r="D6656" t="s">
        <v>68</v>
      </c>
      <c r="E6656" t="s">
        <v>118</v>
      </c>
      <c r="F6656" t="s">
        <v>93</v>
      </c>
      <c r="G6656" t="s">
        <v>141</v>
      </c>
      <c r="I6656">
        <v>8.06</v>
      </c>
      <c r="K6656">
        <v>90.9</v>
      </c>
      <c r="L6656" t="s">
        <v>29</v>
      </c>
      <c r="M6656" t="s">
        <v>54</v>
      </c>
      <c r="N6656" t="s">
        <v>12059</v>
      </c>
    </row>
    <row r="6657" spans="1:14" x14ac:dyDescent="0.3">
      <c r="A6657" t="s">
        <v>12060</v>
      </c>
      <c r="B6657" s="1">
        <v>45500</v>
      </c>
      <c r="C6657" t="s">
        <v>232</v>
      </c>
      <c r="D6657" t="s">
        <v>25</v>
      </c>
      <c r="E6657" t="s">
        <v>104</v>
      </c>
      <c r="F6657" t="s">
        <v>76</v>
      </c>
      <c r="G6657" t="s">
        <v>77</v>
      </c>
      <c r="H6657">
        <v>2</v>
      </c>
      <c r="I6657">
        <v>8.25</v>
      </c>
      <c r="J6657">
        <v>14.39</v>
      </c>
      <c r="K6657">
        <v>28.78</v>
      </c>
      <c r="L6657" t="s">
        <v>82</v>
      </c>
      <c r="M6657" t="s">
        <v>21</v>
      </c>
      <c r="N6657" t="s">
        <v>12061</v>
      </c>
    </row>
    <row r="6658" spans="1:14" x14ac:dyDescent="0.3">
      <c r="A6658" t="s">
        <v>12062</v>
      </c>
      <c r="B6658" t="s">
        <v>12063</v>
      </c>
      <c r="C6658" t="s">
        <v>129</v>
      </c>
      <c r="D6658" t="s">
        <v>130</v>
      </c>
      <c r="E6658" t="s">
        <v>271</v>
      </c>
      <c r="F6658" t="s">
        <v>51</v>
      </c>
      <c r="G6658" t="s">
        <v>126</v>
      </c>
      <c r="H6658">
        <v>9</v>
      </c>
      <c r="I6658">
        <v>5.21</v>
      </c>
      <c r="J6658">
        <v>9.32</v>
      </c>
      <c r="K6658">
        <v>83.88</v>
      </c>
      <c r="L6658" t="s">
        <v>53</v>
      </c>
      <c r="N6658" t="s">
        <v>12064</v>
      </c>
    </row>
    <row r="6659" spans="1:14" x14ac:dyDescent="0.3">
      <c r="A6659" t="s">
        <v>12065</v>
      </c>
      <c r="B6659" t="s">
        <v>9394</v>
      </c>
      <c r="C6659" t="s">
        <v>394</v>
      </c>
      <c r="D6659" t="s">
        <v>25</v>
      </c>
      <c r="E6659" t="s">
        <v>277</v>
      </c>
      <c r="F6659" t="s">
        <v>76</v>
      </c>
      <c r="G6659" t="s">
        <v>251</v>
      </c>
      <c r="H6659">
        <v>8</v>
      </c>
      <c r="I6659">
        <v>22.45</v>
      </c>
      <c r="J6659">
        <v>33.43</v>
      </c>
      <c r="K6659">
        <v>267.44</v>
      </c>
      <c r="L6659" t="s">
        <v>29</v>
      </c>
      <c r="M6659" t="s">
        <v>46</v>
      </c>
      <c r="N6659" t="s">
        <v>1442</v>
      </c>
    </row>
    <row r="6660" spans="1:14" x14ac:dyDescent="0.3">
      <c r="A6660" t="s">
        <v>12066</v>
      </c>
      <c r="B6660" s="2">
        <v>45307</v>
      </c>
      <c r="C6660" t="s">
        <v>33</v>
      </c>
      <c r="D6660" t="s">
        <v>34</v>
      </c>
      <c r="E6660" t="s">
        <v>392</v>
      </c>
      <c r="F6660" t="s">
        <v>27</v>
      </c>
      <c r="G6660" t="s">
        <v>36</v>
      </c>
      <c r="H6660">
        <v>6</v>
      </c>
      <c r="I6660">
        <v>13.08</v>
      </c>
      <c r="J6660">
        <v>20.78</v>
      </c>
      <c r="K6660">
        <v>124.68</v>
      </c>
      <c r="L6660" t="s">
        <v>45</v>
      </c>
      <c r="M6660" t="s">
        <v>46</v>
      </c>
      <c r="N6660" t="s">
        <v>12067</v>
      </c>
    </row>
    <row r="6661" spans="1:14" x14ac:dyDescent="0.3">
      <c r="A6661" t="s">
        <v>12068</v>
      </c>
      <c r="B6661" s="2">
        <v>45688</v>
      </c>
      <c r="C6661" t="s">
        <v>107</v>
      </c>
      <c r="D6661" t="s">
        <v>74</v>
      </c>
      <c r="E6661" t="s">
        <v>212</v>
      </c>
      <c r="F6661" t="s">
        <v>27</v>
      </c>
      <c r="G6661" t="s">
        <v>145</v>
      </c>
      <c r="H6661">
        <v>488</v>
      </c>
      <c r="I6661">
        <v>18.48</v>
      </c>
      <c r="J6661">
        <v>31.25</v>
      </c>
      <c r="K6661">
        <v>125</v>
      </c>
      <c r="L6661" t="s">
        <v>53</v>
      </c>
      <c r="M6661" t="s">
        <v>100</v>
      </c>
      <c r="N6661" t="s">
        <v>2477</v>
      </c>
    </row>
    <row r="6662" spans="1:14" x14ac:dyDescent="0.3">
      <c r="A6662" t="s">
        <v>12069</v>
      </c>
      <c r="B6662" s="1">
        <v>45371</v>
      </c>
      <c r="C6662" t="s">
        <v>358</v>
      </c>
      <c r="D6662" t="s">
        <v>91</v>
      </c>
      <c r="E6662" t="s">
        <v>92</v>
      </c>
      <c r="F6662" t="s">
        <v>93</v>
      </c>
      <c r="G6662" t="s">
        <v>217</v>
      </c>
      <c r="H6662">
        <v>5</v>
      </c>
      <c r="I6662">
        <v>21.79</v>
      </c>
      <c r="K6662">
        <v>182.25</v>
      </c>
      <c r="L6662" t="s">
        <v>53</v>
      </c>
      <c r="M6662" t="s">
        <v>54</v>
      </c>
      <c r="N6662" t="s">
        <v>12070</v>
      </c>
    </row>
    <row r="6663" spans="1:14" x14ac:dyDescent="0.3">
      <c r="A6663" t="s">
        <v>12071</v>
      </c>
      <c r="B6663" s="2">
        <v>45397</v>
      </c>
      <c r="C6663" t="s">
        <v>148</v>
      </c>
      <c r="E6663" t="s">
        <v>242</v>
      </c>
      <c r="F6663" t="s">
        <v>18</v>
      </c>
      <c r="G6663" t="s">
        <v>99</v>
      </c>
      <c r="H6663">
        <v>5</v>
      </c>
      <c r="J6663">
        <v>16.36</v>
      </c>
      <c r="K6663">
        <v>81.8</v>
      </c>
      <c r="L6663" t="s">
        <v>45</v>
      </c>
      <c r="M6663" t="s">
        <v>46</v>
      </c>
      <c r="N6663" t="s">
        <v>12072</v>
      </c>
    </row>
    <row r="6664" spans="1:14" x14ac:dyDescent="0.3">
      <c r="A6664" t="s">
        <v>12073</v>
      </c>
      <c r="B6664" t="s">
        <v>6671</v>
      </c>
      <c r="C6664" t="s">
        <v>586</v>
      </c>
      <c r="D6664" t="s">
        <v>42</v>
      </c>
      <c r="E6664" t="s">
        <v>242</v>
      </c>
      <c r="F6664" t="s">
        <v>76</v>
      </c>
      <c r="G6664" t="s">
        <v>170</v>
      </c>
      <c r="H6664">
        <v>3</v>
      </c>
      <c r="J6664">
        <v>33.1</v>
      </c>
      <c r="K6664">
        <v>99.3</v>
      </c>
      <c r="L6664" t="s">
        <v>175</v>
      </c>
      <c r="M6664" t="s">
        <v>46</v>
      </c>
      <c r="N6664" t="s">
        <v>11349</v>
      </c>
    </row>
    <row r="6665" spans="1:14" x14ac:dyDescent="0.3">
      <c r="A6665" t="s">
        <v>12074</v>
      </c>
      <c r="B6665" t="s">
        <v>12075</v>
      </c>
      <c r="C6665" t="s">
        <v>586</v>
      </c>
      <c r="D6665" t="s">
        <v>42</v>
      </c>
      <c r="E6665" t="s">
        <v>50</v>
      </c>
      <c r="F6665" t="s">
        <v>18</v>
      </c>
      <c r="G6665" t="s">
        <v>81</v>
      </c>
      <c r="H6665">
        <v>5</v>
      </c>
      <c r="I6665">
        <v>21.57</v>
      </c>
      <c r="J6665">
        <v>40.74</v>
      </c>
      <c r="K6665">
        <v>203.7</v>
      </c>
      <c r="L6665" t="s">
        <v>45</v>
      </c>
      <c r="M6665" t="s">
        <v>21</v>
      </c>
      <c r="N6665" t="s">
        <v>12076</v>
      </c>
    </row>
    <row r="6666" spans="1:14" x14ac:dyDescent="0.3">
      <c r="A6666" t="s">
        <v>12077</v>
      </c>
      <c r="B6666" s="2">
        <v>45539</v>
      </c>
      <c r="C6666" t="s">
        <v>397</v>
      </c>
      <c r="D6666" t="s">
        <v>68</v>
      </c>
      <c r="E6666" t="s">
        <v>157</v>
      </c>
      <c r="F6666" t="s">
        <v>18</v>
      </c>
      <c r="G6666" t="s">
        <v>19</v>
      </c>
      <c r="H6666">
        <v>4</v>
      </c>
      <c r="I6666">
        <v>28.3</v>
      </c>
      <c r="J6666">
        <v>48.74</v>
      </c>
      <c r="K6666">
        <v>194.96</v>
      </c>
      <c r="L6666" t="s">
        <v>20</v>
      </c>
      <c r="M6666" t="s">
        <v>54</v>
      </c>
      <c r="N6666" t="s">
        <v>7794</v>
      </c>
    </row>
    <row r="6667" spans="1:14" x14ac:dyDescent="0.3">
      <c r="A6667" t="s">
        <v>12078</v>
      </c>
      <c r="B6667" s="2">
        <v>45904</v>
      </c>
      <c r="C6667" t="s">
        <v>358</v>
      </c>
      <c r="D6667" t="s">
        <v>91</v>
      </c>
      <c r="E6667" t="s">
        <v>92</v>
      </c>
      <c r="F6667" t="s">
        <v>18</v>
      </c>
      <c r="G6667" t="s">
        <v>44</v>
      </c>
      <c r="H6667">
        <v>4</v>
      </c>
      <c r="I6667">
        <v>10.4</v>
      </c>
      <c r="J6667">
        <v>16.7</v>
      </c>
      <c r="K6667">
        <v>66.8</v>
      </c>
      <c r="L6667" t="s">
        <v>53</v>
      </c>
      <c r="M6667" t="s">
        <v>54</v>
      </c>
      <c r="N6667" t="s">
        <v>12079</v>
      </c>
    </row>
    <row r="6668" spans="1:14" x14ac:dyDescent="0.3">
      <c r="A6668" t="s">
        <v>12080</v>
      </c>
      <c r="B6668" t="s">
        <v>2133</v>
      </c>
      <c r="C6668" t="s">
        <v>394</v>
      </c>
      <c r="D6668" t="s">
        <v>25</v>
      </c>
      <c r="E6668" t="s">
        <v>26</v>
      </c>
      <c r="F6668" t="s">
        <v>93</v>
      </c>
      <c r="G6668" t="s">
        <v>217</v>
      </c>
      <c r="H6668">
        <v>4</v>
      </c>
      <c r="I6668">
        <v>31.64</v>
      </c>
      <c r="J6668">
        <v>49.77</v>
      </c>
      <c r="K6668">
        <v>199.08</v>
      </c>
      <c r="L6668" t="s">
        <v>29</v>
      </c>
      <c r="M6668" t="s">
        <v>21</v>
      </c>
      <c r="N6668" t="s">
        <v>12081</v>
      </c>
    </row>
    <row r="6669" spans="1:14" x14ac:dyDescent="0.3">
      <c r="A6669" t="s">
        <v>12082</v>
      </c>
      <c r="B6669" s="1">
        <v>45884</v>
      </c>
      <c r="C6669" t="s">
        <v>185</v>
      </c>
      <c r="D6669" t="s">
        <v>16</v>
      </c>
      <c r="E6669" t="s">
        <v>284</v>
      </c>
      <c r="F6669" t="s">
        <v>76</v>
      </c>
      <c r="G6669" t="s">
        <v>149</v>
      </c>
      <c r="H6669">
        <v>3</v>
      </c>
      <c r="I6669">
        <v>8.57</v>
      </c>
      <c r="J6669">
        <v>11.69</v>
      </c>
      <c r="K6669">
        <v>35.07</v>
      </c>
      <c r="L6669" t="s">
        <v>82</v>
      </c>
      <c r="M6669" t="s">
        <v>30</v>
      </c>
      <c r="N6669" t="s">
        <v>303</v>
      </c>
    </row>
    <row r="6670" spans="1:14" x14ac:dyDescent="0.3">
      <c r="A6670" t="s">
        <v>12083</v>
      </c>
      <c r="B6670" t="s">
        <v>12084</v>
      </c>
      <c r="C6670" t="s">
        <v>117</v>
      </c>
      <c r="D6670" t="s">
        <v>68</v>
      </c>
      <c r="E6670" t="s">
        <v>229</v>
      </c>
      <c r="F6670" t="s">
        <v>51</v>
      </c>
      <c r="G6670" t="s">
        <v>52</v>
      </c>
      <c r="H6670">
        <v>8</v>
      </c>
      <c r="I6670">
        <v>56.35</v>
      </c>
      <c r="J6670">
        <v>99.51</v>
      </c>
      <c r="K6670">
        <v>796.08</v>
      </c>
      <c r="L6670" t="s">
        <v>29</v>
      </c>
      <c r="M6670" t="s">
        <v>46</v>
      </c>
      <c r="N6670" t="s">
        <v>12085</v>
      </c>
    </row>
    <row r="6671" spans="1:14" x14ac:dyDescent="0.3">
      <c r="A6671" t="s">
        <v>12086</v>
      </c>
      <c r="B6671" s="1">
        <v>45873</v>
      </c>
      <c r="C6671" t="s">
        <v>148</v>
      </c>
      <c r="D6671" t="s">
        <v>42</v>
      </c>
      <c r="E6671" t="s">
        <v>50</v>
      </c>
      <c r="F6671" t="s">
        <v>93</v>
      </c>
      <c r="G6671" t="s">
        <v>141</v>
      </c>
      <c r="H6671">
        <v>5</v>
      </c>
      <c r="I6671">
        <v>12.34</v>
      </c>
      <c r="J6671">
        <v>18.579999999999998</v>
      </c>
      <c r="K6671">
        <v>92.9</v>
      </c>
      <c r="L6671" t="s">
        <v>53</v>
      </c>
      <c r="M6671" t="s">
        <v>100</v>
      </c>
      <c r="N6671" t="s">
        <v>1537</v>
      </c>
    </row>
    <row r="6672" spans="1:14" x14ac:dyDescent="0.3">
      <c r="A6672" t="s">
        <v>11154</v>
      </c>
      <c r="B6672" s="2">
        <v>45899</v>
      </c>
      <c r="C6672" t="s">
        <v>426</v>
      </c>
      <c r="D6672" t="s">
        <v>74</v>
      </c>
      <c r="E6672" t="s">
        <v>212</v>
      </c>
      <c r="F6672" t="s">
        <v>93</v>
      </c>
      <c r="G6672" t="s">
        <v>141</v>
      </c>
      <c r="H6672">
        <v>7</v>
      </c>
      <c r="I6672">
        <v>10.71</v>
      </c>
      <c r="J6672">
        <v>12.99</v>
      </c>
      <c r="K6672">
        <v>90.93</v>
      </c>
      <c r="L6672" t="s">
        <v>20</v>
      </c>
      <c r="M6672" t="s">
        <v>46</v>
      </c>
    </row>
    <row r="6673" spans="1:14" x14ac:dyDescent="0.3">
      <c r="A6673" t="s">
        <v>12087</v>
      </c>
      <c r="B6673" t="s">
        <v>5196</v>
      </c>
      <c r="C6673" t="s">
        <v>270</v>
      </c>
      <c r="D6673" t="s">
        <v>130</v>
      </c>
      <c r="E6673" t="s">
        <v>131</v>
      </c>
      <c r="F6673" t="s">
        <v>93</v>
      </c>
      <c r="G6673" t="s">
        <v>141</v>
      </c>
      <c r="H6673">
        <v>5</v>
      </c>
      <c r="I6673">
        <v>13.52</v>
      </c>
      <c r="J6673">
        <v>16.28</v>
      </c>
      <c r="K6673">
        <v>81.400000000000006</v>
      </c>
      <c r="L6673" t="s">
        <v>29</v>
      </c>
      <c r="N6673" t="s">
        <v>12088</v>
      </c>
    </row>
    <row r="6674" spans="1:14" x14ac:dyDescent="0.3">
      <c r="A6674" t="s">
        <v>12089</v>
      </c>
      <c r="B6674" s="2">
        <v>45685</v>
      </c>
      <c r="C6674" t="s">
        <v>376</v>
      </c>
      <c r="D6674" t="s">
        <v>168</v>
      </c>
      <c r="E6674" t="s">
        <v>267</v>
      </c>
      <c r="F6674" t="s">
        <v>51</v>
      </c>
      <c r="G6674" t="s">
        <v>70</v>
      </c>
      <c r="H6674">
        <v>4</v>
      </c>
      <c r="I6674">
        <v>8.4499999999999993</v>
      </c>
      <c r="J6674">
        <v>10.5</v>
      </c>
      <c r="K6674">
        <v>42</v>
      </c>
      <c r="L6674" t="s">
        <v>45</v>
      </c>
      <c r="N6674" t="s">
        <v>12090</v>
      </c>
    </row>
    <row r="6675" spans="1:14" x14ac:dyDescent="0.3">
      <c r="A6675" t="s">
        <v>12091</v>
      </c>
      <c r="B6675" s="2">
        <v>45892</v>
      </c>
      <c r="C6675" t="s">
        <v>397</v>
      </c>
      <c r="D6675" t="s">
        <v>68</v>
      </c>
      <c r="E6675" t="s">
        <v>229</v>
      </c>
      <c r="F6675" t="s">
        <v>93</v>
      </c>
      <c r="G6675" t="s">
        <v>217</v>
      </c>
      <c r="H6675">
        <v>5</v>
      </c>
      <c r="I6675">
        <v>28.21</v>
      </c>
      <c r="J6675">
        <v>38.94</v>
      </c>
      <c r="K6675">
        <v>194.7</v>
      </c>
      <c r="L6675" t="s">
        <v>37</v>
      </c>
      <c r="M6675" t="s">
        <v>30</v>
      </c>
      <c r="N6675" t="s">
        <v>3127</v>
      </c>
    </row>
    <row r="6676" spans="1:14" x14ac:dyDescent="0.3">
      <c r="A6676" t="s">
        <v>12092</v>
      </c>
      <c r="B6676" s="1">
        <v>45499</v>
      </c>
      <c r="C6676" t="s">
        <v>292</v>
      </c>
      <c r="D6676" t="s">
        <v>168</v>
      </c>
      <c r="E6676" t="s">
        <v>216</v>
      </c>
      <c r="F6676" t="s">
        <v>18</v>
      </c>
      <c r="G6676" t="s">
        <v>99</v>
      </c>
      <c r="H6676">
        <v>5</v>
      </c>
      <c r="J6676">
        <v>11.91</v>
      </c>
      <c r="K6676">
        <v>75.09</v>
      </c>
      <c r="N6676" t="s">
        <v>12093</v>
      </c>
    </row>
    <row r="6677" spans="1:14" x14ac:dyDescent="0.3">
      <c r="A6677" t="s">
        <v>12094</v>
      </c>
      <c r="B6677" s="2">
        <v>45334</v>
      </c>
      <c r="C6677" t="s">
        <v>499</v>
      </c>
      <c r="D6677" t="s">
        <v>68</v>
      </c>
      <c r="E6677" t="s">
        <v>229</v>
      </c>
      <c r="F6677" t="s">
        <v>93</v>
      </c>
      <c r="G6677" t="s">
        <v>122</v>
      </c>
      <c r="H6677">
        <v>6</v>
      </c>
      <c r="I6677">
        <v>47.83</v>
      </c>
      <c r="J6677">
        <v>78.12</v>
      </c>
      <c r="K6677">
        <v>468.72</v>
      </c>
      <c r="L6677" t="s">
        <v>82</v>
      </c>
      <c r="M6677" t="s">
        <v>46</v>
      </c>
      <c r="N6677" t="s">
        <v>10027</v>
      </c>
    </row>
    <row r="6678" spans="1:14" x14ac:dyDescent="0.3">
      <c r="A6678" t="s">
        <v>12095</v>
      </c>
      <c r="B6678" t="s">
        <v>3292</v>
      </c>
      <c r="C6678" t="s">
        <v>129</v>
      </c>
      <c r="D6678" t="s">
        <v>130</v>
      </c>
      <c r="E6678" t="s">
        <v>131</v>
      </c>
      <c r="F6678" t="s">
        <v>76</v>
      </c>
      <c r="G6678" t="s">
        <v>149</v>
      </c>
      <c r="H6678">
        <v>2</v>
      </c>
      <c r="I6678">
        <v>6.89</v>
      </c>
      <c r="J6678">
        <v>12.22</v>
      </c>
      <c r="K6678">
        <v>24.44</v>
      </c>
      <c r="L6678" t="s">
        <v>82</v>
      </c>
      <c r="M6678" t="s">
        <v>30</v>
      </c>
      <c r="N6678" t="s">
        <v>12096</v>
      </c>
    </row>
    <row r="6679" spans="1:14" x14ac:dyDescent="0.3">
      <c r="A6679" t="s">
        <v>12097</v>
      </c>
      <c r="B6679" t="s">
        <v>1178</v>
      </c>
      <c r="C6679" t="s">
        <v>135</v>
      </c>
      <c r="D6679" t="s">
        <v>34</v>
      </c>
      <c r="E6679" t="s">
        <v>140</v>
      </c>
      <c r="F6679" t="s">
        <v>18</v>
      </c>
      <c r="G6679" t="s">
        <v>99</v>
      </c>
      <c r="H6679">
        <v>4</v>
      </c>
      <c r="I6679">
        <v>7.98</v>
      </c>
      <c r="J6679">
        <v>11.62</v>
      </c>
      <c r="K6679">
        <v>46.48</v>
      </c>
      <c r="L6679" t="s">
        <v>20</v>
      </c>
      <c r="M6679" t="s">
        <v>46</v>
      </c>
      <c r="N6679" t="s">
        <v>12098</v>
      </c>
    </row>
    <row r="6680" spans="1:14" x14ac:dyDescent="0.3">
      <c r="A6680" t="s">
        <v>12099</v>
      </c>
      <c r="B6680" s="1">
        <v>45568</v>
      </c>
      <c r="C6680" t="s">
        <v>586</v>
      </c>
      <c r="D6680" t="s">
        <v>42</v>
      </c>
      <c r="E6680" t="s">
        <v>50</v>
      </c>
      <c r="F6680" t="s">
        <v>93</v>
      </c>
      <c r="G6680" t="s">
        <v>217</v>
      </c>
      <c r="H6680">
        <v>-4</v>
      </c>
      <c r="I6680">
        <v>21.97</v>
      </c>
      <c r="J6680">
        <v>26.41</v>
      </c>
      <c r="K6680">
        <v>105.64</v>
      </c>
      <c r="L6680" t="s">
        <v>29</v>
      </c>
      <c r="M6680" t="s">
        <v>46</v>
      </c>
      <c r="N6680" t="s">
        <v>12100</v>
      </c>
    </row>
    <row r="6681" spans="1:14" x14ac:dyDescent="0.3">
      <c r="A6681" t="s">
        <v>12101</v>
      </c>
      <c r="B6681" t="s">
        <v>886</v>
      </c>
      <c r="C6681" t="s">
        <v>412</v>
      </c>
      <c r="D6681" t="s">
        <v>674</v>
      </c>
      <c r="E6681" t="s">
        <v>206</v>
      </c>
      <c r="F6681" t="s">
        <v>51</v>
      </c>
      <c r="G6681" t="s">
        <v>119</v>
      </c>
      <c r="H6681">
        <v>6</v>
      </c>
      <c r="I6681">
        <v>9.07</v>
      </c>
      <c r="J6681">
        <v>16.93</v>
      </c>
      <c r="K6681">
        <v>101.58</v>
      </c>
      <c r="L6681" t="s">
        <v>95</v>
      </c>
      <c r="M6681" t="s">
        <v>54</v>
      </c>
      <c r="N6681" t="s">
        <v>2075</v>
      </c>
    </row>
    <row r="6682" spans="1:14" x14ac:dyDescent="0.3">
      <c r="A6682" t="s">
        <v>12102</v>
      </c>
      <c r="B6682" s="2">
        <v>45839</v>
      </c>
      <c r="C6682" t="s">
        <v>334</v>
      </c>
      <c r="D6682" t="s">
        <v>91</v>
      </c>
      <c r="E6682" t="s">
        <v>345</v>
      </c>
      <c r="F6682" t="s">
        <v>76</v>
      </c>
      <c r="G6682" t="s">
        <v>77</v>
      </c>
      <c r="H6682">
        <v>8</v>
      </c>
      <c r="I6682">
        <v>9</v>
      </c>
      <c r="J6682">
        <v>15.34</v>
      </c>
      <c r="K6682">
        <v>122.72</v>
      </c>
      <c r="L6682" t="s">
        <v>95</v>
      </c>
      <c r="M6682" t="s">
        <v>46</v>
      </c>
      <c r="N6682" t="s">
        <v>7033</v>
      </c>
    </row>
    <row r="6683" spans="1:14" x14ac:dyDescent="0.3">
      <c r="A6683" t="s">
        <v>12103</v>
      </c>
      <c r="B6683" t="s">
        <v>2242</v>
      </c>
      <c r="C6683" t="s">
        <v>337</v>
      </c>
      <c r="D6683" t="s">
        <v>2201</v>
      </c>
      <c r="E6683" t="s">
        <v>169</v>
      </c>
      <c r="F6683" t="s">
        <v>51</v>
      </c>
      <c r="G6683" t="s">
        <v>52</v>
      </c>
      <c r="H6683">
        <v>5</v>
      </c>
      <c r="I6683">
        <v>50.87</v>
      </c>
      <c r="J6683">
        <v>75.02</v>
      </c>
      <c r="K6683">
        <v>375.1</v>
      </c>
      <c r="L6683" t="s">
        <v>29</v>
      </c>
      <c r="M6683" t="s">
        <v>54</v>
      </c>
      <c r="N6683" t="s">
        <v>11135</v>
      </c>
    </row>
    <row r="6684" spans="1:14" x14ac:dyDescent="0.3">
      <c r="A6684" t="s">
        <v>12104</v>
      </c>
      <c r="B6684" s="2">
        <v>45715</v>
      </c>
      <c r="C6684" t="s">
        <v>257</v>
      </c>
      <c r="D6684" t="s">
        <v>34</v>
      </c>
      <c r="E6684" t="s">
        <v>136</v>
      </c>
      <c r="F6684" t="s">
        <v>76</v>
      </c>
      <c r="G6684" t="s">
        <v>170</v>
      </c>
      <c r="H6684">
        <v>6</v>
      </c>
      <c r="I6684">
        <v>26.41</v>
      </c>
      <c r="J6684">
        <v>35.54</v>
      </c>
      <c r="K6684">
        <v>213.24</v>
      </c>
      <c r="L6684" t="s">
        <v>20</v>
      </c>
      <c r="M6684" t="s">
        <v>46</v>
      </c>
      <c r="N6684" t="s">
        <v>12105</v>
      </c>
    </row>
    <row r="6685" spans="1:14" x14ac:dyDescent="0.3">
      <c r="A6685" t="s">
        <v>12106</v>
      </c>
      <c r="B6685" s="2">
        <v>45297</v>
      </c>
      <c r="C6685" t="s">
        <v>412</v>
      </c>
      <c r="D6685" t="s">
        <v>16</v>
      </c>
      <c r="E6685" t="s">
        <v>206</v>
      </c>
      <c r="F6685" t="s">
        <v>27</v>
      </c>
      <c r="G6685" t="s">
        <v>187</v>
      </c>
      <c r="H6685">
        <v>3</v>
      </c>
      <c r="I6685">
        <v>84.57</v>
      </c>
      <c r="J6685">
        <v>137.66999999999999</v>
      </c>
      <c r="K6685">
        <v>413.01</v>
      </c>
      <c r="L6685" t="s">
        <v>175</v>
      </c>
      <c r="M6685" t="s">
        <v>100</v>
      </c>
      <c r="N6685" t="s">
        <v>12107</v>
      </c>
    </row>
    <row r="6686" spans="1:14" x14ac:dyDescent="0.3">
      <c r="A6686" t="s">
        <v>12108</v>
      </c>
      <c r="B6686" s="1">
        <v>45771</v>
      </c>
      <c r="C6686" t="s">
        <v>334</v>
      </c>
      <c r="D6686" t="s">
        <v>91</v>
      </c>
      <c r="E6686" t="s">
        <v>92</v>
      </c>
      <c r="F6686" t="s">
        <v>18</v>
      </c>
      <c r="G6686" t="s">
        <v>224</v>
      </c>
      <c r="H6686">
        <v>5</v>
      </c>
      <c r="J6686">
        <v>39.96</v>
      </c>
      <c r="K6686">
        <v>199.8</v>
      </c>
      <c r="L6686" t="s">
        <v>53</v>
      </c>
      <c r="M6686" t="s">
        <v>30</v>
      </c>
      <c r="N6686" t="s">
        <v>12109</v>
      </c>
    </row>
    <row r="6687" spans="1:14" x14ac:dyDescent="0.3">
      <c r="A6687" t="s">
        <v>12110</v>
      </c>
      <c r="B6687" t="s">
        <v>223</v>
      </c>
      <c r="C6687" t="s">
        <v>499</v>
      </c>
      <c r="D6687" t="s">
        <v>68</v>
      </c>
      <c r="E6687" t="s">
        <v>157</v>
      </c>
      <c r="F6687" t="s">
        <v>18</v>
      </c>
      <c r="G6687" t="s">
        <v>44</v>
      </c>
      <c r="H6687">
        <v>6</v>
      </c>
      <c r="I6687">
        <v>12.81</v>
      </c>
      <c r="J6687">
        <v>20.05</v>
      </c>
      <c r="K6687">
        <v>120.3</v>
      </c>
      <c r="L6687" t="s">
        <v>20</v>
      </c>
      <c r="M6687" t="s">
        <v>30</v>
      </c>
      <c r="N6687" t="s">
        <v>2308</v>
      </c>
    </row>
    <row r="6688" spans="1:14" x14ac:dyDescent="0.3">
      <c r="A6688" t="s">
        <v>12111</v>
      </c>
      <c r="B6688" s="2">
        <v>45542</v>
      </c>
      <c r="C6688" t="s">
        <v>15</v>
      </c>
      <c r="D6688" t="s">
        <v>16</v>
      </c>
      <c r="E6688" t="s">
        <v>186</v>
      </c>
      <c r="F6688" t="s">
        <v>18</v>
      </c>
      <c r="G6688" t="s">
        <v>44</v>
      </c>
      <c r="H6688">
        <v>5</v>
      </c>
      <c r="I6688">
        <v>19.239999999999998</v>
      </c>
      <c r="J6688">
        <v>26.99</v>
      </c>
      <c r="K6688">
        <v>134.94999999999999</v>
      </c>
      <c r="L6688" t="s">
        <v>37</v>
      </c>
      <c r="M6688" t="s">
        <v>30</v>
      </c>
      <c r="N6688" t="s">
        <v>9611</v>
      </c>
    </row>
    <row r="6689" spans="1:14" x14ac:dyDescent="0.3">
      <c r="A6689" t="s">
        <v>12112</v>
      </c>
      <c r="B6689" t="s">
        <v>4795</v>
      </c>
      <c r="C6689" t="s">
        <v>185</v>
      </c>
      <c r="D6689" t="s">
        <v>16</v>
      </c>
      <c r="E6689" t="s">
        <v>284</v>
      </c>
      <c r="F6689" t="s">
        <v>27</v>
      </c>
      <c r="G6689" t="s">
        <v>28</v>
      </c>
      <c r="H6689">
        <v>5</v>
      </c>
      <c r="I6689">
        <v>20.47</v>
      </c>
      <c r="J6689">
        <v>38.299999999999997</v>
      </c>
      <c r="K6689">
        <v>191.5</v>
      </c>
      <c r="L6689" t="s">
        <v>20</v>
      </c>
      <c r="M6689" t="s">
        <v>46</v>
      </c>
      <c r="N6689" t="s">
        <v>12113</v>
      </c>
    </row>
    <row r="6690" spans="1:14" x14ac:dyDescent="0.3">
      <c r="A6690" t="s">
        <v>12114</v>
      </c>
      <c r="B6690" s="2">
        <v>45662</v>
      </c>
      <c r="C6690" t="s">
        <v>57</v>
      </c>
      <c r="E6690" t="s">
        <v>114</v>
      </c>
      <c r="F6690" t="s">
        <v>93</v>
      </c>
      <c r="G6690" t="s">
        <v>137</v>
      </c>
      <c r="H6690">
        <v>5</v>
      </c>
      <c r="I6690">
        <v>23.17</v>
      </c>
      <c r="J6690">
        <v>41.89</v>
      </c>
      <c r="K6690">
        <v>209.45</v>
      </c>
      <c r="L6690" t="s">
        <v>20</v>
      </c>
      <c r="M6690" t="s">
        <v>46</v>
      </c>
      <c r="N6690" t="s">
        <v>9776</v>
      </c>
    </row>
    <row r="6691" spans="1:14" x14ac:dyDescent="0.3">
      <c r="A6691" t="s">
        <v>12115</v>
      </c>
      <c r="B6691" t="s">
        <v>12116</v>
      </c>
      <c r="C6691" t="s">
        <v>334</v>
      </c>
      <c r="D6691" t="s">
        <v>91</v>
      </c>
      <c r="E6691" t="s">
        <v>92</v>
      </c>
      <c r="F6691" t="s">
        <v>27</v>
      </c>
      <c r="G6691" t="s">
        <v>187</v>
      </c>
      <c r="H6691">
        <v>6</v>
      </c>
      <c r="I6691">
        <v>-96.23</v>
      </c>
      <c r="J6691">
        <v>120.06</v>
      </c>
      <c r="K6691">
        <v>720.36</v>
      </c>
      <c r="L6691" t="s">
        <v>20</v>
      </c>
      <c r="M6691" t="s">
        <v>100</v>
      </c>
      <c r="N6691" t="s">
        <v>7155</v>
      </c>
    </row>
    <row r="6692" spans="1:14" x14ac:dyDescent="0.3">
      <c r="A6692" t="s">
        <v>12117</v>
      </c>
      <c r="B6692" s="2">
        <v>45748</v>
      </c>
      <c r="C6692" t="s">
        <v>135</v>
      </c>
      <c r="D6692" t="s">
        <v>34</v>
      </c>
      <c r="E6692" t="s">
        <v>35</v>
      </c>
      <c r="F6692" t="s">
        <v>18</v>
      </c>
      <c r="G6692" t="s">
        <v>81</v>
      </c>
      <c r="H6692">
        <v>5</v>
      </c>
      <c r="I6692">
        <v>19.54</v>
      </c>
      <c r="J6692">
        <v>28.82</v>
      </c>
      <c r="K6692">
        <v>144.1</v>
      </c>
      <c r="L6692" t="s">
        <v>29</v>
      </c>
      <c r="M6692" t="s">
        <v>30</v>
      </c>
      <c r="N6692" t="s">
        <v>7330</v>
      </c>
    </row>
    <row r="6693" spans="1:14" x14ac:dyDescent="0.3">
      <c r="A6693" t="s">
        <v>10495</v>
      </c>
      <c r="B6693" t="s">
        <v>8234</v>
      </c>
      <c r="C6693" t="s">
        <v>57</v>
      </c>
      <c r="D6693" t="s">
        <v>58</v>
      </c>
      <c r="E6693" t="s">
        <v>203</v>
      </c>
      <c r="F6693" t="s">
        <v>18</v>
      </c>
      <c r="G6693" t="s">
        <v>81</v>
      </c>
      <c r="H6693">
        <v>-1</v>
      </c>
      <c r="I6693">
        <v>32.85</v>
      </c>
      <c r="J6693">
        <v>52.95</v>
      </c>
      <c r="K6693">
        <v>52.95</v>
      </c>
      <c r="L6693" t="s">
        <v>95</v>
      </c>
      <c r="M6693" t="s">
        <v>21</v>
      </c>
      <c r="N6693" t="s">
        <v>10152</v>
      </c>
    </row>
    <row r="6694" spans="1:14" x14ac:dyDescent="0.3">
      <c r="A6694" t="s">
        <v>12118</v>
      </c>
      <c r="B6694" t="s">
        <v>840</v>
      </c>
      <c r="C6694" t="s">
        <v>274</v>
      </c>
      <c r="D6694" t="s">
        <v>16</v>
      </c>
      <c r="E6694" t="s">
        <v>284</v>
      </c>
      <c r="F6694" t="s">
        <v>76</v>
      </c>
      <c r="G6694" t="s">
        <v>170</v>
      </c>
      <c r="H6694">
        <v>-4</v>
      </c>
      <c r="I6694">
        <v>22.16</v>
      </c>
      <c r="J6694">
        <v>39.229999999999997</v>
      </c>
      <c r="K6694">
        <v>156.91999999999999</v>
      </c>
      <c r="L6694" t="s">
        <v>95</v>
      </c>
      <c r="M6694" t="s">
        <v>46</v>
      </c>
      <c r="N6694" t="s">
        <v>12119</v>
      </c>
    </row>
    <row r="6695" spans="1:14" x14ac:dyDescent="0.3">
      <c r="A6695" t="s">
        <v>12120</v>
      </c>
      <c r="B6695" s="2">
        <v>45754</v>
      </c>
      <c r="C6695" t="s">
        <v>334</v>
      </c>
      <c r="D6695" t="s">
        <v>91</v>
      </c>
      <c r="E6695" t="s">
        <v>359</v>
      </c>
      <c r="F6695" t="s">
        <v>18</v>
      </c>
      <c r="G6695" t="s">
        <v>99</v>
      </c>
      <c r="H6695">
        <v>6</v>
      </c>
      <c r="I6695">
        <v>4.2300000000000004</v>
      </c>
      <c r="J6695">
        <v>5.69</v>
      </c>
      <c r="K6695">
        <v>34.14</v>
      </c>
      <c r="L6695" t="s">
        <v>37</v>
      </c>
      <c r="M6695" t="s">
        <v>46</v>
      </c>
      <c r="N6695" t="s">
        <v>529</v>
      </c>
    </row>
    <row r="6696" spans="1:14" x14ac:dyDescent="0.3">
      <c r="A6696" t="s">
        <v>12121</v>
      </c>
      <c r="B6696" s="1">
        <v>45306</v>
      </c>
      <c r="C6696" t="s">
        <v>125</v>
      </c>
      <c r="D6696" t="s">
        <v>34</v>
      </c>
      <c r="E6696" t="s">
        <v>136</v>
      </c>
      <c r="F6696" t="s">
        <v>76</v>
      </c>
      <c r="G6696" t="s">
        <v>149</v>
      </c>
      <c r="H6696">
        <v>5</v>
      </c>
      <c r="I6696">
        <v>9.6999999999999993</v>
      </c>
      <c r="J6696">
        <v>15.17</v>
      </c>
      <c r="K6696">
        <v>75.849999999999994</v>
      </c>
      <c r="L6696" t="s">
        <v>53</v>
      </c>
      <c r="M6696" t="s">
        <v>21</v>
      </c>
      <c r="N6696" t="s">
        <v>4961</v>
      </c>
    </row>
    <row r="6697" spans="1:14" x14ac:dyDescent="0.3">
      <c r="A6697" t="s">
        <v>12122</v>
      </c>
      <c r="B6697" s="1">
        <v>45686</v>
      </c>
      <c r="C6697" t="s">
        <v>198</v>
      </c>
      <c r="D6697" t="s">
        <v>91</v>
      </c>
      <c r="E6697" t="s">
        <v>345</v>
      </c>
      <c r="F6697" t="s">
        <v>76</v>
      </c>
      <c r="G6697" t="s">
        <v>149</v>
      </c>
      <c r="H6697">
        <v>4</v>
      </c>
      <c r="I6697">
        <v>10.82</v>
      </c>
      <c r="J6697">
        <v>15.33</v>
      </c>
      <c r="K6697">
        <v>61.32</v>
      </c>
      <c r="L6697" t="s">
        <v>37</v>
      </c>
      <c r="M6697" t="s">
        <v>30</v>
      </c>
      <c r="N6697" t="s">
        <v>7889</v>
      </c>
    </row>
    <row r="6698" spans="1:14" x14ac:dyDescent="0.3">
      <c r="A6698" t="s">
        <v>12123</v>
      </c>
      <c r="B6698" s="2">
        <v>45839</v>
      </c>
      <c r="C6698" t="s">
        <v>173</v>
      </c>
      <c r="D6698" t="s">
        <v>91</v>
      </c>
      <c r="E6698" t="s">
        <v>92</v>
      </c>
      <c r="F6698" t="s">
        <v>76</v>
      </c>
      <c r="G6698" t="s">
        <v>251</v>
      </c>
      <c r="H6698">
        <v>8</v>
      </c>
      <c r="I6698">
        <v>29.9</v>
      </c>
      <c r="J6698">
        <v>45.84</v>
      </c>
      <c r="K6698">
        <v>366.72</v>
      </c>
      <c r="L6698" t="s">
        <v>29</v>
      </c>
      <c r="M6698" t="s">
        <v>46</v>
      </c>
      <c r="N6698" t="s">
        <v>12124</v>
      </c>
    </row>
    <row r="6699" spans="1:14" x14ac:dyDescent="0.3">
      <c r="A6699" t="s">
        <v>12125</v>
      </c>
      <c r="B6699" s="2">
        <v>45297</v>
      </c>
      <c r="C6699" t="s">
        <v>198</v>
      </c>
      <c r="D6699" t="s">
        <v>91</v>
      </c>
      <c r="E6699" t="s">
        <v>174</v>
      </c>
      <c r="F6699" t="s">
        <v>51</v>
      </c>
      <c r="G6699" t="s">
        <v>126</v>
      </c>
      <c r="H6699">
        <v>7</v>
      </c>
      <c r="I6699">
        <v>3.78</v>
      </c>
      <c r="J6699">
        <v>6.18</v>
      </c>
      <c r="K6699">
        <v>43.26</v>
      </c>
      <c r="L6699" t="s">
        <v>29</v>
      </c>
      <c r="M6699" t="s">
        <v>46</v>
      </c>
      <c r="N6699" t="s">
        <v>8639</v>
      </c>
    </row>
    <row r="6700" spans="1:14" x14ac:dyDescent="0.3">
      <c r="A6700" t="s">
        <v>12126</v>
      </c>
      <c r="B6700" t="s">
        <v>3078</v>
      </c>
      <c r="C6700" t="s">
        <v>98</v>
      </c>
      <c r="D6700" t="s">
        <v>42</v>
      </c>
      <c r="E6700" t="s">
        <v>43</v>
      </c>
      <c r="F6700" t="s">
        <v>76</v>
      </c>
      <c r="G6700" t="s">
        <v>77</v>
      </c>
      <c r="H6700">
        <v>6</v>
      </c>
      <c r="I6700">
        <v>14.49</v>
      </c>
      <c r="J6700">
        <v>23.11</v>
      </c>
      <c r="K6700">
        <v>138.66</v>
      </c>
      <c r="L6700" t="s">
        <v>37</v>
      </c>
      <c r="M6700" t="s">
        <v>46</v>
      </c>
      <c r="N6700" t="s">
        <v>12127</v>
      </c>
    </row>
    <row r="6701" spans="1:14" x14ac:dyDescent="0.3">
      <c r="A6701" t="s">
        <v>12128</v>
      </c>
      <c r="B6701" s="2">
        <v>45915</v>
      </c>
      <c r="C6701" t="s">
        <v>173</v>
      </c>
      <c r="D6701" t="s">
        <v>91</v>
      </c>
      <c r="E6701" t="s">
        <v>92</v>
      </c>
      <c r="F6701" t="s">
        <v>51</v>
      </c>
      <c r="G6701" t="s">
        <v>70</v>
      </c>
      <c r="H6701">
        <v>3</v>
      </c>
      <c r="I6701">
        <v>13.04</v>
      </c>
      <c r="J6701">
        <v>16.55</v>
      </c>
      <c r="K6701">
        <v>49.65</v>
      </c>
      <c r="L6701" t="s">
        <v>37</v>
      </c>
      <c r="M6701" t="s">
        <v>46</v>
      </c>
      <c r="N6701" t="s">
        <v>8433</v>
      </c>
    </row>
    <row r="6702" spans="1:14" x14ac:dyDescent="0.3">
      <c r="A6702" t="s">
        <v>6242</v>
      </c>
      <c r="B6702" t="s">
        <v>6243</v>
      </c>
      <c r="C6702" t="s">
        <v>185</v>
      </c>
      <c r="D6702" t="s">
        <v>16</v>
      </c>
      <c r="E6702" t="s">
        <v>206</v>
      </c>
      <c r="F6702" t="s">
        <v>27</v>
      </c>
      <c r="G6702" t="s">
        <v>145</v>
      </c>
      <c r="H6702">
        <v>4</v>
      </c>
      <c r="I6702">
        <v>29.22</v>
      </c>
      <c r="J6702">
        <v>54.02</v>
      </c>
      <c r="K6702">
        <v>216.08</v>
      </c>
      <c r="L6702" t="s">
        <v>29</v>
      </c>
      <c r="M6702" t="s">
        <v>54</v>
      </c>
      <c r="N6702" t="s">
        <v>5819</v>
      </c>
    </row>
    <row r="6703" spans="1:14" x14ac:dyDescent="0.3">
      <c r="A6703" t="s">
        <v>12129</v>
      </c>
      <c r="B6703" s="2">
        <v>45678</v>
      </c>
      <c r="C6703" t="s">
        <v>232</v>
      </c>
      <c r="D6703" t="s">
        <v>25</v>
      </c>
      <c r="E6703" t="s">
        <v>26</v>
      </c>
      <c r="F6703" t="s">
        <v>93</v>
      </c>
      <c r="G6703" t="s">
        <v>94</v>
      </c>
      <c r="H6703">
        <v>6</v>
      </c>
      <c r="I6703">
        <v>23.42</v>
      </c>
      <c r="J6703">
        <v>32.69</v>
      </c>
      <c r="K6703">
        <v>196.14</v>
      </c>
      <c r="M6703" t="s">
        <v>30</v>
      </c>
      <c r="N6703" t="s">
        <v>3270</v>
      </c>
    </row>
    <row r="6704" spans="1:14" x14ac:dyDescent="0.3">
      <c r="A6704" t="s">
        <v>12130</v>
      </c>
      <c r="B6704" t="s">
        <v>2573</v>
      </c>
      <c r="C6704" t="s">
        <v>215</v>
      </c>
      <c r="D6704" t="s">
        <v>168</v>
      </c>
      <c r="E6704" t="s">
        <v>293</v>
      </c>
      <c r="F6704" t="s">
        <v>76</v>
      </c>
      <c r="G6704" t="s">
        <v>170</v>
      </c>
      <c r="H6704">
        <v>3</v>
      </c>
      <c r="I6704">
        <v>36.81</v>
      </c>
      <c r="J6704">
        <v>59.97</v>
      </c>
      <c r="K6704">
        <v>277.91000000000003</v>
      </c>
      <c r="L6704" t="s">
        <v>95</v>
      </c>
      <c r="M6704" t="s">
        <v>100</v>
      </c>
      <c r="N6704" t="s">
        <v>12131</v>
      </c>
    </row>
    <row r="6705" spans="1:14" x14ac:dyDescent="0.3">
      <c r="A6705" t="s">
        <v>12132</v>
      </c>
      <c r="B6705" s="1">
        <v>45766</v>
      </c>
      <c r="C6705" t="s">
        <v>73</v>
      </c>
      <c r="D6705" t="s">
        <v>74</v>
      </c>
      <c r="E6705" t="s">
        <v>75</v>
      </c>
      <c r="F6705" t="s">
        <v>18</v>
      </c>
      <c r="G6705" t="s">
        <v>224</v>
      </c>
      <c r="H6705">
        <v>8</v>
      </c>
      <c r="I6705">
        <v>21.56</v>
      </c>
      <c r="K6705">
        <v>259.36</v>
      </c>
      <c r="L6705" t="s">
        <v>82</v>
      </c>
      <c r="M6705" t="s">
        <v>54</v>
      </c>
      <c r="N6705" t="s">
        <v>1906</v>
      </c>
    </row>
    <row r="6706" spans="1:14" x14ac:dyDescent="0.3">
      <c r="A6706" t="s">
        <v>12133</v>
      </c>
      <c r="B6706" s="2">
        <v>45421</v>
      </c>
      <c r="C6706" t="s">
        <v>85</v>
      </c>
      <c r="D6706" t="s">
        <v>130</v>
      </c>
      <c r="E6706" t="s">
        <v>287</v>
      </c>
      <c r="F6706" t="s">
        <v>76</v>
      </c>
      <c r="G6706" t="s">
        <v>77</v>
      </c>
      <c r="H6706">
        <v>3</v>
      </c>
      <c r="I6706">
        <v>20.149999999999999</v>
      </c>
      <c r="J6706">
        <v>30.24</v>
      </c>
      <c r="K6706">
        <v>90.72</v>
      </c>
      <c r="L6706" t="s">
        <v>175</v>
      </c>
      <c r="M6706" t="s">
        <v>30</v>
      </c>
      <c r="N6706" t="s">
        <v>12134</v>
      </c>
    </row>
    <row r="6707" spans="1:14" x14ac:dyDescent="0.3">
      <c r="A6707" t="s">
        <v>12135</v>
      </c>
      <c r="B6707" s="2">
        <v>45912</v>
      </c>
      <c r="C6707" t="s">
        <v>443</v>
      </c>
      <c r="D6707" t="s">
        <v>58</v>
      </c>
      <c r="E6707" t="s">
        <v>114</v>
      </c>
      <c r="F6707" t="s">
        <v>76</v>
      </c>
      <c r="G6707" t="s">
        <v>77</v>
      </c>
      <c r="H6707">
        <v>4</v>
      </c>
      <c r="I6707">
        <v>15.84</v>
      </c>
      <c r="J6707">
        <v>25.18</v>
      </c>
      <c r="K6707">
        <v>100.72</v>
      </c>
      <c r="L6707" t="s">
        <v>29</v>
      </c>
      <c r="M6707" t="s">
        <v>100</v>
      </c>
      <c r="N6707" t="s">
        <v>12136</v>
      </c>
    </row>
    <row r="6708" spans="1:14" x14ac:dyDescent="0.3">
      <c r="A6708" t="s">
        <v>12137</v>
      </c>
      <c r="B6708" t="s">
        <v>5580</v>
      </c>
      <c r="C6708" t="s">
        <v>113</v>
      </c>
      <c r="D6708" t="s">
        <v>58</v>
      </c>
      <c r="E6708" t="s">
        <v>59</v>
      </c>
      <c r="F6708" t="s">
        <v>76</v>
      </c>
      <c r="G6708" t="s">
        <v>251</v>
      </c>
      <c r="H6708">
        <v>6</v>
      </c>
      <c r="I6708">
        <v>23.55</v>
      </c>
      <c r="J6708">
        <v>29.93</v>
      </c>
      <c r="K6708">
        <v>179.58</v>
      </c>
      <c r="L6708" t="s">
        <v>53</v>
      </c>
      <c r="M6708" t="s">
        <v>21</v>
      </c>
      <c r="N6708" t="s">
        <v>4055</v>
      </c>
    </row>
    <row r="6709" spans="1:14" x14ac:dyDescent="0.3">
      <c r="A6709" t="s">
        <v>12138</v>
      </c>
      <c r="B6709" s="2">
        <v>45847</v>
      </c>
      <c r="C6709" t="s">
        <v>73</v>
      </c>
      <c r="D6709" t="s">
        <v>74</v>
      </c>
      <c r="E6709" t="s">
        <v>212</v>
      </c>
      <c r="F6709" t="s">
        <v>18</v>
      </c>
      <c r="G6709" t="s">
        <v>99</v>
      </c>
      <c r="H6709">
        <v>9</v>
      </c>
      <c r="I6709">
        <v>9.83</v>
      </c>
      <c r="J6709">
        <v>14.21</v>
      </c>
      <c r="K6709">
        <v>127.89</v>
      </c>
      <c r="L6709" t="s">
        <v>82</v>
      </c>
      <c r="M6709" t="s">
        <v>21</v>
      </c>
      <c r="N6709" t="s">
        <v>10000</v>
      </c>
    </row>
    <row r="6710" spans="1:14" x14ac:dyDescent="0.3">
      <c r="A6710" t="s">
        <v>12139</v>
      </c>
      <c r="B6710" s="1">
        <v>45933</v>
      </c>
      <c r="C6710" t="s">
        <v>153</v>
      </c>
      <c r="D6710" t="s">
        <v>74</v>
      </c>
      <c r="E6710" t="s">
        <v>312</v>
      </c>
      <c r="F6710" t="s">
        <v>27</v>
      </c>
      <c r="G6710" t="s">
        <v>145</v>
      </c>
      <c r="H6710">
        <v>2</v>
      </c>
      <c r="I6710">
        <v>49.59</v>
      </c>
      <c r="J6710">
        <v>82.77</v>
      </c>
      <c r="K6710">
        <v>267.64</v>
      </c>
      <c r="L6710" t="s">
        <v>175</v>
      </c>
      <c r="M6710" t="s">
        <v>54</v>
      </c>
      <c r="N6710" t="s">
        <v>12140</v>
      </c>
    </row>
    <row r="6711" spans="1:14" x14ac:dyDescent="0.3">
      <c r="A6711" t="s">
        <v>12141</v>
      </c>
      <c r="B6711" t="s">
        <v>3590</v>
      </c>
      <c r="C6711" t="s">
        <v>181</v>
      </c>
      <c r="D6711" t="s">
        <v>168</v>
      </c>
      <c r="E6711" t="s">
        <v>293</v>
      </c>
      <c r="F6711" t="s">
        <v>76</v>
      </c>
      <c r="G6711" t="s">
        <v>251</v>
      </c>
      <c r="H6711">
        <v>5</v>
      </c>
      <c r="I6711">
        <v>29.92</v>
      </c>
      <c r="J6711">
        <v>47.62</v>
      </c>
      <c r="K6711">
        <v>238.1</v>
      </c>
      <c r="L6711" t="s">
        <v>20</v>
      </c>
      <c r="M6711" t="s">
        <v>21</v>
      </c>
      <c r="N6711" t="s">
        <v>12142</v>
      </c>
    </row>
    <row r="6712" spans="1:14" x14ac:dyDescent="0.3">
      <c r="A6712" t="s">
        <v>12143</v>
      </c>
      <c r="B6712" s="1">
        <v>45659</v>
      </c>
      <c r="C6712" t="s">
        <v>307</v>
      </c>
      <c r="D6712" t="s">
        <v>68</v>
      </c>
      <c r="E6712" t="s">
        <v>157</v>
      </c>
      <c r="F6712" t="s">
        <v>76</v>
      </c>
      <c r="G6712" t="s">
        <v>251</v>
      </c>
      <c r="H6712">
        <v>-4</v>
      </c>
      <c r="I6712">
        <v>12.4</v>
      </c>
      <c r="J6712">
        <v>16.3</v>
      </c>
      <c r="K6712">
        <v>65.2</v>
      </c>
      <c r="L6712" t="s">
        <v>29</v>
      </c>
      <c r="M6712" t="s">
        <v>100</v>
      </c>
    </row>
    <row r="6713" spans="1:14" x14ac:dyDescent="0.3">
      <c r="A6713" t="s">
        <v>12144</v>
      </c>
      <c r="B6713" s="2">
        <v>45457</v>
      </c>
      <c r="C6713" t="s">
        <v>144</v>
      </c>
      <c r="D6713" t="s">
        <v>25</v>
      </c>
      <c r="E6713" t="s">
        <v>26</v>
      </c>
      <c r="F6713" t="s">
        <v>18</v>
      </c>
      <c r="G6713" t="s">
        <v>44</v>
      </c>
      <c r="H6713">
        <v>5</v>
      </c>
      <c r="I6713">
        <v>10.1</v>
      </c>
      <c r="J6713">
        <v>13.82</v>
      </c>
      <c r="K6713">
        <v>69.099999999999994</v>
      </c>
      <c r="L6713" t="s">
        <v>29</v>
      </c>
      <c r="M6713" t="s">
        <v>100</v>
      </c>
      <c r="N6713" t="s">
        <v>12145</v>
      </c>
    </row>
    <row r="6714" spans="1:14" x14ac:dyDescent="0.3">
      <c r="A6714" t="s">
        <v>12146</v>
      </c>
      <c r="B6714" t="s">
        <v>12147</v>
      </c>
      <c r="C6714" t="s">
        <v>292</v>
      </c>
      <c r="D6714" t="s">
        <v>168</v>
      </c>
      <c r="E6714" t="s">
        <v>216</v>
      </c>
      <c r="F6714" t="s">
        <v>18</v>
      </c>
      <c r="G6714" t="s">
        <v>224</v>
      </c>
      <c r="H6714">
        <v>6</v>
      </c>
      <c r="I6714">
        <v>25.61</v>
      </c>
      <c r="J6714">
        <v>31.5</v>
      </c>
      <c r="K6714">
        <v>189</v>
      </c>
      <c r="L6714" t="s">
        <v>53</v>
      </c>
      <c r="M6714" t="s">
        <v>30</v>
      </c>
      <c r="N6714" t="s">
        <v>12148</v>
      </c>
    </row>
    <row r="6715" spans="1:14" x14ac:dyDescent="0.3">
      <c r="A6715" t="s">
        <v>12149</v>
      </c>
      <c r="B6715" s="2">
        <v>45754</v>
      </c>
      <c r="C6715" t="s">
        <v>125</v>
      </c>
      <c r="D6715" t="s">
        <v>34</v>
      </c>
      <c r="E6715" t="s">
        <v>140</v>
      </c>
      <c r="F6715" t="s">
        <v>93</v>
      </c>
      <c r="G6715" t="s">
        <v>141</v>
      </c>
      <c r="H6715">
        <v>7</v>
      </c>
      <c r="I6715">
        <v>11.15</v>
      </c>
      <c r="J6715">
        <v>14.18</v>
      </c>
      <c r="K6715">
        <v>99.26</v>
      </c>
      <c r="L6715" t="s">
        <v>29</v>
      </c>
      <c r="M6715" t="s">
        <v>46</v>
      </c>
      <c r="N6715" t="s">
        <v>12150</v>
      </c>
    </row>
    <row r="6716" spans="1:14" x14ac:dyDescent="0.3">
      <c r="A6716" t="s">
        <v>12151</v>
      </c>
      <c r="B6716" s="2">
        <v>45391</v>
      </c>
      <c r="C6716" t="s">
        <v>144</v>
      </c>
      <c r="D6716" t="s">
        <v>25</v>
      </c>
      <c r="E6716" t="s">
        <v>26</v>
      </c>
      <c r="F6716" t="s">
        <v>93</v>
      </c>
      <c r="G6716" t="s">
        <v>217</v>
      </c>
      <c r="H6716">
        <v>3</v>
      </c>
      <c r="I6716">
        <v>33.94</v>
      </c>
      <c r="J6716">
        <v>40.97</v>
      </c>
      <c r="K6716">
        <v>122.91</v>
      </c>
      <c r="L6716" t="s">
        <v>45</v>
      </c>
      <c r="M6716" t="s">
        <v>54</v>
      </c>
      <c r="N6716" t="s">
        <v>5334</v>
      </c>
    </row>
    <row r="6717" spans="1:14" x14ac:dyDescent="0.3">
      <c r="A6717" t="s">
        <v>12152</v>
      </c>
      <c r="B6717" s="2">
        <v>45849</v>
      </c>
      <c r="C6717" t="s">
        <v>586</v>
      </c>
      <c r="D6717" t="s">
        <v>42</v>
      </c>
      <c r="E6717" t="s">
        <v>50</v>
      </c>
      <c r="F6717" t="s">
        <v>93</v>
      </c>
      <c r="G6717" t="s">
        <v>122</v>
      </c>
      <c r="H6717">
        <v>1</v>
      </c>
      <c r="I6717">
        <v>52.89</v>
      </c>
      <c r="J6717">
        <v>65.2</v>
      </c>
      <c r="K6717">
        <v>65.2</v>
      </c>
      <c r="L6717" t="s">
        <v>175</v>
      </c>
      <c r="M6717" t="s">
        <v>46</v>
      </c>
      <c r="N6717" t="s">
        <v>12153</v>
      </c>
    </row>
    <row r="6718" spans="1:14" x14ac:dyDescent="0.3">
      <c r="A6718" t="s">
        <v>12154</v>
      </c>
      <c r="B6718" s="2">
        <v>45748</v>
      </c>
      <c r="C6718" t="s">
        <v>376</v>
      </c>
      <c r="D6718" t="s">
        <v>168</v>
      </c>
      <c r="E6718" t="s">
        <v>216</v>
      </c>
      <c r="F6718" t="s">
        <v>51</v>
      </c>
      <c r="G6718" t="s">
        <v>52</v>
      </c>
      <c r="H6718">
        <v>5</v>
      </c>
      <c r="I6718">
        <v>37.369999999999997</v>
      </c>
      <c r="J6718">
        <v>54.98</v>
      </c>
      <c r="K6718">
        <v>274.89999999999998</v>
      </c>
      <c r="L6718" t="s">
        <v>82</v>
      </c>
      <c r="N6718" t="s">
        <v>12155</v>
      </c>
    </row>
    <row r="6719" spans="1:14" x14ac:dyDescent="0.3">
      <c r="A6719" t="s">
        <v>12156</v>
      </c>
      <c r="B6719" s="2">
        <v>45324</v>
      </c>
      <c r="C6719" t="s">
        <v>73</v>
      </c>
      <c r="D6719" t="s">
        <v>74</v>
      </c>
      <c r="E6719" t="s">
        <v>108</v>
      </c>
      <c r="F6719" t="s">
        <v>18</v>
      </c>
      <c r="G6719" t="s">
        <v>44</v>
      </c>
      <c r="H6719">
        <v>5</v>
      </c>
      <c r="I6719">
        <v>15.94</v>
      </c>
      <c r="J6719">
        <v>24.62</v>
      </c>
      <c r="K6719">
        <v>123.1</v>
      </c>
      <c r="L6719" t="s">
        <v>37</v>
      </c>
      <c r="M6719" t="s">
        <v>100</v>
      </c>
      <c r="N6719" t="s">
        <v>9314</v>
      </c>
    </row>
    <row r="6720" spans="1:14" x14ac:dyDescent="0.3">
      <c r="A6720" t="s">
        <v>12157</v>
      </c>
      <c r="B6720" s="2">
        <v>45408</v>
      </c>
      <c r="C6720" t="s">
        <v>181</v>
      </c>
      <c r="D6720" t="s">
        <v>168</v>
      </c>
      <c r="E6720" t="s">
        <v>293</v>
      </c>
      <c r="F6720" t="s">
        <v>18</v>
      </c>
      <c r="G6720" t="s">
        <v>224</v>
      </c>
      <c r="H6720">
        <v>4</v>
      </c>
      <c r="I6720">
        <v>36.81</v>
      </c>
      <c r="J6720">
        <v>44.67</v>
      </c>
      <c r="K6720">
        <v>178.68</v>
      </c>
      <c r="L6720" t="s">
        <v>29</v>
      </c>
      <c r="M6720" t="s">
        <v>54</v>
      </c>
      <c r="N6720" t="s">
        <v>12158</v>
      </c>
    </row>
    <row r="6721" spans="1:14" x14ac:dyDescent="0.3">
      <c r="A6721" t="s">
        <v>12159</v>
      </c>
      <c r="B6721" s="2">
        <v>45384</v>
      </c>
      <c r="C6721" t="s">
        <v>198</v>
      </c>
      <c r="D6721" t="s">
        <v>91</v>
      </c>
      <c r="E6721" t="s">
        <v>174</v>
      </c>
      <c r="F6721" t="s">
        <v>51</v>
      </c>
      <c r="G6721" t="s">
        <v>60</v>
      </c>
      <c r="H6721">
        <v>1</v>
      </c>
      <c r="I6721">
        <v>-6.55</v>
      </c>
      <c r="J6721">
        <v>8.35</v>
      </c>
      <c r="K6721">
        <v>8.35</v>
      </c>
      <c r="L6721" t="s">
        <v>53</v>
      </c>
      <c r="M6721" t="s">
        <v>54</v>
      </c>
    </row>
    <row r="6722" spans="1:14" x14ac:dyDescent="0.3">
      <c r="A6722" t="s">
        <v>12160</v>
      </c>
      <c r="B6722" s="2">
        <v>45324</v>
      </c>
      <c r="C6722" t="s">
        <v>185</v>
      </c>
      <c r="D6722" t="s">
        <v>16</v>
      </c>
      <c r="E6722" t="s">
        <v>17</v>
      </c>
      <c r="F6722" t="s">
        <v>93</v>
      </c>
      <c r="G6722" t="s">
        <v>122</v>
      </c>
      <c r="H6722">
        <v>3</v>
      </c>
      <c r="I6722">
        <v>63.75</v>
      </c>
      <c r="J6722">
        <v>78.41</v>
      </c>
      <c r="K6722">
        <v>235.23</v>
      </c>
      <c r="L6722" t="s">
        <v>82</v>
      </c>
      <c r="M6722" t="s">
        <v>54</v>
      </c>
      <c r="N6722" t="s">
        <v>12161</v>
      </c>
    </row>
    <row r="6723" spans="1:14" x14ac:dyDescent="0.3">
      <c r="A6723" t="s">
        <v>12162</v>
      </c>
      <c r="B6723" t="s">
        <v>492</v>
      </c>
      <c r="C6723" t="s">
        <v>586</v>
      </c>
      <c r="D6723" t="s">
        <v>42</v>
      </c>
      <c r="E6723" t="s">
        <v>43</v>
      </c>
      <c r="F6723" t="s">
        <v>18</v>
      </c>
      <c r="G6723" t="s">
        <v>19</v>
      </c>
      <c r="H6723">
        <v>4</v>
      </c>
      <c r="I6723">
        <v>43.01</v>
      </c>
      <c r="J6723">
        <v>58.62</v>
      </c>
      <c r="K6723">
        <v>234.48</v>
      </c>
      <c r="L6723" t="s">
        <v>20</v>
      </c>
      <c r="M6723" t="s">
        <v>30</v>
      </c>
      <c r="N6723" t="s">
        <v>12163</v>
      </c>
    </row>
    <row r="6724" spans="1:14" x14ac:dyDescent="0.3">
      <c r="A6724" t="s">
        <v>12164</v>
      </c>
      <c r="B6724" s="2">
        <v>45316</v>
      </c>
      <c r="C6724" t="s">
        <v>113</v>
      </c>
      <c r="D6724" t="s">
        <v>58</v>
      </c>
      <c r="E6724" t="s">
        <v>203</v>
      </c>
      <c r="F6724" t="s">
        <v>18</v>
      </c>
      <c r="G6724" t="s">
        <v>19</v>
      </c>
      <c r="H6724">
        <v>4</v>
      </c>
      <c r="I6724">
        <v>39.119999999999997</v>
      </c>
      <c r="J6724">
        <v>55.56</v>
      </c>
      <c r="K6724">
        <v>222.24</v>
      </c>
      <c r="L6724" t="s">
        <v>175</v>
      </c>
      <c r="M6724" t="s">
        <v>30</v>
      </c>
      <c r="N6724" t="s">
        <v>12165</v>
      </c>
    </row>
    <row r="6725" spans="1:14" x14ac:dyDescent="0.3">
      <c r="A6725" t="s">
        <v>12166</v>
      </c>
      <c r="B6725" s="2">
        <v>45589</v>
      </c>
      <c r="C6725" t="s">
        <v>397</v>
      </c>
      <c r="D6725" t="s">
        <v>68</v>
      </c>
      <c r="E6725" t="s">
        <v>229</v>
      </c>
      <c r="F6725" t="s">
        <v>27</v>
      </c>
      <c r="G6725" t="s">
        <v>145</v>
      </c>
      <c r="H6725">
        <v>4</v>
      </c>
      <c r="I6725">
        <v>41.88</v>
      </c>
      <c r="J6725">
        <v>72.16</v>
      </c>
      <c r="K6725">
        <v>288.64</v>
      </c>
      <c r="L6725" t="s">
        <v>53</v>
      </c>
      <c r="M6725" t="s">
        <v>46</v>
      </c>
      <c r="N6725" t="s">
        <v>12167</v>
      </c>
    </row>
    <row r="6726" spans="1:14" x14ac:dyDescent="0.3">
      <c r="A6726" t="s">
        <v>6231</v>
      </c>
      <c r="B6726" s="1">
        <v>45425</v>
      </c>
      <c r="C6726" t="s">
        <v>202</v>
      </c>
      <c r="D6726" t="s">
        <v>58</v>
      </c>
      <c r="E6726" t="s">
        <v>114</v>
      </c>
      <c r="F6726" t="s">
        <v>51</v>
      </c>
      <c r="G6726" t="s">
        <v>70</v>
      </c>
      <c r="H6726">
        <v>6</v>
      </c>
      <c r="I6726">
        <v>6.4</v>
      </c>
      <c r="J6726">
        <v>8.06</v>
      </c>
      <c r="K6726">
        <v>48.36</v>
      </c>
      <c r="L6726" t="s">
        <v>45</v>
      </c>
      <c r="M6726" t="s">
        <v>21</v>
      </c>
      <c r="N6726" t="s">
        <v>6232</v>
      </c>
    </row>
    <row r="6727" spans="1:14" x14ac:dyDescent="0.3">
      <c r="A6727" t="s">
        <v>12168</v>
      </c>
      <c r="B6727" s="2">
        <v>45786</v>
      </c>
      <c r="C6727" t="s">
        <v>41</v>
      </c>
      <c r="D6727" t="s">
        <v>42</v>
      </c>
      <c r="E6727" t="s">
        <v>63</v>
      </c>
      <c r="F6727" t="s">
        <v>76</v>
      </c>
      <c r="G6727" t="s">
        <v>149</v>
      </c>
      <c r="H6727">
        <v>6</v>
      </c>
      <c r="I6727">
        <v>10.54</v>
      </c>
      <c r="J6727">
        <v>14.77</v>
      </c>
      <c r="K6727">
        <v>88.62</v>
      </c>
      <c r="L6727" t="s">
        <v>53</v>
      </c>
      <c r="M6727" t="s">
        <v>100</v>
      </c>
      <c r="N6727" t="s">
        <v>3330</v>
      </c>
    </row>
    <row r="6728" spans="1:14" x14ac:dyDescent="0.3">
      <c r="A6728" t="s">
        <v>12169</v>
      </c>
      <c r="B6728" s="1">
        <v>45708</v>
      </c>
      <c r="C6728" t="s">
        <v>334</v>
      </c>
      <c r="D6728" t="s">
        <v>91</v>
      </c>
      <c r="E6728" t="s">
        <v>92</v>
      </c>
      <c r="F6728" t="s">
        <v>93</v>
      </c>
      <c r="G6728" t="s">
        <v>94</v>
      </c>
      <c r="H6728">
        <v>3</v>
      </c>
      <c r="I6728">
        <v>19.829999999999998</v>
      </c>
      <c r="K6728">
        <v>76.260000000000005</v>
      </c>
      <c r="M6728" t="s">
        <v>21</v>
      </c>
      <c r="N6728" t="s">
        <v>8056</v>
      </c>
    </row>
    <row r="6729" spans="1:14" x14ac:dyDescent="0.3">
      <c r="A6729" t="s">
        <v>12170</v>
      </c>
      <c r="B6729" s="2">
        <v>45903</v>
      </c>
      <c r="C6729" t="s">
        <v>586</v>
      </c>
      <c r="D6729" t="s">
        <v>42</v>
      </c>
      <c r="E6729" t="s">
        <v>50</v>
      </c>
      <c r="F6729" t="s">
        <v>51</v>
      </c>
      <c r="G6729" t="s">
        <v>52</v>
      </c>
      <c r="H6729">
        <v>2</v>
      </c>
      <c r="I6729" t="s">
        <v>12171</v>
      </c>
      <c r="J6729">
        <v>-65.61</v>
      </c>
      <c r="K6729">
        <v>131.22</v>
      </c>
      <c r="L6729" t="s">
        <v>95</v>
      </c>
      <c r="M6729" t="s">
        <v>30</v>
      </c>
      <c r="N6729" t="s">
        <v>1531</v>
      </c>
    </row>
    <row r="6730" spans="1:14" x14ac:dyDescent="0.3">
      <c r="A6730" t="s">
        <v>12172</v>
      </c>
      <c r="B6730" s="2">
        <v>45492</v>
      </c>
      <c r="C6730" t="s">
        <v>397</v>
      </c>
      <c r="D6730" t="s">
        <v>68</v>
      </c>
      <c r="E6730" t="s">
        <v>229</v>
      </c>
      <c r="F6730" t="s">
        <v>93</v>
      </c>
      <c r="G6730" t="s">
        <v>217</v>
      </c>
      <c r="H6730">
        <v>5</v>
      </c>
      <c r="I6730">
        <v>18.22</v>
      </c>
      <c r="J6730">
        <v>29.47</v>
      </c>
      <c r="K6730">
        <v>147.35</v>
      </c>
      <c r="L6730" t="s">
        <v>175</v>
      </c>
      <c r="M6730" t="s">
        <v>30</v>
      </c>
      <c r="N6730" t="s">
        <v>9437</v>
      </c>
    </row>
    <row r="6731" spans="1:14" x14ac:dyDescent="0.3">
      <c r="A6731" t="s">
        <v>12173</v>
      </c>
      <c r="B6731" s="2">
        <v>45605</v>
      </c>
      <c r="C6731" t="s">
        <v>586</v>
      </c>
      <c r="D6731" t="s">
        <v>42</v>
      </c>
      <c r="E6731" t="s">
        <v>63</v>
      </c>
      <c r="F6731" t="s">
        <v>76</v>
      </c>
      <c r="G6731" t="s">
        <v>251</v>
      </c>
      <c r="H6731">
        <v>6</v>
      </c>
      <c r="I6731">
        <v>13.81</v>
      </c>
      <c r="J6731">
        <v>22.06</v>
      </c>
      <c r="K6731">
        <v>132.36000000000001</v>
      </c>
      <c r="L6731" t="s">
        <v>29</v>
      </c>
      <c r="M6731" t="s">
        <v>30</v>
      </c>
      <c r="N6731" t="s">
        <v>1492</v>
      </c>
    </row>
    <row r="6732" spans="1:14" x14ac:dyDescent="0.3">
      <c r="A6732" t="s">
        <v>12174</v>
      </c>
      <c r="B6732" s="1">
        <v>46004</v>
      </c>
      <c r="C6732" t="s">
        <v>394</v>
      </c>
      <c r="D6732" t="s">
        <v>25</v>
      </c>
      <c r="E6732" t="s">
        <v>235</v>
      </c>
      <c r="F6732" t="s">
        <v>18</v>
      </c>
      <c r="G6732" t="s">
        <v>44</v>
      </c>
      <c r="H6732">
        <v>5</v>
      </c>
      <c r="I6732">
        <v>19.649999999999999</v>
      </c>
      <c r="J6732">
        <v>25.43</v>
      </c>
      <c r="K6732">
        <v>127.15</v>
      </c>
      <c r="L6732" t="s">
        <v>175</v>
      </c>
      <c r="M6732" t="s">
        <v>46</v>
      </c>
      <c r="N6732" t="s">
        <v>12175</v>
      </c>
    </row>
    <row r="6733" spans="1:14" x14ac:dyDescent="0.3">
      <c r="A6733" t="s">
        <v>12176</v>
      </c>
      <c r="B6733" s="2">
        <v>45339</v>
      </c>
      <c r="C6733" t="s">
        <v>202</v>
      </c>
      <c r="D6733" t="s">
        <v>58</v>
      </c>
      <c r="E6733" t="s">
        <v>195</v>
      </c>
      <c r="F6733" t="s">
        <v>18</v>
      </c>
      <c r="G6733" t="s">
        <v>81</v>
      </c>
      <c r="H6733">
        <v>3</v>
      </c>
      <c r="I6733">
        <v>23.81</v>
      </c>
      <c r="J6733">
        <v>30.93</v>
      </c>
      <c r="K6733">
        <v>92.79</v>
      </c>
      <c r="L6733" t="s">
        <v>29</v>
      </c>
      <c r="M6733" t="s">
        <v>100</v>
      </c>
      <c r="N6733" t="s">
        <v>6635</v>
      </c>
    </row>
    <row r="6734" spans="1:14" x14ac:dyDescent="0.3">
      <c r="A6734" t="s">
        <v>12177</v>
      </c>
      <c r="B6734" s="2">
        <v>45480</v>
      </c>
      <c r="C6734" t="s">
        <v>153</v>
      </c>
      <c r="D6734" t="s">
        <v>74</v>
      </c>
      <c r="E6734" t="s">
        <v>164</v>
      </c>
      <c r="F6734" t="s">
        <v>27</v>
      </c>
      <c r="G6734" t="s">
        <v>109</v>
      </c>
      <c r="H6734">
        <v>5</v>
      </c>
      <c r="I6734">
        <v>11.83</v>
      </c>
      <c r="J6734">
        <v>16.43</v>
      </c>
      <c r="K6734">
        <v>82.15</v>
      </c>
      <c r="L6734" t="s">
        <v>53</v>
      </c>
      <c r="M6734" t="s">
        <v>30</v>
      </c>
      <c r="N6734" t="s">
        <v>12178</v>
      </c>
    </row>
    <row r="6735" spans="1:14" x14ac:dyDescent="0.3">
      <c r="A6735" t="s">
        <v>12179</v>
      </c>
      <c r="B6735" s="2">
        <v>45841</v>
      </c>
      <c r="C6735" t="s">
        <v>85</v>
      </c>
      <c r="D6735" t="s">
        <v>130</v>
      </c>
      <c r="E6735" t="s">
        <v>131</v>
      </c>
      <c r="F6735" t="s">
        <v>76</v>
      </c>
      <c r="G6735" t="s">
        <v>149</v>
      </c>
      <c r="H6735">
        <v>4</v>
      </c>
      <c r="I6735">
        <v>9.99</v>
      </c>
      <c r="J6735">
        <v>-18.100000000000001</v>
      </c>
      <c r="K6735">
        <v>72.400000000000006</v>
      </c>
      <c r="L6735" t="s">
        <v>82</v>
      </c>
      <c r="M6735" t="s">
        <v>21</v>
      </c>
      <c r="N6735" t="s">
        <v>12180</v>
      </c>
    </row>
    <row r="6736" spans="1:14" x14ac:dyDescent="0.3">
      <c r="A6736" t="s">
        <v>12181</v>
      </c>
      <c r="B6736" s="2">
        <v>45781</v>
      </c>
      <c r="C6736" t="s">
        <v>481</v>
      </c>
      <c r="D6736" t="s">
        <v>34</v>
      </c>
      <c r="E6736" t="s">
        <v>35</v>
      </c>
      <c r="F6736" t="s">
        <v>76</v>
      </c>
      <c r="G6736" t="s">
        <v>251</v>
      </c>
      <c r="H6736">
        <v>8</v>
      </c>
      <c r="I6736">
        <v>12.45</v>
      </c>
      <c r="J6736">
        <v>23.03</v>
      </c>
      <c r="K6736">
        <v>184.24</v>
      </c>
      <c r="L6736" t="s">
        <v>45</v>
      </c>
      <c r="M6736" t="s">
        <v>46</v>
      </c>
      <c r="N6736" t="s">
        <v>12182</v>
      </c>
    </row>
    <row r="6737" spans="1:14" x14ac:dyDescent="0.3">
      <c r="A6737" t="s">
        <v>12183</v>
      </c>
      <c r="B6737" s="1">
        <v>45906</v>
      </c>
      <c r="C6737" t="s">
        <v>457</v>
      </c>
      <c r="D6737" t="s">
        <v>130</v>
      </c>
      <c r="E6737" t="s">
        <v>131</v>
      </c>
      <c r="F6737" t="s">
        <v>76</v>
      </c>
      <c r="G6737" t="s">
        <v>77</v>
      </c>
      <c r="H6737">
        <v>5</v>
      </c>
      <c r="I6737">
        <v>12.07</v>
      </c>
      <c r="K6737">
        <v>106</v>
      </c>
      <c r="L6737" t="s">
        <v>20</v>
      </c>
      <c r="M6737" t="s">
        <v>30</v>
      </c>
      <c r="N6737" t="s">
        <v>12184</v>
      </c>
    </row>
    <row r="6738" spans="1:14" x14ac:dyDescent="0.3">
      <c r="A6738" t="s">
        <v>12185</v>
      </c>
      <c r="B6738" s="2">
        <v>45882</v>
      </c>
      <c r="C6738" t="s">
        <v>49</v>
      </c>
      <c r="D6738" t="s">
        <v>42</v>
      </c>
      <c r="E6738" t="s">
        <v>63</v>
      </c>
      <c r="F6738" t="s">
        <v>18</v>
      </c>
      <c r="G6738" t="s">
        <v>99</v>
      </c>
      <c r="H6738">
        <v>4</v>
      </c>
      <c r="I6738">
        <v>5.49</v>
      </c>
      <c r="J6738">
        <v>8.25</v>
      </c>
      <c r="K6738">
        <v>33</v>
      </c>
      <c r="L6738" t="s">
        <v>175</v>
      </c>
      <c r="M6738" t="s">
        <v>21</v>
      </c>
      <c r="N6738" t="s">
        <v>12186</v>
      </c>
    </row>
    <row r="6739" spans="1:14" x14ac:dyDescent="0.3">
      <c r="A6739" t="s">
        <v>12187</v>
      </c>
      <c r="B6739" t="s">
        <v>6671</v>
      </c>
      <c r="C6739" t="s">
        <v>24</v>
      </c>
      <c r="D6739" t="s">
        <v>25</v>
      </c>
      <c r="E6739" t="s">
        <v>26</v>
      </c>
      <c r="F6739" t="s">
        <v>18</v>
      </c>
      <c r="G6739" t="s">
        <v>224</v>
      </c>
      <c r="H6739">
        <v>6</v>
      </c>
      <c r="I6739">
        <v>28.06</v>
      </c>
      <c r="J6739">
        <v>46.71</v>
      </c>
      <c r="K6739">
        <v>280.26</v>
      </c>
      <c r="L6739" t="s">
        <v>53</v>
      </c>
      <c r="M6739" t="s">
        <v>46</v>
      </c>
    </row>
    <row r="6740" spans="1:14" x14ac:dyDescent="0.3">
      <c r="A6740" t="s">
        <v>12188</v>
      </c>
      <c r="B6740" s="2">
        <v>45816</v>
      </c>
      <c r="C6740" t="s">
        <v>57</v>
      </c>
      <c r="E6740" t="s">
        <v>59</v>
      </c>
      <c r="F6740" t="s">
        <v>27</v>
      </c>
      <c r="G6740" t="s">
        <v>28</v>
      </c>
      <c r="H6740">
        <v>11</v>
      </c>
      <c r="I6740">
        <v>39.75</v>
      </c>
      <c r="J6740">
        <v>48.49</v>
      </c>
      <c r="K6740">
        <v>533.39</v>
      </c>
      <c r="L6740" t="s">
        <v>82</v>
      </c>
      <c r="M6740" t="s">
        <v>54</v>
      </c>
      <c r="N6740" t="s">
        <v>8053</v>
      </c>
    </row>
    <row r="6741" spans="1:14" x14ac:dyDescent="0.3">
      <c r="A6741" t="s">
        <v>12189</v>
      </c>
      <c r="B6741" s="2">
        <v>45844</v>
      </c>
      <c r="D6741" t="s">
        <v>68</v>
      </c>
      <c r="E6741" t="s">
        <v>118</v>
      </c>
      <c r="F6741" t="s">
        <v>51</v>
      </c>
      <c r="G6741" t="s">
        <v>70</v>
      </c>
      <c r="H6741">
        <v>3</v>
      </c>
      <c r="I6741">
        <v>13.95</v>
      </c>
      <c r="J6741">
        <v>25.81</v>
      </c>
      <c r="K6741">
        <v>77.430000000000007</v>
      </c>
      <c r="L6741" t="s">
        <v>175</v>
      </c>
      <c r="M6741" t="s">
        <v>100</v>
      </c>
      <c r="N6741" t="s">
        <v>4020</v>
      </c>
    </row>
    <row r="6742" spans="1:14" x14ac:dyDescent="0.3">
      <c r="A6742" t="s">
        <v>12190</v>
      </c>
      <c r="B6742" s="2">
        <v>45785</v>
      </c>
      <c r="C6742" t="s">
        <v>135</v>
      </c>
      <c r="D6742" t="s">
        <v>34</v>
      </c>
      <c r="E6742" t="s">
        <v>392</v>
      </c>
      <c r="F6742" t="s">
        <v>93</v>
      </c>
      <c r="G6742" t="s">
        <v>137</v>
      </c>
      <c r="H6742">
        <v>4</v>
      </c>
      <c r="J6742">
        <v>20.51</v>
      </c>
      <c r="K6742">
        <v>82.04</v>
      </c>
      <c r="L6742" t="s">
        <v>29</v>
      </c>
      <c r="M6742" t="s">
        <v>46</v>
      </c>
      <c r="N6742" t="s">
        <v>275</v>
      </c>
    </row>
    <row r="6743" spans="1:14" x14ac:dyDescent="0.3">
      <c r="A6743" t="s">
        <v>12191</v>
      </c>
      <c r="B6743" s="1">
        <v>45762</v>
      </c>
      <c r="C6743" t="s">
        <v>49</v>
      </c>
      <c r="D6743" t="s">
        <v>42</v>
      </c>
      <c r="E6743" t="s">
        <v>242</v>
      </c>
      <c r="F6743" t="s">
        <v>93</v>
      </c>
      <c r="G6743" t="s">
        <v>217</v>
      </c>
      <c r="H6743">
        <v>6</v>
      </c>
      <c r="I6743">
        <v>22.26</v>
      </c>
      <c r="J6743">
        <v>40.65</v>
      </c>
      <c r="K6743">
        <v>243.9</v>
      </c>
      <c r="L6743" t="s">
        <v>53</v>
      </c>
      <c r="M6743" t="s">
        <v>54</v>
      </c>
      <c r="N6743" t="s">
        <v>6051</v>
      </c>
    </row>
    <row r="6744" spans="1:14" x14ac:dyDescent="0.3">
      <c r="A6744" t="s">
        <v>12192</v>
      </c>
      <c r="B6744" s="1">
        <v>45819</v>
      </c>
      <c r="C6744" t="s">
        <v>135</v>
      </c>
      <c r="D6744" t="s">
        <v>34</v>
      </c>
      <c r="F6744" t="s">
        <v>18</v>
      </c>
      <c r="G6744" t="s">
        <v>224</v>
      </c>
      <c r="H6744">
        <v>4</v>
      </c>
      <c r="I6744">
        <v>34.049999999999997</v>
      </c>
      <c r="J6744">
        <v>57.18</v>
      </c>
      <c r="K6744">
        <v>376.59</v>
      </c>
      <c r="L6744" t="s">
        <v>37</v>
      </c>
      <c r="M6744" t="s">
        <v>100</v>
      </c>
      <c r="N6744" t="s">
        <v>8760</v>
      </c>
    </row>
    <row r="6745" spans="1:14" x14ac:dyDescent="0.3">
      <c r="A6745" t="s">
        <v>12193</v>
      </c>
      <c r="B6745" s="1">
        <v>45309</v>
      </c>
      <c r="C6745" t="s">
        <v>57</v>
      </c>
      <c r="D6745" t="s">
        <v>58</v>
      </c>
      <c r="E6745" t="s">
        <v>59</v>
      </c>
      <c r="F6745" t="s">
        <v>93</v>
      </c>
      <c r="G6745" t="s">
        <v>137</v>
      </c>
      <c r="H6745">
        <v>6</v>
      </c>
      <c r="I6745">
        <v>14.41</v>
      </c>
      <c r="J6745">
        <v>19.05</v>
      </c>
      <c r="K6745">
        <v>114.3</v>
      </c>
      <c r="L6745" t="s">
        <v>20</v>
      </c>
      <c r="N6745" t="s">
        <v>12194</v>
      </c>
    </row>
    <row r="6746" spans="1:14" x14ac:dyDescent="0.3">
      <c r="A6746" t="s">
        <v>12195</v>
      </c>
      <c r="B6746" s="1">
        <v>45498</v>
      </c>
      <c r="C6746" t="s">
        <v>202</v>
      </c>
      <c r="D6746" t="s">
        <v>58</v>
      </c>
      <c r="E6746" t="s">
        <v>203</v>
      </c>
      <c r="F6746" t="s">
        <v>93</v>
      </c>
      <c r="G6746" t="s">
        <v>137</v>
      </c>
      <c r="H6746">
        <v>7</v>
      </c>
      <c r="I6746">
        <v>23.55</v>
      </c>
      <c r="J6746">
        <v>32.71</v>
      </c>
      <c r="K6746">
        <v>228.97</v>
      </c>
      <c r="L6746" t="s">
        <v>37</v>
      </c>
      <c r="M6746" t="s">
        <v>46</v>
      </c>
      <c r="N6746" t="s">
        <v>497</v>
      </c>
    </row>
    <row r="6747" spans="1:14" x14ac:dyDescent="0.3">
      <c r="A6747" t="s">
        <v>7892</v>
      </c>
      <c r="B6747" s="1">
        <v>45346</v>
      </c>
      <c r="C6747" t="s">
        <v>153</v>
      </c>
      <c r="D6747" t="s">
        <v>74</v>
      </c>
      <c r="E6747" t="s">
        <v>212</v>
      </c>
      <c r="F6747" t="s">
        <v>76</v>
      </c>
      <c r="G6747" t="s">
        <v>179</v>
      </c>
      <c r="H6747">
        <v>5</v>
      </c>
      <c r="I6747">
        <v>27.48</v>
      </c>
      <c r="J6747">
        <v>41.73</v>
      </c>
      <c r="K6747">
        <v>208.65</v>
      </c>
      <c r="L6747" t="s">
        <v>82</v>
      </c>
      <c r="M6747" t="s">
        <v>46</v>
      </c>
      <c r="N6747" t="s">
        <v>2576</v>
      </c>
    </row>
    <row r="6748" spans="1:14" x14ac:dyDescent="0.3">
      <c r="A6748" t="s">
        <v>12196</v>
      </c>
      <c r="B6748" s="2">
        <v>45447</v>
      </c>
      <c r="C6748" t="s">
        <v>57</v>
      </c>
      <c r="D6748" t="s">
        <v>58</v>
      </c>
      <c r="E6748" t="s">
        <v>59</v>
      </c>
      <c r="F6748" t="s">
        <v>51</v>
      </c>
      <c r="G6748" t="s">
        <v>52</v>
      </c>
      <c r="H6748">
        <v>6</v>
      </c>
      <c r="I6748">
        <v>22.81</v>
      </c>
      <c r="J6748">
        <v>40.53</v>
      </c>
      <c r="K6748">
        <v>243.18</v>
      </c>
      <c r="L6748" t="s">
        <v>29</v>
      </c>
      <c r="M6748" t="s">
        <v>21</v>
      </c>
    </row>
    <row r="6749" spans="1:14" x14ac:dyDescent="0.3">
      <c r="A6749" t="s">
        <v>12197</v>
      </c>
      <c r="B6749" s="2">
        <v>45297</v>
      </c>
      <c r="C6749" t="s">
        <v>57</v>
      </c>
      <c r="D6749" t="s">
        <v>58</v>
      </c>
      <c r="E6749" t="s">
        <v>114</v>
      </c>
      <c r="F6749" t="s">
        <v>76</v>
      </c>
      <c r="G6749" t="s">
        <v>170</v>
      </c>
      <c r="H6749">
        <v>6</v>
      </c>
      <c r="I6749">
        <v>20.23</v>
      </c>
      <c r="J6749">
        <v>17.195499999999999</v>
      </c>
      <c r="K6749">
        <v>151.80000000000001</v>
      </c>
      <c r="L6749" t="s">
        <v>82</v>
      </c>
      <c r="M6749" t="s">
        <v>21</v>
      </c>
      <c r="N6749" t="s">
        <v>6859</v>
      </c>
    </row>
    <row r="6750" spans="1:14" x14ac:dyDescent="0.3">
      <c r="A6750" t="s">
        <v>12198</v>
      </c>
      <c r="B6750" t="s">
        <v>1543</v>
      </c>
      <c r="C6750" t="s">
        <v>307</v>
      </c>
      <c r="D6750" t="s">
        <v>68</v>
      </c>
      <c r="E6750" t="s">
        <v>229</v>
      </c>
      <c r="F6750" t="s">
        <v>51</v>
      </c>
      <c r="G6750" t="s">
        <v>70</v>
      </c>
      <c r="H6750">
        <v>4</v>
      </c>
      <c r="I6750">
        <v>14.57</v>
      </c>
      <c r="J6750">
        <v>22.39</v>
      </c>
      <c r="K6750">
        <v>89.56</v>
      </c>
      <c r="L6750" t="s">
        <v>20</v>
      </c>
      <c r="M6750" t="s">
        <v>54</v>
      </c>
      <c r="N6750" t="s">
        <v>8445</v>
      </c>
    </row>
    <row r="6751" spans="1:14" x14ac:dyDescent="0.3">
      <c r="A6751" t="s">
        <v>12199</v>
      </c>
      <c r="B6751" t="s">
        <v>2057</v>
      </c>
      <c r="C6751" t="s">
        <v>292</v>
      </c>
      <c r="D6751" t="s">
        <v>168</v>
      </c>
      <c r="E6751" t="s">
        <v>169</v>
      </c>
      <c r="F6751" t="s">
        <v>18</v>
      </c>
      <c r="G6751" t="s">
        <v>99</v>
      </c>
      <c r="H6751">
        <v>488</v>
      </c>
      <c r="I6751">
        <v>6.57</v>
      </c>
      <c r="J6751">
        <v>9.76</v>
      </c>
      <c r="K6751">
        <v>39.04</v>
      </c>
      <c r="L6751" t="s">
        <v>53</v>
      </c>
      <c r="M6751" t="s">
        <v>30</v>
      </c>
      <c r="N6751" t="s">
        <v>7545</v>
      </c>
    </row>
    <row r="6752" spans="1:14" x14ac:dyDescent="0.3">
      <c r="A6752" t="s">
        <v>12200</v>
      </c>
      <c r="B6752" t="s">
        <v>12201</v>
      </c>
      <c r="C6752" t="s">
        <v>394</v>
      </c>
      <c r="D6752" t="s">
        <v>25</v>
      </c>
      <c r="E6752" t="s">
        <v>235</v>
      </c>
      <c r="F6752" t="s">
        <v>76</v>
      </c>
      <c r="G6752" t="s">
        <v>170</v>
      </c>
      <c r="H6752">
        <v>2</v>
      </c>
      <c r="I6752">
        <v>29.83</v>
      </c>
      <c r="J6752">
        <v>39.75</v>
      </c>
      <c r="K6752">
        <v>79.5</v>
      </c>
      <c r="L6752" t="s">
        <v>29</v>
      </c>
      <c r="M6752" t="s">
        <v>30</v>
      </c>
      <c r="N6752" t="s">
        <v>12202</v>
      </c>
    </row>
    <row r="6753" spans="1:14" x14ac:dyDescent="0.3">
      <c r="A6753" t="s">
        <v>12203</v>
      </c>
      <c r="B6753" s="2">
        <v>45337</v>
      </c>
      <c r="C6753" t="s">
        <v>129</v>
      </c>
      <c r="D6753" t="s">
        <v>130</v>
      </c>
      <c r="E6753" t="s">
        <v>271</v>
      </c>
      <c r="F6753" t="s">
        <v>93</v>
      </c>
      <c r="G6753" t="s">
        <v>217</v>
      </c>
      <c r="H6753">
        <v>5</v>
      </c>
      <c r="I6753">
        <v>33.04</v>
      </c>
      <c r="J6753">
        <v>55.37</v>
      </c>
      <c r="K6753">
        <v>276.85000000000002</v>
      </c>
      <c r="L6753" t="s">
        <v>20</v>
      </c>
      <c r="M6753" t="s">
        <v>30</v>
      </c>
      <c r="N6753" t="s">
        <v>12204</v>
      </c>
    </row>
    <row r="6754" spans="1:14" x14ac:dyDescent="0.3">
      <c r="A6754" t="s">
        <v>12205</v>
      </c>
      <c r="B6754" t="s">
        <v>4787</v>
      </c>
      <c r="C6754" t="s">
        <v>41</v>
      </c>
      <c r="D6754" t="s">
        <v>42</v>
      </c>
      <c r="E6754" t="s">
        <v>63</v>
      </c>
      <c r="F6754" t="s">
        <v>51</v>
      </c>
      <c r="G6754" t="s">
        <v>70</v>
      </c>
      <c r="H6754">
        <v>2</v>
      </c>
      <c r="I6754">
        <v>14.32</v>
      </c>
      <c r="J6754">
        <v>19.559999999999999</v>
      </c>
      <c r="K6754">
        <v>39.119999999999997</v>
      </c>
      <c r="L6754" t="s">
        <v>95</v>
      </c>
      <c r="M6754" t="s">
        <v>54</v>
      </c>
      <c r="N6754" t="s">
        <v>12206</v>
      </c>
    </row>
    <row r="6755" spans="1:14" x14ac:dyDescent="0.3">
      <c r="A6755" t="s">
        <v>12207</v>
      </c>
      <c r="B6755" s="2">
        <v>45690</v>
      </c>
      <c r="C6755" t="s">
        <v>57</v>
      </c>
      <c r="D6755" t="s">
        <v>58</v>
      </c>
      <c r="E6755" t="s">
        <v>114</v>
      </c>
      <c r="F6755" t="s">
        <v>93</v>
      </c>
      <c r="G6755" t="s">
        <v>137</v>
      </c>
      <c r="H6755">
        <v>6</v>
      </c>
      <c r="I6755">
        <v>16.66</v>
      </c>
      <c r="J6755">
        <v>30.66</v>
      </c>
      <c r="K6755">
        <v>183.96</v>
      </c>
      <c r="L6755" t="s">
        <v>95</v>
      </c>
      <c r="M6755" t="s">
        <v>46</v>
      </c>
      <c r="N6755" t="s">
        <v>12208</v>
      </c>
    </row>
    <row r="6756" spans="1:14" x14ac:dyDescent="0.3">
      <c r="A6756" t="s">
        <v>12209</v>
      </c>
      <c r="B6756" s="2">
        <v>45644</v>
      </c>
      <c r="C6756" t="s">
        <v>307</v>
      </c>
      <c r="D6756" t="s">
        <v>68</v>
      </c>
      <c r="E6756" t="s">
        <v>69</v>
      </c>
      <c r="F6756" t="s">
        <v>27</v>
      </c>
      <c r="G6756" t="s">
        <v>28</v>
      </c>
      <c r="H6756">
        <v>4</v>
      </c>
      <c r="I6756">
        <v>12.57</v>
      </c>
      <c r="J6756">
        <v>23.61</v>
      </c>
      <c r="K6756">
        <v>94.44</v>
      </c>
      <c r="L6756" t="s">
        <v>29</v>
      </c>
      <c r="M6756" t="s">
        <v>30</v>
      </c>
      <c r="N6756" t="s">
        <v>9335</v>
      </c>
    </row>
    <row r="6757" spans="1:14" x14ac:dyDescent="0.3">
      <c r="A6757" t="s">
        <v>12210</v>
      </c>
      <c r="B6757" t="s">
        <v>12211</v>
      </c>
      <c r="C6757" t="s">
        <v>144</v>
      </c>
      <c r="D6757" t="s">
        <v>25</v>
      </c>
      <c r="E6757" t="s">
        <v>104</v>
      </c>
      <c r="F6757" t="s">
        <v>18</v>
      </c>
      <c r="G6757" t="s">
        <v>19</v>
      </c>
      <c r="H6757">
        <v>2</v>
      </c>
      <c r="I6757">
        <v>46.89</v>
      </c>
      <c r="J6757">
        <v>72.61</v>
      </c>
      <c r="K6757">
        <v>145.22</v>
      </c>
      <c r="L6757" t="s">
        <v>95</v>
      </c>
      <c r="M6757" t="s">
        <v>100</v>
      </c>
    </row>
    <row r="6758" spans="1:14" x14ac:dyDescent="0.3">
      <c r="A6758" t="s">
        <v>12212</v>
      </c>
      <c r="B6758" s="1">
        <v>45353</v>
      </c>
      <c r="C6758" t="s">
        <v>394</v>
      </c>
      <c r="D6758" t="s">
        <v>25</v>
      </c>
      <c r="E6758" t="s">
        <v>26</v>
      </c>
      <c r="F6758" t="s">
        <v>18</v>
      </c>
      <c r="G6758" t="s">
        <v>224</v>
      </c>
      <c r="H6758">
        <v>7</v>
      </c>
      <c r="I6758">
        <v>24.05</v>
      </c>
      <c r="J6758">
        <v>29.18</v>
      </c>
      <c r="K6758">
        <v>204.26</v>
      </c>
      <c r="L6758" t="s">
        <v>175</v>
      </c>
      <c r="M6758" t="s">
        <v>21</v>
      </c>
      <c r="N6758" t="s">
        <v>12213</v>
      </c>
    </row>
    <row r="6759" spans="1:14" x14ac:dyDescent="0.3">
      <c r="A6759" t="s">
        <v>12214</v>
      </c>
      <c r="B6759" s="1">
        <v>45805</v>
      </c>
      <c r="C6759" t="s">
        <v>481</v>
      </c>
      <c r="D6759" t="s">
        <v>34</v>
      </c>
      <c r="E6759" t="s">
        <v>35</v>
      </c>
      <c r="F6759" t="s">
        <v>93</v>
      </c>
      <c r="G6759" t="s">
        <v>217</v>
      </c>
      <c r="H6759">
        <v>3</v>
      </c>
      <c r="I6759" t="s">
        <v>12215</v>
      </c>
      <c r="K6759">
        <v>109.26</v>
      </c>
      <c r="L6759" t="s">
        <v>82</v>
      </c>
      <c r="M6759" t="s">
        <v>46</v>
      </c>
      <c r="N6759" t="s">
        <v>10446</v>
      </c>
    </row>
    <row r="6760" spans="1:14" x14ac:dyDescent="0.3">
      <c r="A6760" t="s">
        <v>12216</v>
      </c>
      <c r="B6760" s="2">
        <v>45997</v>
      </c>
      <c r="C6760" t="s">
        <v>15</v>
      </c>
      <c r="D6760" t="s">
        <v>16</v>
      </c>
      <c r="E6760" t="s">
        <v>186</v>
      </c>
      <c r="F6760" t="s">
        <v>93</v>
      </c>
      <c r="G6760" t="s">
        <v>94</v>
      </c>
      <c r="H6760">
        <v>4</v>
      </c>
      <c r="I6760">
        <v>19.72</v>
      </c>
      <c r="J6760">
        <v>32.04</v>
      </c>
      <c r="K6760">
        <v>128.16</v>
      </c>
      <c r="L6760" t="s">
        <v>95</v>
      </c>
      <c r="M6760" t="s">
        <v>100</v>
      </c>
      <c r="N6760" t="s">
        <v>12217</v>
      </c>
    </row>
    <row r="6761" spans="1:14" x14ac:dyDescent="0.3">
      <c r="A6761" t="s">
        <v>12218</v>
      </c>
      <c r="B6761" t="s">
        <v>12219</v>
      </c>
      <c r="C6761" t="s">
        <v>202</v>
      </c>
      <c r="D6761" t="s">
        <v>58</v>
      </c>
      <c r="E6761" t="s">
        <v>114</v>
      </c>
      <c r="F6761" t="s">
        <v>51</v>
      </c>
      <c r="G6761" t="s">
        <v>52</v>
      </c>
      <c r="H6761">
        <v>6</v>
      </c>
      <c r="I6761">
        <v>21.03</v>
      </c>
      <c r="J6761">
        <v>28.44</v>
      </c>
      <c r="K6761">
        <v>170.64</v>
      </c>
      <c r="L6761" t="s">
        <v>20</v>
      </c>
      <c r="M6761" t="s">
        <v>54</v>
      </c>
      <c r="N6761" t="s">
        <v>12220</v>
      </c>
    </row>
    <row r="6762" spans="1:14" x14ac:dyDescent="0.3">
      <c r="A6762" t="s">
        <v>12221</v>
      </c>
      <c r="B6762" t="s">
        <v>12222</v>
      </c>
      <c r="C6762" t="s">
        <v>73</v>
      </c>
      <c r="D6762" t="s">
        <v>74</v>
      </c>
      <c r="E6762" t="s">
        <v>212</v>
      </c>
      <c r="F6762" t="s">
        <v>51</v>
      </c>
      <c r="G6762" t="s">
        <v>52</v>
      </c>
      <c r="H6762">
        <v>5</v>
      </c>
      <c r="I6762">
        <v>44.73</v>
      </c>
      <c r="J6762" t="s">
        <v>12223</v>
      </c>
      <c r="K6762">
        <v>347</v>
      </c>
      <c r="L6762" t="s">
        <v>53</v>
      </c>
      <c r="M6762" t="s">
        <v>46</v>
      </c>
      <c r="N6762" t="s">
        <v>12224</v>
      </c>
    </row>
    <row r="6763" spans="1:14" x14ac:dyDescent="0.3">
      <c r="A6763" t="s">
        <v>12225</v>
      </c>
      <c r="B6763" t="s">
        <v>12226</v>
      </c>
      <c r="C6763" t="s">
        <v>181</v>
      </c>
      <c r="D6763" t="s">
        <v>168</v>
      </c>
      <c r="E6763" t="s">
        <v>169</v>
      </c>
      <c r="F6763" t="s">
        <v>51</v>
      </c>
      <c r="G6763" t="s">
        <v>52</v>
      </c>
      <c r="H6763">
        <v>4</v>
      </c>
      <c r="I6763">
        <v>20.39</v>
      </c>
      <c r="J6763">
        <v>33.24</v>
      </c>
      <c r="K6763">
        <v>132.96</v>
      </c>
      <c r="L6763" t="s">
        <v>53</v>
      </c>
      <c r="M6763" t="s">
        <v>30</v>
      </c>
      <c r="N6763" t="s">
        <v>8946</v>
      </c>
    </row>
    <row r="6764" spans="1:14" x14ac:dyDescent="0.3">
      <c r="A6764" t="s">
        <v>12227</v>
      </c>
      <c r="B6764" s="2">
        <v>45603</v>
      </c>
      <c r="C6764" t="s">
        <v>358</v>
      </c>
      <c r="D6764" t="s">
        <v>91</v>
      </c>
      <c r="E6764" t="s">
        <v>345</v>
      </c>
      <c r="F6764" t="s">
        <v>27</v>
      </c>
      <c r="G6764" t="s">
        <v>187</v>
      </c>
      <c r="H6764">
        <v>2</v>
      </c>
      <c r="I6764">
        <v>47.23</v>
      </c>
      <c r="J6764">
        <v>65.319999999999993</v>
      </c>
      <c r="K6764">
        <v>130.63999999999999</v>
      </c>
      <c r="L6764" t="s">
        <v>20</v>
      </c>
      <c r="M6764" t="s">
        <v>30</v>
      </c>
      <c r="N6764" t="s">
        <v>12228</v>
      </c>
    </row>
    <row r="6765" spans="1:14" x14ac:dyDescent="0.3">
      <c r="A6765" t="s">
        <v>12229</v>
      </c>
      <c r="B6765" s="2">
        <v>45471</v>
      </c>
      <c r="C6765" t="s">
        <v>202</v>
      </c>
      <c r="D6765" t="s">
        <v>58</v>
      </c>
      <c r="E6765" t="s">
        <v>59</v>
      </c>
      <c r="F6765" t="s">
        <v>158</v>
      </c>
      <c r="G6765" t="s">
        <v>52</v>
      </c>
      <c r="H6765">
        <v>5</v>
      </c>
      <c r="I6765">
        <v>52.9</v>
      </c>
      <c r="K6765">
        <v>395.85</v>
      </c>
      <c r="L6765" t="s">
        <v>53</v>
      </c>
      <c r="M6765" t="s">
        <v>30</v>
      </c>
      <c r="N6765" t="s">
        <v>4606</v>
      </c>
    </row>
    <row r="6766" spans="1:14" x14ac:dyDescent="0.3">
      <c r="A6766" t="s">
        <v>12230</v>
      </c>
      <c r="B6766" s="1">
        <v>46020</v>
      </c>
      <c r="C6766" t="s">
        <v>24</v>
      </c>
      <c r="D6766" t="s">
        <v>25</v>
      </c>
      <c r="E6766" t="s">
        <v>277</v>
      </c>
      <c r="F6766" t="s">
        <v>76</v>
      </c>
      <c r="G6766" t="s">
        <v>170</v>
      </c>
      <c r="H6766">
        <v>7</v>
      </c>
      <c r="I6766">
        <v>36.74</v>
      </c>
      <c r="J6766">
        <v>46.35</v>
      </c>
      <c r="K6766">
        <v>324.45</v>
      </c>
      <c r="L6766" t="s">
        <v>20</v>
      </c>
      <c r="M6766" t="s">
        <v>54</v>
      </c>
      <c r="N6766" t="s">
        <v>12231</v>
      </c>
    </row>
    <row r="6767" spans="1:14" x14ac:dyDescent="0.3">
      <c r="A6767" t="s">
        <v>12232</v>
      </c>
      <c r="B6767" s="2">
        <v>45881</v>
      </c>
      <c r="C6767" t="s">
        <v>73</v>
      </c>
      <c r="D6767" t="s">
        <v>74</v>
      </c>
      <c r="E6767" t="s">
        <v>75</v>
      </c>
      <c r="F6767" t="s">
        <v>27</v>
      </c>
      <c r="G6767" t="s">
        <v>109</v>
      </c>
      <c r="H6767">
        <v>5</v>
      </c>
      <c r="I6767">
        <v>12.32</v>
      </c>
      <c r="J6767">
        <v>19.53</v>
      </c>
      <c r="K6767">
        <v>97.65</v>
      </c>
      <c r="L6767" t="s">
        <v>175</v>
      </c>
      <c r="M6767" t="s">
        <v>21</v>
      </c>
      <c r="N6767" t="s">
        <v>12233</v>
      </c>
    </row>
    <row r="6768" spans="1:14" x14ac:dyDescent="0.3">
      <c r="A6768" t="s">
        <v>12234</v>
      </c>
      <c r="B6768" s="2">
        <v>45600</v>
      </c>
      <c r="C6768" t="s">
        <v>144</v>
      </c>
      <c r="D6768" t="s">
        <v>25</v>
      </c>
      <c r="E6768" t="s">
        <v>277</v>
      </c>
      <c r="F6768" t="s">
        <v>76</v>
      </c>
      <c r="G6768" t="s">
        <v>251</v>
      </c>
      <c r="H6768">
        <v>3</v>
      </c>
      <c r="I6768">
        <v>14.01</v>
      </c>
      <c r="J6768">
        <v>20.87</v>
      </c>
      <c r="K6768">
        <v>62.61</v>
      </c>
      <c r="L6768" t="s">
        <v>175</v>
      </c>
      <c r="M6768" t="s">
        <v>46</v>
      </c>
      <c r="N6768" t="s">
        <v>7901</v>
      </c>
    </row>
    <row r="6769" spans="1:14" x14ac:dyDescent="0.3">
      <c r="A6769" t="s">
        <v>12235</v>
      </c>
      <c r="B6769" s="2">
        <v>45999</v>
      </c>
      <c r="C6769" t="s">
        <v>135</v>
      </c>
      <c r="D6769" t="s">
        <v>34</v>
      </c>
      <c r="E6769" t="s">
        <v>140</v>
      </c>
      <c r="F6769" t="s">
        <v>93</v>
      </c>
      <c r="G6769" t="s">
        <v>217</v>
      </c>
      <c r="H6769">
        <v>6</v>
      </c>
      <c r="I6769">
        <v>29.15</v>
      </c>
      <c r="J6769">
        <v>41.41</v>
      </c>
      <c r="K6769">
        <v>248.46</v>
      </c>
      <c r="L6769" t="s">
        <v>20</v>
      </c>
      <c r="M6769" t="s">
        <v>46</v>
      </c>
      <c r="N6769" t="s">
        <v>7063</v>
      </c>
    </row>
    <row r="6770" spans="1:14" x14ac:dyDescent="0.3">
      <c r="A6770" t="s">
        <v>12236</v>
      </c>
      <c r="B6770" t="s">
        <v>6370</v>
      </c>
      <c r="C6770" t="s">
        <v>156</v>
      </c>
      <c r="D6770" t="s">
        <v>68</v>
      </c>
      <c r="E6770" t="s">
        <v>118</v>
      </c>
      <c r="F6770" t="s">
        <v>5662</v>
      </c>
      <c r="G6770" t="s">
        <v>187</v>
      </c>
      <c r="H6770">
        <v>7</v>
      </c>
      <c r="I6770">
        <v>62.06</v>
      </c>
      <c r="J6770">
        <v>81.06</v>
      </c>
      <c r="K6770">
        <v>567.41999999999996</v>
      </c>
      <c r="M6770" t="s">
        <v>30</v>
      </c>
      <c r="N6770" t="s">
        <v>12237</v>
      </c>
    </row>
    <row r="6771" spans="1:14" x14ac:dyDescent="0.3">
      <c r="A6771" t="s">
        <v>12238</v>
      </c>
      <c r="B6771" s="2">
        <v>45332</v>
      </c>
      <c r="C6771" t="s">
        <v>334</v>
      </c>
      <c r="D6771" t="s">
        <v>91</v>
      </c>
      <c r="E6771" t="s">
        <v>92</v>
      </c>
      <c r="F6771" t="s">
        <v>76</v>
      </c>
      <c r="G6771" t="s">
        <v>170</v>
      </c>
      <c r="H6771">
        <v>6</v>
      </c>
      <c r="I6771">
        <v>27.11</v>
      </c>
      <c r="J6771">
        <v>49.22</v>
      </c>
      <c r="K6771">
        <v>295.32</v>
      </c>
      <c r="L6771" t="s">
        <v>175</v>
      </c>
      <c r="M6771" t="s">
        <v>100</v>
      </c>
      <c r="N6771" t="s">
        <v>12239</v>
      </c>
    </row>
    <row r="6772" spans="1:14" x14ac:dyDescent="0.3">
      <c r="A6772" t="s">
        <v>12240</v>
      </c>
      <c r="B6772" s="2">
        <v>45823</v>
      </c>
      <c r="C6772" t="s">
        <v>397</v>
      </c>
      <c r="D6772" t="s">
        <v>68</v>
      </c>
      <c r="E6772" t="s">
        <v>118</v>
      </c>
      <c r="F6772" t="s">
        <v>27</v>
      </c>
      <c r="G6772" t="s">
        <v>36</v>
      </c>
      <c r="H6772">
        <v>5</v>
      </c>
      <c r="I6772">
        <v>27.26</v>
      </c>
      <c r="J6772">
        <v>45.7</v>
      </c>
      <c r="K6772">
        <v>228.5</v>
      </c>
      <c r="L6772" t="s">
        <v>82</v>
      </c>
      <c r="M6772" t="s">
        <v>30</v>
      </c>
      <c r="N6772" t="s">
        <v>12241</v>
      </c>
    </row>
    <row r="6773" spans="1:14" x14ac:dyDescent="0.3">
      <c r="A6773" t="s">
        <v>889</v>
      </c>
      <c r="B6773" s="2">
        <v>45449</v>
      </c>
      <c r="C6773" t="s">
        <v>202</v>
      </c>
      <c r="D6773" t="s">
        <v>58</v>
      </c>
      <c r="E6773" t="s">
        <v>195</v>
      </c>
      <c r="F6773" t="s">
        <v>76</v>
      </c>
      <c r="G6773" t="s">
        <v>149</v>
      </c>
      <c r="H6773">
        <v>3</v>
      </c>
      <c r="I6773">
        <v>11.09</v>
      </c>
      <c r="J6773">
        <v>19.37</v>
      </c>
      <c r="K6773">
        <v>58.11</v>
      </c>
      <c r="L6773" t="s">
        <v>53</v>
      </c>
      <c r="M6773" t="s">
        <v>54</v>
      </c>
      <c r="N6773" t="s">
        <v>890</v>
      </c>
    </row>
    <row r="6774" spans="1:14" x14ac:dyDescent="0.3">
      <c r="A6774" t="s">
        <v>6841</v>
      </c>
      <c r="B6774" s="2">
        <v>45690</v>
      </c>
      <c r="C6774" t="s">
        <v>215</v>
      </c>
      <c r="D6774" t="s">
        <v>168</v>
      </c>
      <c r="E6774" t="s">
        <v>293</v>
      </c>
      <c r="F6774" t="s">
        <v>51</v>
      </c>
      <c r="G6774" t="s">
        <v>70</v>
      </c>
      <c r="H6774">
        <v>2</v>
      </c>
      <c r="I6774">
        <v>9.74</v>
      </c>
      <c r="J6774">
        <v>-11.76</v>
      </c>
      <c r="K6774">
        <v>23.52</v>
      </c>
      <c r="L6774" t="s">
        <v>53</v>
      </c>
      <c r="M6774" t="s">
        <v>54</v>
      </c>
      <c r="N6774" t="s">
        <v>6842</v>
      </c>
    </row>
    <row r="6775" spans="1:14" x14ac:dyDescent="0.3">
      <c r="A6775" t="s">
        <v>12242</v>
      </c>
      <c r="B6775" s="2">
        <v>45735</v>
      </c>
      <c r="C6775" t="s">
        <v>198</v>
      </c>
      <c r="D6775" t="s">
        <v>91</v>
      </c>
      <c r="E6775" t="s">
        <v>174</v>
      </c>
      <c r="F6775" t="s">
        <v>76</v>
      </c>
      <c r="G6775" t="s">
        <v>77</v>
      </c>
      <c r="H6775">
        <v>4</v>
      </c>
      <c r="I6775">
        <v>8.91</v>
      </c>
      <c r="J6775">
        <v>15.15</v>
      </c>
      <c r="K6775">
        <v>60.6</v>
      </c>
      <c r="L6775" t="s">
        <v>29</v>
      </c>
      <c r="M6775" t="s">
        <v>54</v>
      </c>
      <c r="N6775" t="s">
        <v>12243</v>
      </c>
    </row>
    <row r="6776" spans="1:14" x14ac:dyDescent="0.3">
      <c r="A6776" t="s">
        <v>12244</v>
      </c>
      <c r="B6776" t="s">
        <v>5874</v>
      </c>
      <c r="C6776" t="s">
        <v>33</v>
      </c>
      <c r="D6776" t="s">
        <v>34</v>
      </c>
      <c r="E6776" t="s">
        <v>35</v>
      </c>
      <c r="F6776" t="s">
        <v>93</v>
      </c>
      <c r="G6776" t="s">
        <v>141</v>
      </c>
      <c r="H6776">
        <v>4</v>
      </c>
      <c r="I6776">
        <v>10.53</v>
      </c>
      <c r="J6776">
        <v>16.579999999999998</v>
      </c>
      <c r="K6776">
        <v>66.319999999999993</v>
      </c>
      <c r="L6776" t="s">
        <v>175</v>
      </c>
      <c r="M6776" t="s">
        <v>46</v>
      </c>
    </row>
    <row r="6777" spans="1:14" x14ac:dyDescent="0.3">
      <c r="A6777" t="s">
        <v>12245</v>
      </c>
      <c r="B6777" s="1">
        <v>45995</v>
      </c>
      <c r="C6777" t="s">
        <v>57</v>
      </c>
      <c r="E6777" t="s">
        <v>203</v>
      </c>
      <c r="F6777" t="s">
        <v>27</v>
      </c>
      <c r="G6777" t="s">
        <v>109</v>
      </c>
      <c r="H6777">
        <v>3</v>
      </c>
      <c r="I6777">
        <v>8.86</v>
      </c>
      <c r="J6777">
        <v>12.66</v>
      </c>
      <c r="K6777">
        <v>37.979999999999997</v>
      </c>
      <c r="L6777" t="s">
        <v>37</v>
      </c>
      <c r="M6777" t="s">
        <v>30</v>
      </c>
      <c r="N6777" t="s">
        <v>2585</v>
      </c>
    </row>
    <row r="6778" spans="1:14" x14ac:dyDescent="0.3">
      <c r="A6778" t="s">
        <v>12246</v>
      </c>
      <c r="B6778" s="2">
        <v>45453</v>
      </c>
      <c r="C6778" t="s">
        <v>443</v>
      </c>
      <c r="D6778" t="s">
        <v>58</v>
      </c>
      <c r="E6778" t="s">
        <v>114</v>
      </c>
      <c r="F6778" t="s">
        <v>93</v>
      </c>
      <c r="G6778" t="s">
        <v>122</v>
      </c>
      <c r="H6778">
        <v>4</v>
      </c>
      <c r="I6778">
        <v>49.34</v>
      </c>
      <c r="J6778">
        <v>79.05</v>
      </c>
      <c r="K6778">
        <v>316.2</v>
      </c>
      <c r="L6778" t="s">
        <v>53</v>
      </c>
      <c r="M6778" t="s">
        <v>54</v>
      </c>
      <c r="N6778" t="s">
        <v>8600</v>
      </c>
    </row>
    <row r="6779" spans="1:14" x14ac:dyDescent="0.3">
      <c r="A6779" t="s">
        <v>12247</v>
      </c>
      <c r="B6779" s="2">
        <v>45754</v>
      </c>
      <c r="C6779" t="s">
        <v>499</v>
      </c>
      <c r="D6779" t="s">
        <v>68</v>
      </c>
      <c r="E6779" t="s">
        <v>118</v>
      </c>
      <c r="F6779" t="s">
        <v>18</v>
      </c>
      <c r="G6779" t="s">
        <v>81</v>
      </c>
      <c r="H6779">
        <v>6</v>
      </c>
      <c r="I6779">
        <v>23.82</v>
      </c>
      <c r="J6779">
        <v>34.69</v>
      </c>
      <c r="K6779">
        <v>208.14</v>
      </c>
      <c r="L6779" t="s">
        <v>95</v>
      </c>
      <c r="M6779" t="s">
        <v>30</v>
      </c>
      <c r="N6779" t="s">
        <v>12248</v>
      </c>
    </row>
    <row r="6780" spans="1:14" x14ac:dyDescent="0.3">
      <c r="A6780" t="s">
        <v>12249</v>
      </c>
      <c r="B6780" t="s">
        <v>7262</v>
      </c>
      <c r="C6780" t="s">
        <v>215</v>
      </c>
      <c r="D6780" t="s">
        <v>168</v>
      </c>
      <c r="E6780" t="s">
        <v>216</v>
      </c>
      <c r="F6780" t="s">
        <v>18</v>
      </c>
      <c r="G6780" t="s">
        <v>99</v>
      </c>
      <c r="H6780">
        <v>1</v>
      </c>
      <c r="I6780">
        <v>9.24</v>
      </c>
      <c r="J6780">
        <v>11.45</v>
      </c>
      <c r="K6780">
        <v>11.45</v>
      </c>
      <c r="L6780" t="s">
        <v>29</v>
      </c>
      <c r="M6780" t="s">
        <v>30</v>
      </c>
      <c r="N6780" t="s">
        <v>6304</v>
      </c>
    </row>
    <row r="6781" spans="1:14" x14ac:dyDescent="0.3">
      <c r="A6781" t="s">
        <v>12250</v>
      </c>
      <c r="B6781" s="2">
        <v>45484</v>
      </c>
      <c r="D6781" t="s">
        <v>42</v>
      </c>
      <c r="E6781" t="s">
        <v>63</v>
      </c>
      <c r="F6781" t="s">
        <v>51</v>
      </c>
      <c r="G6781" t="s">
        <v>70</v>
      </c>
      <c r="H6781">
        <v>7</v>
      </c>
      <c r="I6781">
        <v>11.35</v>
      </c>
      <c r="J6781">
        <v>18.39</v>
      </c>
      <c r="K6781">
        <v>128.72999999999999</v>
      </c>
      <c r="L6781" t="s">
        <v>20</v>
      </c>
      <c r="M6781" t="s">
        <v>46</v>
      </c>
      <c r="N6781" t="s">
        <v>12251</v>
      </c>
    </row>
    <row r="6782" spans="1:14" x14ac:dyDescent="0.3">
      <c r="A6782" t="s">
        <v>12252</v>
      </c>
      <c r="B6782" t="s">
        <v>2887</v>
      </c>
      <c r="C6782" t="s">
        <v>98</v>
      </c>
      <c r="D6782" t="s">
        <v>42</v>
      </c>
      <c r="E6782" t="s">
        <v>242</v>
      </c>
      <c r="F6782" t="s">
        <v>51</v>
      </c>
      <c r="G6782" t="s">
        <v>126</v>
      </c>
      <c r="H6782">
        <v>6</v>
      </c>
      <c r="I6782">
        <v>5.0999999999999996</v>
      </c>
      <c r="J6782">
        <v>7.61</v>
      </c>
      <c r="K6782">
        <v>45.66</v>
      </c>
      <c r="L6782" t="s">
        <v>45</v>
      </c>
      <c r="M6782" t="s">
        <v>100</v>
      </c>
      <c r="N6782" t="s">
        <v>4727</v>
      </c>
    </row>
    <row r="6783" spans="1:14" x14ac:dyDescent="0.3">
      <c r="A6783" t="s">
        <v>11956</v>
      </c>
      <c r="B6783" s="2">
        <v>45938</v>
      </c>
      <c r="C6783" t="s">
        <v>135</v>
      </c>
      <c r="D6783" t="s">
        <v>34</v>
      </c>
      <c r="E6783" t="s">
        <v>140</v>
      </c>
      <c r="F6783" t="s">
        <v>27</v>
      </c>
      <c r="G6783" t="s">
        <v>28</v>
      </c>
      <c r="H6783">
        <v>5</v>
      </c>
      <c r="I6783">
        <v>14.08</v>
      </c>
      <c r="J6783">
        <v>19.25</v>
      </c>
      <c r="K6783">
        <v>96.25</v>
      </c>
      <c r="L6783" t="s">
        <v>37</v>
      </c>
      <c r="M6783" t="s">
        <v>30</v>
      </c>
      <c r="N6783" t="s">
        <v>3342</v>
      </c>
    </row>
    <row r="6784" spans="1:14" x14ac:dyDescent="0.3">
      <c r="A6784" t="s">
        <v>12253</v>
      </c>
      <c r="B6784" t="s">
        <v>3656</v>
      </c>
      <c r="C6784" t="s">
        <v>161</v>
      </c>
      <c r="D6784" t="s">
        <v>74</v>
      </c>
      <c r="E6784" t="s">
        <v>312</v>
      </c>
      <c r="F6784" t="s">
        <v>27</v>
      </c>
      <c r="G6784" t="s">
        <v>36</v>
      </c>
      <c r="H6784">
        <v>5</v>
      </c>
      <c r="I6784">
        <v>18.3</v>
      </c>
      <c r="J6784">
        <v>25.43</v>
      </c>
      <c r="K6784">
        <v>127.15</v>
      </c>
      <c r="L6784" t="s">
        <v>37</v>
      </c>
      <c r="M6784" t="s">
        <v>100</v>
      </c>
      <c r="N6784" t="s">
        <v>3942</v>
      </c>
    </row>
    <row r="6785" spans="1:14" x14ac:dyDescent="0.3">
      <c r="A6785" t="s">
        <v>12254</v>
      </c>
      <c r="B6785" s="1">
        <v>45926</v>
      </c>
      <c r="C6785" t="s">
        <v>280</v>
      </c>
      <c r="D6785" t="s">
        <v>130</v>
      </c>
      <c r="E6785" t="s">
        <v>131</v>
      </c>
      <c r="F6785" t="s">
        <v>76</v>
      </c>
      <c r="G6785" t="s">
        <v>77</v>
      </c>
      <c r="H6785">
        <v>4</v>
      </c>
      <c r="I6785">
        <v>13.7</v>
      </c>
      <c r="J6785">
        <v>24.14</v>
      </c>
      <c r="K6785">
        <v>96.56</v>
      </c>
      <c r="L6785" t="s">
        <v>37</v>
      </c>
      <c r="M6785" t="s">
        <v>46</v>
      </c>
      <c r="N6785" t="s">
        <v>11301</v>
      </c>
    </row>
    <row r="6786" spans="1:14" x14ac:dyDescent="0.3">
      <c r="A6786" t="s">
        <v>12255</v>
      </c>
      <c r="B6786" s="2">
        <v>45943</v>
      </c>
      <c r="C6786" t="s">
        <v>270</v>
      </c>
      <c r="D6786" t="s">
        <v>130</v>
      </c>
      <c r="E6786" t="s">
        <v>131</v>
      </c>
      <c r="F6786" t="s">
        <v>93</v>
      </c>
      <c r="G6786" t="s">
        <v>141</v>
      </c>
      <c r="H6786">
        <v>8</v>
      </c>
      <c r="I6786">
        <v>10.93</v>
      </c>
      <c r="J6786">
        <v>15.85</v>
      </c>
      <c r="K6786">
        <v>126.8</v>
      </c>
      <c r="L6786" t="s">
        <v>53</v>
      </c>
      <c r="M6786" t="s">
        <v>54</v>
      </c>
      <c r="N6786" t="s">
        <v>6172</v>
      </c>
    </row>
    <row r="6787" spans="1:14" x14ac:dyDescent="0.3">
      <c r="A6787" t="s">
        <v>12256</v>
      </c>
      <c r="B6787" s="2">
        <v>45420</v>
      </c>
      <c r="C6787" t="s">
        <v>98</v>
      </c>
      <c r="D6787" t="s">
        <v>42</v>
      </c>
      <c r="E6787" t="s">
        <v>242</v>
      </c>
      <c r="F6787" t="s">
        <v>76</v>
      </c>
      <c r="G6787" t="s">
        <v>179</v>
      </c>
      <c r="H6787">
        <v>10</v>
      </c>
      <c r="I6787">
        <v>38.81</v>
      </c>
      <c r="J6787">
        <v>54.75</v>
      </c>
      <c r="K6787">
        <v>672.51</v>
      </c>
      <c r="L6787" t="s">
        <v>53</v>
      </c>
      <c r="M6787" t="s">
        <v>30</v>
      </c>
      <c r="N6787" t="s">
        <v>12257</v>
      </c>
    </row>
    <row r="6788" spans="1:14" x14ac:dyDescent="0.3">
      <c r="A6788" t="s">
        <v>12258</v>
      </c>
      <c r="B6788" s="2">
        <v>45386</v>
      </c>
      <c r="C6788" t="s">
        <v>85</v>
      </c>
      <c r="D6788" t="s">
        <v>130</v>
      </c>
      <c r="E6788" t="s">
        <v>131</v>
      </c>
      <c r="F6788" t="s">
        <v>76</v>
      </c>
      <c r="G6788" t="s">
        <v>149</v>
      </c>
      <c r="H6788">
        <v>4</v>
      </c>
      <c r="I6788">
        <v>7.05</v>
      </c>
      <c r="J6788">
        <v>10.27</v>
      </c>
      <c r="K6788">
        <v>41.08</v>
      </c>
      <c r="L6788" t="s">
        <v>175</v>
      </c>
      <c r="M6788" t="s">
        <v>21</v>
      </c>
      <c r="N6788" t="s">
        <v>7735</v>
      </c>
    </row>
    <row r="6789" spans="1:14" x14ac:dyDescent="0.3">
      <c r="A6789" t="s">
        <v>12259</v>
      </c>
      <c r="B6789" t="s">
        <v>193</v>
      </c>
      <c r="C6789" t="s">
        <v>41</v>
      </c>
      <c r="D6789" t="s">
        <v>42</v>
      </c>
      <c r="E6789" t="s">
        <v>63</v>
      </c>
      <c r="F6789" t="s">
        <v>76</v>
      </c>
      <c r="G6789" t="s">
        <v>170</v>
      </c>
      <c r="H6789">
        <v>3</v>
      </c>
      <c r="I6789">
        <v>19.440000000000001</v>
      </c>
      <c r="J6789">
        <v>27.32</v>
      </c>
      <c r="K6789">
        <v>81.96</v>
      </c>
      <c r="L6789" t="s">
        <v>95</v>
      </c>
      <c r="M6789" t="s">
        <v>100</v>
      </c>
    </row>
    <row r="6790" spans="1:14" x14ac:dyDescent="0.3">
      <c r="A6790" t="s">
        <v>12260</v>
      </c>
      <c r="B6790" t="s">
        <v>6168</v>
      </c>
      <c r="C6790" t="s">
        <v>90</v>
      </c>
      <c r="D6790" t="s">
        <v>91</v>
      </c>
      <c r="E6790" t="s">
        <v>92</v>
      </c>
      <c r="F6790" t="s">
        <v>51</v>
      </c>
      <c r="G6790" t="s">
        <v>70</v>
      </c>
      <c r="H6790">
        <v>7</v>
      </c>
      <c r="I6790">
        <v>9.18</v>
      </c>
      <c r="J6790">
        <v>11.34</v>
      </c>
      <c r="K6790">
        <v>79.38</v>
      </c>
      <c r="L6790" t="s">
        <v>82</v>
      </c>
      <c r="M6790" t="s">
        <v>21</v>
      </c>
      <c r="N6790" t="s">
        <v>7979</v>
      </c>
    </row>
    <row r="6791" spans="1:14" x14ac:dyDescent="0.3">
      <c r="A6791" t="s">
        <v>12261</v>
      </c>
      <c r="B6791" t="s">
        <v>12063</v>
      </c>
      <c r="C6791" t="s">
        <v>129</v>
      </c>
      <c r="D6791" t="s">
        <v>130</v>
      </c>
      <c r="E6791" t="s">
        <v>131</v>
      </c>
      <c r="F6791" t="s">
        <v>76</v>
      </c>
      <c r="G6791" t="s">
        <v>77</v>
      </c>
      <c r="H6791">
        <v>3</v>
      </c>
      <c r="K6791">
        <v>59.94</v>
      </c>
      <c r="M6791" t="s">
        <v>54</v>
      </c>
      <c r="N6791" t="s">
        <v>12262</v>
      </c>
    </row>
    <row r="6792" spans="1:14" x14ac:dyDescent="0.3">
      <c r="A6792" t="s">
        <v>5801</v>
      </c>
      <c r="B6792" t="s">
        <v>1543</v>
      </c>
      <c r="C6792" t="s">
        <v>274</v>
      </c>
      <c r="D6792" t="s">
        <v>16</v>
      </c>
      <c r="E6792" t="s">
        <v>186</v>
      </c>
      <c r="F6792" t="s">
        <v>51</v>
      </c>
      <c r="G6792" t="s">
        <v>60</v>
      </c>
      <c r="H6792">
        <v>5</v>
      </c>
      <c r="I6792">
        <v>3.59</v>
      </c>
      <c r="J6792">
        <v>6.03</v>
      </c>
      <c r="K6792">
        <v>30.15</v>
      </c>
      <c r="L6792" t="s">
        <v>20</v>
      </c>
      <c r="M6792" t="s">
        <v>30</v>
      </c>
      <c r="N6792" t="s">
        <v>5802</v>
      </c>
    </row>
    <row r="6793" spans="1:14" x14ac:dyDescent="0.3">
      <c r="A6793" t="s">
        <v>12263</v>
      </c>
      <c r="B6793" t="s">
        <v>8020</v>
      </c>
      <c r="C6793" t="s">
        <v>125</v>
      </c>
      <c r="D6793" t="s">
        <v>34</v>
      </c>
      <c r="E6793" t="s">
        <v>392</v>
      </c>
      <c r="F6793" t="s">
        <v>27</v>
      </c>
      <c r="G6793" t="s">
        <v>36</v>
      </c>
      <c r="H6793">
        <v>-5</v>
      </c>
      <c r="I6793">
        <v>15.07</v>
      </c>
      <c r="J6793">
        <v>22.39</v>
      </c>
      <c r="K6793">
        <v>111.95</v>
      </c>
      <c r="L6793" t="s">
        <v>20</v>
      </c>
      <c r="M6793" t="s">
        <v>21</v>
      </c>
      <c r="N6793" t="s">
        <v>12264</v>
      </c>
    </row>
    <row r="6794" spans="1:14" x14ac:dyDescent="0.3">
      <c r="A6794" t="s">
        <v>12265</v>
      </c>
      <c r="B6794" t="s">
        <v>320</v>
      </c>
      <c r="C6794" t="s">
        <v>307</v>
      </c>
      <c r="D6794" t="s">
        <v>68</v>
      </c>
      <c r="E6794" t="s">
        <v>118</v>
      </c>
      <c r="F6794" t="s">
        <v>51</v>
      </c>
      <c r="G6794" t="s">
        <v>60</v>
      </c>
      <c r="H6794">
        <v>3</v>
      </c>
      <c r="I6794">
        <v>4.16</v>
      </c>
      <c r="J6794">
        <v>7.76</v>
      </c>
      <c r="K6794">
        <v>23.28</v>
      </c>
      <c r="L6794" t="s">
        <v>53</v>
      </c>
      <c r="M6794" t="s">
        <v>54</v>
      </c>
      <c r="N6794" t="s">
        <v>2101</v>
      </c>
    </row>
    <row r="6795" spans="1:14" x14ac:dyDescent="0.3">
      <c r="A6795" t="s">
        <v>12266</v>
      </c>
      <c r="B6795" s="1">
        <v>45629</v>
      </c>
      <c r="C6795" t="s">
        <v>232</v>
      </c>
      <c r="D6795" t="s">
        <v>25</v>
      </c>
      <c r="F6795" t="s">
        <v>76</v>
      </c>
      <c r="G6795" t="s">
        <v>149</v>
      </c>
      <c r="H6795">
        <v>5</v>
      </c>
      <c r="I6795">
        <v>6.31</v>
      </c>
      <c r="J6795">
        <v>10.83</v>
      </c>
      <c r="K6795">
        <v>54.15</v>
      </c>
      <c r="L6795" t="s">
        <v>53</v>
      </c>
      <c r="M6795" t="s">
        <v>30</v>
      </c>
      <c r="N6795" t="s">
        <v>12267</v>
      </c>
    </row>
    <row r="6796" spans="1:14" x14ac:dyDescent="0.3">
      <c r="A6796" t="s">
        <v>12268</v>
      </c>
      <c r="B6796" t="s">
        <v>9010</v>
      </c>
      <c r="C6796" t="s">
        <v>190</v>
      </c>
      <c r="D6796" t="s">
        <v>16</v>
      </c>
      <c r="E6796" t="s">
        <v>17</v>
      </c>
      <c r="F6796" t="s">
        <v>93</v>
      </c>
      <c r="G6796" t="s">
        <v>141</v>
      </c>
      <c r="H6796">
        <v>4</v>
      </c>
      <c r="I6796">
        <v>9.31</v>
      </c>
      <c r="J6796" t="s">
        <v>12269</v>
      </c>
      <c r="K6796">
        <v>47.72</v>
      </c>
      <c r="L6796" t="s">
        <v>29</v>
      </c>
      <c r="M6796" t="s">
        <v>100</v>
      </c>
      <c r="N6796" t="s">
        <v>12270</v>
      </c>
    </row>
    <row r="6797" spans="1:14" x14ac:dyDescent="0.3">
      <c r="A6797" t="s">
        <v>12271</v>
      </c>
      <c r="B6797" s="1">
        <v>45833</v>
      </c>
      <c r="C6797" t="s">
        <v>135</v>
      </c>
      <c r="D6797" t="s">
        <v>34</v>
      </c>
      <c r="E6797" t="s">
        <v>35</v>
      </c>
      <c r="F6797" t="s">
        <v>76</v>
      </c>
      <c r="G6797" t="s">
        <v>179</v>
      </c>
      <c r="H6797">
        <v>5</v>
      </c>
      <c r="J6797">
        <v>92.03</v>
      </c>
      <c r="K6797">
        <v>460.15</v>
      </c>
      <c r="L6797" t="s">
        <v>37</v>
      </c>
      <c r="M6797" t="s">
        <v>54</v>
      </c>
    </row>
    <row r="6798" spans="1:14" x14ac:dyDescent="0.3">
      <c r="A6798" t="s">
        <v>12272</v>
      </c>
      <c r="B6798" s="1">
        <v>45496</v>
      </c>
      <c r="C6798" t="s">
        <v>129</v>
      </c>
      <c r="D6798" t="s">
        <v>130</v>
      </c>
      <c r="F6798" t="s">
        <v>76</v>
      </c>
      <c r="G6798" t="s">
        <v>251</v>
      </c>
      <c r="H6798">
        <v>5</v>
      </c>
      <c r="I6798">
        <v>17.37</v>
      </c>
      <c r="J6798">
        <v>31.6</v>
      </c>
      <c r="K6798">
        <v>158</v>
      </c>
      <c r="L6798" t="s">
        <v>82</v>
      </c>
      <c r="M6798" t="s">
        <v>46</v>
      </c>
      <c r="N6798" t="s">
        <v>12273</v>
      </c>
    </row>
    <row r="6799" spans="1:14" x14ac:dyDescent="0.3">
      <c r="A6799" t="s">
        <v>12274</v>
      </c>
      <c r="B6799" s="2">
        <v>45324</v>
      </c>
      <c r="C6799" t="s">
        <v>129</v>
      </c>
      <c r="D6799" t="s">
        <v>130</v>
      </c>
      <c r="E6799" t="s">
        <v>131</v>
      </c>
      <c r="F6799" t="s">
        <v>27</v>
      </c>
      <c r="G6799" t="s">
        <v>36</v>
      </c>
      <c r="H6799">
        <v>6</v>
      </c>
      <c r="I6799">
        <v>14.63</v>
      </c>
      <c r="J6799">
        <v>21.32</v>
      </c>
      <c r="K6799">
        <v>127.92</v>
      </c>
      <c r="L6799" t="s">
        <v>45</v>
      </c>
      <c r="M6799" t="s">
        <v>54</v>
      </c>
      <c r="N6799" t="s">
        <v>12275</v>
      </c>
    </row>
    <row r="6800" spans="1:14" x14ac:dyDescent="0.3">
      <c r="A6800" t="s">
        <v>10059</v>
      </c>
      <c r="B6800" s="2">
        <v>45775</v>
      </c>
      <c r="C6800" t="s">
        <v>586</v>
      </c>
      <c r="D6800" t="s">
        <v>42</v>
      </c>
      <c r="E6800" t="s">
        <v>63</v>
      </c>
      <c r="F6800" t="s">
        <v>93</v>
      </c>
      <c r="G6800" t="s">
        <v>122</v>
      </c>
      <c r="H6800">
        <v>8</v>
      </c>
      <c r="I6800">
        <v>64.040000000000006</v>
      </c>
      <c r="J6800">
        <v>77.959999999999994</v>
      </c>
      <c r="K6800">
        <v>623.67999999999995</v>
      </c>
      <c r="L6800" t="s">
        <v>175</v>
      </c>
      <c r="M6800" t="s">
        <v>100</v>
      </c>
      <c r="N6800" t="s">
        <v>4118</v>
      </c>
    </row>
    <row r="6801" spans="1:14" x14ac:dyDescent="0.3">
      <c r="A6801" t="s">
        <v>12276</v>
      </c>
      <c r="B6801" s="2">
        <v>45979</v>
      </c>
      <c r="C6801" t="s">
        <v>73</v>
      </c>
      <c r="D6801" t="s">
        <v>74</v>
      </c>
      <c r="E6801" t="s">
        <v>312</v>
      </c>
      <c r="F6801" t="s">
        <v>93</v>
      </c>
      <c r="G6801" t="s">
        <v>137</v>
      </c>
      <c r="H6801">
        <v>4</v>
      </c>
      <c r="I6801">
        <v>20.7</v>
      </c>
      <c r="J6801">
        <v>36.89</v>
      </c>
      <c r="K6801">
        <v>147.56</v>
      </c>
      <c r="L6801" t="s">
        <v>29</v>
      </c>
      <c r="M6801" t="s">
        <v>100</v>
      </c>
      <c r="N6801" t="s">
        <v>6359</v>
      </c>
    </row>
    <row r="6802" spans="1:14" x14ac:dyDescent="0.3">
      <c r="A6802" t="s">
        <v>12277</v>
      </c>
      <c r="B6802" s="2">
        <v>46000</v>
      </c>
      <c r="C6802" t="s">
        <v>198</v>
      </c>
      <c r="D6802" t="s">
        <v>91</v>
      </c>
      <c r="E6802" t="s">
        <v>174</v>
      </c>
      <c r="F6802" t="s">
        <v>18</v>
      </c>
      <c r="G6802" t="s">
        <v>19</v>
      </c>
      <c r="H6802">
        <v>6</v>
      </c>
      <c r="I6802">
        <v>47.13</v>
      </c>
      <c r="J6802" t="s">
        <v>12278</v>
      </c>
      <c r="K6802">
        <v>497.16</v>
      </c>
      <c r="L6802" t="s">
        <v>82</v>
      </c>
      <c r="M6802" t="s">
        <v>30</v>
      </c>
      <c r="N6802" t="s">
        <v>2415</v>
      </c>
    </row>
    <row r="6803" spans="1:14" x14ac:dyDescent="0.3">
      <c r="A6803" t="s">
        <v>12279</v>
      </c>
      <c r="B6803" t="s">
        <v>5695</v>
      </c>
      <c r="C6803" t="s">
        <v>135</v>
      </c>
      <c r="D6803" t="s">
        <v>34</v>
      </c>
      <c r="E6803" t="s">
        <v>392</v>
      </c>
      <c r="F6803" t="s">
        <v>51</v>
      </c>
      <c r="G6803" t="s">
        <v>119</v>
      </c>
      <c r="H6803">
        <v>7</v>
      </c>
      <c r="I6803">
        <v>7.08</v>
      </c>
      <c r="J6803">
        <v>10.79</v>
      </c>
      <c r="K6803">
        <v>75.53</v>
      </c>
      <c r="L6803" t="s">
        <v>37</v>
      </c>
      <c r="M6803" t="s">
        <v>54</v>
      </c>
      <c r="N6803" t="s">
        <v>12280</v>
      </c>
    </row>
    <row r="6804" spans="1:14" x14ac:dyDescent="0.3">
      <c r="A6804" t="s">
        <v>12281</v>
      </c>
      <c r="B6804" s="2">
        <v>45509</v>
      </c>
      <c r="D6804" t="s">
        <v>16</v>
      </c>
      <c r="E6804" t="s">
        <v>17</v>
      </c>
      <c r="F6804" t="s">
        <v>258</v>
      </c>
      <c r="G6804" t="s">
        <v>179</v>
      </c>
      <c r="H6804">
        <v>7</v>
      </c>
      <c r="I6804">
        <v>47.2</v>
      </c>
      <c r="J6804">
        <v>63.57</v>
      </c>
      <c r="K6804">
        <v>444.99</v>
      </c>
      <c r="L6804" t="s">
        <v>37</v>
      </c>
      <c r="M6804" t="s">
        <v>30</v>
      </c>
      <c r="N6804" t="s">
        <v>12282</v>
      </c>
    </row>
    <row r="6805" spans="1:14" x14ac:dyDescent="0.3">
      <c r="A6805" t="s">
        <v>12283</v>
      </c>
      <c r="B6805" s="1">
        <v>45895</v>
      </c>
      <c r="C6805" t="s">
        <v>307</v>
      </c>
      <c r="D6805" t="s">
        <v>68</v>
      </c>
      <c r="E6805" t="s">
        <v>229</v>
      </c>
      <c r="F6805" t="s">
        <v>27</v>
      </c>
      <c r="G6805" t="s">
        <v>28</v>
      </c>
      <c r="H6805">
        <v>6</v>
      </c>
      <c r="I6805">
        <v>25.15</v>
      </c>
      <c r="J6805">
        <v>42.48</v>
      </c>
      <c r="K6805">
        <v>254.88</v>
      </c>
      <c r="M6805" t="s">
        <v>54</v>
      </c>
      <c r="N6805" t="s">
        <v>12284</v>
      </c>
    </row>
    <row r="6806" spans="1:14" x14ac:dyDescent="0.3">
      <c r="A6806" t="s">
        <v>12285</v>
      </c>
      <c r="B6806" t="s">
        <v>2972</v>
      </c>
      <c r="C6806" t="s">
        <v>481</v>
      </c>
      <c r="D6806" t="s">
        <v>34</v>
      </c>
      <c r="E6806" t="s">
        <v>136</v>
      </c>
      <c r="F6806" t="s">
        <v>27</v>
      </c>
      <c r="G6806" t="s">
        <v>28</v>
      </c>
      <c r="H6806">
        <v>6</v>
      </c>
      <c r="I6806">
        <v>17.5</v>
      </c>
      <c r="J6806">
        <v>26.34</v>
      </c>
      <c r="K6806">
        <v>136.96</v>
      </c>
      <c r="L6806" t="s">
        <v>95</v>
      </c>
      <c r="M6806" t="s">
        <v>46</v>
      </c>
      <c r="N6806" t="s">
        <v>712</v>
      </c>
    </row>
    <row r="6807" spans="1:14" x14ac:dyDescent="0.3">
      <c r="A6807" t="s">
        <v>12286</v>
      </c>
      <c r="B6807" t="s">
        <v>12116</v>
      </c>
      <c r="C6807" t="s">
        <v>117</v>
      </c>
      <c r="D6807" t="s">
        <v>68</v>
      </c>
      <c r="E6807" t="s">
        <v>229</v>
      </c>
      <c r="F6807" t="s">
        <v>76</v>
      </c>
      <c r="G6807" t="s">
        <v>77</v>
      </c>
      <c r="H6807">
        <v>4</v>
      </c>
      <c r="I6807">
        <v>20.32</v>
      </c>
      <c r="J6807">
        <v>33.549999999999997</v>
      </c>
      <c r="K6807">
        <v>134.19999999999999</v>
      </c>
      <c r="M6807" t="s">
        <v>54</v>
      </c>
      <c r="N6807" t="s">
        <v>2654</v>
      </c>
    </row>
    <row r="6808" spans="1:14" x14ac:dyDescent="0.3">
      <c r="A6808" t="s">
        <v>12287</v>
      </c>
      <c r="B6808" s="2">
        <v>45406</v>
      </c>
      <c r="C6808" t="s">
        <v>215</v>
      </c>
      <c r="D6808" t="s">
        <v>168</v>
      </c>
      <c r="E6808" t="s">
        <v>293</v>
      </c>
      <c r="F6808" t="s">
        <v>27</v>
      </c>
      <c r="G6808" t="s">
        <v>28</v>
      </c>
      <c r="H6808">
        <v>2</v>
      </c>
      <c r="I6808">
        <v>20.63</v>
      </c>
      <c r="J6808">
        <v>35.479999999999997</v>
      </c>
      <c r="K6808">
        <v>70.959999999999994</v>
      </c>
      <c r="L6808" t="s">
        <v>95</v>
      </c>
      <c r="N6808" t="s">
        <v>12288</v>
      </c>
    </row>
    <row r="6809" spans="1:14" x14ac:dyDescent="0.3">
      <c r="A6809" t="s">
        <v>12289</v>
      </c>
      <c r="B6809" s="1">
        <v>45895</v>
      </c>
      <c r="C6809" t="s">
        <v>499</v>
      </c>
      <c r="D6809" t="s">
        <v>68</v>
      </c>
      <c r="E6809" t="s">
        <v>69</v>
      </c>
      <c r="F6809" t="s">
        <v>93</v>
      </c>
      <c r="G6809" t="s">
        <v>122</v>
      </c>
      <c r="H6809">
        <v>4</v>
      </c>
      <c r="I6809">
        <v>69.37</v>
      </c>
      <c r="J6809">
        <v>125.74</v>
      </c>
      <c r="K6809">
        <v>502.96</v>
      </c>
      <c r="L6809" t="s">
        <v>82</v>
      </c>
      <c r="M6809" t="s">
        <v>21</v>
      </c>
      <c r="N6809" t="s">
        <v>10982</v>
      </c>
    </row>
    <row r="6810" spans="1:14" x14ac:dyDescent="0.3">
      <c r="A6810" t="s">
        <v>12290</v>
      </c>
      <c r="B6810" t="s">
        <v>6418</v>
      </c>
      <c r="C6810" t="s">
        <v>129</v>
      </c>
      <c r="D6810" t="s">
        <v>130</v>
      </c>
      <c r="E6810" t="s">
        <v>87</v>
      </c>
      <c r="F6810" t="s">
        <v>51</v>
      </c>
      <c r="G6810" t="s">
        <v>126</v>
      </c>
      <c r="H6810">
        <v>8</v>
      </c>
      <c r="I6810">
        <v>5.48</v>
      </c>
      <c r="J6810">
        <v>6.67</v>
      </c>
      <c r="K6810">
        <v>53.36</v>
      </c>
      <c r="M6810" t="s">
        <v>21</v>
      </c>
      <c r="N6810" t="s">
        <v>11504</v>
      </c>
    </row>
    <row r="6811" spans="1:14" x14ac:dyDescent="0.3">
      <c r="A6811" t="s">
        <v>12291</v>
      </c>
      <c r="B6811" s="2">
        <v>45795</v>
      </c>
      <c r="C6811" t="s">
        <v>270</v>
      </c>
      <c r="D6811" t="s">
        <v>130</v>
      </c>
      <c r="E6811" t="s">
        <v>131</v>
      </c>
      <c r="F6811" t="s">
        <v>51</v>
      </c>
      <c r="G6811" t="s">
        <v>119</v>
      </c>
      <c r="H6811">
        <v>10</v>
      </c>
      <c r="I6811">
        <v>15.47</v>
      </c>
      <c r="J6811">
        <v>24.33</v>
      </c>
      <c r="K6811">
        <v>243.3</v>
      </c>
      <c r="L6811" t="s">
        <v>37</v>
      </c>
      <c r="M6811" t="s">
        <v>30</v>
      </c>
      <c r="N6811" t="s">
        <v>1991</v>
      </c>
    </row>
    <row r="6812" spans="1:14" x14ac:dyDescent="0.3">
      <c r="A6812" t="s">
        <v>12292</v>
      </c>
      <c r="B6812" t="s">
        <v>3871</v>
      </c>
      <c r="C6812" t="s">
        <v>334</v>
      </c>
      <c r="D6812" t="s">
        <v>91</v>
      </c>
      <c r="E6812" t="s">
        <v>92</v>
      </c>
      <c r="F6812" t="s">
        <v>76</v>
      </c>
      <c r="G6812" t="s">
        <v>149</v>
      </c>
      <c r="H6812">
        <v>5</v>
      </c>
      <c r="I6812">
        <v>6.23</v>
      </c>
      <c r="J6812">
        <v>8.2100000000000009</v>
      </c>
      <c r="K6812">
        <v>41.05</v>
      </c>
      <c r="L6812" t="s">
        <v>82</v>
      </c>
      <c r="M6812" t="s">
        <v>46</v>
      </c>
      <c r="N6812" t="s">
        <v>5424</v>
      </c>
    </row>
    <row r="6813" spans="1:14" x14ac:dyDescent="0.3">
      <c r="A6813" t="s">
        <v>12293</v>
      </c>
      <c r="B6813" s="1">
        <v>45818</v>
      </c>
      <c r="C6813" t="s">
        <v>107</v>
      </c>
      <c r="E6813" t="s">
        <v>75</v>
      </c>
      <c r="F6813" t="s">
        <v>76</v>
      </c>
      <c r="G6813" t="s">
        <v>149</v>
      </c>
      <c r="H6813">
        <v>3</v>
      </c>
      <c r="I6813">
        <v>9.82</v>
      </c>
      <c r="J6813">
        <v>12.29</v>
      </c>
      <c r="K6813">
        <v>57.78</v>
      </c>
      <c r="L6813" t="s">
        <v>20</v>
      </c>
      <c r="M6813" t="s">
        <v>46</v>
      </c>
      <c r="N6813" t="s">
        <v>12294</v>
      </c>
    </row>
    <row r="6814" spans="1:14" x14ac:dyDescent="0.3">
      <c r="A6814" t="s">
        <v>12295</v>
      </c>
      <c r="B6814" s="2">
        <v>45413</v>
      </c>
      <c r="C6814" t="s">
        <v>103</v>
      </c>
      <c r="D6814" t="s">
        <v>25</v>
      </c>
      <c r="E6814" t="s">
        <v>235</v>
      </c>
      <c r="F6814" t="s">
        <v>27</v>
      </c>
      <c r="G6814" t="s">
        <v>187</v>
      </c>
      <c r="H6814">
        <v>3</v>
      </c>
      <c r="I6814">
        <v>79.400000000000006</v>
      </c>
      <c r="J6814">
        <v>100.03</v>
      </c>
      <c r="K6814">
        <v>300.08999999999997</v>
      </c>
      <c r="L6814" t="s">
        <v>45</v>
      </c>
    </row>
    <row r="6815" spans="1:14" x14ac:dyDescent="0.3">
      <c r="A6815" t="s">
        <v>12296</v>
      </c>
      <c r="B6815" s="2">
        <v>45737</v>
      </c>
      <c r="C6815" t="s">
        <v>148</v>
      </c>
      <c r="D6815" t="s">
        <v>42</v>
      </c>
      <c r="E6815" t="s">
        <v>43</v>
      </c>
      <c r="F6815" t="s">
        <v>27</v>
      </c>
      <c r="G6815" t="s">
        <v>187</v>
      </c>
      <c r="H6815">
        <v>3</v>
      </c>
      <c r="I6815">
        <v>60.51</v>
      </c>
      <c r="J6815">
        <v>87.14</v>
      </c>
      <c r="K6815">
        <v>235.73</v>
      </c>
      <c r="L6815" t="s">
        <v>95</v>
      </c>
      <c r="M6815" t="s">
        <v>54</v>
      </c>
      <c r="N6815" t="s">
        <v>12297</v>
      </c>
    </row>
    <row r="6816" spans="1:14" x14ac:dyDescent="0.3">
      <c r="A6816" t="s">
        <v>12298</v>
      </c>
      <c r="B6816" t="s">
        <v>11917</v>
      </c>
      <c r="C6816" t="s">
        <v>202</v>
      </c>
      <c r="D6816" t="s">
        <v>58</v>
      </c>
      <c r="E6816" t="s">
        <v>59</v>
      </c>
      <c r="F6816" t="s">
        <v>93</v>
      </c>
      <c r="G6816" t="s">
        <v>217</v>
      </c>
      <c r="H6816">
        <v>4</v>
      </c>
      <c r="I6816">
        <v>18.89</v>
      </c>
      <c r="J6816">
        <v>26.02</v>
      </c>
      <c r="K6816">
        <v>104.08</v>
      </c>
      <c r="L6816" t="s">
        <v>95</v>
      </c>
      <c r="M6816" t="s">
        <v>30</v>
      </c>
      <c r="N6816" t="s">
        <v>1233</v>
      </c>
    </row>
    <row r="6817" spans="1:14" x14ac:dyDescent="0.3">
      <c r="A6817" t="s">
        <v>8397</v>
      </c>
      <c r="B6817" s="1">
        <v>45845</v>
      </c>
      <c r="C6817" t="s">
        <v>457</v>
      </c>
      <c r="D6817" t="s">
        <v>130</v>
      </c>
      <c r="E6817" t="s">
        <v>271</v>
      </c>
      <c r="F6817" t="s">
        <v>93</v>
      </c>
      <c r="G6817" t="s">
        <v>217</v>
      </c>
      <c r="H6817">
        <v>6</v>
      </c>
      <c r="I6817">
        <v>21.31</v>
      </c>
      <c r="J6817">
        <v>33.21</v>
      </c>
      <c r="K6817">
        <v>199.26</v>
      </c>
      <c r="L6817" t="s">
        <v>37</v>
      </c>
      <c r="M6817" t="s">
        <v>54</v>
      </c>
      <c r="N6817" t="s">
        <v>6719</v>
      </c>
    </row>
    <row r="6818" spans="1:14" x14ac:dyDescent="0.3">
      <c r="A6818" t="s">
        <v>12299</v>
      </c>
      <c r="B6818" s="2">
        <v>45658</v>
      </c>
      <c r="C6818" t="s">
        <v>274</v>
      </c>
      <c r="D6818" t="s">
        <v>16</v>
      </c>
      <c r="E6818" t="s">
        <v>284</v>
      </c>
      <c r="F6818" t="s">
        <v>27</v>
      </c>
      <c r="G6818" t="s">
        <v>28</v>
      </c>
      <c r="H6818">
        <v>4</v>
      </c>
      <c r="I6818">
        <v>30.61</v>
      </c>
      <c r="J6818">
        <v>40.85</v>
      </c>
      <c r="K6818">
        <v>163.4</v>
      </c>
      <c r="L6818" t="s">
        <v>37</v>
      </c>
      <c r="M6818" t="s">
        <v>21</v>
      </c>
      <c r="N6818" t="s">
        <v>5765</v>
      </c>
    </row>
    <row r="6819" spans="1:14" x14ac:dyDescent="0.3">
      <c r="A6819" t="s">
        <v>12300</v>
      </c>
      <c r="B6819" s="2">
        <v>45770</v>
      </c>
      <c r="C6819" t="s">
        <v>232</v>
      </c>
      <c r="D6819" t="s">
        <v>25</v>
      </c>
      <c r="E6819" t="s">
        <v>277</v>
      </c>
      <c r="F6819" t="s">
        <v>51</v>
      </c>
      <c r="G6819" t="s">
        <v>70</v>
      </c>
      <c r="H6819">
        <v>5</v>
      </c>
      <c r="I6819">
        <v>12.35</v>
      </c>
      <c r="J6819">
        <v>22.76</v>
      </c>
      <c r="K6819">
        <v>113.8</v>
      </c>
      <c r="L6819" t="s">
        <v>95</v>
      </c>
      <c r="M6819" t="s">
        <v>54</v>
      </c>
      <c r="N6819" t="s">
        <v>12301</v>
      </c>
    </row>
    <row r="6820" spans="1:14" x14ac:dyDescent="0.3">
      <c r="A6820" t="s">
        <v>12302</v>
      </c>
      <c r="B6820" s="2">
        <v>45762</v>
      </c>
      <c r="C6820" t="s">
        <v>148</v>
      </c>
      <c r="D6820" t="s">
        <v>42</v>
      </c>
      <c r="E6820" t="s">
        <v>43</v>
      </c>
      <c r="F6820" t="s">
        <v>76</v>
      </c>
      <c r="G6820" t="s">
        <v>170</v>
      </c>
      <c r="H6820">
        <v>6</v>
      </c>
      <c r="I6820">
        <v>22.82</v>
      </c>
      <c r="J6820">
        <v>43.02</v>
      </c>
      <c r="K6820">
        <v>258.12</v>
      </c>
      <c r="L6820" t="s">
        <v>29</v>
      </c>
      <c r="M6820" t="s">
        <v>21</v>
      </c>
      <c r="N6820" t="s">
        <v>12303</v>
      </c>
    </row>
    <row r="6821" spans="1:14" x14ac:dyDescent="0.3">
      <c r="A6821" t="s">
        <v>12304</v>
      </c>
      <c r="B6821" t="s">
        <v>8183</v>
      </c>
      <c r="C6821" t="s">
        <v>270</v>
      </c>
      <c r="D6821" t="s">
        <v>130</v>
      </c>
      <c r="E6821" t="s">
        <v>87</v>
      </c>
      <c r="F6821" t="s">
        <v>93</v>
      </c>
      <c r="G6821" t="s">
        <v>137</v>
      </c>
      <c r="H6821">
        <v>8</v>
      </c>
      <c r="I6821">
        <v>16.55</v>
      </c>
      <c r="J6821">
        <v>26.15</v>
      </c>
      <c r="K6821">
        <v>209.2</v>
      </c>
      <c r="L6821" t="s">
        <v>175</v>
      </c>
      <c r="M6821" t="s">
        <v>30</v>
      </c>
      <c r="N6821" t="s">
        <v>12305</v>
      </c>
    </row>
    <row r="6822" spans="1:14" x14ac:dyDescent="0.3">
      <c r="A6822" t="s">
        <v>12306</v>
      </c>
      <c r="B6822" t="s">
        <v>1056</v>
      </c>
      <c r="C6822" t="s">
        <v>185</v>
      </c>
      <c r="D6822" t="s">
        <v>16</v>
      </c>
      <c r="E6822" t="s">
        <v>186</v>
      </c>
      <c r="F6822" t="s">
        <v>76</v>
      </c>
      <c r="G6822" t="s">
        <v>251</v>
      </c>
      <c r="H6822">
        <v>4</v>
      </c>
      <c r="I6822">
        <v>23.22</v>
      </c>
      <c r="J6822">
        <v>38.619999999999997</v>
      </c>
      <c r="K6822">
        <v>154.47999999999999</v>
      </c>
      <c r="L6822" t="s">
        <v>95</v>
      </c>
      <c r="M6822" t="s">
        <v>100</v>
      </c>
      <c r="N6822" t="s">
        <v>8205</v>
      </c>
    </row>
    <row r="6823" spans="1:14" x14ac:dyDescent="0.3">
      <c r="A6823" t="s">
        <v>12307</v>
      </c>
      <c r="B6823" s="2">
        <v>45461</v>
      </c>
      <c r="C6823" t="s">
        <v>257</v>
      </c>
      <c r="D6823" t="s">
        <v>34</v>
      </c>
      <c r="E6823" t="s">
        <v>392</v>
      </c>
      <c r="F6823" t="s">
        <v>51</v>
      </c>
      <c r="G6823" t="s">
        <v>126</v>
      </c>
      <c r="H6823">
        <v>5</v>
      </c>
      <c r="J6823">
        <v>9.41</v>
      </c>
      <c r="K6823">
        <v>50.02</v>
      </c>
      <c r="L6823" t="s">
        <v>82</v>
      </c>
      <c r="M6823" t="s">
        <v>21</v>
      </c>
      <c r="N6823" t="s">
        <v>12308</v>
      </c>
    </row>
    <row r="6824" spans="1:14" x14ac:dyDescent="0.3">
      <c r="A6824" t="s">
        <v>12309</v>
      </c>
      <c r="B6824" t="s">
        <v>5196</v>
      </c>
      <c r="C6824" t="s">
        <v>334</v>
      </c>
      <c r="D6824" t="s">
        <v>91</v>
      </c>
      <c r="E6824" t="s">
        <v>92</v>
      </c>
      <c r="F6824" t="s">
        <v>27</v>
      </c>
      <c r="G6824" t="s">
        <v>145</v>
      </c>
      <c r="H6824">
        <v>3</v>
      </c>
      <c r="I6824">
        <v>49.58</v>
      </c>
      <c r="J6824">
        <v>82.55</v>
      </c>
      <c r="K6824">
        <v>247.65</v>
      </c>
      <c r="L6824" t="s">
        <v>53</v>
      </c>
      <c r="M6824" t="s">
        <v>54</v>
      </c>
      <c r="N6824" t="s">
        <v>12310</v>
      </c>
    </row>
    <row r="6825" spans="1:14" x14ac:dyDescent="0.3">
      <c r="A6825" t="s">
        <v>12311</v>
      </c>
      <c r="B6825" s="2">
        <v>45621</v>
      </c>
      <c r="C6825" t="s">
        <v>103</v>
      </c>
      <c r="D6825" t="s">
        <v>25</v>
      </c>
      <c r="E6825" t="s">
        <v>104</v>
      </c>
      <c r="F6825" t="s">
        <v>18</v>
      </c>
      <c r="G6825" t="s">
        <v>224</v>
      </c>
      <c r="H6825">
        <v>6</v>
      </c>
      <c r="I6825">
        <v>37.26</v>
      </c>
      <c r="J6825">
        <v>54.13</v>
      </c>
      <c r="K6825">
        <v>324.77999999999997</v>
      </c>
      <c r="L6825" t="s">
        <v>82</v>
      </c>
      <c r="N6825" t="s">
        <v>8211</v>
      </c>
    </row>
    <row r="6826" spans="1:14" x14ac:dyDescent="0.3">
      <c r="A6826" t="s">
        <v>12312</v>
      </c>
      <c r="B6826" s="2">
        <v>45409</v>
      </c>
      <c r="C6826" t="s">
        <v>73</v>
      </c>
      <c r="D6826" t="s">
        <v>74</v>
      </c>
      <c r="E6826" t="s">
        <v>312</v>
      </c>
      <c r="F6826" t="s">
        <v>93</v>
      </c>
      <c r="G6826" t="s">
        <v>94</v>
      </c>
      <c r="H6826">
        <v>6</v>
      </c>
      <c r="I6826">
        <v>16.68</v>
      </c>
      <c r="J6826">
        <v>20.04</v>
      </c>
      <c r="K6826">
        <v>120.24</v>
      </c>
      <c r="L6826" t="s">
        <v>175</v>
      </c>
      <c r="M6826" t="s">
        <v>100</v>
      </c>
      <c r="N6826" t="s">
        <v>6696</v>
      </c>
    </row>
    <row r="6827" spans="1:14" x14ac:dyDescent="0.3">
      <c r="A6827" t="s">
        <v>12313</v>
      </c>
      <c r="B6827" s="1">
        <v>45402</v>
      </c>
      <c r="C6827" t="s">
        <v>257</v>
      </c>
      <c r="D6827" t="s">
        <v>34</v>
      </c>
      <c r="E6827" t="s">
        <v>35</v>
      </c>
      <c r="F6827" t="s">
        <v>76</v>
      </c>
      <c r="G6827" t="s">
        <v>251</v>
      </c>
      <c r="H6827">
        <v>5</v>
      </c>
      <c r="I6827">
        <v>17.73</v>
      </c>
      <c r="J6827">
        <v>30.54</v>
      </c>
      <c r="K6827">
        <v>152.69999999999999</v>
      </c>
      <c r="L6827" t="s">
        <v>95</v>
      </c>
      <c r="M6827" t="s">
        <v>100</v>
      </c>
      <c r="N6827" t="s">
        <v>4379</v>
      </c>
    </row>
    <row r="6828" spans="1:14" x14ac:dyDescent="0.3">
      <c r="A6828" t="s">
        <v>12314</v>
      </c>
      <c r="B6828" s="2">
        <v>45314</v>
      </c>
      <c r="C6828" t="s">
        <v>107</v>
      </c>
      <c r="D6828" t="s">
        <v>74</v>
      </c>
      <c r="E6828" t="s">
        <v>164</v>
      </c>
      <c r="F6828" t="s">
        <v>93</v>
      </c>
      <c r="G6828" t="s">
        <v>94</v>
      </c>
      <c r="H6828">
        <v>4</v>
      </c>
      <c r="I6828">
        <v>25.17</v>
      </c>
      <c r="J6828">
        <v>35.26</v>
      </c>
      <c r="K6828">
        <v>141.04</v>
      </c>
      <c r="L6828" t="s">
        <v>29</v>
      </c>
      <c r="M6828" t="s">
        <v>100</v>
      </c>
      <c r="N6828" t="s">
        <v>5282</v>
      </c>
    </row>
    <row r="6829" spans="1:14" x14ac:dyDescent="0.3">
      <c r="A6829" t="s">
        <v>12315</v>
      </c>
      <c r="B6829" s="2">
        <v>45892</v>
      </c>
      <c r="C6829" t="s">
        <v>144</v>
      </c>
      <c r="D6829" t="s">
        <v>25</v>
      </c>
      <c r="E6829" t="s">
        <v>104</v>
      </c>
      <c r="F6829" t="s">
        <v>76</v>
      </c>
      <c r="G6829" t="s">
        <v>179</v>
      </c>
      <c r="H6829">
        <v>4</v>
      </c>
      <c r="I6829">
        <v>52.02</v>
      </c>
      <c r="J6829">
        <v>80.06</v>
      </c>
      <c r="K6829">
        <v>320.24</v>
      </c>
      <c r="L6829" t="s">
        <v>82</v>
      </c>
      <c r="M6829" t="s">
        <v>46</v>
      </c>
      <c r="N6829" t="s">
        <v>12316</v>
      </c>
    </row>
    <row r="6830" spans="1:14" x14ac:dyDescent="0.3">
      <c r="A6830" t="s">
        <v>12317</v>
      </c>
      <c r="B6830" t="s">
        <v>5256</v>
      </c>
      <c r="C6830" t="s">
        <v>73</v>
      </c>
      <c r="D6830" t="s">
        <v>74</v>
      </c>
      <c r="E6830" t="s">
        <v>212</v>
      </c>
      <c r="F6830" t="s">
        <v>76</v>
      </c>
      <c r="G6830" t="s">
        <v>251</v>
      </c>
      <c r="H6830">
        <v>5</v>
      </c>
      <c r="I6830">
        <v>14.67</v>
      </c>
      <c r="J6830">
        <v>23.39</v>
      </c>
      <c r="K6830">
        <v>116.95</v>
      </c>
      <c r="L6830" t="s">
        <v>20</v>
      </c>
      <c r="M6830" t="s">
        <v>100</v>
      </c>
      <c r="N6830" t="s">
        <v>12318</v>
      </c>
    </row>
    <row r="6831" spans="1:14" x14ac:dyDescent="0.3">
      <c r="A6831" t="s">
        <v>12319</v>
      </c>
      <c r="B6831" s="2">
        <v>45996</v>
      </c>
      <c r="C6831" t="s">
        <v>107</v>
      </c>
      <c r="D6831" t="s">
        <v>74</v>
      </c>
      <c r="E6831" t="s">
        <v>108</v>
      </c>
      <c r="F6831" t="s">
        <v>93</v>
      </c>
      <c r="G6831" t="s">
        <v>217</v>
      </c>
      <c r="H6831">
        <v>5</v>
      </c>
      <c r="I6831">
        <v>33.82</v>
      </c>
      <c r="J6831">
        <v>47.34</v>
      </c>
      <c r="K6831">
        <v>236.7</v>
      </c>
      <c r="L6831" t="s">
        <v>37</v>
      </c>
      <c r="M6831" t="s">
        <v>100</v>
      </c>
      <c r="N6831" t="s">
        <v>2227</v>
      </c>
    </row>
    <row r="6832" spans="1:14" x14ac:dyDescent="0.3">
      <c r="A6832" t="s">
        <v>12320</v>
      </c>
      <c r="B6832" s="2">
        <v>45676</v>
      </c>
      <c r="C6832" t="s">
        <v>194</v>
      </c>
      <c r="D6832" t="s">
        <v>58</v>
      </c>
      <c r="E6832" t="s">
        <v>195</v>
      </c>
      <c r="F6832" t="s">
        <v>93</v>
      </c>
      <c r="G6832" t="s">
        <v>94</v>
      </c>
      <c r="H6832">
        <v>8</v>
      </c>
      <c r="I6832">
        <v>26.45</v>
      </c>
      <c r="J6832">
        <v>40.36</v>
      </c>
      <c r="K6832">
        <v>322.88</v>
      </c>
      <c r="L6832" t="s">
        <v>45</v>
      </c>
      <c r="M6832" t="s">
        <v>46</v>
      </c>
      <c r="N6832" t="s">
        <v>12321</v>
      </c>
    </row>
    <row r="6833" spans="1:14" x14ac:dyDescent="0.3">
      <c r="A6833" t="s">
        <v>12322</v>
      </c>
      <c r="B6833" t="s">
        <v>12323</v>
      </c>
      <c r="C6833" t="s">
        <v>113</v>
      </c>
      <c r="D6833" t="s">
        <v>58</v>
      </c>
      <c r="E6833" t="s">
        <v>195</v>
      </c>
      <c r="F6833" t="s">
        <v>76</v>
      </c>
      <c r="G6833" t="s">
        <v>251</v>
      </c>
      <c r="H6833">
        <v>6</v>
      </c>
      <c r="I6833">
        <v>11.82</v>
      </c>
      <c r="J6833">
        <v>14.98</v>
      </c>
      <c r="K6833">
        <v>74.88</v>
      </c>
      <c r="L6833" t="s">
        <v>175</v>
      </c>
      <c r="M6833" t="s">
        <v>21</v>
      </c>
      <c r="N6833" t="s">
        <v>7503</v>
      </c>
    </row>
    <row r="6834" spans="1:14" x14ac:dyDescent="0.3">
      <c r="A6834" t="s">
        <v>12324</v>
      </c>
      <c r="B6834" s="2">
        <v>45440</v>
      </c>
      <c r="C6834" t="s">
        <v>280</v>
      </c>
      <c r="D6834" t="s">
        <v>130</v>
      </c>
      <c r="E6834" t="s">
        <v>287</v>
      </c>
      <c r="F6834" t="s">
        <v>27</v>
      </c>
      <c r="G6834" t="s">
        <v>109</v>
      </c>
      <c r="H6834">
        <v>7</v>
      </c>
      <c r="I6834">
        <v>8.75</v>
      </c>
      <c r="J6834">
        <v>16.170000000000002</v>
      </c>
      <c r="K6834">
        <v>113.19</v>
      </c>
      <c r="L6834" t="s">
        <v>20</v>
      </c>
      <c r="M6834" t="s">
        <v>54</v>
      </c>
      <c r="N6834" t="s">
        <v>12325</v>
      </c>
    </row>
    <row r="6835" spans="1:14" x14ac:dyDescent="0.3">
      <c r="A6835" t="s">
        <v>12326</v>
      </c>
      <c r="B6835" s="2">
        <v>45368</v>
      </c>
      <c r="C6835" t="s">
        <v>98</v>
      </c>
      <c r="D6835" t="s">
        <v>42</v>
      </c>
      <c r="E6835" t="s">
        <v>43</v>
      </c>
      <c r="F6835" t="s">
        <v>93</v>
      </c>
      <c r="G6835" t="s">
        <v>94</v>
      </c>
      <c r="H6835">
        <v>1</v>
      </c>
      <c r="I6835">
        <v>17.36</v>
      </c>
      <c r="J6835">
        <v>28.25</v>
      </c>
      <c r="K6835">
        <v>28.25</v>
      </c>
      <c r="L6835" t="s">
        <v>95</v>
      </c>
      <c r="M6835" t="s">
        <v>30</v>
      </c>
      <c r="N6835" t="s">
        <v>12327</v>
      </c>
    </row>
    <row r="6836" spans="1:14" x14ac:dyDescent="0.3">
      <c r="A6836" t="s">
        <v>12328</v>
      </c>
      <c r="B6836" s="2">
        <v>45938</v>
      </c>
      <c r="C6836" t="s">
        <v>73</v>
      </c>
      <c r="D6836" t="s">
        <v>74</v>
      </c>
      <c r="E6836" t="s">
        <v>75</v>
      </c>
      <c r="F6836" t="s">
        <v>27</v>
      </c>
      <c r="G6836" t="s">
        <v>109</v>
      </c>
      <c r="H6836">
        <v>6</v>
      </c>
      <c r="J6836">
        <v>9.2899999999999991</v>
      </c>
      <c r="K6836">
        <v>55.74</v>
      </c>
      <c r="L6836" t="s">
        <v>37</v>
      </c>
      <c r="M6836" t="s">
        <v>21</v>
      </c>
      <c r="N6836" t="s">
        <v>5965</v>
      </c>
    </row>
    <row r="6837" spans="1:14" x14ac:dyDescent="0.3">
      <c r="A6837" t="s">
        <v>12329</v>
      </c>
      <c r="B6837" s="1">
        <v>46000</v>
      </c>
      <c r="C6837" t="s">
        <v>394</v>
      </c>
      <c r="D6837" t="s">
        <v>25</v>
      </c>
      <c r="E6837" t="s">
        <v>104</v>
      </c>
      <c r="F6837" t="s">
        <v>18</v>
      </c>
      <c r="G6837" t="s">
        <v>44</v>
      </c>
      <c r="H6837">
        <v>8</v>
      </c>
      <c r="I6837">
        <v>19.23</v>
      </c>
      <c r="J6837">
        <v>29.24</v>
      </c>
      <c r="K6837">
        <v>233.92</v>
      </c>
      <c r="L6837" t="s">
        <v>29</v>
      </c>
      <c r="M6837" t="s">
        <v>21</v>
      </c>
      <c r="N6837" t="s">
        <v>12330</v>
      </c>
    </row>
    <row r="6838" spans="1:14" x14ac:dyDescent="0.3">
      <c r="A6838" t="s">
        <v>12331</v>
      </c>
      <c r="B6838" t="s">
        <v>7065</v>
      </c>
      <c r="C6838" t="s">
        <v>135</v>
      </c>
      <c r="D6838" t="s">
        <v>34</v>
      </c>
      <c r="E6838" t="s">
        <v>35</v>
      </c>
      <c r="F6838" t="s">
        <v>93</v>
      </c>
      <c r="G6838" t="s">
        <v>122</v>
      </c>
      <c r="H6838">
        <v>-7</v>
      </c>
      <c r="I6838">
        <v>66.290000000000006</v>
      </c>
      <c r="J6838">
        <v>102.65</v>
      </c>
      <c r="K6838">
        <v>718.55</v>
      </c>
      <c r="L6838" t="s">
        <v>53</v>
      </c>
      <c r="M6838" t="s">
        <v>54</v>
      </c>
      <c r="N6838" t="s">
        <v>12332</v>
      </c>
    </row>
    <row r="6839" spans="1:14" x14ac:dyDescent="0.3">
      <c r="A6839" t="s">
        <v>12333</v>
      </c>
      <c r="B6839" s="2">
        <v>45432</v>
      </c>
      <c r="C6839" t="s">
        <v>194</v>
      </c>
      <c r="D6839" t="s">
        <v>58</v>
      </c>
      <c r="E6839" t="s">
        <v>59</v>
      </c>
      <c r="F6839" t="s">
        <v>93</v>
      </c>
      <c r="G6839" t="s">
        <v>94</v>
      </c>
      <c r="H6839">
        <v>2</v>
      </c>
      <c r="I6839">
        <v>20.309999999999999</v>
      </c>
      <c r="J6839">
        <v>32.26</v>
      </c>
      <c r="K6839">
        <v>64.52</v>
      </c>
      <c r="L6839" t="s">
        <v>82</v>
      </c>
      <c r="M6839" t="s">
        <v>21</v>
      </c>
      <c r="N6839" t="s">
        <v>12334</v>
      </c>
    </row>
    <row r="6840" spans="1:14" x14ac:dyDescent="0.3">
      <c r="A6840" t="s">
        <v>12335</v>
      </c>
      <c r="B6840" s="2">
        <v>45752</v>
      </c>
      <c r="C6840" t="s">
        <v>270</v>
      </c>
      <c r="D6840" t="s">
        <v>130</v>
      </c>
      <c r="E6840" t="s">
        <v>287</v>
      </c>
      <c r="F6840" t="s">
        <v>76</v>
      </c>
      <c r="G6840" t="s">
        <v>251</v>
      </c>
      <c r="H6840">
        <v>7</v>
      </c>
      <c r="I6840">
        <v>16.66</v>
      </c>
      <c r="J6840">
        <v>27.8</v>
      </c>
      <c r="K6840">
        <v>194.6</v>
      </c>
      <c r="L6840" t="s">
        <v>95</v>
      </c>
      <c r="M6840" t="s">
        <v>46</v>
      </c>
      <c r="N6840" t="s">
        <v>12336</v>
      </c>
    </row>
    <row r="6841" spans="1:14" x14ac:dyDescent="0.3">
      <c r="A6841" t="s">
        <v>12337</v>
      </c>
      <c r="B6841" s="1">
        <v>45369</v>
      </c>
      <c r="C6841" t="s">
        <v>586</v>
      </c>
      <c r="D6841" t="s">
        <v>42</v>
      </c>
      <c r="E6841" t="s">
        <v>242</v>
      </c>
      <c r="F6841" t="s">
        <v>76</v>
      </c>
      <c r="G6841" t="s">
        <v>251</v>
      </c>
      <c r="H6841">
        <v>2</v>
      </c>
      <c r="I6841" t="s">
        <v>12338</v>
      </c>
      <c r="J6841">
        <v>39.58</v>
      </c>
      <c r="K6841">
        <v>79.16</v>
      </c>
      <c r="L6841" t="s">
        <v>82</v>
      </c>
      <c r="M6841" t="s">
        <v>30</v>
      </c>
      <c r="N6841" t="s">
        <v>12339</v>
      </c>
    </row>
    <row r="6842" spans="1:14" x14ac:dyDescent="0.3">
      <c r="A6842" t="s">
        <v>12340</v>
      </c>
      <c r="B6842" s="2">
        <v>45418</v>
      </c>
      <c r="C6842" t="s">
        <v>397</v>
      </c>
      <c r="D6842" t="s">
        <v>68</v>
      </c>
      <c r="E6842" t="s">
        <v>118</v>
      </c>
      <c r="F6842" t="s">
        <v>18</v>
      </c>
      <c r="G6842" t="s">
        <v>19</v>
      </c>
      <c r="H6842">
        <v>7</v>
      </c>
      <c r="I6842">
        <v>38.51</v>
      </c>
      <c r="J6842">
        <v>63.64</v>
      </c>
      <c r="K6842">
        <v>445.48</v>
      </c>
      <c r="L6842" t="s">
        <v>37</v>
      </c>
      <c r="M6842" t="s">
        <v>21</v>
      </c>
      <c r="N6842" t="s">
        <v>12153</v>
      </c>
    </row>
    <row r="6843" spans="1:14" x14ac:dyDescent="0.3">
      <c r="A6843" t="s">
        <v>12341</v>
      </c>
      <c r="B6843" s="2">
        <v>45826</v>
      </c>
      <c r="C6843" t="s">
        <v>173</v>
      </c>
      <c r="D6843" t="s">
        <v>91</v>
      </c>
      <c r="E6843" t="s">
        <v>174</v>
      </c>
      <c r="F6843" t="s">
        <v>51</v>
      </c>
      <c r="G6843" t="s">
        <v>126</v>
      </c>
      <c r="H6843">
        <v>5</v>
      </c>
      <c r="I6843">
        <v>2.15</v>
      </c>
      <c r="J6843">
        <v>2.84</v>
      </c>
      <c r="K6843">
        <v>14.2</v>
      </c>
      <c r="L6843" t="s">
        <v>20</v>
      </c>
      <c r="M6843" t="s">
        <v>46</v>
      </c>
      <c r="N6843" t="s">
        <v>12093</v>
      </c>
    </row>
    <row r="6844" spans="1:14" x14ac:dyDescent="0.3">
      <c r="A6844" t="s">
        <v>12342</v>
      </c>
      <c r="B6844" s="2">
        <v>45866</v>
      </c>
      <c r="C6844" t="s">
        <v>426</v>
      </c>
      <c r="D6844" t="s">
        <v>74</v>
      </c>
      <c r="E6844" t="s">
        <v>75</v>
      </c>
      <c r="F6844" t="s">
        <v>76</v>
      </c>
      <c r="G6844" t="s">
        <v>77</v>
      </c>
      <c r="H6844">
        <v>5</v>
      </c>
      <c r="I6844">
        <v>21.76</v>
      </c>
      <c r="K6844">
        <v>157.5</v>
      </c>
      <c r="L6844" t="s">
        <v>82</v>
      </c>
      <c r="M6844" t="s">
        <v>46</v>
      </c>
      <c r="N6844" t="s">
        <v>852</v>
      </c>
    </row>
    <row r="6845" spans="1:14" x14ac:dyDescent="0.3">
      <c r="A6845" t="s">
        <v>12343</v>
      </c>
      <c r="B6845" s="2">
        <v>45309</v>
      </c>
      <c r="C6845" t="s">
        <v>103</v>
      </c>
      <c r="D6845" t="s">
        <v>25</v>
      </c>
      <c r="E6845" t="s">
        <v>104</v>
      </c>
      <c r="F6845" t="s">
        <v>51</v>
      </c>
      <c r="G6845" t="s">
        <v>52</v>
      </c>
      <c r="H6845">
        <v>10</v>
      </c>
      <c r="I6845">
        <v>54.39</v>
      </c>
      <c r="J6845">
        <v>83.78</v>
      </c>
      <c r="K6845">
        <v>778.76</v>
      </c>
      <c r="L6845" t="s">
        <v>20</v>
      </c>
      <c r="M6845" t="s">
        <v>54</v>
      </c>
      <c r="N6845" t="s">
        <v>12344</v>
      </c>
    </row>
    <row r="6846" spans="1:14" x14ac:dyDescent="0.3">
      <c r="A6846" t="s">
        <v>12345</v>
      </c>
      <c r="B6846" t="s">
        <v>11018</v>
      </c>
      <c r="D6846" t="s">
        <v>74</v>
      </c>
      <c r="E6846" t="s">
        <v>312</v>
      </c>
      <c r="F6846" t="s">
        <v>27</v>
      </c>
      <c r="G6846" t="s">
        <v>28</v>
      </c>
      <c r="H6846">
        <v>3</v>
      </c>
      <c r="I6846">
        <v>12.85</v>
      </c>
      <c r="J6846">
        <v>17.73</v>
      </c>
      <c r="K6846">
        <v>53.19</v>
      </c>
      <c r="L6846" t="s">
        <v>45</v>
      </c>
      <c r="M6846" t="s">
        <v>30</v>
      </c>
      <c r="N6846" t="s">
        <v>2760</v>
      </c>
    </row>
    <row r="6847" spans="1:14" x14ac:dyDescent="0.3">
      <c r="A6847" t="s">
        <v>12346</v>
      </c>
      <c r="B6847" s="2">
        <v>45944</v>
      </c>
      <c r="D6847" t="s">
        <v>42</v>
      </c>
      <c r="E6847" t="s">
        <v>43</v>
      </c>
      <c r="F6847" t="s">
        <v>93</v>
      </c>
      <c r="G6847" t="s">
        <v>217</v>
      </c>
      <c r="H6847">
        <v>6</v>
      </c>
      <c r="I6847">
        <v>34.299999999999997</v>
      </c>
      <c r="J6847">
        <v>45.2</v>
      </c>
      <c r="K6847">
        <v>271.2</v>
      </c>
      <c r="L6847" t="s">
        <v>53</v>
      </c>
      <c r="M6847" t="s">
        <v>100</v>
      </c>
      <c r="N6847" t="s">
        <v>7086</v>
      </c>
    </row>
    <row r="6848" spans="1:14" x14ac:dyDescent="0.3">
      <c r="A6848" t="s">
        <v>12347</v>
      </c>
      <c r="B6848" s="2">
        <v>45658</v>
      </c>
      <c r="C6848" t="s">
        <v>397</v>
      </c>
      <c r="D6848" t="s">
        <v>68</v>
      </c>
      <c r="E6848" t="s">
        <v>229</v>
      </c>
      <c r="F6848" t="s">
        <v>27</v>
      </c>
      <c r="G6848" t="s">
        <v>28</v>
      </c>
      <c r="H6848">
        <v>4</v>
      </c>
      <c r="I6848" t="s">
        <v>12348</v>
      </c>
      <c r="J6848">
        <v>34.380000000000003</v>
      </c>
      <c r="K6848">
        <v>137.52000000000001</v>
      </c>
      <c r="L6848" t="s">
        <v>37</v>
      </c>
      <c r="M6848" t="s">
        <v>30</v>
      </c>
      <c r="N6848" t="s">
        <v>12349</v>
      </c>
    </row>
    <row r="6849" spans="1:14" x14ac:dyDescent="0.3">
      <c r="A6849" t="s">
        <v>12350</v>
      </c>
      <c r="B6849" s="2">
        <v>45371</v>
      </c>
      <c r="C6849" t="s">
        <v>98</v>
      </c>
      <c r="D6849" t="s">
        <v>42</v>
      </c>
      <c r="E6849" t="s">
        <v>242</v>
      </c>
      <c r="F6849" t="s">
        <v>51</v>
      </c>
      <c r="G6849" t="s">
        <v>60</v>
      </c>
      <c r="H6849">
        <v>8</v>
      </c>
      <c r="I6849">
        <v>6.64</v>
      </c>
      <c r="J6849">
        <v>11.33</v>
      </c>
      <c r="K6849">
        <v>90.64</v>
      </c>
      <c r="L6849" t="s">
        <v>82</v>
      </c>
      <c r="M6849" t="s">
        <v>54</v>
      </c>
      <c r="N6849" t="s">
        <v>5536</v>
      </c>
    </row>
    <row r="6850" spans="1:14" x14ac:dyDescent="0.3">
      <c r="A6850" t="s">
        <v>12351</v>
      </c>
      <c r="B6850" s="2">
        <v>45635</v>
      </c>
      <c r="C6850" t="s">
        <v>198</v>
      </c>
      <c r="D6850" t="s">
        <v>91</v>
      </c>
      <c r="E6850" t="s">
        <v>92</v>
      </c>
      <c r="F6850" t="s">
        <v>27</v>
      </c>
      <c r="G6850" t="s">
        <v>145</v>
      </c>
      <c r="H6850">
        <v>10</v>
      </c>
      <c r="J6850">
        <v>54.13</v>
      </c>
      <c r="K6850">
        <v>541.29999999999995</v>
      </c>
      <c r="L6850" t="s">
        <v>29</v>
      </c>
      <c r="M6850" t="s">
        <v>21</v>
      </c>
      <c r="N6850" t="s">
        <v>12352</v>
      </c>
    </row>
    <row r="6851" spans="1:14" x14ac:dyDescent="0.3">
      <c r="A6851" t="s">
        <v>12353</v>
      </c>
      <c r="B6851" s="2">
        <v>45363</v>
      </c>
      <c r="C6851" t="s">
        <v>173</v>
      </c>
      <c r="D6851" t="s">
        <v>91</v>
      </c>
      <c r="E6851" t="s">
        <v>92</v>
      </c>
      <c r="F6851" t="s">
        <v>51</v>
      </c>
      <c r="G6851" t="s">
        <v>52</v>
      </c>
      <c r="I6851">
        <v>25.6</v>
      </c>
      <c r="J6851">
        <v>36.49</v>
      </c>
      <c r="K6851">
        <v>109.47</v>
      </c>
      <c r="L6851" t="s">
        <v>45</v>
      </c>
      <c r="M6851" t="s">
        <v>30</v>
      </c>
      <c r="N6851" t="s">
        <v>12354</v>
      </c>
    </row>
    <row r="6852" spans="1:14" x14ac:dyDescent="0.3">
      <c r="A6852" t="s">
        <v>12355</v>
      </c>
      <c r="B6852" s="2">
        <v>45896</v>
      </c>
      <c r="C6852" t="s">
        <v>358</v>
      </c>
      <c r="D6852" t="s">
        <v>91</v>
      </c>
      <c r="E6852" t="s">
        <v>345</v>
      </c>
      <c r="F6852" t="s">
        <v>18</v>
      </c>
      <c r="G6852" t="s">
        <v>44</v>
      </c>
      <c r="H6852">
        <v>9</v>
      </c>
      <c r="I6852">
        <v>15.73</v>
      </c>
      <c r="J6852">
        <v>25.62</v>
      </c>
      <c r="K6852">
        <v>230.58</v>
      </c>
      <c r="M6852" t="s">
        <v>100</v>
      </c>
      <c r="N6852" t="s">
        <v>12356</v>
      </c>
    </row>
    <row r="6853" spans="1:14" x14ac:dyDescent="0.3">
      <c r="A6853" t="s">
        <v>12357</v>
      </c>
      <c r="B6853" t="s">
        <v>2642</v>
      </c>
      <c r="C6853" t="s">
        <v>190</v>
      </c>
      <c r="D6853" t="s">
        <v>16</v>
      </c>
      <c r="E6853" t="s">
        <v>206</v>
      </c>
      <c r="F6853" t="s">
        <v>93</v>
      </c>
      <c r="G6853" t="s">
        <v>217</v>
      </c>
      <c r="H6853">
        <v>6</v>
      </c>
      <c r="I6853">
        <v>32.65</v>
      </c>
      <c r="K6853">
        <v>284.82</v>
      </c>
      <c r="L6853" t="s">
        <v>175</v>
      </c>
      <c r="M6853" t="s">
        <v>46</v>
      </c>
      <c r="N6853" t="s">
        <v>751</v>
      </c>
    </row>
    <row r="6854" spans="1:14" x14ac:dyDescent="0.3">
      <c r="A6854" t="s">
        <v>12358</v>
      </c>
      <c r="B6854" s="1">
        <v>45515</v>
      </c>
      <c r="C6854" t="s">
        <v>107</v>
      </c>
      <c r="D6854" t="s">
        <v>74</v>
      </c>
      <c r="E6854" t="s">
        <v>212</v>
      </c>
      <c r="F6854" t="s">
        <v>76</v>
      </c>
      <c r="G6854" t="s">
        <v>170</v>
      </c>
      <c r="H6854">
        <v>4</v>
      </c>
      <c r="I6854">
        <v>28.31</v>
      </c>
      <c r="J6854">
        <v>44.87</v>
      </c>
      <c r="K6854">
        <v>179.48</v>
      </c>
      <c r="L6854" t="s">
        <v>95</v>
      </c>
      <c r="M6854" t="s">
        <v>30</v>
      </c>
      <c r="N6854" t="s">
        <v>5635</v>
      </c>
    </row>
    <row r="6855" spans="1:14" x14ac:dyDescent="0.3">
      <c r="A6855" t="s">
        <v>12359</v>
      </c>
      <c r="B6855" s="2">
        <v>45385</v>
      </c>
      <c r="C6855" t="s">
        <v>202</v>
      </c>
      <c r="D6855" t="s">
        <v>58</v>
      </c>
      <c r="E6855" t="s">
        <v>59</v>
      </c>
      <c r="F6855" t="s">
        <v>93</v>
      </c>
      <c r="G6855" t="s">
        <v>122</v>
      </c>
      <c r="H6855">
        <v>7</v>
      </c>
      <c r="I6855">
        <v>39.83</v>
      </c>
      <c r="J6855">
        <v>51.48</v>
      </c>
      <c r="K6855">
        <v>360.36</v>
      </c>
      <c r="L6855" t="s">
        <v>37</v>
      </c>
      <c r="M6855" t="s">
        <v>30</v>
      </c>
    </row>
    <row r="6856" spans="1:14" x14ac:dyDescent="0.3">
      <c r="A6856" t="s">
        <v>12360</v>
      </c>
      <c r="B6856" s="2">
        <v>45603</v>
      </c>
      <c r="C6856" t="s">
        <v>67</v>
      </c>
      <c r="D6856" t="s">
        <v>68</v>
      </c>
      <c r="E6856" t="s">
        <v>229</v>
      </c>
      <c r="G6856" t="s">
        <v>44</v>
      </c>
      <c r="H6856">
        <v>3</v>
      </c>
      <c r="I6856">
        <v>8.33</v>
      </c>
      <c r="J6856">
        <v>13.06</v>
      </c>
      <c r="K6856">
        <v>39.18</v>
      </c>
      <c r="L6856" t="s">
        <v>37</v>
      </c>
      <c r="M6856" t="s">
        <v>100</v>
      </c>
      <c r="N6856" t="s">
        <v>6582</v>
      </c>
    </row>
    <row r="6857" spans="1:14" x14ac:dyDescent="0.3">
      <c r="A6857" t="s">
        <v>12361</v>
      </c>
      <c r="B6857" t="s">
        <v>389</v>
      </c>
      <c r="C6857" t="s">
        <v>156</v>
      </c>
      <c r="D6857" t="s">
        <v>68</v>
      </c>
      <c r="E6857" t="s">
        <v>157</v>
      </c>
      <c r="F6857" t="s">
        <v>76</v>
      </c>
      <c r="G6857" t="s">
        <v>149</v>
      </c>
      <c r="H6857">
        <v>8</v>
      </c>
      <c r="I6857">
        <v>6.56</v>
      </c>
      <c r="J6857">
        <v>8.17</v>
      </c>
      <c r="K6857">
        <v>65.36</v>
      </c>
      <c r="L6857" t="s">
        <v>37</v>
      </c>
      <c r="M6857" t="s">
        <v>21</v>
      </c>
      <c r="N6857" t="s">
        <v>12362</v>
      </c>
    </row>
    <row r="6858" spans="1:14" x14ac:dyDescent="0.3">
      <c r="A6858" t="s">
        <v>12363</v>
      </c>
      <c r="B6858" s="2">
        <v>45506</v>
      </c>
      <c r="C6858" t="s">
        <v>73</v>
      </c>
      <c r="D6858" t="s">
        <v>74</v>
      </c>
      <c r="E6858" t="s">
        <v>75</v>
      </c>
      <c r="F6858" t="s">
        <v>18</v>
      </c>
      <c r="G6858" t="s">
        <v>81</v>
      </c>
      <c r="H6858">
        <v>6</v>
      </c>
      <c r="I6858">
        <v>37.619999999999997</v>
      </c>
      <c r="J6858">
        <v>67.599999999999994</v>
      </c>
      <c r="K6858">
        <v>405.6</v>
      </c>
      <c r="L6858" t="s">
        <v>175</v>
      </c>
      <c r="M6858" t="s">
        <v>21</v>
      </c>
      <c r="N6858" t="s">
        <v>6393</v>
      </c>
    </row>
    <row r="6859" spans="1:14" x14ac:dyDescent="0.3">
      <c r="A6859" t="s">
        <v>12364</v>
      </c>
      <c r="B6859" s="2">
        <v>45784</v>
      </c>
      <c r="C6859" t="s">
        <v>499</v>
      </c>
      <c r="D6859" t="s">
        <v>68</v>
      </c>
      <c r="E6859" t="s">
        <v>118</v>
      </c>
      <c r="F6859" t="s">
        <v>27</v>
      </c>
      <c r="G6859" t="s">
        <v>36</v>
      </c>
      <c r="H6859">
        <v>2</v>
      </c>
      <c r="I6859">
        <v>24.92</v>
      </c>
      <c r="J6859">
        <v>21.181999999999999</v>
      </c>
      <c r="K6859">
        <v>91.02</v>
      </c>
      <c r="L6859" t="s">
        <v>95</v>
      </c>
      <c r="M6859" t="s">
        <v>100</v>
      </c>
    </row>
    <row r="6860" spans="1:14" x14ac:dyDescent="0.3">
      <c r="A6860" t="s">
        <v>925</v>
      </c>
      <c r="B6860" t="s">
        <v>926</v>
      </c>
      <c r="C6860" t="s">
        <v>397</v>
      </c>
      <c r="D6860" t="s">
        <v>68</v>
      </c>
      <c r="E6860" t="s">
        <v>118</v>
      </c>
      <c r="F6860" t="s">
        <v>27</v>
      </c>
      <c r="G6860" t="s">
        <v>145</v>
      </c>
      <c r="I6860">
        <v>23.82</v>
      </c>
      <c r="J6860">
        <v>41.67</v>
      </c>
      <c r="K6860">
        <v>291.69</v>
      </c>
      <c r="L6860" t="s">
        <v>20</v>
      </c>
      <c r="M6860" t="s">
        <v>100</v>
      </c>
      <c r="N6860" t="s">
        <v>927</v>
      </c>
    </row>
    <row r="6861" spans="1:14" x14ac:dyDescent="0.3">
      <c r="A6861" t="s">
        <v>12365</v>
      </c>
      <c r="B6861" s="2">
        <v>45450</v>
      </c>
      <c r="C6861" t="s">
        <v>103</v>
      </c>
      <c r="D6861" t="s">
        <v>25</v>
      </c>
      <c r="E6861" t="s">
        <v>26</v>
      </c>
      <c r="F6861" t="s">
        <v>51</v>
      </c>
      <c r="G6861" t="s">
        <v>70</v>
      </c>
      <c r="H6861">
        <v>4</v>
      </c>
      <c r="I6861">
        <v>11.9</v>
      </c>
      <c r="J6861">
        <v>15.36</v>
      </c>
      <c r="K6861">
        <v>61.44</v>
      </c>
      <c r="L6861" t="s">
        <v>37</v>
      </c>
      <c r="M6861" t="s">
        <v>100</v>
      </c>
      <c r="N6861" t="s">
        <v>12366</v>
      </c>
    </row>
    <row r="6862" spans="1:14" x14ac:dyDescent="0.3">
      <c r="A6862" t="s">
        <v>12367</v>
      </c>
      <c r="B6862" s="2">
        <v>45599</v>
      </c>
      <c r="C6862" t="s">
        <v>181</v>
      </c>
      <c r="D6862" t="s">
        <v>168</v>
      </c>
      <c r="E6862" t="s">
        <v>293</v>
      </c>
      <c r="F6862" t="s">
        <v>93</v>
      </c>
      <c r="G6862" t="s">
        <v>137</v>
      </c>
      <c r="H6862">
        <v>1</v>
      </c>
      <c r="I6862">
        <v>17.22</v>
      </c>
      <c r="J6862">
        <v>29.79</v>
      </c>
      <c r="K6862">
        <v>29.79</v>
      </c>
      <c r="L6862" t="s">
        <v>53</v>
      </c>
      <c r="M6862" t="s">
        <v>21</v>
      </c>
      <c r="N6862" t="s">
        <v>8040</v>
      </c>
    </row>
    <row r="6863" spans="1:14" x14ac:dyDescent="0.3">
      <c r="A6863" t="s">
        <v>12368</v>
      </c>
      <c r="B6863" s="2">
        <v>45446</v>
      </c>
      <c r="C6863" t="s">
        <v>334</v>
      </c>
      <c r="D6863" t="s">
        <v>91</v>
      </c>
      <c r="E6863" t="s">
        <v>359</v>
      </c>
      <c r="F6863" t="s">
        <v>18</v>
      </c>
      <c r="G6863" t="s">
        <v>224</v>
      </c>
      <c r="H6863">
        <v>8</v>
      </c>
      <c r="I6863">
        <v>30.86</v>
      </c>
      <c r="J6863">
        <v>37.4</v>
      </c>
      <c r="K6863">
        <v>299.2</v>
      </c>
      <c r="L6863" t="s">
        <v>20</v>
      </c>
      <c r="M6863" t="s">
        <v>30</v>
      </c>
      <c r="N6863" t="s">
        <v>1654</v>
      </c>
    </row>
    <row r="6864" spans="1:14" x14ac:dyDescent="0.3">
      <c r="A6864" t="s">
        <v>12369</v>
      </c>
      <c r="B6864" s="1">
        <v>45338</v>
      </c>
      <c r="C6864" t="s">
        <v>15</v>
      </c>
      <c r="D6864" t="s">
        <v>16</v>
      </c>
      <c r="E6864" t="s">
        <v>186</v>
      </c>
      <c r="F6864" t="s">
        <v>51</v>
      </c>
      <c r="G6864" t="s">
        <v>126</v>
      </c>
      <c r="H6864">
        <v>5</v>
      </c>
      <c r="I6864">
        <v>5.61</v>
      </c>
      <c r="J6864">
        <v>6.87</v>
      </c>
      <c r="K6864">
        <v>34.35</v>
      </c>
      <c r="L6864" t="s">
        <v>175</v>
      </c>
      <c r="M6864" t="s">
        <v>46</v>
      </c>
      <c r="N6864" t="s">
        <v>1875</v>
      </c>
    </row>
    <row r="6865" spans="1:14" x14ac:dyDescent="0.3">
      <c r="A6865" t="s">
        <v>12370</v>
      </c>
      <c r="B6865" s="2">
        <v>45325</v>
      </c>
      <c r="C6865" t="s">
        <v>457</v>
      </c>
      <c r="D6865" t="s">
        <v>130</v>
      </c>
      <c r="E6865" t="s">
        <v>131</v>
      </c>
      <c r="F6865" t="s">
        <v>27</v>
      </c>
      <c r="G6865" t="s">
        <v>36</v>
      </c>
      <c r="H6865">
        <v>5</v>
      </c>
      <c r="I6865">
        <v>19.98</v>
      </c>
      <c r="J6865">
        <v>29.14</v>
      </c>
      <c r="K6865">
        <v>145.69999999999999</v>
      </c>
      <c r="L6865" t="s">
        <v>29</v>
      </c>
      <c r="M6865" t="s">
        <v>30</v>
      </c>
      <c r="N6865" t="s">
        <v>12371</v>
      </c>
    </row>
    <row r="6866" spans="1:14" x14ac:dyDescent="0.3">
      <c r="A6866" t="s">
        <v>12372</v>
      </c>
      <c r="B6866" t="s">
        <v>6397</v>
      </c>
      <c r="C6866" t="s">
        <v>135</v>
      </c>
      <c r="D6866" t="s">
        <v>34</v>
      </c>
      <c r="E6866" t="s">
        <v>35</v>
      </c>
      <c r="F6866" t="s">
        <v>93</v>
      </c>
      <c r="G6866" t="s">
        <v>141</v>
      </c>
      <c r="H6866">
        <v>3</v>
      </c>
      <c r="I6866">
        <v>12.33</v>
      </c>
      <c r="J6866">
        <v>19.190000000000001</v>
      </c>
      <c r="K6866">
        <v>57.57</v>
      </c>
      <c r="L6866" t="s">
        <v>20</v>
      </c>
      <c r="M6866" t="s">
        <v>100</v>
      </c>
      <c r="N6866" t="s">
        <v>9664</v>
      </c>
    </row>
    <row r="6867" spans="1:14" x14ac:dyDescent="0.3">
      <c r="A6867" t="s">
        <v>12373</v>
      </c>
      <c r="B6867" s="2">
        <v>45360</v>
      </c>
      <c r="C6867" t="s">
        <v>41</v>
      </c>
      <c r="D6867" t="s">
        <v>42</v>
      </c>
      <c r="E6867" t="s">
        <v>50</v>
      </c>
      <c r="F6867" t="s">
        <v>93</v>
      </c>
      <c r="G6867" t="s">
        <v>122</v>
      </c>
      <c r="H6867">
        <v>2</v>
      </c>
      <c r="I6867">
        <v>40.94</v>
      </c>
      <c r="J6867">
        <v>67.83</v>
      </c>
      <c r="K6867">
        <v>135.66</v>
      </c>
      <c r="L6867" t="s">
        <v>175</v>
      </c>
      <c r="M6867" t="s">
        <v>21</v>
      </c>
      <c r="N6867" t="s">
        <v>3688</v>
      </c>
    </row>
    <row r="6868" spans="1:14" x14ac:dyDescent="0.3">
      <c r="A6868" t="s">
        <v>12374</v>
      </c>
      <c r="B6868" s="2">
        <v>45993</v>
      </c>
      <c r="C6868" t="s">
        <v>202</v>
      </c>
      <c r="D6868" t="s">
        <v>58</v>
      </c>
      <c r="E6868" t="s">
        <v>59</v>
      </c>
      <c r="F6868" t="s">
        <v>27</v>
      </c>
      <c r="G6868" t="s">
        <v>109</v>
      </c>
      <c r="H6868">
        <v>6</v>
      </c>
      <c r="I6868">
        <v>5.64</v>
      </c>
      <c r="J6868" t="s">
        <v>493</v>
      </c>
      <c r="K6868">
        <v>54.78</v>
      </c>
      <c r="L6868" t="s">
        <v>45</v>
      </c>
      <c r="M6868" t="s">
        <v>21</v>
      </c>
      <c r="N6868" t="s">
        <v>12375</v>
      </c>
    </row>
    <row r="6869" spans="1:14" x14ac:dyDescent="0.3">
      <c r="A6869" t="s">
        <v>12376</v>
      </c>
      <c r="B6869" s="2">
        <v>45451</v>
      </c>
      <c r="C6869" t="s">
        <v>202</v>
      </c>
      <c r="D6869" t="s">
        <v>58</v>
      </c>
      <c r="E6869" t="s">
        <v>114</v>
      </c>
      <c r="F6869" t="s">
        <v>51</v>
      </c>
      <c r="G6869" t="s">
        <v>119</v>
      </c>
      <c r="H6869">
        <v>4</v>
      </c>
      <c r="J6869">
        <v>20.84</v>
      </c>
      <c r="K6869">
        <v>83.36</v>
      </c>
      <c r="L6869" t="s">
        <v>29</v>
      </c>
      <c r="M6869" t="s">
        <v>46</v>
      </c>
      <c r="N6869" t="s">
        <v>728</v>
      </c>
    </row>
    <row r="6870" spans="1:14" x14ac:dyDescent="0.3">
      <c r="A6870" t="s">
        <v>12377</v>
      </c>
      <c r="B6870" s="2">
        <v>45578</v>
      </c>
      <c r="C6870" t="s">
        <v>257</v>
      </c>
      <c r="D6870" t="s">
        <v>34</v>
      </c>
      <c r="E6870" t="s">
        <v>392</v>
      </c>
      <c r="F6870" t="s">
        <v>76</v>
      </c>
      <c r="G6870" t="s">
        <v>251</v>
      </c>
      <c r="H6870">
        <v>4</v>
      </c>
      <c r="I6870">
        <v>11.96</v>
      </c>
      <c r="J6870">
        <v>16.32</v>
      </c>
      <c r="K6870">
        <v>65.28</v>
      </c>
      <c r="L6870" t="s">
        <v>20</v>
      </c>
      <c r="M6870" t="s">
        <v>46</v>
      </c>
      <c r="N6870" t="s">
        <v>1591</v>
      </c>
    </row>
    <row r="6871" spans="1:14" x14ac:dyDescent="0.3">
      <c r="A6871" t="s">
        <v>12378</v>
      </c>
      <c r="B6871" s="2">
        <v>45428</v>
      </c>
      <c r="C6871" t="s">
        <v>426</v>
      </c>
      <c r="D6871" t="s">
        <v>74</v>
      </c>
      <c r="E6871" t="s">
        <v>312</v>
      </c>
      <c r="F6871" t="s">
        <v>93</v>
      </c>
      <c r="G6871" t="s">
        <v>94</v>
      </c>
      <c r="H6871">
        <v>5</v>
      </c>
      <c r="I6871">
        <v>26.68</v>
      </c>
      <c r="J6871">
        <v>38.19</v>
      </c>
      <c r="K6871">
        <v>190.95</v>
      </c>
      <c r="L6871" t="s">
        <v>82</v>
      </c>
      <c r="M6871" t="s">
        <v>46</v>
      </c>
      <c r="N6871" t="s">
        <v>875</v>
      </c>
    </row>
    <row r="6872" spans="1:14" x14ac:dyDescent="0.3">
      <c r="A6872" t="s">
        <v>12379</v>
      </c>
      <c r="B6872" s="2">
        <v>45436</v>
      </c>
      <c r="C6872" t="s">
        <v>481</v>
      </c>
      <c r="D6872" t="s">
        <v>34</v>
      </c>
      <c r="E6872" t="s">
        <v>392</v>
      </c>
      <c r="F6872" t="s">
        <v>27</v>
      </c>
      <c r="G6872" t="s">
        <v>109</v>
      </c>
      <c r="H6872">
        <v>5</v>
      </c>
      <c r="I6872">
        <v>9.51</v>
      </c>
      <c r="J6872">
        <v>16.87</v>
      </c>
      <c r="K6872">
        <v>84.35</v>
      </c>
      <c r="L6872" t="s">
        <v>20</v>
      </c>
      <c r="M6872" t="s">
        <v>30</v>
      </c>
      <c r="N6872" t="s">
        <v>115</v>
      </c>
    </row>
    <row r="6873" spans="1:14" x14ac:dyDescent="0.3">
      <c r="A6873" t="s">
        <v>12380</v>
      </c>
      <c r="B6873" s="2">
        <v>45580</v>
      </c>
      <c r="C6873" t="s">
        <v>499</v>
      </c>
      <c r="D6873" t="s">
        <v>68</v>
      </c>
      <c r="E6873" t="s">
        <v>69</v>
      </c>
      <c r="F6873" t="s">
        <v>18</v>
      </c>
      <c r="G6873" t="s">
        <v>99</v>
      </c>
      <c r="H6873">
        <v>3</v>
      </c>
      <c r="I6873">
        <v>4.57</v>
      </c>
      <c r="K6873">
        <v>17.28</v>
      </c>
      <c r="L6873" t="s">
        <v>20</v>
      </c>
      <c r="M6873" t="s">
        <v>100</v>
      </c>
      <c r="N6873" t="s">
        <v>6539</v>
      </c>
    </row>
    <row r="6874" spans="1:14" x14ac:dyDescent="0.3">
      <c r="A6874" t="s">
        <v>12381</v>
      </c>
      <c r="B6874" s="1">
        <v>45295</v>
      </c>
      <c r="C6874" t="s">
        <v>15</v>
      </c>
      <c r="D6874" t="s">
        <v>16</v>
      </c>
      <c r="E6874" t="s">
        <v>17</v>
      </c>
      <c r="F6874" t="s">
        <v>27</v>
      </c>
      <c r="G6874" t="s">
        <v>145</v>
      </c>
      <c r="H6874">
        <v>4</v>
      </c>
      <c r="I6874">
        <v>35.33</v>
      </c>
      <c r="K6874">
        <v>193.76</v>
      </c>
      <c r="L6874" t="s">
        <v>82</v>
      </c>
      <c r="M6874" t="s">
        <v>46</v>
      </c>
      <c r="N6874" t="s">
        <v>12382</v>
      </c>
    </row>
    <row r="6875" spans="1:14" x14ac:dyDescent="0.3">
      <c r="A6875" t="s">
        <v>12383</v>
      </c>
      <c r="B6875" s="2">
        <v>45878</v>
      </c>
      <c r="C6875" t="s">
        <v>190</v>
      </c>
      <c r="D6875" t="s">
        <v>16</v>
      </c>
      <c r="E6875" t="s">
        <v>284</v>
      </c>
      <c r="F6875" t="s">
        <v>51</v>
      </c>
      <c r="G6875" t="s">
        <v>70</v>
      </c>
      <c r="H6875">
        <v>3</v>
      </c>
      <c r="I6875">
        <v>12.38</v>
      </c>
      <c r="J6875">
        <v>22.08</v>
      </c>
      <c r="K6875">
        <v>66.239999999999995</v>
      </c>
      <c r="L6875" t="s">
        <v>82</v>
      </c>
      <c r="M6875" t="s">
        <v>46</v>
      </c>
      <c r="N6875" t="s">
        <v>12384</v>
      </c>
    </row>
    <row r="6876" spans="1:14" x14ac:dyDescent="0.3">
      <c r="A6876" t="s">
        <v>12385</v>
      </c>
      <c r="B6876" s="2">
        <v>45662</v>
      </c>
      <c r="C6876" t="s">
        <v>24</v>
      </c>
      <c r="D6876" t="s">
        <v>25</v>
      </c>
      <c r="E6876" t="s">
        <v>235</v>
      </c>
      <c r="F6876" t="s">
        <v>51</v>
      </c>
      <c r="G6876" t="s">
        <v>70</v>
      </c>
      <c r="H6876">
        <v>7</v>
      </c>
      <c r="I6876">
        <v>9.08</v>
      </c>
      <c r="J6876">
        <v>12.95</v>
      </c>
      <c r="K6876">
        <v>90.65</v>
      </c>
      <c r="L6876" t="s">
        <v>175</v>
      </c>
      <c r="M6876" t="s">
        <v>21</v>
      </c>
      <c r="N6876" t="s">
        <v>12386</v>
      </c>
    </row>
    <row r="6877" spans="1:14" x14ac:dyDescent="0.3">
      <c r="A6877" t="s">
        <v>12387</v>
      </c>
      <c r="B6877" s="1">
        <v>45426</v>
      </c>
      <c r="C6877" t="s">
        <v>292</v>
      </c>
      <c r="D6877" t="s">
        <v>168</v>
      </c>
      <c r="E6877" t="s">
        <v>169</v>
      </c>
      <c r="F6877" t="s">
        <v>76</v>
      </c>
      <c r="G6877" t="s">
        <v>179</v>
      </c>
      <c r="H6877">
        <v>5</v>
      </c>
      <c r="I6877">
        <v>35.32</v>
      </c>
      <c r="J6877">
        <v>47.42</v>
      </c>
      <c r="K6877">
        <v>237.1</v>
      </c>
      <c r="L6877" t="s">
        <v>175</v>
      </c>
      <c r="M6877" t="s">
        <v>30</v>
      </c>
      <c r="N6877" t="s">
        <v>12388</v>
      </c>
    </row>
    <row r="6878" spans="1:14" x14ac:dyDescent="0.3">
      <c r="A6878" t="s">
        <v>12389</v>
      </c>
      <c r="B6878" t="s">
        <v>315</v>
      </c>
      <c r="C6878" t="s">
        <v>232</v>
      </c>
      <c r="D6878" t="s">
        <v>25</v>
      </c>
      <c r="E6878" t="s">
        <v>104</v>
      </c>
      <c r="F6878" t="s">
        <v>27</v>
      </c>
      <c r="G6878" t="s">
        <v>28</v>
      </c>
      <c r="H6878">
        <v>8</v>
      </c>
      <c r="I6878">
        <v>13.66</v>
      </c>
      <c r="J6878">
        <v>23.14</v>
      </c>
      <c r="K6878">
        <v>185.12</v>
      </c>
      <c r="L6878" t="s">
        <v>37</v>
      </c>
      <c r="M6878" t="s">
        <v>30</v>
      </c>
      <c r="N6878" t="s">
        <v>12390</v>
      </c>
    </row>
    <row r="6879" spans="1:14" x14ac:dyDescent="0.3">
      <c r="A6879" t="s">
        <v>12391</v>
      </c>
      <c r="B6879" t="s">
        <v>1568</v>
      </c>
      <c r="C6879" t="s">
        <v>280</v>
      </c>
      <c r="D6879" t="s">
        <v>130</v>
      </c>
      <c r="E6879" t="s">
        <v>87</v>
      </c>
      <c r="F6879" t="s">
        <v>93</v>
      </c>
      <c r="G6879" t="s">
        <v>94</v>
      </c>
      <c r="H6879">
        <v>-7</v>
      </c>
      <c r="I6879">
        <v>24.79</v>
      </c>
      <c r="J6879">
        <v>31.52</v>
      </c>
      <c r="K6879">
        <v>220.64</v>
      </c>
      <c r="L6879" t="s">
        <v>20</v>
      </c>
      <c r="N6879" t="s">
        <v>12392</v>
      </c>
    </row>
    <row r="6880" spans="1:14" x14ac:dyDescent="0.3">
      <c r="A6880" t="s">
        <v>12393</v>
      </c>
      <c r="B6880" s="1">
        <v>45723</v>
      </c>
      <c r="C6880" t="s">
        <v>394</v>
      </c>
      <c r="D6880" t="s">
        <v>25</v>
      </c>
      <c r="E6880" t="s">
        <v>26</v>
      </c>
      <c r="F6880" t="s">
        <v>18</v>
      </c>
      <c r="G6880" t="s">
        <v>44</v>
      </c>
      <c r="H6880">
        <v>6</v>
      </c>
      <c r="I6880">
        <v>13.16</v>
      </c>
      <c r="J6880">
        <v>21.29</v>
      </c>
      <c r="K6880">
        <v>127.74</v>
      </c>
      <c r="L6880" t="s">
        <v>29</v>
      </c>
      <c r="M6880" t="s">
        <v>30</v>
      </c>
      <c r="N6880" t="s">
        <v>3698</v>
      </c>
    </row>
    <row r="6881" spans="1:14" x14ac:dyDescent="0.3">
      <c r="A6881" t="s">
        <v>12394</v>
      </c>
      <c r="B6881" t="s">
        <v>6578</v>
      </c>
      <c r="C6881" t="s">
        <v>156</v>
      </c>
      <c r="D6881" t="s">
        <v>68</v>
      </c>
      <c r="E6881" t="s">
        <v>229</v>
      </c>
      <c r="F6881" t="s">
        <v>18</v>
      </c>
      <c r="G6881" t="s">
        <v>19</v>
      </c>
      <c r="H6881">
        <v>6</v>
      </c>
      <c r="I6881">
        <v>31.75</v>
      </c>
      <c r="J6881">
        <v>60.03</v>
      </c>
      <c r="K6881">
        <v>360.18</v>
      </c>
      <c r="L6881" t="s">
        <v>82</v>
      </c>
      <c r="M6881" t="s">
        <v>100</v>
      </c>
      <c r="N6881" t="s">
        <v>11648</v>
      </c>
    </row>
    <row r="6882" spans="1:14" x14ac:dyDescent="0.3">
      <c r="A6882" t="s">
        <v>12395</v>
      </c>
      <c r="B6882" t="s">
        <v>1287</v>
      </c>
      <c r="C6882" t="s">
        <v>107</v>
      </c>
      <c r="D6882" t="s">
        <v>74</v>
      </c>
      <c r="E6882" t="s">
        <v>108</v>
      </c>
      <c r="F6882" t="s">
        <v>18</v>
      </c>
      <c r="G6882" t="s">
        <v>44</v>
      </c>
      <c r="H6882">
        <v>6</v>
      </c>
      <c r="I6882">
        <v>17.010000000000002</v>
      </c>
      <c r="J6882">
        <v>30.02</v>
      </c>
      <c r="K6882">
        <v>180.12</v>
      </c>
      <c r="L6882" t="s">
        <v>82</v>
      </c>
      <c r="M6882" t="s">
        <v>21</v>
      </c>
      <c r="N6882" t="s">
        <v>12396</v>
      </c>
    </row>
    <row r="6883" spans="1:14" x14ac:dyDescent="0.3">
      <c r="A6883" t="s">
        <v>12397</v>
      </c>
      <c r="B6883" s="2">
        <v>45624</v>
      </c>
      <c r="C6883" t="s">
        <v>394</v>
      </c>
      <c r="D6883" t="s">
        <v>25</v>
      </c>
      <c r="E6883" t="s">
        <v>26</v>
      </c>
      <c r="F6883" t="s">
        <v>76</v>
      </c>
      <c r="G6883" t="s">
        <v>170</v>
      </c>
      <c r="H6883">
        <v>5</v>
      </c>
      <c r="I6883">
        <v>24.83</v>
      </c>
      <c r="J6883">
        <v>21.105499999999999</v>
      </c>
      <c r="K6883">
        <v>169.55</v>
      </c>
      <c r="L6883" t="s">
        <v>95</v>
      </c>
      <c r="N6883" t="s">
        <v>1186</v>
      </c>
    </row>
    <row r="6884" spans="1:14" x14ac:dyDescent="0.3">
      <c r="A6884" t="s">
        <v>12398</v>
      </c>
      <c r="B6884" s="1">
        <v>45667</v>
      </c>
      <c r="C6884" t="s">
        <v>198</v>
      </c>
      <c r="D6884" t="s">
        <v>91</v>
      </c>
      <c r="E6884" t="s">
        <v>92</v>
      </c>
      <c r="F6884" t="s">
        <v>93</v>
      </c>
      <c r="G6884" t="s">
        <v>137</v>
      </c>
      <c r="H6884">
        <v>6</v>
      </c>
      <c r="I6884">
        <v>16.12</v>
      </c>
      <c r="J6884">
        <v>29.02</v>
      </c>
      <c r="K6884">
        <v>174.12</v>
      </c>
      <c r="L6884" t="s">
        <v>45</v>
      </c>
      <c r="M6884" t="s">
        <v>100</v>
      </c>
      <c r="N6884" t="s">
        <v>7750</v>
      </c>
    </row>
    <row r="6885" spans="1:14" x14ac:dyDescent="0.3">
      <c r="A6885" t="s">
        <v>12399</v>
      </c>
      <c r="B6885" s="2">
        <v>45511</v>
      </c>
      <c r="C6885" t="s">
        <v>148</v>
      </c>
      <c r="D6885" t="s">
        <v>42</v>
      </c>
      <c r="E6885" t="s">
        <v>63</v>
      </c>
      <c r="F6885" t="s">
        <v>27</v>
      </c>
      <c r="G6885" t="s">
        <v>28</v>
      </c>
      <c r="H6885">
        <v>3</v>
      </c>
      <c r="I6885">
        <v>38.6</v>
      </c>
      <c r="J6885">
        <v>72.95</v>
      </c>
      <c r="K6885">
        <v>218.85</v>
      </c>
    </row>
    <row r="6886" spans="1:14" x14ac:dyDescent="0.3">
      <c r="A6886" t="s">
        <v>12400</v>
      </c>
      <c r="B6886" s="2">
        <v>45450</v>
      </c>
      <c r="C6886" t="s">
        <v>270</v>
      </c>
      <c r="D6886" t="s">
        <v>130</v>
      </c>
      <c r="E6886" t="s">
        <v>131</v>
      </c>
      <c r="F6886" t="s">
        <v>18</v>
      </c>
      <c r="G6886" t="s">
        <v>19</v>
      </c>
      <c r="H6886">
        <v>8</v>
      </c>
      <c r="I6886">
        <v>49.42</v>
      </c>
      <c r="J6886">
        <v>91.05</v>
      </c>
      <c r="K6886">
        <v>728.4</v>
      </c>
      <c r="L6886" t="s">
        <v>29</v>
      </c>
      <c r="M6886" t="s">
        <v>30</v>
      </c>
      <c r="N6886" t="s">
        <v>8356</v>
      </c>
    </row>
    <row r="6887" spans="1:14" x14ac:dyDescent="0.3">
      <c r="A6887" t="s">
        <v>12401</v>
      </c>
      <c r="B6887" s="2">
        <v>45578</v>
      </c>
      <c r="C6887" t="s">
        <v>24</v>
      </c>
      <c r="D6887" t="s">
        <v>25</v>
      </c>
      <c r="E6887" t="s">
        <v>104</v>
      </c>
      <c r="F6887" t="s">
        <v>76</v>
      </c>
      <c r="G6887" t="s">
        <v>170</v>
      </c>
      <c r="H6887">
        <v>7</v>
      </c>
      <c r="I6887">
        <v>24.96</v>
      </c>
      <c r="J6887">
        <v>32.92</v>
      </c>
      <c r="K6887">
        <v>230.44</v>
      </c>
      <c r="M6887" t="s">
        <v>21</v>
      </c>
      <c r="N6887" t="s">
        <v>1488</v>
      </c>
    </row>
    <row r="6888" spans="1:14" x14ac:dyDescent="0.3">
      <c r="A6888" t="s">
        <v>12402</v>
      </c>
      <c r="B6888" t="s">
        <v>1942</v>
      </c>
      <c r="C6888" t="s">
        <v>49</v>
      </c>
      <c r="D6888" t="s">
        <v>42</v>
      </c>
      <c r="E6888" t="s">
        <v>242</v>
      </c>
      <c r="F6888" t="s">
        <v>76</v>
      </c>
      <c r="G6888" t="s">
        <v>170</v>
      </c>
      <c r="H6888">
        <v>4</v>
      </c>
      <c r="J6888">
        <v>24.92</v>
      </c>
      <c r="K6888">
        <v>99.68</v>
      </c>
      <c r="L6888" t="s">
        <v>20</v>
      </c>
      <c r="N6888" t="s">
        <v>5747</v>
      </c>
    </row>
    <row r="6889" spans="1:14" x14ac:dyDescent="0.3">
      <c r="A6889" t="s">
        <v>12403</v>
      </c>
      <c r="B6889" s="2">
        <v>45845</v>
      </c>
      <c r="C6889" t="s">
        <v>443</v>
      </c>
      <c r="D6889" t="s">
        <v>58</v>
      </c>
      <c r="E6889" t="s">
        <v>195</v>
      </c>
      <c r="F6889" t="s">
        <v>76</v>
      </c>
      <c r="G6889" t="s">
        <v>251</v>
      </c>
      <c r="H6889">
        <v>3</v>
      </c>
      <c r="I6889">
        <v>28.91</v>
      </c>
      <c r="J6889">
        <v>45.78</v>
      </c>
      <c r="K6889">
        <v>137.34</v>
      </c>
      <c r="L6889" t="s">
        <v>82</v>
      </c>
      <c r="M6889" t="s">
        <v>100</v>
      </c>
      <c r="N6889" t="s">
        <v>2143</v>
      </c>
    </row>
    <row r="6890" spans="1:14" x14ac:dyDescent="0.3">
      <c r="A6890" t="s">
        <v>12404</v>
      </c>
      <c r="B6890" s="2">
        <v>45976</v>
      </c>
      <c r="C6890" t="s">
        <v>156</v>
      </c>
      <c r="D6890" t="s">
        <v>68</v>
      </c>
      <c r="E6890" t="s">
        <v>69</v>
      </c>
      <c r="F6890" t="s">
        <v>76</v>
      </c>
      <c r="G6890" t="s">
        <v>77</v>
      </c>
      <c r="H6890">
        <v>2</v>
      </c>
      <c r="I6890">
        <v>10.61</v>
      </c>
      <c r="J6890">
        <v>18.41</v>
      </c>
      <c r="K6890">
        <v>36.82</v>
      </c>
      <c r="L6890" t="s">
        <v>29</v>
      </c>
      <c r="M6890" t="s">
        <v>21</v>
      </c>
      <c r="N6890" t="s">
        <v>12405</v>
      </c>
    </row>
    <row r="6891" spans="1:14" x14ac:dyDescent="0.3">
      <c r="A6891" t="s">
        <v>12406</v>
      </c>
      <c r="B6891" s="2">
        <v>45821</v>
      </c>
      <c r="C6891" t="s">
        <v>73</v>
      </c>
      <c r="D6891" t="s">
        <v>74</v>
      </c>
      <c r="E6891" t="s">
        <v>312</v>
      </c>
      <c r="F6891" t="s">
        <v>76</v>
      </c>
      <c r="G6891" t="s">
        <v>149</v>
      </c>
      <c r="H6891">
        <v>5</v>
      </c>
      <c r="I6891">
        <v>6.38</v>
      </c>
      <c r="J6891">
        <v>8.2899999999999991</v>
      </c>
      <c r="K6891">
        <v>41.45</v>
      </c>
      <c r="L6891" t="s">
        <v>45</v>
      </c>
      <c r="M6891" t="s">
        <v>46</v>
      </c>
      <c r="N6891" t="s">
        <v>5302</v>
      </c>
    </row>
    <row r="6892" spans="1:14" x14ac:dyDescent="0.3">
      <c r="A6892" t="s">
        <v>12407</v>
      </c>
      <c r="B6892" s="2">
        <v>45346</v>
      </c>
      <c r="C6892" t="s">
        <v>426</v>
      </c>
      <c r="D6892" t="s">
        <v>74</v>
      </c>
      <c r="E6892" t="s">
        <v>212</v>
      </c>
      <c r="F6892" t="s">
        <v>76</v>
      </c>
      <c r="G6892" t="s">
        <v>170</v>
      </c>
      <c r="H6892">
        <v>2</v>
      </c>
      <c r="I6892">
        <v>30.11</v>
      </c>
      <c r="J6892">
        <v>51.57</v>
      </c>
      <c r="K6892">
        <v>103.14</v>
      </c>
      <c r="L6892" t="s">
        <v>53</v>
      </c>
      <c r="M6892" t="s">
        <v>21</v>
      </c>
      <c r="N6892" t="s">
        <v>11845</v>
      </c>
    </row>
    <row r="6893" spans="1:14" x14ac:dyDescent="0.3">
      <c r="A6893" t="s">
        <v>12408</v>
      </c>
      <c r="B6893" s="1">
        <v>45318</v>
      </c>
      <c r="D6893" t="s">
        <v>91</v>
      </c>
      <c r="E6893" t="s">
        <v>345</v>
      </c>
      <c r="F6893" t="s">
        <v>51</v>
      </c>
      <c r="G6893" t="s">
        <v>126</v>
      </c>
      <c r="H6893">
        <v>4</v>
      </c>
      <c r="I6893">
        <v>3.08</v>
      </c>
      <c r="J6893">
        <v>4.57</v>
      </c>
      <c r="K6893">
        <v>18.28</v>
      </c>
      <c r="L6893" t="s">
        <v>20</v>
      </c>
      <c r="M6893" t="s">
        <v>30</v>
      </c>
    </row>
    <row r="6894" spans="1:14" x14ac:dyDescent="0.3">
      <c r="A6894" t="s">
        <v>12409</v>
      </c>
      <c r="B6894" s="2">
        <v>45570</v>
      </c>
      <c r="C6894" t="s">
        <v>394</v>
      </c>
      <c r="D6894" t="s">
        <v>25</v>
      </c>
      <c r="E6894" t="s">
        <v>277</v>
      </c>
      <c r="F6894" t="s">
        <v>51</v>
      </c>
      <c r="G6894" t="s">
        <v>60</v>
      </c>
      <c r="H6894">
        <v>2</v>
      </c>
      <c r="I6894">
        <v>5.09</v>
      </c>
      <c r="J6894">
        <v>8.32</v>
      </c>
      <c r="K6894">
        <v>16.64</v>
      </c>
      <c r="L6894" t="s">
        <v>29</v>
      </c>
      <c r="M6894" t="s">
        <v>100</v>
      </c>
      <c r="N6894" t="s">
        <v>1372</v>
      </c>
    </row>
    <row r="6895" spans="1:14" x14ac:dyDescent="0.3">
      <c r="A6895" t="s">
        <v>12410</v>
      </c>
      <c r="B6895" s="2">
        <v>45952</v>
      </c>
      <c r="C6895" t="s">
        <v>257</v>
      </c>
      <c r="D6895" t="s">
        <v>34</v>
      </c>
      <c r="E6895" t="s">
        <v>140</v>
      </c>
      <c r="F6895" t="s">
        <v>27</v>
      </c>
      <c r="G6895" t="s">
        <v>109</v>
      </c>
      <c r="I6895">
        <v>8.98</v>
      </c>
      <c r="J6895">
        <v>13.07</v>
      </c>
      <c r="K6895">
        <v>78.42</v>
      </c>
      <c r="L6895" t="s">
        <v>95</v>
      </c>
      <c r="M6895" t="s">
        <v>21</v>
      </c>
      <c r="N6895" t="s">
        <v>12411</v>
      </c>
    </row>
    <row r="6896" spans="1:14" x14ac:dyDescent="0.3">
      <c r="A6896" t="s">
        <v>12412</v>
      </c>
      <c r="B6896" s="1">
        <v>45592</v>
      </c>
      <c r="C6896" t="s">
        <v>57</v>
      </c>
      <c r="D6896" t="s">
        <v>58</v>
      </c>
      <c r="E6896" t="s">
        <v>59</v>
      </c>
      <c r="F6896" t="s">
        <v>18</v>
      </c>
      <c r="G6896" t="s">
        <v>224</v>
      </c>
      <c r="H6896">
        <v>6</v>
      </c>
      <c r="I6896">
        <v>28.84</v>
      </c>
      <c r="J6896">
        <v>52.8</v>
      </c>
      <c r="K6896">
        <v>316.8</v>
      </c>
      <c r="L6896" t="s">
        <v>29</v>
      </c>
      <c r="M6896" t="s">
        <v>54</v>
      </c>
      <c r="N6896" t="s">
        <v>12413</v>
      </c>
    </row>
    <row r="6897" spans="1:14" x14ac:dyDescent="0.3">
      <c r="A6897" t="s">
        <v>12414</v>
      </c>
      <c r="B6897" s="1">
        <v>45750</v>
      </c>
      <c r="C6897" t="s">
        <v>232</v>
      </c>
      <c r="D6897" t="s">
        <v>25</v>
      </c>
      <c r="E6897" t="s">
        <v>104</v>
      </c>
      <c r="F6897" t="s">
        <v>27</v>
      </c>
      <c r="G6897" t="s">
        <v>28</v>
      </c>
      <c r="H6897">
        <v>3</v>
      </c>
      <c r="I6897">
        <v>31.04</v>
      </c>
      <c r="J6897">
        <v>56.12</v>
      </c>
      <c r="K6897">
        <v>168.36</v>
      </c>
      <c r="L6897" t="s">
        <v>45</v>
      </c>
      <c r="M6897" t="s">
        <v>21</v>
      </c>
      <c r="N6897" t="s">
        <v>12415</v>
      </c>
    </row>
    <row r="6898" spans="1:14" x14ac:dyDescent="0.3">
      <c r="A6898" t="s">
        <v>12416</v>
      </c>
      <c r="B6898" t="s">
        <v>1003</v>
      </c>
      <c r="C6898" t="s">
        <v>85</v>
      </c>
      <c r="D6898" t="s">
        <v>130</v>
      </c>
      <c r="E6898" t="s">
        <v>87</v>
      </c>
      <c r="F6898" t="s">
        <v>18</v>
      </c>
      <c r="G6898" t="s">
        <v>44</v>
      </c>
      <c r="H6898">
        <v>9</v>
      </c>
      <c r="I6898">
        <v>19.53</v>
      </c>
      <c r="J6898">
        <v>32.21</v>
      </c>
      <c r="K6898">
        <v>289.89</v>
      </c>
      <c r="L6898" t="s">
        <v>95</v>
      </c>
      <c r="M6898" t="s">
        <v>21</v>
      </c>
      <c r="N6898" t="s">
        <v>8303</v>
      </c>
    </row>
    <row r="6899" spans="1:14" x14ac:dyDescent="0.3">
      <c r="A6899" t="s">
        <v>12417</v>
      </c>
      <c r="B6899" s="2">
        <v>45923</v>
      </c>
      <c r="C6899" t="s">
        <v>394</v>
      </c>
      <c r="D6899" t="s">
        <v>25</v>
      </c>
      <c r="E6899" t="s">
        <v>235</v>
      </c>
      <c r="F6899" t="s">
        <v>76</v>
      </c>
      <c r="G6899" t="s">
        <v>77</v>
      </c>
      <c r="H6899">
        <v>8</v>
      </c>
      <c r="I6899">
        <v>17.239999999999998</v>
      </c>
      <c r="J6899">
        <v>31.84</v>
      </c>
      <c r="K6899">
        <v>237.53</v>
      </c>
      <c r="M6899" t="s">
        <v>30</v>
      </c>
      <c r="N6899" t="s">
        <v>12418</v>
      </c>
    </row>
    <row r="6900" spans="1:14" x14ac:dyDescent="0.3">
      <c r="A6900" t="s">
        <v>12419</v>
      </c>
      <c r="B6900" s="1">
        <v>45887</v>
      </c>
      <c r="C6900" t="s">
        <v>125</v>
      </c>
      <c r="D6900" t="s">
        <v>34</v>
      </c>
      <c r="E6900" t="s">
        <v>140</v>
      </c>
      <c r="F6900" t="s">
        <v>18</v>
      </c>
      <c r="G6900" t="s">
        <v>81</v>
      </c>
      <c r="H6900">
        <v>4</v>
      </c>
      <c r="I6900">
        <v>19.23</v>
      </c>
      <c r="J6900">
        <v>34.130000000000003</v>
      </c>
      <c r="K6900">
        <v>136.52000000000001</v>
      </c>
      <c r="L6900" t="s">
        <v>175</v>
      </c>
      <c r="M6900" t="s">
        <v>100</v>
      </c>
      <c r="N6900" t="s">
        <v>12420</v>
      </c>
    </row>
    <row r="6901" spans="1:14" x14ac:dyDescent="0.3">
      <c r="A6901" t="s">
        <v>12421</v>
      </c>
      <c r="B6901" s="2">
        <v>45604</v>
      </c>
      <c r="C6901" t="s">
        <v>270</v>
      </c>
      <c r="D6901" t="s">
        <v>130</v>
      </c>
      <c r="E6901" t="s">
        <v>131</v>
      </c>
      <c r="F6901" t="s">
        <v>27</v>
      </c>
      <c r="G6901" t="s">
        <v>28</v>
      </c>
      <c r="H6901">
        <v>7</v>
      </c>
      <c r="I6901">
        <v>38.18</v>
      </c>
      <c r="J6901">
        <v>67.44</v>
      </c>
      <c r="K6901">
        <v>472.08</v>
      </c>
      <c r="L6901" t="s">
        <v>45</v>
      </c>
      <c r="M6901" t="s">
        <v>21</v>
      </c>
      <c r="N6901" t="s">
        <v>12422</v>
      </c>
    </row>
    <row r="6902" spans="1:14" x14ac:dyDescent="0.3">
      <c r="A6902" t="s">
        <v>12423</v>
      </c>
      <c r="B6902" s="2">
        <v>45654</v>
      </c>
      <c r="C6902" t="s">
        <v>135</v>
      </c>
      <c r="D6902" t="s">
        <v>34</v>
      </c>
      <c r="E6902" t="s">
        <v>35</v>
      </c>
      <c r="F6902" t="s">
        <v>18</v>
      </c>
      <c r="G6902" t="s">
        <v>19</v>
      </c>
      <c r="H6902">
        <v>6</v>
      </c>
      <c r="I6902" t="s">
        <v>12424</v>
      </c>
      <c r="J6902">
        <v>47.64</v>
      </c>
      <c r="K6902">
        <v>285.83999999999997</v>
      </c>
      <c r="L6902" t="s">
        <v>20</v>
      </c>
      <c r="M6902" t="s">
        <v>21</v>
      </c>
      <c r="N6902" t="s">
        <v>12425</v>
      </c>
    </row>
    <row r="6903" spans="1:14" x14ac:dyDescent="0.3">
      <c r="A6903" t="s">
        <v>12426</v>
      </c>
      <c r="B6903" s="2">
        <v>45969</v>
      </c>
      <c r="C6903" t="s">
        <v>73</v>
      </c>
      <c r="D6903" t="s">
        <v>74</v>
      </c>
      <c r="E6903" t="s">
        <v>312</v>
      </c>
      <c r="G6903" t="s">
        <v>224</v>
      </c>
      <c r="H6903">
        <v>5</v>
      </c>
      <c r="I6903">
        <v>31.75</v>
      </c>
      <c r="J6903">
        <v>39.71</v>
      </c>
      <c r="K6903">
        <v>198.55</v>
      </c>
      <c r="L6903" t="s">
        <v>37</v>
      </c>
      <c r="M6903" t="s">
        <v>21</v>
      </c>
      <c r="N6903" t="s">
        <v>7167</v>
      </c>
    </row>
    <row r="6904" spans="1:14" x14ac:dyDescent="0.3">
      <c r="A6904" t="s">
        <v>12427</v>
      </c>
      <c r="B6904" s="2">
        <v>45323</v>
      </c>
      <c r="C6904" t="s">
        <v>144</v>
      </c>
      <c r="D6904" t="s">
        <v>25</v>
      </c>
      <c r="E6904" t="s">
        <v>104</v>
      </c>
      <c r="F6904" t="s">
        <v>51</v>
      </c>
      <c r="G6904" t="s">
        <v>70</v>
      </c>
      <c r="I6904">
        <v>11.51</v>
      </c>
      <c r="J6904">
        <v>18.12</v>
      </c>
      <c r="K6904">
        <v>72.48</v>
      </c>
      <c r="L6904" t="s">
        <v>82</v>
      </c>
      <c r="M6904" t="s">
        <v>100</v>
      </c>
    </row>
    <row r="6905" spans="1:14" x14ac:dyDescent="0.3">
      <c r="A6905" t="s">
        <v>12428</v>
      </c>
      <c r="B6905" s="2">
        <v>45328</v>
      </c>
      <c r="C6905" t="s">
        <v>358</v>
      </c>
      <c r="D6905" t="s">
        <v>91</v>
      </c>
      <c r="E6905" t="s">
        <v>174</v>
      </c>
      <c r="F6905" t="s">
        <v>93</v>
      </c>
      <c r="G6905" t="s">
        <v>137</v>
      </c>
      <c r="H6905">
        <v>6</v>
      </c>
      <c r="I6905">
        <v>22.94</v>
      </c>
      <c r="J6905">
        <v>31.98</v>
      </c>
      <c r="K6905">
        <v>191.88</v>
      </c>
      <c r="L6905" t="s">
        <v>37</v>
      </c>
      <c r="M6905" t="s">
        <v>100</v>
      </c>
      <c r="N6905" t="s">
        <v>12429</v>
      </c>
    </row>
    <row r="6906" spans="1:14" x14ac:dyDescent="0.3">
      <c r="A6906" t="s">
        <v>12430</v>
      </c>
      <c r="B6906" s="2">
        <v>45640</v>
      </c>
      <c r="C6906" t="s">
        <v>49</v>
      </c>
      <c r="D6906" t="s">
        <v>42</v>
      </c>
      <c r="E6906" t="s">
        <v>43</v>
      </c>
      <c r="F6906" t="s">
        <v>27</v>
      </c>
      <c r="G6906" t="s">
        <v>36</v>
      </c>
      <c r="H6906">
        <v>7</v>
      </c>
      <c r="J6906">
        <v>27.74</v>
      </c>
      <c r="K6906">
        <v>297.7</v>
      </c>
      <c r="L6906" t="s">
        <v>175</v>
      </c>
      <c r="M6906" t="s">
        <v>46</v>
      </c>
      <c r="N6906" t="s">
        <v>7422</v>
      </c>
    </row>
    <row r="6907" spans="1:14" x14ac:dyDescent="0.3">
      <c r="A6907" t="s">
        <v>12431</v>
      </c>
      <c r="B6907" s="1">
        <v>45373</v>
      </c>
      <c r="C6907" t="s">
        <v>334</v>
      </c>
      <c r="D6907" t="s">
        <v>91</v>
      </c>
      <c r="E6907" t="s">
        <v>345</v>
      </c>
      <c r="F6907" t="s">
        <v>93</v>
      </c>
      <c r="G6907" t="s">
        <v>141</v>
      </c>
      <c r="H6907">
        <v>6</v>
      </c>
      <c r="I6907">
        <v>11.49</v>
      </c>
      <c r="J6907">
        <v>14.36</v>
      </c>
      <c r="K6907">
        <v>86.16</v>
      </c>
      <c r="L6907" t="s">
        <v>82</v>
      </c>
      <c r="M6907" t="s">
        <v>54</v>
      </c>
      <c r="N6907" t="s">
        <v>10809</v>
      </c>
    </row>
    <row r="6908" spans="1:14" x14ac:dyDescent="0.3">
      <c r="A6908" t="s">
        <v>12432</v>
      </c>
      <c r="B6908" s="2">
        <v>45697</v>
      </c>
      <c r="C6908" t="s">
        <v>181</v>
      </c>
      <c r="D6908" t="s">
        <v>168</v>
      </c>
      <c r="E6908" t="s">
        <v>267</v>
      </c>
      <c r="F6908" t="s">
        <v>51</v>
      </c>
      <c r="G6908" t="s">
        <v>60</v>
      </c>
      <c r="H6908">
        <v>1</v>
      </c>
      <c r="J6908">
        <v>6.03</v>
      </c>
      <c r="K6908">
        <v>6.03</v>
      </c>
      <c r="L6908" t="s">
        <v>95</v>
      </c>
      <c r="M6908" t="s">
        <v>30</v>
      </c>
      <c r="N6908" t="s">
        <v>12433</v>
      </c>
    </row>
    <row r="6909" spans="1:14" x14ac:dyDescent="0.3">
      <c r="A6909" t="s">
        <v>12434</v>
      </c>
      <c r="B6909" s="1">
        <v>45946</v>
      </c>
      <c r="C6909" t="s">
        <v>148</v>
      </c>
      <c r="D6909" t="s">
        <v>42</v>
      </c>
      <c r="E6909" t="s">
        <v>63</v>
      </c>
      <c r="F6909" t="s">
        <v>93</v>
      </c>
      <c r="G6909" t="s">
        <v>137</v>
      </c>
      <c r="H6909">
        <v>5</v>
      </c>
      <c r="I6909">
        <v>23.15</v>
      </c>
      <c r="J6909">
        <v>31.66</v>
      </c>
      <c r="K6909">
        <v>158.30000000000001</v>
      </c>
      <c r="L6909" t="s">
        <v>95</v>
      </c>
      <c r="M6909" t="s">
        <v>21</v>
      </c>
      <c r="N6909" t="s">
        <v>4389</v>
      </c>
    </row>
    <row r="6910" spans="1:14" x14ac:dyDescent="0.3">
      <c r="A6910" t="s">
        <v>12435</v>
      </c>
      <c r="B6910" t="s">
        <v>12436</v>
      </c>
      <c r="C6910" t="s">
        <v>153</v>
      </c>
      <c r="D6910" t="s">
        <v>74</v>
      </c>
      <c r="E6910" t="s">
        <v>108</v>
      </c>
      <c r="F6910" t="s">
        <v>76</v>
      </c>
      <c r="G6910" t="s">
        <v>251</v>
      </c>
      <c r="H6910">
        <v>7</v>
      </c>
      <c r="I6910">
        <v>17.579999999999998</v>
      </c>
      <c r="J6910">
        <v>23.55</v>
      </c>
      <c r="K6910">
        <v>164.85</v>
      </c>
      <c r="L6910" t="s">
        <v>82</v>
      </c>
      <c r="M6910" t="s">
        <v>46</v>
      </c>
      <c r="N6910" t="s">
        <v>9689</v>
      </c>
    </row>
    <row r="6911" spans="1:14" x14ac:dyDescent="0.3">
      <c r="A6911" t="s">
        <v>12437</v>
      </c>
      <c r="B6911" s="2">
        <v>45384</v>
      </c>
      <c r="C6911" t="s">
        <v>443</v>
      </c>
      <c r="D6911" t="s">
        <v>58</v>
      </c>
      <c r="E6911" t="s">
        <v>59</v>
      </c>
      <c r="F6911" t="s">
        <v>93</v>
      </c>
      <c r="G6911" t="s">
        <v>137</v>
      </c>
      <c r="H6911">
        <v>5</v>
      </c>
      <c r="I6911">
        <v>18.38</v>
      </c>
      <c r="J6911">
        <v>23.23</v>
      </c>
      <c r="K6911">
        <v>116.15</v>
      </c>
      <c r="L6911" t="s">
        <v>20</v>
      </c>
      <c r="M6911" t="s">
        <v>30</v>
      </c>
      <c r="N6911" t="s">
        <v>5131</v>
      </c>
    </row>
    <row r="6912" spans="1:14" x14ac:dyDescent="0.3">
      <c r="A6912" t="s">
        <v>12438</v>
      </c>
      <c r="B6912" s="1">
        <v>45987</v>
      </c>
      <c r="C6912" t="s">
        <v>148</v>
      </c>
      <c r="D6912" t="s">
        <v>42</v>
      </c>
      <c r="E6912" t="s">
        <v>43</v>
      </c>
      <c r="F6912" t="s">
        <v>76</v>
      </c>
      <c r="G6912" t="s">
        <v>77</v>
      </c>
      <c r="H6912">
        <v>6</v>
      </c>
      <c r="I6912">
        <v>9.59</v>
      </c>
      <c r="J6912">
        <v>14.77</v>
      </c>
      <c r="K6912">
        <v>88.62</v>
      </c>
      <c r="L6912" t="s">
        <v>82</v>
      </c>
      <c r="M6912" t="s">
        <v>46</v>
      </c>
      <c r="N6912" t="s">
        <v>12439</v>
      </c>
    </row>
    <row r="6913" spans="1:14" x14ac:dyDescent="0.3">
      <c r="A6913" t="s">
        <v>12440</v>
      </c>
      <c r="B6913" s="2">
        <v>45515</v>
      </c>
      <c r="C6913" t="s">
        <v>426</v>
      </c>
      <c r="D6913" t="s">
        <v>74</v>
      </c>
      <c r="E6913" t="s">
        <v>108</v>
      </c>
      <c r="F6913" t="s">
        <v>51</v>
      </c>
      <c r="G6913" t="s">
        <v>119</v>
      </c>
      <c r="H6913">
        <v>8</v>
      </c>
      <c r="I6913">
        <v>12.05</v>
      </c>
      <c r="J6913">
        <v>20.81</v>
      </c>
      <c r="K6913">
        <v>166.48</v>
      </c>
      <c r="L6913" t="s">
        <v>20</v>
      </c>
      <c r="M6913" t="s">
        <v>30</v>
      </c>
      <c r="N6913" t="s">
        <v>4645</v>
      </c>
    </row>
    <row r="6914" spans="1:14" x14ac:dyDescent="0.3">
      <c r="A6914" t="s">
        <v>12441</v>
      </c>
      <c r="B6914" t="s">
        <v>3407</v>
      </c>
      <c r="C6914" t="s">
        <v>198</v>
      </c>
      <c r="D6914" t="s">
        <v>91</v>
      </c>
      <c r="E6914" t="s">
        <v>345</v>
      </c>
      <c r="F6914" t="s">
        <v>27</v>
      </c>
      <c r="G6914" t="s">
        <v>187</v>
      </c>
      <c r="H6914">
        <v>11</v>
      </c>
      <c r="I6914">
        <v>49.97</v>
      </c>
      <c r="J6914">
        <v>77.709999999999994</v>
      </c>
      <c r="K6914">
        <v>854.81</v>
      </c>
      <c r="L6914" t="s">
        <v>37</v>
      </c>
      <c r="M6914" t="s">
        <v>21</v>
      </c>
      <c r="N6914" t="s">
        <v>7383</v>
      </c>
    </row>
    <row r="6915" spans="1:14" x14ac:dyDescent="0.3">
      <c r="A6915" t="s">
        <v>12442</v>
      </c>
      <c r="B6915" s="2">
        <v>45308</v>
      </c>
      <c r="C6915" t="s">
        <v>73</v>
      </c>
      <c r="D6915" t="s">
        <v>74</v>
      </c>
      <c r="E6915" t="s">
        <v>164</v>
      </c>
      <c r="F6915" t="s">
        <v>93</v>
      </c>
      <c r="G6915" t="s">
        <v>217</v>
      </c>
      <c r="H6915">
        <v>6</v>
      </c>
      <c r="I6915">
        <v>34.35</v>
      </c>
      <c r="J6915">
        <v>55.79</v>
      </c>
      <c r="K6915">
        <v>334.74</v>
      </c>
      <c r="L6915" t="s">
        <v>175</v>
      </c>
      <c r="M6915" t="s">
        <v>30</v>
      </c>
      <c r="N6915" t="s">
        <v>12443</v>
      </c>
    </row>
    <row r="6916" spans="1:14" x14ac:dyDescent="0.3">
      <c r="A6916" t="s">
        <v>12444</v>
      </c>
      <c r="B6916" t="s">
        <v>864</v>
      </c>
      <c r="C6916" t="s">
        <v>153</v>
      </c>
      <c r="D6916" t="s">
        <v>74</v>
      </c>
      <c r="E6916" t="s">
        <v>75</v>
      </c>
      <c r="F6916" t="s">
        <v>93</v>
      </c>
      <c r="G6916" t="s">
        <v>217</v>
      </c>
      <c r="H6916">
        <v>8</v>
      </c>
      <c r="I6916">
        <v>29.63</v>
      </c>
      <c r="J6916">
        <v>54.65</v>
      </c>
      <c r="K6916">
        <v>437.2</v>
      </c>
      <c r="L6916" t="s">
        <v>53</v>
      </c>
      <c r="M6916" t="s">
        <v>46</v>
      </c>
      <c r="N6916" t="s">
        <v>6921</v>
      </c>
    </row>
    <row r="6917" spans="1:14" x14ac:dyDescent="0.3">
      <c r="A6917" t="s">
        <v>12445</v>
      </c>
      <c r="B6917" s="2">
        <v>45752</v>
      </c>
      <c r="C6917" t="s">
        <v>49</v>
      </c>
      <c r="D6917" t="s">
        <v>42</v>
      </c>
      <c r="E6917" t="s">
        <v>242</v>
      </c>
      <c r="F6917" t="s">
        <v>51</v>
      </c>
      <c r="G6917" t="s">
        <v>60</v>
      </c>
      <c r="H6917">
        <v>5</v>
      </c>
      <c r="I6917">
        <v>3.35</v>
      </c>
      <c r="J6917">
        <v>5.67</v>
      </c>
      <c r="K6917">
        <v>28.35</v>
      </c>
      <c r="L6917" t="s">
        <v>53</v>
      </c>
      <c r="M6917" t="s">
        <v>100</v>
      </c>
      <c r="N6917" t="s">
        <v>12446</v>
      </c>
    </row>
    <row r="6918" spans="1:14" x14ac:dyDescent="0.3">
      <c r="A6918" t="s">
        <v>12447</v>
      </c>
      <c r="B6918" t="s">
        <v>12226</v>
      </c>
      <c r="C6918" t="s">
        <v>173</v>
      </c>
      <c r="D6918" t="s">
        <v>91</v>
      </c>
      <c r="E6918" t="s">
        <v>92</v>
      </c>
      <c r="F6918" t="s">
        <v>27</v>
      </c>
      <c r="G6918" t="s">
        <v>28</v>
      </c>
      <c r="H6918">
        <v>4</v>
      </c>
      <c r="I6918">
        <v>38.19</v>
      </c>
      <c r="J6918">
        <v>53.7</v>
      </c>
      <c r="K6918">
        <v>214.8</v>
      </c>
      <c r="L6918" t="s">
        <v>29</v>
      </c>
      <c r="M6918" t="s">
        <v>30</v>
      </c>
      <c r="N6918" t="s">
        <v>12448</v>
      </c>
    </row>
    <row r="6919" spans="1:14" x14ac:dyDescent="0.3">
      <c r="A6919" t="s">
        <v>12449</v>
      </c>
      <c r="B6919" s="1">
        <v>45912</v>
      </c>
      <c r="C6919" t="s">
        <v>156</v>
      </c>
      <c r="D6919" t="s">
        <v>68</v>
      </c>
      <c r="E6919" t="s">
        <v>118</v>
      </c>
      <c r="F6919" t="s">
        <v>2604</v>
      </c>
      <c r="G6919" t="s">
        <v>81</v>
      </c>
      <c r="H6919">
        <v>4</v>
      </c>
      <c r="I6919">
        <v>17.97</v>
      </c>
      <c r="J6919">
        <v>29.19</v>
      </c>
      <c r="K6919">
        <v>116.76</v>
      </c>
      <c r="L6919" t="s">
        <v>53</v>
      </c>
      <c r="M6919" t="s">
        <v>21</v>
      </c>
      <c r="N6919" t="s">
        <v>12450</v>
      </c>
    </row>
    <row r="6920" spans="1:14" x14ac:dyDescent="0.3">
      <c r="A6920" t="s">
        <v>12451</v>
      </c>
      <c r="B6920" s="2">
        <v>45735</v>
      </c>
      <c r="C6920" t="s">
        <v>194</v>
      </c>
      <c r="D6920" t="s">
        <v>1717</v>
      </c>
      <c r="E6920" t="s">
        <v>203</v>
      </c>
      <c r="F6920" t="s">
        <v>76</v>
      </c>
      <c r="G6920" t="s">
        <v>251</v>
      </c>
      <c r="H6920">
        <v>3</v>
      </c>
      <c r="I6920">
        <v>27.4</v>
      </c>
      <c r="J6920">
        <v>48.02</v>
      </c>
      <c r="K6920">
        <v>144.06</v>
      </c>
      <c r="L6920" t="s">
        <v>95</v>
      </c>
      <c r="M6920" t="s">
        <v>46</v>
      </c>
    </row>
    <row r="6921" spans="1:14" x14ac:dyDescent="0.3">
      <c r="A6921" t="s">
        <v>12452</v>
      </c>
      <c r="B6921" t="s">
        <v>5990</v>
      </c>
      <c r="C6921" t="s">
        <v>426</v>
      </c>
      <c r="D6921" t="s">
        <v>74</v>
      </c>
      <c r="E6921" t="s">
        <v>212</v>
      </c>
      <c r="F6921" t="s">
        <v>76</v>
      </c>
      <c r="G6921" t="s">
        <v>77</v>
      </c>
      <c r="H6921">
        <v>3</v>
      </c>
      <c r="I6921">
        <v>21.94</v>
      </c>
      <c r="J6921">
        <v>38.5</v>
      </c>
      <c r="K6921">
        <v>115.5</v>
      </c>
      <c r="L6921" t="s">
        <v>82</v>
      </c>
      <c r="M6921" t="s">
        <v>46</v>
      </c>
    </row>
    <row r="6922" spans="1:14" x14ac:dyDescent="0.3">
      <c r="A6922" t="s">
        <v>12453</v>
      </c>
      <c r="B6922" t="s">
        <v>3078</v>
      </c>
      <c r="C6922" t="s">
        <v>190</v>
      </c>
      <c r="D6922" t="s">
        <v>16</v>
      </c>
      <c r="E6922" t="s">
        <v>186</v>
      </c>
      <c r="F6922" t="s">
        <v>76</v>
      </c>
      <c r="G6922" t="s">
        <v>251</v>
      </c>
      <c r="H6922">
        <v>6</v>
      </c>
      <c r="I6922">
        <v>29.39</v>
      </c>
      <c r="J6922">
        <v>46.53</v>
      </c>
      <c r="K6922">
        <v>279.18</v>
      </c>
      <c r="L6922" t="s">
        <v>175</v>
      </c>
      <c r="M6922" t="s">
        <v>54</v>
      </c>
      <c r="N6922" t="s">
        <v>10012</v>
      </c>
    </row>
    <row r="6923" spans="1:14" x14ac:dyDescent="0.3">
      <c r="A6923" t="s">
        <v>12454</v>
      </c>
      <c r="B6923" s="1">
        <v>45957</v>
      </c>
      <c r="C6923" t="s">
        <v>107</v>
      </c>
      <c r="D6923" t="s">
        <v>74</v>
      </c>
      <c r="E6923" t="s">
        <v>212</v>
      </c>
      <c r="F6923" t="s">
        <v>27</v>
      </c>
      <c r="G6923" t="s">
        <v>36</v>
      </c>
      <c r="H6923">
        <v>4</v>
      </c>
      <c r="I6923">
        <v>27.66</v>
      </c>
      <c r="J6923">
        <v>51.34</v>
      </c>
      <c r="K6923">
        <v>205.36</v>
      </c>
      <c r="L6923" t="s">
        <v>53</v>
      </c>
      <c r="M6923" t="s">
        <v>100</v>
      </c>
      <c r="N6923" t="s">
        <v>6279</v>
      </c>
    </row>
    <row r="6924" spans="1:14" x14ac:dyDescent="0.3">
      <c r="A6924" t="s">
        <v>12455</v>
      </c>
      <c r="B6924" s="1">
        <v>45428</v>
      </c>
      <c r="C6924" t="s">
        <v>161</v>
      </c>
      <c r="D6924" t="s">
        <v>74</v>
      </c>
      <c r="E6924" t="s">
        <v>212</v>
      </c>
      <c r="F6924" t="s">
        <v>93</v>
      </c>
      <c r="G6924" t="s">
        <v>141</v>
      </c>
      <c r="H6924">
        <v>5</v>
      </c>
      <c r="I6924">
        <v>14.23</v>
      </c>
      <c r="J6924">
        <v>20.12</v>
      </c>
      <c r="K6924">
        <v>100.6</v>
      </c>
      <c r="L6924" t="s">
        <v>20</v>
      </c>
      <c r="M6924" t="s">
        <v>30</v>
      </c>
      <c r="N6924" t="s">
        <v>8635</v>
      </c>
    </row>
    <row r="6925" spans="1:14" x14ac:dyDescent="0.3">
      <c r="A6925" t="s">
        <v>12456</v>
      </c>
      <c r="B6925" t="s">
        <v>11408</v>
      </c>
      <c r="D6925" t="s">
        <v>68</v>
      </c>
      <c r="E6925" t="s">
        <v>118</v>
      </c>
      <c r="F6925" t="s">
        <v>2982</v>
      </c>
      <c r="G6925" t="s">
        <v>137</v>
      </c>
      <c r="H6925">
        <v>7</v>
      </c>
      <c r="I6925">
        <v>12.68</v>
      </c>
      <c r="J6925">
        <v>23.55</v>
      </c>
      <c r="K6925">
        <v>164.85</v>
      </c>
      <c r="L6925" t="s">
        <v>29</v>
      </c>
      <c r="M6925" t="s">
        <v>54</v>
      </c>
      <c r="N6925" t="s">
        <v>12457</v>
      </c>
    </row>
    <row r="6926" spans="1:14" x14ac:dyDescent="0.3">
      <c r="A6926" t="s">
        <v>12458</v>
      </c>
      <c r="B6926" s="2">
        <v>45926</v>
      </c>
      <c r="C6926" t="s">
        <v>129</v>
      </c>
      <c r="D6926" t="s">
        <v>130</v>
      </c>
      <c r="E6926" t="s">
        <v>131</v>
      </c>
      <c r="F6926" t="s">
        <v>76</v>
      </c>
      <c r="G6926" t="s">
        <v>179</v>
      </c>
      <c r="H6926">
        <v>4</v>
      </c>
      <c r="I6926">
        <v>48.82</v>
      </c>
      <c r="J6926">
        <v>76.05</v>
      </c>
      <c r="K6926">
        <v>304.2</v>
      </c>
      <c r="L6926" t="s">
        <v>45</v>
      </c>
      <c r="M6926" t="s">
        <v>46</v>
      </c>
      <c r="N6926" t="s">
        <v>12459</v>
      </c>
    </row>
    <row r="6927" spans="1:14" x14ac:dyDescent="0.3">
      <c r="A6927" t="s">
        <v>12460</v>
      </c>
      <c r="B6927" s="2">
        <v>45508</v>
      </c>
      <c r="C6927" t="s">
        <v>397</v>
      </c>
      <c r="D6927" t="s">
        <v>68</v>
      </c>
      <c r="E6927" t="s">
        <v>157</v>
      </c>
      <c r="F6927" t="s">
        <v>27</v>
      </c>
      <c r="G6927" t="s">
        <v>145</v>
      </c>
      <c r="H6927">
        <v>2</v>
      </c>
      <c r="I6927">
        <v>46.4</v>
      </c>
      <c r="J6927">
        <v>73.03</v>
      </c>
      <c r="K6927">
        <v>146.06</v>
      </c>
      <c r="L6927" t="s">
        <v>82</v>
      </c>
      <c r="M6927" t="s">
        <v>46</v>
      </c>
      <c r="N6927" t="s">
        <v>4606</v>
      </c>
    </row>
    <row r="6928" spans="1:14" x14ac:dyDescent="0.3">
      <c r="A6928" t="s">
        <v>12461</v>
      </c>
      <c r="B6928" t="s">
        <v>12462</v>
      </c>
      <c r="C6928" t="s">
        <v>148</v>
      </c>
      <c r="D6928" t="s">
        <v>42</v>
      </c>
      <c r="E6928" t="s">
        <v>50</v>
      </c>
      <c r="F6928" t="s">
        <v>51</v>
      </c>
      <c r="G6928" t="s">
        <v>52</v>
      </c>
      <c r="H6928">
        <v>7</v>
      </c>
      <c r="I6928">
        <v>57.8</v>
      </c>
      <c r="J6928">
        <v>96.98</v>
      </c>
      <c r="K6928">
        <v>678.86</v>
      </c>
      <c r="L6928" t="s">
        <v>53</v>
      </c>
      <c r="M6928" t="s">
        <v>46</v>
      </c>
      <c r="N6928" t="s">
        <v>2905</v>
      </c>
    </row>
    <row r="6929" spans="1:14" x14ac:dyDescent="0.3">
      <c r="A6929" t="s">
        <v>12463</v>
      </c>
      <c r="B6929" s="1">
        <v>45337</v>
      </c>
      <c r="C6929" t="s">
        <v>257</v>
      </c>
      <c r="D6929" t="s">
        <v>34</v>
      </c>
      <c r="E6929" t="s">
        <v>35</v>
      </c>
      <c r="F6929" t="s">
        <v>18</v>
      </c>
      <c r="G6929" t="s">
        <v>19</v>
      </c>
      <c r="H6929">
        <v>6</v>
      </c>
      <c r="I6929">
        <v>42.46</v>
      </c>
      <c r="K6929">
        <v>478.08</v>
      </c>
      <c r="L6929" t="s">
        <v>37</v>
      </c>
      <c r="M6929" t="s">
        <v>46</v>
      </c>
      <c r="N6929" t="s">
        <v>12464</v>
      </c>
    </row>
    <row r="6930" spans="1:14" x14ac:dyDescent="0.3">
      <c r="A6930" t="s">
        <v>12465</v>
      </c>
      <c r="B6930" s="2">
        <v>45328</v>
      </c>
      <c r="C6930" t="s">
        <v>443</v>
      </c>
      <c r="D6930" t="s">
        <v>58</v>
      </c>
      <c r="E6930" t="s">
        <v>203</v>
      </c>
      <c r="F6930" t="s">
        <v>76</v>
      </c>
      <c r="G6930" t="s">
        <v>170</v>
      </c>
      <c r="H6930">
        <v>3</v>
      </c>
      <c r="I6930">
        <v>16</v>
      </c>
      <c r="J6930">
        <v>21.45</v>
      </c>
      <c r="K6930">
        <v>64.349999999999994</v>
      </c>
      <c r="L6930" t="s">
        <v>175</v>
      </c>
      <c r="M6930" t="s">
        <v>21</v>
      </c>
      <c r="N6930" t="s">
        <v>12466</v>
      </c>
    </row>
    <row r="6931" spans="1:14" x14ac:dyDescent="0.3">
      <c r="A6931" t="s">
        <v>12467</v>
      </c>
      <c r="B6931" s="2">
        <v>45882</v>
      </c>
      <c r="C6931" t="s">
        <v>33</v>
      </c>
      <c r="D6931" t="s">
        <v>34</v>
      </c>
      <c r="E6931" t="s">
        <v>392</v>
      </c>
      <c r="F6931" t="s">
        <v>76</v>
      </c>
      <c r="G6931" t="s">
        <v>251</v>
      </c>
      <c r="H6931">
        <v>9</v>
      </c>
      <c r="I6931">
        <v>26.93</v>
      </c>
      <c r="J6931">
        <v>49.38</v>
      </c>
      <c r="K6931">
        <v>444.42</v>
      </c>
      <c r="L6931" t="s">
        <v>95</v>
      </c>
      <c r="M6931" t="s">
        <v>46</v>
      </c>
    </row>
    <row r="6932" spans="1:14" x14ac:dyDescent="0.3">
      <c r="A6932" t="s">
        <v>12468</v>
      </c>
      <c r="B6932" s="2">
        <v>45999</v>
      </c>
      <c r="C6932" t="s">
        <v>73</v>
      </c>
      <c r="D6932" t="s">
        <v>74</v>
      </c>
      <c r="E6932" t="s">
        <v>212</v>
      </c>
      <c r="F6932" t="s">
        <v>18</v>
      </c>
      <c r="G6932" t="s">
        <v>224</v>
      </c>
      <c r="H6932">
        <v>3</v>
      </c>
      <c r="I6932">
        <v>34.18</v>
      </c>
      <c r="J6932">
        <v>64.900000000000006</v>
      </c>
      <c r="K6932">
        <v>194.7</v>
      </c>
      <c r="L6932" t="s">
        <v>37</v>
      </c>
      <c r="M6932" t="s">
        <v>100</v>
      </c>
      <c r="N6932" t="s">
        <v>12469</v>
      </c>
    </row>
    <row r="6933" spans="1:14" x14ac:dyDescent="0.3">
      <c r="A6933" t="s">
        <v>12470</v>
      </c>
      <c r="B6933" s="2">
        <v>45376</v>
      </c>
      <c r="C6933" t="s">
        <v>334</v>
      </c>
      <c r="D6933" t="s">
        <v>91</v>
      </c>
      <c r="E6933" t="s">
        <v>92</v>
      </c>
      <c r="F6933" t="s">
        <v>76</v>
      </c>
      <c r="G6933" t="s">
        <v>179</v>
      </c>
      <c r="H6933">
        <v>3</v>
      </c>
      <c r="I6933">
        <v>20.010000000000002</v>
      </c>
      <c r="J6933">
        <v>34.07</v>
      </c>
      <c r="K6933">
        <v>102.21</v>
      </c>
      <c r="L6933" t="s">
        <v>45</v>
      </c>
      <c r="M6933" t="s">
        <v>54</v>
      </c>
      <c r="N6933" t="s">
        <v>5983</v>
      </c>
    </row>
    <row r="6934" spans="1:14" x14ac:dyDescent="0.3">
      <c r="A6934" t="s">
        <v>12471</v>
      </c>
      <c r="B6934" t="s">
        <v>12472</v>
      </c>
      <c r="D6934" t="s">
        <v>130</v>
      </c>
      <c r="E6934" t="s">
        <v>131</v>
      </c>
      <c r="F6934" t="s">
        <v>27</v>
      </c>
      <c r="G6934" t="s">
        <v>187</v>
      </c>
      <c r="H6934">
        <v>5</v>
      </c>
      <c r="I6934">
        <v>42.02</v>
      </c>
      <c r="J6934">
        <v>68.16</v>
      </c>
      <c r="K6934">
        <v>340.8</v>
      </c>
      <c r="L6934" t="s">
        <v>45</v>
      </c>
      <c r="M6934" t="s">
        <v>30</v>
      </c>
      <c r="N6934" t="s">
        <v>12473</v>
      </c>
    </row>
    <row r="6935" spans="1:14" x14ac:dyDescent="0.3">
      <c r="A6935" t="s">
        <v>12474</v>
      </c>
      <c r="B6935" s="2">
        <v>46000</v>
      </c>
      <c r="C6935" t="s">
        <v>426</v>
      </c>
      <c r="D6935" t="s">
        <v>74</v>
      </c>
      <c r="E6935" t="s">
        <v>108</v>
      </c>
      <c r="F6935" t="s">
        <v>27</v>
      </c>
      <c r="G6935" t="s">
        <v>109</v>
      </c>
      <c r="H6935">
        <v>4</v>
      </c>
      <c r="I6935">
        <v>14.03</v>
      </c>
      <c r="J6935">
        <v>17.920000000000002</v>
      </c>
      <c r="K6935">
        <v>71.680000000000007</v>
      </c>
      <c r="L6935" t="s">
        <v>20</v>
      </c>
      <c r="M6935" t="s">
        <v>54</v>
      </c>
      <c r="N6935" t="s">
        <v>11481</v>
      </c>
    </row>
    <row r="6936" spans="1:14" x14ac:dyDescent="0.3">
      <c r="A6936" t="s">
        <v>12475</v>
      </c>
      <c r="B6936" s="2">
        <v>45729</v>
      </c>
      <c r="C6936" t="s">
        <v>57</v>
      </c>
      <c r="D6936" t="s">
        <v>58</v>
      </c>
      <c r="E6936" t="s">
        <v>59</v>
      </c>
      <c r="F6936" t="s">
        <v>51</v>
      </c>
      <c r="G6936" t="s">
        <v>60</v>
      </c>
      <c r="H6936">
        <v>3</v>
      </c>
      <c r="I6936">
        <v>7.82</v>
      </c>
      <c r="J6936">
        <v>13.7</v>
      </c>
      <c r="K6936">
        <v>41.1</v>
      </c>
      <c r="L6936" t="s">
        <v>37</v>
      </c>
      <c r="M6936" t="s">
        <v>100</v>
      </c>
      <c r="N6936" t="s">
        <v>12476</v>
      </c>
    </row>
    <row r="6937" spans="1:14" x14ac:dyDescent="0.3">
      <c r="A6937" t="s">
        <v>12477</v>
      </c>
      <c r="B6937" s="2">
        <v>45452</v>
      </c>
      <c r="C6937" t="s">
        <v>443</v>
      </c>
      <c r="D6937" t="s">
        <v>58</v>
      </c>
      <c r="E6937" t="s">
        <v>203</v>
      </c>
      <c r="F6937" t="s">
        <v>93</v>
      </c>
      <c r="G6937" t="s">
        <v>137</v>
      </c>
      <c r="H6937">
        <v>2</v>
      </c>
      <c r="I6937">
        <v>16.97</v>
      </c>
      <c r="J6937">
        <v>21.96</v>
      </c>
      <c r="K6937">
        <v>43.92</v>
      </c>
      <c r="L6937" t="s">
        <v>20</v>
      </c>
      <c r="M6937" t="s">
        <v>30</v>
      </c>
      <c r="N6937" t="s">
        <v>4130</v>
      </c>
    </row>
    <row r="6938" spans="1:14" x14ac:dyDescent="0.3">
      <c r="A6938" t="s">
        <v>12478</v>
      </c>
      <c r="B6938" s="1">
        <v>46004</v>
      </c>
      <c r="C6938" t="s">
        <v>148</v>
      </c>
      <c r="E6938" t="s">
        <v>242</v>
      </c>
      <c r="F6938" t="s">
        <v>18</v>
      </c>
      <c r="G6938" t="s">
        <v>19</v>
      </c>
      <c r="I6938" t="s">
        <v>493</v>
      </c>
      <c r="J6938">
        <v>73.650000000000006</v>
      </c>
      <c r="K6938">
        <v>589.20000000000005</v>
      </c>
      <c r="L6938" t="s">
        <v>53</v>
      </c>
      <c r="M6938" t="s">
        <v>54</v>
      </c>
      <c r="N6938" t="s">
        <v>10578</v>
      </c>
    </row>
    <row r="6939" spans="1:14" x14ac:dyDescent="0.3">
      <c r="A6939" t="s">
        <v>12479</v>
      </c>
      <c r="B6939" t="s">
        <v>1278</v>
      </c>
      <c r="C6939" t="s">
        <v>190</v>
      </c>
      <c r="D6939" t="s">
        <v>16</v>
      </c>
      <c r="E6939" t="s">
        <v>284</v>
      </c>
      <c r="F6939" t="s">
        <v>93</v>
      </c>
      <c r="G6939" t="s">
        <v>137</v>
      </c>
      <c r="H6939">
        <v>3</v>
      </c>
      <c r="J6939">
        <v>30.73</v>
      </c>
      <c r="K6939">
        <v>92.19</v>
      </c>
      <c r="L6939" t="s">
        <v>175</v>
      </c>
      <c r="M6939" t="s">
        <v>54</v>
      </c>
      <c r="N6939" t="s">
        <v>310</v>
      </c>
    </row>
    <row r="6940" spans="1:14" x14ac:dyDescent="0.3">
      <c r="A6940" t="s">
        <v>12480</v>
      </c>
      <c r="B6940" s="2">
        <v>45992</v>
      </c>
      <c r="C6940" t="s">
        <v>41</v>
      </c>
      <c r="D6940" t="s">
        <v>42</v>
      </c>
      <c r="E6940" t="s">
        <v>242</v>
      </c>
      <c r="F6940" t="s">
        <v>93</v>
      </c>
      <c r="G6940" t="s">
        <v>94</v>
      </c>
      <c r="H6940">
        <v>5</v>
      </c>
      <c r="I6940">
        <v>23.7</v>
      </c>
      <c r="J6940">
        <v>39.06</v>
      </c>
      <c r="K6940">
        <v>195.3</v>
      </c>
      <c r="L6940" t="s">
        <v>53</v>
      </c>
      <c r="M6940" t="s">
        <v>21</v>
      </c>
      <c r="N6940" t="s">
        <v>6870</v>
      </c>
    </row>
    <row r="6941" spans="1:14" x14ac:dyDescent="0.3">
      <c r="A6941" t="s">
        <v>12481</v>
      </c>
      <c r="B6941" s="2">
        <v>45476</v>
      </c>
      <c r="C6941" t="s">
        <v>334</v>
      </c>
      <c r="D6941" t="s">
        <v>91</v>
      </c>
      <c r="E6941" t="s">
        <v>174</v>
      </c>
      <c r="F6941" t="s">
        <v>18</v>
      </c>
      <c r="G6941" t="s">
        <v>81</v>
      </c>
      <c r="H6941">
        <v>9</v>
      </c>
      <c r="I6941">
        <v>44</v>
      </c>
      <c r="J6941">
        <v>74.27</v>
      </c>
      <c r="K6941">
        <v>668.43</v>
      </c>
      <c r="L6941" t="s">
        <v>82</v>
      </c>
      <c r="M6941" t="s">
        <v>21</v>
      </c>
      <c r="N6941" t="s">
        <v>8572</v>
      </c>
    </row>
    <row r="6942" spans="1:14" x14ac:dyDescent="0.3">
      <c r="A6942" t="s">
        <v>12482</v>
      </c>
      <c r="B6942" t="s">
        <v>4897</v>
      </c>
      <c r="C6942" t="s">
        <v>73</v>
      </c>
      <c r="D6942" t="s">
        <v>74</v>
      </c>
      <c r="F6942" t="s">
        <v>18</v>
      </c>
      <c r="G6942" t="s">
        <v>81</v>
      </c>
      <c r="H6942">
        <v>6</v>
      </c>
      <c r="I6942">
        <v>36.25</v>
      </c>
      <c r="J6942">
        <v>63.69</v>
      </c>
      <c r="K6942">
        <v>382.14</v>
      </c>
      <c r="L6942" t="s">
        <v>29</v>
      </c>
      <c r="M6942" t="s">
        <v>46</v>
      </c>
      <c r="N6942" t="s">
        <v>723</v>
      </c>
    </row>
    <row r="6943" spans="1:14" x14ac:dyDescent="0.3">
      <c r="A6943" t="s">
        <v>12483</v>
      </c>
      <c r="B6943" s="2">
        <v>45582</v>
      </c>
      <c r="C6943" t="s">
        <v>394</v>
      </c>
      <c r="E6943" t="s">
        <v>104</v>
      </c>
      <c r="F6943" t="s">
        <v>51</v>
      </c>
      <c r="G6943" t="s">
        <v>60</v>
      </c>
      <c r="H6943">
        <v>2</v>
      </c>
      <c r="I6943">
        <v>4.08</v>
      </c>
      <c r="J6943">
        <v>5.25</v>
      </c>
      <c r="K6943">
        <v>10.5</v>
      </c>
      <c r="L6943" t="s">
        <v>45</v>
      </c>
      <c r="M6943" t="s">
        <v>21</v>
      </c>
      <c r="N6943" t="s">
        <v>12484</v>
      </c>
    </row>
    <row r="6944" spans="1:14" x14ac:dyDescent="0.3">
      <c r="A6944" t="s">
        <v>12485</v>
      </c>
      <c r="B6944" s="2">
        <v>45577</v>
      </c>
      <c r="C6944" t="s">
        <v>15</v>
      </c>
      <c r="D6944" t="s">
        <v>16</v>
      </c>
      <c r="E6944" t="s">
        <v>17</v>
      </c>
      <c r="F6944" t="s">
        <v>51</v>
      </c>
      <c r="G6944" t="s">
        <v>60</v>
      </c>
      <c r="H6944">
        <v>4</v>
      </c>
      <c r="I6944">
        <v>4.66</v>
      </c>
      <c r="J6944">
        <v>8.31</v>
      </c>
      <c r="K6944">
        <v>33.24</v>
      </c>
      <c r="L6944" t="s">
        <v>37</v>
      </c>
      <c r="M6944" t="s">
        <v>46</v>
      </c>
      <c r="N6944" t="s">
        <v>3424</v>
      </c>
    </row>
    <row r="6945" spans="1:14" x14ac:dyDescent="0.3">
      <c r="A6945" t="s">
        <v>12486</v>
      </c>
      <c r="B6945" t="s">
        <v>12487</v>
      </c>
      <c r="C6945" t="s">
        <v>57</v>
      </c>
      <c r="D6945" t="s">
        <v>58</v>
      </c>
      <c r="E6945" t="s">
        <v>203</v>
      </c>
      <c r="F6945" t="s">
        <v>76</v>
      </c>
      <c r="G6945" t="s">
        <v>179</v>
      </c>
      <c r="H6945">
        <v>7</v>
      </c>
      <c r="I6945">
        <v>34.36</v>
      </c>
      <c r="J6945">
        <v>53.57</v>
      </c>
      <c r="K6945">
        <v>374.99</v>
      </c>
      <c r="L6945" t="s">
        <v>45</v>
      </c>
      <c r="M6945" t="s">
        <v>21</v>
      </c>
      <c r="N6945" t="s">
        <v>7928</v>
      </c>
    </row>
    <row r="6946" spans="1:14" x14ac:dyDescent="0.3">
      <c r="A6946" t="s">
        <v>12488</v>
      </c>
      <c r="B6946" t="s">
        <v>3960</v>
      </c>
      <c r="C6946" t="s">
        <v>280</v>
      </c>
      <c r="D6946" t="s">
        <v>130</v>
      </c>
      <c r="E6946" t="s">
        <v>87</v>
      </c>
      <c r="F6946" t="s">
        <v>18</v>
      </c>
      <c r="G6946" t="s">
        <v>224</v>
      </c>
      <c r="H6946">
        <v>6</v>
      </c>
      <c r="I6946">
        <v>38.1</v>
      </c>
      <c r="J6946">
        <v>51.96</v>
      </c>
      <c r="K6946">
        <v>311.76</v>
      </c>
      <c r="L6946" t="s">
        <v>82</v>
      </c>
      <c r="M6946" t="s">
        <v>54</v>
      </c>
      <c r="N6946" t="s">
        <v>12489</v>
      </c>
    </row>
    <row r="6947" spans="1:14" x14ac:dyDescent="0.3">
      <c r="A6947" t="s">
        <v>12490</v>
      </c>
      <c r="B6947" s="1">
        <v>45892</v>
      </c>
      <c r="C6947" t="s">
        <v>15</v>
      </c>
      <c r="D6947" t="s">
        <v>16</v>
      </c>
      <c r="E6947" t="s">
        <v>284</v>
      </c>
      <c r="F6947" t="s">
        <v>18</v>
      </c>
      <c r="G6947" t="s">
        <v>99</v>
      </c>
      <c r="H6947">
        <v>9</v>
      </c>
      <c r="I6947">
        <v>7.52</v>
      </c>
      <c r="J6947">
        <v>9.7799999999999994</v>
      </c>
      <c r="K6947">
        <v>88.02</v>
      </c>
      <c r="L6947" t="s">
        <v>53</v>
      </c>
      <c r="M6947" t="s">
        <v>21</v>
      </c>
      <c r="N6947" t="s">
        <v>541</v>
      </c>
    </row>
    <row r="6948" spans="1:14" x14ac:dyDescent="0.3">
      <c r="A6948" t="s">
        <v>12491</v>
      </c>
      <c r="B6948" s="2">
        <v>45773</v>
      </c>
      <c r="C6948" t="s">
        <v>376</v>
      </c>
      <c r="D6948" t="s">
        <v>168</v>
      </c>
      <c r="E6948" t="s">
        <v>293</v>
      </c>
      <c r="F6948" t="s">
        <v>76</v>
      </c>
      <c r="G6948" t="s">
        <v>179</v>
      </c>
      <c r="H6948">
        <v>5</v>
      </c>
      <c r="I6948">
        <v>52.61</v>
      </c>
      <c r="J6948">
        <v>80.8</v>
      </c>
      <c r="K6948">
        <v>404</v>
      </c>
      <c r="L6948" t="s">
        <v>82</v>
      </c>
      <c r="M6948" t="s">
        <v>54</v>
      </c>
      <c r="N6948" t="s">
        <v>12492</v>
      </c>
    </row>
    <row r="6949" spans="1:14" x14ac:dyDescent="0.3">
      <c r="A6949" t="s">
        <v>12493</v>
      </c>
      <c r="B6949" s="2">
        <v>45405</v>
      </c>
      <c r="C6949" t="s">
        <v>190</v>
      </c>
      <c r="D6949" t="s">
        <v>16</v>
      </c>
      <c r="E6949" t="s">
        <v>186</v>
      </c>
      <c r="F6949" t="s">
        <v>76</v>
      </c>
      <c r="G6949" t="s">
        <v>170</v>
      </c>
      <c r="H6949">
        <v>8</v>
      </c>
      <c r="I6949">
        <v>25.01</v>
      </c>
      <c r="J6949">
        <v>45.96</v>
      </c>
      <c r="K6949">
        <v>367.68</v>
      </c>
      <c r="L6949" t="s">
        <v>29</v>
      </c>
      <c r="M6949" t="s">
        <v>54</v>
      </c>
      <c r="N6949" t="s">
        <v>11497</v>
      </c>
    </row>
    <row r="6950" spans="1:14" x14ac:dyDescent="0.3">
      <c r="A6950" t="s">
        <v>7720</v>
      </c>
      <c r="B6950" s="2">
        <v>45503</v>
      </c>
      <c r="C6950" t="s">
        <v>334</v>
      </c>
      <c r="D6950" t="s">
        <v>91</v>
      </c>
      <c r="E6950" t="s">
        <v>92</v>
      </c>
      <c r="F6950" t="s">
        <v>51</v>
      </c>
      <c r="G6950" t="s">
        <v>119</v>
      </c>
      <c r="H6950">
        <v>7</v>
      </c>
      <c r="I6950">
        <v>12.11</v>
      </c>
      <c r="J6950">
        <v>20.52</v>
      </c>
      <c r="K6950">
        <v>143.63999999999999</v>
      </c>
      <c r="L6950" t="s">
        <v>37</v>
      </c>
      <c r="M6950" t="s">
        <v>54</v>
      </c>
      <c r="N6950" t="s">
        <v>7721</v>
      </c>
    </row>
    <row r="6951" spans="1:14" x14ac:dyDescent="0.3">
      <c r="A6951" t="s">
        <v>12494</v>
      </c>
      <c r="B6951" s="1">
        <v>45751</v>
      </c>
      <c r="C6951" t="s">
        <v>232</v>
      </c>
      <c r="D6951" t="s">
        <v>25</v>
      </c>
      <c r="E6951" t="s">
        <v>277</v>
      </c>
      <c r="F6951" t="s">
        <v>93</v>
      </c>
      <c r="G6951" t="s">
        <v>137</v>
      </c>
      <c r="H6951">
        <v>6</v>
      </c>
      <c r="J6951">
        <v>22.63</v>
      </c>
      <c r="K6951">
        <v>135.78</v>
      </c>
      <c r="L6951" t="s">
        <v>82</v>
      </c>
      <c r="M6951" t="s">
        <v>21</v>
      </c>
      <c r="N6951" t="s">
        <v>11595</v>
      </c>
    </row>
    <row r="6952" spans="1:14" x14ac:dyDescent="0.3">
      <c r="A6952" t="s">
        <v>12495</v>
      </c>
      <c r="B6952" s="1">
        <v>45820</v>
      </c>
      <c r="C6952" t="s">
        <v>334</v>
      </c>
      <c r="D6952" t="s">
        <v>91</v>
      </c>
      <c r="E6952" t="s">
        <v>174</v>
      </c>
      <c r="F6952" t="s">
        <v>27</v>
      </c>
      <c r="G6952" t="s">
        <v>36</v>
      </c>
      <c r="H6952">
        <v>6</v>
      </c>
      <c r="I6952">
        <v>12.86</v>
      </c>
      <c r="J6952">
        <v>21.2</v>
      </c>
      <c r="K6952">
        <v>127.2</v>
      </c>
      <c r="L6952" t="s">
        <v>95</v>
      </c>
      <c r="M6952" t="s">
        <v>21</v>
      </c>
      <c r="N6952" t="s">
        <v>701</v>
      </c>
    </row>
    <row r="6953" spans="1:14" x14ac:dyDescent="0.3">
      <c r="A6953" t="s">
        <v>12496</v>
      </c>
      <c r="B6953" t="s">
        <v>670</v>
      </c>
      <c r="C6953" t="s">
        <v>103</v>
      </c>
      <c r="D6953" t="s">
        <v>25</v>
      </c>
      <c r="E6953" t="s">
        <v>277</v>
      </c>
      <c r="F6953" t="s">
        <v>76</v>
      </c>
      <c r="G6953" t="s">
        <v>170</v>
      </c>
      <c r="H6953">
        <v>6</v>
      </c>
      <c r="I6953">
        <v>15.7</v>
      </c>
      <c r="J6953">
        <v>29.54</v>
      </c>
      <c r="K6953">
        <v>177.24</v>
      </c>
      <c r="L6953" t="s">
        <v>29</v>
      </c>
      <c r="M6953" t="s">
        <v>100</v>
      </c>
      <c r="N6953" t="s">
        <v>7444</v>
      </c>
    </row>
    <row r="6954" spans="1:14" x14ac:dyDescent="0.3">
      <c r="A6954" t="s">
        <v>12497</v>
      </c>
      <c r="B6954" s="2">
        <v>45848</v>
      </c>
      <c r="C6954" t="s">
        <v>190</v>
      </c>
      <c r="D6954" t="s">
        <v>16</v>
      </c>
      <c r="E6954" t="s">
        <v>186</v>
      </c>
      <c r="F6954" t="s">
        <v>18</v>
      </c>
      <c r="G6954" t="s">
        <v>44</v>
      </c>
      <c r="H6954">
        <v>2</v>
      </c>
      <c r="I6954">
        <v>15.96</v>
      </c>
      <c r="J6954">
        <v>24.98</v>
      </c>
      <c r="K6954">
        <v>49.96</v>
      </c>
      <c r="L6954" t="s">
        <v>53</v>
      </c>
      <c r="M6954" t="s">
        <v>54</v>
      </c>
      <c r="N6954" t="s">
        <v>12498</v>
      </c>
    </row>
    <row r="6955" spans="1:14" x14ac:dyDescent="0.3">
      <c r="A6955" t="s">
        <v>12499</v>
      </c>
      <c r="B6955" s="2">
        <v>45357</v>
      </c>
      <c r="C6955" t="s">
        <v>202</v>
      </c>
      <c r="D6955" t="s">
        <v>58</v>
      </c>
      <c r="E6955" t="s">
        <v>59</v>
      </c>
      <c r="F6955" t="s">
        <v>76</v>
      </c>
      <c r="G6955" t="s">
        <v>77</v>
      </c>
      <c r="H6955">
        <v>6</v>
      </c>
      <c r="I6955">
        <v>10</v>
      </c>
      <c r="J6955">
        <v>15.81</v>
      </c>
      <c r="K6955">
        <v>94.86</v>
      </c>
      <c r="L6955" t="s">
        <v>82</v>
      </c>
      <c r="M6955" t="s">
        <v>30</v>
      </c>
    </row>
    <row r="6956" spans="1:14" x14ac:dyDescent="0.3">
      <c r="A6956" t="s">
        <v>12500</v>
      </c>
      <c r="B6956" t="s">
        <v>2370</v>
      </c>
      <c r="C6956" t="s">
        <v>85</v>
      </c>
      <c r="D6956" t="s">
        <v>130</v>
      </c>
      <c r="F6956" t="s">
        <v>93</v>
      </c>
      <c r="G6956" t="s">
        <v>217</v>
      </c>
      <c r="H6956">
        <v>5</v>
      </c>
      <c r="I6956">
        <v>24.39</v>
      </c>
      <c r="J6956">
        <v>34.46</v>
      </c>
      <c r="K6956">
        <v>172.3</v>
      </c>
      <c r="L6956" t="s">
        <v>175</v>
      </c>
      <c r="M6956" t="s">
        <v>100</v>
      </c>
      <c r="N6956" t="s">
        <v>11804</v>
      </c>
    </row>
    <row r="6957" spans="1:14" x14ac:dyDescent="0.3">
      <c r="A6957" t="s">
        <v>12501</v>
      </c>
      <c r="B6957" t="s">
        <v>11678</v>
      </c>
      <c r="C6957" t="s">
        <v>73</v>
      </c>
      <c r="D6957" t="s">
        <v>74</v>
      </c>
      <c r="E6957" t="s">
        <v>312</v>
      </c>
      <c r="F6957" t="s">
        <v>93</v>
      </c>
      <c r="G6957" t="s">
        <v>141</v>
      </c>
      <c r="H6957">
        <v>6</v>
      </c>
      <c r="I6957">
        <v>11.76</v>
      </c>
      <c r="J6957">
        <v>14.26</v>
      </c>
      <c r="K6957">
        <v>85.56</v>
      </c>
      <c r="L6957" t="s">
        <v>82</v>
      </c>
      <c r="M6957" t="s">
        <v>21</v>
      </c>
      <c r="N6957" t="s">
        <v>12502</v>
      </c>
    </row>
    <row r="6958" spans="1:14" x14ac:dyDescent="0.3">
      <c r="A6958" t="s">
        <v>12503</v>
      </c>
      <c r="B6958" s="1">
        <v>45442</v>
      </c>
      <c r="C6958" t="s">
        <v>443</v>
      </c>
      <c r="D6958" t="s">
        <v>58</v>
      </c>
      <c r="E6958" t="s">
        <v>114</v>
      </c>
      <c r="F6958" t="s">
        <v>76</v>
      </c>
      <c r="G6958" t="s">
        <v>149</v>
      </c>
      <c r="H6958">
        <v>3</v>
      </c>
      <c r="I6958">
        <v>6.22</v>
      </c>
      <c r="J6958">
        <v>7.67</v>
      </c>
      <c r="K6958">
        <v>23.01</v>
      </c>
      <c r="L6958" t="s">
        <v>95</v>
      </c>
      <c r="M6958" t="s">
        <v>30</v>
      </c>
      <c r="N6958" t="s">
        <v>12021</v>
      </c>
    </row>
    <row r="6959" spans="1:14" x14ac:dyDescent="0.3">
      <c r="A6959" t="s">
        <v>12504</v>
      </c>
      <c r="B6959" s="1">
        <v>45488</v>
      </c>
      <c r="C6959" t="s">
        <v>144</v>
      </c>
      <c r="D6959" t="s">
        <v>25</v>
      </c>
      <c r="E6959" t="s">
        <v>235</v>
      </c>
      <c r="F6959" t="s">
        <v>27</v>
      </c>
      <c r="G6959" t="s">
        <v>109</v>
      </c>
      <c r="H6959">
        <v>8</v>
      </c>
      <c r="I6959">
        <v>6.69</v>
      </c>
      <c r="J6959">
        <v>12.04</v>
      </c>
      <c r="K6959">
        <v>96.32</v>
      </c>
      <c r="L6959" t="s">
        <v>45</v>
      </c>
    </row>
    <row r="6960" spans="1:14" x14ac:dyDescent="0.3">
      <c r="A6960" t="s">
        <v>12505</v>
      </c>
      <c r="B6960" s="1">
        <v>45598</v>
      </c>
      <c r="C6960" t="s">
        <v>334</v>
      </c>
      <c r="D6960" t="s">
        <v>91</v>
      </c>
      <c r="E6960" t="s">
        <v>92</v>
      </c>
      <c r="F6960" t="s">
        <v>27</v>
      </c>
      <c r="G6960" t="s">
        <v>187</v>
      </c>
      <c r="H6960">
        <v>4</v>
      </c>
      <c r="I6960">
        <v>48.22</v>
      </c>
      <c r="J6960">
        <v>57.87</v>
      </c>
      <c r="K6960">
        <v>231.48</v>
      </c>
      <c r="L6960" t="s">
        <v>175</v>
      </c>
      <c r="M6960" t="s">
        <v>54</v>
      </c>
      <c r="N6960" t="s">
        <v>12506</v>
      </c>
    </row>
    <row r="6961" spans="1:14" x14ac:dyDescent="0.3">
      <c r="A6961" t="s">
        <v>12507</v>
      </c>
      <c r="B6961" t="s">
        <v>12056</v>
      </c>
      <c r="C6961" t="s">
        <v>73</v>
      </c>
      <c r="D6961" t="s">
        <v>74</v>
      </c>
      <c r="E6961" t="s">
        <v>75</v>
      </c>
      <c r="F6961" t="s">
        <v>93</v>
      </c>
      <c r="G6961" t="s">
        <v>217</v>
      </c>
      <c r="H6961">
        <v>4</v>
      </c>
      <c r="I6961">
        <v>33.54</v>
      </c>
      <c r="J6961">
        <v>43.01</v>
      </c>
      <c r="K6961">
        <v>172.04</v>
      </c>
      <c r="L6961" t="s">
        <v>45</v>
      </c>
      <c r="M6961" t="s">
        <v>54</v>
      </c>
      <c r="N6961" t="s">
        <v>12508</v>
      </c>
    </row>
    <row r="6962" spans="1:14" x14ac:dyDescent="0.3">
      <c r="A6962" t="s">
        <v>12509</v>
      </c>
      <c r="B6962" t="s">
        <v>4749</v>
      </c>
      <c r="C6962" t="s">
        <v>457</v>
      </c>
      <c r="D6962" t="s">
        <v>130</v>
      </c>
      <c r="E6962" t="s">
        <v>287</v>
      </c>
      <c r="F6962" t="s">
        <v>76</v>
      </c>
      <c r="G6962" t="s">
        <v>77</v>
      </c>
      <c r="I6962">
        <v>21.91</v>
      </c>
      <c r="J6962">
        <v>34.71</v>
      </c>
      <c r="K6962">
        <v>208.26</v>
      </c>
      <c r="L6962" t="s">
        <v>29</v>
      </c>
      <c r="M6962" t="s">
        <v>46</v>
      </c>
      <c r="N6962" t="s">
        <v>4760</v>
      </c>
    </row>
    <row r="6963" spans="1:14" x14ac:dyDescent="0.3">
      <c r="A6963" t="s">
        <v>12510</v>
      </c>
      <c r="B6963" s="2">
        <v>45727</v>
      </c>
      <c r="C6963" t="s">
        <v>190</v>
      </c>
      <c r="D6963" t="s">
        <v>16</v>
      </c>
      <c r="E6963" t="s">
        <v>206</v>
      </c>
      <c r="F6963" t="s">
        <v>18</v>
      </c>
      <c r="G6963" t="s">
        <v>44</v>
      </c>
      <c r="H6963">
        <v>3</v>
      </c>
      <c r="I6963">
        <v>8.92</v>
      </c>
      <c r="J6963">
        <v>13.16</v>
      </c>
      <c r="K6963">
        <v>39.479999999999997</v>
      </c>
      <c r="L6963" t="s">
        <v>29</v>
      </c>
      <c r="M6963" t="s">
        <v>30</v>
      </c>
      <c r="N6963" t="s">
        <v>12511</v>
      </c>
    </row>
    <row r="6964" spans="1:14" x14ac:dyDescent="0.3">
      <c r="A6964" t="s">
        <v>12512</v>
      </c>
      <c r="B6964" s="2">
        <v>45490</v>
      </c>
      <c r="C6964" t="s">
        <v>358</v>
      </c>
      <c r="D6964" t="s">
        <v>91</v>
      </c>
      <c r="E6964" t="s">
        <v>359</v>
      </c>
      <c r="F6964" t="s">
        <v>76</v>
      </c>
      <c r="G6964" t="s">
        <v>149</v>
      </c>
      <c r="H6964">
        <v>4</v>
      </c>
      <c r="I6964">
        <v>11.53</v>
      </c>
      <c r="J6964">
        <v>21.06</v>
      </c>
      <c r="K6964">
        <v>84.24</v>
      </c>
      <c r="L6964" t="s">
        <v>53</v>
      </c>
      <c r="M6964" t="s">
        <v>46</v>
      </c>
      <c r="N6964" t="s">
        <v>10398</v>
      </c>
    </row>
    <row r="6965" spans="1:14" x14ac:dyDescent="0.3">
      <c r="A6965" t="s">
        <v>12513</v>
      </c>
      <c r="B6965" s="2">
        <v>45478</v>
      </c>
      <c r="C6965" t="s">
        <v>358</v>
      </c>
      <c r="D6965" t="s">
        <v>91</v>
      </c>
      <c r="E6965" t="s">
        <v>345</v>
      </c>
      <c r="F6965" t="s">
        <v>51</v>
      </c>
      <c r="G6965" t="s">
        <v>52</v>
      </c>
      <c r="H6965">
        <v>4</v>
      </c>
      <c r="I6965">
        <v>35.03</v>
      </c>
      <c r="J6965">
        <v>50.61</v>
      </c>
      <c r="K6965">
        <v>202.44</v>
      </c>
      <c r="L6965" t="s">
        <v>20</v>
      </c>
      <c r="M6965" t="s">
        <v>54</v>
      </c>
      <c r="N6965" t="s">
        <v>7563</v>
      </c>
    </row>
    <row r="6966" spans="1:14" x14ac:dyDescent="0.3">
      <c r="A6966" t="s">
        <v>12514</v>
      </c>
      <c r="B6966" s="2">
        <v>45440</v>
      </c>
      <c r="C6966" t="s">
        <v>181</v>
      </c>
      <c r="D6966" t="s">
        <v>168</v>
      </c>
      <c r="E6966" t="s">
        <v>293</v>
      </c>
      <c r="F6966" t="s">
        <v>27</v>
      </c>
      <c r="G6966" t="s">
        <v>109</v>
      </c>
      <c r="H6966">
        <v>4</v>
      </c>
      <c r="I6966">
        <v>10.58</v>
      </c>
      <c r="J6966">
        <v>16.399999999999999</v>
      </c>
      <c r="K6966">
        <v>65.599999999999994</v>
      </c>
      <c r="L6966" t="s">
        <v>20</v>
      </c>
      <c r="M6966" t="s">
        <v>100</v>
      </c>
      <c r="N6966" t="s">
        <v>12515</v>
      </c>
    </row>
    <row r="6967" spans="1:14" x14ac:dyDescent="0.3">
      <c r="A6967" t="s">
        <v>12516</v>
      </c>
      <c r="B6967" s="2">
        <v>45547</v>
      </c>
      <c r="C6967" t="s">
        <v>202</v>
      </c>
      <c r="D6967" t="s">
        <v>58</v>
      </c>
      <c r="E6967" t="s">
        <v>195</v>
      </c>
      <c r="F6967" t="s">
        <v>18</v>
      </c>
      <c r="G6967" t="s">
        <v>224</v>
      </c>
      <c r="H6967">
        <v>6</v>
      </c>
      <c r="I6967">
        <v>-19.260000000000002</v>
      </c>
      <c r="J6967">
        <v>31.99</v>
      </c>
      <c r="K6967">
        <v>191.94</v>
      </c>
      <c r="L6967" t="s">
        <v>53</v>
      </c>
      <c r="M6967" t="s">
        <v>46</v>
      </c>
      <c r="N6967" t="s">
        <v>12517</v>
      </c>
    </row>
    <row r="6968" spans="1:14" x14ac:dyDescent="0.3">
      <c r="A6968" t="s">
        <v>12518</v>
      </c>
      <c r="B6968" s="1">
        <v>45893</v>
      </c>
      <c r="C6968" t="s">
        <v>24</v>
      </c>
      <c r="D6968" t="s">
        <v>25</v>
      </c>
      <c r="E6968" t="s">
        <v>26</v>
      </c>
      <c r="F6968" t="s">
        <v>18</v>
      </c>
      <c r="G6968" t="s">
        <v>81</v>
      </c>
      <c r="H6968">
        <v>2</v>
      </c>
      <c r="I6968" t="s">
        <v>12519</v>
      </c>
      <c r="J6968">
        <v>38.75</v>
      </c>
      <c r="K6968">
        <v>77.5</v>
      </c>
      <c r="L6968" t="s">
        <v>175</v>
      </c>
      <c r="M6968" t="s">
        <v>100</v>
      </c>
      <c r="N6968" t="s">
        <v>12520</v>
      </c>
    </row>
    <row r="6969" spans="1:14" x14ac:dyDescent="0.3">
      <c r="A6969" t="s">
        <v>12521</v>
      </c>
      <c r="B6969" s="2">
        <v>45396</v>
      </c>
      <c r="C6969" t="s">
        <v>397</v>
      </c>
      <c r="D6969" t="s">
        <v>68</v>
      </c>
      <c r="E6969" t="s">
        <v>118</v>
      </c>
      <c r="F6969" t="s">
        <v>18</v>
      </c>
      <c r="G6969" t="s">
        <v>19</v>
      </c>
      <c r="H6969">
        <v>9</v>
      </c>
      <c r="I6969">
        <v>38.950000000000003</v>
      </c>
      <c r="J6969">
        <v>71.59</v>
      </c>
      <c r="K6969">
        <v>644.30999999999995</v>
      </c>
      <c r="L6969" t="s">
        <v>37</v>
      </c>
      <c r="M6969" t="s">
        <v>46</v>
      </c>
      <c r="N6969" t="s">
        <v>12522</v>
      </c>
    </row>
    <row r="6970" spans="1:14" x14ac:dyDescent="0.3">
      <c r="A6970" t="s">
        <v>12523</v>
      </c>
      <c r="B6970" s="1">
        <v>45362</v>
      </c>
      <c r="C6970" t="s">
        <v>107</v>
      </c>
      <c r="D6970" t="s">
        <v>74</v>
      </c>
      <c r="E6970" t="s">
        <v>108</v>
      </c>
      <c r="F6970" t="s">
        <v>27</v>
      </c>
      <c r="G6970" t="s">
        <v>109</v>
      </c>
      <c r="H6970">
        <v>4</v>
      </c>
      <c r="I6970">
        <v>11.4</v>
      </c>
      <c r="J6970">
        <v>14.57</v>
      </c>
      <c r="K6970">
        <v>58.28</v>
      </c>
      <c r="L6970" t="s">
        <v>95</v>
      </c>
      <c r="M6970" t="s">
        <v>46</v>
      </c>
      <c r="N6970" t="s">
        <v>12524</v>
      </c>
    </row>
    <row r="6971" spans="1:14" x14ac:dyDescent="0.3">
      <c r="A6971" t="s">
        <v>12525</v>
      </c>
      <c r="B6971" t="s">
        <v>5356</v>
      </c>
      <c r="C6971" t="s">
        <v>190</v>
      </c>
      <c r="D6971" t="s">
        <v>16</v>
      </c>
      <c r="E6971" t="s">
        <v>186</v>
      </c>
      <c r="F6971" t="s">
        <v>93</v>
      </c>
      <c r="G6971" t="s">
        <v>141</v>
      </c>
      <c r="H6971">
        <v>5</v>
      </c>
      <c r="I6971">
        <v>11.78</v>
      </c>
      <c r="J6971">
        <v>20.94</v>
      </c>
      <c r="K6971">
        <v>104.7</v>
      </c>
      <c r="L6971" t="s">
        <v>20</v>
      </c>
      <c r="M6971" t="s">
        <v>30</v>
      </c>
      <c r="N6971" t="s">
        <v>4558</v>
      </c>
    </row>
    <row r="6972" spans="1:14" x14ac:dyDescent="0.3">
      <c r="A6972" t="s">
        <v>12526</v>
      </c>
      <c r="B6972" s="2">
        <v>45877</v>
      </c>
      <c r="C6972" t="s">
        <v>73</v>
      </c>
      <c r="D6972" t="s">
        <v>74</v>
      </c>
      <c r="E6972" t="s">
        <v>108</v>
      </c>
      <c r="F6972" t="s">
        <v>93</v>
      </c>
      <c r="G6972" t="s">
        <v>122</v>
      </c>
      <c r="H6972">
        <v>5</v>
      </c>
      <c r="I6972">
        <v>52.36</v>
      </c>
      <c r="J6972">
        <v>69.03</v>
      </c>
      <c r="K6972">
        <v>345.15</v>
      </c>
      <c r="L6972" t="s">
        <v>95</v>
      </c>
      <c r="M6972" t="s">
        <v>46</v>
      </c>
      <c r="N6972" t="s">
        <v>12527</v>
      </c>
    </row>
    <row r="6973" spans="1:14" x14ac:dyDescent="0.3">
      <c r="A6973" t="s">
        <v>12528</v>
      </c>
      <c r="B6973" s="1">
        <v>45640</v>
      </c>
      <c r="C6973" t="s">
        <v>33</v>
      </c>
      <c r="D6973" t="s">
        <v>34</v>
      </c>
      <c r="E6973" t="s">
        <v>140</v>
      </c>
      <c r="F6973" t="s">
        <v>76</v>
      </c>
      <c r="G6973" t="s">
        <v>170</v>
      </c>
      <c r="H6973">
        <v>3</v>
      </c>
      <c r="I6973">
        <v>15.9</v>
      </c>
      <c r="J6973">
        <v>28.34</v>
      </c>
      <c r="K6973">
        <v>85.02</v>
      </c>
      <c r="L6973" t="s">
        <v>45</v>
      </c>
      <c r="M6973" t="s">
        <v>46</v>
      </c>
      <c r="N6973" t="s">
        <v>1235</v>
      </c>
    </row>
    <row r="6974" spans="1:14" x14ac:dyDescent="0.3">
      <c r="A6974" t="s">
        <v>12529</v>
      </c>
      <c r="B6974" t="s">
        <v>886</v>
      </c>
      <c r="C6974" t="s">
        <v>190</v>
      </c>
      <c r="D6974" t="s">
        <v>16</v>
      </c>
      <c r="E6974" t="s">
        <v>186</v>
      </c>
      <c r="F6974" t="s">
        <v>93</v>
      </c>
      <c r="G6974" t="s">
        <v>217</v>
      </c>
      <c r="H6974">
        <v>3</v>
      </c>
      <c r="I6974">
        <v>32.51</v>
      </c>
      <c r="K6974">
        <v>122.22</v>
      </c>
      <c r="L6974" t="s">
        <v>37</v>
      </c>
      <c r="M6974" t="s">
        <v>30</v>
      </c>
      <c r="N6974" t="s">
        <v>12021</v>
      </c>
    </row>
    <row r="6975" spans="1:14" x14ac:dyDescent="0.3">
      <c r="A6975" t="s">
        <v>12530</v>
      </c>
      <c r="B6975" t="s">
        <v>40</v>
      </c>
      <c r="C6975" t="s">
        <v>274</v>
      </c>
      <c r="D6975" t="s">
        <v>16</v>
      </c>
      <c r="E6975" t="s">
        <v>186</v>
      </c>
      <c r="F6975" t="s">
        <v>76</v>
      </c>
      <c r="G6975" t="s">
        <v>170</v>
      </c>
      <c r="H6975">
        <v>5</v>
      </c>
      <c r="I6975">
        <v>25.46</v>
      </c>
      <c r="J6975">
        <v>37.35</v>
      </c>
      <c r="K6975">
        <v>186.75</v>
      </c>
      <c r="L6975" t="s">
        <v>20</v>
      </c>
      <c r="M6975" t="s">
        <v>100</v>
      </c>
      <c r="N6975" t="s">
        <v>5563</v>
      </c>
    </row>
    <row r="6976" spans="1:14" x14ac:dyDescent="0.3">
      <c r="A6976" t="s">
        <v>12531</v>
      </c>
      <c r="B6976" s="1">
        <v>45293</v>
      </c>
      <c r="C6976" t="s">
        <v>481</v>
      </c>
      <c r="E6976" t="s">
        <v>35</v>
      </c>
      <c r="F6976" t="s">
        <v>27</v>
      </c>
      <c r="G6976" t="s">
        <v>36</v>
      </c>
      <c r="H6976">
        <v>7</v>
      </c>
      <c r="I6976">
        <v>14.02</v>
      </c>
      <c r="J6976">
        <v>20.239999999999998</v>
      </c>
      <c r="K6976">
        <v>141.68</v>
      </c>
      <c r="L6976" t="s">
        <v>29</v>
      </c>
      <c r="M6976" t="s">
        <v>30</v>
      </c>
      <c r="N6976" t="s">
        <v>12532</v>
      </c>
    </row>
    <row r="6977" spans="1:14" x14ac:dyDescent="0.3">
      <c r="A6977" t="s">
        <v>12533</v>
      </c>
      <c r="B6977" s="2">
        <v>45304</v>
      </c>
      <c r="C6977" t="s">
        <v>144</v>
      </c>
      <c r="D6977" t="s">
        <v>25</v>
      </c>
      <c r="E6977" t="s">
        <v>277</v>
      </c>
      <c r="F6977" t="s">
        <v>51</v>
      </c>
      <c r="G6977" t="s">
        <v>70</v>
      </c>
      <c r="H6977">
        <v>4</v>
      </c>
      <c r="I6977" t="s">
        <v>493</v>
      </c>
      <c r="J6977">
        <v>20.57</v>
      </c>
      <c r="K6977">
        <v>82.28</v>
      </c>
      <c r="L6977" t="s">
        <v>29</v>
      </c>
      <c r="M6977" t="s">
        <v>46</v>
      </c>
    </row>
    <row r="6978" spans="1:14" x14ac:dyDescent="0.3">
      <c r="A6978" t="s">
        <v>12534</v>
      </c>
      <c r="B6978" s="2">
        <v>46000</v>
      </c>
      <c r="C6978" t="s">
        <v>144</v>
      </c>
      <c r="D6978" t="s">
        <v>25</v>
      </c>
      <c r="E6978" t="s">
        <v>104</v>
      </c>
      <c r="F6978" t="s">
        <v>76</v>
      </c>
      <c r="G6978" t="s">
        <v>77</v>
      </c>
      <c r="H6978">
        <v>2</v>
      </c>
      <c r="I6978">
        <v>19.16</v>
      </c>
      <c r="J6978">
        <v>24.9</v>
      </c>
      <c r="K6978">
        <v>49.8</v>
      </c>
      <c r="L6978" t="s">
        <v>29</v>
      </c>
      <c r="M6978" t="s">
        <v>21</v>
      </c>
      <c r="N6978" t="s">
        <v>3922</v>
      </c>
    </row>
    <row r="6979" spans="1:14" x14ac:dyDescent="0.3">
      <c r="A6979" t="s">
        <v>12535</v>
      </c>
      <c r="B6979" s="2">
        <v>45491</v>
      </c>
      <c r="C6979" t="s">
        <v>292</v>
      </c>
      <c r="D6979" t="s">
        <v>168</v>
      </c>
      <c r="E6979" t="s">
        <v>293</v>
      </c>
      <c r="F6979" t="s">
        <v>93</v>
      </c>
      <c r="G6979" t="s">
        <v>217</v>
      </c>
      <c r="H6979">
        <v>7</v>
      </c>
      <c r="I6979">
        <v>26.18</v>
      </c>
      <c r="J6979">
        <v>42.73</v>
      </c>
      <c r="K6979">
        <v>299.11</v>
      </c>
      <c r="L6979" t="s">
        <v>20</v>
      </c>
      <c r="M6979" t="s">
        <v>21</v>
      </c>
      <c r="N6979" t="s">
        <v>3812</v>
      </c>
    </row>
    <row r="6980" spans="1:14" x14ac:dyDescent="0.3">
      <c r="A6980" t="s">
        <v>3013</v>
      </c>
      <c r="B6980" s="2">
        <v>45331</v>
      </c>
      <c r="C6980" t="s">
        <v>270</v>
      </c>
      <c r="D6980" t="s">
        <v>130</v>
      </c>
      <c r="E6980" t="s">
        <v>87</v>
      </c>
      <c r="F6980" t="s">
        <v>51</v>
      </c>
      <c r="G6980" t="s">
        <v>119</v>
      </c>
      <c r="H6980">
        <v>4</v>
      </c>
      <c r="I6980">
        <v>6.5</v>
      </c>
      <c r="J6980">
        <v>11.72</v>
      </c>
      <c r="K6980">
        <v>46.88</v>
      </c>
      <c r="L6980" t="s">
        <v>53</v>
      </c>
      <c r="M6980" t="s">
        <v>30</v>
      </c>
      <c r="N6980" t="s">
        <v>3014</v>
      </c>
    </row>
    <row r="6981" spans="1:14" x14ac:dyDescent="0.3">
      <c r="A6981" t="s">
        <v>12536</v>
      </c>
      <c r="B6981" s="2">
        <v>45441</v>
      </c>
      <c r="C6981" t="s">
        <v>156</v>
      </c>
      <c r="D6981" t="s">
        <v>68</v>
      </c>
      <c r="E6981" t="s">
        <v>229</v>
      </c>
      <c r="F6981" t="s">
        <v>76</v>
      </c>
      <c r="G6981" t="s">
        <v>179</v>
      </c>
      <c r="H6981">
        <v>6</v>
      </c>
      <c r="I6981">
        <v>43.71</v>
      </c>
      <c r="J6981">
        <v>71.989999999999995</v>
      </c>
      <c r="K6981">
        <v>431.94</v>
      </c>
      <c r="M6981" t="s">
        <v>46</v>
      </c>
      <c r="N6981" t="s">
        <v>2565</v>
      </c>
    </row>
    <row r="6982" spans="1:14" x14ac:dyDescent="0.3">
      <c r="A6982" t="s">
        <v>5338</v>
      </c>
      <c r="B6982" s="2">
        <v>45807</v>
      </c>
      <c r="C6982" t="s">
        <v>129</v>
      </c>
      <c r="D6982" t="s">
        <v>130</v>
      </c>
      <c r="E6982" t="s">
        <v>131</v>
      </c>
      <c r="F6982" t="s">
        <v>76</v>
      </c>
      <c r="G6982" t="s">
        <v>179</v>
      </c>
      <c r="H6982">
        <v>1</v>
      </c>
      <c r="I6982">
        <v>33.340000000000003</v>
      </c>
      <c r="J6982">
        <v>55.4</v>
      </c>
      <c r="K6982">
        <v>71.38</v>
      </c>
      <c r="L6982" t="s">
        <v>53</v>
      </c>
      <c r="M6982" t="s">
        <v>21</v>
      </c>
      <c r="N6982" t="s">
        <v>5339</v>
      </c>
    </row>
    <row r="6983" spans="1:14" x14ac:dyDescent="0.3">
      <c r="A6983" t="s">
        <v>12537</v>
      </c>
      <c r="B6983" t="s">
        <v>3868</v>
      </c>
      <c r="C6983" t="s">
        <v>41</v>
      </c>
      <c r="E6983" t="s">
        <v>242</v>
      </c>
      <c r="F6983" t="s">
        <v>76</v>
      </c>
      <c r="G6983" t="s">
        <v>149</v>
      </c>
      <c r="H6983">
        <v>5</v>
      </c>
      <c r="I6983">
        <v>9.25</v>
      </c>
      <c r="J6983">
        <v>11.25</v>
      </c>
      <c r="K6983">
        <v>56.25</v>
      </c>
      <c r="L6983" t="s">
        <v>29</v>
      </c>
      <c r="M6983" t="s">
        <v>100</v>
      </c>
      <c r="N6983" t="s">
        <v>12538</v>
      </c>
    </row>
    <row r="6984" spans="1:14" x14ac:dyDescent="0.3">
      <c r="A6984" t="s">
        <v>12539</v>
      </c>
      <c r="B6984" t="s">
        <v>8709</v>
      </c>
      <c r="C6984" t="s">
        <v>274</v>
      </c>
      <c r="D6984" t="s">
        <v>16</v>
      </c>
      <c r="E6984" t="s">
        <v>206</v>
      </c>
      <c r="F6984" t="s">
        <v>76</v>
      </c>
      <c r="G6984" t="s">
        <v>251</v>
      </c>
      <c r="H6984">
        <v>6</v>
      </c>
      <c r="I6984">
        <v>21.05</v>
      </c>
      <c r="J6984">
        <v>30.09</v>
      </c>
      <c r="K6984">
        <v>180.54</v>
      </c>
      <c r="L6984" t="s">
        <v>175</v>
      </c>
      <c r="M6984" t="s">
        <v>46</v>
      </c>
      <c r="N6984" t="s">
        <v>12540</v>
      </c>
    </row>
    <row r="6985" spans="1:14" x14ac:dyDescent="0.3">
      <c r="A6985" t="s">
        <v>12541</v>
      </c>
      <c r="B6985" s="2">
        <v>45545</v>
      </c>
      <c r="C6985" t="s">
        <v>167</v>
      </c>
      <c r="D6985" t="s">
        <v>168</v>
      </c>
      <c r="E6985" t="s">
        <v>293</v>
      </c>
      <c r="F6985" t="s">
        <v>51</v>
      </c>
      <c r="G6985" t="s">
        <v>126</v>
      </c>
      <c r="H6985">
        <v>3</v>
      </c>
      <c r="I6985">
        <v>2.74</v>
      </c>
      <c r="J6985">
        <v>4.76</v>
      </c>
      <c r="K6985">
        <v>14.28</v>
      </c>
      <c r="L6985" t="s">
        <v>20</v>
      </c>
      <c r="M6985" t="s">
        <v>30</v>
      </c>
      <c r="N6985" t="s">
        <v>11626</v>
      </c>
    </row>
    <row r="6986" spans="1:14" x14ac:dyDescent="0.3">
      <c r="A6986" t="s">
        <v>12542</v>
      </c>
      <c r="B6986" s="2">
        <v>45831</v>
      </c>
      <c r="C6986" t="s">
        <v>148</v>
      </c>
      <c r="D6986" t="s">
        <v>42</v>
      </c>
      <c r="E6986" t="s">
        <v>43</v>
      </c>
      <c r="F6986" t="s">
        <v>76</v>
      </c>
      <c r="G6986" t="s">
        <v>149</v>
      </c>
      <c r="H6986">
        <v>5</v>
      </c>
      <c r="I6986">
        <v>8.73</v>
      </c>
      <c r="J6986">
        <v>10.74</v>
      </c>
      <c r="K6986">
        <v>53.7</v>
      </c>
      <c r="L6986" t="s">
        <v>175</v>
      </c>
      <c r="M6986" t="s">
        <v>100</v>
      </c>
      <c r="N6986" t="s">
        <v>10023</v>
      </c>
    </row>
    <row r="6987" spans="1:14" x14ac:dyDescent="0.3">
      <c r="A6987" t="s">
        <v>12543</v>
      </c>
      <c r="B6987" s="1">
        <v>45605</v>
      </c>
      <c r="C6987" t="s">
        <v>129</v>
      </c>
      <c r="D6987" t="s">
        <v>130</v>
      </c>
      <c r="E6987" t="s">
        <v>131</v>
      </c>
      <c r="F6987" t="s">
        <v>27</v>
      </c>
      <c r="G6987" t="s">
        <v>187</v>
      </c>
      <c r="H6987">
        <v>6</v>
      </c>
      <c r="I6987">
        <v>56.58</v>
      </c>
      <c r="J6987">
        <v>73.650000000000006</v>
      </c>
      <c r="K6987">
        <v>441.9</v>
      </c>
      <c r="L6987" t="s">
        <v>82</v>
      </c>
      <c r="N6987" t="s">
        <v>12544</v>
      </c>
    </row>
    <row r="6988" spans="1:14" x14ac:dyDescent="0.3">
      <c r="A6988" t="s">
        <v>12545</v>
      </c>
      <c r="B6988" s="2">
        <v>45427</v>
      </c>
      <c r="C6988" t="s">
        <v>586</v>
      </c>
      <c r="D6988" t="s">
        <v>42</v>
      </c>
      <c r="E6988" t="s">
        <v>242</v>
      </c>
      <c r="F6988" t="s">
        <v>76</v>
      </c>
      <c r="G6988" t="s">
        <v>149</v>
      </c>
      <c r="H6988">
        <v>5</v>
      </c>
      <c r="I6988">
        <v>9.48</v>
      </c>
      <c r="J6988">
        <v>17.2</v>
      </c>
      <c r="K6988">
        <v>86</v>
      </c>
      <c r="L6988" t="s">
        <v>20</v>
      </c>
      <c r="M6988" t="s">
        <v>21</v>
      </c>
      <c r="N6988" t="s">
        <v>12546</v>
      </c>
    </row>
    <row r="6989" spans="1:14" x14ac:dyDescent="0.3">
      <c r="A6989" t="s">
        <v>12547</v>
      </c>
      <c r="B6989" s="1">
        <v>45367</v>
      </c>
      <c r="C6989" t="s">
        <v>274</v>
      </c>
      <c r="D6989" t="s">
        <v>16</v>
      </c>
      <c r="E6989" t="s">
        <v>17</v>
      </c>
      <c r="F6989" t="s">
        <v>27</v>
      </c>
      <c r="G6989" t="s">
        <v>28</v>
      </c>
      <c r="H6989">
        <v>3</v>
      </c>
      <c r="I6989">
        <v>13.24</v>
      </c>
      <c r="J6989">
        <v>20.96</v>
      </c>
      <c r="K6989">
        <v>62.88</v>
      </c>
      <c r="L6989" t="s">
        <v>53</v>
      </c>
      <c r="M6989" t="s">
        <v>30</v>
      </c>
      <c r="N6989" t="s">
        <v>6909</v>
      </c>
    </row>
    <row r="6990" spans="1:14" x14ac:dyDescent="0.3">
      <c r="A6990" t="s">
        <v>12548</v>
      </c>
      <c r="B6990" s="2">
        <v>45744</v>
      </c>
      <c r="C6990" t="s">
        <v>334</v>
      </c>
      <c r="D6990" t="s">
        <v>91</v>
      </c>
      <c r="E6990" t="s">
        <v>92</v>
      </c>
      <c r="F6990" t="s">
        <v>2604</v>
      </c>
      <c r="G6990" t="s">
        <v>81</v>
      </c>
      <c r="H6990">
        <v>6</v>
      </c>
      <c r="I6990">
        <v>29.28</v>
      </c>
      <c r="J6990">
        <v>47.19</v>
      </c>
      <c r="K6990">
        <v>283.14</v>
      </c>
      <c r="L6990" t="s">
        <v>29</v>
      </c>
      <c r="M6990" t="s">
        <v>30</v>
      </c>
      <c r="N6990" t="s">
        <v>12549</v>
      </c>
    </row>
    <row r="6991" spans="1:14" x14ac:dyDescent="0.3">
      <c r="A6991" t="s">
        <v>12550</v>
      </c>
      <c r="B6991" s="2">
        <v>45344</v>
      </c>
      <c r="C6991" t="s">
        <v>125</v>
      </c>
      <c r="D6991" t="s">
        <v>34</v>
      </c>
      <c r="E6991" t="s">
        <v>136</v>
      </c>
      <c r="F6991" t="s">
        <v>27</v>
      </c>
      <c r="G6991" t="s">
        <v>28</v>
      </c>
      <c r="H6991">
        <v>6</v>
      </c>
      <c r="I6991">
        <v>15.79</v>
      </c>
      <c r="J6991">
        <v>29.99</v>
      </c>
      <c r="K6991">
        <v>179.94</v>
      </c>
      <c r="L6991" t="s">
        <v>29</v>
      </c>
      <c r="M6991" t="s">
        <v>54</v>
      </c>
      <c r="N6991" t="s">
        <v>11166</v>
      </c>
    </row>
    <row r="6992" spans="1:14" x14ac:dyDescent="0.3">
      <c r="A6992" t="s">
        <v>12551</v>
      </c>
      <c r="B6992" s="2">
        <v>45529</v>
      </c>
      <c r="C6992" t="s">
        <v>135</v>
      </c>
      <c r="D6992" t="s">
        <v>34</v>
      </c>
      <c r="E6992" t="s">
        <v>35</v>
      </c>
      <c r="F6992" t="s">
        <v>18</v>
      </c>
      <c r="G6992" t="s">
        <v>19</v>
      </c>
      <c r="H6992">
        <v>4</v>
      </c>
      <c r="I6992">
        <v>35.549999999999997</v>
      </c>
      <c r="J6992">
        <v>64.739999999999995</v>
      </c>
      <c r="K6992">
        <v>258.95999999999998</v>
      </c>
      <c r="L6992" t="s">
        <v>95</v>
      </c>
      <c r="M6992" t="s">
        <v>46</v>
      </c>
      <c r="N6992" t="s">
        <v>12339</v>
      </c>
    </row>
    <row r="6993" spans="1:14" x14ac:dyDescent="0.3">
      <c r="A6993" t="s">
        <v>12552</v>
      </c>
      <c r="B6993" s="2">
        <v>45845</v>
      </c>
      <c r="C6993" t="s">
        <v>215</v>
      </c>
      <c r="D6993" t="s">
        <v>168</v>
      </c>
      <c r="E6993" t="s">
        <v>267</v>
      </c>
      <c r="F6993" t="s">
        <v>93</v>
      </c>
      <c r="G6993" t="s">
        <v>141</v>
      </c>
      <c r="J6993">
        <v>18.37</v>
      </c>
      <c r="K6993">
        <v>91.85</v>
      </c>
      <c r="L6993" t="s">
        <v>175</v>
      </c>
      <c r="M6993" t="s">
        <v>46</v>
      </c>
      <c r="N6993" t="s">
        <v>12553</v>
      </c>
    </row>
    <row r="6994" spans="1:14" x14ac:dyDescent="0.3">
      <c r="A6994" t="s">
        <v>12554</v>
      </c>
      <c r="B6994" s="1">
        <v>45685</v>
      </c>
      <c r="C6994" t="s">
        <v>113</v>
      </c>
      <c r="D6994" t="s">
        <v>58</v>
      </c>
      <c r="E6994" t="s">
        <v>59</v>
      </c>
      <c r="F6994" t="s">
        <v>76</v>
      </c>
      <c r="G6994" t="s">
        <v>149</v>
      </c>
      <c r="H6994">
        <v>4</v>
      </c>
      <c r="I6994">
        <v>11.12</v>
      </c>
      <c r="J6994">
        <v>15</v>
      </c>
      <c r="K6994">
        <v>60</v>
      </c>
      <c r="L6994" t="s">
        <v>82</v>
      </c>
      <c r="M6994" t="s">
        <v>54</v>
      </c>
      <c r="N6994" t="s">
        <v>8661</v>
      </c>
    </row>
    <row r="6995" spans="1:14" x14ac:dyDescent="0.3">
      <c r="A6995" t="s">
        <v>12555</v>
      </c>
      <c r="B6995" s="2">
        <v>45519</v>
      </c>
      <c r="D6995" t="s">
        <v>58</v>
      </c>
      <c r="E6995" t="s">
        <v>59</v>
      </c>
      <c r="F6995" t="s">
        <v>27</v>
      </c>
      <c r="G6995" t="s">
        <v>36</v>
      </c>
      <c r="H6995">
        <v>7</v>
      </c>
      <c r="I6995">
        <v>24.65</v>
      </c>
      <c r="J6995">
        <v>35.99</v>
      </c>
      <c r="K6995">
        <v>251.93</v>
      </c>
      <c r="L6995" t="s">
        <v>29</v>
      </c>
      <c r="M6995" t="s">
        <v>46</v>
      </c>
      <c r="N6995" t="s">
        <v>12556</v>
      </c>
    </row>
    <row r="6996" spans="1:14" x14ac:dyDescent="0.3">
      <c r="A6996" t="s">
        <v>12557</v>
      </c>
      <c r="B6996" s="2">
        <v>45388</v>
      </c>
      <c r="C6996" t="s">
        <v>33</v>
      </c>
      <c r="D6996" t="s">
        <v>34</v>
      </c>
      <c r="E6996" t="s">
        <v>392</v>
      </c>
      <c r="F6996" t="s">
        <v>18</v>
      </c>
      <c r="G6996" t="s">
        <v>44</v>
      </c>
      <c r="H6996">
        <v>2</v>
      </c>
      <c r="I6996">
        <v>14.9</v>
      </c>
      <c r="J6996">
        <v>24.17</v>
      </c>
      <c r="K6996">
        <v>48.34</v>
      </c>
      <c r="L6996" t="s">
        <v>82</v>
      </c>
      <c r="M6996" t="s">
        <v>30</v>
      </c>
      <c r="N6996" t="s">
        <v>4985</v>
      </c>
    </row>
    <row r="6997" spans="1:14" x14ac:dyDescent="0.3">
      <c r="A6997" t="s">
        <v>12558</v>
      </c>
      <c r="B6997" s="2">
        <v>45997</v>
      </c>
      <c r="C6997" t="s">
        <v>280</v>
      </c>
      <c r="D6997" t="s">
        <v>130</v>
      </c>
      <c r="E6997" t="s">
        <v>271</v>
      </c>
      <c r="F6997" t="s">
        <v>27</v>
      </c>
      <c r="G6997" t="s">
        <v>187</v>
      </c>
      <c r="H6997">
        <v>2</v>
      </c>
      <c r="I6997">
        <v>73.09</v>
      </c>
      <c r="J6997">
        <v>112.92</v>
      </c>
      <c r="K6997">
        <v>225.84</v>
      </c>
      <c r="L6997" t="s">
        <v>45</v>
      </c>
      <c r="N6997" t="s">
        <v>12559</v>
      </c>
    </row>
    <row r="6998" spans="1:14" x14ac:dyDescent="0.3">
      <c r="A6998" t="s">
        <v>12560</v>
      </c>
      <c r="B6998" t="s">
        <v>1778</v>
      </c>
      <c r="C6998" t="s">
        <v>257</v>
      </c>
      <c r="D6998" t="s">
        <v>34</v>
      </c>
      <c r="E6998" t="s">
        <v>140</v>
      </c>
      <c r="F6998" t="s">
        <v>27</v>
      </c>
      <c r="G6998" t="s">
        <v>109</v>
      </c>
      <c r="I6998">
        <v>6.52</v>
      </c>
      <c r="J6998">
        <v>12.35</v>
      </c>
      <c r="K6998">
        <v>86.45</v>
      </c>
      <c r="L6998" t="s">
        <v>95</v>
      </c>
      <c r="M6998" t="s">
        <v>30</v>
      </c>
      <c r="N6998" t="s">
        <v>5346</v>
      </c>
    </row>
    <row r="6999" spans="1:14" x14ac:dyDescent="0.3">
      <c r="A6999" t="s">
        <v>12561</v>
      </c>
      <c r="B6999" s="2">
        <v>45992</v>
      </c>
      <c r="C6999" t="s">
        <v>129</v>
      </c>
      <c r="D6999" t="s">
        <v>130</v>
      </c>
      <c r="E6999" t="s">
        <v>271</v>
      </c>
      <c r="F6999" t="s">
        <v>27</v>
      </c>
      <c r="G6999" t="s">
        <v>187</v>
      </c>
      <c r="H6999">
        <v>3</v>
      </c>
      <c r="J6999">
        <v>152.47</v>
      </c>
      <c r="K6999">
        <v>457.41</v>
      </c>
      <c r="L6999" t="s">
        <v>95</v>
      </c>
      <c r="M6999" t="s">
        <v>30</v>
      </c>
      <c r="N6999" t="s">
        <v>1323</v>
      </c>
    </row>
    <row r="7000" spans="1:14" x14ac:dyDescent="0.3">
      <c r="A7000" t="s">
        <v>12562</v>
      </c>
      <c r="B7000" s="2">
        <v>45323</v>
      </c>
      <c r="C7000" t="s">
        <v>73</v>
      </c>
      <c r="D7000" t="s">
        <v>74</v>
      </c>
      <c r="E7000" t="s">
        <v>312</v>
      </c>
      <c r="F7000" t="s">
        <v>51</v>
      </c>
      <c r="G7000" t="s">
        <v>126</v>
      </c>
      <c r="H7000">
        <v>5</v>
      </c>
      <c r="I7000">
        <v>4</v>
      </c>
      <c r="J7000">
        <v>6.13</v>
      </c>
      <c r="K7000">
        <v>30.65</v>
      </c>
      <c r="L7000" t="s">
        <v>29</v>
      </c>
      <c r="M7000" t="s">
        <v>21</v>
      </c>
    </row>
    <row r="7001" spans="1:14" x14ac:dyDescent="0.3">
      <c r="A7001" t="s">
        <v>12563</v>
      </c>
      <c r="B7001" s="2">
        <v>45506</v>
      </c>
      <c r="C7001" t="s">
        <v>194</v>
      </c>
      <c r="D7001" t="s">
        <v>58</v>
      </c>
      <c r="E7001" t="s">
        <v>59</v>
      </c>
      <c r="F7001" t="s">
        <v>93</v>
      </c>
      <c r="G7001" t="s">
        <v>137</v>
      </c>
      <c r="H7001">
        <v>3</v>
      </c>
      <c r="I7001">
        <v>14.57</v>
      </c>
      <c r="J7001">
        <v>25.28</v>
      </c>
      <c r="K7001">
        <v>75.84</v>
      </c>
      <c r="L7001" t="s">
        <v>82</v>
      </c>
      <c r="M7001" t="s">
        <v>21</v>
      </c>
    </row>
    <row r="7002" spans="1:14" x14ac:dyDescent="0.3">
      <c r="A7002" t="s">
        <v>12564</v>
      </c>
      <c r="B7002" s="2">
        <v>45575</v>
      </c>
      <c r="C7002" t="s">
        <v>167</v>
      </c>
      <c r="D7002" t="s">
        <v>168</v>
      </c>
      <c r="E7002" t="s">
        <v>216</v>
      </c>
      <c r="F7002" t="s">
        <v>27</v>
      </c>
      <c r="G7002" t="s">
        <v>36</v>
      </c>
      <c r="H7002">
        <v>3</v>
      </c>
      <c r="I7002">
        <v>22.25</v>
      </c>
      <c r="J7002">
        <v>31.66</v>
      </c>
      <c r="K7002">
        <v>94.98</v>
      </c>
      <c r="L7002" t="s">
        <v>29</v>
      </c>
      <c r="M7002" t="s">
        <v>21</v>
      </c>
      <c r="N7002" t="s">
        <v>12565</v>
      </c>
    </row>
    <row r="7003" spans="1:14" x14ac:dyDescent="0.3">
      <c r="A7003" t="s">
        <v>12566</v>
      </c>
      <c r="B7003" s="2">
        <v>45931</v>
      </c>
      <c r="C7003" t="s">
        <v>190</v>
      </c>
      <c r="D7003" t="s">
        <v>16</v>
      </c>
      <c r="E7003" t="s">
        <v>284</v>
      </c>
      <c r="F7003" t="s">
        <v>93</v>
      </c>
      <c r="G7003" t="s">
        <v>141</v>
      </c>
      <c r="H7003">
        <v>7</v>
      </c>
      <c r="I7003">
        <v>12.31</v>
      </c>
      <c r="J7003">
        <v>22.76</v>
      </c>
      <c r="K7003">
        <v>159.32</v>
      </c>
      <c r="L7003" t="s">
        <v>45</v>
      </c>
      <c r="M7003" t="s">
        <v>21</v>
      </c>
      <c r="N7003" t="s">
        <v>5066</v>
      </c>
    </row>
    <row r="7004" spans="1:14" x14ac:dyDescent="0.3">
      <c r="A7004" t="s">
        <v>12567</v>
      </c>
      <c r="B7004" s="1">
        <v>45319</v>
      </c>
      <c r="C7004" t="s">
        <v>57</v>
      </c>
      <c r="D7004" t="s">
        <v>58</v>
      </c>
      <c r="E7004" t="s">
        <v>195</v>
      </c>
      <c r="F7004" t="s">
        <v>76</v>
      </c>
      <c r="G7004" t="s">
        <v>149</v>
      </c>
      <c r="H7004">
        <v>6</v>
      </c>
      <c r="I7004">
        <v>6.46</v>
      </c>
      <c r="J7004">
        <v>8.49</v>
      </c>
      <c r="K7004">
        <v>50.94</v>
      </c>
      <c r="L7004" t="s">
        <v>53</v>
      </c>
      <c r="M7004" t="s">
        <v>46</v>
      </c>
      <c r="N7004" t="s">
        <v>1288</v>
      </c>
    </row>
    <row r="7005" spans="1:14" x14ac:dyDescent="0.3">
      <c r="A7005" t="s">
        <v>12568</v>
      </c>
      <c r="B7005" s="2">
        <v>45987</v>
      </c>
      <c r="C7005" t="s">
        <v>334</v>
      </c>
      <c r="D7005" t="s">
        <v>91</v>
      </c>
      <c r="E7005" t="s">
        <v>359</v>
      </c>
      <c r="F7005" t="s">
        <v>18</v>
      </c>
      <c r="G7005" t="s">
        <v>44</v>
      </c>
      <c r="H7005">
        <v>2</v>
      </c>
      <c r="I7005">
        <v>9.0399999999999991</v>
      </c>
      <c r="J7005">
        <v>15.92</v>
      </c>
      <c r="K7005">
        <v>31.84</v>
      </c>
      <c r="L7005" t="s">
        <v>29</v>
      </c>
      <c r="M7005" t="s">
        <v>21</v>
      </c>
      <c r="N7005" t="s">
        <v>12569</v>
      </c>
    </row>
    <row r="7006" spans="1:14" x14ac:dyDescent="0.3">
      <c r="A7006" t="s">
        <v>12570</v>
      </c>
      <c r="B7006" s="2">
        <v>45946</v>
      </c>
      <c r="C7006" t="s">
        <v>215</v>
      </c>
      <c r="D7006" t="s">
        <v>168</v>
      </c>
      <c r="E7006" t="s">
        <v>293</v>
      </c>
      <c r="F7006" t="s">
        <v>76</v>
      </c>
      <c r="G7006" t="s">
        <v>179</v>
      </c>
      <c r="H7006">
        <v>5</v>
      </c>
      <c r="I7006">
        <v>36.31</v>
      </c>
      <c r="J7006">
        <v>66.099999999999994</v>
      </c>
      <c r="K7006">
        <v>330.5</v>
      </c>
      <c r="L7006" t="s">
        <v>20</v>
      </c>
      <c r="M7006" t="s">
        <v>100</v>
      </c>
      <c r="N7006" t="s">
        <v>12571</v>
      </c>
    </row>
    <row r="7007" spans="1:14" x14ac:dyDescent="0.3">
      <c r="A7007" t="s">
        <v>12572</v>
      </c>
      <c r="B7007" s="2">
        <v>45421</v>
      </c>
      <c r="C7007" t="s">
        <v>194</v>
      </c>
      <c r="D7007" t="s">
        <v>58</v>
      </c>
      <c r="E7007" t="s">
        <v>203</v>
      </c>
      <c r="F7007" t="s">
        <v>18</v>
      </c>
      <c r="G7007" t="s">
        <v>81</v>
      </c>
      <c r="H7007">
        <v>4</v>
      </c>
      <c r="I7007">
        <v>41.6</v>
      </c>
      <c r="J7007">
        <v>63.02</v>
      </c>
      <c r="K7007">
        <v>252.08</v>
      </c>
      <c r="L7007" t="s">
        <v>82</v>
      </c>
      <c r="M7007" t="s">
        <v>21</v>
      </c>
      <c r="N7007" t="s">
        <v>11712</v>
      </c>
    </row>
    <row r="7008" spans="1:14" x14ac:dyDescent="0.3">
      <c r="A7008" t="s">
        <v>12573</v>
      </c>
      <c r="B7008" s="1">
        <v>45672</v>
      </c>
      <c r="C7008" t="s">
        <v>202</v>
      </c>
      <c r="D7008" t="s">
        <v>58</v>
      </c>
      <c r="E7008" t="s">
        <v>203</v>
      </c>
      <c r="F7008" t="s">
        <v>18</v>
      </c>
      <c r="G7008" t="s">
        <v>224</v>
      </c>
      <c r="H7008">
        <v>3</v>
      </c>
      <c r="I7008">
        <v>29.97</v>
      </c>
      <c r="J7008">
        <v>42.47</v>
      </c>
      <c r="K7008">
        <v>127.41</v>
      </c>
      <c r="L7008" t="s">
        <v>95</v>
      </c>
      <c r="M7008" t="s">
        <v>100</v>
      </c>
      <c r="N7008" t="s">
        <v>5785</v>
      </c>
    </row>
    <row r="7009" spans="1:14" x14ac:dyDescent="0.3">
      <c r="A7009" t="s">
        <v>12574</v>
      </c>
      <c r="B7009" s="1">
        <v>46006</v>
      </c>
      <c r="C7009" t="s">
        <v>257</v>
      </c>
      <c r="D7009" t="s">
        <v>34</v>
      </c>
      <c r="E7009" t="s">
        <v>136</v>
      </c>
      <c r="F7009" t="s">
        <v>93</v>
      </c>
      <c r="G7009" t="s">
        <v>141</v>
      </c>
      <c r="H7009">
        <v>3</v>
      </c>
      <c r="I7009">
        <v>10.58</v>
      </c>
      <c r="J7009">
        <v>13.18</v>
      </c>
      <c r="K7009">
        <v>39.54</v>
      </c>
      <c r="L7009" t="s">
        <v>175</v>
      </c>
      <c r="M7009" t="s">
        <v>46</v>
      </c>
      <c r="N7009" t="s">
        <v>10316</v>
      </c>
    </row>
    <row r="7010" spans="1:14" x14ac:dyDescent="0.3">
      <c r="A7010" t="s">
        <v>12575</v>
      </c>
      <c r="B7010" s="1">
        <v>45528</v>
      </c>
      <c r="C7010" t="s">
        <v>257</v>
      </c>
      <c r="D7010" t="s">
        <v>34</v>
      </c>
      <c r="E7010" t="s">
        <v>140</v>
      </c>
      <c r="F7010" t="s">
        <v>18</v>
      </c>
      <c r="G7010" t="s">
        <v>224</v>
      </c>
      <c r="H7010">
        <v>3</v>
      </c>
      <c r="I7010">
        <v>30.08</v>
      </c>
      <c r="J7010">
        <v>51.6</v>
      </c>
      <c r="K7010">
        <v>154.80000000000001</v>
      </c>
      <c r="L7010" t="s">
        <v>20</v>
      </c>
      <c r="M7010" t="s">
        <v>100</v>
      </c>
      <c r="N7010" t="s">
        <v>6708</v>
      </c>
    </row>
    <row r="7011" spans="1:14" x14ac:dyDescent="0.3">
      <c r="A7011" t="s">
        <v>12576</v>
      </c>
      <c r="B7011" s="1">
        <v>45793</v>
      </c>
      <c r="C7011" t="s">
        <v>90</v>
      </c>
      <c r="D7011" t="s">
        <v>91</v>
      </c>
      <c r="E7011" t="s">
        <v>174</v>
      </c>
      <c r="F7011" t="s">
        <v>18</v>
      </c>
      <c r="G7011" t="s">
        <v>224</v>
      </c>
      <c r="H7011">
        <v>6</v>
      </c>
      <c r="I7011">
        <v>36.299999999999997</v>
      </c>
      <c r="J7011">
        <v>51.94</v>
      </c>
      <c r="K7011">
        <v>311.64</v>
      </c>
      <c r="L7011" t="s">
        <v>29</v>
      </c>
      <c r="M7011" t="s">
        <v>54</v>
      </c>
      <c r="N7011" t="s">
        <v>10355</v>
      </c>
    </row>
    <row r="7012" spans="1:14" x14ac:dyDescent="0.3">
      <c r="A7012" t="s">
        <v>12577</v>
      </c>
      <c r="B7012" t="s">
        <v>5152</v>
      </c>
      <c r="C7012" t="s">
        <v>85</v>
      </c>
      <c r="D7012" t="s">
        <v>130</v>
      </c>
      <c r="E7012" t="s">
        <v>131</v>
      </c>
      <c r="F7012" t="s">
        <v>27</v>
      </c>
      <c r="G7012" t="s">
        <v>187</v>
      </c>
      <c r="H7012">
        <v>13</v>
      </c>
      <c r="I7012">
        <v>114.85</v>
      </c>
      <c r="J7012">
        <v>184.94</v>
      </c>
      <c r="K7012">
        <v>2404.2199999999998</v>
      </c>
      <c r="L7012" t="s">
        <v>175</v>
      </c>
      <c r="M7012" t="s">
        <v>30</v>
      </c>
      <c r="N7012" t="s">
        <v>8159</v>
      </c>
    </row>
    <row r="7013" spans="1:14" x14ac:dyDescent="0.3">
      <c r="A7013" t="s">
        <v>12578</v>
      </c>
      <c r="B7013" s="2">
        <v>45506</v>
      </c>
      <c r="C7013" t="s">
        <v>499</v>
      </c>
      <c r="D7013" t="s">
        <v>68</v>
      </c>
      <c r="E7013" t="s">
        <v>157</v>
      </c>
      <c r="F7013" t="s">
        <v>18</v>
      </c>
      <c r="G7013" t="s">
        <v>81</v>
      </c>
      <c r="H7013">
        <v>6</v>
      </c>
      <c r="I7013">
        <v>37.950000000000003</v>
      </c>
      <c r="J7013">
        <v>70.72</v>
      </c>
      <c r="K7013">
        <v>424.32</v>
      </c>
      <c r="L7013" t="s">
        <v>45</v>
      </c>
      <c r="M7013" t="s">
        <v>21</v>
      </c>
      <c r="N7013" t="s">
        <v>12579</v>
      </c>
    </row>
    <row r="7014" spans="1:14" x14ac:dyDescent="0.3">
      <c r="A7014" t="s">
        <v>12580</v>
      </c>
      <c r="B7014" s="2">
        <v>46003</v>
      </c>
      <c r="C7014" t="s">
        <v>394</v>
      </c>
      <c r="D7014" t="s">
        <v>25</v>
      </c>
      <c r="E7014" t="s">
        <v>277</v>
      </c>
      <c r="F7014" t="s">
        <v>93</v>
      </c>
      <c r="G7014" t="s">
        <v>137</v>
      </c>
      <c r="H7014">
        <v>-4</v>
      </c>
      <c r="I7014">
        <v>18.809999999999999</v>
      </c>
      <c r="J7014">
        <v>26.14</v>
      </c>
      <c r="K7014">
        <v>104.56</v>
      </c>
      <c r="L7014" t="s">
        <v>37</v>
      </c>
      <c r="M7014" t="s">
        <v>21</v>
      </c>
    </row>
    <row r="7015" spans="1:14" x14ac:dyDescent="0.3">
      <c r="A7015" t="s">
        <v>12581</v>
      </c>
      <c r="B7015" s="2">
        <v>45883</v>
      </c>
      <c r="C7015" t="s">
        <v>185</v>
      </c>
      <c r="D7015" t="s">
        <v>16</v>
      </c>
      <c r="E7015" t="s">
        <v>284</v>
      </c>
      <c r="F7015" t="s">
        <v>51</v>
      </c>
      <c r="G7015" t="s">
        <v>126</v>
      </c>
      <c r="H7015">
        <v>2</v>
      </c>
      <c r="I7015">
        <v>2.67</v>
      </c>
      <c r="J7015">
        <v>4.8</v>
      </c>
      <c r="K7015">
        <v>9.6</v>
      </c>
      <c r="L7015" t="s">
        <v>95</v>
      </c>
      <c r="M7015" t="s">
        <v>21</v>
      </c>
      <c r="N7015" t="s">
        <v>6245</v>
      </c>
    </row>
    <row r="7016" spans="1:14" x14ac:dyDescent="0.3">
      <c r="A7016" t="s">
        <v>12582</v>
      </c>
      <c r="B7016" s="1">
        <v>45622</v>
      </c>
      <c r="C7016" t="s">
        <v>394</v>
      </c>
      <c r="D7016" t="s">
        <v>25</v>
      </c>
      <c r="E7016" t="s">
        <v>104</v>
      </c>
      <c r="F7016" t="s">
        <v>76</v>
      </c>
      <c r="G7016" t="s">
        <v>179</v>
      </c>
      <c r="H7016">
        <v>3</v>
      </c>
      <c r="I7016">
        <v>27.76</v>
      </c>
      <c r="J7016">
        <v>41.51</v>
      </c>
      <c r="K7016">
        <v>124.53</v>
      </c>
      <c r="L7016" t="s">
        <v>95</v>
      </c>
      <c r="M7016" t="s">
        <v>30</v>
      </c>
      <c r="N7016" t="s">
        <v>12583</v>
      </c>
    </row>
    <row r="7017" spans="1:14" x14ac:dyDescent="0.3">
      <c r="A7017" t="s">
        <v>12584</v>
      </c>
      <c r="B7017" s="2">
        <v>45799</v>
      </c>
      <c r="C7017" t="s">
        <v>103</v>
      </c>
      <c r="D7017" t="s">
        <v>25</v>
      </c>
      <c r="E7017" t="s">
        <v>104</v>
      </c>
      <c r="F7017" t="s">
        <v>27</v>
      </c>
      <c r="G7017" t="s">
        <v>36</v>
      </c>
      <c r="H7017">
        <v>7</v>
      </c>
      <c r="I7017">
        <v>21.08</v>
      </c>
      <c r="J7017">
        <v>38.89</v>
      </c>
      <c r="K7017">
        <v>272.23</v>
      </c>
      <c r="L7017" t="s">
        <v>20</v>
      </c>
      <c r="M7017" t="s">
        <v>54</v>
      </c>
      <c r="N7017" t="s">
        <v>1095</v>
      </c>
    </row>
    <row r="7018" spans="1:14" x14ac:dyDescent="0.3">
      <c r="A7018" t="s">
        <v>12585</v>
      </c>
      <c r="B7018" s="1">
        <v>45986</v>
      </c>
      <c r="C7018" t="s">
        <v>90</v>
      </c>
      <c r="D7018" t="s">
        <v>91</v>
      </c>
      <c r="E7018" t="s">
        <v>92</v>
      </c>
      <c r="F7018" t="s">
        <v>51</v>
      </c>
      <c r="G7018" t="s">
        <v>126</v>
      </c>
      <c r="I7018">
        <v>3.61</v>
      </c>
      <c r="J7018">
        <v>6.03</v>
      </c>
      <c r="K7018">
        <v>54.27</v>
      </c>
      <c r="L7018" t="s">
        <v>20</v>
      </c>
      <c r="M7018" t="s">
        <v>100</v>
      </c>
      <c r="N7018" t="s">
        <v>1991</v>
      </c>
    </row>
    <row r="7019" spans="1:14" x14ac:dyDescent="0.3">
      <c r="A7019" t="s">
        <v>12586</v>
      </c>
      <c r="B7019" s="2">
        <v>45357</v>
      </c>
      <c r="C7019" t="s">
        <v>24</v>
      </c>
      <c r="D7019" t="s">
        <v>25</v>
      </c>
      <c r="E7019" t="s">
        <v>277</v>
      </c>
      <c r="F7019" t="s">
        <v>27</v>
      </c>
      <c r="G7019" t="s">
        <v>187</v>
      </c>
      <c r="H7019">
        <v>4</v>
      </c>
      <c r="I7019">
        <v>42.07</v>
      </c>
      <c r="J7019">
        <v>60.13</v>
      </c>
      <c r="K7019">
        <v>240.52</v>
      </c>
      <c r="L7019" t="s">
        <v>37</v>
      </c>
      <c r="M7019" t="s">
        <v>54</v>
      </c>
      <c r="N7019" t="s">
        <v>12587</v>
      </c>
    </row>
    <row r="7020" spans="1:14" x14ac:dyDescent="0.3">
      <c r="A7020" t="s">
        <v>12588</v>
      </c>
      <c r="B7020" s="2">
        <v>45686</v>
      </c>
      <c r="C7020" t="s">
        <v>499</v>
      </c>
      <c r="D7020" t="s">
        <v>68</v>
      </c>
      <c r="E7020" t="s">
        <v>229</v>
      </c>
      <c r="F7020" t="s">
        <v>18</v>
      </c>
      <c r="G7020" t="s">
        <v>19</v>
      </c>
      <c r="H7020">
        <v>11</v>
      </c>
      <c r="I7020">
        <v>46.65</v>
      </c>
      <c r="J7020">
        <v>84.46</v>
      </c>
      <c r="K7020">
        <v>929.06</v>
      </c>
      <c r="L7020" t="s">
        <v>29</v>
      </c>
      <c r="M7020" t="s">
        <v>100</v>
      </c>
      <c r="N7020" t="s">
        <v>12589</v>
      </c>
    </row>
    <row r="7021" spans="1:14" x14ac:dyDescent="0.3">
      <c r="A7021" t="s">
        <v>12590</v>
      </c>
      <c r="B7021" t="s">
        <v>3554</v>
      </c>
      <c r="C7021" t="s">
        <v>334</v>
      </c>
      <c r="E7021" t="s">
        <v>174</v>
      </c>
      <c r="F7021" t="s">
        <v>93</v>
      </c>
      <c r="G7021" t="s">
        <v>141</v>
      </c>
      <c r="H7021">
        <v>3</v>
      </c>
      <c r="I7021">
        <v>12.48</v>
      </c>
      <c r="J7021">
        <v>22.6</v>
      </c>
      <c r="K7021">
        <v>67.8</v>
      </c>
      <c r="L7021" t="s">
        <v>45</v>
      </c>
      <c r="M7021" t="s">
        <v>30</v>
      </c>
      <c r="N7021" t="s">
        <v>12591</v>
      </c>
    </row>
    <row r="7022" spans="1:14" x14ac:dyDescent="0.3">
      <c r="A7022" t="s">
        <v>12592</v>
      </c>
      <c r="B7022" s="2">
        <v>45436</v>
      </c>
      <c r="C7022" t="s">
        <v>98</v>
      </c>
      <c r="D7022" t="s">
        <v>42</v>
      </c>
      <c r="E7022" t="s">
        <v>50</v>
      </c>
      <c r="F7022" t="s">
        <v>93</v>
      </c>
      <c r="G7022" t="s">
        <v>141</v>
      </c>
      <c r="H7022">
        <v>3</v>
      </c>
      <c r="I7022">
        <v>14.69</v>
      </c>
      <c r="J7022">
        <v>22.66</v>
      </c>
      <c r="K7022">
        <v>67.98</v>
      </c>
      <c r="L7022" t="s">
        <v>29</v>
      </c>
      <c r="M7022" t="s">
        <v>100</v>
      </c>
      <c r="N7022" t="s">
        <v>527</v>
      </c>
    </row>
    <row r="7023" spans="1:14" x14ac:dyDescent="0.3">
      <c r="A7023" t="s">
        <v>12593</v>
      </c>
      <c r="B7023" s="1">
        <v>45627</v>
      </c>
      <c r="C7023" t="s">
        <v>125</v>
      </c>
      <c r="D7023" t="s">
        <v>34</v>
      </c>
      <c r="E7023" t="s">
        <v>140</v>
      </c>
      <c r="F7023" t="s">
        <v>76</v>
      </c>
      <c r="G7023" t="s">
        <v>149</v>
      </c>
      <c r="H7023">
        <v>5</v>
      </c>
      <c r="I7023">
        <v>7.31</v>
      </c>
      <c r="J7023">
        <v>11.66</v>
      </c>
      <c r="K7023">
        <v>58.3</v>
      </c>
      <c r="L7023" t="s">
        <v>53</v>
      </c>
      <c r="M7023" t="s">
        <v>100</v>
      </c>
      <c r="N7023" t="s">
        <v>12594</v>
      </c>
    </row>
    <row r="7024" spans="1:14" x14ac:dyDescent="0.3">
      <c r="A7024" t="s">
        <v>12595</v>
      </c>
      <c r="B7024" s="1">
        <v>45955</v>
      </c>
      <c r="D7024" t="s">
        <v>42</v>
      </c>
      <c r="E7024" t="s">
        <v>242</v>
      </c>
      <c r="F7024" t="s">
        <v>27</v>
      </c>
      <c r="G7024" t="s">
        <v>36</v>
      </c>
      <c r="H7024">
        <v>4</v>
      </c>
      <c r="I7024">
        <v>26.39</v>
      </c>
      <c r="J7024">
        <v>39.5</v>
      </c>
      <c r="K7024">
        <v>158</v>
      </c>
      <c r="L7024" t="s">
        <v>175</v>
      </c>
      <c r="M7024" t="s">
        <v>100</v>
      </c>
      <c r="N7024" t="s">
        <v>12596</v>
      </c>
    </row>
    <row r="7025" spans="1:14" x14ac:dyDescent="0.3">
      <c r="A7025" t="s">
        <v>12597</v>
      </c>
      <c r="B7025" s="2">
        <v>45300</v>
      </c>
      <c r="C7025" t="s">
        <v>153</v>
      </c>
      <c r="D7025" t="s">
        <v>74</v>
      </c>
      <c r="E7025" t="s">
        <v>312</v>
      </c>
      <c r="F7025" t="s">
        <v>27</v>
      </c>
      <c r="G7025" t="s">
        <v>109</v>
      </c>
      <c r="H7025">
        <v>4</v>
      </c>
      <c r="J7025">
        <v>13.91</v>
      </c>
      <c r="K7025">
        <v>55.64</v>
      </c>
      <c r="L7025" t="s">
        <v>82</v>
      </c>
      <c r="M7025" t="s">
        <v>46</v>
      </c>
      <c r="N7025" t="s">
        <v>12598</v>
      </c>
    </row>
    <row r="7026" spans="1:14" x14ac:dyDescent="0.3">
      <c r="A7026" t="s">
        <v>12599</v>
      </c>
      <c r="B7026" t="s">
        <v>2421</v>
      </c>
      <c r="C7026" t="s">
        <v>257</v>
      </c>
      <c r="D7026" t="s">
        <v>34</v>
      </c>
      <c r="E7026" t="s">
        <v>140</v>
      </c>
      <c r="F7026" t="s">
        <v>93</v>
      </c>
      <c r="G7026" t="s">
        <v>137</v>
      </c>
      <c r="H7026">
        <v>8</v>
      </c>
      <c r="J7026">
        <v>29.04</v>
      </c>
      <c r="K7026">
        <v>232.32</v>
      </c>
      <c r="L7026" t="s">
        <v>95</v>
      </c>
      <c r="M7026" t="s">
        <v>100</v>
      </c>
      <c r="N7026" t="s">
        <v>12600</v>
      </c>
    </row>
    <row r="7027" spans="1:14" x14ac:dyDescent="0.3">
      <c r="A7027" t="s">
        <v>12601</v>
      </c>
      <c r="B7027" s="2">
        <v>45640</v>
      </c>
      <c r="C7027" t="s">
        <v>198</v>
      </c>
      <c r="D7027" t="s">
        <v>91</v>
      </c>
      <c r="E7027" t="s">
        <v>359</v>
      </c>
      <c r="F7027" t="s">
        <v>27</v>
      </c>
      <c r="G7027" t="s">
        <v>109</v>
      </c>
      <c r="H7027">
        <v>5</v>
      </c>
      <c r="I7027">
        <v>11.17</v>
      </c>
      <c r="J7027">
        <v>16.62</v>
      </c>
      <c r="K7027">
        <v>83.1</v>
      </c>
      <c r="L7027" t="s">
        <v>37</v>
      </c>
      <c r="M7027" t="s">
        <v>100</v>
      </c>
      <c r="N7027" t="s">
        <v>12602</v>
      </c>
    </row>
    <row r="7028" spans="1:14" x14ac:dyDescent="0.3">
      <c r="A7028" t="s">
        <v>12603</v>
      </c>
      <c r="B7028" t="s">
        <v>12604</v>
      </c>
      <c r="C7028" t="s">
        <v>481</v>
      </c>
      <c r="D7028" t="s">
        <v>34</v>
      </c>
      <c r="E7028" t="s">
        <v>136</v>
      </c>
      <c r="F7028" t="s">
        <v>76</v>
      </c>
      <c r="G7028" t="s">
        <v>251</v>
      </c>
      <c r="H7028">
        <v>6</v>
      </c>
      <c r="I7028">
        <v>21.93</v>
      </c>
      <c r="J7028">
        <v>40.18</v>
      </c>
      <c r="K7028">
        <v>241.08</v>
      </c>
      <c r="L7028" t="s">
        <v>45</v>
      </c>
      <c r="M7028" t="s">
        <v>21</v>
      </c>
      <c r="N7028" t="s">
        <v>11282</v>
      </c>
    </row>
    <row r="7029" spans="1:14" x14ac:dyDescent="0.3">
      <c r="A7029" t="s">
        <v>12605</v>
      </c>
      <c r="B7029" s="2">
        <v>45622</v>
      </c>
      <c r="C7029" t="s">
        <v>270</v>
      </c>
      <c r="D7029" t="s">
        <v>130</v>
      </c>
      <c r="E7029" t="s">
        <v>271</v>
      </c>
      <c r="F7029" t="s">
        <v>27</v>
      </c>
      <c r="G7029" t="s">
        <v>28</v>
      </c>
      <c r="H7029">
        <v>8</v>
      </c>
      <c r="I7029">
        <v>33.26</v>
      </c>
      <c r="J7029">
        <v>52.18</v>
      </c>
      <c r="K7029">
        <v>417.44</v>
      </c>
      <c r="L7029" t="s">
        <v>95</v>
      </c>
      <c r="M7029" t="s">
        <v>100</v>
      </c>
      <c r="N7029" t="s">
        <v>12606</v>
      </c>
    </row>
    <row r="7030" spans="1:14" x14ac:dyDescent="0.3">
      <c r="A7030" t="s">
        <v>12607</v>
      </c>
      <c r="B7030" s="2">
        <v>45775</v>
      </c>
      <c r="C7030" t="s">
        <v>274</v>
      </c>
      <c r="D7030" t="s">
        <v>16</v>
      </c>
      <c r="E7030" t="s">
        <v>206</v>
      </c>
      <c r="G7030" t="s">
        <v>99</v>
      </c>
      <c r="H7030">
        <v>5</v>
      </c>
      <c r="I7030">
        <v>4.1100000000000003</v>
      </c>
      <c r="J7030">
        <v>7.24</v>
      </c>
      <c r="K7030">
        <v>36.200000000000003</v>
      </c>
      <c r="L7030" t="s">
        <v>53</v>
      </c>
      <c r="M7030" t="s">
        <v>21</v>
      </c>
      <c r="N7030" t="s">
        <v>12608</v>
      </c>
    </row>
    <row r="7031" spans="1:14" x14ac:dyDescent="0.3">
      <c r="A7031" t="s">
        <v>12609</v>
      </c>
      <c r="B7031" s="2">
        <v>45547</v>
      </c>
      <c r="C7031" t="s">
        <v>153</v>
      </c>
      <c r="D7031" t="s">
        <v>74</v>
      </c>
      <c r="E7031" t="s">
        <v>164</v>
      </c>
      <c r="F7031" t="s">
        <v>27</v>
      </c>
      <c r="G7031" t="s">
        <v>28</v>
      </c>
      <c r="H7031">
        <v>5</v>
      </c>
      <c r="I7031">
        <v>13.55</v>
      </c>
      <c r="J7031">
        <v>19.21</v>
      </c>
      <c r="K7031">
        <v>96.05</v>
      </c>
      <c r="L7031" t="s">
        <v>45</v>
      </c>
      <c r="M7031" t="s">
        <v>54</v>
      </c>
      <c r="N7031" t="s">
        <v>12610</v>
      </c>
    </row>
    <row r="7032" spans="1:14" x14ac:dyDescent="0.3">
      <c r="A7032" t="s">
        <v>12611</v>
      </c>
      <c r="B7032" s="2">
        <v>45334</v>
      </c>
      <c r="C7032" t="s">
        <v>198</v>
      </c>
      <c r="E7032" t="s">
        <v>92</v>
      </c>
      <c r="F7032" t="s">
        <v>27</v>
      </c>
      <c r="G7032" t="s">
        <v>109</v>
      </c>
      <c r="H7032">
        <v>5</v>
      </c>
      <c r="I7032">
        <v>9.24</v>
      </c>
      <c r="J7032">
        <v>14.38</v>
      </c>
      <c r="K7032">
        <v>71.900000000000006</v>
      </c>
      <c r="L7032" t="s">
        <v>20</v>
      </c>
      <c r="M7032" t="s">
        <v>30</v>
      </c>
      <c r="N7032" t="s">
        <v>12612</v>
      </c>
    </row>
    <row r="7033" spans="1:14" x14ac:dyDescent="0.3">
      <c r="A7033" t="s">
        <v>7609</v>
      </c>
      <c r="B7033" t="s">
        <v>1697</v>
      </c>
      <c r="C7033" t="s">
        <v>270</v>
      </c>
      <c r="D7033" t="s">
        <v>130</v>
      </c>
      <c r="E7033" t="s">
        <v>131</v>
      </c>
      <c r="F7033" t="s">
        <v>76</v>
      </c>
      <c r="G7033" t="s">
        <v>170</v>
      </c>
      <c r="H7033">
        <v>5</v>
      </c>
      <c r="I7033">
        <v>37.799999999999997</v>
      </c>
      <c r="J7033">
        <v>68.73</v>
      </c>
      <c r="K7033">
        <v>343.65</v>
      </c>
      <c r="L7033" t="s">
        <v>20</v>
      </c>
      <c r="M7033" t="s">
        <v>100</v>
      </c>
      <c r="N7033" t="s">
        <v>7610</v>
      </c>
    </row>
    <row r="7034" spans="1:14" x14ac:dyDescent="0.3">
      <c r="A7034" t="s">
        <v>12613</v>
      </c>
      <c r="B7034" s="1">
        <v>45658</v>
      </c>
      <c r="C7034" t="s">
        <v>173</v>
      </c>
      <c r="D7034" t="s">
        <v>91</v>
      </c>
      <c r="E7034" t="s">
        <v>174</v>
      </c>
      <c r="F7034" t="s">
        <v>93</v>
      </c>
      <c r="G7034" t="s">
        <v>217</v>
      </c>
      <c r="H7034">
        <v>2</v>
      </c>
      <c r="I7034">
        <v>23.31</v>
      </c>
      <c r="J7034">
        <v>30.82</v>
      </c>
      <c r="K7034">
        <v>61.64</v>
      </c>
      <c r="L7034" t="s">
        <v>53</v>
      </c>
      <c r="M7034" t="s">
        <v>54</v>
      </c>
      <c r="N7034" t="s">
        <v>8657</v>
      </c>
    </row>
    <row r="7035" spans="1:14" x14ac:dyDescent="0.3">
      <c r="A7035" t="s">
        <v>12614</v>
      </c>
      <c r="B7035" t="s">
        <v>2091</v>
      </c>
      <c r="C7035" t="s">
        <v>103</v>
      </c>
      <c r="D7035" t="s">
        <v>25</v>
      </c>
      <c r="E7035" t="s">
        <v>104</v>
      </c>
      <c r="F7035" t="s">
        <v>18</v>
      </c>
      <c r="G7035" t="s">
        <v>19</v>
      </c>
      <c r="H7035">
        <v>4</v>
      </c>
      <c r="I7035">
        <v>46.71</v>
      </c>
      <c r="J7035">
        <v>81.47</v>
      </c>
      <c r="K7035">
        <v>325.88</v>
      </c>
      <c r="L7035" t="s">
        <v>45</v>
      </c>
      <c r="M7035" t="s">
        <v>100</v>
      </c>
      <c r="N7035" t="s">
        <v>11444</v>
      </c>
    </row>
    <row r="7036" spans="1:14" x14ac:dyDescent="0.3">
      <c r="A7036" t="s">
        <v>12615</v>
      </c>
      <c r="B7036" s="2">
        <v>45655</v>
      </c>
      <c r="C7036" t="s">
        <v>103</v>
      </c>
      <c r="D7036" t="s">
        <v>25</v>
      </c>
      <c r="E7036" t="s">
        <v>104</v>
      </c>
      <c r="F7036" t="s">
        <v>18</v>
      </c>
      <c r="G7036" t="s">
        <v>99</v>
      </c>
      <c r="H7036">
        <v>6</v>
      </c>
      <c r="J7036">
        <v>9.75</v>
      </c>
      <c r="K7036">
        <v>36.119999999999997</v>
      </c>
      <c r="M7036" t="s">
        <v>100</v>
      </c>
      <c r="N7036" t="s">
        <v>12616</v>
      </c>
    </row>
    <row r="7037" spans="1:14" x14ac:dyDescent="0.3">
      <c r="A7037" t="s">
        <v>12617</v>
      </c>
      <c r="B7037" t="s">
        <v>12618</v>
      </c>
      <c r="C7037" t="s">
        <v>148</v>
      </c>
      <c r="D7037" t="s">
        <v>42</v>
      </c>
      <c r="E7037" t="s">
        <v>63</v>
      </c>
      <c r="F7037" t="s">
        <v>51</v>
      </c>
      <c r="G7037" t="s">
        <v>70</v>
      </c>
      <c r="H7037">
        <v>6</v>
      </c>
      <c r="I7037">
        <v>14.21</v>
      </c>
      <c r="J7037">
        <v>18.39</v>
      </c>
      <c r="K7037">
        <v>110.34</v>
      </c>
      <c r="L7037" t="s">
        <v>95</v>
      </c>
      <c r="M7037" t="s">
        <v>100</v>
      </c>
      <c r="N7037" t="s">
        <v>12619</v>
      </c>
    </row>
    <row r="7038" spans="1:14" x14ac:dyDescent="0.3">
      <c r="A7038" t="s">
        <v>12620</v>
      </c>
      <c r="B7038" s="2">
        <v>45364</v>
      </c>
      <c r="C7038" t="s">
        <v>185</v>
      </c>
      <c r="D7038" t="s">
        <v>16</v>
      </c>
      <c r="E7038" t="s">
        <v>186</v>
      </c>
      <c r="F7038" t="s">
        <v>18</v>
      </c>
      <c r="G7038" t="s">
        <v>19</v>
      </c>
      <c r="H7038">
        <v>9</v>
      </c>
      <c r="I7038">
        <v>43.67</v>
      </c>
      <c r="J7038" t="s">
        <v>12621</v>
      </c>
      <c r="K7038">
        <v>741.6</v>
      </c>
      <c r="L7038" t="s">
        <v>82</v>
      </c>
      <c r="M7038" t="s">
        <v>46</v>
      </c>
      <c r="N7038" t="s">
        <v>12622</v>
      </c>
    </row>
    <row r="7039" spans="1:14" x14ac:dyDescent="0.3">
      <c r="A7039" t="s">
        <v>12623</v>
      </c>
      <c r="B7039" s="1">
        <v>45877</v>
      </c>
      <c r="C7039" t="s">
        <v>107</v>
      </c>
      <c r="D7039" t="s">
        <v>74</v>
      </c>
      <c r="E7039" t="s">
        <v>212</v>
      </c>
      <c r="F7039" t="s">
        <v>76</v>
      </c>
      <c r="G7039" t="s">
        <v>170</v>
      </c>
      <c r="H7039">
        <v>4</v>
      </c>
      <c r="I7039">
        <v>31.29</v>
      </c>
      <c r="J7039">
        <v>53.73</v>
      </c>
      <c r="K7039">
        <v>214.92</v>
      </c>
      <c r="L7039" t="s">
        <v>95</v>
      </c>
      <c r="M7039" t="s">
        <v>30</v>
      </c>
      <c r="N7039" t="s">
        <v>12624</v>
      </c>
    </row>
    <row r="7040" spans="1:14" x14ac:dyDescent="0.3">
      <c r="A7040" t="s">
        <v>12625</v>
      </c>
      <c r="B7040" s="2">
        <v>45996</v>
      </c>
      <c r="C7040" t="s">
        <v>426</v>
      </c>
      <c r="D7040" t="s">
        <v>74</v>
      </c>
      <c r="E7040" t="s">
        <v>164</v>
      </c>
      <c r="F7040" t="s">
        <v>27</v>
      </c>
      <c r="G7040" t="s">
        <v>145</v>
      </c>
      <c r="H7040">
        <v>6</v>
      </c>
      <c r="I7040">
        <v>21.37</v>
      </c>
      <c r="J7040">
        <v>34.39</v>
      </c>
      <c r="K7040">
        <v>206.34</v>
      </c>
      <c r="L7040" t="s">
        <v>37</v>
      </c>
      <c r="M7040" t="s">
        <v>46</v>
      </c>
      <c r="N7040" t="s">
        <v>12626</v>
      </c>
    </row>
    <row r="7041" spans="1:14" x14ac:dyDescent="0.3">
      <c r="A7041" t="s">
        <v>12627</v>
      </c>
      <c r="B7041" s="2">
        <v>45417</v>
      </c>
      <c r="D7041" t="s">
        <v>74</v>
      </c>
      <c r="E7041" t="s">
        <v>212</v>
      </c>
      <c r="F7041" t="s">
        <v>51</v>
      </c>
      <c r="G7041" t="s">
        <v>119</v>
      </c>
      <c r="H7041">
        <v>5</v>
      </c>
      <c r="I7041">
        <v>17.36</v>
      </c>
      <c r="J7041" t="s">
        <v>12628</v>
      </c>
      <c r="K7041">
        <v>160.1</v>
      </c>
      <c r="M7041" t="s">
        <v>21</v>
      </c>
    </row>
    <row r="7042" spans="1:14" x14ac:dyDescent="0.3">
      <c r="A7042" t="s">
        <v>12629</v>
      </c>
      <c r="B7042" s="1">
        <v>45302</v>
      </c>
      <c r="C7042" t="s">
        <v>135</v>
      </c>
      <c r="D7042" t="s">
        <v>34</v>
      </c>
      <c r="E7042" t="s">
        <v>140</v>
      </c>
      <c r="F7042" t="s">
        <v>93</v>
      </c>
      <c r="G7042" t="s">
        <v>94</v>
      </c>
      <c r="H7042">
        <v>2</v>
      </c>
      <c r="I7042">
        <v>27.41</v>
      </c>
      <c r="J7042">
        <v>35.619999999999997</v>
      </c>
      <c r="K7042">
        <v>71.239999999999995</v>
      </c>
      <c r="L7042" t="s">
        <v>20</v>
      </c>
      <c r="M7042" t="s">
        <v>21</v>
      </c>
      <c r="N7042" t="s">
        <v>812</v>
      </c>
    </row>
    <row r="7043" spans="1:14" x14ac:dyDescent="0.3">
      <c r="A7043" t="s">
        <v>12630</v>
      </c>
      <c r="B7043" t="s">
        <v>1920</v>
      </c>
      <c r="C7043" t="s">
        <v>274</v>
      </c>
      <c r="D7043" t="s">
        <v>16</v>
      </c>
      <c r="E7043" t="s">
        <v>206</v>
      </c>
      <c r="F7043" t="s">
        <v>76</v>
      </c>
      <c r="G7043" t="s">
        <v>77</v>
      </c>
      <c r="H7043">
        <v>5</v>
      </c>
      <c r="I7043">
        <v>16.47</v>
      </c>
      <c r="J7043">
        <v>23.17</v>
      </c>
      <c r="K7043">
        <v>115.85</v>
      </c>
      <c r="L7043" t="s">
        <v>45</v>
      </c>
      <c r="M7043" t="s">
        <v>100</v>
      </c>
      <c r="N7043" t="s">
        <v>12631</v>
      </c>
    </row>
    <row r="7044" spans="1:14" x14ac:dyDescent="0.3">
      <c r="A7044" t="s">
        <v>12632</v>
      </c>
      <c r="B7044" t="s">
        <v>10314</v>
      </c>
      <c r="C7044" t="s">
        <v>148</v>
      </c>
      <c r="D7044" t="s">
        <v>42</v>
      </c>
      <c r="E7044" t="s">
        <v>242</v>
      </c>
      <c r="F7044" t="s">
        <v>18</v>
      </c>
      <c r="G7044" t="s">
        <v>224</v>
      </c>
      <c r="H7044">
        <v>4</v>
      </c>
      <c r="I7044">
        <v>31.87</v>
      </c>
      <c r="J7044">
        <v>57.21</v>
      </c>
      <c r="K7044">
        <v>228.84</v>
      </c>
      <c r="L7044" t="s">
        <v>29</v>
      </c>
      <c r="M7044" t="s">
        <v>100</v>
      </c>
      <c r="N7044" t="s">
        <v>6544</v>
      </c>
    </row>
    <row r="7045" spans="1:14" x14ac:dyDescent="0.3">
      <c r="A7045" t="s">
        <v>12633</v>
      </c>
      <c r="B7045" s="2">
        <v>45561</v>
      </c>
      <c r="C7045" t="s">
        <v>412</v>
      </c>
      <c r="D7045" t="s">
        <v>16</v>
      </c>
      <c r="E7045" t="s">
        <v>206</v>
      </c>
      <c r="F7045" t="s">
        <v>93</v>
      </c>
      <c r="G7045" t="s">
        <v>217</v>
      </c>
      <c r="H7045">
        <v>3</v>
      </c>
      <c r="I7045">
        <v>31.86</v>
      </c>
      <c r="J7045">
        <v>40.69</v>
      </c>
      <c r="K7045">
        <v>122.07</v>
      </c>
      <c r="L7045" t="s">
        <v>82</v>
      </c>
      <c r="M7045" t="s">
        <v>30</v>
      </c>
      <c r="N7045" t="s">
        <v>11056</v>
      </c>
    </row>
    <row r="7046" spans="1:14" x14ac:dyDescent="0.3">
      <c r="A7046" t="s">
        <v>12634</v>
      </c>
      <c r="B7046" s="2">
        <v>45390</v>
      </c>
      <c r="C7046" t="s">
        <v>85</v>
      </c>
      <c r="D7046" t="s">
        <v>130</v>
      </c>
      <c r="E7046" t="s">
        <v>287</v>
      </c>
      <c r="F7046" t="s">
        <v>93</v>
      </c>
      <c r="G7046" t="s">
        <v>217</v>
      </c>
      <c r="H7046">
        <v>3</v>
      </c>
      <c r="I7046">
        <v>27.73</v>
      </c>
      <c r="J7046">
        <v>38.03</v>
      </c>
      <c r="K7046">
        <v>114.09</v>
      </c>
      <c r="L7046" t="s">
        <v>29</v>
      </c>
      <c r="M7046" t="s">
        <v>46</v>
      </c>
      <c r="N7046" t="s">
        <v>8607</v>
      </c>
    </row>
    <row r="7047" spans="1:14" x14ac:dyDescent="0.3">
      <c r="A7047" t="s">
        <v>12635</v>
      </c>
      <c r="B7047" s="2">
        <v>45698</v>
      </c>
      <c r="C7047" t="s">
        <v>202</v>
      </c>
      <c r="D7047" t="s">
        <v>58</v>
      </c>
      <c r="E7047" t="s">
        <v>114</v>
      </c>
      <c r="F7047" t="s">
        <v>76</v>
      </c>
      <c r="G7047" t="s">
        <v>251</v>
      </c>
      <c r="H7047">
        <v>8</v>
      </c>
      <c r="I7047">
        <v>13.25</v>
      </c>
      <c r="J7047">
        <v>16.39</v>
      </c>
      <c r="K7047">
        <v>131.12</v>
      </c>
      <c r="L7047" t="s">
        <v>53</v>
      </c>
      <c r="M7047" t="s">
        <v>21</v>
      </c>
      <c r="N7047" t="s">
        <v>12636</v>
      </c>
    </row>
    <row r="7048" spans="1:14" x14ac:dyDescent="0.3">
      <c r="A7048" t="s">
        <v>12637</v>
      </c>
      <c r="B7048" t="s">
        <v>9302</v>
      </c>
      <c r="C7048" t="s">
        <v>334</v>
      </c>
      <c r="D7048" t="s">
        <v>91</v>
      </c>
      <c r="E7048" t="s">
        <v>359</v>
      </c>
      <c r="F7048" t="s">
        <v>27</v>
      </c>
      <c r="G7048" t="s">
        <v>145</v>
      </c>
      <c r="H7048">
        <v>7</v>
      </c>
      <c r="I7048">
        <v>17.059999999999999</v>
      </c>
      <c r="J7048">
        <v>28.19</v>
      </c>
      <c r="K7048">
        <v>302.89</v>
      </c>
      <c r="L7048" t="s">
        <v>45</v>
      </c>
      <c r="M7048" t="s">
        <v>46</v>
      </c>
      <c r="N7048" t="s">
        <v>12638</v>
      </c>
    </row>
    <row r="7049" spans="1:14" x14ac:dyDescent="0.3">
      <c r="A7049" t="s">
        <v>12639</v>
      </c>
      <c r="B7049" t="s">
        <v>3565</v>
      </c>
      <c r="C7049" t="s">
        <v>144</v>
      </c>
      <c r="D7049" t="s">
        <v>25</v>
      </c>
      <c r="E7049" t="s">
        <v>104</v>
      </c>
      <c r="G7049" t="s">
        <v>99</v>
      </c>
      <c r="H7049">
        <v>8</v>
      </c>
      <c r="I7049">
        <v>7.48</v>
      </c>
      <c r="J7049">
        <v>11.08</v>
      </c>
      <c r="K7049">
        <v>88.64</v>
      </c>
      <c r="L7049" t="s">
        <v>29</v>
      </c>
      <c r="M7049" t="s">
        <v>54</v>
      </c>
      <c r="N7049" t="s">
        <v>571</v>
      </c>
    </row>
    <row r="7050" spans="1:14" x14ac:dyDescent="0.3">
      <c r="A7050" t="s">
        <v>4802</v>
      </c>
      <c r="B7050" s="2">
        <v>45316</v>
      </c>
      <c r="C7050" t="s">
        <v>586</v>
      </c>
      <c r="D7050" t="s">
        <v>42</v>
      </c>
      <c r="E7050" t="s">
        <v>63</v>
      </c>
      <c r="F7050" t="s">
        <v>76</v>
      </c>
      <c r="G7050" t="s">
        <v>170</v>
      </c>
      <c r="H7050">
        <v>9</v>
      </c>
      <c r="I7050">
        <v>34.1</v>
      </c>
      <c r="J7050">
        <v>56.03</v>
      </c>
      <c r="K7050">
        <v>504.27</v>
      </c>
      <c r="L7050" t="s">
        <v>95</v>
      </c>
      <c r="M7050" t="s">
        <v>46</v>
      </c>
      <c r="N7050" t="s">
        <v>4803</v>
      </c>
    </row>
    <row r="7051" spans="1:14" x14ac:dyDescent="0.3">
      <c r="A7051" t="s">
        <v>12640</v>
      </c>
      <c r="B7051" s="2">
        <v>45884</v>
      </c>
      <c r="C7051" t="s">
        <v>156</v>
      </c>
      <c r="D7051" t="s">
        <v>68</v>
      </c>
      <c r="E7051" t="s">
        <v>157</v>
      </c>
      <c r="F7051" t="s">
        <v>18</v>
      </c>
      <c r="G7051" t="s">
        <v>44</v>
      </c>
      <c r="H7051">
        <v>7</v>
      </c>
      <c r="I7051">
        <v>18.37</v>
      </c>
      <c r="J7051">
        <v>29.95</v>
      </c>
      <c r="K7051">
        <v>209.65</v>
      </c>
      <c r="M7051" t="s">
        <v>21</v>
      </c>
      <c r="N7051" t="s">
        <v>11032</v>
      </c>
    </row>
    <row r="7052" spans="1:14" x14ac:dyDescent="0.3">
      <c r="A7052" t="s">
        <v>12641</v>
      </c>
      <c r="B7052" t="s">
        <v>5034</v>
      </c>
      <c r="C7052" t="s">
        <v>586</v>
      </c>
      <c r="D7052" t="s">
        <v>42</v>
      </c>
      <c r="E7052" t="s">
        <v>43</v>
      </c>
      <c r="F7052" t="s">
        <v>2982</v>
      </c>
      <c r="G7052" t="s">
        <v>94</v>
      </c>
      <c r="H7052">
        <v>3</v>
      </c>
      <c r="I7052">
        <v>20.66</v>
      </c>
      <c r="J7052">
        <v>32.700000000000003</v>
      </c>
      <c r="K7052">
        <v>98.1</v>
      </c>
      <c r="L7052" t="s">
        <v>175</v>
      </c>
      <c r="M7052" t="s">
        <v>46</v>
      </c>
      <c r="N7052" t="s">
        <v>3093</v>
      </c>
    </row>
    <row r="7053" spans="1:14" x14ac:dyDescent="0.3">
      <c r="A7053" t="s">
        <v>12642</v>
      </c>
      <c r="B7053" t="s">
        <v>8722</v>
      </c>
      <c r="C7053" t="s">
        <v>156</v>
      </c>
      <c r="D7053" t="s">
        <v>68</v>
      </c>
      <c r="E7053" t="s">
        <v>229</v>
      </c>
      <c r="F7053" t="s">
        <v>76</v>
      </c>
      <c r="G7053" t="s">
        <v>179</v>
      </c>
      <c r="H7053">
        <v>4</v>
      </c>
      <c r="I7053">
        <v>53.19</v>
      </c>
      <c r="K7053">
        <v>401</v>
      </c>
      <c r="L7053" t="s">
        <v>82</v>
      </c>
      <c r="M7053" t="s">
        <v>46</v>
      </c>
      <c r="N7053" t="s">
        <v>12643</v>
      </c>
    </row>
    <row r="7054" spans="1:14" x14ac:dyDescent="0.3">
      <c r="A7054" t="s">
        <v>12644</v>
      </c>
      <c r="B7054" t="s">
        <v>12116</v>
      </c>
      <c r="C7054" t="s">
        <v>194</v>
      </c>
      <c r="D7054" t="s">
        <v>58</v>
      </c>
      <c r="E7054" t="s">
        <v>59</v>
      </c>
      <c r="F7054" t="s">
        <v>76</v>
      </c>
      <c r="G7054" t="s">
        <v>170</v>
      </c>
      <c r="I7054">
        <v>35.85</v>
      </c>
      <c r="J7054">
        <v>60.8</v>
      </c>
      <c r="K7054">
        <v>425.6</v>
      </c>
      <c r="L7054" t="s">
        <v>82</v>
      </c>
      <c r="M7054" t="s">
        <v>30</v>
      </c>
      <c r="N7054" t="s">
        <v>9982</v>
      </c>
    </row>
    <row r="7055" spans="1:14" x14ac:dyDescent="0.3">
      <c r="A7055" t="s">
        <v>12645</v>
      </c>
      <c r="B7055" t="s">
        <v>11678</v>
      </c>
      <c r="C7055" t="s">
        <v>215</v>
      </c>
      <c r="D7055" t="s">
        <v>168</v>
      </c>
      <c r="E7055" t="s">
        <v>169</v>
      </c>
      <c r="F7055" t="s">
        <v>18</v>
      </c>
      <c r="G7055" t="s">
        <v>99</v>
      </c>
      <c r="H7055">
        <v>6</v>
      </c>
      <c r="I7055">
        <v>6.47</v>
      </c>
      <c r="J7055">
        <v>11.57</v>
      </c>
      <c r="K7055">
        <v>69.42</v>
      </c>
      <c r="L7055" t="s">
        <v>20</v>
      </c>
      <c r="M7055" t="s">
        <v>30</v>
      </c>
      <c r="N7055" t="s">
        <v>625</v>
      </c>
    </row>
    <row r="7056" spans="1:14" x14ac:dyDescent="0.3">
      <c r="A7056" t="s">
        <v>12646</v>
      </c>
      <c r="B7056" s="2">
        <v>45947</v>
      </c>
      <c r="D7056" t="s">
        <v>74</v>
      </c>
      <c r="E7056" t="s">
        <v>312</v>
      </c>
      <c r="F7056" t="s">
        <v>18</v>
      </c>
      <c r="G7056" t="s">
        <v>99</v>
      </c>
      <c r="H7056">
        <v>5</v>
      </c>
      <c r="I7056">
        <v>5.79</v>
      </c>
      <c r="J7056">
        <v>7.59</v>
      </c>
      <c r="K7056">
        <v>37.950000000000003</v>
      </c>
      <c r="L7056" t="s">
        <v>20</v>
      </c>
      <c r="M7056" t="s">
        <v>100</v>
      </c>
      <c r="N7056" t="s">
        <v>12647</v>
      </c>
    </row>
    <row r="7057" spans="1:14" x14ac:dyDescent="0.3">
      <c r="A7057" t="s">
        <v>12648</v>
      </c>
      <c r="B7057" s="2">
        <v>45940</v>
      </c>
      <c r="D7057" t="s">
        <v>25</v>
      </c>
      <c r="E7057" t="s">
        <v>104</v>
      </c>
      <c r="F7057" t="s">
        <v>18</v>
      </c>
      <c r="G7057" t="s">
        <v>81</v>
      </c>
      <c r="H7057">
        <v>3</v>
      </c>
      <c r="I7057">
        <v>30.7</v>
      </c>
      <c r="J7057">
        <v>51.05</v>
      </c>
      <c r="K7057">
        <v>153.15</v>
      </c>
      <c r="L7057" t="s">
        <v>37</v>
      </c>
      <c r="M7057" t="s">
        <v>100</v>
      </c>
      <c r="N7057" t="s">
        <v>12649</v>
      </c>
    </row>
    <row r="7058" spans="1:14" x14ac:dyDescent="0.3">
      <c r="A7058" t="s">
        <v>12650</v>
      </c>
      <c r="B7058" s="1">
        <v>45366</v>
      </c>
      <c r="C7058" t="s">
        <v>190</v>
      </c>
      <c r="D7058" t="s">
        <v>16</v>
      </c>
      <c r="E7058" t="s">
        <v>206</v>
      </c>
      <c r="F7058" t="s">
        <v>93</v>
      </c>
      <c r="G7058" t="s">
        <v>217</v>
      </c>
      <c r="H7058">
        <v>10</v>
      </c>
      <c r="I7058">
        <v>30.33</v>
      </c>
      <c r="J7058" t="s">
        <v>12651</v>
      </c>
      <c r="K7058">
        <v>380.9</v>
      </c>
      <c r="L7058" t="s">
        <v>20</v>
      </c>
      <c r="M7058" t="s">
        <v>30</v>
      </c>
      <c r="N7058" t="s">
        <v>12652</v>
      </c>
    </row>
    <row r="7059" spans="1:14" x14ac:dyDescent="0.3">
      <c r="A7059" t="s">
        <v>12653</v>
      </c>
      <c r="B7059" t="s">
        <v>12472</v>
      </c>
      <c r="C7059" t="s">
        <v>85</v>
      </c>
      <c r="D7059" t="s">
        <v>130</v>
      </c>
      <c r="E7059" t="s">
        <v>287</v>
      </c>
      <c r="F7059" t="s">
        <v>27</v>
      </c>
      <c r="G7059" t="s">
        <v>109</v>
      </c>
      <c r="H7059">
        <v>6</v>
      </c>
      <c r="I7059">
        <v>5.31</v>
      </c>
      <c r="J7059">
        <v>8.9600000000000009</v>
      </c>
      <c r="K7059">
        <v>53.76</v>
      </c>
      <c r="L7059" t="s">
        <v>37</v>
      </c>
      <c r="M7059" t="s">
        <v>30</v>
      </c>
      <c r="N7059" t="s">
        <v>12654</v>
      </c>
    </row>
    <row r="7060" spans="1:14" x14ac:dyDescent="0.3">
      <c r="A7060" t="s">
        <v>12655</v>
      </c>
      <c r="B7060" t="s">
        <v>3806</v>
      </c>
      <c r="C7060" t="s">
        <v>198</v>
      </c>
      <c r="D7060" t="s">
        <v>91</v>
      </c>
      <c r="E7060" t="s">
        <v>92</v>
      </c>
      <c r="F7060" t="s">
        <v>93</v>
      </c>
      <c r="G7060" t="s">
        <v>141</v>
      </c>
      <c r="H7060">
        <v>7</v>
      </c>
      <c r="I7060">
        <v>13.26</v>
      </c>
      <c r="J7060">
        <v>17.59</v>
      </c>
      <c r="K7060">
        <v>123.13</v>
      </c>
      <c r="L7060" t="s">
        <v>29</v>
      </c>
      <c r="M7060" t="s">
        <v>54</v>
      </c>
      <c r="N7060" t="s">
        <v>12656</v>
      </c>
    </row>
    <row r="7061" spans="1:14" x14ac:dyDescent="0.3">
      <c r="A7061" t="s">
        <v>12657</v>
      </c>
      <c r="B7061" s="2">
        <v>45709</v>
      </c>
      <c r="C7061" t="s">
        <v>586</v>
      </c>
      <c r="D7061" t="s">
        <v>42</v>
      </c>
      <c r="E7061" t="s">
        <v>63</v>
      </c>
      <c r="F7061" t="s">
        <v>93</v>
      </c>
      <c r="G7061" t="s">
        <v>141</v>
      </c>
      <c r="H7061">
        <v>6</v>
      </c>
      <c r="I7061">
        <v>9.65</v>
      </c>
      <c r="J7061">
        <v>11.81</v>
      </c>
      <c r="K7061">
        <v>70.86</v>
      </c>
      <c r="L7061" t="s">
        <v>37</v>
      </c>
      <c r="M7061" t="s">
        <v>54</v>
      </c>
      <c r="N7061" t="s">
        <v>12658</v>
      </c>
    </row>
    <row r="7062" spans="1:14" x14ac:dyDescent="0.3">
      <c r="A7062" t="s">
        <v>12659</v>
      </c>
      <c r="B7062" s="2">
        <v>45603</v>
      </c>
      <c r="C7062" t="s">
        <v>337</v>
      </c>
      <c r="D7062" t="s">
        <v>168</v>
      </c>
      <c r="E7062" t="s">
        <v>293</v>
      </c>
      <c r="F7062" t="s">
        <v>93</v>
      </c>
      <c r="G7062" t="s">
        <v>122</v>
      </c>
      <c r="H7062">
        <v>7</v>
      </c>
      <c r="I7062">
        <v>65.69</v>
      </c>
      <c r="J7062">
        <v>83.35</v>
      </c>
      <c r="K7062">
        <v>583.45000000000005</v>
      </c>
      <c r="L7062" t="s">
        <v>20</v>
      </c>
      <c r="M7062" t="s">
        <v>21</v>
      </c>
      <c r="N7062" t="s">
        <v>12660</v>
      </c>
    </row>
    <row r="7063" spans="1:14" x14ac:dyDescent="0.3">
      <c r="A7063" t="s">
        <v>12661</v>
      </c>
      <c r="B7063" s="2">
        <v>45295</v>
      </c>
      <c r="C7063" t="s">
        <v>215</v>
      </c>
      <c r="D7063" t="s">
        <v>168</v>
      </c>
      <c r="E7063" t="s">
        <v>169</v>
      </c>
      <c r="F7063" t="s">
        <v>93</v>
      </c>
      <c r="G7063" t="s">
        <v>217</v>
      </c>
      <c r="H7063">
        <v>6</v>
      </c>
      <c r="I7063">
        <v>28.74</v>
      </c>
      <c r="J7063">
        <v>44.92</v>
      </c>
      <c r="K7063">
        <v>269.52</v>
      </c>
      <c r="L7063" t="s">
        <v>82</v>
      </c>
      <c r="M7063" t="s">
        <v>21</v>
      </c>
      <c r="N7063" t="s">
        <v>8860</v>
      </c>
    </row>
    <row r="7064" spans="1:14" x14ac:dyDescent="0.3">
      <c r="A7064" t="s">
        <v>12662</v>
      </c>
      <c r="B7064" s="1">
        <v>45875</v>
      </c>
      <c r="C7064" t="s">
        <v>292</v>
      </c>
      <c r="D7064" t="s">
        <v>168</v>
      </c>
      <c r="E7064" t="s">
        <v>169</v>
      </c>
      <c r="F7064" t="s">
        <v>93</v>
      </c>
      <c r="G7064" t="s">
        <v>217</v>
      </c>
      <c r="H7064">
        <v>5</v>
      </c>
      <c r="I7064">
        <v>19.559999999999999</v>
      </c>
      <c r="J7064">
        <v>31.35</v>
      </c>
      <c r="K7064">
        <v>156.75</v>
      </c>
      <c r="L7064" t="s">
        <v>53</v>
      </c>
      <c r="M7064" t="s">
        <v>54</v>
      </c>
      <c r="N7064" t="s">
        <v>12663</v>
      </c>
    </row>
    <row r="7065" spans="1:14" x14ac:dyDescent="0.3">
      <c r="A7065" t="s">
        <v>12664</v>
      </c>
      <c r="B7065" t="s">
        <v>2535</v>
      </c>
      <c r="C7065" t="s">
        <v>148</v>
      </c>
      <c r="D7065" t="s">
        <v>42</v>
      </c>
      <c r="E7065" t="s">
        <v>50</v>
      </c>
      <c r="F7065" t="s">
        <v>27</v>
      </c>
      <c r="G7065" t="s">
        <v>187</v>
      </c>
      <c r="H7065">
        <v>5</v>
      </c>
      <c r="I7065">
        <v>83.42</v>
      </c>
      <c r="J7065">
        <v>108.33</v>
      </c>
      <c r="K7065">
        <v>541.65</v>
      </c>
      <c r="L7065" t="s">
        <v>53</v>
      </c>
      <c r="M7065" t="s">
        <v>54</v>
      </c>
      <c r="N7065" t="s">
        <v>6174</v>
      </c>
    </row>
    <row r="7066" spans="1:14" x14ac:dyDescent="0.3">
      <c r="A7066" t="s">
        <v>12665</v>
      </c>
      <c r="B7066" s="1">
        <v>45561</v>
      </c>
      <c r="C7066" t="s">
        <v>129</v>
      </c>
      <c r="D7066" t="s">
        <v>130</v>
      </c>
      <c r="E7066" t="s">
        <v>131</v>
      </c>
      <c r="F7066" t="s">
        <v>27</v>
      </c>
      <c r="G7066" t="s">
        <v>109</v>
      </c>
      <c r="H7066">
        <v>6</v>
      </c>
      <c r="I7066">
        <v>14.25</v>
      </c>
      <c r="K7066">
        <v>145.91999999999999</v>
      </c>
      <c r="L7066" t="s">
        <v>82</v>
      </c>
      <c r="M7066" t="s">
        <v>54</v>
      </c>
    </row>
    <row r="7067" spans="1:14" x14ac:dyDescent="0.3">
      <c r="A7067" t="s">
        <v>6694</v>
      </c>
      <c r="B7067" s="2">
        <v>45849</v>
      </c>
      <c r="C7067" t="s">
        <v>181</v>
      </c>
      <c r="D7067" t="s">
        <v>168</v>
      </c>
      <c r="E7067" t="s">
        <v>267</v>
      </c>
      <c r="F7067" t="s">
        <v>27</v>
      </c>
      <c r="G7067" t="s">
        <v>28</v>
      </c>
      <c r="H7067">
        <v>6</v>
      </c>
      <c r="I7067">
        <v>13.24</v>
      </c>
      <c r="J7067">
        <v>24.55</v>
      </c>
      <c r="K7067">
        <v>147.30000000000001</v>
      </c>
      <c r="L7067" t="s">
        <v>45</v>
      </c>
      <c r="M7067" t="s">
        <v>30</v>
      </c>
      <c r="N7067" t="s">
        <v>3942</v>
      </c>
    </row>
    <row r="7068" spans="1:14" x14ac:dyDescent="0.3">
      <c r="A7068" t="s">
        <v>12666</v>
      </c>
      <c r="B7068" t="s">
        <v>1778</v>
      </c>
      <c r="C7068" t="s">
        <v>202</v>
      </c>
      <c r="D7068" t="s">
        <v>58</v>
      </c>
      <c r="E7068" t="s">
        <v>59</v>
      </c>
      <c r="F7068" t="s">
        <v>18</v>
      </c>
      <c r="G7068" t="s">
        <v>19</v>
      </c>
      <c r="H7068">
        <v>6</v>
      </c>
      <c r="I7068">
        <v>40.450000000000003</v>
      </c>
      <c r="J7068">
        <v>71.59</v>
      </c>
      <c r="K7068">
        <v>429.54</v>
      </c>
      <c r="L7068" t="s">
        <v>29</v>
      </c>
      <c r="M7068" t="s">
        <v>30</v>
      </c>
      <c r="N7068" t="s">
        <v>12667</v>
      </c>
    </row>
    <row r="7069" spans="1:14" x14ac:dyDescent="0.3">
      <c r="A7069" t="s">
        <v>12668</v>
      </c>
      <c r="B7069" s="2">
        <v>45696</v>
      </c>
      <c r="C7069" t="s">
        <v>307</v>
      </c>
      <c r="D7069" t="s">
        <v>68</v>
      </c>
      <c r="E7069" t="s">
        <v>157</v>
      </c>
      <c r="F7069" t="s">
        <v>93</v>
      </c>
      <c r="G7069" t="s">
        <v>141</v>
      </c>
      <c r="H7069">
        <v>3</v>
      </c>
      <c r="I7069">
        <v>14.53</v>
      </c>
      <c r="J7069">
        <v>18.46</v>
      </c>
      <c r="K7069">
        <v>55.38</v>
      </c>
      <c r="L7069" t="s">
        <v>29</v>
      </c>
      <c r="M7069" t="s">
        <v>54</v>
      </c>
      <c r="N7069" t="s">
        <v>4356</v>
      </c>
    </row>
    <row r="7070" spans="1:14" x14ac:dyDescent="0.3">
      <c r="A7070" t="s">
        <v>12669</v>
      </c>
      <c r="B7070" t="s">
        <v>7756</v>
      </c>
      <c r="C7070" t="s">
        <v>129</v>
      </c>
      <c r="D7070" t="s">
        <v>130</v>
      </c>
      <c r="F7070" t="s">
        <v>93</v>
      </c>
      <c r="G7070" t="s">
        <v>137</v>
      </c>
      <c r="H7070">
        <v>9</v>
      </c>
      <c r="J7070">
        <v>27.38</v>
      </c>
      <c r="K7070">
        <v>246.42</v>
      </c>
      <c r="L7070" t="s">
        <v>29</v>
      </c>
      <c r="M7070" t="s">
        <v>21</v>
      </c>
      <c r="N7070" t="s">
        <v>1383</v>
      </c>
    </row>
    <row r="7071" spans="1:14" x14ac:dyDescent="0.3">
      <c r="A7071" t="s">
        <v>12670</v>
      </c>
      <c r="B7071" s="2">
        <v>45720</v>
      </c>
      <c r="D7071" t="s">
        <v>34</v>
      </c>
      <c r="E7071" t="s">
        <v>136</v>
      </c>
      <c r="F7071" t="s">
        <v>93</v>
      </c>
      <c r="G7071" t="s">
        <v>141</v>
      </c>
      <c r="I7071">
        <v>12.04</v>
      </c>
      <c r="J7071">
        <v>15.37</v>
      </c>
      <c r="K7071">
        <v>61.48</v>
      </c>
      <c r="L7071" t="s">
        <v>82</v>
      </c>
      <c r="M7071" t="s">
        <v>46</v>
      </c>
      <c r="N7071" t="s">
        <v>12671</v>
      </c>
    </row>
    <row r="7072" spans="1:14" x14ac:dyDescent="0.3">
      <c r="A7072" t="s">
        <v>12672</v>
      </c>
      <c r="B7072" t="s">
        <v>3777</v>
      </c>
      <c r="C7072" t="s">
        <v>33</v>
      </c>
      <c r="D7072" t="s">
        <v>34</v>
      </c>
      <c r="E7072" t="s">
        <v>392</v>
      </c>
      <c r="F7072" t="s">
        <v>51</v>
      </c>
      <c r="G7072" t="s">
        <v>119</v>
      </c>
      <c r="H7072">
        <v>4</v>
      </c>
      <c r="I7072">
        <v>13.52</v>
      </c>
      <c r="J7072">
        <v>21.61</v>
      </c>
      <c r="K7072">
        <v>86.44</v>
      </c>
      <c r="L7072" t="s">
        <v>20</v>
      </c>
      <c r="M7072" t="s">
        <v>54</v>
      </c>
      <c r="N7072" t="s">
        <v>5844</v>
      </c>
    </row>
    <row r="7073" spans="1:14" x14ac:dyDescent="0.3">
      <c r="A7073" t="s">
        <v>12673</v>
      </c>
      <c r="B7073" s="2">
        <v>45808</v>
      </c>
      <c r="C7073" t="s">
        <v>57</v>
      </c>
      <c r="D7073" t="s">
        <v>58</v>
      </c>
      <c r="E7073" t="s">
        <v>59</v>
      </c>
      <c r="G7073" t="s">
        <v>179</v>
      </c>
      <c r="H7073">
        <v>5</v>
      </c>
      <c r="I7073">
        <v>32.85</v>
      </c>
      <c r="J7073">
        <v>60.97</v>
      </c>
      <c r="K7073">
        <v>304.85000000000002</v>
      </c>
      <c r="L7073" t="s">
        <v>37</v>
      </c>
      <c r="M7073" t="s">
        <v>46</v>
      </c>
      <c r="N7073" t="s">
        <v>12165</v>
      </c>
    </row>
    <row r="7074" spans="1:14" x14ac:dyDescent="0.3">
      <c r="A7074" t="s">
        <v>12674</v>
      </c>
      <c r="B7074" s="1">
        <v>45837</v>
      </c>
      <c r="C7074" t="s">
        <v>24</v>
      </c>
      <c r="E7074" t="s">
        <v>277</v>
      </c>
      <c r="F7074" t="s">
        <v>27</v>
      </c>
      <c r="G7074" t="s">
        <v>187</v>
      </c>
      <c r="H7074">
        <v>4</v>
      </c>
      <c r="I7074">
        <v>109</v>
      </c>
      <c r="J7074">
        <v>155.30000000000001</v>
      </c>
      <c r="K7074">
        <v>621.20000000000005</v>
      </c>
      <c r="L7074" t="s">
        <v>175</v>
      </c>
      <c r="M7074" t="s">
        <v>21</v>
      </c>
    </row>
    <row r="7075" spans="1:14" x14ac:dyDescent="0.3">
      <c r="A7075" t="s">
        <v>12675</v>
      </c>
      <c r="B7075" s="2">
        <v>45455</v>
      </c>
      <c r="C7075" t="s">
        <v>181</v>
      </c>
      <c r="D7075" t="s">
        <v>168</v>
      </c>
      <c r="E7075" t="s">
        <v>267</v>
      </c>
      <c r="F7075" t="s">
        <v>18</v>
      </c>
      <c r="G7075" t="s">
        <v>81</v>
      </c>
      <c r="H7075">
        <v>4</v>
      </c>
      <c r="I7075">
        <v>18.190000000000001</v>
      </c>
      <c r="J7075">
        <v>28.13</v>
      </c>
      <c r="K7075">
        <v>112.52</v>
      </c>
      <c r="L7075" t="s">
        <v>45</v>
      </c>
      <c r="M7075" t="s">
        <v>21</v>
      </c>
      <c r="N7075" t="s">
        <v>3111</v>
      </c>
    </row>
    <row r="7076" spans="1:14" x14ac:dyDescent="0.3">
      <c r="A7076" t="s">
        <v>12676</v>
      </c>
      <c r="B7076" t="s">
        <v>3084</v>
      </c>
      <c r="C7076" t="s">
        <v>148</v>
      </c>
      <c r="D7076" t="s">
        <v>42</v>
      </c>
      <c r="E7076" t="s">
        <v>63</v>
      </c>
      <c r="F7076" t="s">
        <v>76</v>
      </c>
      <c r="G7076" t="s">
        <v>251</v>
      </c>
      <c r="H7076">
        <v>6</v>
      </c>
      <c r="I7076">
        <v>12.66</v>
      </c>
      <c r="J7076">
        <v>16.43</v>
      </c>
      <c r="K7076">
        <v>98.58</v>
      </c>
      <c r="L7076" t="s">
        <v>45</v>
      </c>
      <c r="M7076" t="s">
        <v>30</v>
      </c>
      <c r="N7076" t="s">
        <v>12677</v>
      </c>
    </row>
    <row r="7077" spans="1:14" x14ac:dyDescent="0.3">
      <c r="A7077" t="s">
        <v>12678</v>
      </c>
      <c r="B7077" s="2">
        <v>45297</v>
      </c>
      <c r="C7077" t="s">
        <v>457</v>
      </c>
      <c r="D7077" t="s">
        <v>130</v>
      </c>
      <c r="E7077" t="s">
        <v>87</v>
      </c>
      <c r="F7077" t="s">
        <v>51</v>
      </c>
      <c r="G7077" t="s">
        <v>126</v>
      </c>
      <c r="H7077">
        <v>8</v>
      </c>
      <c r="I7077">
        <v>3.86</v>
      </c>
      <c r="J7077">
        <v>5.28</v>
      </c>
      <c r="K7077">
        <v>42.24</v>
      </c>
      <c r="L7077" t="s">
        <v>82</v>
      </c>
      <c r="M7077" t="s">
        <v>30</v>
      </c>
      <c r="N7077" t="s">
        <v>12679</v>
      </c>
    </row>
    <row r="7078" spans="1:14" x14ac:dyDescent="0.3">
      <c r="A7078" t="s">
        <v>12680</v>
      </c>
      <c r="B7078" s="2">
        <v>45419</v>
      </c>
      <c r="C7078" t="s">
        <v>129</v>
      </c>
      <c r="D7078" t="s">
        <v>130</v>
      </c>
      <c r="E7078" t="s">
        <v>271</v>
      </c>
      <c r="F7078" t="s">
        <v>51</v>
      </c>
      <c r="G7078" t="s">
        <v>52</v>
      </c>
      <c r="H7078">
        <v>3</v>
      </c>
      <c r="I7078">
        <v>57.4</v>
      </c>
      <c r="J7078">
        <v>95.11</v>
      </c>
      <c r="K7078">
        <v>285.33</v>
      </c>
      <c r="L7078" t="s">
        <v>45</v>
      </c>
      <c r="M7078" t="s">
        <v>30</v>
      </c>
      <c r="N7078" t="s">
        <v>8750</v>
      </c>
    </row>
    <row r="7079" spans="1:14" x14ac:dyDescent="0.3">
      <c r="A7079" t="s">
        <v>12681</v>
      </c>
      <c r="B7079" s="1">
        <v>45621</v>
      </c>
      <c r="D7079" t="s">
        <v>16</v>
      </c>
      <c r="E7079" t="s">
        <v>284</v>
      </c>
      <c r="F7079" t="s">
        <v>18</v>
      </c>
      <c r="G7079" t="s">
        <v>224</v>
      </c>
      <c r="H7079">
        <v>3</v>
      </c>
      <c r="I7079">
        <v>22.2</v>
      </c>
      <c r="J7079">
        <v>30.56</v>
      </c>
      <c r="K7079">
        <v>91.68</v>
      </c>
      <c r="L7079" t="s">
        <v>95</v>
      </c>
      <c r="M7079" t="s">
        <v>21</v>
      </c>
      <c r="N7079" t="s">
        <v>12682</v>
      </c>
    </row>
    <row r="7080" spans="1:14" x14ac:dyDescent="0.3">
      <c r="A7080" t="s">
        <v>12683</v>
      </c>
      <c r="B7080" t="s">
        <v>1445</v>
      </c>
      <c r="C7080" t="s">
        <v>337</v>
      </c>
      <c r="D7080" t="s">
        <v>168</v>
      </c>
      <c r="E7080" t="s">
        <v>169</v>
      </c>
      <c r="F7080" t="s">
        <v>27</v>
      </c>
      <c r="G7080" t="s">
        <v>36</v>
      </c>
      <c r="H7080">
        <v>6</v>
      </c>
      <c r="I7080">
        <v>26.03</v>
      </c>
      <c r="J7080">
        <v>35.520000000000003</v>
      </c>
      <c r="K7080">
        <v>213.12</v>
      </c>
      <c r="L7080" t="s">
        <v>53</v>
      </c>
      <c r="M7080" t="s">
        <v>54</v>
      </c>
      <c r="N7080" t="s">
        <v>10599</v>
      </c>
    </row>
    <row r="7081" spans="1:14" x14ac:dyDescent="0.3">
      <c r="A7081" t="s">
        <v>12684</v>
      </c>
      <c r="B7081" t="s">
        <v>11544</v>
      </c>
      <c r="C7081" t="s">
        <v>198</v>
      </c>
      <c r="D7081" t="s">
        <v>91</v>
      </c>
      <c r="E7081" t="s">
        <v>92</v>
      </c>
      <c r="F7081" t="s">
        <v>27</v>
      </c>
      <c r="G7081" t="s">
        <v>145</v>
      </c>
      <c r="H7081">
        <v>7</v>
      </c>
      <c r="I7081">
        <v>28.77</v>
      </c>
      <c r="J7081">
        <v>41.15</v>
      </c>
      <c r="K7081">
        <v>288.05</v>
      </c>
      <c r="L7081" t="s">
        <v>175</v>
      </c>
      <c r="M7081" t="s">
        <v>30</v>
      </c>
      <c r="N7081" t="s">
        <v>10270</v>
      </c>
    </row>
    <row r="7082" spans="1:14" x14ac:dyDescent="0.3">
      <c r="A7082" t="s">
        <v>12685</v>
      </c>
      <c r="B7082" s="1">
        <v>45762</v>
      </c>
      <c r="C7082" t="s">
        <v>307</v>
      </c>
      <c r="D7082" t="s">
        <v>68</v>
      </c>
      <c r="E7082" t="s">
        <v>229</v>
      </c>
      <c r="F7082" t="s">
        <v>27</v>
      </c>
      <c r="G7082" t="s">
        <v>28</v>
      </c>
      <c r="H7082">
        <v>5</v>
      </c>
      <c r="I7082">
        <v>39.200000000000003</v>
      </c>
      <c r="J7082">
        <v>48.4</v>
      </c>
      <c r="K7082">
        <v>242</v>
      </c>
      <c r="L7082" t="s">
        <v>53</v>
      </c>
      <c r="M7082" t="s">
        <v>21</v>
      </c>
      <c r="N7082" t="s">
        <v>12686</v>
      </c>
    </row>
    <row r="7083" spans="1:14" x14ac:dyDescent="0.3">
      <c r="A7083" t="s">
        <v>12687</v>
      </c>
      <c r="B7083" s="2">
        <v>45707</v>
      </c>
      <c r="C7083" t="s">
        <v>337</v>
      </c>
      <c r="D7083" t="s">
        <v>168</v>
      </c>
      <c r="E7083" t="s">
        <v>169</v>
      </c>
      <c r="F7083" t="s">
        <v>51</v>
      </c>
      <c r="G7083" t="s">
        <v>119</v>
      </c>
      <c r="H7083">
        <v>1</v>
      </c>
      <c r="I7083">
        <v>17.149999999999999</v>
      </c>
      <c r="J7083">
        <v>30.53</v>
      </c>
      <c r="K7083">
        <v>30.53</v>
      </c>
      <c r="L7083" t="s">
        <v>45</v>
      </c>
      <c r="M7083" t="s">
        <v>46</v>
      </c>
      <c r="N7083" t="s">
        <v>7948</v>
      </c>
    </row>
    <row r="7084" spans="1:14" x14ac:dyDescent="0.3">
      <c r="A7084" t="s">
        <v>12688</v>
      </c>
      <c r="B7084" s="1">
        <v>45673</v>
      </c>
      <c r="C7084" t="s">
        <v>148</v>
      </c>
      <c r="D7084" t="s">
        <v>42</v>
      </c>
      <c r="E7084" t="s">
        <v>63</v>
      </c>
      <c r="F7084" t="s">
        <v>18</v>
      </c>
      <c r="G7084" t="s">
        <v>81</v>
      </c>
      <c r="H7084">
        <v>2</v>
      </c>
      <c r="I7084">
        <v>30.73</v>
      </c>
      <c r="J7084">
        <v>39.35</v>
      </c>
      <c r="K7084">
        <v>78.7</v>
      </c>
      <c r="L7084" t="s">
        <v>45</v>
      </c>
      <c r="M7084" t="s">
        <v>30</v>
      </c>
      <c r="N7084" t="s">
        <v>12689</v>
      </c>
    </row>
    <row r="7085" spans="1:14" x14ac:dyDescent="0.3">
      <c r="A7085" t="s">
        <v>12690</v>
      </c>
      <c r="B7085" s="2">
        <v>45904</v>
      </c>
      <c r="C7085" t="s">
        <v>73</v>
      </c>
      <c r="D7085" t="s">
        <v>74</v>
      </c>
      <c r="E7085" t="s">
        <v>75</v>
      </c>
      <c r="F7085" t="s">
        <v>27</v>
      </c>
      <c r="G7085" t="s">
        <v>36</v>
      </c>
      <c r="H7085">
        <v>6</v>
      </c>
      <c r="I7085">
        <v>14.63</v>
      </c>
      <c r="J7085">
        <v>24.15</v>
      </c>
      <c r="K7085">
        <v>144.9</v>
      </c>
      <c r="L7085" t="s">
        <v>82</v>
      </c>
      <c r="M7085" t="s">
        <v>46</v>
      </c>
      <c r="N7085" t="s">
        <v>5569</v>
      </c>
    </row>
    <row r="7086" spans="1:14" x14ac:dyDescent="0.3">
      <c r="A7086" t="s">
        <v>12691</v>
      </c>
      <c r="B7086" s="2">
        <v>45792</v>
      </c>
      <c r="C7086" t="s">
        <v>274</v>
      </c>
      <c r="D7086" t="s">
        <v>16</v>
      </c>
      <c r="E7086" t="s">
        <v>284</v>
      </c>
      <c r="F7086" t="s">
        <v>76</v>
      </c>
      <c r="G7086" t="s">
        <v>170</v>
      </c>
      <c r="H7086">
        <v>2</v>
      </c>
      <c r="I7086">
        <v>39.71</v>
      </c>
      <c r="J7086">
        <v>55.16</v>
      </c>
      <c r="K7086">
        <v>110.32</v>
      </c>
      <c r="L7086" t="s">
        <v>45</v>
      </c>
      <c r="M7086" t="s">
        <v>30</v>
      </c>
      <c r="N7086" t="s">
        <v>12692</v>
      </c>
    </row>
    <row r="7087" spans="1:14" x14ac:dyDescent="0.3">
      <c r="A7087" t="s">
        <v>12693</v>
      </c>
      <c r="B7087" s="1">
        <v>45447</v>
      </c>
      <c r="C7087" t="s">
        <v>90</v>
      </c>
      <c r="D7087" t="s">
        <v>91</v>
      </c>
      <c r="E7087" t="s">
        <v>345</v>
      </c>
      <c r="F7087" t="s">
        <v>18</v>
      </c>
      <c r="G7087" t="s">
        <v>99</v>
      </c>
      <c r="H7087">
        <v>3</v>
      </c>
      <c r="I7087">
        <v>9.17</v>
      </c>
      <c r="J7087">
        <v>11.56</v>
      </c>
      <c r="K7087">
        <v>34.68</v>
      </c>
      <c r="L7087" t="s">
        <v>29</v>
      </c>
      <c r="M7087" t="s">
        <v>21</v>
      </c>
    </row>
    <row r="7088" spans="1:14" x14ac:dyDescent="0.3">
      <c r="A7088" t="s">
        <v>12694</v>
      </c>
      <c r="B7088" s="2">
        <v>45378</v>
      </c>
      <c r="C7088" t="s">
        <v>198</v>
      </c>
      <c r="D7088" t="s">
        <v>91</v>
      </c>
      <c r="E7088" t="s">
        <v>174</v>
      </c>
      <c r="F7088" t="s">
        <v>76</v>
      </c>
      <c r="G7088" t="s">
        <v>170</v>
      </c>
      <c r="H7088">
        <v>7</v>
      </c>
      <c r="I7088">
        <v>29.1</v>
      </c>
      <c r="J7088">
        <v>53.1</v>
      </c>
      <c r="K7088">
        <v>371.7</v>
      </c>
      <c r="L7088" t="s">
        <v>29</v>
      </c>
      <c r="M7088" t="s">
        <v>54</v>
      </c>
      <c r="N7088" t="s">
        <v>12695</v>
      </c>
    </row>
    <row r="7089" spans="1:14" x14ac:dyDescent="0.3">
      <c r="A7089" t="s">
        <v>12696</v>
      </c>
      <c r="B7089" s="1">
        <v>45693</v>
      </c>
      <c r="C7089" t="s">
        <v>15</v>
      </c>
      <c r="D7089" t="s">
        <v>16</v>
      </c>
      <c r="E7089" t="s">
        <v>186</v>
      </c>
      <c r="G7089" t="s">
        <v>224</v>
      </c>
      <c r="H7089">
        <v>4</v>
      </c>
      <c r="I7089">
        <v>20.57</v>
      </c>
      <c r="J7089">
        <v>29.96</v>
      </c>
      <c r="K7089">
        <v>119.84</v>
      </c>
      <c r="L7089" t="s">
        <v>29</v>
      </c>
      <c r="N7089" t="s">
        <v>12697</v>
      </c>
    </row>
    <row r="7090" spans="1:14" x14ac:dyDescent="0.3">
      <c r="A7090" t="s">
        <v>12698</v>
      </c>
      <c r="B7090" s="2">
        <v>45684</v>
      </c>
      <c r="C7090" t="s">
        <v>135</v>
      </c>
      <c r="D7090" t="s">
        <v>34</v>
      </c>
      <c r="E7090" t="s">
        <v>392</v>
      </c>
      <c r="F7090" t="s">
        <v>18</v>
      </c>
      <c r="G7090" t="s">
        <v>19</v>
      </c>
      <c r="H7090">
        <v>9</v>
      </c>
      <c r="I7090">
        <v>54.9</v>
      </c>
      <c r="J7090">
        <v>96.72</v>
      </c>
      <c r="K7090">
        <v>870.48</v>
      </c>
      <c r="L7090" t="s">
        <v>37</v>
      </c>
      <c r="M7090" t="s">
        <v>21</v>
      </c>
      <c r="N7090" t="s">
        <v>3100</v>
      </c>
    </row>
    <row r="7091" spans="1:14" x14ac:dyDescent="0.3">
      <c r="A7091" t="s">
        <v>12699</v>
      </c>
      <c r="B7091" s="2">
        <v>45588</v>
      </c>
      <c r="C7091" t="s">
        <v>358</v>
      </c>
      <c r="D7091" t="s">
        <v>91</v>
      </c>
      <c r="E7091" t="s">
        <v>174</v>
      </c>
      <c r="F7091" t="s">
        <v>18</v>
      </c>
      <c r="G7091" t="s">
        <v>44</v>
      </c>
      <c r="H7091">
        <v>3</v>
      </c>
      <c r="J7091">
        <v>17.559999999999999</v>
      </c>
      <c r="K7091">
        <v>52.68</v>
      </c>
      <c r="L7091" t="s">
        <v>95</v>
      </c>
      <c r="M7091" t="s">
        <v>46</v>
      </c>
      <c r="N7091" t="s">
        <v>1471</v>
      </c>
    </row>
    <row r="7092" spans="1:14" x14ac:dyDescent="0.3">
      <c r="A7092" t="s">
        <v>12700</v>
      </c>
      <c r="B7092" t="s">
        <v>12701</v>
      </c>
      <c r="C7092" t="s">
        <v>148</v>
      </c>
      <c r="D7092" t="s">
        <v>42</v>
      </c>
      <c r="E7092" t="s">
        <v>63</v>
      </c>
      <c r="F7092" t="s">
        <v>18</v>
      </c>
      <c r="G7092" t="s">
        <v>99</v>
      </c>
      <c r="H7092">
        <v>4</v>
      </c>
      <c r="I7092">
        <v>5.13</v>
      </c>
      <c r="J7092">
        <v>-6.4</v>
      </c>
      <c r="K7092">
        <v>25.6</v>
      </c>
      <c r="L7092" t="s">
        <v>29</v>
      </c>
      <c r="M7092" t="s">
        <v>54</v>
      </c>
      <c r="N7092" t="s">
        <v>5141</v>
      </c>
    </row>
    <row r="7093" spans="1:14" x14ac:dyDescent="0.3">
      <c r="A7093" t="s">
        <v>12702</v>
      </c>
      <c r="B7093" s="2">
        <v>45410</v>
      </c>
      <c r="C7093" t="s">
        <v>167</v>
      </c>
      <c r="D7093" t="s">
        <v>168</v>
      </c>
      <c r="E7093" t="s">
        <v>267</v>
      </c>
      <c r="F7093" t="s">
        <v>18</v>
      </c>
      <c r="G7093" t="s">
        <v>81</v>
      </c>
      <c r="H7093">
        <v>3</v>
      </c>
      <c r="I7093">
        <v>25.74</v>
      </c>
      <c r="J7093">
        <v>38.200000000000003</v>
      </c>
      <c r="K7093">
        <v>114.6</v>
      </c>
      <c r="L7093" t="s">
        <v>95</v>
      </c>
      <c r="M7093" t="s">
        <v>54</v>
      </c>
      <c r="N7093" t="s">
        <v>12703</v>
      </c>
    </row>
    <row r="7094" spans="1:14" x14ac:dyDescent="0.3">
      <c r="A7094" t="s">
        <v>12704</v>
      </c>
      <c r="B7094" s="2">
        <v>45393</v>
      </c>
      <c r="C7094" t="s">
        <v>397</v>
      </c>
      <c r="D7094" t="s">
        <v>68</v>
      </c>
      <c r="E7094" t="s">
        <v>69</v>
      </c>
      <c r="F7094" t="s">
        <v>51</v>
      </c>
      <c r="G7094" t="s">
        <v>60</v>
      </c>
      <c r="H7094">
        <v>2</v>
      </c>
      <c r="I7094">
        <v>8.81</v>
      </c>
      <c r="J7094">
        <v>13.21</v>
      </c>
      <c r="K7094">
        <v>26.42</v>
      </c>
      <c r="L7094" t="s">
        <v>29</v>
      </c>
      <c r="M7094" t="s">
        <v>30</v>
      </c>
      <c r="N7094" t="s">
        <v>12705</v>
      </c>
    </row>
    <row r="7095" spans="1:14" x14ac:dyDescent="0.3">
      <c r="A7095" t="s">
        <v>12706</v>
      </c>
      <c r="B7095" t="s">
        <v>7989</v>
      </c>
      <c r="C7095" t="s">
        <v>33</v>
      </c>
      <c r="E7095" t="s">
        <v>392</v>
      </c>
      <c r="F7095" t="s">
        <v>18</v>
      </c>
      <c r="G7095" t="s">
        <v>44</v>
      </c>
      <c r="I7095">
        <v>13.98</v>
      </c>
      <c r="K7095">
        <v>145.62</v>
      </c>
      <c r="L7095" t="s">
        <v>175</v>
      </c>
      <c r="M7095" t="s">
        <v>30</v>
      </c>
      <c r="N7095" t="s">
        <v>10168</v>
      </c>
    </row>
    <row r="7096" spans="1:14" x14ac:dyDescent="0.3">
      <c r="A7096" t="s">
        <v>12707</v>
      </c>
      <c r="B7096" s="2">
        <v>45489</v>
      </c>
      <c r="C7096" t="s">
        <v>457</v>
      </c>
      <c r="D7096" t="s">
        <v>130</v>
      </c>
      <c r="E7096" t="s">
        <v>287</v>
      </c>
      <c r="F7096" t="s">
        <v>76</v>
      </c>
      <c r="G7096" t="s">
        <v>179</v>
      </c>
      <c r="H7096">
        <v>3</v>
      </c>
      <c r="I7096">
        <v>40.909999999999997</v>
      </c>
      <c r="J7096">
        <v>55.63</v>
      </c>
      <c r="K7096">
        <v>166.89</v>
      </c>
      <c r="L7096" t="s">
        <v>20</v>
      </c>
      <c r="M7096" t="s">
        <v>54</v>
      </c>
      <c r="N7096" t="s">
        <v>12708</v>
      </c>
    </row>
    <row r="7097" spans="1:14" x14ac:dyDescent="0.3">
      <c r="A7097" t="s">
        <v>12709</v>
      </c>
      <c r="B7097" s="1">
        <v>45945</v>
      </c>
      <c r="C7097" t="s">
        <v>358</v>
      </c>
      <c r="D7097" t="s">
        <v>91</v>
      </c>
      <c r="E7097" t="s">
        <v>92</v>
      </c>
      <c r="F7097" t="s">
        <v>93</v>
      </c>
      <c r="G7097" t="s">
        <v>122</v>
      </c>
      <c r="H7097">
        <v>6</v>
      </c>
      <c r="I7097">
        <v>39.770000000000003</v>
      </c>
      <c r="J7097">
        <v>53.2</v>
      </c>
      <c r="K7097">
        <v>319.2</v>
      </c>
      <c r="L7097" t="s">
        <v>175</v>
      </c>
      <c r="M7097" t="s">
        <v>30</v>
      </c>
      <c r="N7097" t="s">
        <v>12710</v>
      </c>
    </row>
    <row r="7098" spans="1:14" x14ac:dyDescent="0.3">
      <c r="A7098" t="s">
        <v>12711</v>
      </c>
      <c r="B7098" s="2">
        <v>45694</v>
      </c>
      <c r="C7098" t="s">
        <v>481</v>
      </c>
      <c r="D7098" t="s">
        <v>34</v>
      </c>
      <c r="E7098" t="s">
        <v>136</v>
      </c>
      <c r="F7098" t="s">
        <v>76</v>
      </c>
      <c r="G7098" t="s">
        <v>170</v>
      </c>
      <c r="H7098">
        <v>6</v>
      </c>
      <c r="I7098">
        <v>23.19</v>
      </c>
      <c r="J7098">
        <v>40.299999999999997</v>
      </c>
      <c r="K7098">
        <v>241.8</v>
      </c>
      <c r="L7098" t="s">
        <v>29</v>
      </c>
      <c r="M7098" t="s">
        <v>46</v>
      </c>
      <c r="N7098" t="s">
        <v>12600</v>
      </c>
    </row>
    <row r="7099" spans="1:14" x14ac:dyDescent="0.3">
      <c r="A7099" t="s">
        <v>12712</v>
      </c>
      <c r="B7099" s="2">
        <v>45389</v>
      </c>
      <c r="D7099" t="s">
        <v>68</v>
      </c>
      <c r="E7099" t="s">
        <v>229</v>
      </c>
      <c r="F7099" t="s">
        <v>76</v>
      </c>
      <c r="G7099" t="s">
        <v>170</v>
      </c>
      <c r="H7099">
        <v>3</v>
      </c>
      <c r="J7099">
        <v>53.78</v>
      </c>
      <c r="K7099">
        <v>161.34</v>
      </c>
      <c r="L7099" t="s">
        <v>175</v>
      </c>
      <c r="M7099" t="s">
        <v>21</v>
      </c>
    </row>
    <row r="7100" spans="1:14" x14ac:dyDescent="0.3">
      <c r="A7100" t="s">
        <v>12713</v>
      </c>
      <c r="B7100" s="2">
        <v>45834</v>
      </c>
      <c r="C7100" t="s">
        <v>181</v>
      </c>
      <c r="D7100" t="s">
        <v>168</v>
      </c>
      <c r="E7100" t="s">
        <v>216</v>
      </c>
      <c r="F7100" t="s">
        <v>93</v>
      </c>
      <c r="G7100" t="s">
        <v>122</v>
      </c>
      <c r="H7100">
        <v>5</v>
      </c>
      <c r="I7100">
        <v>45.92</v>
      </c>
      <c r="J7100">
        <v>80.900000000000006</v>
      </c>
      <c r="K7100">
        <v>404.5</v>
      </c>
      <c r="L7100" t="s">
        <v>175</v>
      </c>
      <c r="M7100" t="s">
        <v>46</v>
      </c>
    </row>
    <row r="7101" spans="1:14" x14ac:dyDescent="0.3">
      <c r="A7101" t="s">
        <v>12714</v>
      </c>
      <c r="B7101" s="2">
        <v>45992</v>
      </c>
      <c r="C7101" t="s">
        <v>280</v>
      </c>
      <c r="D7101" t="s">
        <v>130</v>
      </c>
      <c r="E7101" t="s">
        <v>271</v>
      </c>
      <c r="F7101" t="s">
        <v>18</v>
      </c>
      <c r="G7101" t="s">
        <v>19</v>
      </c>
      <c r="H7101">
        <v>6</v>
      </c>
      <c r="I7101">
        <v>50.32</v>
      </c>
      <c r="J7101">
        <v>68.040000000000006</v>
      </c>
      <c r="K7101">
        <v>408.24</v>
      </c>
      <c r="L7101" t="s">
        <v>29</v>
      </c>
      <c r="M7101" t="s">
        <v>54</v>
      </c>
      <c r="N7101" t="s">
        <v>2496</v>
      </c>
    </row>
    <row r="7102" spans="1:14" x14ac:dyDescent="0.3">
      <c r="A7102" t="s">
        <v>12715</v>
      </c>
      <c r="B7102" s="2">
        <v>45897</v>
      </c>
      <c r="C7102" t="s">
        <v>412</v>
      </c>
      <c r="D7102" t="s">
        <v>16</v>
      </c>
      <c r="E7102" t="s">
        <v>17</v>
      </c>
      <c r="F7102" t="s">
        <v>27</v>
      </c>
      <c r="G7102" t="s">
        <v>109</v>
      </c>
      <c r="H7102">
        <v>6</v>
      </c>
      <c r="I7102">
        <v>14.81</v>
      </c>
      <c r="J7102">
        <v>22.78</v>
      </c>
      <c r="K7102">
        <v>136.68</v>
      </c>
      <c r="L7102" t="s">
        <v>37</v>
      </c>
      <c r="M7102" t="s">
        <v>46</v>
      </c>
      <c r="N7102" t="s">
        <v>12716</v>
      </c>
    </row>
    <row r="7103" spans="1:14" x14ac:dyDescent="0.3">
      <c r="A7103" t="s">
        <v>12717</v>
      </c>
      <c r="B7103" s="1">
        <v>45482</v>
      </c>
      <c r="C7103" t="s">
        <v>394</v>
      </c>
      <c r="D7103" t="s">
        <v>25</v>
      </c>
      <c r="E7103" t="s">
        <v>277</v>
      </c>
      <c r="F7103" t="s">
        <v>76</v>
      </c>
      <c r="G7103" t="s">
        <v>179</v>
      </c>
      <c r="H7103">
        <v>4</v>
      </c>
      <c r="I7103">
        <v>56.26</v>
      </c>
      <c r="J7103">
        <v>88.07</v>
      </c>
      <c r="K7103">
        <v>352.28</v>
      </c>
      <c r="L7103" t="s">
        <v>29</v>
      </c>
      <c r="M7103" t="s">
        <v>21</v>
      </c>
      <c r="N7103" t="s">
        <v>10422</v>
      </c>
    </row>
    <row r="7104" spans="1:14" x14ac:dyDescent="0.3">
      <c r="A7104" t="s">
        <v>12718</v>
      </c>
      <c r="B7104" s="2">
        <v>45538</v>
      </c>
      <c r="C7104" t="s">
        <v>15</v>
      </c>
      <c r="D7104" t="s">
        <v>16</v>
      </c>
      <c r="E7104" t="s">
        <v>186</v>
      </c>
      <c r="F7104" t="s">
        <v>51</v>
      </c>
      <c r="G7104" t="s">
        <v>119</v>
      </c>
      <c r="H7104">
        <v>5</v>
      </c>
      <c r="I7104">
        <v>16.23</v>
      </c>
      <c r="J7104">
        <v>29.34</v>
      </c>
      <c r="K7104">
        <v>146.69999999999999</v>
      </c>
      <c r="L7104" t="s">
        <v>53</v>
      </c>
      <c r="M7104" t="s">
        <v>46</v>
      </c>
      <c r="N7104" t="s">
        <v>12719</v>
      </c>
    </row>
    <row r="7105" spans="1:14" x14ac:dyDescent="0.3">
      <c r="A7105" t="s">
        <v>12720</v>
      </c>
      <c r="B7105" t="s">
        <v>9631</v>
      </c>
      <c r="C7105" t="s">
        <v>49</v>
      </c>
      <c r="D7105" t="s">
        <v>42</v>
      </c>
      <c r="E7105" t="s">
        <v>63</v>
      </c>
      <c r="F7105" t="s">
        <v>51</v>
      </c>
      <c r="G7105" t="s">
        <v>126</v>
      </c>
      <c r="H7105">
        <v>7</v>
      </c>
      <c r="I7105">
        <v>2.9</v>
      </c>
      <c r="J7105">
        <v>5.4</v>
      </c>
      <c r="K7105">
        <v>37.799999999999997</v>
      </c>
      <c r="L7105" t="s">
        <v>82</v>
      </c>
      <c r="M7105" t="s">
        <v>54</v>
      </c>
      <c r="N7105" t="s">
        <v>11051</v>
      </c>
    </row>
    <row r="7106" spans="1:14" x14ac:dyDescent="0.3">
      <c r="A7106" t="s">
        <v>12721</v>
      </c>
      <c r="B7106" t="s">
        <v>2638</v>
      </c>
      <c r="D7106" t="s">
        <v>25</v>
      </c>
      <c r="E7106" t="s">
        <v>26</v>
      </c>
      <c r="F7106" t="s">
        <v>27</v>
      </c>
      <c r="G7106" t="s">
        <v>109</v>
      </c>
      <c r="H7106">
        <v>4</v>
      </c>
      <c r="I7106" t="s">
        <v>493</v>
      </c>
      <c r="J7106">
        <v>16.2</v>
      </c>
      <c r="K7106">
        <v>64.8</v>
      </c>
      <c r="L7106" t="s">
        <v>82</v>
      </c>
      <c r="M7106" t="s">
        <v>54</v>
      </c>
      <c r="N7106" t="s">
        <v>12722</v>
      </c>
    </row>
    <row r="7107" spans="1:14" x14ac:dyDescent="0.3">
      <c r="A7107" t="s">
        <v>12723</v>
      </c>
      <c r="B7107" t="s">
        <v>8609</v>
      </c>
      <c r="C7107" t="s">
        <v>292</v>
      </c>
      <c r="D7107" t="s">
        <v>168</v>
      </c>
      <c r="E7107" t="s">
        <v>216</v>
      </c>
      <c r="F7107" t="s">
        <v>76</v>
      </c>
      <c r="G7107" t="s">
        <v>251</v>
      </c>
      <c r="H7107">
        <v>5</v>
      </c>
      <c r="I7107">
        <v>22.54</v>
      </c>
      <c r="J7107">
        <v>40.04</v>
      </c>
      <c r="K7107">
        <v>200.2</v>
      </c>
      <c r="M7107" t="s">
        <v>30</v>
      </c>
      <c r="N7107" t="s">
        <v>10710</v>
      </c>
    </row>
    <row r="7108" spans="1:14" x14ac:dyDescent="0.3">
      <c r="A7108" t="s">
        <v>12724</v>
      </c>
      <c r="B7108" t="s">
        <v>1694</v>
      </c>
      <c r="C7108" t="s">
        <v>98</v>
      </c>
      <c r="D7108" t="s">
        <v>42</v>
      </c>
      <c r="E7108" t="s">
        <v>43</v>
      </c>
      <c r="F7108" t="s">
        <v>27</v>
      </c>
      <c r="G7108" t="s">
        <v>109</v>
      </c>
      <c r="H7108">
        <v>4</v>
      </c>
      <c r="I7108">
        <v>11.92</v>
      </c>
      <c r="J7108">
        <v>16.02</v>
      </c>
      <c r="K7108">
        <v>64.08</v>
      </c>
      <c r="L7108" t="s">
        <v>95</v>
      </c>
      <c r="M7108" t="s">
        <v>100</v>
      </c>
      <c r="N7108" t="s">
        <v>12725</v>
      </c>
    </row>
    <row r="7109" spans="1:14" x14ac:dyDescent="0.3">
      <c r="A7109" t="s">
        <v>12726</v>
      </c>
      <c r="B7109" s="1">
        <v>45697</v>
      </c>
      <c r="C7109" t="s">
        <v>135</v>
      </c>
      <c r="D7109" t="s">
        <v>34</v>
      </c>
      <c r="E7109" t="s">
        <v>35</v>
      </c>
      <c r="F7109" t="s">
        <v>27</v>
      </c>
      <c r="G7109" t="s">
        <v>145</v>
      </c>
      <c r="H7109">
        <v>8</v>
      </c>
      <c r="I7109">
        <v>42.46</v>
      </c>
      <c r="J7109">
        <v>73.22</v>
      </c>
      <c r="K7109">
        <v>585.76</v>
      </c>
      <c r="L7109" t="s">
        <v>20</v>
      </c>
      <c r="M7109" t="s">
        <v>30</v>
      </c>
      <c r="N7109" t="s">
        <v>6492</v>
      </c>
    </row>
    <row r="7110" spans="1:14" x14ac:dyDescent="0.3">
      <c r="A7110" t="s">
        <v>12727</v>
      </c>
      <c r="B7110" t="s">
        <v>6250</v>
      </c>
      <c r="C7110" t="s">
        <v>280</v>
      </c>
      <c r="D7110" t="s">
        <v>130</v>
      </c>
      <c r="E7110" t="s">
        <v>271</v>
      </c>
      <c r="F7110" t="s">
        <v>51</v>
      </c>
      <c r="G7110" t="s">
        <v>126</v>
      </c>
      <c r="H7110">
        <v>3</v>
      </c>
      <c r="I7110">
        <v>2.9</v>
      </c>
      <c r="J7110">
        <v>5.38</v>
      </c>
      <c r="K7110">
        <v>16.14</v>
      </c>
      <c r="L7110" t="s">
        <v>29</v>
      </c>
      <c r="M7110" t="s">
        <v>100</v>
      </c>
      <c r="N7110" t="s">
        <v>12728</v>
      </c>
    </row>
    <row r="7111" spans="1:14" x14ac:dyDescent="0.3">
      <c r="A7111" t="s">
        <v>12729</v>
      </c>
      <c r="B7111" t="s">
        <v>4922</v>
      </c>
      <c r="C7111" t="s">
        <v>161</v>
      </c>
      <c r="E7111" t="s">
        <v>212</v>
      </c>
      <c r="F7111" t="s">
        <v>18</v>
      </c>
      <c r="G7111" t="s">
        <v>99</v>
      </c>
      <c r="H7111">
        <v>5</v>
      </c>
      <c r="I7111">
        <v>9.19</v>
      </c>
      <c r="J7111">
        <v>13.58</v>
      </c>
      <c r="K7111">
        <v>67.900000000000006</v>
      </c>
      <c r="L7111" t="s">
        <v>29</v>
      </c>
      <c r="M7111" t="s">
        <v>21</v>
      </c>
    </row>
    <row r="7112" spans="1:14" x14ac:dyDescent="0.3">
      <c r="A7112" t="s">
        <v>12730</v>
      </c>
      <c r="B7112" s="2">
        <v>45664</v>
      </c>
      <c r="C7112" t="s">
        <v>148</v>
      </c>
      <c r="D7112" t="s">
        <v>42</v>
      </c>
      <c r="E7112" t="s">
        <v>63</v>
      </c>
      <c r="F7112" t="s">
        <v>2794</v>
      </c>
      <c r="G7112" t="s">
        <v>122</v>
      </c>
      <c r="H7112">
        <v>2</v>
      </c>
      <c r="I7112">
        <v>40.98</v>
      </c>
      <c r="J7112">
        <v>50.44</v>
      </c>
      <c r="K7112">
        <v>100.88</v>
      </c>
      <c r="L7112" t="s">
        <v>95</v>
      </c>
      <c r="M7112" t="s">
        <v>100</v>
      </c>
      <c r="N7112" t="s">
        <v>12731</v>
      </c>
    </row>
    <row r="7113" spans="1:14" x14ac:dyDescent="0.3">
      <c r="A7113" t="s">
        <v>12732</v>
      </c>
      <c r="B7113" s="2">
        <v>45658</v>
      </c>
      <c r="C7113" t="s">
        <v>292</v>
      </c>
      <c r="D7113" t="s">
        <v>168</v>
      </c>
      <c r="E7113" t="s">
        <v>169</v>
      </c>
      <c r="F7113" t="s">
        <v>93</v>
      </c>
      <c r="G7113" t="s">
        <v>94</v>
      </c>
      <c r="H7113">
        <v>6</v>
      </c>
      <c r="I7113">
        <v>22.85</v>
      </c>
      <c r="J7113">
        <v>42.87</v>
      </c>
      <c r="K7113">
        <v>257.22000000000003</v>
      </c>
      <c r="L7113" t="s">
        <v>53</v>
      </c>
      <c r="M7113" t="s">
        <v>54</v>
      </c>
      <c r="N7113" t="s">
        <v>11673</v>
      </c>
    </row>
    <row r="7114" spans="1:14" x14ac:dyDescent="0.3">
      <c r="A7114" t="s">
        <v>12733</v>
      </c>
      <c r="B7114" s="2">
        <v>45936</v>
      </c>
      <c r="C7114" t="s">
        <v>67</v>
      </c>
      <c r="D7114" t="s">
        <v>68</v>
      </c>
      <c r="E7114" t="s">
        <v>229</v>
      </c>
      <c r="F7114" t="s">
        <v>93</v>
      </c>
      <c r="G7114" t="s">
        <v>141</v>
      </c>
      <c r="H7114">
        <v>5</v>
      </c>
      <c r="I7114" t="s">
        <v>12734</v>
      </c>
      <c r="J7114">
        <v>12.54</v>
      </c>
      <c r="K7114">
        <v>64.89</v>
      </c>
      <c r="L7114" t="s">
        <v>37</v>
      </c>
      <c r="M7114" t="s">
        <v>46</v>
      </c>
      <c r="N7114" t="s">
        <v>12735</v>
      </c>
    </row>
    <row r="7115" spans="1:14" x14ac:dyDescent="0.3">
      <c r="A7115" t="s">
        <v>7310</v>
      </c>
      <c r="B7115" s="2">
        <v>45915</v>
      </c>
      <c r="C7115" t="s">
        <v>412</v>
      </c>
      <c r="D7115" t="s">
        <v>16</v>
      </c>
      <c r="E7115" t="s">
        <v>17</v>
      </c>
      <c r="F7115" t="s">
        <v>18</v>
      </c>
      <c r="G7115" t="s">
        <v>224</v>
      </c>
      <c r="H7115">
        <v>6</v>
      </c>
      <c r="I7115">
        <v>20.11</v>
      </c>
      <c r="J7115">
        <v>37.549999999999997</v>
      </c>
      <c r="K7115">
        <v>136.72</v>
      </c>
      <c r="L7115" t="s">
        <v>45</v>
      </c>
      <c r="M7115" t="s">
        <v>46</v>
      </c>
      <c r="N7115" t="s">
        <v>3930</v>
      </c>
    </row>
    <row r="7116" spans="1:14" x14ac:dyDescent="0.3">
      <c r="A7116" t="s">
        <v>12736</v>
      </c>
      <c r="B7116" t="s">
        <v>3871</v>
      </c>
      <c r="C7116" t="s">
        <v>181</v>
      </c>
      <c r="D7116" t="s">
        <v>168</v>
      </c>
      <c r="E7116" t="s">
        <v>169</v>
      </c>
      <c r="F7116" t="s">
        <v>51</v>
      </c>
      <c r="G7116" t="s">
        <v>70</v>
      </c>
      <c r="H7116">
        <v>6</v>
      </c>
      <c r="I7116">
        <v>12.43</v>
      </c>
      <c r="J7116">
        <v>19.46</v>
      </c>
      <c r="K7116">
        <v>116.76</v>
      </c>
      <c r="L7116" t="s">
        <v>37</v>
      </c>
      <c r="M7116" t="s">
        <v>100</v>
      </c>
      <c r="N7116" t="s">
        <v>12737</v>
      </c>
    </row>
    <row r="7117" spans="1:14" x14ac:dyDescent="0.3">
      <c r="A7117" t="s">
        <v>12738</v>
      </c>
      <c r="B7117" t="s">
        <v>8960</v>
      </c>
      <c r="C7117" t="s">
        <v>586</v>
      </c>
      <c r="D7117" t="s">
        <v>42</v>
      </c>
      <c r="E7117" t="s">
        <v>43</v>
      </c>
      <c r="F7117" t="s">
        <v>76</v>
      </c>
      <c r="G7117" t="s">
        <v>251</v>
      </c>
      <c r="H7117">
        <v>4</v>
      </c>
      <c r="I7117">
        <v>29.92</v>
      </c>
      <c r="J7117">
        <v>36</v>
      </c>
      <c r="K7117">
        <v>144</v>
      </c>
      <c r="L7117" t="s">
        <v>82</v>
      </c>
      <c r="M7117" t="s">
        <v>46</v>
      </c>
      <c r="N7117" t="s">
        <v>12739</v>
      </c>
    </row>
    <row r="7118" spans="1:14" x14ac:dyDescent="0.3">
      <c r="A7118" t="s">
        <v>12740</v>
      </c>
      <c r="B7118" s="1">
        <v>45916</v>
      </c>
      <c r="C7118" t="s">
        <v>190</v>
      </c>
      <c r="D7118" t="s">
        <v>16</v>
      </c>
      <c r="E7118" t="s">
        <v>17</v>
      </c>
      <c r="F7118" t="s">
        <v>18</v>
      </c>
      <c r="G7118" t="s">
        <v>19</v>
      </c>
      <c r="H7118">
        <v>6</v>
      </c>
      <c r="J7118">
        <v>52.28</v>
      </c>
      <c r="K7118">
        <v>313.68</v>
      </c>
      <c r="L7118" t="s">
        <v>37</v>
      </c>
      <c r="M7118" t="s">
        <v>30</v>
      </c>
      <c r="N7118" t="s">
        <v>12741</v>
      </c>
    </row>
    <row r="7119" spans="1:14" x14ac:dyDescent="0.3">
      <c r="A7119" t="s">
        <v>12742</v>
      </c>
      <c r="B7119" s="2">
        <v>45321</v>
      </c>
      <c r="C7119" t="s">
        <v>125</v>
      </c>
      <c r="D7119" t="s">
        <v>34</v>
      </c>
      <c r="E7119" t="s">
        <v>140</v>
      </c>
      <c r="F7119" t="s">
        <v>51</v>
      </c>
      <c r="G7119" t="s">
        <v>119</v>
      </c>
      <c r="H7119">
        <v>3</v>
      </c>
      <c r="I7119">
        <v>9.33</v>
      </c>
      <c r="J7119">
        <v>14.14</v>
      </c>
      <c r="K7119">
        <v>42.42</v>
      </c>
      <c r="M7119" t="s">
        <v>100</v>
      </c>
      <c r="N7119" t="s">
        <v>12743</v>
      </c>
    </row>
    <row r="7120" spans="1:14" x14ac:dyDescent="0.3">
      <c r="A7120" t="s">
        <v>12744</v>
      </c>
      <c r="B7120" s="1">
        <v>45743</v>
      </c>
      <c r="C7120" t="s">
        <v>85</v>
      </c>
      <c r="D7120" t="s">
        <v>130</v>
      </c>
      <c r="E7120" t="s">
        <v>287</v>
      </c>
      <c r="F7120" t="s">
        <v>76</v>
      </c>
      <c r="G7120" t="s">
        <v>179</v>
      </c>
      <c r="H7120">
        <v>7</v>
      </c>
      <c r="I7120">
        <v>21.37</v>
      </c>
      <c r="J7120">
        <v>27.85</v>
      </c>
      <c r="K7120">
        <v>194.95</v>
      </c>
      <c r="L7120" t="s">
        <v>175</v>
      </c>
      <c r="N7120" t="s">
        <v>760</v>
      </c>
    </row>
    <row r="7121" spans="1:14" x14ac:dyDescent="0.3">
      <c r="A7121" t="s">
        <v>12745</v>
      </c>
      <c r="B7121" s="2">
        <v>45925</v>
      </c>
      <c r="C7121" t="s">
        <v>135</v>
      </c>
      <c r="D7121" t="s">
        <v>34</v>
      </c>
      <c r="E7121" t="s">
        <v>392</v>
      </c>
      <c r="F7121" t="s">
        <v>51</v>
      </c>
      <c r="G7121" t="s">
        <v>52</v>
      </c>
      <c r="H7121">
        <v>4</v>
      </c>
      <c r="I7121">
        <v>34.83</v>
      </c>
      <c r="J7121">
        <v>59.04</v>
      </c>
      <c r="K7121">
        <v>310.26</v>
      </c>
      <c r="M7121" t="s">
        <v>54</v>
      </c>
      <c r="N7121" t="s">
        <v>12746</v>
      </c>
    </row>
    <row r="7122" spans="1:14" x14ac:dyDescent="0.3">
      <c r="A7122" t="s">
        <v>10062</v>
      </c>
      <c r="B7122" s="2">
        <v>45416</v>
      </c>
      <c r="C7122" t="s">
        <v>232</v>
      </c>
      <c r="D7122" t="s">
        <v>25</v>
      </c>
      <c r="E7122" t="s">
        <v>104</v>
      </c>
      <c r="F7122" t="s">
        <v>76</v>
      </c>
      <c r="G7122" t="s">
        <v>179</v>
      </c>
      <c r="H7122">
        <v>7</v>
      </c>
      <c r="I7122">
        <v>23.54</v>
      </c>
      <c r="J7122">
        <v>43.02</v>
      </c>
      <c r="K7122">
        <v>301.14</v>
      </c>
      <c r="L7122" t="s">
        <v>45</v>
      </c>
      <c r="N7122" t="s">
        <v>4284</v>
      </c>
    </row>
    <row r="7123" spans="1:14" x14ac:dyDescent="0.3">
      <c r="A7123" t="s">
        <v>12747</v>
      </c>
      <c r="B7123" s="2">
        <v>45513</v>
      </c>
      <c r="C7123" t="s">
        <v>481</v>
      </c>
      <c r="E7123" t="s">
        <v>35</v>
      </c>
      <c r="F7123" t="s">
        <v>93</v>
      </c>
      <c r="G7123" t="s">
        <v>137</v>
      </c>
      <c r="H7123">
        <v>4</v>
      </c>
      <c r="I7123">
        <v>17.239999999999998</v>
      </c>
      <c r="J7123">
        <v>31.64</v>
      </c>
      <c r="K7123">
        <v>126.56</v>
      </c>
      <c r="L7123" t="s">
        <v>37</v>
      </c>
      <c r="M7123" t="s">
        <v>46</v>
      </c>
      <c r="N7123" t="s">
        <v>5632</v>
      </c>
    </row>
    <row r="7124" spans="1:14" x14ac:dyDescent="0.3">
      <c r="A7124" t="s">
        <v>12748</v>
      </c>
      <c r="B7124" s="2">
        <v>45693</v>
      </c>
      <c r="C7124" t="s">
        <v>215</v>
      </c>
      <c r="D7124" t="s">
        <v>168</v>
      </c>
      <c r="E7124" t="s">
        <v>169</v>
      </c>
      <c r="F7124" t="s">
        <v>51</v>
      </c>
      <c r="G7124" t="s">
        <v>70</v>
      </c>
      <c r="H7124">
        <v>3</v>
      </c>
      <c r="I7124">
        <v>11.24</v>
      </c>
      <c r="K7124">
        <v>43.92</v>
      </c>
      <c r="L7124" t="s">
        <v>175</v>
      </c>
      <c r="M7124" t="s">
        <v>100</v>
      </c>
      <c r="N7124" t="s">
        <v>12749</v>
      </c>
    </row>
    <row r="7125" spans="1:14" x14ac:dyDescent="0.3">
      <c r="A7125" t="s">
        <v>12750</v>
      </c>
      <c r="B7125" s="2">
        <v>45785</v>
      </c>
      <c r="C7125" t="s">
        <v>129</v>
      </c>
      <c r="D7125" t="s">
        <v>130</v>
      </c>
      <c r="E7125" t="s">
        <v>131</v>
      </c>
      <c r="F7125" t="s">
        <v>27</v>
      </c>
      <c r="G7125" t="s">
        <v>109</v>
      </c>
      <c r="H7125">
        <v>9</v>
      </c>
      <c r="I7125">
        <v>6.67</v>
      </c>
      <c r="J7125">
        <v>11.64</v>
      </c>
      <c r="K7125">
        <v>86.89</v>
      </c>
      <c r="L7125" t="s">
        <v>29</v>
      </c>
      <c r="M7125" t="s">
        <v>30</v>
      </c>
    </row>
    <row r="7126" spans="1:14" x14ac:dyDescent="0.3">
      <c r="A7126" t="s">
        <v>12751</v>
      </c>
      <c r="B7126" s="2">
        <v>45785</v>
      </c>
      <c r="C7126" t="s">
        <v>274</v>
      </c>
      <c r="D7126" t="s">
        <v>16</v>
      </c>
      <c r="E7126" t="s">
        <v>186</v>
      </c>
      <c r="F7126" t="s">
        <v>51</v>
      </c>
      <c r="G7126" t="s">
        <v>119</v>
      </c>
      <c r="H7126">
        <v>2</v>
      </c>
      <c r="I7126">
        <v>6.63</v>
      </c>
      <c r="J7126">
        <v>8.34</v>
      </c>
      <c r="K7126">
        <v>16.68</v>
      </c>
      <c r="L7126" t="s">
        <v>175</v>
      </c>
      <c r="M7126" t="s">
        <v>30</v>
      </c>
    </row>
    <row r="7127" spans="1:14" x14ac:dyDescent="0.3">
      <c r="A7127" t="s">
        <v>12752</v>
      </c>
      <c r="B7127" s="1">
        <v>45690</v>
      </c>
      <c r="C7127" t="s">
        <v>73</v>
      </c>
      <c r="D7127" t="s">
        <v>74</v>
      </c>
      <c r="E7127" t="s">
        <v>164</v>
      </c>
      <c r="F7127" t="s">
        <v>18</v>
      </c>
      <c r="G7127" t="s">
        <v>19</v>
      </c>
      <c r="H7127">
        <v>5</v>
      </c>
      <c r="I7127" t="s">
        <v>493</v>
      </c>
      <c r="J7127">
        <v>62.07</v>
      </c>
      <c r="K7127">
        <v>310.35000000000002</v>
      </c>
      <c r="L7127" t="s">
        <v>53</v>
      </c>
      <c r="M7127" t="s">
        <v>54</v>
      </c>
    </row>
    <row r="7128" spans="1:14" x14ac:dyDescent="0.3">
      <c r="A7128" t="s">
        <v>12753</v>
      </c>
      <c r="B7128" s="1">
        <v>45373</v>
      </c>
      <c r="C7128" t="s">
        <v>232</v>
      </c>
      <c r="D7128" t="s">
        <v>25</v>
      </c>
      <c r="E7128" t="s">
        <v>104</v>
      </c>
      <c r="F7128" t="s">
        <v>27</v>
      </c>
      <c r="G7128" t="s">
        <v>187</v>
      </c>
      <c r="H7128">
        <v>5</v>
      </c>
      <c r="I7128">
        <v>102.81</v>
      </c>
      <c r="J7128">
        <v>152.9</v>
      </c>
      <c r="K7128">
        <v>764.5</v>
      </c>
      <c r="L7128" t="s">
        <v>82</v>
      </c>
      <c r="M7128" t="s">
        <v>30</v>
      </c>
      <c r="N7128" t="s">
        <v>12754</v>
      </c>
    </row>
    <row r="7129" spans="1:14" x14ac:dyDescent="0.3">
      <c r="A7129" t="s">
        <v>12755</v>
      </c>
      <c r="B7129" s="1">
        <v>45313</v>
      </c>
      <c r="C7129" t="s">
        <v>499</v>
      </c>
      <c r="D7129" t="s">
        <v>68</v>
      </c>
      <c r="E7129" t="s">
        <v>118</v>
      </c>
      <c r="F7129" t="s">
        <v>93</v>
      </c>
      <c r="G7129" t="s">
        <v>141</v>
      </c>
      <c r="H7129">
        <v>5</v>
      </c>
      <c r="I7129">
        <v>8.16</v>
      </c>
      <c r="J7129">
        <v>11.35</v>
      </c>
      <c r="K7129">
        <v>56.75</v>
      </c>
      <c r="L7129" t="s">
        <v>29</v>
      </c>
      <c r="M7129" t="s">
        <v>30</v>
      </c>
      <c r="N7129" t="s">
        <v>47</v>
      </c>
    </row>
    <row r="7130" spans="1:14" x14ac:dyDescent="0.3">
      <c r="A7130" t="s">
        <v>12756</v>
      </c>
      <c r="B7130" s="2">
        <v>45483</v>
      </c>
      <c r="C7130" t="s">
        <v>15</v>
      </c>
      <c r="D7130" t="s">
        <v>16</v>
      </c>
      <c r="F7130" t="s">
        <v>93</v>
      </c>
      <c r="G7130" t="s">
        <v>137</v>
      </c>
      <c r="H7130">
        <v>-3</v>
      </c>
      <c r="I7130">
        <v>23.69</v>
      </c>
      <c r="J7130">
        <v>31.07</v>
      </c>
      <c r="K7130">
        <v>93.21</v>
      </c>
      <c r="L7130" t="s">
        <v>175</v>
      </c>
      <c r="M7130" t="s">
        <v>54</v>
      </c>
      <c r="N7130" t="s">
        <v>12757</v>
      </c>
    </row>
    <row r="7131" spans="1:14" x14ac:dyDescent="0.3">
      <c r="A7131" t="s">
        <v>12758</v>
      </c>
      <c r="B7131" s="2">
        <v>45846</v>
      </c>
      <c r="C7131" t="s">
        <v>153</v>
      </c>
      <c r="D7131" t="s">
        <v>74</v>
      </c>
      <c r="E7131" t="s">
        <v>75</v>
      </c>
      <c r="F7131" t="s">
        <v>51</v>
      </c>
      <c r="G7131" t="s">
        <v>119</v>
      </c>
      <c r="H7131">
        <v>2</v>
      </c>
      <c r="I7131">
        <v>8.85</v>
      </c>
      <c r="J7131">
        <v>13.38</v>
      </c>
      <c r="K7131">
        <v>26.76</v>
      </c>
      <c r="L7131" t="s">
        <v>175</v>
      </c>
      <c r="M7131" t="s">
        <v>46</v>
      </c>
      <c r="N7131" t="s">
        <v>12759</v>
      </c>
    </row>
    <row r="7132" spans="1:14" x14ac:dyDescent="0.3">
      <c r="A7132" t="s">
        <v>12760</v>
      </c>
      <c r="B7132" t="s">
        <v>9590</v>
      </c>
      <c r="C7132" t="s">
        <v>125</v>
      </c>
      <c r="D7132" t="s">
        <v>34</v>
      </c>
      <c r="E7132" t="s">
        <v>35</v>
      </c>
      <c r="F7132" t="s">
        <v>93</v>
      </c>
      <c r="G7132" t="s">
        <v>122</v>
      </c>
      <c r="H7132">
        <v>4</v>
      </c>
      <c r="I7132">
        <v>61.04</v>
      </c>
      <c r="J7132">
        <v>97.81</v>
      </c>
      <c r="K7132">
        <v>391.24</v>
      </c>
      <c r="L7132" t="s">
        <v>45</v>
      </c>
      <c r="M7132" t="s">
        <v>30</v>
      </c>
      <c r="N7132" t="s">
        <v>9786</v>
      </c>
    </row>
    <row r="7133" spans="1:14" x14ac:dyDescent="0.3">
      <c r="A7133" t="s">
        <v>12761</v>
      </c>
      <c r="B7133" s="1">
        <v>45824</v>
      </c>
      <c r="C7133" t="s">
        <v>202</v>
      </c>
      <c r="D7133" t="s">
        <v>58</v>
      </c>
      <c r="E7133" t="s">
        <v>195</v>
      </c>
      <c r="F7133" t="s">
        <v>27</v>
      </c>
      <c r="G7133" t="s">
        <v>36</v>
      </c>
      <c r="H7133">
        <v>4</v>
      </c>
      <c r="I7133">
        <v>12.65</v>
      </c>
      <c r="J7133">
        <v>23.89</v>
      </c>
      <c r="K7133">
        <v>95.56</v>
      </c>
      <c r="M7133" t="s">
        <v>21</v>
      </c>
      <c r="N7133" t="s">
        <v>8132</v>
      </c>
    </row>
    <row r="7134" spans="1:14" x14ac:dyDescent="0.3">
      <c r="A7134" t="s">
        <v>12762</v>
      </c>
      <c r="B7134" s="2">
        <v>45905</v>
      </c>
      <c r="C7134" t="s">
        <v>85</v>
      </c>
      <c r="D7134" t="s">
        <v>130</v>
      </c>
      <c r="E7134" t="s">
        <v>131</v>
      </c>
      <c r="F7134" t="s">
        <v>93</v>
      </c>
      <c r="G7134" t="s">
        <v>94</v>
      </c>
      <c r="H7134">
        <v>7</v>
      </c>
      <c r="I7134">
        <v>22.79</v>
      </c>
      <c r="J7134">
        <v>36.97</v>
      </c>
      <c r="K7134">
        <v>258.79000000000002</v>
      </c>
      <c r="L7134" t="s">
        <v>175</v>
      </c>
      <c r="M7134" t="s">
        <v>21</v>
      </c>
      <c r="N7134" t="s">
        <v>12763</v>
      </c>
    </row>
    <row r="7135" spans="1:14" x14ac:dyDescent="0.3">
      <c r="A7135" t="s">
        <v>12764</v>
      </c>
      <c r="B7135" s="2">
        <v>45474</v>
      </c>
      <c r="C7135" t="s">
        <v>107</v>
      </c>
      <c r="D7135" t="s">
        <v>74</v>
      </c>
      <c r="E7135" t="s">
        <v>212</v>
      </c>
      <c r="F7135" t="s">
        <v>93</v>
      </c>
      <c r="G7135" t="s">
        <v>122</v>
      </c>
      <c r="H7135">
        <v>4</v>
      </c>
      <c r="I7135">
        <v>36.75</v>
      </c>
      <c r="J7135">
        <v>59.29</v>
      </c>
      <c r="K7135">
        <v>237.16</v>
      </c>
      <c r="L7135" t="s">
        <v>20</v>
      </c>
      <c r="M7135" t="s">
        <v>21</v>
      </c>
    </row>
    <row r="7136" spans="1:14" x14ac:dyDescent="0.3">
      <c r="A7136" t="s">
        <v>12765</v>
      </c>
      <c r="B7136" t="s">
        <v>6543</v>
      </c>
      <c r="C7136" t="s">
        <v>148</v>
      </c>
      <c r="D7136" t="s">
        <v>42</v>
      </c>
      <c r="E7136" t="s">
        <v>63</v>
      </c>
      <c r="F7136" t="s">
        <v>18</v>
      </c>
      <c r="G7136" t="s">
        <v>99</v>
      </c>
      <c r="H7136">
        <v>3</v>
      </c>
      <c r="I7136">
        <v>9.0299999999999994</v>
      </c>
      <c r="J7136">
        <v>11.95</v>
      </c>
      <c r="K7136">
        <v>35.85</v>
      </c>
      <c r="L7136" t="s">
        <v>53</v>
      </c>
      <c r="M7136" t="s">
        <v>100</v>
      </c>
      <c r="N7136" t="s">
        <v>11826</v>
      </c>
    </row>
    <row r="7137" spans="1:14" x14ac:dyDescent="0.3">
      <c r="A7137" t="s">
        <v>12766</v>
      </c>
      <c r="B7137" s="2">
        <v>45851</v>
      </c>
      <c r="C7137" t="s">
        <v>334</v>
      </c>
      <c r="D7137" t="s">
        <v>91</v>
      </c>
      <c r="E7137" t="s">
        <v>174</v>
      </c>
      <c r="F7137" t="s">
        <v>27</v>
      </c>
      <c r="G7137" t="s">
        <v>36</v>
      </c>
      <c r="H7137">
        <v>6</v>
      </c>
      <c r="I7137">
        <v>15.4</v>
      </c>
      <c r="J7137">
        <v>19.739999999999998</v>
      </c>
      <c r="K7137">
        <v>118.44</v>
      </c>
      <c r="L7137" t="s">
        <v>37</v>
      </c>
      <c r="M7137" t="s">
        <v>30</v>
      </c>
      <c r="N7137" t="s">
        <v>12767</v>
      </c>
    </row>
    <row r="7138" spans="1:14" x14ac:dyDescent="0.3">
      <c r="A7138" t="s">
        <v>12768</v>
      </c>
      <c r="B7138" s="2">
        <v>45761</v>
      </c>
      <c r="C7138" t="s">
        <v>156</v>
      </c>
      <c r="D7138" t="s">
        <v>68</v>
      </c>
      <c r="E7138" t="s">
        <v>69</v>
      </c>
      <c r="F7138" t="s">
        <v>27</v>
      </c>
      <c r="G7138" t="s">
        <v>28</v>
      </c>
      <c r="H7138">
        <v>5</v>
      </c>
      <c r="I7138">
        <v>19.87</v>
      </c>
      <c r="J7138">
        <v>32.159999999999997</v>
      </c>
      <c r="K7138">
        <v>160.80000000000001</v>
      </c>
      <c r="L7138" t="s">
        <v>53</v>
      </c>
      <c r="M7138" t="s">
        <v>21</v>
      </c>
      <c r="N7138" t="s">
        <v>3506</v>
      </c>
    </row>
    <row r="7139" spans="1:14" x14ac:dyDescent="0.3">
      <c r="A7139" t="s">
        <v>12769</v>
      </c>
      <c r="B7139" s="1">
        <v>45892</v>
      </c>
      <c r="C7139" t="s">
        <v>24</v>
      </c>
      <c r="D7139" t="s">
        <v>25</v>
      </c>
      <c r="E7139" t="s">
        <v>104</v>
      </c>
      <c r="F7139" t="s">
        <v>93</v>
      </c>
      <c r="G7139" t="s">
        <v>122</v>
      </c>
      <c r="H7139">
        <v>6</v>
      </c>
      <c r="I7139">
        <v>48.29</v>
      </c>
      <c r="J7139">
        <v>77.900000000000006</v>
      </c>
      <c r="K7139">
        <v>467.4</v>
      </c>
      <c r="L7139" t="s">
        <v>37</v>
      </c>
      <c r="M7139" t="s">
        <v>30</v>
      </c>
      <c r="N7139" t="s">
        <v>11329</v>
      </c>
    </row>
    <row r="7140" spans="1:14" x14ac:dyDescent="0.3">
      <c r="A7140" t="s">
        <v>12770</v>
      </c>
      <c r="B7140" s="2">
        <v>45554</v>
      </c>
      <c r="C7140" t="s">
        <v>85</v>
      </c>
      <c r="D7140" t="s">
        <v>130</v>
      </c>
      <c r="E7140" t="s">
        <v>131</v>
      </c>
      <c r="F7140" t="s">
        <v>18</v>
      </c>
      <c r="G7140" t="s">
        <v>99</v>
      </c>
      <c r="H7140">
        <v>4</v>
      </c>
      <c r="I7140">
        <v>7.76</v>
      </c>
      <c r="J7140">
        <v>13.44</v>
      </c>
      <c r="K7140">
        <v>53.76</v>
      </c>
      <c r="L7140" t="s">
        <v>95</v>
      </c>
      <c r="M7140" t="s">
        <v>21</v>
      </c>
      <c r="N7140" t="s">
        <v>2207</v>
      </c>
    </row>
    <row r="7141" spans="1:14" x14ac:dyDescent="0.3">
      <c r="A7141" t="s">
        <v>12771</v>
      </c>
      <c r="B7141" t="s">
        <v>6782</v>
      </c>
      <c r="C7141" t="s">
        <v>125</v>
      </c>
      <c r="D7141" t="s">
        <v>34</v>
      </c>
      <c r="E7141" t="s">
        <v>392</v>
      </c>
      <c r="F7141" t="s">
        <v>18</v>
      </c>
      <c r="G7141" t="s">
        <v>44</v>
      </c>
      <c r="H7141">
        <v>3</v>
      </c>
      <c r="I7141">
        <v>16.09</v>
      </c>
      <c r="J7141">
        <v>25.86</v>
      </c>
      <c r="K7141">
        <v>77.58</v>
      </c>
      <c r="L7141" t="s">
        <v>45</v>
      </c>
      <c r="M7141" t="s">
        <v>30</v>
      </c>
      <c r="N7141" t="s">
        <v>12772</v>
      </c>
    </row>
    <row r="7142" spans="1:14" x14ac:dyDescent="0.3">
      <c r="A7142" t="s">
        <v>12773</v>
      </c>
      <c r="B7142" s="2">
        <v>45605</v>
      </c>
      <c r="C7142" t="s">
        <v>280</v>
      </c>
      <c r="D7142" t="s">
        <v>130</v>
      </c>
      <c r="E7142" t="s">
        <v>287</v>
      </c>
      <c r="F7142" t="s">
        <v>27</v>
      </c>
      <c r="G7142" t="s">
        <v>187</v>
      </c>
      <c r="H7142">
        <v>6</v>
      </c>
      <c r="I7142">
        <v>73.09</v>
      </c>
      <c r="J7142">
        <v>126.09</v>
      </c>
      <c r="K7142">
        <v>756.54</v>
      </c>
      <c r="L7142" t="s">
        <v>29</v>
      </c>
      <c r="M7142" t="s">
        <v>46</v>
      </c>
      <c r="N7142" t="s">
        <v>12774</v>
      </c>
    </row>
    <row r="7143" spans="1:14" x14ac:dyDescent="0.3">
      <c r="A7143" t="s">
        <v>12775</v>
      </c>
      <c r="B7143" s="2">
        <v>45689</v>
      </c>
      <c r="C7143" t="s">
        <v>280</v>
      </c>
      <c r="D7143" t="s">
        <v>130</v>
      </c>
      <c r="E7143" t="s">
        <v>271</v>
      </c>
      <c r="F7143" t="s">
        <v>76</v>
      </c>
      <c r="G7143" t="s">
        <v>251</v>
      </c>
      <c r="H7143">
        <v>5</v>
      </c>
      <c r="I7143">
        <v>24.95</v>
      </c>
      <c r="J7143">
        <v>44.8</v>
      </c>
      <c r="K7143">
        <v>224</v>
      </c>
      <c r="L7143" t="s">
        <v>20</v>
      </c>
      <c r="M7143" t="s">
        <v>46</v>
      </c>
      <c r="N7143" t="s">
        <v>12206</v>
      </c>
    </row>
    <row r="7144" spans="1:14" x14ac:dyDescent="0.3">
      <c r="A7144" t="s">
        <v>12776</v>
      </c>
      <c r="B7144" t="s">
        <v>5356</v>
      </c>
      <c r="C7144" t="s">
        <v>148</v>
      </c>
      <c r="D7144" t="s">
        <v>42</v>
      </c>
      <c r="E7144" t="s">
        <v>63</v>
      </c>
      <c r="F7144" t="s">
        <v>51</v>
      </c>
      <c r="G7144" t="s">
        <v>126</v>
      </c>
      <c r="H7144">
        <v>6</v>
      </c>
      <c r="I7144">
        <v>5.79</v>
      </c>
      <c r="J7144">
        <v>9.8000000000000007</v>
      </c>
      <c r="K7144">
        <v>58.8</v>
      </c>
      <c r="L7144" t="s">
        <v>20</v>
      </c>
      <c r="M7144" t="s">
        <v>100</v>
      </c>
      <c r="N7144" t="s">
        <v>105</v>
      </c>
    </row>
    <row r="7145" spans="1:14" x14ac:dyDescent="0.3">
      <c r="A7145" t="s">
        <v>12777</v>
      </c>
      <c r="B7145" s="2">
        <v>45539</v>
      </c>
      <c r="C7145" t="s">
        <v>334</v>
      </c>
      <c r="D7145" t="s">
        <v>91</v>
      </c>
      <c r="E7145" t="s">
        <v>92</v>
      </c>
      <c r="F7145" t="s">
        <v>18</v>
      </c>
      <c r="G7145" t="s">
        <v>44</v>
      </c>
      <c r="H7145">
        <v>5</v>
      </c>
      <c r="I7145">
        <v>18.3</v>
      </c>
      <c r="J7145">
        <v>25.93</v>
      </c>
      <c r="K7145">
        <v>129.65</v>
      </c>
      <c r="L7145" t="s">
        <v>37</v>
      </c>
      <c r="M7145" t="s">
        <v>100</v>
      </c>
      <c r="N7145" t="s">
        <v>2022</v>
      </c>
    </row>
    <row r="7146" spans="1:14" x14ac:dyDescent="0.3">
      <c r="A7146" t="s">
        <v>12778</v>
      </c>
      <c r="B7146" s="1">
        <v>45466</v>
      </c>
      <c r="C7146" t="s">
        <v>394</v>
      </c>
      <c r="D7146" t="s">
        <v>25</v>
      </c>
      <c r="E7146" t="s">
        <v>277</v>
      </c>
      <c r="F7146" t="s">
        <v>93</v>
      </c>
      <c r="G7146" t="s">
        <v>217</v>
      </c>
      <c r="H7146">
        <v>9</v>
      </c>
      <c r="I7146">
        <v>25.86</v>
      </c>
      <c r="J7146">
        <v>45.24</v>
      </c>
      <c r="K7146">
        <v>407.16</v>
      </c>
      <c r="L7146" t="s">
        <v>82</v>
      </c>
      <c r="M7146" t="s">
        <v>100</v>
      </c>
      <c r="N7146" t="s">
        <v>8008</v>
      </c>
    </row>
    <row r="7147" spans="1:14" x14ac:dyDescent="0.3">
      <c r="A7147" t="s">
        <v>12779</v>
      </c>
      <c r="B7147" s="2">
        <v>45880</v>
      </c>
      <c r="C7147" t="s">
        <v>280</v>
      </c>
      <c r="D7147" t="s">
        <v>130</v>
      </c>
      <c r="E7147" t="s">
        <v>271</v>
      </c>
      <c r="F7147" t="s">
        <v>27</v>
      </c>
      <c r="G7147" t="s">
        <v>145</v>
      </c>
      <c r="H7147">
        <v>6</v>
      </c>
      <c r="I7147">
        <v>45.2</v>
      </c>
      <c r="J7147">
        <v>82.28</v>
      </c>
      <c r="K7147">
        <v>493.68</v>
      </c>
      <c r="L7147" t="s">
        <v>20</v>
      </c>
      <c r="M7147" t="s">
        <v>54</v>
      </c>
      <c r="N7147" t="s">
        <v>8033</v>
      </c>
    </row>
    <row r="7148" spans="1:14" x14ac:dyDescent="0.3">
      <c r="A7148" t="s">
        <v>12780</v>
      </c>
      <c r="B7148" s="2">
        <v>45807</v>
      </c>
      <c r="C7148" t="s">
        <v>499</v>
      </c>
      <c r="D7148" t="s">
        <v>68</v>
      </c>
      <c r="E7148" t="s">
        <v>118</v>
      </c>
      <c r="F7148" t="s">
        <v>27</v>
      </c>
      <c r="G7148" t="s">
        <v>36</v>
      </c>
      <c r="H7148">
        <v>3</v>
      </c>
      <c r="I7148">
        <v>27.56</v>
      </c>
      <c r="J7148">
        <v>47.87</v>
      </c>
      <c r="K7148">
        <v>143.61000000000001</v>
      </c>
      <c r="L7148" t="s">
        <v>45</v>
      </c>
      <c r="M7148" t="s">
        <v>21</v>
      </c>
      <c r="N7148" t="s">
        <v>12781</v>
      </c>
    </row>
    <row r="7149" spans="1:14" x14ac:dyDescent="0.3">
      <c r="A7149" t="s">
        <v>12782</v>
      </c>
      <c r="B7149" t="s">
        <v>567</v>
      </c>
      <c r="C7149" t="s">
        <v>586</v>
      </c>
      <c r="D7149" t="s">
        <v>42</v>
      </c>
      <c r="E7149" t="s">
        <v>50</v>
      </c>
      <c r="F7149" t="s">
        <v>76</v>
      </c>
      <c r="G7149" t="s">
        <v>179</v>
      </c>
      <c r="H7149">
        <v>7</v>
      </c>
      <c r="I7149">
        <v>38.76</v>
      </c>
      <c r="J7149">
        <v>62.05</v>
      </c>
      <c r="K7149">
        <v>434.35</v>
      </c>
      <c r="L7149" t="s">
        <v>45</v>
      </c>
      <c r="M7149" t="s">
        <v>100</v>
      </c>
      <c r="N7149" t="s">
        <v>12783</v>
      </c>
    </row>
    <row r="7150" spans="1:14" x14ac:dyDescent="0.3">
      <c r="A7150" t="s">
        <v>12784</v>
      </c>
      <c r="B7150" t="s">
        <v>112</v>
      </c>
      <c r="C7150" t="s">
        <v>103</v>
      </c>
      <c r="D7150" t="s">
        <v>25</v>
      </c>
      <c r="E7150" t="s">
        <v>26</v>
      </c>
      <c r="F7150" t="s">
        <v>93</v>
      </c>
      <c r="G7150" t="s">
        <v>94</v>
      </c>
      <c r="I7150">
        <v>24.64</v>
      </c>
      <c r="J7150">
        <v>41.53</v>
      </c>
      <c r="K7150">
        <v>269.66000000000003</v>
      </c>
      <c r="L7150" t="s">
        <v>29</v>
      </c>
      <c r="M7150" t="s">
        <v>21</v>
      </c>
      <c r="N7150" t="s">
        <v>12785</v>
      </c>
    </row>
    <row r="7151" spans="1:14" x14ac:dyDescent="0.3">
      <c r="A7151" t="s">
        <v>12786</v>
      </c>
      <c r="B7151" s="2">
        <v>45493</v>
      </c>
      <c r="C7151" t="s">
        <v>337</v>
      </c>
      <c r="D7151" t="s">
        <v>168</v>
      </c>
      <c r="E7151" t="s">
        <v>267</v>
      </c>
      <c r="F7151" t="s">
        <v>76</v>
      </c>
      <c r="G7151" t="s">
        <v>170</v>
      </c>
      <c r="H7151">
        <v>2</v>
      </c>
      <c r="I7151">
        <v>27.95</v>
      </c>
      <c r="K7151">
        <v>68.72</v>
      </c>
      <c r="L7151" t="s">
        <v>82</v>
      </c>
      <c r="M7151" t="s">
        <v>46</v>
      </c>
      <c r="N7151" t="s">
        <v>12787</v>
      </c>
    </row>
    <row r="7152" spans="1:14" x14ac:dyDescent="0.3">
      <c r="A7152" t="s">
        <v>12788</v>
      </c>
      <c r="B7152" s="2">
        <v>45332</v>
      </c>
      <c r="C7152" t="s">
        <v>135</v>
      </c>
      <c r="D7152" t="s">
        <v>34</v>
      </c>
      <c r="E7152" t="s">
        <v>140</v>
      </c>
      <c r="F7152" t="s">
        <v>51</v>
      </c>
      <c r="G7152" t="s">
        <v>60</v>
      </c>
      <c r="H7152">
        <v>6</v>
      </c>
      <c r="I7152">
        <v>7.51</v>
      </c>
      <c r="J7152">
        <v>9.4499999999999993</v>
      </c>
      <c r="K7152">
        <v>56.7</v>
      </c>
      <c r="L7152" t="s">
        <v>37</v>
      </c>
      <c r="M7152" t="s">
        <v>30</v>
      </c>
      <c r="N7152" t="s">
        <v>12789</v>
      </c>
    </row>
    <row r="7153" spans="1:14" x14ac:dyDescent="0.3">
      <c r="A7153" t="s">
        <v>12790</v>
      </c>
      <c r="B7153" s="2">
        <v>45663</v>
      </c>
      <c r="C7153" t="s">
        <v>334</v>
      </c>
      <c r="D7153" t="s">
        <v>91</v>
      </c>
      <c r="E7153" t="s">
        <v>92</v>
      </c>
      <c r="F7153" t="s">
        <v>27</v>
      </c>
      <c r="G7153" t="s">
        <v>28</v>
      </c>
      <c r="H7153">
        <v>6</v>
      </c>
      <c r="I7153">
        <v>37.46</v>
      </c>
      <c r="J7153">
        <v>55.55</v>
      </c>
      <c r="K7153">
        <v>333.3</v>
      </c>
      <c r="L7153" t="s">
        <v>95</v>
      </c>
      <c r="M7153" t="s">
        <v>46</v>
      </c>
      <c r="N7153" t="s">
        <v>6676</v>
      </c>
    </row>
    <row r="7154" spans="1:14" x14ac:dyDescent="0.3">
      <c r="A7154" t="s">
        <v>12791</v>
      </c>
      <c r="B7154" s="2">
        <v>45391</v>
      </c>
      <c r="C7154" t="s">
        <v>41</v>
      </c>
      <c r="D7154" t="s">
        <v>42</v>
      </c>
      <c r="E7154" t="s">
        <v>63</v>
      </c>
      <c r="F7154" t="s">
        <v>51</v>
      </c>
      <c r="G7154" t="s">
        <v>52</v>
      </c>
      <c r="H7154">
        <v>6</v>
      </c>
      <c r="I7154">
        <v>59.56</v>
      </c>
      <c r="J7154">
        <v>111.04</v>
      </c>
      <c r="K7154">
        <v>666.24</v>
      </c>
      <c r="L7154" t="s">
        <v>82</v>
      </c>
      <c r="M7154" t="s">
        <v>54</v>
      </c>
      <c r="N7154" t="s">
        <v>2443</v>
      </c>
    </row>
    <row r="7155" spans="1:14" x14ac:dyDescent="0.3">
      <c r="A7155" t="s">
        <v>12792</v>
      </c>
      <c r="B7155" s="2">
        <v>45566</v>
      </c>
      <c r="C7155" t="s">
        <v>125</v>
      </c>
      <c r="D7155" t="s">
        <v>34</v>
      </c>
      <c r="E7155" t="s">
        <v>140</v>
      </c>
      <c r="F7155" t="s">
        <v>93</v>
      </c>
      <c r="G7155" t="s">
        <v>94</v>
      </c>
      <c r="H7155">
        <v>2</v>
      </c>
      <c r="I7155">
        <v>15.42</v>
      </c>
      <c r="J7155">
        <v>26.53</v>
      </c>
      <c r="K7155">
        <v>48.13</v>
      </c>
      <c r="L7155" t="s">
        <v>45</v>
      </c>
      <c r="M7155" t="s">
        <v>21</v>
      </c>
      <c r="N7155" t="s">
        <v>12793</v>
      </c>
    </row>
    <row r="7156" spans="1:14" x14ac:dyDescent="0.3">
      <c r="A7156" t="s">
        <v>12794</v>
      </c>
      <c r="B7156" t="s">
        <v>6671</v>
      </c>
      <c r="C7156" t="s">
        <v>394</v>
      </c>
      <c r="D7156" t="s">
        <v>25</v>
      </c>
      <c r="E7156" t="s">
        <v>104</v>
      </c>
      <c r="F7156" t="s">
        <v>18</v>
      </c>
      <c r="G7156" t="s">
        <v>224</v>
      </c>
      <c r="H7156">
        <v>2</v>
      </c>
      <c r="I7156">
        <v>31.84</v>
      </c>
      <c r="J7156">
        <v>53.21</v>
      </c>
      <c r="K7156">
        <v>106.42</v>
      </c>
      <c r="L7156" t="s">
        <v>20</v>
      </c>
      <c r="M7156" t="s">
        <v>21</v>
      </c>
      <c r="N7156" t="s">
        <v>447</v>
      </c>
    </row>
    <row r="7157" spans="1:14" x14ac:dyDescent="0.3">
      <c r="A7157" t="s">
        <v>12795</v>
      </c>
      <c r="B7157" s="1">
        <v>45675</v>
      </c>
      <c r="C7157" t="s">
        <v>73</v>
      </c>
      <c r="D7157" t="s">
        <v>74</v>
      </c>
      <c r="E7157" t="s">
        <v>312</v>
      </c>
      <c r="F7157" t="s">
        <v>76</v>
      </c>
      <c r="G7157" t="s">
        <v>251</v>
      </c>
      <c r="H7157">
        <v>7</v>
      </c>
      <c r="I7157">
        <v>19.09</v>
      </c>
      <c r="J7157">
        <v>31.33</v>
      </c>
      <c r="K7157">
        <v>219.31</v>
      </c>
      <c r="L7157" t="s">
        <v>95</v>
      </c>
      <c r="M7157" t="s">
        <v>100</v>
      </c>
      <c r="N7157" t="s">
        <v>4589</v>
      </c>
    </row>
    <row r="7158" spans="1:14" x14ac:dyDescent="0.3">
      <c r="A7158" t="s">
        <v>12796</v>
      </c>
      <c r="B7158" s="2">
        <v>45768</v>
      </c>
      <c r="C7158" t="s">
        <v>41</v>
      </c>
      <c r="D7158" t="s">
        <v>42</v>
      </c>
      <c r="E7158" t="s">
        <v>63</v>
      </c>
      <c r="F7158" t="s">
        <v>51</v>
      </c>
      <c r="G7158" t="s">
        <v>52</v>
      </c>
      <c r="H7158">
        <v>4</v>
      </c>
      <c r="I7158">
        <v>56.49</v>
      </c>
      <c r="J7158">
        <v>80.849999999999994</v>
      </c>
      <c r="K7158">
        <v>323.39999999999998</v>
      </c>
      <c r="L7158" t="s">
        <v>29</v>
      </c>
      <c r="M7158" t="s">
        <v>21</v>
      </c>
      <c r="N7158" t="s">
        <v>1271</v>
      </c>
    </row>
    <row r="7159" spans="1:14" x14ac:dyDescent="0.3">
      <c r="A7159" t="s">
        <v>12797</v>
      </c>
      <c r="B7159" s="1">
        <v>45717</v>
      </c>
      <c r="C7159" t="s">
        <v>499</v>
      </c>
      <c r="D7159" t="s">
        <v>68</v>
      </c>
      <c r="E7159" t="s">
        <v>229</v>
      </c>
      <c r="F7159" t="s">
        <v>18</v>
      </c>
      <c r="G7159" t="s">
        <v>81</v>
      </c>
      <c r="H7159">
        <v>8</v>
      </c>
      <c r="I7159">
        <v>22.88</v>
      </c>
      <c r="J7159">
        <v>39.049999999999997</v>
      </c>
      <c r="K7159">
        <v>156.79</v>
      </c>
      <c r="L7159" t="s">
        <v>45</v>
      </c>
      <c r="M7159" t="s">
        <v>46</v>
      </c>
      <c r="N7159" t="s">
        <v>3270</v>
      </c>
    </row>
    <row r="7160" spans="1:14" x14ac:dyDescent="0.3">
      <c r="A7160" t="s">
        <v>12798</v>
      </c>
      <c r="B7160" t="s">
        <v>3246</v>
      </c>
      <c r="C7160" t="s">
        <v>113</v>
      </c>
      <c r="D7160" t="s">
        <v>58</v>
      </c>
      <c r="E7160" t="s">
        <v>195</v>
      </c>
      <c r="F7160" t="s">
        <v>27</v>
      </c>
      <c r="G7160" t="s">
        <v>28</v>
      </c>
      <c r="H7160">
        <v>3</v>
      </c>
      <c r="I7160">
        <v>15.44</v>
      </c>
      <c r="J7160">
        <v>21.63</v>
      </c>
      <c r="K7160">
        <v>64.89</v>
      </c>
      <c r="L7160" t="s">
        <v>29</v>
      </c>
      <c r="M7160" t="s">
        <v>21</v>
      </c>
      <c r="N7160" t="s">
        <v>3837</v>
      </c>
    </row>
    <row r="7161" spans="1:14" x14ac:dyDescent="0.3">
      <c r="A7161" t="s">
        <v>12799</v>
      </c>
      <c r="B7161" s="1">
        <v>46000</v>
      </c>
      <c r="D7161" t="s">
        <v>58</v>
      </c>
      <c r="E7161" t="s">
        <v>59</v>
      </c>
      <c r="F7161" t="s">
        <v>18</v>
      </c>
      <c r="G7161" t="s">
        <v>19</v>
      </c>
      <c r="H7161">
        <v>6</v>
      </c>
      <c r="I7161">
        <v>41.05</v>
      </c>
      <c r="J7161">
        <v>60.59</v>
      </c>
      <c r="K7161">
        <v>363.54</v>
      </c>
      <c r="L7161" t="s">
        <v>95</v>
      </c>
      <c r="M7161" t="s">
        <v>30</v>
      </c>
      <c r="N7161" t="s">
        <v>12800</v>
      </c>
    </row>
    <row r="7162" spans="1:14" x14ac:dyDescent="0.3">
      <c r="A7162" t="s">
        <v>12801</v>
      </c>
      <c r="B7162" s="2">
        <v>45778</v>
      </c>
      <c r="C7162" t="s">
        <v>274</v>
      </c>
      <c r="D7162" t="s">
        <v>16</v>
      </c>
      <c r="E7162" t="s">
        <v>186</v>
      </c>
      <c r="F7162" t="s">
        <v>76</v>
      </c>
      <c r="G7162" t="s">
        <v>149</v>
      </c>
      <c r="H7162">
        <v>6</v>
      </c>
      <c r="I7162">
        <v>11.87</v>
      </c>
      <c r="J7162">
        <v>21.4</v>
      </c>
      <c r="K7162">
        <v>128.4</v>
      </c>
      <c r="L7162" t="s">
        <v>37</v>
      </c>
      <c r="M7162" t="s">
        <v>30</v>
      </c>
      <c r="N7162" t="s">
        <v>12802</v>
      </c>
    </row>
    <row r="7163" spans="1:14" x14ac:dyDescent="0.3">
      <c r="A7163" t="s">
        <v>12803</v>
      </c>
      <c r="B7163" t="s">
        <v>8684</v>
      </c>
      <c r="C7163" t="s">
        <v>24</v>
      </c>
      <c r="D7163" t="s">
        <v>25</v>
      </c>
      <c r="E7163" t="s">
        <v>26</v>
      </c>
      <c r="F7163" t="s">
        <v>93</v>
      </c>
      <c r="G7163" t="s">
        <v>122</v>
      </c>
      <c r="H7163">
        <v>3</v>
      </c>
      <c r="I7163">
        <v>53.27</v>
      </c>
      <c r="J7163">
        <v>64.650000000000006</v>
      </c>
      <c r="K7163">
        <v>139.71</v>
      </c>
      <c r="L7163" t="s">
        <v>37</v>
      </c>
      <c r="M7163" t="s">
        <v>30</v>
      </c>
      <c r="N7163" t="s">
        <v>12804</v>
      </c>
    </row>
    <row r="7164" spans="1:14" x14ac:dyDescent="0.3">
      <c r="A7164" t="s">
        <v>12805</v>
      </c>
      <c r="B7164" s="1">
        <v>45383</v>
      </c>
      <c r="C7164" t="s">
        <v>135</v>
      </c>
      <c r="D7164" t="s">
        <v>34</v>
      </c>
      <c r="E7164" t="s">
        <v>35</v>
      </c>
      <c r="F7164" t="s">
        <v>18</v>
      </c>
      <c r="G7164" t="s">
        <v>81</v>
      </c>
      <c r="H7164">
        <v>4</v>
      </c>
      <c r="I7164">
        <v>16.55</v>
      </c>
      <c r="J7164">
        <v>26.03</v>
      </c>
      <c r="K7164">
        <v>104.12</v>
      </c>
      <c r="L7164" t="s">
        <v>175</v>
      </c>
      <c r="M7164" t="s">
        <v>54</v>
      </c>
      <c r="N7164" t="s">
        <v>7088</v>
      </c>
    </row>
    <row r="7165" spans="1:14" x14ac:dyDescent="0.3">
      <c r="A7165" t="s">
        <v>12806</v>
      </c>
      <c r="B7165" t="s">
        <v>3842</v>
      </c>
      <c r="C7165" t="s">
        <v>33</v>
      </c>
      <c r="D7165" t="s">
        <v>34</v>
      </c>
      <c r="E7165" t="s">
        <v>140</v>
      </c>
      <c r="F7165" t="s">
        <v>27</v>
      </c>
      <c r="G7165" t="s">
        <v>187</v>
      </c>
      <c r="H7165">
        <v>7</v>
      </c>
      <c r="I7165">
        <v>50.98</v>
      </c>
      <c r="J7165">
        <v>82.63</v>
      </c>
      <c r="K7165">
        <v>578.41</v>
      </c>
      <c r="L7165" t="s">
        <v>37</v>
      </c>
      <c r="M7165" t="s">
        <v>21</v>
      </c>
      <c r="N7165" t="s">
        <v>5587</v>
      </c>
    </row>
    <row r="7166" spans="1:14" x14ac:dyDescent="0.3">
      <c r="A7166" t="s">
        <v>12807</v>
      </c>
      <c r="B7166" s="1">
        <v>45757</v>
      </c>
      <c r="C7166" t="s">
        <v>443</v>
      </c>
      <c r="D7166" t="s">
        <v>58</v>
      </c>
      <c r="E7166" t="s">
        <v>59</v>
      </c>
      <c r="F7166" t="s">
        <v>18</v>
      </c>
      <c r="G7166" t="s">
        <v>81</v>
      </c>
      <c r="H7166">
        <v>3</v>
      </c>
      <c r="I7166">
        <v>23.13</v>
      </c>
      <c r="J7166">
        <v>34.200000000000003</v>
      </c>
      <c r="K7166">
        <v>102.6</v>
      </c>
      <c r="L7166" t="s">
        <v>95</v>
      </c>
      <c r="M7166" t="s">
        <v>100</v>
      </c>
      <c r="N7166" t="s">
        <v>9736</v>
      </c>
    </row>
    <row r="7167" spans="1:14" x14ac:dyDescent="0.3">
      <c r="A7167" t="s">
        <v>12808</v>
      </c>
      <c r="B7167" s="1">
        <v>45909</v>
      </c>
      <c r="C7167" t="s">
        <v>190</v>
      </c>
      <c r="D7167" t="s">
        <v>16</v>
      </c>
      <c r="E7167" t="s">
        <v>284</v>
      </c>
      <c r="F7167" t="s">
        <v>27</v>
      </c>
      <c r="G7167" t="s">
        <v>109</v>
      </c>
      <c r="H7167">
        <v>6</v>
      </c>
      <c r="I7167">
        <v>14.2</v>
      </c>
      <c r="J7167">
        <v>20.59</v>
      </c>
      <c r="K7167">
        <v>123.54</v>
      </c>
      <c r="L7167" t="s">
        <v>45</v>
      </c>
      <c r="M7167" t="s">
        <v>54</v>
      </c>
      <c r="N7167" t="s">
        <v>4039</v>
      </c>
    </row>
    <row r="7168" spans="1:14" x14ac:dyDescent="0.3">
      <c r="A7168" t="s">
        <v>12809</v>
      </c>
      <c r="B7168" s="2">
        <v>45413</v>
      </c>
      <c r="C7168" t="s">
        <v>41</v>
      </c>
      <c r="D7168" t="s">
        <v>42</v>
      </c>
      <c r="E7168" t="s">
        <v>50</v>
      </c>
      <c r="F7168" t="s">
        <v>93</v>
      </c>
      <c r="G7168" t="s">
        <v>141</v>
      </c>
      <c r="H7168">
        <v>7</v>
      </c>
      <c r="I7168">
        <v>11.35</v>
      </c>
      <c r="J7168">
        <v>21.14</v>
      </c>
      <c r="K7168">
        <v>147.97999999999999</v>
      </c>
      <c r="L7168" t="s">
        <v>20</v>
      </c>
      <c r="M7168" t="s">
        <v>100</v>
      </c>
      <c r="N7168" t="s">
        <v>12810</v>
      </c>
    </row>
    <row r="7169" spans="1:14" x14ac:dyDescent="0.3">
      <c r="A7169" t="s">
        <v>12811</v>
      </c>
      <c r="B7169" s="1">
        <v>45389</v>
      </c>
      <c r="C7169" t="s">
        <v>49</v>
      </c>
      <c r="D7169" t="s">
        <v>42</v>
      </c>
      <c r="E7169" t="s">
        <v>63</v>
      </c>
      <c r="F7169" t="s">
        <v>27</v>
      </c>
      <c r="G7169" t="s">
        <v>109</v>
      </c>
      <c r="H7169">
        <v>5</v>
      </c>
      <c r="I7169">
        <v>8.4499999999999993</v>
      </c>
      <c r="J7169">
        <v>12</v>
      </c>
      <c r="K7169">
        <v>60</v>
      </c>
      <c r="L7169" t="s">
        <v>95</v>
      </c>
      <c r="M7169" t="s">
        <v>46</v>
      </c>
      <c r="N7169" t="s">
        <v>12812</v>
      </c>
    </row>
    <row r="7170" spans="1:14" x14ac:dyDescent="0.3">
      <c r="A7170" t="s">
        <v>12813</v>
      </c>
      <c r="B7170" s="2">
        <v>46013</v>
      </c>
      <c r="C7170" t="s">
        <v>394</v>
      </c>
      <c r="D7170" t="s">
        <v>25</v>
      </c>
      <c r="E7170" t="s">
        <v>104</v>
      </c>
      <c r="F7170" t="s">
        <v>76</v>
      </c>
      <c r="G7170" t="s">
        <v>179</v>
      </c>
      <c r="H7170">
        <v>7</v>
      </c>
      <c r="J7170">
        <v>68.209999999999994</v>
      </c>
      <c r="K7170">
        <v>477.47</v>
      </c>
      <c r="L7170" t="s">
        <v>82</v>
      </c>
      <c r="M7170" t="s">
        <v>54</v>
      </c>
      <c r="N7170" t="s">
        <v>11481</v>
      </c>
    </row>
    <row r="7171" spans="1:14" x14ac:dyDescent="0.3">
      <c r="A7171" t="s">
        <v>12814</v>
      </c>
      <c r="B7171" s="2">
        <v>45463</v>
      </c>
      <c r="C7171" t="s">
        <v>202</v>
      </c>
      <c r="D7171" t="s">
        <v>58</v>
      </c>
      <c r="E7171" t="s">
        <v>195</v>
      </c>
      <c r="F7171" t="s">
        <v>76</v>
      </c>
      <c r="G7171" t="s">
        <v>149</v>
      </c>
      <c r="H7171">
        <v>4</v>
      </c>
      <c r="I7171">
        <v>7.5</v>
      </c>
      <c r="J7171">
        <v>11.44</v>
      </c>
      <c r="K7171">
        <v>45.76</v>
      </c>
      <c r="L7171" t="s">
        <v>95</v>
      </c>
      <c r="M7171" t="s">
        <v>30</v>
      </c>
      <c r="N7171" t="s">
        <v>2225</v>
      </c>
    </row>
    <row r="7172" spans="1:14" x14ac:dyDescent="0.3">
      <c r="A7172" t="s">
        <v>12815</v>
      </c>
      <c r="B7172" s="2">
        <v>45515</v>
      </c>
      <c r="C7172" t="s">
        <v>173</v>
      </c>
      <c r="D7172" t="s">
        <v>91</v>
      </c>
      <c r="E7172" t="s">
        <v>92</v>
      </c>
      <c r="F7172" t="s">
        <v>51</v>
      </c>
      <c r="G7172" t="s">
        <v>70</v>
      </c>
      <c r="H7172">
        <v>5</v>
      </c>
      <c r="I7172">
        <v>5.12</v>
      </c>
      <c r="J7172">
        <v>6.76</v>
      </c>
      <c r="K7172">
        <v>33.799999999999997</v>
      </c>
      <c r="L7172" t="s">
        <v>20</v>
      </c>
      <c r="M7172" t="s">
        <v>21</v>
      </c>
      <c r="N7172" t="s">
        <v>8095</v>
      </c>
    </row>
    <row r="7173" spans="1:14" x14ac:dyDescent="0.3">
      <c r="A7173" t="s">
        <v>12816</v>
      </c>
      <c r="B7173" s="1">
        <v>45717</v>
      </c>
      <c r="C7173" t="s">
        <v>334</v>
      </c>
      <c r="D7173" t="s">
        <v>91</v>
      </c>
      <c r="E7173" t="s">
        <v>174</v>
      </c>
      <c r="F7173" t="s">
        <v>76</v>
      </c>
      <c r="G7173" t="s">
        <v>251</v>
      </c>
      <c r="H7173">
        <v>4</v>
      </c>
      <c r="I7173">
        <v>17.84</v>
      </c>
      <c r="J7173">
        <v>21.56</v>
      </c>
      <c r="K7173">
        <v>86.24</v>
      </c>
      <c r="M7173" t="s">
        <v>54</v>
      </c>
      <c r="N7173" t="s">
        <v>12817</v>
      </c>
    </row>
    <row r="7174" spans="1:14" x14ac:dyDescent="0.3">
      <c r="A7174" t="s">
        <v>12818</v>
      </c>
      <c r="B7174" s="2">
        <v>45885</v>
      </c>
      <c r="C7174" t="s">
        <v>103</v>
      </c>
      <c r="D7174" t="s">
        <v>25</v>
      </c>
      <c r="E7174" t="s">
        <v>104</v>
      </c>
      <c r="F7174" t="s">
        <v>51</v>
      </c>
      <c r="G7174" t="s">
        <v>52</v>
      </c>
      <c r="H7174">
        <v>4</v>
      </c>
      <c r="I7174">
        <v>51.27</v>
      </c>
      <c r="J7174">
        <v>86.62</v>
      </c>
      <c r="K7174">
        <v>346.48</v>
      </c>
      <c r="L7174" t="s">
        <v>20</v>
      </c>
      <c r="M7174" t="s">
        <v>54</v>
      </c>
      <c r="N7174" t="s">
        <v>12819</v>
      </c>
    </row>
    <row r="7175" spans="1:14" x14ac:dyDescent="0.3">
      <c r="A7175" t="s">
        <v>12820</v>
      </c>
      <c r="B7175" s="2">
        <v>45791</v>
      </c>
      <c r="C7175" t="s">
        <v>334</v>
      </c>
      <c r="D7175" t="s">
        <v>91</v>
      </c>
      <c r="E7175" t="s">
        <v>174</v>
      </c>
      <c r="F7175" t="s">
        <v>93</v>
      </c>
      <c r="G7175" t="s">
        <v>94</v>
      </c>
      <c r="H7175">
        <v>4</v>
      </c>
      <c r="I7175">
        <v>19.27</v>
      </c>
      <c r="J7175">
        <v>34.6</v>
      </c>
      <c r="K7175">
        <v>138.4</v>
      </c>
      <c r="L7175" t="s">
        <v>29</v>
      </c>
      <c r="M7175" t="s">
        <v>100</v>
      </c>
      <c r="N7175" t="s">
        <v>10340</v>
      </c>
    </row>
    <row r="7176" spans="1:14" x14ac:dyDescent="0.3">
      <c r="A7176" t="s">
        <v>12821</v>
      </c>
      <c r="B7176" s="2">
        <v>45969</v>
      </c>
      <c r="C7176" t="s">
        <v>85</v>
      </c>
      <c r="D7176" t="s">
        <v>130</v>
      </c>
      <c r="E7176" t="s">
        <v>87</v>
      </c>
      <c r="F7176" t="s">
        <v>76</v>
      </c>
      <c r="G7176" t="s">
        <v>251</v>
      </c>
      <c r="H7176">
        <v>6</v>
      </c>
      <c r="I7176">
        <v>13.74</v>
      </c>
      <c r="J7176">
        <v>22.79</v>
      </c>
      <c r="K7176">
        <v>136.74</v>
      </c>
      <c r="L7176" t="s">
        <v>37</v>
      </c>
      <c r="M7176" t="s">
        <v>21</v>
      </c>
      <c r="N7176" t="s">
        <v>12822</v>
      </c>
    </row>
    <row r="7177" spans="1:14" x14ac:dyDescent="0.3">
      <c r="A7177" t="s">
        <v>12823</v>
      </c>
      <c r="B7177" s="2">
        <v>46003</v>
      </c>
      <c r="C7177" t="s">
        <v>107</v>
      </c>
      <c r="D7177" t="s">
        <v>74</v>
      </c>
      <c r="E7177" t="s">
        <v>164</v>
      </c>
      <c r="F7177" t="s">
        <v>93</v>
      </c>
      <c r="G7177" t="s">
        <v>94</v>
      </c>
      <c r="H7177">
        <v>5</v>
      </c>
      <c r="I7177">
        <v>19.55</v>
      </c>
      <c r="J7177">
        <v>32.299999999999997</v>
      </c>
      <c r="K7177">
        <v>161.5</v>
      </c>
      <c r="L7177" t="s">
        <v>37</v>
      </c>
      <c r="M7177" t="s">
        <v>54</v>
      </c>
      <c r="N7177" t="s">
        <v>8132</v>
      </c>
    </row>
    <row r="7178" spans="1:14" x14ac:dyDescent="0.3">
      <c r="A7178" t="s">
        <v>12824</v>
      </c>
      <c r="B7178" s="2">
        <v>45650</v>
      </c>
      <c r="C7178" t="s">
        <v>358</v>
      </c>
      <c r="D7178" t="s">
        <v>91</v>
      </c>
      <c r="E7178" t="s">
        <v>92</v>
      </c>
      <c r="F7178" t="s">
        <v>51</v>
      </c>
      <c r="G7178" t="s">
        <v>70</v>
      </c>
      <c r="H7178">
        <v>5</v>
      </c>
      <c r="I7178">
        <v>11.52</v>
      </c>
      <c r="J7178">
        <v>18.739999999999998</v>
      </c>
      <c r="K7178">
        <v>93.7</v>
      </c>
      <c r="L7178" t="s">
        <v>20</v>
      </c>
      <c r="M7178" t="s">
        <v>21</v>
      </c>
      <c r="N7178" t="s">
        <v>12825</v>
      </c>
    </row>
    <row r="7179" spans="1:14" x14ac:dyDescent="0.3">
      <c r="A7179" t="s">
        <v>12826</v>
      </c>
      <c r="B7179" s="2">
        <v>45523</v>
      </c>
      <c r="C7179" t="s">
        <v>148</v>
      </c>
      <c r="D7179" t="s">
        <v>42</v>
      </c>
      <c r="E7179" t="s">
        <v>43</v>
      </c>
      <c r="F7179" t="s">
        <v>27</v>
      </c>
      <c r="G7179" t="s">
        <v>109</v>
      </c>
      <c r="H7179">
        <v>4</v>
      </c>
      <c r="I7179">
        <v>6.56</v>
      </c>
      <c r="J7179">
        <v>10.77</v>
      </c>
      <c r="K7179">
        <v>43.08</v>
      </c>
      <c r="L7179" t="s">
        <v>29</v>
      </c>
      <c r="M7179" t="s">
        <v>30</v>
      </c>
      <c r="N7179" t="s">
        <v>2549</v>
      </c>
    </row>
    <row r="7180" spans="1:14" x14ac:dyDescent="0.3">
      <c r="A7180" t="s">
        <v>12827</v>
      </c>
      <c r="B7180" t="s">
        <v>9249</v>
      </c>
      <c r="C7180" t="s">
        <v>49</v>
      </c>
      <c r="D7180" t="s">
        <v>42</v>
      </c>
      <c r="E7180" t="s">
        <v>63</v>
      </c>
      <c r="F7180" t="s">
        <v>51</v>
      </c>
      <c r="G7180" t="s">
        <v>70</v>
      </c>
      <c r="H7180">
        <v>3</v>
      </c>
      <c r="I7180">
        <v>9.11</v>
      </c>
      <c r="J7180">
        <v>15.06</v>
      </c>
      <c r="K7180">
        <v>45.18</v>
      </c>
      <c r="L7180" t="s">
        <v>175</v>
      </c>
      <c r="M7180" t="s">
        <v>100</v>
      </c>
      <c r="N7180" t="s">
        <v>299</v>
      </c>
    </row>
    <row r="7181" spans="1:14" x14ac:dyDescent="0.3">
      <c r="A7181" t="s">
        <v>12828</v>
      </c>
      <c r="B7181" s="2">
        <v>45727</v>
      </c>
      <c r="C7181" t="s">
        <v>24</v>
      </c>
      <c r="D7181" t="s">
        <v>25</v>
      </c>
      <c r="E7181" t="s">
        <v>235</v>
      </c>
      <c r="F7181" t="s">
        <v>93</v>
      </c>
      <c r="G7181" t="s">
        <v>141</v>
      </c>
      <c r="H7181">
        <v>4</v>
      </c>
      <c r="I7181">
        <v>12.92</v>
      </c>
      <c r="J7181">
        <v>20.149999999999999</v>
      </c>
      <c r="K7181">
        <v>80.599999999999994</v>
      </c>
      <c r="L7181" t="s">
        <v>37</v>
      </c>
      <c r="M7181" t="s">
        <v>21</v>
      </c>
      <c r="N7181" t="s">
        <v>12829</v>
      </c>
    </row>
    <row r="7182" spans="1:14" x14ac:dyDescent="0.3">
      <c r="A7182" t="s">
        <v>12830</v>
      </c>
      <c r="B7182" s="2">
        <v>45636</v>
      </c>
      <c r="C7182" t="s">
        <v>185</v>
      </c>
      <c r="D7182" t="s">
        <v>16</v>
      </c>
      <c r="E7182" t="s">
        <v>17</v>
      </c>
      <c r="F7182" t="s">
        <v>18</v>
      </c>
      <c r="G7182" t="s">
        <v>224</v>
      </c>
      <c r="H7182">
        <v>7</v>
      </c>
      <c r="I7182">
        <v>20.260000000000002</v>
      </c>
      <c r="J7182">
        <v>33.69</v>
      </c>
      <c r="K7182">
        <v>235.83</v>
      </c>
      <c r="L7182" t="s">
        <v>82</v>
      </c>
      <c r="M7182" t="s">
        <v>54</v>
      </c>
      <c r="N7182" t="s">
        <v>12831</v>
      </c>
    </row>
    <row r="7183" spans="1:14" x14ac:dyDescent="0.3">
      <c r="A7183" t="s">
        <v>12832</v>
      </c>
      <c r="B7183" t="s">
        <v>8481</v>
      </c>
      <c r="C7183" t="s">
        <v>394</v>
      </c>
      <c r="D7183" t="s">
        <v>25</v>
      </c>
      <c r="E7183" t="s">
        <v>277</v>
      </c>
      <c r="F7183" t="s">
        <v>51</v>
      </c>
      <c r="G7183" t="s">
        <v>60</v>
      </c>
      <c r="H7183">
        <v>4</v>
      </c>
      <c r="I7183">
        <v>4.26</v>
      </c>
      <c r="J7183">
        <v>7.52</v>
      </c>
      <c r="K7183">
        <v>30.08</v>
      </c>
      <c r="L7183" t="s">
        <v>82</v>
      </c>
      <c r="M7183" t="s">
        <v>54</v>
      </c>
      <c r="N7183" t="s">
        <v>12833</v>
      </c>
    </row>
    <row r="7184" spans="1:14" x14ac:dyDescent="0.3">
      <c r="A7184" t="s">
        <v>12834</v>
      </c>
      <c r="B7184" s="2">
        <v>45682</v>
      </c>
      <c r="C7184" t="s">
        <v>412</v>
      </c>
      <c r="D7184" t="s">
        <v>16</v>
      </c>
      <c r="E7184" t="s">
        <v>17</v>
      </c>
      <c r="F7184" t="s">
        <v>93</v>
      </c>
      <c r="G7184" t="s">
        <v>94</v>
      </c>
      <c r="H7184">
        <v>4</v>
      </c>
      <c r="I7184">
        <v>20.440000000000001</v>
      </c>
      <c r="J7184" t="s">
        <v>12835</v>
      </c>
      <c r="K7184">
        <v>151.28</v>
      </c>
      <c r="L7184" t="s">
        <v>95</v>
      </c>
      <c r="M7184" t="s">
        <v>100</v>
      </c>
      <c r="N7184" t="s">
        <v>12725</v>
      </c>
    </row>
    <row r="7185" spans="1:14" x14ac:dyDescent="0.3">
      <c r="A7185" t="s">
        <v>12836</v>
      </c>
      <c r="B7185" s="2">
        <v>45330</v>
      </c>
      <c r="C7185" t="s">
        <v>135</v>
      </c>
      <c r="D7185" t="s">
        <v>34</v>
      </c>
      <c r="E7185" t="s">
        <v>35</v>
      </c>
      <c r="F7185" t="s">
        <v>76</v>
      </c>
      <c r="G7185" t="s">
        <v>149</v>
      </c>
      <c r="H7185">
        <v>3</v>
      </c>
      <c r="I7185">
        <v>9.74</v>
      </c>
      <c r="J7185">
        <v>14.23</v>
      </c>
      <c r="K7185">
        <v>42.69</v>
      </c>
      <c r="L7185" t="s">
        <v>29</v>
      </c>
      <c r="M7185" t="s">
        <v>46</v>
      </c>
      <c r="N7185" t="s">
        <v>12837</v>
      </c>
    </row>
    <row r="7186" spans="1:14" x14ac:dyDescent="0.3">
      <c r="A7186" t="s">
        <v>12838</v>
      </c>
      <c r="B7186" s="2">
        <v>45403</v>
      </c>
      <c r="C7186" t="s">
        <v>73</v>
      </c>
      <c r="D7186" t="s">
        <v>74</v>
      </c>
      <c r="E7186" t="s">
        <v>75</v>
      </c>
      <c r="F7186" t="s">
        <v>93</v>
      </c>
      <c r="G7186" t="s">
        <v>94</v>
      </c>
      <c r="H7186">
        <v>6</v>
      </c>
      <c r="J7186">
        <v>43.73</v>
      </c>
      <c r="K7186">
        <v>148.16999999999999</v>
      </c>
      <c r="L7186" t="s">
        <v>53</v>
      </c>
      <c r="M7186" t="s">
        <v>54</v>
      </c>
      <c r="N7186" t="s">
        <v>12839</v>
      </c>
    </row>
    <row r="7187" spans="1:14" x14ac:dyDescent="0.3">
      <c r="A7187" t="s">
        <v>12840</v>
      </c>
      <c r="B7187" s="2">
        <v>45867</v>
      </c>
      <c r="C7187" t="s">
        <v>358</v>
      </c>
      <c r="D7187" t="s">
        <v>91</v>
      </c>
      <c r="E7187" t="s">
        <v>92</v>
      </c>
      <c r="F7187" t="s">
        <v>76</v>
      </c>
      <c r="G7187" t="s">
        <v>170</v>
      </c>
      <c r="H7187">
        <v>2</v>
      </c>
      <c r="I7187">
        <v>15.06</v>
      </c>
      <c r="J7187">
        <v>19.14</v>
      </c>
      <c r="K7187">
        <v>38.28</v>
      </c>
      <c r="L7187" t="s">
        <v>29</v>
      </c>
      <c r="M7187" t="s">
        <v>30</v>
      </c>
      <c r="N7187" t="s">
        <v>12841</v>
      </c>
    </row>
    <row r="7188" spans="1:14" x14ac:dyDescent="0.3">
      <c r="A7188" t="s">
        <v>12842</v>
      </c>
      <c r="B7188" s="1">
        <v>45684</v>
      </c>
      <c r="C7188" t="s">
        <v>394</v>
      </c>
      <c r="D7188" t="s">
        <v>25</v>
      </c>
      <c r="E7188" t="s">
        <v>104</v>
      </c>
      <c r="F7188" t="s">
        <v>76</v>
      </c>
      <c r="G7188" t="s">
        <v>170</v>
      </c>
      <c r="H7188">
        <v>7</v>
      </c>
      <c r="I7188">
        <v>35.67</v>
      </c>
      <c r="J7188" t="s">
        <v>493</v>
      </c>
      <c r="K7188">
        <v>318.29000000000002</v>
      </c>
      <c r="L7188" t="s">
        <v>29</v>
      </c>
      <c r="M7188" t="s">
        <v>100</v>
      </c>
      <c r="N7188" t="s">
        <v>12843</v>
      </c>
    </row>
    <row r="7189" spans="1:14" x14ac:dyDescent="0.3">
      <c r="A7189" t="s">
        <v>12844</v>
      </c>
      <c r="B7189" t="s">
        <v>5519</v>
      </c>
      <c r="C7189" t="s">
        <v>144</v>
      </c>
      <c r="D7189" t="s">
        <v>25</v>
      </c>
      <c r="E7189" t="s">
        <v>104</v>
      </c>
      <c r="F7189" t="s">
        <v>27</v>
      </c>
      <c r="G7189" t="s">
        <v>109</v>
      </c>
      <c r="H7189">
        <v>5</v>
      </c>
      <c r="I7189">
        <v>7.04</v>
      </c>
      <c r="J7189">
        <v>10.32</v>
      </c>
      <c r="K7189">
        <v>51.6</v>
      </c>
      <c r="L7189" t="s">
        <v>37</v>
      </c>
      <c r="M7189" t="s">
        <v>54</v>
      </c>
      <c r="N7189" t="s">
        <v>944</v>
      </c>
    </row>
    <row r="7190" spans="1:14" x14ac:dyDescent="0.3">
      <c r="A7190" t="s">
        <v>12845</v>
      </c>
      <c r="B7190" s="2">
        <v>45568</v>
      </c>
      <c r="C7190" t="s">
        <v>185</v>
      </c>
      <c r="D7190" t="s">
        <v>16</v>
      </c>
      <c r="E7190" t="s">
        <v>284</v>
      </c>
      <c r="F7190" t="s">
        <v>27</v>
      </c>
      <c r="G7190" t="s">
        <v>36</v>
      </c>
      <c r="H7190">
        <v>9</v>
      </c>
      <c r="I7190">
        <v>13.76</v>
      </c>
      <c r="J7190">
        <v>22.62</v>
      </c>
      <c r="K7190">
        <v>203.58</v>
      </c>
      <c r="L7190" t="s">
        <v>29</v>
      </c>
      <c r="M7190" t="s">
        <v>100</v>
      </c>
      <c r="N7190" t="s">
        <v>1105</v>
      </c>
    </row>
    <row r="7191" spans="1:14" x14ac:dyDescent="0.3">
      <c r="A7191" t="s">
        <v>12846</v>
      </c>
      <c r="B7191" s="2">
        <v>45724</v>
      </c>
      <c r="C7191" t="s">
        <v>292</v>
      </c>
      <c r="D7191" t="s">
        <v>168</v>
      </c>
      <c r="E7191" t="s">
        <v>293</v>
      </c>
      <c r="F7191" t="s">
        <v>51</v>
      </c>
      <c r="G7191" t="s">
        <v>119</v>
      </c>
      <c r="H7191">
        <v>3</v>
      </c>
      <c r="I7191">
        <v>10.06</v>
      </c>
      <c r="J7191">
        <v>12.94</v>
      </c>
      <c r="K7191">
        <v>38.82</v>
      </c>
      <c r="L7191" t="s">
        <v>175</v>
      </c>
      <c r="M7191" t="s">
        <v>100</v>
      </c>
      <c r="N7191" t="s">
        <v>12847</v>
      </c>
    </row>
    <row r="7192" spans="1:14" x14ac:dyDescent="0.3">
      <c r="A7192" t="s">
        <v>12848</v>
      </c>
      <c r="B7192" s="2">
        <v>45325</v>
      </c>
      <c r="D7192" t="s">
        <v>74</v>
      </c>
      <c r="E7192" t="s">
        <v>108</v>
      </c>
      <c r="F7192" t="s">
        <v>51</v>
      </c>
      <c r="G7192" t="s">
        <v>60</v>
      </c>
      <c r="H7192">
        <v>5</v>
      </c>
      <c r="I7192">
        <v>8.75</v>
      </c>
      <c r="J7192">
        <v>11.66</v>
      </c>
      <c r="K7192">
        <v>58.3</v>
      </c>
      <c r="L7192" t="s">
        <v>95</v>
      </c>
      <c r="M7192" t="s">
        <v>21</v>
      </c>
      <c r="N7192" t="s">
        <v>1714</v>
      </c>
    </row>
    <row r="7193" spans="1:14" x14ac:dyDescent="0.3">
      <c r="A7193" t="s">
        <v>12849</v>
      </c>
      <c r="B7193" s="2">
        <v>45375</v>
      </c>
      <c r="C7193" t="s">
        <v>90</v>
      </c>
      <c r="D7193" t="s">
        <v>91</v>
      </c>
      <c r="E7193" t="s">
        <v>345</v>
      </c>
      <c r="F7193" t="s">
        <v>51</v>
      </c>
      <c r="G7193" t="s">
        <v>70</v>
      </c>
      <c r="H7193">
        <v>8</v>
      </c>
      <c r="I7193">
        <v>5.27</v>
      </c>
      <c r="K7193">
        <v>53.04</v>
      </c>
      <c r="L7193" t="s">
        <v>45</v>
      </c>
      <c r="M7193" t="s">
        <v>54</v>
      </c>
      <c r="N7193" t="s">
        <v>6954</v>
      </c>
    </row>
    <row r="7194" spans="1:14" x14ac:dyDescent="0.3">
      <c r="A7194" t="s">
        <v>12850</v>
      </c>
      <c r="B7194" t="s">
        <v>12851</v>
      </c>
      <c r="C7194" t="s">
        <v>334</v>
      </c>
      <c r="D7194" t="s">
        <v>91</v>
      </c>
      <c r="E7194" t="s">
        <v>174</v>
      </c>
      <c r="F7194" t="s">
        <v>93</v>
      </c>
      <c r="G7194" t="s">
        <v>122</v>
      </c>
      <c r="H7194">
        <v>5</v>
      </c>
      <c r="I7194">
        <v>66.87</v>
      </c>
      <c r="J7194">
        <v>88.94</v>
      </c>
      <c r="K7194">
        <v>444.7</v>
      </c>
      <c r="L7194" t="s">
        <v>53</v>
      </c>
      <c r="M7194" t="s">
        <v>100</v>
      </c>
      <c r="N7194" t="s">
        <v>12852</v>
      </c>
    </row>
    <row r="7195" spans="1:14" x14ac:dyDescent="0.3">
      <c r="A7195" t="s">
        <v>12853</v>
      </c>
      <c r="B7195" s="2">
        <v>45723</v>
      </c>
      <c r="C7195" t="s">
        <v>167</v>
      </c>
      <c r="D7195" t="s">
        <v>168</v>
      </c>
      <c r="E7195" t="s">
        <v>267</v>
      </c>
      <c r="F7195" t="s">
        <v>76</v>
      </c>
      <c r="G7195" t="s">
        <v>170</v>
      </c>
      <c r="H7195">
        <v>8</v>
      </c>
      <c r="I7195">
        <v>33.56</v>
      </c>
      <c r="J7195">
        <v>45.44</v>
      </c>
      <c r="K7195">
        <v>363.52</v>
      </c>
      <c r="L7195" t="s">
        <v>82</v>
      </c>
      <c r="M7195" t="s">
        <v>54</v>
      </c>
      <c r="N7195" t="s">
        <v>9535</v>
      </c>
    </row>
    <row r="7196" spans="1:14" x14ac:dyDescent="0.3">
      <c r="A7196" t="s">
        <v>12854</v>
      </c>
      <c r="B7196" s="2">
        <v>45747</v>
      </c>
      <c r="C7196" t="s">
        <v>73</v>
      </c>
      <c r="D7196" t="s">
        <v>74</v>
      </c>
      <c r="E7196" t="s">
        <v>312</v>
      </c>
      <c r="F7196" t="s">
        <v>93</v>
      </c>
      <c r="G7196" t="s">
        <v>137</v>
      </c>
      <c r="H7196">
        <v>3</v>
      </c>
      <c r="I7196">
        <v>22.57</v>
      </c>
      <c r="J7196">
        <v>29.18</v>
      </c>
      <c r="K7196">
        <v>87.54</v>
      </c>
      <c r="L7196" t="s">
        <v>37</v>
      </c>
      <c r="M7196" t="s">
        <v>54</v>
      </c>
      <c r="N7196" t="s">
        <v>7513</v>
      </c>
    </row>
    <row r="7197" spans="1:14" x14ac:dyDescent="0.3">
      <c r="A7197" t="s">
        <v>12855</v>
      </c>
      <c r="B7197" s="2">
        <v>45539</v>
      </c>
      <c r="C7197" t="s">
        <v>129</v>
      </c>
      <c r="D7197" t="s">
        <v>130</v>
      </c>
      <c r="E7197" t="s">
        <v>131</v>
      </c>
      <c r="F7197" t="s">
        <v>51</v>
      </c>
      <c r="G7197" t="s">
        <v>70</v>
      </c>
      <c r="H7197">
        <v>4</v>
      </c>
      <c r="I7197">
        <v>8.25</v>
      </c>
      <c r="J7197">
        <v>13.55</v>
      </c>
      <c r="K7197">
        <v>54.2</v>
      </c>
      <c r="L7197" t="s">
        <v>95</v>
      </c>
      <c r="M7197" t="s">
        <v>54</v>
      </c>
      <c r="N7197" t="s">
        <v>12856</v>
      </c>
    </row>
    <row r="7198" spans="1:14" x14ac:dyDescent="0.3">
      <c r="A7198" t="s">
        <v>12857</v>
      </c>
      <c r="B7198" s="2">
        <v>45334</v>
      </c>
      <c r="C7198" t="s">
        <v>257</v>
      </c>
      <c r="D7198" t="s">
        <v>34</v>
      </c>
      <c r="E7198" t="s">
        <v>140</v>
      </c>
      <c r="F7198" t="s">
        <v>27</v>
      </c>
      <c r="G7198" t="s">
        <v>187</v>
      </c>
      <c r="H7198">
        <v>5</v>
      </c>
      <c r="I7198">
        <v>80.75</v>
      </c>
      <c r="J7198">
        <v>111.53</v>
      </c>
      <c r="K7198">
        <v>557.65</v>
      </c>
      <c r="L7198" t="s">
        <v>95</v>
      </c>
      <c r="M7198" t="s">
        <v>54</v>
      </c>
      <c r="N7198" t="s">
        <v>12858</v>
      </c>
    </row>
    <row r="7199" spans="1:14" x14ac:dyDescent="0.3">
      <c r="A7199" t="s">
        <v>12859</v>
      </c>
      <c r="B7199" t="s">
        <v>9008</v>
      </c>
      <c r="C7199" t="s">
        <v>394</v>
      </c>
      <c r="D7199" t="s">
        <v>25</v>
      </c>
      <c r="E7199" t="s">
        <v>277</v>
      </c>
      <c r="F7199" t="s">
        <v>27</v>
      </c>
      <c r="G7199" t="s">
        <v>145</v>
      </c>
      <c r="H7199">
        <v>4</v>
      </c>
      <c r="I7199">
        <v>45.71</v>
      </c>
      <c r="J7199">
        <v>64.349999999999994</v>
      </c>
      <c r="K7199">
        <v>257.39999999999998</v>
      </c>
      <c r="L7199" t="s">
        <v>20</v>
      </c>
      <c r="M7199" t="s">
        <v>54</v>
      </c>
      <c r="N7199" t="s">
        <v>12860</v>
      </c>
    </row>
    <row r="7200" spans="1:14" x14ac:dyDescent="0.3">
      <c r="A7200" t="s">
        <v>12861</v>
      </c>
      <c r="B7200" t="s">
        <v>1433</v>
      </c>
      <c r="C7200" t="s">
        <v>103</v>
      </c>
      <c r="D7200" t="s">
        <v>25</v>
      </c>
      <c r="E7200" t="s">
        <v>104</v>
      </c>
      <c r="F7200" t="s">
        <v>18</v>
      </c>
      <c r="G7200" t="s">
        <v>44</v>
      </c>
      <c r="H7200">
        <v>2</v>
      </c>
      <c r="I7200">
        <v>8.11</v>
      </c>
      <c r="J7200">
        <v>11.37</v>
      </c>
      <c r="K7200">
        <v>22.74</v>
      </c>
      <c r="L7200" t="s">
        <v>29</v>
      </c>
      <c r="M7200" t="s">
        <v>46</v>
      </c>
      <c r="N7200" t="s">
        <v>12862</v>
      </c>
    </row>
    <row r="7201" spans="1:14" x14ac:dyDescent="0.3">
      <c r="A7201" t="s">
        <v>12863</v>
      </c>
      <c r="B7201" s="1">
        <v>45633</v>
      </c>
      <c r="C7201" t="s">
        <v>334</v>
      </c>
      <c r="D7201" t="s">
        <v>91</v>
      </c>
      <c r="E7201" t="s">
        <v>359</v>
      </c>
      <c r="F7201" t="s">
        <v>93</v>
      </c>
      <c r="G7201" t="s">
        <v>94</v>
      </c>
      <c r="H7201">
        <v>4</v>
      </c>
      <c r="I7201">
        <v>21.72</v>
      </c>
      <c r="J7201">
        <v>34.78</v>
      </c>
      <c r="K7201">
        <v>139.12</v>
      </c>
      <c r="L7201" t="s">
        <v>53</v>
      </c>
      <c r="M7201" t="s">
        <v>30</v>
      </c>
      <c r="N7201" t="s">
        <v>12864</v>
      </c>
    </row>
    <row r="7202" spans="1:14" x14ac:dyDescent="0.3">
      <c r="A7202" t="s">
        <v>12865</v>
      </c>
      <c r="B7202" s="2">
        <v>45947</v>
      </c>
      <c r="C7202" t="s">
        <v>198</v>
      </c>
      <c r="D7202" t="s">
        <v>91</v>
      </c>
      <c r="E7202" t="s">
        <v>92</v>
      </c>
      <c r="F7202" t="s">
        <v>51</v>
      </c>
      <c r="G7202" t="s">
        <v>70</v>
      </c>
      <c r="H7202">
        <v>6</v>
      </c>
      <c r="I7202">
        <v>7.88</v>
      </c>
      <c r="J7202">
        <v>10.76</v>
      </c>
      <c r="K7202">
        <v>64.56</v>
      </c>
      <c r="L7202" t="s">
        <v>53</v>
      </c>
      <c r="M7202" t="s">
        <v>100</v>
      </c>
      <c r="N7202" t="s">
        <v>11509</v>
      </c>
    </row>
    <row r="7203" spans="1:14" x14ac:dyDescent="0.3">
      <c r="A7203" t="s">
        <v>12866</v>
      </c>
      <c r="B7203" s="2">
        <v>46006</v>
      </c>
      <c r="C7203" t="s">
        <v>103</v>
      </c>
      <c r="D7203" t="s">
        <v>25</v>
      </c>
      <c r="E7203" t="s">
        <v>235</v>
      </c>
      <c r="F7203" t="s">
        <v>18</v>
      </c>
      <c r="G7203" t="s">
        <v>99</v>
      </c>
      <c r="H7203">
        <v>5</v>
      </c>
      <c r="I7203">
        <v>4.76</v>
      </c>
      <c r="J7203">
        <v>8.34</v>
      </c>
      <c r="K7203">
        <v>41.7</v>
      </c>
      <c r="L7203" t="s">
        <v>29</v>
      </c>
      <c r="M7203" t="s">
        <v>30</v>
      </c>
      <c r="N7203" t="s">
        <v>9226</v>
      </c>
    </row>
    <row r="7204" spans="1:14" x14ac:dyDescent="0.3">
      <c r="A7204" t="s">
        <v>12867</v>
      </c>
      <c r="B7204" t="s">
        <v>1185</v>
      </c>
      <c r="C7204" t="s">
        <v>426</v>
      </c>
      <c r="D7204" t="s">
        <v>74</v>
      </c>
      <c r="E7204" t="s">
        <v>212</v>
      </c>
      <c r="F7204" t="s">
        <v>18</v>
      </c>
      <c r="G7204" t="s">
        <v>99</v>
      </c>
      <c r="H7204">
        <v>2</v>
      </c>
      <c r="I7204">
        <v>4.5999999999999996</v>
      </c>
      <c r="J7204">
        <v>-8.02</v>
      </c>
      <c r="K7204">
        <v>16.04</v>
      </c>
      <c r="L7204" t="s">
        <v>45</v>
      </c>
      <c r="M7204" t="s">
        <v>46</v>
      </c>
    </row>
    <row r="7205" spans="1:14" x14ac:dyDescent="0.3">
      <c r="A7205" t="s">
        <v>12868</v>
      </c>
      <c r="B7205" s="2">
        <v>45509</v>
      </c>
      <c r="C7205" t="s">
        <v>194</v>
      </c>
      <c r="D7205" t="s">
        <v>58</v>
      </c>
      <c r="E7205" t="s">
        <v>203</v>
      </c>
      <c r="F7205" t="s">
        <v>18</v>
      </c>
      <c r="G7205" t="s">
        <v>99</v>
      </c>
      <c r="H7205">
        <v>4</v>
      </c>
      <c r="I7205">
        <v>9.35</v>
      </c>
      <c r="J7205">
        <v>16.77</v>
      </c>
      <c r="K7205">
        <v>67.08</v>
      </c>
      <c r="M7205" t="s">
        <v>100</v>
      </c>
      <c r="N7205" t="s">
        <v>8412</v>
      </c>
    </row>
    <row r="7206" spans="1:14" x14ac:dyDescent="0.3">
      <c r="A7206" t="s">
        <v>12869</v>
      </c>
      <c r="B7206" t="s">
        <v>11373</v>
      </c>
      <c r="C7206" t="s">
        <v>129</v>
      </c>
      <c r="D7206" t="s">
        <v>130</v>
      </c>
      <c r="E7206" t="s">
        <v>87</v>
      </c>
      <c r="F7206" t="s">
        <v>51</v>
      </c>
      <c r="G7206" t="s">
        <v>70</v>
      </c>
      <c r="H7206">
        <v>3</v>
      </c>
      <c r="I7206">
        <v>5.75</v>
      </c>
      <c r="J7206">
        <v>9.92</v>
      </c>
      <c r="K7206">
        <v>29.76</v>
      </c>
      <c r="L7206" t="s">
        <v>45</v>
      </c>
      <c r="M7206" t="s">
        <v>21</v>
      </c>
      <c r="N7206" t="s">
        <v>12870</v>
      </c>
    </row>
    <row r="7207" spans="1:14" x14ac:dyDescent="0.3">
      <c r="A7207" t="s">
        <v>12871</v>
      </c>
      <c r="B7207" s="1">
        <v>45722</v>
      </c>
      <c r="C7207" t="s">
        <v>173</v>
      </c>
      <c r="D7207" t="s">
        <v>91</v>
      </c>
      <c r="E7207" t="s">
        <v>359</v>
      </c>
      <c r="G7207" t="s">
        <v>60</v>
      </c>
      <c r="H7207">
        <v>2</v>
      </c>
      <c r="I7207">
        <v>5.74</v>
      </c>
      <c r="J7207">
        <v>9.85</v>
      </c>
      <c r="K7207">
        <v>21</v>
      </c>
      <c r="L7207" t="s">
        <v>45</v>
      </c>
      <c r="M7207" t="s">
        <v>21</v>
      </c>
      <c r="N7207" t="s">
        <v>12872</v>
      </c>
    </row>
    <row r="7208" spans="1:14" x14ac:dyDescent="0.3">
      <c r="A7208" t="s">
        <v>12873</v>
      </c>
      <c r="B7208" s="2">
        <v>45600</v>
      </c>
      <c r="D7208" t="s">
        <v>130</v>
      </c>
      <c r="E7208" t="s">
        <v>271</v>
      </c>
      <c r="F7208" t="s">
        <v>93</v>
      </c>
      <c r="G7208" t="s">
        <v>94</v>
      </c>
      <c r="H7208">
        <v>4</v>
      </c>
      <c r="I7208">
        <v>22.4</v>
      </c>
      <c r="J7208">
        <v>29.77</v>
      </c>
      <c r="K7208">
        <v>119.08</v>
      </c>
      <c r="L7208" t="s">
        <v>29</v>
      </c>
      <c r="M7208" t="s">
        <v>30</v>
      </c>
      <c r="N7208" t="s">
        <v>12874</v>
      </c>
    </row>
    <row r="7209" spans="1:14" x14ac:dyDescent="0.3">
      <c r="A7209" t="s">
        <v>12875</v>
      </c>
      <c r="B7209" s="2">
        <v>45470</v>
      </c>
      <c r="C7209" t="s">
        <v>215</v>
      </c>
      <c r="D7209" t="s">
        <v>168</v>
      </c>
      <c r="E7209" t="s">
        <v>216</v>
      </c>
      <c r="F7209" t="s">
        <v>76</v>
      </c>
      <c r="G7209" t="s">
        <v>179</v>
      </c>
      <c r="H7209">
        <v>6</v>
      </c>
      <c r="I7209">
        <v>42.56</v>
      </c>
      <c r="J7209">
        <v>79.39</v>
      </c>
      <c r="K7209">
        <v>476.34</v>
      </c>
      <c r="L7209" t="s">
        <v>29</v>
      </c>
      <c r="N7209" t="s">
        <v>12876</v>
      </c>
    </row>
    <row r="7210" spans="1:14" x14ac:dyDescent="0.3">
      <c r="A7210" t="s">
        <v>12877</v>
      </c>
      <c r="B7210" s="2">
        <v>45491</v>
      </c>
      <c r="C7210" t="s">
        <v>98</v>
      </c>
      <c r="D7210" t="s">
        <v>42</v>
      </c>
      <c r="E7210" t="s">
        <v>50</v>
      </c>
      <c r="F7210" t="s">
        <v>93</v>
      </c>
      <c r="G7210" t="s">
        <v>94</v>
      </c>
      <c r="H7210">
        <v>3</v>
      </c>
      <c r="I7210">
        <v>27.42</v>
      </c>
      <c r="J7210" t="s">
        <v>493</v>
      </c>
      <c r="K7210">
        <v>112.53</v>
      </c>
      <c r="L7210" t="s">
        <v>45</v>
      </c>
      <c r="M7210" t="s">
        <v>30</v>
      </c>
      <c r="N7210" t="s">
        <v>2618</v>
      </c>
    </row>
    <row r="7211" spans="1:14" x14ac:dyDescent="0.3">
      <c r="A7211" t="s">
        <v>12878</v>
      </c>
      <c r="B7211" t="s">
        <v>4510</v>
      </c>
      <c r="C7211" t="s">
        <v>202</v>
      </c>
      <c r="D7211" t="s">
        <v>58</v>
      </c>
      <c r="E7211" t="s">
        <v>59</v>
      </c>
      <c r="F7211" t="s">
        <v>93</v>
      </c>
      <c r="G7211" t="s">
        <v>122</v>
      </c>
      <c r="H7211">
        <v>7</v>
      </c>
      <c r="I7211">
        <v>55.16</v>
      </c>
      <c r="J7211">
        <v>79.290000000000006</v>
      </c>
      <c r="K7211">
        <v>555.03</v>
      </c>
      <c r="L7211" t="s">
        <v>29</v>
      </c>
      <c r="M7211" t="s">
        <v>21</v>
      </c>
      <c r="N7211" t="s">
        <v>2894</v>
      </c>
    </row>
    <row r="7212" spans="1:14" x14ac:dyDescent="0.3">
      <c r="A7212" t="s">
        <v>12879</v>
      </c>
      <c r="B7212" t="s">
        <v>446</v>
      </c>
      <c r="C7212" t="s">
        <v>33</v>
      </c>
      <c r="D7212" t="s">
        <v>34</v>
      </c>
      <c r="E7212" t="s">
        <v>35</v>
      </c>
      <c r="F7212" t="s">
        <v>51</v>
      </c>
      <c r="G7212" t="s">
        <v>60</v>
      </c>
      <c r="H7212">
        <v>4</v>
      </c>
      <c r="I7212">
        <v>7.12</v>
      </c>
      <c r="J7212">
        <v>11.11</v>
      </c>
      <c r="K7212">
        <v>44.44</v>
      </c>
      <c r="L7212" t="s">
        <v>175</v>
      </c>
      <c r="M7212" t="s">
        <v>46</v>
      </c>
      <c r="N7212" t="s">
        <v>7294</v>
      </c>
    </row>
    <row r="7213" spans="1:14" x14ac:dyDescent="0.3">
      <c r="A7213" t="s">
        <v>12880</v>
      </c>
      <c r="B7213" s="2">
        <v>45597</v>
      </c>
      <c r="C7213" t="s">
        <v>33</v>
      </c>
      <c r="D7213" t="s">
        <v>34</v>
      </c>
      <c r="E7213" t="s">
        <v>136</v>
      </c>
      <c r="F7213" t="s">
        <v>51</v>
      </c>
      <c r="G7213" t="s">
        <v>126</v>
      </c>
      <c r="H7213">
        <v>2</v>
      </c>
      <c r="I7213">
        <v>4.4800000000000004</v>
      </c>
      <c r="J7213" t="s">
        <v>493</v>
      </c>
      <c r="K7213">
        <v>14.98</v>
      </c>
      <c r="L7213" t="s">
        <v>82</v>
      </c>
      <c r="M7213" t="s">
        <v>46</v>
      </c>
      <c r="N7213" t="s">
        <v>12881</v>
      </c>
    </row>
    <row r="7214" spans="1:14" x14ac:dyDescent="0.3">
      <c r="A7214" t="s">
        <v>12882</v>
      </c>
      <c r="B7214" s="1">
        <v>45400</v>
      </c>
      <c r="C7214" t="s">
        <v>334</v>
      </c>
      <c r="D7214" t="s">
        <v>91</v>
      </c>
      <c r="E7214" t="s">
        <v>359</v>
      </c>
      <c r="F7214" t="s">
        <v>51</v>
      </c>
      <c r="G7214" t="s">
        <v>60</v>
      </c>
      <c r="H7214">
        <v>2</v>
      </c>
      <c r="I7214">
        <v>8.61</v>
      </c>
      <c r="J7214">
        <v>13.18</v>
      </c>
      <c r="K7214">
        <v>26.36</v>
      </c>
      <c r="M7214" t="s">
        <v>46</v>
      </c>
      <c r="N7214" t="s">
        <v>1839</v>
      </c>
    </row>
    <row r="7215" spans="1:14" x14ac:dyDescent="0.3">
      <c r="A7215" t="s">
        <v>12883</v>
      </c>
      <c r="B7215" s="1">
        <v>45548</v>
      </c>
      <c r="C7215" t="s">
        <v>167</v>
      </c>
      <c r="D7215" t="s">
        <v>168</v>
      </c>
      <c r="E7215" t="s">
        <v>216</v>
      </c>
      <c r="F7215" t="s">
        <v>93</v>
      </c>
      <c r="G7215" t="s">
        <v>217</v>
      </c>
      <c r="H7215">
        <v>2</v>
      </c>
      <c r="I7215">
        <v>33.97</v>
      </c>
      <c r="J7215">
        <v>48.09</v>
      </c>
      <c r="K7215">
        <v>96.18</v>
      </c>
      <c r="L7215" t="s">
        <v>82</v>
      </c>
      <c r="M7215" t="s">
        <v>100</v>
      </c>
      <c r="N7215" t="s">
        <v>2576</v>
      </c>
    </row>
    <row r="7216" spans="1:14" x14ac:dyDescent="0.3">
      <c r="A7216" t="s">
        <v>12884</v>
      </c>
      <c r="B7216" s="2">
        <v>45963</v>
      </c>
      <c r="C7216" t="s">
        <v>202</v>
      </c>
      <c r="D7216" t="s">
        <v>58</v>
      </c>
      <c r="E7216" t="s">
        <v>114</v>
      </c>
      <c r="F7216" t="s">
        <v>51</v>
      </c>
      <c r="G7216" t="s">
        <v>126</v>
      </c>
      <c r="H7216">
        <v>2</v>
      </c>
      <c r="I7216">
        <v>4.21</v>
      </c>
      <c r="J7216">
        <v>7.23</v>
      </c>
      <c r="K7216">
        <v>14.46</v>
      </c>
      <c r="L7216" t="s">
        <v>29</v>
      </c>
      <c r="M7216" t="s">
        <v>21</v>
      </c>
      <c r="N7216" t="s">
        <v>2194</v>
      </c>
    </row>
    <row r="7217" spans="1:14" x14ac:dyDescent="0.3">
      <c r="A7217" t="s">
        <v>1930</v>
      </c>
      <c r="B7217" t="s">
        <v>1931</v>
      </c>
      <c r="C7217" t="s">
        <v>113</v>
      </c>
      <c r="D7217" t="s">
        <v>58</v>
      </c>
      <c r="E7217" t="s">
        <v>59</v>
      </c>
      <c r="F7217" t="s">
        <v>27</v>
      </c>
      <c r="G7217" t="s">
        <v>109</v>
      </c>
      <c r="H7217">
        <v>7</v>
      </c>
      <c r="I7217">
        <v>5.96</v>
      </c>
      <c r="J7217">
        <v>11.3</v>
      </c>
      <c r="K7217">
        <v>79.099999999999994</v>
      </c>
      <c r="L7217" t="s">
        <v>82</v>
      </c>
      <c r="M7217" t="s">
        <v>46</v>
      </c>
      <c r="N7217" t="s">
        <v>1932</v>
      </c>
    </row>
    <row r="7218" spans="1:14" x14ac:dyDescent="0.3">
      <c r="A7218" t="s">
        <v>12885</v>
      </c>
      <c r="B7218" s="1">
        <v>45592</v>
      </c>
      <c r="C7218" t="s">
        <v>161</v>
      </c>
      <c r="D7218" t="s">
        <v>74</v>
      </c>
      <c r="E7218" t="s">
        <v>212</v>
      </c>
      <c r="F7218" t="s">
        <v>93</v>
      </c>
      <c r="G7218" t="s">
        <v>137</v>
      </c>
      <c r="H7218">
        <v>3</v>
      </c>
      <c r="I7218">
        <v>24.23</v>
      </c>
      <c r="J7218">
        <v>33.5</v>
      </c>
      <c r="K7218">
        <v>100.5</v>
      </c>
      <c r="L7218" t="s">
        <v>37</v>
      </c>
      <c r="M7218" t="s">
        <v>100</v>
      </c>
      <c r="N7218" t="s">
        <v>8595</v>
      </c>
    </row>
    <row r="7219" spans="1:14" x14ac:dyDescent="0.3">
      <c r="A7219" t="s">
        <v>12886</v>
      </c>
      <c r="B7219" t="s">
        <v>2866</v>
      </c>
      <c r="C7219" t="s">
        <v>337</v>
      </c>
      <c r="D7219" t="s">
        <v>168</v>
      </c>
      <c r="E7219" t="s">
        <v>293</v>
      </c>
      <c r="F7219" t="s">
        <v>18</v>
      </c>
      <c r="G7219" t="s">
        <v>81</v>
      </c>
      <c r="H7219">
        <v>6</v>
      </c>
      <c r="I7219">
        <v>43.2</v>
      </c>
      <c r="J7219">
        <v>58.6</v>
      </c>
      <c r="K7219">
        <v>351.6</v>
      </c>
      <c r="L7219" t="s">
        <v>82</v>
      </c>
      <c r="M7219" t="s">
        <v>30</v>
      </c>
      <c r="N7219" t="s">
        <v>12887</v>
      </c>
    </row>
    <row r="7220" spans="1:14" x14ac:dyDescent="0.3">
      <c r="A7220" t="s">
        <v>12888</v>
      </c>
      <c r="B7220" s="2">
        <v>45507</v>
      </c>
      <c r="C7220" t="s">
        <v>144</v>
      </c>
      <c r="D7220" t="s">
        <v>25</v>
      </c>
      <c r="E7220" t="s">
        <v>26</v>
      </c>
      <c r="F7220" t="s">
        <v>18</v>
      </c>
      <c r="G7220" t="s">
        <v>44</v>
      </c>
      <c r="H7220">
        <v>2</v>
      </c>
      <c r="I7220">
        <v>12.81</v>
      </c>
      <c r="J7220">
        <v>22.72</v>
      </c>
      <c r="K7220">
        <v>45.44</v>
      </c>
      <c r="L7220" t="s">
        <v>95</v>
      </c>
      <c r="M7220" t="s">
        <v>21</v>
      </c>
      <c r="N7220" t="s">
        <v>8412</v>
      </c>
    </row>
    <row r="7221" spans="1:14" x14ac:dyDescent="0.3">
      <c r="A7221" t="s">
        <v>12889</v>
      </c>
      <c r="B7221" s="1">
        <v>45739</v>
      </c>
      <c r="C7221" t="s">
        <v>73</v>
      </c>
      <c r="D7221" t="s">
        <v>74</v>
      </c>
      <c r="E7221" t="s">
        <v>312</v>
      </c>
      <c r="F7221" t="s">
        <v>51</v>
      </c>
      <c r="G7221" t="s">
        <v>52</v>
      </c>
      <c r="H7221">
        <v>7</v>
      </c>
      <c r="I7221">
        <v>49.25</v>
      </c>
      <c r="J7221">
        <v>80.680000000000007</v>
      </c>
      <c r="K7221">
        <v>564.76</v>
      </c>
      <c r="L7221" t="s">
        <v>95</v>
      </c>
      <c r="M7221" t="s">
        <v>30</v>
      </c>
      <c r="N7221" t="s">
        <v>12890</v>
      </c>
    </row>
    <row r="7222" spans="1:14" x14ac:dyDescent="0.3">
      <c r="A7222" t="s">
        <v>12891</v>
      </c>
      <c r="B7222" s="2">
        <v>45939</v>
      </c>
      <c r="C7222" t="s">
        <v>135</v>
      </c>
      <c r="D7222" t="s">
        <v>34</v>
      </c>
      <c r="E7222" t="s">
        <v>136</v>
      </c>
      <c r="F7222" t="s">
        <v>76</v>
      </c>
      <c r="G7222" t="s">
        <v>179</v>
      </c>
      <c r="H7222">
        <v>4</v>
      </c>
      <c r="I7222">
        <v>38.79</v>
      </c>
      <c r="K7222">
        <v>267.88</v>
      </c>
      <c r="L7222" t="s">
        <v>45</v>
      </c>
      <c r="M7222" t="s">
        <v>46</v>
      </c>
      <c r="N7222" t="s">
        <v>2555</v>
      </c>
    </row>
    <row r="7223" spans="1:14" x14ac:dyDescent="0.3">
      <c r="A7223" t="s">
        <v>12892</v>
      </c>
      <c r="B7223" s="2">
        <v>45361</v>
      </c>
      <c r="C7223" t="s">
        <v>394</v>
      </c>
      <c r="D7223" t="s">
        <v>25</v>
      </c>
      <c r="E7223" t="s">
        <v>235</v>
      </c>
      <c r="F7223" t="s">
        <v>93</v>
      </c>
      <c r="G7223" t="s">
        <v>94</v>
      </c>
      <c r="H7223">
        <v>2</v>
      </c>
      <c r="I7223">
        <v>15.56</v>
      </c>
      <c r="J7223">
        <v>22.16</v>
      </c>
      <c r="K7223">
        <v>44.32</v>
      </c>
      <c r="L7223" t="s">
        <v>37</v>
      </c>
      <c r="M7223" t="s">
        <v>30</v>
      </c>
      <c r="N7223" t="s">
        <v>8102</v>
      </c>
    </row>
    <row r="7224" spans="1:14" x14ac:dyDescent="0.3">
      <c r="A7224" t="s">
        <v>12893</v>
      </c>
      <c r="B7224" t="s">
        <v>1575</v>
      </c>
      <c r="C7224" t="s">
        <v>307</v>
      </c>
      <c r="D7224" t="s">
        <v>68</v>
      </c>
      <c r="E7224" t="s">
        <v>229</v>
      </c>
      <c r="F7224" t="s">
        <v>51</v>
      </c>
      <c r="G7224" t="s">
        <v>119</v>
      </c>
      <c r="H7224">
        <v>3</v>
      </c>
      <c r="I7224">
        <v>14.94</v>
      </c>
      <c r="J7224">
        <v>28.19</v>
      </c>
      <c r="K7224">
        <v>84.57</v>
      </c>
      <c r="L7224" t="s">
        <v>82</v>
      </c>
      <c r="M7224" t="s">
        <v>30</v>
      </c>
      <c r="N7224" t="s">
        <v>12894</v>
      </c>
    </row>
    <row r="7225" spans="1:14" x14ac:dyDescent="0.3">
      <c r="A7225" t="s">
        <v>12895</v>
      </c>
      <c r="B7225" t="s">
        <v>8000</v>
      </c>
      <c r="C7225" t="s">
        <v>376</v>
      </c>
      <c r="D7225" t="s">
        <v>168</v>
      </c>
      <c r="E7225" t="s">
        <v>293</v>
      </c>
      <c r="F7225" t="s">
        <v>76</v>
      </c>
      <c r="G7225" t="s">
        <v>251</v>
      </c>
      <c r="H7225">
        <v>4</v>
      </c>
      <c r="I7225">
        <v>11.39</v>
      </c>
      <c r="J7225">
        <v>15.72</v>
      </c>
      <c r="K7225">
        <v>62.88</v>
      </c>
      <c r="L7225" t="s">
        <v>53</v>
      </c>
      <c r="M7225" t="s">
        <v>54</v>
      </c>
      <c r="N7225" t="s">
        <v>2707</v>
      </c>
    </row>
    <row r="7226" spans="1:14" x14ac:dyDescent="0.3">
      <c r="A7226" t="s">
        <v>12896</v>
      </c>
      <c r="B7226" s="2">
        <v>45406</v>
      </c>
      <c r="C7226" t="s">
        <v>481</v>
      </c>
      <c r="D7226" t="s">
        <v>34</v>
      </c>
      <c r="E7226" t="s">
        <v>136</v>
      </c>
      <c r="F7226" t="s">
        <v>76</v>
      </c>
      <c r="G7226" t="s">
        <v>170</v>
      </c>
      <c r="H7226">
        <v>3</v>
      </c>
      <c r="I7226">
        <v>37.19</v>
      </c>
      <c r="J7226">
        <v>45.68</v>
      </c>
      <c r="K7226">
        <v>137.04</v>
      </c>
      <c r="L7226" t="s">
        <v>45</v>
      </c>
      <c r="M7226" t="s">
        <v>46</v>
      </c>
      <c r="N7226" t="s">
        <v>4486</v>
      </c>
    </row>
    <row r="7227" spans="1:14" x14ac:dyDescent="0.3">
      <c r="A7227" t="s">
        <v>12897</v>
      </c>
      <c r="B7227" t="s">
        <v>8719</v>
      </c>
      <c r="C7227" t="s">
        <v>98</v>
      </c>
      <c r="D7227" t="s">
        <v>42</v>
      </c>
      <c r="E7227" t="s">
        <v>242</v>
      </c>
      <c r="F7227" t="s">
        <v>93</v>
      </c>
      <c r="G7227" t="s">
        <v>217</v>
      </c>
      <c r="H7227">
        <v>2</v>
      </c>
      <c r="I7227">
        <v>24.35</v>
      </c>
      <c r="K7227">
        <v>83.04</v>
      </c>
      <c r="L7227" t="s">
        <v>175</v>
      </c>
      <c r="M7227" t="s">
        <v>100</v>
      </c>
    </row>
    <row r="7228" spans="1:14" x14ac:dyDescent="0.3">
      <c r="A7228" t="s">
        <v>12898</v>
      </c>
      <c r="B7228" s="2">
        <v>45996</v>
      </c>
      <c r="C7228" t="s">
        <v>394</v>
      </c>
      <c r="D7228" t="s">
        <v>25</v>
      </c>
      <c r="E7228" t="s">
        <v>26</v>
      </c>
      <c r="F7228" t="s">
        <v>93</v>
      </c>
      <c r="G7228" t="s">
        <v>141</v>
      </c>
      <c r="H7228">
        <v>4</v>
      </c>
      <c r="I7228">
        <v>14.46</v>
      </c>
      <c r="J7228">
        <v>23.11</v>
      </c>
      <c r="K7228">
        <v>92.44</v>
      </c>
      <c r="L7228" t="s">
        <v>82</v>
      </c>
      <c r="M7228" t="s">
        <v>54</v>
      </c>
      <c r="N7228" t="s">
        <v>9767</v>
      </c>
    </row>
    <row r="7229" spans="1:14" x14ac:dyDescent="0.3">
      <c r="A7229" t="s">
        <v>12899</v>
      </c>
      <c r="B7229" s="2">
        <v>45866</v>
      </c>
      <c r="C7229" t="s">
        <v>443</v>
      </c>
      <c r="D7229" t="s">
        <v>58</v>
      </c>
      <c r="E7229" t="s">
        <v>203</v>
      </c>
      <c r="F7229" t="s">
        <v>76</v>
      </c>
      <c r="G7229" t="s">
        <v>251</v>
      </c>
      <c r="H7229">
        <v>8</v>
      </c>
      <c r="I7229">
        <v>24.77</v>
      </c>
      <c r="J7229">
        <v>45.4</v>
      </c>
      <c r="K7229">
        <v>363.2</v>
      </c>
      <c r="L7229" t="s">
        <v>20</v>
      </c>
      <c r="M7229" t="s">
        <v>30</v>
      </c>
      <c r="N7229" t="s">
        <v>12900</v>
      </c>
    </row>
    <row r="7230" spans="1:14" x14ac:dyDescent="0.3">
      <c r="A7230" t="s">
        <v>12901</v>
      </c>
      <c r="B7230" s="1">
        <v>45571</v>
      </c>
      <c r="C7230" t="s">
        <v>185</v>
      </c>
      <c r="D7230" t="s">
        <v>16</v>
      </c>
      <c r="E7230" t="s">
        <v>284</v>
      </c>
      <c r="F7230" t="s">
        <v>18</v>
      </c>
      <c r="G7230" t="s">
        <v>19</v>
      </c>
      <c r="H7230">
        <v>7</v>
      </c>
      <c r="I7230">
        <v>26.67</v>
      </c>
      <c r="J7230">
        <v>50.41</v>
      </c>
      <c r="K7230">
        <v>352.87</v>
      </c>
      <c r="L7230" t="s">
        <v>20</v>
      </c>
      <c r="M7230" t="s">
        <v>46</v>
      </c>
      <c r="N7230" t="s">
        <v>7794</v>
      </c>
    </row>
    <row r="7231" spans="1:14" x14ac:dyDescent="0.3">
      <c r="A7231" t="s">
        <v>12902</v>
      </c>
      <c r="B7231" s="2">
        <v>45719</v>
      </c>
      <c r="D7231" t="s">
        <v>168</v>
      </c>
      <c r="E7231" t="s">
        <v>216</v>
      </c>
      <c r="F7231" t="s">
        <v>51</v>
      </c>
      <c r="G7231" t="s">
        <v>119</v>
      </c>
      <c r="H7231">
        <v>488</v>
      </c>
      <c r="I7231">
        <v>11.87</v>
      </c>
      <c r="J7231">
        <v>19.84</v>
      </c>
      <c r="K7231">
        <v>79.36</v>
      </c>
      <c r="L7231" t="s">
        <v>82</v>
      </c>
      <c r="M7231" t="s">
        <v>30</v>
      </c>
      <c r="N7231" t="s">
        <v>12903</v>
      </c>
    </row>
    <row r="7232" spans="1:14" x14ac:dyDescent="0.3">
      <c r="A7232" t="s">
        <v>12904</v>
      </c>
      <c r="B7232" t="s">
        <v>8295</v>
      </c>
      <c r="C7232" t="s">
        <v>202</v>
      </c>
      <c r="D7232" t="s">
        <v>58</v>
      </c>
      <c r="E7232" t="s">
        <v>195</v>
      </c>
      <c r="F7232" t="s">
        <v>93</v>
      </c>
      <c r="G7232" t="s">
        <v>122</v>
      </c>
      <c r="H7232">
        <v>2</v>
      </c>
      <c r="I7232">
        <v>66.959999999999994</v>
      </c>
      <c r="J7232">
        <v>99.49</v>
      </c>
      <c r="K7232">
        <v>198.98</v>
      </c>
      <c r="L7232" t="s">
        <v>37</v>
      </c>
      <c r="N7232" t="s">
        <v>12905</v>
      </c>
    </row>
    <row r="7233" spans="1:14" x14ac:dyDescent="0.3">
      <c r="A7233" t="s">
        <v>12906</v>
      </c>
      <c r="B7233" s="2">
        <v>45505</v>
      </c>
      <c r="C7233" t="s">
        <v>33</v>
      </c>
      <c r="D7233" t="s">
        <v>34</v>
      </c>
      <c r="E7233" t="s">
        <v>392</v>
      </c>
      <c r="F7233" t="s">
        <v>76</v>
      </c>
      <c r="G7233" t="s">
        <v>170</v>
      </c>
      <c r="H7233">
        <v>3</v>
      </c>
      <c r="I7233">
        <v>31.24</v>
      </c>
      <c r="J7233">
        <v>44.66</v>
      </c>
      <c r="K7233">
        <v>133.97999999999999</v>
      </c>
      <c r="L7233" t="s">
        <v>82</v>
      </c>
      <c r="M7233" t="s">
        <v>21</v>
      </c>
      <c r="N7233" t="s">
        <v>12907</v>
      </c>
    </row>
    <row r="7234" spans="1:14" x14ac:dyDescent="0.3">
      <c r="A7234" t="s">
        <v>12908</v>
      </c>
      <c r="B7234" s="2">
        <v>46003</v>
      </c>
      <c r="C7234" t="s">
        <v>190</v>
      </c>
      <c r="D7234" t="s">
        <v>16</v>
      </c>
      <c r="E7234" t="s">
        <v>284</v>
      </c>
      <c r="F7234" t="s">
        <v>18</v>
      </c>
      <c r="G7234" t="s">
        <v>44</v>
      </c>
      <c r="H7234">
        <v>2</v>
      </c>
      <c r="I7234">
        <v>8.27</v>
      </c>
      <c r="J7234">
        <v>11.51</v>
      </c>
      <c r="K7234">
        <v>23.02</v>
      </c>
      <c r="L7234" t="s">
        <v>53</v>
      </c>
      <c r="M7234" t="s">
        <v>30</v>
      </c>
      <c r="N7234" t="s">
        <v>9602</v>
      </c>
    </row>
    <row r="7235" spans="1:14" x14ac:dyDescent="0.3">
      <c r="A7235" t="s">
        <v>12909</v>
      </c>
      <c r="B7235" s="2">
        <v>45639</v>
      </c>
      <c r="C7235" t="s">
        <v>190</v>
      </c>
      <c r="D7235" t="s">
        <v>16</v>
      </c>
      <c r="E7235" t="s">
        <v>17</v>
      </c>
      <c r="F7235" t="s">
        <v>27</v>
      </c>
      <c r="G7235" t="s">
        <v>145</v>
      </c>
      <c r="H7235">
        <v>7</v>
      </c>
      <c r="I7235">
        <v>18.46</v>
      </c>
      <c r="J7235">
        <v>29.24</v>
      </c>
      <c r="K7235">
        <v>204.68</v>
      </c>
      <c r="L7235" t="s">
        <v>45</v>
      </c>
      <c r="M7235" t="s">
        <v>54</v>
      </c>
      <c r="N7235" t="s">
        <v>4279</v>
      </c>
    </row>
    <row r="7236" spans="1:14" x14ac:dyDescent="0.3">
      <c r="A7236" t="s">
        <v>12910</v>
      </c>
      <c r="B7236" s="2">
        <v>45922</v>
      </c>
      <c r="C7236" t="s">
        <v>161</v>
      </c>
      <c r="D7236" t="s">
        <v>74</v>
      </c>
      <c r="E7236" t="s">
        <v>75</v>
      </c>
      <c r="F7236" t="s">
        <v>93</v>
      </c>
      <c r="G7236" t="s">
        <v>94</v>
      </c>
      <c r="H7236">
        <v>2</v>
      </c>
      <c r="I7236">
        <v>18.940000000000001</v>
      </c>
      <c r="J7236">
        <v>32.57</v>
      </c>
      <c r="K7236">
        <v>65.14</v>
      </c>
      <c r="L7236" t="s">
        <v>53</v>
      </c>
      <c r="M7236" t="s">
        <v>21</v>
      </c>
      <c r="N7236" t="s">
        <v>11121</v>
      </c>
    </row>
    <row r="7237" spans="1:14" x14ac:dyDescent="0.3">
      <c r="A7237" t="s">
        <v>12911</v>
      </c>
      <c r="B7237" s="2">
        <v>45824</v>
      </c>
      <c r="C7237" t="s">
        <v>198</v>
      </c>
      <c r="D7237" t="s">
        <v>91</v>
      </c>
      <c r="E7237" t="s">
        <v>92</v>
      </c>
      <c r="F7237" t="s">
        <v>93</v>
      </c>
      <c r="G7237" t="s">
        <v>217</v>
      </c>
      <c r="H7237">
        <v>5</v>
      </c>
      <c r="I7237">
        <v>28.78</v>
      </c>
      <c r="J7237">
        <v>50.75</v>
      </c>
      <c r="K7237">
        <v>253.75</v>
      </c>
      <c r="L7237" t="s">
        <v>175</v>
      </c>
      <c r="M7237" t="s">
        <v>100</v>
      </c>
      <c r="N7237" t="s">
        <v>12912</v>
      </c>
    </row>
    <row r="7238" spans="1:14" x14ac:dyDescent="0.3">
      <c r="A7238" t="s">
        <v>12913</v>
      </c>
      <c r="B7238" s="2">
        <v>45414</v>
      </c>
      <c r="C7238" t="s">
        <v>153</v>
      </c>
      <c r="D7238" t="s">
        <v>74</v>
      </c>
      <c r="E7238" t="s">
        <v>75</v>
      </c>
      <c r="F7238" t="s">
        <v>27</v>
      </c>
      <c r="G7238" t="s">
        <v>109</v>
      </c>
      <c r="H7238">
        <v>3</v>
      </c>
      <c r="I7238">
        <v>10.97</v>
      </c>
      <c r="J7238">
        <v>15.73</v>
      </c>
      <c r="K7238">
        <v>47.19</v>
      </c>
      <c r="L7238" t="s">
        <v>95</v>
      </c>
      <c r="M7238" t="s">
        <v>100</v>
      </c>
      <c r="N7238" t="s">
        <v>12914</v>
      </c>
    </row>
    <row r="7239" spans="1:14" x14ac:dyDescent="0.3">
      <c r="A7239" t="s">
        <v>12259</v>
      </c>
      <c r="B7239" t="s">
        <v>193</v>
      </c>
      <c r="C7239" t="s">
        <v>41</v>
      </c>
      <c r="D7239" t="s">
        <v>42</v>
      </c>
      <c r="E7239" t="s">
        <v>63</v>
      </c>
      <c r="F7239" t="s">
        <v>76</v>
      </c>
      <c r="G7239" t="s">
        <v>170</v>
      </c>
      <c r="H7239">
        <v>3</v>
      </c>
      <c r="I7239">
        <v>19.440000000000001</v>
      </c>
      <c r="J7239">
        <v>27.32</v>
      </c>
      <c r="K7239">
        <v>81.96</v>
      </c>
      <c r="L7239" t="s">
        <v>95</v>
      </c>
      <c r="M7239" t="s">
        <v>100</v>
      </c>
    </row>
    <row r="7240" spans="1:14" x14ac:dyDescent="0.3">
      <c r="A7240" t="s">
        <v>12915</v>
      </c>
      <c r="B7240" s="2">
        <v>46020</v>
      </c>
      <c r="C7240" t="s">
        <v>443</v>
      </c>
      <c r="D7240" t="s">
        <v>58</v>
      </c>
      <c r="E7240" t="s">
        <v>59</v>
      </c>
      <c r="F7240" t="s">
        <v>51</v>
      </c>
      <c r="G7240" t="s">
        <v>119</v>
      </c>
      <c r="H7240">
        <v>4</v>
      </c>
      <c r="I7240">
        <v>9.6300000000000008</v>
      </c>
      <c r="J7240">
        <v>14.87</v>
      </c>
      <c r="K7240">
        <v>59.48</v>
      </c>
      <c r="L7240" t="s">
        <v>29</v>
      </c>
      <c r="M7240" t="s">
        <v>100</v>
      </c>
      <c r="N7240" t="s">
        <v>8547</v>
      </c>
    </row>
    <row r="7241" spans="1:14" x14ac:dyDescent="0.3">
      <c r="A7241" t="s">
        <v>12916</v>
      </c>
      <c r="B7241" s="2">
        <v>45297</v>
      </c>
      <c r="C7241" t="s">
        <v>41</v>
      </c>
      <c r="D7241" t="s">
        <v>42</v>
      </c>
      <c r="E7241" t="s">
        <v>43</v>
      </c>
      <c r="F7241" t="s">
        <v>18</v>
      </c>
      <c r="G7241" t="s">
        <v>44</v>
      </c>
      <c r="I7241">
        <v>16.16</v>
      </c>
      <c r="J7241">
        <v>27.11</v>
      </c>
      <c r="K7241">
        <v>54.22</v>
      </c>
      <c r="L7241" t="s">
        <v>45</v>
      </c>
      <c r="M7241" t="s">
        <v>21</v>
      </c>
      <c r="N7241" t="s">
        <v>5835</v>
      </c>
    </row>
    <row r="7242" spans="1:14" x14ac:dyDescent="0.3">
      <c r="A7242" t="s">
        <v>12917</v>
      </c>
      <c r="B7242" t="s">
        <v>6301</v>
      </c>
      <c r="C7242" t="s">
        <v>292</v>
      </c>
      <c r="D7242" t="s">
        <v>168</v>
      </c>
      <c r="E7242" t="s">
        <v>267</v>
      </c>
      <c r="F7242" t="s">
        <v>27</v>
      </c>
      <c r="G7242" t="s">
        <v>36</v>
      </c>
      <c r="H7242">
        <v>5</v>
      </c>
      <c r="I7242">
        <v>29.51</v>
      </c>
      <c r="J7242">
        <v>35.53</v>
      </c>
      <c r="K7242">
        <v>177.65</v>
      </c>
      <c r="L7242" t="s">
        <v>82</v>
      </c>
      <c r="M7242" t="s">
        <v>21</v>
      </c>
      <c r="N7242" t="s">
        <v>12918</v>
      </c>
    </row>
    <row r="7243" spans="1:14" x14ac:dyDescent="0.3">
      <c r="A7243" t="s">
        <v>12919</v>
      </c>
      <c r="B7243" s="2">
        <v>45749</v>
      </c>
      <c r="C7243" t="s">
        <v>376</v>
      </c>
      <c r="D7243" t="s">
        <v>168</v>
      </c>
      <c r="F7243" t="s">
        <v>93</v>
      </c>
      <c r="G7243" t="s">
        <v>217</v>
      </c>
      <c r="H7243">
        <v>5</v>
      </c>
      <c r="I7243">
        <v>30.74</v>
      </c>
      <c r="J7243">
        <v>48.63</v>
      </c>
      <c r="K7243">
        <v>243.15</v>
      </c>
      <c r="M7243" t="s">
        <v>30</v>
      </c>
      <c r="N7243" t="s">
        <v>4077</v>
      </c>
    </row>
    <row r="7244" spans="1:14" x14ac:dyDescent="0.3">
      <c r="A7244" t="s">
        <v>12920</v>
      </c>
      <c r="B7244" s="2">
        <v>45483</v>
      </c>
      <c r="C7244" t="s">
        <v>481</v>
      </c>
      <c r="D7244" t="s">
        <v>34</v>
      </c>
      <c r="E7244" t="s">
        <v>35</v>
      </c>
      <c r="F7244" t="s">
        <v>27</v>
      </c>
      <c r="G7244" t="s">
        <v>36</v>
      </c>
      <c r="H7244">
        <v>8</v>
      </c>
      <c r="I7244">
        <v>28.24</v>
      </c>
      <c r="J7244">
        <v>41.51</v>
      </c>
      <c r="K7244">
        <v>332.08</v>
      </c>
      <c r="L7244" t="s">
        <v>82</v>
      </c>
      <c r="M7244" t="s">
        <v>21</v>
      </c>
      <c r="N7244" t="s">
        <v>407</v>
      </c>
    </row>
    <row r="7245" spans="1:14" x14ac:dyDescent="0.3">
      <c r="A7245" t="s">
        <v>12921</v>
      </c>
      <c r="B7245" t="s">
        <v>3645</v>
      </c>
      <c r="D7245" t="s">
        <v>130</v>
      </c>
      <c r="E7245" t="s">
        <v>271</v>
      </c>
      <c r="F7245" t="s">
        <v>18</v>
      </c>
      <c r="G7245" t="s">
        <v>19</v>
      </c>
      <c r="H7245">
        <v>1</v>
      </c>
      <c r="I7245">
        <v>46.97</v>
      </c>
      <c r="J7245">
        <v>79.16</v>
      </c>
      <c r="K7245">
        <v>79.16</v>
      </c>
      <c r="L7245" t="s">
        <v>29</v>
      </c>
      <c r="M7245" t="s">
        <v>54</v>
      </c>
    </row>
    <row r="7246" spans="1:14" x14ac:dyDescent="0.3">
      <c r="A7246" t="s">
        <v>12922</v>
      </c>
      <c r="B7246" t="s">
        <v>662</v>
      </c>
      <c r="C7246" t="s">
        <v>499</v>
      </c>
      <c r="D7246" t="s">
        <v>68</v>
      </c>
      <c r="E7246" t="s">
        <v>229</v>
      </c>
      <c r="F7246" t="s">
        <v>51</v>
      </c>
      <c r="G7246" t="s">
        <v>126</v>
      </c>
      <c r="H7246">
        <v>7</v>
      </c>
      <c r="I7246">
        <v>3.42</v>
      </c>
      <c r="J7246">
        <v>5.35</v>
      </c>
      <c r="K7246">
        <v>37.450000000000003</v>
      </c>
      <c r="L7246" t="s">
        <v>175</v>
      </c>
      <c r="M7246" t="s">
        <v>30</v>
      </c>
      <c r="N7246" t="s">
        <v>1453</v>
      </c>
    </row>
    <row r="7247" spans="1:14" x14ac:dyDescent="0.3">
      <c r="A7247" t="s">
        <v>12923</v>
      </c>
      <c r="B7247" s="2">
        <v>45455</v>
      </c>
      <c r="C7247" t="s">
        <v>307</v>
      </c>
      <c r="D7247" t="s">
        <v>68</v>
      </c>
      <c r="E7247" t="s">
        <v>118</v>
      </c>
      <c r="F7247" t="s">
        <v>51</v>
      </c>
      <c r="G7247" t="s">
        <v>126</v>
      </c>
      <c r="H7247">
        <v>6</v>
      </c>
      <c r="I7247">
        <v>3.24</v>
      </c>
      <c r="J7247">
        <v>5.72</v>
      </c>
      <c r="K7247">
        <v>34.32</v>
      </c>
      <c r="L7247" t="s">
        <v>175</v>
      </c>
      <c r="M7247" t="s">
        <v>100</v>
      </c>
      <c r="N7247" t="s">
        <v>12924</v>
      </c>
    </row>
    <row r="7248" spans="1:14" x14ac:dyDescent="0.3">
      <c r="A7248" t="s">
        <v>12925</v>
      </c>
      <c r="B7248" t="s">
        <v>8623</v>
      </c>
      <c r="C7248" t="s">
        <v>181</v>
      </c>
      <c r="D7248" t="s">
        <v>168</v>
      </c>
      <c r="E7248" t="s">
        <v>293</v>
      </c>
      <c r="F7248" t="s">
        <v>76</v>
      </c>
      <c r="G7248" t="s">
        <v>149</v>
      </c>
      <c r="H7248">
        <v>4</v>
      </c>
      <c r="I7248">
        <v>6.77</v>
      </c>
      <c r="J7248">
        <v>9.0399999999999991</v>
      </c>
      <c r="K7248">
        <v>36.159999999999997</v>
      </c>
      <c r="L7248" t="s">
        <v>29</v>
      </c>
      <c r="M7248" t="s">
        <v>54</v>
      </c>
      <c r="N7248" t="s">
        <v>1387</v>
      </c>
    </row>
    <row r="7249" spans="1:14" x14ac:dyDescent="0.3">
      <c r="A7249" t="s">
        <v>12926</v>
      </c>
      <c r="B7249" s="2">
        <v>45515</v>
      </c>
      <c r="C7249" t="s">
        <v>85</v>
      </c>
      <c r="D7249" t="s">
        <v>130</v>
      </c>
      <c r="E7249" t="s">
        <v>131</v>
      </c>
      <c r="F7249" t="s">
        <v>51</v>
      </c>
      <c r="G7249" t="s">
        <v>119</v>
      </c>
      <c r="H7249">
        <v>4</v>
      </c>
      <c r="I7249">
        <v>17.489999999999998</v>
      </c>
      <c r="J7249">
        <v>32.53</v>
      </c>
      <c r="K7249">
        <v>130.12</v>
      </c>
      <c r="L7249" t="s">
        <v>29</v>
      </c>
      <c r="M7249" t="s">
        <v>100</v>
      </c>
      <c r="N7249" t="s">
        <v>12927</v>
      </c>
    </row>
    <row r="7250" spans="1:14" x14ac:dyDescent="0.3">
      <c r="A7250" t="s">
        <v>12928</v>
      </c>
      <c r="B7250" t="s">
        <v>8609</v>
      </c>
      <c r="C7250" t="s">
        <v>135</v>
      </c>
      <c r="D7250" t="s">
        <v>34</v>
      </c>
      <c r="F7250" t="s">
        <v>93</v>
      </c>
      <c r="G7250" t="s">
        <v>217</v>
      </c>
      <c r="H7250">
        <v>5</v>
      </c>
      <c r="I7250">
        <v>31.2</v>
      </c>
      <c r="J7250">
        <v>42.06</v>
      </c>
      <c r="K7250">
        <v>210.3</v>
      </c>
      <c r="L7250" t="s">
        <v>20</v>
      </c>
      <c r="M7250" t="s">
        <v>21</v>
      </c>
      <c r="N7250" t="s">
        <v>1762</v>
      </c>
    </row>
    <row r="7251" spans="1:14" x14ac:dyDescent="0.3">
      <c r="A7251" t="s">
        <v>12929</v>
      </c>
      <c r="B7251" t="s">
        <v>2841</v>
      </c>
      <c r="C7251" t="s">
        <v>156</v>
      </c>
      <c r="D7251" t="s">
        <v>68</v>
      </c>
      <c r="E7251" t="s">
        <v>157</v>
      </c>
      <c r="F7251" t="s">
        <v>76</v>
      </c>
      <c r="G7251" t="s">
        <v>77</v>
      </c>
      <c r="H7251">
        <v>2</v>
      </c>
      <c r="I7251">
        <v>23.39</v>
      </c>
      <c r="J7251">
        <v>36.44</v>
      </c>
      <c r="K7251">
        <v>72.88</v>
      </c>
      <c r="L7251" t="s">
        <v>37</v>
      </c>
      <c r="M7251" t="s">
        <v>54</v>
      </c>
      <c r="N7251" t="s">
        <v>9108</v>
      </c>
    </row>
    <row r="7252" spans="1:14" x14ac:dyDescent="0.3">
      <c r="A7252" t="s">
        <v>12930</v>
      </c>
      <c r="B7252" s="1">
        <v>45565</v>
      </c>
      <c r="C7252" t="s">
        <v>148</v>
      </c>
      <c r="D7252" t="s">
        <v>42</v>
      </c>
      <c r="E7252" t="s">
        <v>43</v>
      </c>
      <c r="F7252" t="s">
        <v>51</v>
      </c>
      <c r="G7252" t="s">
        <v>52</v>
      </c>
      <c r="H7252">
        <v>5</v>
      </c>
      <c r="I7252">
        <v>26.29</v>
      </c>
      <c r="J7252">
        <v>40.909999999999997</v>
      </c>
      <c r="K7252">
        <v>204.55</v>
      </c>
      <c r="L7252" t="s">
        <v>175</v>
      </c>
      <c r="M7252" t="s">
        <v>100</v>
      </c>
      <c r="N7252" t="s">
        <v>12931</v>
      </c>
    </row>
    <row r="7253" spans="1:14" x14ac:dyDescent="0.3">
      <c r="A7253" t="s">
        <v>12932</v>
      </c>
      <c r="B7253" t="s">
        <v>442</v>
      </c>
      <c r="C7253" t="s">
        <v>135</v>
      </c>
      <c r="D7253" t="s">
        <v>34</v>
      </c>
      <c r="E7253" t="s">
        <v>392</v>
      </c>
      <c r="F7253" t="s">
        <v>93</v>
      </c>
      <c r="G7253" t="s">
        <v>94</v>
      </c>
      <c r="H7253">
        <v>2</v>
      </c>
      <c r="I7253">
        <v>15.94</v>
      </c>
      <c r="J7253">
        <v>24.01</v>
      </c>
      <c r="K7253">
        <v>48.02</v>
      </c>
      <c r="L7253" t="s">
        <v>20</v>
      </c>
      <c r="M7253" t="s">
        <v>100</v>
      </c>
      <c r="N7253" t="s">
        <v>12933</v>
      </c>
    </row>
    <row r="7254" spans="1:14" x14ac:dyDescent="0.3">
      <c r="A7254" t="s">
        <v>12934</v>
      </c>
      <c r="B7254" s="2">
        <v>45374</v>
      </c>
      <c r="C7254" t="s">
        <v>90</v>
      </c>
      <c r="E7254" t="s">
        <v>345</v>
      </c>
      <c r="F7254" t="s">
        <v>51</v>
      </c>
      <c r="G7254" t="s">
        <v>119</v>
      </c>
      <c r="H7254">
        <v>6</v>
      </c>
      <c r="I7254">
        <v>16.11</v>
      </c>
      <c r="J7254">
        <v>29.18</v>
      </c>
      <c r="K7254">
        <v>175.08</v>
      </c>
      <c r="L7254" t="s">
        <v>29</v>
      </c>
      <c r="M7254" t="s">
        <v>54</v>
      </c>
      <c r="N7254" t="s">
        <v>2342</v>
      </c>
    </row>
    <row r="7255" spans="1:14" x14ac:dyDescent="0.3">
      <c r="A7255" t="s">
        <v>12935</v>
      </c>
      <c r="B7255" s="1">
        <v>45637</v>
      </c>
      <c r="C7255" t="s">
        <v>358</v>
      </c>
      <c r="D7255" t="s">
        <v>91</v>
      </c>
      <c r="E7255" t="s">
        <v>92</v>
      </c>
      <c r="F7255" t="s">
        <v>51</v>
      </c>
      <c r="G7255" t="s">
        <v>70</v>
      </c>
      <c r="H7255">
        <v>4</v>
      </c>
      <c r="I7255">
        <v>5.09</v>
      </c>
      <c r="K7255">
        <v>31</v>
      </c>
      <c r="L7255" t="s">
        <v>20</v>
      </c>
      <c r="M7255" t="s">
        <v>54</v>
      </c>
      <c r="N7255" t="s">
        <v>12936</v>
      </c>
    </row>
    <row r="7256" spans="1:14" x14ac:dyDescent="0.3">
      <c r="A7256" t="s">
        <v>12937</v>
      </c>
      <c r="B7256" s="1">
        <v>45974</v>
      </c>
      <c r="C7256" t="s">
        <v>397</v>
      </c>
      <c r="D7256" t="s">
        <v>68</v>
      </c>
      <c r="E7256" t="s">
        <v>229</v>
      </c>
      <c r="F7256" t="s">
        <v>18</v>
      </c>
      <c r="G7256" t="s">
        <v>81</v>
      </c>
      <c r="H7256">
        <v>6</v>
      </c>
      <c r="I7256">
        <v>37.15</v>
      </c>
      <c r="J7256">
        <v>63.21</v>
      </c>
      <c r="K7256">
        <v>379.26</v>
      </c>
      <c r="L7256" t="s">
        <v>175</v>
      </c>
      <c r="M7256" t="s">
        <v>100</v>
      </c>
      <c r="N7256" t="s">
        <v>12938</v>
      </c>
    </row>
    <row r="7257" spans="1:14" x14ac:dyDescent="0.3">
      <c r="A7257" t="s">
        <v>12939</v>
      </c>
      <c r="B7257" s="1">
        <v>45652</v>
      </c>
      <c r="C7257" t="s">
        <v>257</v>
      </c>
      <c r="D7257" t="s">
        <v>34</v>
      </c>
      <c r="E7257" t="s">
        <v>35</v>
      </c>
      <c r="F7257" t="s">
        <v>18</v>
      </c>
      <c r="G7257" t="s">
        <v>99</v>
      </c>
      <c r="H7257">
        <v>1</v>
      </c>
      <c r="I7257">
        <v>5.28</v>
      </c>
      <c r="J7257">
        <v>6.69</v>
      </c>
      <c r="K7257">
        <v>6.69</v>
      </c>
      <c r="L7257" t="s">
        <v>45</v>
      </c>
      <c r="M7257" t="s">
        <v>54</v>
      </c>
      <c r="N7257" t="s">
        <v>12940</v>
      </c>
    </row>
    <row r="7258" spans="1:14" x14ac:dyDescent="0.3">
      <c r="A7258" t="s">
        <v>12941</v>
      </c>
      <c r="B7258" s="2">
        <v>45659</v>
      </c>
      <c r="C7258" t="s">
        <v>129</v>
      </c>
      <c r="D7258" t="s">
        <v>130</v>
      </c>
      <c r="E7258" t="s">
        <v>131</v>
      </c>
      <c r="F7258" t="s">
        <v>51</v>
      </c>
      <c r="G7258" t="s">
        <v>52</v>
      </c>
      <c r="H7258">
        <v>4</v>
      </c>
      <c r="I7258">
        <v>49.15</v>
      </c>
      <c r="J7258">
        <v>70.11</v>
      </c>
      <c r="K7258">
        <v>280.44</v>
      </c>
      <c r="L7258" t="s">
        <v>95</v>
      </c>
      <c r="M7258" t="s">
        <v>54</v>
      </c>
    </row>
    <row r="7259" spans="1:14" x14ac:dyDescent="0.3">
      <c r="A7259" t="s">
        <v>12942</v>
      </c>
      <c r="B7259" t="s">
        <v>12943</v>
      </c>
      <c r="C7259" t="s">
        <v>394</v>
      </c>
      <c r="D7259" t="s">
        <v>25</v>
      </c>
      <c r="E7259" t="s">
        <v>26</v>
      </c>
      <c r="F7259" t="s">
        <v>27</v>
      </c>
      <c r="G7259" t="s">
        <v>28</v>
      </c>
      <c r="H7259">
        <v>5</v>
      </c>
      <c r="I7259">
        <v>34.79</v>
      </c>
      <c r="J7259">
        <v>50.36</v>
      </c>
      <c r="K7259">
        <v>251.8</v>
      </c>
      <c r="L7259" t="s">
        <v>53</v>
      </c>
      <c r="M7259" t="s">
        <v>46</v>
      </c>
      <c r="N7259" t="s">
        <v>12085</v>
      </c>
    </row>
    <row r="7260" spans="1:14" x14ac:dyDescent="0.3">
      <c r="A7260" t="s">
        <v>12944</v>
      </c>
      <c r="B7260" s="2">
        <v>45969</v>
      </c>
      <c r="C7260" t="s">
        <v>190</v>
      </c>
      <c r="D7260" t="s">
        <v>16</v>
      </c>
      <c r="E7260" t="s">
        <v>284</v>
      </c>
      <c r="F7260" t="s">
        <v>18</v>
      </c>
      <c r="G7260" t="s">
        <v>44</v>
      </c>
      <c r="H7260">
        <v>7</v>
      </c>
      <c r="I7260">
        <v>16.59</v>
      </c>
      <c r="J7260">
        <v>21.09</v>
      </c>
      <c r="K7260">
        <v>147.63</v>
      </c>
      <c r="L7260" t="s">
        <v>95</v>
      </c>
      <c r="M7260" t="s">
        <v>21</v>
      </c>
      <c r="N7260" t="s">
        <v>12945</v>
      </c>
    </row>
    <row r="7261" spans="1:14" x14ac:dyDescent="0.3">
      <c r="A7261" t="s">
        <v>12946</v>
      </c>
      <c r="B7261" s="2">
        <v>45950</v>
      </c>
      <c r="C7261" t="s">
        <v>148</v>
      </c>
      <c r="D7261" t="s">
        <v>42</v>
      </c>
      <c r="E7261" t="s">
        <v>50</v>
      </c>
      <c r="F7261" t="s">
        <v>93</v>
      </c>
      <c r="G7261" t="s">
        <v>94</v>
      </c>
      <c r="H7261">
        <v>3</v>
      </c>
      <c r="I7261">
        <v>17.32</v>
      </c>
      <c r="J7261">
        <v>24.48</v>
      </c>
      <c r="K7261">
        <v>43.67</v>
      </c>
      <c r="L7261" t="s">
        <v>29</v>
      </c>
      <c r="M7261" t="s">
        <v>30</v>
      </c>
      <c r="N7261" t="s">
        <v>12947</v>
      </c>
    </row>
    <row r="7262" spans="1:14" x14ac:dyDescent="0.3">
      <c r="A7262" t="s">
        <v>12948</v>
      </c>
      <c r="B7262" s="2">
        <v>45876</v>
      </c>
      <c r="C7262" t="s">
        <v>144</v>
      </c>
      <c r="D7262" t="s">
        <v>25</v>
      </c>
      <c r="E7262" t="s">
        <v>26</v>
      </c>
      <c r="F7262" t="s">
        <v>93</v>
      </c>
      <c r="G7262" t="s">
        <v>94</v>
      </c>
      <c r="H7262">
        <v>1</v>
      </c>
      <c r="I7262">
        <v>18.38</v>
      </c>
      <c r="K7262">
        <v>23.18</v>
      </c>
      <c r="L7262" t="s">
        <v>175</v>
      </c>
      <c r="M7262" t="s">
        <v>21</v>
      </c>
      <c r="N7262" t="s">
        <v>5317</v>
      </c>
    </row>
    <row r="7263" spans="1:14" x14ac:dyDescent="0.3">
      <c r="A7263" t="s">
        <v>12949</v>
      </c>
      <c r="B7263" t="s">
        <v>585</v>
      </c>
      <c r="C7263" t="s">
        <v>194</v>
      </c>
      <c r="D7263" t="s">
        <v>58</v>
      </c>
      <c r="E7263" t="s">
        <v>114</v>
      </c>
      <c r="F7263" t="s">
        <v>51</v>
      </c>
      <c r="G7263" t="s">
        <v>52</v>
      </c>
      <c r="H7263">
        <v>7</v>
      </c>
      <c r="I7263">
        <v>37.299999999999997</v>
      </c>
      <c r="J7263">
        <v>65.94</v>
      </c>
      <c r="K7263">
        <v>461.58</v>
      </c>
      <c r="L7263" t="s">
        <v>175</v>
      </c>
      <c r="M7263" t="s">
        <v>54</v>
      </c>
      <c r="N7263" t="s">
        <v>12950</v>
      </c>
    </row>
    <row r="7264" spans="1:14" x14ac:dyDescent="0.3">
      <c r="A7264" t="s">
        <v>12951</v>
      </c>
      <c r="B7264" s="2">
        <v>45869</v>
      </c>
      <c r="C7264" t="s">
        <v>129</v>
      </c>
      <c r="D7264" t="s">
        <v>130</v>
      </c>
      <c r="F7264" t="s">
        <v>51</v>
      </c>
      <c r="G7264" t="s">
        <v>70</v>
      </c>
      <c r="H7264">
        <v>8</v>
      </c>
      <c r="I7264">
        <v>10.26</v>
      </c>
      <c r="J7264">
        <v>13.99</v>
      </c>
      <c r="K7264">
        <v>111.92</v>
      </c>
      <c r="L7264" t="s">
        <v>53</v>
      </c>
      <c r="M7264" t="s">
        <v>30</v>
      </c>
      <c r="N7264" t="s">
        <v>4366</v>
      </c>
    </row>
    <row r="7265" spans="1:14" x14ac:dyDescent="0.3">
      <c r="A7265" t="s">
        <v>12030</v>
      </c>
      <c r="B7265" t="s">
        <v>12031</v>
      </c>
      <c r="C7265" t="s">
        <v>270</v>
      </c>
      <c r="D7265" t="s">
        <v>130</v>
      </c>
      <c r="E7265" t="s">
        <v>87</v>
      </c>
      <c r="F7265" t="s">
        <v>18</v>
      </c>
      <c r="G7265" t="s">
        <v>44</v>
      </c>
      <c r="H7265">
        <v>11</v>
      </c>
      <c r="I7265">
        <v>18.29</v>
      </c>
      <c r="J7265">
        <v>15.546499999999901</v>
      </c>
      <c r="K7265">
        <v>367.07</v>
      </c>
      <c r="L7265" t="s">
        <v>45</v>
      </c>
      <c r="M7265" t="s">
        <v>46</v>
      </c>
      <c r="N7265" t="s">
        <v>12032</v>
      </c>
    </row>
    <row r="7266" spans="1:14" x14ac:dyDescent="0.3">
      <c r="A7266" t="s">
        <v>12952</v>
      </c>
      <c r="B7266" s="2">
        <v>45898</v>
      </c>
      <c r="C7266" t="s">
        <v>202</v>
      </c>
      <c r="D7266" t="s">
        <v>58</v>
      </c>
      <c r="E7266" t="s">
        <v>59</v>
      </c>
      <c r="F7266" t="s">
        <v>51</v>
      </c>
      <c r="G7266" t="s">
        <v>52</v>
      </c>
      <c r="H7266">
        <v>6</v>
      </c>
      <c r="I7266">
        <v>51.14</v>
      </c>
      <c r="J7266" t="s">
        <v>12953</v>
      </c>
      <c r="K7266">
        <v>383.22</v>
      </c>
      <c r="L7266" t="s">
        <v>53</v>
      </c>
      <c r="M7266" t="s">
        <v>54</v>
      </c>
      <c r="N7266" t="s">
        <v>12107</v>
      </c>
    </row>
    <row r="7267" spans="1:14" x14ac:dyDescent="0.3">
      <c r="A7267" t="s">
        <v>12954</v>
      </c>
      <c r="B7267" t="s">
        <v>6114</v>
      </c>
      <c r="C7267" t="s">
        <v>198</v>
      </c>
      <c r="D7267" t="s">
        <v>91</v>
      </c>
      <c r="E7267" t="s">
        <v>174</v>
      </c>
      <c r="F7267" t="s">
        <v>76</v>
      </c>
      <c r="G7267" t="s">
        <v>251</v>
      </c>
      <c r="H7267">
        <v>6</v>
      </c>
      <c r="I7267">
        <v>20.170000000000002</v>
      </c>
      <c r="J7267">
        <v>31.1</v>
      </c>
      <c r="K7267">
        <v>186.6</v>
      </c>
      <c r="L7267" t="s">
        <v>20</v>
      </c>
      <c r="M7267" t="s">
        <v>21</v>
      </c>
      <c r="N7267" t="s">
        <v>10930</v>
      </c>
    </row>
    <row r="7268" spans="1:14" x14ac:dyDescent="0.3">
      <c r="A7268" t="s">
        <v>12955</v>
      </c>
      <c r="B7268" t="s">
        <v>5362</v>
      </c>
      <c r="C7268" t="s">
        <v>426</v>
      </c>
      <c r="D7268" t="s">
        <v>74</v>
      </c>
      <c r="E7268" t="s">
        <v>212</v>
      </c>
      <c r="F7268" t="s">
        <v>51</v>
      </c>
      <c r="G7268" t="s">
        <v>126</v>
      </c>
      <c r="H7268">
        <v>-4</v>
      </c>
      <c r="I7268">
        <v>5.08</v>
      </c>
      <c r="J7268">
        <v>6.49</v>
      </c>
      <c r="K7268">
        <v>25.96</v>
      </c>
      <c r="L7268" t="s">
        <v>82</v>
      </c>
      <c r="M7268" t="s">
        <v>54</v>
      </c>
      <c r="N7268" t="s">
        <v>12956</v>
      </c>
    </row>
    <row r="7269" spans="1:14" x14ac:dyDescent="0.3">
      <c r="A7269" t="s">
        <v>12957</v>
      </c>
      <c r="B7269" t="s">
        <v>4623</v>
      </c>
      <c r="C7269" t="s">
        <v>257</v>
      </c>
      <c r="D7269" t="s">
        <v>34</v>
      </c>
      <c r="E7269" t="s">
        <v>140</v>
      </c>
      <c r="F7269" t="s">
        <v>93</v>
      </c>
      <c r="G7269" t="s">
        <v>122</v>
      </c>
      <c r="H7269">
        <v>5</v>
      </c>
      <c r="I7269">
        <v>48.23</v>
      </c>
      <c r="J7269">
        <v>65.69</v>
      </c>
      <c r="K7269">
        <v>328.45</v>
      </c>
      <c r="L7269" t="s">
        <v>95</v>
      </c>
      <c r="M7269" t="s">
        <v>100</v>
      </c>
      <c r="N7269" t="s">
        <v>12958</v>
      </c>
    </row>
    <row r="7270" spans="1:14" x14ac:dyDescent="0.3">
      <c r="A7270" t="s">
        <v>12959</v>
      </c>
      <c r="B7270" t="s">
        <v>9010</v>
      </c>
      <c r="C7270" t="s">
        <v>49</v>
      </c>
      <c r="D7270" t="s">
        <v>42</v>
      </c>
      <c r="F7270" t="s">
        <v>51</v>
      </c>
      <c r="G7270" t="s">
        <v>70</v>
      </c>
      <c r="H7270">
        <v>732</v>
      </c>
      <c r="I7270">
        <v>12.35</v>
      </c>
      <c r="J7270">
        <v>15.22</v>
      </c>
      <c r="K7270">
        <v>91.32</v>
      </c>
      <c r="L7270" t="s">
        <v>175</v>
      </c>
      <c r="M7270" t="s">
        <v>46</v>
      </c>
      <c r="N7270" t="s">
        <v>12960</v>
      </c>
    </row>
    <row r="7271" spans="1:14" x14ac:dyDescent="0.3">
      <c r="A7271" t="s">
        <v>12961</v>
      </c>
      <c r="B7271" s="2">
        <v>45875</v>
      </c>
      <c r="C7271" t="s">
        <v>129</v>
      </c>
      <c r="D7271" t="s">
        <v>130</v>
      </c>
      <c r="E7271" t="s">
        <v>287</v>
      </c>
      <c r="F7271" t="s">
        <v>27</v>
      </c>
      <c r="G7271" t="s">
        <v>36</v>
      </c>
      <c r="H7271">
        <v>4</v>
      </c>
      <c r="I7271">
        <v>17.03</v>
      </c>
      <c r="J7271">
        <v>21.74</v>
      </c>
      <c r="K7271">
        <v>86.96</v>
      </c>
      <c r="L7271" t="s">
        <v>29</v>
      </c>
      <c r="M7271" t="s">
        <v>54</v>
      </c>
      <c r="N7271" t="s">
        <v>12962</v>
      </c>
    </row>
    <row r="7272" spans="1:14" x14ac:dyDescent="0.3">
      <c r="A7272" t="s">
        <v>12963</v>
      </c>
      <c r="B7272" s="2">
        <v>45537</v>
      </c>
      <c r="C7272" t="s">
        <v>49</v>
      </c>
      <c r="D7272" t="s">
        <v>42</v>
      </c>
      <c r="E7272" t="s">
        <v>242</v>
      </c>
      <c r="F7272" t="s">
        <v>27</v>
      </c>
      <c r="G7272" t="s">
        <v>145</v>
      </c>
      <c r="H7272">
        <v>5</v>
      </c>
      <c r="I7272">
        <v>22.11</v>
      </c>
      <c r="J7272">
        <v>41.15</v>
      </c>
      <c r="K7272">
        <v>205.75</v>
      </c>
      <c r="L7272" t="s">
        <v>45</v>
      </c>
      <c r="M7272" t="s">
        <v>54</v>
      </c>
      <c r="N7272" t="s">
        <v>12964</v>
      </c>
    </row>
    <row r="7273" spans="1:14" x14ac:dyDescent="0.3">
      <c r="A7273" t="s">
        <v>12965</v>
      </c>
      <c r="B7273" s="2">
        <v>45899</v>
      </c>
      <c r="D7273" t="s">
        <v>91</v>
      </c>
      <c r="E7273" t="s">
        <v>359</v>
      </c>
      <c r="F7273" t="s">
        <v>51</v>
      </c>
      <c r="G7273" t="s">
        <v>119</v>
      </c>
      <c r="H7273">
        <v>7</v>
      </c>
      <c r="I7273">
        <v>12.08</v>
      </c>
      <c r="J7273">
        <v>19.739999999999998</v>
      </c>
      <c r="K7273">
        <v>138.18</v>
      </c>
      <c r="L7273" t="s">
        <v>29</v>
      </c>
      <c r="M7273" t="s">
        <v>30</v>
      </c>
      <c r="N7273" t="s">
        <v>12966</v>
      </c>
    </row>
    <row r="7274" spans="1:14" x14ac:dyDescent="0.3">
      <c r="A7274" t="s">
        <v>12967</v>
      </c>
      <c r="B7274" s="2">
        <v>45580</v>
      </c>
      <c r="C7274" t="s">
        <v>125</v>
      </c>
      <c r="D7274" t="s">
        <v>34</v>
      </c>
      <c r="E7274" t="s">
        <v>392</v>
      </c>
      <c r="F7274" t="s">
        <v>27</v>
      </c>
      <c r="G7274" t="s">
        <v>145</v>
      </c>
      <c r="H7274">
        <v>1</v>
      </c>
      <c r="I7274">
        <v>25.78</v>
      </c>
      <c r="J7274">
        <v>35.96</v>
      </c>
      <c r="K7274">
        <v>35.96</v>
      </c>
      <c r="M7274" t="s">
        <v>21</v>
      </c>
      <c r="N7274" t="s">
        <v>1667</v>
      </c>
    </row>
    <row r="7275" spans="1:14" x14ac:dyDescent="0.3">
      <c r="A7275" t="s">
        <v>12968</v>
      </c>
      <c r="B7275" s="1">
        <v>45617</v>
      </c>
      <c r="C7275" t="s">
        <v>167</v>
      </c>
      <c r="D7275" t="s">
        <v>168</v>
      </c>
      <c r="E7275" t="s">
        <v>293</v>
      </c>
      <c r="F7275" t="s">
        <v>27</v>
      </c>
      <c r="G7275" t="s">
        <v>28</v>
      </c>
      <c r="H7275">
        <v>4</v>
      </c>
      <c r="I7275">
        <v>35.82</v>
      </c>
      <c r="J7275">
        <v>55.04</v>
      </c>
      <c r="K7275">
        <v>220.16</v>
      </c>
      <c r="L7275" t="s">
        <v>45</v>
      </c>
      <c r="M7275" t="s">
        <v>21</v>
      </c>
      <c r="N7275" t="s">
        <v>12969</v>
      </c>
    </row>
    <row r="7276" spans="1:14" x14ac:dyDescent="0.3">
      <c r="A7276" t="s">
        <v>12970</v>
      </c>
      <c r="B7276" s="2">
        <v>45620</v>
      </c>
      <c r="C7276" t="s">
        <v>33</v>
      </c>
      <c r="D7276" t="s">
        <v>34</v>
      </c>
      <c r="E7276" t="s">
        <v>140</v>
      </c>
      <c r="F7276" t="s">
        <v>51</v>
      </c>
      <c r="G7276" t="s">
        <v>119</v>
      </c>
      <c r="H7276">
        <v>5</v>
      </c>
      <c r="I7276">
        <v>11.47</v>
      </c>
      <c r="J7276">
        <v>21.37</v>
      </c>
      <c r="K7276">
        <v>106.85</v>
      </c>
      <c r="L7276" t="s">
        <v>20</v>
      </c>
      <c r="M7276" t="s">
        <v>30</v>
      </c>
      <c r="N7276" t="s">
        <v>12971</v>
      </c>
    </row>
    <row r="7277" spans="1:14" x14ac:dyDescent="0.3">
      <c r="A7277" t="s">
        <v>12972</v>
      </c>
      <c r="B7277" s="1">
        <v>45696</v>
      </c>
      <c r="C7277" t="s">
        <v>125</v>
      </c>
      <c r="D7277" t="s">
        <v>34</v>
      </c>
      <c r="E7277" t="s">
        <v>392</v>
      </c>
      <c r="F7277" t="s">
        <v>27</v>
      </c>
      <c r="G7277" t="s">
        <v>109</v>
      </c>
      <c r="H7277">
        <v>5</v>
      </c>
      <c r="I7277">
        <v>8.75</v>
      </c>
      <c r="J7277">
        <v>14.33</v>
      </c>
      <c r="K7277">
        <v>71.650000000000006</v>
      </c>
      <c r="M7277" t="s">
        <v>46</v>
      </c>
      <c r="N7277" t="s">
        <v>9626</v>
      </c>
    </row>
    <row r="7278" spans="1:14" x14ac:dyDescent="0.3">
      <c r="A7278" t="s">
        <v>12973</v>
      </c>
      <c r="B7278" t="s">
        <v>12974</v>
      </c>
      <c r="C7278" t="s">
        <v>85</v>
      </c>
      <c r="D7278" t="s">
        <v>130</v>
      </c>
      <c r="E7278" t="s">
        <v>271</v>
      </c>
      <c r="F7278" t="s">
        <v>27</v>
      </c>
      <c r="G7278" t="s">
        <v>187</v>
      </c>
      <c r="H7278">
        <v>4</v>
      </c>
      <c r="I7278">
        <v>113.23</v>
      </c>
      <c r="K7278">
        <v>556.79999999999995</v>
      </c>
      <c r="L7278" t="s">
        <v>37</v>
      </c>
      <c r="M7278" t="s">
        <v>100</v>
      </c>
      <c r="N7278" t="s">
        <v>12975</v>
      </c>
    </row>
    <row r="7279" spans="1:14" x14ac:dyDescent="0.3">
      <c r="A7279" t="s">
        <v>12976</v>
      </c>
      <c r="B7279" t="s">
        <v>3809</v>
      </c>
      <c r="C7279" t="s">
        <v>144</v>
      </c>
      <c r="D7279" t="s">
        <v>25</v>
      </c>
      <c r="E7279" t="s">
        <v>277</v>
      </c>
      <c r="F7279" t="s">
        <v>93</v>
      </c>
      <c r="G7279" t="s">
        <v>137</v>
      </c>
      <c r="H7279">
        <v>4</v>
      </c>
      <c r="I7279">
        <v>16.77</v>
      </c>
      <c r="J7279">
        <v>22.91</v>
      </c>
      <c r="K7279">
        <v>91.64</v>
      </c>
      <c r="L7279" t="s">
        <v>37</v>
      </c>
      <c r="M7279" t="s">
        <v>46</v>
      </c>
      <c r="N7279" t="s">
        <v>7919</v>
      </c>
    </row>
    <row r="7280" spans="1:14" x14ac:dyDescent="0.3">
      <c r="A7280" t="s">
        <v>12977</v>
      </c>
      <c r="B7280" s="1">
        <v>45544</v>
      </c>
      <c r="C7280" t="s">
        <v>257</v>
      </c>
      <c r="D7280" t="s">
        <v>1843</v>
      </c>
      <c r="E7280" t="s">
        <v>140</v>
      </c>
      <c r="F7280" t="s">
        <v>18</v>
      </c>
      <c r="G7280" t="s">
        <v>81</v>
      </c>
      <c r="H7280">
        <v>10</v>
      </c>
      <c r="I7280">
        <v>34.5</v>
      </c>
      <c r="J7280">
        <v>46.22</v>
      </c>
      <c r="K7280">
        <v>462.2</v>
      </c>
      <c r="L7280" t="s">
        <v>45</v>
      </c>
      <c r="M7280" t="s">
        <v>100</v>
      </c>
      <c r="N7280" t="s">
        <v>9611</v>
      </c>
    </row>
    <row r="7281" spans="1:14" x14ac:dyDescent="0.3">
      <c r="A7281" t="s">
        <v>12978</v>
      </c>
      <c r="B7281" s="2">
        <v>45870</v>
      </c>
      <c r="C7281" t="s">
        <v>270</v>
      </c>
      <c r="D7281" t="s">
        <v>130</v>
      </c>
      <c r="E7281" t="s">
        <v>87</v>
      </c>
      <c r="F7281" t="s">
        <v>51</v>
      </c>
      <c r="G7281" t="s">
        <v>52</v>
      </c>
      <c r="H7281">
        <v>8</v>
      </c>
      <c r="I7281">
        <v>30.21</v>
      </c>
      <c r="J7281">
        <v>44.65</v>
      </c>
      <c r="K7281">
        <v>357.2</v>
      </c>
      <c r="L7281" t="s">
        <v>82</v>
      </c>
      <c r="M7281" t="s">
        <v>54</v>
      </c>
      <c r="N7281" t="s">
        <v>12979</v>
      </c>
    </row>
    <row r="7282" spans="1:14" x14ac:dyDescent="0.3">
      <c r="A7282" t="s">
        <v>12980</v>
      </c>
      <c r="B7282" t="s">
        <v>2472</v>
      </c>
      <c r="C7282" t="s">
        <v>257</v>
      </c>
      <c r="D7282" t="s">
        <v>34</v>
      </c>
      <c r="E7282" t="s">
        <v>392</v>
      </c>
      <c r="F7282" t="s">
        <v>51</v>
      </c>
      <c r="G7282" t="s">
        <v>70</v>
      </c>
      <c r="H7282">
        <v>3</v>
      </c>
      <c r="I7282">
        <v>7.99</v>
      </c>
      <c r="J7282">
        <v>9.64</v>
      </c>
      <c r="K7282">
        <v>28.92</v>
      </c>
      <c r="L7282" t="s">
        <v>82</v>
      </c>
      <c r="M7282" t="s">
        <v>21</v>
      </c>
      <c r="N7282" t="s">
        <v>12981</v>
      </c>
    </row>
    <row r="7283" spans="1:14" x14ac:dyDescent="0.3">
      <c r="A7283" t="s">
        <v>12982</v>
      </c>
      <c r="B7283" s="2">
        <v>45751</v>
      </c>
      <c r="C7283" t="s">
        <v>15</v>
      </c>
      <c r="D7283" t="s">
        <v>16</v>
      </c>
      <c r="E7283" t="s">
        <v>186</v>
      </c>
      <c r="F7283" t="s">
        <v>27</v>
      </c>
      <c r="G7283" t="s">
        <v>28</v>
      </c>
      <c r="H7283">
        <v>5</v>
      </c>
      <c r="I7283">
        <v>21.8</v>
      </c>
      <c r="J7283">
        <v>30.43</v>
      </c>
      <c r="K7283">
        <v>152.15</v>
      </c>
      <c r="L7283" t="s">
        <v>45</v>
      </c>
      <c r="M7283" t="s">
        <v>30</v>
      </c>
      <c r="N7283" t="s">
        <v>9052</v>
      </c>
    </row>
    <row r="7284" spans="1:14" x14ac:dyDescent="0.3">
      <c r="A7284" t="s">
        <v>12983</v>
      </c>
      <c r="B7284" t="s">
        <v>1109</v>
      </c>
      <c r="C7284" t="s">
        <v>167</v>
      </c>
      <c r="D7284" t="s">
        <v>168</v>
      </c>
      <c r="E7284" t="s">
        <v>293</v>
      </c>
      <c r="F7284" t="s">
        <v>27</v>
      </c>
      <c r="G7284" t="s">
        <v>187</v>
      </c>
      <c r="H7284">
        <v>3</v>
      </c>
      <c r="I7284">
        <v>84.1</v>
      </c>
      <c r="K7284">
        <v>378.3</v>
      </c>
      <c r="L7284" t="s">
        <v>82</v>
      </c>
      <c r="M7284" t="s">
        <v>30</v>
      </c>
      <c r="N7284" t="s">
        <v>9906</v>
      </c>
    </row>
    <row r="7285" spans="1:14" x14ac:dyDescent="0.3">
      <c r="A7285" t="s">
        <v>12984</v>
      </c>
      <c r="B7285" s="2">
        <v>45333</v>
      </c>
      <c r="C7285" t="s">
        <v>397</v>
      </c>
      <c r="D7285" t="s">
        <v>68</v>
      </c>
      <c r="E7285" t="s">
        <v>229</v>
      </c>
      <c r="F7285" t="s">
        <v>76</v>
      </c>
      <c r="G7285" t="s">
        <v>170</v>
      </c>
      <c r="H7285">
        <v>4</v>
      </c>
      <c r="I7285">
        <v>23.3</v>
      </c>
      <c r="J7285">
        <v>37.39</v>
      </c>
      <c r="K7285">
        <v>149.56</v>
      </c>
      <c r="L7285" t="s">
        <v>175</v>
      </c>
      <c r="M7285" t="s">
        <v>100</v>
      </c>
      <c r="N7285" t="s">
        <v>8391</v>
      </c>
    </row>
    <row r="7286" spans="1:14" x14ac:dyDescent="0.3">
      <c r="A7286" t="s">
        <v>12985</v>
      </c>
      <c r="B7286" s="1">
        <v>45497</v>
      </c>
      <c r="C7286" t="s">
        <v>376</v>
      </c>
      <c r="D7286" t="s">
        <v>168</v>
      </c>
      <c r="E7286" t="s">
        <v>267</v>
      </c>
      <c r="F7286" t="s">
        <v>76</v>
      </c>
      <c r="G7286" t="s">
        <v>149</v>
      </c>
      <c r="H7286">
        <v>4</v>
      </c>
      <c r="I7286">
        <v>5.08</v>
      </c>
      <c r="J7286">
        <v>8.0299999999999994</v>
      </c>
      <c r="K7286">
        <v>32.119999999999997</v>
      </c>
      <c r="L7286" t="s">
        <v>29</v>
      </c>
      <c r="M7286" t="s">
        <v>54</v>
      </c>
      <c r="N7286" t="s">
        <v>6901</v>
      </c>
    </row>
    <row r="7287" spans="1:14" x14ac:dyDescent="0.3">
      <c r="A7287" t="s">
        <v>12986</v>
      </c>
      <c r="B7287" t="s">
        <v>681</v>
      </c>
      <c r="C7287" t="s">
        <v>394</v>
      </c>
      <c r="D7287" t="s">
        <v>25</v>
      </c>
      <c r="E7287" t="s">
        <v>104</v>
      </c>
      <c r="F7287" t="s">
        <v>93</v>
      </c>
      <c r="G7287" t="s">
        <v>217</v>
      </c>
      <c r="H7287">
        <v>7</v>
      </c>
      <c r="I7287">
        <v>22.12</v>
      </c>
      <c r="J7287">
        <v>40.340000000000003</v>
      </c>
      <c r="K7287">
        <v>282.38</v>
      </c>
      <c r="L7287" t="s">
        <v>45</v>
      </c>
      <c r="M7287" t="s">
        <v>54</v>
      </c>
      <c r="N7287" t="s">
        <v>9711</v>
      </c>
    </row>
    <row r="7288" spans="1:14" x14ac:dyDescent="0.3">
      <c r="A7288" t="s">
        <v>12987</v>
      </c>
      <c r="B7288" t="s">
        <v>8075</v>
      </c>
      <c r="C7288" t="s">
        <v>376</v>
      </c>
      <c r="D7288" t="s">
        <v>168</v>
      </c>
      <c r="E7288" t="s">
        <v>169</v>
      </c>
      <c r="F7288" t="s">
        <v>51</v>
      </c>
      <c r="G7288" t="s">
        <v>119</v>
      </c>
      <c r="H7288">
        <v>8</v>
      </c>
      <c r="I7288">
        <v>6.44</v>
      </c>
      <c r="J7288">
        <v>9.73</v>
      </c>
      <c r="K7288">
        <v>77.84</v>
      </c>
      <c r="L7288" t="s">
        <v>20</v>
      </c>
      <c r="M7288" t="s">
        <v>54</v>
      </c>
      <c r="N7288" t="s">
        <v>12988</v>
      </c>
    </row>
    <row r="7289" spans="1:14" x14ac:dyDescent="0.3">
      <c r="A7289" t="s">
        <v>12989</v>
      </c>
      <c r="B7289" s="2">
        <v>45811</v>
      </c>
      <c r="C7289" t="s">
        <v>202</v>
      </c>
      <c r="D7289" t="s">
        <v>58</v>
      </c>
      <c r="E7289" t="s">
        <v>195</v>
      </c>
      <c r="F7289" t="s">
        <v>76</v>
      </c>
      <c r="G7289" t="s">
        <v>77</v>
      </c>
      <c r="H7289">
        <v>5</v>
      </c>
      <c r="I7289">
        <v>13.37</v>
      </c>
      <c r="J7289">
        <v>21.47</v>
      </c>
      <c r="K7289">
        <v>107.35</v>
      </c>
      <c r="L7289" t="s">
        <v>37</v>
      </c>
      <c r="M7289" t="s">
        <v>30</v>
      </c>
      <c r="N7289" t="s">
        <v>9476</v>
      </c>
    </row>
    <row r="7290" spans="1:14" x14ac:dyDescent="0.3">
      <c r="A7290" t="s">
        <v>12990</v>
      </c>
      <c r="B7290" s="2">
        <v>45638</v>
      </c>
      <c r="C7290" t="s">
        <v>190</v>
      </c>
      <c r="D7290" t="s">
        <v>16</v>
      </c>
      <c r="E7290" t="s">
        <v>206</v>
      </c>
      <c r="F7290" t="s">
        <v>51</v>
      </c>
      <c r="G7290" t="s">
        <v>52</v>
      </c>
      <c r="H7290">
        <v>9</v>
      </c>
      <c r="I7290">
        <v>39.590000000000003</v>
      </c>
      <c r="J7290">
        <v>62.16</v>
      </c>
      <c r="K7290">
        <v>662.66</v>
      </c>
      <c r="L7290" t="s">
        <v>95</v>
      </c>
      <c r="M7290" t="s">
        <v>30</v>
      </c>
      <c r="N7290" t="s">
        <v>5870</v>
      </c>
    </row>
    <row r="7291" spans="1:14" x14ac:dyDescent="0.3">
      <c r="A7291" t="s">
        <v>12991</v>
      </c>
      <c r="B7291" s="2">
        <v>45705</v>
      </c>
      <c r="C7291" t="s">
        <v>125</v>
      </c>
      <c r="D7291" t="s">
        <v>34</v>
      </c>
      <c r="E7291" t="s">
        <v>392</v>
      </c>
      <c r="F7291" t="s">
        <v>76</v>
      </c>
      <c r="G7291" t="s">
        <v>170</v>
      </c>
      <c r="H7291">
        <v>8</v>
      </c>
      <c r="I7291">
        <v>31.42</v>
      </c>
      <c r="J7291">
        <v>42.99</v>
      </c>
      <c r="K7291">
        <v>343.92</v>
      </c>
      <c r="L7291" t="s">
        <v>82</v>
      </c>
      <c r="M7291" t="s">
        <v>54</v>
      </c>
      <c r="N7291" t="s">
        <v>7377</v>
      </c>
    </row>
    <row r="7292" spans="1:14" x14ac:dyDescent="0.3">
      <c r="A7292" t="s">
        <v>12992</v>
      </c>
      <c r="B7292" s="2">
        <v>45757</v>
      </c>
      <c r="C7292" t="s">
        <v>90</v>
      </c>
      <c r="D7292" t="s">
        <v>91</v>
      </c>
      <c r="E7292" t="s">
        <v>359</v>
      </c>
      <c r="F7292" t="s">
        <v>27</v>
      </c>
      <c r="G7292" t="s">
        <v>28</v>
      </c>
      <c r="H7292">
        <v>4</v>
      </c>
      <c r="I7292" t="s">
        <v>12993</v>
      </c>
      <c r="J7292">
        <v>16.46</v>
      </c>
      <c r="K7292">
        <v>65.84</v>
      </c>
      <c r="L7292" t="s">
        <v>29</v>
      </c>
      <c r="M7292" t="s">
        <v>54</v>
      </c>
      <c r="N7292" t="s">
        <v>6830</v>
      </c>
    </row>
    <row r="7293" spans="1:14" x14ac:dyDescent="0.3">
      <c r="A7293" t="s">
        <v>12994</v>
      </c>
      <c r="B7293" s="1">
        <v>45880</v>
      </c>
      <c r="C7293" t="s">
        <v>257</v>
      </c>
      <c r="D7293" t="s">
        <v>34</v>
      </c>
      <c r="E7293" t="s">
        <v>35</v>
      </c>
      <c r="F7293" t="s">
        <v>51</v>
      </c>
      <c r="G7293" t="s">
        <v>119</v>
      </c>
      <c r="H7293">
        <v>8</v>
      </c>
      <c r="I7293">
        <v>17.93</v>
      </c>
      <c r="J7293">
        <v>30.66</v>
      </c>
      <c r="K7293">
        <v>245.28</v>
      </c>
      <c r="L7293" t="s">
        <v>29</v>
      </c>
      <c r="M7293" t="s">
        <v>46</v>
      </c>
      <c r="N7293" t="s">
        <v>369</v>
      </c>
    </row>
    <row r="7294" spans="1:14" x14ac:dyDescent="0.3">
      <c r="A7294" t="s">
        <v>12995</v>
      </c>
      <c r="B7294" s="1">
        <v>45862</v>
      </c>
      <c r="C7294" t="s">
        <v>457</v>
      </c>
      <c r="D7294" t="s">
        <v>130</v>
      </c>
      <c r="E7294" t="s">
        <v>131</v>
      </c>
      <c r="F7294" t="s">
        <v>27</v>
      </c>
      <c r="G7294" t="s">
        <v>109</v>
      </c>
      <c r="H7294">
        <v>3</v>
      </c>
      <c r="I7294">
        <v>7.42</v>
      </c>
      <c r="J7294">
        <v>10.23</v>
      </c>
      <c r="K7294">
        <v>30.69</v>
      </c>
      <c r="L7294" t="s">
        <v>95</v>
      </c>
      <c r="M7294" t="s">
        <v>100</v>
      </c>
    </row>
    <row r="7295" spans="1:14" x14ac:dyDescent="0.3">
      <c r="A7295" t="s">
        <v>12996</v>
      </c>
      <c r="B7295" s="1">
        <v>45799</v>
      </c>
      <c r="C7295" t="s">
        <v>129</v>
      </c>
      <c r="D7295" t="s">
        <v>130</v>
      </c>
      <c r="E7295" t="s">
        <v>287</v>
      </c>
      <c r="F7295" t="s">
        <v>76</v>
      </c>
      <c r="G7295" t="s">
        <v>170</v>
      </c>
      <c r="H7295">
        <v>4</v>
      </c>
      <c r="I7295">
        <v>37.869999999999997</v>
      </c>
      <c r="J7295">
        <v>51.06</v>
      </c>
      <c r="K7295">
        <v>204.24</v>
      </c>
      <c r="L7295" t="s">
        <v>175</v>
      </c>
      <c r="M7295" t="s">
        <v>21</v>
      </c>
      <c r="N7295" t="s">
        <v>5842</v>
      </c>
    </row>
    <row r="7296" spans="1:14" x14ac:dyDescent="0.3">
      <c r="A7296" t="s">
        <v>12997</v>
      </c>
      <c r="B7296" t="s">
        <v>12998</v>
      </c>
      <c r="C7296" t="s">
        <v>90</v>
      </c>
      <c r="D7296" t="s">
        <v>91</v>
      </c>
      <c r="E7296" t="s">
        <v>92</v>
      </c>
      <c r="F7296" t="s">
        <v>76</v>
      </c>
      <c r="G7296" t="s">
        <v>179</v>
      </c>
      <c r="H7296">
        <v>2</v>
      </c>
      <c r="I7296">
        <v>51.7</v>
      </c>
      <c r="J7296">
        <v>72.36</v>
      </c>
      <c r="K7296">
        <v>144.72</v>
      </c>
      <c r="L7296" t="s">
        <v>53</v>
      </c>
      <c r="M7296" t="s">
        <v>46</v>
      </c>
      <c r="N7296" t="s">
        <v>3869</v>
      </c>
    </row>
    <row r="7297" spans="1:14" x14ac:dyDescent="0.3">
      <c r="A7297" t="s">
        <v>12999</v>
      </c>
      <c r="B7297" s="1">
        <v>45390</v>
      </c>
      <c r="C7297" t="s">
        <v>198</v>
      </c>
      <c r="D7297" t="s">
        <v>91</v>
      </c>
      <c r="E7297" t="s">
        <v>359</v>
      </c>
      <c r="F7297" t="s">
        <v>76</v>
      </c>
      <c r="G7297" t="s">
        <v>251</v>
      </c>
      <c r="H7297">
        <v>3</v>
      </c>
      <c r="I7297">
        <v>23.25</v>
      </c>
      <c r="J7297">
        <v>35.18</v>
      </c>
      <c r="K7297">
        <v>105.54</v>
      </c>
      <c r="L7297" t="s">
        <v>29</v>
      </c>
      <c r="M7297" t="s">
        <v>54</v>
      </c>
      <c r="N7297" t="s">
        <v>13000</v>
      </c>
    </row>
    <row r="7298" spans="1:14" x14ac:dyDescent="0.3">
      <c r="A7298" t="s">
        <v>13001</v>
      </c>
      <c r="B7298" s="1">
        <v>45729</v>
      </c>
      <c r="C7298" t="s">
        <v>190</v>
      </c>
      <c r="D7298" t="s">
        <v>16</v>
      </c>
      <c r="E7298" t="s">
        <v>17</v>
      </c>
      <c r="F7298" t="s">
        <v>93</v>
      </c>
      <c r="G7298" t="s">
        <v>94</v>
      </c>
      <c r="H7298">
        <v>3</v>
      </c>
      <c r="I7298">
        <v>24.55</v>
      </c>
      <c r="J7298">
        <v>33.049999999999997</v>
      </c>
      <c r="K7298">
        <v>99.15</v>
      </c>
      <c r="L7298" t="s">
        <v>37</v>
      </c>
      <c r="M7298" t="s">
        <v>21</v>
      </c>
      <c r="N7298" t="s">
        <v>13002</v>
      </c>
    </row>
    <row r="7299" spans="1:14" x14ac:dyDescent="0.3">
      <c r="A7299" t="s">
        <v>13003</v>
      </c>
      <c r="B7299" t="s">
        <v>5256</v>
      </c>
      <c r="C7299" t="s">
        <v>113</v>
      </c>
      <c r="D7299" t="s">
        <v>58</v>
      </c>
      <c r="E7299" t="s">
        <v>59</v>
      </c>
      <c r="F7299" t="s">
        <v>27</v>
      </c>
      <c r="G7299" t="s">
        <v>109</v>
      </c>
      <c r="H7299">
        <v>1</v>
      </c>
      <c r="I7299">
        <v>13.72</v>
      </c>
      <c r="J7299">
        <v>25.42</v>
      </c>
      <c r="K7299">
        <v>25.42</v>
      </c>
      <c r="L7299" t="s">
        <v>53</v>
      </c>
      <c r="M7299" t="s">
        <v>21</v>
      </c>
      <c r="N7299" t="s">
        <v>2766</v>
      </c>
    </row>
    <row r="7300" spans="1:14" x14ac:dyDescent="0.3">
      <c r="A7300" t="s">
        <v>13004</v>
      </c>
      <c r="B7300" s="2">
        <v>45400</v>
      </c>
      <c r="C7300" t="s">
        <v>198</v>
      </c>
      <c r="D7300" t="s">
        <v>91</v>
      </c>
      <c r="E7300" t="s">
        <v>92</v>
      </c>
      <c r="F7300" t="s">
        <v>51</v>
      </c>
      <c r="G7300" t="s">
        <v>126</v>
      </c>
      <c r="I7300">
        <v>2.2799999999999998</v>
      </c>
      <c r="J7300">
        <v>4.24</v>
      </c>
      <c r="K7300">
        <v>16.96</v>
      </c>
      <c r="L7300" t="s">
        <v>82</v>
      </c>
      <c r="M7300" t="s">
        <v>46</v>
      </c>
      <c r="N7300" t="s">
        <v>13005</v>
      </c>
    </row>
    <row r="7301" spans="1:14" x14ac:dyDescent="0.3">
      <c r="A7301" t="s">
        <v>13006</v>
      </c>
      <c r="B7301" t="s">
        <v>3554</v>
      </c>
      <c r="C7301" t="s">
        <v>443</v>
      </c>
      <c r="D7301" t="s">
        <v>58</v>
      </c>
      <c r="E7301" t="s">
        <v>59</v>
      </c>
      <c r="F7301" t="s">
        <v>27</v>
      </c>
      <c r="G7301" t="s">
        <v>36</v>
      </c>
      <c r="H7301">
        <v>4</v>
      </c>
      <c r="I7301">
        <v>22.04</v>
      </c>
      <c r="J7301">
        <v>31.56</v>
      </c>
      <c r="K7301">
        <v>126.24</v>
      </c>
      <c r="L7301" t="s">
        <v>20</v>
      </c>
      <c r="M7301" t="s">
        <v>54</v>
      </c>
      <c r="N7301" t="s">
        <v>3899</v>
      </c>
    </row>
    <row r="7302" spans="1:14" x14ac:dyDescent="0.3">
      <c r="A7302" t="s">
        <v>13007</v>
      </c>
      <c r="B7302" s="1">
        <v>45753</v>
      </c>
      <c r="C7302" t="s">
        <v>135</v>
      </c>
      <c r="D7302" t="s">
        <v>34</v>
      </c>
      <c r="E7302" t="s">
        <v>140</v>
      </c>
      <c r="F7302" t="s">
        <v>27</v>
      </c>
      <c r="G7302" t="s">
        <v>36</v>
      </c>
      <c r="H7302">
        <v>3</v>
      </c>
      <c r="I7302">
        <v>18.78</v>
      </c>
      <c r="J7302">
        <v>34.31</v>
      </c>
      <c r="K7302">
        <v>102.93</v>
      </c>
      <c r="L7302" t="s">
        <v>53</v>
      </c>
      <c r="M7302" t="s">
        <v>30</v>
      </c>
      <c r="N7302" t="s">
        <v>13008</v>
      </c>
    </row>
    <row r="7303" spans="1:14" x14ac:dyDescent="0.3">
      <c r="A7303" t="s">
        <v>13009</v>
      </c>
      <c r="B7303" s="1">
        <v>45672</v>
      </c>
      <c r="C7303" t="s">
        <v>337</v>
      </c>
      <c r="D7303" t="s">
        <v>168</v>
      </c>
      <c r="E7303" t="s">
        <v>293</v>
      </c>
      <c r="F7303" t="s">
        <v>18</v>
      </c>
      <c r="G7303" t="s">
        <v>224</v>
      </c>
      <c r="H7303">
        <v>7</v>
      </c>
      <c r="J7303">
        <v>37.380000000000003</v>
      </c>
      <c r="K7303">
        <v>261.66000000000003</v>
      </c>
      <c r="L7303" t="s">
        <v>175</v>
      </c>
      <c r="M7303" t="s">
        <v>100</v>
      </c>
      <c r="N7303" t="s">
        <v>13010</v>
      </c>
    </row>
    <row r="7304" spans="1:14" x14ac:dyDescent="0.3">
      <c r="A7304" t="s">
        <v>13011</v>
      </c>
      <c r="B7304" s="2">
        <v>45818</v>
      </c>
      <c r="C7304" t="s">
        <v>125</v>
      </c>
      <c r="D7304" t="s">
        <v>34</v>
      </c>
      <c r="E7304" t="s">
        <v>35</v>
      </c>
      <c r="F7304" t="s">
        <v>76</v>
      </c>
      <c r="G7304" t="s">
        <v>77</v>
      </c>
      <c r="H7304">
        <v>5</v>
      </c>
      <c r="I7304">
        <v>13.89</v>
      </c>
      <c r="J7304" t="s">
        <v>13012</v>
      </c>
      <c r="K7304">
        <v>110.55</v>
      </c>
      <c r="L7304" t="s">
        <v>45</v>
      </c>
      <c r="M7304" t="s">
        <v>21</v>
      </c>
      <c r="N7304" t="s">
        <v>5133</v>
      </c>
    </row>
    <row r="7305" spans="1:14" x14ac:dyDescent="0.3">
      <c r="A7305" t="s">
        <v>11832</v>
      </c>
      <c r="B7305" t="s">
        <v>2007</v>
      </c>
      <c r="C7305" t="s">
        <v>185</v>
      </c>
      <c r="D7305" t="s">
        <v>16</v>
      </c>
      <c r="E7305" t="s">
        <v>186</v>
      </c>
      <c r="F7305" t="s">
        <v>18</v>
      </c>
      <c r="G7305" t="s">
        <v>19</v>
      </c>
      <c r="H7305">
        <v>8</v>
      </c>
      <c r="I7305" t="s">
        <v>11833</v>
      </c>
      <c r="J7305">
        <v>59.91</v>
      </c>
      <c r="K7305">
        <v>479.28</v>
      </c>
      <c r="L7305" t="s">
        <v>82</v>
      </c>
      <c r="M7305" t="s">
        <v>21</v>
      </c>
      <c r="N7305" t="s">
        <v>7994</v>
      </c>
    </row>
    <row r="7306" spans="1:14" x14ac:dyDescent="0.3">
      <c r="A7306" t="s">
        <v>13013</v>
      </c>
      <c r="B7306" s="2">
        <v>45406</v>
      </c>
      <c r="C7306" t="s">
        <v>394</v>
      </c>
      <c r="D7306" t="s">
        <v>25</v>
      </c>
      <c r="E7306" t="s">
        <v>277</v>
      </c>
      <c r="F7306" t="s">
        <v>27</v>
      </c>
      <c r="G7306" t="s">
        <v>28</v>
      </c>
      <c r="H7306">
        <v>7</v>
      </c>
      <c r="I7306">
        <v>18.420000000000002</v>
      </c>
      <c r="J7306">
        <v>26.84</v>
      </c>
      <c r="K7306">
        <v>187.88</v>
      </c>
      <c r="L7306" t="s">
        <v>29</v>
      </c>
      <c r="M7306" t="s">
        <v>100</v>
      </c>
      <c r="N7306" t="s">
        <v>7247</v>
      </c>
    </row>
    <row r="7307" spans="1:14" x14ac:dyDescent="0.3">
      <c r="A7307" t="s">
        <v>13014</v>
      </c>
      <c r="B7307" s="2">
        <v>45835</v>
      </c>
      <c r="C7307" t="s">
        <v>90</v>
      </c>
      <c r="D7307" t="s">
        <v>91</v>
      </c>
      <c r="E7307" t="s">
        <v>359</v>
      </c>
      <c r="F7307" t="s">
        <v>76</v>
      </c>
      <c r="G7307" t="s">
        <v>170</v>
      </c>
      <c r="H7307">
        <v>9</v>
      </c>
      <c r="I7307">
        <v>26.55</v>
      </c>
      <c r="J7307">
        <v>33.31</v>
      </c>
      <c r="K7307">
        <v>342.18</v>
      </c>
      <c r="L7307" t="s">
        <v>45</v>
      </c>
      <c r="M7307" t="s">
        <v>54</v>
      </c>
      <c r="N7307" t="s">
        <v>13015</v>
      </c>
    </row>
    <row r="7308" spans="1:14" x14ac:dyDescent="0.3">
      <c r="A7308" t="s">
        <v>13016</v>
      </c>
      <c r="B7308" s="2">
        <v>45358</v>
      </c>
      <c r="C7308" t="s">
        <v>103</v>
      </c>
      <c r="D7308" t="s">
        <v>25</v>
      </c>
      <c r="E7308" t="s">
        <v>104</v>
      </c>
      <c r="F7308" t="s">
        <v>93</v>
      </c>
      <c r="G7308" t="s">
        <v>217</v>
      </c>
      <c r="H7308">
        <v>7</v>
      </c>
      <c r="I7308">
        <v>31.1</v>
      </c>
      <c r="J7308">
        <v>44.27</v>
      </c>
      <c r="K7308">
        <v>309.89</v>
      </c>
      <c r="L7308" t="s">
        <v>45</v>
      </c>
      <c r="M7308" t="s">
        <v>54</v>
      </c>
      <c r="N7308" t="s">
        <v>12233</v>
      </c>
    </row>
    <row r="7309" spans="1:14" x14ac:dyDescent="0.3">
      <c r="A7309" t="s">
        <v>13017</v>
      </c>
      <c r="B7309" s="1">
        <v>45971</v>
      </c>
      <c r="C7309" t="s">
        <v>232</v>
      </c>
      <c r="D7309" t="s">
        <v>25</v>
      </c>
      <c r="E7309" t="s">
        <v>104</v>
      </c>
      <c r="F7309" t="s">
        <v>76</v>
      </c>
      <c r="G7309" t="s">
        <v>77</v>
      </c>
      <c r="H7309">
        <v>6</v>
      </c>
      <c r="I7309">
        <v>14.22</v>
      </c>
      <c r="J7309">
        <v>20.09</v>
      </c>
      <c r="K7309">
        <v>120.54</v>
      </c>
      <c r="L7309" t="s">
        <v>29</v>
      </c>
      <c r="M7309" t="s">
        <v>54</v>
      </c>
      <c r="N7309" t="s">
        <v>6236</v>
      </c>
    </row>
    <row r="7310" spans="1:14" x14ac:dyDescent="0.3">
      <c r="A7310" t="s">
        <v>13018</v>
      </c>
      <c r="B7310" s="2">
        <v>45361</v>
      </c>
      <c r="C7310" t="s">
        <v>457</v>
      </c>
      <c r="D7310" t="s">
        <v>86</v>
      </c>
      <c r="E7310" t="s">
        <v>131</v>
      </c>
      <c r="F7310" t="s">
        <v>51</v>
      </c>
      <c r="G7310" t="s">
        <v>126</v>
      </c>
      <c r="H7310">
        <v>8</v>
      </c>
      <c r="I7310">
        <v>5.48</v>
      </c>
      <c r="K7310">
        <v>58.16</v>
      </c>
      <c r="L7310" t="s">
        <v>45</v>
      </c>
      <c r="M7310" t="s">
        <v>46</v>
      </c>
      <c r="N7310" t="s">
        <v>13019</v>
      </c>
    </row>
    <row r="7311" spans="1:14" x14ac:dyDescent="0.3">
      <c r="A7311" t="s">
        <v>13020</v>
      </c>
      <c r="B7311" s="2">
        <v>46006</v>
      </c>
      <c r="C7311" t="s">
        <v>153</v>
      </c>
      <c r="D7311" t="s">
        <v>74</v>
      </c>
      <c r="E7311" t="s">
        <v>108</v>
      </c>
      <c r="F7311" t="s">
        <v>93</v>
      </c>
      <c r="G7311" t="s">
        <v>137</v>
      </c>
      <c r="H7311">
        <v>7</v>
      </c>
      <c r="I7311">
        <v>18.579999999999998</v>
      </c>
      <c r="J7311">
        <v>29.18</v>
      </c>
      <c r="K7311">
        <v>204.26</v>
      </c>
      <c r="L7311" t="s">
        <v>29</v>
      </c>
      <c r="M7311" t="s">
        <v>30</v>
      </c>
      <c r="N7311" t="s">
        <v>13021</v>
      </c>
    </row>
    <row r="7312" spans="1:14" x14ac:dyDescent="0.3">
      <c r="A7312" t="s">
        <v>13022</v>
      </c>
      <c r="B7312" s="2">
        <v>45963</v>
      </c>
      <c r="C7312" t="s">
        <v>135</v>
      </c>
      <c r="D7312" t="s">
        <v>34</v>
      </c>
      <c r="E7312" t="s">
        <v>140</v>
      </c>
      <c r="F7312" t="s">
        <v>18</v>
      </c>
      <c r="G7312" t="s">
        <v>19</v>
      </c>
      <c r="H7312">
        <v>2</v>
      </c>
      <c r="I7312">
        <v>31.25</v>
      </c>
      <c r="J7312">
        <v>41.9</v>
      </c>
      <c r="K7312">
        <v>83.8</v>
      </c>
      <c r="L7312" t="s">
        <v>95</v>
      </c>
      <c r="M7312" t="s">
        <v>100</v>
      </c>
      <c r="N7312" t="s">
        <v>1774</v>
      </c>
    </row>
    <row r="7313" spans="1:14" x14ac:dyDescent="0.3">
      <c r="A7313" t="s">
        <v>13023</v>
      </c>
      <c r="B7313" s="1">
        <v>45609</v>
      </c>
      <c r="C7313" t="s">
        <v>292</v>
      </c>
      <c r="D7313" t="s">
        <v>168</v>
      </c>
      <c r="E7313" t="s">
        <v>293</v>
      </c>
      <c r="F7313" t="s">
        <v>18</v>
      </c>
      <c r="G7313" t="s">
        <v>44</v>
      </c>
      <c r="H7313">
        <v>4</v>
      </c>
      <c r="I7313">
        <v>10.88</v>
      </c>
      <c r="J7313">
        <v>17.53</v>
      </c>
      <c r="K7313">
        <v>70.12</v>
      </c>
      <c r="L7313" t="s">
        <v>82</v>
      </c>
      <c r="M7313" t="s">
        <v>54</v>
      </c>
    </row>
    <row r="7314" spans="1:14" x14ac:dyDescent="0.3">
      <c r="A7314" t="s">
        <v>13024</v>
      </c>
      <c r="B7314" t="s">
        <v>6397</v>
      </c>
      <c r="C7314" t="s">
        <v>85</v>
      </c>
      <c r="D7314" t="s">
        <v>130</v>
      </c>
      <c r="E7314" t="s">
        <v>131</v>
      </c>
      <c r="F7314" t="s">
        <v>27</v>
      </c>
      <c r="G7314" t="s">
        <v>109</v>
      </c>
      <c r="H7314">
        <v>4</v>
      </c>
      <c r="J7314">
        <v>20.84</v>
      </c>
      <c r="K7314">
        <v>83.36</v>
      </c>
      <c r="L7314" t="s">
        <v>29</v>
      </c>
      <c r="M7314" t="s">
        <v>46</v>
      </c>
      <c r="N7314" t="s">
        <v>1569</v>
      </c>
    </row>
    <row r="7315" spans="1:14" x14ac:dyDescent="0.3">
      <c r="A7315" t="s">
        <v>13025</v>
      </c>
      <c r="B7315" s="1">
        <v>45643</v>
      </c>
      <c r="C7315" t="s">
        <v>443</v>
      </c>
      <c r="D7315" t="s">
        <v>58</v>
      </c>
      <c r="E7315" t="s">
        <v>114</v>
      </c>
      <c r="F7315" t="s">
        <v>76</v>
      </c>
      <c r="G7315" t="s">
        <v>179</v>
      </c>
      <c r="H7315">
        <v>5</v>
      </c>
      <c r="I7315">
        <v>47.98</v>
      </c>
      <c r="J7315">
        <v>86.63</v>
      </c>
      <c r="K7315">
        <v>433.15</v>
      </c>
      <c r="L7315" t="s">
        <v>95</v>
      </c>
      <c r="M7315" t="s">
        <v>21</v>
      </c>
      <c r="N7315" t="s">
        <v>13026</v>
      </c>
    </row>
    <row r="7316" spans="1:14" x14ac:dyDescent="0.3">
      <c r="A7316" t="s">
        <v>13027</v>
      </c>
      <c r="B7316" s="2">
        <v>45891</v>
      </c>
      <c r="C7316" t="s">
        <v>394</v>
      </c>
      <c r="D7316" t="s">
        <v>25</v>
      </c>
      <c r="E7316" t="s">
        <v>235</v>
      </c>
      <c r="F7316" t="s">
        <v>18</v>
      </c>
      <c r="G7316" t="s">
        <v>44</v>
      </c>
      <c r="H7316">
        <v>3</v>
      </c>
      <c r="J7316">
        <v>21</v>
      </c>
      <c r="K7316">
        <v>63</v>
      </c>
      <c r="L7316" t="s">
        <v>29</v>
      </c>
      <c r="M7316" t="s">
        <v>46</v>
      </c>
      <c r="N7316" t="s">
        <v>13028</v>
      </c>
    </row>
    <row r="7317" spans="1:14" x14ac:dyDescent="0.3">
      <c r="A7317" t="s">
        <v>13029</v>
      </c>
      <c r="B7317" s="1">
        <v>45473</v>
      </c>
      <c r="C7317" t="s">
        <v>257</v>
      </c>
      <c r="D7317" t="s">
        <v>34</v>
      </c>
      <c r="E7317" t="s">
        <v>140</v>
      </c>
      <c r="F7317" t="s">
        <v>51</v>
      </c>
      <c r="G7317" t="s">
        <v>52</v>
      </c>
      <c r="H7317">
        <v>5</v>
      </c>
      <c r="I7317">
        <v>24.9</v>
      </c>
      <c r="J7317">
        <v>32.71</v>
      </c>
      <c r="K7317">
        <v>163.55000000000001</v>
      </c>
      <c r="L7317" t="s">
        <v>20</v>
      </c>
      <c r="M7317" t="s">
        <v>100</v>
      </c>
      <c r="N7317" t="s">
        <v>10415</v>
      </c>
    </row>
    <row r="7318" spans="1:14" x14ac:dyDescent="0.3">
      <c r="A7318" t="s">
        <v>13030</v>
      </c>
      <c r="B7318" s="1">
        <v>45720</v>
      </c>
      <c r="C7318" t="s">
        <v>397</v>
      </c>
      <c r="D7318" t="s">
        <v>68</v>
      </c>
      <c r="E7318" t="s">
        <v>118</v>
      </c>
      <c r="F7318" t="s">
        <v>51</v>
      </c>
      <c r="G7318" t="s">
        <v>52</v>
      </c>
      <c r="H7318">
        <v>4</v>
      </c>
      <c r="I7318">
        <v>42.94</v>
      </c>
      <c r="J7318">
        <v>58</v>
      </c>
      <c r="K7318">
        <v>232</v>
      </c>
      <c r="L7318" t="s">
        <v>20</v>
      </c>
      <c r="M7318" t="s">
        <v>46</v>
      </c>
      <c r="N7318" t="s">
        <v>13031</v>
      </c>
    </row>
    <row r="7319" spans="1:14" x14ac:dyDescent="0.3">
      <c r="A7319" t="s">
        <v>13032</v>
      </c>
      <c r="B7319" s="1">
        <v>45910</v>
      </c>
      <c r="C7319" t="s">
        <v>85</v>
      </c>
      <c r="D7319" t="s">
        <v>130</v>
      </c>
      <c r="E7319" t="s">
        <v>271</v>
      </c>
      <c r="F7319" t="s">
        <v>27</v>
      </c>
      <c r="G7319" t="s">
        <v>145</v>
      </c>
      <c r="H7319">
        <v>2</v>
      </c>
      <c r="I7319">
        <v>25.72</v>
      </c>
      <c r="J7319">
        <v>31.98</v>
      </c>
      <c r="K7319">
        <v>34.03</v>
      </c>
      <c r="L7319" t="s">
        <v>95</v>
      </c>
      <c r="M7319" t="s">
        <v>30</v>
      </c>
      <c r="N7319" t="s">
        <v>13033</v>
      </c>
    </row>
    <row r="7320" spans="1:14" x14ac:dyDescent="0.3">
      <c r="A7320" t="s">
        <v>13034</v>
      </c>
      <c r="B7320" t="s">
        <v>7617</v>
      </c>
      <c r="C7320" t="s">
        <v>412</v>
      </c>
      <c r="D7320" t="s">
        <v>16</v>
      </c>
      <c r="E7320" t="s">
        <v>186</v>
      </c>
      <c r="F7320" t="s">
        <v>76</v>
      </c>
      <c r="G7320" t="s">
        <v>149</v>
      </c>
      <c r="H7320">
        <v>4</v>
      </c>
      <c r="I7320">
        <v>9.6199999999999992</v>
      </c>
      <c r="J7320">
        <v>17.809999999999999</v>
      </c>
      <c r="K7320">
        <v>71.239999999999995</v>
      </c>
      <c r="L7320" t="s">
        <v>95</v>
      </c>
      <c r="M7320" t="s">
        <v>30</v>
      </c>
      <c r="N7320" t="s">
        <v>13035</v>
      </c>
    </row>
    <row r="7321" spans="1:14" x14ac:dyDescent="0.3">
      <c r="A7321" t="s">
        <v>13036</v>
      </c>
      <c r="B7321" s="2">
        <v>45670</v>
      </c>
      <c r="C7321" t="s">
        <v>334</v>
      </c>
      <c r="D7321" t="s">
        <v>91</v>
      </c>
      <c r="E7321" t="s">
        <v>92</v>
      </c>
      <c r="F7321" t="s">
        <v>51</v>
      </c>
      <c r="G7321" t="s">
        <v>60</v>
      </c>
      <c r="H7321">
        <v>2</v>
      </c>
      <c r="I7321">
        <v>5.66</v>
      </c>
      <c r="J7321">
        <v>7.5</v>
      </c>
      <c r="K7321">
        <v>15</v>
      </c>
      <c r="L7321" t="s">
        <v>95</v>
      </c>
      <c r="M7321" t="s">
        <v>54</v>
      </c>
      <c r="N7321" t="s">
        <v>13037</v>
      </c>
    </row>
    <row r="7322" spans="1:14" x14ac:dyDescent="0.3">
      <c r="A7322" t="s">
        <v>13038</v>
      </c>
      <c r="B7322" s="2">
        <v>45358</v>
      </c>
      <c r="C7322" t="s">
        <v>394</v>
      </c>
      <c r="D7322" t="s">
        <v>25</v>
      </c>
      <c r="E7322" t="s">
        <v>104</v>
      </c>
      <c r="F7322" t="s">
        <v>18</v>
      </c>
      <c r="G7322" t="s">
        <v>81</v>
      </c>
      <c r="H7322">
        <v>3</v>
      </c>
      <c r="I7322">
        <v>16.920000000000002</v>
      </c>
      <c r="J7322">
        <v>22.39</v>
      </c>
      <c r="K7322">
        <v>67.17</v>
      </c>
      <c r="L7322" t="s">
        <v>29</v>
      </c>
      <c r="M7322" t="s">
        <v>100</v>
      </c>
      <c r="N7322" t="s">
        <v>13039</v>
      </c>
    </row>
    <row r="7323" spans="1:14" x14ac:dyDescent="0.3">
      <c r="A7323" t="s">
        <v>13040</v>
      </c>
      <c r="B7323" s="1">
        <v>45427</v>
      </c>
      <c r="C7323" t="s">
        <v>135</v>
      </c>
      <c r="D7323" t="s">
        <v>34</v>
      </c>
      <c r="E7323" t="s">
        <v>35</v>
      </c>
      <c r="F7323" t="s">
        <v>51</v>
      </c>
      <c r="G7323" t="s">
        <v>126</v>
      </c>
      <c r="H7323">
        <v>3</v>
      </c>
      <c r="I7323">
        <v>2.14</v>
      </c>
      <c r="J7323">
        <v>3.93</v>
      </c>
      <c r="K7323">
        <v>11.79</v>
      </c>
      <c r="M7323" t="s">
        <v>46</v>
      </c>
      <c r="N7323" t="s">
        <v>13041</v>
      </c>
    </row>
    <row r="7324" spans="1:14" x14ac:dyDescent="0.3">
      <c r="A7324" t="s">
        <v>13042</v>
      </c>
      <c r="B7324" s="1">
        <v>45853</v>
      </c>
      <c r="C7324" t="s">
        <v>270</v>
      </c>
      <c r="D7324" t="s">
        <v>130</v>
      </c>
      <c r="E7324" t="s">
        <v>271</v>
      </c>
      <c r="F7324" t="s">
        <v>93</v>
      </c>
      <c r="G7324" t="s">
        <v>122</v>
      </c>
      <c r="H7324">
        <v>6</v>
      </c>
      <c r="I7324">
        <v>35.200000000000003</v>
      </c>
      <c r="J7324">
        <v>45.63</v>
      </c>
      <c r="K7324">
        <v>273.77999999999997</v>
      </c>
      <c r="L7324" t="s">
        <v>37</v>
      </c>
      <c r="N7324" t="s">
        <v>13043</v>
      </c>
    </row>
    <row r="7325" spans="1:14" x14ac:dyDescent="0.3">
      <c r="A7325" t="s">
        <v>13044</v>
      </c>
      <c r="B7325" s="1">
        <v>45645</v>
      </c>
      <c r="C7325" t="s">
        <v>49</v>
      </c>
      <c r="D7325" t="s">
        <v>42</v>
      </c>
      <c r="E7325" t="s">
        <v>63</v>
      </c>
      <c r="F7325" t="s">
        <v>18</v>
      </c>
      <c r="G7325" t="s">
        <v>224</v>
      </c>
      <c r="H7325">
        <v>3</v>
      </c>
      <c r="I7325">
        <v>20.29</v>
      </c>
      <c r="J7325">
        <v>37.08</v>
      </c>
      <c r="K7325">
        <v>111.24</v>
      </c>
      <c r="L7325" t="s">
        <v>37</v>
      </c>
      <c r="M7325" t="s">
        <v>46</v>
      </c>
      <c r="N7325" t="s">
        <v>11081</v>
      </c>
    </row>
    <row r="7326" spans="1:14" x14ac:dyDescent="0.3">
      <c r="A7326" t="s">
        <v>13045</v>
      </c>
      <c r="B7326" s="2">
        <v>45407</v>
      </c>
      <c r="C7326" t="s">
        <v>156</v>
      </c>
      <c r="D7326" t="s">
        <v>68</v>
      </c>
      <c r="E7326" t="s">
        <v>157</v>
      </c>
      <c r="F7326" t="s">
        <v>27</v>
      </c>
      <c r="G7326" t="s">
        <v>187</v>
      </c>
      <c r="H7326">
        <v>5</v>
      </c>
      <c r="I7326">
        <v>101.58</v>
      </c>
      <c r="J7326">
        <v>167.15</v>
      </c>
      <c r="K7326">
        <v>835.75</v>
      </c>
      <c r="L7326" t="s">
        <v>45</v>
      </c>
      <c r="N7326" t="s">
        <v>13046</v>
      </c>
    </row>
    <row r="7327" spans="1:14" x14ac:dyDescent="0.3">
      <c r="A7327" t="s">
        <v>13047</v>
      </c>
      <c r="B7327" s="2">
        <v>45435</v>
      </c>
      <c r="C7327" t="s">
        <v>129</v>
      </c>
      <c r="D7327" t="s">
        <v>130</v>
      </c>
      <c r="F7327" t="s">
        <v>51</v>
      </c>
      <c r="G7327" t="s">
        <v>60</v>
      </c>
      <c r="H7327">
        <v>6</v>
      </c>
      <c r="I7327">
        <v>6.82</v>
      </c>
      <c r="J7327">
        <v>12.66</v>
      </c>
      <c r="K7327">
        <v>75.959999999999994</v>
      </c>
      <c r="L7327" t="s">
        <v>37</v>
      </c>
      <c r="M7327" t="s">
        <v>21</v>
      </c>
      <c r="N7327" t="s">
        <v>1702</v>
      </c>
    </row>
    <row r="7328" spans="1:14" x14ac:dyDescent="0.3">
      <c r="A7328" t="s">
        <v>13048</v>
      </c>
      <c r="B7328" s="2">
        <v>45373</v>
      </c>
      <c r="C7328" t="s">
        <v>270</v>
      </c>
      <c r="D7328" t="s">
        <v>130</v>
      </c>
      <c r="E7328" t="s">
        <v>131</v>
      </c>
      <c r="F7328" t="s">
        <v>93</v>
      </c>
      <c r="G7328" t="s">
        <v>94</v>
      </c>
      <c r="H7328">
        <v>3</v>
      </c>
      <c r="J7328">
        <v>48.54</v>
      </c>
      <c r="K7328">
        <v>145.62</v>
      </c>
      <c r="L7328" t="s">
        <v>37</v>
      </c>
      <c r="M7328" t="s">
        <v>46</v>
      </c>
      <c r="N7328" t="s">
        <v>13049</v>
      </c>
    </row>
    <row r="7329" spans="1:14" x14ac:dyDescent="0.3">
      <c r="A7329" t="s">
        <v>13050</v>
      </c>
      <c r="B7329" s="1">
        <v>45832</v>
      </c>
      <c r="C7329" t="s">
        <v>394</v>
      </c>
      <c r="D7329" t="s">
        <v>25</v>
      </c>
      <c r="E7329" t="s">
        <v>104</v>
      </c>
      <c r="F7329" t="s">
        <v>51</v>
      </c>
      <c r="G7329" t="s">
        <v>126</v>
      </c>
      <c r="H7329">
        <v>3</v>
      </c>
      <c r="I7329">
        <v>2.67</v>
      </c>
      <c r="J7329">
        <v>3.29</v>
      </c>
      <c r="K7329">
        <v>9.8699999999999992</v>
      </c>
      <c r="L7329" t="s">
        <v>20</v>
      </c>
      <c r="M7329" t="s">
        <v>46</v>
      </c>
      <c r="N7329" t="s">
        <v>13051</v>
      </c>
    </row>
    <row r="7330" spans="1:14" x14ac:dyDescent="0.3">
      <c r="A7330" t="s">
        <v>13052</v>
      </c>
      <c r="B7330" s="1">
        <v>45779</v>
      </c>
      <c r="C7330" t="s">
        <v>443</v>
      </c>
      <c r="D7330" t="s">
        <v>58</v>
      </c>
      <c r="E7330" t="s">
        <v>59</v>
      </c>
      <c r="F7330" t="s">
        <v>93</v>
      </c>
      <c r="G7330" t="s">
        <v>137</v>
      </c>
      <c r="H7330">
        <v>4</v>
      </c>
      <c r="I7330">
        <v>15.65</v>
      </c>
      <c r="J7330">
        <v>25.41</v>
      </c>
      <c r="K7330">
        <v>101.64</v>
      </c>
      <c r="L7330" t="s">
        <v>29</v>
      </c>
      <c r="M7330" t="s">
        <v>30</v>
      </c>
      <c r="N7330" t="s">
        <v>9967</v>
      </c>
    </row>
    <row r="7331" spans="1:14" x14ac:dyDescent="0.3">
      <c r="A7331" t="s">
        <v>13053</v>
      </c>
      <c r="B7331" s="1">
        <v>45515</v>
      </c>
      <c r="D7331" t="s">
        <v>168</v>
      </c>
      <c r="E7331" t="s">
        <v>216</v>
      </c>
      <c r="F7331" t="s">
        <v>18</v>
      </c>
      <c r="G7331" t="s">
        <v>224</v>
      </c>
      <c r="H7331">
        <v>7</v>
      </c>
      <c r="I7331">
        <v>31.94</v>
      </c>
      <c r="J7331">
        <v>42.24</v>
      </c>
      <c r="K7331">
        <v>295.68</v>
      </c>
      <c r="L7331" t="s">
        <v>82</v>
      </c>
      <c r="M7331" t="s">
        <v>54</v>
      </c>
      <c r="N7331" t="s">
        <v>2792</v>
      </c>
    </row>
    <row r="7332" spans="1:14" x14ac:dyDescent="0.3">
      <c r="A7332" t="s">
        <v>13054</v>
      </c>
      <c r="B7332" s="1">
        <v>46013</v>
      </c>
      <c r="C7332" t="s">
        <v>73</v>
      </c>
      <c r="D7332" t="s">
        <v>74</v>
      </c>
      <c r="E7332" t="s">
        <v>75</v>
      </c>
      <c r="F7332" t="s">
        <v>93</v>
      </c>
      <c r="G7332" t="s">
        <v>122</v>
      </c>
      <c r="H7332">
        <v>11</v>
      </c>
      <c r="I7332">
        <v>50.37</v>
      </c>
      <c r="J7332">
        <v>90.82</v>
      </c>
      <c r="K7332">
        <v>999.02</v>
      </c>
      <c r="L7332" t="s">
        <v>53</v>
      </c>
      <c r="M7332" t="s">
        <v>30</v>
      </c>
      <c r="N7332" t="s">
        <v>13055</v>
      </c>
    </row>
    <row r="7333" spans="1:14" x14ac:dyDescent="0.3">
      <c r="A7333" t="s">
        <v>13056</v>
      </c>
      <c r="B7333" s="2">
        <v>45419</v>
      </c>
      <c r="C7333" t="s">
        <v>426</v>
      </c>
      <c r="D7333" t="s">
        <v>74</v>
      </c>
      <c r="E7333" t="s">
        <v>312</v>
      </c>
      <c r="F7333" t="s">
        <v>93</v>
      </c>
      <c r="G7333" t="s">
        <v>141</v>
      </c>
      <c r="H7333">
        <v>3</v>
      </c>
      <c r="I7333">
        <v>9.5399999999999991</v>
      </c>
      <c r="K7333">
        <v>40.56</v>
      </c>
      <c r="L7333" t="s">
        <v>37</v>
      </c>
      <c r="M7333" t="s">
        <v>54</v>
      </c>
      <c r="N7333" t="s">
        <v>11717</v>
      </c>
    </row>
    <row r="7334" spans="1:14" x14ac:dyDescent="0.3">
      <c r="A7334" t="s">
        <v>13057</v>
      </c>
      <c r="B7334" s="1">
        <v>45585</v>
      </c>
      <c r="C7334" t="s">
        <v>280</v>
      </c>
      <c r="D7334" t="s">
        <v>130</v>
      </c>
      <c r="E7334" t="s">
        <v>87</v>
      </c>
      <c r="F7334" t="s">
        <v>18</v>
      </c>
      <c r="G7334" t="s">
        <v>19</v>
      </c>
      <c r="H7334">
        <v>3</v>
      </c>
      <c r="I7334">
        <v>37.68</v>
      </c>
      <c r="J7334">
        <v>64.16</v>
      </c>
      <c r="K7334">
        <v>192.48</v>
      </c>
      <c r="L7334" t="s">
        <v>53</v>
      </c>
      <c r="M7334" t="s">
        <v>30</v>
      </c>
      <c r="N7334" t="s">
        <v>8322</v>
      </c>
    </row>
    <row r="7335" spans="1:14" x14ac:dyDescent="0.3">
      <c r="A7335" t="s">
        <v>13058</v>
      </c>
      <c r="B7335" t="s">
        <v>13059</v>
      </c>
      <c r="C7335" t="s">
        <v>144</v>
      </c>
      <c r="E7335" t="s">
        <v>277</v>
      </c>
      <c r="F7335" t="s">
        <v>27</v>
      </c>
      <c r="G7335" t="s">
        <v>28</v>
      </c>
      <c r="H7335">
        <v>6</v>
      </c>
      <c r="I7335">
        <v>18.64</v>
      </c>
      <c r="J7335">
        <v>25.51</v>
      </c>
      <c r="K7335">
        <v>153.06</v>
      </c>
      <c r="L7335" t="s">
        <v>53</v>
      </c>
      <c r="M7335" t="s">
        <v>46</v>
      </c>
      <c r="N7335" t="s">
        <v>9152</v>
      </c>
    </row>
    <row r="7336" spans="1:14" x14ac:dyDescent="0.3">
      <c r="A7336" t="s">
        <v>13060</v>
      </c>
      <c r="B7336" s="2">
        <v>45818</v>
      </c>
      <c r="C7336" t="s">
        <v>129</v>
      </c>
      <c r="E7336" t="s">
        <v>87</v>
      </c>
      <c r="F7336" t="s">
        <v>93</v>
      </c>
      <c r="G7336" t="s">
        <v>217</v>
      </c>
      <c r="H7336">
        <v>6</v>
      </c>
      <c r="J7336">
        <v>43.84</v>
      </c>
      <c r="K7336">
        <v>263.04000000000002</v>
      </c>
      <c r="L7336" t="s">
        <v>53</v>
      </c>
      <c r="M7336" t="s">
        <v>46</v>
      </c>
      <c r="N7336" t="s">
        <v>4925</v>
      </c>
    </row>
    <row r="7337" spans="1:14" x14ac:dyDescent="0.3">
      <c r="A7337" t="s">
        <v>13061</v>
      </c>
      <c r="B7337" t="s">
        <v>1885</v>
      </c>
      <c r="C7337" t="s">
        <v>190</v>
      </c>
      <c r="D7337" t="s">
        <v>16</v>
      </c>
      <c r="E7337" t="s">
        <v>17</v>
      </c>
      <c r="F7337" t="s">
        <v>27</v>
      </c>
      <c r="G7337" t="s">
        <v>28</v>
      </c>
      <c r="H7337">
        <v>4</v>
      </c>
      <c r="I7337">
        <v>19.04</v>
      </c>
      <c r="J7337">
        <v>26.17</v>
      </c>
      <c r="K7337">
        <v>104.68</v>
      </c>
      <c r="L7337" t="s">
        <v>95</v>
      </c>
      <c r="M7337" t="s">
        <v>21</v>
      </c>
      <c r="N7337" t="s">
        <v>13062</v>
      </c>
    </row>
    <row r="7338" spans="1:14" x14ac:dyDescent="0.3">
      <c r="A7338" t="s">
        <v>13063</v>
      </c>
      <c r="B7338" s="2">
        <v>45751</v>
      </c>
      <c r="C7338" t="s">
        <v>257</v>
      </c>
      <c r="D7338" t="s">
        <v>34</v>
      </c>
      <c r="E7338" t="s">
        <v>136</v>
      </c>
      <c r="F7338" t="s">
        <v>18</v>
      </c>
      <c r="G7338" t="s">
        <v>224</v>
      </c>
      <c r="H7338">
        <v>7</v>
      </c>
      <c r="I7338">
        <v>34.67</v>
      </c>
      <c r="J7338">
        <v>53.22</v>
      </c>
      <c r="K7338">
        <v>372.54</v>
      </c>
      <c r="L7338" t="s">
        <v>37</v>
      </c>
      <c r="M7338" t="s">
        <v>21</v>
      </c>
      <c r="N7338" t="s">
        <v>10667</v>
      </c>
    </row>
    <row r="7339" spans="1:14" x14ac:dyDescent="0.3">
      <c r="A7339" t="s">
        <v>13064</v>
      </c>
      <c r="B7339" s="1">
        <v>45514</v>
      </c>
      <c r="C7339" t="s">
        <v>443</v>
      </c>
      <c r="D7339" t="s">
        <v>58</v>
      </c>
      <c r="E7339" t="s">
        <v>203</v>
      </c>
      <c r="F7339" t="s">
        <v>76</v>
      </c>
      <c r="G7339" t="s">
        <v>149</v>
      </c>
      <c r="H7339">
        <v>4</v>
      </c>
      <c r="I7339">
        <v>11.12</v>
      </c>
      <c r="K7339">
        <v>62.48</v>
      </c>
      <c r="L7339" t="s">
        <v>45</v>
      </c>
      <c r="M7339" t="s">
        <v>100</v>
      </c>
      <c r="N7339" t="s">
        <v>13065</v>
      </c>
    </row>
    <row r="7340" spans="1:14" x14ac:dyDescent="0.3">
      <c r="A7340" t="s">
        <v>13066</v>
      </c>
      <c r="B7340" s="1">
        <v>45423</v>
      </c>
      <c r="C7340" t="s">
        <v>190</v>
      </c>
      <c r="D7340" t="s">
        <v>16</v>
      </c>
      <c r="E7340" t="s">
        <v>17</v>
      </c>
      <c r="F7340" t="s">
        <v>27</v>
      </c>
      <c r="G7340" t="s">
        <v>36</v>
      </c>
      <c r="H7340">
        <v>6</v>
      </c>
      <c r="I7340">
        <v>13.34</v>
      </c>
      <c r="J7340">
        <v>21.24</v>
      </c>
      <c r="K7340">
        <v>127.44</v>
      </c>
      <c r="L7340" t="s">
        <v>82</v>
      </c>
      <c r="M7340" t="s">
        <v>54</v>
      </c>
    </row>
    <row r="7341" spans="1:14" x14ac:dyDescent="0.3">
      <c r="A7341" t="s">
        <v>13067</v>
      </c>
      <c r="B7341" s="2">
        <v>45362</v>
      </c>
      <c r="C7341" t="s">
        <v>202</v>
      </c>
      <c r="D7341" t="s">
        <v>58</v>
      </c>
      <c r="E7341" t="s">
        <v>203</v>
      </c>
      <c r="F7341" t="s">
        <v>27</v>
      </c>
      <c r="G7341" t="s">
        <v>109</v>
      </c>
      <c r="H7341">
        <v>4</v>
      </c>
      <c r="I7341">
        <v>6.21</v>
      </c>
      <c r="K7341">
        <v>37.08</v>
      </c>
      <c r="L7341" t="s">
        <v>20</v>
      </c>
      <c r="M7341" t="s">
        <v>21</v>
      </c>
      <c r="N7341" t="s">
        <v>13068</v>
      </c>
    </row>
    <row r="7342" spans="1:14" x14ac:dyDescent="0.3">
      <c r="A7342" t="s">
        <v>13069</v>
      </c>
      <c r="B7342" s="2">
        <v>45848</v>
      </c>
      <c r="C7342" t="s">
        <v>24</v>
      </c>
      <c r="D7342" t="s">
        <v>25</v>
      </c>
      <c r="E7342" t="s">
        <v>104</v>
      </c>
      <c r="F7342" t="s">
        <v>76</v>
      </c>
      <c r="G7342" t="s">
        <v>179</v>
      </c>
      <c r="H7342">
        <v>4</v>
      </c>
      <c r="I7342">
        <v>37.47</v>
      </c>
      <c r="J7342">
        <v>52.02</v>
      </c>
      <c r="K7342">
        <v>208.08</v>
      </c>
      <c r="L7342" t="s">
        <v>45</v>
      </c>
      <c r="M7342" t="s">
        <v>100</v>
      </c>
      <c r="N7342" t="s">
        <v>13070</v>
      </c>
    </row>
    <row r="7343" spans="1:14" x14ac:dyDescent="0.3">
      <c r="A7343" t="s">
        <v>13071</v>
      </c>
      <c r="B7343" s="1">
        <v>45547</v>
      </c>
      <c r="C7343" t="s">
        <v>202</v>
      </c>
      <c r="D7343" t="s">
        <v>58</v>
      </c>
      <c r="E7343" t="s">
        <v>203</v>
      </c>
      <c r="F7343" t="s">
        <v>18</v>
      </c>
      <c r="G7343" t="s">
        <v>224</v>
      </c>
      <c r="H7343">
        <v>5</v>
      </c>
      <c r="I7343">
        <v>32.729999999999997</v>
      </c>
      <c r="J7343">
        <v>57.13</v>
      </c>
      <c r="K7343">
        <v>271.26</v>
      </c>
      <c r="L7343" t="s">
        <v>20</v>
      </c>
      <c r="M7343" t="s">
        <v>46</v>
      </c>
      <c r="N7343" t="s">
        <v>13072</v>
      </c>
    </row>
    <row r="7344" spans="1:14" x14ac:dyDescent="0.3">
      <c r="A7344" t="s">
        <v>13073</v>
      </c>
      <c r="B7344" t="s">
        <v>5121</v>
      </c>
      <c r="C7344" t="s">
        <v>481</v>
      </c>
      <c r="D7344" t="s">
        <v>34</v>
      </c>
      <c r="E7344" t="s">
        <v>140</v>
      </c>
      <c r="F7344" t="s">
        <v>18</v>
      </c>
      <c r="G7344" t="s">
        <v>224</v>
      </c>
      <c r="H7344">
        <v>5</v>
      </c>
      <c r="I7344">
        <v>19.27</v>
      </c>
      <c r="J7344">
        <v>24.65</v>
      </c>
      <c r="K7344">
        <v>123.25</v>
      </c>
      <c r="L7344" t="s">
        <v>37</v>
      </c>
      <c r="M7344" t="s">
        <v>100</v>
      </c>
      <c r="N7344" t="s">
        <v>4169</v>
      </c>
    </row>
    <row r="7345" spans="1:14" x14ac:dyDescent="0.3">
      <c r="A7345" t="s">
        <v>13074</v>
      </c>
      <c r="B7345" s="1">
        <v>45759</v>
      </c>
      <c r="C7345" t="s">
        <v>156</v>
      </c>
      <c r="D7345" t="s">
        <v>68</v>
      </c>
      <c r="E7345" t="s">
        <v>229</v>
      </c>
      <c r="F7345" t="s">
        <v>51</v>
      </c>
      <c r="G7345" t="s">
        <v>52</v>
      </c>
      <c r="H7345">
        <v>3</v>
      </c>
      <c r="I7345">
        <v>40.880000000000003</v>
      </c>
      <c r="J7345">
        <v>68.05</v>
      </c>
      <c r="K7345">
        <v>204.15</v>
      </c>
      <c r="L7345" t="s">
        <v>29</v>
      </c>
      <c r="M7345" t="s">
        <v>100</v>
      </c>
      <c r="N7345" t="s">
        <v>12016</v>
      </c>
    </row>
    <row r="7346" spans="1:14" x14ac:dyDescent="0.3">
      <c r="A7346" t="s">
        <v>13075</v>
      </c>
      <c r="B7346" s="2">
        <v>45967</v>
      </c>
      <c r="C7346" t="s">
        <v>394</v>
      </c>
      <c r="D7346" t="s">
        <v>25</v>
      </c>
      <c r="E7346" t="s">
        <v>104</v>
      </c>
      <c r="F7346" t="s">
        <v>76</v>
      </c>
      <c r="G7346" t="s">
        <v>170</v>
      </c>
      <c r="H7346">
        <v>7</v>
      </c>
      <c r="I7346">
        <v>15.78</v>
      </c>
      <c r="J7346">
        <v>29.4</v>
      </c>
      <c r="K7346">
        <v>205.8</v>
      </c>
      <c r="L7346" t="s">
        <v>29</v>
      </c>
      <c r="M7346" t="s">
        <v>54</v>
      </c>
      <c r="N7346" t="s">
        <v>13076</v>
      </c>
    </row>
    <row r="7347" spans="1:14" x14ac:dyDescent="0.3">
      <c r="A7347" t="s">
        <v>13077</v>
      </c>
      <c r="B7347" s="2">
        <v>45581</v>
      </c>
      <c r="C7347" t="s">
        <v>397</v>
      </c>
      <c r="D7347" t="s">
        <v>68</v>
      </c>
      <c r="E7347" t="s">
        <v>157</v>
      </c>
      <c r="F7347" t="s">
        <v>76</v>
      </c>
      <c r="G7347" t="s">
        <v>77</v>
      </c>
      <c r="H7347">
        <v>5</v>
      </c>
      <c r="I7347">
        <v>13.75</v>
      </c>
      <c r="J7347">
        <v>19.88</v>
      </c>
      <c r="K7347">
        <v>99.4</v>
      </c>
      <c r="L7347" t="s">
        <v>175</v>
      </c>
      <c r="M7347" t="s">
        <v>100</v>
      </c>
      <c r="N7347" t="s">
        <v>13078</v>
      </c>
    </row>
    <row r="7348" spans="1:14" x14ac:dyDescent="0.3">
      <c r="A7348" t="s">
        <v>13079</v>
      </c>
      <c r="B7348" s="1">
        <v>45506</v>
      </c>
      <c r="C7348" t="s">
        <v>280</v>
      </c>
      <c r="E7348" t="s">
        <v>87</v>
      </c>
      <c r="F7348" t="s">
        <v>93</v>
      </c>
      <c r="G7348" t="s">
        <v>122</v>
      </c>
      <c r="H7348">
        <v>1</v>
      </c>
      <c r="I7348">
        <v>51.03</v>
      </c>
      <c r="J7348">
        <v>65.95</v>
      </c>
      <c r="K7348">
        <v>65.95</v>
      </c>
      <c r="L7348" t="s">
        <v>175</v>
      </c>
      <c r="M7348" t="s">
        <v>54</v>
      </c>
      <c r="N7348" t="s">
        <v>1962</v>
      </c>
    </row>
    <row r="7349" spans="1:14" x14ac:dyDescent="0.3">
      <c r="A7349" t="s">
        <v>13080</v>
      </c>
      <c r="B7349" s="2">
        <v>45294</v>
      </c>
      <c r="C7349" t="s">
        <v>57</v>
      </c>
      <c r="D7349" t="s">
        <v>58</v>
      </c>
      <c r="E7349" t="s">
        <v>114</v>
      </c>
      <c r="F7349" t="s">
        <v>93</v>
      </c>
      <c r="G7349" t="s">
        <v>137</v>
      </c>
      <c r="H7349">
        <v>5</v>
      </c>
      <c r="I7349">
        <v>19.350000000000001</v>
      </c>
      <c r="J7349">
        <v>33.82</v>
      </c>
      <c r="K7349">
        <v>169.1</v>
      </c>
      <c r="L7349" t="s">
        <v>95</v>
      </c>
      <c r="M7349" t="s">
        <v>21</v>
      </c>
      <c r="N7349" t="s">
        <v>9476</v>
      </c>
    </row>
    <row r="7350" spans="1:14" x14ac:dyDescent="0.3">
      <c r="A7350" t="s">
        <v>13081</v>
      </c>
      <c r="B7350" s="1">
        <v>45335</v>
      </c>
      <c r="C7350" t="s">
        <v>334</v>
      </c>
      <c r="D7350" t="s">
        <v>91</v>
      </c>
      <c r="E7350" t="s">
        <v>92</v>
      </c>
      <c r="F7350" t="s">
        <v>93</v>
      </c>
      <c r="G7350" t="s">
        <v>137</v>
      </c>
      <c r="H7350">
        <v>4</v>
      </c>
      <c r="I7350">
        <v>18.39</v>
      </c>
      <c r="J7350">
        <v>26.81</v>
      </c>
      <c r="K7350">
        <v>107.24</v>
      </c>
      <c r="L7350" t="s">
        <v>29</v>
      </c>
      <c r="M7350" t="s">
        <v>54</v>
      </c>
      <c r="N7350" t="s">
        <v>8201</v>
      </c>
    </row>
    <row r="7351" spans="1:14" x14ac:dyDescent="0.3">
      <c r="A7351" t="s">
        <v>13082</v>
      </c>
      <c r="B7351" s="2">
        <v>45821</v>
      </c>
      <c r="C7351" t="s">
        <v>156</v>
      </c>
      <c r="D7351" t="s">
        <v>68</v>
      </c>
      <c r="E7351" t="s">
        <v>229</v>
      </c>
      <c r="F7351" t="s">
        <v>1275</v>
      </c>
      <c r="G7351" t="s">
        <v>36</v>
      </c>
      <c r="H7351">
        <v>4</v>
      </c>
      <c r="I7351">
        <v>20.53</v>
      </c>
      <c r="J7351">
        <v>31.53</v>
      </c>
      <c r="K7351">
        <v>126.12</v>
      </c>
      <c r="L7351" t="s">
        <v>20</v>
      </c>
      <c r="M7351" t="s">
        <v>100</v>
      </c>
      <c r="N7351" t="s">
        <v>13083</v>
      </c>
    </row>
    <row r="7352" spans="1:14" x14ac:dyDescent="0.3">
      <c r="A7352" t="s">
        <v>13084</v>
      </c>
      <c r="B7352" t="s">
        <v>10770</v>
      </c>
      <c r="C7352" t="s">
        <v>33</v>
      </c>
      <c r="D7352" t="s">
        <v>34</v>
      </c>
      <c r="E7352" t="s">
        <v>35</v>
      </c>
      <c r="F7352" t="s">
        <v>18</v>
      </c>
      <c r="G7352" t="s">
        <v>81</v>
      </c>
      <c r="H7352">
        <v>6</v>
      </c>
      <c r="I7352">
        <v>29.7</v>
      </c>
      <c r="J7352">
        <v>-43.02</v>
      </c>
      <c r="K7352">
        <v>258.12</v>
      </c>
      <c r="L7352" t="s">
        <v>29</v>
      </c>
      <c r="M7352" t="s">
        <v>54</v>
      </c>
      <c r="N7352" t="s">
        <v>13085</v>
      </c>
    </row>
    <row r="7353" spans="1:14" x14ac:dyDescent="0.3">
      <c r="A7353" t="s">
        <v>13086</v>
      </c>
      <c r="B7353" s="2">
        <v>45466</v>
      </c>
      <c r="C7353" t="s">
        <v>24</v>
      </c>
      <c r="D7353" t="s">
        <v>25</v>
      </c>
      <c r="F7353" t="s">
        <v>93</v>
      </c>
      <c r="G7353" t="s">
        <v>94</v>
      </c>
      <c r="H7353">
        <v>3</v>
      </c>
      <c r="I7353">
        <v>16.64</v>
      </c>
      <c r="J7353">
        <v>29.79</v>
      </c>
      <c r="K7353">
        <v>89.37</v>
      </c>
      <c r="L7353" t="s">
        <v>175</v>
      </c>
      <c r="M7353" t="s">
        <v>21</v>
      </c>
      <c r="N7353" t="s">
        <v>1685</v>
      </c>
    </row>
    <row r="7354" spans="1:14" x14ac:dyDescent="0.3">
      <c r="A7354" t="s">
        <v>13087</v>
      </c>
      <c r="B7354" s="2">
        <v>45632</v>
      </c>
      <c r="D7354" t="s">
        <v>168</v>
      </c>
      <c r="E7354" t="s">
        <v>169</v>
      </c>
      <c r="F7354" t="s">
        <v>76</v>
      </c>
      <c r="G7354" t="s">
        <v>149</v>
      </c>
      <c r="H7354">
        <v>4</v>
      </c>
      <c r="I7354">
        <v>8.9</v>
      </c>
      <c r="J7354">
        <v>11.76</v>
      </c>
      <c r="K7354">
        <v>47.04</v>
      </c>
      <c r="L7354" t="s">
        <v>37</v>
      </c>
      <c r="M7354" t="s">
        <v>21</v>
      </c>
    </row>
    <row r="7355" spans="1:14" x14ac:dyDescent="0.3">
      <c r="A7355" t="s">
        <v>13088</v>
      </c>
      <c r="B7355" s="2">
        <v>45669</v>
      </c>
      <c r="C7355" t="s">
        <v>148</v>
      </c>
      <c r="D7355" t="s">
        <v>42</v>
      </c>
      <c r="E7355" t="s">
        <v>50</v>
      </c>
      <c r="F7355" t="s">
        <v>93</v>
      </c>
      <c r="G7355" t="s">
        <v>137</v>
      </c>
      <c r="H7355">
        <v>5</v>
      </c>
      <c r="J7355">
        <v>28.93</v>
      </c>
      <c r="K7355">
        <v>144.65</v>
      </c>
      <c r="L7355" t="s">
        <v>53</v>
      </c>
      <c r="M7355" t="s">
        <v>54</v>
      </c>
      <c r="N7355" t="s">
        <v>13089</v>
      </c>
    </row>
    <row r="7356" spans="1:14" x14ac:dyDescent="0.3">
      <c r="A7356" t="s">
        <v>13090</v>
      </c>
      <c r="B7356" t="s">
        <v>4446</v>
      </c>
      <c r="C7356" t="s">
        <v>394</v>
      </c>
      <c r="D7356" t="s">
        <v>25</v>
      </c>
      <c r="E7356" t="s">
        <v>104</v>
      </c>
      <c r="F7356" t="s">
        <v>18</v>
      </c>
      <c r="G7356" t="s">
        <v>224</v>
      </c>
      <c r="H7356">
        <v>4</v>
      </c>
      <c r="I7356">
        <v>37.770000000000003</v>
      </c>
      <c r="J7356">
        <v>48.89</v>
      </c>
      <c r="K7356">
        <v>195.56</v>
      </c>
      <c r="L7356" t="s">
        <v>45</v>
      </c>
      <c r="M7356" t="s">
        <v>100</v>
      </c>
      <c r="N7356" t="s">
        <v>13091</v>
      </c>
    </row>
    <row r="7357" spans="1:14" x14ac:dyDescent="0.3">
      <c r="A7357" t="s">
        <v>13092</v>
      </c>
      <c r="B7357" t="s">
        <v>11046</v>
      </c>
      <c r="C7357" t="s">
        <v>232</v>
      </c>
      <c r="D7357" t="s">
        <v>25</v>
      </c>
      <c r="E7357" t="s">
        <v>26</v>
      </c>
      <c r="F7357" t="s">
        <v>18</v>
      </c>
      <c r="G7357" t="s">
        <v>99</v>
      </c>
      <c r="H7357">
        <v>3</v>
      </c>
      <c r="I7357">
        <v>5.16</v>
      </c>
      <c r="J7357">
        <v>8.1300000000000008</v>
      </c>
      <c r="K7357">
        <v>24.39</v>
      </c>
      <c r="L7357" t="s">
        <v>95</v>
      </c>
      <c r="M7357" t="s">
        <v>100</v>
      </c>
      <c r="N7357" t="s">
        <v>6797</v>
      </c>
    </row>
    <row r="7358" spans="1:14" x14ac:dyDescent="0.3">
      <c r="A7358" t="s">
        <v>13093</v>
      </c>
      <c r="B7358" s="2">
        <v>45540</v>
      </c>
      <c r="C7358" t="s">
        <v>117</v>
      </c>
      <c r="D7358" t="s">
        <v>68</v>
      </c>
      <c r="E7358" t="s">
        <v>118</v>
      </c>
      <c r="F7358" t="s">
        <v>51</v>
      </c>
      <c r="G7358" t="s">
        <v>52</v>
      </c>
      <c r="H7358">
        <v>2</v>
      </c>
      <c r="J7358">
        <v>67.819999999999993</v>
      </c>
      <c r="K7358">
        <v>135.63999999999999</v>
      </c>
      <c r="L7358" t="s">
        <v>95</v>
      </c>
      <c r="M7358" t="s">
        <v>30</v>
      </c>
      <c r="N7358" t="s">
        <v>13094</v>
      </c>
    </row>
    <row r="7359" spans="1:14" x14ac:dyDescent="0.3">
      <c r="A7359" t="s">
        <v>13095</v>
      </c>
      <c r="B7359" t="s">
        <v>9044</v>
      </c>
      <c r="C7359" t="s">
        <v>148</v>
      </c>
      <c r="D7359" t="s">
        <v>42</v>
      </c>
      <c r="E7359" t="s">
        <v>63</v>
      </c>
      <c r="F7359" t="s">
        <v>51</v>
      </c>
      <c r="G7359" t="s">
        <v>119</v>
      </c>
      <c r="H7359">
        <v>5</v>
      </c>
      <c r="I7359">
        <v>9.16</v>
      </c>
      <c r="J7359">
        <v>11.78</v>
      </c>
      <c r="K7359">
        <v>58.9</v>
      </c>
      <c r="L7359" t="s">
        <v>45</v>
      </c>
      <c r="M7359" t="s">
        <v>54</v>
      </c>
      <c r="N7359" t="s">
        <v>13096</v>
      </c>
    </row>
    <row r="7360" spans="1:14" x14ac:dyDescent="0.3">
      <c r="A7360" t="s">
        <v>13097</v>
      </c>
      <c r="B7360" s="2">
        <v>45442</v>
      </c>
      <c r="C7360" t="s">
        <v>499</v>
      </c>
      <c r="D7360" t="s">
        <v>68</v>
      </c>
      <c r="E7360" t="s">
        <v>69</v>
      </c>
      <c r="F7360" t="s">
        <v>51</v>
      </c>
      <c r="G7360" t="s">
        <v>52</v>
      </c>
      <c r="H7360">
        <v>7</v>
      </c>
      <c r="I7360">
        <v>41.1</v>
      </c>
      <c r="J7360">
        <v>73.760000000000005</v>
      </c>
      <c r="K7360">
        <v>516.32000000000005</v>
      </c>
      <c r="L7360" t="s">
        <v>95</v>
      </c>
      <c r="M7360" t="s">
        <v>46</v>
      </c>
      <c r="N7360" t="s">
        <v>6036</v>
      </c>
    </row>
    <row r="7361" spans="1:14" x14ac:dyDescent="0.3">
      <c r="A7361" t="s">
        <v>13098</v>
      </c>
      <c r="B7361" s="2">
        <v>45700</v>
      </c>
      <c r="C7361" t="s">
        <v>135</v>
      </c>
      <c r="D7361" t="s">
        <v>34</v>
      </c>
      <c r="E7361" t="s">
        <v>140</v>
      </c>
      <c r="F7361" t="s">
        <v>51</v>
      </c>
      <c r="G7361" t="s">
        <v>126</v>
      </c>
      <c r="H7361">
        <v>7</v>
      </c>
      <c r="I7361">
        <v>2.96</v>
      </c>
      <c r="J7361">
        <v>4.41</v>
      </c>
      <c r="K7361">
        <v>30.87</v>
      </c>
      <c r="L7361" t="s">
        <v>45</v>
      </c>
      <c r="M7361" t="s">
        <v>100</v>
      </c>
      <c r="N7361" t="s">
        <v>11978</v>
      </c>
    </row>
    <row r="7362" spans="1:14" x14ac:dyDescent="0.3">
      <c r="A7362" t="s">
        <v>13099</v>
      </c>
      <c r="B7362" s="2">
        <v>46009</v>
      </c>
      <c r="C7362" t="s">
        <v>135</v>
      </c>
      <c r="D7362" t="s">
        <v>34</v>
      </c>
      <c r="E7362" t="s">
        <v>136</v>
      </c>
      <c r="F7362" t="s">
        <v>18</v>
      </c>
      <c r="G7362" t="s">
        <v>224</v>
      </c>
      <c r="H7362">
        <v>10</v>
      </c>
      <c r="I7362">
        <v>19.03</v>
      </c>
      <c r="J7362">
        <v>35.43</v>
      </c>
      <c r="K7362">
        <v>354.3</v>
      </c>
      <c r="L7362" t="s">
        <v>29</v>
      </c>
      <c r="M7362" t="s">
        <v>46</v>
      </c>
      <c r="N7362" t="s">
        <v>10138</v>
      </c>
    </row>
    <row r="7363" spans="1:14" x14ac:dyDescent="0.3">
      <c r="A7363" t="s">
        <v>13100</v>
      </c>
      <c r="B7363" s="2">
        <v>45750</v>
      </c>
      <c r="C7363" t="s">
        <v>41</v>
      </c>
      <c r="D7363" t="s">
        <v>42</v>
      </c>
      <c r="E7363" t="s">
        <v>50</v>
      </c>
      <c r="F7363" t="s">
        <v>76</v>
      </c>
      <c r="G7363" t="s">
        <v>149</v>
      </c>
      <c r="H7363">
        <v>12</v>
      </c>
      <c r="I7363">
        <v>6.97</v>
      </c>
      <c r="J7363">
        <v>10.029999999999999</v>
      </c>
      <c r="K7363">
        <v>120.36</v>
      </c>
      <c r="L7363" t="s">
        <v>45</v>
      </c>
      <c r="M7363" t="s">
        <v>46</v>
      </c>
      <c r="N7363" t="s">
        <v>13101</v>
      </c>
    </row>
    <row r="7364" spans="1:14" x14ac:dyDescent="0.3">
      <c r="A7364" t="s">
        <v>13102</v>
      </c>
      <c r="B7364" t="s">
        <v>4776</v>
      </c>
      <c r="C7364" t="s">
        <v>394</v>
      </c>
      <c r="D7364" t="s">
        <v>25</v>
      </c>
      <c r="E7364" t="s">
        <v>104</v>
      </c>
      <c r="F7364" t="s">
        <v>93</v>
      </c>
      <c r="G7364" t="s">
        <v>141</v>
      </c>
      <c r="H7364">
        <v>5</v>
      </c>
      <c r="I7364">
        <v>13.41</v>
      </c>
      <c r="J7364">
        <v>24.1</v>
      </c>
      <c r="K7364">
        <v>120.5</v>
      </c>
      <c r="L7364" t="s">
        <v>175</v>
      </c>
      <c r="M7364" t="s">
        <v>21</v>
      </c>
      <c r="N7364" t="s">
        <v>13103</v>
      </c>
    </row>
    <row r="7365" spans="1:14" x14ac:dyDescent="0.3">
      <c r="A7365" t="s">
        <v>13104</v>
      </c>
      <c r="B7365" s="2">
        <v>45354</v>
      </c>
      <c r="C7365" t="s">
        <v>107</v>
      </c>
      <c r="D7365" t="s">
        <v>74</v>
      </c>
      <c r="E7365" t="s">
        <v>108</v>
      </c>
      <c r="F7365" t="s">
        <v>27</v>
      </c>
      <c r="G7365" t="s">
        <v>187</v>
      </c>
      <c r="H7365">
        <v>7</v>
      </c>
      <c r="I7365">
        <v>57.79</v>
      </c>
      <c r="J7365">
        <v>77.959999999999994</v>
      </c>
      <c r="K7365">
        <v>545.72</v>
      </c>
      <c r="L7365" t="s">
        <v>45</v>
      </c>
      <c r="M7365" t="s">
        <v>30</v>
      </c>
      <c r="N7365" t="s">
        <v>1235</v>
      </c>
    </row>
    <row r="7366" spans="1:14" x14ac:dyDescent="0.3">
      <c r="A7366" t="s">
        <v>13105</v>
      </c>
      <c r="B7366" s="2">
        <v>45450</v>
      </c>
      <c r="C7366" t="s">
        <v>57</v>
      </c>
      <c r="D7366" t="s">
        <v>58</v>
      </c>
      <c r="E7366" t="s">
        <v>195</v>
      </c>
      <c r="F7366" t="s">
        <v>76</v>
      </c>
      <c r="G7366" t="s">
        <v>170</v>
      </c>
      <c r="H7366">
        <v>3</v>
      </c>
      <c r="I7366">
        <v>40</v>
      </c>
      <c r="J7366">
        <v>69.34</v>
      </c>
      <c r="K7366">
        <v>208.02</v>
      </c>
      <c r="L7366" t="s">
        <v>45</v>
      </c>
      <c r="M7366" t="s">
        <v>21</v>
      </c>
      <c r="N7366" t="s">
        <v>13106</v>
      </c>
    </row>
    <row r="7367" spans="1:14" x14ac:dyDescent="0.3">
      <c r="A7367" t="s">
        <v>13107</v>
      </c>
      <c r="B7367" s="2">
        <v>46015</v>
      </c>
      <c r="C7367" t="s">
        <v>148</v>
      </c>
      <c r="D7367" t="s">
        <v>42</v>
      </c>
      <c r="E7367" t="s">
        <v>242</v>
      </c>
      <c r="F7367" t="s">
        <v>18</v>
      </c>
      <c r="G7367" t="s">
        <v>99</v>
      </c>
      <c r="H7367">
        <v>4</v>
      </c>
      <c r="K7367">
        <v>38.200000000000003</v>
      </c>
      <c r="L7367" t="s">
        <v>45</v>
      </c>
      <c r="M7367" t="s">
        <v>30</v>
      </c>
      <c r="N7367" t="s">
        <v>10202</v>
      </c>
    </row>
    <row r="7368" spans="1:14" x14ac:dyDescent="0.3">
      <c r="A7368" t="s">
        <v>13108</v>
      </c>
      <c r="B7368" s="2">
        <v>45692</v>
      </c>
      <c r="C7368" t="s">
        <v>334</v>
      </c>
      <c r="D7368" t="s">
        <v>91</v>
      </c>
      <c r="E7368" t="s">
        <v>92</v>
      </c>
      <c r="F7368" t="s">
        <v>76</v>
      </c>
      <c r="G7368" t="s">
        <v>77</v>
      </c>
      <c r="H7368">
        <v>9</v>
      </c>
      <c r="I7368">
        <v>11.8</v>
      </c>
      <c r="J7368">
        <v>17.89</v>
      </c>
      <c r="K7368">
        <v>161.01</v>
      </c>
      <c r="L7368" t="s">
        <v>95</v>
      </c>
      <c r="M7368" t="s">
        <v>21</v>
      </c>
      <c r="N7368" t="s">
        <v>1077</v>
      </c>
    </row>
    <row r="7369" spans="1:14" x14ac:dyDescent="0.3">
      <c r="A7369" t="s">
        <v>13109</v>
      </c>
      <c r="B7369" t="s">
        <v>673</v>
      </c>
      <c r="C7369" t="s">
        <v>15</v>
      </c>
      <c r="D7369" t="s">
        <v>16</v>
      </c>
      <c r="E7369" t="s">
        <v>284</v>
      </c>
      <c r="F7369" t="s">
        <v>51</v>
      </c>
      <c r="G7369" t="s">
        <v>70</v>
      </c>
      <c r="H7369">
        <v>7</v>
      </c>
      <c r="I7369">
        <v>13.09</v>
      </c>
      <c r="J7369">
        <v>21.59</v>
      </c>
      <c r="K7369">
        <v>151.13</v>
      </c>
      <c r="L7369" t="s">
        <v>53</v>
      </c>
      <c r="M7369" t="s">
        <v>21</v>
      </c>
      <c r="N7369" t="s">
        <v>13110</v>
      </c>
    </row>
    <row r="7370" spans="1:14" x14ac:dyDescent="0.3">
      <c r="A7370" t="s">
        <v>13111</v>
      </c>
      <c r="B7370" s="2">
        <v>45622</v>
      </c>
      <c r="C7370" t="s">
        <v>135</v>
      </c>
      <c r="D7370" t="s">
        <v>34</v>
      </c>
      <c r="E7370" t="s">
        <v>136</v>
      </c>
      <c r="F7370" t="s">
        <v>93</v>
      </c>
      <c r="G7370" t="s">
        <v>141</v>
      </c>
      <c r="H7370">
        <v>6</v>
      </c>
      <c r="I7370">
        <v>10.44</v>
      </c>
      <c r="J7370">
        <v>17.190000000000001</v>
      </c>
      <c r="K7370">
        <v>103.14</v>
      </c>
      <c r="L7370" t="s">
        <v>29</v>
      </c>
      <c r="M7370" t="s">
        <v>21</v>
      </c>
      <c r="N7370" t="s">
        <v>3417</v>
      </c>
    </row>
    <row r="7371" spans="1:14" x14ac:dyDescent="0.3">
      <c r="A7371" t="s">
        <v>13112</v>
      </c>
      <c r="B7371" s="2">
        <v>45607</v>
      </c>
      <c r="C7371" t="s">
        <v>135</v>
      </c>
      <c r="D7371" t="s">
        <v>34</v>
      </c>
      <c r="F7371" t="s">
        <v>76</v>
      </c>
      <c r="G7371" t="s">
        <v>149</v>
      </c>
      <c r="H7371">
        <v>3</v>
      </c>
      <c r="I7371">
        <v>9.98</v>
      </c>
      <c r="J7371">
        <v>16.21</v>
      </c>
      <c r="K7371">
        <v>48.63</v>
      </c>
      <c r="L7371" t="s">
        <v>29</v>
      </c>
      <c r="M7371" t="s">
        <v>21</v>
      </c>
      <c r="N7371" t="s">
        <v>13113</v>
      </c>
    </row>
    <row r="7372" spans="1:14" x14ac:dyDescent="0.3">
      <c r="A7372" t="s">
        <v>13114</v>
      </c>
      <c r="B7372" t="s">
        <v>12226</v>
      </c>
      <c r="C7372" t="s">
        <v>125</v>
      </c>
      <c r="D7372" t="s">
        <v>34</v>
      </c>
      <c r="E7372" t="s">
        <v>136</v>
      </c>
      <c r="F7372" t="s">
        <v>27</v>
      </c>
      <c r="G7372" t="s">
        <v>109</v>
      </c>
      <c r="H7372">
        <v>10</v>
      </c>
      <c r="I7372">
        <v>10.61</v>
      </c>
      <c r="J7372">
        <v>13.91</v>
      </c>
      <c r="K7372">
        <v>139.1</v>
      </c>
      <c r="L7372" t="s">
        <v>175</v>
      </c>
      <c r="M7372" t="s">
        <v>54</v>
      </c>
      <c r="N7372" t="s">
        <v>13115</v>
      </c>
    </row>
    <row r="7373" spans="1:14" x14ac:dyDescent="0.3">
      <c r="A7373" t="s">
        <v>13116</v>
      </c>
      <c r="B7373" t="s">
        <v>7517</v>
      </c>
      <c r="D7373" t="s">
        <v>16</v>
      </c>
      <c r="E7373" t="s">
        <v>17</v>
      </c>
      <c r="F7373" t="s">
        <v>18</v>
      </c>
      <c r="G7373" t="s">
        <v>81</v>
      </c>
      <c r="H7373">
        <v>6</v>
      </c>
      <c r="I7373">
        <v>43.71</v>
      </c>
      <c r="J7373">
        <v>60.72</v>
      </c>
      <c r="K7373">
        <v>364.32</v>
      </c>
      <c r="L7373" t="s">
        <v>53</v>
      </c>
      <c r="M7373" t="s">
        <v>100</v>
      </c>
      <c r="N7373" t="s">
        <v>2896</v>
      </c>
    </row>
    <row r="7374" spans="1:14" x14ac:dyDescent="0.3">
      <c r="A7374" t="s">
        <v>13117</v>
      </c>
      <c r="B7374" s="2">
        <v>45838</v>
      </c>
      <c r="C7374" t="s">
        <v>202</v>
      </c>
      <c r="D7374" t="s">
        <v>58</v>
      </c>
      <c r="E7374" t="s">
        <v>59</v>
      </c>
      <c r="F7374" t="s">
        <v>93</v>
      </c>
      <c r="G7374" t="s">
        <v>137</v>
      </c>
      <c r="H7374">
        <v>7</v>
      </c>
      <c r="I7374">
        <v>19.670000000000002</v>
      </c>
      <c r="J7374">
        <v>29.71</v>
      </c>
      <c r="K7374">
        <v>207.97</v>
      </c>
      <c r="L7374" t="s">
        <v>175</v>
      </c>
      <c r="M7374" t="s">
        <v>46</v>
      </c>
      <c r="N7374" t="s">
        <v>8167</v>
      </c>
    </row>
    <row r="7375" spans="1:14" x14ac:dyDescent="0.3">
      <c r="A7375" t="s">
        <v>13118</v>
      </c>
      <c r="B7375" s="1">
        <v>45330</v>
      </c>
      <c r="C7375" t="s">
        <v>376</v>
      </c>
      <c r="D7375" t="s">
        <v>168</v>
      </c>
      <c r="E7375" t="s">
        <v>169</v>
      </c>
      <c r="F7375" t="s">
        <v>76</v>
      </c>
      <c r="G7375" t="s">
        <v>179</v>
      </c>
      <c r="H7375">
        <v>5</v>
      </c>
      <c r="I7375">
        <v>55.61</v>
      </c>
      <c r="J7375">
        <v>97.32</v>
      </c>
      <c r="K7375">
        <v>486.6</v>
      </c>
      <c r="L7375" t="s">
        <v>82</v>
      </c>
      <c r="M7375" t="s">
        <v>100</v>
      </c>
      <c r="N7375" t="s">
        <v>13119</v>
      </c>
    </row>
    <row r="7376" spans="1:14" x14ac:dyDescent="0.3">
      <c r="A7376" t="s">
        <v>13120</v>
      </c>
      <c r="B7376" t="s">
        <v>478</v>
      </c>
      <c r="C7376" t="s">
        <v>173</v>
      </c>
      <c r="D7376" t="s">
        <v>91</v>
      </c>
      <c r="E7376" t="s">
        <v>345</v>
      </c>
      <c r="F7376" t="s">
        <v>27</v>
      </c>
      <c r="G7376" t="s">
        <v>36</v>
      </c>
      <c r="H7376">
        <v>6</v>
      </c>
      <c r="I7376">
        <v>29.68</v>
      </c>
      <c r="J7376">
        <v>54.56</v>
      </c>
      <c r="K7376">
        <v>327.36</v>
      </c>
      <c r="L7376" t="s">
        <v>95</v>
      </c>
      <c r="M7376" t="s">
        <v>100</v>
      </c>
      <c r="N7376" t="s">
        <v>13121</v>
      </c>
    </row>
    <row r="7377" spans="1:14" x14ac:dyDescent="0.3">
      <c r="A7377" t="s">
        <v>13122</v>
      </c>
      <c r="B7377" s="1">
        <v>45393</v>
      </c>
      <c r="C7377" t="s">
        <v>270</v>
      </c>
      <c r="D7377" t="s">
        <v>130</v>
      </c>
      <c r="E7377" t="s">
        <v>271</v>
      </c>
      <c r="F7377" t="s">
        <v>18</v>
      </c>
      <c r="G7377" t="s">
        <v>19</v>
      </c>
      <c r="H7377">
        <v>4</v>
      </c>
      <c r="I7377" t="s">
        <v>13123</v>
      </c>
      <c r="J7377">
        <v>65.42</v>
      </c>
      <c r="K7377">
        <v>261.68</v>
      </c>
      <c r="L7377" t="s">
        <v>95</v>
      </c>
      <c r="M7377" t="s">
        <v>21</v>
      </c>
      <c r="N7377" t="s">
        <v>13124</v>
      </c>
    </row>
    <row r="7378" spans="1:14" x14ac:dyDescent="0.3">
      <c r="A7378" t="s">
        <v>13125</v>
      </c>
      <c r="B7378" s="1">
        <v>45811</v>
      </c>
      <c r="C7378" t="s">
        <v>412</v>
      </c>
      <c r="D7378" t="s">
        <v>16</v>
      </c>
      <c r="E7378" t="s">
        <v>284</v>
      </c>
      <c r="F7378" t="s">
        <v>93</v>
      </c>
      <c r="G7378" t="s">
        <v>137</v>
      </c>
      <c r="H7378">
        <v>1</v>
      </c>
      <c r="I7378">
        <v>20.309999999999999</v>
      </c>
      <c r="J7378">
        <v>30.82</v>
      </c>
      <c r="K7378">
        <v>30.82</v>
      </c>
      <c r="L7378" t="s">
        <v>95</v>
      </c>
      <c r="M7378" t="s">
        <v>30</v>
      </c>
      <c r="N7378" t="s">
        <v>13126</v>
      </c>
    </row>
    <row r="7379" spans="1:14" x14ac:dyDescent="0.3">
      <c r="A7379" t="s">
        <v>13127</v>
      </c>
      <c r="B7379" s="2">
        <v>45779</v>
      </c>
      <c r="C7379" t="s">
        <v>148</v>
      </c>
      <c r="D7379" t="s">
        <v>3624</v>
      </c>
      <c r="E7379" t="s">
        <v>242</v>
      </c>
      <c r="F7379" t="s">
        <v>51</v>
      </c>
      <c r="G7379" t="s">
        <v>52</v>
      </c>
      <c r="H7379">
        <v>5</v>
      </c>
      <c r="I7379">
        <v>51.22</v>
      </c>
      <c r="J7379">
        <v>83.4</v>
      </c>
      <c r="K7379">
        <v>417</v>
      </c>
      <c r="L7379" t="s">
        <v>175</v>
      </c>
      <c r="M7379" t="s">
        <v>100</v>
      </c>
      <c r="N7379" t="s">
        <v>1663</v>
      </c>
    </row>
    <row r="7380" spans="1:14" x14ac:dyDescent="0.3">
      <c r="A7380" t="s">
        <v>13128</v>
      </c>
      <c r="B7380" s="1">
        <v>45805</v>
      </c>
      <c r="C7380" t="s">
        <v>107</v>
      </c>
      <c r="D7380" t="s">
        <v>74</v>
      </c>
      <c r="E7380" t="s">
        <v>108</v>
      </c>
      <c r="F7380" t="s">
        <v>93</v>
      </c>
      <c r="G7380" t="s">
        <v>141</v>
      </c>
      <c r="H7380">
        <v>7</v>
      </c>
      <c r="I7380">
        <v>10.81</v>
      </c>
      <c r="J7380">
        <v>16.100000000000001</v>
      </c>
      <c r="K7380">
        <v>112.7</v>
      </c>
      <c r="L7380" t="s">
        <v>175</v>
      </c>
      <c r="M7380" t="s">
        <v>30</v>
      </c>
      <c r="N7380" t="s">
        <v>13129</v>
      </c>
    </row>
    <row r="7381" spans="1:14" x14ac:dyDescent="0.3">
      <c r="A7381" t="s">
        <v>13130</v>
      </c>
      <c r="B7381" s="2">
        <v>45678</v>
      </c>
      <c r="C7381" t="s">
        <v>194</v>
      </c>
      <c r="D7381" t="s">
        <v>58</v>
      </c>
      <c r="E7381" t="s">
        <v>203</v>
      </c>
      <c r="F7381" t="s">
        <v>27</v>
      </c>
      <c r="G7381" t="s">
        <v>28</v>
      </c>
      <c r="H7381">
        <v>5</v>
      </c>
      <c r="I7381">
        <v>37.479999999999997</v>
      </c>
      <c r="J7381">
        <v>61.51</v>
      </c>
      <c r="K7381">
        <v>307.55</v>
      </c>
      <c r="L7381" t="s">
        <v>95</v>
      </c>
      <c r="M7381" t="s">
        <v>30</v>
      </c>
      <c r="N7381" t="s">
        <v>9496</v>
      </c>
    </row>
    <row r="7382" spans="1:14" x14ac:dyDescent="0.3">
      <c r="A7382" t="s">
        <v>13131</v>
      </c>
      <c r="B7382" s="2">
        <v>45723</v>
      </c>
      <c r="C7382" t="s">
        <v>144</v>
      </c>
      <c r="D7382" t="s">
        <v>25</v>
      </c>
      <c r="E7382" t="s">
        <v>277</v>
      </c>
      <c r="F7382" t="s">
        <v>27</v>
      </c>
      <c r="G7382" t="s">
        <v>36</v>
      </c>
      <c r="H7382">
        <v>6</v>
      </c>
      <c r="I7382">
        <v>18.55</v>
      </c>
      <c r="J7382">
        <v>34.04</v>
      </c>
      <c r="K7382">
        <v>204.24</v>
      </c>
      <c r="L7382" t="s">
        <v>29</v>
      </c>
      <c r="M7382" t="s">
        <v>46</v>
      </c>
      <c r="N7382" t="s">
        <v>13132</v>
      </c>
    </row>
    <row r="7383" spans="1:14" x14ac:dyDescent="0.3">
      <c r="A7383" t="s">
        <v>12174</v>
      </c>
      <c r="B7383" s="1">
        <v>46004</v>
      </c>
      <c r="C7383" t="s">
        <v>394</v>
      </c>
      <c r="D7383" t="s">
        <v>25</v>
      </c>
      <c r="E7383" t="s">
        <v>235</v>
      </c>
      <c r="F7383" t="s">
        <v>18</v>
      </c>
      <c r="G7383" t="s">
        <v>44</v>
      </c>
      <c r="H7383">
        <v>5</v>
      </c>
      <c r="I7383">
        <v>19.649999999999999</v>
      </c>
      <c r="J7383">
        <v>25.43</v>
      </c>
      <c r="K7383">
        <v>127.15</v>
      </c>
      <c r="L7383" t="s">
        <v>175</v>
      </c>
      <c r="M7383" t="s">
        <v>46</v>
      </c>
      <c r="N7383" t="s">
        <v>12175</v>
      </c>
    </row>
    <row r="7384" spans="1:14" x14ac:dyDescent="0.3">
      <c r="A7384" t="s">
        <v>13133</v>
      </c>
      <c r="B7384" s="2">
        <v>45416</v>
      </c>
      <c r="C7384" t="s">
        <v>73</v>
      </c>
      <c r="D7384" t="s">
        <v>74</v>
      </c>
      <c r="E7384" t="s">
        <v>75</v>
      </c>
      <c r="F7384" t="s">
        <v>27</v>
      </c>
      <c r="G7384" t="s">
        <v>187</v>
      </c>
      <c r="H7384">
        <v>4</v>
      </c>
      <c r="I7384">
        <v>63.84</v>
      </c>
      <c r="J7384">
        <v>112.27</v>
      </c>
      <c r="K7384">
        <v>449.08</v>
      </c>
      <c r="L7384" t="s">
        <v>82</v>
      </c>
      <c r="M7384" t="s">
        <v>100</v>
      </c>
      <c r="N7384" t="s">
        <v>13134</v>
      </c>
    </row>
    <row r="7385" spans="1:14" x14ac:dyDescent="0.3">
      <c r="A7385" t="s">
        <v>13135</v>
      </c>
      <c r="B7385" s="2">
        <v>45772</v>
      </c>
      <c r="C7385" t="s">
        <v>280</v>
      </c>
      <c r="D7385" t="s">
        <v>130</v>
      </c>
      <c r="E7385" t="s">
        <v>131</v>
      </c>
      <c r="F7385" t="s">
        <v>27</v>
      </c>
      <c r="G7385" t="s">
        <v>36</v>
      </c>
      <c r="H7385">
        <v>3</v>
      </c>
      <c r="I7385">
        <v>12.9</v>
      </c>
      <c r="J7385">
        <v>16.52</v>
      </c>
      <c r="K7385">
        <v>49.56</v>
      </c>
      <c r="L7385" t="s">
        <v>82</v>
      </c>
      <c r="M7385" t="s">
        <v>30</v>
      </c>
      <c r="N7385" t="s">
        <v>13136</v>
      </c>
    </row>
    <row r="7386" spans="1:14" x14ac:dyDescent="0.3">
      <c r="A7386" t="s">
        <v>13137</v>
      </c>
      <c r="B7386" s="1">
        <v>45649</v>
      </c>
      <c r="C7386" t="s">
        <v>73</v>
      </c>
      <c r="D7386" t="s">
        <v>74</v>
      </c>
      <c r="E7386" t="s">
        <v>312</v>
      </c>
      <c r="F7386" t="s">
        <v>76</v>
      </c>
      <c r="G7386" t="s">
        <v>251</v>
      </c>
      <c r="H7386">
        <v>4</v>
      </c>
      <c r="I7386">
        <v>12.45</v>
      </c>
      <c r="J7386">
        <v>15.8</v>
      </c>
      <c r="K7386">
        <v>63.2</v>
      </c>
      <c r="L7386" t="s">
        <v>82</v>
      </c>
    </row>
    <row r="7387" spans="1:14" x14ac:dyDescent="0.3">
      <c r="A7387" t="s">
        <v>13138</v>
      </c>
      <c r="B7387" s="2">
        <v>45814</v>
      </c>
      <c r="C7387" t="s">
        <v>337</v>
      </c>
      <c r="D7387" t="s">
        <v>168</v>
      </c>
      <c r="E7387" t="s">
        <v>293</v>
      </c>
      <c r="F7387" t="s">
        <v>51</v>
      </c>
      <c r="G7387" t="s">
        <v>126</v>
      </c>
      <c r="H7387">
        <v>7</v>
      </c>
      <c r="I7387">
        <v>2.97</v>
      </c>
      <c r="J7387">
        <v>4.28</v>
      </c>
      <c r="K7387">
        <v>29.96</v>
      </c>
      <c r="L7387" t="s">
        <v>29</v>
      </c>
      <c r="M7387" t="s">
        <v>21</v>
      </c>
      <c r="N7387" t="s">
        <v>13139</v>
      </c>
    </row>
    <row r="7388" spans="1:14" x14ac:dyDescent="0.3">
      <c r="A7388" t="s">
        <v>13140</v>
      </c>
      <c r="B7388" s="1">
        <v>45391</v>
      </c>
      <c r="C7388" t="s">
        <v>33</v>
      </c>
      <c r="D7388" t="s">
        <v>34</v>
      </c>
      <c r="E7388" t="s">
        <v>136</v>
      </c>
      <c r="F7388" t="s">
        <v>27</v>
      </c>
      <c r="G7388" t="s">
        <v>28</v>
      </c>
      <c r="H7388">
        <v>6</v>
      </c>
      <c r="I7388">
        <v>24.84</v>
      </c>
      <c r="J7388">
        <v>-31.28</v>
      </c>
      <c r="K7388">
        <v>187.68</v>
      </c>
      <c r="L7388" t="s">
        <v>20</v>
      </c>
      <c r="M7388" t="s">
        <v>46</v>
      </c>
      <c r="N7388" t="s">
        <v>13141</v>
      </c>
    </row>
    <row r="7389" spans="1:14" x14ac:dyDescent="0.3">
      <c r="A7389" t="s">
        <v>13142</v>
      </c>
      <c r="B7389" s="2">
        <v>45357</v>
      </c>
      <c r="C7389" t="s">
        <v>113</v>
      </c>
      <c r="D7389" t="s">
        <v>58</v>
      </c>
      <c r="E7389" t="s">
        <v>114</v>
      </c>
      <c r="F7389" t="s">
        <v>76</v>
      </c>
      <c r="G7389" t="s">
        <v>251</v>
      </c>
      <c r="H7389">
        <v>7</v>
      </c>
      <c r="I7389" t="s">
        <v>493</v>
      </c>
      <c r="J7389">
        <v>22.98</v>
      </c>
      <c r="K7389">
        <v>160.86000000000001</v>
      </c>
      <c r="L7389" t="s">
        <v>53</v>
      </c>
      <c r="M7389" t="s">
        <v>30</v>
      </c>
      <c r="N7389" t="s">
        <v>3526</v>
      </c>
    </row>
    <row r="7390" spans="1:14" x14ac:dyDescent="0.3">
      <c r="A7390" t="s">
        <v>13143</v>
      </c>
      <c r="B7390" s="2">
        <v>45969</v>
      </c>
      <c r="C7390" t="s">
        <v>33</v>
      </c>
      <c r="D7390" t="s">
        <v>34</v>
      </c>
      <c r="E7390" t="s">
        <v>35</v>
      </c>
      <c r="F7390" t="s">
        <v>51</v>
      </c>
      <c r="G7390" t="s">
        <v>70</v>
      </c>
      <c r="H7390">
        <v>5</v>
      </c>
      <c r="I7390">
        <v>8.17</v>
      </c>
      <c r="J7390">
        <v>14.85</v>
      </c>
      <c r="K7390">
        <v>74.25</v>
      </c>
      <c r="L7390" t="s">
        <v>95</v>
      </c>
      <c r="M7390" t="s">
        <v>46</v>
      </c>
      <c r="N7390" t="s">
        <v>2012</v>
      </c>
    </row>
    <row r="7391" spans="1:14" x14ac:dyDescent="0.3">
      <c r="A7391" t="s">
        <v>13144</v>
      </c>
      <c r="B7391" s="2">
        <v>45451</v>
      </c>
      <c r="C7391" t="s">
        <v>270</v>
      </c>
      <c r="D7391" t="s">
        <v>130</v>
      </c>
      <c r="E7391" t="s">
        <v>87</v>
      </c>
      <c r="F7391" t="s">
        <v>18</v>
      </c>
      <c r="G7391" t="s">
        <v>19</v>
      </c>
      <c r="H7391">
        <v>7</v>
      </c>
      <c r="I7391">
        <v>29.69</v>
      </c>
      <c r="J7391">
        <v>50.96</v>
      </c>
      <c r="K7391">
        <v>356.72</v>
      </c>
      <c r="L7391" t="s">
        <v>175</v>
      </c>
      <c r="M7391" t="s">
        <v>30</v>
      </c>
      <c r="N7391" t="s">
        <v>3928</v>
      </c>
    </row>
    <row r="7392" spans="1:14" x14ac:dyDescent="0.3">
      <c r="A7392" t="s">
        <v>13145</v>
      </c>
      <c r="B7392" t="s">
        <v>12618</v>
      </c>
      <c r="C7392" t="s">
        <v>198</v>
      </c>
      <c r="D7392" t="s">
        <v>91</v>
      </c>
      <c r="E7392" t="s">
        <v>92</v>
      </c>
      <c r="F7392" t="s">
        <v>76</v>
      </c>
      <c r="G7392" t="s">
        <v>77</v>
      </c>
      <c r="H7392">
        <v>3</v>
      </c>
      <c r="I7392">
        <v>12.24</v>
      </c>
      <c r="J7392">
        <v>22.32</v>
      </c>
      <c r="K7392">
        <v>66.959999999999994</v>
      </c>
      <c r="L7392" t="s">
        <v>82</v>
      </c>
      <c r="M7392" t="s">
        <v>46</v>
      </c>
      <c r="N7392" t="s">
        <v>822</v>
      </c>
    </row>
    <row r="7393" spans="1:14" x14ac:dyDescent="0.3">
      <c r="A7393" t="s">
        <v>13146</v>
      </c>
      <c r="B7393" s="2">
        <v>45617</v>
      </c>
      <c r="C7393" t="s">
        <v>49</v>
      </c>
      <c r="D7393" t="s">
        <v>42</v>
      </c>
      <c r="E7393" t="s">
        <v>43</v>
      </c>
      <c r="F7393" t="s">
        <v>76</v>
      </c>
      <c r="G7393" t="s">
        <v>251</v>
      </c>
      <c r="H7393">
        <v>6</v>
      </c>
      <c r="I7393">
        <v>12.68</v>
      </c>
      <c r="J7393">
        <v>18.850000000000001</v>
      </c>
      <c r="K7393">
        <v>113.1</v>
      </c>
      <c r="L7393" t="s">
        <v>175</v>
      </c>
      <c r="M7393" t="s">
        <v>46</v>
      </c>
      <c r="N7393" t="s">
        <v>9788</v>
      </c>
    </row>
    <row r="7394" spans="1:14" x14ac:dyDescent="0.3">
      <c r="A7394" t="s">
        <v>13147</v>
      </c>
      <c r="B7394" s="2">
        <v>45911</v>
      </c>
      <c r="C7394" t="s">
        <v>181</v>
      </c>
      <c r="D7394" t="s">
        <v>168</v>
      </c>
      <c r="E7394" t="s">
        <v>216</v>
      </c>
      <c r="F7394" t="s">
        <v>27</v>
      </c>
      <c r="G7394" t="s">
        <v>28</v>
      </c>
      <c r="H7394">
        <v>6</v>
      </c>
      <c r="I7394">
        <v>19.809999999999999</v>
      </c>
      <c r="J7394">
        <v>36.86</v>
      </c>
      <c r="K7394">
        <v>221.16</v>
      </c>
      <c r="L7394" t="s">
        <v>20</v>
      </c>
      <c r="M7394" t="s">
        <v>46</v>
      </c>
      <c r="N7394" t="s">
        <v>10534</v>
      </c>
    </row>
    <row r="7395" spans="1:14" x14ac:dyDescent="0.3">
      <c r="A7395" t="s">
        <v>13148</v>
      </c>
      <c r="B7395" s="2">
        <v>45483</v>
      </c>
      <c r="C7395" t="s">
        <v>49</v>
      </c>
      <c r="D7395" t="s">
        <v>42</v>
      </c>
      <c r="E7395" t="s">
        <v>43</v>
      </c>
      <c r="F7395" t="s">
        <v>93</v>
      </c>
      <c r="G7395" t="s">
        <v>94</v>
      </c>
      <c r="H7395">
        <v>4</v>
      </c>
      <c r="I7395">
        <v>22.61</v>
      </c>
      <c r="J7395">
        <v>30.46</v>
      </c>
      <c r="K7395">
        <v>121.84</v>
      </c>
      <c r="L7395" t="s">
        <v>82</v>
      </c>
      <c r="M7395" t="s">
        <v>21</v>
      </c>
      <c r="N7395" t="s">
        <v>4106</v>
      </c>
    </row>
    <row r="7396" spans="1:14" x14ac:dyDescent="0.3">
      <c r="A7396" t="s">
        <v>13149</v>
      </c>
      <c r="B7396" s="2">
        <v>45951</v>
      </c>
      <c r="C7396" t="s">
        <v>337</v>
      </c>
      <c r="D7396" t="s">
        <v>168</v>
      </c>
      <c r="E7396" t="s">
        <v>293</v>
      </c>
      <c r="F7396" t="s">
        <v>76</v>
      </c>
      <c r="G7396" t="s">
        <v>77</v>
      </c>
      <c r="H7396">
        <v>6</v>
      </c>
      <c r="I7396">
        <v>20.190000000000001</v>
      </c>
      <c r="J7396">
        <v>25.64</v>
      </c>
      <c r="K7396">
        <v>153.84</v>
      </c>
      <c r="L7396" t="s">
        <v>37</v>
      </c>
      <c r="M7396" t="s">
        <v>21</v>
      </c>
      <c r="N7396" t="s">
        <v>13150</v>
      </c>
    </row>
    <row r="7397" spans="1:14" x14ac:dyDescent="0.3">
      <c r="A7397" t="s">
        <v>13151</v>
      </c>
      <c r="B7397" t="s">
        <v>7099</v>
      </c>
      <c r="C7397" t="s">
        <v>307</v>
      </c>
      <c r="D7397" t="s">
        <v>68</v>
      </c>
      <c r="E7397" t="s">
        <v>69</v>
      </c>
      <c r="F7397" t="s">
        <v>5662</v>
      </c>
      <c r="G7397" t="s">
        <v>36</v>
      </c>
      <c r="H7397">
        <v>5</v>
      </c>
      <c r="I7397">
        <v>27.8</v>
      </c>
      <c r="J7397">
        <v>40.909999999999997</v>
      </c>
      <c r="K7397">
        <v>204.55</v>
      </c>
      <c r="L7397" t="s">
        <v>37</v>
      </c>
      <c r="M7397" t="s">
        <v>21</v>
      </c>
      <c r="N7397" t="s">
        <v>3487</v>
      </c>
    </row>
    <row r="7398" spans="1:14" x14ac:dyDescent="0.3">
      <c r="A7398" t="s">
        <v>13152</v>
      </c>
      <c r="B7398" s="1">
        <v>45497</v>
      </c>
      <c r="C7398" t="s">
        <v>292</v>
      </c>
      <c r="D7398" t="s">
        <v>168</v>
      </c>
      <c r="E7398" t="s">
        <v>216</v>
      </c>
      <c r="F7398" t="s">
        <v>76</v>
      </c>
      <c r="G7398" t="s">
        <v>77</v>
      </c>
      <c r="H7398">
        <v>5</v>
      </c>
      <c r="I7398">
        <v>17.690000000000001</v>
      </c>
      <c r="J7398">
        <v>32.799999999999997</v>
      </c>
      <c r="K7398">
        <v>164</v>
      </c>
      <c r="L7398" t="s">
        <v>45</v>
      </c>
      <c r="M7398" t="s">
        <v>21</v>
      </c>
      <c r="N7398" t="s">
        <v>682</v>
      </c>
    </row>
    <row r="7399" spans="1:14" x14ac:dyDescent="0.3">
      <c r="A7399" t="s">
        <v>13153</v>
      </c>
      <c r="B7399" t="s">
        <v>6255</v>
      </c>
      <c r="C7399" t="s">
        <v>148</v>
      </c>
      <c r="D7399" t="s">
        <v>42</v>
      </c>
      <c r="E7399" t="s">
        <v>63</v>
      </c>
      <c r="F7399" t="s">
        <v>51</v>
      </c>
      <c r="G7399" t="s">
        <v>70</v>
      </c>
      <c r="H7399">
        <v>2</v>
      </c>
      <c r="I7399">
        <v>11.09</v>
      </c>
      <c r="J7399">
        <v>18.02</v>
      </c>
      <c r="K7399">
        <v>36.04</v>
      </c>
      <c r="L7399" t="s">
        <v>53</v>
      </c>
      <c r="M7399" t="s">
        <v>100</v>
      </c>
      <c r="N7399" t="s">
        <v>13154</v>
      </c>
    </row>
    <row r="7400" spans="1:14" x14ac:dyDescent="0.3">
      <c r="A7400" t="s">
        <v>13155</v>
      </c>
      <c r="B7400" s="2">
        <v>45963</v>
      </c>
      <c r="C7400" t="s">
        <v>334</v>
      </c>
      <c r="D7400" t="s">
        <v>91</v>
      </c>
      <c r="E7400" t="s">
        <v>174</v>
      </c>
      <c r="F7400" t="s">
        <v>27</v>
      </c>
      <c r="G7400" t="s">
        <v>145</v>
      </c>
      <c r="H7400">
        <v>8</v>
      </c>
      <c r="I7400">
        <v>40.6</v>
      </c>
      <c r="J7400">
        <v>72.150000000000006</v>
      </c>
      <c r="K7400">
        <v>577.20000000000005</v>
      </c>
      <c r="L7400" t="s">
        <v>175</v>
      </c>
      <c r="M7400" t="s">
        <v>100</v>
      </c>
      <c r="N7400" t="s">
        <v>13156</v>
      </c>
    </row>
    <row r="7401" spans="1:14" x14ac:dyDescent="0.3">
      <c r="A7401" t="s">
        <v>13157</v>
      </c>
      <c r="B7401" s="2">
        <v>45631</v>
      </c>
      <c r="C7401" t="s">
        <v>135</v>
      </c>
      <c r="D7401" t="s">
        <v>34</v>
      </c>
      <c r="E7401" t="s">
        <v>392</v>
      </c>
      <c r="F7401" t="s">
        <v>18</v>
      </c>
      <c r="G7401" t="s">
        <v>99</v>
      </c>
      <c r="H7401">
        <v>3</v>
      </c>
      <c r="I7401">
        <v>8.08</v>
      </c>
      <c r="J7401">
        <v>14.76</v>
      </c>
      <c r="K7401">
        <v>44.06</v>
      </c>
      <c r="L7401" t="s">
        <v>29</v>
      </c>
      <c r="M7401" t="s">
        <v>46</v>
      </c>
      <c r="N7401" t="s">
        <v>10651</v>
      </c>
    </row>
    <row r="7402" spans="1:14" x14ac:dyDescent="0.3">
      <c r="A7402" t="s">
        <v>13158</v>
      </c>
      <c r="B7402" s="2">
        <v>45428</v>
      </c>
      <c r="C7402" t="s">
        <v>394</v>
      </c>
      <c r="D7402" t="s">
        <v>25</v>
      </c>
      <c r="E7402" t="s">
        <v>104</v>
      </c>
      <c r="F7402" t="s">
        <v>18</v>
      </c>
      <c r="G7402" t="s">
        <v>99</v>
      </c>
      <c r="H7402">
        <v>5</v>
      </c>
      <c r="I7402">
        <v>7.53</v>
      </c>
      <c r="J7402">
        <v>9.68</v>
      </c>
      <c r="K7402">
        <v>48.4</v>
      </c>
      <c r="L7402" t="s">
        <v>175</v>
      </c>
      <c r="M7402" t="s">
        <v>100</v>
      </c>
      <c r="N7402" t="s">
        <v>8985</v>
      </c>
    </row>
    <row r="7403" spans="1:14" x14ac:dyDescent="0.3">
      <c r="A7403" t="s">
        <v>13159</v>
      </c>
      <c r="B7403" t="s">
        <v>9974</v>
      </c>
      <c r="C7403" t="s">
        <v>129</v>
      </c>
      <c r="D7403" t="s">
        <v>130</v>
      </c>
      <c r="E7403" t="s">
        <v>287</v>
      </c>
      <c r="F7403" t="s">
        <v>27</v>
      </c>
      <c r="G7403" t="s">
        <v>109</v>
      </c>
      <c r="H7403">
        <v>4</v>
      </c>
      <c r="I7403">
        <v>6.16</v>
      </c>
      <c r="K7403">
        <v>38.4</v>
      </c>
      <c r="L7403" t="s">
        <v>20</v>
      </c>
      <c r="M7403" t="s">
        <v>21</v>
      </c>
      <c r="N7403" t="s">
        <v>13160</v>
      </c>
    </row>
    <row r="7404" spans="1:14" x14ac:dyDescent="0.3">
      <c r="A7404" t="s">
        <v>13161</v>
      </c>
      <c r="B7404" s="2">
        <v>45874</v>
      </c>
      <c r="C7404" t="s">
        <v>117</v>
      </c>
      <c r="D7404" t="s">
        <v>68</v>
      </c>
      <c r="E7404" t="s">
        <v>229</v>
      </c>
      <c r="F7404" t="s">
        <v>18</v>
      </c>
      <c r="G7404" t="s">
        <v>81</v>
      </c>
      <c r="H7404">
        <v>5</v>
      </c>
      <c r="I7404">
        <v>30.17</v>
      </c>
      <c r="J7404">
        <v>39.25</v>
      </c>
      <c r="K7404">
        <v>196.25</v>
      </c>
      <c r="L7404" t="s">
        <v>37</v>
      </c>
      <c r="M7404" t="s">
        <v>100</v>
      </c>
      <c r="N7404" t="s">
        <v>6299</v>
      </c>
    </row>
    <row r="7405" spans="1:14" x14ac:dyDescent="0.3">
      <c r="A7405" t="s">
        <v>1136</v>
      </c>
      <c r="B7405" s="2">
        <v>45608</v>
      </c>
      <c r="C7405" t="s">
        <v>173</v>
      </c>
      <c r="D7405" t="s">
        <v>91</v>
      </c>
      <c r="E7405" t="s">
        <v>359</v>
      </c>
      <c r="F7405" t="s">
        <v>18</v>
      </c>
      <c r="G7405" t="s">
        <v>19</v>
      </c>
      <c r="H7405">
        <v>7</v>
      </c>
      <c r="I7405">
        <v>42.72</v>
      </c>
      <c r="J7405">
        <v>77.34</v>
      </c>
      <c r="K7405">
        <v>541.38</v>
      </c>
      <c r="L7405" t="s">
        <v>45</v>
      </c>
      <c r="M7405" t="s">
        <v>46</v>
      </c>
      <c r="N7405" t="s">
        <v>1137</v>
      </c>
    </row>
    <row r="7406" spans="1:14" x14ac:dyDescent="0.3">
      <c r="A7406" t="s">
        <v>13162</v>
      </c>
      <c r="B7406" t="s">
        <v>2573</v>
      </c>
      <c r="C7406" t="s">
        <v>499</v>
      </c>
      <c r="D7406" t="s">
        <v>68</v>
      </c>
      <c r="E7406" t="s">
        <v>229</v>
      </c>
      <c r="F7406" t="s">
        <v>93</v>
      </c>
      <c r="G7406" t="s">
        <v>141</v>
      </c>
      <c r="H7406">
        <v>4</v>
      </c>
      <c r="I7406">
        <v>10</v>
      </c>
      <c r="J7406">
        <v>15.22</v>
      </c>
      <c r="K7406">
        <v>79.05</v>
      </c>
      <c r="L7406" t="s">
        <v>175</v>
      </c>
      <c r="M7406" t="s">
        <v>21</v>
      </c>
      <c r="N7406" t="s">
        <v>13163</v>
      </c>
    </row>
    <row r="7407" spans="1:14" x14ac:dyDescent="0.3">
      <c r="A7407" t="s">
        <v>13164</v>
      </c>
      <c r="B7407" s="2">
        <v>45935</v>
      </c>
      <c r="C7407" t="s">
        <v>125</v>
      </c>
      <c r="D7407" t="s">
        <v>34</v>
      </c>
      <c r="E7407" t="s">
        <v>140</v>
      </c>
      <c r="F7407" t="s">
        <v>27</v>
      </c>
      <c r="G7407" t="s">
        <v>187</v>
      </c>
      <c r="H7407">
        <v>6</v>
      </c>
      <c r="I7407">
        <v>96.75</v>
      </c>
      <c r="J7407">
        <v>173.98</v>
      </c>
      <c r="K7407">
        <v>1043.8800000000001</v>
      </c>
      <c r="L7407" t="s">
        <v>95</v>
      </c>
      <c r="M7407" t="s">
        <v>46</v>
      </c>
      <c r="N7407" t="s">
        <v>8332</v>
      </c>
    </row>
    <row r="7408" spans="1:14" x14ac:dyDescent="0.3">
      <c r="A7408" t="s">
        <v>13165</v>
      </c>
      <c r="B7408" s="2">
        <v>45886</v>
      </c>
      <c r="C7408" t="s">
        <v>358</v>
      </c>
      <c r="D7408" t="s">
        <v>91</v>
      </c>
      <c r="E7408" t="s">
        <v>359</v>
      </c>
      <c r="F7408" t="s">
        <v>51</v>
      </c>
      <c r="G7408" t="s">
        <v>70</v>
      </c>
      <c r="H7408">
        <v>9</v>
      </c>
      <c r="I7408">
        <v>6.26</v>
      </c>
      <c r="J7408">
        <v>11.2</v>
      </c>
      <c r="K7408">
        <v>100.8</v>
      </c>
      <c r="L7408" t="s">
        <v>20</v>
      </c>
      <c r="M7408" t="s">
        <v>100</v>
      </c>
      <c r="N7408" t="s">
        <v>1910</v>
      </c>
    </row>
    <row r="7409" spans="1:14" x14ac:dyDescent="0.3">
      <c r="A7409" t="s">
        <v>13166</v>
      </c>
      <c r="B7409" s="2">
        <v>45634</v>
      </c>
      <c r="D7409" t="s">
        <v>168</v>
      </c>
      <c r="E7409" t="s">
        <v>267</v>
      </c>
      <c r="F7409" t="s">
        <v>93</v>
      </c>
      <c r="G7409" t="s">
        <v>94</v>
      </c>
      <c r="H7409">
        <v>4</v>
      </c>
      <c r="I7409">
        <v>21.63</v>
      </c>
      <c r="J7409">
        <v>39.020000000000003</v>
      </c>
      <c r="K7409">
        <v>156.08000000000001</v>
      </c>
      <c r="L7409" t="s">
        <v>29</v>
      </c>
      <c r="N7409" t="s">
        <v>5758</v>
      </c>
    </row>
    <row r="7410" spans="1:14" x14ac:dyDescent="0.3">
      <c r="A7410" t="s">
        <v>13167</v>
      </c>
      <c r="B7410" s="2">
        <v>45840</v>
      </c>
      <c r="C7410" t="s">
        <v>457</v>
      </c>
      <c r="D7410" t="s">
        <v>130</v>
      </c>
      <c r="E7410" t="s">
        <v>131</v>
      </c>
      <c r="F7410" t="s">
        <v>76</v>
      </c>
      <c r="G7410" t="s">
        <v>77</v>
      </c>
      <c r="H7410">
        <v>5</v>
      </c>
      <c r="I7410">
        <v>14.7</v>
      </c>
      <c r="J7410">
        <v>20.9</v>
      </c>
      <c r="K7410">
        <v>104.5</v>
      </c>
      <c r="L7410" t="s">
        <v>53</v>
      </c>
      <c r="M7410" t="s">
        <v>54</v>
      </c>
      <c r="N7410" t="s">
        <v>13168</v>
      </c>
    </row>
    <row r="7411" spans="1:14" x14ac:dyDescent="0.3">
      <c r="A7411" t="s">
        <v>13169</v>
      </c>
      <c r="B7411" s="1">
        <v>45721</v>
      </c>
      <c r="C7411" t="s">
        <v>190</v>
      </c>
      <c r="D7411" t="s">
        <v>16</v>
      </c>
      <c r="E7411" t="s">
        <v>186</v>
      </c>
      <c r="F7411" t="s">
        <v>76</v>
      </c>
      <c r="G7411" t="s">
        <v>149</v>
      </c>
      <c r="H7411">
        <v>2</v>
      </c>
      <c r="I7411">
        <v>10.77</v>
      </c>
      <c r="J7411">
        <v>19.829999999999998</v>
      </c>
      <c r="K7411">
        <v>39.659999999999997</v>
      </c>
      <c r="L7411" t="s">
        <v>29</v>
      </c>
      <c r="M7411" t="s">
        <v>46</v>
      </c>
      <c r="N7411" t="s">
        <v>2177</v>
      </c>
    </row>
    <row r="7412" spans="1:14" x14ac:dyDescent="0.3">
      <c r="A7412" t="s">
        <v>13170</v>
      </c>
      <c r="B7412" s="2">
        <v>45571</v>
      </c>
      <c r="C7412" t="s">
        <v>499</v>
      </c>
      <c r="D7412" t="s">
        <v>68</v>
      </c>
      <c r="E7412" t="s">
        <v>69</v>
      </c>
      <c r="F7412" t="s">
        <v>18</v>
      </c>
      <c r="G7412" t="s">
        <v>224</v>
      </c>
      <c r="H7412">
        <v>8</v>
      </c>
      <c r="I7412">
        <v>37.909999999999997</v>
      </c>
      <c r="J7412">
        <v>55.05</v>
      </c>
      <c r="K7412">
        <v>440.4</v>
      </c>
      <c r="L7412" t="s">
        <v>53</v>
      </c>
      <c r="M7412" t="s">
        <v>100</v>
      </c>
      <c r="N7412" t="s">
        <v>13171</v>
      </c>
    </row>
    <row r="7413" spans="1:14" x14ac:dyDescent="0.3">
      <c r="A7413" t="s">
        <v>13172</v>
      </c>
      <c r="B7413" s="2">
        <v>45418</v>
      </c>
      <c r="C7413" t="s">
        <v>67</v>
      </c>
      <c r="D7413" t="s">
        <v>68</v>
      </c>
      <c r="E7413" t="s">
        <v>229</v>
      </c>
      <c r="F7413" t="s">
        <v>93</v>
      </c>
      <c r="G7413" t="s">
        <v>94</v>
      </c>
      <c r="H7413">
        <v>7</v>
      </c>
      <c r="I7413" t="s">
        <v>493</v>
      </c>
      <c r="J7413">
        <v>48.79</v>
      </c>
      <c r="K7413">
        <v>341.53</v>
      </c>
      <c r="L7413" t="s">
        <v>37</v>
      </c>
      <c r="M7413" t="s">
        <v>21</v>
      </c>
      <c r="N7413" t="s">
        <v>2747</v>
      </c>
    </row>
    <row r="7414" spans="1:14" x14ac:dyDescent="0.3">
      <c r="A7414" t="s">
        <v>13173</v>
      </c>
      <c r="B7414" s="2">
        <v>45935</v>
      </c>
      <c r="C7414" t="s">
        <v>15</v>
      </c>
      <c r="D7414" t="s">
        <v>16</v>
      </c>
      <c r="E7414" t="s">
        <v>17</v>
      </c>
      <c r="F7414" t="s">
        <v>51</v>
      </c>
      <c r="G7414" t="s">
        <v>70</v>
      </c>
      <c r="H7414">
        <v>10</v>
      </c>
      <c r="I7414">
        <v>12.58</v>
      </c>
      <c r="J7414">
        <v>17.579999999999998</v>
      </c>
      <c r="K7414">
        <v>175.8</v>
      </c>
      <c r="L7414" t="s">
        <v>175</v>
      </c>
      <c r="M7414" t="s">
        <v>21</v>
      </c>
      <c r="N7414" t="s">
        <v>1796</v>
      </c>
    </row>
    <row r="7415" spans="1:14" x14ac:dyDescent="0.3">
      <c r="A7415" t="s">
        <v>13174</v>
      </c>
      <c r="B7415" t="s">
        <v>1250</v>
      </c>
      <c r="C7415" t="s">
        <v>129</v>
      </c>
      <c r="D7415" t="s">
        <v>130</v>
      </c>
      <c r="E7415" t="s">
        <v>287</v>
      </c>
      <c r="F7415" t="s">
        <v>27</v>
      </c>
      <c r="G7415" t="s">
        <v>187</v>
      </c>
      <c r="H7415">
        <v>6</v>
      </c>
      <c r="I7415">
        <v>103.63</v>
      </c>
      <c r="J7415">
        <v>147.69999999999999</v>
      </c>
      <c r="K7415">
        <v>886.2</v>
      </c>
      <c r="L7415" t="s">
        <v>53</v>
      </c>
      <c r="M7415" t="s">
        <v>30</v>
      </c>
    </row>
    <row r="7416" spans="1:14" x14ac:dyDescent="0.3">
      <c r="A7416" t="s">
        <v>13175</v>
      </c>
      <c r="B7416" s="2">
        <v>45485</v>
      </c>
      <c r="C7416" t="s">
        <v>161</v>
      </c>
      <c r="D7416" t="s">
        <v>74</v>
      </c>
      <c r="E7416" t="s">
        <v>75</v>
      </c>
      <c r="F7416" t="s">
        <v>27</v>
      </c>
      <c r="G7416" t="s">
        <v>28</v>
      </c>
      <c r="H7416">
        <v>6</v>
      </c>
      <c r="I7416">
        <v>32.869999999999997</v>
      </c>
      <c r="J7416">
        <v>49.36</v>
      </c>
      <c r="K7416">
        <v>296.16000000000003</v>
      </c>
      <c r="L7416" t="s">
        <v>175</v>
      </c>
      <c r="M7416" t="s">
        <v>54</v>
      </c>
      <c r="N7416" t="s">
        <v>13176</v>
      </c>
    </row>
    <row r="7417" spans="1:14" x14ac:dyDescent="0.3">
      <c r="A7417" t="s">
        <v>13177</v>
      </c>
      <c r="B7417" s="2">
        <v>45571</v>
      </c>
      <c r="C7417" t="s">
        <v>198</v>
      </c>
      <c r="D7417" t="s">
        <v>91</v>
      </c>
      <c r="E7417" t="s">
        <v>92</v>
      </c>
      <c r="F7417" t="s">
        <v>93</v>
      </c>
      <c r="G7417" t="s">
        <v>217</v>
      </c>
      <c r="H7417">
        <v>4</v>
      </c>
      <c r="I7417">
        <v>28.24</v>
      </c>
      <c r="J7417">
        <v>42.16</v>
      </c>
      <c r="K7417">
        <v>168.64</v>
      </c>
      <c r="L7417" t="s">
        <v>20</v>
      </c>
      <c r="M7417" t="s">
        <v>54</v>
      </c>
      <c r="N7417" t="s">
        <v>13178</v>
      </c>
    </row>
    <row r="7418" spans="1:14" x14ac:dyDescent="0.3">
      <c r="A7418" t="s">
        <v>13179</v>
      </c>
      <c r="B7418" s="2">
        <v>45402</v>
      </c>
      <c r="C7418" t="s">
        <v>135</v>
      </c>
      <c r="D7418" t="s">
        <v>34</v>
      </c>
      <c r="E7418" t="s">
        <v>35</v>
      </c>
      <c r="F7418" t="s">
        <v>18</v>
      </c>
      <c r="G7418" t="s">
        <v>224</v>
      </c>
      <c r="H7418">
        <v>6</v>
      </c>
      <c r="I7418">
        <v>26.45</v>
      </c>
      <c r="J7418">
        <v>35.31</v>
      </c>
      <c r="K7418">
        <v>211.86</v>
      </c>
      <c r="M7418" t="s">
        <v>21</v>
      </c>
      <c r="N7418" t="s">
        <v>8090</v>
      </c>
    </row>
    <row r="7419" spans="1:14" x14ac:dyDescent="0.3">
      <c r="A7419" t="s">
        <v>13180</v>
      </c>
      <c r="B7419" s="1">
        <v>45581</v>
      </c>
      <c r="C7419" t="s">
        <v>125</v>
      </c>
      <c r="D7419" t="s">
        <v>34</v>
      </c>
      <c r="E7419" t="s">
        <v>35</v>
      </c>
      <c r="F7419" t="s">
        <v>27</v>
      </c>
      <c r="G7419" t="s">
        <v>109</v>
      </c>
      <c r="H7419">
        <v>4</v>
      </c>
      <c r="I7419">
        <v>5.66</v>
      </c>
      <c r="J7419">
        <v>9.0299999999999994</v>
      </c>
      <c r="K7419">
        <v>36.119999999999997</v>
      </c>
      <c r="L7419" t="s">
        <v>37</v>
      </c>
      <c r="M7419" t="s">
        <v>100</v>
      </c>
      <c r="N7419" t="s">
        <v>794</v>
      </c>
    </row>
    <row r="7420" spans="1:14" x14ac:dyDescent="0.3">
      <c r="A7420" t="s">
        <v>13181</v>
      </c>
      <c r="B7420" s="2">
        <v>45978</v>
      </c>
      <c r="C7420" t="s">
        <v>257</v>
      </c>
      <c r="D7420" t="s">
        <v>34</v>
      </c>
      <c r="E7420" t="s">
        <v>140</v>
      </c>
      <c r="F7420" t="s">
        <v>18</v>
      </c>
      <c r="G7420" t="s">
        <v>224</v>
      </c>
      <c r="H7420">
        <v>6</v>
      </c>
      <c r="I7420">
        <v>24.68</v>
      </c>
      <c r="J7420">
        <v>31.22</v>
      </c>
      <c r="K7420">
        <v>187.32</v>
      </c>
      <c r="L7420" t="s">
        <v>20</v>
      </c>
      <c r="M7420" t="s">
        <v>21</v>
      </c>
      <c r="N7420" t="s">
        <v>13182</v>
      </c>
    </row>
    <row r="7421" spans="1:14" x14ac:dyDescent="0.3">
      <c r="A7421" t="s">
        <v>13183</v>
      </c>
      <c r="B7421" s="2">
        <v>45430</v>
      </c>
      <c r="C7421" t="s">
        <v>358</v>
      </c>
      <c r="D7421" t="s">
        <v>91</v>
      </c>
      <c r="E7421" t="s">
        <v>92</v>
      </c>
      <c r="F7421" t="s">
        <v>18</v>
      </c>
      <c r="G7421" t="s">
        <v>19</v>
      </c>
      <c r="H7421">
        <v>7</v>
      </c>
      <c r="I7421">
        <v>38.57</v>
      </c>
      <c r="J7421">
        <v>50.09</v>
      </c>
      <c r="K7421">
        <v>350.63</v>
      </c>
      <c r="L7421" t="s">
        <v>95</v>
      </c>
      <c r="N7421" t="s">
        <v>13184</v>
      </c>
    </row>
    <row r="7422" spans="1:14" x14ac:dyDescent="0.3">
      <c r="A7422" t="s">
        <v>13185</v>
      </c>
      <c r="B7422" s="1">
        <v>45416</v>
      </c>
      <c r="C7422" t="s">
        <v>394</v>
      </c>
      <c r="D7422" t="s">
        <v>25</v>
      </c>
      <c r="E7422" t="s">
        <v>277</v>
      </c>
      <c r="F7422" t="s">
        <v>93</v>
      </c>
      <c r="G7422" t="s">
        <v>217</v>
      </c>
      <c r="H7422">
        <v>6</v>
      </c>
      <c r="I7422">
        <v>22.58</v>
      </c>
      <c r="J7422">
        <v>28.96</v>
      </c>
      <c r="K7422">
        <v>173.76</v>
      </c>
      <c r="L7422" t="s">
        <v>95</v>
      </c>
      <c r="M7422" t="s">
        <v>100</v>
      </c>
      <c r="N7422" t="s">
        <v>13186</v>
      </c>
    </row>
    <row r="7423" spans="1:14" x14ac:dyDescent="0.3">
      <c r="A7423" t="s">
        <v>13187</v>
      </c>
      <c r="B7423" s="2">
        <v>45748</v>
      </c>
      <c r="C7423" t="s">
        <v>161</v>
      </c>
      <c r="D7423" t="s">
        <v>74</v>
      </c>
      <c r="E7423" t="s">
        <v>312</v>
      </c>
      <c r="F7423" t="s">
        <v>93</v>
      </c>
      <c r="G7423" t="s">
        <v>217</v>
      </c>
      <c r="H7423">
        <v>6</v>
      </c>
      <c r="I7423">
        <v>22.76</v>
      </c>
      <c r="J7423">
        <v>37.770000000000003</v>
      </c>
      <c r="K7423">
        <v>226.62</v>
      </c>
      <c r="L7423" t="s">
        <v>20</v>
      </c>
      <c r="M7423" t="s">
        <v>30</v>
      </c>
    </row>
    <row r="7424" spans="1:14" x14ac:dyDescent="0.3">
      <c r="A7424" t="s">
        <v>13188</v>
      </c>
      <c r="B7424" s="2">
        <v>45914</v>
      </c>
      <c r="C7424" t="s">
        <v>190</v>
      </c>
      <c r="D7424" t="s">
        <v>16</v>
      </c>
      <c r="E7424" t="s">
        <v>186</v>
      </c>
      <c r="F7424" t="s">
        <v>93</v>
      </c>
      <c r="G7424" t="s">
        <v>137</v>
      </c>
      <c r="H7424">
        <v>5</v>
      </c>
      <c r="I7424">
        <v>17.25</v>
      </c>
      <c r="J7424">
        <v>28.18</v>
      </c>
      <c r="K7424">
        <v>140.9</v>
      </c>
      <c r="L7424" t="s">
        <v>175</v>
      </c>
      <c r="M7424" t="s">
        <v>21</v>
      </c>
      <c r="N7424" t="s">
        <v>1146</v>
      </c>
    </row>
    <row r="7425" spans="1:14" x14ac:dyDescent="0.3">
      <c r="A7425" t="s">
        <v>12688</v>
      </c>
      <c r="B7425" s="1">
        <v>45673</v>
      </c>
      <c r="C7425" t="s">
        <v>148</v>
      </c>
      <c r="D7425" t="s">
        <v>42</v>
      </c>
      <c r="E7425" t="s">
        <v>63</v>
      </c>
      <c r="F7425" t="s">
        <v>18</v>
      </c>
      <c r="G7425" t="s">
        <v>81</v>
      </c>
      <c r="H7425">
        <v>2</v>
      </c>
      <c r="I7425">
        <v>30.73</v>
      </c>
      <c r="J7425">
        <v>39.35</v>
      </c>
      <c r="K7425">
        <v>78.7</v>
      </c>
      <c r="L7425" t="s">
        <v>45</v>
      </c>
      <c r="M7425" t="s">
        <v>30</v>
      </c>
      <c r="N7425" t="s">
        <v>12689</v>
      </c>
    </row>
    <row r="7426" spans="1:14" x14ac:dyDescent="0.3">
      <c r="A7426" t="s">
        <v>13189</v>
      </c>
      <c r="B7426" s="2">
        <v>45779</v>
      </c>
      <c r="C7426" t="s">
        <v>307</v>
      </c>
      <c r="D7426" t="s">
        <v>68</v>
      </c>
      <c r="E7426" t="s">
        <v>69</v>
      </c>
      <c r="F7426" t="s">
        <v>93</v>
      </c>
      <c r="G7426" t="s">
        <v>94</v>
      </c>
      <c r="H7426">
        <v>6</v>
      </c>
      <c r="I7426">
        <v>22.21</v>
      </c>
      <c r="J7426">
        <v>27.85</v>
      </c>
      <c r="K7426">
        <v>167.1</v>
      </c>
      <c r="L7426" t="s">
        <v>95</v>
      </c>
      <c r="M7426" t="s">
        <v>46</v>
      </c>
      <c r="N7426" t="s">
        <v>13190</v>
      </c>
    </row>
    <row r="7427" spans="1:14" x14ac:dyDescent="0.3">
      <c r="A7427" t="s">
        <v>13191</v>
      </c>
      <c r="B7427" s="1">
        <v>45634</v>
      </c>
      <c r="C7427" t="s">
        <v>85</v>
      </c>
      <c r="D7427" t="s">
        <v>130</v>
      </c>
      <c r="E7427" t="s">
        <v>87</v>
      </c>
      <c r="F7427" t="s">
        <v>27</v>
      </c>
      <c r="G7427" t="s">
        <v>187</v>
      </c>
      <c r="H7427">
        <v>7</v>
      </c>
      <c r="I7427">
        <v>50.8</v>
      </c>
      <c r="J7427">
        <v>80.430000000000007</v>
      </c>
      <c r="K7427">
        <v>563.01</v>
      </c>
      <c r="L7427" t="s">
        <v>45</v>
      </c>
      <c r="M7427" t="s">
        <v>30</v>
      </c>
      <c r="N7427" t="s">
        <v>2951</v>
      </c>
    </row>
    <row r="7428" spans="1:14" x14ac:dyDescent="0.3">
      <c r="A7428" t="s">
        <v>13192</v>
      </c>
      <c r="B7428" s="2">
        <v>45813</v>
      </c>
      <c r="C7428" t="s">
        <v>144</v>
      </c>
      <c r="D7428" t="s">
        <v>25</v>
      </c>
      <c r="E7428" t="s">
        <v>26</v>
      </c>
      <c r="F7428" t="s">
        <v>76</v>
      </c>
      <c r="G7428" t="s">
        <v>77</v>
      </c>
      <c r="H7428">
        <v>9</v>
      </c>
      <c r="I7428">
        <v>21.42</v>
      </c>
      <c r="J7428">
        <v>32.14</v>
      </c>
      <c r="K7428">
        <v>289.26</v>
      </c>
      <c r="L7428" t="s">
        <v>45</v>
      </c>
      <c r="M7428" t="s">
        <v>54</v>
      </c>
      <c r="N7428" t="s">
        <v>4184</v>
      </c>
    </row>
    <row r="7429" spans="1:14" x14ac:dyDescent="0.3">
      <c r="A7429" t="s">
        <v>13193</v>
      </c>
      <c r="B7429" s="2">
        <v>45972</v>
      </c>
      <c r="C7429" t="s">
        <v>33</v>
      </c>
      <c r="D7429" t="s">
        <v>34</v>
      </c>
      <c r="E7429" t="s">
        <v>140</v>
      </c>
      <c r="F7429" t="s">
        <v>76</v>
      </c>
      <c r="G7429" t="s">
        <v>77</v>
      </c>
      <c r="H7429">
        <v>3</v>
      </c>
      <c r="I7429">
        <v>13.96</v>
      </c>
      <c r="J7429">
        <v>22.22</v>
      </c>
      <c r="K7429">
        <v>66.66</v>
      </c>
      <c r="L7429" t="s">
        <v>45</v>
      </c>
      <c r="M7429" t="s">
        <v>100</v>
      </c>
      <c r="N7429" t="s">
        <v>1554</v>
      </c>
    </row>
    <row r="7430" spans="1:14" x14ac:dyDescent="0.3">
      <c r="A7430" t="s">
        <v>13194</v>
      </c>
      <c r="B7430" s="2">
        <v>45337</v>
      </c>
      <c r="C7430" t="s">
        <v>232</v>
      </c>
      <c r="D7430" t="s">
        <v>25</v>
      </c>
      <c r="E7430" t="s">
        <v>104</v>
      </c>
      <c r="F7430" t="s">
        <v>27</v>
      </c>
      <c r="G7430" t="s">
        <v>187</v>
      </c>
      <c r="H7430">
        <v>-2</v>
      </c>
      <c r="I7430">
        <v>78.59</v>
      </c>
      <c r="J7430">
        <v>128.72999999999999</v>
      </c>
      <c r="K7430">
        <v>257.45999999999998</v>
      </c>
      <c r="L7430" t="s">
        <v>20</v>
      </c>
      <c r="M7430" t="s">
        <v>30</v>
      </c>
      <c r="N7430" t="s">
        <v>11648</v>
      </c>
    </row>
    <row r="7431" spans="1:14" x14ac:dyDescent="0.3">
      <c r="A7431" t="s">
        <v>13195</v>
      </c>
      <c r="B7431" s="1">
        <v>45665</v>
      </c>
      <c r="C7431" t="s">
        <v>194</v>
      </c>
      <c r="D7431" t="s">
        <v>58</v>
      </c>
      <c r="E7431" t="s">
        <v>203</v>
      </c>
      <c r="F7431" t="s">
        <v>18</v>
      </c>
      <c r="G7431" t="s">
        <v>224</v>
      </c>
      <c r="H7431">
        <v>5</v>
      </c>
      <c r="J7431">
        <v>32.57</v>
      </c>
      <c r="K7431">
        <v>162.85</v>
      </c>
      <c r="L7431" t="s">
        <v>45</v>
      </c>
      <c r="M7431" t="s">
        <v>30</v>
      </c>
      <c r="N7431" t="s">
        <v>6117</v>
      </c>
    </row>
    <row r="7432" spans="1:14" x14ac:dyDescent="0.3">
      <c r="A7432" t="s">
        <v>13196</v>
      </c>
      <c r="B7432" t="s">
        <v>6273</v>
      </c>
      <c r="C7432" t="s">
        <v>153</v>
      </c>
      <c r="D7432" t="s">
        <v>74</v>
      </c>
      <c r="E7432" t="s">
        <v>212</v>
      </c>
      <c r="F7432" t="s">
        <v>51</v>
      </c>
      <c r="G7432" t="s">
        <v>70</v>
      </c>
      <c r="H7432">
        <v>4</v>
      </c>
      <c r="I7432">
        <v>10.88</v>
      </c>
      <c r="J7432">
        <v>15.18</v>
      </c>
      <c r="K7432">
        <v>60.72</v>
      </c>
      <c r="L7432" t="s">
        <v>175</v>
      </c>
      <c r="M7432" t="s">
        <v>100</v>
      </c>
      <c r="N7432" t="s">
        <v>13197</v>
      </c>
    </row>
    <row r="7433" spans="1:14" x14ac:dyDescent="0.3">
      <c r="A7433" t="s">
        <v>13198</v>
      </c>
      <c r="B7433" s="2">
        <v>45306</v>
      </c>
      <c r="C7433" t="s">
        <v>125</v>
      </c>
      <c r="D7433" t="s">
        <v>34</v>
      </c>
      <c r="E7433" t="s">
        <v>35</v>
      </c>
      <c r="F7433" t="s">
        <v>27</v>
      </c>
      <c r="G7433" t="s">
        <v>145</v>
      </c>
      <c r="H7433">
        <v>7</v>
      </c>
      <c r="I7433">
        <v>35.07</v>
      </c>
      <c r="J7433">
        <v>50.31</v>
      </c>
      <c r="K7433">
        <v>352.17</v>
      </c>
      <c r="L7433" t="s">
        <v>45</v>
      </c>
      <c r="M7433" t="s">
        <v>30</v>
      </c>
      <c r="N7433" t="s">
        <v>13199</v>
      </c>
    </row>
    <row r="7434" spans="1:14" x14ac:dyDescent="0.3">
      <c r="A7434" t="s">
        <v>13200</v>
      </c>
      <c r="B7434" s="2">
        <v>45731</v>
      </c>
      <c r="C7434" t="s">
        <v>307</v>
      </c>
      <c r="D7434" t="s">
        <v>68</v>
      </c>
      <c r="E7434" t="s">
        <v>229</v>
      </c>
      <c r="F7434" t="s">
        <v>93</v>
      </c>
      <c r="G7434" t="s">
        <v>94</v>
      </c>
      <c r="H7434">
        <v>5</v>
      </c>
      <c r="I7434">
        <v>26.27</v>
      </c>
      <c r="J7434">
        <v>32.46</v>
      </c>
      <c r="K7434">
        <v>162.30000000000001</v>
      </c>
      <c r="L7434" t="s">
        <v>175</v>
      </c>
      <c r="M7434" t="s">
        <v>54</v>
      </c>
      <c r="N7434" t="s">
        <v>5405</v>
      </c>
    </row>
    <row r="7435" spans="1:14" x14ac:dyDescent="0.3">
      <c r="A7435" t="s">
        <v>13201</v>
      </c>
      <c r="B7435" s="2">
        <v>45532</v>
      </c>
      <c r="C7435" t="s">
        <v>135</v>
      </c>
      <c r="D7435" t="s">
        <v>34</v>
      </c>
      <c r="E7435" t="s">
        <v>35</v>
      </c>
      <c r="F7435" t="s">
        <v>76</v>
      </c>
      <c r="G7435" t="s">
        <v>77</v>
      </c>
      <c r="I7435">
        <v>19.489999999999998</v>
      </c>
      <c r="J7435">
        <v>28.91</v>
      </c>
      <c r="K7435">
        <v>173.46</v>
      </c>
      <c r="L7435" t="s">
        <v>95</v>
      </c>
      <c r="M7435" t="s">
        <v>30</v>
      </c>
      <c r="N7435" t="s">
        <v>13202</v>
      </c>
    </row>
    <row r="7436" spans="1:14" x14ac:dyDescent="0.3">
      <c r="A7436" t="s">
        <v>13203</v>
      </c>
      <c r="B7436" s="1">
        <v>45966</v>
      </c>
      <c r="C7436" t="s">
        <v>202</v>
      </c>
      <c r="D7436" t="s">
        <v>58</v>
      </c>
      <c r="E7436" t="s">
        <v>59</v>
      </c>
      <c r="F7436" t="s">
        <v>27</v>
      </c>
      <c r="G7436" t="s">
        <v>187</v>
      </c>
      <c r="H7436">
        <v>4</v>
      </c>
      <c r="I7436">
        <v>89.85</v>
      </c>
      <c r="J7436">
        <v>130.21</v>
      </c>
      <c r="K7436">
        <v>520.84</v>
      </c>
      <c r="L7436" t="s">
        <v>53</v>
      </c>
      <c r="M7436" t="s">
        <v>30</v>
      </c>
      <c r="N7436" t="s">
        <v>13204</v>
      </c>
    </row>
    <row r="7437" spans="1:14" x14ac:dyDescent="0.3">
      <c r="A7437" t="s">
        <v>13205</v>
      </c>
      <c r="B7437" s="1">
        <v>45886</v>
      </c>
      <c r="C7437" t="s">
        <v>307</v>
      </c>
      <c r="D7437" t="s">
        <v>68</v>
      </c>
      <c r="E7437" t="s">
        <v>229</v>
      </c>
      <c r="F7437" t="s">
        <v>51</v>
      </c>
      <c r="G7437" t="s">
        <v>70</v>
      </c>
      <c r="H7437">
        <v>5</v>
      </c>
      <c r="I7437">
        <v>14.17</v>
      </c>
      <c r="K7437">
        <v>106</v>
      </c>
      <c r="L7437" t="s">
        <v>53</v>
      </c>
      <c r="M7437" t="s">
        <v>21</v>
      </c>
      <c r="N7437" t="s">
        <v>13206</v>
      </c>
    </row>
    <row r="7438" spans="1:14" x14ac:dyDescent="0.3">
      <c r="A7438" t="s">
        <v>3249</v>
      </c>
      <c r="B7438" s="2">
        <v>45939</v>
      </c>
      <c r="C7438" t="s">
        <v>135</v>
      </c>
      <c r="D7438" t="s">
        <v>34</v>
      </c>
      <c r="E7438" t="s">
        <v>35</v>
      </c>
      <c r="F7438" t="s">
        <v>93</v>
      </c>
      <c r="G7438" t="s">
        <v>122</v>
      </c>
      <c r="H7438">
        <v>2</v>
      </c>
      <c r="I7438">
        <v>57.81</v>
      </c>
      <c r="J7438">
        <v>94.9</v>
      </c>
      <c r="K7438">
        <v>189.8</v>
      </c>
      <c r="L7438" t="s">
        <v>95</v>
      </c>
      <c r="M7438" t="s">
        <v>21</v>
      </c>
      <c r="N7438" t="s">
        <v>3250</v>
      </c>
    </row>
    <row r="7439" spans="1:14" x14ac:dyDescent="0.3">
      <c r="A7439" t="s">
        <v>13207</v>
      </c>
      <c r="B7439" t="s">
        <v>5021</v>
      </c>
      <c r="C7439" t="s">
        <v>148</v>
      </c>
      <c r="D7439" t="s">
        <v>42</v>
      </c>
      <c r="E7439" t="s">
        <v>242</v>
      </c>
      <c r="F7439" t="s">
        <v>93</v>
      </c>
      <c r="G7439" t="s">
        <v>94</v>
      </c>
      <c r="H7439">
        <v>5</v>
      </c>
      <c r="I7439">
        <v>27.74</v>
      </c>
      <c r="J7439">
        <v>42.86</v>
      </c>
      <c r="K7439">
        <v>214.3</v>
      </c>
      <c r="M7439" t="s">
        <v>30</v>
      </c>
      <c r="N7439" t="s">
        <v>11504</v>
      </c>
    </row>
    <row r="7440" spans="1:14" x14ac:dyDescent="0.3">
      <c r="A7440" t="s">
        <v>13208</v>
      </c>
      <c r="B7440" s="2">
        <v>45841</v>
      </c>
      <c r="C7440" t="s">
        <v>499</v>
      </c>
      <c r="E7440" t="s">
        <v>69</v>
      </c>
      <c r="F7440" t="s">
        <v>51</v>
      </c>
      <c r="G7440" t="s">
        <v>60</v>
      </c>
      <c r="H7440">
        <v>6</v>
      </c>
      <c r="I7440">
        <v>6.65</v>
      </c>
      <c r="K7440">
        <v>52.62</v>
      </c>
      <c r="L7440" t="s">
        <v>29</v>
      </c>
      <c r="M7440" t="s">
        <v>30</v>
      </c>
      <c r="N7440" t="s">
        <v>5830</v>
      </c>
    </row>
    <row r="7441" spans="1:14" x14ac:dyDescent="0.3">
      <c r="A7441" t="s">
        <v>13209</v>
      </c>
      <c r="B7441" s="2">
        <v>45880</v>
      </c>
      <c r="C7441" t="s">
        <v>15</v>
      </c>
      <c r="D7441" t="s">
        <v>16</v>
      </c>
      <c r="E7441" t="s">
        <v>186</v>
      </c>
      <c r="F7441" t="s">
        <v>93</v>
      </c>
      <c r="G7441" t="s">
        <v>94</v>
      </c>
      <c r="H7441">
        <v>5</v>
      </c>
      <c r="I7441">
        <v>17.63</v>
      </c>
      <c r="J7441">
        <v>29.67</v>
      </c>
      <c r="K7441">
        <v>148.35</v>
      </c>
      <c r="L7441" t="s">
        <v>45</v>
      </c>
      <c r="M7441" t="s">
        <v>46</v>
      </c>
      <c r="N7441" t="s">
        <v>6076</v>
      </c>
    </row>
    <row r="7442" spans="1:14" x14ac:dyDescent="0.3">
      <c r="A7442" t="s">
        <v>13210</v>
      </c>
      <c r="B7442" s="2">
        <v>45396</v>
      </c>
      <c r="C7442" t="s">
        <v>135</v>
      </c>
      <c r="D7442" t="s">
        <v>34</v>
      </c>
      <c r="E7442" t="s">
        <v>136</v>
      </c>
      <c r="F7442" t="s">
        <v>27</v>
      </c>
      <c r="G7442" t="s">
        <v>145</v>
      </c>
      <c r="H7442">
        <v>3</v>
      </c>
      <c r="I7442">
        <v>25.23</v>
      </c>
      <c r="J7442">
        <v>36.57</v>
      </c>
      <c r="K7442">
        <v>109.71</v>
      </c>
      <c r="L7442" t="s">
        <v>53</v>
      </c>
      <c r="M7442" t="s">
        <v>100</v>
      </c>
      <c r="N7442" t="s">
        <v>1999</v>
      </c>
    </row>
    <row r="7443" spans="1:14" x14ac:dyDescent="0.3">
      <c r="A7443" t="s">
        <v>13211</v>
      </c>
      <c r="B7443" s="1">
        <v>45837</v>
      </c>
      <c r="C7443" t="s">
        <v>274</v>
      </c>
      <c r="D7443" t="s">
        <v>16</v>
      </c>
      <c r="E7443" t="s">
        <v>17</v>
      </c>
      <c r="F7443" t="s">
        <v>27</v>
      </c>
      <c r="G7443" t="s">
        <v>28</v>
      </c>
      <c r="H7443">
        <v>6</v>
      </c>
      <c r="I7443">
        <v>13.1</v>
      </c>
      <c r="J7443">
        <v>18.11</v>
      </c>
      <c r="K7443">
        <v>108.66</v>
      </c>
      <c r="L7443" t="s">
        <v>175</v>
      </c>
      <c r="M7443" t="s">
        <v>46</v>
      </c>
      <c r="N7443" t="s">
        <v>13212</v>
      </c>
    </row>
    <row r="7444" spans="1:14" x14ac:dyDescent="0.3">
      <c r="A7444" t="s">
        <v>13213</v>
      </c>
      <c r="B7444" s="2">
        <v>45469</v>
      </c>
      <c r="C7444" t="s">
        <v>215</v>
      </c>
      <c r="D7444" t="s">
        <v>168</v>
      </c>
      <c r="E7444" t="s">
        <v>267</v>
      </c>
      <c r="F7444" t="s">
        <v>93</v>
      </c>
      <c r="G7444" t="s">
        <v>141</v>
      </c>
      <c r="H7444">
        <v>4</v>
      </c>
      <c r="I7444">
        <v>8.3699999999999992</v>
      </c>
      <c r="J7444">
        <v>12.93</v>
      </c>
      <c r="K7444">
        <v>51.72</v>
      </c>
      <c r="L7444" t="s">
        <v>37</v>
      </c>
      <c r="M7444" t="s">
        <v>21</v>
      </c>
      <c r="N7444" t="s">
        <v>13214</v>
      </c>
    </row>
    <row r="7445" spans="1:14" x14ac:dyDescent="0.3">
      <c r="A7445" t="s">
        <v>13215</v>
      </c>
      <c r="B7445" s="2">
        <v>45698</v>
      </c>
      <c r="C7445" t="s">
        <v>394</v>
      </c>
      <c r="D7445" t="s">
        <v>25</v>
      </c>
      <c r="E7445" t="s">
        <v>235</v>
      </c>
      <c r="F7445" t="s">
        <v>27</v>
      </c>
      <c r="G7445" t="s">
        <v>187</v>
      </c>
      <c r="H7445">
        <v>5</v>
      </c>
      <c r="I7445">
        <v>78.37</v>
      </c>
      <c r="K7445">
        <v>545.54999999999995</v>
      </c>
      <c r="L7445" t="s">
        <v>37</v>
      </c>
      <c r="M7445" t="s">
        <v>21</v>
      </c>
      <c r="N7445" t="s">
        <v>13216</v>
      </c>
    </row>
    <row r="7446" spans="1:14" x14ac:dyDescent="0.3">
      <c r="A7446" t="s">
        <v>13217</v>
      </c>
      <c r="B7446" s="1">
        <v>45498</v>
      </c>
      <c r="C7446" t="s">
        <v>185</v>
      </c>
      <c r="D7446" t="s">
        <v>16</v>
      </c>
      <c r="E7446" t="s">
        <v>186</v>
      </c>
      <c r="F7446" t="s">
        <v>18</v>
      </c>
      <c r="G7446" t="s">
        <v>81</v>
      </c>
      <c r="H7446">
        <v>4</v>
      </c>
      <c r="I7446">
        <v>19.71</v>
      </c>
      <c r="J7446">
        <v>31.36</v>
      </c>
      <c r="K7446">
        <v>125.44</v>
      </c>
      <c r="L7446" t="s">
        <v>82</v>
      </c>
      <c r="M7446" t="s">
        <v>30</v>
      </c>
      <c r="N7446" t="s">
        <v>13218</v>
      </c>
    </row>
    <row r="7447" spans="1:14" x14ac:dyDescent="0.3">
      <c r="A7447" t="s">
        <v>13219</v>
      </c>
      <c r="B7447" s="1">
        <v>45535</v>
      </c>
      <c r="C7447" t="s">
        <v>198</v>
      </c>
      <c r="E7447" t="s">
        <v>359</v>
      </c>
      <c r="F7447" t="s">
        <v>27</v>
      </c>
      <c r="G7447" t="s">
        <v>109</v>
      </c>
      <c r="H7447">
        <v>5</v>
      </c>
      <c r="I7447">
        <v>7.92</v>
      </c>
      <c r="J7447">
        <v>12.56</v>
      </c>
      <c r="K7447">
        <v>53.91</v>
      </c>
      <c r="L7447" t="s">
        <v>45</v>
      </c>
      <c r="M7447" t="s">
        <v>21</v>
      </c>
      <c r="N7447" t="s">
        <v>9130</v>
      </c>
    </row>
    <row r="7448" spans="1:14" x14ac:dyDescent="0.3">
      <c r="A7448" t="s">
        <v>13220</v>
      </c>
      <c r="B7448" s="2">
        <v>45512</v>
      </c>
      <c r="C7448" t="s">
        <v>117</v>
      </c>
      <c r="D7448" t="s">
        <v>68</v>
      </c>
      <c r="E7448" t="s">
        <v>229</v>
      </c>
      <c r="F7448" t="s">
        <v>27</v>
      </c>
      <c r="G7448" t="s">
        <v>187</v>
      </c>
      <c r="H7448">
        <v>3</v>
      </c>
      <c r="I7448">
        <v>95.85</v>
      </c>
      <c r="J7448">
        <v>158.87</v>
      </c>
      <c r="K7448">
        <v>476.61</v>
      </c>
      <c r="L7448" t="s">
        <v>175</v>
      </c>
      <c r="M7448" t="s">
        <v>46</v>
      </c>
      <c r="N7448" t="s">
        <v>1675</v>
      </c>
    </row>
    <row r="7449" spans="1:14" x14ac:dyDescent="0.3">
      <c r="A7449" t="s">
        <v>13221</v>
      </c>
      <c r="B7449" t="s">
        <v>7171</v>
      </c>
      <c r="C7449" t="s">
        <v>73</v>
      </c>
      <c r="D7449" t="s">
        <v>74</v>
      </c>
      <c r="F7449" t="s">
        <v>93</v>
      </c>
      <c r="G7449" t="s">
        <v>217</v>
      </c>
      <c r="H7449">
        <v>7</v>
      </c>
      <c r="I7449">
        <v>22.39</v>
      </c>
      <c r="J7449">
        <v>28.47</v>
      </c>
      <c r="K7449">
        <v>199.29</v>
      </c>
      <c r="L7449" t="s">
        <v>175</v>
      </c>
      <c r="M7449" t="s">
        <v>46</v>
      </c>
    </row>
    <row r="7450" spans="1:14" x14ac:dyDescent="0.3">
      <c r="A7450" t="s">
        <v>13222</v>
      </c>
      <c r="B7450" t="s">
        <v>10770</v>
      </c>
      <c r="C7450" t="s">
        <v>586</v>
      </c>
      <c r="D7450" t="s">
        <v>42</v>
      </c>
      <c r="E7450" t="s">
        <v>43</v>
      </c>
      <c r="F7450" t="s">
        <v>76</v>
      </c>
      <c r="G7450" t="s">
        <v>179</v>
      </c>
      <c r="H7450">
        <v>5</v>
      </c>
      <c r="I7450">
        <v>52.11</v>
      </c>
      <c r="J7450">
        <v>92.54</v>
      </c>
      <c r="K7450">
        <v>520.16999999999996</v>
      </c>
      <c r="L7450" t="s">
        <v>82</v>
      </c>
      <c r="M7450" t="s">
        <v>46</v>
      </c>
      <c r="N7450" t="s">
        <v>13223</v>
      </c>
    </row>
    <row r="7451" spans="1:14" x14ac:dyDescent="0.3">
      <c r="A7451" t="s">
        <v>13224</v>
      </c>
      <c r="B7451" t="s">
        <v>570</v>
      </c>
      <c r="C7451" t="s">
        <v>257</v>
      </c>
      <c r="D7451" t="s">
        <v>34</v>
      </c>
      <c r="E7451" t="s">
        <v>35</v>
      </c>
      <c r="F7451" t="s">
        <v>76</v>
      </c>
      <c r="G7451" t="s">
        <v>77</v>
      </c>
      <c r="H7451">
        <v>4</v>
      </c>
      <c r="I7451">
        <v>8.36</v>
      </c>
      <c r="J7451">
        <v>13.41</v>
      </c>
      <c r="K7451">
        <v>53.64</v>
      </c>
      <c r="L7451" t="s">
        <v>95</v>
      </c>
      <c r="M7451" t="s">
        <v>21</v>
      </c>
      <c r="N7451" t="s">
        <v>2289</v>
      </c>
    </row>
    <row r="7452" spans="1:14" x14ac:dyDescent="0.3">
      <c r="A7452" t="s">
        <v>13225</v>
      </c>
      <c r="B7452" s="2">
        <v>45576</v>
      </c>
      <c r="C7452" t="s">
        <v>113</v>
      </c>
      <c r="D7452" t="s">
        <v>58</v>
      </c>
      <c r="E7452" t="s">
        <v>195</v>
      </c>
      <c r="F7452" t="s">
        <v>18</v>
      </c>
      <c r="G7452" t="s">
        <v>99</v>
      </c>
      <c r="H7452">
        <v>854</v>
      </c>
      <c r="I7452">
        <v>9.9600000000000009</v>
      </c>
      <c r="J7452">
        <v>14.28</v>
      </c>
      <c r="K7452">
        <v>99.96</v>
      </c>
      <c r="L7452" t="s">
        <v>175</v>
      </c>
      <c r="M7452" t="s">
        <v>100</v>
      </c>
      <c r="N7452" t="s">
        <v>13226</v>
      </c>
    </row>
    <row r="7453" spans="1:14" x14ac:dyDescent="0.3">
      <c r="A7453" t="s">
        <v>13227</v>
      </c>
      <c r="B7453" t="s">
        <v>10344</v>
      </c>
      <c r="C7453" t="s">
        <v>274</v>
      </c>
      <c r="D7453" t="s">
        <v>16</v>
      </c>
      <c r="E7453" t="s">
        <v>206</v>
      </c>
      <c r="F7453" t="s">
        <v>18</v>
      </c>
      <c r="G7453" t="s">
        <v>99</v>
      </c>
      <c r="H7453">
        <v>7</v>
      </c>
      <c r="I7453">
        <v>8.75</v>
      </c>
      <c r="J7453">
        <v>15.14</v>
      </c>
      <c r="K7453">
        <v>105.98</v>
      </c>
      <c r="L7453" t="s">
        <v>20</v>
      </c>
      <c r="M7453" t="s">
        <v>54</v>
      </c>
      <c r="N7453" t="s">
        <v>10513</v>
      </c>
    </row>
    <row r="7454" spans="1:14" x14ac:dyDescent="0.3">
      <c r="A7454" t="s">
        <v>13228</v>
      </c>
      <c r="B7454" s="2">
        <v>45456</v>
      </c>
      <c r="C7454" t="s">
        <v>33</v>
      </c>
      <c r="D7454" t="s">
        <v>34</v>
      </c>
      <c r="E7454" t="s">
        <v>140</v>
      </c>
      <c r="F7454" t="s">
        <v>18</v>
      </c>
      <c r="G7454" t="s">
        <v>81</v>
      </c>
      <c r="H7454">
        <v>6</v>
      </c>
      <c r="I7454">
        <v>35.81</v>
      </c>
      <c r="J7454">
        <v>59.72</v>
      </c>
      <c r="K7454">
        <v>358.32</v>
      </c>
      <c r="L7454" t="s">
        <v>95</v>
      </c>
      <c r="M7454" t="s">
        <v>100</v>
      </c>
      <c r="N7454" t="s">
        <v>11228</v>
      </c>
    </row>
    <row r="7455" spans="1:14" x14ac:dyDescent="0.3">
      <c r="A7455" t="s">
        <v>13229</v>
      </c>
      <c r="B7455" s="2">
        <v>45909</v>
      </c>
      <c r="D7455" t="s">
        <v>168</v>
      </c>
      <c r="F7455" t="s">
        <v>51</v>
      </c>
      <c r="G7455" t="s">
        <v>70</v>
      </c>
      <c r="H7455">
        <v>4</v>
      </c>
      <c r="I7455">
        <v>10.55</v>
      </c>
      <c r="J7455">
        <v>15.41</v>
      </c>
      <c r="K7455">
        <v>61.64</v>
      </c>
      <c r="L7455" t="s">
        <v>82</v>
      </c>
      <c r="M7455" t="s">
        <v>54</v>
      </c>
      <c r="N7455" t="s">
        <v>4071</v>
      </c>
    </row>
    <row r="7456" spans="1:14" x14ac:dyDescent="0.3">
      <c r="A7456" t="s">
        <v>13230</v>
      </c>
      <c r="B7456" s="2">
        <v>45974</v>
      </c>
      <c r="C7456" t="s">
        <v>499</v>
      </c>
      <c r="D7456" t="s">
        <v>68</v>
      </c>
      <c r="E7456" t="s">
        <v>229</v>
      </c>
      <c r="F7456" t="s">
        <v>18</v>
      </c>
      <c r="G7456" t="s">
        <v>224</v>
      </c>
      <c r="H7456">
        <v>10</v>
      </c>
      <c r="I7456">
        <v>32.04</v>
      </c>
      <c r="J7456">
        <v>55.8</v>
      </c>
      <c r="K7456">
        <v>558</v>
      </c>
      <c r="L7456" t="s">
        <v>95</v>
      </c>
      <c r="M7456" t="s">
        <v>100</v>
      </c>
      <c r="N7456" t="s">
        <v>13231</v>
      </c>
    </row>
    <row r="7457" spans="1:14" x14ac:dyDescent="0.3">
      <c r="A7457" t="s">
        <v>13232</v>
      </c>
      <c r="B7457" s="2">
        <v>45909</v>
      </c>
      <c r="C7457" t="s">
        <v>215</v>
      </c>
      <c r="D7457" t="s">
        <v>168</v>
      </c>
      <c r="E7457" t="s">
        <v>293</v>
      </c>
      <c r="F7457" t="s">
        <v>76</v>
      </c>
      <c r="G7457" t="s">
        <v>251</v>
      </c>
      <c r="H7457">
        <v>7</v>
      </c>
      <c r="I7457">
        <v>21.18</v>
      </c>
      <c r="J7457">
        <v>31.32</v>
      </c>
      <c r="K7457">
        <v>219.24</v>
      </c>
      <c r="L7457" t="s">
        <v>45</v>
      </c>
      <c r="M7457" t="s">
        <v>46</v>
      </c>
      <c r="N7457" t="s">
        <v>101</v>
      </c>
    </row>
    <row r="7458" spans="1:14" x14ac:dyDescent="0.3">
      <c r="A7458" t="s">
        <v>13233</v>
      </c>
      <c r="B7458" t="s">
        <v>5021</v>
      </c>
      <c r="C7458" t="s">
        <v>98</v>
      </c>
      <c r="D7458" t="s">
        <v>42</v>
      </c>
      <c r="E7458" t="s">
        <v>50</v>
      </c>
      <c r="F7458" t="s">
        <v>27</v>
      </c>
      <c r="G7458" t="s">
        <v>187</v>
      </c>
      <c r="H7458">
        <v>4</v>
      </c>
      <c r="I7458">
        <v>83.49</v>
      </c>
      <c r="J7458">
        <v>138.4</v>
      </c>
      <c r="K7458">
        <v>553.6</v>
      </c>
      <c r="L7458" t="s">
        <v>20</v>
      </c>
      <c r="M7458" t="s">
        <v>30</v>
      </c>
      <c r="N7458" t="s">
        <v>10960</v>
      </c>
    </row>
    <row r="7459" spans="1:14" x14ac:dyDescent="0.3">
      <c r="A7459" t="s">
        <v>13234</v>
      </c>
      <c r="B7459" t="s">
        <v>1789</v>
      </c>
      <c r="C7459" t="s">
        <v>125</v>
      </c>
      <c r="D7459" t="s">
        <v>34</v>
      </c>
      <c r="E7459" t="s">
        <v>140</v>
      </c>
      <c r="F7459" t="s">
        <v>51</v>
      </c>
      <c r="G7459" t="s">
        <v>119</v>
      </c>
      <c r="H7459">
        <v>5</v>
      </c>
      <c r="I7459">
        <v>16.64</v>
      </c>
      <c r="J7459">
        <v>22.82</v>
      </c>
      <c r="K7459">
        <v>114.1</v>
      </c>
      <c r="L7459" t="s">
        <v>53</v>
      </c>
      <c r="M7459" t="s">
        <v>21</v>
      </c>
      <c r="N7459" t="s">
        <v>272</v>
      </c>
    </row>
    <row r="7460" spans="1:14" x14ac:dyDescent="0.3">
      <c r="A7460" t="s">
        <v>13235</v>
      </c>
      <c r="B7460" s="2">
        <v>45326</v>
      </c>
      <c r="C7460" t="s">
        <v>185</v>
      </c>
      <c r="D7460" t="s">
        <v>16</v>
      </c>
      <c r="E7460" t="s">
        <v>186</v>
      </c>
      <c r="F7460" t="s">
        <v>18</v>
      </c>
      <c r="G7460" t="s">
        <v>99</v>
      </c>
      <c r="H7460">
        <v>3</v>
      </c>
      <c r="I7460">
        <v>9.2200000000000006</v>
      </c>
      <c r="J7460">
        <v>11.6</v>
      </c>
      <c r="K7460">
        <v>34.799999999999997</v>
      </c>
      <c r="L7460" t="s">
        <v>29</v>
      </c>
      <c r="M7460" t="s">
        <v>21</v>
      </c>
    </row>
    <row r="7461" spans="1:14" x14ac:dyDescent="0.3">
      <c r="A7461" t="s">
        <v>13236</v>
      </c>
      <c r="B7461" t="s">
        <v>6496</v>
      </c>
      <c r="C7461" t="s">
        <v>337</v>
      </c>
      <c r="D7461" t="s">
        <v>168</v>
      </c>
      <c r="E7461" t="s">
        <v>169</v>
      </c>
      <c r="F7461" t="s">
        <v>2604</v>
      </c>
      <c r="G7461" t="s">
        <v>224</v>
      </c>
      <c r="H7461">
        <v>7</v>
      </c>
      <c r="I7461">
        <v>29.85</v>
      </c>
      <c r="K7461">
        <v>273.27999999999997</v>
      </c>
      <c r="L7461" t="s">
        <v>45</v>
      </c>
      <c r="M7461" t="s">
        <v>30</v>
      </c>
      <c r="N7461" t="s">
        <v>3631</v>
      </c>
    </row>
    <row r="7462" spans="1:14" x14ac:dyDescent="0.3">
      <c r="A7462" t="s">
        <v>13237</v>
      </c>
      <c r="B7462" s="2">
        <v>45560</v>
      </c>
      <c r="C7462" t="s">
        <v>167</v>
      </c>
      <c r="D7462" t="s">
        <v>168</v>
      </c>
      <c r="E7462" t="s">
        <v>293</v>
      </c>
      <c r="F7462" t="s">
        <v>27</v>
      </c>
      <c r="G7462" t="s">
        <v>145</v>
      </c>
      <c r="H7462">
        <v>3</v>
      </c>
      <c r="I7462">
        <v>26.53</v>
      </c>
      <c r="J7462">
        <v>39.06</v>
      </c>
      <c r="K7462">
        <v>117.18</v>
      </c>
      <c r="L7462" t="s">
        <v>29</v>
      </c>
      <c r="M7462" t="s">
        <v>100</v>
      </c>
      <c r="N7462" t="s">
        <v>9204</v>
      </c>
    </row>
    <row r="7463" spans="1:14" x14ac:dyDescent="0.3">
      <c r="A7463" t="s">
        <v>13238</v>
      </c>
      <c r="B7463" s="2">
        <v>45595</v>
      </c>
      <c r="C7463" t="s">
        <v>73</v>
      </c>
      <c r="D7463" t="s">
        <v>74</v>
      </c>
      <c r="E7463" t="s">
        <v>75</v>
      </c>
      <c r="F7463" t="s">
        <v>18</v>
      </c>
      <c r="G7463" t="s">
        <v>81</v>
      </c>
      <c r="H7463">
        <v>8</v>
      </c>
      <c r="I7463">
        <v>38.58</v>
      </c>
      <c r="J7463">
        <v>46.67</v>
      </c>
      <c r="K7463">
        <v>373.36</v>
      </c>
      <c r="L7463" t="s">
        <v>82</v>
      </c>
      <c r="M7463" t="s">
        <v>21</v>
      </c>
      <c r="N7463" t="s">
        <v>13239</v>
      </c>
    </row>
    <row r="7464" spans="1:14" x14ac:dyDescent="0.3">
      <c r="A7464" t="s">
        <v>13240</v>
      </c>
      <c r="B7464" t="s">
        <v>7530</v>
      </c>
      <c r="C7464" t="s">
        <v>586</v>
      </c>
      <c r="D7464" t="s">
        <v>42</v>
      </c>
      <c r="E7464" t="s">
        <v>63</v>
      </c>
      <c r="F7464" t="s">
        <v>18</v>
      </c>
      <c r="G7464" t="s">
        <v>99</v>
      </c>
      <c r="H7464">
        <v>7</v>
      </c>
      <c r="I7464">
        <v>5.23</v>
      </c>
      <c r="J7464">
        <v>8.57</v>
      </c>
      <c r="K7464">
        <v>59.99</v>
      </c>
      <c r="L7464" t="s">
        <v>45</v>
      </c>
      <c r="M7464" t="s">
        <v>100</v>
      </c>
      <c r="N7464" t="s">
        <v>571</v>
      </c>
    </row>
    <row r="7465" spans="1:14" x14ac:dyDescent="0.3">
      <c r="A7465" t="s">
        <v>13241</v>
      </c>
      <c r="B7465" t="s">
        <v>1742</v>
      </c>
      <c r="C7465" t="s">
        <v>73</v>
      </c>
      <c r="D7465" t="s">
        <v>74</v>
      </c>
      <c r="E7465" t="s">
        <v>312</v>
      </c>
      <c r="F7465" t="s">
        <v>27</v>
      </c>
      <c r="G7465" t="s">
        <v>28</v>
      </c>
      <c r="H7465">
        <v>6</v>
      </c>
      <c r="I7465">
        <v>11.19</v>
      </c>
      <c r="J7465">
        <v>19.399999999999999</v>
      </c>
      <c r="K7465">
        <v>116.4</v>
      </c>
      <c r="L7465" t="s">
        <v>37</v>
      </c>
      <c r="M7465" t="s">
        <v>46</v>
      </c>
      <c r="N7465" t="s">
        <v>2614</v>
      </c>
    </row>
    <row r="7466" spans="1:14" x14ac:dyDescent="0.3">
      <c r="A7466" t="s">
        <v>13242</v>
      </c>
      <c r="B7466" s="2">
        <v>45602</v>
      </c>
      <c r="C7466" t="s">
        <v>148</v>
      </c>
      <c r="E7466" t="s">
        <v>242</v>
      </c>
      <c r="F7466" t="s">
        <v>27</v>
      </c>
      <c r="G7466" t="s">
        <v>145</v>
      </c>
      <c r="H7466">
        <v>4</v>
      </c>
      <c r="J7466">
        <v>26.11</v>
      </c>
      <c r="K7466">
        <v>104.44</v>
      </c>
      <c r="L7466" t="s">
        <v>20</v>
      </c>
      <c r="M7466" t="s">
        <v>21</v>
      </c>
      <c r="N7466" t="s">
        <v>7571</v>
      </c>
    </row>
    <row r="7467" spans="1:14" x14ac:dyDescent="0.3">
      <c r="A7467" t="s">
        <v>13243</v>
      </c>
      <c r="B7467" s="2">
        <v>45911</v>
      </c>
      <c r="C7467" t="s">
        <v>73</v>
      </c>
      <c r="D7467" t="s">
        <v>74</v>
      </c>
      <c r="E7467" t="s">
        <v>108</v>
      </c>
      <c r="F7467" t="s">
        <v>27</v>
      </c>
      <c r="G7467" t="s">
        <v>109</v>
      </c>
      <c r="H7467">
        <v>7</v>
      </c>
      <c r="I7467">
        <v>8.73</v>
      </c>
      <c r="J7467">
        <v>10.79</v>
      </c>
      <c r="K7467">
        <v>75.53</v>
      </c>
      <c r="L7467" t="s">
        <v>29</v>
      </c>
      <c r="M7467" t="s">
        <v>30</v>
      </c>
      <c r="N7467" t="s">
        <v>13051</v>
      </c>
    </row>
    <row r="7468" spans="1:14" x14ac:dyDescent="0.3">
      <c r="A7468" t="s">
        <v>13244</v>
      </c>
      <c r="B7468" s="1">
        <v>45743</v>
      </c>
      <c r="C7468" t="s">
        <v>190</v>
      </c>
      <c r="D7468" t="s">
        <v>16</v>
      </c>
      <c r="E7468" t="s">
        <v>284</v>
      </c>
      <c r="F7468" t="s">
        <v>18</v>
      </c>
      <c r="G7468" t="s">
        <v>81</v>
      </c>
      <c r="H7468">
        <v>4</v>
      </c>
      <c r="I7468">
        <v>36.090000000000003</v>
      </c>
      <c r="J7468">
        <v>56.48</v>
      </c>
      <c r="K7468">
        <v>225.92</v>
      </c>
      <c r="L7468" t="s">
        <v>95</v>
      </c>
      <c r="M7468" t="s">
        <v>100</v>
      </c>
      <c r="N7468" t="s">
        <v>11686</v>
      </c>
    </row>
    <row r="7469" spans="1:14" x14ac:dyDescent="0.3">
      <c r="A7469" t="s">
        <v>13245</v>
      </c>
      <c r="B7469" s="2">
        <v>45374</v>
      </c>
      <c r="C7469" t="s">
        <v>194</v>
      </c>
      <c r="D7469" t="s">
        <v>58</v>
      </c>
      <c r="E7469" t="s">
        <v>114</v>
      </c>
      <c r="F7469" t="s">
        <v>18</v>
      </c>
      <c r="G7469" t="s">
        <v>44</v>
      </c>
      <c r="H7469">
        <v>6</v>
      </c>
      <c r="I7469">
        <v>12.13</v>
      </c>
      <c r="J7469">
        <v>16.53</v>
      </c>
      <c r="K7469">
        <v>99.18</v>
      </c>
      <c r="L7469" t="s">
        <v>95</v>
      </c>
      <c r="M7469" t="s">
        <v>54</v>
      </c>
      <c r="N7469" t="s">
        <v>13246</v>
      </c>
    </row>
    <row r="7470" spans="1:14" x14ac:dyDescent="0.3">
      <c r="A7470" t="s">
        <v>13247</v>
      </c>
      <c r="B7470" s="1">
        <v>45674</v>
      </c>
      <c r="C7470" t="s">
        <v>181</v>
      </c>
      <c r="D7470" t="s">
        <v>168</v>
      </c>
      <c r="E7470" t="s">
        <v>293</v>
      </c>
      <c r="F7470" t="s">
        <v>18</v>
      </c>
      <c r="G7470" t="s">
        <v>224</v>
      </c>
      <c r="H7470">
        <v>3</v>
      </c>
      <c r="I7470">
        <v>28.02</v>
      </c>
      <c r="K7470">
        <v>154.32</v>
      </c>
      <c r="L7470" t="s">
        <v>175</v>
      </c>
      <c r="M7470" t="s">
        <v>30</v>
      </c>
      <c r="N7470" t="s">
        <v>6161</v>
      </c>
    </row>
    <row r="7471" spans="1:14" x14ac:dyDescent="0.3">
      <c r="A7471" t="s">
        <v>13248</v>
      </c>
      <c r="B7471" s="2">
        <v>45426</v>
      </c>
      <c r="C7471" t="s">
        <v>148</v>
      </c>
      <c r="D7471" t="s">
        <v>42</v>
      </c>
      <c r="E7471" t="s">
        <v>43</v>
      </c>
      <c r="F7471" t="s">
        <v>93</v>
      </c>
      <c r="G7471" t="s">
        <v>217</v>
      </c>
      <c r="H7471">
        <v>2</v>
      </c>
      <c r="I7471">
        <v>19.63</v>
      </c>
      <c r="J7471">
        <v>27.45</v>
      </c>
      <c r="K7471">
        <v>54.9</v>
      </c>
      <c r="L7471" t="s">
        <v>53</v>
      </c>
      <c r="M7471" t="s">
        <v>30</v>
      </c>
      <c r="N7471" t="s">
        <v>1969</v>
      </c>
    </row>
    <row r="7472" spans="1:14" x14ac:dyDescent="0.3">
      <c r="A7472" t="s">
        <v>13249</v>
      </c>
      <c r="B7472" t="s">
        <v>896</v>
      </c>
      <c r="C7472" t="s">
        <v>443</v>
      </c>
      <c r="D7472" t="s">
        <v>58</v>
      </c>
      <c r="E7472" t="s">
        <v>195</v>
      </c>
      <c r="F7472" t="s">
        <v>18</v>
      </c>
      <c r="G7472" t="s">
        <v>44</v>
      </c>
      <c r="H7472">
        <v>5</v>
      </c>
      <c r="I7472">
        <v>18.39</v>
      </c>
      <c r="J7472">
        <v>34.4</v>
      </c>
      <c r="K7472">
        <v>172</v>
      </c>
      <c r="L7472" t="s">
        <v>37</v>
      </c>
      <c r="M7472" t="s">
        <v>46</v>
      </c>
      <c r="N7472" t="s">
        <v>13250</v>
      </c>
    </row>
    <row r="7473" spans="1:14" x14ac:dyDescent="0.3">
      <c r="A7473" t="s">
        <v>13251</v>
      </c>
      <c r="B7473" s="2">
        <v>45759</v>
      </c>
      <c r="C7473" t="s">
        <v>499</v>
      </c>
      <c r="D7473" t="s">
        <v>68</v>
      </c>
      <c r="E7473" t="s">
        <v>118</v>
      </c>
      <c r="F7473" t="s">
        <v>27</v>
      </c>
      <c r="G7473" t="s">
        <v>145</v>
      </c>
      <c r="H7473">
        <v>2</v>
      </c>
      <c r="I7473">
        <v>28.04</v>
      </c>
      <c r="K7473">
        <v>81.099999999999994</v>
      </c>
      <c r="L7473" t="s">
        <v>29</v>
      </c>
      <c r="M7473" t="s">
        <v>46</v>
      </c>
      <c r="N7473" t="s">
        <v>2832</v>
      </c>
    </row>
    <row r="7474" spans="1:14" x14ac:dyDescent="0.3">
      <c r="A7474" t="s">
        <v>13252</v>
      </c>
      <c r="B7474" t="s">
        <v>6661</v>
      </c>
      <c r="C7474" t="s">
        <v>586</v>
      </c>
      <c r="D7474" t="s">
        <v>42</v>
      </c>
      <c r="E7474" t="s">
        <v>43</v>
      </c>
      <c r="F7474" t="s">
        <v>76</v>
      </c>
      <c r="G7474" t="s">
        <v>251</v>
      </c>
      <c r="H7474">
        <v>4</v>
      </c>
      <c r="I7474">
        <v>15.5</v>
      </c>
      <c r="J7474">
        <v>13.174999999999899</v>
      </c>
      <c r="K7474">
        <v>99.88</v>
      </c>
      <c r="L7474" t="s">
        <v>175</v>
      </c>
      <c r="M7474" t="s">
        <v>21</v>
      </c>
      <c r="N7474" t="s">
        <v>13070</v>
      </c>
    </row>
    <row r="7475" spans="1:14" x14ac:dyDescent="0.3">
      <c r="A7475" t="s">
        <v>13253</v>
      </c>
      <c r="B7475" s="2">
        <v>45833</v>
      </c>
      <c r="C7475" t="s">
        <v>103</v>
      </c>
      <c r="D7475" t="s">
        <v>25</v>
      </c>
      <c r="E7475" t="s">
        <v>104</v>
      </c>
      <c r="F7475" t="s">
        <v>93</v>
      </c>
      <c r="G7475" t="s">
        <v>217</v>
      </c>
      <c r="H7475">
        <v>3</v>
      </c>
      <c r="I7475">
        <v>19.93</v>
      </c>
      <c r="J7475">
        <v>36.22</v>
      </c>
      <c r="K7475">
        <v>108.66</v>
      </c>
      <c r="L7475" t="s">
        <v>29</v>
      </c>
      <c r="M7475" t="s">
        <v>100</v>
      </c>
    </row>
    <row r="7476" spans="1:14" x14ac:dyDescent="0.3">
      <c r="A7476" t="s">
        <v>13254</v>
      </c>
      <c r="B7476" t="s">
        <v>7530</v>
      </c>
      <c r="C7476" t="s">
        <v>85</v>
      </c>
      <c r="D7476" t="s">
        <v>130</v>
      </c>
      <c r="E7476" t="s">
        <v>131</v>
      </c>
      <c r="F7476" t="s">
        <v>644</v>
      </c>
      <c r="G7476" t="s">
        <v>81</v>
      </c>
      <c r="H7476">
        <v>5</v>
      </c>
      <c r="I7476">
        <v>37.67</v>
      </c>
      <c r="J7476">
        <v>64.400000000000006</v>
      </c>
      <c r="K7476">
        <v>322</v>
      </c>
      <c r="L7476" t="s">
        <v>20</v>
      </c>
      <c r="M7476" t="s">
        <v>21</v>
      </c>
      <c r="N7476" t="s">
        <v>2576</v>
      </c>
    </row>
    <row r="7477" spans="1:14" x14ac:dyDescent="0.3">
      <c r="A7477" t="s">
        <v>13255</v>
      </c>
      <c r="B7477" s="1">
        <v>45752</v>
      </c>
      <c r="C7477" t="s">
        <v>113</v>
      </c>
      <c r="E7477" t="s">
        <v>114</v>
      </c>
      <c r="F7477" t="s">
        <v>51</v>
      </c>
      <c r="G7477" t="s">
        <v>52</v>
      </c>
      <c r="H7477">
        <v>3</v>
      </c>
      <c r="I7477">
        <v>52.25</v>
      </c>
      <c r="J7477">
        <v>63.67</v>
      </c>
      <c r="K7477">
        <v>191.01</v>
      </c>
      <c r="L7477" t="s">
        <v>175</v>
      </c>
      <c r="M7477" t="s">
        <v>100</v>
      </c>
      <c r="N7477" t="s">
        <v>1471</v>
      </c>
    </row>
    <row r="7478" spans="1:14" x14ac:dyDescent="0.3">
      <c r="A7478" t="s">
        <v>13256</v>
      </c>
      <c r="B7478" s="1">
        <v>45324</v>
      </c>
      <c r="C7478" t="s">
        <v>397</v>
      </c>
      <c r="D7478" t="s">
        <v>68</v>
      </c>
      <c r="E7478" t="s">
        <v>229</v>
      </c>
      <c r="F7478" t="s">
        <v>18</v>
      </c>
      <c r="G7478" t="s">
        <v>44</v>
      </c>
      <c r="H7478">
        <v>3</v>
      </c>
      <c r="I7478">
        <v>15.06</v>
      </c>
      <c r="J7478">
        <v>26.04</v>
      </c>
      <c r="K7478">
        <v>78.12</v>
      </c>
      <c r="L7478" t="s">
        <v>37</v>
      </c>
      <c r="M7478" t="s">
        <v>54</v>
      </c>
      <c r="N7478" t="s">
        <v>13257</v>
      </c>
    </row>
    <row r="7479" spans="1:14" x14ac:dyDescent="0.3">
      <c r="A7479" t="s">
        <v>13258</v>
      </c>
      <c r="B7479" t="s">
        <v>4845</v>
      </c>
      <c r="C7479" t="s">
        <v>90</v>
      </c>
      <c r="D7479" t="s">
        <v>91</v>
      </c>
      <c r="E7479" t="s">
        <v>92</v>
      </c>
      <c r="F7479" t="s">
        <v>51</v>
      </c>
      <c r="G7479" t="s">
        <v>60</v>
      </c>
      <c r="H7479">
        <v>7</v>
      </c>
      <c r="I7479">
        <v>6.73</v>
      </c>
      <c r="J7479">
        <v>12.23</v>
      </c>
      <c r="K7479">
        <v>85.61</v>
      </c>
      <c r="L7479" t="s">
        <v>29</v>
      </c>
      <c r="M7479" t="s">
        <v>100</v>
      </c>
    </row>
    <row r="7480" spans="1:14" x14ac:dyDescent="0.3">
      <c r="A7480" t="s">
        <v>13259</v>
      </c>
      <c r="B7480" s="2">
        <v>45355</v>
      </c>
      <c r="C7480" t="s">
        <v>15</v>
      </c>
      <c r="D7480" t="s">
        <v>16</v>
      </c>
      <c r="E7480" t="s">
        <v>186</v>
      </c>
      <c r="F7480" t="s">
        <v>76</v>
      </c>
      <c r="G7480" t="s">
        <v>170</v>
      </c>
      <c r="H7480">
        <v>4</v>
      </c>
      <c r="I7480">
        <v>29.62</v>
      </c>
      <c r="J7480">
        <v>56.15</v>
      </c>
      <c r="K7480">
        <v>224.6</v>
      </c>
      <c r="L7480" t="s">
        <v>53</v>
      </c>
      <c r="M7480" t="s">
        <v>54</v>
      </c>
    </row>
    <row r="7481" spans="1:14" x14ac:dyDescent="0.3">
      <c r="A7481" t="s">
        <v>13260</v>
      </c>
      <c r="B7481" s="2">
        <v>45434</v>
      </c>
      <c r="C7481" t="s">
        <v>144</v>
      </c>
      <c r="D7481" t="s">
        <v>25</v>
      </c>
      <c r="E7481" t="s">
        <v>104</v>
      </c>
      <c r="F7481" t="s">
        <v>51</v>
      </c>
      <c r="G7481" t="s">
        <v>60</v>
      </c>
      <c r="H7481">
        <v>7</v>
      </c>
      <c r="I7481">
        <v>4.68</v>
      </c>
      <c r="J7481">
        <v>6.71</v>
      </c>
      <c r="K7481">
        <v>46.97</v>
      </c>
      <c r="L7481" t="s">
        <v>37</v>
      </c>
      <c r="M7481" t="s">
        <v>30</v>
      </c>
      <c r="N7481" t="s">
        <v>13261</v>
      </c>
    </row>
    <row r="7482" spans="1:14" x14ac:dyDescent="0.3">
      <c r="A7482" t="s">
        <v>13262</v>
      </c>
      <c r="B7482" s="1">
        <v>45948</v>
      </c>
      <c r="C7482" t="s">
        <v>103</v>
      </c>
      <c r="D7482" t="s">
        <v>25</v>
      </c>
      <c r="E7482" t="s">
        <v>104</v>
      </c>
      <c r="G7482" t="s">
        <v>224</v>
      </c>
      <c r="H7482">
        <v>9</v>
      </c>
      <c r="I7482">
        <v>24.38</v>
      </c>
      <c r="J7482">
        <v>42.4</v>
      </c>
      <c r="K7482">
        <v>381.6</v>
      </c>
      <c r="L7482" t="s">
        <v>45</v>
      </c>
      <c r="M7482" t="s">
        <v>100</v>
      </c>
      <c r="N7482" t="s">
        <v>13263</v>
      </c>
    </row>
    <row r="7483" spans="1:14" x14ac:dyDescent="0.3">
      <c r="A7483" t="s">
        <v>13264</v>
      </c>
      <c r="B7483" t="s">
        <v>6008</v>
      </c>
      <c r="C7483" t="s">
        <v>280</v>
      </c>
      <c r="D7483" t="s">
        <v>130</v>
      </c>
      <c r="E7483" t="s">
        <v>271</v>
      </c>
      <c r="F7483" t="s">
        <v>93</v>
      </c>
      <c r="G7483" t="s">
        <v>94</v>
      </c>
      <c r="H7483">
        <v>2</v>
      </c>
      <c r="I7483">
        <v>22.74</v>
      </c>
      <c r="J7483" t="s">
        <v>493</v>
      </c>
      <c r="K7483">
        <v>62.54</v>
      </c>
      <c r="L7483" t="s">
        <v>95</v>
      </c>
      <c r="M7483" t="s">
        <v>21</v>
      </c>
      <c r="N7483" t="s">
        <v>13265</v>
      </c>
    </row>
    <row r="7484" spans="1:14" x14ac:dyDescent="0.3">
      <c r="A7484" t="s">
        <v>13266</v>
      </c>
      <c r="B7484" t="s">
        <v>7491</v>
      </c>
      <c r="C7484" t="s">
        <v>337</v>
      </c>
      <c r="D7484" t="s">
        <v>168</v>
      </c>
      <c r="E7484" t="s">
        <v>216</v>
      </c>
      <c r="F7484" t="s">
        <v>76</v>
      </c>
      <c r="G7484" t="s">
        <v>77</v>
      </c>
      <c r="H7484">
        <v>4</v>
      </c>
      <c r="I7484">
        <v>10.220000000000001</v>
      </c>
      <c r="J7484">
        <v>18.899999999999999</v>
      </c>
      <c r="K7484">
        <v>75.599999999999994</v>
      </c>
      <c r="M7484" t="s">
        <v>21</v>
      </c>
      <c r="N7484" t="s">
        <v>13267</v>
      </c>
    </row>
    <row r="7485" spans="1:14" x14ac:dyDescent="0.3">
      <c r="A7485" t="s">
        <v>13268</v>
      </c>
      <c r="B7485" s="2">
        <v>45791</v>
      </c>
      <c r="C7485" t="s">
        <v>481</v>
      </c>
      <c r="D7485" t="s">
        <v>34</v>
      </c>
      <c r="E7485" t="s">
        <v>35</v>
      </c>
      <c r="F7485" t="s">
        <v>27</v>
      </c>
      <c r="G7485" t="s">
        <v>36</v>
      </c>
      <c r="H7485">
        <v>3</v>
      </c>
      <c r="I7485">
        <v>15.74</v>
      </c>
      <c r="J7485">
        <v>21.51</v>
      </c>
      <c r="K7485">
        <v>100.38</v>
      </c>
      <c r="L7485" t="s">
        <v>175</v>
      </c>
      <c r="M7485" t="s">
        <v>100</v>
      </c>
    </row>
    <row r="7486" spans="1:14" x14ac:dyDescent="0.3">
      <c r="A7486" t="s">
        <v>13269</v>
      </c>
      <c r="B7486" t="s">
        <v>10913</v>
      </c>
      <c r="C7486" t="s">
        <v>113</v>
      </c>
      <c r="D7486" t="s">
        <v>58</v>
      </c>
      <c r="E7486" t="s">
        <v>114</v>
      </c>
      <c r="F7486" t="s">
        <v>18</v>
      </c>
      <c r="G7486" t="s">
        <v>44</v>
      </c>
      <c r="H7486">
        <v>5</v>
      </c>
      <c r="I7486">
        <v>9.11</v>
      </c>
      <c r="K7486">
        <v>66.7</v>
      </c>
      <c r="L7486" t="s">
        <v>175</v>
      </c>
      <c r="M7486" t="s">
        <v>100</v>
      </c>
      <c r="N7486" t="s">
        <v>13270</v>
      </c>
    </row>
    <row r="7487" spans="1:14" x14ac:dyDescent="0.3">
      <c r="A7487" t="s">
        <v>13271</v>
      </c>
      <c r="B7487" s="1">
        <v>45772</v>
      </c>
      <c r="C7487" t="s">
        <v>129</v>
      </c>
      <c r="D7487" t="s">
        <v>130</v>
      </c>
      <c r="E7487" t="s">
        <v>131</v>
      </c>
      <c r="F7487" t="s">
        <v>51</v>
      </c>
      <c r="G7487" t="s">
        <v>60</v>
      </c>
      <c r="I7487">
        <v>8.18</v>
      </c>
      <c r="J7487">
        <v>15.27</v>
      </c>
      <c r="K7487">
        <v>152.69999999999999</v>
      </c>
      <c r="L7487" t="s">
        <v>95</v>
      </c>
      <c r="M7487" t="s">
        <v>21</v>
      </c>
      <c r="N7487" t="s">
        <v>13272</v>
      </c>
    </row>
    <row r="7488" spans="1:14" x14ac:dyDescent="0.3">
      <c r="A7488" t="s">
        <v>13273</v>
      </c>
      <c r="B7488" s="2">
        <v>45479</v>
      </c>
      <c r="C7488" t="s">
        <v>41</v>
      </c>
      <c r="D7488" t="s">
        <v>42</v>
      </c>
      <c r="E7488" t="s">
        <v>63</v>
      </c>
      <c r="F7488" t="s">
        <v>76</v>
      </c>
      <c r="G7488" t="s">
        <v>77</v>
      </c>
      <c r="H7488">
        <v>3</v>
      </c>
      <c r="I7488">
        <v>19.25</v>
      </c>
      <c r="K7488">
        <v>91.56</v>
      </c>
      <c r="M7488" t="s">
        <v>100</v>
      </c>
      <c r="N7488" t="s">
        <v>3385</v>
      </c>
    </row>
    <row r="7489" spans="1:14" x14ac:dyDescent="0.3">
      <c r="A7489" t="s">
        <v>13274</v>
      </c>
      <c r="B7489" s="2">
        <v>45607</v>
      </c>
      <c r="C7489" t="s">
        <v>107</v>
      </c>
      <c r="D7489" t="s">
        <v>74</v>
      </c>
      <c r="E7489" t="s">
        <v>108</v>
      </c>
      <c r="F7489" t="s">
        <v>18</v>
      </c>
      <c r="G7489" t="s">
        <v>99</v>
      </c>
      <c r="H7489">
        <v>6</v>
      </c>
      <c r="I7489">
        <v>7.09</v>
      </c>
      <c r="J7489">
        <v>9.2899999999999991</v>
      </c>
      <c r="K7489">
        <v>55.74</v>
      </c>
      <c r="L7489" t="s">
        <v>20</v>
      </c>
      <c r="M7489" t="s">
        <v>54</v>
      </c>
      <c r="N7489" t="s">
        <v>4512</v>
      </c>
    </row>
    <row r="7490" spans="1:14" x14ac:dyDescent="0.3">
      <c r="A7490" t="s">
        <v>13275</v>
      </c>
      <c r="B7490" s="2">
        <v>45953</v>
      </c>
      <c r="C7490" t="s">
        <v>49</v>
      </c>
      <c r="D7490" t="s">
        <v>42</v>
      </c>
      <c r="E7490" t="s">
        <v>242</v>
      </c>
      <c r="F7490" t="s">
        <v>51</v>
      </c>
      <c r="G7490" t="s">
        <v>70</v>
      </c>
      <c r="H7490">
        <v>3</v>
      </c>
      <c r="I7490">
        <v>14.68</v>
      </c>
      <c r="J7490">
        <v>22.21</v>
      </c>
      <c r="K7490">
        <v>66.63</v>
      </c>
      <c r="L7490" t="s">
        <v>29</v>
      </c>
      <c r="M7490" t="s">
        <v>54</v>
      </c>
      <c r="N7490" t="s">
        <v>13276</v>
      </c>
    </row>
    <row r="7491" spans="1:14" x14ac:dyDescent="0.3">
      <c r="A7491" t="s">
        <v>13277</v>
      </c>
      <c r="B7491" s="2">
        <v>45354</v>
      </c>
      <c r="C7491" t="s">
        <v>129</v>
      </c>
      <c r="D7491" t="s">
        <v>130</v>
      </c>
      <c r="E7491" t="s">
        <v>271</v>
      </c>
      <c r="F7491" t="s">
        <v>27</v>
      </c>
      <c r="G7491" t="s">
        <v>36</v>
      </c>
      <c r="H7491">
        <v>2</v>
      </c>
      <c r="I7491">
        <v>27.6</v>
      </c>
      <c r="J7491">
        <v>39.68</v>
      </c>
      <c r="K7491">
        <v>79.36</v>
      </c>
      <c r="L7491" t="s">
        <v>175</v>
      </c>
      <c r="M7491" t="s">
        <v>100</v>
      </c>
      <c r="N7491" t="s">
        <v>633</v>
      </c>
    </row>
    <row r="7492" spans="1:14" x14ac:dyDescent="0.3">
      <c r="A7492" t="s">
        <v>13278</v>
      </c>
      <c r="B7492" s="2">
        <v>45618</v>
      </c>
      <c r="C7492" t="s">
        <v>457</v>
      </c>
      <c r="D7492" t="s">
        <v>130</v>
      </c>
      <c r="E7492" t="s">
        <v>131</v>
      </c>
      <c r="F7492" t="s">
        <v>18</v>
      </c>
      <c r="G7492" t="s">
        <v>81</v>
      </c>
      <c r="I7492">
        <v>18.21</v>
      </c>
      <c r="J7492">
        <v>23.37</v>
      </c>
      <c r="K7492">
        <v>116.85</v>
      </c>
      <c r="L7492" t="s">
        <v>45</v>
      </c>
      <c r="M7492" t="s">
        <v>30</v>
      </c>
      <c r="N7492" t="s">
        <v>13279</v>
      </c>
    </row>
    <row r="7493" spans="1:14" x14ac:dyDescent="0.3">
      <c r="A7493" t="s">
        <v>13280</v>
      </c>
      <c r="B7493" s="2">
        <v>45866</v>
      </c>
      <c r="C7493" t="s">
        <v>117</v>
      </c>
      <c r="D7493" t="s">
        <v>68</v>
      </c>
      <c r="E7493" t="s">
        <v>229</v>
      </c>
      <c r="F7493" t="s">
        <v>51</v>
      </c>
      <c r="G7493" t="s">
        <v>126</v>
      </c>
      <c r="H7493">
        <v>6</v>
      </c>
      <c r="I7493">
        <v>5.39</v>
      </c>
      <c r="J7493">
        <v>8.24</v>
      </c>
      <c r="K7493">
        <v>49.44</v>
      </c>
      <c r="L7493" t="s">
        <v>20</v>
      </c>
      <c r="M7493" t="s">
        <v>30</v>
      </c>
      <c r="N7493" t="s">
        <v>13281</v>
      </c>
    </row>
    <row r="7494" spans="1:14" x14ac:dyDescent="0.3">
      <c r="A7494" t="s">
        <v>13282</v>
      </c>
      <c r="B7494" t="s">
        <v>10749</v>
      </c>
      <c r="C7494" t="s">
        <v>148</v>
      </c>
      <c r="D7494" t="s">
        <v>42</v>
      </c>
      <c r="E7494" t="s">
        <v>43</v>
      </c>
      <c r="F7494" t="s">
        <v>76</v>
      </c>
      <c r="G7494" t="s">
        <v>251</v>
      </c>
      <c r="H7494">
        <v>5</v>
      </c>
      <c r="I7494">
        <v>16.09</v>
      </c>
      <c r="J7494">
        <v>29.56</v>
      </c>
      <c r="K7494">
        <v>147.80000000000001</v>
      </c>
      <c r="L7494" t="s">
        <v>95</v>
      </c>
      <c r="M7494" t="s">
        <v>21</v>
      </c>
      <c r="N7494" t="s">
        <v>2494</v>
      </c>
    </row>
    <row r="7495" spans="1:14" x14ac:dyDescent="0.3">
      <c r="A7495" t="s">
        <v>13283</v>
      </c>
      <c r="B7495" t="s">
        <v>13284</v>
      </c>
      <c r="C7495" t="s">
        <v>443</v>
      </c>
      <c r="D7495" t="s">
        <v>58</v>
      </c>
      <c r="E7495" t="s">
        <v>114</v>
      </c>
      <c r="F7495" t="s">
        <v>27</v>
      </c>
      <c r="G7495" t="s">
        <v>28</v>
      </c>
      <c r="H7495">
        <v>4</v>
      </c>
      <c r="I7495">
        <v>22.18</v>
      </c>
      <c r="J7495">
        <v>30.23</v>
      </c>
      <c r="K7495">
        <v>120.92</v>
      </c>
      <c r="L7495" t="s">
        <v>45</v>
      </c>
      <c r="M7495" t="s">
        <v>54</v>
      </c>
      <c r="N7495" t="s">
        <v>6974</v>
      </c>
    </row>
    <row r="7496" spans="1:14" x14ac:dyDescent="0.3">
      <c r="A7496" t="s">
        <v>13285</v>
      </c>
      <c r="B7496" t="s">
        <v>8609</v>
      </c>
      <c r="C7496" t="s">
        <v>443</v>
      </c>
      <c r="D7496" t="s">
        <v>58</v>
      </c>
      <c r="E7496" t="s">
        <v>114</v>
      </c>
      <c r="F7496" t="s">
        <v>51</v>
      </c>
      <c r="G7496" t="s">
        <v>119</v>
      </c>
      <c r="H7496">
        <v>5</v>
      </c>
      <c r="I7496">
        <v>12.83</v>
      </c>
      <c r="J7496">
        <v>20.059999999999999</v>
      </c>
      <c r="K7496">
        <v>100.3</v>
      </c>
      <c r="L7496" t="s">
        <v>175</v>
      </c>
      <c r="M7496" t="s">
        <v>46</v>
      </c>
      <c r="N7496" t="s">
        <v>3646</v>
      </c>
    </row>
    <row r="7497" spans="1:14" x14ac:dyDescent="0.3">
      <c r="A7497" t="s">
        <v>13286</v>
      </c>
      <c r="B7497" t="s">
        <v>5256</v>
      </c>
      <c r="C7497" t="s">
        <v>586</v>
      </c>
      <c r="D7497" t="s">
        <v>42</v>
      </c>
      <c r="E7497" t="s">
        <v>242</v>
      </c>
      <c r="F7497" t="s">
        <v>51</v>
      </c>
      <c r="G7497" t="s">
        <v>60</v>
      </c>
      <c r="H7497">
        <v>3</v>
      </c>
      <c r="I7497">
        <v>8.73</v>
      </c>
      <c r="J7497">
        <v>15.23</v>
      </c>
      <c r="K7497">
        <v>45.69</v>
      </c>
      <c r="L7497" t="s">
        <v>45</v>
      </c>
      <c r="M7497" t="s">
        <v>54</v>
      </c>
      <c r="N7497" t="s">
        <v>8439</v>
      </c>
    </row>
    <row r="7498" spans="1:14" x14ac:dyDescent="0.3">
      <c r="A7498" t="s">
        <v>13287</v>
      </c>
      <c r="B7498" t="s">
        <v>8164</v>
      </c>
      <c r="C7498" t="s">
        <v>358</v>
      </c>
      <c r="D7498" t="s">
        <v>91</v>
      </c>
      <c r="E7498" t="s">
        <v>174</v>
      </c>
      <c r="F7498" t="s">
        <v>18</v>
      </c>
      <c r="G7498" t="s">
        <v>44</v>
      </c>
      <c r="H7498">
        <v>6</v>
      </c>
      <c r="I7498">
        <v>19.600000000000001</v>
      </c>
      <c r="J7498">
        <v>29.6</v>
      </c>
      <c r="K7498">
        <v>177.6</v>
      </c>
      <c r="L7498" t="s">
        <v>20</v>
      </c>
      <c r="M7498" t="s">
        <v>100</v>
      </c>
    </row>
    <row r="7499" spans="1:14" x14ac:dyDescent="0.3">
      <c r="A7499" t="s">
        <v>13288</v>
      </c>
      <c r="B7499" s="2">
        <v>45573</v>
      </c>
      <c r="C7499" t="s">
        <v>15</v>
      </c>
      <c r="D7499" t="s">
        <v>16</v>
      </c>
      <c r="E7499" t="s">
        <v>284</v>
      </c>
      <c r="F7499" t="s">
        <v>93</v>
      </c>
      <c r="G7499" t="s">
        <v>217</v>
      </c>
      <c r="H7499">
        <v>4</v>
      </c>
      <c r="I7499">
        <v>19.2</v>
      </c>
      <c r="J7499">
        <v>35</v>
      </c>
      <c r="K7499">
        <v>140</v>
      </c>
      <c r="L7499" t="s">
        <v>20</v>
      </c>
      <c r="M7499" t="s">
        <v>46</v>
      </c>
      <c r="N7499" t="s">
        <v>5879</v>
      </c>
    </row>
    <row r="7500" spans="1:14" x14ac:dyDescent="0.3">
      <c r="A7500" t="s">
        <v>13289</v>
      </c>
      <c r="B7500" s="2">
        <v>45850</v>
      </c>
      <c r="C7500" t="s">
        <v>73</v>
      </c>
      <c r="D7500" t="s">
        <v>74</v>
      </c>
      <c r="E7500" t="s">
        <v>164</v>
      </c>
      <c r="F7500" t="s">
        <v>27</v>
      </c>
      <c r="G7500" t="s">
        <v>109</v>
      </c>
      <c r="H7500">
        <v>5</v>
      </c>
      <c r="I7500">
        <v>7.98</v>
      </c>
      <c r="J7500" t="s">
        <v>493</v>
      </c>
      <c r="K7500">
        <v>58.6</v>
      </c>
      <c r="L7500" t="s">
        <v>82</v>
      </c>
      <c r="M7500" t="s">
        <v>100</v>
      </c>
      <c r="N7500" t="s">
        <v>13033</v>
      </c>
    </row>
    <row r="7501" spans="1:14" x14ac:dyDescent="0.3">
      <c r="A7501" t="s">
        <v>13290</v>
      </c>
      <c r="B7501" s="2">
        <v>45579</v>
      </c>
      <c r="C7501" t="s">
        <v>443</v>
      </c>
      <c r="D7501" t="s">
        <v>58</v>
      </c>
      <c r="E7501" t="s">
        <v>59</v>
      </c>
      <c r="F7501" t="s">
        <v>27</v>
      </c>
      <c r="G7501" t="s">
        <v>187</v>
      </c>
      <c r="H7501">
        <v>4</v>
      </c>
      <c r="I7501" t="s">
        <v>13291</v>
      </c>
      <c r="J7501">
        <v>61.18</v>
      </c>
      <c r="K7501">
        <v>244.72</v>
      </c>
      <c r="L7501" t="s">
        <v>53</v>
      </c>
      <c r="M7501" t="s">
        <v>54</v>
      </c>
      <c r="N7501" t="s">
        <v>824</v>
      </c>
    </row>
    <row r="7502" spans="1:14" x14ac:dyDescent="0.3">
      <c r="A7502" t="s">
        <v>13292</v>
      </c>
      <c r="B7502" s="2">
        <v>45355</v>
      </c>
      <c r="C7502" t="s">
        <v>337</v>
      </c>
      <c r="D7502" t="s">
        <v>168</v>
      </c>
      <c r="E7502" t="s">
        <v>169</v>
      </c>
      <c r="F7502" t="s">
        <v>76</v>
      </c>
      <c r="G7502" t="s">
        <v>251</v>
      </c>
      <c r="H7502">
        <v>9</v>
      </c>
      <c r="I7502">
        <v>22.55</v>
      </c>
      <c r="J7502">
        <v>40.85</v>
      </c>
      <c r="K7502">
        <v>367.65</v>
      </c>
      <c r="L7502" t="s">
        <v>175</v>
      </c>
      <c r="M7502" t="s">
        <v>21</v>
      </c>
      <c r="N7502" t="s">
        <v>11661</v>
      </c>
    </row>
    <row r="7503" spans="1:14" x14ac:dyDescent="0.3">
      <c r="A7503" t="s">
        <v>13293</v>
      </c>
      <c r="B7503" s="2">
        <v>45998</v>
      </c>
      <c r="C7503" t="s">
        <v>148</v>
      </c>
      <c r="D7503" t="s">
        <v>42</v>
      </c>
      <c r="E7503" t="s">
        <v>63</v>
      </c>
      <c r="F7503" t="s">
        <v>27</v>
      </c>
      <c r="G7503" t="s">
        <v>36</v>
      </c>
      <c r="H7503">
        <v>10</v>
      </c>
      <c r="I7503">
        <v>27.39</v>
      </c>
      <c r="J7503">
        <v>35.74</v>
      </c>
      <c r="K7503">
        <v>619.73</v>
      </c>
      <c r="L7503" t="s">
        <v>53</v>
      </c>
      <c r="M7503" t="s">
        <v>54</v>
      </c>
      <c r="N7503" t="s">
        <v>13294</v>
      </c>
    </row>
    <row r="7504" spans="1:14" x14ac:dyDescent="0.3">
      <c r="A7504" t="s">
        <v>13295</v>
      </c>
      <c r="B7504" s="2">
        <v>45533</v>
      </c>
      <c r="C7504" t="s">
        <v>181</v>
      </c>
      <c r="D7504" t="s">
        <v>168</v>
      </c>
      <c r="E7504" t="s">
        <v>169</v>
      </c>
      <c r="F7504" t="s">
        <v>76</v>
      </c>
      <c r="G7504" t="s">
        <v>251</v>
      </c>
      <c r="H7504">
        <v>2</v>
      </c>
      <c r="I7504">
        <v>16.73</v>
      </c>
      <c r="J7504" t="s">
        <v>493</v>
      </c>
      <c r="K7504">
        <v>43.54</v>
      </c>
      <c r="L7504" t="s">
        <v>82</v>
      </c>
      <c r="M7504" t="s">
        <v>46</v>
      </c>
      <c r="N7504" t="s">
        <v>13296</v>
      </c>
    </row>
    <row r="7505" spans="1:14" x14ac:dyDescent="0.3">
      <c r="A7505" t="s">
        <v>13297</v>
      </c>
      <c r="B7505" s="2">
        <v>45404</v>
      </c>
      <c r="C7505" t="s">
        <v>98</v>
      </c>
      <c r="D7505" t="s">
        <v>42</v>
      </c>
      <c r="E7505" t="s">
        <v>50</v>
      </c>
      <c r="F7505" t="s">
        <v>51</v>
      </c>
      <c r="G7505" t="s">
        <v>60</v>
      </c>
      <c r="H7505">
        <v>6</v>
      </c>
      <c r="I7505">
        <v>3.34</v>
      </c>
      <c r="J7505">
        <v>4.55</v>
      </c>
      <c r="K7505">
        <v>27.3</v>
      </c>
      <c r="L7505" t="s">
        <v>95</v>
      </c>
      <c r="M7505" t="s">
        <v>46</v>
      </c>
      <c r="N7505" t="s">
        <v>9449</v>
      </c>
    </row>
    <row r="7506" spans="1:14" x14ac:dyDescent="0.3">
      <c r="A7506" t="s">
        <v>7418</v>
      </c>
      <c r="B7506" s="2">
        <v>45718</v>
      </c>
      <c r="C7506" t="s">
        <v>67</v>
      </c>
      <c r="D7506" t="s">
        <v>68</v>
      </c>
      <c r="E7506" t="s">
        <v>157</v>
      </c>
      <c r="F7506" t="s">
        <v>27</v>
      </c>
      <c r="G7506" t="s">
        <v>36</v>
      </c>
      <c r="H7506">
        <v>2</v>
      </c>
      <c r="I7506">
        <v>16.62</v>
      </c>
      <c r="K7506">
        <v>53.5</v>
      </c>
      <c r="L7506" t="s">
        <v>37</v>
      </c>
      <c r="M7506" t="s">
        <v>46</v>
      </c>
      <c r="N7506" t="s">
        <v>4099</v>
      </c>
    </row>
    <row r="7507" spans="1:14" x14ac:dyDescent="0.3">
      <c r="A7507" t="s">
        <v>13298</v>
      </c>
      <c r="B7507" s="2">
        <v>45361</v>
      </c>
      <c r="C7507" t="s">
        <v>499</v>
      </c>
      <c r="D7507" t="s">
        <v>68</v>
      </c>
      <c r="E7507" t="s">
        <v>118</v>
      </c>
      <c r="F7507" t="s">
        <v>93</v>
      </c>
      <c r="G7507" t="s">
        <v>122</v>
      </c>
      <c r="H7507">
        <v>8</v>
      </c>
      <c r="I7507">
        <v>68.430000000000007</v>
      </c>
      <c r="J7507">
        <v>108.12</v>
      </c>
      <c r="K7507">
        <v>864.96</v>
      </c>
      <c r="L7507" t="s">
        <v>175</v>
      </c>
      <c r="M7507" t="s">
        <v>100</v>
      </c>
      <c r="N7507" t="s">
        <v>13299</v>
      </c>
    </row>
    <row r="7508" spans="1:14" x14ac:dyDescent="0.3">
      <c r="A7508" t="s">
        <v>13300</v>
      </c>
      <c r="B7508" t="s">
        <v>13301</v>
      </c>
      <c r="C7508" t="s">
        <v>202</v>
      </c>
      <c r="D7508" t="s">
        <v>58</v>
      </c>
      <c r="E7508" t="s">
        <v>59</v>
      </c>
      <c r="F7508" t="s">
        <v>18</v>
      </c>
      <c r="G7508" t="s">
        <v>44</v>
      </c>
      <c r="H7508">
        <v>5</v>
      </c>
      <c r="I7508">
        <v>9.52</v>
      </c>
      <c r="J7508">
        <v>13.45</v>
      </c>
      <c r="K7508">
        <v>67.25</v>
      </c>
      <c r="L7508" t="s">
        <v>95</v>
      </c>
      <c r="M7508" t="s">
        <v>30</v>
      </c>
      <c r="N7508" t="s">
        <v>9123</v>
      </c>
    </row>
    <row r="7509" spans="1:14" x14ac:dyDescent="0.3">
      <c r="A7509" t="s">
        <v>13302</v>
      </c>
      <c r="B7509" t="s">
        <v>329</v>
      </c>
      <c r="C7509" t="s">
        <v>67</v>
      </c>
      <c r="D7509" t="s">
        <v>68</v>
      </c>
      <c r="E7509" t="s">
        <v>69</v>
      </c>
      <c r="F7509" t="s">
        <v>27</v>
      </c>
      <c r="G7509" t="s">
        <v>187</v>
      </c>
      <c r="H7509">
        <v>4</v>
      </c>
      <c r="I7509">
        <v>80.650000000000006</v>
      </c>
      <c r="J7509">
        <v>104.34</v>
      </c>
      <c r="K7509">
        <v>417.36</v>
      </c>
      <c r="L7509" t="s">
        <v>29</v>
      </c>
      <c r="M7509" t="s">
        <v>21</v>
      </c>
      <c r="N7509" t="s">
        <v>13303</v>
      </c>
    </row>
    <row r="7510" spans="1:14" x14ac:dyDescent="0.3">
      <c r="A7510" t="s">
        <v>13304</v>
      </c>
      <c r="B7510" s="2">
        <v>45847</v>
      </c>
      <c r="C7510" t="s">
        <v>33</v>
      </c>
      <c r="D7510" t="s">
        <v>34</v>
      </c>
      <c r="E7510" t="s">
        <v>392</v>
      </c>
      <c r="F7510" t="s">
        <v>51</v>
      </c>
      <c r="G7510" t="s">
        <v>70</v>
      </c>
      <c r="H7510">
        <v>3</v>
      </c>
      <c r="I7510">
        <v>13.98</v>
      </c>
      <c r="J7510">
        <v>21.93</v>
      </c>
      <c r="K7510">
        <v>65.790000000000006</v>
      </c>
      <c r="L7510" t="s">
        <v>95</v>
      </c>
      <c r="M7510" t="s">
        <v>54</v>
      </c>
      <c r="N7510" t="s">
        <v>10876</v>
      </c>
    </row>
    <row r="7511" spans="1:14" x14ac:dyDescent="0.3">
      <c r="A7511" t="s">
        <v>13305</v>
      </c>
      <c r="B7511" t="s">
        <v>3195</v>
      </c>
      <c r="C7511" t="s">
        <v>15</v>
      </c>
      <c r="D7511" t="s">
        <v>16</v>
      </c>
      <c r="E7511" t="s">
        <v>284</v>
      </c>
      <c r="F7511" t="s">
        <v>18</v>
      </c>
      <c r="G7511" t="s">
        <v>99</v>
      </c>
      <c r="H7511">
        <v>5</v>
      </c>
      <c r="I7511">
        <v>5.36</v>
      </c>
      <c r="J7511">
        <v>6.45</v>
      </c>
      <c r="K7511">
        <v>56.54</v>
      </c>
      <c r="L7511" t="s">
        <v>20</v>
      </c>
    </row>
    <row r="7512" spans="1:14" x14ac:dyDescent="0.3">
      <c r="A7512" t="s">
        <v>13306</v>
      </c>
      <c r="B7512" s="2">
        <v>45842</v>
      </c>
      <c r="C7512" t="s">
        <v>135</v>
      </c>
      <c r="D7512" t="s">
        <v>34</v>
      </c>
      <c r="E7512" t="s">
        <v>392</v>
      </c>
      <c r="F7512" t="s">
        <v>93</v>
      </c>
      <c r="G7512" t="s">
        <v>122</v>
      </c>
      <c r="H7512">
        <v>3</v>
      </c>
      <c r="I7512">
        <v>49.09</v>
      </c>
      <c r="J7512">
        <v>90.6</v>
      </c>
      <c r="K7512">
        <v>271.8</v>
      </c>
      <c r="L7512" t="s">
        <v>45</v>
      </c>
      <c r="M7512" t="s">
        <v>54</v>
      </c>
      <c r="N7512" t="s">
        <v>8999</v>
      </c>
    </row>
    <row r="7513" spans="1:14" x14ac:dyDescent="0.3">
      <c r="A7513" t="s">
        <v>13307</v>
      </c>
      <c r="B7513" t="s">
        <v>2057</v>
      </c>
      <c r="D7513" t="s">
        <v>16</v>
      </c>
      <c r="E7513" t="s">
        <v>284</v>
      </c>
      <c r="F7513" t="s">
        <v>76</v>
      </c>
      <c r="G7513" t="s">
        <v>179</v>
      </c>
      <c r="H7513">
        <v>5</v>
      </c>
      <c r="I7513">
        <v>22.02</v>
      </c>
      <c r="J7513">
        <v>27.03</v>
      </c>
      <c r="K7513">
        <v>135.15</v>
      </c>
      <c r="L7513" t="s">
        <v>175</v>
      </c>
      <c r="M7513" t="s">
        <v>46</v>
      </c>
      <c r="N7513" t="s">
        <v>13308</v>
      </c>
    </row>
    <row r="7514" spans="1:14" x14ac:dyDescent="0.3">
      <c r="A7514" t="s">
        <v>13309</v>
      </c>
      <c r="B7514" t="s">
        <v>13310</v>
      </c>
      <c r="C7514" t="s">
        <v>57</v>
      </c>
      <c r="D7514" t="s">
        <v>58</v>
      </c>
      <c r="E7514" t="s">
        <v>59</v>
      </c>
      <c r="F7514" t="s">
        <v>27</v>
      </c>
      <c r="G7514" t="s">
        <v>145</v>
      </c>
      <c r="H7514">
        <v>4</v>
      </c>
      <c r="I7514">
        <v>46.79</v>
      </c>
      <c r="J7514">
        <v>80.8</v>
      </c>
      <c r="K7514">
        <v>323.2</v>
      </c>
      <c r="L7514" t="s">
        <v>95</v>
      </c>
      <c r="M7514" t="s">
        <v>30</v>
      </c>
      <c r="N7514" t="s">
        <v>13311</v>
      </c>
    </row>
    <row r="7515" spans="1:14" x14ac:dyDescent="0.3">
      <c r="A7515" t="s">
        <v>13312</v>
      </c>
      <c r="B7515" s="2">
        <v>45854</v>
      </c>
      <c r="D7515" t="s">
        <v>16</v>
      </c>
      <c r="E7515" t="s">
        <v>284</v>
      </c>
      <c r="F7515" t="s">
        <v>27</v>
      </c>
      <c r="G7515" t="s">
        <v>28</v>
      </c>
      <c r="H7515">
        <v>4</v>
      </c>
      <c r="I7515">
        <v>14.49</v>
      </c>
      <c r="J7515">
        <v>22.58</v>
      </c>
      <c r="K7515">
        <v>90.32</v>
      </c>
      <c r="L7515" t="s">
        <v>95</v>
      </c>
      <c r="M7515" t="s">
        <v>46</v>
      </c>
      <c r="N7515" t="s">
        <v>13313</v>
      </c>
    </row>
    <row r="7516" spans="1:14" x14ac:dyDescent="0.3">
      <c r="A7516" t="s">
        <v>13314</v>
      </c>
      <c r="B7516" t="s">
        <v>12116</v>
      </c>
      <c r="C7516" t="s">
        <v>358</v>
      </c>
      <c r="D7516" t="s">
        <v>91</v>
      </c>
      <c r="E7516" t="s">
        <v>345</v>
      </c>
      <c r="F7516" t="s">
        <v>27</v>
      </c>
      <c r="G7516" t="s">
        <v>109</v>
      </c>
      <c r="H7516">
        <v>5</v>
      </c>
      <c r="I7516">
        <v>5.79</v>
      </c>
      <c r="J7516">
        <v>8.68</v>
      </c>
      <c r="K7516">
        <v>43.4</v>
      </c>
      <c r="L7516" t="s">
        <v>53</v>
      </c>
      <c r="M7516" t="s">
        <v>46</v>
      </c>
      <c r="N7516" t="s">
        <v>13315</v>
      </c>
    </row>
    <row r="7517" spans="1:14" x14ac:dyDescent="0.3">
      <c r="A7517" t="s">
        <v>13316</v>
      </c>
      <c r="B7517" s="2">
        <v>45790</v>
      </c>
      <c r="C7517" t="s">
        <v>135</v>
      </c>
      <c r="D7517" t="s">
        <v>34</v>
      </c>
      <c r="E7517" t="s">
        <v>140</v>
      </c>
      <c r="F7517" t="s">
        <v>76</v>
      </c>
      <c r="G7517" t="s">
        <v>251</v>
      </c>
      <c r="H7517">
        <v>3</v>
      </c>
      <c r="I7517">
        <v>27.97</v>
      </c>
      <c r="J7517">
        <v>39.520000000000003</v>
      </c>
      <c r="K7517">
        <v>118.56</v>
      </c>
      <c r="L7517" t="s">
        <v>20</v>
      </c>
      <c r="M7517" t="s">
        <v>30</v>
      </c>
      <c r="N7517" t="s">
        <v>2505</v>
      </c>
    </row>
    <row r="7518" spans="1:14" x14ac:dyDescent="0.3">
      <c r="A7518" t="s">
        <v>13317</v>
      </c>
      <c r="B7518" t="s">
        <v>2434</v>
      </c>
      <c r="C7518" t="s">
        <v>190</v>
      </c>
      <c r="D7518" t="s">
        <v>16</v>
      </c>
      <c r="E7518" t="s">
        <v>206</v>
      </c>
      <c r="F7518" t="s">
        <v>76</v>
      </c>
      <c r="G7518" t="s">
        <v>251</v>
      </c>
      <c r="H7518">
        <v>5</v>
      </c>
      <c r="I7518">
        <v>13.12</v>
      </c>
      <c r="J7518">
        <v>22.32</v>
      </c>
      <c r="K7518">
        <v>111.6</v>
      </c>
      <c r="L7518" t="s">
        <v>45</v>
      </c>
      <c r="M7518" t="s">
        <v>46</v>
      </c>
      <c r="N7518" t="s">
        <v>12339</v>
      </c>
    </row>
    <row r="7519" spans="1:14" x14ac:dyDescent="0.3">
      <c r="A7519" t="s">
        <v>13318</v>
      </c>
      <c r="B7519" s="2">
        <v>45833</v>
      </c>
      <c r="C7519" t="s">
        <v>73</v>
      </c>
      <c r="D7519" t="s">
        <v>74</v>
      </c>
      <c r="E7519" t="s">
        <v>75</v>
      </c>
      <c r="F7519" t="s">
        <v>93</v>
      </c>
      <c r="G7519" t="s">
        <v>141</v>
      </c>
      <c r="H7519">
        <v>2</v>
      </c>
      <c r="I7519">
        <v>13.27</v>
      </c>
      <c r="K7519">
        <v>49.9</v>
      </c>
      <c r="L7519" t="s">
        <v>95</v>
      </c>
      <c r="M7519" t="s">
        <v>100</v>
      </c>
      <c r="N7519" t="s">
        <v>6009</v>
      </c>
    </row>
    <row r="7520" spans="1:14" x14ac:dyDescent="0.3">
      <c r="A7520" t="s">
        <v>13319</v>
      </c>
      <c r="B7520" t="s">
        <v>5297</v>
      </c>
      <c r="C7520" t="s">
        <v>394</v>
      </c>
      <c r="D7520" t="s">
        <v>25</v>
      </c>
      <c r="E7520" t="s">
        <v>277</v>
      </c>
      <c r="F7520" t="s">
        <v>76</v>
      </c>
      <c r="G7520" t="s">
        <v>170</v>
      </c>
      <c r="H7520">
        <v>7</v>
      </c>
      <c r="I7520">
        <v>31.97</v>
      </c>
      <c r="J7520">
        <v>41.63</v>
      </c>
      <c r="K7520">
        <v>291.41000000000003</v>
      </c>
      <c r="L7520" t="s">
        <v>37</v>
      </c>
      <c r="M7520" t="s">
        <v>100</v>
      </c>
      <c r="N7520" t="s">
        <v>13320</v>
      </c>
    </row>
    <row r="7521" spans="1:14" x14ac:dyDescent="0.3">
      <c r="A7521" t="s">
        <v>6915</v>
      </c>
      <c r="B7521" s="1">
        <v>45878</v>
      </c>
      <c r="C7521" t="s">
        <v>24</v>
      </c>
      <c r="D7521" t="s">
        <v>25</v>
      </c>
      <c r="E7521" t="s">
        <v>277</v>
      </c>
      <c r="F7521" t="s">
        <v>18</v>
      </c>
      <c r="G7521" t="s">
        <v>99</v>
      </c>
      <c r="H7521">
        <v>4</v>
      </c>
      <c r="I7521">
        <v>5.6</v>
      </c>
      <c r="J7521">
        <v>10.54</v>
      </c>
      <c r="K7521">
        <v>42.16</v>
      </c>
      <c r="L7521" t="s">
        <v>45</v>
      </c>
      <c r="M7521" t="s">
        <v>100</v>
      </c>
      <c r="N7521" t="s">
        <v>6916</v>
      </c>
    </row>
    <row r="7522" spans="1:14" x14ac:dyDescent="0.3">
      <c r="A7522" t="s">
        <v>13321</v>
      </c>
      <c r="B7522" s="1">
        <v>45687</v>
      </c>
      <c r="C7522" t="s">
        <v>586</v>
      </c>
      <c r="D7522" t="s">
        <v>42</v>
      </c>
      <c r="E7522" t="s">
        <v>242</v>
      </c>
      <c r="F7522" t="s">
        <v>18</v>
      </c>
      <c r="G7522" t="s">
        <v>224</v>
      </c>
      <c r="H7522">
        <v>2</v>
      </c>
      <c r="I7522">
        <v>34.049999999999997</v>
      </c>
      <c r="J7522">
        <v>47.37</v>
      </c>
      <c r="K7522">
        <v>94.74</v>
      </c>
      <c r="L7522" t="s">
        <v>29</v>
      </c>
      <c r="M7522" t="s">
        <v>54</v>
      </c>
      <c r="N7522" t="s">
        <v>13322</v>
      </c>
    </row>
    <row r="7523" spans="1:14" x14ac:dyDescent="0.3">
      <c r="A7523" t="s">
        <v>13323</v>
      </c>
      <c r="B7523" s="2">
        <v>45841</v>
      </c>
      <c r="C7523" t="s">
        <v>202</v>
      </c>
      <c r="D7523" t="s">
        <v>58</v>
      </c>
      <c r="E7523" t="s">
        <v>59</v>
      </c>
      <c r="F7523" t="s">
        <v>93</v>
      </c>
      <c r="G7523" t="s">
        <v>217</v>
      </c>
      <c r="H7523">
        <v>9</v>
      </c>
      <c r="I7523">
        <v>33.31</v>
      </c>
      <c r="J7523">
        <v>52.83</v>
      </c>
      <c r="K7523">
        <v>475.47</v>
      </c>
      <c r="L7523" t="s">
        <v>37</v>
      </c>
      <c r="M7523" t="s">
        <v>46</v>
      </c>
      <c r="N7523" t="s">
        <v>12081</v>
      </c>
    </row>
    <row r="7524" spans="1:14" x14ac:dyDescent="0.3">
      <c r="A7524" t="s">
        <v>13324</v>
      </c>
      <c r="B7524" s="1">
        <v>45607</v>
      </c>
      <c r="C7524" t="s">
        <v>33</v>
      </c>
      <c r="D7524" t="s">
        <v>34</v>
      </c>
      <c r="E7524" t="s">
        <v>140</v>
      </c>
      <c r="F7524" t="s">
        <v>18</v>
      </c>
      <c r="G7524" t="s">
        <v>99</v>
      </c>
      <c r="H7524">
        <v>6</v>
      </c>
      <c r="I7524">
        <v>7.35</v>
      </c>
      <c r="K7524">
        <v>62.34</v>
      </c>
      <c r="L7524" t="s">
        <v>175</v>
      </c>
      <c r="M7524" t="s">
        <v>100</v>
      </c>
      <c r="N7524" t="s">
        <v>13325</v>
      </c>
    </row>
    <row r="7525" spans="1:14" x14ac:dyDescent="0.3">
      <c r="A7525" t="s">
        <v>13326</v>
      </c>
      <c r="B7525" s="2">
        <v>45480</v>
      </c>
      <c r="C7525" t="s">
        <v>33</v>
      </c>
      <c r="D7525" t="s">
        <v>34</v>
      </c>
      <c r="E7525" t="s">
        <v>392</v>
      </c>
      <c r="F7525" t="s">
        <v>18</v>
      </c>
      <c r="G7525" t="s">
        <v>44</v>
      </c>
      <c r="H7525">
        <v>7</v>
      </c>
      <c r="I7525">
        <v>8.86</v>
      </c>
      <c r="J7525">
        <v>12.65</v>
      </c>
      <c r="K7525">
        <v>88.55</v>
      </c>
      <c r="L7525" t="s">
        <v>175</v>
      </c>
      <c r="M7525" t="s">
        <v>46</v>
      </c>
      <c r="N7525" t="s">
        <v>13327</v>
      </c>
    </row>
    <row r="7526" spans="1:14" x14ac:dyDescent="0.3">
      <c r="A7526" t="s">
        <v>13328</v>
      </c>
      <c r="B7526" s="1">
        <v>45662</v>
      </c>
      <c r="C7526" t="s">
        <v>394</v>
      </c>
      <c r="D7526" t="s">
        <v>25</v>
      </c>
      <c r="E7526" t="s">
        <v>277</v>
      </c>
      <c r="F7526" t="s">
        <v>76</v>
      </c>
      <c r="G7526" t="s">
        <v>179</v>
      </c>
      <c r="H7526">
        <v>6</v>
      </c>
      <c r="I7526">
        <v>22.41</v>
      </c>
      <c r="J7526">
        <v>30.77</v>
      </c>
      <c r="K7526">
        <v>184.62</v>
      </c>
      <c r="L7526" t="s">
        <v>82</v>
      </c>
      <c r="M7526" t="s">
        <v>30</v>
      </c>
      <c r="N7526" t="s">
        <v>369</v>
      </c>
    </row>
    <row r="7527" spans="1:14" x14ac:dyDescent="0.3">
      <c r="A7527" t="s">
        <v>13329</v>
      </c>
      <c r="B7527" s="2">
        <v>45877</v>
      </c>
      <c r="C7527" t="s">
        <v>481</v>
      </c>
      <c r="D7527" t="s">
        <v>34</v>
      </c>
      <c r="E7527" t="s">
        <v>392</v>
      </c>
      <c r="F7527" t="s">
        <v>51</v>
      </c>
      <c r="G7527" t="s">
        <v>126</v>
      </c>
      <c r="H7527">
        <v>3</v>
      </c>
      <c r="I7527">
        <v>4.0599999999999996</v>
      </c>
      <c r="J7527">
        <v>5.59</v>
      </c>
      <c r="K7527">
        <v>16.77</v>
      </c>
      <c r="L7527" t="s">
        <v>82</v>
      </c>
      <c r="M7527" t="s">
        <v>46</v>
      </c>
      <c r="N7527" t="s">
        <v>13330</v>
      </c>
    </row>
    <row r="7528" spans="1:14" x14ac:dyDescent="0.3">
      <c r="A7528" t="s">
        <v>13331</v>
      </c>
      <c r="B7528" s="2">
        <v>45486</v>
      </c>
      <c r="C7528" t="s">
        <v>173</v>
      </c>
      <c r="D7528" t="s">
        <v>91</v>
      </c>
      <c r="E7528" t="s">
        <v>92</v>
      </c>
      <c r="F7528" t="s">
        <v>51</v>
      </c>
      <c r="G7528" t="s">
        <v>52</v>
      </c>
      <c r="H7528">
        <v>5</v>
      </c>
      <c r="I7528">
        <v>58.99</v>
      </c>
      <c r="K7528">
        <v>511.6</v>
      </c>
      <c r="L7528" t="s">
        <v>53</v>
      </c>
      <c r="M7528" t="s">
        <v>54</v>
      </c>
      <c r="N7528" t="s">
        <v>13332</v>
      </c>
    </row>
    <row r="7529" spans="1:14" x14ac:dyDescent="0.3">
      <c r="A7529" t="s">
        <v>13333</v>
      </c>
      <c r="B7529" s="1">
        <v>45747</v>
      </c>
      <c r="C7529" t="s">
        <v>334</v>
      </c>
      <c r="D7529" t="s">
        <v>91</v>
      </c>
      <c r="E7529" t="s">
        <v>174</v>
      </c>
      <c r="F7529" t="s">
        <v>18</v>
      </c>
      <c r="G7529" t="s">
        <v>81</v>
      </c>
      <c r="H7529">
        <v>6</v>
      </c>
      <c r="I7529">
        <v>26.32</v>
      </c>
      <c r="J7529">
        <v>39.200000000000003</v>
      </c>
      <c r="K7529">
        <v>235.2</v>
      </c>
      <c r="L7529" t="s">
        <v>37</v>
      </c>
      <c r="M7529" t="s">
        <v>100</v>
      </c>
      <c r="N7529" t="s">
        <v>13334</v>
      </c>
    </row>
    <row r="7530" spans="1:14" x14ac:dyDescent="0.3">
      <c r="A7530" t="s">
        <v>13335</v>
      </c>
      <c r="B7530" s="1">
        <v>45358</v>
      </c>
      <c r="C7530" t="s">
        <v>394</v>
      </c>
      <c r="D7530" t="s">
        <v>25</v>
      </c>
      <c r="E7530" t="s">
        <v>277</v>
      </c>
      <c r="F7530" t="s">
        <v>76</v>
      </c>
      <c r="G7530" t="s">
        <v>170</v>
      </c>
      <c r="H7530">
        <v>5</v>
      </c>
      <c r="I7530">
        <v>34.42</v>
      </c>
      <c r="J7530">
        <v>43.01</v>
      </c>
      <c r="K7530">
        <v>215.05</v>
      </c>
      <c r="M7530" t="s">
        <v>54</v>
      </c>
      <c r="N7530" t="s">
        <v>6188</v>
      </c>
    </row>
    <row r="7531" spans="1:14" x14ac:dyDescent="0.3">
      <c r="A7531" t="s">
        <v>13336</v>
      </c>
      <c r="B7531" s="2">
        <v>45681</v>
      </c>
      <c r="C7531" t="s">
        <v>144</v>
      </c>
      <c r="D7531" t="s">
        <v>25</v>
      </c>
      <c r="E7531" t="s">
        <v>104</v>
      </c>
      <c r="F7531" t="s">
        <v>51</v>
      </c>
      <c r="G7531" t="s">
        <v>126</v>
      </c>
      <c r="H7531">
        <v>4</v>
      </c>
      <c r="I7531">
        <v>2.23</v>
      </c>
      <c r="J7531">
        <v>2.84</v>
      </c>
      <c r="K7531">
        <v>11.36</v>
      </c>
      <c r="L7531" t="s">
        <v>53</v>
      </c>
      <c r="M7531" t="s">
        <v>21</v>
      </c>
      <c r="N7531" t="s">
        <v>4505</v>
      </c>
    </row>
    <row r="7532" spans="1:14" x14ac:dyDescent="0.3">
      <c r="A7532" t="s">
        <v>13337</v>
      </c>
      <c r="B7532" s="1">
        <v>45470</v>
      </c>
      <c r="C7532" t="s">
        <v>167</v>
      </c>
      <c r="D7532" t="s">
        <v>168</v>
      </c>
      <c r="F7532" t="s">
        <v>18</v>
      </c>
      <c r="G7532" t="s">
        <v>81</v>
      </c>
      <c r="H7532">
        <v>8</v>
      </c>
      <c r="I7532">
        <v>18.29</v>
      </c>
      <c r="J7532">
        <v>22.91</v>
      </c>
      <c r="K7532">
        <v>183.28</v>
      </c>
      <c r="L7532" t="s">
        <v>20</v>
      </c>
      <c r="M7532" t="s">
        <v>30</v>
      </c>
      <c r="N7532" t="s">
        <v>4010</v>
      </c>
    </row>
    <row r="7533" spans="1:14" x14ac:dyDescent="0.3">
      <c r="A7533" t="s">
        <v>13338</v>
      </c>
      <c r="B7533" s="1">
        <v>45760</v>
      </c>
      <c r="C7533" t="s">
        <v>113</v>
      </c>
      <c r="D7533" t="s">
        <v>58</v>
      </c>
      <c r="E7533" t="s">
        <v>195</v>
      </c>
      <c r="F7533" t="s">
        <v>76</v>
      </c>
      <c r="G7533" t="s">
        <v>149</v>
      </c>
      <c r="H7533">
        <v>6</v>
      </c>
      <c r="I7533">
        <v>9.44</v>
      </c>
      <c r="J7533">
        <v>16.600000000000001</v>
      </c>
      <c r="K7533">
        <v>99.6</v>
      </c>
      <c r="L7533" t="s">
        <v>95</v>
      </c>
      <c r="M7533" t="s">
        <v>46</v>
      </c>
      <c r="N7533" t="s">
        <v>3235</v>
      </c>
    </row>
    <row r="7534" spans="1:14" x14ac:dyDescent="0.3">
      <c r="A7534" t="s">
        <v>13339</v>
      </c>
      <c r="B7534" s="1">
        <v>45928</v>
      </c>
      <c r="C7534" t="s">
        <v>481</v>
      </c>
      <c r="D7534" t="s">
        <v>34</v>
      </c>
      <c r="E7534" t="s">
        <v>140</v>
      </c>
      <c r="G7534" t="s">
        <v>99</v>
      </c>
      <c r="H7534">
        <v>5</v>
      </c>
      <c r="I7534">
        <v>4.46</v>
      </c>
      <c r="J7534">
        <v>5.7</v>
      </c>
      <c r="K7534">
        <v>28.5</v>
      </c>
      <c r="L7534" t="s">
        <v>175</v>
      </c>
      <c r="M7534" t="s">
        <v>21</v>
      </c>
      <c r="N7534" t="s">
        <v>10338</v>
      </c>
    </row>
    <row r="7535" spans="1:14" x14ac:dyDescent="0.3">
      <c r="A7535" t="s">
        <v>13340</v>
      </c>
      <c r="B7535" t="s">
        <v>9249</v>
      </c>
      <c r="C7535" t="s">
        <v>24</v>
      </c>
      <c r="D7535" t="s">
        <v>25</v>
      </c>
      <c r="E7535" t="s">
        <v>26</v>
      </c>
      <c r="F7535" t="s">
        <v>76</v>
      </c>
      <c r="G7535" t="s">
        <v>77</v>
      </c>
      <c r="H7535">
        <v>5</v>
      </c>
      <c r="J7535">
        <v>42.84</v>
      </c>
      <c r="K7535">
        <v>214.2</v>
      </c>
      <c r="L7535" t="s">
        <v>175</v>
      </c>
      <c r="M7535" t="s">
        <v>30</v>
      </c>
      <c r="N7535" t="s">
        <v>13341</v>
      </c>
    </row>
    <row r="7536" spans="1:14" x14ac:dyDescent="0.3">
      <c r="A7536" t="s">
        <v>13342</v>
      </c>
      <c r="B7536" s="2">
        <v>45874</v>
      </c>
      <c r="C7536" t="s">
        <v>376</v>
      </c>
      <c r="D7536" t="s">
        <v>168</v>
      </c>
      <c r="E7536" t="s">
        <v>216</v>
      </c>
      <c r="F7536" t="s">
        <v>27</v>
      </c>
      <c r="G7536" t="s">
        <v>109</v>
      </c>
      <c r="H7536">
        <v>7</v>
      </c>
      <c r="I7536">
        <v>6.13</v>
      </c>
      <c r="J7536">
        <v>10.119999999999999</v>
      </c>
      <c r="K7536">
        <v>70.84</v>
      </c>
      <c r="L7536" t="s">
        <v>37</v>
      </c>
      <c r="M7536" t="s">
        <v>30</v>
      </c>
      <c r="N7536" t="s">
        <v>2766</v>
      </c>
    </row>
    <row r="7537" spans="1:14" x14ac:dyDescent="0.3">
      <c r="A7537" t="s">
        <v>13343</v>
      </c>
      <c r="B7537" s="2">
        <v>45544</v>
      </c>
      <c r="C7537" t="s">
        <v>135</v>
      </c>
      <c r="D7537" t="s">
        <v>34</v>
      </c>
      <c r="E7537" t="s">
        <v>140</v>
      </c>
      <c r="F7537" t="s">
        <v>76</v>
      </c>
      <c r="G7537" t="s">
        <v>179</v>
      </c>
      <c r="H7537">
        <v>5</v>
      </c>
      <c r="I7537">
        <v>24.25</v>
      </c>
      <c r="K7537">
        <v>187.3</v>
      </c>
      <c r="L7537" t="s">
        <v>45</v>
      </c>
      <c r="M7537" t="s">
        <v>54</v>
      </c>
      <c r="N7537" t="s">
        <v>1551</v>
      </c>
    </row>
    <row r="7538" spans="1:14" x14ac:dyDescent="0.3">
      <c r="A7538" t="s">
        <v>13344</v>
      </c>
      <c r="B7538" s="2">
        <v>45809</v>
      </c>
      <c r="C7538" t="s">
        <v>129</v>
      </c>
      <c r="D7538" t="s">
        <v>130</v>
      </c>
      <c r="E7538" t="s">
        <v>131</v>
      </c>
      <c r="F7538" t="s">
        <v>76</v>
      </c>
      <c r="G7538" t="s">
        <v>149</v>
      </c>
      <c r="H7538">
        <v>4</v>
      </c>
      <c r="I7538">
        <v>11.74</v>
      </c>
      <c r="J7538">
        <v>20.079999999999998</v>
      </c>
      <c r="K7538">
        <v>80.319999999999993</v>
      </c>
      <c r="L7538" t="s">
        <v>95</v>
      </c>
      <c r="M7538" t="s">
        <v>46</v>
      </c>
      <c r="N7538" t="s">
        <v>3778</v>
      </c>
    </row>
    <row r="7539" spans="1:14" x14ac:dyDescent="0.3">
      <c r="A7539" t="s">
        <v>13345</v>
      </c>
      <c r="B7539" s="2">
        <v>45702</v>
      </c>
      <c r="C7539" t="s">
        <v>129</v>
      </c>
      <c r="D7539" t="s">
        <v>130</v>
      </c>
      <c r="E7539" t="s">
        <v>131</v>
      </c>
      <c r="F7539" t="s">
        <v>76</v>
      </c>
      <c r="G7539" t="s">
        <v>77</v>
      </c>
      <c r="H7539">
        <v>7</v>
      </c>
      <c r="I7539">
        <v>23.27</v>
      </c>
      <c r="J7539">
        <v>35.01</v>
      </c>
      <c r="K7539">
        <v>245.07</v>
      </c>
      <c r="L7539" t="s">
        <v>29</v>
      </c>
      <c r="M7539" t="s">
        <v>30</v>
      </c>
      <c r="N7539" t="s">
        <v>13346</v>
      </c>
    </row>
    <row r="7540" spans="1:14" x14ac:dyDescent="0.3">
      <c r="A7540" t="s">
        <v>13347</v>
      </c>
      <c r="B7540" s="1">
        <v>45961</v>
      </c>
      <c r="C7540" t="s">
        <v>161</v>
      </c>
      <c r="D7540" t="s">
        <v>2024</v>
      </c>
      <c r="E7540" t="s">
        <v>164</v>
      </c>
      <c r="F7540" t="s">
        <v>93</v>
      </c>
      <c r="G7540" t="s">
        <v>94</v>
      </c>
      <c r="H7540">
        <v>3</v>
      </c>
      <c r="I7540">
        <v>18.61</v>
      </c>
      <c r="J7540">
        <v>34.03</v>
      </c>
      <c r="K7540">
        <v>102.09</v>
      </c>
      <c r="L7540" t="s">
        <v>175</v>
      </c>
      <c r="M7540" t="s">
        <v>21</v>
      </c>
      <c r="N7540" t="s">
        <v>13348</v>
      </c>
    </row>
    <row r="7541" spans="1:14" x14ac:dyDescent="0.3">
      <c r="A7541" t="s">
        <v>13349</v>
      </c>
      <c r="B7541" s="2">
        <v>45454</v>
      </c>
      <c r="C7541" t="s">
        <v>15</v>
      </c>
      <c r="D7541" t="s">
        <v>16</v>
      </c>
      <c r="E7541" t="s">
        <v>17</v>
      </c>
      <c r="F7541" t="s">
        <v>27</v>
      </c>
      <c r="G7541" t="s">
        <v>28</v>
      </c>
      <c r="H7541">
        <v>6</v>
      </c>
      <c r="I7541">
        <v>28.47</v>
      </c>
      <c r="J7541">
        <v>51.51</v>
      </c>
      <c r="K7541">
        <v>309.06</v>
      </c>
      <c r="L7541" t="s">
        <v>20</v>
      </c>
      <c r="M7541" t="s">
        <v>100</v>
      </c>
      <c r="N7541" t="s">
        <v>11546</v>
      </c>
    </row>
    <row r="7542" spans="1:14" x14ac:dyDescent="0.3">
      <c r="A7542" t="s">
        <v>13350</v>
      </c>
      <c r="B7542" s="1">
        <v>45685</v>
      </c>
      <c r="C7542" t="s">
        <v>144</v>
      </c>
      <c r="D7542" t="s">
        <v>25</v>
      </c>
      <c r="E7542" t="s">
        <v>104</v>
      </c>
      <c r="F7542" t="s">
        <v>51</v>
      </c>
      <c r="G7542" t="s">
        <v>119</v>
      </c>
      <c r="H7542">
        <v>4</v>
      </c>
      <c r="I7542">
        <v>11.96</v>
      </c>
      <c r="J7542">
        <v>18.91</v>
      </c>
      <c r="K7542">
        <v>75.64</v>
      </c>
      <c r="L7542" t="s">
        <v>29</v>
      </c>
      <c r="M7542" t="s">
        <v>100</v>
      </c>
      <c r="N7542" t="s">
        <v>13351</v>
      </c>
    </row>
    <row r="7543" spans="1:14" x14ac:dyDescent="0.3">
      <c r="A7543" t="s">
        <v>13352</v>
      </c>
      <c r="B7543" s="2">
        <v>45966</v>
      </c>
      <c r="C7543" t="s">
        <v>144</v>
      </c>
      <c r="D7543" t="s">
        <v>25</v>
      </c>
      <c r="E7543" t="s">
        <v>235</v>
      </c>
      <c r="F7543" t="s">
        <v>93</v>
      </c>
      <c r="G7543" t="s">
        <v>137</v>
      </c>
      <c r="H7543">
        <v>5</v>
      </c>
      <c r="I7543">
        <v>21.03</v>
      </c>
      <c r="J7543">
        <v>27.78</v>
      </c>
      <c r="K7543">
        <v>138.9</v>
      </c>
      <c r="L7543" t="s">
        <v>37</v>
      </c>
      <c r="M7543" t="s">
        <v>100</v>
      </c>
      <c r="N7543" t="s">
        <v>13353</v>
      </c>
    </row>
    <row r="7544" spans="1:14" x14ac:dyDescent="0.3">
      <c r="A7544" t="s">
        <v>13354</v>
      </c>
      <c r="B7544" s="1">
        <v>45523</v>
      </c>
      <c r="C7544" t="s">
        <v>15</v>
      </c>
      <c r="D7544" t="s">
        <v>16</v>
      </c>
      <c r="E7544" t="s">
        <v>17</v>
      </c>
      <c r="F7544" t="s">
        <v>76</v>
      </c>
      <c r="G7544" t="s">
        <v>179</v>
      </c>
      <c r="H7544">
        <v>4</v>
      </c>
      <c r="I7544">
        <v>59.76</v>
      </c>
      <c r="J7544">
        <v>94.45</v>
      </c>
      <c r="K7544">
        <v>377.8</v>
      </c>
      <c r="L7544" t="s">
        <v>20</v>
      </c>
      <c r="M7544" t="s">
        <v>100</v>
      </c>
      <c r="N7544" t="s">
        <v>5265</v>
      </c>
    </row>
    <row r="7545" spans="1:14" x14ac:dyDescent="0.3">
      <c r="A7545" t="s">
        <v>13355</v>
      </c>
      <c r="B7545" s="2">
        <v>45517</v>
      </c>
      <c r="C7545" t="s">
        <v>280</v>
      </c>
      <c r="D7545" t="s">
        <v>130</v>
      </c>
      <c r="E7545" t="s">
        <v>87</v>
      </c>
      <c r="F7545" t="s">
        <v>76</v>
      </c>
      <c r="G7545" t="s">
        <v>251</v>
      </c>
      <c r="I7545">
        <v>27.56</v>
      </c>
      <c r="J7545">
        <v>44.37</v>
      </c>
      <c r="K7545">
        <v>221.85</v>
      </c>
      <c r="L7545" t="s">
        <v>20</v>
      </c>
      <c r="M7545" t="s">
        <v>21</v>
      </c>
      <c r="N7545" t="s">
        <v>10880</v>
      </c>
    </row>
    <row r="7546" spans="1:14" x14ac:dyDescent="0.3">
      <c r="A7546" t="s">
        <v>13356</v>
      </c>
      <c r="B7546" s="2">
        <v>45518</v>
      </c>
      <c r="C7546" t="s">
        <v>129</v>
      </c>
      <c r="D7546" t="s">
        <v>130</v>
      </c>
      <c r="E7546" t="s">
        <v>131</v>
      </c>
      <c r="F7546" t="s">
        <v>51</v>
      </c>
      <c r="G7546" t="s">
        <v>70</v>
      </c>
      <c r="H7546">
        <v>4</v>
      </c>
      <c r="I7546">
        <v>5.67</v>
      </c>
      <c r="J7546">
        <v>8.5500000000000007</v>
      </c>
      <c r="K7546">
        <v>34.200000000000003</v>
      </c>
      <c r="L7546" t="s">
        <v>37</v>
      </c>
      <c r="M7546" t="s">
        <v>46</v>
      </c>
      <c r="N7546" t="s">
        <v>3212</v>
      </c>
    </row>
    <row r="7547" spans="1:14" x14ac:dyDescent="0.3">
      <c r="A7547" t="s">
        <v>13357</v>
      </c>
      <c r="B7547" s="2">
        <v>45423</v>
      </c>
      <c r="C7547" t="s">
        <v>173</v>
      </c>
      <c r="D7547" t="s">
        <v>91</v>
      </c>
      <c r="E7547" t="s">
        <v>174</v>
      </c>
      <c r="F7547" t="s">
        <v>93</v>
      </c>
      <c r="G7547" t="s">
        <v>94</v>
      </c>
      <c r="H7547">
        <v>3</v>
      </c>
      <c r="I7547">
        <v>27.09</v>
      </c>
      <c r="J7547">
        <v>47.83</v>
      </c>
      <c r="K7547">
        <v>143.49</v>
      </c>
      <c r="L7547" t="s">
        <v>53</v>
      </c>
      <c r="M7547" t="s">
        <v>21</v>
      </c>
      <c r="N7547" t="s">
        <v>13358</v>
      </c>
    </row>
    <row r="7548" spans="1:14" x14ac:dyDescent="0.3">
      <c r="A7548" t="s">
        <v>13359</v>
      </c>
      <c r="B7548" s="2">
        <v>45750</v>
      </c>
      <c r="C7548" t="s">
        <v>125</v>
      </c>
      <c r="D7548" t="s">
        <v>34</v>
      </c>
      <c r="E7548" t="s">
        <v>136</v>
      </c>
      <c r="F7548" t="s">
        <v>76</v>
      </c>
      <c r="G7548" t="s">
        <v>251</v>
      </c>
      <c r="H7548">
        <v>5</v>
      </c>
      <c r="I7548">
        <v>20.41</v>
      </c>
      <c r="J7548">
        <v>32.28</v>
      </c>
      <c r="K7548">
        <v>283.45</v>
      </c>
      <c r="L7548" t="s">
        <v>175</v>
      </c>
      <c r="M7548" t="s">
        <v>21</v>
      </c>
      <c r="N7548" t="s">
        <v>11798</v>
      </c>
    </row>
    <row r="7549" spans="1:14" x14ac:dyDescent="0.3">
      <c r="A7549" t="s">
        <v>8026</v>
      </c>
      <c r="B7549" s="2">
        <v>45300</v>
      </c>
      <c r="C7549" t="s">
        <v>148</v>
      </c>
      <c r="D7549" t="s">
        <v>42</v>
      </c>
      <c r="E7549" t="s">
        <v>63</v>
      </c>
      <c r="F7549" t="s">
        <v>27</v>
      </c>
      <c r="G7549" t="s">
        <v>187</v>
      </c>
      <c r="H7549">
        <v>5</v>
      </c>
      <c r="I7549">
        <v>63.33</v>
      </c>
      <c r="K7549">
        <v>559.4</v>
      </c>
      <c r="L7549" t="s">
        <v>53</v>
      </c>
      <c r="M7549" t="s">
        <v>100</v>
      </c>
      <c r="N7549" t="s">
        <v>5872</v>
      </c>
    </row>
    <row r="7550" spans="1:14" x14ac:dyDescent="0.3">
      <c r="A7550" t="s">
        <v>13360</v>
      </c>
      <c r="B7550" s="1">
        <v>45798</v>
      </c>
      <c r="C7550" t="s">
        <v>103</v>
      </c>
      <c r="D7550" t="s">
        <v>25</v>
      </c>
      <c r="E7550" t="s">
        <v>26</v>
      </c>
      <c r="F7550" t="s">
        <v>27</v>
      </c>
      <c r="G7550" t="s">
        <v>187</v>
      </c>
      <c r="H7550">
        <v>9</v>
      </c>
      <c r="I7550">
        <v>108.34</v>
      </c>
      <c r="J7550">
        <v>195.08</v>
      </c>
      <c r="K7550">
        <v>1755.72</v>
      </c>
      <c r="L7550" t="s">
        <v>53</v>
      </c>
      <c r="M7550" t="s">
        <v>54</v>
      </c>
      <c r="N7550" t="s">
        <v>13361</v>
      </c>
    </row>
    <row r="7551" spans="1:14" x14ac:dyDescent="0.3">
      <c r="A7551" t="s">
        <v>13362</v>
      </c>
      <c r="B7551" s="1">
        <v>45951</v>
      </c>
      <c r="C7551" t="s">
        <v>98</v>
      </c>
      <c r="D7551" t="s">
        <v>42</v>
      </c>
      <c r="E7551" t="s">
        <v>43</v>
      </c>
      <c r="F7551" t="s">
        <v>18</v>
      </c>
      <c r="G7551" t="s">
        <v>81</v>
      </c>
      <c r="I7551">
        <v>26.88</v>
      </c>
      <c r="J7551">
        <v>36.729999999999997</v>
      </c>
      <c r="K7551">
        <v>293.83999999999997</v>
      </c>
      <c r="L7551" t="s">
        <v>53</v>
      </c>
      <c r="M7551" t="s">
        <v>21</v>
      </c>
      <c r="N7551" t="s">
        <v>13363</v>
      </c>
    </row>
    <row r="7552" spans="1:14" x14ac:dyDescent="0.3">
      <c r="A7552" t="s">
        <v>13364</v>
      </c>
      <c r="B7552" s="2">
        <v>45358</v>
      </c>
      <c r="C7552" t="s">
        <v>358</v>
      </c>
      <c r="D7552" t="s">
        <v>91</v>
      </c>
      <c r="E7552" t="s">
        <v>359</v>
      </c>
      <c r="F7552" t="s">
        <v>93</v>
      </c>
      <c r="G7552" t="s">
        <v>122</v>
      </c>
      <c r="H7552">
        <v>3</v>
      </c>
      <c r="I7552">
        <v>58.48</v>
      </c>
      <c r="J7552">
        <v>103.8</v>
      </c>
      <c r="K7552">
        <v>311.39999999999998</v>
      </c>
      <c r="L7552" t="s">
        <v>20</v>
      </c>
      <c r="M7552" t="s">
        <v>46</v>
      </c>
      <c r="N7552" t="s">
        <v>6084</v>
      </c>
    </row>
    <row r="7553" spans="1:14" x14ac:dyDescent="0.3">
      <c r="A7553" t="s">
        <v>13365</v>
      </c>
      <c r="B7553" s="2">
        <v>45515</v>
      </c>
      <c r="C7553" t="s">
        <v>117</v>
      </c>
      <c r="D7553" t="s">
        <v>68</v>
      </c>
      <c r="E7553" t="s">
        <v>118</v>
      </c>
      <c r="F7553" t="s">
        <v>5662</v>
      </c>
      <c r="G7553" t="s">
        <v>145</v>
      </c>
      <c r="H7553">
        <v>5</v>
      </c>
      <c r="I7553">
        <v>37.39</v>
      </c>
      <c r="J7553">
        <v>66.58</v>
      </c>
      <c r="K7553">
        <v>332.9</v>
      </c>
      <c r="L7553" t="s">
        <v>20</v>
      </c>
      <c r="M7553" t="s">
        <v>54</v>
      </c>
    </row>
    <row r="7554" spans="1:14" x14ac:dyDescent="0.3">
      <c r="A7554" t="s">
        <v>13366</v>
      </c>
      <c r="B7554" s="2">
        <v>45803</v>
      </c>
      <c r="C7554" t="s">
        <v>202</v>
      </c>
      <c r="D7554" t="s">
        <v>58</v>
      </c>
      <c r="E7554" t="s">
        <v>203</v>
      </c>
      <c r="F7554" t="s">
        <v>93</v>
      </c>
      <c r="G7554" t="s">
        <v>217</v>
      </c>
      <c r="H7554">
        <v>7</v>
      </c>
      <c r="I7554">
        <v>29.87</v>
      </c>
      <c r="J7554">
        <v>43</v>
      </c>
      <c r="K7554">
        <v>301</v>
      </c>
      <c r="L7554" t="s">
        <v>95</v>
      </c>
      <c r="M7554" t="s">
        <v>30</v>
      </c>
      <c r="N7554" t="s">
        <v>13367</v>
      </c>
    </row>
    <row r="7555" spans="1:14" x14ac:dyDescent="0.3">
      <c r="A7555" t="s">
        <v>13368</v>
      </c>
      <c r="B7555" s="1">
        <v>45482</v>
      </c>
      <c r="C7555" t="s">
        <v>185</v>
      </c>
      <c r="D7555" t="s">
        <v>16</v>
      </c>
      <c r="E7555" t="s">
        <v>284</v>
      </c>
      <c r="F7555" t="s">
        <v>93</v>
      </c>
      <c r="G7555" t="s">
        <v>94</v>
      </c>
      <c r="H7555">
        <v>2</v>
      </c>
      <c r="I7555">
        <v>19</v>
      </c>
      <c r="J7555">
        <v>35.17</v>
      </c>
      <c r="K7555">
        <v>70.34</v>
      </c>
      <c r="L7555" t="s">
        <v>95</v>
      </c>
      <c r="M7555" t="s">
        <v>21</v>
      </c>
      <c r="N7555" t="s">
        <v>3625</v>
      </c>
    </row>
    <row r="7556" spans="1:14" x14ac:dyDescent="0.3">
      <c r="A7556" t="s">
        <v>13369</v>
      </c>
      <c r="B7556" s="2">
        <v>45385</v>
      </c>
      <c r="C7556" t="s">
        <v>125</v>
      </c>
      <c r="D7556" t="s">
        <v>34</v>
      </c>
      <c r="E7556" t="s">
        <v>392</v>
      </c>
      <c r="F7556" t="s">
        <v>27</v>
      </c>
      <c r="G7556" t="s">
        <v>109</v>
      </c>
      <c r="H7556">
        <v>3</v>
      </c>
      <c r="I7556">
        <v>14.21</v>
      </c>
      <c r="J7556">
        <v>22.84</v>
      </c>
      <c r="K7556">
        <v>68.52</v>
      </c>
      <c r="L7556" t="s">
        <v>29</v>
      </c>
      <c r="M7556" t="s">
        <v>30</v>
      </c>
      <c r="N7556" t="s">
        <v>13370</v>
      </c>
    </row>
    <row r="7557" spans="1:14" x14ac:dyDescent="0.3">
      <c r="A7557" t="s">
        <v>13371</v>
      </c>
      <c r="B7557" t="s">
        <v>7368</v>
      </c>
      <c r="C7557" t="s">
        <v>113</v>
      </c>
      <c r="D7557" t="s">
        <v>58</v>
      </c>
      <c r="E7557" t="s">
        <v>59</v>
      </c>
      <c r="F7557" t="s">
        <v>51</v>
      </c>
      <c r="G7557" t="s">
        <v>52</v>
      </c>
      <c r="H7557">
        <v>5</v>
      </c>
      <c r="I7557">
        <v>36.36</v>
      </c>
      <c r="J7557">
        <v>43.74</v>
      </c>
      <c r="K7557">
        <v>218.7</v>
      </c>
      <c r="L7557" t="s">
        <v>95</v>
      </c>
      <c r="M7557" t="s">
        <v>100</v>
      </c>
      <c r="N7557" t="s">
        <v>6958</v>
      </c>
    </row>
    <row r="7558" spans="1:14" x14ac:dyDescent="0.3">
      <c r="A7558" t="s">
        <v>13372</v>
      </c>
      <c r="B7558" s="2">
        <v>45919</v>
      </c>
      <c r="C7558" t="s">
        <v>307</v>
      </c>
      <c r="D7558" t="s">
        <v>68</v>
      </c>
      <c r="E7558" t="s">
        <v>229</v>
      </c>
      <c r="F7558" t="s">
        <v>27</v>
      </c>
      <c r="G7558" t="s">
        <v>28</v>
      </c>
      <c r="H7558">
        <v>3</v>
      </c>
      <c r="I7558">
        <v>12.56</v>
      </c>
      <c r="J7558">
        <v>23.78</v>
      </c>
      <c r="K7558">
        <v>71.34</v>
      </c>
      <c r="L7558" t="s">
        <v>45</v>
      </c>
      <c r="M7558" t="s">
        <v>21</v>
      </c>
      <c r="N7558" t="s">
        <v>9114</v>
      </c>
    </row>
    <row r="7559" spans="1:14" x14ac:dyDescent="0.3">
      <c r="A7559" t="s">
        <v>13373</v>
      </c>
      <c r="B7559" s="1">
        <v>45841</v>
      </c>
      <c r="C7559" t="s">
        <v>274</v>
      </c>
      <c r="D7559" t="s">
        <v>16</v>
      </c>
      <c r="E7559" t="s">
        <v>284</v>
      </c>
      <c r="F7559" t="s">
        <v>27</v>
      </c>
      <c r="G7559" t="s">
        <v>109</v>
      </c>
      <c r="H7559">
        <v>5</v>
      </c>
      <c r="I7559">
        <v>14.46</v>
      </c>
      <c r="K7559">
        <v>101.75</v>
      </c>
      <c r="L7559" t="s">
        <v>29</v>
      </c>
      <c r="M7559" t="s">
        <v>54</v>
      </c>
      <c r="N7559" t="s">
        <v>13374</v>
      </c>
    </row>
    <row r="7560" spans="1:14" x14ac:dyDescent="0.3">
      <c r="A7560" t="s">
        <v>13375</v>
      </c>
      <c r="B7560" s="2">
        <v>45697</v>
      </c>
      <c r="C7560" t="s">
        <v>90</v>
      </c>
      <c r="D7560" t="s">
        <v>91</v>
      </c>
      <c r="E7560" t="s">
        <v>92</v>
      </c>
      <c r="F7560" t="s">
        <v>76</v>
      </c>
      <c r="G7560" t="s">
        <v>179</v>
      </c>
      <c r="H7560">
        <v>8</v>
      </c>
      <c r="I7560">
        <v>54.49</v>
      </c>
      <c r="J7560">
        <v>99.73</v>
      </c>
      <c r="K7560">
        <v>797.84</v>
      </c>
      <c r="L7560" t="s">
        <v>175</v>
      </c>
      <c r="M7560" t="s">
        <v>54</v>
      </c>
      <c r="N7560" t="s">
        <v>13376</v>
      </c>
    </row>
    <row r="7561" spans="1:14" x14ac:dyDescent="0.3">
      <c r="A7561" t="s">
        <v>13377</v>
      </c>
      <c r="B7561" s="1">
        <v>45597</v>
      </c>
      <c r="C7561" t="s">
        <v>73</v>
      </c>
      <c r="D7561" t="s">
        <v>74</v>
      </c>
      <c r="E7561" t="s">
        <v>108</v>
      </c>
      <c r="F7561" t="s">
        <v>18</v>
      </c>
      <c r="G7561" t="s">
        <v>44</v>
      </c>
      <c r="H7561">
        <v>4</v>
      </c>
      <c r="I7561">
        <v>15.04</v>
      </c>
      <c r="J7561">
        <v>19.82</v>
      </c>
      <c r="K7561">
        <v>79.28</v>
      </c>
      <c r="L7561" t="s">
        <v>175</v>
      </c>
      <c r="M7561" t="s">
        <v>21</v>
      </c>
      <c r="N7561" t="s">
        <v>13378</v>
      </c>
    </row>
    <row r="7562" spans="1:14" x14ac:dyDescent="0.3">
      <c r="A7562" t="s">
        <v>13379</v>
      </c>
      <c r="B7562" t="s">
        <v>2855</v>
      </c>
      <c r="C7562" t="s">
        <v>90</v>
      </c>
      <c r="D7562" t="s">
        <v>91</v>
      </c>
      <c r="E7562" t="s">
        <v>345</v>
      </c>
      <c r="F7562" t="s">
        <v>18</v>
      </c>
      <c r="G7562" t="s">
        <v>99</v>
      </c>
      <c r="H7562">
        <v>9</v>
      </c>
      <c r="I7562">
        <v>4.07</v>
      </c>
      <c r="J7562">
        <v>5.23</v>
      </c>
      <c r="K7562">
        <v>47.07</v>
      </c>
      <c r="L7562" t="s">
        <v>29</v>
      </c>
      <c r="M7562" t="s">
        <v>46</v>
      </c>
      <c r="N7562" t="s">
        <v>2813</v>
      </c>
    </row>
    <row r="7563" spans="1:14" x14ac:dyDescent="0.3">
      <c r="A7563" t="s">
        <v>13380</v>
      </c>
      <c r="B7563" s="1">
        <v>45404</v>
      </c>
      <c r="C7563" t="s">
        <v>397</v>
      </c>
      <c r="D7563" t="s">
        <v>68</v>
      </c>
      <c r="E7563" t="s">
        <v>229</v>
      </c>
      <c r="F7563" t="s">
        <v>76</v>
      </c>
      <c r="G7563" t="s">
        <v>179</v>
      </c>
      <c r="H7563">
        <v>5</v>
      </c>
      <c r="I7563">
        <v>53.94</v>
      </c>
      <c r="J7563">
        <v>85.38</v>
      </c>
      <c r="K7563">
        <v>426.9</v>
      </c>
      <c r="L7563" t="s">
        <v>45</v>
      </c>
      <c r="M7563" t="s">
        <v>54</v>
      </c>
      <c r="N7563" t="s">
        <v>7493</v>
      </c>
    </row>
    <row r="7564" spans="1:14" x14ac:dyDescent="0.3">
      <c r="A7564" t="s">
        <v>13381</v>
      </c>
      <c r="B7564" s="2">
        <v>45891</v>
      </c>
      <c r="C7564" t="s">
        <v>113</v>
      </c>
      <c r="D7564" t="s">
        <v>58</v>
      </c>
      <c r="E7564" t="s">
        <v>195</v>
      </c>
      <c r="F7564" t="s">
        <v>93</v>
      </c>
      <c r="G7564" t="s">
        <v>141</v>
      </c>
      <c r="H7564">
        <v>8</v>
      </c>
      <c r="I7564">
        <v>10.62</v>
      </c>
      <c r="J7564">
        <v>13.98</v>
      </c>
      <c r="K7564">
        <v>111.84</v>
      </c>
      <c r="L7564" t="s">
        <v>175</v>
      </c>
      <c r="M7564" t="s">
        <v>30</v>
      </c>
      <c r="N7564" t="s">
        <v>13382</v>
      </c>
    </row>
    <row r="7565" spans="1:14" x14ac:dyDescent="0.3">
      <c r="A7565" t="s">
        <v>13383</v>
      </c>
      <c r="B7565" t="s">
        <v>13384</v>
      </c>
      <c r="C7565" t="s">
        <v>144</v>
      </c>
      <c r="D7565" t="s">
        <v>25</v>
      </c>
      <c r="E7565" t="s">
        <v>277</v>
      </c>
      <c r="F7565" t="s">
        <v>51</v>
      </c>
      <c r="G7565" t="s">
        <v>52</v>
      </c>
      <c r="H7565">
        <v>5</v>
      </c>
      <c r="I7565">
        <v>41.49</v>
      </c>
      <c r="J7565" t="s">
        <v>13385</v>
      </c>
      <c r="K7565">
        <v>383</v>
      </c>
      <c r="L7565" t="s">
        <v>175</v>
      </c>
      <c r="M7565" t="s">
        <v>54</v>
      </c>
      <c r="N7565" t="s">
        <v>3145</v>
      </c>
    </row>
    <row r="7566" spans="1:14" x14ac:dyDescent="0.3">
      <c r="A7566" t="s">
        <v>13386</v>
      </c>
      <c r="B7566" s="1">
        <v>45863</v>
      </c>
      <c r="C7566" t="s">
        <v>190</v>
      </c>
      <c r="D7566" t="s">
        <v>16</v>
      </c>
      <c r="E7566" t="s">
        <v>284</v>
      </c>
      <c r="F7566" t="s">
        <v>51</v>
      </c>
      <c r="G7566" t="s">
        <v>52</v>
      </c>
      <c r="H7566">
        <v>1</v>
      </c>
      <c r="I7566">
        <v>59.13</v>
      </c>
      <c r="J7566">
        <v>110.93</v>
      </c>
      <c r="K7566">
        <v>110.93</v>
      </c>
      <c r="L7566" t="s">
        <v>29</v>
      </c>
      <c r="M7566" t="s">
        <v>30</v>
      </c>
      <c r="N7566" t="s">
        <v>10262</v>
      </c>
    </row>
    <row r="7567" spans="1:14" x14ac:dyDescent="0.3">
      <c r="A7567" t="s">
        <v>13387</v>
      </c>
      <c r="B7567" s="1">
        <v>45857</v>
      </c>
      <c r="C7567" t="s">
        <v>215</v>
      </c>
      <c r="D7567" t="s">
        <v>168</v>
      </c>
      <c r="E7567" t="s">
        <v>293</v>
      </c>
      <c r="F7567" t="s">
        <v>27</v>
      </c>
      <c r="G7567" t="s">
        <v>187</v>
      </c>
      <c r="H7567">
        <v>4</v>
      </c>
      <c r="I7567">
        <v>94.06</v>
      </c>
      <c r="J7567" t="s">
        <v>13388</v>
      </c>
      <c r="K7567">
        <v>508</v>
      </c>
      <c r="L7567" t="s">
        <v>53</v>
      </c>
      <c r="M7567" t="s">
        <v>100</v>
      </c>
      <c r="N7567" t="s">
        <v>13389</v>
      </c>
    </row>
    <row r="7568" spans="1:14" x14ac:dyDescent="0.3">
      <c r="A7568" t="s">
        <v>13390</v>
      </c>
      <c r="B7568" s="2">
        <v>45484</v>
      </c>
      <c r="C7568" t="s">
        <v>334</v>
      </c>
      <c r="D7568" t="s">
        <v>91</v>
      </c>
      <c r="E7568" t="s">
        <v>359</v>
      </c>
      <c r="F7568" t="s">
        <v>93</v>
      </c>
      <c r="G7568" t="s">
        <v>94</v>
      </c>
      <c r="H7568">
        <v>5</v>
      </c>
      <c r="I7568">
        <v>27</v>
      </c>
      <c r="K7568">
        <v>178.7</v>
      </c>
      <c r="L7568" t="s">
        <v>175</v>
      </c>
      <c r="M7568" t="s">
        <v>30</v>
      </c>
      <c r="N7568" t="s">
        <v>13391</v>
      </c>
    </row>
    <row r="7569" spans="1:14" x14ac:dyDescent="0.3">
      <c r="A7569" t="s">
        <v>13392</v>
      </c>
      <c r="B7569" t="s">
        <v>9010</v>
      </c>
      <c r="C7569" t="s">
        <v>334</v>
      </c>
      <c r="D7569" t="s">
        <v>91</v>
      </c>
      <c r="E7569" t="s">
        <v>92</v>
      </c>
      <c r="F7569" t="s">
        <v>27</v>
      </c>
      <c r="G7569" t="s">
        <v>109</v>
      </c>
      <c r="H7569">
        <v>7</v>
      </c>
      <c r="I7569">
        <v>9.02</v>
      </c>
      <c r="J7569">
        <v>11.59</v>
      </c>
      <c r="K7569">
        <v>81.13</v>
      </c>
      <c r="L7569" t="s">
        <v>20</v>
      </c>
      <c r="M7569" t="s">
        <v>46</v>
      </c>
      <c r="N7569" t="s">
        <v>739</v>
      </c>
    </row>
    <row r="7570" spans="1:14" x14ac:dyDescent="0.3">
      <c r="A7570" t="s">
        <v>13393</v>
      </c>
      <c r="B7570" s="2">
        <v>45475</v>
      </c>
      <c r="D7570" t="s">
        <v>58</v>
      </c>
      <c r="E7570" t="s">
        <v>195</v>
      </c>
      <c r="F7570" t="s">
        <v>18</v>
      </c>
      <c r="G7570" t="s">
        <v>44</v>
      </c>
      <c r="H7570">
        <v>4</v>
      </c>
      <c r="I7570">
        <v>12.83</v>
      </c>
      <c r="J7570">
        <v>16.079999999999998</v>
      </c>
      <c r="K7570">
        <v>64.319999999999993</v>
      </c>
      <c r="L7570" t="s">
        <v>175</v>
      </c>
      <c r="M7570" t="s">
        <v>46</v>
      </c>
      <c r="N7570" t="s">
        <v>13394</v>
      </c>
    </row>
    <row r="7571" spans="1:14" x14ac:dyDescent="0.3">
      <c r="A7571" t="s">
        <v>13395</v>
      </c>
      <c r="B7571" s="2">
        <v>45312</v>
      </c>
      <c r="C7571" t="s">
        <v>67</v>
      </c>
      <c r="D7571" t="s">
        <v>68</v>
      </c>
      <c r="E7571" t="s">
        <v>157</v>
      </c>
      <c r="F7571" t="s">
        <v>27</v>
      </c>
      <c r="G7571" t="s">
        <v>36</v>
      </c>
      <c r="H7571">
        <v>6</v>
      </c>
      <c r="I7571">
        <v>12.61</v>
      </c>
      <c r="J7571">
        <v>23.31</v>
      </c>
      <c r="K7571">
        <v>139.86000000000001</v>
      </c>
      <c r="L7571" t="s">
        <v>53</v>
      </c>
      <c r="M7571" t="s">
        <v>30</v>
      </c>
      <c r="N7571" t="s">
        <v>13396</v>
      </c>
    </row>
    <row r="7572" spans="1:14" x14ac:dyDescent="0.3">
      <c r="A7572" t="s">
        <v>13397</v>
      </c>
      <c r="B7572" t="s">
        <v>7399</v>
      </c>
      <c r="C7572" t="s">
        <v>337</v>
      </c>
      <c r="D7572" t="s">
        <v>168</v>
      </c>
      <c r="F7572" t="s">
        <v>51</v>
      </c>
      <c r="G7572" t="s">
        <v>119</v>
      </c>
      <c r="H7572">
        <v>5</v>
      </c>
      <c r="I7572">
        <v>15.19</v>
      </c>
      <c r="J7572">
        <v>28.14</v>
      </c>
      <c r="K7572">
        <v>140.69999999999999</v>
      </c>
      <c r="L7572" t="s">
        <v>45</v>
      </c>
      <c r="M7572" t="s">
        <v>46</v>
      </c>
      <c r="N7572" t="s">
        <v>10858</v>
      </c>
    </row>
    <row r="7573" spans="1:14" x14ac:dyDescent="0.3">
      <c r="A7573" t="s">
        <v>13398</v>
      </c>
      <c r="B7573" s="2">
        <v>45579</v>
      </c>
      <c r="C7573" t="s">
        <v>129</v>
      </c>
      <c r="D7573" t="s">
        <v>130</v>
      </c>
      <c r="E7573" t="s">
        <v>271</v>
      </c>
      <c r="F7573" t="s">
        <v>51</v>
      </c>
      <c r="G7573" t="s">
        <v>126</v>
      </c>
      <c r="H7573">
        <v>4</v>
      </c>
      <c r="I7573">
        <v>2.2000000000000002</v>
      </c>
      <c r="J7573" t="s">
        <v>13399</v>
      </c>
      <c r="K7573">
        <v>14.6</v>
      </c>
      <c r="L7573" t="s">
        <v>175</v>
      </c>
      <c r="M7573" t="s">
        <v>30</v>
      </c>
      <c r="N7573" t="s">
        <v>13400</v>
      </c>
    </row>
    <row r="7574" spans="1:14" x14ac:dyDescent="0.3">
      <c r="A7574" t="s">
        <v>13401</v>
      </c>
      <c r="B7574" t="s">
        <v>6442</v>
      </c>
      <c r="C7574" t="s">
        <v>215</v>
      </c>
      <c r="D7574" t="s">
        <v>168</v>
      </c>
      <c r="E7574" t="s">
        <v>169</v>
      </c>
      <c r="F7574" t="s">
        <v>76</v>
      </c>
      <c r="G7574" t="s">
        <v>149</v>
      </c>
      <c r="H7574">
        <v>5</v>
      </c>
      <c r="I7574">
        <v>11.7</v>
      </c>
      <c r="J7574">
        <v>19.190000000000001</v>
      </c>
      <c r="K7574">
        <v>95.95</v>
      </c>
      <c r="L7574" t="s">
        <v>82</v>
      </c>
      <c r="M7574" t="s">
        <v>46</v>
      </c>
      <c r="N7574" t="s">
        <v>4604</v>
      </c>
    </row>
    <row r="7575" spans="1:14" x14ac:dyDescent="0.3">
      <c r="A7575" t="s">
        <v>13402</v>
      </c>
      <c r="B7575" s="2">
        <v>45788</v>
      </c>
      <c r="C7575" t="s">
        <v>135</v>
      </c>
      <c r="D7575" t="s">
        <v>34</v>
      </c>
      <c r="E7575" t="s">
        <v>140</v>
      </c>
      <c r="F7575" t="s">
        <v>93</v>
      </c>
      <c r="G7575" t="s">
        <v>217</v>
      </c>
      <c r="H7575">
        <v>4</v>
      </c>
      <c r="I7575">
        <v>24.06</v>
      </c>
      <c r="J7575">
        <v>40.61</v>
      </c>
      <c r="K7575">
        <v>162.44</v>
      </c>
      <c r="L7575" t="s">
        <v>175</v>
      </c>
      <c r="N7575" t="s">
        <v>13403</v>
      </c>
    </row>
    <row r="7576" spans="1:14" x14ac:dyDescent="0.3">
      <c r="A7576" t="s">
        <v>11114</v>
      </c>
      <c r="B7576" s="2">
        <v>45606</v>
      </c>
      <c r="C7576" t="s">
        <v>156</v>
      </c>
      <c r="D7576" t="s">
        <v>68</v>
      </c>
      <c r="E7576" t="s">
        <v>229</v>
      </c>
      <c r="F7576" t="s">
        <v>93</v>
      </c>
      <c r="G7576" t="s">
        <v>141</v>
      </c>
      <c r="H7576">
        <v>6</v>
      </c>
      <c r="I7576">
        <v>13.18</v>
      </c>
      <c r="J7576">
        <v>16.100000000000001</v>
      </c>
      <c r="K7576">
        <v>96.6</v>
      </c>
      <c r="L7576" t="s">
        <v>37</v>
      </c>
      <c r="M7576" t="s">
        <v>54</v>
      </c>
      <c r="N7576" t="s">
        <v>11115</v>
      </c>
    </row>
    <row r="7577" spans="1:14" x14ac:dyDescent="0.3">
      <c r="A7577" t="s">
        <v>13404</v>
      </c>
      <c r="B7577" t="s">
        <v>13405</v>
      </c>
      <c r="C7577" t="s">
        <v>135</v>
      </c>
      <c r="D7577" t="s">
        <v>34</v>
      </c>
      <c r="E7577" t="s">
        <v>136</v>
      </c>
      <c r="F7577" t="s">
        <v>76</v>
      </c>
      <c r="G7577" t="s">
        <v>251</v>
      </c>
      <c r="H7577">
        <v>4</v>
      </c>
      <c r="I7577">
        <v>11.59</v>
      </c>
      <c r="K7577">
        <v>80.28</v>
      </c>
      <c r="L7577" t="s">
        <v>82</v>
      </c>
      <c r="M7577" t="s">
        <v>54</v>
      </c>
      <c r="N7577" t="s">
        <v>2136</v>
      </c>
    </row>
    <row r="7578" spans="1:14" x14ac:dyDescent="0.3">
      <c r="A7578" t="s">
        <v>7770</v>
      </c>
      <c r="B7578" s="2">
        <v>45606</v>
      </c>
      <c r="C7578" t="s">
        <v>107</v>
      </c>
      <c r="D7578" t="s">
        <v>74</v>
      </c>
      <c r="E7578" t="s">
        <v>108</v>
      </c>
      <c r="F7578" t="s">
        <v>93</v>
      </c>
      <c r="G7578" t="s">
        <v>94</v>
      </c>
      <c r="H7578">
        <v>4</v>
      </c>
      <c r="I7578">
        <v>15.4</v>
      </c>
      <c r="J7578">
        <v>25.02</v>
      </c>
      <c r="K7578">
        <v>100.08</v>
      </c>
      <c r="L7578" t="s">
        <v>82</v>
      </c>
      <c r="M7578" t="s">
        <v>100</v>
      </c>
      <c r="N7578" t="s">
        <v>7771</v>
      </c>
    </row>
    <row r="7579" spans="1:14" x14ac:dyDescent="0.3">
      <c r="A7579" t="s">
        <v>13406</v>
      </c>
      <c r="B7579" t="s">
        <v>5519</v>
      </c>
      <c r="C7579" t="s">
        <v>24</v>
      </c>
      <c r="D7579" t="s">
        <v>25</v>
      </c>
      <c r="E7579" t="s">
        <v>104</v>
      </c>
      <c r="F7579" t="s">
        <v>18</v>
      </c>
      <c r="G7579" t="s">
        <v>224</v>
      </c>
      <c r="H7579">
        <v>6</v>
      </c>
      <c r="I7579">
        <v>24.17</v>
      </c>
      <c r="J7579">
        <v>37.869999999999997</v>
      </c>
      <c r="K7579">
        <v>227.22</v>
      </c>
      <c r="L7579" t="s">
        <v>82</v>
      </c>
      <c r="M7579" t="s">
        <v>100</v>
      </c>
      <c r="N7579" t="s">
        <v>13407</v>
      </c>
    </row>
    <row r="7580" spans="1:14" x14ac:dyDescent="0.3">
      <c r="A7580" t="s">
        <v>13408</v>
      </c>
      <c r="B7580" s="2">
        <v>45777</v>
      </c>
      <c r="C7580" t="s">
        <v>90</v>
      </c>
      <c r="D7580" t="s">
        <v>91</v>
      </c>
      <c r="E7580" t="s">
        <v>92</v>
      </c>
      <c r="F7580" t="s">
        <v>93</v>
      </c>
      <c r="G7580" t="s">
        <v>94</v>
      </c>
      <c r="H7580">
        <v>5</v>
      </c>
      <c r="I7580">
        <v>21.47</v>
      </c>
      <c r="J7580">
        <v>37.17</v>
      </c>
      <c r="K7580">
        <v>185.85</v>
      </c>
      <c r="L7580" t="s">
        <v>82</v>
      </c>
      <c r="M7580" t="s">
        <v>30</v>
      </c>
      <c r="N7580" t="s">
        <v>13409</v>
      </c>
    </row>
    <row r="7581" spans="1:14" x14ac:dyDescent="0.3">
      <c r="A7581" t="s">
        <v>13410</v>
      </c>
      <c r="B7581" s="1">
        <v>45804</v>
      </c>
      <c r="D7581" t="s">
        <v>68</v>
      </c>
      <c r="E7581" t="s">
        <v>157</v>
      </c>
      <c r="F7581" t="s">
        <v>18</v>
      </c>
      <c r="G7581" t="s">
        <v>224</v>
      </c>
      <c r="H7581">
        <v>6</v>
      </c>
      <c r="I7581">
        <v>31.6</v>
      </c>
      <c r="J7581">
        <v>40.42</v>
      </c>
      <c r="K7581">
        <v>242.52</v>
      </c>
      <c r="L7581" t="s">
        <v>82</v>
      </c>
      <c r="M7581" t="s">
        <v>21</v>
      </c>
      <c r="N7581" t="s">
        <v>13411</v>
      </c>
    </row>
    <row r="7582" spans="1:14" x14ac:dyDescent="0.3">
      <c r="A7582" t="s">
        <v>13412</v>
      </c>
      <c r="B7582" s="2">
        <v>45780</v>
      </c>
      <c r="C7582" t="s">
        <v>57</v>
      </c>
      <c r="D7582" t="s">
        <v>58</v>
      </c>
      <c r="E7582" t="s">
        <v>114</v>
      </c>
      <c r="F7582" t="s">
        <v>27</v>
      </c>
      <c r="G7582" t="s">
        <v>109</v>
      </c>
      <c r="H7582">
        <v>5</v>
      </c>
      <c r="I7582">
        <v>14.32</v>
      </c>
      <c r="J7582">
        <v>18.27</v>
      </c>
      <c r="K7582">
        <v>91.35</v>
      </c>
      <c r="L7582" t="s">
        <v>29</v>
      </c>
      <c r="N7582" t="s">
        <v>10219</v>
      </c>
    </row>
    <row r="7583" spans="1:14" x14ac:dyDescent="0.3">
      <c r="A7583" t="s">
        <v>13413</v>
      </c>
      <c r="B7583" s="2">
        <v>45885</v>
      </c>
      <c r="C7583" t="s">
        <v>90</v>
      </c>
      <c r="D7583" t="s">
        <v>91</v>
      </c>
      <c r="E7583" t="s">
        <v>345</v>
      </c>
      <c r="F7583" t="s">
        <v>27</v>
      </c>
      <c r="G7583" t="s">
        <v>28</v>
      </c>
      <c r="H7583">
        <v>4</v>
      </c>
      <c r="I7583">
        <v>10.02</v>
      </c>
      <c r="J7583">
        <v>18.78</v>
      </c>
      <c r="K7583">
        <v>75.12</v>
      </c>
      <c r="L7583" t="s">
        <v>37</v>
      </c>
      <c r="M7583" t="s">
        <v>21</v>
      </c>
      <c r="N7583" t="s">
        <v>6282</v>
      </c>
    </row>
    <row r="7584" spans="1:14" x14ac:dyDescent="0.3">
      <c r="A7584" t="s">
        <v>13414</v>
      </c>
      <c r="B7584" s="1">
        <v>45556</v>
      </c>
      <c r="C7584" t="s">
        <v>107</v>
      </c>
      <c r="D7584" t="s">
        <v>74</v>
      </c>
      <c r="E7584" t="s">
        <v>108</v>
      </c>
      <c r="F7584" t="s">
        <v>51</v>
      </c>
      <c r="G7584" t="s">
        <v>70</v>
      </c>
      <c r="H7584">
        <v>6</v>
      </c>
      <c r="I7584">
        <v>10.7</v>
      </c>
      <c r="J7584">
        <v>19.86</v>
      </c>
      <c r="K7584">
        <v>119.16</v>
      </c>
      <c r="L7584" t="s">
        <v>37</v>
      </c>
      <c r="M7584" t="s">
        <v>21</v>
      </c>
      <c r="N7584" t="s">
        <v>13415</v>
      </c>
    </row>
    <row r="7585" spans="1:14" x14ac:dyDescent="0.3">
      <c r="A7585" t="s">
        <v>13416</v>
      </c>
      <c r="B7585" s="2">
        <v>45364</v>
      </c>
      <c r="C7585" t="s">
        <v>167</v>
      </c>
      <c r="D7585" t="s">
        <v>168</v>
      </c>
      <c r="F7585" t="s">
        <v>18</v>
      </c>
      <c r="G7585" t="s">
        <v>19</v>
      </c>
      <c r="H7585">
        <v>5</v>
      </c>
      <c r="I7585">
        <v>51.76</v>
      </c>
      <c r="K7585">
        <v>316.14999999999998</v>
      </c>
      <c r="L7585" t="s">
        <v>175</v>
      </c>
      <c r="M7585" t="s">
        <v>54</v>
      </c>
      <c r="N7585" t="s">
        <v>1642</v>
      </c>
    </row>
    <row r="7586" spans="1:14" x14ac:dyDescent="0.3">
      <c r="A7586" t="s">
        <v>13417</v>
      </c>
      <c r="B7586" s="2">
        <v>45781</v>
      </c>
      <c r="C7586" t="s">
        <v>185</v>
      </c>
      <c r="D7586" t="s">
        <v>16</v>
      </c>
      <c r="E7586" t="s">
        <v>186</v>
      </c>
      <c r="F7586" t="s">
        <v>93</v>
      </c>
      <c r="G7586" t="s">
        <v>122</v>
      </c>
      <c r="H7586">
        <v>6</v>
      </c>
      <c r="I7586">
        <v>60.61</v>
      </c>
      <c r="J7586">
        <v>75.13</v>
      </c>
      <c r="K7586">
        <v>450.78</v>
      </c>
      <c r="L7586" t="s">
        <v>82</v>
      </c>
      <c r="M7586" t="s">
        <v>54</v>
      </c>
      <c r="N7586" t="s">
        <v>13418</v>
      </c>
    </row>
    <row r="7587" spans="1:14" x14ac:dyDescent="0.3">
      <c r="A7587" t="s">
        <v>8526</v>
      </c>
      <c r="B7587" s="2">
        <v>45398</v>
      </c>
      <c r="C7587" t="s">
        <v>190</v>
      </c>
      <c r="D7587" t="s">
        <v>16</v>
      </c>
      <c r="E7587" t="s">
        <v>186</v>
      </c>
      <c r="F7587" t="s">
        <v>18</v>
      </c>
      <c r="G7587" t="s">
        <v>224</v>
      </c>
      <c r="H7587">
        <v>5</v>
      </c>
      <c r="I7587">
        <v>30.79</v>
      </c>
      <c r="J7587">
        <v>48.78</v>
      </c>
      <c r="K7587">
        <v>243.9</v>
      </c>
      <c r="L7587" t="s">
        <v>45</v>
      </c>
      <c r="M7587" t="s">
        <v>46</v>
      </c>
      <c r="N7587" t="s">
        <v>8527</v>
      </c>
    </row>
    <row r="7588" spans="1:14" x14ac:dyDescent="0.3">
      <c r="A7588" t="s">
        <v>13419</v>
      </c>
      <c r="B7588" t="s">
        <v>1250</v>
      </c>
      <c r="C7588" t="s">
        <v>232</v>
      </c>
      <c r="D7588" t="s">
        <v>25</v>
      </c>
      <c r="E7588" t="s">
        <v>26</v>
      </c>
      <c r="F7588" t="s">
        <v>18</v>
      </c>
      <c r="G7588" t="s">
        <v>19</v>
      </c>
      <c r="H7588">
        <v>4</v>
      </c>
      <c r="I7588">
        <v>28.7</v>
      </c>
      <c r="J7588">
        <v>54.13</v>
      </c>
      <c r="K7588">
        <v>216.52</v>
      </c>
      <c r="L7588" t="s">
        <v>82</v>
      </c>
      <c r="M7588" t="s">
        <v>30</v>
      </c>
      <c r="N7588" t="s">
        <v>288</v>
      </c>
    </row>
    <row r="7589" spans="1:14" x14ac:dyDescent="0.3">
      <c r="A7589" t="s">
        <v>13420</v>
      </c>
      <c r="B7589" s="2">
        <v>45516</v>
      </c>
      <c r="C7589" t="s">
        <v>49</v>
      </c>
      <c r="D7589" t="s">
        <v>42</v>
      </c>
      <c r="E7589" t="s">
        <v>50</v>
      </c>
      <c r="F7589" t="s">
        <v>93</v>
      </c>
      <c r="G7589" t="s">
        <v>137</v>
      </c>
      <c r="H7589">
        <v>5</v>
      </c>
      <c r="J7589">
        <v>19.95</v>
      </c>
      <c r="K7589">
        <v>107.4</v>
      </c>
      <c r="L7589" t="s">
        <v>29</v>
      </c>
      <c r="M7589" t="s">
        <v>100</v>
      </c>
      <c r="N7589" t="s">
        <v>13421</v>
      </c>
    </row>
    <row r="7590" spans="1:14" x14ac:dyDescent="0.3">
      <c r="A7590" t="s">
        <v>13422</v>
      </c>
      <c r="B7590" s="2">
        <v>45674</v>
      </c>
      <c r="C7590" t="s">
        <v>73</v>
      </c>
      <c r="D7590" t="s">
        <v>74</v>
      </c>
      <c r="E7590" t="s">
        <v>75</v>
      </c>
      <c r="F7590" t="s">
        <v>18</v>
      </c>
      <c r="G7590" t="s">
        <v>81</v>
      </c>
      <c r="H7590">
        <v>6</v>
      </c>
      <c r="I7590">
        <v>40.19</v>
      </c>
      <c r="J7590">
        <v>65.900000000000006</v>
      </c>
      <c r="K7590">
        <v>395.4</v>
      </c>
      <c r="L7590" t="s">
        <v>37</v>
      </c>
      <c r="M7590" t="s">
        <v>21</v>
      </c>
      <c r="N7590" t="s">
        <v>12527</v>
      </c>
    </row>
    <row r="7591" spans="1:14" x14ac:dyDescent="0.3">
      <c r="A7591" t="s">
        <v>13423</v>
      </c>
      <c r="B7591" s="2">
        <v>45547</v>
      </c>
      <c r="C7591" t="s">
        <v>161</v>
      </c>
      <c r="D7591" t="s">
        <v>74</v>
      </c>
      <c r="E7591" t="s">
        <v>212</v>
      </c>
      <c r="F7591" t="s">
        <v>93</v>
      </c>
      <c r="G7591" t="s">
        <v>94</v>
      </c>
      <c r="H7591">
        <v>6</v>
      </c>
      <c r="I7591">
        <v>16.93</v>
      </c>
      <c r="J7591">
        <v>21.76</v>
      </c>
      <c r="K7591">
        <v>130.56</v>
      </c>
      <c r="L7591" t="s">
        <v>175</v>
      </c>
      <c r="M7591" t="s">
        <v>30</v>
      </c>
      <c r="N7591" t="s">
        <v>12556</v>
      </c>
    </row>
    <row r="7592" spans="1:14" x14ac:dyDescent="0.3">
      <c r="A7592" t="s">
        <v>13424</v>
      </c>
      <c r="B7592" t="s">
        <v>8172</v>
      </c>
      <c r="C7592" t="s">
        <v>33</v>
      </c>
      <c r="D7592" t="s">
        <v>34</v>
      </c>
      <c r="E7592" t="s">
        <v>392</v>
      </c>
      <c r="F7592" t="s">
        <v>27</v>
      </c>
      <c r="G7592" t="s">
        <v>109</v>
      </c>
      <c r="H7592">
        <v>3</v>
      </c>
      <c r="I7592">
        <v>14.69</v>
      </c>
      <c r="J7592">
        <v>26.72</v>
      </c>
      <c r="K7592">
        <v>80.16</v>
      </c>
      <c r="L7592" t="s">
        <v>53</v>
      </c>
      <c r="M7592" t="s">
        <v>30</v>
      </c>
      <c r="N7592" t="s">
        <v>13425</v>
      </c>
    </row>
    <row r="7593" spans="1:14" x14ac:dyDescent="0.3">
      <c r="A7593" t="s">
        <v>13426</v>
      </c>
      <c r="B7593" s="2">
        <v>45692</v>
      </c>
      <c r="C7593" t="s">
        <v>167</v>
      </c>
      <c r="D7593" t="s">
        <v>168</v>
      </c>
      <c r="E7593" t="s">
        <v>169</v>
      </c>
      <c r="F7593" t="s">
        <v>76</v>
      </c>
      <c r="G7593" t="s">
        <v>251</v>
      </c>
      <c r="H7593">
        <v>5</v>
      </c>
      <c r="I7593">
        <v>28.93</v>
      </c>
      <c r="J7593">
        <v>36.82</v>
      </c>
      <c r="K7593">
        <v>184.1</v>
      </c>
      <c r="L7593" t="s">
        <v>20</v>
      </c>
      <c r="M7593" t="s">
        <v>100</v>
      </c>
      <c r="N7593" t="s">
        <v>13427</v>
      </c>
    </row>
    <row r="7594" spans="1:14" x14ac:dyDescent="0.3">
      <c r="A7594" t="s">
        <v>13428</v>
      </c>
      <c r="B7594" s="2">
        <v>45328</v>
      </c>
      <c r="C7594" t="s">
        <v>307</v>
      </c>
      <c r="D7594" t="s">
        <v>68</v>
      </c>
      <c r="E7594" t="s">
        <v>229</v>
      </c>
      <c r="F7594" t="s">
        <v>18</v>
      </c>
      <c r="G7594" t="s">
        <v>19</v>
      </c>
      <c r="H7594">
        <v>10</v>
      </c>
      <c r="I7594">
        <v>42.38</v>
      </c>
      <c r="J7594">
        <v>65.150000000000006</v>
      </c>
      <c r="K7594">
        <v>651.5</v>
      </c>
      <c r="M7594" t="s">
        <v>30</v>
      </c>
      <c r="N7594" t="s">
        <v>3860</v>
      </c>
    </row>
    <row r="7595" spans="1:14" x14ac:dyDescent="0.3">
      <c r="A7595" t="s">
        <v>13429</v>
      </c>
      <c r="B7595" s="2">
        <v>45464</v>
      </c>
      <c r="C7595" t="s">
        <v>173</v>
      </c>
      <c r="D7595" t="s">
        <v>91</v>
      </c>
      <c r="E7595" t="s">
        <v>345</v>
      </c>
      <c r="F7595" t="s">
        <v>27</v>
      </c>
      <c r="G7595" t="s">
        <v>36</v>
      </c>
      <c r="H7595">
        <v>4</v>
      </c>
      <c r="I7595">
        <v>18.670000000000002</v>
      </c>
      <c r="J7595">
        <v>29.84</v>
      </c>
      <c r="K7595">
        <v>119.36</v>
      </c>
      <c r="L7595" t="s">
        <v>45</v>
      </c>
      <c r="M7595" t="s">
        <v>21</v>
      </c>
      <c r="N7595" t="s">
        <v>13346</v>
      </c>
    </row>
    <row r="7596" spans="1:14" x14ac:dyDescent="0.3">
      <c r="A7596" t="s">
        <v>13430</v>
      </c>
      <c r="B7596" s="2">
        <v>45734</v>
      </c>
      <c r="C7596" t="s">
        <v>98</v>
      </c>
      <c r="D7596" t="s">
        <v>42</v>
      </c>
      <c r="F7596" t="s">
        <v>18</v>
      </c>
      <c r="G7596" t="s">
        <v>224</v>
      </c>
      <c r="H7596">
        <v>3</v>
      </c>
      <c r="I7596">
        <v>35.46</v>
      </c>
      <c r="J7596">
        <v>53.12</v>
      </c>
      <c r="K7596">
        <v>159.36000000000001</v>
      </c>
      <c r="L7596" t="s">
        <v>82</v>
      </c>
      <c r="M7596" t="s">
        <v>54</v>
      </c>
      <c r="N7596" t="s">
        <v>13431</v>
      </c>
    </row>
    <row r="7597" spans="1:14" x14ac:dyDescent="0.3">
      <c r="A7597" t="s">
        <v>13432</v>
      </c>
      <c r="B7597" s="1">
        <v>45446</v>
      </c>
      <c r="C7597" t="s">
        <v>73</v>
      </c>
      <c r="D7597" t="s">
        <v>74</v>
      </c>
      <c r="E7597" t="s">
        <v>108</v>
      </c>
      <c r="F7597" t="s">
        <v>27</v>
      </c>
      <c r="G7597" t="s">
        <v>28</v>
      </c>
      <c r="H7597">
        <v>9</v>
      </c>
      <c r="I7597">
        <v>22.95</v>
      </c>
      <c r="J7597">
        <v>39.479999999999997</v>
      </c>
      <c r="K7597">
        <v>355.32</v>
      </c>
      <c r="L7597" t="s">
        <v>82</v>
      </c>
      <c r="M7597" t="s">
        <v>54</v>
      </c>
      <c r="N7597" t="s">
        <v>13433</v>
      </c>
    </row>
    <row r="7598" spans="1:14" x14ac:dyDescent="0.3">
      <c r="A7598" t="s">
        <v>13434</v>
      </c>
      <c r="B7598" s="1">
        <v>45583</v>
      </c>
      <c r="C7598" t="s">
        <v>148</v>
      </c>
      <c r="D7598" t="s">
        <v>42</v>
      </c>
      <c r="E7598" t="s">
        <v>63</v>
      </c>
      <c r="F7598" t="s">
        <v>93</v>
      </c>
      <c r="G7598" t="s">
        <v>217</v>
      </c>
      <c r="H7598">
        <v>5</v>
      </c>
      <c r="I7598">
        <v>28.09</v>
      </c>
      <c r="J7598">
        <v>52.44</v>
      </c>
      <c r="K7598">
        <v>262.2</v>
      </c>
      <c r="L7598" t="s">
        <v>37</v>
      </c>
      <c r="M7598" t="s">
        <v>100</v>
      </c>
      <c r="N7598" t="s">
        <v>13435</v>
      </c>
    </row>
    <row r="7599" spans="1:14" x14ac:dyDescent="0.3">
      <c r="A7599" t="s">
        <v>13436</v>
      </c>
      <c r="B7599" s="1">
        <v>45708</v>
      </c>
      <c r="C7599" t="s">
        <v>41</v>
      </c>
      <c r="D7599" t="s">
        <v>42</v>
      </c>
      <c r="E7599" t="s">
        <v>43</v>
      </c>
      <c r="F7599" t="s">
        <v>93</v>
      </c>
      <c r="G7599" t="s">
        <v>137</v>
      </c>
      <c r="H7599">
        <v>5</v>
      </c>
      <c r="I7599">
        <v>17.88</v>
      </c>
      <c r="K7599">
        <v>127.25</v>
      </c>
      <c r="L7599" t="s">
        <v>29</v>
      </c>
      <c r="M7599" t="s">
        <v>30</v>
      </c>
      <c r="N7599" t="s">
        <v>5840</v>
      </c>
    </row>
    <row r="7600" spans="1:14" x14ac:dyDescent="0.3">
      <c r="A7600" t="s">
        <v>13437</v>
      </c>
      <c r="B7600" t="s">
        <v>3656</v>
      </c>
      <c r="C7600" t="s">
        <v>125</v>
      </c>
      <c r="D7600" t="s">
        <v>34</v>
      </c>
      <c r="E7600" t="s">
        <v>140</v>
      </c>
      <c r="F7600" t="s">
        <v>51</v>
      </c>
      <c r="G7600" t="s">
        <v>60</v>
      </c>
      <c r="H7600">
        <v>2</v>
      </c>
      <c r="I7600">
        <v>8.33</v>
      </c>
      <c r="J7600">
        <v>10.039999999999999</v>
      </c>
      <c r="K7600">
        <v>20.079999999999998</v>
      </c>
      <c r="L7600" t="s">
        <v>45</v>
      </c>
      <c r="M7600" t="s">
        <v>21</v>
      </c>
      <c r="N7600" t="s">
        <v>13438</v>
      </c>
    </row>
    <row r="7601" spans="1:14" x14ac:dyDescent="0.3">
      <c r="A7601" t="s">
        <v>13439</v>
      </c>
      <c r="B7601" s="1">
        <v>45392</v>
      </c>
      <c r="C7601" t="s">
        <v>202</v>
      </c>
      <c r="D7601" t="s">
        <v>58</v>
      </c>
      <c r="E7601" t="s">
        <v>114</v>
      </c>
      <c r="F7601" t="s">
        <v>93</v>
      </c>
      <c r="G7601" t="s">
        <v>122</v>
      </c>
      <c r="H7601">
        <v>4</v>
      </c>
      <c r="I7601">
        <v>54.44</v>
      </c>
      <c r="J7601">
        <v>97.15</v>
      </c>
      <c r="K7601">
        <v>388.6</v>
      </c>
      <c r="L7601" t="s">
        <v>82</v>
      </c>
      <c r="M7601" t="s">
        <v>46</v>
      </c>
      <c r="N7601" t="s">
        <v>9011</v>
      </c>
    </row>
    <row r="7602" spans="1:14" x14ac:dyDescent="0.3">
      <c r="A7602" t="s">
        <v>13440</v>
      </c>
      <c r="B7602" s="2">
        <v>45477</v>
      </c>
      <c r="C7602" t="s">
        <v>33</v>
      </c>
      <c r="D7602" t="s">
        <v>34</v>
      </c>
      <c r="E7602" t="s">
        <v>35</v>
      </c>
      <c r="F7602" t="s">
        <v>93</v>
      </c>
      <c r="G7602" t="s">
        <v>141</v>
      </c>
      <c r="H7602">
        <v>6</v>
      </c>
      <c r="I7602">
        <v>11.53</v>
      </c>
      <c r="J7602">
        <v>17.260000000000002</v>
      </c>
      <c r="K7602">
        <v>103.56</v>
      </c>
      <c r="L7602" t="s">
        <v>29</v>
      </c>
      <c r="N7602" t="s">
        <v>6469</v>
      </c>
    </row>
    <row r="7603" spans="1:14" x14ac:dyDescent="0.3">
      <c r="A7603" t="s">
        <v>13441</v>
      </c>
      <c r="B7603" s="1">
        <v>45941</v>
      </c>
      <c r="C7603" t="s">
        <v>274</v>
      </c>
      <c r="D7603" t="s">
        <v>16</v>
      </c>
      <c r="E7603" t="s">
        <v>186</v>
      </c>
      <c r="F7603" t="s">
        <v>27</v>
      </c>
      <c r="G7603" t="s">
        <v>187</v>
      </c>
      <c r="H7603">
        <v>7</v>
      </c>
      <c r="I7603">
        <v>117.12</v>
      </c>
      <c r="J7603">
        <v>197.06</v>
      </c>
      <c r="K7603">
        <v>1379.42</v>
      </c>
      <c r="L7603" t="s">
        <v>45</v>
      </c>
      <c r="M7603" t="s">
        <v>100</v>
      </c>
      <c r="N7603" t="s">
        <v>13442</v>
      </c>
    </row>
    <row r="7604" spans="1:14" x14ac:dyDescent="0.3">
      <c r="A7604" t="s">
        <v>13443</v>
      </c>
      <c r="B7604" t="s">
        <v>6573</v>
      </c>
      <c r="C7604" t="s">
        <v>33</v>
      </c>
      <c r="D7604" t="s">
        <v>34</v>
      </c>
      <c r="E7604" t="s">
        <v>35</v>
      </c>
      <c r="F7604" t="s">
        <v>93</v>
      </c>
      <c r="G7604" t="s">
        <v>141</v>
      </c>
      <c r="H7604">
        <v>7</v>
      </c>
      <c r="J7604">
        <v>25.25</v>
      </c>
      <c r="K7604">
        <v>176.75</v>
      </c>
      <c r="L7604" t="s">
        <v>20</v>
      </c>
      <c r="M7604" t="s">
        <v>100</v>
      </c>
      <c r="N7604" t="s">
        <v>6907</v>
      </c>
    </row>
    <row r="7605" spans="1:14" x14ac:dyDescent="0.3">
      <c r="A7605" t="s">
        <v>13444</v>
      </c>
      <c r="B7605" s="2">
        <v>45329</v>
      </c>
      <c r="C7605" t="s">
        <v>15</v>
      </c>
      <c r="E7605" t="s">
        <v>186</v>
      </c>
      <c r="F7605" t="s">
        <v>93</v>
      </c>
      <c r="G7605" t="s">
        <v>122</v>
      </c>
      <c r="H7605">
        <v>5</v>
      </c>
      <c r="I7605">
        <v>62.84</v>
      </c>
      <c r="J7605">
        <v>109</v>
      </c>
      <c r="K7605">
        <v>545</v>
      </c>
      <c r="L7605" t="s">
        <v>37</v>
      </c>
      <c r="M7605" t="s">
        <v>30</v>
      </c>
      <c r="N7605" t="s">
        <v>6025</v>
      </c>
    </row>
    <row r="7606" spans="1:14" x14ac:dyDescent="0.3">
      <c r="A7606" t="s">
        <v>13445</v>
      </c>
      <c r="B7606" s="1">
        <v>45597</v>
      </c>
      <c r="C7606" t="s">
        <v>73</v>
      </c>
      <c r="D7606" t="s">
        <v>74</v>
      </c>
      <c r="E7606" t="s">
        <v>75</v>
      </c>
      <c r="F7606" t="s">
        <v>76</v>
      </c>
      <c r="G7606" t="s">
        <v>251</v>
      </c>
      <c r="H7606">
        <v>5</v>
      </c>
      <c r="I7606">
        <v>16.47</v>
      </c>
      <c r="J7606">
        <v>24.67</v>
      </c>
      <c r="K7606">
        <v>123.35</v>
      </c>
      <c r="L7606" t="s">
        <v>95</v>
      </c>
      <c r="M7606" t="s">
        <v>54</v>
      </c>
      <c r="N7606" t="s">
        <v>13446</v>
      </c>
    </row>
    <row r="7607" spans="1:14" x14ac:dyDescent="0.3">
      <c r="A7607" t="s">
        <v>13447</v>
      </c>
      <c r="B7607" s="2">
        <v>45445</v>
      </c>
      <c r="C7607" t="s">
        <v>73</v>
      </c>
      <c r="D7607" t="s">
        <v>74</v>
      </c>
      <c r="E7607" t="s">
        <v>108</v>
      </c>
      <c r="F7607" t="s">
        <v>76</v>
      </c>
      <c r="G7607" t="s">
        <v>149</v>
      </c>
      <c r="H7607">
        <v>6</v>
      </c>
      <c r="I7607">
        <v>9.32</v>
      </c>
      <c r="J7607">
        <v>14.29</v>
      </c>
      <c r="K7607">
        <v>85.74</v>
      </c>
      <c r="L7607" t="s">
        <v>95</v>
      </c>
      <c r="M7607" t="s">
        <v>30</v>
      </c>
      <c r="N7607" t="s">
        <v>852</v>
      </c>
    </row>
    <row r="7608" spans="1:14" x14ac:dyDescent="0.3">
      <c r="A7608" t="s">
        <v>13448</v>
      </c>
      <c r="B7608" t="s">
        <v>5391</v>
      </c>
      <c r="C7608" t="s">
        <v>148</v>
      </c>
      <c r="D7608" t="s">
        <v>42</v>
      </c>
      <c r="E7608" t="s">
        <v>43</v>
      </c>
      <c r="F7608" t="s">
        <v>51</v>
      </c>
      <c r="G7608" t="s">
        <v>52</v>
      </c>
      <c r="H7608">
        <v>5</v>
      </c>
      <c r="I7608">
        <v>46.74</v>
      </c>
      <c r="J7608">
        <v>83.74</v>
      </c>
      <c r="K7608">
        <v>418.7</v>
      </c>
      <c r="L7608" t="s">
        <v>95</v>
      </c>
      <c r="M7608" t="s">
        <v>30</v>
      </c>
      <c r="N7608" t="s">
        <v>13449</v>
      </c>
    </row>
    <row r="7609" spans="1:14" x14ac:dyDescent="0.3">
      <c r="A7609" t="s">
        <v>13450</v>
      </c>
      <c r="B7609" s="2">
        <v>45888</v>
      </c>
      <c r="C7609" t="s">
        <v>33</v>
      </c>
      <c r="D7609" t="s">
        <v>34</v>
      </c>
      <c r="E7609" t="s">
        <v>136</v>
      </c>
      <c r="F7609" t="s">
        <v>18</v>
      </c>
      <c r="G7609" t="s">
        <v>99</v>
      </c>
      <c r="H7609">
        <v>4</v>
      </c>
      <c r="I7609">
        <v>8.68</v>
      </c>
      <c r="J7609">
        <v>14.31</v>
      </c>
      <c r="K7609">
        <v>57.24</v>
      </c>
      <c r="L7609" t="s">
        <v>95</v>
      </c>
      <c r="M7609" t="s">
        <v>30</v>
      </c>
      <c r="N7609" t="s">
        <v>9874</v>
      </c>
    </row>
    <row r="7610" spans="1:14" x14ac:dyDescent="0.3">
      <c r="A7610" t="s">
        <v>13451</v>
      </c>
      <c r="B7610" t="s">
        <v>8580</v>
      </c>
      <c r="C7610" t="s">
        <v>167</v>
      </c>
      <c r="E7610" t="s">
        <v>216</v>
      </c>
      <c r="F7610" t="s">
        <v>76</v>
      </c>
      <c r="G7610" t="s">
        <v>251</v>
      </c>
      <c r="H7610">
        <v>3</v>
      </c>
      <c r="I7610">
        <v>16.34</v>
      </c>
      <c r="J7610">
        <v>20.37</v>
      </c>
      <c r="K7610">
        <v>61.11</v>
      </c>
      <c r="L7610" t="s">
        <v>53</v>
      </c>
      <c r="M7610" t="s">
        <v>21</v>
      </c>
      <c r="N7610" t="s">
        <v>13452</v>
      </c>
    </row>
    <row r="7611" spans="1:14" x14ac:dyDescent="0.3">
      <c r="A7611" t="s">
        <v>13453</v>
      </c>
      <c r="B7611" t="s">
        <v>1170</v>
      </c>
      <c r="C7611" t="s">
        <v>107</v>
      </c>
      <c r="D7611" t="s">
        <v>74</v>
      </c>
      <c r="E7611" t="s">
        <v>212</v>
      </c>
      <c r="F7611" t="s">
        <v>51</v>
      </c>
      <c r="G7611" t="s">
        <v>60</v>
      </c>
      <c r="H7611">
        <v>7</v>
      </c>
      <c r="I7611">
        <v>8.07</v>
      </c>
      <c r="K7611">
        <v>71.680000000000007</v>
      </c>
      <c r="L7611" t="s">
        <v>20</v>
      </c>
      <c r="N7611" t="s">
        <v>13454</v>
      </c>
    </row>
    <row r="7612" spans="1:14" x14ac:dyDescent="0.3">
      <c r="A7612" t="s">
        <v>11802</v>
      </c>
      <c r="B7612" s="1">
        <v>45786</v>
      </c>
      <c r="C7612" t="s">
        <v>215</v>
      </c>
      <c r="D7612" t="s">
        <v>168</v>
      </c>
      <c r="E7612" t="s">
        <v>267</v>
      </c>
      <c r="F7612" t="s">
        <v>76</v>
      </c>
      <c r="G7612" t="s">
        <v>179</v>
      </c>
      <c r="H7612">
        <v>6</v>
      </c>
      <c r="I7612">
        <v>44.69</v>
      </c>
      <c r="J7612">
        <v>76.2</v>
      </c>
      <c r="K7612">
        <v>457.2</v>
      </c>
      <c r="L7612" t="s">
        <v>175</v>
      </c>
      <c r="M7612" t="s">
        <v>100</v>
      </c>
      <c r="N7612" t="s">
        <v>9003</v>
      </c>
    </row>
    <row r="7613" spans="1:14" x14ac:dyDescent="0.3">
      <c r="A7613" t="s">
        <v>13455</v>
      </c>
      <c r="B7613" s="2">
        <v>45664</v>
      </c>
      <c r="C7613" t="s">
        <v>185</v>
      </c>
      <c r="D7613" t="s">
        <v>16</v>
      </c>
      <c r="E7613" t="s">
        <v>186</v>
      </c>
      <c r="F7613" t="s">
        <v>93</v>
      </c>
      <c r="G7613" t="s">
        <v>141</v>
      </c>
      <c r="H7613">
        <v>5</v>
      </c>
      <c r="I7613">
        <v>14.23</v>
      </c>
      <c r="J7613">
        <v>23.22</v>
      </c>
      <c r="K7613">
        <v>116.1</v>
      </c>
      <c r="L7613" t="s">
        <v>53</v>
      </c>
      <c r="M7613" t="s">
        <v>21</v>
      </c>
      <c r="N7613" t="s">
        <v>8455</v>
      </c>
    </row>
    <row r="7614" spans="1:14" x14ac:dyDescent="0.3">
      <c r="A7614" t="s">
        <v>13456</v>
      </c>
      <c r="B7614" s="2">
        <v>45660</v>
      </c>
      <c r="C7614" t="s">
        <v>412</v>
      </c>
      <c r="D7614" t="s">
        <v>16</v>
      </c>
      <c r="E7614" t="s">
        <v>17</v>
      </c>
      <c r="F7614" t="s">
        <v>93</v>
      </c>
      <c r="G7614" t="s">
        <v>94</v>
      </c>
      <c r="H7614">
        <v>4</v>
      </c>
      <c r="I7614">
        <v>21.65</v>
      </c>
      <c r="J7614">
        <v>32.65</v>
      </c>
      <c r="K7614">
        <v>130.6</v>
      </c>
      <c r="L7614" t="s">
        <v>82</v>
      </c>
      <c r="M7614" t="s">
        <v>30</v>
      </c>
      <c r="N7614" t="s">
        <v>9093</v>
      </c>
    </row>
    <row r="7615" spans="1:14" x14ac:dyDescent="0.3">
      <c r="A7615" t="s">
        <v>13457</v>
      </c>
      <c r="B7615" s="2">
        <v>45599</v>
      </c>
      <c r="C7615" t="s">
        <v>274</v>
      </c>
      <c r="D7615" t="s">
        <v>16</v>
      </c>
      <c r="E7615" t="s">
        <v>206</v>
      </c>
      <c r="F7615" t="s">
        <v>76</v>
      </c>
      <c r="G7615" t="s">
        <v>170</v>
      </c>
      <c r="H7615">
        <v>2</v>
      </c>
      <c r="I7615">
        <v>18.260000000000002</v>
      </c>
      <c r="J7615">
        <v>33.619999999999997</v>
      </c>
      <c r="K7615">
        <v>67.239999999999995</v>
      </c>
      <c r="M7615" t="s">
        <v>46</v>
      </c>
    </row>
    <row r="7616" spans="1:14" x14ac:dyDescent="0.3">
      <c r="A7616" t="s">
        <v>13458</v>
      </c>
      <c r="B7616" s="2">
        <v>45561</v>
      </c>
      <c r="C7616" t="s">
        <v>113</v>
      </c>
      <c r="D7616" t="s">
        <v>58</v>
      </c>
      <c r="E7616" t="s">
        <v>59</v>
      </c>
      <c r="F7616" t="s">
        <v>27</v>
      </c>
      <c r="G7616" t="s">
        <v>187</v>
      </c>
      <c r="H7616">
        <v>7</v>
      </c>
      <c r="I7616">
        <v>71.89</v>
      </c>
      <c r="J7616">
        <v>92.29</v>
      </c>
      <c r="K7616">
        <v>736.12</v>
      </c>
      <c r="L7616" t="s">
        <v>175</v>
      </c>
      <c r="M7616" t="s">
        <v>54</v>
      </c>
      <c r="N7616" t="s">
        <v>4363</v>
      </c>
    </row>
    <row r="7617" spans="1:14" x14ac:dyDescent="0.3">
      <c r="A7617" t="s">
        <v>13459</v>
      </c>
      <c r="B7617" t="s">
        <v>2105</v>
      </c>
      <c r="C7617" t="s">
        <v>334</v>
      </c>
      <c r="D7617" t="s">
        <v>91</v>
      </c>
      <c r="E7617" t="s">
        <v>359</v>
      </c>
      <c r="F7617" t="s">
        <v>93</v>
      </c>
      <c r="G7617" t="s">
        <v>137</v>
      </c>
      <c r="H7617">
        <v>7</v>
      </c>
      <c r="I7617">
        <v>18.32</v>
      </c>
      <c r="J7617">
        <v>32.46</v>
      </c>
      <c r="K7617">
        <v>227.22</v>
      </c>
      <c r="L7617" t="s">
        <v>29</v>
      </c>
      <c r="M7617" t="s">
        <v>30</v>
      </c>
      <c r="N7617" t="s">
        <v>13460</v>
      </c>
    </row>
    <row r="7618" spans="1:14" x14ac:dyDescent="0.3">
      <c r="A7618" t="s">
        <v>13461</v>
      </c>
      <c r="B7618" t="s">
        <v>2328</v>
      </c>
      <c r="C7618" t="s">
        <v>67</v>
      </c>
      <c r="D7618" t="s">
        <v>68</v>
      </c>
      <c r="E7618" t="s">
        <v>118</v>
      </c>
      <c r="F7618" t="s">
        <v>18</v>
      </c>
      <c r="G7618" t="s">
        <v>19</v>
      </c>
      <c r="H7618">
        <v>6</v>
      </c>
      <c r="I7618">
        <v>35.299999999999997</v>
      </c>
      <c r="J7618">
        <v>50.23</v>
      </c>
      <c r="K7618">
        <v>301.38</v>
      </c>
      <c r="L7618" t="s">
        <v>53</v>
      </c>
      <c r="M7618" t="s">
        <v>54</v>
      </c>
      <c r="N7618" t="s">
        <v>5265</v>
      </c>
    </row>
    <row r="7619" spans="1:14" x14ac:dyDescent="0.3">
      <c r="A7619" t="s">
        <v>13462</v>
      </c>
      <c r="B7619" s="2">
        <v>45428</v>
      </c>
      <c r="C7619" t="s">
        <v>337</v>
      </c>
      <c r="D7619" t="s">
        <v>168</v>
      </c>
      <c r="E7619" t="s">
        <v>216</v>
      </c>
      <c r="F7619" t="s">
        <v>2969</v>
      </c>
      <c r="G7619" t="s">
        <v>179</v>
      </c>
      <c r="I7619">
        <v>47.04</v>
      </c>
      <c r="J7619">
        <v>39.984000000000002</v>
      </c>
      <c r="K7619">
        <v>622.48</v>
      </c>
      <c r="L7619" t="s">
        <v>95</v>
      </c>
      <c r="M7619" t="s">
        <v>54</v>
      </c>
      <c r="N7619" t="s">
        <v>11776</v>
      </c>
    </row>
    <row r="7620" spans="1:14" x14ac:dyDescent="0.3">
      <c r="A7620" t="s">
        <v>13463</v>
      </c>
      <c r="B7620" s="2">
        <v>45524</v>
      </c>
      <c r="C7620" t="s">
        <v>270</v>
      </c>
      <c r="D7620" t="s">
        <v>130</v>
      </c>
      <c r="E7620" t="s">
        <v>131</v>
      </c>
      <c r="F7620" t="s">
        <v>76</v>
      </c>
      <c r="G7620" t="s">
        <v>170</v>
      </c>
      <c r="H7620">
        <v>4</v>
      </c>
      <c r="I7620">
        <v>32.71</v>
      </c>
      <c r="J7620">
        <v>53.53</v>
      </c>
      <c r="K7620">
        <v>214.12</v>
      </c>
      <c r="L7620" t="s">
        <v>20</v>
      </c>
      <c r="M7620" t="s">
        <v>100</v>
      </c>
      <c r="N7620" t="s">
        <v>12167</v>
      </c>
    </row>
    <row r="7621" spans="1:14" x14ac:dyDescent="0.3">
      <c r="A7621" t="s">
        <v>13464</v>
      </c>
      <c r="B7621" s="2">
        <v>45388</v>
      </c>
      <c r="C7621" t="s">
        <v>457</v>
      </c>
      <c r="D7621" t="s">
        <v>130</v>
      </c>
      <c r="E7621" t="s">
        <v>87</v>
      </c>
      <c r="F7621" t="s">
        <v>76</v>
      </c>
      <c r="G7621" t="s">
        <v>170</v>
      </c>
      <c r="H7621">
        <v>7</v>
      </c>
      <c r="I7621">
        <v>25.42</v>
      </c>
      <c r="J7621">
        <v>36.92</v>
      </c>
      <c r="K7621">
        <v>258.44</v>
      </c>
      <c r="L7621" t="s">
        <v>53</v>
      </c>
      <c r="M7621" t="s">
        <v>46</v>
      </c>
      <c r="N7621" t="s">
        <v>8479</v>
      </c>
    </row>
    <row r="7622" spans="1:14" x14ac:dyDescent="0.3">
      <c r="A7622" t="s">
        <v>13465</v>
      </c>
      <c r="B7622" s="2">
        <v>45663</v>
      </c>
      <c r="C7622" t="s">
        <v>190</v>
      </c>
      <c r="D7622" t="s">
        <v>16</v>
      </c>
      <c r="E7622" t="s">
        <v>186</v>
      </c>
      <c r="F7622" t="s">
        <v>51</v>
      </c>
      <c r="G7622" t="s">
        <v>52</v>
      </c>
      <c r="H7622">
        <v>8</v>
      </c>
      <c r="I7622">
        <v>59.91</v>
      </c>
      <c r="J7622">
        <v>77.989999999999995</v>
      </c>
      <c r="K7622">
        <v>623.91999999999996</v>
      </c>
      <c r="L7622" t="s">
        <v>29</v>
      </c>
      <c r="M7622" t="s">
        <v>21</v>
      </c>
      <c r="N7622" t="s">
        <v>5607</v>
      </c>
    </row>
    <row r="7623" spans="1:14" x14ac:dyDescent="0.3">
      <c r="A7623" t="s">
        <v>13466</v>
      </c>
      <c r="B7623" s="2">
        <v>45430</v>
      </c>
      <c r="C7623" t="s">
        <v>41</v>
      </c>
      <c r="D7623" t="s">
        <v>42</v>
      </c>
      <c r="E7623" t="s">
        <v>63</v>
      </c>
      <c r="F7623" t="s">
        <v>51</v>
      </c>
      <c r="G7623" t="s">
        <v>126</v>
      </c>
      <c r="H7623">
        <v>6</v>
      </c>
      <c r="I7623">
        <v>3.85</v>
      </c>
      <c r="J7623">
        <v>4.93</v>
      </c>
      <c r="K7623">
        <v>29.58</v>
      </c>
      <c r="L7623" t="s">
        <v>29</v>
      </c>
      <c r="M7623" t="s">
        <v>100</v>
      </c>
    </row>
    <row r="7624" spans="1:14" x14ac:dyDescent="0.3">
      <c r="A7624" t="s">
        <v>13467</v>
      </c>
      <c r="B7624" t="s">
        <v>13468</v>
      </c>
      <c r="C7624" t="s">
        <v>270</v>
      </c>
      <c r="D7624" t="s">
        <v>130</v>
      </c>
      <c r="E7624" t="s">
        <v>87</v>
      </c>
      <c r="F7624" t="s">
        <v>51</v>
      </c>
      <c r="G7624" t="s">
        <v>60</v>
      </c>
      <c r="H7624">
        <v>3</v>
      </c>
      <c r="I7624">
        <v>3.7</v>
      </c>
      <c r="J7624">
        <v>6.36</v>
      </c>
      <c r="K7624">
        <v>19.079999999999998</v>
      </c>
      <c r="L7624" t="s">
        <v>37</v>
      </c>
      <c r="M7624" t="s">
        <v>54</v>
      </c>
      <c r="N7624" t="s">
        <v>13469</v>
      </c>
    </row>
    <row r="7625" spans="1:14" x14ac:dyDescent="0.3">
      <c r="A7625" t="s">
        <v>13470</v>
      </c>
      <c r="B7625" s="1">
        <v>45725</v>
      </c>
      <c r="C7625" t="s">
        <v>181</v>
      </c>
      <c r="D7625" t="s">
        <v>168</v>
      </c>
      <c r="E7625" t="s">
        <v>267</v>
      </c>
      <c r="F7625" t="s">
        <v>27</v>
      </c>
      <c r="G7625" t="s">
        <v>109</v>
      </c>
      <c r="H7625">
        <v>5</v>
      </c>
      <c r="I7625">
        <v>5.0199999999999996</v>
      </c>
      <c r="J7625">
        <v>6.88</v>
      </c>
      <c r="K7625">
        <v>34.4</v>
      </c>
      <c r="L7625" t="s">
        <v>20</v>
      </c>
      <c r="M7625" t="s">
        <v>21</v>
      </c>
      <c r="N7625" t="s">
        <v>4818</v>
      </c>
    </row>
    <row r="7626" spans="1:14" x14ac:dyDescent="0.3">
      <c r="A7626" t="s">
        <v>13471</v>
      </c>
      <c r="B7626" t="s">
        <v>11331</v>
      </c>
      <c r="C7626" t="s">
        <v>202</v>
      </c>
      <c r="D7626" t="s">
        <v>58</v>
      </c>
      <c r="E7626" t="s">
        <v>59</v>
      </c>
      <c r="F7626" t="s">
        <v>76</v>
      </c>
      <c r="G7626" t="s">
        <v>179</v>
      </c>
      <c r="H7626">
        <v>4</v>
      </c>
      <c r="I7626">
        <v>25.18</v>
      </c>
      <c r="J7626">
        <v>45.07</v>
      </c>
      <c r="K7626">
        <v>180.28</v>
      </c>
      <c r="L7626" t="s">
        <v>53</v>
      </c>
      <c r="M7626" t="s">
        <v>100</v>
      </c>
      <c r="N7626" t="s">
        <v>9924</v>
      </c>
    </row>
    <row r="7627" spans="1:14" x14ac:dyDescent="0.3">
      <c r="A7627" t="s">
        <v>13472</v>
      </c>
      <c r="B7627" s="2">
        <v>45424</v>
      </c>
      <c r="C7627" t="s">
        <v>125</v>
      </c>
      <c r="D7627" t="s">
        <v>34</v>
      </c>
      <c r="E7627" t="s">
        <v>35</v>
      </c>
      <c r="F7627" t="s">
        <v>18</v>
      </c>
      <c r="G7627" t="s">
        <v>99</v>
      </c>
      <c r="H7627">
        <v>7</v>
      </c>
      <c r="I7627">
        <v>9.18</v>
      </c>
      <c r="J7627">
        <v>16.579999999999998</v>
      </c>
      <c r="K7627">
        <v>116.06</v>
      </c>
      <c r="L7627" t="s">
        <v>45</v>
      </c>
      <c r="M7627" t="s">
        <v>30</v>
      </c>
    </row>
    <row r="7628" spans="1:14" x14ac:dyDescent="0.3">
      <c r="A7628" t="s">
        <v>13473</v>
      </c>
      <c r="B7628" s="1">
        <v>45905</v>
      </c>
      <c r="C7628" t="s">
        <v>457</v>
      </c>
      <c r="D7628" t="s">
        <v>130</v>
      </c>
      <c r="E7628" t="s">
        <v>131</v>
      </c>
      <c r="F7628" t="s">
        <v>27</v>
      </c>
      <c r="G7628" t="s">
        <v>109</v>
      </c>
      <c r="H7628">
        <v>5</v>
      </c>
      <c r="I7628">
        <v>8.52</v>
      </c>
      <c r="J7628">
        <v>12.63</v>
      </c>
      <c r="K7628">
        <v>63.15</v>
      </c>
      <c r="L7628" t="s">
        <v>82</v>
      </c>
      <c r="M7628" t="s">
        <v>30</v>
      </c>
      <c r="N7628" t="s">
        <v>2992</v>
      </c>
    </row>
    <row r="7629" spans="1:14" x14ac:dyDescent="0.3">
      <c r="A7629" t="s">
        <v>13474</v>
      </c>
      <c r="B7629" s="1">
        <v>45599</v>
      </c>
      <c r="C7629" t="s">
        <v>397</v>
      </c>
      <c r="D7629" t="s">
        <v>68</v>
      </c>
      <c r="E7629" t="s">
        <v>118</v>
      </c>
      <c r="F7629" t="s">
        <v>93</v>
      </c>
      <c r="G7629" t="s">
        <v>122</v>
      </c>
      <c r="H7629">
        <v>5</v>
      </c>
      <c r="I7629">
        <v>66.87</v>
      </c>
      <c r="J7629">
        <v>103.26</v>
      </c>
      <c r="K7629">
        <v>516.29999999999995</v>
      </c>
      <c r="L7629" t="s">
        <v>45</v>
      </c>
      <c r="M7629" t="s">
        <v>30</v>
      </c>
      <c r="N7629" t="s">
        <v>5538</v>
      </c>
    </row>
    <row r="7630" spans="1:14" x14ac:dyDescent="0.3">
      <c r="A7630" t="s">
        <v>13475</v>
      </c>
      <c r="B7630" s="2">
        <v>45971</v>
      </c>
      <c r="C7630" t="s">
        <v>376</v>
      </c>
      <c r="D7630" t="s">
        <v>168</v>
      </c>
      <c r="E7630" t="s">
        <v>216</v>
      </c>
      <c r="F7630" t="s">
        <v>93</v>
      </c>
      <c r="G7630" t="s">
        <v>122</v>
      </c>
      <c r="H7630">
        <v>3</v>
      </c>
      <c r="I7630">
        <v>44.73</v>
      </c>
      <c r="J7630">
        <v>75.290000000000006</v>
      </c>
      <c r="K7630">
        <v>225.87</v>
      </c>
      <c r="L7630" t="s">
        <v>20</v>
      </c>
      <c r="M7630" t="s">
        <v>46</v>
      </c>
      <c r="N7630" t="s">
        <v>8715</v>
      </c>
    </row>
    <row r="7631" spans="1:14" x14ac:dyDescent="0.3">
      <c r="A7631" t="s">
        <v>13476</v>
      </c>
      <c r="B7631" s="2">
        <v>45380</v>
      </c>
      <c r="C7631" t="s">
        <v>98</v>
      </c>
      <c r="D7631" t="s">
        <v>42</v>
      </c>
      <c r="E7631" t="s">
        <v>43</v>
      </c>
      <c r="F7631" t="s">
        <v>93</v>
      </c>
      <c r="G7631" t="s">
        <v>141</v>
      </c>
      <c r="H7631">
        <v>12</v>
      </c>
      <c r="I7631">
        <v>8.36</v>
      </c>
      <c r="J7631">
        <v>15.64</v>
      </c>
      <c r="K7631">
        <v>187.68</v>
      </c>
      <c r="L7631" t="s">
        <v>82</v>
      </c>
      <c r="M7631" t="s">
        <v>21</v>
      </c>
      <c r="N7631" t="s">
        <v>2503</v>
      </c>
    </row>
    <row r="7632" spans="1:14" x14ac:dyDescent="0.3">
      <c r="A7632" t="s">
        <v>13477</v>
      </c>
      <c r="B7632" t="s">
        <v>418</v>
      </c>
      <c r="C7632" t="s">
        <v>202</v>
      </c>
      <c r="D7632" t="s">
        <v>58</v>
      </c>
      <c r="E7632" t="s">
        <v>203</v>
      </c>
      <c r="F7632" t="s">
        <v>76</v>
      </c>
      <c r="G7632" t="s">
        <v>170</v>
      </c>
      <c r="H7632">
        <v>4</v>
      </c>
      <c r="I7632">
        <v>32.58</v>
      </c>
      <c r="J7632">
        <v>43.13</v>
      </c>
      <c r="K7632">
        <v>172.52</v>
      </c>
      <c r="L7632" t="s">
        <v>29</v>
      </c>
      <c r="M7632" t="s">
        <v>30</v>
      </c>
    </row>
    <row r="7633" spans="1:14" x14ac:dyDescent="0.3">
      <c r="A7633" t="s">
        <v>13478</v>
      </c>
      <c r="B7633" s="2">
        <v>45606</v>
      </c>
      <c r="C7633" t="s">
        <v>161</v>
      </c>
      <c r="D7633" t="s">
        <v>74</v>
      </c>
      <c r="E7633" t="s">
        <v>212</v>
      </c>
      <c r="F7633" t="s">
        <v>51</v>
      </c>
      <c r="G7633" t="s">
        <v>52</v>
      </c>
      <c r="H7633">
        <v>3</v>
      </c>
      <c r="I7633">
        <v>31.78</v>
      </c>
      <c r="J7633">
        <v>55.21</v>
      </c>
      <c r="K7633">
        <v>165.63</v>
      </c>
      <c r="L7633" t="s">
        <v>20</v>
      </c>
      <c r="M7633" t="s">
        <v>54</v>
      </c>
      <c r="N7633" t="s">
        <v>7218</v>
      </c>
    </row>
    <row r="7634" spans="1:14" x14ac:dyDescent="0.3">
      <c r="A7634" t="s">
        <v>13479</v>
      </c>
      <c r="B7634" t="s">
        <v>4768</v>
      </c>
      <c r="C7634" t="s">
        <v>190</v>
      </c>
      <c r="D7634" t="s">
        <v>16</v>
      </c>
      <c r="F7634" t="s">
        <v>76</v>
      </c>
      <c r="G7634" t="s">
        <v>149</v>
      </c>
      <c r="H7634">
        <v>3</v>
      </c>
      <c r="I7634">
        <v>10.28</v>
      </c>
      <c r="J7634">
        <v>-17.440000000000001</v>
      </c>
      <c r="K7634">
        <v>52.32</v>
      </c>
      <c r="L7634" t="s">
        <v>95</v>
      </c>
      <c r="M7634" t="s">
        <v>46</v>
      </c>
      <c r="N7634" t="s">
        <v>3353</v>
      </c>
    </row>
    <row r="7635" spans="1:14" x14ac:dyDescent="0.3">
      <c r="A7635" t="s">
        <v>13480</v>
      </c>
      <c r="B7635" s="2">
        <v>45575</v>
      </c>
      <c r="C7635" t="s">
        <v>194</v>
      </c>
      <c r="D7635" t="s">
        <v>58</v>
      </c>
      <c r="E7635" t="s">
        <v>203</v>
      </c>
      <c r="F7635" t="s">
        <v>93</v>
      </c>
      <c r="G7635" t="s">
        <v>122</v>
      </c>
      <c r="H7635">
        <v>9</v>
      </c>
      <c r="I7635">
        <v>44.48</v>
      </c>
      <c r="J7635">
        <v>55.46</v>
      </c>
      <c r="K7635">
        <v>499.14</v>
      </c>
      <c r="L7635" t="s">
        <v>29</v>
      </c>
      <c r="M7635" t="s">
        <v>30</v>
      </c>
      <c r="N7635" t="s">
        <v>9628</v>
      </c>
    </row>
    <row r="7636" spans="1:14" x14ac:dyDescent="0.3">
      <c r="A7636" t="s">
        <v>13481</v>
      </c>
      <c r="B7636" s="2">
        <v>45934</v>
      </c>
      <c r="C7636" t="s">
        <v>481</v>
      </c>
      <c r="D7636" t="s">
        <v>34</v>
      </c>
      <c r="E7636" t="s">
        <v>35</v>
      </c>
      <c r="F7636" t="s">
        <v>18</v>
      </c>
      <c r="G7636" t="s">
        <v>224</v>
      </c>
      <c r="H7636">
        <v>7</v>
      </c>
      <c r="J7636">
        <v>57.23</v>
      </c>
      <c r="K7636">
        <v>400.61</v>
      </c>
      <c r="L7636" t="s">
        <v>82</v>
      </c>
      <c r="M7636" t="s">
        <v>30</v>
      </c>
      <c r="N7636" t="s">
        <v>13482</v>
      </c>
    </row>
    <row r="7637" spans="1:14" x14ac:dyDescent="0.3">
      <c r="A7637" t="s">
        <v>13483</v>
      </c>
      <c r="B7637" s="2">
        <v>45356</v>
      </c>
      <c r="C7637" t="s">
        <v>161</v>
      </c>
      <c r="D7637" t="s">
        <v>74</v>
      </c>
      <c r="E7637" t="s">
        <v>212</v>
      </c>
      <c r="F7637" t="s">
        <v>746</v>
      </c>
      <c r="G7637" t="s">
        <v>126</v>
      </c>
      <c r="H7637">
        <v>8</v>
      </c>
      <c r="I7637">
        <v>4.99</v>
      </c>
      <c r="J7637">
        <v>8.0299999999999994</v>
      </c>
      <c r="K7637">
        <v>64.239999999999995</v>
      </c>
      <c r="L7637" t="s">
        <v>53</v>
      </c>
      <c r="M7637" t="s">
        <v>30</v>
      </c>
      <c r="N7637" t="s">
        <v>13484</v>
      </c>
    </row>
    <row r="7638" spans="1:14" x14ac:dyDescent="0.3">
      <c r="A7638" t="s">
        <v>13485</v>
      </c>
      <c r="B7638" s="2">
        <v>45638</v>
      </c>
      <c r="C7638" t="s">
        <v>376</v>
      </c>
      <c r="D7638" t="s">
        <v>168</v>
      </c>
      <c r="E7638" t="s">
        <v>169</v>
      </c>
      <c r="F7638" t="s">
        <v>18</v>
      </c>
      <c r="G7638" t="s">
        <v>224</v>
      </c>
      <c r="H7638">
        <v>3</v>
      </c>
      <c r="I7638">
        <v>39.15</v>
      </c>
      <c r="J7638">
        <v>64.34</v>
      </c>
      <c r="K7638">
        <v>193.02</v>
      </c>
      <c r="L7638" t="s">
        <v>20</v>
      </c>
      <c r="M7638" t="s">
        <v>21</v>
      </c>
      <c r="N7638" t="s">
        <v>608</v>
      </c>
    </row>
    <row r="7639" spans="1:14" x14ac:dyDescent="0.3">
      <c r="A7639" t="s">
        <v>13486</v>
      </c>
      <c r="B7639" s="1">
        <v>45880</v>
      </c>
      <c r="C7639" t="s">
        <v>135</v>
      </c>
      <c r="D7639" t="s">
        <v>34</v>
      </c>
      <c r="F7639" t="s">
        <v>76</v>
      </c>
      <c r="G7639" t="s">
        <v>179</v>
      </c>
      <c r="H7639">
        <v>5</v>
      </c>
      <c r="I7639">
        <v>44.21</v>
      </c>
      <c r="J7639">
        <v>74.05</v>
      </c>
      <c r="K7639">
        <v>370.25</v>
      </c>
      <c r="L7639" t="s">
        <v>29</v>
      </c>
      <c r="M7639" t="s">
        <v>54</v>
      </c>
      <c r="N7639" t="s">
        <v>13487</v>
      </c>
    </row>
    <row r="7640" spans="1:14" x14ac:dyDescent="0.3">
      <c r="A7640" t="s">
        <v>13488</v>
      </c>
      <c r="B7640" s="2">
        <v>45936</v>
      </c>
      <c r="C7640" t="s">
        <v>358</v>
      </c>
      <c r="D7640" t="s">
        <v>91</v>
      </c>
      <c r="E7640" t="s">
        <v>92</v>
      </c>
      <c r="F7640" t="s">
        <v>27</v>
      </c>
      <c r="G7640" t="s">
        <v>28</v>
      </c>
      <c r="H7640">
        <v>5</v>
      </c>
      <c r="I7640">
        <v>15.58</v>
      </c>
      <c r="J7640">
        <v>28.22</v>
      </c>
      <c r="K7640">
        <v>141.1</v>
      </c>
      <c r="L7640" t="s">
        <v>20</v>
      </c>
      <c r="M7640" t="s">
        <v>30</v>
      </c>
      <c r="N7640" t="s">
        <v>227</v>
      </c>
    </row>
    <row r="7641" spans="1:14" x14ac:dyDescent="0.3">
      <c r="A7641" t="s">
        <v>13489</v>
      </c>
      <c r="B7641" s="2">
        <v>45409</v>
      </c>
      <c r="C7641" t="s">
        <v>181</v>
      </c>
      <c r="D7641" t="s">
        <v>168</v>
      </c>
      <c r="E7641" t="s">
        <v>267</v>
      </c>
      <c r="F7641" t="s">
        <v>51</v>
      </c>
      <c r="G7641" t="s">
        <v>70</v>
      </c>
      <c r="H7641">
        <v>8</v>
      </c>
      <c r="I7641">
        <v>6.07</v>
      </c>
      <c r="J7641">
        <v>7.68</v>
      </c>
      <c r="K7641">
        <v>61.44</v>
      </c>
      <c r="M7641" t="s">
        <v>46</v>
      </c>
      <c r="N7641" t="s">
        <v>9689</v>
      </c>
    </row>
    <row r="7642" spans="1:14" x14ac:dyDescent="0.3">
      <c r="A7642" t="s">
        <v>13490</v>
      </c>
      <c r="B7642" s="2">
        <v>45690</v>
      </c>
      <c r="C7642" t="s">
        <v>90</v>
      </c>
      <c r="D7642" t="s">
        <v>91</v>
      </c>
      <c r="E7642" t="s">
        <v>345</v>
      </c>
      <c r="F7642" t="s">
        <v>76</v>
      </c>
      <c r="G7642" t="s">
        <v>179</v>
      </c>
      <c r="H7642">
        <v>2</v>
      </c>
      <c r="I7642">
        <v>41.38</v>
      </c>
      <c r="J7642">
        <v>49.69</v>
      </c>
      <c r="K7642">
        <v>99.38</v>
      </c>
      <c r="M7642" t="s">
        <v>100</v>
      </c>
      <c r="N7642" t="s">
        <v>13491</v>
      </c>
    </row>
    <row r="7643" spans="1:14" x14ac:dyDescent="0.3">
      <c r="A7643" t="s">
        <v>13492</v>
      </c>
      <c r="B7643" t="s">
        <v>1341</v>
      </c>
      <c r="C7643" t="s">
        <v>292</v>
      </c>
      <c r="D7643" t="s">
        <v>168</v>
      </c>
      <c r="E7643" t="s">
        <v>293</v>
      </c>
      <c r="F7643" t="s">
        <v>51</v>
      </c>
      <c r="G7643" t="s">
        <v>119</v>
      </c>
      <c r="H7643">
        <v>3</v>
      </c>
      <c r="I7643">
        <v>17.21</v>
      </c>
      <c r="J7643">
        <v>22.31</v>
      </c>
      <c r="K7643">
        <v>66.930000000000007</v>
      </c>
      <c r="L7643" t="s">
        <v>37</v>
      </c>
      <c r="M7643" t="s">
        <v>30</v>
      </c>
    </row>
    <row r="7644" spans="1:14" x14ac:dyDescent="0.3">
      <c r="A7644" t="s">
        <v>11729</v>
      </c>
      <c r="B7644" s="2">
        <v>45709</v>
      </c>
      <c r="C7644" t="s">
        <v>161</v>
      </c>
      <c r="D7644" t="s">
        <v>74</v>
      </c>
      <c r="E7644" t="s">
        <v>212</v>
      </c>
      <c r="F7644" t="s">
        <v>27</v>
      </c>
      <c r="G7644" t="s">
        <v>109</v>
      </c>
      <c r="H7644">
        <v>8</v>
      </c>
      <c r="I7644">
        <v>13.52</v>
      </c>
      <c r="J7644">
        <v>21.27</v>
      </c>
      <c r="K7644">
        <v>170.16</v>
      </c>
      <c r="L7644" t="s">
        <v>82</v>
      </c>
      <c r="M7644" t="s">
        <v>21</v>
      </c>
      <c r="N7644" t="s">
        <v>11730</v>
      </c>
    </row>
    <row r="7645" spans="1:14" x14ac:dyDescent="0.3">
      <c r="A7645" t="s">
        <v>13493</v>
      </c>
      <c r="B7645" s="2">
        <v>45665</v>
      </c>
      <c r="C7645" t="s">
        <v>117</v>
      </c>
      <c r="D7645" t="s">
        <v>68</v>
      </c>
      <c r="E7645" t="s">
        <v>157</v>
      </c>
      <c r="F7645" t="s">
        <v>18</v>
      </c>
      <c r="G7645" t="s">
        <v>99</v>
      </c>
      <c r="H7645">
        <v>4</v>
      </c>
      <c r="I7645">
        <v>7.86</v>
      </c>
      <c r="J7645">
        <v>11.53</v>
      </c>
      <c r="K7645">
        <v>46.12</v>
      </c>
      <c r="L7645" t="s">
        <v>45</v>
      </c>
      <c r="M7645" t="s">
        <v>54</v>
      </c>
      <c r="N7645" t="s">
        <v>7090</v>
      </c>
    </row>
    <row r="7646" spans="1:14" x14ac:dyDescent="0.3">
      <c r="A7646" t="s">
        <v>13494</v>
      </c>
      <c r="B7646" s="2">
        <v>45489</v>
      </c>
      <c r="C7646" t="s">
        <v>33</v>
      </c>
      <c r="D7646" t="s">
        <v>34</v>
      </c>
      <c r="E7646" t="s">
        <v>136</v>
      </c>
      <c r="F7646" t="s">
        <v>18</v>
      </c>
      <c r="G7646" t="s">
        <v>81</v>
      </c>
      <c r="H7646">
        <v>3</v>
      </c>
      <c r="I7646">
        <v>44.89</v>
      </c>
      <c r="J7646">
        <v>72.28</v>
      </c>
      <c r="K7646">
        <v>216.84</v>
      </c>
      <c r="L7646" t="s">
        <v>20</v>
      </c>
      <c r="N7646" t="s">
        <v>13495</v>
      </c>
    </row>
    <row r="7647" spans="1:14" x14ac:dyDescent="0.3">
      <c r="A7647" t="s">
        <v>13496</v>
      </c>
      <c r="B7647" s="2">
        <v>45930</v>
      </c>
      <c r="C7647" t="s">
        <v>129</v>
      </c>
      <c r="D7647" t="s">
        <v>130</v>
      </c>
      <c r="E7647" t="s">
        <v>287</v>
      </c>
      <c r="F7647" t="s">
        <v>51</v>
      </c>
      <c r="G7647" t="s">
        <v>126</v>
      </c>
      <c r="H7647">
        <v>-2</v>
      </c>
      <c r="I7647">
        <v>3.4</v>
      </c>
      <c r="J7647">
        <v>4.3600000000000003</v>
      </c>
      <c r="K7647">
        <v>8.7200000000000006</v>
      </c>
      <c r="L7647" t="s">
        <v>20</v>
      </c>
      <c r="M7647" t="s">
        <v>21</v>
      </c>
      <c r="N7647" t="s">
        <v>13497</v>
      </c>
    </row>
    <row r="7648" spans="1:14" x14ac:dyDescent="0.3">
      <c r="A7648" t="s">
        <v>13498</v>
      </c>
      <c r="B7648" s="2">
        <v>45772</v>
      </c>
      <c r="C7648" t="s">
        <v>90</v>
      </c>
      <c r="D7648" t="s">
        <v>91</v>
      </c>
      <c r="E7648" t="s">
        <v>174</v>
      </c>
      <c r="F7648" t="s">
        <v>27</v>
      </c>
      <c r="G7648" t="s">
        <v>145</v>
      </c>
      <c r="H7648">
        <v>1</v>
      </c>
      <c r="I7648">
        <v>27.38</v>
      </c>
      <c r="K7648">
        <v>40.130000000000003</v>
      </c>
      <c r="L7648" t="s">
        <v>37</v>
      </c>
      <c r="M7648" t="s">
        <v>21</v>
      </c>
    </row>
    <row r="7649" spans="1:14" x14ac:dyDescent="0.3">
      <c r="A7649" t="s">
        <v>13499</v>
      </c>
      <c r="B7649" s="2">
        <v>45698</v>
      </c>
      <c r="C7649" t="s">
        <v>153</v>
      </c>
      <c r="D7649" t="s">
        <v>74</v>
      </c>
      <c r="E7649" t="s">
        <v>75</v>
      </c>
      <c r="F7649" t="s">
        <v>51</v>
      </c>
      <c r="G7649" t="s">
        <v>126</v>
      </c>
      <c r="H7649">
        <v>6</v>
      </c>
      <c r="I7649">
        <v>2.4900000000000002</v>
      </c>
      <c r="J7649">
        <v>4.0599999999999996</v>
      </c>
      <c r="K7649">
        <v>24.36</v>
      </c>
      <c r="L7649" t="s">
        <v>37</v>
      </c>
      <c r="M7649" t="s">
        <v>100</v>
      </c>
      <c r="N7649" t="s">
        <v>2253</v>
      </c>
    </row>
    <row r="7650" spans="1:14" x14ac:dyDescent="0.3">
      <c r="A7650" t="s">
        <v>13500</v>
      </c>
      <c r="B7650" t="s">
        <v>6109</v>
      </c>
      <c r="C7650" t="s">
        <v>98</v>
      </c>
      <c r="D7650" t="s">
        <v>42</v>
      </c>
      <c r="E7650" t="s">
        <v>43</v>
      </c>
      <c r="F7650" t="s">
        <v>18</v>
      </c>
      <c r="G7650" t="s">
        <v>99</v>
      </c>
      <c r="H7650">
        <v>9</v>
      </c>
      <c r="I7650">
        <v>6.69</v>
      </c>
      <c r="K7650">
        <v>93.15</v>
      </c>
      <c r="L7650" t="s">
        <v>29</v>
      </c>
      <c r="M7650" t="s">
        <v>54</v>
      </c>
      <c r="N7650" t="s">
        <v>11776</v>
      </c>
    </row>
    <row r="7651" spans="1:14" x14ac:dyDescent="0.3">
      <c r="A7651" t="s">
        <v>13501</v>
      </c>
      <c r="B7651" s="2">
        <v>45697</v>
      </c>
      <c r="C7651" t="s">
        <v>232</v>
      </c>
      <c r="D7651" t="s">
        <v>25</v>
      </c>
      <c r="E7651" t="s">
        <v>277</v>
      </c>
      <c r="F7651" t="s">
        <v>18</v>
      </c>
      <c r="G7651" t="s">
        <v>19</v>
      </c>
      <c r="H7651">
        <v>5</v>
      </c>
      <c r="I7651">
        <v>47.09</v>
      </c>
      <c r="J7651">
        <v>77.66</v>
      </c>
      <c r="K7651">
        <v>388.3</v>
      </c>
      <c r="L7651" t="s">
        <v>29</v>
      </c>
      <c r="M7651" t="s">
        <v>21</v>
      </c>
    </row>
    <row r="7652" spans="1:14" x14ac:dyDescent="0.3">
      <c r="A7652" t="s">
        <v>13502</v>
      </c>
      <c r="B7652" s="2">
        <v>45506</v>
      </c>
      <c r="C7652" t="s">
        <v>397</v>
      </c>
      <c r="D7652" t="s">
        <v>68</v>
      </c>
      <c r="E7652" t="s">
        <v>118</v>
      </c>
      <c r="F7652" t="s">
        <v>51</v>
      </c>
      <c r="G7652" t="s">
        <v>70</v>
      </c>
      <c r="H7652">
        <v>5</v>
      </c>
      <c r="I7652">
        <v>13.23</v>
      </c>
      <c r="J7652">
        <v>18.86</v>
      </c>
      <c r="K7652">
        <v>94.3</v>
      </c>
      <c r="L7652" t="s">
        <v>37</v>
      </c>
      <c r="M7652" t="s">
        <v>46</v>
      </c>
      <c r="N7652" t="s">
        <v>13503</v>
      </c>
    </row>
    <row r="7653" spans="1:14" x14ac:dyDescent="0.3">
      <c r="A7653" t="s">
        <v>13504</v>
      </c>
      <c r="B7653" s="2">
        <v>45368</v>
      </c>
      <c r="C7653" t="s">
        <v>129</v>
      </c>
      <c r="D7653" t="s">
        <v>130</v>
      </c>
      <c r="E7653" t="s">
        <v>271</v>
      </c>
      <c r="F7653" t="s">
        <v>76</v>
      </c>
      <c r="G7653" t="s">
        <v>149</v>
      </c>
      <c r="H7653">
        <v>3</v>
      </c>
      <c r="I7653">
        <v>5.76</v>
      </c>
      <c r="J7653">
        <v>10.27</v>
      </c>
      <c r="K7653">
        <v>30.81</v>
      </c>
      <c r="L7653" t="s">
        <v>29</v>
      </c>
      <c r="M7653" t="s">
        <v>46</v>
      </c>
      <c r="N7653" t="s">
        <v>11752</v>
      </c>
    </row>
    <row r="7654" spans="1:14" x14ac:dyDescent="0.3">
      <c r="A7654" t="s">
        <v>13505</v>
      </c>
      <c r="B7654" s="2">
        <v>45647</v>
      </c>
      <c r="C7654" t="s">
        <v>394</v>
      </c>
      <c r="D7654" t="s">
        <v>25</v>
      </c>
      <c r="E7654" t="s">
        <v>235</v>
      </c>
      <c r="F7654" t="s">
        <v>27</v>
      </c>
      <c r="G7654" t="s">
        <v>145</v>
      </c>
      <c r="H7654">
        <v>5</v>
      </c>
      <c r="I7654">
        <v>30.67</v>
      </c>
      <c r="J7654">
        <v>37.29</v>
      </c>
      <c r="K7654">
        <v>186.45</v>
      </c>
      <c r="L7654" t="s">
        <v>175</v>
      </c>
      <c r="M7654" t="s">
        <v>46</v>
      </c>
      <c r="N7654" t="s">
        <v>1221</v>
      </c>
    </row>
    <row r="7655" spans="1:14" x14ac:dyDescent="0.3">
      <c r="A7655" t="s">
        <v>13506</v>
      </c>
      <c r="B7655" s="2">
        <v>46021</v>
      </c>
      <c r="C7655" t="s">
        <v>394</v>
      </c>
      <c r="D7655" t="s">
        <v>25</v>
      </c>
      <c r="E7655" t="s">
        <v>104</v>
      </c>
      <c r="F7655" t="s">
        <v>93</v>
      </c>
      <c r="G7655" t="s">
        <v>94</v>
      </c>
      <c r="H7655">
        <v>6</v>
      </c>
      <c r="I7655">
        <v>25.34</v>
      </c>
      <c r="J7655">
        <v>44.36</v>
      </c>
      <c r="K7655">
        <v>266.16000000000003</v>
      </c>
      <c r="L7655" t="s">
        <v>37</v>
      </c>
      <c r="M7655" t="s">
        <v>30</v>
      </c>
      <c r="N7655" t="s">
        <v>8668</v>
      </c>
    </row>
    <row r="7656" spans="1:14" x14ac:dyDescent="0.3">
      <c r="A7656" t="s">
        <v>13507</v>
      </c>
      <c r="B7656" t="s">
        <v>4897</v>
      </c>
      <c r="C7656" t="s">
        <v>113</v>
      </c>
      <c r="D7656" t="s">
        <v>58</v>
      </c>
      <c r="E7656" t="s">
        <v>59</v>
      </c>
      <c r="G7656" t="s">
        <v>141</v>
      </c>
      <c r="H7656">
        <v>4</v>
      </c>
      <c r="I7656">
        <v>14.47</v>
      </c>
      <c r="J7656">
        <v>26.13</v>
      </c>
      <c r="K7656">
        <v>104.52</v>
      </c>
      <c r="L7656" t="s">
        <v>20</v>
      </c>
      <c r="M7656" t="s">
        <v>54</v>
      </c>
      <c r="N7656" t="s">
        <v>13508</v>
      </c>
    </row>
    <row r="7657" spans="1:14" x14ac:dyDescent="0.3">
      <c r="A7657" t="s">
        <v>3446</v>
      </c>
      <c r="B7657" s="2">
        <v>45303</v>
      </c>
      <c r="C7657" t="s">
        <v>135</v>
      </c>
      <c r="D7657" t="s">
        <v>34</v>
      </c>
      <c r="E7657" t="s">
        <v>35</v>
      </c>
      <c r="F7657" t="s">
        <v>27</v>
      </c>
      <c r="G7657" t="s">
        <v>36</v>
      </c>
      <c r="H7657">
        <v>6</v>
      </c>
      <c r="J7657">
        <v>37.659999999999997</v>
      </c>
      <c r="K7657">
        <v>225.96</v>
      </c>
      <c r="L7657" t="s">
        <v>45</v>
      </c>
      <c r="M7657" t="s">
        <v>30</v>
      </c>
      <c r="N7657" t="s">
        <v>3447</v>
      </c>
    </row>
    <row r="7658" spans="1:14" x14ac:dyDescent="0.3">
      <c r="A7658" t="s">
        <v>13509</v>
      </c>
      <c r="B7658" s="2">
        <v>45454</v>
      </c>
      <c r="C7658" t="s">
        <v>394</v>
      </c>
      <c r="D7658" t="s">
        <v>25</v>
      </c>
      <c r="E7658" t="s">
        <v>235</v>
      </c>
      <c r="F7658" t="s">
        <v>51</v>
      </c>
      <c r="G7658" t="s">
        <v>119</v>
      </c>
      <c r="H7658">
        <v>4</v>
      </c>
      <c r="J7658">
        <v>20.89</v>
      </c>
      <c r="K7658">
        <v>83.56</v>
      </c>
      <c r="L7658" t="s">
        <v>37</v>
      </c>
      <c r="M7658" t="s">
        <v>100</v>
      </c>
      <c r="N7658" t="s">
        <v>7807</v>
      </c>
    </row>
    <row r="7659" spans="1:14" x14ac:dyDescent="0.3">
      <c r="A7659" t="s">
        <v>10714</v>
      </c>
      <c r="B7659" s="1">
        <v>45743</v>
      </c>
      <c r="C7659" t="s">
        <v>457</v>
      </c>
      <c r="D7659" t="s">
        <v>130</v>
      </c>
      <c r="E7659" t="s">
        <v>87</v>
      </c>
      <c r="F7659" t="s">
        <v>18</v>
      </c>
      <c r="G7659" t="s">
        <v>81</v>
      </c>
      <c r="H7659">
        <v>5</v>
      </c>
      <c r="I7659">
        <v>25.19</v>
      </c>
      <c r="K7659">
        <v>207.95</v>
      </c>
      <c r="L7659" t="s">
        <v>20</v>
      </c>
      <c r="M7659" t="s">
        <v>46</v>
      </c>
      <c r="N7659" t="s">
        <v>4216</v>
      </c>
    </row>
    <row r="7660" spans="1:14" x14ac:dyDescent="0.3">
      <c r="A7660" t="s">
        <v>13510</v>
      </c>
      <c r="B7660" s="1">
        <v>45740</v>
      </c>
      <c r="C7660" t="s">
        <v>202</v>
      </c>
      <c r="D7660" t="s">
        <v>58</v>
      </c>
      <c r="E7660" t="s">
        <v>195</v>
      </c>
      <c r="F7660" t="s">
        <v>76</v>
      </c>
      <c r="G7660" t="s">
        <v>77</v>
      </c>
      <c r="H7660">
        <v>6</v>
      </c>
      <c r="I7660">
        <v>10.82</v>
      </c>
      <c r="K7660">
        <v>95.88</v>
      </c>
      <c r="L7660" t="s">
        <v>175</v>
      </c>
      <c r="M7660" t="s">
        <v>46</v>
      </c>
      <c r="N7660" t="s">
        <v>13511</v>
      </c>
    </row>
    <row r="7661" spans="1:14" x14ac:dyDescent="0.3">
      <c r="A7661" t="s">
        <v>13512</v>
      </c>
      <c r="B7661" s="2">
        <v>45808</v>
      </c>
      <c r="C7661" t="s">
        <v>15</v>
      </c>
      <c r="D7661" t="s">
        <v>16</v>
      </c>
      <c r="E7661" t="s">
        <v>186</v>
      </c>
      <c r="F7661" t="s">
        <v>27</v>
      </c>
      <c r="G7661" t="s">
        <v>187</v>
      </c>
      <c r="H7661">
        <v>4</v>
      </c>
      <c r="I7661">
        <v>58.5</v>
      </c>
      <c r="J7661">
        <v>83.89</v>
      </c>
      <c r="K7661">
        <v>335.56</v>
      </c>
      <c r="L7661" t="s">
        <v>45</v>
      </c>
      <c r="M7661" t="s">
        <v>30</v>
      </c>
      <c r="N7661" t="s">
        <v>6558</v>
      </c>
    </row>
    <row r="7662" spans="1:14" x14ac:dyDescent="0.3">
      <c r="A7662" t="s">
        <v>13513</v>
      </c>
      <c r="B7662" s="2">
        <v>45766</v>
      </c>
      <c r="C7662" t="s">
        <v>334</v>
      </c>
      <c r="D7662" t="s">
        <v>91</v>
      </c>
      <c r="E7662" t="s">
        <v>92</v>
      </c>
      <c r="F7662" t="s">
        <v>51</v>
      </c>
      <c r="G7662" t="s">
        <v>52</v>
      </c>
      <c r="H7662">
        <v>7</v>
      </c>
      <c r="I7662">
        <v>58.8</v>
      </c>
      <c r="J7662">
        <v>85.28</v>
      </c>
      <c r="K7662">
        <v>596.96</v>
      </c>
      <c r="L7662" t="s">
        <v>37</v>
      </c>
      <c r="M7662" t="s">
        <v>30</v>
      </c>
      <c r="N7662" t="s">
        <v>13514</v>
      </c>
    </row>
    <row r="7663" spans="1:14" x14ac:dyDescent="0.3">
      <c r="A7663" t="s">
        <v>13515</v>
      </c>
      <c r="B7663" s="2">
        <v>45671</v>
      </c>
      <c r="C7663" t="s">
        <v>161</v>
      </c>
      <c r="D7663" t="s">
        <v>74</v>
      </c>
      <c r="E7663" t="s">
        <v>108</v>
      </c>
      <c r="F7663" t="s">
        <v>76</v>
      </c>
      <c r="G7663" t="s">
        <v>170</v>
      </c>
      <c r="H7663">
        <v>4</v>
      </c>
      <c r="I7663">
        <v>24.37</v>
      </c>
      <c r="J7663">
        <v>42.89</v>
      </c>
      <c r="K7663">
        <v>171.56</v>
      </c>
      <c r="L7663" t="s">
        <v>37</v>
      </c>
      <c r="M7663" t="s">
        <v>21</v>
      </c>
      <c r="N7663" t="s">
        <v>13516</v>
      </c>
    </row>
    <row r="7664" spans="1:14" x14ac:dyDescent="0.3">
      <c r="A7664" t="s">
        <v>13517</v>
      </c>
      <c r="B7664" s="2">
        <v>45997</v>
      </c>
      <c r="C7664" t="s">
        <v>499</v>
      </c>
      <c r="D7664" t="s">
        <v>68</v>
      </c>
      <c r="E7664" t="s">
        <v>118</v>
      </c>
      <c r="F7664" t="s">
        <v>93</v>
      </c>
      <c r="G7664" t="s">
        <v>122</v>
      </c>
      <c r="H7664">
        <v>4</v>
      </c>
      <c r="I7664">
        <v>61.03</v>
      </c>
      <c r="J7664">
        <v>77.91</v>
      </c>
      <c r="K7664">
        <v>311.64</v>
      </c>
      <c r="L7664" t="s">
        <v>20</v>
      </c>
      <c r="M7664" t="s">
        <v>21</v>
      </c>
      <c r="N7664" t="s">
        <v>13518</v>
      </c>
    </row>
    <row r="7665" spans="1:14" x14ac:dyDescent="0.3">
      <c r="A7665" t="s">
        <v>13519</v>
      </c>
      <c r="B7665" t="s">
        <v>6685</v>
      </c>
      <c r="C7665" t="s">
        <v>49</v>
      </c>
      <c r="D7665" t="s">
        <v>42</v>
      </c>
      <c r="E7665" t="s">
        <v>63</v>
      </c>
      <c r="F7665" t="s">
        <v>27</v>
      </c>
      <c r="G7665" t="s">
        <v>187</v>
      </c>
      <c r="H7665">
        <v>4</v>
      </c>
      <c r="I7665">
        <v>61.17</v>
      </c>
      <c r="J7665">
        <v>101.75</v>
      </c>
      <c r="K7665">
        <v>407</v>
      </c>
      <c r="L7665" t="s">
        <v>29</v>
      </c>
      <c r="M7665" t="s">
        <v>54</v>
      </c>
      <c r="N7665" t="s">
        <v>11126</v>
      </c>
    </row>
    <row r="7666" spans="1:14" x14ac:dyDescent="0.3">
      <c r="A7666" t="s">
        <v>13520</v>
      </c>
      <c r="B7666" s="2">
        <v>45720</v>
      </c>
      <c r="C7666" t="s">
        <v>202</v>
      </c>
      <c r="D7666" t="s">
        <v>58</v>
      </c>
      <c r="E7666" t="s">
        <v>59</v>
      </c>
      <c r="F7666" t="s">
        <v>27</v>
      </c>
      <c r="G7666" t="s">
        <v>36</v>
      </c>
      <c r="H7666">
        <v>4</v>
      </c>
      <c r="I7666">
        <v>28.27</v>
      </c>
      <c r="J7666">
        <v>51.87</v>
      </c>
      <c r="K7666">
        <v>207.48</v>
      </c>
      <c r="L7666" t="s">
        <v>37</v>
      </c>
      <c r="M7666" t="s">
        <v>21</v>
      </c>
      <c r="N7666" t="s">
        <v>877</v>
      </c>
    </row>
    <row r="7667" spans="1:14" x14ac:dyDescent="0.3">
      <c r="A7667" t="s">
        <v>13521</v>
      </c>
      <c r="B7667" s="2">
        <v>45632</v>
      </c>
      <c r="C7667" t="s">
        <v>376</v>
      </c>
      <c r="D7667" t="s">
        <v>168</v>
      </c>
      <c r="E7667" t="s">
        <v>216</v>
      </c>
      <c r="F7667" t="s">
        <v>76</v>
      </c>
      <c r="G7667" t="s">
        <v>251</v>
      </c>
      <c r="H7667">
        <v>3</v>
      </c>
      <c r="I7667">
        <v>20.64</v>
      </c>
      <c r="J7667">
        <v>26.32</v>
      </c>
      <c r="K7667">
        <v>78.959999999999994</v>
      </c>
      <c r="L7667" t="s">
        <v>29</v>
      </c>
      <c r="M7667" t="s">
        <v>46</v>
      </c>
    </row>
    <row r="7668" spans="1:14" x14ac:dyDescent="0.3">
      <c r="A7668" t="s">
        <v>13522</v>
      </c>
      <c r="B7668" s="2">
        <v>45453</v>
      </c>
      <c r="C7668" t="s">
        <v>113</v>
      </c>
      <c r="D7668" t="s">
        <v>58</v>
      </c>
      <c r="E7668" t="s">
        <v>195</v>
      </c>
      <c r="F7668" t="s">
        <v>93</v>
      </c>
      <c r="G7668" t="s">
        <v>217</v>
      </c>
      <c r="H7668">
        <v>6</v>
      </c>
      <c r="I7668">
        <v>31.34</v>
      </c>
      <c r="J7668">
        <v>59.03</v>
      </c>
      <c r="K7668">
        <v>354.18</v>
      </c>
      <c r="L7668" t="s">
        <v>53</v>
      </c>
      <c r="M7668" t="s">
        <v>100</v>
      </c>
      <c r="N7668" t="s">
        <v>12969</v>
      </c>
    </row>
    <row r="7669" spans="1:14" x14ac:dyDescent="0.3">
      <c r="A7669" t="s">
        <v>13523</v>
      </c>
      <c r="B7669" s="2">
        <v>45786</v>
      </c>
      <c r="C7669" t="s">
        <v>98</v>
      </c>
      <c r="E7669" t="s">
        <v>50</v>
      </c>
      <c r="F7669" t="s">
        <v>51</v>
      </c>
      <c r="G7669" t="s">
        <v>70</v>
      </c>
      <c r="H7669">
        <v>3</v>
      </c>
      <c r="I7669">
        <v>14.4</v>
      </c>
      <c r="J7669">
        <v>23.77</v>
      </c>
      <c r="K7669">
        <v>71.31</v>
      </c>
      <c r="L7669" t="s">
        <v>45</v>
      </c>
      <c r="M7669" t="s">
        <v>100</v>
      </c>
      <c r="N7669" t="s">
        <v>8186</v>
      </c>
    </row>
    <row r="7670" spans="1:14" x14ac:dyDescent="0.3">
      <c r="A7670" t="s">
        <v>13524</v>
      </c>
      <c r="B7670" t="s">
        <v>13525</v>
      </c>
      <c r="C7670" t="s">
        <v>90</v>
      </c>
      <c r="D7670" t="s">
        <v>91</v>
      </c>
      <c r="E7670" t="s">
        <v>92</v>
      </c>
      <c r="F7670" t="s">
        <v>18</v>
      </c>
      <c r="G7670" t="s">
        <v>224</v>
      </c>
      <c r="H7670">
        <v>3</v>
      </c>
      <c r="I7670">
        <v>38.909999999999997</v>
      </c>
      <c r="J7670">
        <v>58.84</v>
      </c>
      <c r="K7670">
        <v>176.52</v>
      </c>
      <c r="L7670" t="s">
        <v>95</v>
      </c>
      <c r="M7670" t="s">
        <v>21</v>
      </c>
      <c r="N7670" t="s">
        <v>7028</v>
      </c>
    </row>
    <row r="7671" spans="1:14" x14ac:dyDescent="0.3">
      <c r="A7671" t="s">
        <v>13526</v>
      </c>
      <c r="B7671" t="s">
        <v>379</v>
      </c>
      <c r="C7671" t="s">
        <v>73</v>
      </c>
      <c r="D7671" t="s">
        <v>74</v>
      </c>
      <c r="E7671" t="s">
        <v>108</v>
      </c>
      <c r="F7671" t="s">
        <v>76</v>
      </c>
      <c r="G7671" t="s">
        <v>170</v>
      </c>
      <c r="H7671">
        <v>6</v>
      </c>
      <c r="I7671">
        <v>26.04</v>
      </c>
      <c r="J7671" t="s">
        <v>13527</v>
      </c>
      <c r="K7671">
        <v>235.56</v>
      </c>
      <c r="L7671" t="s">
        <v>37</v>
      </c>
      <c r="M7671" t="s">
        <v>21</v>
      </c>
      <c r="N7671" t="s">
        <v>13528</v>
      </c>
    </row>
    <row r="7672" spans="1:14" x14ac:dyDescent="0.3">
      <c r="A7672" t="s">
        <v>13529</v>
      </c>
      <c r="B7672" s="2">
        <v>45468</v>
      </c>
      <c r="C7672" t="s">
        <v>376</v>
      </c>
      <c r="D7672" t="s">
        <v>168</v>
      </c>
      <c r="E7672" t="s">
        <v>293</v>
      </c>
      <c r="F7672" t="s">
        <v>51</v>
      </c>
      <c r="G7672" t="s">
        <v>60</v>
      </c>
      <c r="H7672">
        <v>4</v>
      </c>
      <c r="I7672">
        <v>4.1399999999999997</v>
      </c>
      <c r="J7672">
        <v>5.58</v>
      </c>
      <c r="K7672">
        <v>22.32</v>
      </c>
      <c r="L7672" t="s">
        <v>45</v>
      </c>
      <c r="M7672" t="s">
        <v>21</v>
      </c>
      <c r="N7672" t="s">
        <v>4391</v>
      </c>
    </row>
    <row r="7673" spans="1:14" x14ac:dyDescent="0.3">
      <c r="A7673" t="s">
        <v>13530</v>
      </c>
      <c r="B7673" s="2">
        <v>45836</v>
      </c>
      <c r="C7673" t="s">
        <v>198</v>
      </c>
      <c r="D7673" t="s">
        <v>91</v>
      </c>
      <c r="E7673" t="s">
        <v>92</v>
      </c>
      <c r="F7673" t="s">
        <v>93</v>
      </c>
      <c r="G7673" t="s">
        <v>137</v>
      </c>
      <c r="H7673">
        <v>3</v>
      </c>
      <c r="I7673">
        <v>19.78</v>
      </c>
      <c r="J7673">
        <v>27.4</v>
      </c>
      <c r="K7673">
        <v>82.2</v>
      </c>
      <c r="L7673" t="s">
        <v>82</v>
      </c>
      <c r="N7673" t="s">
        <v>7456</v>
      </c>
    </row>
    <row r="7674" spans="1:14" x14ac:dyDescent="0.3">
      <c r="A7674" t="s">
        <v>13531</v>
      </c>
      <c r="B7674" s="1">
        <v>45382</v>
      </c>
      <c r="D7674" t="s">
        <v>34</v>
      </c>
      <c r="E7674" t="s">
        <v>35</v>
      </c>
      <c r="F7674" t="s">
        <v>27</v>
      </c>
      <c r="G7674" t="s">
        <v>109</v>
      </c>
      <c r="H7674">
        <v>7</v>
      </c>
      <c r="I7674">
        <v>10.33</v>
      </c>
      <c r="J7674">
        <v>15.61</v>
      </c>
      <c r="K7674">
        <v>109.27</v>
      </c>
      <c r="L7674" t="s">
        <v>82</v>
      </c>
      <c r="M7674" t="s">
        <v>54</v>
      </c>
      <c r="N7674" t="s">
        <v>4505</v>
      </c>
    </row>
    <row r="7675" spans="1:14" x14ac:dyDescent="0.3">
      <c r="A7675" t="s">
        <v>13532</v>
      </c>
      <c r="B7675" s="2">
        <v>45848</v>
      </c>
      <c r="C7675" t="s">
        <v>15</v>
      </c>
      <c r="D7675" t="s">
        <v>16</v>
      </c>
      <c r="E7675" t="s">
        <v>206</v>
      </c>
      <c r="F7675" t="s">
        <v>76</v>
      </c>
      <c r="G7675" t="s">
        <v>77</v>
      </c>
      <c r="H7675">
        <v>2</v>
      </c>
      <c r="I7675">
        <v>23.59</v>
      </c>
      <c r="K7675">
        <v>78</v>
      </c>
      <c r="L7675" t="s">
        <v>95</v>
      </c>
      <c r="M7675" t="s">
        <v>46</v>
      </c>
      <c r="N7675" t="s">
        <v>13533</v>
      </c>
    </row>
    <row r="7676" spans="1:14" x14ac:dyDescent="0.3">
      <c r="A7676" t="s">
        <v>13534</v>
      </c>
      <c r="B7676" s="1">
        <v>45976</v>
      </c>
      <c r="C7676" t="s">
        <v>113</v>
      </c>
      <c r="D7676" t="s">
        <v>58</v>
      </c>
      <c r="E7676" t="s">
        <v>59</v>
      </c>
      <c r="F7676" t="s">
        <v>93</v>
      </c>
      <c r="G7676" t="s">
        <v>94</v>
      </c>
      <c r="H7676">
        <v>7</v>
      </c>
      <c r="I7676">
        <v>26.91</v>
      </c>
      <c r="J7676">
        <v>45.7</v>
      </c>
      <c r="K7676">
        <v>319.89999999999998</v>
      </c>
      <c r="L7676" t="s">
        <v>175</v>
      </c>
      <c r="M7676" t="s">
        <v>54</v>
      </c>
      <c r="N7676" t="s">
        <v>1738</v>
      </c>
    </row>
    <row r="7677" spans="1:14" x14ac:dyDescent="0.3">
      <c r="A7677" t="s">
        <v>13535</v>
      </c>
      <c r="B7677" t="s">
        <v>10353</v>
      </c>
      <c r="C7677" t="s">
        <v>113</v>
      </c>
      <c r="D7677" t="s">
        <v>58</v>
      </c>
      <c r="E7677" t="s">
        <v>203</v>
      </c>
      <c r="F7677" t="s">
        <v>18</v>
      </c>
      <c r="G7677" t="s">
        <v>99</v>
      </c>
      <c r="H7677">
        <v>10</v>
      </c>
      <c r="I7677">
        <v>5.32</v>
      </c>
      <c r="J7677">
        <v>8.86</v>
      </c>
      <c r="K7677">
        <v>88.6</v>
      </c>
      <c r="L7677" t="s">
        <v>29</v>
      </c>
      <c r="M7677" t="s">
        <v>54</v>
      </c>
      <c r="N7677" t="s">
        <v>9694</v>
      </c>
    </row>
    <row r="7678" spans="1:14" x14ac:dyDescent="0.3">
      <c r="A7678" t="s">
        <v>13536</v>
      </c>
      <c r="B7678" s="1">
        <v>45603</v>
      </c>
      <c r="C7678" t="s">
        <v>499</v>
      </c>
      <c r="D7678" t="s">
        <v>68</v>
      </c>
      <c r="E7678" t="s">
        <v>229</v>
      </c>
      <c r="F7678" t="s">
        <v>76</v>
      </c>
      <c r="G7678" t="s">
        <v>149</v>
      </c>
      <c r="H7678">
        <v>3</v>
      </c>
      <c r="I7678">
        <v>11.01</v>
      </c>
      <c r="J7678">
        <v>17.07</v>
      </c>
      <c r="K7678">
        <v>57.31</v>
      </c>
      <c r="L7678" t="s">
        <v>20</v>
      </c>
      <c r="M7678" t="s">
        <v>30</v>
      </c>
      <c r="N7678" t="s">
        <v>11195</v>
      </c>
    </row>
    <row r="7679" spans="1:14" x14ac:dyDescent="0.3">
      <c r="A7679" t="s">
        <v>13537</v>
      </c>
      <c r="B7679" s="2">
        <v>45873</v>
      </c>
      <c r="C7679" t="s">
        <v>185</v>
      </c>
      <c r="D7679" t="s">
        <v>16</v>
      </c>
      <c r="E7679" t="s">
        <v>17</v>
      </c>
      <c r="F7679" t="s">
        <v>51</v>
      </c>
      <c r="G7679" t="s">
        <v>126</v>
      </c>
      <c r="H7679">
        <v>9</v>
      </c>
      <c r="I7679">
        <v>4.4000000000000004</v>
      </c>
      <c r="J7679">
        <v>5.76</v>
      </c>
      <c r="K7679">
        <v>51.84</v>
      </c>
      <c r="L7679" t="s">
        <v>82</v>
      </c>
      <c r="M7679" t="s">
        <v>100</v>
      </c>
      <c r="N7679" t="s">
        <v>11967</v>
      </c>
    </row>
    <row r="7680" spans="1:14" x14ac:dyDescent="0.3">
      <c r="A7680" t="s">
        <v>13538</v>
      </c>
      <c r="B7680" s="2">
        <v>45650</v>
      </c>
      <c r="C7680" t="s">
        <v>334</v>
      </c>
      <c r="D7680" t="s">
        <v>91</v>
      </c>
      <c r="E7680" t="s">
        <v>92</v>
      </c>
      <c r="F7680" t="s">
        <v>93</v>
      </c>
      <c r="G7680" t="s">
        <v>94</v>
      </c>
      <c r="H7680">
        <v>2</v>
      </c>
      <c r="I7680">
        <v>23.12</v>
      </c>
      <c r="J7680">
        <v>30.67</v>
      </c>
      <c r="K7680">
        <v>61.34</v>
      </c>
      <c r="L7680" t="s">
        <v>175</v>
      </c>
      <c r="M7680" t="s">
        <v>30</v>
      </c>
      <c r="N7680" t="s">
        <v>13539</v>
      </c>
    </row>
    <row r="7681" spans="1:14" x14ac:dyDescent="0.3">
      <c r="A7681" t="s">
        <v>13540</v>
      </c>
      <c r="B7681" s="2">
        <v>45863</v>
      </c>
      <c r="C7681" t="s">
        <v>24</v>
      </c>
      <c r="D7681" t="s">
        <v>25</v>
      </c>
      <c r="E7681" t="s">
        <v>104</v>
      </c>
      <c r="F7681" t="s">
        <v>27</v>
      </c>
      <c r="G7681" t="s">
        <v>109</v>
      </c>
      <c r="H7681">
        <v>4</v>
      </c>
      <c r="J7681">
        <v>9.15</v>
      </c>
      <c r="K7681">
        <v>36.6</v>
      </c>
      <c r="L7681" t="s">
        <v>37</v>
      </c>
      <c r="M7681" t="s">
        <v>30</v>
      </c>
      <c r="N7681" t="s">
        <v>10262</v>
      </c>
    </row>
    <row r="7682" spans="1:14" x14ac:dyDescent="0.3">
      <c r="A7682" t="s">
        <v>13541</v>
      </c>
      <c r="B7682" t="s">
        <v>5597</v>
      </c>
      <c r="C7682" t="s">
        <v>181</v>
      </c>
      <c r="D7682" t="s">
        <v>168</v>
      </c>
      <c r="E7682" t="s">
        <v>293</v>
      </c>
      <c r="F7682" t="s">
        <v>76</v>
      </c>
      <c r="G7682" t="s">
        <v>77</v>
      </c>
      <c r="H7682">
        <v>6</v>
      </c>
      <c r="I7682">
        <v>8.85</v>
      </c>
      <c r="J7682">
        <v>13.56</v>
      </c>
      <c r="K7682">
        <v>130.22999999999999</v>
      </c>
      <c r="L7682" t="s">
        <v>45</v>
      </c>
      <c r="M7682" t="s">
        <v>54</v>
      </c>
      <c r="N7682" t="s">
        <v>9998</v>
      </c>
    </row>
    <row r="7683" spans="1:14" x14ac:dyDescent="0.3">
      <c r="A7683" t="s">
        <v>13542</v>
      </c>
      <c r="B7683" s="2">
        <v>45830</v>
      </c>
      <c r="C7683" t="s">
        <v>232</v>
      </c>
      <c r="D7683" t="s">
        <v>25</v>
      </c>
      <c r="E7683" t="s">
        <v>277</v>
      </c>
      <c r="F7683" t="s">
        <v>93</v>
      </c>
      <c r="G7683" t="s">
        <v>122</v>
      </c>
      <c r="H7683">
        <v>6</v>
      </c>
      <c r="I7683">
        <v>48.2</v>
      </c>
      <c r="J7683">
        <v>65.87</v>
      </c>
      <c r="K7683">
        <v>395.22</v>
      </c>
      <c r="L7683" t="s">
        <v>95</v>
      </c>
      <c r="M7683" t="s">
        <v>46</v>
      </c>
      <c r="N7683" t="s">
        <v>13543</v>
      </c>
    </row>
    <row r="7684" spans="1:14" x14ac:dyDescent="0.3">
      <c r="A7684" t="s">
        <v>13544</v>
      </c>
      <c r="B7684" s="2">
        <v>45314</v>
      </c>
      <c r="C7684" t="s">
        <v>148</v>
      </c>
      <c r="D7684" t="s">
        <v>42</v>
      </c>
      <c r="E7684" t="s">
        <v>50</v>
      </c>
      <c r="F7684" t="s">
        <v>76</v>
      </c>
      <c r="G7684" t="s">
        <v>149</v>
      </c>
      <c r="H7684">
        <v>5</v>
      </c>
      <c r="I7684">
        <v>5.0599999999999996</v>
      </c>
      <c r="J7684">
        <v>9.0399999999999991</v>
      </c>
      <c r="K7684">
        <v>45.2</v>
      </c>
      <c r="L7684" t="s">
        <v>175</v>
      </c>
      <c r="M7684" t="s">
        <v>100</v>
      </c>
      <c r="N7684" t="s">
        <v>3156</v>
      </c>
    </row>
    <row r="7685" spans="1:14" x14ac:dyDescent="0.3">
      <c r="A7685" t="s">
        <v>13545</v>
      </c>
      <c r="B7685" s="2">
        <v>45720</v>
      </c>
      <c r="C7685" t="s">
        <v>148</v>
      </c>
      <c r="D7685" t="s">
        <v>42</v>
      </c>
      <c r="E7685" t="s">
        <v>63</v>
      </c>
      <c r="F7685" t="s">
        <v>76</v>
      </c>
      <c r="G7685" t="s">
        <v>149</v>
      </c>
      <c r="H7685">
        <v>6</v>
      </c>
      <c r="I7685">
        <v>10.18</v>
      </c>
      <c r="J7685">
        <v>17.78</v>
      </c>
      <c r="K7685">
        <v>106.68</v>
      </c>
      <c r="L7685" t="s">
        <v>20</v>
      </c>
      <c r="M7685" t="s">
        <v>54</v>
      </c>
      <c r="N7685" t="s">
        <v>13546</v>
      </c>
    </row>
    <row r="7686" spans="1:14" x14ac:dyDescent="0.3">
      <c r="A7686" t="s">
        <v>13547</v>
      </c>
      <c r="B7686" t="s">
        <v>12058</v>
      </c>
      <c r="C7686" t="s">
        <v>103</v>
      </c>
      <c r="D7686" t="s">
        <v>25</v>
      </c>
      <c r="E7686" t="s">
        <v>104</v>
      </c>
      <c r="F7686" t="s">
        <v>27</v>
      </c>
      <c r="G7686" t="s">
        <v>28</v>
      </c>
      <c r="H7686">
        <v>7</v>
      </c>
      <c r="I7686">
        <v>20.94</v>
      </c>
      <c r="J7686">
        <v>34.520000000000003</v>
      </c>
      <c r="K7686">
        <v>241.64</v>
      </c>
      <c r="M7686" t="s">
        <v>100</v>
      </c>
      <c r="N7686" t="s">
        <v>13548</v>
      </c>
    </row>
    <row r="7687" spans="1:14" x14ac:dyDescent="0.3">
      <c r="A7687" t="s">
        <v>13549</v>
      </c>
      <c r="B7687" s="2">
        <v>45307</v>
      </c>
      <c r="C7687" t="s">
        <v>307</v>
      </c>
      <c r="D7687" t="s">
        <v>68</v>
      </c>
      <c r="E7687" t="s">
        <v>229</v>
      </c>
      <c r="F7687" t="s">
        <v>51</v>
      </c>
      <c r="G7687" t="s">
        <v>119</v>
      </c>
      <c r="H7687">
        <v>2</v>
      </c>
      <c r="I7687">
        <v>12.95</v>
      </c>
      <c r="J7687">
        <v>16.850000000000001</v>
      </c>
      <c r="K7687">
        <v>33.700000000000003</v>
      </c>
      <c r="L7687" t="s">
        <v>82</v>
      </c>
      <c r="N7687" t="s">
        <v>10126</v>
      </c>
    </row>
    <row r="7688" spans="1:14" x14ac:dyDescent="0.3">
      <c r="A7688" t="s">
        <v>13550</v>
      </c>
      <c r="B7688" s="1">
        <v>45452</v>
      </c>
      <c r="C7688" t="s">
        <v>135</v>
      </c>
      <c r="D7688" t="s">
        <v>34</v>
      </c>
      <c r="E7688" t="s">
        <v>35</v>
      </c>
      <c r="F7688" t="s">
        <v>76</v>
      </c>
      <c r="G7688" t="s">
        <v>179</v>
      </c>
      <c r="H7688">
        <v>5</v>
      </c>
      <c r="I7688">
        <v>24.58</v>
      </c>
      <c r="J7688">
        <v>37.43</v>
      </c>
      <c r="K7688">
        <v>187.15</v>
      </c>
      <c r="L7688" t="s">
        <v>45</v>
      </c>
      <c r="M7688" t="s">
        <v>21</v>
      </c>
      <c r="N7688" t="s">
        <v>12579</v>
      </c>
    </row>
    <row r="7689" spans="1:14" x14ac:dyDescent="0.3">
      <c r="A7689" t="s">
        <v>13551</v>
      </c>
      <c r="B7689" s="2">
        <v>45454</v>
      </c>
      <c r="C7689" t="s">
        <v>358</v>
      </c>
      <c r="D7689" t="s">
        <v>91</v>
      </c>
      <c r="E7689" t="s">
        <v>174</v>
      </c>
      <c r="F7689" t="s">
        <v>76</v>
      </c>
      <c r="G7689" t="s">
        <v>77</v>
      </c>
      <c r="H7689">
        <v>6</v>
      </c>
      <c r="I7689">
        <v>22.05</v>
      </c>
      <c r="J7689">
        <v>37.69</v>
      </c>
      <c r="K7689">
        <v>226.14</v>
      </c>
      <c r="L7689" t="s">
        <v>82</v>
      </c>
      <c r="M7689" t="s">
        <v>21</v>
      </c>
      <c r="N7689" t="s">
        <v>581</v>
      </c>
    </row>
    <row r="7690" spans="1:14" x14ac:dyDescent="0.3">
      <c r="A7690" t="s">
        <v>13552</v>
      </c>
      <c r="B7690" t="s">
        <v>7368</v>
      </c>
      <c r="C7690" t="s">
        <v>457</v>
      </c>
      <c r="D7690" t="s">
        <v>130</v>
      </c>
      <c r="E7690" t="s">
        <v>131</v>
      </c>
      <c r="F7690" t="s">
        <v>258</v>
      </c>
      <c r="G7690" t="s">
        <v>179</v>
      </c>
      <c r="H7690">
        <v>7</v>
      </c>
      <c r="I7690">
        <v>39.729999999999997</v>
      </c>
      <c r="J7690">
        <v>55.91</v>
      </c>
      <c r="K7690">
        <v>391.37</v>
      </c>
      <c r="L7690" t="s">
        <v>20</v>
      </c>
      <c r="M7690" t="s">
        <v>21</v>
      </c>
      <c r="N7690" t="s">
        <v>2879</v>
      </c>
    </row>
    <row r="7691" spans="1:14" x14ac:dyDescent="0.3">
      <c r="A7691" t="s">
        <v>13553</v>
      </c>
      <c r="B7691" t="s">
        <v>2472</v>
      </c>
      <c r="C7691" t="s">
        <v>481</v>
      </c>
      <c r="D7691" t="s">
        <v>34</v>
      </c>
      <c r="E7691" t="s">
        <v>35</v>
      </c>
      <c r="F7691" t="s">
        <v>93</v>
      </c>
      <c r="G7691" t="s">
        <v>141</v>
      </c>
      <c r="H7691">
        <v>7</v>
      </c>
      <c r="I7691">
        <v>9.99</v>
      </c>
      <c r="J7691">
        <v>14.09</v>
      </c>
      <c r="K7691">
        <v>98.63</v>
      </c>
      <c r="L7691" t="s">
        <v>45</v>
      </c>
      <c r="M7691" t="s">
        <v>100</v>
      </c>
      <c r="N7691" t="s">
        <v>13554</v>
      </c>
    </row>
    <row r="7692" spans="1:14" x14ac:dyDescent="0.3">
      <c r="A7692" t="s">
        <v>13555</v>
      </c>
      <c r="B7692" s="1">
        <v>45948</v>
      </c>
      <c r="C7692" t="s">
        <v>307</v>
      </c>
      <c r="D7692" t="s">
        <v>68</v>
      </c>
      <c r="E7692" t="s">
        <v>229</v>
      </c>
      <c r="F7692" t="s">
        <v>51</v>
      </c>
      <c r="G7692" t="s">
        <v>119</v>
      </c>
      <c r="H7692">
        <v>4</v>
      </c>
      <c r="I7692">
        <v>16.25</v>
      </c>
      <c r="J7692">
        <v>25.1</v>
      </c>
      <c r="K7692">
        <v>100.4</v>
      </c>
      <c r="L7692" t="s">
        <v>20</v>
      </c>
      <c r="M7692" t="s">
        <v>54</v>
      </c>
      <c r="N7692" t="s">
        <v>13556</v>
      </c>
    </row>
    <row r="7693" spans="1:14" x14ac:dyDescent="0.3">
      <c r="A7693" t="s">
        <v>13557</v>
      </c>
      <c r="B7693" s="2">
        <v>45903</v>
      </c>
      <c r="C7693" t="s">
        <v>394</v>
      </c>
      <c r="D7693" t="s">
        <v>25</v>
      </c>
      <c r="E7693" t="s">
        <v>235</v>
      </c>
      <c r="F7693" t="s">
        <v>93</v>
      </c>
      <c r="G7693" t="s">
        <v>94</v>
      </c>
      <c r="H7693">
        <v>7</v>
      </c>
      <c r="I7693">
        <v>19.010000000000002</v>
      </c>
      <c r="J7693">
        <v>33.75</v>
      </c>
      <c r="K7693">
        <v>188.53</v>
      </c>
      <c r="L7693" t="s">
        <v>53</v>
      </c>
      <c r="M7693" t="s">
        <v>46</v>
      </c>
      <c r="N7693" t="s">
        <v>1750</v>
      </c>
    </row>
    <row r="7694" spans="1:14" x14ac:dyDescent="0.3">
      <c r="A7694" t="s">
        <v>13558</v>
      </c>
      <c r="B7694" s="2">
        <v>45915</v>
      </c>
      <c r="C7694" t="s">
        <v>215</v>
      </c>
      <c r="D7694" t="s">
        <v>168</v>
      </c>
      <c r="F7694" t="s">
        <v>18</v>
      </c>
      <c r="G7694" t="s">
        <v>81</v>
      </c>
      <c r="H7694">
        <v>7</v>
      </c>
      <c r="I7694">
        <v>41.13</v>
      </c>
      <c r="J7694">
        <v>67.94</v>
      </c>
      <c r="K7694">
        <v>475.58</v>
      </c>
      <c r="L7694" t="s">
        <v>53</v>
      </c>
      <c r="M7694" t="s">
        <v>21</v>
      </c>
      <c r="N7694" t="s">
        <v>13559</v>
      </c>
    </row>
    <row r="7695" spans="1:14" x14ac:dyDescent="0.3">
      <c r="A7695" t="s">
        <v>13560</v>
      </c>
      <c r="B7695" t="s">
        <v>13561</v>
      </c>
      <c r="C7695" t="s">
        <v>190</v>
      </c>
      <c r="D7695" t="s">
        <v>16</v>
      </c>
      <c r="E7695" t="s">
        <v>186</v>
      </c>
      <c r="F7695" t="s">
        <v>76</v>
      </c>
      <c r="G7695" t="s">
        <v>170</v>
      </c>
      <c r="H7695">
        <v>6</v>
      </c>
      <c r="I7695">
        <v>15.18</v>
      </c>
      <c r="J7695">
        <v>23.49</v>
      </c>
      <c r="K7695">
        <v>140.94</v>
      </c>
      <c r="L7695" t="s">
        <v>37</v>
      </c>
      <c r="M7695" t="s">
        <v>54</v>
      </c>
      <c r="N7695" t="s">
        <v>7695</v>
      </c>
    </row>
    <row r="7696" spans="1:14" x14ac:dyDescent="0.3">
      <c r="A7696" t="s">
        <v>13562</v>
      </c>
      <c r="B7696" s="2">
        <v>45413</v>
      </c>
      <c r="C7696" t="s">
        <v>307</v>
      </c>
      <c r="D7696" t="s">
        <v>68</v>
      </c>
      <c r="E7696" t="s">
        <v>69</v>
      </c>
      <c r="F7696" t="s">
        <v>51</v>
      </c>
      <c r="G7696" t="s">
        <v>126</v>
      </c>
      <c r="H7696">
        <v>2</v>
      </c>
      <c r="I7696">
        <v>4.88</v>
      </c>
      <c r="J7696">
        <v>6.82</v>
      </c>
      <c r="K7696">
        <v>13.64</v>
      </c>
      <c r="M7696" t="s">
        <v>21</v>
      </c>
      <c r="N7696" t="s">
        <v>13563</v>
      </c>
    </row>
    <row r="7697" spans="1:14" x14ac:dyDescent="0.3">
      <c r="A7697" t="s">
        <v>13564</v>
      </c>
      <c r="B7697" s="2">
        <v>45773</v>
      </c>
      <c r="C7697" t="s">
        <v>215</v>
      </c>
      <c r="E7697" t="s">
        <v>216</v>
      </c>
      <c r="F7697" t="s">
        <v>18</v>
      </c>
      <c r="G7697" t="s">
        <v>99</v>
      </c>
      <c r="H7697">
        <v>6</v>
      </c>
      <c r="I7697">
        <v>7.66</v>
      </c>
      <c r="J7697">
        <v>11.84</v>
      </c>
      <c r="K7697">
        <v>71.040000000000006</v>
      </c>
      <c r="L7697" t="s">
        <v>53</v>
      </c>
      <c r="M7697" t="s">
        <v>30</v>
      </c>
      <c r="N7697" t="s">
        <v>13565</v>
      </c>
    </row>
    <row r="7698" spans="1:14" x14ac:dyDescent="0.3">
      <c r="A7698" t="s">
        <v>13566</v>
      </c>
      <c r="B7698" s="2">
        <v>45861</v>
      </c>
      <c r="C7698" t="s">
        <v>49</v>
      </c>
      <c r="D7698" t="s">
        <v>42</v>
      </c>
      <c r="E7698" t="s">
        <v>63</v>
      </c>
      <c r="F7698" t="s">
        <v>18</v>
      </c>
      <c r="G7698" t="s">
        <v>44</v>
      </c>
      <c r="H7698">
        <v>2</v>
      </c>
      <c r="I7698" t="s">
        <v>493</v>
      </c>
      <c r="J7698">
        <v>27.22</v>
      </c>
      <c r="K7698">
        <v>54.44</v>
      </c>
      <c r="L7698" t="s">
        <v>53</v>
      </c>
      <c r="M7698" t="s">
        <v>54</v>
      </c>
      <c r="N7698" t="s">
        <v>13567</v>
      </c>
    </row>
    <row r="7699" spans="1:14" x14ac:dyDescent="0.3">
      <c r="A7699" t="s">
        <v>13568</v>
      </c>
      <c r="B7699" t="s">
        <v>1697</v>
      </c>
      <c r="C7699" t="s">
        <v>185</v>
      </c>
      <c r="D7699" t="s">
        <v>16</v>
      </c>
      <c r="E7699" t="s">
        <v>284</v>
      </c>
      <c r="F7699" t="s">
        <v>27</v>
      </c>
      <c r="G7699" t="s">
        <v>109</v>
      </c>
      <c r="H7699">
        <v>8</v>
      </c>
      <c r="I7699">
        <v>7.49</v>
      </c>
      <c r="J7699">
        <v>10.15</v>
      </c>
      <c r="K7699">
        <v>81.2</v>
      </c>
      <c r="L7699" t="s">
        <v>29</v>
      </c>
      <c r="M7699" t="s">
        <v>30</v>
      </c>
      <c r="N7699" t="s">
        <v>1891</v>
      </c>
    </row>
    <row r="7700" spans="1:14" x14ac:dyDescent="0.3">
      <c r="A7700" t="s">
        <v>13569</v>
      </c>
      <c r="B7700" s="2">
        <v>45922</v>
      </c>
      <c r="C7700" t="s">
        <v>67</v>
      </c>
      <c r="D7700" t="s">
        <v>68</v>
      </c>
      <c r="E7700" t="s">
        <v>69</v>
      </c>
      <c r="F7700" t="s">
        <v>27</v>
      </c>
      <c r="G7700" t="s">
        <v>28</v>
      </c>
      <c r="H7700">
        <v>3</v>
      </c>
      <c r="I7700">
        <v>24.24</v>
      </c>
      <c r="J7700" t="s">
        <v>13570</v>
      </c>
      <c r="K7700">
        <v>130.22999999999999</v>
      </c>
      <c r="L7700" t="s">
        <v>82</v>
      </c>
      <c r="M7700" t="s">
        <v>54</v>
      </c>
      <c r="N7700" t="s">
        <v>3237</v>
      </c>
    </row>
    <row r="7701" spans="1:14" x14ac:dyDescent="0.3">
      <c r="A7701" t="s">
        <v>13571</v>
      </c>
      <c r="B7701" s="2">
        <v>45390</v>
      </c>
      <c r="C7701" t="s">
        <v>117</v>
      </c>
      <c r="D7701" t="s">
        <v>68</v>
      </c>
      <c r="E7701" t="s">
        <v>229</v>
      </c>
      <c r="F7701" t="s">
        <v>51</v>
      </c>
      <c r="G7701" t="s">
        <v>126</v>
      </c>
      <c r="H7701">
        <v>7</v>
      </c>
      <c r="I7701">
        <v>4.8899999999999997</v>
      </c>
      <c r="J7701" t="s">
        <v>13572</v>
      </c>
      <c r="K7701">
        <v>60.55</v>
      </c>
      <c r="L7701" t="s">
        <v>29</v>
      </c>
      <c r="N7701" t="s">
        <v>13573</v>
      </c>
    </row>
    <row r="7702" spans="1:14" x14ac:dyDescent="0.3">
      <c r="A7702" t="s">
        <v>13574</v>
      </c>
      <c r="B7702" s="1">
        <v>45402</v>
      </c>
      <c r="C7702" t="s">
        <v>481</v>
      </c>
      <c r="D7702" t="s">
        <v>34</v>
      </c>
      <c r="E7702" t="s">
        <v>136</v>
      </c>
      <c r="F7702" t="s">
        <v>51</v>
      </c>
      <c r="G7702" t="s">
        <v>60</v>
      </c>
      <c r="H7702">
        <v>5</v>
      </c>
      <c r="I7702">
        <v>5.0199999999999996</v>
      </c>
      <c r="J7702">
        <v>6.26</v>
      </c>
      <c r="K7702">
        <v>31.3</v>
      </c>
      <c r="L7702" t="s">
        <v>82</v>
      </c>
      <c r="M7702" t="s">
        <v>46</v>
      </c>
      <c r="N7702" t="s">
        <v>13575</v>
      </c>
    </row>
    <row r="7703" spans="1:14" x14ac:dyDescent="0.3">
      <c r="A7703" t="s">
        <v>13576</v>
      </c>
      <c r="B7703" s="2">
        <v>45814</v>
      </c>
      <c r="C7703" t="s">
        <v>85</v>
      </c>
      <c r="D7703" t="s">
        <v>130</v>
      </c>
      <c r="E7703" t="s">
        <v>271</v>
      </c>
      <c r="F7703" t="s">
        <v>76</v>
      </c>
      <c r="G7703" t="s">
        <v>251</v>
      </c>
      <c r="H7703">
        <v>5</v>
      </c>
      <c r="I7703">
        <v>14.75</v>
      </c>
      <c r="J7703">
        <v>23.56</v>
      </c>
      <c r="K7703">
        <v>117.8</v>
      </c>
      <c r="L7703" t="s">
        <v>53</v>
      </c>
      <c r="M7703" t="s">
        <v>100</v>
      </c>
      <c r="N7703" t="s">
        <v>13577</v>
      </c>
    </row>
    <row r="7704" spans="1:14" x14ac:dyDescent="0.3">
      <c r="A7704" t="s">
        <v>13578</v>
      </c>
      <c r="B7704" s="2">
        <v>45332</v>
      </c>
      <c r="C7704" t="s">
        <v>41</v>
      </c>
      <c r="D7704" t="s">
        <v>42</v>
      </c>
      <c r="E7704" t="s">
        <v>50</v>
      </c>
      <c r="F7704" t="s">
        <v>76</v>
      </c>
      <c r="G7704" t="s">
        <v>179</v>
      </c>
      <c r="H7704">
        <v>6</v>
      </c>
      <c r="I7704">
        <v>32.74</v>
      </c>
      <c r="J7704">
        <v>41.28</v>
      </c>
      <c r="K7704">
        <v>247.68</v>
      </c>
      <c r="L7704" t="s">
        <v>175</v>
      </c>
      <c r="M7704" t="s">
        <v>30</v>
      </c>
      <c r="N7704" t="s">
        <v>11414</v>
      </c>
    </row>
    <row r="7705" spans="1:14" x14ac:dyDescent="0.3">
      <c r="A7705" t="s">
        <v>13579</v>
      </c>
      <c r="B7705" s="2">
        <v>45737</v>
      </c>
      <c r="C7705" t="s">
        <v>185</v>
      </c>
      <c r="D7705" t="s">
        <v>16</v>
      </c>
      <c r="E7705" t="s">
        <v>284</v>
      </c>
      <c r="F7705" t="s">
        <v>51</v>
      </c>
      <c r="G7705" t="s">
        <v>126</v>
      </c>
      <c r="H7705">
        <v>5</v>
      </c>
      <c r="I7705">
        <v>5.67</v>
      </c>
      <c r="J7705">
        <v>8.66</v>
      </c>
      <c r="K7705">
        <v>43.3</v>
      </c>
      <c r="L7705" t="s">
        <v>95</v>
      </c>
      <c r="M7705" t="s">
        <v>46</v>
      </c>
      <c r="N7705" t="s">
        <v>1916</v>
      </c>
    </row>
    <row r="7706" spans="1:14" x14ac:dyDescent="0.3">
      <c r="A7706" t="s">
        <v>13580</v>
      </c>
      <c r="B7706" s="1">
        <v>45453</v>
      </c>
      <c r="C7706" t="s">
        <v>173</v>
      </c>
      <c r="D7706" t="s">
        <v>91</v>
      </c>
      <c r="E7706" t="s">
        <v>345</v>
      </c>
      <c r="F7706" t="s">
        <v>18</v>
      </c>
      <c r="G7706" t="s">
        <v>224</v>
      </c>
      <c r="H7706">
        <v>6</v>
      </c>
      <c r="I7706">
        <v>34.99</v>
      </c>
      <c r="J7706">
        <v>48.1</v>
      </c>
      <c r="K7706">
        <v>288.60000000000002</v>
      </c>
      <c r="L7706" t="s">
        <v>20</v>
      </c>
      <c r="M7706" t="s">
        <v>30</v>
      </c>
      <c r="N7706" t="s">
        <v>8969</v>
      </c>
    </row>
    <row r="7707" spans="1:14" x14ac:dyDescent="0.3">
      <c r="A7707" t="s">
        <v>13581</v>
      </c>
      <c r="B7707" t="s">
        <v>13582</v>
      </c>
      <c r="C7707" t="s">
        <v>499</v>
      </c>
      <c r="D7707" t="s">
        <v>68</v>
      </c>
      <c r="E7707" t="s">
        <v>229</v>
      </c>
      <c r="F7707" t="s">
        <v>76</v>
      </c>
      <c r="G7707" t="s">
        <v>149</v>
      </c>
      <c r="H7707">
        <v>3</v>
      </c>
      <c r="I7707">
        <v>7.78</v>
      </c>
      <c r="J7707">
        <v>11.79</v>
      </c>
      <c r="K7707">
        <v>24.94</v>
      </c>
      <c r="L7707" t="s">
        <v>29</v>
      </c>
      <c r="N7707" t="s">
        <v>1858</v>
      </c>
    </row>
    <row r="7708" spans="1:14" x14ac:dyDescent="0.3">
      <c r="A7708" t="s">
        <v>13583</v>
      </c>
      <c r="B7708" t="s">
        <v>8030</v>
      </c>
      <c r="C7708" t="s">
        <v>376</v>
      </c>
      <c r="D7708" t="s">
        <v>168</v>
      </c>
      <c r="E7708" t="s">
        <v>169</v>
      </c>
      <c r="F7708" t="s">
        <v>93</v>
      </c>
      <c r="G7708" t="s">
        <v>122</v>
      </c>
      <c r="H7708">
        <v>5</v>
      </c>
      <c r="I7708" t="s">
        <v>13584</v>
      </c>
      <c r="J7708">
        <v>74.680000000000007</v>
      </c>
      <c r="K7708">
        <v>373.4</v>
      </c>
      <c r="L7708" t="s">
        <v>95</v>
      </c>
      <c r="M7708" t="s">
        <v>30</v>
      </c>
      <c r="N7708" t="s">
        <v>323</v>
      </c>
    </row>
    <row r="7709" spans="1:14" x14ac:dyDescent="0.3">
      <c r="A7709" t="s">
        <v>13585</v>
      </c>
      <c r="B7709" t="s">
        <v>134</v>
      </c>
      <c r="C7709" t="s">
        <v>215</v>
      </c>
      <c r="D7709" t="s">
        <v>168</v>
      </c>
      <c r="E7709" t="s">
        <v>293</v>
      </c>
      <c r="F7709" t="s">
        <v>18</v>
      </c>
      <c r="G7709" t="s">
        <v>19</v>
      </c>
      <c r="H7709">
        <v>4</v>
      </c>
      <c r="I7709">
        <v>52.99</v>
      </c>
      <c r="J7709">
        <v>72.3</v>
      </c>
      <c r="K7709">
        <v>289.2</v>
      </c>
      <c r="L7709" t="s">
        <v>20</v>
      </c>
      <c r="M7709" t="s">
        <v>100</v>
      </c>
      <c r="N7709" t="s">
        <v>13586</v>
      </c>
    </row>
    <row r="7710" spans="1:14" x14ac:dyDescent="0.3">
      <c r="A7710" t="s">
        <v>13587</v>
      </c>
      <c r="B7710" s="1">
        <v>45296</v>
      </c>
      <c r="C7710" t="s">
        <v>125</v>
      </c>
      <c r="D7710" t="s">
        <v>34</v>
      </c>
      <c r="E7710" t="s">
        <v>35</v>
      </c>
      <c r="F7710" t="s">
        <v>18</v>
      </c>
      <c r="G7710" t="s">
        <v>81</v>
      </c>
      <c r="H7710">
        <v>8</v>
      </c>
      <c r="I7710">
        <v>28.97</v>
      </c>
      <c r="J7710" t="s">
        <v>13588</v>
      </c>
      <c r="K7710">
        <v>329.28</v>
      </c>
      <c r="L7710" t="s">
        <v>175</v>
      </c>
      <c r="M7710" t="s">
        <v>100</v>
      </c>
      <c r="N7710" t="s">
        <v>13589</v>
      </c>
    </row>
    <row r="7711" spans="1:14" x14ac:dyDescent="0.3">
      <c r="A7711" t="s">
        <v>13590</v>
      </c>
      <c r="B7711" t="s">
        <v>2434</v>
      </c>
      <c r="C7711" t="s">
        <v>73</v>
      </c>
      <c r="D7711" t="s">
        <v>74</v>
      </c>
      <c r="E7711" t="s">
        <v>312</v>
      </c>
      <c r="F7711" t="s">
        <v>93</v>
      </c>
      <c r="G7711" t="s">
        <v>217</v>
      </c>
      <c r="H7711">
        <v>5</v>
      </c>
      <c r="I7711">
        <v>29.99</v>
      </c>
      <c r="J7711">
        <v>43.94</v>
      </c>
      <c r="K7711">
        <v>219.7</v>
      </c>
      <c r="L7711" t="s">
        <v>95</v>
      </c>
      <c r="M7711" t="s">
        <v>54</v>
      </c>
    </row>
    <row r="7712" spans="1:14" x14ac:dyDescent="0.3">
      <c r="A7712" t="s">
        <v>13591</v>
      </c>
      <c r="B7712" s="2">
        <v>45445</v>
      </c>
      <c r="C7712" t="s">
        <v>394</v>
      </c>
      <c r="D7712" t="s">
        <v>25</v>
      </c>
      <c r="E7712" t="s">
        <v>277</v>
      </c>
      <c r="F7712" t="s">
        <v>51</v>
      </c>
      <c r="G7712" t="s">
        <v>119</v>
      </c>
      <c r="H7712">
        <v>2</v>
      </c>
      <c r="I7712">
        <v>8.4</v>
      </c>
      <c r="J7712">
        <v>12.43</v>
      </c>
      <c r="K7712">
        <v>24.86</v>
      </c>
      <c r="L7712" t="s">
        <v>95</v>
      </c>
      <c r="M7712" t="s">
        <v>21</v>
      </c>
      <c r="N7712" t="s">
        <v>9331</v>
      </c>
    </row>
    <row r="7713" spans="1:14" x14ac:dyDescent="0.3">
      <c r="A7713" t="s">
        <v>13592</v>
      </c>
      <c r="B7713" s="1">
        <v>45331</v>
      </c>
      <c r="C7713" t="s">
        <v>144</v>
      </c>
      <c r="D7713" t="s">
        <v>25</v>
      </c>
      <c r="E7713" t="s">
        <v>104</v>
      </c>
      <c r="F7713" t="s">
        <v>27</v>
      </c>
      <c r="G7713" t="s">
        <v>145</v>
      </c>
      <c r="H7713">
        <v>6</v>
      </c>
      <c r="I7713">
        <v>23.83</v>
      </c>
      <c r="J7713">
        <v>39.22</v>
      </c>
      <c r="K7713">
        <v>235.32</v>
      </c>
      <c r="L7713" t="s">
        <v>53</v>
      </c>
      <c r="M7713" t="s">
        <v>46</v>
      </c>
      <c r="N7713" t="s">
        <v>13593</v>
      </c>
    </row>
    <row r="7714" spans="1:14" x14ac:dyDescent="0.3">
      <c r="A7714" t="s">
        <v>13594</v>
      </c>
      <c r="B7714" s="2">
        <v>45672</v>
      </c>
      <c r="C7714" t="s">
        <v>135</v>
      </c>
      <c r="D7714" t="s">
        <v>34</v>
      </c>
      <c r="E7714" t="s">
        <v>392</v>
      </c>
      <c r="F7714" t="s">
        <v>18</v>
      </c>
      <c r="G7714" t="s">
        <v>81</v>
      </c>
      <c r="I7714">
        <v>22.92</v>
      </c>
      <c r="J7714">
        <v>42.78</v>
      </c>
      <c r="K7714">
        <v>171.12</v>
      </c>
      <c r="L7714" t="s">
        <v>29</v>
      </c>
      <c r="M7714" t="s">
        <v>54</v>
      </c>
      <c r="N7714" t="s">
        <v>13595</v>
      </c>
    </row>
    <row r="7715" spans="1:14" x14ac:dyDescent="0.3">
      <c r="A7715" t="s">
        <v>13596</v>
      </c>
      <c r="B7715" t="s">
        <v>11733</v>
      </c>
      <c r="C7715" t="s">
        <v>292</v>
      </c>
      <c r="D7715" t="s">
        <v>168</v>
      </c>
      <c r="E7715" t="s">
        <v>293</v>
      </c>
      <c r="F7715" t="s">
        <v>27</v>
      </c>
      <c r="G7715" t="s">
        <v>187</v>
      </c>
      <c r="H7715">
        <v>6</v>
      </c>
      <c r="I7715">
        <v>51.98</v>
      </c>
      <c r="J7715">
        <v>89.96</v>
      </c>
      <c r="K7715">
        <v>539.76</v>
      </c>
      <c r="L7715" t="s">
        <v>29</v>
      </c>
      <c r="M7715" t="s">
        <v>100</v>
      </c>
      <c r="N7715" t="s">
        <v>13597</v>
      </c>
    </row>
    <row r="7716" spans="1:14" x14ac:dyDescent="0.3">
      <c r="A7716" t="s">
        <v>13598</v>
      </c>
      <c r="B7716" s="2">
        <v>45614</v>
      </c>
      <c r="C7716" t="s">
        <v>334</v>
      </c>
      <c r="E7716" t="s">
        <v>359</v>
      </c>
      <c r="F7716" t="s">
        <v>93</v>
      </c>
      <c r="G7716" t="s">
        <v>137</v>
      </c>
      <c r="H7716">
        <v>8</v>
      </c>
      <c r="I7716">
        <v>21.34</v>
      </c>
      <c r="J7716">
        <v>34.369999999999997</v>
      </c>
      <c r="K7716">
        <v>274.95999999999998</v>
      </c>
      <c r="L7716" t="s">
        <v>53</v>
      </c>
      <c r="M7716" t="s">
        <v>100</v>
      </c>
      <c r="N7716" t="s">
        <v>2962</v>
      </c>
    </row>
    <row r="7717" spans="1:14" x14ac:dyDescent="0.3">
      <c r="A7717" t="s">
        <v>13599</v>
      </c>
      <c r="B7717" s="2">
        <v>45611</v>
      </c>
      <c r="D7717" t="s">
        <v>34</v>
      </c>
      <c r="E7717" t="s">
        <v>140</v>
      </c>
      <c r="F7717" t="s">
        <v>76</v>
      </c>
      <c r="G7717" t="s">
        <v>251</v>
      </c>
      <c r="H7717">
        <v>7</v>
      </c>
      <c r="I7717">
        <v>22.7</v>
      </c>
      <c r="J7717">
        <v>42.79</v>
      </c>
      <c r="K7717">
        <v>299.52999999999997</v>
      </c>
      <c r="L7717" t="s">
        <v>29</v>
      </c>
      <c r="M7717" t="s">
        <v>100</v>
      </c>
      <c r="N7717" t="s">
        <v>13600</v>
      </c>
    </row>
    <row r="7718" spans="1:14" x14ac:dyDescent="0.3">
      <c r="A7718" t="s">
        <v>13601</v>
      </c>
      <c r="B7718" s="2">
        <v>45930</v>
      </c>
      <c r="C7718" t="s">
        <v>117</v>
      </c>
      <c r="D7718" t="s">
        <v>68</v>
      </c>
      <c r="E7718" t="s">
        <v>229</v>
      </c>
      <c r="F7718" t="s">
        <v>18</v>
      </c>
      <c r="G7718" t="s">
        <v>19</v>
      </c>
      <c r="H7718">
        <v>2</v>
      </c>
      <c r="I7718">
        <v>26.55</v>
      </c>
      <c r="J7718">
        <v>42.45</v>
      </c>
      <c r="K7718">
        <v>84.9</v>
      </c>
      <c r="L7718" t="s">
        <v>20</v>
      </c>
      <c r="M7718" t="s">
        <v>46</v>
      </c>
      <c r="N7718" t="s">
        <v>7489</v>
      </c>
    </row>
    <row r="7719" spans="1:14" x14ac:dyDescent="0.3">
      <c r="A7719" t="s">
        <v>13602</v>
      </c>
      <c r="B7719" s="1">
        <v>45303</v>
      </c>
      <c r="C7719" t="s">
        <v>85</v>
      </c>
      <c r="D7719" t="s">
        <v>130</v>
      </c>
      <c r="E7719" t="s">
        <v>87</v>
      </c>
      <c r="F7719" t="s">
        <v>51</v>
      </c>
      <c r="G7719" t="s">
        <v>119</v>
      </c>
      <c r="H7719">
        <v>-3</v>
      </c>
      <c r="I7719">
        <v>12.11</v>
      </c>
      <c r="J7719">
        <v>17.13</v>
      </c>
      <c r="K7719">
        <v>51.39</v>
      </c>
      <c r="L7719" t="s">
        <v>175</v>
      </c>
      <c r="M7719" t="s">
        <v>46</v>
      </c>
      <c r="N7719" t="s">
        <v>13603</v>
      </c>
    </row>
    <row r="7720" spans="1:14" x14ac:dyDescent="0.3">
      <c r="A7720" t="s">
        <v>13604</v>
      </c>
      <c r="B7720" s="2">
        <v>45795</v>
      </c>
      <c r="C7720" t="s">
        <v>215</v>
      </c>
      <c r="D7720" t="s">
        <v>168</v>
      </c>
      <c r="E7720" t="s">
        <v>267</v>
      </c>
      <c r="F7720" t="s">
        <v>76</v>
      </c>
      <c r="G7720" t="s">
        <v>179</v>
      </c>
      <c r="H7720">
        <v>2</v>
      </c>
      <c r="I7720">
        <v>41.08</v>
      </c>
      <c r="J7720">
        <v>58.69</v>
      </c>
      <c r="K7720">
        <v>117.38</v>
      </c>
      <c r="L7720" t="s">
        <v>29</v>
      </c>
      <c r="M7720" t="s">
        <v>21</v>
      </c>
      <c r="N7720" t="s">
        <v>7033</v>
      </c>
    </row>
    <row r="7721" spans="1:14" x14ac:dyDescent="0.3">
      <c r="A7721" t="s">
        <v>13605</v>
      </c>
      <c r="B7721" s="2">
        <v>45577</v>
      </c>
      <c r="C7721" t="s">
        <v>376</v>
      </c>
      <c r="D7721" t="s">
        <v>168</v>
      </c>
      <c r="E7721" t="s">
        <v>293</v>
      </c>
      <c r="F7721" t="s">
        <v>27</v>
      </c>
      <c r="G7721" t="s">
        <v>109</v>
      </c>
      <c r="H7721">
        <v>4</v>
      </c>
      <c r="I7721">
        <v>13.39</v>
      </c>
      <c r="J7721">
        <v>19.510000000000002</v>
      </c>
      <c r="K7721">
        <v>78.040000000000006</v>
      </c>
      <c r="L7721" t="s">
        <v>45</v>
      </c>
      <c r="M7721" t="s">
        <v>21</v>
      </c>
      <c r="N7721" t="s">
        <v>13606</v>
      </c>
    </row>
    <row r="7722" spans="1:14" x14ac:dyDescent="0.3">
      <c r="A7722" t="s">
        <v>13607</v>
      </c>
      <c r="B7722" s="2">
        <v>45398</v>
      </c>
      <c r="C7722" t="s">
        <v>15</v>
      </c>
      <c r="D7722" t="s">
        <v>16</v>
      </c>
      <c r="E7722" t="s">
        <v>186</v>
      </c>
      <c r="F7722" t="s">
        <v>76</v>
      </c>
      <c r="G7722" t="s">
        <v>179</v>
      </c>
      <c r="H7722">
        <v>4</v>
      </c>
      <c r="I7722">
        <v>32.409999999999997</v>
      </c>
      <c r="J7722">
        <v>50.31</v>
      </c>
      <c r="K7722">
        <v>201.24</v>
      </c>
      <c r="L7722" t="s">
        <v>53</v>
      </c>
      <c r="M7722" t="s">
        <v>54</v>
      </c>
      <c r="N7722" t="s">
        <v>788</v>
      </c>
    </row>
    <row r="7723" spans="1:14" x14ac:dyDescent="0.3">
      <c r="A7723" t="s">
        <v>1732</v>
      </c>
      <c r="B7723" s="2">
        <v>45388</v>
      </c>
      <c r="C7723" t="s">
        <v>173</v>
      </c>
      <c r="D7723" t="s">
        <v>91</v>
      </c>
      <c r="E7723" t="s">
        <v>92</v>
      </c>
      <c r="F7723" t="s">
        <v>18</v>
      </c>
      <c r="G7723" t="s">
        <v>99</v>
      </c>
      <c r="H7723">
        <v>6</v>
      </c>
      <c r="I7723">
        <v>8.6999999999999993</v>
      </c>
      <c r="J7723">
        <v>12.85</v>
      </c>
      <c r="K7723">
        <v>77.099999999999994</v>
      </c>
      <c r="L7723" t="s">
        <v>20</v>
      </c>
      <c r="M7723" t="s">
        <v>30</v>
      </c>
      <c r="N7723" t="s">
        <v>1733</v>
      </c>
    </row>
    <row r="7724" spans="1:14" x14ac:dyDescent="0.3">
      <c r="A7724" t="s">
        <v>13608</v>
      </c>
      <c r="B7724" s="2">
        <v>45377</v>
      </c>
      <c r="C7724" t="s">
        <v>394</v>
      </c>
      <c r="D7724" t="s">
        <v>25</v>
      </c>
      <c r="E7724" t="s">
        <v>104</v>
      </c>
      <c r="F7724" t="s">
        <v>93</v>
      </c>
      <c r="G7724" t="s">
        <v>94</v>
      </c>
      <c r="H7724">
        <v>3</v>
      </c>
      <c r="I7724">
        <v>26.99</v>
      </c>
      <c r="J7724">
        <v>36.1</v>
      </c>
      <c r="K7724">
        <v>108.3</v>
      </c>
      <c r="L7724" t="s">
        <v>95</v>
      </c>
      <c r="M7724" t="s">
        <v>54</v>
      </c>
      <c r="N7724" t="s">
        <v>714</v>
      </c>
    </row>
    <row r="7725" spans="1:14" x14ac:dyDescent="0.3">
      <c r="A7725" t="s">
        <v>13609</v>
      </c>
      <c r="B7725" s="2">
        <v>45725</v>
      </c>
      <c r="C7725" t="s">
        <v>161</v>
      </c>
      <c r="D7725" t="s">
        <v>74</v>
      </c>
      <c r="E7725" t="s">
        <v>164</v>
      </c>
      <c r="F7725" t="s">
        <v>51</v>
      </c>
      <c r="G7725" t="s">
        <v>119</v>
      </c>
      <c r="H7725">
        <v>7</v>
      </c>
      <c r="I7725">
        <v>11.33</v>
      </c>
      <c r="J7725">
        <v>20.149999999999999</v>
      </c>
      <c r="K7725">
        <v>141.05000000000001</v>
      </c>
      <c r="L7725" t="s">
        <v>53</v>
      </c>
      <c r="M7725" t="s">
        <v>46</v>
      </c>
      <c r="N7725" t="s">
        <v>13610</v>
      </c>
    </row>
    <row r="7726" spans="1:14" x14ac:dyDescent="0.3">
      <c r="A7726" t="s">
        <v>13611</v>
      </c>
      <c r="B7726" s="2">
        <v>45319</v>
      </c>
      <c r="C7726" t="s">
        <v>412</v>
      </c>
      <c r="D7726" t="s">
        <v>16</v>
      </c>
      <c r="E7726" t="s">
        <v>206</v>
      </c>
      <c r="F7726" t="s">
        <v>18</v>
      </c>
      <c r="G7726" t="s">
        <v>81</v>
      </c>
      <c r="H7726">
        <v>3</v>
      </c>
      <c r="I7726">
        <v>40.11</v>
      </c>
      <c r="J7726">
        <v>48.91</v>
      </c>
      <c r="K7726">
        <v>146.72999999999999</v>
      </c>
      <c r="L7726" t="s">
        <v>45</v>
      </c>
      <c r="M7726" t="s">
        <v>100</v>
      </c>
      <c r="N7726" t="s">
        <v>13612</v>
      </c>
    </row>
    <row r="7727" spans="1:14" x14ac:dyDescent="0.3">
      <c r="A7727" t="s">
        <v>13613</v>
      </c>
      <c r="B7727" s="2">
        <v>45466</v>
      </c>
      <c r="C7727" t="s">
        <v>190</v>
      </c>
      <c r="D7727" t="s">
        <v>16</v>
      </c>
      <c r="E7727" t="s">
        <v>17</v>
      </c>
      <c r="F7727" t="s">
        <v>27</v>
      </c>
      <c r="G7727" t="s">
        <v>145</v>
      </c>
      <c r="H7727">
        <v>5</v>
      </c>
      <c r="I7727">
        <v>23.51</v>
      </c>
      <c r="J7727">
        <v>41.24</v>
      </c>
      <c r="K7727">
        <v>206.2</v>
      </c>
      <c r="L7727" t="s">
        <v>37</v>
      </c>
      <c r="M7727" t="s">
        <v>21</v>
      </c>
    </row>
    <row r="7728" spans="1:14" x14ac:dyDescent="0.3">
      <c r="A7728" t="s">
        <v>13614</v>
      </c>
      <c r="B7728" s="1">
        <v>45857</v>
      </c>
      <c r="C7728" t="s">
        <v>292</v>
      </c>
      <c r="D7728" t="s">
        <v>168</v>
      </c>
      <c r="E7728" t="s">
        <v>293</v>
      </c>
      <c r="F7728" t="s">
        <v>93</v>
      </c>
      <c r="G7728" t="s">
        <v>137</v>
      </c>
      <c r="H7728">
        <v>6</v>
      </c>
      <c r="I7728">
        <v>17.62</v>
      </c>
      <c r="J7728">
        <v>21.78</v>
      </c>
      <c r="K7728">
        <v>130.68</v>
      </c>
      <c r="L7728" t="s">
        <v>29</v>
      </c>
      <c r="M7728" t="s">
        <v>46</v>
      </c>
      <c r="N7728" t="s">
        <v>13615</v>
      </c>
    </row>
    <row r="7729" spans="1:14" x14ac:dyDescent="0.3">
      <c r="A7729" t="s">
        <v>13616</v>
      </c>
      <c r="B7729" t="s">
        <v>2738</v>
      </c>
      <c r="C7729" t="s">
        <v>85</v>
      </c>
      <c r="D7729" t="s">
        <v>130</v>
      </c>
      <c r="E7729" t="s">
        <v>131</v>
      </c>
      <c r="F7729" t="s">
        <v>51</v>
      </c>
      <c r="G7729" t="s">
        <v>60</v>
      </c>
      <c r="H7729">
        <v>3</v>
      </c>
      <c r="I7729">
        <v>5.25</v>
      </c>
      <c r="J7729">
        <v>9.0500000000000007</v>
      </c>
      <c r="K7729">
        <v>27.15</v>
      </c>
      <c r="L7729" t="s">
        <v>45</v>
      </c>
      <c r="M7729" t="s">
        <v>100</v>
      </c>
      <c r="N7729" t="s">
        <v>13617</v>
      </c>
    </row>
    <row r="7730" spans="1:14" x14ac:dyDescent="0.3">
      <c r="A7730" t="s">
        <v>13618</v>
      </c>
      <c r="B7730" s="1">
        <v>45409</v>
      </c>
      <c r="C7730" t="s">
        <v>190</v>
      </c>
      <c r="D7730" t="s">
        <v>16</v>
      </c>
      <c r="E7730" t="s">
        <v>186</v>
      </c>
      <c r="F7730" t="s">
        <v>27</v>
      </c>
      <c r="G7730" t="s">
        <v>145</v>
      </c>
      <c r="H7730">
        <v>3</v>
      </c>
      <c r="I7730">
        <v>34.71</v>
      </c>
      <c r="J7730">
        <v>53.86</v>
      </c>
      <c r="K7730">
        <v>161.58000000000001</v>
      </c>
      <c r="L7730" t="s">
        <v>95</v>
      </c>
      <c r="M7730" t="s">
        <v>21</v>
      </c>
      <c r="N7730" t="s">
        <v>13619</v>
      </c>
    </row>
    <row r="7731" spans="1:14" x14ac:dyDescent="0.3">
      <c r="A7731" t="s">
        <v>13620</v>
      </c>
      <c r="B7731" t="s">
        <v>5455</v>
      </c>
      <c r="C7731" t="s">
        <v>107</v>
      </c>
      <c r="D7731" t="s">
        <v>74</v>
      </c>
      <c r="E7731" t="s">
        <v>212</v>
      </c>
      <c r="F7731" t="s">
        <v>27</v>
      </c>
      <c r="G7731" t="s">
        <v>28</v>
      </c>
      <c r="H7731">
        <v>2</v>
      </c>
      <c r="I7731">
        <v>30.86</v>
      </c>
      <c r="J7731">
        <v>46.06</v>
      </c>
      <c r="K7731">
        <v>92.12</v>
      </c>
      <c r="L7731" t="s">
        <v>29</v>
      </c>
      <c r="M7731" t="s">
        <v>30</v>
      </c>
      <c r="N7731" t="s">
        <v>13621</v>
      </c>
    </row>
    <row r="7732" spans="1:14" x14ac:dyDescent="0.3">
      <c r="A7732" t="s">
        <v>13622</v>
      </c>
      <c r="B7732" s="2">
        <v>45937</v>
      </c>
      <c r="C7732" t="s">
        <v>167</v>
      </c>
      <c r="D7732" t="s">
        <v>168</v>
      </c>
      <c r="E7732" t="s">
        <v>293</v>
      </c>
      <c r="F7732" t="s">
        <v>27</v>
      </c>
      <c r="G7732" t="s">
        <v>28</v>
      </c>
      <c r="H7732">
        <v>6</v>
      </c>
      <c r="I7732">
        <v>21.96</v>
      </c>
      <c r="J7732" t="s">
        <v>13623</v>
      </c>
      <c r="K7732">
        <v>231.02</v>
      </c>
      <c r="L7732" t="s">
        <v>82</v>
      </c>
      <c r="M7732" t="s">
        <v>21</v>
      </c>
      <c r="N7732" t="s">
        <v>5312</v>
      </c>
    </row>
    <row r="7733" spans="1:14" x14ac:dyDescent="0.3">
      <c r="A7733" t="s">
        <v>13624</v>
      </c>
      <c r="B7733" s="2">
        <v>45315</v>
      </c>
      <c r="C7733" t="s">
        <v>215</v>
      </c>
      <c r="D7733" t="s">
        <v>168</v>
      </c>
      <c r="E7733" t="s">
        <v>267</v>
      </c>
      <c r="F7733" t="s">
        <v>18</v>
      </c>
      <c r="G7733" t="s">
        <v>224</v>
      </c>
      <c r="H7733">
        <v>3</v>
      </c>
      <c r="I7733">
        <v>35.590000000000003</v>
      </c>
      <c r="J7733">
        <v>52.4</v>
      </c>
      <c r="K7733">
        <v>157.19999999999999</v>
      </c>
      <c r="L7733" t="s">
        <v>45</v>
      </c>
      <c r="M7733" t="s">
        <v>46</v>
      </c>
    </row>
    <row r="7734" spans="1:14" x14ac:dyDescent="0.3">
      <c r="A7734" t="s">
        <v>13625</v>
      </c>
      <c r="B7734" t="s">
        <v>7411</v>
      </c>
      <c r="C7734" t="s">
        <v>135</v>
      </c>
      <c r="D7734" t="s">
        <v>34</v>
      </c>
      <c r="E7734" t="s">
        <v>140</v>
      </c>
      <c r="F7734" t="s">
        <v>93</v>
      </c>
      <c r="G7734" t="s">
        <v>217</v>
      </c>
      <c r="H7734">
        <v>4</v>
      </c>
      <c r="J7734">
        <v>49.34</v>
      </c>
      <c r="K7734">
        <v>240.14</v>
      </c>
      <c r="L7734" t="s">
        <v>82</v>
      </c>
      <c r="M7734" t="s">
        <v>30</v>
      </c>
      <c r="N7734" t="s">
        <v>12457</v>
      </c>
    </row>
    <row r="7735" spans="1:14" x14ac:dyDescent="0.3">
      <c r="A7735" t="s">
        <v>13626</v>
      </c>
      <c r="B7735" t="s">
        <v>5800</v>
      </c>
      <c r="C7735" t="s">
        <v>394</v>
      </c>
      <c r="D7735" t="s">
        <v>25</v>
      </c>
      <c r="E7735" t="s">
        <v>104</v>
      </c>
      <c r="F7735" t="s">
        <v>27</v>
      </c>
      <c r="G7735" t="s">
        <v>145</v>
      </c>
      <c r="H7735">
        <v>4</v>
      </c>
      <c r="I7735">
        <v>42.71</v>
      </c>
      <c r="J7735">
        <v>79.819999999999993</v>
      </c>
      <c r="K7735">
        <v>319.27999999999997</v>
      </c>
      <c r="L7735" t="s">
        <v>45</v>
      </c>
      <c r="M7735" t="s">
        <v>21</v>
      </c>
      <c r="N7735" t="s">
        <v>13627</v>
      </c>
    </row>
    <row r="7736" spans="1:14" x14ac:dyDescent="0.3">
      <c r="A7736" t="s">
        <v>13628</v>
      </c>
      <c r="B7736" s="2">
        <v>45435</v>
      </c>
      <c r="C7736" t="s">
        <v>190</v>
      </c>
      <c r="D7736" t="s">
        <v>16</v>
      </c>
      <c r="E7736" t="s">
        <v>284</v>
      </c>
      <c r="F7736" t="s">
        <v>76</v>
      </c>
      <c r="G7736" t="s">
        <v>149</v>
      </c>
      <c r="H7736">
        <v>6</v>
      </c>
      <c r="I7736">
        <v>8.33</v>
      </c>
      <c r="J7736">
        <v>12.68</v>
      </c>
      <c r="K7736">
        <v>76.08</v>
      </c>
      <c r="L7736" t="s">
        <v>82</v>
      </c>
      <c r="M7736" t="s">
        <v>21</v>
      </c>
      <c r="N7736" t="s">
        <v>13629</v>
      </c>
    </row>
    <row r="7737" spans="1:14" x14ac:dyDescent="0.3">
      <c r="A7737" t="s">
        <v>13630</v>
      </c>
      <c r="B7737" s="2">
        <v>45701</v>
      </c>
      <c r="C7737" t="s">
        <v>167</v>
      </c>
      <c r="D7737" t="s">
        <v>168</v>
      </c>
      <c r="E7737" t="s">
        <v>267</v>
      </c>
      <c r="F7737" t="s">
        <v>76</v>
      </c>
      <c r="G7737" t="s">
        <v>251</v>
      </c>
      <c r="H7737">
        <v>4</v>
      </c>
      <c r="I7737">
        <v>27.89</v>
      </c>
      <c r="J7737">
        <v>46.69</v>
      </c>
      <c r="K7737">
        <v>186.76</v>
      </c>
      <c r="L7737" t="s">
        <v>29</v>
      </c>
      <c r="M7737" t="s">
        <v>46</v>
      </c>
      <c r="N7737" t="s">
        <v>13631</v>
      </c>
    </row>
    <row r="7738" spans="1:14" x14ac:dyDescent="0.3">
      <c r="A7738" t="s">
        <v>13632</v>
      </c>
      <c r="B7738" s="1">
        <v>45979</v>
      </c>
      <c r="C7738" t="s">
        <v>153</v>
      </c>
      <c r="D7738" t="s">
        <v>74</v>
      </c>
      <c r="E7738" t="s">
        <v>164</v>
      </c>
      <c r="F7738" t="s">
        <v>51</v>
      </c>
      <c r="G7738" t="s">
        <v>119</v>
      </c>
      <c r="H7738">
        <v>4</v>
      </c>
      <c r="I7738">
        <v>10.3</v>
      </c>
      <c r="J7738">
        <v>18.89</v>
      </c>
      <c r="K7738">
        <v>75.56</v>
      </c>
      <c r="L7738" t="s">
        <v>53</v>
      </c>
      <c r="M7738" t="s">
        <v>21</v>
      </c>
      <c r="N7738" t="s">
        <v>13633</v>
      </c>
    </row>
    <row r="7739" spans="1:14" x14ac:dyDescent="0.3">
      <c r="A7739" t="s">
        <v>8480</v>
      </c>
      <c r="B7739" t="s">
        <v>8481</v>
      </c>
      <c r="C7739" t="s">
        <v>129</v>
      </c>
      <c r="D7739" t="s">
        <v>130</v>
      </c>
      <c r="E7739" t="s">
        <v>131</v>
      </c>
      <c r="F7739" t="s">
        <v>93</v>
      </c>
      <c r="G7739" t="s">
        <v>217</v>
      </c>
      <c r="H7739">
        <v>4</v>
      </c>
      <c r="I7739">
        <v>21.33</v>
      </c>
      <c r="J7739">
        <v>40.119999999999997</v>
      </c>
      <c r="K7739">
        <v>160.47999999999999</v>
      </c>
      <c r="L7739" t="s">
        <v>82</v>
      </c>
      <c r="M7739" t="s">
        <v>21</v>
      </c>
      <c r="N7739" t="s">
        <v>8482</v>
      </c>
    </row>
    <row r="7740" spans="1:14" x14ac:dyDescent="0.3">
      <c r="A7740" t="s">
        <v>13634</v>
      </c>
      <c r="B7740" s="1">
        <v>45451</v>
      </c>
      <c r="C7740" t="s">
        <v>334</v>
      </c>
      <c r="D7740" t="s">
        <v>1245</v>
      </c>
      <c r="E7740" t="s">
        <v>359</v>
      </c>
      <c r="F7740" t="s">
        <v>27</v>
      </c>
      <c r="G7740" t="s">
        <v>28</v>
      </c>
      <c r="H7740">
        <v>4</v>
      </c>
      <c r="I7740">
        <v>20.58</v>
      </c>
      <c r="J7740" t="s">
        <v>493</v>
      </c>
      <c r="K7740">
        <v>140.96</v>
      </c>
      <c r="L7740" t="s">
        <v>95</v>
      </c>
      <c r="M7740" t="s">
        <v>46</v>
      </c>
      <c r="N7740" t="s">
        <v>12489</v>
      </c>
    </row>
    <row r="7741" spans="1:14" x14ac:dyDescent="0.3">
      <c r="A7741" t="s">
        <v>13635</v>
      </c>
      <c r="B7741" s="2">
        <v>45421</v>
      </c>
      <c r="C7741" t="s">
        <v>125</v>
      </c>
      <c r="D7741" t="s">
        <v>34</v>
      </c>
      <c r="E7741" t="s">
        <v>392</v>
      </c>
      <c r="F7741" t="s">
        <v>93</v>
      </c>
      <c r="G7741" t="s">
        <v>141</v>
      </c>
      <c r="H7741">
        <v>3</v>
      </c>
      <c r="I7741">
        <v>13.63</v>
      </c>
      <c r="J7741">
        <v>24.08</v>
      </c>
      <c r="K7741">
        <v>72.239999999999995</v>
      </c>
      <c r="L7741" t="s">
        <v>95</v>
      </c>
      <c r="M7741" t="s">
        <v>54</v>
      </c>
      <c r="N7741" t="s">
        <v>826</v>
      </c>
    </row>
    <row r="7742" spans="1:14" x14ac:dyDescent="0.3">
      <c r="A7742" t="s">
        <v>13636</v>
      </c>
      <c r="B7742" s="2">
        <v>45989</v>
      </c>
      <c r="C7742" t="s">
        <v>107</v>
      </c>
      <c r="D7742" t="s">
        <v>74</v>
      </c>
      <c r="E7742" t="s">
        <v>212</v>
      </c>
      <c r="F7742" t="s">
        <v>51</v>
      </c>
      <c r="G7742" t="s">
        <v>52</v>
      </c>
      <c r="H7742">
        <v>7</v>
      </c>
      <c r="I7742">
        <v>28.31</v>
      </c>
      <c r="J7742">
        <v>24.063499999999902</v>
      </c>
      <c r="K7742">
        <v>371.35</v>
      </c>
      <c r="L7742" t="s">
        <v>53</v>
      </c>
      <c r="M7742" t="s">
        <v>46</v>
      </c>
      <c r="N7742" t="s">
        <v>13637</v>
      </c>
    </row>
    <row r="7743" spans="1:14" x14ac:dyDescent="0.3">
      <c r="A7743" t="s">
        <v>13638</v>
      </c>
      <c r="B7743" s="2">
        <v>45556</v>
      </c>
      <c r="C7743" t="s">
        <v>156</v>
      </c>
      <c r="D7743" t="s">
        <v>68</v>
      </c>
      <c r="E7743" t="s">
        <v>118</v>
      </c>
      <c r="F7743" t="s">
        <v>27</v>
      </c>
      <c r="G7743" t="s">
        <v>145</v>
      </c>
      <c r="H7743">
        <v>2</v>
      </c>
      <c r="I7743">
        <v>48.81</v>
      </c>
      <c r="J7743">
        <v>74.75</v>
      </c>
      <c r="K7743">
        <v>149.5</v>
      </c>
      <c r="L7743" t="s">
        <v>95</v>
      </c>
      <c r="M7743" t="s">
        <v>54</v>
      </c>
      <c r="N7743" t="s">
        <v>13639</v>
      </c>
    </row>
    <row r="7744" spans="1:14" x14ac:dyDescent="0.3">
      <c r="A7744" t="s">
        <v>13640</v>
      </c>
      <c r="B7744" s="2">
        <v>45643</v>
      </c>
      <c r="C7744" t="s">
        <v>24</v>
      </c>
      <c r="D7744" t="s">
        <v>25</v>
      </c>
      <c r="E7744" t="s">
        <v>104</v>
      </c>
      <c r="F7744" t="s">
        <v>27</v>
      </c>
      <c r="G7744" t="s">
        <v>187</v>
      </c>
      <c r="H7744">
        <v>4</v>
      </c>
      <c r="I7744">
        <v>102.67</v>
      </c>
      <c r="J7744">
        <v>188.55</v>
      </c>
      <c r="K7744">
        <v>754.2</v>
      </c>
      <c r="L7744" t="s">
        <v>53</v>
      </c>
      <c r="M7744" t="s">
        <v>46</v>
      </c>
      <c r="N7744" t="s">
        <v>13641</v>
      </c>
    </row>
    <row r="7745" spans="1:14" x14ac:dyDescent="0.3">
      <c r="A7745" t="s">
        <v>13642</v>
      </c>
      <c r="B7745" s="2">
        <v>45328</v>
      </c>
      <c r="C7745" t="s">
        <v>274</v>
      </c>
      <c r="D7745" t="s">
        <v>16</v>
      </c>
      <c r="E7745" t="s">
        <v>17</v>
      </c>
      <c r="F7745" t="s">
        <v>27</v>
      </c>
      <c r="G7745" t="s">
        <v>36</v>
      </c>
      <c r="H7745">
        <v>8</v>
      </c>
      <c r="I7745">
        <v>25.05</v>
      </c>
      <c r="J7745">
        <v>41.64</v>
      </c>
      <c r="K7745">
        <v>333.12</v>
      </c>
      <c r="L7745" t="s">
        <v>29</v>
      </c>
      <c r="M7745" t="s">
        <v>46</v>
      </c>
      <c r="N7745" t="s">
        <v>13643</v>
      </c>
    </row>
    <row r="7746" spans="1:14" x14ac:dyDescent="0.3">
      <c r="A7746" t="s">
        <v>13644</v>
      </c>
      <c r="B7746" s="2">
        <v>45748</v>
      </c>
      <c r="C7746" t="s">
        <v>148</v>
      </c>
      <c r="D7746" t="s">
        <v>42</v>
      </c>
      <c r="E7746" t="s">
        <v>50</v>
      </c>
      <c r="F7746" t="s">
        <v>93</v>
      </c>
      <c r="G7746" t="s">
        <v>217</v>
      </c>
      <c r="H7746">
        <v>6</v>
      </c>
      <c r="I7746">
        <v>27.87</v>
      </c>
      <c r="J7746">
        <v>45.1</v>
      </c>
      <c r="K7746">
        <v>270.60000000000002</v>
      </c>
      <c r="L7746" t="s">
        <v>45</v>
      </c>
      <c r="M7746" t="s">
        <v>46</v>
      </c>
      <c r="N7746" t="s">
        <v>13645</v>
      </c>
    </row>
    <row r="7747" spans="1:14" x14ac:dyDescent="0.3">
      <c r="A7747" t="s">
        <v>13646</v>
      </c>
      <c r="B7747" s="2">
        <v>45327</v>
      </c>
      <c r="C7747" t="s">
        <v>90</v>
      </c>
      <c r="E7747" t="s">
        <v>92</v>
      </c>
      <c r="F7747" t="s">
        <v>51</v>
      </c>
      <c r="G7747" t="s">
        <v>119</v>
      </c>
      <c r="H7747">
        <v>6</v>
      </c>
      <c r="I7747">
        <v>17.63</v>
      </c>
      <c r="J7747">
        <v>29.98</v>
      </c>
      <c r="K7747">
        <v>179.88</v>
      </c>
      <c r="L7747" t="s">
        <v>82</v>
      </c>
      <c r="M7747" t="s">
        <v>54</v>
      </c>
      <c r="N7747" t="s">
        <v>12267</v>
      </c>
    </row>
    <row r="7748" spans="1:14" x14ac:dyDescent="0.3">
      <c r="A7748" t="s">
        <v>13647</v>
      </c>
      <c r="B7748" s="1">
        <v>45587</v>
      </c>
      <c r="C7748" t="s">
        <v>194</v>
      </c>
      <c r="D7748" t="s">
        <v>58</v>
      </c>
      <c r="E7748" t="s">
        <v>203</v>
      </c>
      <c r="F7748" t="s">
        <v>18</v>
      </c>
      <c r="G7748" t="s">
        <v>44</v>
      </c>
      <c r="H7748">
        <v>488</v>
      </c>
      <c r="I7748">
        <v>12.3</v>
      </c>
      <c r="K7748">
        <v>78.239999999999995</v>
      </c>
      <c r="L7748" t="s">
        <v>45</v>
      </c>
      <c r="M7748" t="s">
        <v>54</v>
      </c>
    </row>
    <row r="7749" spans="1:14" x14ac:dyDescent="0.3">
      <c r="A7749" t="s">
        <v>13648</v>
      </c>
      <c r="B7749" t="s">
        <v>10792</v>
      </c>
      <c r="C7749" t="s">
        <v>280</v>
      </c>
      <c r="D7749" t="s">
        <v>86</v>
      </c>
      <c r="E7749" t="s">
        <v>131</v>
      </c>
      <c r="F7749" t="s">
        <v>51</v>
      </c>
      <c r="G7749" t="s">
        <v>119</v>
      </c>
      <c r="H7749">
        <v>7</v>
      </c>
      <c r="I7749">
        <v>8.66</v>
      </c>
      <c r="J7749">
        <v>12.97</v>
      </c>
      <c r="K7749">
        <v>90.79</v>
      </c>
      <c r="L7749" t="s">
        <v>53</v>
      </c>
      <c r="M7749" t="s">
        <v>21</v>
      </c>
      <c r="N7749" t="s">
        <v>13649</v>
      </c>
    </row>
    <row r="7750" spans="1:14" x14ac:dyDescent="0.3">
      <c r="A7750" t="s">
        <v>13650</v>
      </c>
      <c r="B7750" s="2">
        <v>46022</v>
      </c>
      <c r="C7750" t="s">
        <v>307</v>
      </c>
      <c r="D7750" t="s">
        <v>68</v>
      </c>
      <c r="F7750" t="s">
        <v>93</v>
      </c>
      <c r="G7750" t="s">
        <v>122</v>
      </c>
      <c r="H7750">
        <v>6</v>
      </c>
      <c r="I7750">
        <v>45.64</v>
      </c>
      <c r="J7750">
        <v>70.22</v>
      </c>
      <c r="K7750">
        <v>421.32</v>
      </c>
      <c r="L7750" t="s">
        <v>20</v>
      </c>
      <c r="M7750" t="s">
        <v>21</v>
      </c>
      <c r="N7750" t="s">
        <v>784</v>
      </c>
    </row>
    <row r="7751" spans="1:14" x14ac:dyDescent="0.3">
      <c r="A7751" t="s">
        <v>13651</v>
      </c>
      <c r="B7751" t="s">
        <v>389</v>
      </c>
      <c r="C7751" t="s">
        <v>215</v>
      </c>
      <c r="D7751" t="s">
        <v>168</v>
      </c>
      <c r="E7751" t="s">
        <v>267</v>
      </c>
      <c r="F7751" t="s">
        <v>18</v>
      </c>
      <c r="G7751" t="s">
        <v>44</v>
      </c>
      <c r="H7751">
        <v>5</v>
      </c>
      <c r="I7751">
        <v>8.91</v>
      </c>
      <c r="J7751">
        <v>14.16</v>
      </c>
      <c r="K7751">
        <v>70.8</v>
      </c>
      <c r="L7751" t="s">
        <v>29</v>
      </c>
      <c r="M7751" t="s">
        <v>46</v>
      </c>
      <c r="N7751" t="s">
        <v>7910</v>
      </c>
    </row>
    <row r="7752" spans="1:14" x14ac:dyDescent="0.3">
      <c r="A7752" t="s">
        <v>13652</v>
      </c>
      <c r="B7752" s="2">
        <v>45977</v>
      </c>
      <c r="C7752" t="s">
        <v>67</v>
      </c>
      <c r="D7752" t="s">
        <v>68</v>
      </c>
      <c r="E7752" t="s">
        <v>69</v>
      </c>
      <c r="F7752" t="s">
        <v>18</v>
      </c>
      <c r="G7752" t="s">
        <v>81</v>
      </c>
      <c r="H7752">
        <v>7</v>
      </c>
      <c r="I7752">
        <v>34.11</v>
      </c>
      <c r="J7752">
        <v>57.98</v>
      </c>
      <c r="K7752">
        <v>405.86</v>
      </c>
      <c r="L7752" t="s">
        <v>175</v>
      </c>
      <c r="M7752" t="s">
        <v>30</v>
      </c>
      <c r="N7752" t="s">
        <v>13653</v>
      </c>
    </row>
    <row r="7753" spans="1:14" x14ac:dyDescent="0.3">
      <c r="A7753" t="s">
        <v>13654</v>
      </c>
      <c r="B7753" t="s">
        <v>446</v>
      </c>
      <c r="C7753" t="s">
        <v>334</v>
      </c>
      <c r="D7753" t="s">
        <v>91</v>
      </c>
      <c r="E7753" t="s">
        <v>345</v>
      </c>
      <c r="F7753" t="s">
        <v>76</v>
      </c>
      <c r="G7753" t="s">
        <v>149</v>
      </c>
      <c r="H7753">
        <v>3</v>
      </c>
      <c r="I7753">
        <v>7.71</v>
      </c>
      <c r="J7753">
        <v>9.69</v>
      </c>
      <c r="K7753">
        <v>29.07</v>
      </c>
      <c r="L7753" t="s">
        <v>53</v>
      </c>
      <c r="M7753" t="s">
        <v>100</v>
      </c>
      <c r="N7753" t="s">
        <v>13655</v>
      </c>
    </row>
    <row r="7754" spans="1:14" x14ac:dyDescent="0.3">
      <c r="A7754" t="s">
        <v>13656</v>
      </c>
      <c r="B7754" s="2">
        <v>45436</v>
      </c>
      <c r="C7754" t="s">
        <v>358</v>
      </c>
      <c r="D7754" t="s">
        <v>91</v>
      </c>
      <c r="E7754" t="s">
        <v>359</v>
      </c>
      <c r="F7754" t="s">
        <v>27</v>
      </c>
      <c r="G7754" t="s">
        <v>28</v>
      </c>
      <c r="H7754">
        <v>8</v>
      </c>
      <c r="I7754">
        <v>30.04</v>
      </c>
      <c r="J7754">
        <v>48.75</v>
      </c>
      <c r="K7754">
        <v>390</v>
      </c>
      <c r="L7754" t="s">
        <v>20</v>
      </c>
      <c r="M7754" t="s">
        <v>46</v>
      </c>
      <c r="N7754" t="s">
        <v>13657</v>
      </c>
    </row>
    <row r="7755" spans="1:14" x14ac:dyDescent="0.3">
      <c r="A7755" t="s">
        <v>13658</v>
      </c>
      <c r="B7755" s="2">
        <v>45728</v>
      </c>
      <c r="C7755" t="s">
        <v>85</v>
      </c>
      <c r="D7755" t="s">
        <v>130</v>
      </c>
      <c r="E7755" t="s">
        <v>131</v>
      </c>
      <c r="F7755" t="s">
        <v>93</v>
      </c>
      <c r="G7755" t="s">
        <v>122</v>
      </c>
      <c r="H7755">
        <v>8</v>
      </c>
      <c r="I7755">
        <v>39.299999999999997</v>
      </c>
      <c r="K7755">
        <v>422</v>
      </c>
      <c r="L7755" t="s">
        <v>53</v>
      </c>
      <c r="M7755" t="s">
        <v>100</v>
      </c>
      <c r="N7755" t="s">
        <v>4966</v>
      </c>
    </row>
    <row r="7756" spans="1:14" x14ac:dyDescent="0.3">
      <c r="A7756" t="s">
        <v>13659</v>
      </c>
      <c r="B7756" s="2">
        <v>45811</v>
      </c>
      <c r="C7756" t="s">
        <v>73</v>
      </c>
      <c r="D7756" t="s">
        <v>74</v>
      </c>
      <c r="E7756" t="s">
        <v>75</v>
      </c>
      <c r="F7756" t="s">
        <v>18</v>
      </c>
      <c r="G7756" t="s">
        <v>99</v>
      </c>
      <c r="H7756">
        <v>6</v>
      </c>
      <c r="I7756">
        <v>7.04</v>
      </c>
      <c r="J7756">
        <v>9.9499999999999993</v>
      </c>
      <c r="K7756">
        <v>59.7</v>
      </c>
      <c r="L7756" t="s">
        <v>175</v>
      </c>
      <c r="M7756" t="s">
        <v>46</v>
      </c>
      <c r="N7756" t="s">
        <v>13660</v>
      </c>
    </row>
    <row r="7757" spans="1:14" x14ac:dyDescent="0.3">
      <c r="A7757" t="s">
        <v>13661</v>
      </c>
      <c r="B7757" s="2">
        <v>45546</v>
      </c>
      <c r="C7757" t="s">
        <v>33</v>
      </c>
      <c r="D7757" t="s">
        <v>34</v>
      </c>
      <c r="E7757" t="s">
        <v>136</v>
      </c>
      <c r="F7757" t="s">
        <v>93</v>
      </c>
      <c r="G7757" t="s">
        <v>137</v>
      </c>
      <c r="H7757">
        <v>5</v>
      </c>
      <c r="I7757">
        <v>12.72</v>
      </c>
      <c r="J7757">
        <v>17</v>
      </c>
      <c r="K7757">
        <v>85</v>
      </c>
      <c r="L7757" t="s">
        <v>20</v>
      </c>
      <c r="M7757" t="s">
        <v>30</v>
      </c>
      <c r="N7757" t="s">
        <v>13662</v>
      </c>
    </row>
    <row r="7758" spans="1:14" x14ac:dyDescent="0.3">
      <c r="A7758" t="s">
        <v>13663</v>
      </c>
      <c r="B7758" t="s">
        <v>8996</v>
      </c>
      <c r="C7758" t="s">
        <v>394</v>
      </c>
      <c r="E7758" t="s">
        <v>235</v>
      </c>
      <c r="F7758" t="s">
        <v>93</v>
      </c>
      <c r="G7758" t="s">
        <v>141</v>
      </c>
      <c r="H7758">
        <v>7</v>
      </c>
      <c r="I7758">
        <v>10.62</v>
      </c>
      <c r="J7758">
        <v>13.78</v>
      </c>
      <c r="K7758">
        <v>132.25</v>
      </c>
      <c r="L7758" t="s">
        <v>53</v>
      </c>
      <c r="M7758" t="s">
        <v>54</v>
      </c>
      <c r="N7758" t="s">
        <v>4969</v>
      </c>
    </row>
    <row r="7759" spans="1:14" x14ac:dyDescent="0.3">
      <c r="A7759" t="s">
        <v>13664</v>
      </c>
      <c r="B7759" s="1">
        <v>46018</v>
      </c>
      <c r="C7759" t="s">
        <v>274</v>
      </c>
      <c r="E7759" t="s">
        <v>186</v>
      </c>
      <c r="F7759" t="s">
        <v>93</v>
      </c>
      <c r="G7759" t="s">
        <v>122</v>
      </c>
      <c r="H7759">
        <v>5</v>
      </c>
      <c r="I7759">
        <v>67.69</v>
      </c>
      <c r="J7759">
        <v>81.78</v>
      </c>
      <c r="K7759">
        <v>408.9</v>
      </c>
      <c r="L7759" t="s">
        <v>20</v>
      </c>
      <c r="M7759" t="s">
        <v>30</v>
      </c>
      <c r="N7759" t="s">
        <v>13665</v>
      </c>
    </row>
    <row r="7760" spans="1:14" x14ac:dyDescent="0.3">
      <c r="A7760" t="s">
        <v>2857</v>
      </c>
      <c r="B7760" s="2">
        <v>45320</v>
      </c>
      <c r="C7760" t="s">
        <v>202</v>
      </c>
      <c r="E7760" t="s">
        <v>114</v>
      </c>
      <c r="F7760" t="s">
        <v>27</v>
      </c>
      <c r="G7760" t="s">
        <v>145</v>
      </c>
      <c r="H7760">
        <v>488</v>
      </c>
      <c r="I7760">
        <v>26.41</v>
      </c>
      <c r="K7760">
        <v>133.24</v>
      </c>
      <c r="L7760" t="s">
        <v>37</v>
      </c>
      <c r="M7760" t="s">
        <v>30</v>
      </c>
      <c r="N7760" t="s">
        <v>1281</v>
      </c>
    </row>
    <row r="7761" spans="1:14" x14ac:dyDescent="0.3">
      <c r="A7761" t="s">
        <v>13666</v>
      </c>
      <c r="B7761" s="2">
        <v>45317</v>
      </c>
      <c r="C7761" t="s">
        <v>167</v>
      </c>
      <c r="D7761" t="s">
        <v>168</v>
      </c>
      <c r="E7761" t="s">
        <v>293</v>
      </c>
      <c r="F7761" t="s">
        <v>51</v>
      </c>
      <c r="G7761" t="s">
        <v>119</v>
      </c>
      <c r="H7761">
        <v>4</v>
      </c>
      <c r="I7761">
        <v>7.4</v>
      </c>
      <c r="J7761">
        <v>11.97</v>
      </c>
      <c r="K7761">
        <v>47.88</v>
      </c>
      <c r="L7761" t="s">
        <v>82</v>
      </c>
      <c r="M7761" t="s">
        <v>100</v>
      </c>
      <c r="N7761" t="s">
        <v>13667</v>
      </c>
    </row>
    <row r="7762" spans="1:14" x14ac:dyDescent="0.3">
      <c r="A7762" t="s">
        <v>13668</v>
      </c>
      <c r="B7762" t="s">
        <v>2807</v>
      </c>
      <c r="C7762" t="s">
        <v>57</v>
      </c>
      <c r="E7762" t="s">
        <v>59</v>
      </c>
      <c r="F7762" t="s">
        <v>51</v>
      </c>
      <c r="G7762" t="s">
        <v>60</v>
      </c>
      <c r="H7762">
        <v>5</v>
      </c>
      <c r="I7762">
        <v>3.8</v>
      </c>
      <c r="J7762">
        <v>7.05</v>
      </c>
      <c r="K7762">
        <v>35.25</v>
      </c>
      <c r="L7762" t="s">
        <v>82</v>
      </c>
      <c r="M7762" t="s">
        <v>46</v>
      </c>
      <c r="N7762" t="s">
        <v>5530</v>
      </c>
    </row>
    <row r="7763" spans="1:14" x14ac:dyDescent="0.3">
      <c r="A7763" t="s">
        <v>13669</v>
      </c>
      <c r="B7763" t="s">
        <v>681</v>
      </c>
      <c r="C7763" t="s">
        <v>202</v>
      </c>
      <c r="D7763" t="s">
        <v>58</v>
      </c>
      <c r="E7763" t="s">
        <v>59</v>
      </c>
      <c r="F7763" t="s">
        <v>27</v>
      </c>
      <c r="G7763" t="s">
        <v>36</v>
      </c>
      <c r="H7763">
        <v>10</v>
      </c>
      <c r="I7763">
        <v>13.26</v>
      </c>
      <c r="J7763">
        <v>24.76</v>
      </c>
      <c r="K7763">
        <v>247.6</v>
      </c>
      <c r="L7763" t="s">
        <v>37</v>
      </c>
      <c r="M7763" t="s">
        <v>54</v>
      </c>
      <c r="N7763" t="s">
        <v>9056</v>
      </c>
    </row>
    <row r="7764" spans="1:14" x14ac:dyDescent="0.3">
      <c r="A7764" t="s">
        <v>13670</v>
      </c>
      <c r="B7764" s="2">
        <v>45713</v>
      </c>
      <c r="C7764" t="s">
        <v>33</v>
      </c>
      <c r="D7764" t="s">
        <v>34</v>
      </c>
      <c r="E7764" t="s">
        <v>136</v>
      </c>
      <c r="F7764" t="s">
        <v>27</v>
      </c>
      <c r="G7764" t="s">
        <v>28</v>
      </c>
      <c r="H7764">
        <v>8</v>
      </c>
      <c r="I7764">
        <v>12.76</v>
      </c>
      <c r="J7764">
        <v>21.52</v>
      </c>
      <c r="K7764">
        <v>172.16</v>
      </c>
      <c r="L7764" t="s">
        <v>175</v>
      </c>
      <c r="M7764" t="s">
        <v>100</v>
      </c>
      <c r="N7764" t="s">
        <v>13671</v>
      </c>
    </row>
    <row r="7765" spans="1:14" x14ac:dyDescent="0.3">
      <c r="A7765" t="s">
        <v>13672</v>
      </c>
      <c r="B7765" s="2">
        <v>46002</v>
      </c>
      <c r="C7765" t="s">
        <v>156</v>
      </c>
      <c r="D7765" t="s">
        <v>68</v>
      </c>
      <c r="E7765" t="s">
        <v>157</v>
      </c>
      <c r="F7765" t="s">
        <v>93</v>
      </c>
      <c r="G7765" t="s">
        <v>94</v>
      </c>
      <c r="H7765">
        <v>9</v>
      </c>
      <c r="I7765">
        <v>15.71</v>
      </c>
      <c r="J7765">
        <v>27.39</v>
      </c>
      <c r="K7765">
        <v>246.51</v>
      </c>
      <c r="L7765" t="s">
        <v>82</v>
      </c>
      <c r="M7765" t="s">
        <v>46</v>
      </c>
      <c r="N7765" t="s">
        <v>13673</v>
      </c>
    </row>
    <row r="7766" spans="1:14" x14ac:dyDescent="0.3">
      <c r="A7766" t="s">
        <v>11459</v>
      </c>
      <c r="B7766" s="2">
        <v>45786</v>
      </c>
      <c r="C7766" t="s">
        <v>41</v>
      </c>
      <c r="D7766" t="s">
        <v>42</v>
      </c>
      <c r="E7766" t="s">
        <v>50</v>
      </c>
      <c r="F7766" t="s">
        <v>27</v>
      </c>
      <c r="G7766" t="s">
        <v>28</v>
      </c>
      <c r="H7766">
        <v>6</v>
      </c>
      <c r="I7766">
        <v>31.14</v>
      </c>
      <c r="J7766">
        <v>55.72</v>
      </c>
      <c r="K7766">
        <v>334.32</v>
      </c>
      <c r="L7766" t="s">
        <v>45</v>
      </c>
      <c r="M7766" t="s">
        <v>100</v>
      </c>
      <c r="N7766" t="s">
        <v>10244</v>
      </c>
    </row>
    <row r="7767" spans="1:14" x14ac:dyDescent="0.3">
      <c r="A7767" t="s">
        <v>13674</v>
      </c>
      <c r="B7767" s="2">
        <v>45879</v>
      </c>
      <c r="C7767" t="s">
        <v>457</v>
      </c>
      <c r="D7767" t="s">
        <v>130</v>
      </c>
      <c r="E7767" t="s">
        <v>287</v>
      </c>
      <c r="F7767" t="s">
        <v>18</v>
      </c>
      <c r="G7767" t="s">
        <v>81</v>
      </c>
      <c r="H7767">
        <v>6</v>
      </c>
      <c r="J7767">
        <v>32.36</v>
      </c>
      <c r="K7767">
        <v>252.68</v>
      </c>
      <c r="L7767" t="s">
        <v>29</v>
      </c>
      <c r="M7767" t="s">
        <v>46</v>
      </c>
      <c r="N7767" t="s">
        <v>225</v>
      </c>
    </row>
    <row r="7768" spans="1:14" x14ac:dyDescent="0.3">
      <c r="A7768" t="s">
        <v>13675</v>
      </c>
      <c r="B7768" t="s">
        <v>3140</v>
      </c>
      <c r="C7768" t="s">
        <v>232</v>
      </c>
      <c r="D7768" t="s">
        <v>25</v>
      </c>
      <c r="E7768" t="s">
        <v>235</v>
      </c>
      <c r="F7768" t="s">
        <v>51</v>
      </c>
      <c r="G7768" t="s">
        <v>126</v>
      </c>
      <c r="H7768">
        <v>3</v>
      </c>
      <c r="I7768">
        <v>5.83</v>
      </c>
      <c r="J7768">
        <v>10.28</v>
      </c>
      <c r="K7768">
        <v>30.84</v>
      </c>
      <c r="L7768" t="s">
        <v>82</v>
      </c>
      <c r="M7768" t="s">
        <v>100</v>
      </c>
      <c r="N7768" t="s">
        <v>13676</v>
      </c>
    </row>
    <row r="7769" spans="1:14" x14ac:dyDescent="0.3">
      <c r="A7769" t="s">
        <v>13677</v>
      </c>
      <c r="B7769" s="2">
        <v>45964</v>
      </c>
      <c r="C7769" t="s">
        <v>161</v>
      </c>
      <c r="D7769" t="s">
        <v>74</v>
      </c>
      <c r="E7769" t="s">
        <v>108</v>
      </c>
      <c r="F7769" t="s">
        <v>18</v>
      </c>
      <c r="G7769" t="s">
        <v>81</v>
      </c>
      <c r="H7769">
        <v>5</v>
      </c>
      <c r="I7769">
        <v>18.62</v>
      </c>
      <c r="J7769">
        <v>26.59</v>
      </c>
      <c r="K7769">
        <v>132.94999999999999</v>
      </c>
      <c r="L7769" t="s">
        <v>53</v>
      </c>
      <c r="M7769" t="s">
        <v>21</v>
      </c>
      <c r="N7769" t="s">
        <v>10540</v>
      </c>
    </row>
    <row r="7770" spans="1:14" x14ac:dyDescent="0.3">
      <c r="A7770" t="s">
        <v>13678</v>
      </c>
      <c r="B7770" s="2">
        <v>45871</v>
      </c>
      <c r="C7770" t="s">
        <v>73</v>
      </c>
      <c r="D7770" t="s">
        <v>74</v>
      </c>
      <c r="E7770" t="s">
        <v>108</v>
      </c>
      <c r="F7770" t="s">
        <v>76</v>
      </c>
      <c r="G7770" t="s">
        <v>251</v>
      </c>
      <c r="H7770">
        <v>4</v>
      </c>
      <c r="I7770">
        <v>22.25</v>
      </c>
      <c r="J7770">
        <v>38.19</v>
      </c>
      <c r="K7770">
        <v>152.76</v>
      </c>
      <c r="L7770" t="s">
        <v>175</v>
      </c>
      <c r="M7770" t="s">
        <v>46</v>
      </c>
      <c r="N7770" t="s">
        <v>12032</v>
      </c>
    </row>
    <row r="7771" spans="1:14" x14ac:dyDescent="0.3">
      <c r="A7771" t="s">
        <v>13679</v>
      </c>
      <c r="B7771" t="s">
        <v>5597</v>
      </c>
      <c r="C7771" t="s">
        <v>394</v>
      </c>
      <c r="D7771" t="s">
        <v>25</v>
      </c>
      <c r="E7771" t="s">
        <v>26</v>
      </c>
      <c r="F7771" t="s">
        <v>51</v>
      </c>
      <c r="G7771" t="s">
        <v>126</v>
      </c>
      <c r="H7771">
        <v>4</v>
      </c>
      <c r="I7771">
        <v>2.17</v>
      </c>
      <c r="J7771">
        <v>3.51</v>
      </c>
      <c r="K7771">
        <v>14.04</v>
      </c>
      <c r="L7771" t="s">
        <v>82</v>
      </c>
      <c r="M7771" t="s">
        <v>46</v>
      </c>
    </row>
    <row r="7772" spans="1:14" x14ac:dyDescent="0.3">
      <c r="A7772" t="s">
        <v>13680</v>
      </c>
      <c r="B7772" s="2">
        <v>45522</v>
      </c>
      <c r="C7772" t="s">
        <v>73</v>
      </c>
      <c r="D7772" t="s">
        <v>74</v>
      </c>
      <c r="E7772" t="s">
        <v>75</v>
      </c>
      <c r="F7772" t="s">
        <v>51</v>
      </c>
      <c r="G7772" t="s">
        <v>52</v>
      </c>
      <c r="H7772">
        <v>3</v>
      </c>
      <c r="I7772">
        <v>23.62</v>
      </c>
      <c r="J7772">
        <v>36.369999999999997</v>
      </c>
      <c r="K7772">
        <v>109.11</v>
      </c>
      <c r="L7772" t="s">
        <v>53</v>
      </c>
      <c r="M7772" t="s">
        <v>46</v>
      </c>
    </row>
    <row r="7773" spans="1:14" x14ac:dyDescent="0.3">
      <c r="A7773" t="s">
        <v>7035</v>
      </c>
      <c r="B7773" s="2">
        <v>45635</v>
      </c>
      <c r="C7773" t="s">
        <v>274</v>
      </c>
      <c r="D7773" t="s">
        <v>16</v>
      </c>
      <c r="E7773" t="s">
        <v>206</v>
      </c>
      <c r="F7773" t="s">
        <v>76</v>
      </c>
      <c r="G7773" t="s">
        <v>170</v>
      </c>
      <c r="H7773">
        <v>7</v>
      </c>
      <c r="I7773">
        <v>16.89</v>
      </c>
      <c r="K7773">
        <v>162.61000000000001</v>
      </c>
      <c r="L7773" t="s">
        <v>29</v>
      </c>
      <c r="M7773" t="s">
        <v>100</v>
      </c>
      <c r="N7773" t="s">
        <v>7036</v>
      </c>
    </row>
    <row r="7774" spans="1:14" x14ac:dyDescent="0.3">
      <c r="A7774" t="s">
        <v>1618</v>
      </c>
      <c r="B7774" s="2">
        <v>45381</v>
      </c>
      <c r="C7774" t="s">
        <v>153</v>
      </c>
      <c r="D7774" t="s">
        <v>74</v>
      </c>
      <c r="E7774" t="s">
        <v>108</v>
      </c>
      <c r="F7774" t="s">
        <v>27</v>
      </c>
      <c r="G7774" t="s">
        <v>145</v>
      </c>
      <c r="H7774">
        <v>2</v>
      </c>
      <c r="J7774">
        <v>75.17</v>
      </c>
      <c r="K7774">
        <v>150.34</v>
      </c>
      <c r="L7774" t="s">
        <v>29</v>
      </c>
      <c r="M7774" t="s">
        <v>46</v>
      </c>
      <c r="N7774" t="s">
        <v>1619</v>
      </c>
    </row>
    <row r="7775" spans="1:14" x14ac:dyDescent="0.3">
      <c r="A7775" t="s">
        <v>13349</v>
      </c>
      <c r="B7775" s="2">
        <v>45454</v>
      </c>
      <c r="C7775" t="s">
        <v>15</v>
      </c>
      <c r="D7775" t="s">
        <v>16</v>
      </c>
      <c r="E7775" t="s">
        <v>17</v>
      </c>
      <c r="F7775" t="s">
        <v>27</v>
      </c>
      <c r="G7775" t="s">
        <v>28</v>
      </c>
      <c r="H7775">
        <v>6</v>
      </c>
      <c r="I7775">
        <v>28.47</v>
      </c>
      <c r="J7775">
        <v>51.51</v>
      </c>
      <c r="K7775">
        <v>309.06</v>
      </c>
      <c r="L7775" t="s">
        <v>20</v>
      </c>
      <c r="M7775" t="s">
        <v>100</v>
      </c>
      <c r="N7775" t="s">
        <v>11546</v>
      </c>
    </row>
    <row r="7776" spans="1:14" x14ac:dyDescent="0.3">
      <c r="A7776" t="s">
        <v>13681</v>
      </c>
      <c r="B7776" s="2">
        <v>45450</v>
      </c>
      <c r="C7776" t="s">
        <v>337</v>
      </c>
      <c r="D7776" t="s">
        <v>168</v>
      </c>
      <c r="E7776" t="s">
        <v>216</v>
      </c>
      <c r="F7776" t="s">
        <v>27</v>
      </c>
      <c r="G7776" t="s">
        <v>28</v>
      </c>
      <c r="H7776">
        <v>6</v>
      </c>
      <c r="I7776">
        <v>23.96</v>
      </c>
      <c r="J7776">
        <v>43.45</v>
      </c>
      <c r="K7776">
        <v>260.7</v>
      </c>
      <c r="L7776" t="s">
        <v>82</v>
      </c>
      <c r="M7776" t="s">
        <v>46</v>
      </c>
      <c r="N7776" t="s">
        <v>12061</v>
      </c>
    </row>
    <row r="7777" spans="1:14" x14ac:dyDescent="0.3">
      <c r="A7777" t="s">
        <v>10697</v>
      </c>
      <c r="B7777" s="2">
        <v>45575</v>
      </c>
      <c r="C7777" t="s">
        <v>24</v>
      </c>
      <c r="D7777" t="s">
        <v>25</v>
      </c>
      <c r="E7777" t="s">
        <v>235</v>
      </c>
      <c r="F7777" t="s">
        <v>76</v>
      </c>
      <c r="G7777" t="s">
        <v>170</v>
      </c>
      <c r="H7777">
        <v>5</v>
      </c>
      <c r="I7777">
        <v>20.36</v>
      </c>
      <c r="J7777">
        <v>35.53</v>
      </c>
      <c r="K7777">
        <v>177.65</v>
      </c>
      <c r="L7777" t="s">
        <v>95</v>
      </c>
      <c r="M7777" t="s">
        <v>21</v>
      </c>
      <c r="N7777" t="s">
        <v>10698</v>
      </c>
    </row>
    <row r="7778" spans="1:14" x14ac:dyDescent="0.3">
      <c r="A7778" t="s">
        <v>13682</v>
      </c>
      <c r="B7778" s="2">
        <v>45336</v>
      </c>
      <c r="C7778" t="s">
        <v>337</v>
      </c>
      <c r="D7778" t="s">
        <v>168</v>
      </c>
      <c r="E7778" t="s">
        <v>216</v>
      </c>
      <c r="F7778" t="s">
        <v>27</v>
      </c>
      <c r="G7778" t="s">
        <v>187</v>
      </c>
      <c r="H7778">
        <v>8</v>
      </c>
      <c r="I7778">
        <v>87.47</v>
      </c>
      <c r="J7778">
        <v>153.32</v>
      </c>
      <c r="K7778">
        <v>1226.56</v>
      </c>
      <c r="L7778" t="s">
        <v>45</v>
      </c>
      <c r="M7778" t="s">
        <v>30</v>
      </c>
      <c r="N7778" t="s">
        <v>7743</v>
      </c>
    </row>
    <row r="7779" spans="1:14" x14ac:dyDescent="0.3">
      <c r="A7779" t="s">
        <v>13683</v>
      </c>
      <c r="B7779" s="1">
        <v>45304</v>
      </c>
      <c r="C7779" t="s">
        <v>73</v>
      </c>
      <c r="D7779" t="s">
        <v>74</v>
      </c>
      <c r="E7779" t="s">
        <v>312</v>
      </c>
      <c r="F7779" t="s">
        <v>93</v>
      </c>
      <c r="G7779" t="s">
        <v>217</v>
      </c>
      <c r="H7779">
        <v>4</v>
      </c>
      <c r="I7779">
        <v>24.55</v>
      </c>
      <c r="J7779">
        <v>35.36</v>
      </c>
      <c r="K7779">
        <v>141.44</v>
      </c>
      <c r="L7779" t="s">
        <v>29</v>
      </c>
      <c r="M7779" t="s">
        <v>30</v>
      </c>
      <c r="N7779" t="s">
        <v>7431</v>
      </c>
    </row>
    <row r="7780" spans="1:14" x14ac:dyDescent="0.3">
      <c r="A7780" t="s">
        <v>13684</v>
      </c>
      <c r="B7780" s="2">
        <v>45636</v>
      </c>
      <c r="C7780" t="s">
        <v>148</v>
      </c>
      <c r="D7780" t="s">
        <v>42</v>
      </c>
      <c r="E7780" t="s">
        <v>63</v>
      </c>
      <c r="F7780" t="s">
        <v>93</v>
      </c>
      <c r="G7780" t="s">
        <v>137</v>
      </c>
      <c r="H7780">
        <v>6</v>
      </c>
      <c r="I7780">
        <v>15.34</v>
      </c>
      <c r="J7780">
        <v>28.68</v>
      </c>
      <c r="K7780">
        <v>172.08</v>
      </c>
      <c r="L7780" t="s">
        <v>20</v>
      </c>
      <c r="M7780" t="s">
        <v>30</v>
      </c>
      <c r="N7780" t="s">
        <v>3014</v>
      </c>
    </row>
    <row r="7781" spans="1:14" x14ac:dyDescent="0.3">
      <c r="A7781" t="s">
        <v>13685</v>
      </c>
      <c r="B7781" t="s">
        <v>4718</v>
      </c>
      <c r="C7781" t="s">
        <v>499</v>
      </c>
      <c r="D7781" t="s">
        <v>68</v>
      </c>
      <c r="E7781" t="s">
        <v>69</v>
      </c>
      <c r="F7781" t="s">
        <v>18</v>
      </c>
      <c r="G7781" t="s">
        <v>81</v>
      </c>
      <c r="H7781">
        <v>11</v>
      </c>
      <c r="I7781">
        <v>36.39</v>
      </c>
      <c r="J7781">
        <v>44.69</v>
      </c>
      <c r="K7781">
        <v>491.59</v>
      </c>
      <c r="L7781" t="s">
        <v>29</v>
      </c>
      <c r="M7781" t="s">
        <v>54</v>
      </c>
      <c r="N7781" t="s">
        <v>13686</v>
      </c>
    </row>
    <row r="7782" spans="1:14" x14ac:dyDescent="0.3">
      <c r="A7782" t="s">
        <v>13687</v>
      </c>
      <c r="B7782" t="s">
        <v>3122</v>
      </c>
      <c r="C7782" t="s">
        <v>190</v>
      </c>
      <c r="D7782" t="s">
        <v>16</v>
      </c>
      <c r="E7782" t="s">
        <v>186</v>
      </c>
      <c r="G7782" t="s">
        <v>137</v>
      </c>
      <c r="I7782">
        <v>12.09</v>
      </c>
      <c r="J7782">
        <v>15.75</v>
      </c>
      <c r="K7782">
        <v>15.75</v>
      </c>
      <c r="L7782" t="s">
        <v>53</v>
      </c>
      <c r="M7782" t="s">
        <v>21</v>
      </c>
      <c r="N7782" t="s">
        <v>9781</v>
      </c>
    </row>
    <row r="7783" spans="1:14" x14ac:dyDescent="0.3">
      <c r="A7783" t="s">
        <v>13688</v>
      </c>
      <c r="B7783" s="1">
        <v>45749</v>
      </c>
      <c r="C7783" t="s">
        <v>181</v>
      </c>
      <c r="D7783" t="s">
        <v>168</v>
      </c>
      <c r="E7783" t="s">
        <v>293</v>
      </c>
      <c r="F7783" t="s">
        <v>93</v>
      </c>
      <c r="G7783" t="s">
        <v>137</v>
      </c>
      <c r="H7783">
        <v>3</v>
      </c>
      <c r="I7783">
        <v>14.75</v>
      </c>
      <c r="K7783">
        <v>69.72</v>
      </c>
      <c r="M7783" t="s">
        <v>54</v>
      </c>
      <c r="N7783" t="s">
        <v>7679</v>
      </c>
    </row>
    <row r="7784" spans="1:14" x14ac:dyDescent="0.3">
      <c r="A7784" t="s">
        <v>13689</v>
      </c>
      <c r="B7784" s="2">
        <v>45446</v>
      </c>
      <c r="C7784" t="s">
        <v>129</v>
      </c>
      <c r="D7784" t="s">
        <v>130</v>
      </c>
      <c r="E7784" t="s">
        <v>271</v>
      </c>
      <c r="F7784" t="s">
        <v>51</v>
      </c>
      <c r="G7784" t="s">
        <v>52</v>
      </c>
      <c r="H7784">
        <v>5</v>
      </c>
      <c r="I7784">
        <v>22.16</v>
      </c>
      <c r="J7784">
        <v>35.49</v>
      </c>
      <c r="K7784">
        <v>177.45</v>
      </c>
      <c r="L7784" t="s">
        <v>29</v>
      </c>
      <c r="M7784" t="s">
        <v>30</v>
      </c>
      <c r="N7784" t="s">
        <v>5754</v>
      </c>
    </row>
    <row r="7785" spans="1:14" x14ac:dyDescent="0.3">
      <c r="A7785" t="s">
        <v>13690</v>
      </c>
      <c r="B7785" s="2">
        <v>45785</v>
      </c>
      <c r="C7785" t="s">
        <v>173</v>
      </c>
      <c r="D7785" t="s">
        <v>91</v>
      </c>
      <c r="E7785" t="s">
        <v>92</v>
      </c>
      <c r="F7785" t="s">
        <v>76</v>
      </c>
      <c r="G7785" t="s">
        <v>170</v>
      </c>
      <c r="H7785">
        <v>4</v>
      </c>
      <c r="J7785" t="s">
        <v>13691</v>
      </c>
      <c r="K7785">
        <v>204.24</v>
      </c>
      <c r="L7785" t="s">
        <v>53</v>
      </c>
      <c r="N7785" t="s">
        <v>4043</v>
      </c>
    </row>
    <row r="7786" spans="1:14" x14ac:dyDescent="0.3">
      <c r="A7786" t="s">
        <v>13692</v>
      </c>
      <c r="B7786" s="2">
        <v>45449</v>
      </c>
      <c r="C7786" t="s">
        <v>173</v>
      </c>
      <c r="D7786" t="s">
        <v>91</v>
      </c>
      <c r="E7786" t="s">
        <v>174</v>
      </c>
      <c r="F7786" t="s">
        <v>51</v>
      </c>
      <c r="G7786" t="s">
        <v>119</v>
      </c>
      <c r="H7786">
        <v>4</v>
      </c>
      <c r="I7786">
        <v>13.08</v>
      </c>
      <c r="J7786">
        <v>21.22</v>
      </c>
      <c r="K7786">
        <v>84.88</v>
      </c>
      <c r="L7786" t="s">
        <v>37</v>
      </c>
      <c r="M7786" t="s">
        <v>54</v>
      </c>
      <c r="N7786" t="s">
        <v>4312</v>
      </c>
    </row>
    <row r="7787" spans="1:14" x14ac:dyDescent="0.3">
      <c r="A7787" t="s">
        <v>13693</v>
      </c>
      <c r="B7787" s="2">
        <v>45820</v>
      </c>
      <c r="C7787" t="s">
        <v>67</v>
      </c>
      <c r="D7787" t="s">
        <v>68</v>
      </c>
      <c r="E7787" t="s">
        <v>118</v>
      </c>
      <c r="F7787" t="s">
        <v>27</v>
      </c>
      <c r="G7787" t="s">
        <v>36</v>
      </c>
      <c r="H7787">
        <v>5</v>
      </c>
      <c r="I7787">
        <v>23.59</v>
      </c>
      <c r="J7787">
        <v>41.02</v>
      </c>
      <c r="K7787">
        <v>205.1</v>
      </c>
      <c r="L7787" t="s">
        <v>20</v>
      </c>
      <c r="M7787" t="s">
        <v>30</v>
      </c>
      <c r="N7787" t="s">
        <v>13694</v>
      </c>
    </row>
    <row r="7788" spans="1:14" x14ac:dyDescent="0.3">
      <c r="A7788" t="s">
        <v>13695</v>
      </c>
      <c r="B7788" s="2">
        <v>46003</v>
      </c>
      <c r="C7788" t="s">
        <v>98</v>
      </c>
      <c r="D7788" t="s">
        <v>42</v>
      </c>
      <c r="E7788" t="s">
        <v>242</v>
      </c>
      <c r="F7788" t="s">
        <v>76</v>
      </c>
      <c r="G7788" t="s">
        <v>77</v>
      </c>
      <c r="H7788">
        <v>3</v>
      </c>
      <c r="I7788">
        <v>19.760000000000002</v>
      </c>
      <c r="J7788">
        <v>25.39</v>
      </c>
      <c r="K7788">
        <v>76.17</v>
      </c>
      <c r="L7788" t="s">
        <v>95</v>
      </c>
      <c r="M7788" t="s">
        <v>21</v>
      </c>
      <c r="N7788" t="s">
        <v>13696</v>
      </c>
    </row>
    <row r="7789" spans="1:14" x14ac:dyDescent="0.3">
      <c r="A7789" t="s">
        <v>13697</v>
      </c>
      <c r="B7789" s="2">
        <v>45909</v>
      </c>
      <c r="C7789" t="s">
        <v>394</v>
      </c>
      <c r="D7789" t="s">
        <v>25</v>
      </c>
      <c r="E7789" t="s">
        <v>104</v>
      </c>
      <c r="F7789" t="s">
        <v>76</v>
      </c>
      <c r="G7789" t="s">
        <v>170</v>
      </c>
      <c r="H7789">
        <v>5</v>
      </c>
      <c r="I7789">
        <v>31.93</v>
      </c>
      <c r="J7789">
        <v>54.02</v>
      </c>
      <c r="K7789">
        <v>270.10000000000002</v>
      </c>
      <c r="L7789" t="s">
        <v>175</v>
      </c>
      <c r="M7789" t="s">
        <v>30</v>
      </c>
      <c r="N7789" t="s">
        <v>13698</v>
      </c>
    </row>
    <row r="7790" spans="1:14" x14ac:dyDescent="0.3">
      <c r="A7790" t="s">
        <v>13699</v>
      </c>
      <c r="B7790" s="1">
        <v>45721</v>
      </c>
      <c r="C7790" t="s">
        <v>232</v>
      </c>
      <c r="D7790" t="s">
        <v>25</v>
      </c>
      <c r="E7790" t="s">
        <v>104</v>
      </c>
      <c r="F7790" t="s">
        <v>51</v>
      </c>
      <c r="G7790" t="s">
        <v>70</v>
      </c>
      <c r="H7790">
        <v>5</v>
      </c>
      <c r="I7790">
        <v>6.28</v>
      </c>
      <c r="J7790" t="s">
        <v>13700</v>
      </c>
      <c r="K7790">
        <v>57.9</v>
      </c>
      <c r="L7790" t="s">
        <v>82</v>
      </c>
      <c r="M7790" t="s">
        <v>54</v>
      </c>
      <c r="N7790" t="s">
        <v>13497</v>
      </c>
    </row>
    <row r="7791" spans="1:14" x14ac:dyDescent="0.3">
      <c r="A7791" t="s">
        <v>13701</v>
      </c>
      <c r="B7791" s="2">
        <v>45729</v>
      </c>
      <c r="C7791" t="s">
        <v>376</v>
      </c>
      <c r="D7791" t="s">
        <v>168</v>
      </c>
      <c r="E7791" t="s">
        <v>293</v>
      </c>
      <c r="F7791" t="s">
        <v>76</v>
      </c>
      <c r="G7791" t="s">
        <v>170</v>
      </c>
      <c r="H7791">
        <v>3</v>
      </c>
      <c r="I7791">
        <v>27.6</v>
      </c>
      <c r="J7791">
        <v>43.65</v>
      </c>
      <c r="K7791">
        <v>130.94999999999999</v>
      </c>
      <c r="L7791" t="s">
        <v>20</v>
      </c>
      <c r="M7791" t="s">
        <v>30</v>
      </c>
      <c r="N7791" t="s">
        <v>5047</v>
      </c>
    </row>
    <row r="7792" spans="1:14" x14ac:dyDescent="0.3">
      <c r="A7792" t="s">
        <v>13702</v>
      </c>
      <c r="B7792" s="2">
        <v>45972</v>
      </c>
      <c r="C7792" t="s">
        <v>129</v>
      </c>
      <c r="D7792" t="s">
        <v>130</v>
      </c>
      <c r="E7792" t="s">
        <v>87</v>
      </c>
      <c r="F7792" t="s">
        <v>27</v>
      </c>
      <c r="G7792" t="s">
        <v>109</v>
      </c>
      <c r="H7792">
        <v>4</v>
      </c>
      <c r="I7792">
        <v>11.12</v>
      </c>
      <c r="K7792">
        <v>72.2</v>
      </c>
      <c r="L7792" t="s">
        <v>45</v>
      </c>
      <c r="M7792" t="s">
        <v>30</v>
      </c>
      <c r="N7792" t="s">
        <v>13703</v>
      </c>
    </row>
    <row r="7793" spans="1:14" x14ac:dyDescent="0.3">
      <c r="A7793" t="s">
        <v>13704</v>
      </c>
      <c r="B7793" s="2">
        <v>45411</v>
      </c>
      <c r="C7793" t="s">
        <v>292</v>
      </c>
      <c r="D7793" t="s">
        <v>168</v>
      </c>
      <c r="E7793" t="s">
        <v>216</v>
      </c>
      <c r="F7793" t="s">
        <v>18</v>
      </c>
      <c r="G7793" t="s">
        <v>224</v>
      </c>
      <c r="H7793">
        <v>3</v>
      </c>
      <c r="I7793">
        <v>29.11</v>
      </c>
      <c r="J7793">
        <v>39.729999999999997</v>
      </c>
      <c r="K7793">
        <v>119.19</v>
      </c>
      <c r="L7793" t="s">
        <v>20</v>
      </c>
      <c r="M7793" t="s">
        <v>46</v>
      </c>
      <c r="N7793" t="s">
        <v>13705</v>
      </c>
    </row>
    <row r="7794" spans="1:14" x14ac:dyDescent="0.3">
      <c r="A7794" t="s">
        <v>13706</v>
      </c>
      <c r="B7794" s="2">
        <v>45604</v>
      </c>
      <c r="C7794" t="s">
        <v>144</v>
      </c>
      <c r="D7794" t="s">
        <v>25</v>
      </c>
      <c r="E7794" t="s">
        <v>277</v>
      </c>
      <c r="F7794" t="s">
        <v>51</v>
      </c>
      <c r="G7794" t="s">
        <v>70</v>
      </c>
      <c r="H7794">
        <v>3</v>
      </c>
      <c r="I7794">
        <v>14.18</v>
      </c>
      <c r="J7794">
        <v>18.399999999999999</v>
      </c>
      <c r="K7794">
        <v>55.2</v>
      </c>
      <c r="L7794" t="s">
        <v>37</v>
      </c>
      <c r="M7794" t="s">
        <v>100</v>
      </c>
      <c r="N7794" t="s">
        <v>4604</v>
      </c>
    </row>
    <row r="7795" spans="1:14" x14ac:dyDescent="0.3">
      <c r="A7795" t="s">
        <v>13707</v>
      </c>
      <c r="B7795" s="2">
        <v>45468</v>
      </c>
      <c r="C7795" t="s">
        <v>167</v>
      </c>
      <c r="D7795" t="s">
        <v>168</v>
      </c>
      <c r="E7795" t="s">
        <v>267</v>
      </c>
      <c r="F7795" t="s">
        <v>18</v>
      </c>
      <c r="G7795" t="s">
        <v>19</v>
      </c>
      <c r="H7795">
        <v>4</v>
      </c>
      <c r="I7795">
        <v>37.85</v>
      </c>
      <c r="J7795">
        <v>58.04</v>
      </c>
      <c r="K7795">
        <v>232.16</v>
      </c>
      <c r="L7795" t="s">
        <v>20</v>
      </c>
      <c r="N7795" t="s">
        <v>13708</v>
      </c>
    </row>
    <row r="7796" spans="1:14" x14ac:dyDescent="0.3">
      <c r="A7796" t="s">
        <v>13709</v>
      </c>
      <c r="B7796" s="2">
        <v>45903</v>
      </c>
      <c r="C7796" t="s">
        <v>257</v>
      </c>
      <c r="D7796" t="s">
        <v>34</v>
      </c>
      <c r="E7796" t="s">
        <v>136</v>
      </c>
      <c r="F7796" t="s">
        <v>51</v>
      </c>
      <c r="G7796" t="s">
        <v>126</v>
      </c>
      <c r="H7796">
        <v>5</v>
      </c>
      <c r="J7796">
        <v>7.18</v>
      </c>
      <c r="K7796">
        <v>35.9</v>
      </c>
      <c r="L7796" t="s">
        <v>53</v>
      </c>
      <c r="M7796" t="s">
        <v>100</v>
      </c>
      <c r="N7796" t="s">
        <v>6344</v>
      </c>
    </row>
    <row r="7797" spans="1:14" x14ac:dyDescent="0.3">
      <c r="A7797" t="s">
        <v>13710</v>
      </c>
      <c r="B7797" t="s">
        <v>9302</v>
      </c>
      <c r="C7797" t="s">
        <v>443</v>
      </c>
      <c r="D7797" t="s">
        <v>58</v>
      </c>
      <c r="E7797" t="s">
        <v>59</v>
      </c>
      <c r="F7797" t="s">
        <v>76</v>
      </c>
      <c r="G7797" t="s">
        <v>170</v>
      </c>
      <c r="H7797">
        <v>4</v>
      </c>
      <c r="I7797">
        <v>21.13</v>
      </c>
      <c r="J7797">
        <v>28.87</v>
      </c>
      <c r="K7797">
        <v>115.48</v>
      </c>
      <c r="L7797" t="s">
        <v>29</v>
      </c>
      <c r="M7797" t="s">
        <v>30</v>
      </c>
      <c r="N7797" t="s">
        <v>12667</v>
      </c>
    </row>
    <row r="7798" spans="1:14" x14ac:dyDescent="0.3">
      <c r="A7798" t="s">
        <v>13711</v>
      </c>
      <c r="B7798" s="1">
        <v>45336</v>
      </c>
      <c r="C7798" t="s">
        <v>129</v>
      </c>
      <c r="D7798" t="s">
        <v>130</v>
      </c>
      <c r="E7798" t="s">
        <v>87</v>
      </c>
      <c r="F7798" t="s">
        <v>76</v>
      </c>
      <c r="G7798" t="s">
        <v>149</v>
      </c>
      <c r="H7798">
        <v>5</v>
      </c>
      <c r="I7798">
        <v>5.75</v>
      </c>
      <c r="J7798">
        <v>10.86</v>
      </c>
      <c r="K7798">
        <v>54.3</v>
      </c>
      <c r="L7798" t="s">
        <v>45</v>
      </c>
      <c r="N7798" t="s">
        <v>13712</v>
      </c>
    </row>
    <row r="7799" spans="1:14" x14ac:dyDescent="0.3">
      <c r="A7799" t="s">
        <v>13713</v>
      </c>
      <c r="B7799" s="1">
        <v>46021</v>
      </c>
      <c r="C7799" t="s">
        <v>443</v>
      </c>
      <c r="D7799" t="s">
        <v>58</v>
      </c>
      <c r="E7799" t="s">
        <v>59</v>
      </c>
      <c r="F7799" t="s">
        <v>76</v>
      </c>
      <c r="G7799" t="s">
        <v>179</v>
      </c>
      <c r="H7799">
        <v>2</v>
      </c>
      <c r="I7799">
        <v>25.18</v>
      </c>
      <c r="J7799">
        <v>34.65</v>
      </c>
      <c r="K7799">
        <v>69.3</v>
      </c>
      <c r="L7799" t="s">
        <v>20</v>
      </c>
      <c r="M7799" t="s">
        <v>46</v>
      </c>
      <c r="N7799" t="s">
        <v>5699</v>
      </c>
    </row>
    <row r="7800" spans="1:14" x14ac:dyDescent="0.3">
      <c r="A7800" t="s">
        <v>13714</v>
      </c>
      <c r="B7800" t="s">
        <v>681</v>
      </c>
      <c r="C7800" t="s">
        <v>135</v>
      </c>
      <c r="D7800" t="s">
        <v>34</v>
      </c>
      <c r="E7800" t="s">
        <v>136</v>
      </c>
      <c r="F7800" t="s">
        <v>76</v>
      </c>
      <c r="G7800" t="s">
        <v>251</v>
      </c>
      <c r="H7800">
        <v>3</v>
      </c>
      <c r="I7800">
        <v>25.2</v>
      </c>
      <c r="J7800">
        <v>38.479999999999997</v>
      </c>
      <c r="K7800">
        <v>115.44</v>
      </c>
      <c r="L7800" t="s">
        <v>37</v>
      </c>
      <c r="M7800" t="s">
        <v>46</v>
      </c>
      <c r="N7800" t="s">
        <v>13715</v>
      </c>
    </row>
    <row r="7801" spans="1:14" x14ac:dyDescent="0.3">
      <c r="A7801" t="s">
        <v>13716</v>
      </c>
      <c r="B7801" s="2">
        <v>45972</v>
      </c>
      <c r="D7801" t="s">
        <v>74</v>
      </c>
      <c r="E7801" t="s">
        <v>108</v>
      </c>
      <c r="F7801" t="s">
        <v>51</v>
      </c>
      <c r="G7801" t="s">
        <v>126</v>
      </c>
      <c r="H7801">
        <v>4</v>
      </c>
      <c r="I7801">
        <v>3.18</v>
      </c>
      <c r="J7801">
        <v>5.39</v>
      </c>
      <c r="K7801">
        <v>21.56</v>
      </c>
      <c r="L7801" t="s">
        <v>45</v>
      </c>
      <c r="M7801" t="s">
        <v>100</v>
      </c>
      <c r="N7801" t="s">
        <v>13717</v>
      </c>
    </row>
    <row r="7802" spans="1:14" x14ac:dyDescent="0.3">
      <c r="A7802" t="s">
        <v>13718</v>
      </c>
      <c r="B7802" s="2">
        <v>45299</v>
      </c>
      <c r="C7802" t="s">
        <v>215</v>
      </c>
      <c r="D7802" t="s">
        <v>168</v>
      </c>
      <c r="E7802" t="s">
        <v>267</v>
      </c>
      <c r="F7802" t="s">
        <v>93</v>
      </c>
      <c r="G7802" t="s">
        <v>217</v>
      </c>
      <c r="H7802">
        <v>7</v>
      </c>
      <c r="I7802">
        <v>28.48</v>
      </c>
      <c r="J7802">
        <v>35.479999999999997</v>
      </c>
      <c r="K7802">
        <v>248.36</v>
      </c>
      <c r="L7802" t="s">
        <v>20</v>
      </c>
      <c r="M7802" t="s">
        <v>30</v>
      </c>
      <c r="N7802" t="s">
        <v>513</v>
      </c>
    </row>
    <row r="7803" spans="1:14" x14ac:dyDescent="0.3">
      <c r="A7803" t="s">
        <v>13719</v>
      </c>
      <c r="B7803" s="2">
        <v>45855</v>
      </c>
      <c r="C7803" t="s">
        <v>358</v>
      </c>
      <c r="D7803" t="s">
        <v>91</v>
      </c>
      <c r="E7803" t="s">
        <v>174</v>
      </c>
      <c r="F7803" t="s">
        <v>18</v>
      </c>
      <c r="G7803" t="s">
        <v>99</v>
      </c>
      <c r="H7803">
        <v>8</v>
      </c>
      <c r="I7803">
        <v>5.6</v>
      </c>
      <c r="J7803">
        <v>10.6</v>
      </c>
      <c r="K7803">
        <v>84.8</v>
      </c>
      <c r="L7803" t="s">
        <v>37</v>
      </c>
      <c r="M7803" t="s">
        <v>54</v>
      </c>
      <c r="N7803" t="s">
        <v>13720</v>
      </c>
    </row>
    <row r="7804" spans="1:14" x14ac:dyDescent="0.3">
      <c r="A7804" t="s">
        <v>13721</v>
      </c>
      <c r="B7804" t="s">
        <v>1607</v>
      </c>
      <c r="C7804" t="s">
        <v>481</v>
      </c>
      <c r="E7804" t="s">
        <v>35</v>
      </c>
      <c r="F7804" t="s">
        <v>76</v>
      </c>
      <c r="G7804" t="s">
        <v>179</v>
      </c>
      <c r="H7804">
        <v>4</v>
      </c>
      <c r="I7804">
        <v>58.19</v>
      </c>
      <c r="J7804">
        <v>86.99</v>
      </c>
      <c r="K7804">
        <v>347.96</v>
      </c>
      <c r="L7804" t="s">
        <v>82</v>
      </c>
      <c r="M7804" t="s">
        <v>30</v>
      </c>
      <c r="N7804" t="s">
        <v>13617</v>
      </c>
    </row>
    <row r="7805" spans="1:14" x14ac:dyDescent="0.3">
      <c r="A7805" t="s">
        <v>13722</v>
      </c>
      <c r="B7805" s="2">
        <v>45296</v>
      </c>
      <c r="D7805" t="s">
        <v>68</v>
      </c>
      <c r="E7805" t="s">
        <v>118</v>
      </c>
      <c r="F7805" t="s">
        <v>27</v>
      </c>
      <c r="G7805" t="s">
        <v>187</v>
      </c>
      <c r="H7805">
        <v>3</v>
      </c>
      <c r="I7805">
        <v>97.77</v>
      </c>
      <c r="J7805">
        <v>165.76</v>
      </c>
      <c r="K7805">
        <v>497.28</v>
      </c>
      <c r="L7805" t="s">
        <v>20</v>
      </c>
      <c r="M7805" t="s">
        <v>46</v>
      </c>
      <c r="N7805" t="s">
        <v>2155</v>
      </c>
    </row>
    <row r="7806" spans="1:14" x14ac:dyDescent="0.3">
      <c r="A7806" t="s">
        <v>13723</v>
      </c>
      <c r="B7806" t="s">
        <v>3350</v>
      </c>
      <c r="C7806" t="s">
        <v>41</v>
      </c>
      <c r="D7806" t="s">
        <v>42</v>
      </c>
      <c r="E7806" t="s">
        <v>242</v>
      </c>
      <c r="F7806" t="s">
        <v>51</v>
      </c>
      <c r="G7806" t="s">
        <v>52</v>
      </c>
      <c r="H7806">
        <v>3</v>
      </c>
      <c r="I7806">
        <v>47.21</v>
      </c>
      <c r="J7806">
        <v>83.93</v>
      </c>
      <c r="K7806">
        <v>251.79</v>
      </c>
      <c r="L7806" t="s">
        <v>82</v>
      </c>
      <c r="M7806" t="s">
        <v>21</v>
      </c>
    </row>
    <row r="7807" spans="1:14" x14ac:dyDescent="0.3">
      <c r="A7807" t="s">
        <v>13724</v>
      </c>
      <c r="B7807" s="2">
        <v>45982</v>
      </c>
      <c r="C7807" t="s">
        <v>135</v>
      </c>
      <c r="D7807" t="s">
        <v>34</v>
      </c>
      <c r="E7807" t="s">
        <v>35</v>
      </c>
      <c r="F7807" t="s">
        <v>51</v>
      </c>
      <c r="G7807" t="s">
        <v>70</v>
      </c>
      <c r="H7807">
        <v>2</v>
      </c>
      <c r="I7807">
        <v>5.05</v>
      </c>
      <c r="J7807">
        <v>7.91</v>
      </c>
      <c r="K7807">
        <v>15.82</v>
      </c>
      <c r="L7807" t="s">
        <v>53</v>
      </c>
      <c r="M7807" t="s">
        <v>30</v>
      </c>
      <c r="N7807" t="s">
        <v>13725</v>
      </c>
    </row>
    <row r="7808" spans="1:14" x14ac:dyDescent="0.3">
      <c r="A7808" t="s">
        <v>13726</v>
      </c>
      <c r="B7808" s="2">
        <v>45575</v>
      </c>
      <c r="C7808" t="s">
        <v>481</v>
      </c>
      <c r="D7808" t="s">
        <v>34</v>
      </c>
      <c r="E7808" t="s">
        <v>392</v>
      </c>
      <c r="F7808" t="s">
        <v>76</v>
      </c>
      <c r="G7808" t="s">
        <v>179</v>
      </c>
      <c r="H7808">
        <v>5</v>
      </c>
      <c r="I7808">
        <v>44.9</v>
      </c>
      <c r="J7808">
        <v>63.78</v>
      </c>
      <c r="K7808">
        <v>318.89999999999998</v>
      </c>
      <c r="L7808" t="s">
        <v>45</v>
      </c>
      <c r="M7808" t="s">
        <v>21</v>
      </c>
      <c r="N7808" t="s">
        <v>3782</v>
      </c>
    </row>
    <row r="7809" spans="1:14" x14ac:dyDescent="0.3">
      <c r="A7809" t="s">
        <v>13727</v>
      </c>
      <c r="B7809" t="s">
        <v>3538</v>
      </c>
      <c r="C7809" t="s">
        <v>499</v>
      </c>
      <c r="D7809" t="s">
        <v>68</v>
      </c>
      <c r="E7809" t="s">
        <v>157</v>
      </c>
      <c r="F7809" t="s">
        <v>51</v>
      </c>
      <c r="G7809" t="s">
        <v>70</v>
      </c>
      <c r="H7809">
        <v>4</v>
      </c>
      <c r="I7809">
        <v>7.04</v>
      </c>
      <c r="J7809">
        <v>11.02</v>
      </c>
      <c r="K7809">
        <v>44.08</v>
      </c>
      <c r="L7809" t="s">
        <v>82</v>
      </c>
      <c r="M7809" t="s">
        <v>54</v>
      </c>
      <c r="N7809" t="s">
        <v>12872</v>
      </c>
    </row>
    <row r="7810" spans="1:14" x14ac:dyDescent="0.3">
      <c r="A7810" t="s">
        <v>13728</v>
      </c>
      <c r="B7810" s="2">
        <v>45602</v>
      </c>
      <c r="C7810" t="s">
        <v>426</v>
      </c>
      <c r="D7810" t="s">
        <v>74</v>
      </c>
      <c r="F7810" t="s">
        <v>18</v>
      </c>
      <c r="G7810" t="s">
        <v>19</v>
      </c>
      <c r="H7810">
        <v>2</v>
      </c>
      <c r="I7810">
        <v>36.01</v>
      </c>
      <c r="J7810">
        <v>60.18</v>
      </c>
      <c r="K7810">
        <v>81.77</v>
      </c>
      <c r="L7810" t="s">
        <v>37</v>
      </c>
      <c r="M7810" t="s">
        <v>54</v>
      </c>
      <c r="N7810" t="s">
        <v>2725</v>
      </c>
    </row>
    <row r="7811" spans="1:14" x14ac:dyDescent="0.3">
      <c r="A7811" t="s">
        <v>13729</v>
      </c>
      <c r="B7811" s="1">
        <v>45539</v>
      </c>
      <c r="C7811" t="s">
        <v>73</v>
      </c>
      <c r="D7811" t="s">
        <v>74</v>
      </c>
      <c r="E7811" t="s">
        <v>312</v>
      </c>
      <c r="F7811" t="s">
        <v>51</v>
      </c>
      <c r="G7811" t="s">
        <v>60</v>
      </c>
      <c r="H7811">
        <v>3</v>
      </c>
      <c r="I7811">
        <v>5.89</v>
      </c>
      <c r="J7811">
        <v>9.9499999999999993</v>
      </c>
      <c r="K7811">
        <v>29.85</v>
      </c>
      <c r="L7811" t="s">
        <v>29</v>
      </c>
      <c r="M7811" t="s">
        <v>21</v>
      </c>
      <c r="N7811" t="s">
        <v>13730</v>
      </c>
    </row>
    <row r="7812" spans="1:14" x14ac:dyDescent="0.3">
      <c r="A7812" t="s">
        <v>13731</v>
      </c>
      <c r="B7812" s="2">
        <v>45333</v>
      </c>
      <c r="C7812" t="s">
        <v>185</v>
      </c>
      <c r="D7812" t="s">
        <v>16</v>
      </c>
      <c r="E7812" t="s">
        <v>186</v>
      </c>
      <c r="F7812" t="s">
        <v>18</v>
      </c>
      <c r="G7812" t="s">
        <v>81</v>
      </c>
      <c r="H7812">
        <v>5</v>
      </c>
      <c r="I7812">
        <v>36.65</v>
      </c>
      <c r="J7812">
        <v>45.54</v>
      </c>
      <c r="K7812">
        <v>227.7</v>
      </c>
      <c r="L7812" t="s">
        <v>53</v>
      </c>
      <c r="M7812" t="s">
        <v>21</v>
      </c>
      <c r="N7812" t="s">
        <v>10651</v>
      </c>
    </row>
    <row r="7813" spans="1:14" x14ac:dyDescent="0.3">
      <c r="A7813" t="s">
        <v>13732</v>
      </c>
      <c r="B7813" s="2">
        <v>45338</v>
      </c>
      <c r="C7813" t="s">
        <v>33</v>
      </c>
      <c r="D7813" t="s">
        <v>34</v>
      </c>
      <c r="E7813" t="s">
        <v>136</v>
      </c>
      <c r="F7813" t="s">
        <v>27</v>
      </c>
      <c r="G7813" t="s">
        <v>36</v>
      </c>
      <c r="H7813">
        <v>2</v>
      </c>
      <c r="I7813">
        <v>29.13</v>
      </c>
      <c r="J7813">
        <v>47.99</v>
      </c>
      <c r="K7813">
        <v>95.98</v>
      </c>
      <c r="L7813" t="s">
        <v>45</v>
      </c>
      <c r="M7813" t="s">
        <v>46</v>
      </c>
      <c r="N7813" t="s">
        <v>13733</v>
      </c>
    </row>
    <row r="7814" spans="1:14" x14ac:dyDescent="0.3">
      <c r="A7814" t="s">
        <v>13734</v>
      </c>
      <c r="B7814" s="1">
        <v>45682</v>
      </c>
      <c r="C7814" t="s">
        <v>15</v>
      </c>
      <c r="D7814" t="s">
        <v>16</v>
      </c>
      <c r="E7814" t="s">
        <v>17</v>
      </c>
      <c r="F7814" t="s">
        <v>93</v>
      </c>
      <c r="G7814" t="s">
        <v>94</v>
      </c>
      <c r="H7814">
        <v>5</v>
      </c>
      <c r="I7814">
        <v>16.45</v>
      </c>
      <c r="J7814">
        <v>21.5</v>
      </c>
      <c r="K7814">
        <v>107.5</v>
      </c>
      <c r="L7814" t="s">
        <v>82</v>
      </c>
      <c r="M7814" t="s">
        <v>54</v>
      </c>
      <c r="N7814" t="s">
        <v>7175</v>
      </c>
    </row>
    <row r="7815" spans="1:14" x14ac:dyDescent="0.3">
      <c r="A7815" t="s">
        <v>13735</v>
      </c>
      <c r="B7815" t="s">
        <v>1550</v>
      </c>
      <c r="C7815" t="s">
        <v>148</v>
      </c>
      <c r="D7815" t="s">
        <v>42</v>
      </c>
      <c r="E7815" t="s">
        <v>63</v>
      </c>
      <c r="F7815" t="s">
        <v>51</v>
      </c>
      <c r="G7815" t="s">
        <v>119</v>
      </c>
      <c r="H7815">
        <v>6</v>
      </c>
      <c r="I7815">
        <v>8.5299999999999994</v>
      </c>
      <c r="J7815">
        <v>11.71</v>
      </c>
      <c r="K7815">
        <v>70.260000000000005</v>
      </c>
      <c r="L7815" t="s">
        <v>45</v>
      </c>
      <c r="M7815" t="s">
        <v>21</v>
      </c>
      <c r="N7815" t="s">
        <v>13736</v>
      </c>
    </row>
    <row r="7816" spans="1:14" x14ac:dyDescent="0.3">
      <c r="A7816" t="s">
        <v>13737</v>
      </c>
      <c r="B7816" t="s">
        <v>11431</v>
      </c>
      <c r="C7816" t="s">
        <v>148</v>
      </c>
      <c r="D7816" t="s">
        <v>42</v>
      </c>
      <c r="E7816" t="s">
        <v>43</v>
      </c>
      <c r="F7816" t="s">
        <v>27</v>
      </c>
      <c r="G7816" t="s">
        <v>145</v>
      </c>
      <c r="H7816">
        <v>3</v>
      </c>
      <c r="I7816">
        <v>33.97</v>
      </c>
      <c r="J7816">
        <v>51.69</v>
      </c>
      <c r="K7816">
        <v>155.07</v>
      </c>
      <c r="L7816" t="s">
        <v>53</v>
      </c>
    </row>
    <row r="7817" spans="1:14" x14ac:dyDescent="0.3">
      <c r="A7817" t="s">
        <v>13738</v>
      </c>
      <c r="B7817" s="1">
        <v>45968</v>
      </c>
      <c r="C7817" t="s">
        <v>394</v>
      </c>
      <c r="D7817" t="s">
        <v>25</v>
      </c>
      <c r="E7817" t="s">
        <v>235</v>
      </c>
      <c r="F7817" t="s">
        <v>76</v>
      </c>
      <c r="G7817" t="s">
        <v>77</v>
      </c>
      <c r="H7817">
        <v>8</v>
      </c>
      <c r="I7817">
        <v>22.43</v>
      </c>
      <c r="J7817">
        <v>33.53</v>
      </c>
      <c r="K7817">
        <v>268.24</v>
      </c>
      <c r="L7817" t="s">
        <v>20</v>
      </c>
      <c r="M7817" t="s">
        <v>21</v>
      </c>
      <c r="N7817" t="s">
        <v>13739</v>
      </c>
    </row>
    <row r="7818" spans="1:14" x14ac:dyDescent="0.3">
      <c r="A7818" t="s">
        <v>13740</v>
      </c>
      <c r="B7818" t="s">
        <v>9693</v>
      </c>
      <c r="C7818" t="s">
        <v>232</v>
      </c>
      <c r="D7818" t="s">
        <v>25</v>
      </c>
      <c r="E7818" t="s">
        <v>104</v>
      </c>
      <c r="F7818" t="s">
        <v>93</v>
      </c>
      <c r="G7818" t="s">
        <v>122</v>
      </c>
      <c r="H7818">
        <v>2</v>
      </c>
      <c r="I7818">
        <v>43.99</v>
      </c>
      <c r="J7818">
        <v>81.16</v>
      </c>
      <c r="K7818">
        <v>162.32</v>
      </c>
      <c r="L7818" t="s">
        <v>29</v>
      </c>
      <c r="M7818" t="s">
        <v>21</v>
      </c>
      <c r="N7818" t="s">
        <v>13741</v>
      </c>
    </row>
    <row r="7819" spans="1:14" x14ac:dyDescent="0.3">
      <c r="A7819" t="s">
        <v>13742</v>
      </c>
      <c r="B7819" t="s">
        <v>3508</v>
      </c>
      <c r="C7819" t="s">
        <v>394</v>
      </c>
      <c r="D7819" t="s">
        <v>25</v>
      </c>
      <c r="E7819" t="s">
        <v>26</v>
      </c>
      <c r="F7819" t="s">
        <v>27</v>
      </c>
      <c r="G7819" t="s">
        <v>28</v>
      </c>
      <c r="H7819">
        <v>9</v>
      </c>
      <c r="I7819">
        <v>27.18</v>
      </c>
      <c r="J7819">
        <v>37.89</v>
      </c>
      <c r="K7819">
        <v>341.01</v>
      </c>
      <c r="L7819" t="s">
        <v>29</v>
      </c>
      <c r="M7819" t="s">
        <v>100</v>
      </c>
      <c r="N7819" t="s">
        <v>8572</v>
      </c>
    </row>
    <row r="7820" spans="1:14" x14ac:dyDescent="0.3">
      <c r="A7820" t="s">
        <v>13743</v>
      </c>
      <c r="B7820" s="2">
        <v>45917</v>
      </c>
      <c r="C7820" t="s">
        <v>334</v>
      </c>
      <c r="D7820" t="s">
        <v>91</v>
      </c>
      <c r="E7820" t="s">
        <v>359</v>
      </c>
      <c r="F7820" t="s">
        <v>27</v>
      </c>
      <c r="G7820" t="s">
        <v>109</v>
      </c>
      <c r="H7820">
        <v>6</v>
      </c>
      <c r="I7820">
        <v>14.46</v>
      </c>
      <c r="J7820">
        <v>23.26</v>
      </c>
      <c r="K7820">
        <v>139.56</v>
      </c>
      <c r="L7820" t="s">
        <v>20</v>
      </c>
      <c r="M7820" t="s">
        <v>54</v>
      </c>
      <c r="N7820" t="s">
        <v>13184</v>
      </c>
    </row>
    <row r="7821" spans="1:14" x14ac:dyDescent="0.3">
      <c r="A7821" t="s">
        <v>13744</v>
      </c>
      <c r="B7821" s="2">
        <v>46003</v>
      </c>
      <c r="C7821" t="s">
        <v>198</v>
      </c>
      <c r="D7821" t="s">
        <v>91</v>
      </c>
      <c r="E7821" t="s">
        <v>345</v>
      </c>
      <c r="F7821" t="s">
        <v>18</v>
      </c>
      <c r="G7821" t="s">
        <v>99</v>
      </c>
      <c r="H7821">
        <v>3</v>
      </c>
      <c r="I7821">
        <v>7.44</v>
      </c>
      <c r="J7821">
        <v>12.25</v>
      </c>
      <c r="K7821">
        <v>36.75</v>
      </c>
      <c r="L7821" t="s">
        <v>82</v>
      </c>
      <c r="M7821" t="s">
        <v>30</v>
      </c>
      <c r="N7821" t="s">
        <v>11884</v>
      </c>
    </row>
    <row r="7822" spans="1:14" x14ac:dyDescent="0.3">
      <c r="A7822" t="s">
        <v>13745</v>
      </c>
      <c r="B7822" t="s">
        <v>904</v>
      </c>
      <c r="C7822" t="s">
        <v>129</v>
      </c>
      <c r="D7822" t="s">
        <v>130</v>
      </c>
      <c r="E7822" t="s">
        <v>271</v>
      </c>
      <c r="F7822" t="s">
        <v>93</v>
      </c>
      <c r="G7822" t="s">
        <v>122</v>
      </c>
      <c r="H7822">
        <v>7</v>
      </c>
      <c r="I7822">
        <v>40.869999999999997</v>
      </c>
      <c r="J7822">
        <v>59.54</v>
      </c>
      <c r="K7822">
        <v>416.78</v>
      </c>
      <c r="L7822" t="s">
        <v>37</v>
      </c>
      <c r="M7822" t="s">
        <v>100</v>
      </c>
      <c r="N7822" t="s">
        <v>3559</v>
      </c>
    </row>
    <row r="7823" spans="1:14" x14ac:dyDescent="0.3">
      <c r="A7823" t="s">
        <v>13746</v>
      </c>
      <c r="B7823" s="2">
        <v>45755</v>
      </c>
      <c r="C7823" t="s">
        <v>499</v>
      </c>
      <c r="D7823" t="s">
        <v>68</v>
      </c>
      <c r="E7823" t="s">
        <v>229</v>
      </c>
      <c r="F7823" t="s">
        <v>76</v>
      </c>
      <c r="G7823" t="s">
        <v>170</v>
      </c>
      <c r="H7823">
        <v>6</v>
      </c>
      <c r="I7823">
        <v>17.829999999999998</v>
      </c>
      <c r="J7823">
        <v>22.75</v>
      </c>
      <c r="K7823">
        <v>136.5</v>
      </c>
      <c r="L7823" t="s">
        <v>82</v>
      </c>
      <c r="M7823" t="s">
        <v>100</v>
      </c>
      <c r="N7823" t="s">
        <v>13747</v>
      </c>
    </row>
    <row r="7824" spans="1:14" x14ac:dyDescent="0.3">
      <c r="A7824" t="s">
        <v>13748</v>
      </c>
      <c r="B7824" t="s">
        <v>2681</v>
      </c>
      <c r="C7824" t="s">
        <v>337</v>
      </c>
      <c r="D7824" t="s">
        <v>168</v>
      </c>
      <c r="E7824" t="s">
        <v>216</v>
      </c>
      <c r="F7824" t="s">
        <v>2794</v>
      </c>
      <c r="G7824" t="s">
        <v>141</v>
      </c>
      <c r="H7824">
        <v>4</v>
      </c>
      <c r="I7824">
        <v>8.86</v>
      </c>
      <c r="J7824">
        <v>7.5309999999999997</v>
      </c>
      <c r="K7824">
        <v>44.88</v>
      </c>
      <c r="L7824" t="s">
        <v>37</v>
      </c>
      <c r="M7824" t="s">
        <v>46</v>
      </c>
      <c r="N7824" t="s">
        <v>13749</v>
      </c>
    </row>
    <row r="7825" spans="1:14" x14ac:dyDescent="0.3">
      <c r="A7825" t="s">
        <v>13750</v>
      </c>
      <c r="B7825" s="2">
        <v>45694</v>
      </c>
      <c r="C7825" t="s">
        <v>270</v>
      </c>
      <c r="D7825" t="s">
        <v>130</v>
      </c>
      <c r="E7825" t="s">
        <v>131</v>
      </c>
      <c r="F7825" t="s">
        <v>51</v>
      </c>
      <c r="G7825" t="s">
        <v>126</v>
      </c>
      <c r="H7825">
        <v>3</v>
      </c>
      <c r="I7825">
        <v>3.87</v>
      </c>
      <c r="J7825">
        <v>5.54</v>
      </c>
      <c r="K7825">
        <v>16.62</v>
      </c>
      <c r="L7825" t="s">
        <v>20</v>
      </c>
      <c r="M7825" t="s">
        <v>30</v>
      </c>
      <c r="N7825" t="s">
        <v>327</v>
      </c>
    </row>
    <row r="7826" spans="1:14" x14ac:dyDescent="0.3">
      <c r="A7826" t="s">
        <v>13751</v>
      </c>
      <c r="B7826" s="2">
        <v>45858</v>
      </c>
      <c r="C7826" t="s">
        <v>161</v>
      </c>
      <c r="D7826" t="s">
        <v>2024</v>
      </c>
      <c r="E7826" t="s">
        <v>164</v>
      </c>
      <c r="F7826" t="s">
        <v>76</v>
      </c>
      <c r="G7826" t="s">
        <v>251</v>
      </c>
      <c r="H7826">
        <v>5</v>
      </c>
      <c r="I7826">
        <v>13.12</v>
      </c>
      <c r="J7826">
        <v>23.41</v>
      </c>
      <c r="K7826">
        <v>117.05</v>
      </c>
      <c r="L7826" t="s">
        <v>95</v>
      </c>
      <c r="M7826" t="s">
        <v>54</v>
      </c>
      <c r="N7826" t="s">
        <v>1418</v>
      </c>
    </row>
    <row r="7827" spans="1:14" x14ac:dyDescent="0.3">
      <c r="A7827" t="s">
        <v>13752</v>
      </c>
      <c r="B7827" t="s">
        <v>12201</v>
      </c>
      <c r="C7827" t="s">
        <v>358</v>
      </c>
      <c r="D7827" t="s">
        <v>91</v>
      </c>
      <c r="E7827" t="s">
        <v>174</v>
      </c>
      <c r="F7827" t="s">
        <v>51</v>
      </c>
      <c r="G7827" t="s">
        <v>119</v>
      </c>
      <c r="H7827">
        <v>10</v>
      </c>
      <c r="I7827">
        <v>7.55</v>
      </c>
      <c r="J7827">
        <v>13.58</v>
      </c>
      <c r="K7827">
        <v>135.80000000000001</v>
      </c>
      <c r="L7827" t="s">
        <v>82</v>
      </c>
      <c r="M7827" t="s">
        <v>30</v>
      </c>
      <c r="N7827" t="s">
        <v>13753</v>
      </c>
    </row>
    <row r="7828" spans="1:14" x14ac:dyDescent="0.3">
      <c r="A7828" t="s">
        <v>13754</v>
      </c>
      <c r="B7828" t="s">
        <v>1333</v>
      </c>
      <c r="C7828" t="s">
        <v>270</v>
      </c>
      <c r="D7828" t="s">
        <v>130</v>
      </c>
      <c r="F7828" t="s">
        <v>51</v>
      </c>
      <c r="G7828" t="s">
        <v>60</v>
      </c>
      <c r="H7828">
        <v>-8</v>
      </c>
      <c r="I7828">
        <v>4.92</v>
      </c>
      <c r="J7828">
        <v>7.5</v>
      </c>
      <c r="K7828">
        <v>60</v>
      </c>
      <c r="L7828" t="s">
        <v>82</v>
      </c>
      <c r="M7828" t="s">
        <v>54</v>
      </c>
      <c r="N7828" t="s">
        <v>13755</v>
      </c>
    </row>
    <row r="7829" spans="1:14" x14ac:dyDescent="0.3">
      <c r="A7829" t="s">
        <v>13756</v>
      </c>
      <c r="B7829" s="1">
        <v>45715</v>
      </c>
      <c r="C7829" t="s">
        <v>41</v>
      </c>
      <c r="D7829" t="s">
        <v>42</v>
      </c>
      <c r="E7829" t="s">
        <v>50</v>
      </c>
      <c r="F7829" t="s">
        <v>18</v>
      </c>
      <c r="G7829" t="s">
        <v>224</v>
      </c>
      <c r="H7829">
        <v>4</v>
      </c>
      <c r="I7829">
        <v>25.16</v>
      </c>
      <c r="J7829">
        <v>47.11</v>
      </c>
      <c r="K7829">
        <v>188.44</v>
      </c>
      <c r="L7829" t="s">
        <v>45</v>
      </c>
      <c r="M7829" t="s">
        <v>21</v>
      </c>
      <c r="N7829" t="s">
        <v>13757</v>
      </c>
    </row>
    <row r="7830" spans="1:14" x14ac:dyDescent="0.3">
      <c r="A7830" t="s">
        <v>13758</v>
      </c>
      <c r="B7830" s="2">
        <v>45597</v>
      </c>
      <c r="C7830" t="s">
        <v>148</v>
      </c>
      <c r="D7830" t="s">
        <v>42</v>
      </c>
      <c r="E7830" t="s">
        <v>50</v>
      </c>
      <c r="F7830" t="s">
        <v>93</v>
      </c>
      <c r="G7830" t="s">
        <v>217</v>
      </c>
      <c r="H7830">
        <v>3</v>
      </c>
      <c r="I7830">
        <v>32.71</v>
      </c>
      <c r="J7830">
        <v>58.08</v>
      </c>
      <c r="K7830">
        <v>174.24</v>
      </c>
      <c r="L7830" t="s">
        <v>175</v>
      </c>
      <c r="M7830" t="s">
        <v>100</v>
      </c>
      <c r="N7830" t="s">
        <v>13759</v>
      </c>
    </row>
    <row r="7831" spans="1:14" x14ac:dyDescent="0.3">
      <c r="A7831" t="s">
        <v>13760</v>
      </c>
      <c r="B7831" t="s">
        <v>13761</v>
      </c>
      <c r="C7831" t="s">
        <v>103</v>
      </c>
      <c r="D7831" t="s">
        <v>25</v>
      </c>
      <c r="E7831" t="s">
        <v>104</v>
      </c>
      <c r="F7831" t="s">
        <v>93</v>
      </c>
      <c r="G7831" t="s">
        <v>141</v>
      </c>
      <c r="H7831">
        <v>4</v>
      </c>
      <c r="I7831">
        <v>13.27</v>
      </c>
      <c r="J7831">
        <v>23.39</v>
      </c>
      <c r="K7831">
        <v>93.56</v>
      </c>
      <c r="L7831" t="s">
        <v>45</v>
      </c>
      <c r="M7831" t="s">
        <v>100</v>
      </c>
      <c r="N7831" t="s">
        <v>13762</v>
      </c>
    </row>
    <row r="7832" spans="1:14" x14ac:dyDescent="0.3">
      <c r="A7832" t="s">
        <v>13763</v>
      </c>
      <c r="B7832" s="2">
        <v>45750</v>
      </c>
      <c r="C7832" t="s">
        <v>85</v>
      </c>
      <c r="D7832" t="s">
        <v>130</v>
      </c>
      <c r="E7832" t="s">
        <v>287</v>
      </c>
      <c r="F7832" t="s">
        <v>27</v>
      </c>
      <c r="G7832" t="s">
        <v>145</v>
      </c>
      <c r="H7832">
        <v>4</v>
      </c>
      <c r="I7832">
        <v>45.38</v>
      </c>
      <c r="J7832">
        <v>80.760000000000005</v>
      </c>
      <c r="K7832">
        <v>323.04000000000002</v>
      </c>
      <c r="L7832" t="s">
        <v>29</v>
      </c>
      <c r="M7832" t="s">
        <v>54</v>
      </c>
      <c r="N7832" t="s">
        <v>12088</v>
      </c>
    </row>
    <row r="7833" spans="1:14" x14ac:dyDescent="0.3">
      <c r="A7833" t="s">
        <v>13764</v>
      </c>
      <c r="B7833" s="2">
        <v>45689</v>
      </c>
      <c r="C7833" t="s">
        <v>129</v>
      </c>
      <c r="D7833" t="s">
        <v>130</v>
      </c>
      <c r="E7833" t="s">
        <v>287</v>
      </c>
      <c r="F7833" t="s">
        <v>18</v>
      </c>
      <c r="G7833" t="s">
        <v>99</v>
      </c>
      <c r="H7833">
        <v>5</v>
      </c>
      <c r="J7833">
        <v>5.67</v>
      </c>
      <c r="K7833">
        <v>28.35</v>
      </c>
      <c r="L7833" t="s">
        <v>20</v>
      </c>
      <c r="M7833" t="s">
        <v>21</v>
      </c>
      <c r="N7833" t="s">
        <v>13765</v>
      </c>
    </row>
    <row r="7834" spans="1:14" x14ac:dyDescent="0.3">
      <c r="A7834" t="s">
        <v>13766</v>
      </c>
      <c r="B7834" s="2">
        <v>45496</v>
      </c>
      <c r="C7834" t="s">
        <v>135</v>
      </c>
      <c r="D7834" t="s">
        <v>34</v>
      </c>
      <c r="E7834" t="s">
        <v>35</v>
      </c>
      <c r="F7834" t="s">
        <v>93</v>
      </c>
      <c r="G7834" t="s">
        <v>217</v>
      </c>
      <c r="H7834">
        <v>2</v>
      </c>
      <c r="I7834">
        <v>26.1</v>
      </c>
      <c r="J7834">
        <v>39.4</v>
      </c>
      <c r="K7834">
        <v>92.82</v>
      </c>
      <c r="L7834" t="s">
        <v>45</v>
      </c>
      <c r="M7834" t="s">
        <v>30</v>
      </c>
      <c r="N7834" t="s">
        <v>1934</v>
      </c>
    </row>
    <row r="7835" spans="1:14" x14ac:dyDescent="0.3">
      <c r="A7835" t="s">
        <v>13767</v>
      </c>
      <c r="B7835" s="1">
        <v>45809</v>
      </c>
      <c r="C7835" t="s">
        <v>426</v>
      </c>
      <c r="D7835" t="s">
        <v>74</v>
      </c>
      <c r="E7835" t="s">
        <v>212</v>
      </c>
      <c r="F7835" t="s">
        <v>18</v>
      </c>
      <c r="G7835" t="s">
        <v>99</v>
      </c>
      <c r="H7835">
        <v>1</v>
      </c>
      <c r="I7835">
        <v>5.78</v>
      </c>
      <c r="J7835">
        <v>8.07</v>
      </c>
      <c r="K7835">
        <v>8.07</v>
      </c>
      <c r="L7835" t="s">
        <v>29</v>
      </c>
      <c r="M7835" t="s">
        <v>30</v>
      </c>
      <c r="N7835" t="s">
        <v>458</v>
      </c>
    </row>
    <row r="7836" spans="1:14" x14ac:dyDescent="0.3">
      <c r="A7836" t="s">
        <v>13768</v>
      </c>
      <c r="B7836" t="s">
        <v>13769</v>
      </c>
      <c r="C7836" t="s">
        <v>90</v>
      </c>
      <c r="D7836" t="s">
        <v>91</v>
      </c>
      <c r="E7836" t="s">
        <v>92</v>
      </c>
      <c r="F7836" t="s">
        <v>93</v>
      </c>
      <c r="G7836" t="s">
        <v>137</v>
      </c>
      <c r="H7836">
        <v>7</v>
      </c>
      <c r="I7836">
        <v>15.23</v>
      </c>
      <c r="J7836">
        <v>18.8</v>
      </c>
      <c r="K7836">
        <v>131.6</v>
      </c>
      <c r="L7836" t="s">
        <v>37</v>
      </c>
      <c r="M7836" t="s">
        <v>100</v>
      </c>
      <c r="N7836" t="s">
        <v>13770</v>
      </c>
    </row>
    <row r="7837" spans="1:14" x14ac:dyDescent="0.3">
      <c r="A7837" t="s">
        <v>13771</v>
      </c>
      <c r="B7837" s="2">
        <v>45561</v>
      </c>
      <c r="C7837" t="s">
        <v>173</v>
      </c>
      <c r="D7837" t="s">
        <v>91</v>
      </c>
      <c r="E7837" t="s">
        <v>92</v>
      </c>
      <c r="F7837" t="s">
        <v>51</v>
      </c>
      <c r="G7837" t="s">
        <v>119</v>
      </c>
      <c r="H7837">
        <v>4</v>
      </c>
      <c r="I7837">
        <v>15.67</v>
      </c>
      <c r="J7837">
        <v>22.87</v>
      </c>
      <c r="K7837">
        <v>91.48</v>
      </c>
      <c r="L7837" t="s">
        <v>82</v>
      </c>
      <c r="M7837" t="s">
        <v>100</v>
      </c>
      <c r="N7837" t="s">
        <v>5699</v>
      </c>
    </row>
    <row r="7838" spans="1:14" x14ac:dyDescent="0.3">
      <c r="A7838" t="s">
        <v>13772</v>
      </c>
      <c r="B7838" s="2">
        <v>45901</v>
      </c>
      <c r="C7838" t="s">
        <v>113</v>
      </c>
      <c r="D7838" t="s">
        <v>58</v>
      </c>
      <c r="E7838" t="s">
        <v>203</v>
      </c>
      <c r="F7838" t="s">
        <v>76</v>
      </c>
      <c r="G7838" t="s">
        <v>149</v>
      </c>
      <c r="H7838">
        <v>10</v>
      </c>
      <c r="I7838">
        <v>-5.34</v>
      </c>
      <c r="J7838">
        <v>9.5399999999999991</v>
      </c>
      <c r="K7838">
        <v>95.4</v>
      </c>
      <c r="L7838" t="s">
        <v>37</v>
      </c>
      <c r="M7838" t="s">
        <v>54</v>
      </c>
      <c r="N7838" t="s">
        <v>8572</v>
      </c>
    </row>
    <row r="7839" spans="1:14" x14ac:dyDescent="0.3">
      <c r="A7839" t="s">
        <v>13773</v>
      </c>
      <c r="B7839" s="2">
        <v>45689</v>
      </c>
      <c r="C7839" t="s">
        <v>190</v>
      </c>
      <c r="D7839" t="s">
        <v>16</v>
      </c>
      <c r="E7839" t="s">
        <v>17</v>
      </c>
      <c r="F7839" t="s">
        <v>18</v>
      </c>
      <c r="G7839" t="s">
        <v>44</v>
      </c>
      <c r="H7839">
        <v>5</v>
      </c>
      <c r="I7839">
        <v>18.57</v>
      </c>
      <c r="J7839">
        <v>31.61</v>
      </c>
      <c r="K7839">
        <v>158.05000000000001</v>
      </c>
      <c r="L7839" t="s">
        <v>20</v>
      </c>
      <c r="M7839" t="s">
        <v>54</v>
      </c>
      <c r="N7839" t="s">
        <v>7066</v>
      </c>
    </row>
    <row r="7840" spans="1:14" x14ac:dyDescent="0.3">
      <c r="A7840" t="s">
        <v>13774</v>
      </c>
      <c r="B7840" s="2">
        <v>45916</v>
      </c>
      <c r="C7840" t="s">
        <v>334</v>
      </c>
      <c r="D7840" t="s">
        <v>91</v>
      </c>
      <c r="E7840" t="s">
        <v>92</v>
      </c>
      <c r="F7840" t="s">
        <v>27</v>
      </c>
      <c r="G7840" t="s">
        <v>36</v>
      </c>
      <c r="H7840">
        <v>4</v>
      </c>
      <c r="I7840">
        <v>27.8</v>
      </c>
      <c r="J7840">
        <v>52.02</v>
      </c>
      <c r="K7840">
        <v>208.08</v>
      </c>
      <c r="L7840" t="s">
        <v>95</v>
      </c>
      <c r="M7840" t="s">
        <v>30</v>
      </c>
      <c r="N7840" t="s">
        <v>13775</v>
      </c>
    </row>
    <row r="7841" spans="1:14" x14ac:dyDescent="0.3">
      <c r="A7841" t="s">
        <v>13776</v>
      </c>
      <c r="B7841" s="2">
        <v>45995</v>
      </c>
      <c r="C7841" t="s">
        <v>190</v>
      </c>
      <c r="D7841" t="s">
        <v>16</v>
      </c>
      <c r="E7841" t="s">
        <v>206</v>
      </c>
      <c r="F7841" t="s">
        <v>18</v>
      </c>
      <c r="G7841" t="s">
        <v>81</v>
      </c>
      <c r="H7841">
        <v>4</v>
      </c>
      <c r="I7841">
        <v>31.78</v>
      </c>
      <c r="J7841">
        <v>51.38</v>
      </c>
      <c r="K7841">
        <v>205.52</v>
      </c>
      <c r="M7841" t="s">
        <v>54</v>
      </c>
      <c r="N7841" t="s">
        <v>3552</v>
      </c>
    </row>
    <row r="7842" spans="1:14" x14ac:dyDescent="0.3">
      <c r="A7842" t="s">
        <v>13777</v>
      </c>
      <c r="B7842" t="s">
        <v>3595</v>
      </c>
      <c r="C7842" t="s">
        <v>274</v>
      </c>
      <c r="D7842" t="s">
        <v>16</v>
      </c>
      <c r="E7842" t="s">
        <v>17</v>
      </c>
      <c r="F7842" t="s">
        <v>27</v>
      </c>
      <c r="G7842" t="s">
        <v>36</v>
      </c>
      <c r="H7842">
        <v>3</v>
      </c>
      <c r="I7842">
        <v>15.06</v>
      </c>
      <c r="J7842">
        <v>23.55</v>
      </c>
      <c r="K7842">
        <v>70.650000000000006</v>
      </c>
      <c r="L7842" t="s">
        <v>29</v>
      </c>
      <c r="M7842" t="s">
        <v>54</v>
      </c>
      <c r="N7842" t="s">
        <v>7424</v>
      </c>
    </row>
    <row r="7843" spans="1:14" x14ac:dyDescent="0.3">
      <c r="A7843" t="s">
        <v>13778</v>
      </c>
      <c r="B7843" t="s">
        <v>1325</v>
      </c>
      <c r="C7843" t="s">
        <v>49</v>
      </c>
      <c r="D7843" t="s">
        <v>42</v>
      </c>
      <c r="E7843" t="s">
        <v>43</v>
      </c>
      <c r="F7843" t="s">
        <v>2604</v>
      </c>
      <c r="G7843" t="s">
        <v>81</v>
      </c>
      <c r="H7843">
        <v>-2</v>
      </c>
      <c r="I7843">
        <v>24.81</v>
      </c>
      <c r="J7843">
        <v>34.97</v>
      </c>
      <c r="K7843">
        <v>69.94</v>
      </c>
      <c r="L7843" t="s">
        <v>29</v>
      </c>
      <c r="M7843" t="s">
        <v>21</v>
      </c>
      <c r="N7843" t="s">
        <v>13779</v>
      </c>
    </row>
    <row r="7844" spans="1:14" x14ac:dyDescent="0.3">
      <c r="A7844" t="s">
        <v>13780</v>
      </c>
      <c r="B7844" s="2">
        <v>45690</v>
      </c>
      <c r="C7844" t="s">
        <v>397</v>
      </c>
      <c r="D7844" t="s">
        <v>68</v>
      </c>
      <c r="E7844" t="s">
        <v>69</v>
      </c>
      <c r="F7844" t="s">
        <v>18</v>
      </c>
      <c r="G7844" t="s">
        <v>224</v>
      </c>
      <c r="H7844">
        <v>6</v>
      </c>
      <c r="I7844">
        <v>18.420000000000002</v>
      </c>
      <c r="J7844">
        <v>30.51</v>
      </c>
      <c r="K7844">
        <v>183.06</v>
      </c>
      <c r="L7844" t="s">
        <v>29</v>
      </c>
      <c r="M7844" t="s">
        <v>46</v>
      </c>
      <c r="N7844" t="s">
        <v>13781</v>
      </c>
    </row>
    <row r="7845" spans="1:14" x14ac:dyDescent="0.3">
      <c r="A7845" t="s">
        <v>13782</v>
      </c>
      <c r="B7845" s="2">
        <v>45969</v>
      </c>
      <c r="C7845" t="s">
        <v>376</v>
      </c>
      <c r="D7845" t="s">
        <v>168</v>
      </c>
      <c r="E7845" t="s">
        <v>293</v>
      </c>
      <c r="F7845" t="s">
        <v>18</v>
      </c>
      <c r="G7845" t="s">
        <v>19</v>
      </c>
      <c r="H7845">
        <v>4</v>
      </c>
      <c r="I7845">
        <v>42.35</v>
      </c>
      <c r="J7845">
        <v>75.569999999999993</v>
      </c>
      <c r="K7845">
        <v>302.27999999999997</v>
      </c>
      <c r="L7845" t="s">
        <v>175</v>
      </c>
      <c r="M7845" t="s">
        <v>30</v>
      </c>
      <c r="N7845" t="s">
        <v>13783</v>
      </c>
    </row>
    <row r="7846" spans="1:14" x14ac:dyDescent="0.3">
      <c r="A7846" t="s">
        <v>13784</v>
      </c>
      <c r="B7846" s="1">
        <v>45882</v>
      </c>
      <c r="C7846" t="s">
        <v>33</v>
      </c>
      <c r="D7846" t="s">
        <v>34</v>
      </c>
      <c r="E7846" t="s">
        <v>35</v>
      </c>
      <c r="F7846" t="s">
        <v>76</v>
      </c>
      <c r="G7846" t="s">
        <v>179</v>
      </c>
      <c r="H7846">
        <v>2</v>
      </c>
      <c r="I7846">
        <v>49.75</v>
      </c>
      <c r="J7846">
        <v>66.19</v>
      </c>
      <c r="K7846">
        <v>132.38</v>
      </c>
      <c r="L7846" t="s">
        <v>175</v>
      </c>
      <c r="M7846" t="s">
        <v>100</v>
      </c>
      <c r="N7846" t="s">
        <v>7884</v>
      </c>
    </row>
    <row r="7847" spans="1:14" x14ac:dyDescent="0.3">
      <c r="A7847" t="s">
        <v>13785</v>
      </c>
      <c r="B7847" s="2">
        <v>45446</v>
      </c>
      <c r="C7847" t="s">
        <v>394</v>
      </c>
      <c r="D7847" t="s">
        <v>25</v>
      </c>
      <c r="E7847" t="s">
        <v>104</v>
      </c>
      <c r="F7847" t="s">
        <v>76</v>
      </c>
      <c r="G7847" t="s">
        <v>170</v>
      </c>
      <c r="H7847">
        <v>2</v>
      </c>
      <c r="I7847">
        <v>35.65</v>
      </c>
      <c r="J7847" t="s">
        <v>493</v>
      </c>
      <c r="K7847">
        <v>67.849999999999994</v>
      </c>
      <c r="L7847" t="s">
        <v>29</v>
      </c>
      <c r="M7847" t="s">
        <v>21</v>
      </c>
      <c r="N7847" t="s">
        <v>12167</v>
      </c>
    </row>
    <row r="7848" spans="1:14" x14ac:dyDescent="0.3">
      <c r="A7848" t="s">
        <v>13786</v>
      </c>
      <c r="B7848" s="2">
        <v>45668</v>
      </c>
      <c r="C7848" t="s">
        <v>185</v>
      </c>
      <c r="D7848" t="s">
        <v>16</v>
      </c>
      <c r="G7848" t="s">
        <v>60</v>
      </c>
      <c r="H7848">
        <v>2</v>
      </c>
      <c r="I7848">
        <v>5.12</v>
      </c>
      <c r="J7848">
        <v>9.2200000000000006</v>
      </c>
      <c r="K7848">
        <v>18.440000000000001</v>
      </c>
      <c r="L7848" t="s">
        <v>37</v>
      </c>
      <c r="M7848" t="s">
        <v>21</v>
      </c>
      <c r="N7848" t="s">
        <v>13787</v>
      </c>
    </row>
    <row r="7849" spans="1:14" x14ac:dyDescent="0.3">
      <c r="A7849" t="s">
        <v>13788</v>
      </c>
      <c r="B7849" s="2">
        <v>45669</v>
      </c>
      <c r="C7849" t="s">
        <v>334</v>
      </c>
      <c r="D7849" t="s">
        <v>91</v>
      </c>
      <c r="E7849" t="s">
        <v>345</v>
      </c>
      <c r="F7849" t="s">
        <v>27</v>
      </c>
      <c r="G7849" t="s">
        <v>36</v>
      </c>
      <c r="H7849">
        <v>6</v>
      </c>
      <c r="I7849">
        <v>24.14</v>
      </c>
      <c r="J7849">
        <v>43.44</v>
      </c>
      <c r="K7849">
        <v>260.64</v>
      </c>
      <c r="L7849" t="s">
        <v>53</v>
      </c>
      <c r="M7849" t="s">
        <v>46</v>
      </c>
      <c r="N7849" t="s">
        <v>13789</v>
      </c>
    </row>
    <row r="7850" spans="1:14" x14ac:dyDescent="0.3">
      <c r="A7850" t="s">
        <v>13790</v>
      </c>
      <c r="B7850" t="s">
        <v>9958</v>
      </c>
      <c r="C7850" t="s">
        <v>190</v>
      </c>
      <c r="D7850" t="s">
        <v>16</v>
      </c>
      <c r="E7850" t="s">
        <v>284</v>
      </c>
      <c r="F7850" t="s">
        <v>18</v>
      </c>
      <c r="G7850" t="s">
        <v>81</v>
      </c>
      <c r="H7850">
        <v>4</v>
      </c>
      <c r="I7850">
        <v>29.47</v>
      </c>
      <c r="J7850">
        <v>40.97</v>
      </c>
      <c r="K7850">
        <v>163.88</v>
      </c>
      <c r="L7850" t="s">
        <v>175</v>
      </c>
      <c r="M7850" t="s">
        <v>30</v>
      </c>
    </row>
    <row r="7851" spans="1:14" x14ac:dyDescent="0.3">
      <c r="A7851" t="s">
        <v>13791</v>
      </c>
      <c r="B7851" s="2">
        <v>45993</v>
      </c>
      <c r="C7851" t="s">
        <v>33</v>
      </c>
      <c r="D7851" t="s">
        <v>34</v>
      </c>
      <c r="E7851" t="s">
        <v>140</v>
      </c>
      <c r="F7851" t="s">
        <v>51</v>
      </c>
      <c r="G7851" t="s">
        <v>70</v>
      </c>
      <c r="H7851">
        <v>-3</v>
      </c>
      <c r="I7851">
        <v>11.19</v>
      </c>
      <c r="J7851">
        <v>16.309999999999999</v>
      </c>
      <c r="K7851">
        <v>48.93</v>
      </c>
      <c r="M7851" t="s">
        <v>54</v>
      </c>
      <c r="N7851" t="s">
        <v>4045</v>
      </c>
    </row>
    <row r="7852" spans="1:14" x14ac:dyDescent="0.3">
      <c r="A7852" t="s">
        <v>13792</v>
      </c>
      <c r="B7852" s="2">
        <v>45871</v>
      </c>
      <c r="C7852" t="s">
        <v>41</v>
      </c>
      <c r="D7852" t="s">
        <v>42</v>
      </c>
      <c r="E7852" t="s">
        <v>63</v>
      </c>
      <c r="F7852" t="s">
        <v>51</v>
      </c>
      <c r="G7852" t="s">
        <v>70</v>
      </c>
      <c r="H7852">
        <v>2</v>
      </c>
      <c r="I7852">
        <v>7.96</v>
      </c>
      <c r="J7852">
        <v>12.21</v>
      </c>
      <c r="K7852">
        <v>24.42</v>
      </c>
      <c r="L7852" t="s">
        <v>37</v>
      </c>
      <c r="M7852" t="s">
        <v>30</v>
      </c>
      <c r="N7852" t="s">
        <v>4008</v>
      </c>
    </row>
    <row r="7853" spans="1:14" x14ac:dyDescent="0.3">
      <c r="A7853" t="s">
        <v>13793</v>
      </c>
      <c r="B7853" t="s">
        <v>11901</v>
      </c>
      <c r="C7853" t="s">
        <v>15</v>
      </c>
      <c r="D7853" t="s">
        <v>16</v>
      </c>
      <c r="E7853" t="s">
        <v>186</v>
      </c>
      <c r="F7853" t="s">
        <v>18</v>
      </c>
      <c r="G7853" t="s">
        <v>19</v>
      </c>
      <c r="H7853">
        <v>7</v>
      </c>
      <c r="I7853">
        <v>40.049999999999997</v>
      </c>
      <c r="K7853">
        <v>453.95</v>
      </c>
      <c r="L7853" t="s">
        <v>29</v>
      </c>
      <c r="M7853" t="s">
        <v>100</v>
      </c>
      <c r="N7853" t="s">
        <v>13794</v>
      </c>
    </row>
    <row r="7854" spans="1:14" x14ac:dyDescent="0.3">
      <c r="A7854" t="s">
        <v>13795</v>
      </c>
      <c r="B7854" s="2">
        <v>45989</v>
      </c>
      <c r="D7854" t="s">
        <v>42</v>
      </c>
      <c r="E7854" t="s">
        <v>63</v>
      </c>
      <c r="F7854" t="s">
        <v>18</v>
      </c>
      <c r="G7854" t="s">
        <v>81</v>
      </c>
      <c r="H7854">
        <v>4</v>
      </c>
      <c r="I7854">
        <v>23.8</v>
      </c>
      <c r="J7854">
        <v>41.44</v>
      </c>
      <c r="K7854">
        <v>136.31</v>
      </c>
      <c r="L7854" t="s">
        <v>82</v>
      </c>
      <c r="M7854" t="s">
        <v>21</v>
      </c>
      <c r="N7854" t="s">
        <v>13796</v>
      </c>
    </row>
    <row r="7855" spans="1:14" x14ac:dyDescent="0.3">
      <c r="A7855" t="s">
        <v>13797</v>
      </c>
      <c r="B7855" s="2">
        <v>45565</v>
      </c>
      <c r="C7855" t="s">
        <v>173</v>
      </c>
      <c r="D7855" t="s">
        <v>91</v>
      </c>
      <c r="E7855" t="s">
        <v>359</v>
      </c>
      <c r="F7855" t="s">
        <v>27</v>
      </c>
      <c r="G7855" t="s">
        <v>28</v>
      </c>
      <c r="H7855">
        <v>4</v>
      </c>
      <c r="I7855">
        <v>10.72</v>
      </c>
      <c r="J7855">
        <v>15.48</v>
      </c>
      <c r="K7855">
        <v>61.92</v>
      </c>
      <c r="L7855" t="s">
        <v>45</v>
      </c>
      <c r="M7855" t="s">
        <v>46</v>
      </c>
      <c r="N7855" t="s">
        <v>8001</v>
      </c>
    </row>
    <row r="7856" spans="1:14" x14ac:dyDescent="0.3">
      <c r="A7856" t="s">
        <v>13798</v>
      </c>
      <c r="B7856" t="s">
        <v>2234</v>
      </c>
      <c r="C7856" t="s">
        <v>270</v>
      </c>
      <c r="D7856" t="s">
        <v>130</v>
      </c>
      <c r="E7856" t="s">
        <v>131</v>
      </c>
      <c r="F7856" t="s">
        <v>76</v>
      </c>
      <c r="G7856" t="s">
        <v>179</v>
      </c>
      <c r="H7856">
        <v>4</v>
      </c>
      <c r="I7856">
        <v>32.5</v>
      </c>
      <c r="J7856">
        <v>45.48</v>
      </c>
      <c r="K7856">
        <v>92.01</v>
      </c>
      <c r="L7856" t="s">
        <v>20</v>
      </c>
      <c r="M7856" t="s">
        <v>30</v>
      </c>
    </row>
    <row r="7857" spans="1:14" x14ac:dyDescent="0.3">
      <c r="A7857" t="s">
        <v>13799</v>
      </c>
      <c r="B7857" s="1">
        <v>46016</v>
      </c>
      <c r="C7857" t="s">
        <v>103</v>
      </c>
      <c r="D7857" t="s">
        <v>25</v>
      </c>
      <c r="E7857" t="s">
        <v>277</v>
      </c>
      <c r="F7857" t="s">
        <v>18</v>
      </c>
      <c r="G7857" t="s">
        <v>81</v>
      </c>
      <c r="H7857">
        <v>10</v>
      </c>
      <c r="I7857">
        <v>16.02</v>
      </c>
      <c r="J7857">
        <v>21.53</v>
      </c>
      <c r="K7857">
        <v>215.3</v>
      </c>
      <c r="L7857" t="s">
        <v>95</v>
      </c>
      <c r="M7857" t="s">
        <v>100</v>
      </c>
      <c r="N7857" t="s">
        <v>13800</v>
      </c>
    </row>
    <row r="7858" spans="1:14" x14ac:dyDescent="0.3">
      <c r="A7858" t="s">
        <v>13801</v>
      </c>
      <c r="B7858" s="2">
        <v>45939</v>
      </c>
      <c r="C7858" t="s">
        <v>280</v>
      </c>
      <c r="D7858" t="s">
        <v>130</v>
      </c>
      <c r="E7858" t="s">
        <v>131</v>
      </c>
      <c r="F7858" t="s">
        <v>27</v>
      </c>
      <c r="G7858" t="s">
        <v>36</v>
      </c>
      <c r="H7858">
        <v>5</v>
      </c>
      <c r="I7858">
        <v>22.85</v>
      </c>
      <c r="J7858">
        <v>37.5</v>
      </c>
      <c r="K7858">
        <v>187.5</v>
      </c>
      <c r="L7858" t="s">
        <v>82</v>
      </c>
      <c r="M7858" t="s">
        <v>54</v>
      </c>
      <c r="N7858" t="s">
        <v>12275</v>
      </c>
    </row>
    <row r="7859" spans="1:14" x14ac:dyDescent="0.3">
      <c r="A7859" t="s">
        <v>13802</v>
      </c>
      <c r="B7859" t="s">
        <v>10227</v>
      </c>
      <c r="C7859" t="s">
        <v>148</v>
      </c>
      <c r="D7859" t="s">
        <v>42</v>
      </c>
      <c r="E7859" t="s">
        <v>63</v>
      </c>
      <c r="F7859" t="s">
        <v>51</v>
      </c>
      <c r="G7859" t="s">
        <v>126</v>
      </c>
      <c r="H7859">
        <v>4</v>
      </c>
      <c r="I7859">
        <v>3.27</v>
      </c>
      <c r="K7859">
        <v>21.88</v>
      </c>
      <c r="L7859" t="s">
        <v>37</v>
      </c>
      <c r="M7859" t="s">
        <v>21</v>
      </c>
      <c r="N7859" t="s">
        <v>6241</v>
      </c>
    </row>
    <row r="7860" spans="1:14" x14ac:dyDescent="0.3">
      <c r="A7860" t="s">
        <v>13803</v>
      </c>
      <c r="B7860" s="1">
        <v>45568</v>
      </c>
      <c r="C7860" t="s">
        <v>33</v>
      </c>
      <c r="D7860" t="s">
        <v>34</v>
      </c>
      <c r="E7860" t="s">
        <v>35</v>
      </c>
      <c r="F7860" t="s">
        <v>93</v>
      </c>
      <c r="G7860" t="s">
        <v>217</v>
      </c>
      <c r="H7860">
        <v>1</v>
      </c>
      <c r="I7860">
        <v>22.27</v>
      </c>
      <c r="J7860">
        <v>41.09</v>
      </c>
      <c r="K7860">
        <v>41.09</v>
      </c>
      <c r="L7860" t="s">
        <v>45</v>
      </c>
      <c r="M7860" t="s">
        <v>21</v>
      </c>
    </row>
    <row r="7861" spans="1:14" x14ac:dyDescent="0.3">
      <c r="A7861" t="s">
        <v>13804</v>
      </c>
      <c r="B7861" t="s">
        <v>8242</v>
      </c>
      <c r="C7861" t="s">
        <v>397</v>
      </c>
      <c r="D7861" t="s">
        <v>68</v>
      </c>
      <c r="E7861" t="s">
        <v>229</v>
      </c>
      <c r="F7861" t="s">
        <v>93</v>
      </c>
      <c r="G7861" t="s">
        <v>217</v>
      </c>
      <c r="H7861">
        <v>7</v>
      </c>
      <c r="I7861">
        <v>19.239999999999998</v>
      </c>
      <c r="J7861">
        <v>24.29</v>
      </c>
      <c r="K7861">
        <v>170.03</v>
      </c>
      <c r="L7861" t="s">
        <v>95</v>
      </c>
      <c r="M7861" t="s">
        <v>21</v>
      </c>
      <c r="N7861" t="s">
        <v>13805</v>
      </c>
    </row>
    <row r="7862" spans="1:14" x14ac:dyDescent="0.3">
      <c r="A7862" t="s">
        <v>13806</v>
      </c>
      <c r="B7862" s="2">
        <v>45430</v>
      </c>
      <c r="C7862" t="s">
        <v>181</v>
      </c>
      <c r="D7862" t="s">
        <v>168</v>
      </c>
      <c r="E7862" t="s">
        <v>293</v>
      </c>
      <c r="F7862" t="s">
        <v>93</v>
      </c>
      <c r="G7862" t="s">
        <v>217</v>
      </c>
      <c r="H7862">
        <v>4</v>
      </c>
      <c r="I7862">
        <v>27.72</v>
      </c>
      <c r="J7862">
        <v>33.56</v>
      </c>
      <c r="K7862">
        <v>134.24</v>
      </c>
      <c r="L7862" t="s">
        <v>95</v>
      </c>
      <c r="M7862" t="s">
        <v>30</v>
      </c>
      <c r="N7862" t="s">
        <v>13807</v>
      </c>
    </row>
    <row r="7863" spans="1:14" x14ac:dyDescent="0.3">
      <c r="A7863" t="s">
        <v>13808</v>
      </c>
      <c r="B7863" t="s">
        <v>5695</v>
      </c>
      <c r="C7863" t="s">
        <v>280</v>
      </c>
      <c r="D7863" t="s">
        <v>130</v>
      </c>
      <c r="E7863" t="s">
        <v>287</v>
      </c>
      <c r="F7863" t="s">
        <v>76</v>
      </c>
      <c r="G7863" t="s">
        <v>77</v>
      </c>
      <c r="H7863">
        <v>7</v>
      </c>
      <c r="I7863">
        <v>19.32</v>
      </c>
      <c r="J7863">
        <v>28.82</v>
      </c>
      <c r="K7863">
        <v>201.74</v>
      </c>
      <c r="L7863" t="s">
        <v>20</v>
      </c>
      <c r="M7863" t="s">
        <v>54</v>
      </c>
      <c r="N7863" t="s">
        <v>2424</v>
      </c>
    </row>
    <row r="7864" spans="1:14" x14ac:dyDescent="0.3">
      <c r="A7864" t="s">
        <v>1555</v>
      </c>
      <c r="B7864" s="1">
        <v>45461</v>
      </c>
      <c r="C7864" t="s">
        <v>49</v>
      </c>
      <c r="D7864" t="s">
        <v>42</v>
      </c>
      <c r="E7864" t="s">
        <v>63</v>
      </c>
      <c r="F7864" t="s">
        <v>18</v>
      </c>
      <c r="G7864" t="s">
        <v>44</v>
      </c>
      <c r="I7864">
        <v>18.55</v>
      </c>
      <c r="J7864">
        <v>24.37</v>
      </c>
      <c r="K7864">
        <v>97.48</v>
      </c>
      <c r="L7864" t="s">
        <v>29</v>
      </c>
      <c r="M7864" t="s">
        <v>46</v>
      </c>
      <c r="N7864" t="s">
        <v>1556</v>
      </c>
    </row>
    <row r="7865" spans="1:14" x14ac:dyDescent="0.3">
      <c r="A7865" t="s">
        <v>13809</v>
      </c>
      <c r="B7865" s="2">
        <v>45776</v>
      </c>
      <c r="C7865" t="s">
        <v>103</v>
      </c>
      <c r="D7865" t="s">
        <v>25</v>
      </c>
      <c r="E7865" t="s">
        <v>277</v>
      </c>
      <c r="F7865" t="s">
        <v>93</v>
      </c>
      <c r="G7865" t="s">
        <v>137</v>
      </c>
      <c r="H7865">
        <v>7</v>
      </c>
      <c r="I7865">
        <v>22.1</v>
      </c>
      <c r="J7865">
        <v>35.159999999999997</v>
      </c>
      <c r="K7865">
        <v>246.12</v>
      </c>
      <c r="L7865" t="s">
        <v>82</v>
      </c>
      <c r="M7865" t="s">
        <v>100</v>
      </c>
      <c r="N7865" t="s">
        <v>11296</v>
      </c>
    </row>
    <row r="7866" spans="1:14" x14ac:dyDescent="0.3">
      <c r="A7866" t="s">
        <v>13810</v>
      </c>
      <c r="B7866" s="2">
        <v>45375</v>
      </c>
      <c r="C7866" t="s">
        <v>190</v>
      </c>
      <c r="D7866" t="s">
        <v>16</v>
      </c>
      <c r="E7866" t="s">
        <v>17</v>
      </c>
      <c r="F7866" t="s">
        <v>51</v>
      </c>
      <c r="G7866" t="s">
        <v>60</v>
      </c>
      <c r="H7866">
        <v>6</v>
      </c>
      <c r="I7866">
        <v>5.12</v>
      </c>
      <c r="J7866">
        <v>8.34</v>
      </c>
      <c r="K7866">
        <v>50.04</v>
      </c>
      <c r="L7866" t="s">
        <v>37</v>
      </c>
      <c r="M7866" t="s">
        <v>100</v>
      </c>
      <c r="N7866" t="s">
        <v>13811</v>
      </c>
    </row>
    <row r="7867" spans="1:14" x14ac:dyDescent="0.3">
      <c r="A7867" t="s">
        <v>13812</v>
      </c>
      <c r="B7867" s="1">
        <v>45315</v>
      </c>
      <c r="C7867" t="s">
        <v>15</v>
      </c>
      <c r="D7867" t="s">
        <v>16</v>
      </c>
      <c r="E7867" t="s">
        <v>206</v>
      </c>
      <c r="F7867" t="s">
        <v>644</v>
      </c>
      <c r="G7867" t="s">
        <v>19</v>
      </c>
      <c r="H7867">
        <v>4</v>
      </c>
      <c r="I7867">
        <v>47.6</v>
      </c>
      <c r="K7867">
        <v>285.16000000000003</v>
      </c>
      <c r="L7867" t="s">
        <v>82</v>
      </c>
      <c r="M7867" t="s">
        <v>54</v>
      </c>
      <c r="N7867" t="s">
        <v>13813</v>
      </c>
    </row>
    <row r="7868" spans="1:14" x14ac:dyDescent="0.3">
      <c r="A7868" t="s">
        <v>13814</v>
      </c>
      <c r="B7868" s="2">
        <v>46001</v>
      </c>
      <c r="C7868" t="s">
        <v>135</v>
      </c>
      <c r="D7868" t="s">
        <v>34</v>
      </c>
      <c r="E7868" t="s">
        <v>35</v>
      </c>
      <c r="F7868" t="s">
        <v>93</v>
      </c>
      <c r="G7868" t="s">
        <v>217</v>
      </c>
      <c r="H7868">
        <v>4</v>
      </c>
      <c r="I7868">
        <v>31.18</v>
      </c>
      <c r="J7868">
        <v>42.6</v>
      </c>
      <c r="K7868">
        <v>170.4</v>
      </c>
      <c r="L7868" t="s">
        <v>29</v>
      </c>
      <c r="M7868" t="s">
        <v>100</v>
      </c>
      <c r="N7868" t="s">
        <v>13815</v>
      </c>
    </row>
    <row r="7869" spans="1:14" x14ac:dyDescent="0.3">
      <c r="A7869" t="s">
        <v>13816</v>
      </c>
      <c r="B7869" s="2">
        <v>45479</v>
      </c>
      <c r="C7869" t="s">
        <v>24</v>
      </c>
      <c r="D7869" t="s">
        <v>25</v>
      </c>
      <c r="E7869" t="s">
        <v>104</v>
      </c>
      <c r="F7869" t="s">
        <v>18</v>
      </c>
      <c r="G7869" t="s">
        <v>81</v>
      </c>
      <c r="H7869">
        <v>6</v>
      </c>
      <c r="I7869">
        <v>43.58</v>
      </c>
      <c r="J7869">
        <v>54.5</v>
      </c>
      <c r="K7869">
        <v>327</v>
      </c>
      <c r="L7869" t="s">
        <v>20</v>
      </c>
      <c r="M7869" t="s">
        <v>54</v>
      </c>
      <c r="N7869" t="s">
        <v>13817</v>
      </c>
    </row>
    <row r="7870" spans="1:14" x14ac:dyDescent="0.3">
      <c r="A7870" t="s">
        <v>5136</v>
      </c>
      <c r="B7870" s="1">
        <v>45904</v>
      </c>
      <c r="C7870" t="s">
        <v>129</v>
      </c>
      <c r="D7870" t="s">
        <v>130</v>
      </c>
      <c r="E7870" t="s">
        <v>87</v>
      </c>
      <c r="F7870" t="s">
        <v>76</v>
      </c>
      <c r="G7870" t="s">
        <v>170</v>
      </c>
      <c r="H7870">
        <v>10</v>
      </c>
      <c r="I7870">
        <v>17.37</v>
      </c>
      <c r="J7870">
        <v>32.99</v>
      </c>
      <c r="K7870">
        <v>329.9</v>
      </c>
      <c r="L7870" t="s">
        <v>29</v>
      </c>
      <c r="M7870" t="s">
        <v>21</v>
      </c>
      <c r="N7870" t="s">
        <v>5137</v>
      </c>
    </row>
    <row r="7871" spans="1:14" x14ac:dyDescent="0.3">
      <c r="A7871" t="s">
        <v>13818</v>
      </c>
      <c r="B7871" s="2">
        <v>45696</v>
      </c>
      <c r="C7871" t="s">
        <v>292</v>
      </c>
      <c r="D7871" t="s">
        <v>168</v>
      </c>
      <c r="E7871" t="s">
        <v>293</v>
      </c>
      <c r="F7871" t="s">
        <v>51</v>
      </c>
      <c r="G7871" t="s">
        <v>52</v>
      </c>
      <c r="H7871">
        <v>4</v>
      </c>
      <c r="J7871">
        <v>45.33</v>
      </c>
      <c r="K7871">
        <v>208.04</v>
      </c>
      <c r="M7871" t="s">
        <v>30</v>
      </c>
    </row>
    <row r="7872" spans="1:14" x14ac:dyDescent="0.3">
      <c r="A7872" t="s">
        <v>13819</v>
      </c>
      <c r="B7872" s="2">
        <v>45879</v>
      </c>
      <c r="C7872" t="s">
        <v>274</v>
      </c>
      <c r="D7872" t="s">
        <v>16</v>
      </c>
      <c r="E7872" t="s">
        <v>17</v>
      </c>
      <c r="F7872" t="s">
        <v>93</v>
      </c>
      <c r="G7872" t="s">
        <v>141</v>
      </c>
      <c r="H7872">
        <v>5</v>
      </c>
      <c r="I7872">
        <v>13.24</v>
      </c>
      <c r="J7872">
        <v>17.78</v>
      </c>
      <c r="K7872">
        <v>88.9</v>
      </c>
      <c r="L7872" t="s">
        <v>53</v>
      </c>
      <c r="M7872" t="s">
        <v>46</v>
      </c>
      <c r="N7872" t="s">
        <v>8092</v>
      </c>
    </row>
    <row r="7873" spans="1:14" x14ac:dyDescent="0.3">
      <c r="A7873" t="s">
        <v>13820</v>
      </c>
      <c r="B7873" t="s">
        <v>1003</v>
      </c>
      <c r="C7873" t="s">
        <v>426</v>
      </c>
      <c r="D7873" t="s">
        <v>74</v>
      </c>
      <c r="E7873" t="s">
        <v>212</v>
      </c>
      <c r="F7873" t="s">
        <v>1275</v>
      </c>
      <c r="G7873" t="s">
        <v>187</v>
      </c>
      <c r="H7873">
        <v>5</v>
      </c>
      <c r="I7873">
        <v>102.7</v>
      </c>
      <c r="J7873">
        <v>145.69999999999999</v>
      </c>
      <c r="K7873">
        <v>728.5</v>
      </c>
      <c r="L7873" t="s">
        <v>175</v>
      </c>
      <c r="M7873" t="s">
        <v>21</v>
      </c>
      <c r="N7873" t="s">
        <v>13821</v>
      </c>
    </row>
    <row r="7874" spans="1:14" x14ac:dyDescent="0.3">
      <c r="A7874" t="s">
        <v>13822</v>
      </c>
      <c r="B7874" s="2">
        <v>45398</v>
      </c>
      <c r="C7874" t="s">
        <v>280</v>
      </c>
      <c r="D7874" t="s">
        <v>130</v>
      </c>
      <c r="E7874" t="s">
        <v>131</v>
      </c>
      <c r="F7874" t="s">
        <v>93</v>
      </c>
      <c r="G7874" t="s">
        <v>141</v>
      </c>
      <c r="H7874">
        <v>3</v>
      </c>
      <c r="I7874">
        <v>11.47</v>
      </c>
      <c r="J7874">
        <v>20.68</v>
      </c>
      <c r="K7874">
        <v>62.04</v>
      </c>
      <c r="L7874" t="s">
        <v>175</v>
      </c>
      <c r="M7874" t="s">
        <v>21</v>
      </c>
      <c r="N7874" t="s">
        <v>13823</v>
      </c>
    </row>
    <row r="7875" spans="1:14" x14ac:dyDescent="0.3">
      <c r="A7875" t="s">
        <v>13824</v>
      </c>
      <c r="B7875" s="1">
        <v>45800</v>
      </c>
      <c r="C7875" t="s">
        <v>443</v>
      </c>
      <c r="D7875" t="s">
        <v>58</v>
      </c>
      <c r="E7875" t="s">
        <v>59</v>
      </c>
      <c r="F7875" t="s">
        <v>51</v>
      </c>
      <c r="G7875" t="s">
        <v>126</v>
      </c>
      <c r="H7875">
        <v>3</v>
      </c>
      <c r="I7875">
        <v>5.63</v>
      </c>
      <c r="J7875">
        <v>10.19</v>
      </c>
      <c r="K7875">
        <v>30.57</v>
      </c>
      <c r="L7875" t="s">
        <v>95</v>
      </c>
      <c r="M7875" t="s">
        <v>100</v>
      </c>
      <c r="N7875" t="s">
        <v>9978</v>
      </c>
    </row>
    <row r="7876" spans="1:14" x14ac:dyDescent="0.3">
      <c r="A7876" t="s">
        <v>13825</v>
      </c>
      <c r="B7876" t="s">
        <v>13826</v>
      </c>
      <c r="C7876" t="s">
        <v>98</v>
      </c>
      <c r="D7876" t="s">
        <v>42</v>
      </c>
      <c r="E7876" t="s">
        <v>63</v>
      </c>
      <c r="F7876" t="s">
        <v>51</v>
      </c>
      <c r="G7876" t="s">
        <v>60</v>
      </c>
      <c r="I7876">
        <v>7.73</v>
      </c>
      <c r="J7876">
        <v>9.43</v>
      </c>
      <c r="K7876">
        <v>30.81</v>
      </c>
      <c r="L7876" t="s">
        <v>95</v>
      </c>
      <c r="M7876" t="s">
        <v>100</v>
      </c>
      <c r="N7876" t="s">
        <v>2389</v>
      </c>
    </row>
    <row r="7877" spans="1:14" x14ac:dyDescent="0.3">
      <c r="A7877" t="s">
        <v>13827</v>
      </c>
      <c r="B7877" t="s">
        <v>5452</v>
      </c>
      <c r="C7877" t="s">
        <v>280</v>
      </c>
      <c r="D7877" t="s">
        <v>130</v>
      </c>
      <c r="E7877" t="s">
        <v>287</v>
      </c>
      <c r="F7877" t="s">
        <v>51</v>
      </c>
      <c r="G7877" t="s">
        <v>126</v>
      </c>
      <c r="H7877">
        <v>2</v>
      </c>
      <c r="I7877">
        <v>2.65</v>
      </c>
      <c r="J7877">
        <v>4.84</v>
      </c>
      <c r="K7877">
        <v>9.68</v>
      </c>
      <c r="L7877" t="s">
        <v>82</v>
      </c>
      <c r="M7877" t="s">
        <v>46</v>
      </c>
    </row>
    <row r="7878" spans="1:14" x14ac:dyDescent="0.3">
      <c r="A7878" t="s">
        <v>13828</v>
      </c>
      <c r="B7878" s="2">
        <v>45716</v>
      </c>
      <c r="D7878" t="s">
        <v>34</v>
      </c>
      <c r="E7878" t="s">
        <v>392</v>
      </c>
      <c r="F7878" t="s">
        <v>18</v>
      </c>
      <c r="G7878" t="s">
        <v>19</v>
      </c>
      <c r="H7878">
        <v>4</v>
      </c>
      <c r="I7878">
        <v>46.01</v>
      </c>
      <c r="J7878">
        <v>79.650000000000006</v>
      </c>
      <c r="K7878">
        <v>318.60000000000002</v>
      </c>
      <c r="L7878" t="s">
        <v>37</v>
      </c>
      <c r="M7878" t="s">
        <v>100</v>
      </c>
    </row>
    <row r="7879" spans="1:14" x14ac:dyDescent="0.3">
      <c r="A7879" t="s">
        <v>13829</v>
      </c>
      <c r="B7879" t="s">
        <v>2972</v>
      </c>
      <c r="C7879" t="s">
        <v>15</v>
      </c>
      <c r="D7879" t="s">
        <v>16</v>
      </c>
      <c r="E7879" t="s">
        <v>284</v>
      </c>
      <c r="F7879" t="s">
        <v>18</v>
      </c>
      <c r="G7879" t="s">
        <v>224</v>
      </c>
      <c r="H7879">
        <v>5</v>
      </c>
      <c r="I7879">
        <v>31.99</v>
      </c>
      <c r="J7879">
        <v>58.84</v>
      </c>
      <c r="K7879">
        <v>294.2</v>
      </c>
      <c r="L7879" t="s">
        <v>53</v>
      </c>
      <c r="M7879" t="s">
        <v>30</v>
      </c>
      <c r="N7879" t="s">
        <v>13830</v>
      </c>
    </row>
    <row r="7880" spans="1:14" x14ac:dyDescent="0.3">
      <c r="A7880" t="s">
        <v>13831</v>
      </c>
      <c r="B7880" t="s">
        <v>9942</v>
      </c>
      <c r="C7880" t="s">
        <v>292</v>
      </c>
      <c r="D7880" t="s">
        <v>168</v>
      </c>
      <c r="E7880" t="s">
        <v>293</v>
      </c>
      <c r="F7880" t="s">
        <v>18</v>
      </c>
      <c r="G7880" t="s">
        <v>19</v>
      </c>
      <c r="H7880">
        <v>3</v>
      </c>
      <c r="I7880">
        <v>44.47</v>
      </c>
      <c r="J7880">
        <v>83.55</v>
      </c>
      <c r="K7880">
        <v>250.65</v>
      </c>
      <c r="L7880" t="s">
        <v>82</v>
      </c>
      <c r="M7880" t="s">
        <v>30</v>
      </c>
    </row>
    <row r="7881" spans="1:14" x14ac:dyDescent="0.3">
      <c r="A7881" t="s">
        <v>13832</v>
      </c>
      <c r="B7881" s="1">
        <v>45499</v>
      </c>
      <c r="C7881" t="s">
        <v>376</v>
      </c>
      <c r="D7881" t="s">
        <v>168</v>
      </c>
      <c r="E7881" t="s">
        <v>169</v>
      </c>
      <c r="F7881" t="s">
        <v>18</v>
      </c>
      <c r="G7881" t="s">
        <v>19</v>
      </c>
      <c r="H7881">
        <v>4</v>
      </c>
      <c r="I7881">
        <v>41.02</v>
      </c>
      <c r="J7881">
        <v>56.17</v>
      </c>
      <c r="K7881">
        <v>224.68</v>
      </c>
      <c r="L7881" t="s">
        <v>175</v>
      </c>
      <c r="M7881" t="s">
        <v>21</v>
      </c>
      <c r="N7881" t="s">
        <v>7520</v>
      </c>
    </row>
    <row r="7882" spans="1:14" x14ac:dyDescent="0.3">
      <c r="A7882" t="s">
        <v>11771</v>
      </c>
      <c r="B7882" s="2">
        <v>45300</v>
      </c>
      <c r="C7882" t="s">
        <v>190</v>
      </c>
      <c r="D7882" t="s">
        <v>16</v>
      </c>
      <c r="E7882" t="s">
        <v>186</v>
      </c>
      <c r="F7882" t="s">
        <v>51</v>
      </c>
      <c r="G7882" t="s">
        <v>119</v>
      </c>
      <c r="H7882">
        <v>7</v>
      </c>
      <c r="I7882">
        <v>12.26</v>
      </c>
      <c r="J7882">
        <v>16.190000000000001</v>
      </c>
      <c r="K7882">
        <v>113.33</v>
      </c>
      <c r="L7882" t="s">
        <v>29</v>
      </c>
      <c r="M7882" t="s">
        <v>100</v>
      </c>
      <c r="N7882" t="s">
        <v>11772</v>
      </c>
    </row>
    <row r="7883" spans="1:14" x14ac:dyDescent="0.3">
      <c r="A7883" t="s">
        <v>13833</v>
      </c>
      <c r="B7883" t="s">
        <v>7855</v>
      </c>
      <c r="C7883" t="s">
        <v>358</v>
      </c>
      <c r="D7883" t="s">
        <v>91</v>
      </c>
      <c r="E7883" t="s">
        <v>345</v>
      </c>
      <c r="F7883" t="s">
        <v>27</v>
      </c>
      <c r="G7883" t="s">
        <v>28</v>
      </c>
      <c r="H7883">
        <v>3</v>
      </c>
      <c r="I7883">
        <v>37.86</v>
      </c>
      <c r="J7883">
        <v>60.8</v>
      </c>
      <c r="K7883">
        <v>182.4</v>
      </c>
      <c r="L7883" t="s">
        <v>53</v>
      </c>
      <c r="M7883" t="s">
        <v>100</v>
      </c>
      <c r="N7883" t="s">
        <v>419</v>
      </c>
    </row>
    <row r="7884" spans="1:14" x14ac:dyDescent="0.3">
      <c r="A7884" t="s">
        <v>13834</v>
      </c>
      <c r="B7884" s="1">
        <v>45899</v>
      </c>
      <c r="C7884" t="s">
        <v>358</v>
      </c>
      <c r="E7884" t="s">
        <v>92</v>
      </c>
      <c r="F7884" t="s">
        <v>51</v>
      </c>
      <c r="G7884" t="s">
        <v>126</v>
      </c>
      <c r="H7884">
        <v>3</v>
      </c>
      <c r="I7884">
        <v>3.97</v>
      </c>
      <c r="J7884">
        <v>4.82</v>
      </c>
      <c r="K7884">
        <v>14.46</v>
      </c>
      <c r="L7884" t="s">
        <v>37</v>
      </c>
      <c r="M7884" t="s">
        <v>100</v>
      </c>
      <c r="N7884" t="s">
        <v>13835</v>
      </c>
    </row>
    <row r="7885" spans="1:14" x14ac:dyDescent="0.3">
      <c r="A7885" t="s">
        <v>13836</v>
      </c>
      <c r="B7885" s="2">
        <v>45832</v>
      </c>
      <c r="C7885" t="s">
        <v>376</v>
      </c>
      <c r="D7885" t="s">
        <v>168</v>
      </c>
      <c r="E7885" t="s">
        <v>267</v>
      </c>
      <c r="F7885" t="s">
        <v>93</v>
      </c>
      <c r="G7885" t="s">
        <v>217</v>
      </c>
      <c r="H7885">
        <v>4</v>
      </c>
      <c r="I7885">
        <v>18.07</v>
      </c>
      <c r="J7885">
        <v>34.03</v>
      </c>
      <c r="K7885">
        <v>136.12</v>
      </c>
      <c r="L7885" t="s">
        <v>37</v>
      </c>
      <c r="M7885" t="s">
        <v>100</v>
      </c>
      <c r="N7885" t="s">
        <v>13694</v>
      </c>
    </row>
    <row r="7886" spans="1:14" x14ac:dyDescent="0.3">
      <c r="A7886" t="s">
        <v>13837</v>
      </c>
      <c r="B7886" s="2">
        <v>45799</v>
      </c>
      <c r="C7886" t="s">
        <v>103</v>
      </c>
      <c r="D7886" t="s">
        <v>25</v>
      </c>
      <c r="E7886" t="s">
        <v>104</v>
      </c>
      <c r="F7886" t="s">
        <v>18</v>
      </c>
      <c r="G7886" t="s">
        <v>99</v>
      </c>
      <c r="H7886">
        <v>3</v>
      </c>
      <c r="I7886">
        <v>6.3</v>
      </c>
      <c r="J7886">
        <v>9.74</v>
      </c>
      <c r="K7886">
        <v>46.45</v>
      </c>
      <c r="L7886" t="s">
        <v>175</v>
      </c>
      <c r="M7886" t="s">
        <v>54</v>
      </c>
      <c r="N7886" t="s">
        <v>10046</v>
      </c>
    </row>
    <row r="7887" spans="1:14" x14ac:dyDescent="0.3">
      <c r="A7887" t="s">
        <v>13838</v>
      </c>
      <c r="B7887" s="1">
        <v>45949</v>
      </c>
      <c r="C7887" t="s">
        <v>334</v>
      </c>
      <c r="D7887" t="s">
        <v>91</v>
      </c>
      <c r="E7887" t="s">
        <v>92</v>
      </c>
      <c r="F7887" t="s">
        <v>51</v>
      </c>
      <c r="G7887" t="s">
        <v>119</v>
      </c>
      <c r="H7887">
        <v>5</v>
      </c>
      <c r="I7887">
        <v>10.72</v>
      </c>
      <c r="J7887">
        <v>15.1</v>
      </c>
      <c r="K7887">
        <v>75.5</v>
      </c>
      <c r="L7887" t="s">
        <v>29</v>
      </c>
      <c r="M7887" t="s">
        <v>100</v>
      </c>
      <c r="N7887" t="s">
        <v>13839</v>
      </c>
    </row>
    <row r="7888" spans="1:14" x14ac:dyDescent="0.3">
      <c r="A7888" t="s">
        <v>13840</v>
      </c>
      <c r="B7888" s="1">
        <v>45606</v>
      </c>
      <c r="D7888" t="s">
        <v>34</v>
      </c>
      <c r="E7888" t="s">
        <v>35</v>
      </c>
      <c r="F7888" t="s">
        <v>76</v>
      </c>
      <c r="G7888" t="s">
        <v>149</v>
      </c>
      <c r="H7888">
        <v>3</v>
      </c>
      <c r="I7888">
        <v>11.78</v>
      </c>
      <c r="J7888">
        <v>19.649999999999999</v>
      </c>
      <c r="K7888">
        <v>58.95</v>
      </c>
      <c r="L7888" t="s">
        <v>82</v>
      </c>
      <c r="M7888" t="s">
        <v>30</v>
      </c>
      <c r="N7888" t="s">
        <v>8539</v>
      </c>
    </row>
    <row r="7889" spans="1:14" x14ac:dyDescent="0.3">
      <c r="A7889" t="s">
        <v>13841</v>
      </c>
      <c r="B7889" s="2">
        <v>45757</v>
      </c>
      <c r="C7889" t="s">
        <v>499</v>
      </c>
      <c r="D7889" t="s">
        <v>68</v>
      </c>
      <c r="E7889" t="s">
        <v>118</v>
      </c>
      <c r="F7889" t="s">
        <v>76</v>
      </c>
      <c r="G7889" t="s">
        <v>149</v>
      </c>
      <c r="H7889">
        <v>5</v>
      </c>
      <c r="I7889">
        <v>7.05</v>
      </c>
      <c r="J7889">
        <v>10.38</v>
      </c>
      <c r="K7889">
        <v>51.9</v>
      </c>
      <c r="L7889" t="s">
        <v>95</v>
      </c>
      <c r="M7889" t="s">
        <v>100</v>
      </c>
      <c r="N7889" t="s">
        <v>5314</v>
      </c>
    </row>
    <row r="7890" spans="1:14" x14ac:dyDescent="0.3">
      <c r="A7890" t="s">
        <v>13842</v>
      </c>
      <c r="B7890" s="1">
        <v>45586</v>
      </c>
      <c r="C7890" t="s">
        <v>270</v>
      </c>
      <c r="D7890" t="s">
        <v>130</v>
      </c>
      <c r="E7890" t="s">
        <v>271</v>
      </c>
      <c r="F7890" t="s">
        <v>76</v>
      </c>
      <c r="G7890" t="s">
        <v>251</v>
      </c>
      <c r="H7890">
        <v>7</v>
      </c>
      <c r="I7890">
        <v>12.35</v>
      </c>
      <c r="J7890">
        <v>18.940000000000001</v>
      </c>
      <c r="K7890">
        <v>132.58000000000001</v>
      </c>
      <c r="L7890" t="s">
        <v>53</v>
      </c>
      <c r="M7890" t="s">
        <v>30</v>
      </c>
      <c r="N7890" t="s">
        <v>11810</v>
      </c>
    </row>
    <row r="7891" spans="1:14" x14ac:dyDescent="0.3">
      <c r="A7891" t="s">
        <v>13843</v>
      </c>
      <c r="B7891" s="2">
        <v>45434</v>
      </c>
      <c r="C7891" t="s">
        <v>215</v>
      </c>
      <c r="D7891" t="s">
        <v>168</v>
      </c>
      <c r="E7891" t="s">
        <v>267</v>
      </c>
      <c r="F7891" t="s">
        <v>93</v>
      </c>
      <c r="G7891" t="s">
        <v>141</v>
      </c>
      <c r="H7891">
        <v>3</v>
      </c>
      <c r="I7891">
        <v>10.29</v>
      </c>
      <c r="J7891">
        <v>16.87</v>
      </c>
      <c r="K7891">
        <v>50.61</v>
      </c>
      <c r="L7891" t="s">
        <v>175</v>
      </c>
      <c r="M7891" t="s">
        <v>46</v>
      </c>
      <c r="N7891" t="s">
        <v>7313</v>
      </c>
    </row>
    <row r="7892" spans="1:14" x14ac:dyDescent="0.3">
      <c r="A7892" t="s">
        <v>13844</v>
      </c>
      <c r="B7892" s="2">
        <v>45467</v>
      </c>
      <c r="C7892" t="s">
        <v>57</v>
      </c>
      <c r="D7892" t="s">
        <v>58</v>
      </c>
      <c r="E7892" t="s">
        <v>59</v>
      </c>
      <c r="F7892" t="s">
        <v>18</v>
      </c>
      <c r="G7892" t="s">
        <v>19</v>
      </c>
      <c r="H7892">
        <v>9</v>
      </c>
      <c r="I7892">
        <v>40.369999999999997</v>
      </c>
      <c r="J7892">
        <v>70.75</v>
      </c>
      <c r="K7892">
        <v>636.75</v>
      </c>
      <c r="L7892" t="s">
        <v>175</v>
      </c>
      <c r="M7892" t="s">
        <v>100</v>
      </c>
      <c r="N7892" t="s">
        <v>13845</v>
      </c>
    </row>
    <row r="7893" spans="1:14" x14ac:dyDescent="0.3">
      <c r="A7893" t="s">
        <v>13846</v>
      </c>
      <c r="B7893" s="2">
        <v>45964</v>
      </c>
      <c r="C7893" t="s">
        <v>129</v>
      </c>
      <c r="D7893" t="s">
        <v>130</v>
      </c>
      <c r="E7893" t="s">
        <v>131</v>
      </c>
      <c r="F7893" t="s">
        <v>51</v>
      </c>
      <c r="G7893" t="s">
        <v>70</v>
      </c>
      <c r="H7893">
        <v>3</v>
      </c>
      <c r="I7893">
        <v>7.29</v>
      </c>
      <c r="J7893">
        <v>10.19</v>
      </c>
      <c r="K7893">
        <v>30.57</v>
      </c>
      <c r="L7893" t="s">
        <v>45</v>
      </c>
      <c r="M7893" t="s">
        <v>21</v>
      </c>
      <c r="N7893" t="s">
        <v>6916</v>
      </c>
    </row>
    <row r="7894" spans="1:14" x14ac:dyDescent="0.3">
      <c r="A7894" t="s">
        <v>13847</v>
      </c>
      <c r="B7894" s="2">
        <v>45506</v>
      </c>
      <c r="C7894" t="s">
        <v>202</v>
      </c>
      <c r="E7894" t="s">
        <v>59</v>
      </c>
      <c r="F7894" t="s">
        <v>93</v>
      </c>
      <c r="G7894" t="s">
        <v>137</v>
      </c>
      <c r="H7894">
        <v>7</v>
      </c>
      <c r="I7894">
        <v>22.61</v>
      </c>
      <c r="J7894">
        <v>30.68</v>
      </c>
      <c r="K7894">
        <v>214.76</v>
      </c>
      <c r="L7894" t="s">
        <v>53</v>
      </c>
      <c r="M7894" t="s">
        <v>46</v>
      </c>
      <c r="N7894" t="s">
        <v>13848</v>
      </c>
    </row>
    <row r="7895" spans="1:14" x14ac:dyDescent="0.3">
      <c r="A7895" t="s">
        <v>13849</v>
      </c>
      <c r="B7895" t="s">
        <v>1694</v>
      </c>
      <c r="C7895" t="s">
        <v>185</v>
      </c>
      <c r="D7895" t="s">
        <v>16</v>
      </c>
      <c r="E7895" t="s">
        <v>186</v>
      </c>
      <c r="F7895" t="s">
        <v>18</v>
      </c>
      <c r="G7895" t="s">
        <v>224</v>
      </c>
      <c r="H7895">
        <v>5</v>
      </c>
      <c r="I7895">
        <v>26.07</v>
      </c>
      <c r="J7895">
        <v>47.5</v>
      </c>
      <c r="K7895">
        <v>237.5</v>
      </c>
      <c r="L7895" t="s">
        <v>20</v>
      </c>
      <c r="M7895" t="s">
        <v>46</v>
      </c>
    </row>
    <row r="7896" spans="1:14" x14ac:dyDescent="0.3">
      <c r="A7896" t="s">
        <v>13850</v>
      </c>
      <c r="B7896" s="2">
        <v>46000</v>
      </c>
      <c r="C7896" t="s">
        <v>202</v>
      </c>
      <c r="D7896" t="s">
        <v>58</v>
      </c>
      <c r="E7896" t="s">
        <v>203</v>
      </c>
      <c r="F7896" t="s">
        <v>93</v>
      </c>
      <c r="G7896" t="s">
        <v>217</v>
      </c>
      <c r="H7896">
        <v>5</v>
      </c>
      <c r="I7896">
        <v>31.67</v>
      </c>
      <c r="J7896">
        <v>39.369999999999997</v>
      </c>
      <c r="K7896">
        <v>196.85</v>
      </c>
      <c r="L7896" t="s">
        <v>37</v>
      </c>
      <c r="M7896" t="s">
        <v>54</v>
      </c>
      <c r="N7896" t="s">
        <v>13851</v>
      </c>
    </row>
    <row r="7897" spans="1:14" x14ac:dyDescent="0.3">
      <c r="A7897" t="s">
        <v>13852</v>
      </c>
      <c r="B7897" s="1">
        <v>45364</v>
      </c>
      <c r="C7897" t="s">
        <v>215</v>
      </c>
      <c r="D7897" t="s">
        <v>168</v>
      </c>
      <c r="E7897" t="s">
        <v>216</v>
      </c>
      <c r="F7897" t="s">
        <v>18</v>
      </c>
      <c r="G7897" t="s">
        <v>44</v>
      </c>
      <c r="H7897">
        <v>4</v>
      </c>
      <c r="I7897">
        <v>15.03</v>
      </c>
      <c r="J7897">
        <v>26.4</v>
      </c>
      <c r="K7897">
        <v>105.6</v>
      </c>
      <c r="L7897" t="s">
        <v>95</v>
      </c>
      <c r="M7897" t="s">
        <v>30</v>
      </c>
      <c r="N7897" t="s">
        <v>3029</v>
      </c>
    </row>
    <row r="7898" spans="1:14" x14ac:dyDescent="0.3">
      <c r="A7898" t="s">
        <v>13853</v>
      </c>
      <c r="B7898" s="2">
        <v>45872</v>
      </c>
      <c r="C7898" t="s">
        <v>376</v>
      </c>
      <c r="D7898" t="s">
        <v>168</v>
      </c>
      <c r="E7898" t="s">
        <v>169</v>
      </c>
      <c r="F7898" t="s">
        <v>27</v>
      </c>
      <c r="G7898" t="s">
        <v>109</v>
      </c>
      <c r="H7898">
        <v>4</v>
      </c>
      <c r="I7898">
        <v>6.38</v>
      </c>
      <c r="J7898">
        <v>8.75</v>
      </c>
      <c r="K7898">
        <v>35</v>
      </c>
      <c r="L7898" t="s">
        <v>95</v>
      </c>
      <c r="M7898" t="s">
        <v>46</v>
      </c>
      <c r="N7898" t="s">
        <v>633</v>
      </c>
    </row>
    <row r="7899" spans="1:14" x14ac:dyDescent="0.3">
      <c r="A7899" t="s">
        <v>13854</v>
      </c>
      <c r="B7899" s="2">
        <v>45476</v>
      </c>
      <c r="C7899" t="s">
        <v>394</v>
      </c>
      <c r="D7899" t="s">
        <v>25</v>
      </c>
      <c r="E7899" t="s">
        <v>26</v>
      </c>
      <c r="F7899" t="s">
        <v>76</v>
      </c>
      <c r="G7899" t="s">
        <v>170</v>
      </c>
      <c r="H7899">
        <v>3</v>
      </c>
      <c r="I7899">
        <v>21.06</v>
      </c>
      <c r="J7899">
        <v>31.38</v>
      </c>
      <c r="K7899">
        <v>94.14</v>
      </c>
      <c r="L7899" t="s">
        <v>20</v>
      </c>
      <c r="M7899" t="s">
        <v>30</v>
      </c>
      <c r="N7899" t="s">
        <v>8090</v>
      </c>
    </row>
    <row r="7900" spans="1:14" x14ac:dyDescent="0.3">
      <c r="A7900" t="s">
        <v>13855</v>
      </c>
      <c r="B7900" s="2">
        <v>45903</v>
      </c>
      <c r="C7900" t="s">
        <v>257</v>
      </c>
      <c r="D7900" t="s">
        <v>34</v>
      </c>
      <c r="E7900" t="s">
        <v>392</v>
      </c>
      <c r="F7900" t="s">
        <v>93</v>
      </c>
      <c r="G7900" t="s">
        <v>122</v>
      </c>
      <c r="H7900">
        <v>4</v>
      </c>
      <c r="I7900">
        <v>59.61</v>
      </c>
      <c r="J7900">
        <v>98.69</v>
      </c>
      <c r="K7900">
        <v>394.76</v>
      </c>
      <c r="L7900" t="s">
        <v>175</v>
      </c>
      <c r="M7900" t="s">
        <v>30</v>
      </c>
      <c r="N7900" t="s">
        <v>9622</v>
      </c>
    </row>
    <row r="7901" spans="1:14" x14ac:dyDescent="0.3">
      <c r="A7901" t="s">
        <v>13856</v>
      </c>
      <c r="B7901" s="2">
        <v>45720</v>
      </c>
      <c r="C7901" t="s">
        <v>135</v>
      </c>
      <c r="D7901" t="s">
        <v>34</v>
      </c>
      <c r="E7901" t="s">
        <v>35</v>
      </c>
      <c r="F7901" t="s">
        <v>18</v>
      </c>
      <c r="G7901" t="s">
        <v>44</v>
      </c>
      <c r="H7901">
        <v>5</v>
      </c>
      <c r="I7901">
        <v>12.38</v>
      </c>
      <c r="J7901">
        <v>17.88</v>
      </c>
      <c r="K7901">
        <v>89.4</v>
      </c>
      <c r="L7901" t="s">
        <v>175</v>
      </c>
      <c r="M7901" t="s">
        <v>21</v>
      </c>
      <c r="N7901" t="s">
        <v>13857</v>
      </c>
    </row>
    <row r="7902" spans="1:14" x14ac:dyDescent="0.3">
      <c r="A7902" t="s">
        <v>13858</v>
      </c>
      <c r="B7902" s="1">
        <v>45546</v>
      </c>
      <c r="C7902" t="s">
        <v>113</v>
      </c>
      <c r="D7902" t="s">
        <v>58</v>
      </c>
      <c r="E7902" t="s">
        <v>59</v>
      </c>
      <c r="F7902" t="s">
        <v>76</v>
      </c>
      <c r="G7902" t="s">
        <v>77</v>
      </c>
      <c r="H7902">
        <v>8</v>
      </c>
      <c r="I7902">
        <v>18.34</v>
      </c>
      <c r="J7902">
        <v>26.7</v>
      </c>
      <c r="K7902">
        <v>213.6</v>
      </c>
      <c r="L7902" t="s">
        <v>53</v>
      </c>
      <c r="M7902" t="s">
        <v>54</v>
      </c>
      <c r="N7902" t="s">
        <v>13859</v>
      </c>
    </row>
    <row r="7903" spans="1:14" x14ac:dyDescent="0.3">
      <c r="A7903" t="s">
        <v>13860</v>
      </c>
      <c r="B7903" s="2">
        <v>45991</v>
      </c>
      <c r="C7903" t="s">
        <v>129</v>
      </c>
      <c r="D7903" t="s">
        <v>130</v>
      </c>
      <c r="E7903" t="s">
        <v>287</v>
      </c>
      <c r="F7903" t="s">
        <v>93</v>
      </c>
      <c r="G7903" t="s">
        <v>217</v>
      </c>
      <c r="H7903">
        <v>2</v>
      </c>
      <c r="I7903">
        <v>34.82</v>
      </c>
      <c r="J7903">
        <v>50.31</v>
      </c>
      <c r="K7903">
        <v>100.62</v>
      </c>
      <c r="L7903" t="s">
        <v>37</v>
      </c>
      <c r="M7903" t="s">
        <v>54</v>
      </c>
      <c r="N7903" t="s">
        <v>11376</v>
      </c>
    </row>
    <row r="7904" spans="1:14" x14ac:dyDescent="0.3">
      <c r="A7904" t="s">
        <v>13861</v>
      </c>
      <c r="B7904" s="1">
        <v>45477</v>
      </c>
      <c r="C7904" t="s">
        <v>358</v>
      </c>
      <c r="D7904" t="s">
        <v>91</v>
      </c>
      <c r="E7904" t="s">
        <v>92</v>
      </c>
      <c r="F7904" t="s">
        <v>51</v>
      </c>
      <c r="G7904" t="s">
        <v>126</v>
      </c>
      <c r="H7904">
        <v>6</v>
      </c>
      <c r="I7904">
        <v>5.94</v>
      </c>
      <c r="J7904">
        <v>8.7200000000000006</v>
      </c>
      <c r="K7904">
        <v>52.32</v>
      </c>
      <c r="L7904" t="s">
        <v>53</v>
      </c>
      <c r="M7904" t="s">
        <v>30</v>
      </c>
      <c r="N7904" t="s">
        <v>8967</v>
      </c>
    </row>
    <row r="7905" spans="1:14" x14ac:dyDescent="0.3">
      <c r="A7905" t="s">
        <v>13862</v>
      </c>
      <c r="B7905" t="s">
        <v>2515</v>
      </c>
      <c r="C7905" t="s">
        <v>443</v>
      </c>
      <c r="D7905" t="s">
        <v>58</v>
      </c>
      <c r="E7905" t="s">
        <v>114</v>
      </c>
      <c r="F7905" t="s">
        <v>27</v>
      </c>
      <c r="G7905" t="s">
        <v>145</v>
      </c>
      <c r="H7905">
        <v>5</v>
      </c>
      <c r="I7905">
        <v>33.21</v>
      </c>
      <c r="J7905">
        <v>44.9</v>
      </c>
      <c r="K7905">
        <v>224.5</v>
      </c>
      <c r="M7905" t="s">
        <v>30</v>
      </c>
      <c r="N7905" t="s">
        <v>13863</v>
      </c>
    </row>
    <row r="7906" spans="1:14" x14ac:dyDescent="0.3">
      <c r="A7906" t="s">
        <v>13864</v>
      </c>
      <c r="B7906" s="1">
        <v>45893</v>
      </c>
      <c r="C7906" t="s">
        <v>33</v>
      </c>
      <c r="D7906" t="s">
        <v>34</v>
      </c>
      <c r="E7906" t="s">
        <v>35</v>
      </c>
      <c r="F7906" t="s">
        <v>51</v>
      </c>
      <c r="G7906" t="s">
        <v>70</v>
      </c>
      <c r="H7906">
        <v>6</v>
      </c>
      <c r="I7906">
        <v>12.11</v>
      </c>
      <c r="J7906">
        <v>19</v>
      </c>
      <c r="K7906">
        <v>114</v>
      </c>
      <c r="L7906" t="s">
        <v>95</v>
      </c>
      <c r="M7906" t="s">
        <v>54</v>
      </c>
      <c r="N7906" t="s">
        <v>2128</v>
      </c>
    </row>
    <row r="7907" spans="1:14" x14ac:dyDescent="0.3">
      <c r="A7907" t="s">
        <v>13865</v>
      </c>
      <c r="B7907" s="2">
        <v>45660</v>
      </c>
      <c r="C7907" t="s">
        <v>280</v>
      </c>
      <c r="D7907" t="s">
        <v>130</v>
      </c>
      <c r="E7907" t="s">
        <v>271</v>
      </c>
      <c r="F7907" t="s">
        <v>27</v>
      </c>
      <c r="G7907" t="s">
        <v>109</v>
      </c>
      <c r="H7907">
        <v>10</v>
      </c>
      <c r="I7907">
        <v>7.64</v>
      </c>
      <c r="J7907">
        <v>9.85</v>
      </c>
      <c r="K7907">
        <v>98.5</v>
      </c>
      <c r="L7907" t="s">
        <v>53</v>
      </c>
      <c r="M7907" t="s">
        <v>46</v>
      </c>
      <c r="N7907" t="s">
        <v>617</v>
      </c>
    </row>
    <row r="7908" spans="1:14" x14ac:dyDescent="0.3">
      <c r="A7908" t="s">
        <v>13866</v>
      </c>
      <c r="B7908" s="2">
        <v>45544</v>
      </c>
      <c r="C7908" t="s">
        <v>292</v>
      </c>
      <c r="D7908" t="s">
        <v>168</v>
      </c>
      <c r="E7908" t="s">
        <v>267</v>
      </c>
      <c r="F7908" t="s">
        <v>93</v>
      </c>
      <c r="G7908" t="s">
        <v>141</v>
      </c>
      <c r="H7908">
        <v>5</v>
      </c>
      <c r="I7908">
        <v>8.41</v>
      </c>
      <c r="J7908">
        <v>15.56</v>
      </c>
      <c r="K7908">
        <v>77.8</v>
      </c>
      <c r="L7908" t="s">
        <v>37</v>
      </c>
      <c r="M7908" t="s">
        <v>54</v>
      </c>
      <c r="N7908" t="s">
        <v>2149</v>
      </c>
    </row>
    <row r="7909" spans="1:14" x14ac:dyDescent="0.3">
      <c r="A7909" t="s">
        <v>13867</v>
      </c>
      <c r="B7909" s="2">
        <v>45325</v>
      </c>
      <c r="C7909" t="s">
        <v>57</v>
      </c>
      <c r="D7909" t="s">
        <v>58</v>
      </c>
      <c r="E7909" t="s">
        <v>114</v>
      </c>
      <c r="F7909" t="s">
        <v>18</v>
      </c>
      <c r="G7909" t="s">
        <v>44</v>
      </c>
      <c r="H7909">
        <v>3</v>
      </c>
      <c r="I7909">
        <v>9.4499999999999993</v>
      </c>
      <c r="J7909">
        <v>17.489999999999998</v>
      </c>
      <c r="K7909">
        <v>52.47</v>
      </c>
      <c r="L7909" t="s">
        <v>45</v>
      </c>
      <c r="M7909" t="s">
        <v>100</v>
      </c>
    </row>
    <row r="7910" spans="1:14" x14ac:dyDescent="0.3">
      <c r="A7910" t="s">
        <v>13868</v>
      </c>
      <c r="B7910" s="2">
        <v>46020</v>
      </c>
      <c r="C7910" t="s">
        <v>73</v>
      </c>
      <c r="D7910" t="s">
        <v>74</v>
      </c>
      <c r="E7910" t="s">
        <v>312</v>
      </c>
      <c r="F7910" t="s">
        <v>51</v>
      </c>
      <c r="G7910" t="s">
        <v>60</v>
      </c>
      <c r="H7910">
        <v>3</v>
      </c>
      <c r="I7910">
        <v>7.48</v>
      </c>
      <c r="J7910">
        <v>13.41</v>
      </c>
      <c r="K7910">
        <v>40.229999999999997</v>
      </c>
      <c r="L7910" t="s">
        <v>20</v>
      </c>
      <c r="M7910" t="s">
        <v>100</v>
      </c>
      <c r="N7910" t="s">
        <v>1072</v>
      </c>
    </row>
    <row r="7911" spans="1:14" x14ac:dyDescent="0.3">
      <c r="A7911" t="s">
        <v>13869</v>
      </c>
      <c r="B7911" s="2">
        <v>45298</v>
      </c>
      <c r="C7911" t="s">
        <v>156</v>
      </c>
      <c r="D7911" t="s">
        <v>68</v>
      </c>
      <c r="E7911" t="s">
        <v>69</v>
      </c>
      <c r="F7911" t="s">
        <v>76</v>
      </c>
      <c r="G7911" t="s">
        <v>170</v>
      </c>
      <c r="H7911">
        <v>6</v>
      </c>
      <c r="I7911">
        <v>35.06</v>
      </c>
      <c r="K7911">
        <v>370.92</v>
      </c>
      <c r="L7911" t="s">
        <v>45</v>
      </c>
      <c r="M7911" t="s">
        <v>30</v>
      </c>
      <c r="N7911" t="s">
        <v>12671</v>
      </c>
    </row>
    <row r="7912" spans="1:14" x14ac:dyDescent="0.3">
      <c r="A7912" t="s">
        <v>13870</v>
      </c>
      <c r="B7912" t="s">
        <v>13871</v>
      </c>
      <c r="C7912" t="s">
        <v>73</v>
      </c>
      <c r="D7912" t="s">
        <v>74</v>
      </c>
      <c r="E7912" t="s">
        <v>108</v>
      </c>
      <c r="G7912" t="s">
        <v>217</v>
      </c>
      <c r="H7912">
        <v>2</v>
      </c>
      <c r="I7912">
        <v>21.01</v>
      </c>
      <c r="J7912">
        <v>39.04</v>
      </c>
      <c r="K7912">
        <v>78.08</v>
      </c>
      <c r="L7912" t="s">
        <v>20</v>
      </c>
      <c r="M7912" t="s">
        <v>21</v>
      </c>
      <c r="N7912" t="s">
        <v>4996</v>
      </c>
    </row>
    <row r="7913" spans="1:14" x14ac:dyDescent="0.3">
      <c r="A7913" t="s">
        <v>13872</v>
      </c>
      <c r="B7913" s="1">
        <v>45931</v>
      </c>
      <c r="C7913" t="s">
        <v>90</v>
      </c>
      <c r="D7913" t="s">
        <v>91</v>
      </c>
      <c r="E7913" t="s">
        <v>345</v>
      </c>
      <c r="F7913" t="s">
        <v>27</v>
      </c>
      <c r="G7913" t="s">
        <v>145</v>
      </c>
      <c r="H7913">
        <v>6</v>
      </c>
      <c r="I7913">
        <v>42.56</v>
      </c>
      <c r="J7913">
        <v>73.510000000000005</v>
      </c>
      <c r="K7913">
        <v>441.06</v>
      </c>
      <c r="L7913" t="s">
        <v>53</v>
      </c>
      <c r="M7913" t="s">
        <v>21</v>
      </c>
    </row>
    <row r="7914" spans="1:14" x14ac:dyDescent="0.3">
      <c r="A7914" t="s">
        <v>13873</v>
      </c>
      <c r="B7914" t="s">
        <v>2887</v>
      </c>
      <c r="C7914" t="s">
        <v>85</v>
      </c>
      <c r="D7914" t="s">
        <v>130</v>
      </c>
      <c r="E7914" t="s">
        <v>271</v>
      </c>
      <c r="F7914" t="s">
        <v>18</v>
      </c>
      <c r="G7914" t="s">
        <v>19</v>
      </c>
      <c r="H7914">
        <v>2</v>
      </c>
      <c r="I7914">
        <v>53.82</v>
      </c>
      <c r="J7914">
        <v>84.84</v>
      </c>
      <c r="K7914">
        <v>169.68</v>
      </c>
      <c r="L7914" t="s">
        <v>53</v>
      </c>
      <c r="M7914" t="s">
        <v>46</v>
      </c>
      <c r="N7914" t="s">
        <v>13874</v>
      </c>
    </row>
    <row r="7915" spans="1:14" x14ac:dyDescent="0.3">
      <c r="A7915" t="s">
        <v>13875</v>
      </c>
      <c r="B7915" s="1">
        <v>45374</v>
      </c>
      <c r="C7915" t="s">
        <v>24</v>
      </c>
      <c r="D7915" t="s">
        <v>25</v>
      </c>
      <c r="E7915" t="s">
        <v>104</v>
      </c>
      <c r="F7915" t="s">
        <v>51</v>
      </c>
      <c r="G7915" t="s">
        <v>126</v>
      </c>
      <c r="H7915">
        <v>5</v>
      </c>
      <c r="I7915">
        <v>3.73</v>
      </c>
      <c r="J7915">
        <v>6.25</v>
      </c>
      <c r="K7915">
        <v>23.06</v>
      </c>
      <c r="L7915" t="s">
        <v>53</v>
      </c>
      <c r="M7915" t="s">
        <v>100</v>
      </c>
      <c r="N7915" t="s">
        <v>13876</v>
      </c>
    </row>
    <row r="7916" spans="1:14" x14ac:dyDescent="0.3">
      <c r="A7916" t="s">
        <v>13877</v>
      </c>
      <c r="B7916" t="s">
        <v>1074</v>
      </c>
      <c r="C7916" t="s">
        <v>41</v>
      </c>
      <c r="D7916" t="s">
        <v>42</v>
      </c>
      <c r="E7916" t="s">
        <v>63</v>
      </c>
      <c r="F7916" t="s">
        <v>76</v>
      </c>
      <c r="G7916" t="s">
        <v>77</v>
      </c>
      <c r="H7916">
        <v>4</v>
      </c>
      <c r="I7916">
        <v>14.85</v>
      </c>
      <c r="J7916">
        <v>26.99</v>
      </c>
      <c r="K7916">
        <v>107.96</v>
      </c>
      <c r="L7916" t="s">
        <v>37</v>
      </c>
      <c r="M7916" t="s">
        <v>21</v>
      </c>
      <c r="N7916" t="s">
        <v>12464</v>
      </c>
    </row>
    <row r="7917" spans="1:14" x14ac:dyDescent="0.3">
      <c r="A7917" t="s">
        <v>13878</v>
      </c>
      <c r="B7917" s="2">
        <v>45628</v>
      </c>
      <c r="D7917" t="s">
        <v>74</v>
      </c>
      <c r="E7917" t="s">
        <v>312</v>
      </c>
      <c r="F7917" t="s">
        <v>93</v>
      </c>
      <c r="G7917" t="s">
        <v>122</v>
      </c>
      <c r="H7917">
        <v>2</v>
      </c>
      <c r="I7917">
        <v>61.69</v>
      </c>
      <c r="J7917">
        <v>92.49</v>
      </c>
      <c r="K7917">
        <v>184.98</v>
      </c>
      <c r="L7917" t="s">
        <v>20</v>
      </c>
      <c r="M7917" t="s">
        <v>21</v>
      </c>
      <c r="N7917" t="s">
        <v>13879</v>
      </c>
    </row>
    <row r="7918" spans="1:14" x14ac:dyDescent="0.3">
      <c r="A7918" t="s">
        <v>13880</v>
      </c>
      <c r="B7918" s="2">
        <v>45607</v>
      </c>
      <c r="C7918" t="s">
        <v>144</v>
      </c>
      <c r="D7918" t="s">
        <v>25</v>
      </c>
      <c r="E7918" t="s">
        <v>104</v>
      </c>
      <c r="F7918" t="s">
        <v>27</v>
      </c>
      <c r="G7918" t="s">
        <v>145</v>
      </c>
      <c r="H7918">
        <v>8</v>
      </c>
      <c r="I7918">
        <v>29.54</v>
      </c>
      <c r="J7918">
        <v>51.59</v>
      </c>
      <c r="K7918">
        <v>412.72</v>
      </c>
      <c r="L7918" t="s">
        <v>20</v>
      </c>
      <c r="M7918" t="s">
        <v>21</v>
      </c>
    </row>
    <row r="7919" spans="1:14" x14ac:dyDescent="0.3">
      <c r="A7919" t="s">
        <v>13881</v>
      </c>
      <c r="B7919" s="2">
        <v>45938</v>
      </c>
      <c r="C7919" t="s">
        <v>394</v>
      </c>
      <c r="D7919" t="s">
        <v>25</v>
      </c>
      <c r="E7919" t="s">
        <v>26</v>
      </c>
      <c r="F7919" t="s">
        <v>76</v>
      </c>
      <c r="G7919" t="s">
        <v>251</v>
      </c>
      <c r="H7919">
        <v>7</v>
      </c>
      <c r="J7919">
        <v>31.61</v>
      </c>
      <c r="K7919">
        <v>221.27</v>
      </c>
      <c r="L7919" t="s">
        <v>82</v>
      </c>
      <c r="M7919" t="s">
        <v>100</v>
      </c>
      <c r="N7919" t="s">
        <v>13882</v>
      </c>
    </row>
    <row r="7920" spans="1:14" x14ac:dyDescent="0.3">
      <c r="A7920" t="s">
        <v>13883</v>
      </c>
      <c r="B7920" s="1">
        <v>45802</v>
      </c>
      <c r="C7920" t="s">
        <v>376</v>
      </c>
      <c r="D7920" t="s">
        <v>168</v>
      </c>
      <c r="E7920" t="s">
        <v>267</v>
      </c>
      <c r="F7920" t="s">
        <v>93</v>
      </c>
      <c r="G7920" t="s">
        <v>94</v>
      </c>
      <c r="H7920">
        <v>4</v>
      </c>
      <c r="I7920">
        <v>21.33</v>
      </c>
      <c r="J7920">
        <v>31.64</v>
      </c>
      <c r="K7920">
        <v>126.56</v>
      </c>
      <c r="L7920" t="s">
        <v>53</v>
      </c>
      <c r="M7920" t="s">
        <v>21</v>
      </c>
      <c r="N7920" t="s">
        <v>6536</v>
      </c>
    </row>
    <row r="7921" spans="1:14" x14ac:dyDescent="0.3">
      <c r="A7921" t="s">
        <v>13884</v>
      </c>
      <c r="B7921" s="2">
        <v>45964</v>
      </c>
      <c r="C7921" t="s">
        <v>148</v>
      </c>
      <c r="D7921" t="s">
        <v>42</v>
      </c>
      <c r="E7921" t="s">
        <v>43</v>
      </c>
      <c r="F7921" t="s">
        <v>18</v>
      </c>
      <c r="G7921" t="s">
        <v>99</v>
      </c>
      <c r="H7921">
        <v>2</v>
      </c>
      <c r="I7921">
        <v>5.8</v>
      </c>
      <c r="J7921">
        <v>9.31</v>
      </c>
      <c r="K7921">
        <v>18.62</v>
      </c>
      <c r="L7921" t="s">
        <v>175</v>
      </c>
      <c r="M7921" t="s">
        <v>46</v>
      </c>
      <c r="N7921" t="s">
        <v>13885</v>
      </c>
    </row>
    <row r="7922" spans="1:14" x14ac:dyDescent="0.3">
      <c r="A7922" t="s">
        <v>13886</v>
      </c>
      <c r="B7922" s="2">
        <v>45429</v>
      </c>
      <c r="C7922" t="s">
        <v>24</v>
      </c>
      <c r="D7922" t="s">
        <v>25</v>
      </c>
      <c r="E7922" t="s">
        <v>26</v>
      </c>
      <c r="F7922" t="s">
        <v>93</v>
      </c>
      <c r="G7922" t="s">
        <v>141</v>
      </c>
      <c r="H7922">
        <v>5</v>
      </c>
      <c r="I7922">
        <v>13.76</v>
      </c>
      <c r="J7922">
        <v>18.62</v>
      </c>
      <c r="K7922">
        <v>93.1</v>
      </c>
      <c r="L7922" t="s">
        <v>95</v>
      </c>
      <c r="M7922" t="s">
        <v>46</v>
      </c>
      <c r="N7922" t="s">
        <v>13887</v>
      </c>
    </row>
    <row r="7923" spans="1:14" x14ac:dyDescent="0.3">
      <c r="A7923" t="s">
        <v>13888</v>
      </c>
      <c r="B7923" t="s">
        <v>13889</v>
      </c>
      <c r="C7923" t="s">
        <v>67</v>
      </c>
      <c r="D7923" t="s">
        <v>68</v>
      </c>
      <c r="F7923" t="s">
        <v>18</v>
      </c>
      <c r="G7923" t="s">
        <v>19</v>
      </c>
      <c r="H7923">
        <v>2</v>
      </c>
      <c r="I7923">
        <v>40.6</v>
      </c>
      <c r="J7923">
        <v>55.77</v>
      </c>
      <c r="K7923">
        <v>111.54</v>
      </c>
      <c r="L7923" t="s">
        <v>45</v>
      </c>
      <c r="M7923" t="s">
        <v>21</v>
      </c>
      <c r="N7923" t="s">
        <v>13890</v>
      </c>
    </row>
    <row r="7924" spans="1:14" x14ac:dyDescent="0.3">
      <c r="A7924" t="s">
        <v>13891</v>
      </c>
      <c r="B7924" s="2">
        <v>45799</v>
      </c>
      <c r="C7924" t="s">
        <v>33</v>
      </c>
      <c r="D7924" t="s">
        <v>34</v>
      </c>
      <c r="E7924" t="s">
        <v>140</v>
      </c>
      <c r="F7924" t="s">
        <v>76</v>
      </c>
      <c r="G7924" t="s">
        <v>179</v>
      </c>
      <c r="H7924">
        <v>6</v>
      </c>
      <c r="I7924">
        <v>55.27</v>
      </c>
      <c r="J7924">
        <v>104.03</v>
      </c>
      <c r="K7924">
        <v>624.17999999999995</v>
      </c>
      <c r="L7924" t="s">
        <v>82</v>
      </c>
      <c r="M7924" t="s">
        <v>100</v>
      </c>
      <c r="N7924" t="s">
        <v>1376</v>
      </c>
    </row>
    <row r="7925" spans="1:14" x14ac:dyDescent="0.3">
      <c r="A7925" t="s">
        <v>13892</v>
      </c>
      <c r="B7925" s="2">
        <v>45436</v>
      </c>
      <c r="C7925" t="s">
        <v>167</v>
      </c>
      <c r="D7925" t="s">
        <v>168</v>
      </c>
      <c r="E7925" t="s">
        <v>293</v>
      </c>
      <c r="F7925" t="s">
        <v>76</v>
      </c>
      <c r="G7925" t="s">
        <v>77</v>
      </c>
      <c r="H7925">
        <v>5</v>
      </c>
      <c r="J7925">
        <v>37.9</v>
      </c>
      <c r="K7925">
        <v>189.5</v>
      </c>
      <c r="L7925" t="s">
        <v>95</v>
      </c>
      <c r="M7925" t="s">
        <v>100</v>
      </c>
      <c r="N7925" t="s">
        <v>1269</v>
      </c>
    </row>
    <row r="7926" spans="1:14" x14ac:dyDescent="0.3">
      <c r="A7926" t="s">
        <v>13893</v>
      </c>
      <c r="B7926" s="1">
        <v>45759</v>
      </c>
      <c r="C7926" t="s">
        <v>358</v>
      </c>
      <c r="D7926" t="s">
        <v>91</v>
      </c>
      <c r="E7926" t="s">
        <v>92</v>
      </c>
      <c r="F7926" t="s">
        <v>27</v>
      </c>
      <c r="G7926" t="s">
        <v>145</v>
      </c>
      <c r="H7926">
        <v>11</v>
      </c>
      <c r="I7926">
        <v>25.16</v>
      </c>
      <c r="J7926">
        <v>35.54</v>
      </c>
      <c r="K7926">
        <v>390.94</v>
      </c>
      <c r="L7926" t="s">
        <v>20</v>
      </c>
      <c r="M7926" t="s">
        <v>46</v>
      </c>
      <c r="N7926" t="s">
        <v>3313</v>
      </c>
    </row>
    <row r="7927" spans="1:14" x14ac:dyDescent="0.3">
      <c r="A7927" t="s">
        <v>13894</v>
      </c>
      <c r="B7927" t="s">
        <v>564</v>
      </c>
      <c r="C7927" t="s">
        <v>57</v>
      </c>
      <c r="D7927" t="s">
        <v>58</v>
      </c>
      <c r="E7927" t="s">
        <v>59</v>
      </c>
      <c r="F7927" t="s">
        <v>76</v>
      </c>
      <c r="G7927" t="s">
        <v>170</v>
      </c>
      <c r="H7927">
        <v>6</v>
      </c>
      <c r="I7927">
        <v>36.549999999999997</v>
      </c>
      <c r="K7927">
        <v>404.82</v>
      </c>
      <c r="L7927" t="s">
        <v>82</v>
      </c>
      <c r="N7927" t="s">
        <v>4464</v>
      </c>
    </row>
    <row r="7928" spans="1:14" x14ac:dyDescent="0.3">
      <c r="A7928" t="s">
        <v>13895</v>
      </c>
      <c r="B7928" s="1">
        <v>45671</v>
      </c>
      <c r="C7928" t="s">
        <v>198</v>
      </c>
      <c r="D7928" t="s">
        <v>91</v>
      </c>
      <c r="E7928" t="s">
        <v>92</v>
      </c>
      <c r="G7928" t="s">
        <v>81</v>
      </c>
      <c r="H7928">
        <v>6</v>
      </c>
      <c r="I7928">
        <v>41.65</v>
      </c>
      <c r="J7928">
        <v>74.8</v>
      </c>
      <c r="K7928">
        <v>448.8</v>
      </c>
      <c r="L7928" t="s">
        <v>29</v>
      </c>
      <c r="M7928" t="s">
        <v>54</v>
      </c>
      <c r="N7928" t="s">
        <v>9146</v>
      </c>
    </row>
    <row r="7929" spans="1:14" x14ac:dyDescent="0.3">
      <c r="A7929" t="s">
        <v>13896</v>
      </c>
      <c r="B7929" t="s">
        <v>6642</v>
      </c>
      <c r="C7929" t="s">
        <v>334</v>
      </c>
      <c r="D7929" t="s">
        <v>91</v>
      </c>
      <c r="E7929" t="s">
        <v>174</v>
      </c>
      <c r="F7929" t="s">
        <v>51</v>
      </c>
      <c r="G7929" t="s">
        <v>60</v>
      </c>
      <c r="H7929">
        <v>2</v>
      </c>
      <c r="I7929">
        <v>7.39</v>
      </c>
      <c r="J7929">
        <v>12.76</v>
      </c>
      <c r="K7929">
        <v>25.52</v>
      </c>
      <c r="L7929" t="s">
        <v>95</v>
      </c>
      <c r="M7929" t="s">
        <v>30</v>
      </c>
      <c r="N7929" t="s">
        <v>13897</v>
      </c>
    </row>
    <row r="7930" spans="1:14" x14ac:dyDescent="0.3">
      <c r="A7930" t="s">
        <v>13898</v>
      </c>
      <c r="B7930" s="2">
        <v>45842</v>
      </c>
      <c r="C7930" t="s">
        <v>397</v>
      </c>
      <c r="D7930" t="s">
        <v>68</v>
      </c>
      <c r="E7930" t="s">
        <v>229</v>
      </c>
      <c r="F7930" t="s">
        <v>18</v>
      </c>
      <c r="G7930" t="s">
        <v>99</v>
      </c>
      <c r="H7930">
        <v>5</v>
      </c>
      <c r="I7930">
        <v>6.28</v>
      </c>
      <c r="K7930">
        <v>51</v>
      </c>
      <c r="L7930" t="s">
        <v>45</v>
      </c>
      <c r="M7930" t="s">
        <v>46</v>
      </c>
      <c r="N7930" t="s">
        <v>11656</v>
      </c>
    </row>
    <row r="7931" spans="1:14" x14ac:dyDescent="0.3">
      <c r="A7931" t="s">
        <v>13899</v>
      </c>
      <c r="B7931" s="2">
        <v>45556</v>
      </c>
      <c r="C7931" t="s">
        <v>499</v>
      </c>
      <c r="D7931" t="s">
        <v>68</v>
      </c>
      <c r="E7931" t="s">
        <v>229</v>
      </c>
      <c r="F7931" t="s">
        <v>76</v>
      </c>
      <c r="G7931" t="s">
        <v>251</v>
      </c>
      <c r="H7931">
        <v>6</v>
      </c>
      <c r="I7931">
        <v>26.54</v>
      </c>
      <c r="J7931">
        <v>37.14</v>
      </c>
      <c r="K7931">
        <v>222.84</v>
      </c>
      <c r="L7931" t="s">
        <v>20</v>
      </c>
      <c r="M7931" t="s">
        <v>100</v>
      </c>
      <c r="N7931" t="s">
        <v>13015</v>
      </c>
    </row>
    <row r="7932" spans="1:14" x14ac:dyDescent="0.3">
      <c r="A7932" t="s">
        <v>13900</v>
      </c>
      <c r="B7932" s="2">
        <v>45956</v>
      </c>
      <c r="C7932" t="s">
        <v>202</v>
      </c>
      <c r="D7932" t="s">
        <v>58</v>
      </c>
      <c r="E7932" t="s">
        <v>59</v>
      </c>
      <c r="F7932" t="s">
        <v>76</v>
      </c>
      <c r="G7932" t="s">
        <v>77</v>
      </c>
      <c r="H7932">
        <v>12</v>
      </c>
      <c r="I7932">
        <v>22.91</v>
      </c>
      <c r="J7932">
        <v>39.950000000000003</v>
      </c>
      <c r="K7932">
        <v>479.4</v>
      </c>
      <c r="L7932" t="s">
        <v>37</v>
      </c>
      <c r="M7932" t="s">
        <v>30</v>
      </c>
      <c r="N7932" t="s">
        <v>377</v>
      </c>
    </row>
    <row r="7933" spans="1:14" x14ac:dyDescent="0.3">
      <c r="A7933" t="s">
        <v>13901</v>
      </c>
      <c r="B7933" s="2">
        <v>45965</v>
      </c>
      <c r="C7933" t="s">
        <v>394</v>
      </c>
      <c r="D7933" t="s">
        <v>25</v>
      </c>
      <c r="E7933" t="s">
        <v>235</v>
      </c>
      <c r="F7933" t="s">
        <v>93</v>
      </c>
      <c r="G7933" t="s">
        <v>94</v>
      </c>
      <c r="H7933">
        <v>5</v>
      </c>
      <c r="I7933">
        <v>26.81</v>
      </c>
      <c r="J7933">
        <v>44.7</v>
      </c>
      <c r="K7933">
        <v>223.5</v>
      </c>
      <c r="L7933" t="s">
        <v>20</v>
      </c>
      <c r="M7933" t="s">
        <v>30</v>
      </c>
      <c r="N7933" t="s">
        <v>12180</v>
      </c>
    </row>
    <row r="7934" spans="1:14" x14ac:dyDescent="0.3">
      <c r="A7934" t="s">
        <v>13902</v>
      </c>
      <c r="B7934" s="2">
        <v>45747</v>
      </c>
      <c r="C7934" t="s">
        <v>586</v>
      </c>
      <c r="E7934" t="s">
        <v>50</v>
      </c>
      <c r="F7934" t="s">
        <v>76</v>
      </c>
      <c r="G7934" t="s">
        <v>77</v>
      </c>
      <c r="H7934">
        <v>5</v>
      </c>
      <c r="I7934">
        <v>23.52</v>
      </c>
      <c r="J7934">
        <v>39.24</v>
      </c>
      <c r="K7934">
        <v>196.2</v>
      </c>
      <c r="L7934" t="s">
        <v>29</v>
      </c>
      <c r="M7934" t="s">
        <v>54</v>
      </c>
      <c r="N7934" t="s">
        <v>13903</v>
      </c>
    </row>
    <row r="7935" spans="1:14" x14ac:dyDescent="0.3">
      <c r="A7935" t="s">
        <v>13904</v>
      </c>
      <c r="B7935" s="2">
        <v>45811</v>
      </c>
      <c r="C7935" t="s">
        <v>397</v>
      </c>
      <c r="D7935" t="s">
        <v>68</v>
      </c>
      <c r="E7935" t="s">
        <v>69</v>
      </c>
      <c r="F7935" t="s">
        <v>76</v>
      </c>
      <c r="G7935" t="s">
        <v>77</v>
      </c>
      <c r="H7935">
        <v>4</v>
      </c>
      <c r="I7935">
        <v>8.6</v>
      </c>
      <c r="J7935">
        <v>14.9</v>
      </c>
      <c r="K7935">
        <v>59.6</v>
      </c>
      <c r="L7935" t="s">
        <v>20</v>
      </c>
      <c r="M7935" t="s">
        <v>46</v>
      </c>
      <c r="N7935" t="s">
        <v>11212</v>
      </c>
    </row>
    <row r="7936" spans="1:14" x14ac:dyDescent="0.3">
      <c r="A7936" t="s">
        <v>13905</v>
      </c>
      <c r="B7936" s="2">
        <v>45692</v>
      </c>
      <c r="C7936" t="s">
        <v>41</v>
      </c>
      <c r="D7936" t="s">
        <v>42</v>
      </c>
      <c r="E7936" t="s">
        <v>63</v>
      </c>
      <c r="F7936" t="s">
        <v>51</v>
      </c>
      <c r="G7936" t="s">
        <v>60</v>
      </c>
      <c r="H7936">
        <v>5</v>
      </c>
      <c r="I7936">
        <v>6.42</v>
      </c>
      <c r="J7936">
        <v>8.65</v>
      </c>
      <c r="K7936">
        <v>43.25</v>
      </c>
      <c r="L7936" t="s">
        <v>82</v>
      </c>
      <c r="M7936" t="s">
        <v>21</v>
      </c>
      <c r="N7936" t="s">
        <v>13906</v>
      </c>
    </row>
    <row r="7937" spans="1:14" x14ac:dyDescent="0.3">
      <c r="A7937" t="s">
        <v>13907</v>
      </c>
      <c r="B7937" s="1">
        <v>45294</v>
      </c>
      <c r="C7937" t="s">
        <v>280</v>
      </c>
      <c r="D7937" t="s">
        <v>130</v>
      </c>
      <c r="E7937" t="s">
        <v>131</v>
      </c>
      <c r="F7937" t="s">
        <v>76</v>
      </c>
      <c r="G7937" t="s">
        <v>179</v>
      </c>
      <c r="H7937">
        <v>13</v>
      </c>
      <c r="I7937">
        <v>54.38</v>
      </c>
      <c r="J7937">
        <v>99.86</v>
      </c>
      <c r="K7937">
        <v>1298.18</v>
      </c>
      <c r="L7937" t="s">
        <v>20</v>
      </c>
      <c r="M7937" t="s">
        <v>30</v>
      </c>
      <c r="N7937" t="s">
        <v>13908</v>
      </c>
    </row>
    <row r="7938" spans="1:14" x14ac:dyDescent="0.3">
      <c r="A7938" t="s">
        <v>13909</v>
      </c>
      <c r="B7938" s="2">
        <v>45968</v>
      </c>
      <c r="C7938" t="s">
        <v>90</v>
      </c>
      <c r="D7938" t="s">
        <v>91</v>
      </c>
      <c r="E7938" t="s">
        <v>174</v>
      </c>
      <c r="G7938" t="s">
        <v>70</v>
      </c>
      <c r="H7938">
        <v>4</v>
      </c>
      <c r="I7938">
        <v>10.91</v>
      </c>
      <c r="J7938">
        <v>15.94</v>
      </c>
      <c r="K7938">
        <v>63.76</v>
      </c>
      <c r="L7938" t="s">
        <v>82</v>
      </c>
      <c r="M7938" t="s">
        <v>21</v>
      </c>
      <c r="N7938" t="s">
        <v>3453</v>
      </c>
    </row>
    <row r="7939" spans="1:14" x14ac:dyDescent="0.3">
      <c r="A7939" t="s">
        <v>13910</v>
      </c>
      <c r="B7939" s="2">
        <v>45962</v>
      </c>
      <c r="C7939" t="s">
        <v>586</v>
      </c>
      <c r="D7939" t="s">
        <v>42</v>
      </c>
      <c r="E7939" t="s">
        <v>242</v>
      </c>
      <c r="F7939" t="s">
        <v>76</v>
      </c>
      <c r="G7939" t="s">
        <v>149</v>
      </c>
      <c r="H7939">
        <v>3</v>
      </c>
      <c r="J7939">
        <v>19.55</v>
      </c>
      <c r="K7939">
        <v>58.65</v>
      </c>
      <c r="L7939" t="s">
        <v>29</v>
      </c>
      <c r="M7939" t="s">
        <v>30</v>
      </c>
    </row>
    <row r="7940" spans="1:14" x14ac:dyDescent="0.3">
      <c r="A7940" t="s">
        <v>13911</v>
      </c>
      <c r="B7940" s="2">
        <v>45554</v>
      </c>
      <c r="C7940" t="s">
        <v>113</v>
      </c>
      <c r="E7940" t="s">
        <v>195</v>
      </c>
      <c r="F7940" t="s">
        <v>93</v>
      </c>
      <c r="G7940" t="s">
        <v>217</v>
      </c>
      <c r="H7940">
        <v>5</v>
      </c>
      <c r="I7940" t="s">
        <v>493</v>
      </c>
      <c r="J7940">
        <v>36.17</v>
      </c>
      <c r="K7940">
        <v>180.85</v>
      </c>
      <c r="L7940" t="s">
        <v>20</v>
      </c>
      <c r="M7940" t="s">
        <v>46</v>
      </c>
      <c r="N7940" t="s">
        <v>2988</v>
      </c>
    </row>
    <row r="7941" spans="1:14" x14ac:dyDescent="0.3">
      <c r="A7941" t="s">
        <v>13912</v>
      </c>
      <c r="B7941" s="2">
        <v>45986</v>
      </c>
      <c r="C7941" t="s">
        <v>144</v>
      </c>
      <c r="D7941" t="s">
        <v>25</v>
      </c>
      <c r="E7941" t="s">
        <v>235</v>
      </c>
      <c r="F7941" t="s">
        <v>51</v>
      </c>
      <c r="G7941" t="s">
        <v>70</v>
      </c>
      <c r="H7941">
        <v>4</v>
      </c>
      <c r="I7941">
        <v>11.65</v>
      </c>
      <c r="J7941" t="s">
        <v>13913</v>
      </c>
      <c r="K7941">
        <v>81.28</v>
      </c>
      <c r="L7941" t="s">
        <v>37</v>
      </c>
      <c r="M7941" t="s">
        <v>30</v>
      </c>
      <c r="N7941" t="s">
        <v>9305</v>
      </c>
    </row>
    <row r="7942" spans="1:14" x14ac:dyDescent="0.3">
      <c r="A7942" t="s">
        <v>13914</v>
      </c>
      <c r="B7942" s="1">
        <v>45652</v>
      </c>
      <c r="C7942" t="s">
        <v>98</v>
      </c>
      <c r="D7942" t="s">
        <v>42</v>
      </c>
      <c r="E7942" t="s">
        <v>63</v>
      </c>
      <c r="F7942" t="s">
        <v>27</v>
      </c>
      <c r="G7942" t="s">
        <v>187</v>
      </c>
      <c r="H7942">
        <v>9</v>
      </c>
      <c r="I7942">
        <v>61.01</v>
      </c>
      <c r="J7942">
        <v>94.75</v>
      </c>
      <c r="K7942">
        <v>852.75</v>
      </c>
      <c r="L7942" t="s">
        <v>175</v>
      </c>
      <c r="M7942" t="s">
        <v>21</v>
      </c>
      <c r="N7942" t="s">
        <v>5221</v>
      </c>
    </row>
    <row r="7943" spans="1:14" x14ac:dyDescent="0.3">
      <c r="A7943" t="s">
        <v>13915</v>
      </c>
      <c r="B7943" s="2">
        <v>45546</v>
      </c>
      <c r="C7943" t="s">
        <v>358</v>
      </c>
      <c r="D7943" t="s">
        <v>91</v>
      </c>
      <c r="E7943" t="s">
        <v>174</v>
      </c>
      <c r="F7943" t="s">
        <v>51</v>
      </c>
      <c r="G7943" t="s">
        <v>52</v>
      </c>
      <c r="H7943">
        <v>7</v>
      </c>
      <c r="I7943">
        <v>52.27</v>
      </c>
      <c r="J7943">
        <v>80.41</v>
      </c>
      <c r="K7943">
        <v>562.87</v>
      </c>
      <c r="L7943" t="s">
        <v>82</v>
      </c>
      <c r="M7943" t="s">
        <v>21</v>
      </c>
      <c r="N7943" t="s">
        <v>13916</v>
      </c>
    </row>
    <row r="7944" spans="1:14" x14ac:dyDescent="0.3">
      <c r="A7944" t="s">
        <v>13917</v>
      </c>
      <c r="B7944" s="2">
        <v>45808</v>
      </c>
      <c r="C7944" t="s">
        <v>135</v>
      </c>
      <c r="D7944" t="s">
        <v>34</v>
      </c>
      <c r="E7944" t="s">
        <v>392</v>
      </c>
      <c r="F7944" t="s">
        <v>51</v>
      </c>
      <c r="G7944" t="s">
        <v>126</v>
      </c>
      <c r="H7944">
        <v>6</v>
      </c>
      <c r="I7944">
        <v>4.0999999999999996</v>
      </c>
      <c r="J7944">
        <v>5.18</v>
      </c>
      <c r="K7944">
        <v>31.08</v>
      </c>
      <c r="L7944" t="s">
        <v>29</v>
      </c>
      <c r="M7944" t="s">
        <v>21</v>
      </c>
      <c r="N7944" t="s">
        <v>2565</v>
      </c>
    </row>
    <row r="7945" spans="1:14" x14ac:dyDescent="0.3">
      <c r="A7945" t="s">
        <v>13918</v>
      </c>
      <c r="B7945" s="2">
        <v>45305</v>
      </c>
      <c r="C7945" t="s">
        <v>292</v>
      </c>
      <c r="D7945" t="s">
        <v>168</v>
      </c>
      <c r="E7945" t="s">
        <v>293</v>
      </c>
      <c r="F7945" t="s">
        <v>27</v>
      </c>
      <c r="G7945" t="s">
        <v>145</v>
      </c>
      <c r="H7945">
        <v>9</v>
      </c>
      <c r="I7945">
        <v>24.7</v>
      </c>
      <c r="J7945">
        <v>34.6</v>
      </c>
      <c r="K7945">
        <v>311.39999999999998</v>
      </c>
      <c r="L7945" t="s">
        <v>95</v>
      </c>
      <c r="M7945" t="s">
        <v>30</v>
      </c>
      <c r="N7945" t="s">
        <v>13919</v>
      </c>
    </row>
    <row r="7946" spans="1:14" x14ac:dyDescent="0.3">
      <c r="A7946" t="s">
        <v>13920</v>
      </c>
      <c r="B7946" s="2">
        <v>45701</v>
      </c>
      <c r="C7946" t="s">
        <v>412</v>
      </c>
      <c r="D7946" t="s">
        <v>16</v>
      </c>
      <c r="E7946" t="s">
        <v>186</v>
      </c>
      <c r="F7946" t="s">
        <v>93</v>
      </c>
      <c r="G7946" t="s">
        <v>217</v>
      </c>
      <c r="H7946">
        <v>3</v>
      </c>
      <c r="I7946">
        <v>18.82</v>
      </c>
      <c r="J7946">
        <v>26.32</v>
      </c>
      <c r="K7946">
        <v>56.66</v>
      </c>
      <c r="L7946" t="s">
        <v>29</v>
      </c>
      <c r="M7946" t="s">
        <v>30</v>
      </c>
      <c r="N7946" t="s">
        <v>249</v>
      </c>
    </row>
    <row r="7947" spans="1:14" x14ac:dyDescent="0.3">
      <c r="A7947" t="s">
        <v>13921</v>
      </c>
      <c r="B7947" s="2">
        <v>46019</v>
      </c>
      <c r="C7947" t="s">
        <v>202</v>
      </c>
      <c r="D7947" t="s">
        <v>58</v>
      </c>
      <c r="E7947" t="s">
        <v>195</v>
      </c>
      <c r="F7947" t="s">
        <v>51</v>
      </c>
      <c r="G7947" t="s">
        <v>70</v>
      </c>
      <c r="H7947">
        <v>3</v>
      </c>
      <c r="I7947">
        <v>7.59</v>
      </c>
      <c r="J7947">
        <v>11.16</v>
      </c>
      <c r="K7947">
        <v>33.479999999999997</v>
      </c>
      <c r="L7947" t="s">
        <v>53</v>
      </c>
      <c r="M7947" t="s">
        <v>46</v>
      </c>
      <c r="N7947" t="s">
        <v>9757</v>
      </c>
    </row>
    <row r="7948" spans="1:14" x14ac:dyDescent="0.3">
      <c r="A7948" t="s">
        <v>13922</v>
      </c>
      <c r="B7948" t="s">
        <v>2086</v>
      </c>
      <c r="C7948" t="s">
        <v>426</v>
      </c>
      <c r="D7948" t="s">
        <v>74</v>
      </c>
      <c r="E7948" t="s">
        <v>312</v>
      </c>
      <c r="F7948" t="s">
        <v>51</v>
      </c>
      <c r="G7948" t="s">
        <v>52</v>
      </c>
      <c r="H7948">
        <v>5</v>
      </c>
      <c r="I7948">
        <v>57.76</v>
      </c>
      <c r="J7948">
        <v>100.81</v>
      </c>
      <c r="K7948">
        <v>504.05</v>
      </c>
      <c r="L7948" t="s">
        <v>53</v>
      </c>
      <c r="M7948" t="s">
        <v>100</v>
      </c>
      <c r="N7948" t="s">
        <v>13923</v>
      </c>
    </row>
    <row r="7949" spans="1:14" x14ac:dyDescent="0.3">
      <c r="A7949" t="s">
        <v>13924</v>
      </c>
      <c r="B7949" t="s">
        <v>2872</v>
      </c>
      <c r="C7949" t="s">
        <v>394</v>
      </c>
      <c r="D7949" t="s">
        <v>25</v>
      </c>
      <c r="E7949" t="s">
        <v>235</v>
      </c>
      <c r="F7949" t="s">
        <v>93</v>
      </c>
      <c r="G7949" t="s">
        <v>94</v>
      </c>
      <c r="H7949">
        <v>8</v>
      </c>
      <c r="I7949">
        <v>26.63</v>
      </c>
      <c r="J7949">
        <v>42.16</v>
      </c>
      <c r="K7949">
        <v>337.28</v>
      </c>
      <c r="L7949" t="s">
        <v>37</v>
      </c>
      <c r="M7949" t="s">
        <v>30</v>
      </c>
      <c r="N7949" t="s">
        <v>1576</v>
      </c>
    </row>
    <row r="7950" spans="1:14" x14ac:dyDescent="0.3">
      <c r="A7950" t="s">
        <v>13925</v>
      </c>
      <c r="B7950" s="2">
        <v>45357</v>
      </c>
      <c r="C7950" t="s">
        <v>337</v>
      </c>
      <c r="D7950" t="s">
        <v>168</v>
      </c>
      <c r="E7950" t="s">
        <v>293</v>
      </c>
      <c r="F7950" t="s">
        <v>18</v>
      </c>
      <c r="G7950" t="s">
        <v>224</v>
      </c>
      <c r="H7950">
        <v>4</v>
      </c>
      <c r="J7950">
        <v>65.17</v>
      </c>
      <c r="K7950">
        <v>260.68</v>
      </c>
      <c r="L7950" t="s">
        <v>20</v>
      </c>
      <c r="M7950" t="s">
        <v>46</v>
      </c>
      <c r="N7950" t="s">
        <v>13926</v>
      </c>
    </row>
    <row r="7951" spans="1:14" x14ac:dyDescent="0.3">
      <c r="A7951" t="s">
        <v>13927</v>
      </c>
      <c r="B7951" t="s">
        <v>6250</v>
      </c>
      <c r="C7951" t="s">
        <v>85</v>
      </c>
      <c r="D7951" t="s">
        <v>130</v>
      </c>
      <c r="E7951" t="s">
        <v>271</v>
      </c>
      <c r="F7951" t="s">
        <v>51</v>
      </c>
      <c r="G7951" t="s">
        <v>70</v>
      </c>
      <c r="H7951">
        <v>5</v>
      </c>
      <c r="I7951">
        <v>7.31</v>
      </c>
      <c r="J7951">
        <v>10.26</v>
      </c>
      <c r="K7951">
        <v>51.3</v>
      </c>
      <c r="L7951" t="s">
        <v>29</v>
      </c>
      <c r="M7951" t="s">
        <v>100</v>
      </c>
      <c r="N7951" t="s">
        <v>2326</v>
      </c>
    </row>
    <row r="7952" spans="1:14" x14ac:dyDescent="0.3">
      <c r="A7952" t="s">
        <v>13928</v>
      </c>
      <c r="B7952" s="1">
        <v>45725</v>
      </c>
      <c r="C7952" t="s">
        <v>129</v>
      </c>
      <c r="D7952" t="s">
        <v>130</v>
      </c>
      <c r="E7952" t="s">
        <v>271</v>
      </c>
      <c r="F7952" t="s">
        <v>93</v>
      </c>
      <c r="G7952" t="s">
        <v>141</v>
      </c>
      <c r="H7952">
        <v>6</v>
      </c>
      <c r="I7952">
        <v>-8.69</v>
      </c>
      <c r="J7952">
        <v>15.62</v>
      </c>
      <c r="K7952">
        <v>93.72</v>
      </c>
      <c r="M7952" t="s">
        <v>100</v>
      </c>
      <c r="N7952" t="s">
        <v>3495</v>
      </c>
    </row>
    <row r="7953" spans="1:14" x14ac:dyDescent="0.3">
      <c r="A7953" t="s">
        <v>13929</v>
      </c>
      <c r="B7953" s="2">
        <v>45878</v>
      </c>
      <c r="C7953" t="s">
        <v>148</v>
      </c>
      <c r="D7953" t="s">
        <v>42</v>
      </c>
      <c r="E7953" t="s">
        <v>50</v>
      </c>
      <c r="F7953" t="s">
        <v>93</v>
      </c>
      <c r="G7953" t="s">
        <v>141</v>
      </c>
      <c r="H7953">
        <v>5</v>
      </c>
      <c r="I7953">
        <v>10.06</v>
      </c>
      <c r="J7953">
        <v>18.440000000000001</v>
      </c>
      <c r="K7953">
        <v>92.2</v>
      </c>
      <c r="L7953" t="s">
        <v>20</v>
      </c>
      <c r="M7953" t="s">
        <v>100</v>
      </c>
      <c r="N7953" t="s">
        <v>10633</v>
      </c>
    </row>
    <row r="7954" spans="1:14" x14ac:dyDescent="0.3">
      <c r="A7954" t="s">
        <v>13930</v>
      </c>
      <c r="B7954" s="2">
        <v>45819</v>
      </c>
      <c r="C7954" t="s">
        <v>270</v>
      </c>
      <c r="D7954" t="s">
        <v>130</v>
      </c>
      <c r="E7954" t="s">
        <v>131</v>
      </c>
      <c r="F7954" t="s">
        <v>27</v>
      </c>
      <c r="G7954" t="s">
        <v>145</v>
      </c>
      <c r="H7954">
        <v>6</v>
      </c>
      <c r="I7954">
        <v>37.270000000000003</v>
      </c>
      <c r="J7954">
        <v>61.94</v>
      </c>
      <c r="K7954">
        <v>371.64</v>
      </c>
      <c r="L7954" t="s">
        <v>82</v>
      </c>
      <c r="M7954" t="s">
        <v>54</v>
      </c>
      <c r="N7954" t="s">
        <v>12841</v>
      </c>
    </row>
    <row r="7955" spans="1:14" x14ac:dyDescent="0.3">
      <c r="A7955" t="s">
        <v>5922</v>
      </c>
      <c r="B7955" s="2">
        <v>45884</v>
      </c>
      <c r="C7955" t="s">
        <v>394</v>
      </c>
      <c r="D7955" t="s">
        <v>25</v>
      </c>
      <c r="E7955" t="s">
        <v>235</v>
      </c>
      <c r="F7955" t="s">
        <v>93</v>
      </c>
      <c r="G7955" t="s">
        <v>122</v>
      </c>
      <c r="H7955">
        <v>11</v>
      </c>
      <c r="I7955">
        <v>35.15</v>
      </c>
      <c r="J7955">
        <v>46.81</v>
      </c>
      <c r="K7955">
        <v>514.91</v>
      </c>
      <c r="L7955" t="s">
        <v>82</v>
      </c>
      <c r="M7955" t="s">
        <v>46</v>
      </c>
      <c r="N7955" t="s">
        <v>5190</v>
      </c>
    </row>
    <row r="7956" spans="1:14" x14ac:dyDescent="0.3">
      <c r="A7956" t="s">
        <v>13931</v>
      </c>
      <c r="B7956" t="s">
        <v>2841</v>
      </c>
      <c r="C7956" t="s">
        <v>98</v>
      </c>
      <c r="D7956" t="s">
        <v>42</v>
      </c>
      <c r="E7956" t="s">
        <v>63</v>
      </c>
      <c r="F7956" t="s">
        <v>93</v>
      </c>
      <c r="G7956" t="s">
        <v>137</v>
      </c>
      <c r="H7956">
        <v>2</v>
      </c>
      <c r="I7956">
        <v>24.83</v>
      </c>
      <c r="J7956">
        <v>34.380000000000003</v>
      </c>
      <c r="K7956">
        <v>68.760000000000005</v>
      </c>
      <c r="L7956" t="s">
        <v>29</v>
      </c>
      <c r="M7956" t="s">
        <v>46</v>
      </c>
      <c r="N7956" t="s">
        <v>13932</v>
      </c>
    </row>
    <row r="7957" spans="1:14" x14ac:dyDescent="0.3">
      <c r="A7957" t="s">
        <v>13933</v>
      </c>
      <c r="B7957" s="2">
        <v>45638</v>
      </c>
      <c r="C7957" t="s">
        <v>307</v>
      </c>
      <c r="E7957" t="s">
        <v>229</v>
      </c>
      <c r="F7957" t="s">
        <v>51</v>
      </c>
      <c r="G7957" t="s">
        <v>119</v>
      </c>
      <c r="H7957">
        <v>3</v>
      </c>
      <c r="I7957">
        <v>16.760000000000002</v>
      </c>
      <c r="J7957">
        <v>22.58</v>
      </c>
      <c r="K7957">
        <v>67.739999999999995</v>
      </c>
      <c r="L7957" t="s">
        <v>82</v>
      </c>
      <c r="M7957" t="s">
        <v>54</v>
      </c>
      <c r="N7957" t="s">
        <v>8008</v>
      </c>
    </row>
    <row r="7958" spans="1:14" x14ac:dyDescent="0.3">
      <c r="A7958" t="s">
        <v>13934</v>
      </c>
      <c r="B7958" s="2">
        <v>45429</v>
      </c>
      <c r="C7958" t="s">
        <v>190</v>
      </c>
      <c r="E7958" t="s">
        <v>17</v>
      </c>
      <c r="F7958" t="s">
        <v>18</v>
      </c>
      <c r="G7958" t="s">
        <v>44</v>
      </c>
      <c r="I7958">
        <v>18.260000000000002</v>
      </c>
      <c r="J7958">
        <v>33.19</v>
      </c>
      <c r="K7958">
        <v>265.52</v>
      </c>
      <c r="L7958" t="s">
        <v>175</v>
      </c>
      <c r="M7958" t="s">
        <v>100</v>
      </c>
    </row>
    <row r="7959" spans="1:14" x14ac:dyDescent="0.3">
      <c r="A7959" t="s">
        <v>13935</v>
      </c>
      <c r="B7959" s="2">
        <v>45314</v>
      </c>
      <c r="C7959" t="s">
        <v>107</v>
      </c>
      <c r="D7959" t="s">
        <v>74</v>
      </c>
      <c r="E7959" t="s">
        <v>212</v>
      </c>
      <c r="F7959" t="s">
        <v>51</v>
      </c>
      <c r="G7959" t="s">
        <v>119</v>
      </c>
      <c r="H7959">
        <v>3</v>
      </c>
      <c r="I7959">
        <v>16.09</v>
      </c>
      <c r="J7959">
        <v>29.53</v>
      </c>
      <c r="K7959">
        <v>88.59</v>
      </c>
      <c r="L7959" t="s">
        <v>37</v>
      </c>
      <c r="M7959" t="s">
        <v>21</v>
      </c>
      <c r="N7959" t="s">
        <v>6769</v>
      </c>
    </row>
    <row r="7960" spans="1:14" x14ac:dyDescent="0.3">
      <c r="A7960" t="s">
        <v>13936</v>
      </c>
      <c r="B7960" s="1">
        <v>45379</v>
      </c>
      <c r="C7960" t="s">
        <v>57</v>
      </c>
      <c r="D7960" t="s">
        <v>58</v>
      </c>
      <c r="E7960" t="s">
        <v>59</v>
      </c>
      <c r="F7960" t="s">
        <v>18</v>
      </c>
      <c r="G7960" t="s">
        <v>99</v>
      </c>
      <c r="H7960">
        <v>5</v>
      </c>
      <c r="I7960">
        <v>4.9000000000000004</v>
      </c>
      <c r="J7960">
        <v>7.2</v>
      </c>
      <c r="K7960">
        <v>36</v>
      </c>
      <c r="L7960" t="s">
        <v>95</v>
      </c>
      <c r="M7960" t="s">
        <v>100</v>
      </c>
      <c r="N7960" t="s">
        <v>13937</v>
      </c>
    </row>
    <row r="7961" spans="1:14" x14ac:dyDescent="0.3">
      <c r="A7961" t="s">
        <v>13938</v>
      </c>
      <c r="B7961" s="2">
        <v>46001</v>
      </c>
      <c r="C7961" t="s">
        <v>337</v>
      </c>
      <c r="D7961" t="s">
        <v>168</v>
      </c>
      <c r="E7961" t="s">
        <v>293</v>
      </c>
      <c r="F7961" t="s">
        <v>76</v>
      </c>
      <c r="G7961" t="s">
        <v>179</v>
      </c>
      <c r="H7961">
        <v>6</v>
      </c>
      <c r="I7961">
        <v>34.65</v>
      </c>
      <c r="J7961">
        <v>29.452499999999901</v>
      </c>
      <c r="K7961">
        <v>369.96</v>
      </c>
      <c r="L7961" t="s">
        <v>82</v>
      </c>
      <c r="M7961" t="s">
        <v>30</v>
      </c>
      <c r="N7961" t="s">
        <v>13939</v>
      </c>
    </row>
    <row r="7962" spans="1:14" x14ac:dyDescent="0.3">
      <c r="A7962" t="s">
        <v>13940</v>
      </c>
      <c r="B7962" s="2">
        <v>45354</v>
      </c>
      <c r="C7962" t="s">
        <v>148</v>
      </c>
      <c r="D7962" t="s">
        <v>42</v>
      </c>
      <c r="E7962" t="s">
        <v>63</v>
      </c>
      <c r="F7962" t="s">
        <v>18</v>
      </c>
      <c r="G7962" t="s">
        <v>99</v>
      </c>
      <c r="H7962">
        <v>5</v>
      </c>
      <c r="I7962" t="s">
        <v>493</v>
      </c>
      <c r="J7962">
        <v>14.58</v>
      </c>
      <c r="K7962">
        <v>72.900000000000006</v>
      </c>
      <c r="L7962" t="s">
        <v>53</v>
      </c>
      <c r="M7962" t="s">
        <v>21</v>
      </c>
      <c r="N7962" t="s">
        <v>13941</v>
      </c>
    </row>
    <row r="7963" spans="1:14" x14ac:dyDescent="0.3">
      <c r="A7963" t="s">
        <v>13942</v>
      </c>
      <c r="B7963" s="2">
        <v>45454</v>
      </c>
      <c r="C7963" t="s">
        <v>457</v>
      </c>
      <c r="D7963" t="s">
        <v>130</v>
      </c>
      <c r="E7963" t="s">
        <v>271</v>
      </c>
      <c r="F7963" t="s">
        <v>27</v>
      </c>
      <c r="G7963" t="s">
        <v>28</v>
      </c>
      <c r="H7963">
        <v>3</v>
      </c>
      <c r="I7963">
        <v>16.54</v>
      </c>
      <c r="K7963">
        <v>86.07</v>
      </c>
      <c r="L7963" t="s">
        <v>53</v>
      </c>
      <c r="M7963" t="s">
        <v>30</v>
      </c>
      <c r="N7963" t="s">
        <v>6419</v>
      </c>
    </row>
    <row r="7964" spans="1:14" x14ac:dyDescent="0.3">
      <c r="A7964" t="s">
        <v>13943</v>
      </c>
      <c r="B7964" s="1">
        <v>46006</v>
      </c>
      <c r="C7964" t="s">
        <v>135</v>
      </c>
      <c r="E7964" t="s">
        <v>140</v>
      </c>
      <c r="F7964" t="s">
        <v>18</v>
      </c>
      <c r="G7964" t="s">
        <v>44</v>
      </c>
      <c r="H7964">
        <v>4</v>
      </c>
      <c r="I7964">
        <v>18.43</v>
      </c>
      <c r="J7964">
        <v>23.99</v>
      </c>
      <c r="K7964">
        <v>95.96</v>
      </c>
      <c r="M7964" t="s">
        <v>21</v>
      </c>
      <c r="N7964" t="s">
        <v>13276</v>
      </c>
    </row>
    <row r="7965" spans="1:14" x14ac:dyDescent="0.3">
      <c r="A7965" t="s">
        <v>13944</v>
      </c>
      <c r="B7965" s="2">
        <v>45922</v>
      </c>
      <c r="C7965" t="s">
        <v>24</v>
      </c>
      <c r="D7965" t="s">
        <v>25</v>
      </c>
      <c r="E7965" t="s">
        <v>104</v>
      </c>
      <c r="F7965" t="s">
        <v>27</v>
      </c>
      <c r="G7965" t="s">
        <v>187</v>
      </c>
      <c r="H7965">
        <v>4</v>
      </c>
      <c r="I7965">
        <v>101.99</v>
      </c>
      <c r="J7965">
        <v>140.44999999999999</v>
      </c>
      <c r="K7965">
        <v>561.79999999999995</v>
      </c>
      <c r="L7965" t="s">
        <v>37</v>
      </c>
      <c r="M7965" t="s">
        <v>30</v>
      </c>
      <c r="N7965" t="s">
        <v>13160</v>
      </c>
    </row>
    <row r="7966" spans="1:14" x14ac:dyDescent="0.3">
      <c r="A7966" t="s">
        <v>13945</v>
      </c>
      <c r="B7966" s="2">
        <v>45586</v>
      </c>
      <c r="C7966" t="s">
        <v>73</v>
      </c>
      <c r="D7966" t="s">
        <v>74</v>
      </c>
      <c r="E7966" t="s">
        <v>312</v>
      </c>
      <c r="F7966" t="s">
        <v>27</v>
      </c>
      <c r="G7966" t="s">
        <v>36</v>
      </c>
      <c r="H7966">
        <v>4</v>
      </c>
      <c r="I7966">
        <v>12</v>
      </c>
      <c r="J7966">
        <v>15.47</v>
      </c>
      <c r="K7966">
        <v>99.86</v>
      </c>
      <c r="L7966" t="s">
        <v>175</v>
      </c>
      <c r="M7966" t="s">
        <v>54</v>
      </c>
      <c r="N7966" t="s">
        <v>3935</v>
      </c>
    </row>
    <row r="7967" spans="1:14" x14ac:dyDescent="0.3">
      <c r="A7967" t="s">
        <v>13946</v>
      </c>
      <c r="B7967" s="2">
        <v>45712</v>
      </c>
      <c r="C7967" t="s">
        <v>232</v>
      </c>
      <c r="D7967" t="s">
        <v>25</v>
      </c>
      <c r="E7967" t="s">
        <v>277</v>
      </c>
      <c r="F7967" t="s">
        <v>51</v>
      </c>
      <c r="G7967" t="s">
        <v>70</v>
      </c>
      <c r="H7967">
        <v>5</v>
      </c>
      <c r="J7967">
        <v>17.39</v>
      </c>
      <c r="K7967">
        <v>86.95</v>
      </c>
      <c r="M7967" t="s">
        <v>30</v>
      </c>
      <c r="N7967" t="s">
        <v>13947</v>
      </c>
    </row>
    <row r="7968" spans="1:14" x14ac:dyDescent="0.3">
      <c r="A7968" t="s">
        <v>13948</v>
      </c>
      <c r="B7968" s="2">
        <v>45972</v>
      </c>
      <c r="C7968" t="s">
        <v>73</v>
      </c>
      <c r="D7968" t="s">
        <v>74</v>
      </c>
      <c r="F7968" t="s">
        <v>51</v>
      </c>
      <c r="G7968" t="s">
        <v>119</v>
      </c>
      <c r="H7968">
        <v>5</v>
      </c>
      <c r="J7968">
        <v>20.71</v>
      </c>
      <c r="K7968">
        <v>103.55</v>
      </c>
      <c r="L7968" t="s">
        <v>95</v>
      </c>
      <c r="M7968" t="s">
        <v>30</v>
      </c>
      <c r="N7968" t="s">
        <v>332</v>
      </c>
    </row>
    <row r="7969" spans="1:14" x14ac:dyDescent="0.3">
      <c r="A7969" t="s">
        <v>13949</v>
      </c>
      <c r="B7969" s="2">
        <v>45651</v>
      </c>
      <c r="C7969" t="s">
        <v>73</v>
      </c>
      <c r="D7969" t="s">
        <v>74</v>
      </c>
      <c r="F7969" t="s">
        <v>76</v>
      </c>
      <c r="G7969" t="s">
        <v>77</v>
      </c>
      <c r="H7969">
        <v>4</v>
      </c>
      <c r="I7969">
        <v>16.760000000000002</v>
      </c>
      <c r="J7969">
        <v>23.11</v>
      </c>
      <c r="K7969">
        <v>92.44</v>
      </c>
      <c r="L7969" t="s">
        <v>95</v>
      </c>
      <c r="M7969" t="s">
        <v>54</v>
      </c>
      <c r="N7969" t="s">
        <v>13950</v>
      </c>
    </row>
    <row r="7970" spans="1:14" x14ac:dyDescent="0.3">
      <c r="A7970" t="s">
        <v>13951</v>
      </c>
      <c r="B7970" s="2">
        <v>45778</v>
      </c>
      <c r="C7970" t="s">
        <v>397</v>
      </c>
      <c r="D7970" t="s">
        <v>68</v>
      </c>
      <c r="E7970" t="s">
        <v>157</v>
      </c>
      <c r="G7970" t="s">
        <v>77</v>
      </c>
      <c r="H7970">
        <v>5</v>
      </c>
      <c r="I7970">
        <v>22.54</v>
      </c>
      <c r="J7970">
        <v>41.35</v>
      </c>
      <c r="K7970">
        <v>206.75</v>
      </c>
      <c r="L7970" t="s">
        <v>82</v>
      </c>
      <c r="M7970" t="s">
        <v>30</v>
      </c>
      <c r="N7970" t="s">
        <v>3344</v>
      </c>
    </row>
    <row r="7971" spans="1:14" x14ac:dyDescent="0.3">
      <c r="A7971" t="s">
        <v>13952</v>
      </c>
      <c r="B7971" s="2">
        <v>45982</v>
      </c>
      <c r="C7971" t="s">
        <v>173</v>
      </c>
      <c r="D7971" t="s">
        <v>91</v>
      </c>
      <c r="E7971" t="s">
        <v>92</v>
      </c>
      <c r="F7971" t="s">
        <v>76</v>
      </c>
      <c r="G7971" t="s">
        <v>170</v>
      </c>
      <c r="H7971">
        <v>12</v>
      </c>
      <c r="J7971">
        <v>46.75</v>
      </c>
      <c r="K7971">
        <v>561</v>
      </c>
      <c r="L7971" t="s">
        <v>37</v>
      </c>
      <c r="M7971" t="s">
        <v>54</v>
      </c>
      <c r="N7971" t="s">
        <v>13953</v>
      </c>
    </row>
    <row r="7972" spans="1:14" x14ac:dyDescent="0.3">
      <c r="A7972" t="s">
        <v>13954</v>
      </c>
      <c r="B7972" s="2">
        <v>45351</v>
      </c>
      <c r="C7972" t="s">
        <v>144</v>
      </c>
      <c r="D7972" t="s">
        <v>25</v>
      </c>
      <c r="E7972" t="s">
        <v>104</v>
      </c>
      <c r="F7972" t="s">
        <v>18</v>
      </c>
      <c r="G7972" t="s">
        <v>99</v>
      </c>
      <c r="H7972">
        <v>2</v>
      </c>
      <c r="I7972">
        <v>5.31</v>
      </c>
      <c r="J7972">
        <v>7.14</v>
      </c>
      <c r="K7972">
        <v>14.28</v>
      </c>
      <c r="L7972" t="s">
        <v>175</v>
      </c>
      <c r="M7972" t="s">
        <v>30</v>
      </c>
      <c r="N7972" t="s">
        <v>13516</v>
      </c>
    </row>
    <row r="7973" spans="1:14" x14ac:dyDescent="0.3">
      <c r="A7973" t="s">
        <v>13955</v>
      </c>
      <c r="B7973" t="s">
        <v>12211</v>
      </c>
      <c r="C7973" t="s">
        <v>181</v>
      </c>
      <c r="D7973" t="s">
        <v>168</v>
      </c>
      <c r="E7973" t="s">
        <v>216</v>
      </c>
      <c r="F7973" t="s">
        <v>93</v>
      </c>
      <c r="G7973" t="s">
        <v>94</v>
      </c>
      <c r="H7973">
        <v>7</v>
      </c>
      <c r="I7973">
        <v>20.76</v>
      </c>
      <c r="J7973">
        <v>26.12</v>
      </c>
      <c r="K7973">
        <v>182.84</v>
      </c>
      <c r="L7973" t="s">
        <v>53</v>
      </c>
      <c r="M7973" t="s">
        <v>54</v>
      </c>
      <c r="N7973" t="s">
        <v>4248</v>
      </c>
    </row>
    <row r="7974" spans="1:14" x14ac:dyDescent="0.3">
      <c r="A7974" t="s">
        <v>13956</v>
      </c>
      <c r="B7974" s="2">
        <v>45354</v>
      </c>
      <c r="C7974" t="s">
        <v>270</v>
      </c>
      <c r="D7974" t="s">
        <v>130</v>
      </c>
      <c r="E7974" t="s">
        <v>131</v>
      </c>
      <c r="F7974" t="s">
        <v>258</v>
      </c>
      <c r="G7974" t="s">
        <v>77</v>
      </c>
      <c r="H7974">
        <v>4</v>
      </c>
      <c r="I7974">
        <v>19.25</v>
      </c>
      <c r="J7974">
        <v>31.64</v>
      </c>
      <c r="K7974">
        <v>126.56</v>
      </c>
      <c r="L7974" t="s">
        <v>45</v>
      </c>
      <c r="M7974" t="s">
        <v>46</v>
      </c>
      <c r="N7974" t="s">
        <v>13957</v>
      </c>
    </row>
    <row r="7975" spans="1:14" x14ac:dyDescent="0.3">
      <c r="A7975" t="s">
        <v>13958</v>
      </c>
      <c r="B7975" s="2">
        <v>45897</v>
      </c>
      <c r="C7975" t="s">
        <v>98</v>
      </c>
      <c r="D7975" t="s">
        <v>42</v>
      </c>
      <c r="E7975" t="s">
        <v>50</v>
      </c>
      <c r="F7975" t="s">
        <v>51</v>
      </c>
      <c r="G7975" t="s">
        <v>119</v>
      </c>
      <c r="H7975">
        <v>1</v>
      </c>
      <c r="I7975">
        <v>15.14</v>
      </c>
      <c r="J7975">
        <v>27.64</v>
      </c>
      <c r="K7975">
        <v>41.94</v>
      </c>
      <c r="L7975" t="s">
        <v>37</v>
      </c>
      <c r="M7975" t="s">
        <v>21</v>
      </c>
      <c r="N7975" t="s">
        <v>9416</v>
      </c>
    </row>
    <row r="7976" spans="1:14" x14ac:dyDescent="0.3">
      <c r="A7976" t="s">
        <v>13959</v>
      </c>
      <c r="B7976" s="2">
        <v>45529</v>
      </c>
      <c r="C7976" t="s">
        <v>443</v>
      </c>
      <c r="D7976" t="s">
        <v>58</v>
      </c>
      <c r="E7976" t="s">
        <v>59</v>
      </c>
      <c r="F7976" t="s">
        <v>51</v>
      </c>
      <c r="G7976" t="s">
        <v>60</v>
      </c>
      <c r="H7976">
        <v>4</v>
      </c>
      <c r="I7976">
        <v>6.68</v>
      </c>
      <c r="J7976">
        <v>9.7100000000000009</v>
      </c>
      <c r="K7976">
        <v>38.840000000000003</v>
      </c>
      <c r="L7976" t="s">
        <v>175</v>
      </c>
      <c r="M7976" t="s">
        <v>46</v>
      </c>
      <c r="N7976" t="s">
        <v>13139</v>
      </c>
    </row>
    <row r="7977" spans="1:14" x14ac:dyDescent="0.3">
      <c r="A7977" t="s">
        <v>13960</v>
      </c>
      <c r="B7977" s="2">
        <v>45529</v>
      </c>
      <c r="C7977" t="s">
        <v>24</v>
      </c>
      <c r="D7977" t="s">
        <v>25</v>
      </c>
      <c r="E7977" t="s">
        <v>104</v>
      </c>
      <c r="F7977" t="s">
        <v>18</v>
      </c>
      <c r="G7977" t="s">
        <v>224</v>
      </c>
      <c r="H7977">
        <v>10</v>
      </c>
      <c r="I7977">
        <v>30.63</v>
      </c>
      <c r="J7977">
        <v>54.62</v>
      </c>
      <c r="K7977">
        <v>546.20000000000005</v>
      </c>
      <c r="L7977" t="s">
        <v>45</v>
      </c>
      <c r="M7977" t="s">
        <v>46</v>
      </c>
      <c r="N7977" t="s">
        <v>5914</v>
      </c>
    </row>
    <row r="7978" spans="1:14" x14ac:dyDescent="0.3">
      <c r="A7978" t="s">
        <v>13961</v>
      </c>
      <c r="B7978" s="2">
        <v>45393</v>
      </c>
      <c r="C7978" t="s">
        <v>443</v>
      </c>
      <c r="D7978" t="s">
        <v>58</v>
      </c>
      <c r="E7978" t="s">
        <v>203</v>
      </c>
      <c r="F7978" t="s">
        <v>76</v>
      </c>
      <c r="G7978" t="s">
        <v>170</v>
      </c>
      <c r="H7978">
        <v>-4</v>
      </c>
      <c r="I7978">
        <v>21.08</v>
      </c>
      <c r="J7978">
        <v>35.950000000000003</v>
      </c>
      <c r="K7978">
        <v>143.80000000000001</v>
      </c>
      <c r="L7978" t="s">
        <v>82</v>
      </c>
      <c r="M7978" t="s">
        <v>100</v>
      </c>
      <c r="N7978" t="s">
        <v>728</v>
      </c>
    </row>
    <row r="7979" spans="1:14" x14ac:dyDescent="0.3">
      <c r="A7979" t="s">
        <v>13962</v>
      </c>
      <c r="B7979" s="2">
        <v>45727</v>
      </c>
      <c r="C7979" t="s">
        <v>190</v>
      </c>
      <c r="D7979" t="s">
        <v>16</v>
      </c>
      <c r="E7979" t="s">
        <v>186</v>
      </c>
      <c r="F7979" t="s">
        <v>93</v>
      </c>
      <c r="G7979" t="s">
        <v>137</v>
      </c>
      <c r="H7979">
        <v>5</v>
      </c>
      <c r="I7979">
        <v>21.73</v>
      </c>
      <c r="J7979">
        <v>35.97</v>
      </c>
      <c r="K7979">
        <v>179.85</v>
      </c>
      <c r="L7979" t="s">
        <v>45</v>
      </c>
      <c r="M7979" t="s">
        <v>100</v>
      </c>
      <c r="N7979" t="s">
        <v>9694</v>
      </c>
    </row>
    <row r="7980" spans="1:14" x14ac:dyDescent="0.3">
      <c r="A7980" t="s">
        <v>13963</v>
      </c>
      <c r="B7980" s="1">
        <v>45415</v>
      </c>
      <c r="C7980" t="s">
        <v>173</v>
      </c>
      <c r="D7980" t="s">
        <v>91</v>
      </c>
      <c r="F7980" t="s">
        <v>18</v>
      </c>
      <c r="G7980" t="s">
        <v>99</v>
      </c>
      <c r="I7980">
        <v>6.52</v>
      </c>
      <c r="J7980">
        <v>11.63</v>
      </c>
      <c r="K7980">
        <v>81.41</v>
      </c>
      <c r="L7980" t="s">
        <v>95</v>
      </c>
      <c r="M7980" t="s">
        <v>30</v>
      </c>
      <c r="N7980" t="s">
        <v>13964</v>
      </c>
    </row>
    <row r="7981" spans="1:14" x14ac:dyDescent="0.3">
      <c r="A7981" t="s">
        <v>13965</v>
      </c>
      <c r="B7981" s="2">
        <v>45700</v>
      </c>
      <c r="C7981" t="s">
        <v>85</v>
      </c>
      <c r="D7981" t="s">
        <v>130</v>
      </c>
      <c r="E7981" t="s">
        <v>131</v>
      </c>
      <c r="F7981" t="s">
        <v>27</v>
      </c>
      <c r="G7981" t="s">
        <v>187</v>
      </c>
      <c r="H7981">
        <v>6</v>
      </c>
      <c r="I7981">
        <v>87.75</v>
      </c>
      <c r="J7981">
        <v>141.63</v>
      </c>
      <c r="K7981">
        <v>849.78</v>
      </c>
      <c r="L7981" t="s">
        <v>95</v>
      </c>
      <c r="M7981" t="s">
        <v>30</v>
      </c>
      <c r="N7981" t="s">
        <v>13966</v>
      </c>
    </row>
    <row r="7982" spans="1:14" x14ac:dyDescent="0.3">
      <c r="A7982" t="s">
        <v>13967</v>
      </c>
      <c r="B7982" s="1">
        <v>46018</v>
      </c>
      <c r="C7982" t="s">
        <v>270</v>
      </c>
      <c r="D7982" t="s">
        <v>130</v>
      </c>
      <c r="E7982" t="s">
        <v>271</v>
      </c>
      <c r="F7982" t="s">
        <v>27</v>
      </c>
      <c r="G7982" t="s">
        <v>28</v>
      </c>
      <c r="H7982">
        <v>4</v>
      </c>
      <c r="I7982">
        <v>15.76</v>
      </c>
      <c r="J7982">
        <v>23.08</v>
      </c>
      <c r="K7982">
        <v>92.32</v>
      </c>
      <c r="L7982" t="s">
        <v>29</v>
      </c>
      <c r="M7982" t="s">
        <v>30</v>
      </c>
      <c r="N7982" t="s">
        <v>5411</v>
      </c>
    </row>
    <row r="7983" spans="1:14" x14ac:dyDescent="0.3">
      <c r="A7983" t="s">
        <v>13968</v>
      </c>
      <c r="B7983" s="1">
        <v>45371</v>
      </c>
      <c r="C7983" t="s">
        <v>257</v>
      </c>
      <c r="D7983" t="s">
        <v>34</v>
      </c>
      <c r="E7983" t="s">
        <v>392</v>
      </c>
      <c r="F7983" t="s">
        <v>76</v>
      </c>
      <c r="G7983" t="s">
        <v>251</v>
      </c>
      <c r="H7983">
        <v>12</v>
      </c>
      <c r="I7983">
        <v>27.19</v>
      </c>
      <c r="J7983">
        <v>43.48</v>
      </c>
      <c r="K7983">
        <v>521.76</v>
      </c>
      <c r="L7983" t="s">
        <v>29</v>
      </c>
      <c r="M7983" t="s">
        <v>21</v>
      </c>
      <c r="N7983" t="s">
        <v>7340</v>
      </c>
    </row>
    <row r="7984" spans="1:14" x14ac:dyDescent="0.3">
      <c r="A7984" t="s">
        <v>13969</v>
      </c>
      <c r="B7984" s="2">
        <v>45535</v>
      </c>
      <c r="C7984" t="s">
        <v>33</v>
      </c>
      <c r="D7984" t="s">
        <v>34</v>
      </c>
      <c r="E7984" t="s">
        <v>392</v>
      </c>
      <c r="F7984" t="s">
        <v>93</v>
      </c>
      <c r="G7984" t="s">
        <v>217</v>
      </c>
      <c r="H7984">
        <v>7</v>
      </c>
      <c r="I7984">
        <v>23.89</v>
      </c>
      <c r="J7984">
        <v>35.6</v>
      </c>
      <c r="K7984">
        <v>249.2</v>
      </c>
      <c r="L7984" t="s">
        <v>53</v>
      </c>
      <c r="M7984" t="s">
        <v>21</v>
      </c>
      <c r="N7984" t="s">
        <v>4606</v>
      </c>
    </row>
    <row r="7985" spans="1:14" x14ac:dyDescent="0.3">
      <c r="A7985" t="s">
        <v>13970</v>
      </c>
      <c r="B7985" s="2">
        <v>45613</v>
      </c>
      <c r="C7985" t="s">
        <v>334</v>
      </c>
      <c r="D7985" t="s">
        <v>91</v>
      </c>
      <c r="E7985" t="s">
        <v>345</v>
      </c>
      <c r="F7985" t="s">
        <v>93</v>
      </c>
      <c r="G7985" t="s">
        <v>122</v>
      </c>
      <c r="H7985">
        <v>3</v>
      </c>
      <c r="I7985">
        <v>41.26</v>
      </c>
      <c r="J7985">
        <v>63.12</v>
      </c>
      <c r="K7985">
        <v>189.36</v>
      </c>
      <c r="L7985" t="s">
        <v>20</v>
      </c>
      <c r="M7985" t="s">
        <v>54</v>
      </c>
      <c r="N7985" t="s">
        <v>9940</v>
      </c>
    </row>
    <row r="7986" spans="1:14" x14ac:dyDescent="0.3">
      <c r="A7986" t="s">
        <v>13971</v>
      </c>
      <c r="B7986" s="2">
        <v>45292</v>
      </c>
      <c r="C7986" t="s">
        <v>117</v>
      </c>
      <c r="D7986" t="s">
        <v>68</v>
      </c>
      <c r="E7986" t="s">
        <v>118</v>
      </c>
      <c r="F7986" t="s">
        <v>93</v>
      </c>
      <c r="G7986" t="s">
        <v>122</v>
      </c>
      <c r="H7986">
        <v>4</v>
      </c>
      <c r="I7986">
        <v>65.37</v>
      </c>
      <c r="J7986">
        <v>102.95</v>
      </c>
      <c r="K7986">
        <v>411.8</v>
      </c>
      <c r="L7986" t="s">
        <v>45</v>
      </c>
      <c r="M7986" t="s">
        <v>46</v>
      </c>
      <c r="N7986" t="s">
        <v>13972</v>
      </c>
    </row>
    <row r="7987" spans="1:14" x14ac:dyDescent="0.3">
      <c r="A7987" t="s">
        <v>13973</v>
      </c>
      <c r="B7987" s="1">
        <v>45952</v>
      </c>
      <c r="C7987" t="s">
        <v>117</v>
      </c>
      <c r="D7987" t="s">
        <v>68</v>
      </c>
      <c r="E7987" t="s">
        <v>69</v>
      </c>
      <c r="F7987" t="s">
        <v>27</v>
      </c>
      <c r="G7987" t="s">
        <v>145</v>
      </c>
      <c r="H7987">
        <v>4</v>
      </c>
      <c r="I7987">
        <v>22.78</v>
      </c>
      <c r="J7987">
        <v>35.619999999999997</v>
      </c>
      <c r="K7987">
        <v>142.47999999999999</v>
      </c>
      <c r="L7987" t="s">
        <v>175</v>
      </c>
      <c r="M7987" t="s">
        <v>21</v>
      </c>
      <c r="N7987" t="s">
        <v>13974</v>
      </c>
    </row>
    <row r="7988" spans="1:14" x14ac:dyDescent="0.3">
      <c r="A7988" t="s">
        <v>13975</v>
      </c>
      <c r="B7988" s="1">
        <v>45404</v>
      </c>
      <c r="C7988" t="s">
        <v>135</v>
      </c>
      <c r="D7988" t="s">
        <v>34</v>
      </c>
      <c r="E7988" t="s">
        <v>392</v>
      </c>
      <c r="F7988" t="s">
        <v>76</v>
      </c>
      <c r="G7988" t="s">
        <v>170</v>
      </c>
      <c r="H7988">
        <v>5</v>
      </c>
      <c r="I7988">
        <v>22.12</v>
      </c>
      <c r="J7988">
        <v>29.22</v>
      </c>
      <c r="K7988">
        <v>146.1</v>
      </c>
      <c r="M7988" t="s">
        <v>46</v>
      </c>
      <c r="N7988" t="s">
        <v>6999</v>
      </c>
    </row>
    <row r="7989" spans="1:14" x14ac:dyDescent="0.3">
      <c r="A7989" t="s">
        <v>13976</v>
      </c>
      <c r="B7989" s="2">
        <v>45966</v>
      </c>
      <c r="C7989" t="s">
        <v>107</v>
      </c>
      <c r="D7989" t="s">
        <v>74</v>
      </c>
      <c r="E7989" t="s">
        <v>164</v>
      </c>
      <c r="F7989" t="s">
        <v>27</v>
      </c>
      <c r="G7989" t="s">
        <v>36</v>
      </c>
      <c r="H7989">
        <v>5</v>
      </c>
      <c r="I7989">
        <v>29.25</v>
      </c>
      <c r="J7989">
        <v>54.21</v>
      </c>
      <c r="K7989">
        <v>271.05</v>
      </c>
      <c r="L7989" t="s">
        <v>20</v>
      </c>
      <c r="M7989" t="s">
        <v>100</v>
      </c>
      <c r="N7989" t="s">
        <v>6618</v>
      </c>
    </row>
    <row r="7990" spans="1:14" x14ac:dyDescent="0.3">
      <c r="A7990" t="s">
        <v>13977</v>
      </c>
      <c r="B7990" s="2">
        <v>45512</v>
      </c>
      <c r="C7990" t="s">
        <v>129</v>
      </c>
      <c r="D7990" t="s">
        <v>130</v>
      </c>
      <c r="E7990" t="s">
        <v>271</v>
      </c>
      <c r="F7990" t="s">
        <v>27</v>
      </c>
      <c r="G7990" t="s">
        <v>28</v>
      </c>
      <c r="H7990">
        <v>-3</v>
      </c>
      <c r="I7990">
        <v>13.31</v>
      </c>
      <c r="J7990">
        <v>21.35</v>
      </c>
      <c r="K7990">
        <v>64.05</v>
      </c>
      <c r="L7990" t="s">
        <v>20</v>
      </c>
      <c r="M7990" t="s">
        <v>21</v>
      </c>
      <c r="N7990" t="s">
        <v>914</v>
      </c>
    </row>
    <row r="7991" spans="1:14" x14ac:dyDescent="0.3">
      <c r="A7991" t="s">
        <v>7227</v>
      </c>
      <c r="B7991" s="2">
        <v>45983</v>
      </c>
      <c r="C7991" t="s">
        <v>394</v>
      </c>
      <c r="D7991" t="s">
        <v>25</v>
      </c>
      <c r="E7991" t="s">
        <v>104</v>
      </c>
      <c r="F7991" t="s">
        <v>18</v>
      </c>
      <c r="G7991" t="s">
        <v>99</v>
      </c>
      <c r="H7991">
        <v>5</v>
      </c>
      <c r="I7991">
        <v>7.47</v>
      </c>
      <c r="J7991">
        <v>10.220000000000001</v>
      </c>
      <c r="K7991">
        <v>51.1</v>
      </c>
      <c r="L7991" t="s">
        <v>175</v>
      </c>
      <c r="M7991" t="s">
        <v>30</v>
      </c>
      <c r="N7991" t="s">
        <v>7228</v>
      </c>
    </row>
    <row r="7992" spans="1:14" x14ac:dyDescent="0.3">
      <c r="A7992" t="s">
        <v>13978</v>
      </c>
      <c r="B7992" t="s">
        <v>2740</v>
      </c>
      <c r="C7992" t="s">
        <v>113</v>
      </c>
      <c r="D7992" t="s">
        <v>58</v>
      </c>
      <c r="E7992" t="s">
        <v>203</v>
      </c>
      <c r="F7992" t="s">
        <v>18</v>
      </c>
      <c r="G7992" t="s">
        <v>224</v>
      </c>
      <c r="H7992">
        <v>5</v>
      </c>
      <c r="I7992">
        <v>22.59</v>
      </c>
      <c r="J7992">
        <v>42.73</v>
      </c>
      <c r="K7992">
        <v>213.65</v>
      </c>
      <c r="L7992" t="s">
        <v>53</v>
      </c>
      <c r="M7992" t="s">
        <v>30</v>
      </c>
      <c r="N7992" t="s">
        <v>13979</v>
      </c>
    </row>
    <row r="7993" spans="1:14" x14ac:dyDescent="0.3">
      <c r="A7993" t="s">
        <v>13980</v>
      </c>
      <c r="B7993" s="2">
        <v>45810</v>
      </c>
      <c r="C7993" t="s">
        <v>113</v>
      </c>
      <c r="D7993" t="s">
        <v>58</v>
      </c>
      <c r="E7993" t="s">
        <v>59</v>
      </c>
      <c r="F7993" t="s">
        <v>27</v>
      </c>
      <c r="G7993" t="s">
        <v>109</v>
      </c>
      <c r="H7993">
        <v>3</v>
      </c>
      <c r="I7993">
        <v>9.4</v>
      </c>
      <c r="J7993">
        <v>17.73</v>
      </c>
      <c r="K7993">
        <v>53.19</v>
      </c>
      <c r="L7993" t="s">
        <v>45</v>
      </c>
      <c r="M7993" t="s">
        <v>100</v>
      </c>
      <c r="N7993" t="s">
        <v>13981</v>
      </c>
    </row>
    <row r="7994" spans="1:14" x14ac:dyDescent="0.3">
      <c r="A7994" t="s">
        <v>13982</v>
      </c>
      <c r="B7994" s="2">
        <v>45931</v>
      </c>
      <c r="C7994" t="s">
        <v>73</v>
      </c>
      <c r="D7994" t="s">
        <v>74</v>
      </c>
      <c r="E7994" t="s">
        <v>164</v>
      </c>
      <c r="F7994" t="s">
        <v>2794</v>
      </c>
      <c r="G7994" t="s">
        <v>137</v>
      </c>
      <c r="H7994">
        <v>4</v>
      </c>
      <c r="I7994">
        <v>24.76</v>
      </c>
      <c r="J7994">
        <v>34.909999999999997</v>
      </c>
      <c r="K7994">
        <v>139.63999999999999</v>
      </c>
      <c r="L7994" t="s">
        <v>53</v>
      </c>
      <c r="M7994" t="s">
        <v>100</v>
      </c>
      <c r="N7994" t="s">
        <v>13983</v>
      </c>
    </row>
    <row r="7995" spans="1:14" x14ac:dyDescent="0.3">
      <c r="A7995" t="s">
        <v>13984</v>
      </c>
      <c r="B7995" s="2">
        <v>45809</v>
      </c>
      <c r="C7995" t="s">
        <v>85</v>
      </c>
      <c r="D7995" t="s">
        <v>130</v>
      </c>
      <c r="E7995" t="s">
        <v>271</v>
      </c>
      <c r="F7995" t="s">
        <v>51</v>
      </c>
      <c r="G7995" t="s">
        <v>60</v>
      </c>
      <c r="H7995">
        <v>8</v>
      </c>
      <c r="I7995">
        <v>4.99</v>
      </c>
      <c r="J7995">
        <v>6.86</v>
      </c>
      <c r="K7995">
        <v>54.88</v>
      </c>
      <c r="L7995" t="s">
        <v>45</v>
      </c>
      <c r="M7995" t="s">
        <v>21</v>
      </c>
      <c r="N7995" t="s">
        <v>13985</v>
      </c>
    </row>
    <row r="7996" spans="1:14" x14ac:dyDescent="0.3">
      <c r="A7996" t="s">
        <v>13986</v>
      </c>
      <c r="B7996" s="2">
        <v>45444</v>
      </c>
      <c r="C7996" t="s">
        <v>194</v>
      </c>
      <c r="D7996" t="s">
        <v>58</v>
      </c>
      <c r="E7996" t="s">
        <v>59</v>
      </c>
      <c r="F7996" t="s">
        <v>76</v>
      </c>
      <c r="G7996" t="s">
        <v>251</v>
      </c>
      <c r="H7996">
        <v>4</v>
      </c>
      <c r="I7996">
        <v>24.57</v>
      </c>
      <c r="J7996">
        <v>44.15</v>
      </c>
      <c r="K7996">
        <v>176.6</v>
      </c>
      <c r="L7996" t="s">
        <v>53</v>
      </c>
      <c r="M7996" t="s">
        <v>30</v>
      </c>
      <c r="N7996" t="s">
        <v>13987</v>
      </c>
    </row>
    <row r="7997" spans="1:14" x14ac:dyDescent="0.3">
      <c r="A7997" t="s">
        <v>13988</v>
      </c>
      <c r="B7997" s="2">
        <v>45566</v>
      </c>
      <c r="C7997" t="s">
        <v>129</v>
      </c>
      <c r="D7997" t="s">
        <v>130</v>
      </c>
      <c r="E7997" t="s">
        <v>131</v>
      </c>
      <c r="F7997" t="s">
        <v>18</v>
      </c>
      <c r="G7997" t="s">
        <v>99</v>
      </c>
      <c r="H7997">
        <v>2</v>
      </c>
      <c r="I7997">
        <v>9.31</v>
      </c>
      <c r="J7997">
        <v>14.46</v>
      </c>
      <c r="K7997">
        <v>14.6</v>
      </c>
      <c r="L7997" t="s">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302AD-091A-4A55-9777-209E1CC93736}">
  <dimension ref="A1:H47"/>
  <sheetViews>
    <sheetView tabSelected="1" workbookViewId="0">
      <selection activeCell="H20" sqref="H20"/>
    </sheetView>
  </sheetViews>
  <sheetFormatPr defaultRowHeight="14.4" x14ac:dyDescent="0.3"/>
  <cols>
    <col min="1" max="1" width="27.6640625" bestFit="1" customWidth="1"/>
    <col min="2" max="2" width="46.109375" bestFit="1" customWidth="1"/>
    <col min="6" max="6" width="27.88671875" bestFit="1" customWidth="1"/>
    <col min="7" max="7" width="49" bestFit="1" customWidth="1"/>
  </cols>
  <sheetData>
    <row r="1" spans="1:8" ht="18" x14ac:dyDescent="0.35">
      <c r="A1" s="3" t="s">
        <v>13989</v>
      </c>
      <c r="F1" s="3" t="s">
        <v>14028</v>
      </c>
    </row>
    <row r="2" spans="1:8" x14ac:dyDescent="0.3">
      <c r="B2" s="6" t="s">
        <v>13990</v>
      </c>
      <c r="C2" s="5" t="b">
        <v>1</v>
      </c>
      <c r="G2" s="6" t="s">
        <v>14044</v>
      </c>
      <c r="H2" s="7" t="b">
        <v>1</v>
      </c>
    </row>
    <row r="3" spans="1:8" x14ac:dyDescent="0.3">
      <c r="G3" s="6" t="s">
        <v>14049</v>
      </c>
    </row>
    <row r="4" spans="1:8" x14ac:dyDescent="0.3">
      <c r="B4" s="6" t="s">
        <v>13996</v>
      </c>
      <c r="C4" s="7" t="b">
        <v>1</v>
      </c>
      <c r="G4" s="6" t="s">
        <v>14050</v>
      </c>
    </row>
    <row r="6" spans="1:8" x14ac:dyDescent="0.3">
      <c r="B6" s="6" t="s">
        <v>13997</v>
      </c>
      <c r="C6" s="7" t="b">
        <v>1</v>
      </c>
      <c r="G6" s="6" t="s">
        <v>14045</v>
      </c>
      <c r="H6" s="7" t="b">
        <v>1</v>
      </c>
    </row>
    <row r="7" spans="1:8" x14ac:dyDescent="0.3">
      <c r="B7" s="6" t="s">
        <v>13998</v>
      </c>
      <c r="G7" s="6" t="s">
        <v>14046</v>
      </c>
    </row>
    <row r="8" spans="1:8" x14ac:dyDescent="0.3">
      <c r="G8" s="6" t="s">
        <v>14047</v>
      </c>
    </row>
    <row r="9" spans="1:8" x14ac:dyDescent="0.3">
      <c r="B9" s="6" t="s">
        <v>13994</v>
      </c>
      <c r="C9" s="7" t="b">
        <v>1</v>
      </c>
      <c r="G9" s="6" t="s">
        <v>14048</v>
      </c>
    </row>
    <row r="10" spans="1:8" x14ac:dyDescent="0.3">
      <c r="B10" s="6" t="s">
        <v>13995</v>
      </c>
    </row>
    <row r="11" spans="1:8" x14ac:dyDescent="0.3">
      <c r="B11" s="6" t="s">
        <v>13999</v>
      </c>
      <c r="G11" s="6" t="s">
        <v>14045</v>
      </c>
      <c r="H11" s="7" t="b">
        <v>1</v>
      </c>
    </row>
    <row r="12" spans="1:8" x14ac:dyDescent="0.3">
      <c r="G12" s="6" t="s">
        <v>14105</v>
      </c>
    </row>
    <row r="13" spans="1:8" x14ac:dyDescent="0.3">
      <c r="B13" s="6" t="s">
        <v>14000</v>
      </c>
      <c r="C13" s="7" t="b">
        <v>1</v>
      </c>
      <c r="G13" s="6" t="s">
        <v>14047</v>
      </c>
    </row>
    <row r="14" spans="1:8" x14ac:dyDescent="0.3">
      <c r="B14" s="6" t="s">
        <v>14001</v>
      </c>
      <c r="G14" s="6" t="s">
        <v>14048</v>
      </c>
    </row>
    <row r="16" spans="1:8" x14ac:dyDescent="0.3">
      <c r="B16" s="6" t="s">
        <v>14002</v>
      </c>
      <c r="C16" s="7" t="b">
        <v>1</v>
      </c>
      <c r="G16" s="6" t="s">
        <v>14106</v>
      </c>
      <c r="H16" s="7" t="b">
        <v>1</v>
      </c>
    </row>
    <row r="17" spans="2:8" x14ac:dyDescent="0.3">
      <c r="B17" s="6" t="s">
        <v>14003</v>
      </c>
    </row>
    <row r="18" spans="2:8" x14ac:dyDescent="0.3">
      <c r="G18" s="6" t="s">
        <v>14107</v>
      </c>
      <c r="H18" s="7" t="b">
        <v>1</v>
      </c>
    </row>
    <row r="19" spans="2:8" x14ac:dyDescent="0.3">
      <c r="B19" s="6" t="s">
        <v>14004</v>
      </c>
      <c r="C19" s="7" t="b">
        <v>1</v>
      </c>
    </row>
    <row r="20" spans="2:8" x14ac:dyDescent="0.3">
      <c r="B20" s="6" t="s">
        <v>14005</v>
      </c>
      <c r="G20" s="6" t="s">
        <v>14108</v>
      </c>
      <c r="H20" s="7" t="b">
        <v>1</v>
      </c>
    </row>
    <row r="22" spans="2:8" x14ac:dyDescent="0.3">
      <c r="B22" s="6" t="s">
        <v>14008</v>
      </c>
      <c r="C22" s="7" t="b">
        <v>1</v>
      </c>
    </row>
    <row r="24" spans="2:8" x14ac:dyDescent="0.3">
      <c r="B24" s="6" t="s">
        <v>14010</v>
      </c>
      <c r="C24" s="7" t="b">
        <v>1</v>
      </c>
    </row>
    <row r="26" spans="2:8" x14ac:dyDescent="0.3">
      <c r="B26" s="6" t="s">
        <v>14011</v>
      </c>
      <c r="C26" s="7" t="b">
        <v>1</v>
      </c>
    </row>
    <row r="27" spans="2:8" x14ac:dyDescent="0.3">
      <c r="B27" s="6" t="s">
        <v>14012</v>
      </c>
    </row>
    <row r="28" spans="2:8" x14ac:dyDescent="0.3">
      <c r="B28" s="6" t="s">
        <v>14013</v>
      </c>
    </row>
    <row r="29" spans="2:8" x14ac:dyDescent="0.3">
      <c r="B29" s="6" t="s">
        <v>14014</v>
      </c>
    </row>
    <row r="31" spans="2:8" x14ac:dyDescent="0.3">
      <c r="B31" s="6" t="s">
        <v>14011</v>
      </c>
      <c r="C31" s="7" t="b">
        <v>1</v>
      </c>
    </row>
    <row r="32" spans="2:8" x14ac:dyDescent="0.3">
      <c r="B32" s="6" t="s">
        <v>14015</v>
      </c>
    </row>
    <row r="33" spans="2:3" x14ac:dyDescent="0.3">
      <c r="B33" s="6" t="s">
        <v>14013</v>
      </c>
    </row>
    <row r="34" spans="2:3" x14ac:dyDescent="0.3">
      <c r="B34" s="6" t="s">
        <v>14014</v>
      </c>
    </row>
    <row r="36" spans="2:3" x14ac:dyDescent="0.3">
      <c r="B36" s="6" t="s">
        <v>14016</v>
      </c>
      <c r="C36" s="7" t="b">
        <v>1</v>
      </c>
    </row>
    <row r="37" spans="2:3" x14ac:dyDescent="0.3">
      <c r="B37" s="6" t="s">
        <v>14017</v>
      </c>
    </row>
    <row r="39" spans="2:3" x14ac:dyDescent="0.3">
      <c r="B39" s="6" t="s">
        <v>14018</v>
      </c>
      <c r="C39" s="7" t="b">
        <v>1</v>
      </c>
    </row>
    <row r="40" spans="2:3" x14ac:dyDescent="0.3">
      <c r="B40" s="6" t="s">
        <v>14019</v>
      </c>
    </row>
    <row r="41" spans="2:3" x14ac:dyDescent="0.3">
      <c r="B41" s="28"/>
    </row>
    <row r="42" spans="2:3" x14ac:dyDescent="0.3">
      <c r="B42" s="6" t="s">
        <v>14026</v>
      </c>
      <c r="C42" s="7" t="b">
        <v>1</v>
      </c>
    </row>
    <row r="43" spans="2:3" x14ac:dyDescent="0.3">
      <c r="B43" s="6" t="s">
        <v>14027</v>
      </c>
    </row>
    <row r="44" spans="2:3" x14ac:dyDescent="0.3">
      <c r="B44" s="28"/>
    </row>
    <row r="46" spans="2:3" x14ac:dyDescent="0.3">
      <c r="B46" s="6" t="s">
        <v>14025</v>
      </c>
      <c r="C46" s="7" t="b">
        <v>1</v>
      </c>
    </row>
    <row r="47" spans="2:3" x14ac:dyDescent="0.3">
      <c r="B47" s="6" t="s">
        <v>14024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8E548-C25A-4009-9303-D17057322103}">
  <dimension ref="A1:X7835"/>
  <sheetViews>
    <sheetView workbookViewId="0">
      <selection activeCell="V7" sqref="V7"/>
    </sheetView>
  </sheetViews>
  <sheetFormatPr defaultRowHeight="14.4" x14ac:dyDescent="0.3"/>
  <cols>
    <col min="1" max="1" width="12.21875" bestFit="1" customWidth="1"/>
    <col min="2" max="2" width="10.33203125" bestFit="1" customWidth="1"/>
    <col min="3" max="3" width="23.33203125" bestFit="1" customWidth="1"/>
    <col min="4" max="4" width="7.77734375" bestFit="1" customWidth="1"/>
    <col min="5" max="6" width="14.21875" customWidth="1"/>
    <col min="7" max="7" width="13.5546875" bestFit="1" customWidth="1"/>
    <col min="8" max="8" width="10.44140625" customWidth="1"/>
    <col min="9" max="9" width="15.5546875" customWidth="1"/>
    <col min="10" max="11" width="16.33203125" customWidth="1"/>
    <col min="12" max="12" width="15.6640625" bestFit="1" customWidth="1"/>
    <col min="13" max="15" width="15.6640625" customWidth="1"/>
    <col min="16" max="16" width="16.33203125" bestFit="1" customWidth="1"/>
    <col min="17" max="17" width="11.77734375" bestFit="1" customWidth="1"/>
    <col min="19" max="19" width="23.33203125" bestFit="1" customWidth="1"/>
    <col min="20" max="20" width="12.44140625" bestFit="1" customWidth="1"/>
    <col min="21" max="21" width="13.88671875" bestFit="1" customWidth="1"/>
    <col min="22" max="22" width="13.5546875" bestFit="1" customWidth="1"/>
    <col min="23" max="23" width="18.44140625" bestFit="1" customWidth="1"/>
  </cols>
  <sheetData>
    <row r="1" spans="1:24" x14ac:dyDescent="0.3">
      <c r="A1" t="s">
        <v>0</v>
      </c>
      <c r="B1" t="s">
        <v>1</v>
      </c>
      <c r="C1" t="s">
        <v>2</v>
      </c>
      <c r="D1" t="s">
        <v>3</v>
      </c>
      <c r="E1" t="s">
        <v>4</v>
      </c>
      <c r="F1" t="s">
        <v>5</v>
      </c>
      <c r="G1" t="s">
        <v>6</v>
      </c>
      <c r="H1" t="s">
        <v>14007</v>
      </c>
      <c r="I1" t="s">
        <v>8</v>
      </c>
      <c r="J1" t="s">
        <v>9</v>
      </c>
      <c r="K1" t="s">
        <v>14006</v>
      </c>
      <c r="L1" t="s">
        <v>10</v>
      </c>
      <c r="M1" t="s">
        <v>14020</v>
      </c>
      <c r="N1" t="s">
        <v>14009</v>
      </c>
      <c r="O1" t="s">
        <v>11</v>
      </c>
      <c r="P1" t="s">
        <v>12</v>
      </c>
      <c r="Q1" t="s">
        <v>13</v>
      </c>
    </row>
    <row r="2" spans="1:24" x14ac:dyDescent="0.3">
      <c r="A2" t="s">
        <v>1833</v>
      </c>
      <c r="B2" s="2">
        <v>45292</v>
      </c>
      <c r="C2" t="s">
        <v>73</v>
      </c>
      <c r="D2" t="s">
        <v>74</v>
      </c>
      <c r="E2" t="s">
        <v>312</v>
      </c>
      <c r="F2" t="s">
        <v>18</v>
      </c>
      <c r="G2" t="s">
        <v>81</v>
      </c>
      <c r="H2" s="29">
        <v>4</v>
      </c>
      <c r="I2" s="17">
        <v>26.2</v>
      </c>
      <c r="J2" s="17">
        <v>47.13</v>
      </c>
      <c r="K2" s="17">
        <v>20.930000000000003</v>
      </c>
      <c r="L2" s="17">
        <v>188.52</v>
      </c>
      <c r="M2" s="17">
        <v>104.8</v>
      </c>
      <c r="N2" s="17">
        <v>83.720000000000013</v>
      </c>
      <c r="O2" s="17" t="s">
        <v>13992</v>
      </c>
      <c r="P2" t="s">
        <v>54</v>
      </c>
      <c r="Q2" t="s">
        <v>1834</v>
      </c>
      <c r="S2" s="4"/>
      <c r="T2" s="4"/>
      <c r="U2" s="4"/>
      <c r="W2" s="29"/>
      <c r="X2" s="4"/>
    </row>
    <row r="3" spans="1:24" x14ac:dyDescent="0.3">
      <c r="A3" t="s">
        <v>3666</v>
      </c>
      <c r="B3" s="2">
        <v>45292</v>
      </c>
      <c r="C3" t="s">
        <v>307</v>
      </c>
      <c r="D3" t="s">
        <v>68</v>
      </c>
      <c r="E3" t="s">
        <v>229</v>
      </c>
      <c r="F3" t="s">
        <v>18</v>
      </c>
      <c r="G3" t="s">
        <v>99</v>
      </c>
      <c r="H3" s="29">
        <v>6</v>
      </c>
      <c r="I3" s="17">
        <v>6.7325555555555514</v>
      </c>
      <c r="J3" s="17">
        <v>12.04</v>
      </c>
      <c r="K3" s="17">
        <v>5.3074444444444477</v>
      </c>
      <c r="L3" s="17">
        <v>72.239999999999995</v>
      </c>
      <c r="M3" s="17">
        <v>40.395333333333312</v>
      </c>
      <c r="N3" s="17">
        <v>31.844666666666683</v>
      </c>
      <c r="O3" s="17" t="s">
        <v>20</v>
      </c>
      <c r="P3" t="s">
        <v>54</v>
      </c>
      <c r="Q3" t="s">
        <v>3667</v>
      </c>
    </row>
    <row r="4" spans="1:24" x14ac:dyDescent="0.3">
      <c r="A4" t="s">
        <v>4571</v>
      </c>
      <c r="B4" s="2">
        <v>45292</v>
      </c>
      <c r="C4" t="s">
        <v>148</v>
      </c>
      <c r="D4" t="s">
        <v>42</v>
      </c>
      <c r="E4" t="s">
        <v>63</v>
      </c>
      <c r="F4" t="s">
        <v>18</v>
      </c>
      <c r="G4" t="s">
        <v>81</v>
      </c>
      <c r="H4" s="29">
        <v>3</v>
      </c>
      <c r="I4" s="17">
        <v>31.33</v>
      </c>
      <c r="J4" s="17">
        <v>41.49</v>
      </c>
      <c r="K4" s="17">
        <v>10.160000000000004</v>
      </c>
      <c r="L4" s="17">
        <v>124.47</v>
      </c>
      <c r="M4" s="17">
        <v>93.99</v>
      </c>
      <c r="N4" s="17">
        <v>30.480000000000004</v>
      </c>
      <c r="O4" s="17" t="s">
        <v>13992</v>
      </c>
      <c r="P4" t="s">
        <v>54</v>
      </c>
      <c r="Q4" t="s">
        <v>4572</v>
      </c>
    </row>
    <row r="5" spans="1:24" x14ac:dyDescent="0.3">
      <c r="A5" t="s">
        <v>4756</v>
      </c>
      <c r="B5" s="2">
        <v>45292</v>
      </c>
      <c r="C5" t="s">
        <v>148</v>
      </c>
      <c r="D5" t="s">
        <v>42</v>
      </c>
      <c r="E5" t="s">
        <v>63</v>
      </c>
      <c r="F5" t="s">
        <v>18</v>
      </c>
      <c r="G5" t="s">
        <v>99</v>
      </c>
      <c r="H5" s="29">
        <v>4</v>
      </c>
      <c r="I5" s="17">
        <v>9.57</v>
      </c>
      <c r="J5" s="17">
        <v>15.32</v>
      </c>
      <c r="K5" s="17">
        <v>5.75</v>
      </c>
      <c r="L5" s="17">
        <v>61.28</v>
      </c>
      <c r="M5" s="17">
        <v>38.28</v>
      </c>
      <c r="N5" s="17">
        <v>23</v>
      </c>
      <c r="O5" s="17" t="s">
        <v>13993</v>
      </c>
      <c r="P5" t="s">
        <v>21</v>
      </c>
      <c r="Q5" t="s">
        <v>4757</v>
      </c>
    </row>
    <row r="6" spans="1:24" x14ac:dyDescent="0.3">
      <c r="A6" t="s">
        <v>5606</v>
      </c>
      <c r="B6" s="2">
        <v>45292</v>
      </c>
      <c r="C6" t="s">
        <v>394</v>
      </c>
      <c r="D6" t="s">
        <v>25</v>
      </c>
      <c r="E6" t="s">
        <v>104</v>
      </c>
      <c r="F6" t="s">
        <v>27</v>
      </c>
      <c r="G6" t="s">
        <v>187</v>
      </c>
      <c r="H6" s="29">
        <v>7</v>
      </c>
      <c r="I6" s="17">
        <v>98.46</v>
      </c>
      <c r="J6" s="17">
        <v>121.07000000000001</v>
      </c>
      <c r="K6" s="17">
        <v>22.610000000000014</v>
      </c>
      <c r="L6" s="17">
        <v>847.49</v>
      </c>
      <c r="M6" s="17">
        <v>689.21999999999991</v>
      </c>
      <c r="N6" s="17">
        <v>158.2700000000001</v>
      </c>
      <c r="O6" s="17" t="s">
        <v>175</v>
      </c>
      <c r="P6" t="s">
        <v>30</v>
      </c>
      <c r="Q6" t="s">
        <v>5607</v>
      </c>
    </row>
    <row r="7" spans="1:24" x14ac:dyDescent="0.3">
      <c r="A7" t="s">
        <v>6366</v>
      </c>
      <c r="B7" s="2">
        <v>45292</v>
      </c>
      <c r="C7" t="s">
        <v>135</v>
      </c>
      <c r="D7" t="s">
        <v>34</v>
      </c>
      <c r="E7" t="s">
        <v>35</v>
      </c>
      <c r="F7" t="s">
        <v>51</v>
      </c>
      <c r="G7" t="s">
        <v>119</v>
      </c>
      <c r="H7" s="29">
        <v>7</v>
      </c>
      <c r="I7" s="17">
        <v>12.74</v>
      </c>
      <c r="J7" s="17">
        <v>18.860000000000003</v>
      </c>
      <c r="K7" s="17">
        <v>6.1200000000000028</v>
      </c>
      <c r="L7" s="17">
        <v>132.02000000000001</v>
      </c>
      <c r="M7" s="17">
        <v>89.18</v>
      </c>
      <c r="N7" s="17">
        <v>42.84</v>
      </c>
      <c r="O7" s="17" t="s">
        <v>20</v>
      </c>
      <c r="P7" t="s">
        <v>54</v>
      </c>
      <c r="Q7" t="s">
        <v>14024</v>
      </c>
    </row>
    <row r="8" spans="1:24" x14ac:dyDescent="0.3">
      <c r="A8" t="s">
        <v>7625</v>
      </c>
      <c r="B8" s="2">
        <v>45292</v>
      </c>
      <c r="C8" t="s">
        <v>334</v>
      </c>
      <c r="D8" t="s">
        <v>91</v>
      </c>
      <c r="E8" t="s">
        <v>92</v>
      </c>
      <c r="F8" t="s">
        <v>51</v>
      </c>
      <c r="G8" t="s">
        <v>70</v>
      </c>
      <c r="H8" s="29">
        <v>1</v>
      </c>
      <c r="I8" s="17">
        <v>6.08</v>
      </c>
      <c r="J8" s="17">
        <v>7.68</v>
      </c>
      <c r="K8" s="17">
        <v>1.5999999999999996</v>
      </c>
      <c r="L8" s="17">
        <v>7.68</v>
      </c>
      <c r="M8" s="17">
        <v>6.08</v>
      </c>
      <c r="N8" s="17">
        <v>1.5999999999999996</v>
      </c>
      <c r="O8" s="17" t="s">
        <v>14024</v>
      </c>
      <c r="P8" t="s">
        <v>54</v>
      </c>
      <c r="Q8" t="s">
        <v>3653</v>
      </c>
    </row>
    <row r="9" spans="1:24" x14ac:dyDescent="0.3">
      <c r="A9" t="s">
        <v>7863</v>
      </c>
      <c r="B9" s="2">
        <v>45292</v>
      </c>
      <c r="C9" t="s">
        <v>129</v>
      </c>
      <c r="D9" t="s">
        <v>130</v>
      </c>
      <c r="E9" t="s">
        <v>131</v>
      </c>
      <c r="F9" t="s">
        <v>93</v>
      </c>
      <c r="G9" t="s">
        <v>217</v>
      </c>
      <c r="H9" s="29">
        <v>5</v>
      </c>
      <c r="I9" s="17">
        <v>20.059999999999999</v>
      </c>
      <c r="J9" s="17">
        <v>26.54</v>
      </c>
      <c r="K9" s="17">
        <v>6.48</v>
      </c>
      <c r="L9" s="17">
        <v>132.69999999999999</v>
      </c>
      <c r="M9" s="17">
        <v>100.3</v>
      </c>
      <c r="N9" s="17">
        <v>32.399999999999991</v>
      </c>
      <c r="O9" s="17" t="s">
        <v>53</v>
      </c>
      <c r="P9" t="s">
        <v>54</v>
      </c>
      <c r="Q9" t="s">
        <v>1952</v>
      </c>
    </row>
    <row r="10" spans="1:24" x14ac:dyDescent="0.3">
      <c r="A10" t="s">
        <v>9261</v>
      </c>
      <c r="B10" s="2">
        <v>45292</v>
      </c>
      <c r="C10" t="s">
        <v>202</v>
      </c>
      <c r="D10" t="s">
        <v>58</v>
      </c>
      <c r="E10" t="s">
        <v>59</v>
      </c>
      <c r="F10" t="s">
        <v>76</v>
      </c>
      <c r="G10" t="s">
        <v>179</v>
      </c>
      <c r="H10" s="29">
        <v>3</v>
      </c>
      <c r="I10" s="17">
        <v>31.96</v>
      </c>
      <c r="J10" s="17">
        <v>48.47</v>
      </c>
      <c r="K10" s="17">
        <v>16.509999999999998</v>
      </c>
      <c r="L10" s="17">
        <v>145.41</v>
      </c>
      <c r="M10" s="17">
        <v>95.88</v>
      </c>
      <c r="N10" s="17">
        <v>49.53</v>
      </c>
      <c r="O10" s="17" t="s">
        <v>13993</v>
      </c>
      <c r="P10" t="s">
        <v>30</v>
      </c>
      <c r="Q10" t="s">
        <v>6763</v>
      </c>
    </row>
    <row r="11" spans="1:24" x14ac:dyDescent="0.3">
      <c r="A11" t="s">
        <v>11666</v>
      </c>
      <c r="B11" s="2">
        <v>45292</v>
      </c>
      <c r="C11" t="s">
        <v>129</v>
      </c>
      <c r="D11" t="s">
        <v>130</v>
      </c>
      <c r="E11" t="s">
        <v>131</v>
      </c>
      <c r="F11" t="s">
        <v>93</v>
      </c>
      <c r="G11" t="s">
        <v>141</v>
      </c>
      <c r="H11" s="29">
        <v>4</v>
      </c>
      <c r="I11" s="17">
        <v>13.02</v>
      </c>
      <c r="J11" s="17">
        <v>16.899999999999999</v>
      </c>
      <c r="K11" s="17">
        <v>3.879999999999999</v>
      </c>
      <c r="L11" s="17">
        <v>67.599999999999994</v>
      </c>
      <c r="M11" s="17">
        <v>52.08</v>
      </c>
      <c r="N11" s="17">
        <v>15.519999999999996</v>
      </c>
      <c r="O11" s="17" t="s">
        <v>53</v>
      </c>
      <c r="P11" t="s">
        <v>54</v>
      </c>
      <c r="Q11" t="s">
        <v>11667</v>
      </c>
    </row>
    <row r="12" spans="1:24" x14ac:dyDescent="0.3">
      <c r="A12" t="s">
        <v>13971</v>
      </c>
      <c r="B12" s="2">
        <v>45292</v>
      </c>
      <c r="C12" t="s">
        <v>307</v>
      </c>
      <c r="D12" t="s">
        <v>68</v>
      </c>
      <c r="E12" t="s">
        <v>229</v>
      </c>
      <c r="F12" t="s">
        <v>93</v>
      </c>
      <c r="G12" t="s">
        <v>122</v>
      </c>
      <c r="H12" s="29">
        <v>4</v>
      </c>
      <c r="I12" s="17">
        <v>65.37</v>
      </c>
      <c r="J12" s="17">
        <v>102.95</v>
      </c>
      <c r="K12" s="17">
        <v>37.58</v>
      </c>
      <c r="L12" s="17">
        <v>411.8</v>
      </c>
      <c r="M12" s="17">
        <v>261.48</v>
      </c>
      <c r="N12" s="17">
        <v>150.32</v>
      </c>
      <c r="O12" s="17" t="s">
        <v>13992</v>
      </c>
      <c r="P12" t="s">
        <v>54</v>
      </c>
      <c r="Q12" t="s">
        <v>13972</v>
      </c>
    </row>
    <row r="13" spans="1:24" x14ac:dyDescent="0.3">
      <c r="A13" t="s">
        <v>1897</v>
      </c>
      <c r="B13" s="2">
        <v>45293</v>
      </c>
      <c r="C13" t="s">
        <v>190</v>
      </c>
      <c r="D13" t="s">
        <v>16</v>
      </c>
      <c r="E13" t="s">
        <v>186</v>
      </c>
      <c r="F13" t="s">
        <v>76</v>
      </c>
      <c r="G13" t="s">
        <v>179</v>
      </c>
      <c r="H13" s="29">
        <v>7</v>
      </c>
      <c r="I13" s="17">
        <v>39.950000000000003</v>
      </c>
      <c r="J13" s="17">
        <v>73.62</v>
      </c>
      <c r="K13" s="17">
        <v>33.67</v>
      </c>
      <c r="L13" s="17">
        <v>515.34</v>
      </c>
      <c r="M13" s="17">
        <v>279.65000000000003</v>
      </c>
      <c r="N13" s="17">
        <v>235.69</v>
      </c>
      <c r="O13" s="17" t="s">
        <v>175</v>
      </c>
      <c r="P13" t="s">
        <v>54</v>
      </c>
      <c r="Q13" t="s">
        <v>1898</v>
      </c>
    </row>
    <row r="14" spans="1:24" x14ac:dyDescent="0.3">
      <c r="A14" t="s">
        <v>1907</v>
      </c>
      <c r="B14" s="2">
        <v>45293</v>
      </c>
      <c r="C14" t="s">
        <v>73</v>
      </c>
      <c r="D14" t="s">
        <v>74</v>
      </c>
      <c r="E14" t="s">
        <v>312</v>
      </c>
      <c r="F14" t="s">
        <v>76</v>
      </c>
      <c r="G14" t="s">
        <v>77</v>
      </c>
      <c r="H14" s="29">
        <v>5</v>
      </c>
      <c r="I14" s="17">
        <v>16.48</v>
      </c>
      <c r="J14" s="17">
        <v>22.21</v>
      </c>
      <c r="K14" s="17">
        <v>5.73</v>
      </c>
      <c r="L14" s="17">
        <v>111.05</v>
      </c>
      <c r="M14" s="17">
        <v>82.4</v>
      </c>
      <c r="N14" s="17">
        <v>28.649999999999991</v>
      </c>
      <c r="O14" s="17" t="s">
        <v>13992</v>
      </c>
      <c r="P14" t="s">
        <v>54</v>
      </c>
      <c r="Q14" t="s">
        <v>1908</v>
      </c>
    </row>
    <row r="15" spans="1:24" x14ac:dyDescent="0.3">
      <c r="A15" t="s">
        <v>2579</v>
      </c>
      <c r="B15" s="2">
        <v>45293</v>
      </c>
      <c r="C15" t="s">
        <v>135</v>
      </c>
      <c r="D15" t="s">
        <v>34</v>
      </c>
      <c r="E15" t="s">
        <v>35</v>
      </c>
      <c r="F15" t="s">
        <v>51</v>
      </c>
      <c r="G15" t="s">
        <v>52</v>
      </c>
      <c r="H15" s="29">
        <v>3</v>
      </c>
      <c r="I15" s="17">
        <v>38.89</v>
      </c>
      <c r="J15" s="17">
        <v>53.9</v>
      </c>
      <c r="K15" s="17">
        <v>15.009999999999998</v>
      </c>
      <c r="L15" s="17">
        <v>161.69999999999999</v>
      </c>
      <c r="M15" s="17">
        <v>116.67</v>
      </c>
      <c r="N15" s="17">
        <v>45.029999999999987</v>
      </c>
      <c r="O15" s="17" t="s">
        <v>20</v>
      </c>
      <c r="P15" t="s">
        <v>21</v>
      </c>
      <c r="Q15" t="s">
        <v>2580</v>
      </c>
      <c r="S15" s="4"/>
      <c r="T15" s="4"/>
      <c r="V15" s="4"/>
      <c r="W15" s="4"/>
    </row>
    <row r="16" spans="1:24" x14ac:dyDescent="0.3">
      <c r="A16" t="s">
        <v>3668</v>
      </c>
      <c r="B16" s="2">
        <v>45293</v>
      </c>
      <c r="C16" t="s">
        <v>190</v>
      </c>
      <c r="D16" t="s">
        <v>16</v>
      </c>
      <c r="E16" t="s">
        <v>186</v>
      </c>
      <c r="F16" t="s">
        <v>51</v>
      </c>
      <c r="G16" t="s">
        <v>126</v>
      </c>
      <c r="H16" s="29">
        <v>5</v>
      </c>
      <c r="I16" s="17">
        <v>3.93</v>
      </c>
      <c r="J16" s="17">
        <v>7.4099999999999993</v>
      </c>
      <c r="K16" s="17">
        <v>3.4799999999999991</v>
      </c>
      <c r="L16" s="17">
        <v>37.049999999999997</v>
      </c>
      <c r="M16" s="17">
        <v>19.650000000000002</v>
      </c>
      <c r="N16" s="17">
        <v>17.399999999999995</v>
      </c>
      <c r="O16" s="17" t="s">
        <v>175</v>
      </c>
      <c r="P16" t="s">
        <v>54</v>
      </c>
      <c r="Q16" t="s">
        <v>3669</v>
      </c>
      <c r="V16" s="4"/>
      <c r="W16" s="42"/>
    </row>
    <row r="17" spans="1:23" x14ac:dyDescent="0.3">
      <c r="A17" t="s">
        <v>6926</v>
      </c>
      <c r="B17" s="2">
        <v>45293</v>
      </c>
      <c r="C17" t="s">
        <v>129</v>
      </c>
      <c r="D17" t="s">
        <v>130</v>
      </c>
      <c r="E17" t="s">
        <v>131</v>
      </c>
      <c r="F17" t="s">
        <v>27</v>
      </c>
      <c r="G17" t="s">
        <v>109</v>
      </c>
      <c r="H17" s="29">
        <v>6</v>
      </c>
      <c r="I17" s="17">
        <v>13.22</v>
      </c>
      <c r="J17" s="17">
        <v>20.239999999999998</v>
      </c>
      <c r="K17" s="17">
        <v>7.0199999999999978</v>
      </c>
      <c r="L17" s="17">
        <v>121.44</v>
      </c>
      <c r="M17" s="17">
        <v>79.320000000000007</v>
      </c>
      <c r="N17" s="17">
        <v>42.11999999999999</v>
      </c>
      <c r="O17" s="17" t="s">
        <v>175</v>
      </c>
      <c r="P17" t="s">
        <v>54</v>
      </c>
      <c r="Q17" t="s">
        <v>6927</v>
      </c>
      <c r="V17" s="4"/>
      <c r="W17" s="43"/>
    </row>
    <row r="18" spans="1:23" x14ac:dyDescent="0.3">
      <c r="A18" t="s">
        <v>7494</v>
      </c>
      <c r="B18" s="2">
        <v>45293</v>
      </c>
      <c r="C18" t="s">
        <v>202</v>
      </c>
      <c r="D18" t="s">
        <v>58</v>
      </c>
      <c r="E18" t="s">
        <v>59</v>
      </c>
      <c r="F18" t="s">
        <v>51</v>
      </c>
      <c r="G18" t="s">
        <v>60</v>
      </c>
      <c r="H18" s="29">
        <v>4</v>
      </c>
      <c r="I18" s="17">
        <v>7.34</v>
      </c>
      <c r="J18" s="17">
        <v>13.06</v>
      </c>
      <c r="K18" s="17">
        <v>5.7200000000000006</v>
      </c>
      <c r="L18" s="17">
        <v>52.24</v>
      </c>
      <c r="M18" s="17">
        <v>29.36</v>
      </c>
      <c r="N18" s="17">
        <v>22.880000000000003</v>
      </c>
      <c r="O18" s="17" t="s">
        <v>175</v>
      </c>
      <c r="P18" t="s">
        <v>54</v>
      </c>
      <c r="Q18" t="s">
        <v>7495</v>
      </c>
      <c r="V18" s="4"/>
      <c r="W18" s="42"/>
    </row>
    <row r="19" spans="1:23" x14ac:dyDescent="0.3">
      <c r="A19" t="s">
        <v>8461</v>
      </c>
      <c r="B19" s="2">
        <v>45293</v>
      </c>
      <c r="C19" t="s">
        <v>135</v>
      </c>
      <c r="D19" t="s">
        <v>34</v>
      </c>
      <c r="E19" t="s">
        <v>35</v>
      </c>
      <c r="F19" t="s">
        <v>51</v>
      </c>
      <c r="G19" t="s">
        <v>52</v>
      </c>
      <c r="H19" s="29">
        <v>4</v>
      </c>
      <c r="I19" s="17">
        <v>54.58</v>
      </c>
      <c r="J19" s="17">
        <v>84.72</v>
      </c>
      <c r="K19" s="17">
        <v>30.14</v>
      </c>
      <c r="L19" s="17">
        <v>338.88</v>
      </c>
      <c r="M19" s="17">
        <v>218.32</v>
      </c>
      <c r="N19" s="17">
        <v>120.56</v>
      </c>
      <c r="O19" s="17" t="s">
        <v>175</v>
      </c>
      <c r="P19" t="s">
        <v>54</v>
      </c>
      <c r="Q19" t="s">
        <v>8462</v>
      </c>
      <c r="W19" s="42"/>
    </row>
    <row r="20" spans="1:23" x14ac:dyDescent="0.3">
      <c r="A20" t="s">
        <v>9659</v>
      </c>
      <c r="B20" s="2">
        <v>45293</v>
      </c>
      <c r="C20" t="s">
        <v>190</v>
      </c>
      <c r="D20" t="s">
        <v>16</v>
      </c>
      <c r="E20" t="s">
        <v>186</v>
      </c>
      <c r="F20" t="s">
        <v>27</v>
      </c>
      <c r="G20" t="s">
        <v>187</v>
      </c>
      <c r="H20" s="29">
        <v>4</v>
      </c>
      <c r="I20" s="17">
        <v>111.15</v>
      </c>
      <c r="J20" s="17">
        <v>177.99</v>
      </c>
      <c r="K20" s="17">
        <v>66.84</v>
      </c>
      <c r="L20" s="17">
        <v>711.96</v>
      </c>
      <c r="M20" s="17">
        <v>444.6</v>
      </c>
      <c r="N20" s="17">
        <v>267.36</v>
      </c>
      <c r="O20" s="17" t="s">
        <v>20</v>
      </c>
      <c r="P20" t="s">
        <v>30</v>
      </c>
      <c r="Q20" t="s">
        <v>9660</v>
      </c>
      <c r="W20" s="42"/>
    </row>
    <row r="21" spans="1:23" x14ac:dyDescent="0.3">
      <c r="A21" t="s">
        <v>11606</v>
      </c>
      <c r="B21" s="2">
        <v>45293</v>
      </c>
      <c r="C21" t="s">
        <v>307</v>
      </c>
      <c r="D21" t="s">
        <v>68</v>
      </c>
      <c r="E21" t="s">
        <v>229</v>
      </c>
      <c r="F21" t="s">
        <v>93</v>
      </c>
      <c r="G21" t="s">
        <v>141</v>
      </c>
      <c r="H21" s="29">
        <v>4</v>
      </c>
      <c r="I21" s="17">
        <v>9.4700000000000006</v>
      </c>
      <c r="J21" s="17">
        <v>14.95</v>
      </c>
      <c r="K21" s="17">
        <v>5.4799999999999986</v>
      </c>
      <c r="L21" s="17">
        <v>59.8</v>
      </c>
      <c r="M21" s="17">
        <v>37.880000000000003</v>
      </c>
      <c r="N21" s="17">
        <v>21.919999999999995</v>
      </c>
      <c r="O21" s="17" t="s">
        <v>13993</v>
      </c>
      <c r="P21" t="s">
        <v>54</v>
      </c>
      <c r="Q21" t="s">
        <v>11607</v>
      </c>
      <c r="W21" s="42"/>
    </row>
    <row r="22" spans="1:23" x14ac:dyDescent="0.3">
      <c r="A22" t="s">
        <v>12531</v>
      </c>
      <c r="B22" s="2">
        <v>45293</v>
      </c>
      <c r="C22" t="s">
        <v>135</v>
      </c>
      <c r="D22" t="s">
        <v>34</v>
      </c>
      <c r="E22" t="s">
        <v>35</v>
      </c>
      <c r="F22" t="s">
        <v>27</v>
      </c>
      <c r="G22" t="s">
        <v>36</v>
      </c>
      <c r="H22" s="29">
        <v>7</v>
      </c>
      <c r="I22" s="17">
        <v>14.02</v>
      </c>
      <c r="J22" s="17">
        <v>20.240000000000002</v>
      </c>
      <c r="K22" s="17">
        <v>6.2200000000000024</v>
      </c>
      <c r="L22" s="17">
        <v>141.68</v>
      </c>
      <c r="M22" s="17">
        <v>98.14</v>
      </c>
      <c r="N22" s="17">
        <v>43.540000000000006</v>
      </c>
      <c r="O22" s="17" t="s">
        <v>175</v>
      </c>
      <c r="P22" t="s">
        <v>30</v>
      </c>
      <c r="Q22" t="s">
        <v>12532</v>
      </c>
      <c r="W22" s="42"/>
    </row>
    <row r="23" spans="1:23" x14ac:dyDescent="0.3">
      <c r="A23" t="s">
        <v>364</v>
      </c>
      <c r="B23" s="2">
        <v>45294</v>
      </c>
      <c r="C23" t="s">
        <v>73</v>
      </c>
      <c r="D23" t="s">
        <v>74</v>
      </c>
      <c r="E23" t="s">
        <v>312</v>
      </c>
      <c r="F23" t="s">
        <v>27</v>
      </c>
      <c r="G23" t="s">
        <v>187</v>
      </c>
      <c r="H23" s="29">
        <v>3</v>
      </c>
      <c r="I23" s="17">
        <v>101.06</v>
      </c>
      <c r="J23" s="17">
        <v>178.31333333333336</v>
      </c>
      <c r="K23" s="17">
        <v>77.253333333333359</v>
      </c>
      <c r="L23" s="17">
        <v>534.94000000000005</v>
      </c>
      <c r="M23" s="17">
        <v>303.18</v>
      </c>
      <c r="N23" s="17">
        <v>231.76000000000005</v>
      </c>
      <c r="O23" s="17" t="s">
        <v>53</v>
      </c>
      <c r="P23" t="s">
        <v>54</v>
      </c>
      <c r="Q23" t="s">
        <v>365</v>
      </c>
      <c r="W23" s="42"/>
    </row>
    <row r="24" spans="1:23" x14ac:dyDescent="0.3">
      <c r="A24" t="s">
        <v>1076</v>
      </c>
      <c r="B24" s="2">
        <v>45294</v>
      </c>
      <c r="C24" t="s">
        <v>394</v>
      </c>
      <c r="D24" t="s">
        <v>25</v>
      </c>
      <c r="E24" t="s">
        <v>104</v>
      </c>
      <c r="F24" t="s">
        <v>18</v>
      </c>
      <c r="G24" t="s">
        <v>81</v>
      </c>
      <c r="H24" s="29">
        <v>3</v>
      </c>
      <c r="I24" s="17">
        <v>42.63</v>
      </c>
      <c r="J24" s="17">
        <v>61.419999999999995</v>
      </c>
      <c r="K24" s="17">
        <v>18.789999999999992</v>
      </c>
      <c r="L24" s="17">
        <v>184.26</v>
      </c>
      <c r="M24" s="17">
        <v>127.89000000000001</v>
      </c>
      <c r="N24" s="17">
        <v>56.369999999999976</v>
      </c>
      <c r="O24" s="17" t="s">
        <v>53</v>
      </c>
      <c r="P24" t="s">
        <v>30</v>
      </c>
      <c r="Q24" t="s">
        <v>1077</v>
      </c>
      <c r="W24" s="42"/>
    </row>
    <row r="25" spans="1:23" x14ac:dyDescent="0.3">
      <c r="A25" t="s">
        <v>1104</v>
      </c>
      <c r="B25" s="2">
        <v>45294</v>
      </c>
      <c r="C25" t="s">
        <v>129</v>
      </c>
      <c r="D25" t="s">
        <v>130</v>
      </c>
      <c r="E25" t="s">
        <v>131</v>
      </c>
      <c r="F25" t="s">
        <v>51</v>
      </c>
      <c r="G25" t="s">
        <v>119</v>
      </c>
      <c r="H25" s="29">
        <v>7</v>
      </c>
      <c r="I25" s="17">
        <v>11.551717791411036</v>
      </c>
      <c r="J25" s="17">
        <v>30.990000000000002</v>
      </c>
      <c r="K25" s="17">
        <v>19.438282208588966</v>
      </c>
      <c r="L25" s="17">
        <v>216.93</v>
      </c>
      <c r="M25" s="17">
        <v>80.862024539877254</v>
      </c>
      <c r="N25" s="17">
        <v>136.06797546012274</v>
      </c>
      <c r="O25" s="17" t="s">
        <v>13992</v>
      </c>
      <c r="P25" t="s">
        <v>54</v>
      </c>
      <c r="Q25" t="s">
        <v>1105</v>
      </c>
      <c r="W25" s="42"/>
    </row>
    <row r="26" spans="1:23" x14ac:dyDescent="0.3">
      <c r="A26" t="s">
        <v>5095</v>
      </c>
      <c r="B26" s="2">
        <v>45294</v>
      </c>
      <c r="C26" t="s">
        <v>202</v>
      </c>
      <c r="D26" t="s">
        <v>58</v>
      </c>
      <c r="E26" t="s">
        <v>59</v>
      </c>
      <c r="F26" t="s">
        <v>76</v>
      </c>
      <c r="G26" t="s">
        <v>170</v>
      </c>
      <c r="H26" s="29">
        <v>1</v>
      </c>
      <c r="I26" s="17">
        <v>24.78</v>
      </c>
      <c r="J26" s="17">
        <v>38.57</v>
      </c>
      <c r="K26" s="17">
        <v>13.79</v>
      </c>
      <c r="L26" s="17">
        <v>38.57</v>
      </c>
      <c r="M26" s="17">
        <v>24.78</v>
      </c>
      <c r="N26" s="17">
        <v>13.79</v>
      </c>
      <c r="O26" s="17" t="s">
        <v>53</v>
      </c>
      <c r="P26" t="s">
        <v>21</v>
      </c>
      <c r="Q26" t="s">
        <v>5096</v>
      </c>
      <c r="W26" s="42"/>
    </row>
    <row r="27" spans="1:23" x14ac:dyDescent="0.3">
      <c r="A27" t="s">
        <v>7763</v>
      </c>
      <c r="B27" s="2">
        <v>45294</v>
      </c>
      <c r="C27" t="s">
        <v>73</v>
      </c>
      <c r="D27" t="s">
        <v>74</v>
      </c>
      <c r="E27" t="s">
        <v>312</v>
      </c>
      <c r="F27" t="s">
        <v>76</v>
      </c>
      <c r="G27" t="s">
        <v>179</v>
      </c>
      <c r="H27" s="29">
        <v>6</v>
      </c>
      <c r="I27" s="17">
        <v>44.47</v>
      </c>
      <c r="J27" s="17">
        <v>58.59</v>
      </c>
      <c r="K27" s="17">
        <v>14.120000000000005</v>
      </c>
      <c r="L27" s="17">
        <v>351.54</v>
      </c>
      <c r="M27" s="17">
        <v>266.82</v>
      </c>
      <c r="N27" s="17">
        <v>84.720000000000027</v>
      </c>
      <c r="O27" s="17" t="s">
        <v>13992</v>
      </c>
      <c r="P27" t="s">
        <v>30</v>
      </c>
      <c r="Q27" t="s">
        <v>7764</v>
      </c>
      <c r="W27" s="42"/>
    </row>
    <row r="28" spans="1:23" x14ac:dyDescent="0.3">
      <c r="A28" t="s">
        <v>9949</v>
      </c>
      <c r="B28" s="2">
        <v>45294</v>
      </c>
      <c r="C28" t="s">
        <v>135</v>
      </c>
      <c r="D28" t="s">
        <v>34</v>
      </c>
      <c r="E28" t="s">
        <v>35</v>
      </c>
      <c r="F28" t="s">
        <v>18</v>
      </c>
      <c r="G28" t="s">
        <v>19</v>
      </c>
      <c r="H28" s="29">
        <v>3</v>
      </c>
      <c r="I28" s="17">
        <v>33.14</v>
      </c>
      <c r="J28" s="17">
        <v>57.93</v>
      </c>
      <c r="K28" s="17">
        <v>24.79</v>
      </c>
      <c r="L28" s="17">
        <v>173.79</v>
      </c>
      <c r="M28" s="17">
        <v>99.42</v>
      </c>
      <c r="N28" s="17">
        <v>74.36999999999999</v>
      </c>
      <c r="O28" s="17" t="s">
        <v>175</v>
      </c>
      <c r="P28" t="s">
        <v>30</v>
      </c>
      <c r="Q28" t="s">
        <v>14024</v>
      </c>
      <c r="W28" s="42"/>
    </row>
    <row r="29" spans="1:23" x14ac:dyDescent="0.3">
      <c r="A29" t="s">
        <v>10067</v>
      </c>
      <c r="B29" s="2">
        <v>45294</v>
      </c>
      <c r="C29" t="s">
        <v>129</v>
      </c>
      <c r="D29" t="s">
        <v>130</v>
      </c>
      <c r="E29" t="s">
        <v>131</v>
      </c>
      <c r="F29" t="s">
        <v>51</v>
      </c>
      <c r="G29" t="s">
        <v>60</v>
      </c>
      <c r="H29" s="29">
        <v>10</v>
      </c>
      <c r="I29" s="17">
        <v>7.24</v>
      </c>
      <c r="J29" s="17">
        <v>12.73</v>
      </c>
      <c r="K29" s="17">
        <v>5.49</v>
      </c>
      <c r="L29" s="17">
        <v>127.3</v>
      </c>
      <c r="M29" s="17">
        <v>72.400000000000006</v>
      </c>
      <c r="N29" s="17">
        <v>54.899999999999991</v>
      </c>
      <c r="O29" s="17" t="s">
        <v>13993</v>
      </c>
      <c r="P29" t="s">
        <v>21</v>
      </c>
      <c r="Q29" t="s">
        <v>10068</v>
      </c>
      <c r="W29" s="42"/>
    </row>
    <row r="30" spans="1:23" x14ac:dyDescent="0.3">
      <c r="A30" t="s">
        <v>11819</v>
      </c>
      <c r="B30" s="2">
        <v>45294</v>
      </c>
      <c r="C30" t="s">
        <v>129</v>
      </c>
      <c r="D30" t="s">
        <v>130</v>
      </c>
      <c r="E30" t="s">
        <v>131</v>
      </c>
      <c r="F30" t="s">
        <v>18</v>
      </c>
      <c r="G30" t="s">
        <v>81</v>
      </c>
      <c r="H30" s="29">
        <v>3</v>
      </c>
      <c r="I30" s="17">
        <v>38.869999999999997</v>
      </c>
      <c r="J30" s="17">
        <v>59.629999999999995</v>
      </c>
      <c r="K30" s="17">
        <v>20.759999999999998</v>
      </c>
      <c r="L30" s="17">
        <v>178.89</v>
      </c>
      <c r="M30" s="17">
        <v>116.60999999999999</v>
      </c>
      <c r="N30" s="17">
        <v>62.28</v>
      </c>
      <c r="O30" s="17" t="s">
        <v>13993</v>
      </c>
      <c r="P30" t="s">
        <v>21</v>
      </c>
      <c r="Q30" t="s">
        <v>14024</v>
      </c>
      <c r="W30" s="42"/>
    </row>
    <row r="31" spans="1:23" x14ac:dyDescent="0.3">
      <c r="A31" t="s">
        <v>13080</v>
      </c>
      <c r="B31" s="2">
        <v>45294</v>
      </c>
      <c r="C31" t="s">
        <v>202</v>
      </c>
      <c r="D31" t="s">
        <v>58</v>
      </c>
      <c r="E31" t="s">
        <v>59</v>
      </c>
      <c r="F31" t="s">
        <v>93</v>
      </c>
      <c r="G31" t="s">
        <v>137</v>
      </c>
      <c r="H31" s="29">
        <v>5</v>
      </c>
      <c r="I31" s="17">
        <v>19.350000000000001</v>
      </c>
      <c r="J31" s="17">
        <v>33.82</v>
      </c>
      <c r="K31" s="17">
        <v>14.469999999999999</v>
      </c>
      <c r="L31" s="17">
        <v>169.1</v>
      </c>
      <c r="M31" s="17">
        <v>96.75</v>
      </c>
      <c r="N31" s="17">
        <v>72.349999999999994</v>
      </c>
      <c r="O31" s="17" t="s">
        <v>13993</v>
      </c>
      <c r="P31" t="s">
        <v>21</v>
      </c>
      <c r="Q31" t="s">
        <v>9476</v>
      </c>
      <c r="W31" s="42"/>
    </row>
    <row r="32" spans="1:23" x14ac:dyDescent="0.3">
      <c r="A32" t="s">
        <v>13907</v>
      </c>
      <c r="B32" s="2">
        <v>45294</v>
      </c>
      <c r="C32" t="s">
        <v>129</v>
      </c>
      <c r="D32" t="s">
        <v>130</v>
      </c>
      <c r="E32" t="s">
        <v>131</v>
      </c>
      <c r="F32" t="s">
        <v>76</v>
      </c>
      <c r="G32" t="s">
        <v>179</v>
      </c>
      <c r="H32" s="29">
        <v>13</v>
      </c>
      <c r="I32" s="17">
        <v>54.38</v>
      </c>
      <c r="J32" s="17">
        <v>99.86</v>
      </c>
      <c r="K32" s="17">
        <v>45.48</v>
      </c>
      <c r="L32" s="17">
        <v>1298.18</v>
      </c>
      <c r="M32" s="17">
        <v>706.94</v>
      </c>
      <c r="N32" s="17">
        <v>591.24</v>
      </c>
      <c r="O32" s="17" t="s">
        <v>20</v>
      </c>
      <c r="P32" t="s">
        <v>30</v>
      </c>
      <c r="Q32" t="s">
        <v>13908</v>
      </c>
      <c r="W32" s="42"/>
    </row>
    <row r="33" spans="1:23" x14ac:dyDescent="0.3">
      <c r="A33" t="s">
        <v>3072</v>
      </c>
      <c r="B33" s="2">
        <v>45295</v>
      </c>
      <c r="C33" t="s">
        <v>73</v>
      </c>
      <c r="D33" t="s">
        <v>74</v>
      </c>
      <c r="E33" t="s">
        <v>312</v>
      </c>
      <c r="F33" t="s">
        <v>51</v>
      </c>
      <c r="G33" t="s">
        <v>126</v>
      </c>
      <c r="H33" s="29">
        <f>Data[[#This Row],[Totale_Vendita]]/Data[[#This Row],[Prezzo_Unitario]]</f>
        <v>1.3749204328453213</v>
      </c>
      <c r="I33" s="17">
        <v>5.38</v>
      </c>
      <c r="J33" s="17">
        <v>47.13</v>
      </c>
      <c r="K33" s="17">
        <v>41.75</v>
      </c>
      <c r="L33" s="17">
        <v>64.8</v>
      </c>
      <c r="M33" s="17">
        <v>7.3970719287078284</v>
      </c>
      <c r="N33" s="17">
        <v>57.402928071292166</v>
      </c>
      <c r="O33" s="17" t="s">
        <v>20</v>
      </c>
      <c r="P33" t="s">
        <v>54</v>
      </c>
      <c r="Q33" t="s">
        <v>1328</v>
      </c>
      <c r="W33" s="42"/>
    </row>
    <row r="34" spans="1:23" x14ac:dyDescent="0.3">
      <c r="A34" t="s">
        <v>3733</v>
      </c>
      <c r="B34" s="2">
        <v>45295</v>
      </c>
      <c r="C34" t="s">
        <v>135</v>
      </c>
      <c r="D34" t="s">
        <v>34</v>
      </c>
      <c r="E34" t="s">
        <v>35</v>
      </c>
      <c r="F34" t="s">
        <v>76</v>
      </c>
      <c r="G34" t="s">
        <v>251</v>
      </c>
      <c r="H34" s="29">
        <v>5</v>
      </c>
      <c r="I34" s="17">
        <v>24.35</v>
      </c>
      <c r="J34" s="17">
        <v>34.739999999999995</v>
      </c>
      <c r="K34" s="17">
        <v>10.389999999999993</v>
      </c>
      <c r="L34" s="17">
        <v>173.7</v>
      </c>
      <c r="M34" s="17">
        <v>121.75</v>
      </c>
      <c r="N34" s="17">
        <v>51.949999999999989</v>
      </c>
      <c r="O34" s="17" t="s">
        <v>53</v>
      </c>
      <c r="P34" t="s">
        <v>54</v>
      </c>
      <c r="Q34" t="s">
        <v>3734</v>
      </c>
      <c r="W34" s="42"/>
    </row>
    <row r="35" spans="1:23" x14ac:dyDescent="0.3">
      <c r="A35" t="s">
        <v>5406</v>
      </c>
      <c r="B35" s="2">
        <v>45295</v>
      </c>
      <c r="C35" t="s">
        <v>148</v>
      </c>
      <c r="D35" t="s">
        <v>42</v>
      </c>
      <c r="E35" t="s">
        <v>63</v>
      </c>
      <c r="F35" t="s">
        <v>51</v>
      </c>
      <c r="G35" t="s">
        <v>126</v>
      </c>
      <c r="H35" s="29">
        <v>6</v>
      </c>
      <c r="I35" s="17">
        <v>5.57</v>
      </c>
      <c r="J35" s="17">
        <v>13.916666666666666</v>
      </c>
      <c r="K35" s="17">
        <v>8.3466666666666658</v>
      </c>
      <c r="L35" s="17">
        <v>83.5</v>
      </c>
      <c r="M35" s="17">
        <v>33.42</v>
      </c>
      <c r="N35" s="17">
        <v>50.08</v>
      </c>
      <c r="O35" s="17" t="s">
        <v>13993</v>
      </c>
      <c r="P35" t="s">
        <v>54</v>
      </c>
      <c r="Q35" t="s">
        <v>14024</v>
      </c>
      <c r="W35" s="42"/>
    </row>
    <row r="36" spans="1:23" x14ac:dyDescent="0.3">
      <c r="A36" t="s">
        <v>7358</v>
      </c>
      <c r="B36" s="2">
        <v>45295</v>
      </c>
      <c r="C36" t="s">
        <v>334</v>
      </c>
      <c r="D36" t="s">
        <v>91</v>
      </c>
      <c r="E36" t="s">
        <v>92</v>
      </c>
      <c r="F36" t="s">
        <v>18</v>
      </c>
      <c r="G36" t="s">
        <v>81</v>
      </c>
      <c r="H36" s="29">
        <v>6</v>
      </c>
      <c r="I36" s="17">
        <v>33.83</v>
      </c>
      <c r="J36" s="17">
        <v>52.669999999999995</v>
      </c>
      <c r="K36" s="17">
        <v>18.839999999999996</v>
      </c>
      <c r="L36" s="17">
        <v>316.02</v>
      </c>
      <c r="M36" s="17">
        <v>202.98</v>
      </c>
      <c r="N36" s="17">
        <v>113.03999999999999</v>
      </c>
      <c r="O36" s="17" t="s">
        <v>53</v>
      </c>
      <c r="P36" t="s">
        <v>21</v>
      </c>
      <c r="Q36" t="s">
        <v>14024</v>
      </c>
      <c r="W36" s="42"/>
    </row>
    <row r="37" spans="1:23" x14ac:dyDescent="0.3">
      <c r="A37" t="s">
        <v>10125</v>
      </c>
      <c r="B37" s="2">
        <v>45295</v>
      </c>
      <c r="C37" t="s">
        <v>376</v>
      </c>
      <c r="D37" t="s">
        <v>168</v>
      </c>
      <c r="E37" t="s">
        <v>293</v>
      </c>
      <c r="F37" t="s">
        <v>93</v>
      </c>
      <c r="G37" t="s">
        <v>137</v>
      </c>
      <c r="H37" s="29">
        <v>7</v>
      </c>
      <c r="I37" s="17">
        <v>13.02</v>
      </c>
      <c r="J37" s="17">
        <v>15.81</v>
      </c>
      <c r="K37" s="17">
        <v>2.7900000000000009</v>
      </c>
      <c r="L37" s="17">
        <v>110.67</v>
      </c>
      <c r="M37" s="17">
        <v>91.14</v>
      </c>
      <c r="N37" s="17">
        <v>19.53</v>
      </c>
      <c r="O37" s="17" t="s">
        <v>175</v>
      </c>
      <c r="P37" t="s">
        <v>54</v>
      </c>
      <c r="Q37" t="s">
        <v>10126</v>
      </c>
      <c r="W37" s="42"/>
    </row>
    <row r="38" spans="1:23" x14ac:dyDescent="0.3">
      <c r="A38" t="s">
        <v>10324</v>
      </c>
      <c r="B38" s="2">
        <v>45295</v>
      </c>
      <c r="C38" t="s">
        <v>73</v>
      </c>
      <c r="D38" t="s">
        <v>74</v>
      </c>
      <c r="E38" t="s">
        <v>312</v>
      </c>
      <c r="F38" t="s">
        <v>76</v>
      </c>
      <c r="G38" t="s">
        <v>77</v>
      </c>
      <c r="H38" s="29">
        <v>5</v>
      </c>
      <c r="I38" s="17">
        <v>12.96</v>
      </c>
      <c r="J38" s="17">
        <v>17.119999999999997</v>
      </c>
      <c r="K38" s="17">
        <v>4.1599999999999966</v>
      </c>
      <c r="L38" s="17">
        <v>85.6</v>
      </c>
      <c r="M38" s="17">
        <v>64.800000000000011</v>
      </c>
      <c r="N38" s="17">
        <v>20.799999999999983</v>
      </c>
      <c r="O38" s="17" t="s">
        <v>13993</v>
      </c>
      <c r="P38" t="s">
        <v>30</v>
      </c>
      <c r="Q38" t="s">
        <v>4235</v>
      </c>
      <c r="W38" s="42"/>
    </row>
    <row r="39" spans="1:23" x14ac:dyDescent="0.3">
      <c r="A39" t="s">
        <v>10327</v>
      </c>
      <c r="B39" s="2">
        <v>45295</v>
      </c>
      <c r="C39" t="s">
        <v>376</v>
      </c>
      <c r="D39" t="s">
        <v>168</v>
      </c>
      <c r="E39" t="s">
        <v>293</v>
      </c>
      <c r="F39" t="s">
        <v>51</v>
      </c>
      <c r="G39" t="s">
        <v>52</v>
      </c>
      <c r="H39" s="29">
        <v>2</v>
      </c>
      <c r="I39" s="17">
        <v>57.22</v>
      </c>
      <c r="J39" s="17">
        <v>93.75</v>
      </c>
      <c r="K39" s="17">
        <v>36.53</v>
      </c>
      <c r="L39" s="17">
        <v>187.5</v>
      </c>
      <c r="M39" s="17">
        <v>114.44</v>
      </c>
      <c r="N39" s="17">
        <v>73.06</v>
      </c>
      <c r="O39" s="17" t="s">
        <v>13993</v>
      </c>
      <c r="P39" t="s">
        <v>54</v>
      </c>
      <c r="Q39" t="s">
        <v>10328</v>
      </c>
      <c r="W39" s="42"/>
    </row>
    <row r="40" spans="1:23" x14ac:dyDescent="0.3">
      <c r="A40" t="s">
        <v>11727</v>
      </c>
      <c r="B40" s="2">
        <v>45295</v>
      </c>
      <c r="C40" t="s">
        <v>334</v>
      </c>
      <c r="D40" t="s">
        <v>91</v>
      </c>
      <c r="E40" t="s">
        <v>92</v>
      </c>
      <c r="F40" t="s">
        <v>18</v>
      </c>
      <c r="G40" t="s">
        <v>224</v>
      </c>
      <c r="H40" s="29">
        <v>3</v>
      </c>
      <c r="I40" s="17">
        <v>27.78</v>
      </c>
      <c r="J40" s="17">
        <v>34.22</v>
      </c>
      <c r="K40" s="17">
        <v>6.4399999999999977</v>
      </c>
      <c r="L40" s="17">
        <v>102.66</v>
      </c>
      <c r="M40" s="17">
        <v>83.34</v>
      </c>
      <c r="N40" s="17">
        <v>19.319999999999993</v>
      </c>
      <c r="O40" s="17" t="s">
        <v>13992</v>
      </c>
      <c r="P40" t="s">
        <v>54</v>
      </c>
      <c r="Q40" t="s">
        <v>11728</v>
      </c>
      <c r="W40" s="42"/>
    </row>
    <row r="41" spans="1:23" x14ac:dyDescent="0.3">
      <c r="A41" t="s">
        <v>12381</v>
      </c>
      <c r="B41" s="2">
        <v>45295</v>
      </c>
      <c r="C41" t="s">
        <v>190</v>
      </c>
      <c r="D41" t="s">
        <v>16</v>
      </c>
      <c r="E41" t="s">
        <v>186</v>
      </c>
      <c r="F41" t="s">
        <v>27</v>
      </c>
      <c r="G41" t="s">
        <v>145</v>
      </c>
      <c r="H41" s="29">
        <v>4</v>
      </c>
      <c r="I41" s="17">
        <v>35.33</v>
      </c>
      <c r="J41" s="17">
        <v>48.44</v>
      </c>
      <c r="K41" s="17">
        <v>13.11</v>
      </c>
      <c r="L41" s="17">
        <v>193.76</v>
      </c>
      <c r="M41" s="17">
        <v>141.32</v>
      </c>
      <c r="N41" s="17">
        <v>52.44</v>
      </c>
      <c r="O41" s="17" t="s">
        <v>13993</v>
      </c>
      <c r="P41" t="s">
        <v>54</v>
      </c>
      <c r="Q41" t="s">
        <v>12382</v>
      </c>
    </row>
    <row r="42" spans="1:23" x14ac:dyDescent="0.3">
      <c r="A42" t="s">
        <v>12661</v>
      </c>
      <c r="B42" s="2">
        <v>45295</v>
      </c>
      <c r="C42" t="s">
        <v>376</v>
      </c>
      <c r="D42" t="s">
        <v>168</v>
      </c>
      <c r="E42" t="s">
        <v>293</v>
      </c>
      <c r="F42" t="s">
        <v>93</v>
      </c>
      <c r="G42" t="s">
        <v>217</v>
      </c>
      <c r="H42" s="29">
        <v>6</v>
      </c>
      <c r="I42" s="17">
        <v>28.74</v>
      </c>
      <c r="J42" s="17">
        <v>44.919999999999995</v>
      </c>
      <c r="K42" s="17">
        <v>16.179999999999996</v>
      </c>
      <c r="L42" s="17">
        <v>269.52</v>
      </c>
      <c r="M42" s="17">
        <v>172.44</v>
      </c>
      <c r="N42" s="17">
        <v>97.079999999999984</v>
      </c>
      <c r="O42" s="17" t="s">
        <v>13993</v>
      </c>
      <c r="P42" t="s">
        <v>21</v>
      </c>
      <c r="Q42" t="s">
        <v>8860</v>
      </c>
    </row>
    <row r="43" spans="1:23" x14ac:dyDescent="0.3">
      <c r="A43" t="s">
        <v>693</v>
      </c>
      <c r="B43" s="2">
        <v>45296</v>
      </c>
      <c r="C43" t="s">
        <v>73</v>
      </c>
      <c r="D43" t="s">
        <v>74</v>
      </c>
      <c r="E43" t="s">
        <v>312</v>
      </c>
      <c r="F43" t="s">
        <v>76</v>
      </c>
      <c r="G43" t="s">
        <v>179</v>
      </c>
      <c r="H43" s="29">
        <v>3</v>
      </c>
      <c r="I43" s="17">
        <v>31.69</v>
      </c>
      <c r="J43" s="17">
        <v>41.88</v>
      </c>
      <c r="K43" s="17">
        <v>10.190000000000001</v>
      </c>
      <c r="L43" s="17">
        <v>125.64</v>
      </c>
      <c r="M43" s="17">
        <v>95.070000000000007</v>
      </c>
      <c r="N43" s="17">
        <v>30.569999999999993</v>
      </c>
      <c r="O43" s="17" t="s">
        <v>20</v>
      </c>
      <c r="P43" t="s">
        <v>21</v>
      </c>
      <c r="Q43" t="s">
        <v>694</v>
      </c>
    </row>
    <row r="44" spans="1:23" x14ac:dyDescent="0.3">
      <c r="A44" t="s">
        <v>1282</v>
      </c>
      <c r="B44" s="2">
        <v>45296</v>
      </c>
      <c r="C44" t="s">
        <v>376</v>
      </c>
      <c r="D44" t="s">
        <v>168</v>
      </c>
      <c r="E44" t="s">
        <v>293</v>
      </c>
      <c r="F44" t="s">
        <v>51</v>
      </c>
      <c r="G44" t="s">
        <v>60</v>
      </c>
      <c r="H44" s="29">
        <v>4</v>
      </c>
      <c r="I44" s="17">
        <v>8.49</v>
      </c>
      <c r="J44" s="17">
        <v>10.3</v>
      </c>
      <c r="K44" s="17">
        <v>1.8100000000000005</v>
      </c>
      <c r="L44" s="17">
        <v>41.2</v>
      </c>
      <c r="M44" s="17">
        <v>33.96</v>
      </c>
      <c r="N44" s="17">
        <v>7.240000000000002</v>
      </c>
      <c r="O44" s="17" t="s">
        <v>20</v>
      </c>
      <c r="P44" t="s">
        <v>30</v>
      </c>
      <c r="Q44" t="s">
        <v>1283</v>
      </c>
    </row>
    <row r="45" spans="1:23" x14ac:dyDescent="0.3">
      <c r="A45" t="s">
        <v>1903</v>
      </c>
      <c r="B45" s="2">
        <v>45296</v>
      </c>
      <c r="C45" t="s">
        <v>334</v>
      </c>
      <c r="D45" t="s">
        <v>91</v>
      </c>
      <c r="E45" t="s">
        <v>92</v>
      </c>
      <c r="F45" t="s">
        <v>76</v>
      </c>
      <c r="G45" t="s">
        <v>179</v>
      </c>
      <c r="H45" s="29">
        <v>7</v>
      </c>
      <c r="I45" s="17">
        <v>33.369999999999997</v>
      </c>
      <c r="J45" s="17">
        <v>59.15</v>
      </c>
      <c r="K45" s="17">
        <v>25.78</v>
      </c>
      <c r="L45" s="17">
        <v>414.05</v>
      </c>
      <c r="M45" s="17">
        <v>233.58999999999997</v>
      </c>
      <c r="N45" s="17">
        <v>180.46000000000004</v>
      </c>
      <c r="O45" s="17" t="s">
        <v>175</v>
      </c>
      <c r="P45" t="s">
        <v>30</v>
      </c>
      <c r="Q45" t="s">
        <v>1904</v>
      </c>
    </row>
    <row r="46" spans="1:23" x14ac:dyDescent="0.3">
      <c r="A46" t="s">
        <v>7046</v>
      </c>
      <c r="B46" s="2">
        <v>45296</v>
      </c>
      <c r="C46" t="s">
        <v>148</v>
      </c>
      <c r="D46" t="s">
        <v>42</v>
      </c>
      <c r="E46" t="s">
        <v>63</v>
      </c>
      <c r="F46" t="s">
        <v>93</v>
      </c>
      <c r="G46" t="s">
        <v>217</v>
      </c>
      <c r="H46" s="29">
        <v>2</v>
      </c>
      <c r="I46" s="17">
        <v>30.34</v>
      </c>
      <c r="J46" s="17">
        <v>44.48</v>
      </c>
      <c r="K46" s="17">
        <v>14.139999999999997</v>
      </c>
      <c r="L46" s="17">
        <v>88.96</v>
      </c>
      <c r="M46" s="17">
        <v>60.68</v>
      </c>
      <c r="N46" s="17">
        <v>28.279999999999994</v>
      </c>
      <c r="O46" s="17" t="s">
        <v>13992</v>
      </c>
      <c r="P46" t="s">
        <v>54</v>
      </c>
      <c r="Q46" t="s">
        <v>7047</v>
      </c>
    </row>
    <row r="47" spans="1:23" x14ac:dyDescent="0.3">
      <c r="A47" t="s">
        <v>7434</v>
      </c>
      <c r="B47" s="2">
        <v>45296</v>
      </c>
      <c r="C47" t="s">
        <v>135</v>
      </c>
      <c r="D47" t="s">
        <v>34</v>
      </c>
      <c r="E47" t="s">
        <v>35</v>
      </c>
      <c r="F47" t="s">
        <v>51</v>
      </c>
      <c r="G47" t="s">
        <v>52</v>
      </c>
      <c r="H47" s="29">
        <v>5</v>
      </c>
      <c r="I47" s="17">
        <v>31.16</v>
      </c>
      <c r="J47" s="17">
        <v>47.010000000000005</v>
      </c>
      <c r="K47" s="17">
        <v>15.850000000000005</v>
      </c>
      <c r="L47" s="17">
        <v>235.05</v>
      </c>
      <c r="M47" s="17">
        <v>155.80000000000001</v>
      </c>
      <c r="N47" s="17">
        <v>79.25</v>
      </c>
      <c r="O47" s="17" t="s">
        <v>13993</v>
      </c>
      <c r="P47" t="s">
        <v>54</v>
      </c>
      <c r="Q47" t="s">
        <v>7435</v>
      </c>
    </row>
    <row r="48" spans="1:23" x14ac:dyDescent="0.3">
      <c r="A48" t="s">
        <v>8050</v>
      </c>
      <c r="B48" s="2">
        <v>45296</v>
      </c>
      <c r="C48" t="s">
        <v>129</v>
      </c>
      <c r="D48" t="s">
        <v>130</v>
      </c>
      <c r="E48" t="s">
        <v>131</v>
      </c>
      <c r="F48" t="s">
        <v>27</v>
      </c>
      <c r="G48" t="s">
        <v>187</v>
      </c>
      <c r="H48" s="29">
        <v>3</v>
      </c>
      <c r="I48" s="17">
        <v>108.95</v>
      </c>
      <c r="J48" s="17">
        <v>167.13</v>
      </c>
      <c r="K48" s="17">
        <v>58.179999999999993</v>
      </c>
      <c r="L48" s="17">
        <v>501.39</v>
      </c>
      <c r="M48" s="17">
        <v>326.85000000000002</v>
      </c>
      <c r="N48" s="17">
        <v>174.53999999999996</v>
      </c>
      <c r="O48" s="17" t="s">
        <v>13992</v>
      </c>
      <c r="P48" t="s">
        <v>30</v>
      </c>
      <c r="Q48" t="s">
        <v>8051</v>
      </c>
    </row>
    <row r="49" spans="1:17" x14ac:dyDescent="0.3">
      <c r="A49" t="s">
        <v>8992</v>
      </c>
      <c r="B49" s="2">
        <v>45296</v>
      </c>
      <c r="C49" t="s">
        <v>394</v>
      </c>
      <c r="D49" t="s">
        <v>25</v>
      </c>
      <c r="E49" t="s">
        <v>104</v>
      </c>
      <c r="F49" t="s">
        <v>18</v>
      </c>
      <c r="G49" t="s">
        <v>224</v>
      </c>
      <c r="H49" s="29">
        <v>4</v>
      </c>
      <c r="I49" s="17">
        <v>37.07</v>
      </c>
      <c r="J49" s="17">
        <v>53.54</v>
      </c>
      <c r="K49" s="17">
        <v>16.47</v>
      </c>
      <c r="L49" s="17">
        <v>214.16</v>
      </c>
      <c r="M49" s="17">
        <v>148.28</v>
      </c>
      <c r="N49" s="17">
        <v>65.88</v>
      </c>
      <c r="O49" s="17" t="s">
        <v>13992</v>
      </c>
      <c r="P49" t="s">
        <v>30</v>
      </c>
      <c r="Q49" t="s">
        <v>4583</v>
      </c>
    </row>
    <row r="50" spans="1:17" x14ac:dyDescent="0.3">
      <c r="A50" t="s">
        <v>9171</v>
      </c>
      <c r="B50" s="2">
        <v>45296</v>
      </c>
      <c r="C50" t="s">
        <v>148</v>
      </c>
      <c r="D50" t="s">
        <v>42</v>
      </c>
      <c r="E50" t="s">
        <v>63</v>
      </c>
      <c r="F50" t="s">
        <v>27</v>
      </c>
      <c r="G50" t="s">
        <v>109</v>
      </c>
      <c r="H50" s="29">
        <v>4</v>
      </c>
      <c r="I50" s="17">
        <v>14.61</v>
      </c>
      <c r="J50" s="17">
        <v>20.04</v>
      </c>
      <c r="K50" s="17">
        <v>5.43</v>
      </c>
      <c r="L50" s="17">
        <v>80.16</v>
      </c>
      <c r="M50" s="17">
        <v>58.44</v>
      </c>
      <c r="N50" s="17">
        <v>21.72</v>
      </c>
      <c r="O50" s="17" t="s">
        <v>20</v>
      </c>
      <c r="P50" t="s">
        <v>21</v>
      </c>
      <c r="Q50" t="s">
        <v>9172</v>
      </c>
    </row>
    <row r="51" spans="1:17" x14ac:dyDescent="0.3">
      <c r="A51" t="s">
        <v>9499</v>
      </c>
      <c r="B51" s="2">
        <v>45296</v>
      </c>
      <c r="C51" t="s">
        <v>394</v>
      </c>
      <c r="D51" t="s">
        <v>25</v>
      </c>
      <c r="E51" t="s">
        <v>104</v>
      </c>
      <c r="F51" t="s">
        <v>51</v>
      </c>
      <c r="G51" t="s">
        <v>60</v>
      </c>
      <c r="H51" s="29">
        <v>5</v>
      </c>
      <c r="I51" s="17">
        <v>6.07</v>
      </c>
      <c r="J51" s="17">
        <v>9.33</v>
      </c>
      <c r="K51" s="17">
        <v>3.26</v>
      </c>
      <c r="L51" s="17">
        <v>46.65</v>
      </c>
      <c r="M51" s="17">
        <v>30.35</v>
      </c>
      <c r="N51" s="17">
        <v>16.299999999999997</v>
      </c>
      <c r="O51" s="17" t="s">
        <v>20</v>
      </c>
      <c r="P51" t="s">
        <v>30</v>
      </c>
      <c r="Q51" t="s">
        <v>14024</v>
      </c>
    </row>
    <row r="52" spans="1:17" x14ac:dyDescent="0.3">
      <c r="A52" t="s">
        <v>10365</v>
      </c>
      <c r="B52" s="2">
        <v>45296</v>
      </c>
      <c r="C52" t="s">
        <v>202</v>
      </c>
      <c r="D52" t="s">
        <v>58</v>
      </c>
      <c r="E52" t="s">
        <v>59</v>
      </c>
      <c r="F52" t="s">
        <v>27</v>
      </c>
      <c r="G52" t="s">
        <v>109</v>
      </c>
      <c r="H52" s="29">
        <v>7</v>
      </c>
      <c r="I52" s="17">
        <v>11.4</v>
      </c>
      <c r="J52" s="17">
        <v>17</v>
      </c>
      <c r="K52" s="17">
        <v>5.6</v>
      </c>
      <c r="L52" s="17">
        <v>119</v>
      </c>
      <c r="M52" s="17">
        <v>79.8</v>
      </c>
      <c r="N52" s="17">
        <v>39.200000000000003</v>
      </c>
      <c r="O52" s="17" t="s">
        <v>175</v>
      </c>
      <c r="P52" t="s">
        <v>54</v>
      </c>
      <c r="Q52" t="s">
        <v>10366</v>
      </c>
    </row>
    <row r="53" spans="1:17" x14ac:dyDescent="0.3">
      <c r="A53" t="s">
        <v>11757</v>
      </c>
      <c r="B53" s="2">
        <v>45296</v>
      </c>
      <c r="C53" t="s">
        <v>135</v>
      </c>
      <c r="D53" t="s">
        <v>34</v>
      </c>
      <c r="E53" t="s">
        <v>35</v>
      </c>
      <c r="F53" t="s">
        <v>18</v>
      </c>
      <c r="G53" t="s">
        <v>44</v>
      </c>
      <c r="H53" s="29">
        <v>4</v>
      </c>
      <c r="I53" s="17">
        <v>11.28</v>
      </c>
      <c r="J53" s="17">
        <v>18.04</v>
      </c>
      <c r="K53" s="17">
        <v>6.76</v>
      </c>
      <c r="L53" s="17">
        <v>72.16</v>
      </c>
      <c r="M53" s="17">
        <v>45.12</v>
      </c>
      <c r="N53" s="17">
        <v>27.04</v>
      </c>
      <c r="O53" s="17" t="s">
        <v>13993</v>
      </c>
      <c r="P53" t="s">
        <v>54</v>
      </c>
      <c r="Q53" t="s">
        <v>4478</v>
      </c>
    </row>
    <row r="54" spans="1:17" x14ac:dyDescent="0.3">
      <c r="A54" t="s">
        <v>13587</v>
      </c>
      <c r="B54" s="2">
        <v>45296</v>
      </c>
      <c r="C54" t="s">
        <v>135</v>
      </c>
      <c r="D54" t="s">
        <v>34</v>
      </c>
      <c r="E54" t="s">
        <v>35</v>
      </c>
      <c r="F54" t="s">
        <v>18</v>
      </c>
      <c r="G54" t="s">
        <v>81</v>
      </c>
      <c r="H54" s="29">
        <v>8</v>
      </c>
      <c r="I54" s="17">
        <v>28.97</v>
      </c>
      <c r="J54" s="17">
        <v>41.16</v>
      </c>
      <c r="K54" s="17">
        <v>12.189999999999998</v>
      </c>
      <c r="L54" s="17">
        <v>329.28</v>
      </c>
      <c r="M54" s="17">
        <v>231.76</v>
      </c>
      <c r="N54" s="17">
        <v>97.519999999999982</v>
      </c>
      <c r="O54" s="17" t="s">
        <v>175</v>
      </c>
      <c r="P54" t="s">
        <v>30</v>
      </c>
      <c r="Q54" t="s">
        <v>13589</v>
      </c>
    </row>
    <row r="55" spans="1:17" x14ac:dyDescent="0.3">
      <c r="A55" t="s">
        <v>13722</v>
      </c>
      <c r="B55" s="2">
        <v>45296</v>
      </c>
      <c r="C55" t="s">
        <v>307</v>
      </c>
      <c r="D55" t="s">
        <v>68</v>
      </c>
      <c r="E55" t="s">
        <v>229</v>
      </c>
      <c r="F55" t="s">
        <v>27</v>
      </c>
      <c r="G55" t="s">
        <v>187</v>
      </c>
      <c r="H55" s="29">
        <v>3</v>
      </c>
      <c r="I55" s="17">
        <v>97.77</v>
      </c>
      <c r="J55" s="17">
        <v>165.76</v>
      </c>
      <c r="K55" s="17">
        <v>67.989999999999995</v>
      </c>
      <c r="L55" s="17">
        <v>497.28</v>
      </c>
      <c r="M55" s="17">
        <v>293.31</v>
      </c>
      <c r="N55" s="17">
        <v>203.96999999999997</v>
      </c>
      <c r="O55" s="17" t="s">
        <v>20</v>
      </c>
      <c r="P55" t="s">
        <v>54</v>
      </c>
      <c r="Q55" t="s">
        <v>2155</v>
      </c>
    </row>
    <row r="56" spans="1:17" x14ac:dyDescent="0.3">
      <c r="A56" t="s">
        <v>1024</v>
      </c>
      <c r="B56" s="2">
        <v>45297</v>
      </c>
      <c r="C56" t="s">
        <v>148</v>
      </c>
      <c r="D56" t="s">
        <v>42</v>
      </c>
      <c r="E56" t="s">
        <v>63</v>
      </c>
      <c r="F56" t="s">
        <v>76</v>
      </c>
      <c r="G56" t="s">
        <v>179</v>
      </c>
      <c r="H56" s="29">
        <v>7</v>
      </c>
      <c r="I56" s="17">
        <v>23.63</v>
      </c>
      <c r="J56" s="17">
        <v>36.29</v>
      </c>
      <c r="K56" s="17">
        <v>12.66</v>
      </c>
      <c r="L56" s="17">
        <v>254.03</v>
      </c>
      <c r="M56" s="17">
        <v>165.41</v>
      </c>
      <c r="N56" s="17">
        <v>88.62</v>
      </c>
      <c r="O56" s="17" t="s">
        <v>175</v>
      </c>
      <c r="P56" t="s">
        <v>30</v>
      </c>
      <c r="Q56" t="s">
        <v>1025</v>
      </c>
    </row>
    <row r="57" spans="1:17" x14ac:dyDescent="0.3">
      <c r="A57" t="s">
        <v>1857</v>
      </c>
      <c r="B57" s="2">
        <v>45297</v>
      </c>
      <c r="C57" t="s">
        <v>307</v>
      </c>
      <c r="D57" t="s">
        <v>68</v>
      </c>
      <c r="E57" t="s">
        <v>229</v>
      </c>
      <c r="F57" t="s">
        <v>93</v>
      </c>
      <c r="G57" t="s">
        <v>217</v>
      </c>
      <c r="H57" s="29">
        <v>6</v>
      </c>
      <c r="I57" s="17">
        <v>33.92</v>
      </c>
      <c r="J57" s="17">
        <v>59.81</v>
      </c>
      <c r="K57" s="17">
        <v>25.89</v>
      </c>
      <c r="L57" s="17">
        <v>358.86</v>
      </c>
      <c r="M57" s="17">
        <v>203.52</v>
      </c>
      <c r="N57" s="17">
        <v>155.34</v>
      </c>
      <c r="O57" s="17" t="s">
        <v>20</v>
      </c>
      <c r="P57" t="s">
        <v>54</v>
      </c>
      <c r="Q57" t="s">
        <v>1858</v>
      </c>
    </row>
    <row r="58" spans="1:17" x14ac:dyDescent="0.3">
      <c r="A58" t="s">
        <v>4408</v>
      </c>
      <c r="B58" s="2">
        <v>45297</v>
      </c>
      <c r="C58" t="s">
        <v>190</v>
      </c>
      <c r="D58" t="s">
        <v>16</v>
      </c>
      <c r="E58" t="s">
        <v>186</v>
      </c>
      <c r="F58" t="s">
        <v>76</v>
      </c>
      <c r="G58" t="s">
        <v>170</v>
      </c>
      <c r="H58" s="29">
        <v>2</v>
      </c>
      <c r="I58" s="17">
        <v>27.94</v>
      </c>
      <c r="J58" s="17">
        <v>33.82</v>
      </c>
      <c r="K58" s="17">
        <v>5.879999999999999</v>
      </c>
      <c r="L58" s="17">
        <v>67.64</v>
      </c>
      <c r="M58" s="17">
        <v>55.88</v>
      </c>
      <c r="N58" s="17">
        <v>11.759999999999998</v>
      </c>
      <c r="O58" s="17" t="s">
        <v>13992</v>
      </c>
      <c r="P58" t="s">
        <v>30</v>
      </c>
      <c r="Q58" t="s">
        <v>4409</v>
      </c>
    </row>
    <row r="59" spans="1:17" x14ac:dyDescent="0.3">
      <c r="A59" t="s">
        <v>5762</v>
      </c>
      <c r="B59" s="2">
        <v>45297</v>
      </c>
      <c r="C59" t="s">
        <v>334</v>
      </c>
      <c r="D59" t="s">
        <v>91</v>
      </c>
      <c r="E59" t="s">
        <v>92</v>
      </c>
      <c r="F59" t="s">
        <v>93</v>
      </c>
      <c r="G59" t="s">
        <v>141</v>
      </c>
      <c r="H59" s="29">
        <v>2</v>
      </c>
      <c r="I59" s="17">
        <v>13.78</v>
      </c>
      <c r="J59" s="17">
        <v>25.855</v>
      </c>
      <c r="K59" s="17">
        <v>12.075000000000001</v>
      </c>
      <c r="L59" s="17">
        <v>51.71</v>
      </c>
      <c r="M59" s="17">
        <v>27.56</v>
      </c>
      <c r="N59" s="17">
        <v>24.150000000000002</v>
      </c>
      <c r="O59" s="17" t="s">
        <v>13992</v>
      </c>
      <c r="P59" t="s">
        <v>54</v>
      </c>
      <c r="Q59" t="s">
        <v>5763</v>
      </c>
    </row>
    <row r="60" spans="1:17" x14ac:dyDescent="0.3">
      <c r="A60" t="s">
        <v>6233</v>
      </c>
      <c r="B60" s="2">
        <v>45297</v>
      </c>
      <c r="C60" t="s">
        <v>148</v>
      </c>
      <c r="D60" t="s">
        <v>42</v>
      </c>
      <c r="E60" t="s">
        <v>63</v>
      </c>
      <c r="F60" t="s">
        <v>51</v>
      </c>
      <c r="G60" t="s">
        <v>52</v>
      </c>
      <c r="H60" s="29">
        <v>5</v>
      </c>
      <c r="I60" s="17">
        <v>28.43</v>
      </c>
      <c r="J60" s="17">
        <v>45.239999999999995</v>
      </c>
      <c r="K60" s="17">
        <v>16.809999999999995</v>
      </c>
      <c r="L60" s="17">
        <v>226.2</v>
      </c>
      <c r="M60" s="17">
        <v>142.15</v>
      </c>
      <c r="N60" s="17">
        <v>84.049999999999983</v>
      </c>
      <c r="O60" s="17" t="s">
        <v>13993</v>
      </c>
      <c r="P60" t="s">
        <v>54</v>
      </c>
      <c r="Q60" t="s">
        <v>6234</v>
      </c>
    </row>
    <row r="61" spans="1:17" x14ac:dyDescent="0.3">
      <c r="A61" t="s">
        <v>7606</v>
      </c>
      <c r="B61" s="2">
        <v>45297</v>
      </c>
      <c r="C61" t="s">
        <v>148</v>
      </c>
      <c r="D61" t="s">
        <v>42</v>
      </c>
      <c r="E61" t="s">
        <v>63</v>
      </c>
      <c r="F61" t="s">
        <v>76</v>
      </c>
      <c r="G61" t="s">
        <v>251</v>
      </c>
      <c r="H61" s="29">
        <v>6</v>
      </c>
      <c r="I61" s="17">
        <v>29.55</v>
      </c>
      <c r="J61" s="17">
        <v>54.48</v>
      </c>
      <c r="K61" s="17">
        <v>24.929999999999996</v>
      </c>
      <c r="L61" s="17">
        <v>326.88</v>
      </c>
      <c r="M61" s="17">
        <v>177.3</v>
      </c>
      <c r="N61" s="17">
        <v>149.57999999999998</v>
      </c>
      <c r="O61" s="17" t="s">
        <v>53</v>
      </c>
      <c r="P61" t="s">
        <v>54</v>
      </c>
      <c r="Q61" t="s">
        <v>3956</v>
      </c>
    </row>
    <row r="62" spans="1:17" x14ac:dyDescent="0.3">
      <c r="A62" t="s">
        <v>9199</v>
      </c>
      <c r="B62" s="2">
        <v>45297</v>
      </c>
      <c r="C62" t="s">
        <v>73</v>
      </c>
      <c r="D62" t="s">
        <v>74</v>
      </c>
      <c r="E62" t="s">
        <v>312</v>
      </c>
      <c r="F62" t="s">
        <v>93</v>
      </c>
      <c r="G62" t="s">
        <v>122</v>
      </c>
      <c r="H62" s="29">
        <v>7</v>
      </c>
      <c r="I62" s="17">
        <v>54.11</v>
      </c>
      <c r="J62" s="17">
        <v>91.460000000000008</v>
      </c>
      <c r="K62" s="17">
        <v>37.350000000000009</v>
      </c>
      <c r="L62" s="17">
        <v>640.22</v>
      </c>
      <c r="M62" s="17">
        <v>378.77</v>
      </c>
      <c r="N62" s="17">
        <v>261.45000000000005</v>
      </c>
      <c r="O62" s="17" t="s">
        <v>175</v>
      </c>
      <c r="P62" t="s">
        <v>54</v>
      </c>
      <c r="Q62" t="s">
        <v>7726</v>
      </c>
    </row>
    <row r="63" spans="1:17" x14ac:dyDescent="0.3">
      <c r="A63" t="s">
        <v>9418</v>
      </c>
      <c r="B63" s="2">
        <v>45297</v>
      </c>
      <c r="C63" t="s">
        <v>73</v>
      </c>
      <c r="D63" t="s">
        <v>74</v>
      </c>
      <c r="E63" t="s">
        <v>312</v>
      </c>
      <c r="F63" t="s">
        <v>76</v>
      </c>
      <c r="G63" t="s">
        <v>170</v>
      </c>
      <c r="H63" s="29">
        <v>6</v>
      </c>
      <c r="I63" s="17">
        <v>22.24</v>
      </c>
      <c r="J63" s="17">
        <v>40.550000000000004</v>
      </c>
      <c r="K63" s="17">
        <v>18.310000000000006</v>
      </c>
      <c r="L63" s="17">
        <v>243.3</v>
      </c>
      <c r="M63" s="17">
        <v>133.44</v>
      </c>
      <c r="N63" s="17">
        <v>109.86000000000001</v>
      </c>
      <c r="O63" s="17" t="s">
        <v>175</v>
      </c>
      <c r="P63" t="s">
        <v>30</v>
      </c>
      <c r="Q63" t="s">
        <v>9419</v>
      </c>
    </row>
    <row r="64" spans="1:17" x14ac:dyDescent="0.3">
      <c r="A64" t="s">
        <v>10437</v>
      </c>
      <c r="B64" s="2">
        <v>45297</v>
      </c>
      <c r="C64" t="s">
        <v>307</v>
      </c>
      <c r="D64" t="s">
        <v>68</v>
      </c>
      <c r="E64" t="s">
        <v>229</v>
      </c>
      <c r="F64" t="s">
        <v>93</v>
      </c>
      <c r="G64" t="s">
        <v>141</v>
      </c>
      <c r="H64" s="29">
        <v>6</v>
      </c>
      <c r="I64" s="17">
        <v>12.67</v>
      </c>
      <c r="J64" s="17">
        <v>21.04</v>
      </c>
      <c r="K64" s="17">
        <v>8.3699999999999992</v>
      </c>
      <c r="L64" s="17">
        <v>126.24</v>
      </c>
      <c r="M64" s="17">
        <v>76.02</v>
      </c>
      <c r="N64" s="17">
        <v>50.22</v>
      </c>
      <c r="O64" s="17" t="s">
        <v>53</v>
      </c>
      <c r="P64" t="s">
        <v>14024</v>
      </c>
      <c r="Q64" t="s">
        <v>10438</v>
      </c>
    </row>
    <row r="65" spans="1:17" x14ac:dyDescent="0.3">
      <c r="A65" t="s">
        <v>12106</v>
      </c>
      <c r="B65" s="2">
        <v>45297</v>
      </c>
      <c r="C65" t="s">
        <v>190</v>
      </c>
      <c r="D65" t="s">
        <v>16</v>
      </c>
      <c r="E65" t="s">
        <v>186</v>
      </c>
      <c r="F65" t="s">
        <v>27</v>
      </c>
      <c r="G65" t="s">
        <v>187</v>
      </c>
      <c r="H65" s="29">
        <v>3</v>
      </c>
      <c r="I65" s="17">
        <v>84.57</v>
      </c>
      <c r="J65" s="17">
        <v>137.66999999999999</v>
      </c>
      <c r="K65" s="17">
        <v>53.099999999999994</v>
      </c>
      <c r="L65" s="17">
        <v>413.01</v>
      </c>
      <c r="M65" s="17">
        <v>253.70999999999998</v>
      </c>
      <c r="N65" s="17">
        <v>159.30000000000001</v>
      </c>
      <c r="O65" s="17" t="s">
        <v>175</v>
      </c>
      <c r="P65" t="s">
        <v>30</v>
      </c>
      <c r="Q65" t="s">
        <v>12107</v>
      </c>
    </row>
    <row r="66" spans="1:17" x14ac:dyDescent="0.3">
      <c r="A66" t="s">
        <v>12125</v>
      </c>
      <c r="B66" s="2">
        <v>45297</v>
      </c>
      <c r="C66" t="s">
        <v>334</v>
      </c>
      <c r="D66" t="s">
        <v>91</v>
      </c>
      <c r="E66" t="s">
        <v>92</v>
      </c>
      <c r="F66" t="s">
        <v>51</v>
      </c>
      <c r="G66" t="s">
        <v>126</v>
      </c>
      <c r="H66" s="29">
        <v>7</v>
      </c>
      <c r="I66" s="17">
        <v>3.78</v>
      </c>
      <c r="J66" s="17">
        <v>6.18</v>
      </c>
      <c r="K66" s="17">
        <v>2.4</v>
      </c>
      <c r="L66" s="17">
        <v>43.26</v>
      </c>
      <c r="M66" s="17">
        <v>26.459999999999997</v>
      </c>
      <c r="N66" s="17">
        <v>16.8</v>
      </c>
      <c r="O66" s="17" t="s">
        <v>175</v>
      </c>
      <c r="P66" t="s">
        <v>54</v>
      </c>
      <c r="Q66" t="s">
        <v>8639</v>
      </c>
    </row>
    <row r="67" spans="1:17" x14ac:dyDescent="0.3">
      <c r="A67" t="s">
        <v>12197</v>
      </c>
      <c r="B67" s="2">
        <v>45297</v>
      </c>
      <c r="C67" t="s">
        <v>202</v>
      </c>
      <c r="D67" t="s">
        <v>58</v>
      </c>
      <c r="E67" t="s">
        <v>59</v>
      </c>
      <c r="F67" t="s">
        <v>76</v>
      </c>
      <c r="G67" t="s">
        <v>170</v>
      </c>
      <c r="H67" s="29">
        <v>6</v>
      </c>
      <c r="I67" s="17">
        <v>20.23</v>
      </c>
      <c r="J67" s="17">
        <v>25.3</v>
      </c>
      <c r="K67" s="17">
        <v>5.07</v>
      </c>
      <c r="L67" s="17">
        <v>151.80000000000001</v>
      </c>
      <c r="M67" s="17">
        <v>121.38</v>
      </c>
      <c r="N67" s="17">
        <v>30.420000000000016</v>
      </c>
      <c r="O67" s="17" t="s">
        <v>13993</v>
      </c>
      <c r="P67" t="s">
        <v>21</v>
      </c>
      <c r="Q67" t="s">
        <v>6859</v>
      </c>
    </row>
    <row r="68" spans="1:17" x14ac:dyDescent="0.3">
      <c r="A68" t="s">
        <v>12678</v>
      </c>
      <c r="B68" s="2">
        <v>45297</v>
      </c>
      <c r="C68" t="s">
        <v>129</v>
      </c>
      <c r="D68" t="s">
        <v>130</v>
      </c>
      <c r="E68" t="s">
        <v>131</v>
      </c>
      <c r="F68" t="s">
        <v>51</v>
      </c>
      <c r="G68" t="s">
        <v>126</v>
      </c>
      <c r="H68" s="29">
        <v>8</v>
      </c>
      <c r="I68" s="17">
        <v>3.86</v>
      </c>
      <c r="J68" s="17">
        <v>5.28</v>
      </c>
      <c r="K68" s="17">
        <v>1.4200000000000004</v>
      </c>
      <c r="L68" s="17">
        <v>42.24</v>
      </c>
      <c r="M68" s="17">
        <v>30.88</v>
      </c>
      <c r="N68" s="17">
        <v>11.360000000000003</v>
      </c>
      <c r="O68" s="17" t="s">
        <v>13993</v>
      </c>
      <c r="P68" t="s">
        <v>30</v>
      </c>
      <c r="Q68" t="s">
        <v>12679</v>
      </c>
    </row>
    <row r="69" spans="1:17" x14ac:dyDescent="0.3">
      <c r="A69" t="s">
        <v>12916</v>
      </c>
      <c r="B69" s="2">
        <v>45297</v>
      </c>
      <c r="C69" t="s">
        <v>148</v>
      </c>
      <c r="D69" t="s">
        <v>42</v>
      </c>
      <c r="E69" t="s">
        <v>63</v>
      </c>
      <c r="F69" t="s">
        <v>18</v>
      </c>
      <c r="G69" t="s">
        <v>44</v>
      </c>
      <c r="H69" s="29">
        <f>Data[[#This Row],[Totale_Vendita]]/Data[[#This Row],[Prezzo_Unitario]]</f>
        <v>1.1504349671122427</v>
      </c>
      <c r="I69" s="17">
        <v>16.16</v>
      </c>
      <c r="J69" s="17">
        <v>47.13</v>
      </c>
      <c r="K69" s="17">
        <v>30.970000000000002</v>
      </c>
      <c r="L69" s="17">
        <v>54.22</v>
      </c>
      <c r="M69" s="17">
        <v>18.591029068533842</v>
      </c>
      <c r="N69" s="17">
        <v>35.628970931466156</v>
      </c>
      <c r="O69" s="17" t="s">
        <v>13992</v>
      </c>
      <c r="P69" t="s">
        <v>21</v>
      </c>
      <c r="Q69" t="s">
        <v>5835</v>
      </c>
    </row>
    <row r="70" spans="1:17" x14ac:dyDescent="0.3">
      <c r="A70" t="s">
        <v>3708</v>
      </c>
      <c r="B70" s="2">
        <v>45298</v>
      </c>
      <c r="C70" t="s">
        <v>73</v>
      </c>
      <c r="D70" t="s">
        <v>74</v>
      </c>
      <c r="E70" t="s">
        <v>312</v>
      </c>
      <c r="F70" t="s">
        <v>76</v>
      </c>
      <c r="G70" t="s">
        <v>251</v>
      </c>
      <c r="H70" s="29">
        <v>6</v>
      </c>
      <c r="I70" s="17">
        <v>11.39</v>
      </c>
      <c r="J70" s="17">
        <v>16.080000000000002</v>
      </c>
      <c r="K70" s="17">
        <v>4.6900000000000013</v>
      </c>
      <c r="L70" s="17">
        <v>96.48</v>
      </c>
      <c r="M70" s="17">
        <v>68.34</v>
      </c>
      <c r="N70" s="17">
        <v>28.14</v>
      </c>
      <c r="O70" s="17" t="s">
        <v>13993</v>
      </c>
      <c r="P70" t="s">
        <v>54</v>
      </c>
      <c r="Q70" t="s">
        <v>3539</v>
      </c>
    </row>
    <row r="71" spans="1:17" x14ac:dyDescent="0.3">
      <c r="A71" t="s">
        <v>8543</v>
      </c>
      <c r="B71" s="2">
        <v>45298</v>
      </c>
      <c r="C71" t="s">
        <v>394</v>
      </c>
      <c r="D71" t="s">
        <v>25</v>
      </c>
      <c r="E71" t="s">
        <v>104</v>
      </c>
      <c r="F71" t="s">
        <v>18</v>
      </c>
      <c r="G71" t="s">
        <v>224</v>
      </c>
      <c r="H71" s="29">
        <v>2</v>
      </c>
      <c r="I71" s="17">
        <v>32.28</v>
      </c>
      <c r="J71" s="17">
        <v>46.97</v>
      </c>
      <c r="K71" s="17">
        <v>14.689999999999998</v>
      </c>
      <c r="L71" s="17">
        <v>93.94</v>
      </c>
      <c r="M71" s="17">
        <v>64.56</v>
      </c>
      <c r="N71" s="17">
        <v>29.379999999999995</v>
      </c>
      <c r="O71" s="17" t="s">
        <v>13992</v>
      </c>
      <c r="P71" t="s">
        <v>54</v>
      </c>
      <c r="Q71" t="s">
        <v>3615</v>
      </c>
    </row>
    <row r="72" spans="1:17" x14ac:dyDescent="0.3">
      <c r="A72" t="s">
        <v>8625</v>
      </c>
      <c r="B72" s="2">
        <v>45298</v>
      </c>
      <c r="C72" t="s">
        <v>73</v>
      </c>
      <c r="D72" t="s">
        <v>74</v>
      </c>
      <c r="E72" t="s">
        <v>312</v>
      </c>
      <c r="F72" t="s">
        <v>76</v>
      </c>
      <c r="G72" t="s">
        <v>149</v>
      </c>
      <c r="H72" s="29">
        <v>5</v>
      </c>
      <c r="I72" s="17">
        <v>5.26</v>
      </c>
      <c r="J72" s="17">
        <v>6.4599999999999991</v>
      </c>
      <c r="K72" s="17">
        <v>1.1999999999999993</v>
      </c>
      <c r="L72" s="17">
        <v>32.299999999999997</v>
      </c>
      <c r="M72" s="17">
        <v>26.299999999999997</v>
      </c>
      <c r="N72" s="17">
        <v>6</v>
      </c>
      <c r="O72" s="17" t="s">
        <v>175</v>
      </c>
      <c r="P72" t="s">
        <v>30</v>
      </c>
      <c r="Q72" t="s">
        <v>8626</v>
      </c>
    </row>
    <row r="73" spans="1:17" x14ac:dyDescent="0.3">
      <c r="A73" t="s">
        <v>9184</v>
      </c>
      <c r="B73" s="2">
        <v>45298</v>
      </c>
      <c r="C73" t="s">
        <v>307</v>
      </c>
      <c r="D73" t="s">
        <v>68</v>
      </c>
      <c r="E73" t="s">
        <v>229</v>
      </c>
      <c r="F73" t="s">
        <v>76</v>
      </c>
      <c r="G73" t="s">
        <v>77</v>
      </c>
      <c r="H73" s="29">
        <v>5</v>
      </c>
      <c r="I73" s="17">
        <v>13.77</v>
      </c>
      <c r="J73" s="17">
        <v>21.4</v>
      </c>
      <c r="K73" s="17">
        <v>7.629999999999999</v>
      </c>
      <c r="L73" s="17">
        <v>107</v>
      </c>
      <c r="M73" s="17">
        <v>68.849999999999994</v>
      </c>
      <c r="N73" s="17">
        <v>38.150000000000006</v>
      </c>
      <c r="O73" s="17" t="s">
        <v>20</v>
      </c>
      <c r="P73" t="s">
        <v>54</v>
      </c>
      <c r="Q73" t="s">
        <v>9185</v>
      </c>
    </row>
    <row r="74" spans="1:17" x14ac:dyDescent="0.3">
      <c r="A74" t="s">
        <v>9196</v>
      </c>
      <c r="B74" s="2">
        <v>45298</v>
      </c>
      <c r="C74" t="s">
        <v>307</v>
      </c>
      <c r="D74" t="s">
        <v>68</v>
      </c>
      <c r="E74" t="s">
        <v>229</v>
      </c>
      <c r="F74" t="s">
        <v>93</v>
      </c>
      <c r="G74" t="s">
        <v>137</v>
      </c>
      <c r="H74" s="29">
        <v>3</v>
      </c>
      <c r="I74" s="17">
        <v>13.1</v>
      </c>
      <c r="J74" s="17">
        <v>22.290000000000003</v>
      </c>
      <c r="K74" s="17">
        <v>9.1900000000000031</v>
      </c>
      <c r="L74" s="17">
        <v>66.87</v>
      </c>
      <c r="M74" s="17">
        <v>39.299999999999997</v>
      </c>
      <c r="N74" s="17">
        <v>27.570000000000007</v>
      </c>
      <c r="O74" s="17" t="s">
        <v>53</v>
      </c>
      <c r="P74" t="s">
        <v>54</v>
      </c>
      <c r="Q74" t="s">
        <v>5515</v>
      </c>
    </row>
    <row r="75" spans="1:17" x14ac:dyDescent="0.3">
      <c r="A75" t="s">
        <v>9856</v>
      </c>
      <c r="B75" s="2">
        <v>45298</v>
      </c>
      <c r="C75" t="s">
        <v>307</v>
      </c>
      <c r="D75" t="s">
        <v>68</v>
      </c>
      <c r="E75" t="s">
        <v>229</v>
      </c>
      <c r="F75" t="s">
        <v>27</v>
      </c>
      <c r="G75" t="s">
        <v>109</v>
      </c>
      <c r="H75" s="29">
        <v>4</v>
      </c>
      <c r="I75" s="17">
        <v>9.6476807228915558</v>
      </c>
      <c r="J75" s="17">
        <v>12.88</v>
      </c>
      <c r="K75" s="17">
        <v>3.232319277108445</v>
      </c>
      <c r="L75" s="17">
        <v>51.52</v>
      </c>
      <c r="M75" s="17">
        <v>38.590722891566223</v>
      </c>
      <c r="N75" s="17">
        <v>12.92927710843378</v>
      </c>
      <c r="O75" s="17" t="s">
        <v>20</v>
      </c>
      <c r="P75" t="s">
        <v>21</v>
      </c>
      <c r="Q75" t="s">
        <v>1105</v>
      </c>
    </row>
    <row r="76" spans="1:17" x14ac:dyDescent="0.3">
      <c r="A76" t="s">
        <v>11253</v>
      </c>
      <c r="B76" s="2">
        <v>45298</v>
      </c>
      <c r="C76" t="s">
        <v>135</v>
      </c>
      <c r="D76" t="s">
        <v>34</v>
      </c>
      <c r="E76" t="s">
        <v>35</v>
      </c>
      <c r="F76" t="s">
        <v>93</v>
      </c>
      <c r="G76" t="s">
        <v>94</v>
      </c>
      <c r="H76" s="29">
        <v>8</v>
      </c>
      <c r="I76" s="17">
        <v>17.21</v>
      </c>
      <c r="J76" s="17">
        <v>22.94</v>
      </c>
      <c r="K76" s="17">
        <v>5.73</v>
      </c>
      <c r="L76" s="17">
        <v>183.52</v>
      </c>
      <c r="M76" s="17">
        <v>137.68</v>
      </c>
      <c r="N76" s="17">
        <v>45.84</v>
      </c>
      <c r="O76" s="17" t="s">
        <v>13992</v>
      </c>
      <c r="P76" t="s">
        <v>54</v>
      </c>
      <c r="Q76" t="s">
        <v>14024</v>
      </c>
    </row>
    <row r="77" spans="1:17" x14ac:dyDescent="0.3">
      <c r="A77" t="s">
        <v>11461</v>
      </c>
      <c r="B77" s="2">
        <v>45298</v>
      </c>
      <c r="C77" t="s">
        <v>394</v>
      </c>
      <c r="D77" t="s">
        <v>25</v>
      </c>
      <c r="E77" t="s">
        <v>104</v>
      </c>
      <c r="F77" t="s">
        <v>27</v>
      </c>
      <c r="G77" t="s">
        <v>109</v>
      </c>
      <c r="H77" s="29">
        <v>7</v>
      </c>
      <c r="I77" s="17">
        <v>9.6476807228915558</v>
      </c>
      <c r="J77" s="17">
        <v>20.81</v>
      </c>
      <c r="K77" s="17">
        <v>11.162319277108443</v>
      </c>
      <c r="L77" s="17">
        <v>145.66999999999999</v>
      </c>
      <c r="M77" s="17">
        <v>67.533765060240896</v>
      </c>
      <c r="N77" s="17">
        <v>78.136234939759092</v>
      </c>
      <c r="O77" s="17" t="s">
        <v>175</v>
      </c>
      <c r="P77" t="s">
        <v>54</v>
      </c>
      <c r="Q77" t="s">
        <v>7869</v>
      </c>
    </row>
    <row r="78" spans="1:17" x14ac:dyDescent="0.3">
      <c r="A78" t="s">
        <v>11620</v>
      </c>
      <c r="B78" s="2">
        <v>45298</v>
      </c>
      <c r="C78" t="s">
        <v>190</v>
      </c>
      <c r="D78" t="s">
        <v>16</v>
      </c>
      <c r="E78" t="s">
        <v>186</v>
      </c>
      <c r="F78" t="s">
        <v>76</v>
      </c>
      <c r="G78" t="s">
        <v>251</v>
      </c>
      <c r="H78" s="29">
        <v>4.9999999999999991</v>
      </c>
      <c r="I78" s="17">
        <v>19.91</v>
      </c>
      <c r="J78" s="17">
        <v>36.020000000000003</v>
      </c>
      <c r="K78" s="17">
        <v>16.110000000000003</v>
      </c>
      <c r="L78" s="17">
        <v>180.1</v>
      </c>
      <c r="M78" s="17">
        <v>99.549999999999983</v>
      </c>
      <c r="N78" s="17">
        <v>80.550000000000011</v>
      </c>
      <c r="O78" s="17" t="s">
        <v>175</v>
      </c>
      <c r="P78" t="s">
        <v>30</v>
      </c>
      <c r="Q78" t="s">
        <v>9288</v>
      </c>
    </row>
    <row r="79" spans="1:17" x14ac:dyDescent="0.3">
      <c r="A79" t="s">
        <v>13869</v>
      </c>
      <c r="B79" s="2">
        <v>45298</v>
      </c>
      <c r="C79" t="s">
        <v>307</v>
      </c>
      <c r="D79" t="s">
        <v>68</v>
      </c>
      <c r="E79" t="s">
        <v>229</v>
      </c>
      <c r="F79" t="s">
        <v>76</v>
      </c>
      <c r="G79" t="s">
        <v>170</v>
      </c>
      <c r="H79" s="29">
        <v>6</v>
      </c>
      <c r="I79" s="17">
        <v>35.06</v>
      </c>
      <c r="J79" s="17">
        <v>61.82</v>
      </c>
      <c r="K79" s="17">
        <v>26.759999999999998</v>
      </c>
      <c r="L79" s="17">
        <v>370.92</v>
      </c>
      <c r="M79" s="17">
        <v>210.36</v>
      </c>
      <c r="N79" s="17">
        <v>160.56</v>
      </c>
      <c r="O79" s="17" t="s">
        <v>13992</v>
      </c>
      <c r="P79" t="s">
        <v>30</v>
      </c>
      <c r="Q79" t="s">
        <v>12671</v>
      </c>
    </row>
    <row r="80" spans="1:17" x14ac:dyDescent="0.3">
      <c r="A80" t="s">
        <v>629</v>
      </c>
      <c r="B80" s="2">
        <v>45299</v>
      </c>
      <c r="C80" t="s">
        <v>334</v>
      </c>
      <c r="D80" t="s">
        <v>91</v>
      </c>
      <c r="E80" t="s">
        <v>92</v>
      </c>
      <c r="F80" t="s">
        <v>27</v>
      </c>
      <c r="G80" t="s">
        <v>36</v>
      </c>
      <c r="H80" s="29">
        <v>7</v>
      </c>
      <c r="I80" s="17">
        <v>23.46</v>
      </c>
      <c r="J80" s="17">
        <v>37.6</v>
      </c>
      <c r="K80" s="17">
        <v>14.14</v>
      </c>
      <c r="L80" s="17">
        <v>263.2</v>
      </c>
      <c r="M80" s="17">
        <v>164.22</v>
      </c>
      <c r="N80" s="17">
        <v>98.97999999999999</v>
      </c>
      <c r="O80" s="17" t="s">
        <v>20</v>
      </c>
      <c r="P80" t="s">
        <v>54</v>
      </c>
      <c r="Q80" t="s">
        <v>630</v>
      </c>
    </row>
    <row r="81" spans="1:17" x14ac:dyDescent="0.3">
      <c r="A81" t="s">
        <v>1793</v>
      </c>
      <c r="B81" s="2">
        <v>45299</v>
      </c>
      <c r="C81" t="s">
        <v>135</v>
      </c>
      <c r="D81" t="s">
        <v>34</v>
      </c>
      <c r="E81" t="s">
        <v>35</v>
      </c>
      <c r="F81" t="s">
        <v>51</v>
      </c>
      <c r="G81" t="s">
        <v>70</v>
      </c>
      <c r="H81" s="29">
        <v>5</v>
      </c>
      <c r="I81" s="17">
        <v>10.09</v>
      </c>
      <c r="J81" s="17">
        <v>15.469999999999999</v>
      </c>
      <c r="K81" s="17">
        <v>5.379999999999999</v>
      </c>
      <c r="L81" s="17">
        <v>77.349999999999994</v>
      </c>
      <c r="M81" s="17">
        <v>50.45</v>
      </c>
      <c r="N81" s="17">
        <v>26.899999999999991</v>
      </c>
      <c r="O81" s="17" t="s">
        <v>13992</v>
      </c>
      <c r="P81" t="s">
        <v>30</v>
      </c>
      <c r="Q81" t="s">
        <v>1794</v>
      </c>
    </row>
    <row r="82" spans="1:17" x14ac:dyDescent="0.3">
      <c r="A82" t="s">
        <v>6001</v>
      </c>
      <c r="B82" s="2">
        <v>45299</v>
      </c>
      <c r="C82" t="s">
        <v>73</v>
      </c>
      <c r="D82" t="s">
        <v>74</v>
      </c>
      <c r="E82" t="s">
        <v>312</v>
      </c>
      <c r="F82" t="s">
        <v>51</v>
      </c>
      <c r="G82" t="s">
        <v>119</v>
      </c>
      <c r="H82" s="29">
        <v>4</v>
      </c>
      <c r="I82" s="17">
        <v>16.73</v>
      </c>
      <c r="J82" s="17">
        <v>21.2</v>
      </c>
      <c r="K82" s="17">
        <v>4.4699999999999989</v>
      </c>
      <c r="L82" s="17">
        <v>84.8</v>
      </c>
      <c r="M82" s="17">
        <v>66.92</v>
      </c>
      <c r="N82" s="17">
        <v>17.879999999999995</v>
      </c>
      <c r="O82" s="17" t="s">
        <v>13993</v>
      </c>
      <c r="P82" t="s">
        <v>54</v>
      </c>
      <c r="Q82" t="s">
        <v>6002</v>
      </c>
    </row>
    <row r="83" spans="1:17" x14ac:dyDescent="0.3">
      <c r="A83" t="s">
        <v>6531</v>
      </c>
      <c r="B83" s="2">
        <v>45299</v>
      </c>
      <c r="C83" t="s">
        <v>376</v>
      </c>
      <c r="D83" t="s">
        <v>168</v>
      </c>
      <c r="E83" t="s">
        <v>293</v>
      </c>
      <c r="F83" t="s">
        <v>27</v>
      </c>
      <c r="G83" t="s">
        <v>109</v>
      </c>
      <c r="H83" s="29">
        <v>5</v>
      </c>
      <c r="I83" s="17">
        <v>13.36</v>
      </c>
      <c r="J83" s="17">
        <v>24.419999999999998</v>
      </c>
      <c r="K83" s="17">
        <v>11.059999999999999</v>
      </c>
      <c r="L83" s="17">
        <v>122.1</v>
      </c>
      <c r="M83" s="17">
        <v>66.8</v>
      </c>
      <c r="N83" s="17">
        <v>55.3</v>
      </c>
      <c r="O83" s="17" t="s">
        <v>20</v>
      </c>
      <c r="P83" t="s">
        <v>54</v>
      </c>
      <c r="Q83" t="s">
        <v>6532</v>
      </c>
    </row>
    <row r="84" spans="1:17" x14ac:dyDescent="0.3">
      <c r="A84" t="s">
        <v>7661</v>
      </c>
      <c r="B84" s="2">
        <v>45299</v>
      </c>
      <c r="C84" t="s">
        <v>73</v>
      </c>
      <c r="D84" t="s">
        <v>74</v>
      </c>
      <c r="E84" t="s">
        <v>312</v>
      </c>
      <c r="F84" t="s">
        <v>27</v>
      </c>
      <c r="G84" t="s">
        <v>187</v>
      </c>
      <c r="H84" s="29">
        <v>7</v>
      </c>
      <c r="I84" s="17">
        <v>102.79</v>
      </c>
      <c r="J84" s="17">
        <v>137.73999999999998</v>
      </c>
      <c r="K84" s="17">
        <v>34.949999999999974</v>
      </c>
      <c r="L84" s="17">
        <v>964.18</v>
      </c>
      <c r="M84" s="17">
        <v>719.53000000000009</v>
      </c>
      <c r="N84" s="17">
        <v>244.64999999999986</v>
      </c>
      <c r="O84" s="17" t="s">
        <v>20</v>
      </c>
      <c r="P84" t="s">
        <v>21</v>
      </c>
      <c r="Q84" t="s">
        <v>14024</v>
      </c>
    </row>
    <row r="85" spans="1:17" x14ac:dyDescent="0.3">
      <c r="A85" t="s">
        <v>8446</v>
      </c>
      <c r="B85" s="2">
        <v>45299</v>
      </c>
      <c r="C85" t="s">
        <v>135</v>
      </c>
      <c r="D85" t="s">
        <v>34</v>
      </c>
      <c r="E85" t="s">
        <v>35</v>
      </c>
      <c r="F85" t="s">
        <v>18</v>
      </c>
      <c r="G85" t="s">
        <v>99</v>
      </c>
      <c r="H85" s="29">
        <v>6</v>
      </c>
      <c r="I85" s="17">
        <v>6.09</v>
      </c>
      <c r="J85" s="17">
        <v>8.27</v>
      </c>
      <c r="K85" s="17">
        <v>2.1799999999999997</v>
      </c>
      <c r="L85" s="17">
        <v>49.62</v>
      </c>
      <c r="M85" s="17">
        <v>36.54</v>
      </c>
      <c r="N85" s="17">
        <v>13.079999999999998</v>
      </c>
      <c r="O85" s="17" t="s">
        <v>13992</v>
      </c>
      <c r="P85" t="s">
        <v>54</v>
      </c>
      <c r="Q85" t="s">
        <v>8447</v>
      </c>
    </row>
    <row r="86" spans="1:17" x14ac:dyDescent="0.3">
      <c r="A86" t="s">
        <v>8712</v>
      </c>
      <c r="B86" s="2">
        <v>45299</v>
      </c>
      <c r="C86" t="s">
        <v>307</v>
      </c>
      <c r="D86" t="s">
        <v>68</v>
      </c>
      <c r="E86" t="s">
        <v>229</v>
      </c>
      <c r="F86" t="s">
        <v>18</v>
      </c>
      <c r="G86" t="s">
        <v>81</v>
      </c>
      <c r="H86" s="29">
        <v>5</v>
      </c>
      <c r="I86" s="17">
        <v>26.42</v>
      </c>
      <c r="J86" s="17">
        <v>38.489999999999995</v>
      </c>
      <c r="K86" s="17">
        <v>12.069999999999993</v>
      </c>
      <c r="L86" s="17">
        <v>192.45</v>
      </c>
      <c r="M86" s="17">
        <v>132.10000000000002</v>
      </c>
      <c r="N86" s="17">
        <v>60.349999999999966</v>
      </c>
      <c r="O86" s="17" t="s">
        <v>13993</v>
      </c>
      <c r="P86" t="s">
        <v>30</v>
      </c>
      <c r="Q86" t="s">
        <v>8713</v>
      </c>
    </row>
    <row r="87" spans="1:17" x14ac:dyDescent="0.3">
      <c r="A87" t="s">
        <v>9048</v>
      </c>
      <c r="B87" s="2">
        <v>45299</v>
      </c>
      <c r="C87" t="s">
        <v>376</v>
      </c>
      <c r="D87" t="s">
        <v>168</v>
      </c>
      <c r="E87" t="s">
        <v>293</v>
      </c>
      <c r="F87" t="s">
        <v>18</v>
      </c>
      <c r="G87" t="s">
        <v>44</v>
      </c>
      <c r="H87" s="29">
        <v>5</v>
      </c>
      <c r="I87" s="17">
        <v>18.39</v>
      </c>
      <c r="J87" s="17">
        <v>28.48</v>
      </c>
      <c r="K87" s="17">
        <v>10.09</v>
      </c>
      <c r="L87" s="17">
        <v>142.4</v>
      </c>
      <c r="M87" s="17">
        <v>91.95</v>
      </c>
      <c r="N87" s="17">
        <v>50.45</v>
      </c>
      <c r="O87" s="17" t="s">
        <v>14024</v>
      </c>
      <c r="P87" t="s">
        <v>30</v>
      </c>
      <c r="Q87" t="s">
        <v>9049</v>
      </c>
    </row>
    <row r="88" spans="1:17" x14ac:dyDescent="0.3">
      <c r="A88" t="s">
        <v>9096</v>
      </c>
      <c r="B88" s="2">
        <v>45299</v>
      </c>
      <c r="C88" t="s">
        <v>148</v>
      </c>
      <c r="D88" t="s">
        <v>42</v>
      </c>
      <c r="E88" t="s">
        <v>63</v>
      </c>
      <c r="F88" t="s">
        <v>76</v>
      </c>
      <c r="G88" t="s">
        <v>251</v>
      </c>
      <c r="H88" s="29">
        <v>3</v>
      </c>
      <c r="I88" s="17">
        <v>12.88</v>
      </c>
      <c r="J88" s="17">
        <v>21.863333333333333</v>
      </c>
      <c r="K88" s="17">
        <v>8.9833333333333325</v>
      </c>
      <c r="L88" s="17">
        <v>65.59</v>
      </c>
      <c r="M88" s="17">
        <v>38.64</v>
      </c>
      <c r="N88" s="17">
        <v>26.950000000000003</v>
      </c>
      <c r="O88" s="17" t="s">
        <v>53</v>
      </c>
      <c r="P88" t="s">
        <v>54</v>
      </c>
      <c r="Q88" t="s">
        <v>9097</v>
      </c>
    </row>
    <row r="89" spans="1:17" x14ac:dyDescent="0.3">
      <c r="A89" t="s">
        <v>10450</v>
      </c>
      <c r="B89" s="2">
        <v>45299</v>
      </c>
      <c r="C89" t="s">
        <v>135</v>
      </c>
      <c r="D89" t="s">
        <v>34</v>
      </c>
      <c r="E89" t="s">
        <v>35</v>
      </c>
      <c r="F89" t="s">
        <v>27</v>
      </c>
      <c r="G89" t="s">
        <v>109</v>
      </c>
      <c r="H89" s="29">
        <v>4</v>
      </c>
      <c r="I89" s="17">
        <v>9.9600000000000009</v>
      </c>
      <c r="J89" s="17">
        <v>14.61</v>
      </c>
      <c r="K89" s="17">
        <v>4.6499999999999986</v>
      </c>
      <c r="L89" s="17">
        <v>58.44</v>
      </c>
      <c r="M89" s="17">
        <v>39.840000000000003</v>
      </c>
      <c r="N89" s="17">
        <v>18.599999999999994</v>
      </c>
      <c r="O89" s="17" t="s">
        <v>13993</v>
      </c>
      <c r="P89" t="s">
        <v>30</v>
      </c>
      <c r="Q89" t="s">
        <v>10451</v>
      </c>
    </row>
    <row r="90" spans="1:17" x14ac:dyDescent="0.3">
      <c r="A90" t="s">
        <v>10644</v>
      </c>
      <c r="B90" s="2">
        <v>45299</v>
      </c>
      <c r="C90" t="s">
        <v>376</v>
      </c>
      <c r="D90" t="s">
        <v>168</v>
      </c>
      <c r="E90" t="s">
        <v>293</v>
      </c>
      <c r="F90" t="s">
        <v>27</v>
      </c>
      <c r="G90" t="s">
        <v>109</v>
      </c>
      <c r="H90" s="29">
        <v>5</v>
      </c>
      <c r="I90" s="17">
        <v>12.39</v>
      </c>
      <c r="J90" s="17">
        <v>18.309999999999999</v>
      </c>
      <c r="K90" s="17">
        <v>5.9199999999999982</v>
      </c>
      <c r="L90" s="17">
        <v>91.55</v>
      </c>
      <c r="M90" s="17">
        <v>61.95</v>
      </c>
      <c r="N90" s="17">
        <v>29.599999999999994</v>
      </c>
      <c r="O90" s="17" t="s">
        <v>175</v>
      </c>
      <c r="P90" t="s">
        <v>54</v>
      </c>
      <c r="Q90" t="s">
        <v>1887</v>
      </c>
    </row>
    <row r="91" spans="1:17" x14ac:dyDescent="0.3">
      <c r="A91" t="s">
        <v>11894</v>
      </c>
      <c r="B91" s="2">
        <v>45299</v>
      </c>
      <c r="C91" t="s">
        <v>73</v>
      </c>
      <c r="D91" t="s">
        <v>74</v>
      </c>
      <c r="E91" t="s">
        <v>312</v>
      </c>
      <c r="F91" t="s">
        <v>93</v>
      </c>
      <c r="G91" t="s">
        <v>94</v>
      </c>
      <c r="H91" s="29">
        <v>6</v>
      </c>
      <c r="I91" s="17">
        <v>15.8</v>
      </c>
      <c r="J91" s="17">
        <v>19.98</v>
      </c>
      <c r="K91" s="17">
        <v>4.18</v>
      </c>
      <c r="L91" s="17">
        <v>119.88</v>
      </c>
      <c r="M91" s="17">
        <v>94.800000000000011</v>
      </c>
      <c r="N91" s="17">
        <v>25.079999999999984</v>
      </c>
      <c r="O91" s="17" t="s">
        <v>13992</v>
      </c>
      <c r="P91" t="s">
        <v>54</v>
      </c>
      <c r="Q91" t="s">
        <v>7571</v>
      </c>
    </row>
    <row r="92" spans="1:17" x14ac:dyDescent="0.3">
      <c r="A92" t="s">
        <v>13718</v>
      </c>
      <c r="B92" s="2">
        <v>45299</v>
      </c>
      <c r="C92" t="s">
        <v>376</v>
      </c>
      <c r="D92" t="s">
        <v>168</v>
      </c>
      <c r="E92" t="s">
        <v>293</v>
      </c>
      <c r="F92" t="s">
        <v>93</v>
      </c>
      <c r="G92" t="s">
        <v>217</v>
      </c>
      <c r="H92" s="29">
        <v>7</v>
      </c>
      <c r="I92" s="17">
        <v>28.48</v>
      </c>
      <c r="J92" s="17">
        <v>35.480000000000004</v>
      </c>
      <c r="K92" s="17">
        <v>7.0000000000000036</v>
      </c>
      <c r="L92" s="17">
        <v>248.36</v>
      </c>
      <c r="M92" s="17">
        <v>199.36</v>
      </c>
      <c r="N92" s="17">
        <v>49</v>
      </c>
      <c r="O92" s="17" t="s">
        <v>20</v>
      </c>
      <c r="P92" t="s">
        <v>30</v>
      </c>
      <c r="Q92" t="s">
        <v>513</v>
      </c>
    </row>
    <row r="93" spans="1:17" x14ac:dyDescent="0.3">
      <c r="A93" t="s">
        <v>1795</v>
      </c>
      <c r="B93" s="2">
        <v>45300</v>
      </c>
      <c r="C93" t="s">
        <v>135</v>
      </c>
      <c r="D93" t="s">
        <v>34</v>
      </c>
      <c r="E93" t="s">
        <v>35</v>
      </c>
      <c r="F93" t="s">
        <v>27</v>
      </c>
      <c r="G93" t="s">
        <v>28</v>
      </c>
      <c r="H93" s="29">
        <v>5</v>
      </c>
      <c r="I93" s="17">
        <v>25.86</v>
      </c>
      <c r="J93" s="17">
        <v>34.17</v>
      </c>
      <c r="K93" s="17">
        <v>8.3100000000000023</v>
      </c>
      <c r="L93" s="17">
        <v>170.85</v>
      </c>
      <c r="M93" s="17">
        <v>129.30000000000001</v>
      </c>
      <c r="N93" s="17">
        <v>41.549999999999983</v>
      </c>
      <c r="O93" s="17" t="s">
        <v>175</v>
      </c>
      <c r="P93" t="s">
        <v>30</v>
      </c>
      <c r="Q93" t="s">
        <v>1796</v>
      </c>
    </row>
    <row r="94" spans="1:17" x14ac:dyDescent="0.3">
      <c r="A94" t="s">
        <v>2182</v>
      </c>
      <c r="B94" s="2">
        <v>45300</v>
      </c>
      <c r="C94" t="s">
        <v>73</v>
      </c>
      <c r="D94" t="s">
        <v>74</v>
      </c>
      <c r="E94" t="s">
        <v>312</v>
      </c>
      <c r="F94" t="s">
        <v>76</v>
      </c>
      <c r="G94" t="s">
        <v>170</v>
      </c>
      <c r="H94" s="29">
        <v>2</v>
      </c>
      <c r="I94" s="17">
        <v>31.26</v>
      </c>
      <c r="J94" s="17">
        <v>38.44</v>
      </c>
      <c r="K94" s="17">
        <v>7.1799999999999962</v>
      </c>
      <c r="L94" s="17">
        <v>76.88</v>
      </c>
      <c r="M94" s="17">
        <v>62.52</v>
      </c>
      <c r="N94" s="17">
        <v>14.359999999999992</v>
      </c>
      <c r="O94" s="17" t="s">
        <v>13993</v>
      </c>
      <c r="P94" t="s">
        <v>54</v>
      </c>
      <c r="Q94" t="s">
        <v>2183</v>
      </c>
    </row>
    <row r="95" spans="1:17" x14ac:dyDescent="0.3">
      <c r="A95" t="s">
        <v>2357</v>
      </c>
      <c r="B95" s="2">
        <v>45300</v>
      </c>
      <c r="C95" t="s">
        <v>307</v>
      </c>
      <c r="D95" t="s">
        <v>68</v>
      </c>
      <c r="E95" t="s">
        <v>229</v>
      </c>
      <c r="F95" t="s">
        <v>18</v>
      </c>
      <c r="G95" t="s">
        <v>19</v>
      </c>
      <c r="H95" s="29">
        <v>5</v>
      </c>
      <c r="I95" s="17">
        <v>53.32</v>
      </c>
      <c r="J95" s="17">
        <v>91.72</v>
      </c>
      <c r="K95" s="17">
        <v>38.4</v>
      </c>
      <c r="L95" s="17">
        <v>458.6</v>
      </c>
      <c r="M95" s="17">
        <v>266.60000000000002</v>
      </c>
      <c r="N95" s="17">
        <v>192</v>
      </c>
      <c r="O95" s="17" t="s">
        <v>14024</v>
      </c>
      <c r="P95" t="s">
        <v>21</v>
      </c>
      <c r="Q95" t="s">
        <v>14024</v>
      </c>
    </row>
    <row r="96" spans="1:17" x14ac:dyDescent="0.3">
      <c r="A96" t="s">
        <v>3232</v>
      </c>
      <c r="B96" s="2">
        <v>45300</v>
      </c>
      <c r="C96" t="s">
        <v>202</v>
      </c>
      <c r="D96" t="s">
        <v>58</v>
      </c>
      <c r="E96" t="s">
        <v>59</v>
      </c>
      <c r="F96" t="s">
        <v>76</v>
      </c>
      <c r="G96" t="s">
        <v>77</v>
      </c>
      <c r="H96" s="29">
        <v>1</v>
      </c>
      <c r="I96" s="17">
        <v>15.85</v>
      </c>
      <c r="J96" s="17">
        <v>24.82</v>
      </c>
      <c r="K96" s="17">
        <v>8.9700000000000006</v>
      </c>
      <c r="L96" s="17">
        <v>24.82</v>
      </c>
      <c r="M96" s="17">
        <v>15.85</v>
      </c>
      <c r="N96" s="17">
        <v>8.9700000000000006</v>
      </c>
      <c r="O96" s="17" t="s">
        <v>13992</v>
      </c>
      <c r="P96" t="s">
        <v>30</v>
      </c>
      <c r="Q96" t="s">
        <v>3233</v>
      </c>
    </row>
    <row r="97" spans="1:17" x14ac:dyDescent="0.3">
      <c r="A97" t="s">
        <v>7457</v>
      </c>
      <c r="B97" s="2">
        <v>45300</v>
      </c>
      <c r="C97" t="s">
        <v>307</v>
      </c>
      <c r="D97" t="s">
        <v>68</v>
      </c>
      <c r="E97" t="s">
        <v>229</v>
      </c>
      <c r="F97" t="s">
        <v>18</v>
      </c>
      <c r="G97" t="s">
        <v>44</v>
      </c>
      <c r="H97" s="29">
        <v>4</v>
      </c>
      <c r="I97" s="17">
        <v>16.32</v>
      </c>
      <c r="J97" s="17">
        <v>20.29</v>
      </c>
      <c r="K97" s="17">
        <v>3.9699999999999989</v>
      </c>
      <c r="L97" s="17">
        <v>81.16</v>
      </c>
      <c r="M97" s="17">
        <v>65.28</v>
      </c>
      <c r="N97" s="17">
        <v>15.879999999999995</v>
      </c>
      <c r="O97" s="17" t="s">
        <v>13993</v>
      </c>
      <c r="P97" t="s">
        <v>54</v>
      </c>
      <c r="Q97" t="s">
        <v>7458</v>
      </c>
    </row>
    <row r="98" spans="1:17" x14ac:dyDescent="0.3">
      <c r="A98" t="s">
        <v>8026</v>
      </c>
      <c r="B98" s="2">
        <v>45300</v>
      </c>
      <c r="C98" t="s">
        <v>148</v>
      </c>
      <c r="D98" t="s">
        <v>42</v>
      </c>
      <c r="E98" t="s">
        <v>63</v>
      </c>
      <c r="F98" t="s">
        <v>27</v>
      </c>
      <c r="G98" t="s">
        <v>187</v>
      </c>
      <c r="H98" s="29">
        <v>5</v>
      </c>
      <c r="I98" s="17">
        <v>63.33</v>
      </c>
      <c r="J98" s="17">
        <v>111.88</v>
      </c>
      <c r="K98" s="17">
        <v>48.55</v>
      </c>
      <c r="L98" s="17">
        <v>559.4</v>
      </c>
      <c r="M98" s="17">
        <v>316.64999999999998</v>
      </c>
      <c r="N98" s="17">
        <v>242.75</v>
      </c>
      <c r="O98" s="17" t="s">
        <v>53</v>
      </c>
      <c r="P98" t="s">
        <v>30</v>
      </c>
      <c r="Q98" t="s">
        <v>5872</v>
      </c>
    </row>
    <row r="99" spans="1:17" x14ac:dyDescent="0.3">
      <c r="A99" t="s">
        <v>9549</v>
      </c>
      <c r="B99" s="2">
        <v>45300</v>
      </c>
      <c r="C99" t="s">
        <v>376</v>
      </c>
      <c r="D99" t="s">
        <v>168</v>
      </c>
      <c r="E99" t="s">
        <v>293</v>
      </c>
      <c r="F99" t="s">
        <v>18</v>
      </c>
      <c r="G99" t="s">
        <v>81</v>
      </c>
      <c r="H99" s="29">
        <v>7</v>
      </c>
      <c r="I99" s="17">
        <v>21.3</v>
      </c>
      <c r="J99" s="17">
        <v>37.25</v>
      </c>
      <c r="K99" s="17">
        <v>15.95</v>
      </c>
      <c r="L99" s="17">
        <v>260.75</v>
      </c>
      <c r="M99" s="17">
        <v>149.1</v>
      </c>
      <c r="N99" s="17">
        <v>111.65</v>
      </c>
      <c r="O99" s="17" t="s">
        <v>175</v>
      </c>
      <c r="P99" t="s">
        <v>54</v>
      </c>
      <c r="Q99" t="s">
        <v>9550</v>
      </c>
    </row>
    <row r="100" spans="1:17" x14ac:dyDescent="0.3">
      <c r="A100" t="s">
        <v>11771</v>
      </c>
      <c r="B100" s="2">
        <v>45300</v>
      </c>
      <c r="C100" t="s">
        <v>190</v>
      </c>
      <c r="D100" t="s">
        <v>16</v>
      </c>
      <c r="E100" t="s">
        <v>186</v>
      </c>
      <c r="F100" t="s">
        <v>51</v>
      </c>
      <c r="G100" t="s">
        <v>119</v>
      </c>
      <c r="H100" s="29">
        <v>7</v>
      </c>
      <c r="I100" s="17">
        <v>12.26</v>
      </c>
      <c r="J100" s="17">
        <v>16.190000000000001</v>
      </c>
      <c r="K100" s="17">
        <v>3.9300000000000015</v>
      </c>
      <c r="L100" s="17">
        <v>113.33</v>
      </c>
      <c r="M100" s="17">
        <v>85.82</v>
      </c>
      <c r="N100" s="17">
        <v>27.510000000000005</v>
      </c>
      <c r="O100" s="17" t="s">
        <v>175</v>
      </c>
      <c r="P100" t="s">
        <v>30</v>
      </c>
      <c r="Q100" t="s">
        <v>11772</v>
      </c>
    </row>
    <row r="101" spans="1:17" x14ac:dyDescent="0.3">
      <c r="A101" t="s">
        <v>12597</v>
      </c>
      <c r="B101" s="2">
        <v>45300</v>
      </c>
      <c r="C101" t="s">
        <v>73</v>
      </c>
      <c r="D101" t="s">
        <v>74</v>
      </c>
      <c r="E101" t="s">
        <v>312</v>
      </c>
      <c r="F101" t="s">
        <v>27</v>
      </c>
      <c r="G101" t="s">
        <v>109</v>
      </c>
      <c r="H101" s="29">
        <v>4</v>
      </c>
      <c r="I101" s="17">
        <v>9.6476807228915558</v>
      </c>
      <c r="J101" s="17">
        <v>13.91</v>
      </c>
      <c r="K101" s="17">
        <v>4.2623192771084444</v>
      </c>
      <c r="L101" s="17">
        <v>55.64</v>
      </c>
      <c r="M101" s="17">
        <v>38.590722891566223</v>
      </c>
      <c r="N101" s="17">
        <v>17.049277108433778</v>
      </c>
      <c r="O101" s="17" t="s">
        <v>13993</v>
      </c>
      <c r="P101" t="s">
        <v>54</v>
      </c>
      <c r="Q101" t="s">
        <v>12598</v>
      </c>
    </row>
    <row r="102" spans="1:17" x14ac:dyDescent="0.3">
      <c r="A102" t="s">
        <v>842</v>
      </c>
      <c r="B102" s="2">
        <v>45301</v>
      </c>
      <c r="C102" t="s">
        <v>202</v>
      </c>
      <c r="D102" t="s">
        <v>58</v>
      </c>
      <c r="E102" t="s">
        <v>59</v>
      </c>
      <c r="F102" t="s">
        <v>51</v>
      </c>
      <c r="G102" t="s">
        <v>52</v>
      </c>
      <c r="H102" s="29">
        <v>6</v>
      </c>
      <c r="I102" s="17">
        <v>21.68</v>
      </c>
      <c r="J102" s="17">
        <v>37.24</v>
      </c>
      <c r="K102" s="17">
        <v>15.560000000000002</v>
      </c>
      <c r="L102" s="17">
        <v>223.44</v>
      </c>
      <c r="M102" s="17">
        <v>130.07999999999998</v>
      </c>
      <c r="N102" s="17">
        <v>93.360000000000014</v>
      </c>
      <c r="O102" s="17" t="s">
        <v>13992</v>
      </c>
      <c r="P102" t="s">
        <v>30</v>
      </c>
      <c r="Q102" t="s">
        <v>843</v>
      </c>
    </row>
    <row r="103" spans="1:17" x14ac:dyDescent="0.3">
      <c r="A103" t="s">
        <v>2429</v>
      </c>
      <c r="B103" s="2">
        <v>45301</v>
      </c>
      <c r="C103" t="s">
        <v>202</v>
      </c>
      <c r="D103" t="s">
        <v>58</v>
      </c>
      <c r="E103" t="s">
        <v>59</v>
      </c>
      <c r="F103" t="s">
        <v>51</v>
      </c>
      <c r="G103" t="s">
        <v>126</v>
      </c>
      <c r="H103" s="29">
        <v>6</v>
      </c>
      <c r="I103" s="17">
        <v>5.77</v>
      </c>
      <c r="J103" s="17">
        <v>9.1</v>
      </c>
      <c r="K103" s="17">
        <v>3.33</v>
      </c>
      <c r="L103" s="17">
        <v>54.6</v>
      </c>
      <c r="M103" s="17">
        <v>34.619999999999997</v>
      </c>
      <c r="N103" s="17">
        <v>19.980000000000004</v>
      </c>
      <c r="O103" s="17" t="s">
        <v>20</v>
      </c>
      <c r="P103" t="s">
        <v>30</v>
      </c>
      <c r="Q103" t="s">
        <v>1237</v>
      </c>
    </row>
    <row r="104" spans="1:17" x14ac:dyDescent="0.3">
      <c r="A104" t="s">
        <v>3510</v>
      </c>
      <c r="B104" s="2">
        <v>45301</v>
      </c>
      <c r="C104" t="s">
        <v>129</v>
      </c>
      <c r="D104" t="s">
        <v>130</v>
      </c>
      <c r="E104" t="s">
        <v>131</v>
      </c>
      <c r="F104" t="s">
        <v>51</v>
      </c>
      <c r="G104" t="s">
        <v>52</v>
      </c>
      <c r="H104" s="29">
        <v>7</v>
      </c>
      <c r="I104" s="17">
        <v>58.2</v>
      </c>
      <c r="J104" s="17">
        <v>71.92</v>
      </c>
      <c r="K104" s="17">
        <v>13.719999999999999</v>
      </c>
      <c r="L104" s="17">
        <v>503.44</v>
      </c>
      <c r="M104" s="17">
        <v>407.40000000000003</v>
      </c>
      <c r="N104" s="17">
        <v>96.039999999999964</v>
      </c>
      <c r="O104" s="17" t="s">
        <v>13993</v>
      </c>
      <c r="P104" t="s">
        <v>54</v>
      </c>
      <c r="Q104" t="s">
        <v>3511</v>
      </c>
    </row>
    <row r="105" spans="1:17" x14ac:dyDescent="0.3">
      <c r="A105" t="s">
        <v>3738</v>
      </c>
      <c r="B105" s="2">
        <v>45301</v>
      </c>
      <c r="C105" t="s">
        <v>334</v>
      </c>
      <c r="D105" t="s">
        <v>91</v>
      </c>
      <c r="E105" t="s">
        <v>92</v>
      </c>
      <c r="F105" t="s">
        <v>76</v>
      </c>
      <c r="G105" t="s">
        <v>170</v>
      </c>
      <c r="H105" s="29">
        <v>2</v>
      </c>
      <c r="I105" s="17">
        <v>25.63</v>
      </c>
      <c r="J105" s="17">
        <v>41.35</v>
      </c>
      <c r="K105" s="17">
        <v>15.720000000000002</v>
      </c>
      <c r="L105" s="17">
        <v>82.7</v>
      </c>
      <c r="M105" s="17">
        <v>51.26</v>
      </c>
      <c r="N105" s="17">
        <v>31.440000000000005</v>
      </c>
      <c r="O105" s="17" t="s">
        <v>175</v>
      </c>
      <c r="P105" t="s">
        <v>54</v>
      </c>
      <c r="Q105" t="s">
        <v>3739</v>
      </c>
    </row>
    <row r="106" spans="1:17" x14ac:dyDescent="0.3">
      <c r="A106" t="s">
        <v>6238</v>
      </c>
      <c r="B106" s="2">
        <v>45301</v>
      </c>
      <c r="C106" t="s">
        <v>307</v>
      </c>
      <c r="D106" t="s">
        <v>68</v>
      </c>
      <c r="E106" t="s">
        <v>229</v>
      </c>
      <c r="F106" t="s">
        <v>76</v>
      </c>
      <c r="G106" t="s">
        <v>251</v>
      </c>
      <c r="H106" s="29">
        <v>4</v>
      </c>
      <c r="I106" s="17">
        <v>29.36</v>
      </c>
      <c r="J106" s="17">
        <v>40</v>
      </c>
      <c r="K106" s="17">
        <v>10.64</v>
      </c>
      <c r="L106" s="17">
        <v>160</v>
      </c>
      <c r="M106" s="17">
        <v>117.44</v>
      </c>
      <c r="N106" s="17">
        <v>42.56</v>
      </c>
      <c r="O106" s="17" t="s">
        <v>20</v>
      </c>
      <c r="P106" t="s">
        <v>30</v>
      </c>
      <c r="Q106" t="s">
        <v>6239</v>
      </c>
    </row>
    <row r="107" spans="1:17" x14ac:dyDescent="0.3">
      <c r="A107" t="s">
        <v>6313</v>
      </c>
      <c r="B107" s="2">
        <v>45301</v>
      </c>
      <c r="C107" t="s">
        <v>202</v>
      </c>
      <c r="D107" t="s">
        <v>58</v>
      </c>
      <c r="E107" t="s">
        <v>59</v>
      </c>
      <c r="F107" t="s">
        <v>93</v>
      </c>
      <c r="G107" t="s">
        <v>141</v>
      </c>
      <c r="H107" s="29">
        <v>4</v>
      </c>
      <c r="I107" s="17">
        <v>12.84</v>
      </c>
      <c r="J107" s="17">
        <v>22.59</v>
      </c>
      <c r="K107" s="17">
        <v>9.75</v>
      </c>
      <c r="L107" s="17">
        <v>90.36</v>
      </c>
      <c r="M107" s="17">
        <v>51.36</v>
      </c>
      <c r="N107" s="17">
        <v>39</v>
      </c>
      <c r="O107" s="17" t="s">
        <v>175</v>
      </c>
      <c r="P107" t="s">
        <v>21</v>
      </c>
      <c r="Q107" t="s">
        <v>6314</v>
      </c>
    </row>
    <row r="108" spans="1:17" x14ac:dyDescent="0.3">
      <c r="A108" t="s">
        <v>7631</v>
      </c>
      <c r="B108" s="2">
        <v>45301</v>
      </c>
      <c r="C108" t="s">
        <v>135</v>
      </c>
      <c r="D108" t="s">
        <v>34</v>
      </c>
      <c r="E108" t="s">
        <v>35</v>
      </c>
      <c r="F108" t="s">
        <v>27</v>
      </c>
      <c r="G108" t="s">
        <v>145</v>
      </c>
      <c r="H108" s="29">
        <v>4</v>
      </c>
      <c r="I108" s="17">
        <v>46.58</v>
      </c>
      <c r="J108" s="17">
        <v>65.17</v>
      </c>
      <c r="K108" s="17">
        <v>18.590000000000003</v>
      </c>
      <c r="L108" s="17">
        <v>260.68</v>
      </c>
      <c r="M108" s="17">
        <v>186.32</v>
      </c>
      <c r="N108" s="17">
        <v>74.360000000000014</v>
      </c>
      <c r="O108" s="17" t="s">
        <v>13993</v>
      </c>
      <c r="P108" t="s">
        <v>30</v>
      </c>
      <c r="Q108" t="s">
        <v>7632</v>
      </c>
    </row>
    <row r="109" spans="1:17" x14ac:dyDescent="0.3">
      <c r="A109" t="s">
        <v>7935</v>
      </c>
      <c r="B109" s="2">
        <v>45301</v>
      </c>
      <c r="C109" t="s">
        <v>129</v>
      </c>
      <c r="D109" t="s">
        <v>130</v>
      </c>
      <c r="E109" t="s">
        <v>131</v>
      </c>
      <c r="F109" t="s">
        <v>27</v>
      </c>
      <c r="G109" t="s">
        <v>36</v>
      </c>
      <c r="H109" s="29">
        <v>2</v>
      </c>
      <c r="I109" s="17">
        <v>18.260000000000002</v>
      </c>
      <c r="J109" s="17">
        <v>27.88</v>
      </c>
      <c r="K109" s="17">
        <v>9.6199999999999974</v>
      </c>
      <c r="L109" s="17">
        <v>55.76</v>
      </c>
      <c r="M109" s="17">
        <v>36.520000000000003</v>
      </c>
      <c r="N109" s="17">
        <v>19.239999999999995</v>
      </c>
      <c r="O109" s="17" t="s">
        <v>13993</v>
      </c>
      <c r="P109" t="s">
        <v>54</v>
      </c>
      <c r="Q109" t="s">
        <v>7936</v>
      </c>
    </row>
    <row r="110" spans="1:17" x14ac:dyDescent="0.3">
      <c r="A110" t="s">
        <v>8335</v>
      </c>
      <c r="B110" s="2">
        <v>45301</v>
      </c>
      <c r="C110" t="s">
        <v>334</v>
      </c>
      <c r="D110" t="s">
        <v>91</v>
      </c>
      <c r="E110" t="s">
        <v>92</v>
      </c>
      <c r="F110" t="s">
        <v>76</v>
      </c>
      <c r="G110" t="s">
        <v>251</v>
      </c>
      <c r="H110" s="29">
        <v>4</v>
      </c>
      <c r="I110" s="17">
        <v>27.82</v>
      </c>
      <c r="J110" s="17">
        <v>35.81</v>
      </c>
      <c r="K110" s="17">
        <v>7.990000000000002</v>
      </c>
      <c r="L110" s="17">
        <v>143.24</v>
      </c>
      <c r="M110" s="17">
        <v>111.28</v>
      </c>
      <c r="N110" s="17">
        <v>31.960000000000008</v>
      </c>
      <c r="O110" s="17" t="s">
        <v>13993</v>
      </c>
      <c r="P110" t="s">
        <v>30</v>
      </c>
      <c r="Q110" t="s">
        <v>5528</v>
      </c>
    </row>
    <row r="111" spans="1:17" x14ac:dyDescent="0.3">
      <c r="A111" t="s">
        <v>8436</v>
      </c>
      <c r="B111" s="2">
        <v>45301</v>
      </c>
      <c r="C111" t="s">
        <v>376</v>
      </c>
      <c r="D111" t="s">
        <v>168</v>
      </c>
      <c r="E111" t="s">
        <v>293</v>
      </c>
      <c r="F111" t="s">
        <v>27</v>
      </c>
      <c r="G111" t="s">
        <v>109</v>
      </c>
      <c r="H111" s="29">
        <v>4</v>
      </c>
      <c r="I111" s="17">
        <v>9.32</v>
      </c>
      <c r="J111" s="17">
        <v>13.68</v>
      </c>
      <c r="K111" s="17">
        <v>4.3599999999999994</v>
      </c>
      <c r="L111" s="17">
        <v>54.72</v>
      </c>
      <c r="M111" s="17">
        <v>37.28</v>
      </c>
      <c r="N111" s="17">
        <v>17.439999999999998</v>
      </c>
      <c r="O111" s="17" t="s">
        <v>20</v>
      </c>
      <c r="P111" t="s">
        <v>21</v>
      </c>
      <c r="Q111" t="s">
        <v>7207</v>
      </c>
    </row>
    <row r="112" spans="1:17" x14ac:dyDescent="0.3">
      <c r="A112" t="s">
        <v>11516</v>
      </c>
      <c r="B112" s="2">
        <v>45301</v>
      </c>
      <c r="C112" t="s">
        <v>190</v>
      </c>
      <c r="D112" t="s">
        <v>16</v>
      </c>
      <c r="E112" t="s">
        <v>186</v>
      </c>
      <c r="F112" t="s">
        <v>76</v>
      </c>
      <c r="G112" t="s">
        <v>149</v>
      </c>
      <c r="H112" s="29">
        <v>6</v>
      </c>
      <c r="I112" s="17">
        <v>7.84</v>
      </c>
      <c r="J112" s="17">
        <v>9.6300000000000008</v>
      </c>
      <c r="K112" s="17">
        <v>1.7900000000000009</v>
      </c>
      <c r="L112" s="17">
        <v>57.78</v>
      </c>
      <c r="M112" s="17">
        <v>47.04</v>
      </c>
      <c r="N112" s="17">
        <v>10.740000000000002</v>
      </c>
      <c r="O112" s="17" t="s">
        <v>13992</v>
      </c>
      <c r="P112" t="s">
        <v>21</v>
      </c>
      <c r="Q112" t="s">
        <v>3174</v>
      </c>
    </row>
    <row r="113" spans="1:17" x14ac:dyDescent="0.3">
      <c r="A113" t="s">
        <v>286</v>
      </c>
      <c r="B113" s="2">
        <v>45302</v>
      </c>
      <c r="C113" t="s">
        <v>129</v>
      </c>
      <c r="D113" t="s">
        <v>130</v>
      </c>
      <c r="E113" t="s">
        <v>131</v>
      </c>
      <c r="F113" t="s">
        <v>27</v>
      </c>
      <c r="G113" t="s">
        <v>187</v>
      </c>
      <c r="H113" s="29">
        <v>4</v>
      </c>
      <c r="I113" s="17">
        <v>72.03</v>
      </c>
      <c r="J113" s="17">
        <v>93.87</v>
      </c>
      <c r="K113" s="17">
        <v>21.840000000000003</v>
      </c>
      <c r="L113" s="17">
        <v>375.48</v>
      </c>
      <c r="M113" s="17">
        <v>288.12</v>
      </c>
      <c r="N113" s="17">
        <v>87.360000000000014</v>
      </c>
      <c r="O113" s="17" t="s">
        <v>13993</v>
      </c>
      <c r="P113" t="s">
        <v>30</v>
      </c>
      <c r="Q113" t="s">
        <v>288</v>
      </c>
    </row>
    <row r="114" spans="1:17" x14ac:dyDescent="0.3">
      <c r="A114" t="s">
        <v>2097</v>
      </c>
      <c r="B114" s="2">
        <v>45302</v>
      </c>
      <c r="C114" t="s">
        <v>307</v>
      </c>
      <c r="D114" t="s">
        <v>68</v>
      </c>
      <c r="E114" t="s">
        <v>229</v>
      </c>
      <c r="F114" t="s">
        <v>76</v>
      </c>
      <c r="G114" t="s">
        <v>179</v>
      </c>
      <c r="H114" s="29">
        <v>5</v>
      </c>
      <c r="I114" s="17">
        <v>38.89</v>
      </c>
      <c r="J114" s="17">
        <v>61.1</v>
      </c>
      <c r="K114" s="17">
        <v>22.21</v>
      </c>
      <c r="L114" s="17">
        <v>305.5</v>
      </c>
      <c r="M114" s="17">
        <v>194.45</v>
      </c>
      <c r="N114" s="17">
        <v>111.05000000000001</v>
      </c>
      <c r="O114" s="17" t="s">
        <v>20</v>
      </c>
      <c r="P114" t="s">
        <v>30</v>
      </c>
      <c r="Q114" t="s">
        <v>2098</v>
      </c>
    </row>
    <row r="115" spans="1:17" x14ac:dyDescent="0.3">
      <c r="A115" t="s">
        <v>4380</v>
      </c>
      <c r="B115" s="2">
        <v>45302</v>
      </c>
      <c r="C115" t="s">
        <v>394</v>
      </c>
      <c r="D115" t="s">
        <v>25</v>
      </c>
      <c r="E115" t="s">
        <v>104</v>
      </c>
      <c r="F115" t="s">
        <v>76</v>
      </c>
      <c r="G115" t="s">
        <v>170</v>
      </c>
      <c r="H115" s="29">
        <v>4</v>
      </c>
      <c r="I115" s="17">
        <v>21.32</v>
      </c>
      <c r="J115" s="17">
        <v>32.869999999999997</v>
      </c>
      <c r="K115" s="17">
        <v>11.549999999999997</v>
      </c>
      <c r="L115" s="17">
        <v>131.47999999999999</v>
      </c>
      <c r="M115" s="17">
        <v>85.28</v>
      </c>
      <c r="N115" s="17">
        <v>46.199999999999989</v>
      </c>
      <c r="O115" s="17" t="s">
        <v>13992</v>
      </c>
      <c r="P115" t="s">
        <v>21</v>
      </c>
      <c r="Q115" t="s">
        <v>4381</v>
      </c>
    </row>
    <row r="116" spans="1:17" x14ac:dyDescent="0.3">
      <c r="A116" t="s">
        <v>6806</v>
      </c>
      <c r="B116" s="2">
        <v>45302</v>
      </c>
      <c r="C116" t="s">
        <v>129</v>
      </c>
      <c r="D116" t="s">
        <v>130</v>
      </c>
      <c r="E116" t="s">
        <v>131</v>
      </c>
      <c r="F116" t="s">
        <v>18</v>
      </c>
      <c r="G116" t="s">
        <v>224</v>
      </c>
      <c r="H116" s="29">
        <v>3</v>
      </c>
      <c r="I116" s="17">
        <v>22.57</v>
      </c>
      <c r="J116" s="17">
        <v>35.699999999999996</v>
      </c>
      <c r="K116" s="17">
        <v>13.129999999999995</v>
      </c>
      <c r="L116" s="17">
        <v>107.1</v>
      </c>
      <c r="M116" s="17">
        <v>67.710000000000008</v>
      </c>
      <c r="N116" s="17">
        <v>39.389999999999986</v>
      </c>
      <c r="O116" s="17" t="s">
        <v>20</v>
      </c>
      <c r="P116" t="s">
        <v>21</v>
      </c>
      <c r="Q116" t="s">
        <v>6807</v>
      </c>
    </row>
    <row r="117" spans="1:17" x14ac:dyDescent="0.3">
      <c r="A117" t="s">
        <v>7436</v>
      </c>
      <c r="B117" s="2">
        <v>45302</v>
      </c>
      <c r="C117" t="s">
        <v>73</v>
      </c>
      <c r="D117" t="s">
        <v>74</v>
      </c>
      <c r="E117" t="s">
        <v>312</v>
      </c>
      <c r="F117" t="s">
        <v>93</v>
      </c>
      <c r="G117" t="s">
        <v>94</v>
      </c>
      <c r="H117" s="29">
        <v>1</v>
      </c>
      <c r="I117" s="17">
        <v>23.5</v>
      </c>
      <c r="J117" s="17">
        <v>41.17</v>
      </c>
      <c r="K117" s="17">
        <v>17.670000000000002</v>
      </c>
      <c r="L117" s="17">
        <v>41.17</v>
      </c>
      <c r="M117" s="17">
        <v>23.5</v>
      </c>
      <c r="N117" s="17">
        <v>17.670000000000002</v>
      </c>
      <c r="O117" s="17" t="s">
        <v>13992</v>
      </c>
      <c r="P117" t="s">
        <v>30</v>
      </c>
      <c r="Q117" t="s">
        <v>7437</v>
      </c>
    </row>
    <row r="118" spans="1:17" x14ac:dyDescent="0.3">
      <c r="A118" t="s">
        <v>9266</v>
      </c>
      <c r="B118" s="2">
        <v>45302</v>
      </c>
      <c r="C118" t="s">
        <v>190</v>
      </c>
      <c r="D118" t="s">
        <v>16</v>
      </c>
      <c r="E118" t="s">
        <v>186</v>
      </c>
      <c r="F118" t="s">
        <v>76</v>
      </c>
      <c r="G118" t="s">
        <v>170</v>
      </c>
      <c r="H118" s="29">
        <v>9</v>
      </c>
      <c r="I118" s="17">
        <v>24.97</v>
      </c>
      <c r="J118" s="17">
        <v>39.36</v>
      </c>
      <c r="K118" s="17">
        <v>14.39</v>
      </c>
      <c r="L118" s="17">
        <v>354.24</v>
      </c>
      <c r="M118" s="17">
        <v>224.73</v>
      </c>
      <c r="N118" s="17">
        <v>129.51000000000002</v>
      </c>
      <c r="O118" s="17" t="s">
        <v>175</v>
      </c>
      <c r="P118" t="s">
        <v>54</v>
      </c>
      <c r="Q118" t="s">
        <v>9267</v>
      </c>
    </row>
    <row r="119" spans="1:17" x14ac:dyDescent="0.3">
      <c r="A119" t="s">
        <v>12629</v>
      </c>
      <c r="B119" s="2">
        <v>45302</v>
      </c>
      <c r="C119" t="s">
        <v>135</v>
      </c>
      <c r="D119" t="s">
        <v>34</v>
      </c>
      <c r="E119" t="s">
        <v>35</v>
      </c>
      <c r="F119" t="s">
        <v>93</v>
      </c>
      <c r="G119" t="s">
        <v>94</v>
      </c>
      <c r="H119" s="29">
        <v>2</v>
      </c>
      <c r="I119" s="17">
        <v>27.41</v>
      </c>
      <c r="J119" s="17">
        <v>35.619999999999997</v>
      </c>
      <c r="K119" s="17">
        <v>8.2099999999999973</v>
      </c>
      <c r="L119" s="17">
        <v>71.239999999999995</v>
      </c>
      <c r="M119" s="17">
        <v>54.82</v>
      </c>
      <c r="N119" s="17">
        <v>16.419999999999995</v>
      </c>
      <c r="O119" s="17" t="s">
        <v>20</v>
      </c>
      <c r="P119" t="s">
        <v>21</v>
      </c>
      <c r="Q119" t="s">
        <v>812</v>
      </c>
    </row>
    <row r="120" spans="1:17" x14ac:dyDescent="0.3">
      <c r="A120" t="s">
        <v>3446</v>
      </c>
      <c r="B120" s="2">
        <v>45303</v>
      </c>
      <c r="C120" t="s">
        <v>135</v>
      </c>
      <c r="D120" t="s">
        <v>34</v>
      </c>
      <c r="E120" t="s">
        <v>35</v>
      </c>
      <c r="F120" t="s">
        <v>27</v>
      </c>
      <c r="G120" t="s">
        <v>36</v>
      </c>
      <c r="H120" s="29">
        <v>6</v>
      </c>
      <c r="I120" s="17">
        <v>19.732857142857153</v>
      </c>
      <c r="J120" s="17">
        <v>37.660000000000004</v>
      </c>
      <c r="K120" s="17">
        <v>17.927142857142851</v>
      </c>
      <c r="L120" s="17">
        <v>225.96</v>
      </c>
      <c r="M120" s="17">
        <v>118.39714285714291</v>
      </c>
      <c r="N120" s="17">
        <v>107.5628571428571</v>
      </c>
      <c r="O120" s="17" t="s">
        <v>13992</v>
      </c>
      <c r="P120" t="s">
        <v>30</v>
      </c>
      <c r="Q120" t="s">
        <v>3447</v>
      </c>
    </row>
    <row r="121" spans="1:17" x14ac:dyDescent="0.3">
      <c r="A121" t="s">
        <v>4972</v>
      </c>
      <c r="B121" s="2">
        <v>45303</v>
      </c>
      <c r="C121" t="s">
        <v>73</v>
      </c>
      <c r="D121" t="s">
        <v>74</v>
      </c>
      <c r="E121" t="s">
        <v>312</v>
      </c>
      <c r="F121" t="s">
        <v>18</v>
      </c>
      <c r="G121" t="s">
        <v>44</v>
      </c>
      <c r="H121" s="29">
        <v>4</v>
      </c>
      <c r="I121" s="17">
        <v>13.57</v>
      </c>
      <c r="J121" s="17">
        <v>17.55</v>
      </c>
      <c r="K121" s="17">
        <v>3.9800000000000004</v>
      </c>
      <c r="L121" s="17">
        <v>70.2</v>
      </c>
      <c r="M121" s="17">
        <v>54.28</v>
      </c>
      <c r="N121" s="17">
        <v>15.920000000000002</v>
      </c>
      <c r="O121" s="17" t="s">
        <v>13993</v>
      </c>
      <c r="P121" t="s">
        <v>30</v>
      </c>
      <c r="Q121" t="s">
        <v>4973</v>
      </c>
    </row>
    <row r="122" spans="1:17" x14ac:dyDescent="0.3">
      <c r="A122" t="s">
        <v>5894</v>
      </c>
      <c r="B122" s="2">
        <v>45303</v>
      </c>
      <c r="C122" t="s">
        <v>202</v>
      </c>
      <c r="D122" t="s">
        <v>58</v>
      </c>
      <c r="E122" t="s">
        <v>59</v>
      </c>
      <c r="F122" t="s">
        <v>51</v>
      </c>
      <c r="G122" t="s">
        <v>70</v>
      </c>
      <c r="H122" s="29">
        <v>3</v>
      </c>
      <c r="I122" s="17">
        <v>8.11</v>
      </c>
      <c r="J122" s="17">
        <v>11.58</v>
      </c>
      <c r="K122" s="17">
        <v>3.4700000000000006</v>
      </c>
      <c r="L122" s="17">
        <v>34.74</v>
      </c>
      <c r="M122" s="17">
        <v>24.33</v>
      </c>
      <c r="N122" s="17">
        <v>10.410000000000004</v>
      </c>
      <c r="O122" s="17" t="s">
        <v>20</v>
      </c>
      <c r="P122" t="s">
        <v>21</v>
      </c>
      <c r="Q122" t="s">
        <v>5895</v>
      </c>
    </row>
    <row r="123" spans="1:17" x14ac:dyDescent="0.3">
      <c r="A123" t="s">
        <v>6013</v>
      </c>
      <c r="B123" s="2">
        <v>45303</v>
      </c>
      <c r="C123" t="s">
        <v>190</v>
      </c>
      <c r="D123" t="s">
        <v>16</v>
      </c>
      <c r="E123" t="s">
        <v>186</v>
      </c>
      <c r="F123" t="s">
        <v>27</v>
      </c>
      <c r="G123" t="s">
        <v>109</v>
      </c>
      <c r="H123" s="29">
        <v>5</v>
      </c>
      <c r="I123" s="17">
        <v>11.84</v>
      </c>
      <c r="J123" s="17">
        <v>17.97</v>
      </c>
      <c r="K123" s="17">
        <v>6.129999999999999</v>
      </c>
      <c r="L123" s="17">
        <v>89.85</v>
      </c>
      <c r="M123" s="17">
        <v>59.2</v>
      </c>
      <c r="N123" s="17">
        <v>30.649999999999991</v>
      </c>
      <c r="O123" s="17" t="s">
        <v>13992</v>
      </c>
      <c r="P123" t="s">
        <v>30</v>
      </c>
      <c r="Q123" t="s">
        <v>2409</v>
      </c>
    </row>
    <row r="124" spans="1:17" x14ac:dyDescent="0.3">
      <c r="A124" t="s">
        <v>9298</v>
      </c>
      <c r="B124" s="2">
        <v>45303</v>
      </c>
      <c r="C124" t="s">
        <v>334</v>
      </c>
      <c r="D124" t="s">
        <v>91</v>
      </c>
      <c r="E124" t="s">
        <v>92</v>
      </c>
      <c r="F124" t="s">
        <v>18</v>
      </c>
      <c r="G124" t="s">
        <v>99</v>
      </c>
      <c r="H124" s="29">
        <v>7</v>
      </c>
      <c r="I124" s="17">
        <v>7.3</v>
      </c>
      <c r="J124" s="17">
        <v>9.02</v>
      </c>
      <c r="K124" s="17">
        <v>1.7199999999999998</v>
      </c>
      <c r="L124" s="17">
        <v>63.14</v>
      </c>
      <c r="M124" s="17">
        <v>51.1</v>
      </c>
      <c r="N124" s="17">
        <v>12.04</v>
      </c>
      <c r="O124" s="17" t="s">
        <v>13992</v>
      </c>
      <c r="P124" t="s">
        <v>21</v>
      </c>
      <c r="Q124" t="s">
        <v>9299</v>
      </c>
    </row>
    <row r="125" spans="1:17" x14ac:dyDescent="0.3">
      <c r="A125" t="s">
        <v>9427</v>
      </c>
      <c r="B125" s="2">
        <v>45303</v>
      </c>
      <c r="C125" t="s">
        <v>394</v>
      </c>
      <c r="D125" t="s">
        <v>25</v>
      </c>
      <c r="E125" t="s">
        <v>104</v>
      </c>
      <c r="F125" t="s">
        <v>51</v>
      </c>
      <c r="G125" t="s">
        <v>60</v>
      </c>
      <c r="H125" s="29">
        <v>6</v>
      </c>
      <c r="I125" s="17">
        <v>5.77</v>
      </c>
      <c r="J125" s="17">
        <v>10.770000000000001</v>
      </c>
      <c r="K125" s="17">
        <v>5.0000000000000018</v>
      </c>
      <c r="L125" s="17">
        <v>64.62</v>
      </c>
      <c r="M125" s="17">
        <v>34.619999999999997</v>
      </c>
      <c r="N125" s="17">
        <v>30.000000000000007</v>
      </c>
      <c r="O125" s="17" t="s">
        <v>13992</v>
      </c>
      <c r="P125" t="s">
        <v>54</v>
      </c>
      <c r="Q125" t="s">
        <v>9428</v>
      </c>
    </row>
    <row r="126" spans="1:17" x14ac:dyDescent="0.3">
      <c r="A126" t="s">
        <v>11657</v>
      </c>
      <c r="B126" s="2">
        <v>45303</v>
      </c>
      <c r="C126" t="s">
        <v>394</v>
      </c>
      <c r="D126" t="s">
        <v>25</v>
      </c>
      <c r="E126" t="s">
        <v>104</v>
      </c>
      <c r="F126" t="s">
        <v>93</v>
      </c>
      <c r="G126" t="s">
        <v>217</v>
      </c>
      <c r="H126" s="29">
        <v>4</v>
      </c>
      <c r="I126" s="17">
        <v>26.92</v>
      </c>
      <c r="J126" s="17">
        <v>43.6</v>
      </c>
      <c r="K126" s="17">
        <v>16.68</v>
      </c>
      <c r="L126" s="17">
        <v>174.4</v>
      </c>
      <c r="M126" s="17">
        <v>107.68</v>
      </c>
      <c r="N126" s="17">
        <v>66.72</v>
      </c>
      <c r="O126" s="17" t="s">
        <v>13993</v>
      </c>
      <c r="P126" t="s">
        <v>54</v>
      </c>
      <c r="Q126" t="s">
        <v>11658</v>
      </c>
    </row>
    <row r="127" spans="1:17" x14ac:dyDescent="0.3">
      <c r="A127" t="s">
        <v>13602</v>
      </c>
      <c r="B127" s="2">
        <v>45303</v>
      </c>
      <c r="C127" t="s">
        <v>129</v>
      </c>
      <c r="D127" t="s">
        <v>130</v>
      </c>
      <c r="E127" t="s">
        <v>131</v>
      </c>
      <c r="F127" t="s">
        <v>51</v>
      </c>
      <c r="G127" t="s">
        <v>119</v>
      </c>
      <c r="H127" s="29">
        <v>3</v>
      </c>
      <c r="I127" s="17">
        <v>12.11</v>
      </c>
      <c r="J127" s="17">
        <v>17.13</v>
      </c>
      <c r="K127" s="17">
        <v>5.0199999999999996</v>
      </c>
      <c r="L127" s="17">
        <v>51.39</v>
      </c>
      <c r="M127" s="17">
        <v>36.33</v>
      </c>
      <c r="N127" s="17">
        <v>15.060000000000002</v>
      </c>
      <c r="O127" s="17" t="s">
        <v>175</v>
      </c>
      <c r="P127" t="s">
        <v>54</v>
      </c>
      <c r="Q127" t="s">
        <v>13603</v>
      </c>
    </row>
    <row r="128" spans="1:17" x14ac:dyDescent="0.3">
      <c r="A128" t="s">
        <v>1666</v>
      </c>
      <c r="B128" s="2">
        <v>45304</v>
      </c>
      <c r="C128" t="s">
        <v>202</v>
      </c>
      <c r="D128" t="s">
        <v>58</v>
      </c>
      <c r="E128" t="s">
        <v>59</v>
      </c>
      <c r="F128" t="s">
        <v>76</v>
      </c>
      <c r="G128" t="s">
        <v>179</v>
      </c>
      <c r="H128" s="29">
        <v>5</v>
      </c>
      <c r="I128" s="17">
        <v>22.33</v>
      </c>
      <c r="J128" s="17">
        <v>35.6</v>
      </c>
      <c r="K128" s="17">
        <v>13.270000000000003</v>
      </c>
      <c r="L128" s="17">
        <v>178</v>
      </c>
      <c r="M128" s="17">
        <v>111.64999999999999</v>
      </c>
      <c r="N128" s="17">
        <v>66.350000000000009</v>
      </c>
      <c r="O128" s="17" t="s">
        <v>53</v>
      </c>
      <c r="P128" t="s">
        <v>14024</v>
      </c>
      <c r="Q128" t="s">
        <v>1667</v>
      </c>
    </row>
    <row r="129" spans="1:17" x14ac:dyDescent="0.3">
      <c r="A129" t="s">
        <v>3302</v>
      </c>
      <c r="B129" s="2">
        <v>45304</v>
      </c>
      <c r="C129" t="s">
        <v>307</v>
      </c>
      <c r="D129" t="s">
        <v>68</v>
      </c>
      <c r="E129" t="s">
        <v>229</v>
      </c>
      <c r="F129" t="s">
        <v>27</v>
      </c>
      <c r="G129" t="s">
        <v>28</v>
      </c>
      <c r="H129" s="29">
        <v>5</v>
      </c>
      <c r="I129" s="17">
        <v>24.82</v>
      </c>
      <c r="J129" s="17">
        <v>32.739999999999995</v>
      </c>
      <c r="K129" s="17">
        <v>7.9199999999999946</v>
      </c>
      <c r="L129" s="17">
        <v>163.69999999999999</v>
      </c>
      <c r="M129" s="17">
        <v>124.1</v>
      </c>
      <c r="N129" s="17">
        <v>39.599999999999994</v>
      </c>
      <c r="O129" s="17" t="s">
        <v>13993</v>
      </c>
      <c r="P129" t="s">
        <v>21</v>
      </c>
      <c r="Q129" t="s">
        <v>3304</v>
      </c>
    </row>
    <row r="130" spans="1:17" x14ac:dyDescent="0.3">
      <c r="A130" t="s">
        <v>3748</v>
      </c>
      <c r="B130" s="2">
        <v>45304</v>
      </c>
      <c r="C130" t="s">
        <v>202</v>
      </c>
      <c r="D130" t="s">
        <v>58</v>
      </c>
      <c r="E130" t="s">
        <v>59</v>
      </c>
      <c r="F130" t="s">
        <v>76</v>
      </c>
      <c r="G130" t="s">
        <v>179</v>
      </c>
      <c r="H130" s="29">
        <v>6</v>
      </c>
      <c r="I130" s="17">
        <v>46.87</v>
      </c>
      <c r="J130" s="17">
        <v>88.23</v>
      </c>
      <c r="K130" s="17">
        <v>41.360000000000007</v>
      </c>
      <c r="L130" s="17">
        <v>529.38</v>
      </c>
      <c r="M130" s="17">
        <v>281.21999999999997</v>
      </c>
      <c r="N130" s="17">
        <v>248.16000000000003</v>
      </c>
      <c r="O130" s="17" t="s">
        <v>13992</v>
      </c>
      <c r="P130" t="s">
        <v>54</v>
      </c>
      <c r="Q130" t="s">
        <v>3749</v>
      </c>
    </row>
    <row r="131" spans="1:17" x14ac:dyDescent="0.3">
      <c r="A131" t="s">
        <v>4001</v>
      </c>
      <c r="B131" s="2">
        <v>45304</v>
      </c>
      <c r="C131" t="s">
        <v>334</v>
      </c>
      <c r="D131" t="s">
        <v>91</v>
      </c>
      <c r="E131" t="s">
        <v>92</v>
      </c>
      <c r="F131" t="s">
        <v>93</v>
      </c>
      <c r="G131" t="s">
        <v>94</v>
      </c>
      <c r="H131" s="29">
        <v>2</v>
      </c>
      <c r="I131" s="17">
        <v>27.53</v>
      </c>
      <c r="J131" s="17">
        <v>40.44</v>
      </c>
      <c r="K131" s="17">
        <v>12.909999999999997</v>
      </c>
      <c r="L131" s="17">
        <v>80.88</v>
      </c>
      <c r="M131" s="17">
        <v>55.06</v>
      </c>
      <c r="N131" s="17">
        <v>25.819999999999993</v>
      </c>
      <c r="O131" s="17" t="s">
        <v>13993</v>
      </c>
      <c r="P131" t="s">
        <v>54</v>
      </c>
      <c r="Q131" t="s">
        <v>4002</v>
      </c>
    </row>
    <row r="132" spans="1:17" x14ac:dyDescent="0.3">
      <c r="A132" t="s">
        <v>4066</v>
      </c>
      <c r="B132" s="2">
        <v>45304</v>
      </c>
      <c r="C132" t="s">
        <v>334</v>
      </c>
      <c r="D132" t="s">
        <v>91</v>
      </c>
      <c r="E132" t="s">
        <v>92</v>
      </c>
      <c r="F132" t="s">
        <v>51</v>
      </c>
      <c r="G132" t="s">
        <v>119</v>
      </c>
      <c r="H132" s="29">
        <v>5</v>
      </c>
      <c r="I132" s="17">
        <v>11.551717791411036</v>
      </c>
      <c r="J132" s="17">
        <v>24.36</v>
      </c>
      <c r="K132" s="17">
        <v>12.808282208588963</v>
      </c>
      <c r="L132" s="17">
        <v>121.8</v>
      </c>
      <c r="M132" s="17">
        <v>57.758588957055181</v>
      </c>
      <c r="N132" s="17">
        <v>64.041411042944816</v>
      </c>
      <c r="O132" s="17" t="s">
        <v>13992</v>
      </c>
      <c r="P132" t="s">
        <v>21</v>
      </c>
      <c r="Q132" t="s">
        <v>4067</v>
      </c>
    </row>
    <row r="133" spans="1:17" x14ac:dyDescent="0.3">
      <c r="A133" t="s">
        <v>4236</v>
      </c>
      <c r="B133" s="2">
        <v>45304</v>
      </c>
      <c r="C133" t="s">
        <v>334</v>
      </c>
      <c r="D133" t="s">
        <v>91</v>
      </c>
      <c r="E133" t="s">
        <v>92</v>
      </c>
      <c r="F133" t="s">
        <v>93</v>
      </c>
      <c r="G133" t="s">
        <v>94</v>
      </c>
      <c r="H133" s="29">
        <v>2</v>
      </c>
      <c r="I133" s="17">
        <v>18.420000000000002</v>
      </c>
      <c r="J133" s="17">
        <v>26.84</v>
      </c>
      <c r="K133" s="17">
        <v>8.4199999999999982</v>
      </c>
      <c r="L133" s="17">
        <v>53.68</v>
      </c>
      <c r="M133" s="17">
        <v>36.840000000000003</v>
      </c>
      <c r="N133" s="17">
        <v>16.839999999999996</v>
      </c>
      <c r="O133" s="17" t="s">
        <v>53</v>
      </c>
      <c r="P133" t="s">
        <v>30</v>
      </c>
      <c r="Q133" t="s">
        <v>3461</v>
      </c>
    </row>
    <row r="134" spans="1:17" x14ac:dyDescent="0.3">
      <c r="A134" t="s">
        <v>5970</v>
      </c>
      <c r="B134" s="2">
        <v>45304</v>
      </c>
      <c r="C134" t="s">
        <v>394</v>
      </c>
      <c r="D134" t="s">
        <v>25</v>
      </c>
      <c r="E134" t="s">
        <v>104</v>
      </c>
      <c r="F134" t="s">
        <v>76</v>
      </c>
      <c r="G134" t="s">
        <v>251</v>
      </c>
      <c r="H134" s="29">
        <v>3</v>
      </c>
      <c r="I134" s="17">
        <v>12.61</v>
      </c>
      <c r="J134" s="17">
        <v>20.52</v>
      </c>
      <c r="K134" s="17">
        <v>7.91</v>
      </c>
      <c r="L134" s="17">
        <v>61.56</v>
      </c>
      <c r="M134" s="17">
        <v>37.83</v>
      </c>
      <c r="N134" s="17">
        <v>23.730000000000004</v>
      </c>
      <c r="O134" s="17" t="s">
        <v>13993</v>
      </c>
      <c r="P134" t="s">
        <v>30</v>
      </c>
      <c r="Q134" t="s">
        <v>5971</v>
      </c>
    </row>
    <row r="135" spans="1:17" x14ac:dyDescent="0.3">
      <c r="A135" t="s">
        <v>7648</v>
      </c>
      <c r="B135" s="2">
        <v>45304</v>
      </c>
      <c r="C135" t="s">
        <v>129</v>
      </c>
      <c r="D135" t="s">
        <v>130</v>
      </c>
      <c r="E135" t="s">
        <v>131</v>
      </c>
      <c r="F135" t="s">
        <v>18</v>
      </c>
      <c r="G135" t="s">
        <v>99</v>
      </c>
      <c r="H135" s="29">
        <v>2</v>
      </c>
      <c r="I135" s="17">
        <v>8.14</v>
      </c>
      <c r="J135" s="17">
        <v>11.57</v>
      </c>
      <c r="K135" s="17">
        <v>3.4299999999999997</v>
      </c>
      <c r="L135" s="17">
        <v>23.14</v>
      </c>
      <c r="M135" s="17">
        <v>16.28</v>
      </c>
      <c r="N135" s="17">
        <v>6.8599999999999994</v>
      </c>
      <c r="O135" s="17" t="s">
        <v>13993</v>
      </c>
      <c r="P135" t="s">
        <v>54</v>
      </c>
      <c r="Q135" t="s">
        <v>14024</v>
      </c>
    </row>
    <row r="136" spans="1:17" x14ac:dyDescent="0.3">
      <c r="A136" t="s">
        <v>8774</v>
      </c>
      <c r="B136" s="2">
        <v>45304</v>
      </c>
      <c r="C136" t="s">
        <v>129</v>
      </c>
      <c r="D136" t="s">
        <v>130</v>
      </c>
      <c r="E136" t="s">
        <v>131</v>
      </c>
      <c r="F136" t="s">
        <v>93</v>
      </c>
      <c r="G136" t="s">
        <v>217</v>
      </c>
      <c r="H136" s="29">
        <v>7</v>
      </c>
      <c r="I136" s="17">
        <v>25.638385269121823</v>
      </c>
      <c r="J136" s="17">
        <v>41.14</v>
      </c>
      <c r="K136" s="17">
        <v>15.501614730878178</v>
      </c>
      <c r="L136" s="17">
        <v>287.98</v>
      </c>
      <c r="M136" s="17">
        <v>179.46869688385277</v>
      </c>
      <c r="N136" s="17">
        <v>108.51130311614725</v>
      </c>
      <c r="O136" s="17" t="s">
        <v>20</v>
      </c>
      <c r="P136" t="s">
        <v>54</v>
      </c>
      <c r="Q136" t="s">
        <v>8775</v>
      </c>
    </row>
    <row r="137" spans="1:17" x14ac:dyDescent="0.3">
      <c r="A137" t="s">
        <v>10992</v>
      </c>
      <c r="B137" s="2">
        <v>45304</v>
      </c>
      <c r="C137" t="s">
        <v>135</v>
      </c>
      <c r="D137" t="s">
        <v>34</v>
      </c>
      <c r="E137" t="s">
        <v>35</v>
      </c>
      <c r="F137" t="s">
        <v>51</v>
      </c>
      <c r="G137" t="s">
        <v>70</v>
      </c>
      <c r="H137" s="29">
        <v>10</v>
      </c>
      <c r="I137" s="17">
        <v>9.89</v>
      </c>
      <c r="J137" s="17">
        <v>17</v>
      </c>
      <c r="K137" s="17">
        <v>7.1099999999999994</v>
      </c>
      <c r="L137" s="17">
        <v>170</v>
      </c>
      <c r="M137" s="17">
        <v>98.9</v>
      </c>
      <c r="N137" s="17">
        <v>71.099999999999994</v>
      </c>
      <c r="O137" s="17" t="s">
        <v>175</v>
      </c>
      <c r="P137" t="s">
        <v>54</v>
      </c>
      <c r="Q137" t="s">
        <v>10993</v>
      </c>
    </row>
    <row r="138" spans="1:17" x14ac:dyDescent="0.3">
      <c r="A138" t="s">
        <v>12533</v>
      </c>
      <c r="B138" s="2">
        <v>45304</v>
      </c>
      <c r="C138" t="s">
        <v>394</v>
      </c>
      <c r="D138" t="s">
        <v>25</v>
      </c>
      <c r="E138" t="s">
        <v>104</v>
      </c>
      <c r="F138" t="s">
        <v>51</v>
      </c>
      <c r="G138" t="s">
        <v>70</v>
      </c>
      <c r="H138" s="29">
        <v>4</v>
      </c>
      <c r="I138" s="17">
        <v>9.5793805309734541</v>
      </c>
      <c r="J138" s="17">
        <v>20.57</v>
      </c>
      <c r="K138" s="17">
        <v>10.990619469026546</v>
      </c>
      <c r="L138" s="17">
        <v>82.28</v>
      </c>
      <c r="M138" s="17">
        <v>38.317522123893816</v>
      </c>
      <c r="N138" s="17">
        <v>43.962477876106185</v>
      </c>
      <c r="O138" s="17" t="s">
        <v>175</v>
      </c>
      <c r="P138" t="s">
        <v>54</v>
      </c>
      <c r="Q138" t="s">
        <v>14024</v>
      </c>
    </row>
    <row r="139" spans="1:17" x14ac:dyDescent="0.3">
      <c r="A139" t="s">
        <v>13683</v>
      </c>
      <c r="B139" s="2">
        <v>45304</v>
      </c>
      <c r="C139" t="s">
        <v>73</v>
      </c>
      <c r="D139" t="s">
        <v>74</v>
      </c>
      <c r="E139" t="s">
        <v>312</v>
      </c>
      <c r="F139" t="s">
        <v>93</v>
      </c>
      <c r="G139" t="s">
        <v>217</v>
      </c>
      <c r="H139" s="29">
        <v>4</v>
      </c>
      <c r="I139" s="17">
        <v>24.55</v>
      </c>
      <c r="J139" s="17">
        <v>35.36</v>
      </c>
      <c r="K139" s="17">
        <v>10.809999999999999</v>
      </c>
      <c r="L139" s="17">
        <v>141.44</v>
      </c>
      <c r="M139" s="17">
        <v>98.2</v>
      </c>
      <c r="N139" s="17">
        <v>43.239999999999995</v>
      </c>
      <c r="O139" s="17" t="s">
        <v>175</v>
      </c>
      <c r="P139" t="s">
        <v>30</v>
      </c>
      <c r="Q139" t="s">
        <v>7431</v>
      </c>
    </row>
    <row r="140" spans="1:17" x14ac:dyDescent="0.3">
      <c r="A140" t="s">
        <v>2554</v>
      </c>
      <c r="B140" s="2">
        <v>45305</v>
      </c>
      <c r="C140" t="s">
        <v>394</v>
      </c>
      <c r="D140" t="s">
        <v>25</v>
      </c>
      <c r="E140" t="s">
        <v>104</v>
      </c>
      <c r="F140" t="s">
        <v>27</v>
      </c>
      <c r="G140" t="s">
        <v>109</v>
      </c>
      <c r="H140" s="29">
        <v>4</v>
      </c>
      <c r="I140" s="17">
        <v>14.4</v>
      </c>
      <c r="J140" s="17">
        <v>22.47</v>
      </c>
      <c r="K140" s="17">
        <v>8.0699999999999985</v>
      </c>
      <c r="L140" s="17">
        <v>89.88</v>
      </c>
      <c r="M140" s="17">
        <v>57.6</v>
      </c>
      <c r="N140" s="17">
        <v>32.279999999999994</v>
      </c>
      <c r="O140" s="17" t="s">
        <v>20</v>
      </c>
      <c r="P140" t="s">
        <v>54</v>
      </c>
      <c r="Q140" t="s">
        <v>2555</v>
      </c>
    </row>
    <row r="141" spans="1:17" x14ac:dyDescent="0.3">
      <c r="A141" t="s">
        <v>4542</v>
      </c>
      <c r="B141" s="2">
        <v>45305</v>
      </c>
      <c r="C141" t="s">
        <v>394</v>
      </c>
      <c r="D141" t="s">
        <v>25</v>
      </c>
      <c r="E141" t="s">
        <v>104</v>
      </c>
      <c r="F141" t="s">
        <v>93</v>
      </c>
      <c r="G141" t="s">
        <v>217</v>
      </c>
      <c r="H141" s="29">
        <v>8</v>
      </c>
      <c r="I141" s="17">
        <v>23.71</v>
      </c>
      <c r="J141" s="17">
        <v>39.96</v>
      </c>
      <c r="K141" s="17">
        <v>16.25</v>
      </c>
      <c r="L141" s="17">
        <v>319.68</v>
      </c>
      <c r="M141" s="17">
        <v>189.68</v>
      </c>
      <c r="N141" s="17">
        <v>130</v>
      </c>
      <c r="O141" s="17" t="s">
        <v>13993</v>
      </c>
      <c r="P141" t="s">
        <v>30</v>
      </c>
      <c r="Q141" t="s">
        <v>4543</v>
      </c>
    </row>
    <row r="142" spans="1:17" x14ac:dyDescent="0.3">
      <c r="A142" t="s">
        <v>5061</v>
      </c>
      <c r="B142" s="2">
        <v>45305</v>
      </c>
      <c r="C142" t="s">
        <v>129</v>
      </c>
      <c r="D142" t="s">
        <v>130</v>
      </c>
      <c r="E142" t="s">
        <v>131</v>
      </c>
      <c r="F142" t="s">
        <v>18</v>
      </c>
      <c r="G142" t="s">
        <v>44</v>
      </c>
      <c r="H142" s="29">
        <v>4</v>
      </c>
      <c r="I142" s="17">
        <v>13.07</v>
      </c>
      <c r="J142" s="17">
        <v>16.52</v>
      </c>
      <c r="K142" s="17">
        <v>3.4499999999999993</v>
      </c>
      <c r="L142" s="17">
        <v>66.08</v>
      </c>
      <c r="M142" s="17">
        <v>52.28</v>
      </c>
      <c r="N142" s="17">
        <v>13.799999999999997</v>
      </c>
      <c r="O142" s="17" t="s">
        <v>175</v>
      </c>
      <c r="P142" t="s">
        <v>30</v>
      </c>
      <c r="Q142" t="s">
        <v>14024</v>
      </c>
    </row>
    <row r="143" spans="1:17" x14ac:dyDescent="0.3">
      <c r="A143" t="s">
        <v>5705</v>
      </c>
      <c r="B143" s="2">
        <v>45305</v>
      </c>
      <c r="C143" t="s">
        <v>202</v>
      </c>
      <c r="D143" t="s">
        <v>58</v>
      </c>
      <c r="E143" t="s">
        <v>59</v>
      </c>
      <c r="F143" t="s">
        <v>27</v>
      </c>
      <c r="G143" t="s">
        <v>187</v>
      </c>
      <c r="H143" s="29">
        <f>Data[[#This Row],[Totale_Vendita]]/Data[[#This Row],[Prezzo_Unitario]]</f>
        <v>8.9115213239974533</v>
      </c>
      <c r="I143" s="17">
        <v>88.09</v>
      </c>
      <c r="J143" s="17">
        <v>47.13</v>
      </c>
      <c r="K143" s="17">
        <v>-40.96</v>
      </c>
      <c r="L143" s="17">
        <v>420</v>
      </c>
      <c r="M143" s="17">
        <v>785.01591343093571</v>
      </c>
      <c r="N143" s="17">
        <v>-365.01591343093571</v>
      </c>
      <c r="O143" s="17" t="s">
        <v>175</v>
      </c>
      <c r="P143" t="s">
        <v>21</v>
      </c>
      <c r="Q143" t="s">
        <v>5706</v>
      </c>
    </row>
    <row r="144" spans="1:17" x14ac:dyDescent="0.3">
      <c r="A144" t="s">
        <v>6812</v>
      </c>
      <c r="B144" s="2">
        <v>45305</v>
      </c>
      <c r="C144" t="s">
        <v>334</v>
      </c>
      <c r="D144" t="s">
        <v>91</v>
      </c>
      <c r="E144" t="s">
        <v>92</v>
      </c>
      <c r="F144" t="s">
        <v>51</v>
      </c>
      <c r="G144" t="s">
        <v>119</v>
      </c>
      <c r="H144" s="29">
        <v>2</v>
      </c>
      <c r="I144" s="17">
        <v>17.87</v>
      </c>
      <c r="J144" s="17">
        <v>27.44</v>
      </c>
      <c r="K144" s="17">
        <v>9.57</v>
      </c>
      <c r="L144" s="17">
        <v>54.88</v>
      </c>
      <c r="M144" s="17">
        <v>35.74</v>
      </c>
      <c r="N144" s="17">
        <v>19.14</v>
      </c>
      <c r="O144" s="17" t="s">
        <v>175</v>
      </c>
      <c r="P144" t="s">
        <v>21</v>
      </c>
      <c r="Q144" t="s">
        <v>3712</v>
      </c>
    </row>
    <row r="145" spans="1:17" x14ac:dyDescent="0.3">
      <c r="A145" t="s">
        <v>7334</v>
      </c>
      <c r="B145" s="2">
        <v>45305</v>
      </c>
      <c r="C145" t="s">
        <v>307</v>
      </c>
      <c r="D145" t="s">
        <v>68</v>
      </c>
      <c r="E145" t="s">
        <v>229</v>
      </c>
      <c r="F145" t="s">
        <v>51</v>
      </c>
      <c r="G145" t="s">
        <v>60</v>
      </c>
      <c r="H145" s="29">
        <v>3</v>
      </c>
      <c r="I145" s="17">
        <v>6.45</v>
      </c>
      <c r="J145" s="17">
        <v>9.1</v>
      </c>
      <c r="K145" s="17">
        <v>2.6499999999999995</v>
      </c>
      <c r="L145" s="17">
        <v>27.3</v>
      </c>
      <c r="M145" s="17">
        <v>19.350000000000001</v>
      </c>
      <c r="N145" s="17">
        <v>7.9499999999999993</v>
      </c>
      <c r="O145" s="17" t="s">
        <v>13993</v>
      </c>
      <c r="P145" t="s">
        <v>30</v>
      </c>
      <c r="Q145" t="s">
        <v>1925</v>
      </c>
    </row>
    <row r="146" spans="1:17" x14ac:dyDescent="0.3">
      <c r="A146" t="s">
        <v>8970</v>
      </c>
      <c r="B146" s="2">
        <v>45305</v>
      </c>
      <c r="C146" t="s">
        <v>135</v>
      </c>
      <c r="D146" t="s">
        <v>34</v>
      </c>
      <c r="E146" t="s">
        <v>35</v>
      </c>
      <c r="F146" t="s">
        <v>27</v>
      </c>
      <c r="G146" t="s">
        <v>36</v>
      </c>
      <c r="H146" s="29">
        <v>6</v>
      </c>
      <c r="I146" s="17">
        <v>24.29</v>
      </c>
      <c r="J146" s="17">
        <v>29.939999999999998</v>
      </c>
      <c r="K146" s="17">
        <v>5.6499999999999986</v>
      </c>
      <c r="L146" s="17">
        <v>179.64</v>
      </c>
      <c r="M146" s="17">
        <v>145.74</v>
      </c>
      <c r="N146" s="17">
        <v>33.899999999999977</v>
      </c>
      <c r="O146" s="17" t="s">
        <v>13993</v>
      </c>
      <c r="P146" t="s">
        <v>54</v>
      </c>
      <c r="Q146" t="s">
        <v>2225</v>
      </c>
    </row>
    <row r="147" spans="1:17" x14ac:dyDescent="0.3">
      <c r="A147" t="s">
        <v>9695</v>
      </c>
      <c r="B147" s="2">
        <v>45305</v>
      </c>
      <c r="C147" t="s">
        <v>190</v>
      </c>
      <c r="D147" t="s">
        <v>16</v>
      </c>
      <c r="E147" t="s">
        <v>186</v>
      </c>
      <c r="F147" t="s">
        <v>51</v>
      </c>
      <c r="G147" t="s">
        <v>60</v>
      </c>
      <c r="H147" s="29">
        <v>3</v>
      </c>
      <c r="I147" s="17">
        <v>4.59</v>
      </c>
      <c r="J147" s="17">
        <v>6.98</v>
      </c>
      <c r="K147" s="17">
        <v>2.3900000000000006</v>
      </c>
      <c r="L147" s="17">
        <v>20.94</v>
      </c>
      <c r="M147" s="17">
        <v>13.77</v>
      </c>
      <c r="N147" s="17">
        <v>7.1700000000000017</v>
      </c>
      <c r="O147" s="17" t="s">
        <v>175</v>
      </c>
      <c r="P147" t="s">
        <v>54</v>
      </c>
      <c r="Q147" t="s">
        <v>9478</v>
      </c>
    </row>
    <row r="148" spans="1:17" x14ac:dyDescent="0.3">
      <c r="A148" t="s">
        <v>10153</v>
      </c>
      <c r="B148" s="2">
        <v>45305</v>
      </c>
      <c r="C148" t="s">
        <v>73</v>
      </c>
      <c r="D148" t="s">
        <v>74</v>
      </c>
      <c r="E148" t="s">
        <v>312</v>
      </c>
      <c r="F148" t="s">
        <v>76</v>
      </c>
      <c r="G148" t="s">
        <v>170</v>
      </c>
      <c r="H148" s="29">
        <v>5</v>
      </c>
      <c r="I148" s="17">
        <v>32.14</v>
      </c>
      <c r="J148" s="17">
        <v>48.38</v>
      </c>
      <c r="K148" s="17">
        <v>16.240000000000002</v>
      </c>
      <c r="L148" s="17">
        <v>241.9</v>
      </c>
      <c r="M148" s="17">
        <v>160.69999999999999</v>
      </c>
      <c r="N148" s="17">
        <v>81.200000000000017</v>
      </c>
      <c r="O148" s="17" t="s">
        <v>20</v>
      </c>
      <c r="P148" t="s">
        <v>21</v>
      </c>
      <c r="Q148" t="s">
        <v>10154</v>
      </c>
    </row>
    <row r="149" spans="1:17" x14ac:dyDescent="0.3">
      <c r="A149" t="s">
        <v>10823</v>
      </c>
      <c r="B149" s="2">
        <v>45305</v>
      </c>
      <c r="C149" t="s">
        <v>190</v>
      </c>
      <c r="D149" t="s">
        <v>16</v>
      </c>
      <c r="E149" t="s">
        <v>186</v>
      </c>
      <c r="F149" t="s">
        <v>27</v>
      </c>
      <c r="G149" t="s">
        <v>187</v>
      </c>
      <c r="H149" s="29">
        <v>6</v>
      </c>
      <c r="I149" s="17">
        <v>89.92</v>
      </c>
      <c r="J149" s="17">
        <v>121.00999999999999</v>
      </c>
      <c r="K149" s="17">
        <v>31.089999999999989</v>
      </c>
      <c r="L149" s="17">
        <v>726.06</v>
      </c>
      <c r="M149" s="17">
        <v>539.52</v>
      </c>
      <c r="N149" s="17">
        <v>186.53999999999996</v>
      </c>
      <c r="O149" s="17" t="s">
        <v>13992</v>
      </c>
      <c r="P149" t="s">
        <v>30</v>
      </c>
      <c r="Q149" t="s">
        <v>10824</v>
      </c>
    </row>
    <row r="150" spans="1:17" x14ac:dyDescent="0.3">
      <c r="A150" t="s">
        <v>11269</v>
      </c>
      <c r="B150" s="2">
        <v>45305</v>
      </c>
      <c r="C150" t="s">
        <v>334</v>
      </c>
      <c r="D150" t="s">
        <v>91</v>
      </c>
      <c r="E150" t="s">
        <v>92</v>
      </c>
      <c r="F150" t="s">
        <v>18</v>
      </c>
      <c r="G150" t="s">
        <v>99</v>
      </c>
      <c r="H150" s="29">
        <v>5</v>
      </c>
      <c r="I150" s="17">
        <v>5.18</v>
      </c>
      <c r="J150" s="17">
        <v>8.6760000000000002</v>
      </c>
      <c r="K150" s="17">
        <v>3.4960000000000004</v>
      </c>
      <c r="L150" s="17">
        <v>43.38</v>
      </c>
      <c r="M150" s="17">
        <v>25.9</v>
      </c>
      <c r="N150" s="17">
        <v>17.480000000000004</v>
      </c>
      <c r="O150" s="17" t="s">
        <v>175</v>
      </c>
      <c r="P150" t="s">
        <v>21</v>
      </c>
      <c r="Q150" t="s">
        <v>11270</v>
      </c>
    </row>
    <row r="151" spans="1:17" x14ac:dyDescent="0.3">
      <c r="A151" t="s">
        <v>12048</v>
      </c>
      <c r="B151" s="2">
        <v>45305</v>
      </c>
      <c r="C151" t="s">
        <v>135</v>
      </c>
      <c r="D151" t="s">
        <v>34</v>
      </c>
      <c r="E151" t="s">
        <v>35</v>
      </c>
      <c r="F151" t="s">
        <v>27</v>
      </c>
      <c r="G151" t="s">
        <v>187</v>
      </c>
      <c r="H151" s="29">
        <v>4</v>
      </c>
      <c r="I151" s="17">
        <v>50.23</v>
      </c>
      <c r="J151" s="17">
        <v>87.19</v>
      </c>
      <c r="K151" s="17">
        <v>36.96</v>
      </c>
      <c r="L151" s="17">
        <v>348.76</v>
      </c>
      <c r="M151" s="17">
        <v>200.92</v>
      </c>
      <c r="N151" s="17">
        <v>147.84</v>
      </c>
      <c r="O151" s="17" t="s">
        <v>175</v>
      </c>
      <c r="P151" t="s">
        <v>54</v>
      </c>
      <c r="Q151" t="s">
        <v>7655</v>
      </c>
    </row>
    <row r="152" spans="1:17" x14ac:dyDescent="0.3">
      <c r="A152" t="s">
        <v>13918</v>
      </c>
      <c r="B152" s="2">
        <v>45305</v>
      </c>
      <c r="C152" t="s">
        <v>376</v>
      </c>
      <c r="D152" t="s">
        <v>168</v>
      </c>
      <c r="E152" t="s">
        <v>293</v>
      </c>
      <c r="F152" t="s">
        <v>27</v>
      </c>
      <c r="G152" t="s">
        <v>145</v>
      </c>
      <c r="H152" s="29">
        <v>9</v>
      </c>
      <c r="I152" s="17">
        <v>24.7</v>
      </c>
      <c r="J152" s="17">
        <v>34.599999999999994</v>
      </c>
      <c r="K152" s="17">
        <v>9.899999999999995</v>
      </c>
      <c r="L152" s="17">
        <v>311.39999999999998</v>
      </c>
      <c r="M152" s="17">
        <v>222.29999999999998</v>
      </c>
      <c r="N152" s="17">
        <v>89.1</v>
      </c>
      <c r="O152" s="17" t="s">
        <v>13993</v>
      </c>
      <c r="P152" t="s">
        <v>30</v>
      </c>
      <c r="Q152" t="s">
        <v>13919</v>
      </c>
    </row>
    <row r="153" spans="1:17" x14ac:dyDescent="0.3">
      <c r="A153" t="s">
        <v>1758</v>
      </c>
      <c r="B153" s="2">
        <v>45306</v>
      </c>
      <c r="C153" t="s">
        <v>394</v>
      </c>
      <c r="D153" t="s">
        <v>25</v>
      </c>
      <c r="E153" t="s">
        <v>104</v>
      </c>
      <c r="F153" t="s">
        <v>51</v>
      </c>
      <c r="G153" t="s">
        <v>70</v>
      </c>
      <c r="H153" s="29">
        <v>4</v>
      </c>
      <c r="I153" s="17">
        <v>8.0500000000000007</v>
      </c>
      <c r="J153" s="17">
        <v>13.86</v>
      </c>
      <c r="K153" s="17">
        <v>5.8099999999999987</v>
      </c>
      <c r="L153" s="17">
        <v>55.44</v>
      </c>
      <c r="M153" s="17">
        <v>32.200000000000003</v>
      </c>
      <c r="N153" s="17">
        <v>23.239999999999995</v>
      </c>
      <c r="O153" s="17" t="s">
        <v>13992</v>
      </c>
      <c r="P153" t="s">
        <v>54</v>
      </c>
      <c r="Q153" t="s">
        <v>1759</v>
      </c>
    </row>
    <row r="154" spans="1:17" x14ac:dyDescent="0.3">
      <c r="A154" t="s">
        <v>5608</v>
      </c>
      <c r="B154" s="2">
        <v>45306</v>
      </c>
      <c r="C154" t="s">
        <v>376</v>
      </c>
      <c r="D154" t="s">
        <v>168</v>
      </c>
      <c r="E154" t="s">
        <v>293</v>
      </c>
      <c r="F154" t="s">
        <v>27</v>
      </c>
      <c r="G154" t="s">
        <v>187</v>
      </c>
      <c r="H154" s="29">
        <v>3</v>
      </c>
      <c r="I154" s="17">
        <v>57.71</v>
      </c>
      <c r="J154" s="17">
        <v>89.606666666666669</v>
      </c>
      <c r="K154" s="17">
        <v>31.896666666666668</v>
      </c>
      <c r="L154" s="17">
        <v>268.82</v>
      </c>
      <c r="M154" s="17">
        <v>173.13</v>
      </c>
      <c r="N154" s="17">
        <v>95.69</v>
      </c>
      <c r="O154" s="17" t="s">
        <v>14024</v>
      </c>
      <c r="P154" t="s">
        <v>54</v>
      </c>
      <c r="Q154" t="s">
        <v>5609</v>
      </c>
    </row>
    <row r="155" spans="1:17" x14ac:dyDescent="0.3">
      <c r="A155" t="s">
        <v>5805</v>
      </c>
      <c r="B155" s="2">
        <v>45306</v>
      </c>
      <c r="C155" t="s">
        <v>190</v>
      </c>
      <c r="D155" t="s">
        <v>16</v>
      </c>
      <c r="E155" t="s">
        <v>186</v>
      </c>
      <c r="F155" t="s">
        <v>18</v>
      </c>
      <c r="G155" t="s">
        <v>81</v>
      </c>
      <c r="H155" s="29">
        <v>4</v>
      </c>
      <c r="I155" s="17">
        <v>39.56</v>
      </c>
      <c r="J155" s="17">
        <v>64.739999999999995</v>
      </c>
      <c r="K155" s="17">
        <v>25.179999999999993</v>
      </c>
      <c r="L155" s="17">
        <v>258.95999999999998</v>
      </c>
      <c r="M155" s="17">
        <v>158.24</v>
      </c>
      <c r="N155" s="17">
        <v>100.71999999999997</v>
      </c>
      <c r="O155" s="17" t="s">
        <v>175</v>
      </c>
      <c r="P155" t="s">
        <v>54</v>
      </c>
      <c r="Q155" t="s">
        <v>2121</v>
      </c>
    </row>
    <row r="156" spans="1:17" x14ac:dyDescent="0.3">
      <c r="A156" t="s">
        <v>10610</v>
      </c>
      <c r="B156" s="2">
        <v>45306</v>
      </c>
      <c r="C156" t="s">
        <v>394</v>
      </c>
      <c r="D156" t="s">
        <v>25</v>
      </c>
      <c r="E156" t="s">
        <v>104</v>
      </c>
      <c r="F156" t="s">
        <v>18</v>
      </c>
      <c r="G156" t="s">
        <v>224</v>
      </c>
      <c r="H156" s="29">
        <v>3</v>
      </c>
      <c r="I156" s="17">
        <v>39.1</v>
      </c>
      <c r="J156" s="17">
        <v>61.02</v>
      </c>
      <c r="K156" s="17">
        <v>21.92</v>
      </c>
      <c r="L156" s="17">
        <v>183.06</v>
      </c>
      <c r="M156" s="17">
        <v>117.30000000000001</v>
      </c>
      <c r="N156" s="17">
        <v>65.759999999999991</v>
      </c>
      <c r="O156" s="17" t="s">
        <v>13993</v>
      </c>
      <c r="P156" t="s">
        <v>54</v>
      </c>
      <c r="Q156" t="s">
        <v>10612</v>
      </c>
    </row>
    <row r="157" spans="1:17" x14ac:dyDescent="0.3">
      <c r="A157" t="s">
        <v>10640</v>
      </c>
      <c r="B157" s="2">
        <v>45306</v>
      </c>
      <c r="C157" t="s">
        <v>190</v>
      </c>
      <c r="D157" t="s">
        <v>16</v>
      </c>
      <c r="E157" t="s">
        <v>186</v>
      </c>
      <c r="F157" t="s">
        <v>93</v>
      </c>
      <c r="G157" t="s">
        <v>137</v>
      </c>
      <c r="H157" s="29">
        <v>6</v>
      </c>
      <c r="I157" s="17">
        <v>21.41</v>
      </c>
      <c r="J157" s="17">
        <v>37.28</v>
      </c>
      <c r="K157" s="17">
        <v>15.870000000000001</v>
      </c>
      <c r="L157" s="17">
        <v>223.68</v>
      </c>
      <c r="M157" s="17">
        <v>128.46</v>
      </c>
      <c r="N157" s="17">
        <v>95.22</v>
      </c>
      <c r="O157" s="17" t="s">
        <v>13992</v>
      </c>
      <c r="P157" t="s">
        <v>54</v>
      </c>
      <c r="Q157" t="s">
        <v>8451</v>
      </c>
    </row>
    <row r="158" spans="1:17" x14ac:dyDescent="0.3">
      <c r="A158" t="s">
        <v>10741</v>
      </c>
      <c r="B158" s="2">
        <v>45306</v>
      </c>
      <c r="C158" t="s">
        <v>129</v>
      </c>
      <c r="D158" t="s">
        <v>130</v>
      </c>
      <c r="E158" t="s">
        <v>131</v>
      </c>
      <c r="F158" t="s">
        <v>93</v>
      </c>
      <c r="G158" t="s">
        <v>137</v>
      </c>
      <c r="H158" s="29">
        <v>3</v>
      </c>
      <c r="I158" s="17">
        <v>18.25</v>
      </c>
      <c r="J158" s="17">
        <v>30.36</v>
      </c>
      <c r="K158" s="17">
        <v>12.11</v>
      </c>
      <c r="L158" s="17">
        <v>91.08</v>
      </c>
      <c r="M158" s="17">
        <v>54.75</v>
      </c>
      <c r="N158" s="17">
        <v>36.33</v>
      </c>
      <c r="O158" s="17" t="s">
        <v>13993</v>
      </c>
      <c r="P158" t="s">
        <v>30</v>
      </c>
      <c r="Q158" t="s">
        <v>6933</v>
      </c>
    </row>
    <row r="159" spans="1:17" x14ac:dyDescent="0.3">
      <c r="A159" t="s">
        <v>10881</v>
      </c>
      <c r="B159" s="2">
        <v>45306</v>
      </c>
      <c r="C159" t="s">
        <v>394</v>
      </c>
      <c r="D159" t="s">
        <v>25</v>
      </c>
      <c r="E159" t="s">
        <v>104</v>
      </c>
      <c r="F159" t="s">
        <v>18</v>
      </c>
      <c r="G159" t="s">
        <v>81</v>
      </c>
      <c r="H159" s="29">
        <v>5</v>
      </c>
      <c r="I159" s="17">
        <v>28.33</v>
      </c>
      <c r="J159" s="17">
        <v>50.839999999999996</v>
      </c>
      <c r="K159" s="17">
        <v>22.509999999999998</v>
      </c>
      <c r="L159" s="17">
        <v>254.2</v>
      </c>
      <c r="M159" s="17">
        <v>141.64999999999998</v>
      </c>
      <c r="N159" s="17">
        <v>112.55000000000001</v>
      </c>
      <c r="O159" s="17" t="s">
        <v>175</v>
      </c>
      <c r="P159" t="s">
        <v>30</v>
      </c>
      <c r="Q159" t="s">
        <v>10883</v>
      </c>
    </row>
    <row r="160" spans="1:17" x14ac:dyDescent="0.3">
      <c r="A160" t="s">
        <v>12121</v>
      </c>
      <c r="B160" s="2">
        <v>45306</v>
      </c>
      <c r="C160" t="s">
        <v>135</v>
      </c>
      <c r="D160" t="s">
        <v>34</v>
      </c>
      <c r="E160" t="s">
        <v>35</v>
      </c>
      <c r="F160" t="s">
        <v>76</v>
      </c>
      <c r="G160" t="s">
        <v>149</v>
      </c>
      <c r="H160" s="29">
        <v>5</v>
      </c>
      <c r="I160" s="17">
        <v>9.6999999999999993</v>
      </c>
      <c r="J160" s="17">
        <v>15.169999999999998</v>
      </c>
      <c r="K160" s="17">
        <v>5.4699999999999989</v>
      </c>
      <c r="L160" s="17">
        <v>75.849999999999994</v>
      </c>
      <c r="M160" s="17">
        <v>48.5</v>
      </c>
      <c r="N160" s="17">
        <v>27.349999999999994</v>
      </c>
      <c r="O160" s="17" t="s">
        <v>53</v>
      </c>
      <c r="P160" t="s">
        <v>21</v>
      </c>
      <c r="Q160" t="s">
        <v>4961</v>
      </c>
    </row>
    <row r="161" spans="1:17" x14ac:dyDescent="0.3">
      <c r="A161" t="s">
        <v>13198</v>
      </c>
      <c r="B161" s="2">
        <v>45306</v>
      </c>
      <c r="C161" t="s">
        <v>135</v>
      </c>
      <c r="D161" t="s">
        <v>34</v>
      </c>
      <c r="E161" t="s">
        <v>35</v>
      </c>
      <c r="F161" t="s">
        <v>27</v>
      </c>
      <c r="G161" t="s">
        <v>145</v>
      </c>
      <c r="H161" s="29">
        <v>7</v>
      </c>
      <c r="I161" s="17">
        <v>35.07</v>
      </c>
      <c r="J161" s="17">
        <v>50.31</v>
      </c>
      <c r="K161" s="17">
        <v>15.240000000000002</v>
      </c>
      <c r="L161" s="17">
        <v>352.17</v>
      </c>
      <c r="M161" s="17">
        <v>245.49</v>
      </c>
      <c r="N161" s="17">
        <v>106.68</v>
      </c>
      <c r="O161" s="17" t="s">
        <v>13992</v>
      </c>
      <c r="P161" t="s">
        <v>30</v>
      </c>
      <c r="Q161" t="s">
        <v>13199</v>
      </c>
    </row>
    <row r="162" spans="1:17" x14ac:dyDescent="0.3">
      <c r="A162" t="s">
        <v>578</v>
      </c>
      <c r="B162" s="2">
        <v>45307</v>
      </c>
      <c r="C162" t="s">
        <v>148</v>
      </c>
      <c r="D162" t="s">
        <v>42</v>
      </c>
      <c r="E162" t="s">
        <v>63</v>
      </c>
      <c r="F162" t="s">
        <v>93</v>
      </c>
      <c r="G162" t="s">
        <v>94</v>
      </c>
      <c r="H162" s="29">
        <v>5</v>
      </c>
      <c r="I162" s="17">
        <v>17.170000000000002</v>
      </c>
      <c r="J162" s="17">
        <v>30.389999999999997</v>
      </c>
      <c r="K162" s="17">
        <v>13.219999999999995</v>
      </c>
      <c r="L162" s="17">
        <v>151.94999999999999</v>
      </c>
      <c r="M162" s="17">
        <v>85.850000000000009</v>
      </c>
      <c r="N162" s="17">
        <v>66.09999999999998</v>
      </c>
      <c r="O162" s="17" t="s">
        <v>13992</v>
      </c>
      <c r="P162" t="s">
        <v>30</v>
      </c>
      <c r="Q162" t="s">
        <v>579</v>
      </c>
    </row>
    <row r="163" spans="1:17" x14ac:dyDescent="0.3">
      <c r="A163" t="s">
        <v>1579</v>
      </c>
      <c r="B163" s="2">
        <v>45307</v>
      </c>
      <c r="C163" t="s">
        <v>307</v>
      </c>
      <c r="D163" t="s">
        <v>68</v>
      </c>
      <c r="E163" t="s">
        <v>229</v>
      </c>
      <c r="F163" t="s">
        <v>18</v>
      </c>
      <c r="G163" t="s">
        <v>81</v>
      </c>
      <c r="H163" s="29">
        <v>2</v>
      </c>
      <c r="I163" s="17">
        <v>19.12</v>
      </c>
      <c r="J163" s="17">
        <v>25.65</v>
      </c>
      <c r="K163" s="17">
        <v>6.5299999999999976</v>
      </c>
      <c r="L163" s="17">
        <v>51.3</v>
      </c>
      <c r="M163" s="17">
        <v>38.24</v>
      </c>
      <c r="N163" s="17">
        <v>13.059999999999995</v>
      </c>
      <c r="O163" s="17" t="s">
        <v>20</v>
      </c>
      <c r="P163" t="s">
        <v>30</v>
      </c>
      <c r="Q163" t="s">
        <v>1580</v>
      </c>
    </row>
    <row r="164" spans="1:17" x14ac:dyDescent="0.3">
      <c r="A164" t="s">
        <v>5831</v>
      </c>
      <c r="B164" s="2">
        <v>45307</v>
      </c>
      <c r="C164" t="s">
        <v>202</v>
      </c>
      <c r="D164" t="s">
        <v>58</v>
      </c>
      <c r="E164" t="s">
        <v>59</v>
      </c>
      <c r="F164" t="s">
        <v>27</v>
      </c>
      <c r="G164" t="s">
        <v>145</v>
      </c>
      <c r="H164" s="29">
        <v>10</v>
      </c>
      <c r="I164" s="17">
        <v>31.453321917808228</v>
      </c>
      <c r="J164" s="17">
        <v>50.8</v>
      </c>
      <c r="K164" s="17">
        <v>19.346678082191769</v>
      </c>
      <c r="L164" s="17">
        <v>508</v>
      </c>
      <c r="M164" s="17">
        <v>314.53321917808228</v>
      </c>
      <c r="N164" s="17">
        <v>193.46678082191772</v>
      </c>
      <c r="O164" s="17" t="s">
        <v>14024</v>
      </c>
      <c r="P164" t="s">
        <v>30</v>
      </c>
      <c r="Q164" t="s">
        <v>5833</v>
      </c>
    </row>
    <row r="165" spans="1:17" x14ac:dyDescent="0.3">
      <c r="A165" t="s">
        <v>7509</v>
      </c>
      <c r="B165" s="2">
        <v>45307</v>
      </c>
      <c r="C165" t="s">
        <v>202</v>
      </c>
      <c r="D165" t="s">
        <v>58</v>
      </c>
      <c r="E165" t="s">
        <v>59</v>
      </c>
      <c r="F165" t="s">
        <v>76</v>
      </c>
      <c r="G165" t="s">
        <v>251</v>
      </c>
      <c r="H165" s="29">
        <v>5</v>
      </c>
      <c r="I165" s="17">
        <v>13.18</v>
      </c>
      <c r="J165" s="17">
        <v>22.94</v>
      </c>
      <c r="K165" s="17">
        <v>9.7600000000000016</v>
      </c>
      <c r="L165" s="17">
        <v>114.7</v>
      </c>
      <c r="M165" s="17">
        <v>65.900000000000006</v>
      </c>
      <c r="N165" s="17">
        <v>48.8</v>
      </c>
      <c r="O165" s="17" t="s">
        <v>13992</v>
      </c>
      <c r="P165" t="s">
        <v>54</v>
      </c>
      <c r="Q165" t="s">
        <v>7511</v>
      </c>
    </row>
    <row r="166" spans="1:17" x14ac:dyDescent="0.3">
      <c r="A166" t="s">
        <v>7974</v>
      </c>
      <c r="B166" s="2">
        <v>45307</v>
      </c>
      <c r="C166" t="s">
        <v>394</v>
      </c>
      <c r="D166" t="s">
        <v>25</v>
      </c>
      <c r="E166" t="s">
        <v>104</v>
      </c>
      <c r="F166" t="s">
        <v>27</v>
      </c>
      <c r="G166" t="s">
        <v>109</v>
      </c>
      <c r="H166" s="29">
        <v>6</v>
      </c>
      <c r="I166" s="17">
        <v>13.99</v>
      </c>
      <c r="J166" s="17">
        <v>25.83</v>
      </c>
      <c r="K166" s="17">
        <v>11.839999999999998</v>
      </c>
      <c r="L166" s="17">
        <v>154.97999999999999</v>
      </c>
      <c r="M166" s="17">
        <v>83.94</v>
      </c>
      <c r="N166" s="17">
        <v>71.039999999999992</v>
      </c>
      <c r="O166" s="17" t="s">
        <v>175</v>
      </c>
      <c r="P166" t="s">
        <v>54</v>
      </c>
      <c r="Q166" t="s">
        <v>7975</v>
      </c>
    </row>
    <row r="167" spans="1:17" x14ac:dyDescent="0.3">
      <c r="A167" t="s">
        <v>8380</v>
      </c>
      <c r="B167" s="2">
        <v>45307</v>
      </c>
      <c r="C167" t="s">
        <v>307</v>
      </c>
      <c r="D167" t="s">
        <v>68</v>
      </c>
      <c r="E167" t="s">
        <v>229</v>
      </c>
      <c r="F167" t="s">
        <v>51</v>
      </c>
      <c r="G167" t="s">
        <v>119</v>
      </c>
      <c r="H167" s="29">
        <v>4</v>
      </c>
      <c r="I167" s="17">
        <v>13.09</v>
      </c>
      <c r="J167" s="17">
        <v>21.92</v>
      </c>
      <c r="K167" s="17">
        <v>8.8300000000000018</v>
      </c>
      <c r="L167" s="17">
        <v>87.68</v>
      </c>
      <c r="M167" s="17">
        <v>52.36</v>
      </c>
      <c r="N167" s="17">
        <v>35.320000000000007</v>
      </c>
      <c r="O167" s="17" t="s">
        <v>13993</v>
      </c>
      <c r="P167" t="s">
        <v>54</v>
      </c>
      <c r="Q167" t="s">
        <v>2644</v>
      </c>
    </row>
    <row r="168" spans="1:17" x14ac:dyDescent="0.3">
      <c r="A168" t="s">
        <v>10082</v>
      </c>
      <c r="B168" s="2">
        <v>45307</v>
      </c>
      <c r="C168" t="s">
        <v>394</v>
      </c>
      <c r="D168" t="s">
        <v>25</v>
      </c>
      <c r="E168" t="s">
        <v>104</v>
      </c>
      <c r="F168" t="s">
        <v>76</v>
      </c>
      <c r="G168" t="s">
        <v>149</v>
      </c>
      <c r="H168" s="29">
        <v>2</v>
      </c>
      <c r="I168" s="17">
        <v>6.3</v>
      </c>
      <c r="J168" s="17">
        <v>9.9499999999999993</v>
      </c>
      <c r="K168" s="17">
        <v>3.6499999999999995</v>
      </c>
      <c r="L168" s="17">
        <v>19.899999999999999</v>
      </c>
      <c r="M168" s="17">
        <v>12.6</v>
      </c>
      <c r="N168" s="17">
        <v>7.2999999999999989</v>
      </c>
      <c r="O168" s="17" t="s">
        <v>175</v>
      </c>
      <c r="P168" t="s">
        <v>54</v>
      </c>
      <c r="Q168" t="s">
        <v>10083</v>
      </c>
    </row>
    <row r="169" spans="1:17" x14ac:dyDescent="0.3">
      <c r="A169" t="s">
        <v>11868</v>
      </c>
      <c r="B169" s="2">
        <v>45307</v>
      </c>
      <c r="C169" t="s">
        <v>394</v>
      </c>
      <c r="D169" t="s">
        <v>25</v>
      </c>
      <c r="E169" t="s">
        <v>104</v>
      </c>
      <c r="F169" t="s">
        <v>51</v>
      </c>
      <c r="G169" t="s">
        <v>126</v>
      </c>
      <c r="H169" s="29">
        <v>2</v>
      </c>
      <c r="I169" s="17">
        <v>5.08</v>
      </c>
      <c r="J169" s="17">
        <v>8.3800000000000008</v>
      </c>
      <c r="K169" s="17">
        <v>3.3000000000000007</v>
      </c>
      <c r="L169" s="17">
        <v>16.760000000000002</v>
      </c>
      <c r="M169" s="17">
        <v>10.16</v>
      </c>
      <c r="N169" s="17">
        <v>6.6000000000000014</v>
      </c>
      <c r="O169" s="17" t="s">
        <v>175</v>
      </c>
      <c r="P169" t="s">
        <v>30</v>
      </c>
      <c r="Q169" t="s">
        <v>11280</v>
      </c>
    </row>
    <row r="170" spans="1:17" x14ac:dyDescent="0.3">
      <c r="A170" t="s">
        <v>12066</v>
      </c>
      <c r="B170" s="2">
        <v>45307</v>
      </c>
      <c r="C170" t="s">
        <v>135</v>
      </c>
      <c r="D170" t="s">
        <v>34</v>
      </c>
      <c r="E170" t="s">
        <v>35</v>
      </c>
      <c r="F170" t="s">
        <v>27</v>
      </c>
      <c r="G170" t="s">
        <v>36</v>
      </c>
      <c r="H170" s="29">
        <v>6</v>
      </c>
      <c r="I170" s="17">
        <v>13.08</v>
      </c>
      <c r="J170" s="17">
        <v>20.78</v>
      </c>
      <c r="K170" s="17">
        <v>7.7000000000000011</v>
      </c>
      <c r="L170" s="17">
        <v>124.68</v>
      </c>
      <c r="M170" s="17">
        <v>78.48</v>
      </c>
      <c r="N170" s="17">
        <v>46.2</v>
      </c>
      <c r="O170" s="17" t="s">
        <v>13992</v>
      </c>
      <c r="P170" t="s">
        <v>54</v>
      </c>
      <c r="Q170" t="s">
        <v>12067</v>
      </c>
    </row>
    <row r="171" spans="1:17" x14ac:dyDescent="0.3">
      <c r="A171" t="s">
        <v>13549</v>
      </c>
      <c r="B171" s="2">
        <v>45307</v>
      </c>
      <c r="C171" t="s">
        <v>307</v>
      </c>
      <c r="D171" t="s">
        <v>68</v>
      </c>
      <c r="E171" t="s">
        <v>229</v>
      </c>
      <c r="F171" t="s">
        <v>51</v>
      </c>
      <c r="G171" t="s">
        <v>119</v>
      </c>
      <c r="H171" s="29">
        <v>2</v>
      </c>
      <c r="I171" s="17">
        <v>12.95</v>
      </c>
      <c r="J171" s="17">
        <v>16.850000000000001</v>
      </c>
      <c r="K171" s="17">
        <v>3.9000000000000021</v>
      </c>
      <c r="L171" s="17">
        <v>33.700000000000003</v>
      </c>
      <c r="M171" s="17">
        <v>25.9</v>
      </c>
      <c r="N171" s="17">
        <v>7.8000000000000043</v>
      </c>
      <c r="O171" s="17" t="s">
        <v>13993</v>
      </c>
      <c r="P171" t="s">
        <v>14024</v>
      </c>
      <c r="Q171" t="s">
        <v>10126</v>
      </c>
    </row>
    <row r="172" spans="1:17" x14ac:dyDescent="0.3">
      <c r="A172" t="s">
        <v>727</v>
      </c>
      <c r="B172" s="2">
        <v>45308</v>
      </c>
      <c r="C172" t="s">
        <v>129</v>
      </c>
      <c r="D172" t="s">
        <v>130</v>
      </c>
      <c r="E172" t="s">
        <v>131</v>
      </c>
      <c r="F172" t="s">
        <v>51</v>
      </c>
      <c r="G172" t="s">
        <v>70</v>
      </c>
      <c r="H172" s="29">
        <v>4</v>
      </c>
      <c r="I172" s="17">
        <v>11.5</v>
      </c>
      <c r="J172" s="17">
        <v>15.72</v>
      </c>
      <c r="K172" s="17">
        <v>4.2200000000000006</v>
      </c>
      <c r="L172" s="17">
        <v>62.88</v>
      </c>
      <c r="M172" s="17">
        <v>46</v>
      </c>
      <c r="N172" s="17">
        <v>16.880000000000003</v>
      </c>
      <c r="O172" s="17" t="s">
        <v>175</v>
      </c>
      <c r="P172" t="s">
        <v>54</v>
      </c>
      <c r="Q172" t="s">
        <v>728</v>
      </c>
    </row>
    <row r="173" spans="1:17" x14ac:dyDescent="0.3">
      <c r="A173" t="s">
        <v>2626</v>
      </c>
      <c r="B173" s="2">
        <v>45308</v>
      </c>
      <c r="C173" t="s">
        <v>148</v>
      </c>
      <c r="D173" t="s">
        <v>42</v>
      </c>
      <c r="E173" t="s">
        <v>63</v>
      </c>
      <c r="F173" t="s">
        <v>93</v>
      </c>
      <c r="G173" t="s">
        <v>217</v>
      </c>
      <c r="H173" s="29">
        <f>Data[[#This Row],[Totale_Vendita]]/Data[[#This Row],[Prezzo_Unitario]]</f>
        <v>4.0050922978994263</v>
      </c>
      <c r="I173" s="17">
        <v>23.87</v>
      </c>
      <c r="J173" s="17">
        <v>47.13</v>
      </c>
      <c r="K173" s="17">
        <v>23.26</v>
      </c>
      <c r="L173" s="17">
        <v>188.76</v>
      </c>
      <c r="M173" s="17">
        <v>95.601553150859317</v>
      </c>
      <c r="N173" s="17">
        <v>93.158446849140674</v>
      </c>
      <c r="O173" s="17" t="s">
        <v>13993</v>
      </c>
      <c r="P173" t="s">
        <v>30</v>
      </c>
      <c r="Q173" t="s">
        <v>2627</v>
      </c>
    </row>
    <row r="174" spans="1:17" x14ac:dyDescent="0.3">
      <c r="A174" t="s">
        <v>6684</v>
      </c>
      <c r="B174" s="2">
        <v>45308</v>
      </c>
      <c r="C174" t="s">
        <v>148</v>
      </c>
      <c r="D174" t="s">
        <v>42</v>
      </c>
      <c r="E174" t="s">
        <v>63</v>
      </c>
      <c r="F174" t="s">
        <v>76</v>
      </c>
      <c r="G174" t="s">
        <v>149</v>
      </c>
      <c r="H174" s="29">
        <v>2</v>
      </c>
      <c r="I174" s="17">
        <v>5.84</v>
      </c>
      <c r="J174" s="17">
        <v>8.93</v>
      </c>
      <c r="K174" s="17">
        <v>3.09</v>
      </c>
      <c r="L174" s="17">
        <v>17.86</v>
      </c>
      <c r="M174" s="17">
        <v>11.68</v>
      </c>
      <c r="N174" s="17">
        <v>6.18</v>
      </c>
      <c r="O174" s="17" t="s">
        <v>53</v>
      </c>
      <c r="P174" t="s">
        <v>30</v>
      </c>
      <c r="Q174" t="s">
        <v>14024</v>
      </c>
    </row>
    <row r="175" spans="1:17" x14ac:dyDescent="0.3">
      <c r="A175" t="s">
        <v>7700</v>
      </c>
      <c r="B175" s="2">
        <v>45308</v>
      </c>
      <c r="C175" t="s">
        <v>376</v>
      </c>
      <c r="D175" t="s">
        <v>168</v>
      </c>
      <c r="E175" t="s">
        <v>293</v>
      </c>
      <c r="F175" t="s">
        <v>51</v>
      </c>
      <c r="G175" t="s">
        <v>60</v>
      </c>
      <c r="H175" s="29">
        <v>3</v>
      </c>
      <c r="I175" s="17">
        <v>8.9700000000000006</v>
      </c>
      <c r="J175" s="17">
        <v>12.229999999999999</v>
      </c>
      <c r="K175" s="17">
        <v>3.259999999999998</v>
      </c>
      <c r="L175" s="17">
        <v>36.69</v>
      </c>
      <c r="M175" s="17">
        <v>26.910000000000004</v>
      </c>
      <c r="N175" s="17">
        <v>9.779999999999994</v>
      </c>
      <c r="O175" s="17" t="s">
        <v>13992</v>
      </c>
      <c r="P175" t="s">
        <v>30</v>
      </c>
      <c r="Q175" t="s">
        <v>7701</v>
      </c>
    </row>
    <row r="176" spans="1:17" x14ac:dyDescent="0.3">
      <c r="A176" t="s">
        <v>7755</v>
      </c>
      <c r="B176" s="2">
        <v>45308</v>
      </c>
      <c r="C176" t="s">
        <v>129</v>
      </c>
      <c r="D176" t="s">
        <v>130</v>
      </c>
      <c r="E176" t="s">
        <v>131</v>
      </c>
      <c r="F176" t="s">
        <v>93</v>
      </c>
      <c r="G176" t="s">
        <v>217</v>
      </c>
      <c r="H176" s="29">
        <v>7</v>
      </c>
      <c r="I176" s="17">
        <v>32.36</v>
      </c>
      <c r="J176" s="17">
        <v>38.85</v>
      </c>
      <c r="K176" s="17">
        <v>6.490000000000002</v>
      </c>
      <c r="L176" s="17">
        <v>271.95</v>
      </c>
      <c r="M176" s="17">
        <v>226.51999999999998</v>
      </c>
      <c r="N176" s="17">
        <v>45.430000000000007</v>
      </c>
      <c r="O176" s="17" t="s">
        <v>13993</v>
      </c>
      <c r="P176" t="s">
        <v>21</v>
      </c>
      <c r="Q176" t="s">
        <v>5471</v>
      </c>
    </row>
    <row r="177" spans="1:17" x14ac:dyDescent="0.3">
      <c r="A177" t="s">
        <v>9522</v>
      </c>
      <c r="B177" s="2">
        <v>45308</v>
      </c>
      <c r="C177" t="s">
        <v>135</v>
      </c>
      <c r="D177" t="s">
        <v>34</v>
      </c>
      <c r="E177" t="s">
        <v>35</v>
      </c>
      <c r="F177" t="s">
        <v>76</v>
      </c>
      <c r="G177" t="s">
        <v>170</v>
      </c>
      <c r="H177" s="29">
        <v>10</v>
      </c>
      <c r="I177" s="17">
        <v>17.66</v>
      </c>
      <c r="J177" s="17">
        <v>29.630000000000003</v>
      </c>
      <c r="K177" s="17">
        <v>11.970000000000002</v>
      </c>
      <c r="L177" s="17">
        <v>296.3</v>
      </c>
      <c r="M177" s="17">
        <v>176.6</v>
      </c>
      <c r="N177" s="17">
        <v>119.70000000000002</v>
      </c>
      <c r="O177" s="17" t="s">
        <v>13993</v>
      </c>
      <c r="P177" t="s">
        <v>54</v>
      </c>
      <c r="Q177" t="s">
        <v>14024</v>
      </c>
    </row>
    <row r="178" spans="1:17" x14ac:dyDescent="0.3">
      <c r="A178" t="s">
        <v>10541</v>
      </c>
      <c r="B178" s="2">
        <v>45308</v>
      </c>
      <c r="C178" t="s">
        <v>394</v>
      </c>
      <c r="D178" t="s">
        <v>25</v>
      </c>
      <c r="E178" t="s">
        <v>104</v>
      </c>
      <c r="F178" t="s">
        <v>27</v>
      </c>
      <c r="G178" t="s">
        <v>145</v>
      </c>
      <c r="H178" s="29">
        <v>3</v>
      </c>
      <c r="I178" s="17">
        <v>33</v>
      </c>
      <c r="J178" s="17">
        <v>53.199999999999996</v>
      </c>
      <c r="K178" s="17">
        <v>20.199999999999996</v>
      </c>
      <c r="L178" s="17">
        <v>159.6</v>
      </c>
      <c r="M178" s="17">
        <v>99</v>
      </c>
      <c r="N178" s="17">
        <v>60.599999999999994</v>
      </c>
      <c r="O178" s="17" t="s">
        <v>13993</v>
      </c>
      <c r="P178" t="s">
        <v>54</v>
      </c>
      <c r="Q178" t="s">
        <v>10542</v>
      </c>
    </row>
    <row r="179" spans="1:17" x14ac:dyDescent="0.3">
      <c r="A179" t="s">
        <v>12442</v>
      </c>
      <c r="B179" s="2">
        <v>45308</v>
      </c>
      <c r="C179" t="s">
        <v>73</v>
      </c>
      <c r="D179" t="s">
        <v>74</v>
      </c>
      <c r="E179" t="s">
        <v>312</v>
      </c>
      <c r="F179" t="s">
        <v>93</v>
      </c>
      <c r="G179" t="s">
        <v>217</v>
      </c>
      <c r="H179" s="29">
        <v>6</v>
      </c>
      <c r="I179" s="17">
        <v>34.35</v>
      </c>
      <c r="J179" s="17">
        <v>55.79</v>
      </c>
      <c r="K179" s="17">
        <v>21.439999999999998</v>
      </c>
      <c r="L179" s="17">
        <v>334.74</v>
      </c>
      <c r="M179" s="17">
        <v>206.10000000000002</v>
      </c>
      <c r="N179" s="17">
        <v>128.63999999999999</v>
      </c>
      <c r="O179" s="17" t="s">
        <v>175</v>
      </c>
      <c r="P179" t="s">
        <v>30</v>
      </c>
      <c r="Q179" t="s">
        <v>12443</v>
      </c>
    </row>
    <row r="180" spans="1:17" x14ac:dyDescent="0.3">
      <c r="A180" t="s">
        <v>12669</v>
      </c>
      <c r="B180" s="2">
        <v>45308</v>
      </c>
      <c r="C180" t="s">
        <v>129</v>
      </c>
      <c r="D180" t="s">
        <v>130</v>
      </c>
      <c r="E180" t="s">
        <v>131</v>
      </c>
      <c r="F180" t="s">
        <v>93</v>
      </c>
      <c r="G180" t="s">
        <v>137</v>
      </c>
      <c r="H180" s="29">
        <v>9</v>
      </c>
      <c r="I180" s="17">
        <v>17.754966666666682</v>
      </c>
      <c r="J180" s="17">
        <v>27.38</v>
      </c>
      <c r="K180" s="17">
        <v>9.6250333333333167</v>
      </c>
      <c r="L180" s="17">
        <v>246.42</v>
      </c>
      <c r="M180" s="17">
        <v>159.79470000000015</v>
      </c>
      <c r="N180" s="17">
        <v>86.625299999999839</v>
      </c>
      <c r="O180" s="17" t="s">
        <v>175</v>
      </c>
      <c r="P180" t="s">
        <v>21</v>
      </c>
      <c r="Q180" t="s">
        <v>1383</v>
      </c>
    </row>
    <row r="181" spans="1:17" x14ac:dyDescent="0.3">
      <c r="A181" t="s">
        <v>13519</v>
      </c>
      <c r="B181" s="2">
        <v>45308</v>
      </c>
      <c r="C181" t="s">
        <v>148</v>
      </c>
      <c r="D181" t="s">
        <v>42</v>
      </c>
      <c r="E181" t="s">
        <v>63</v>
      </c>
      <c r="F181" t="s">
        <v>27</v>
      </c>
      <c r="G181" t="s">
        <v>187</v>
      </c>
      <c r="H181" s="29">
        <v>4</v>
      </c>
      <c r="I181" s="17">
        <v>61.17</v>
      </c>
      <c r="J181" s="17">
        <v>101.75</v>
      </c>
      <c r="K181" s="17">
        <v>40.58</v>
      </c>
      <c r="L181" s="17">
        <v>407</v>
      </c>
      <c r="M181" s="17">
        <v>244.68</v>
      </c>
      <c r="N181" s="17">
        <v>162.32</v>
      </c>
      <c r="O181" s="17" t="s">
        <v>175</v>
      </c>
      <c r="P181" t="s">
        <v>54</v>
      </c>
      <c r="Q181" t="s">
        <v>11126</v>
      </c>
    </row>
    <row r="182" spans="1:17" x14ac:dyDescent="0.3">
      <c r="A182" t="s">
        <v>1230</v>
      </c>
      <c r="B182" s="2">
        <v>45309</v>
      </c>
      <c r="C182" t="s">
        <v>394</v>
      </c>
      <c r="D182" t="s">
        <v>25</v>
      </c>
      <c r="E182" t="s">
        <v>104</v>
      </c>
      <c r="F182" t="s">
        <v>18</v>
      </c>
      <c r="G182" t="s">
        <v>19</v>
      </c>
      <c r="H182" s="29">
        <v>7</v>
      </c>
      <c r="I182" s="17">
        <v>31.41</v>
      </c>
      <c r="J182" s="17">
        <v>58.12</v>
      </c>
      <c r="K182" s="17">
        <v>26.709999999999997</v>
      </c>
      <c r="L182" s="17">
        <v>406.84</v>
      </c>
      <c r="M182" s="17">
        <v>219.87</v>
      </c>
      <c r="N182" s="17">
        <v>186.96999999999997</v>
      </c>
      <c r="O182" s="17" t="s">
        <v>53</v>
      </c>
      <c r="P182" t="s">
        <v>30</v>
      </c>
      <c r="Q182" t="s">
        <v>1231</v>
      </c>
    </row>
    <row r="183" spans="1:17" x14ac:dyDescent="0.3">
      <c r="A183" t="s">
        <v>5799</v>
      </c>
      <c r="B183" s="2">
        <v>45309</v>
      </c>
      <c r="C183" t="s">
        <v>135</v>
      </c>
      <c r="D183" t="s">
        <v>34</v>
      </c>
      <c r="E183" t="s">
        <v>35</v>
      </c>
      <c r="F183" t="s">
        <v>93</v>
      </c>
      <c r="G183" t="s">
        <v>217</v>
      </c>
      <c r="H183" s="29">
        <v>7</v>
      </c>
      <c r="I183" s="17">
        <v>19.920000000000002</v>
      </c>
      <c r="J183" s="17">
        <v>32.4</v>
      </c>
      <c r="K183" s="17">
        <v>12.479999999999997</v>
      </c>
      <c r="L183" s="17">
        <v>226.8</v>
      </c>
      <c r="M183" s="17">
        <v>139.44</v>
      </c>
      <c r="N183" s="17">
        <v>87.360000000000014</v>
      </c>
      <c r="O183" s="17" t="s">
        <v>13993</v>
      </c>
      <c r="P183" t="s">
        <v>54</v>
      </c>
      <c r="Q183" t="s">
        <v>2048</v>
      </c>
    </row>
    <row r="184" spans="1:17" x14ac:dyDescent="0.3">
      <c r="A184" t="s">
        <v>6649</v>
      </c>
      <c r="B184" s="2">
        <v>45309</v>
      </c>
      <c r="C184" t="s">
        <v>129</v>
      </c>
      <c r="D184" t="s">
        <v>130</v>
      </c>
      <c r="E184" t="s">
        <v>131</v>
      </c>
      <c r="F184" t="s">
        <v>51</v>
      </c>
      <c r="G184" t="s">
        <v>60</v>
      </c>
      <c r="H184" s="29">
        <v>3</v>
      </c>
      <c r="I184" s="17">
        <v>4.6399999999999997</v>
      </c>
      <c r="J184" s="17">
        <v>6.22</v>
      </c>
      <c r="K184" s="17">
        <v>1.58</v>
      </c>
      <c r="L184" s="17">
        <v>18.66</v>
      </c>
      <c r="M184" s="17">
        <v>13.919999999999998</v>
      </c>
      <c r="N184" s="17">
        <v>4.740000000000002</v>
      </c>
      <c r="O184" s="17" t="s">
        <v>13992</v>
      </c>
      <c r="P184" t="s">
        <v>54</v>
      </c>
      <c r="Q184" t="s">
        <v>6650</v>
      </c>
    </row>
    <row r="185" spans="1:17" x14ac:dyDescent="0.3">
      <c r="A185" t="s">
        <v>8810</v>
      </c>
      <c r="B185" s="2">
        <v>45309</v>
      </c>
      <c r="C185" t="s">
        <v>394</v>
      </c>
      <c r="D185" t="s">
        <v>25</v>
      </c>
      <c r="E185" t="s">
        <v>104</v>
      </c>
      <c r="F185" t="s">
        <v>27</v>
      </c>
      <c r="G185" t="s">
        <v>109</v>
      </c>
      <c r="H185" s="29">
        <v>7</v>
      </c>
      <c r="I185" s="17">
        <v>6.59</v>
      </c>
      <c r="J185" s="17">
        <v>10.870000000000001</v>
      </c>
      <c r="K185" s="17">
        <v>4.2800000000000011</v>
      </c>
      <c r="L185" s="17">
        <v>76.09</v>
      </c>
      <c r="M185" s="17">
        <v>46.129999999999995</v>
      </c>
      <c r="N185" s="17">
        <v>29.960000000000008</v>
      </c>
      <c r="O185" s="17" t="s">
        <v>20</v>
      </c>
      <c r="P185" t="s">
        <v>21</v>
      </c>
      <c r="Q185" t="s">
        <v>8811</v>
      </c>
    </row>
    <row r="186" spans="1:17" x14ac:dyDescent="0.3">
      <c r="A186" t="s">
        <v>9062</v>
      </c>
      <c r="B186" s="2">
        <v>45309</v>
      </c>
      <c r="C186" t="s">
        <v>376</v>
      </c>
      <c r="D186" t="s">
        <v>168</v>
      </c>
      <c r="E186" t="s">
        <v>293</v>
      </c>
      <c r="F186" t="s">
        <v>18</v>
      </c>
      <c r="G186" t="s">
        <v>81</v>
      </c>
      <c r="H186" s="29">
        <v>7</v>
      </c>
      <c r="I186" s="17">
        <v>40.29</v>
      </c>
      <c r="J186" s="17">
        <v>49.800000000000004</v>
      </c>
      <c r="K186" s="17">
        <v>9.5100000000000051</v>
      </c>
      <c r="L186" s="17">
        <v>348.6</v>
      </c>
      <c r="M186" s="17">
        <v>282.02999999999997</v>
      </c>
      <c r="N186" s="17">
        <v>66.57000000000005</v>
      </c>
      <c r="O186" s="17" t="s">
        <v>13992</v>
      </c>
      <c r="P186" t="s">
        <v>21</v>
      </c>
      <c r="Q186" t="s">
        <v>9063</v>
      </c>
    </row>
    <row r="187" spans="1:17" x14ac:dyDescent="0.3">
      <c r="A187" t="s">
        <v>9789</v>
      </c>
      <c r="B187" s="2">
        <v>45309</v>
      </c>
      <c r="C187" t="s">
        <v>334</v>
      </c>
      <c r="D187" t="s">
        <v>91</v>
      </c>
      <c r="E187" t="s">
        <v>92</v>
      </c>
      <c r="F187" t="s">
        <v>18</v>
      </c>
      <c r="G187" t="s">
        <v>99</v>
      </c>
      <c r="H187" s="29">
        <v>2</v>
      </c>
      <c r="I187" s="17">
        <v>4.9800000000000004</v>
      </c>
      <c r="J187" s="17">
        <v>7.46</v>
      </c>
      <c r="K187" s="17">
        <v>2.4799999999999995</v>
      </c>
      <c r="L187" s="17">
        <v>14.92</v>
      </c>
      <c r="M187" s="17">
        <v>9.9600000000000009</v>
      </c>
      <c r="N187" s="17">
        <v>4.9599999999999991</v>
      </c>
      <c r="O187" s="17" t="s">
        <v>175</v>
      </c>
      <c r="P187" t="s">
        <v>54</v>
      </c>
      <c r="Q187" t="s">
        <v>9790</v>
      </c>
    </row>
    <row r="188" spans="1:17" x14ac:dyDescent="0.3">
      <c r="A188" t="s">
        <v>10037</v>
      </c>
      <c r="B188" s="2">
        <v>45309</v>
      </c>
      <c r="C188" t="s">
        <v>73</v>
      </c>
      <c r="D188" t="s">
        <v>74</v>
      </c>
      <c r="E188" t="s">
        <v>312</v>
      </c>
      <c r="F188" t="s">
        <v>93</v>
      </c>
      <c r="G188" t="s">
        <v>137</v>
      </c>
      <c r="H188" s="29">
        <v>7</v>
      </c>
      <c r="I188" s="17">
        <v>24.1</v>
      </c>
      <c r="J188" s="17">
        <v>30.03</v>
      </c>
      <c r="K188" s="17">
        <v>5.93</v>
      </c>
      <c r="L188" s="17">
        <v>210.21</v>
      </c>
      <c r="M188" s="17">
        <v>168.70000000000002</v>
      </c>
      <c r="N188" s="17">
        <v>41.509999999999991</v>
      </c>
      <c r="O188" s="17" t="s">
        <v>13993</v>
      </c>
      <c r="P188" t="s">
        <v>21</v>
      </c>
      <c r="Q188" t="s">
        <v>10038</v>
      </c>
    </row>
    <row r="189" spans="1:17" x14ac:dyDescent="0.3">
      <c r="A189" t="s">
        <v>11339</v>
      </c>
      <c r="B189" s="2">
        <v>45309</v>
      </c>
      <c r="C189" t="s">
        <v>73</v>
      </c>
      <c r="D189" t="s">
        <v>74</v>
      </c>
      <c r="E189" t="s">
        <v>312</v>
      </c>
      <c r="F189" t="s">
        <v>27</v>
      </c>
      <c r="G189" t="s">
        <v>36</v>
      </c>
      <c r="H189" s="29">
        <v>8</v>
      </c>
      <c r="I189" s="17">
        <v>19.732857142857153</v>
      </c>
      <c r="J189" s="17">
        <v>28.58</v>
      </c>
      <c r="K189" s="17">
        <v>8.8471428571428454</v>
      </c>
      <c r="L189" s="17">
        <v>228.64</v>
      </c>
      <c r="M189" s="17">
        <v>157.86285714285722</v>
      </c>
      <c r="N189" s="17">
        <v>70.777142857142763</v>
      </c>
      <c r="O189" s="17" t="s">
        <v>20</v>
      </c>
      <c r="P189" t="s">
        <v>21</v>
      </c>
      <c r="Q189" t="s">
        <v>11340</v>
      </c>
    </row>
    <row r="190" spans="1:17" x14ac:dyDescent="0.3">
      <c r="A190" t="s">
        <v>12193</v>
      </c>
      <c r="B190" s="2">
        <v>45309</v>
      </c>
      <c r="C190" t="s">
        <v>202</v>
      </c>
      <c r="D190" t="s">
        <v>58</v>
      </c>
      <c r="E190" t="s">
        <v>59</v>
      </c>
      <c r="F190" t="s">
        <v>93</v>
      </c>
      <c r="G190" t="s">
        <v>137</v>
      </c>
      <c r="H190" s="29">
        <v>6</v>
      </c>
      <c r="I190" s="17">
        <v>14.41</v>
      </c>
      <c r="J190" s="17">
        <v>19.05</v>
      </c>
      <c r="K190" s="17">
        <v>4.6400000000000006</v>
      </c>
      <c r="L190" s="17">
        <v>114.3</v>
      </c>
      <c r="M190" s="17">
        <v>86.460000000000008</v>
      </c>
      <c r="N190" s="17">
        <v>27.839999999999989</v>
      </c>
      <c r="O190" s="17" t="s">
        <v>20</v>
      </c>
      <c r="P190" t="s">
        <v>14024</v>
      </c>
      <c r="Q190" t="s">
        <v>12194</v>
      </c>
    </row>
    <row r="191" spans="1:17" x14ac:dyDescent="0.3">
      <c r="A191" t="s">
        <v>12343</v>
      </c>
      <c r="B191" s="2">
        <v>45309</v>
      </c>
      <c r="C191" t="s">
        <v>394</v>
      </c>
      <c r="D191" t="s">
        <v>25</v>
      </c>
      <c r="E191" t="s">
        <v>104</v>
      </c>
      <c r="F191" t="s">
        <v>51</v>
      </c>
      <c r="G191" t="s">
        <v>52</v>
      </c>
      <c r="H191" s="29">
        <v>10</v>
      </c>
      <c r="I191" s="17">
        <v>54.39</v>
      </c>
      <c r="J191" s="17">
        <v>77.876000000000005</v>
      </c>
      <c r="K191" s="17">
        <v>23.486000000000004</v>
      </c>
      <c r="L191" s="17">
        <v>778.76</v>
      </c>
      <c r="M191" s="17">
        <v>543.9</v>
      </c>
      <c r="N191" s="17">
        <v>234.86</v>
      </c>
      <c r="O191" s="17" t="s">
        <v>20</v>
      </c>
      <c r="P191" t="s">
        <v>54</v>
      </c>
      <c r="Q191" t="s">
        <v>12344</v>
      </c>
    </row>
    <row r="192" spans="1:17" x14ac:dyDescent="0.3">
      <c r="A192" t="s">
        <v>12435</v>
      </c>
      <c r="B192" s="2">
        <v>45309</v>
      </c>
      <c r="C192" t="s">
        <v>73</v>
      </c>
      <c r="D192" t="s">
        <v>74</v>
      </c>
      <c r="E192" t="s">
        <v>312</v>
      </c>
      <c r="F192" t="s">
        <v>76</v>
      </c>
      <c r="G192" t="s">
        <v>251</v>
      </c>
      <c r="H192" s="29">
        <v>7</v>
      </c>
      <c r="I192" s="17">
        <v>17.579999999999998</v>
      </c>
      <c r="J192" s="17">
        <v>23.55</v>
      </c>
      <c r="K192" s="17">
        <v>5.9700000000000024</v>
      </c>
      <c r="L192" s="17">
        <v>164.85</v>
      </c>
      <c r="M192" s="17">
        <v>123.05999999999999</v>
      </c>
      <c r="N192" s="17">
        <v>41.790000000000006</v>
      </c>
      <c r="O192" s="17" t="s">
        <v>13993</v>
      </c>
      <c r="P192" t="s">
        <v>54</v>
      </c>
      <c r="Q192" t="s">
        <v>9689</v>
      </c>
    </row>
    <row r="193" spans="1:17" x14ac:dyDescent="0.3">
      <c r="A193" t="s">
        <v>13626</v>
      </c>
      <c r="B193" s="2">
        <v>45309</v>
      </c>
      <c r="C193" t="s">
        <v>394</v>
      </c>
      <c r="D193" t="s">
        <v>25</v>
      </c>
      <c r="E193" t="s">
        <v>104</v>
      </c>
      <c r="F193" t="s">
        <v>27</v>
      </c>
      <c r="G193" t="s">
        <v>145</v>
      </c>
      <c r="H193" s="29">
        <v>4</v>
      </c>
      <c r="I193" s="17">
        <v>42.71</v>
      </c>
      <c r="J193" s="17">
        <v>79.819999999999993</v>
      </c>
      <c r="K193" s="17">
        <v>37.109999999999992</v>
      </c>
      <c r="L193" s="17">
        <v>319.27999999999997</v>
      </c>
      <c r="M193" s="17">
        <v>170.84</v>
      </c>
      <c r="N193" s="17">
        <v>148.43999999999997</v>
      </c>
      <c r="O193" s="17" t="s">
        <v>13992</v>
      </c>
      <c r="P193" t="s">
        <v>21</v>
      </c>
      <c r="Q193" t="s">
        <v>13627</v>
      </c>
    </row>
    <row r="194" spans="1:17" x14ac:dyDescent="0.3">
      <c r="A194" t="s">
        <v>1881</v>
      </c>
      <c r="B194" s="2">
        <v>45310</v>
      </c>
      <c r="C194" t="s">
        <v>394</v>
      </c>
      <c r="D194" t="s">
        <v>25</v>
      </c>
      <c r="E194" t="s">
        <v>104</v>
      </c>
      <c r="F194" t="s">
        <v>27</v>
      </c>
      <c r="G194" t="s">
        <v>109</v>
      </c>
      <c r="H194" s="29">
        <v>4</v>
      </c>
      <c r="I194" s="17">
        <v>8.7899999999999991</v>
      </c>
      <c r="J194" s="17">
        <v>11.43</v>
      </c>
      <c r="K194" s="17">
        <v>2.6400000000000006</v>
      </c>
      <c r="L194" s="17">
        <v>45.72</v>
      </c>
      <c r="M194" s="17">
        <v>35.159999999999997</v>
      </c>
      <c r="N194" s="17">
        <v>10.560000000000002</v>
      </c>
      <c r="O194" s="17" t="s">
        <v>13992</v>
      </c>
      <c r="P194" t="s">
        <v>54</v>
      </c>
      <c r="Q194" t="s">
        <v>14024</v>
      </c>
    </row>
    <row r="195" spans="1:17" x14ac:dyDescent="0.3">
      <c r="A195" t="s">
        <v>4275</v>
      </c>
      <c r="B195" s="2">
        <v>45310</v>
      </c>
      <c r="C195" t="s">
        <v>148</v>
      </c>
      <c r="D195" t="s">
        <v>42</v>
      </c>
      <c r="E195" t="s">
        <v>63</v>
      </c>
      <c r="F195" t="s">
        <v>51</v>
      </c>
      <c r="G195" t="s">
        <v>119</v>
      </c>
      <c r="H195" s="29">
        <v>5</v>
      </c>
      <c r="I195" s="17">
        <v>6</v>
      </c>
      <c r="J195" s="17">
        <v>8.57</v>
      </c>
      <c r="K195" s="17">
        <v>2.5700000000000003</v>
      </c>
      <c r="L195" s="17">
        <v>42.85</v>
      </c>
      <c r="M195" s="17">
        <v>30</v>
      </c>
      <c r="N195" s="17">
        <v>12.850000000000001</v>
      </c>
      <c r="O195" s="17" t="s">
        <v>13993</v>
      </c>
      <c r="P195" t="s">
        <v>54</v>
      </c>
      <c r="Q195" t="s">
        <v>4276</v>
      </c>
    </row>
    <row r="196" spans="1:17" x14ac:dyDescent="0.3">
      <c r="A196" t="s">
        <v>11017</v>
      </c>
      <c r="B196" s="2">
        <v>45310</v>
      </c>
      <c r="C196" t="s">
        <v>148</v>
      </c>
      <c r="D196" t="s">
        <v>42</v>
      </c>
      <c r="E196" t="s">
        <v>63</v>
      </c>
      <c r="F196" t="s">
        <v>51</v>
      </c>
      <c r="G196" t="s">
        <v>119</v>
      </c>
      <c r="H196" s="29">
        <v>11</v>
      </c>
      <c r="I196" s="17">
        <v>14.18</v>
      </c>
      <c r="J196" s="17">
        <v>20.747272727272726</v>
      </c>
      <c r="K196" s="17">
        <v>6.5672727272727265</v>
      </c>
      <c r="L196" s="17">
        <v>228.22</v>
      </c>
      <c r="M196" s="17">
        <v>155.97999999999999</v>
      </c>
      <c r="N196" s="17">
        <v>72.240000000000009</v>
      </c>
      <c r="O196" s="17" t="s">
        <v>175</v>
      </c>
      <c r="P196" t="s">
        <v>30</v>
      </c>
      <c r="Q196" t="s">
        <v>11019</v>
      </c>
    </row>
    <row r="197" spans="1:17" x14ac:dyDescent="0.3">
      <c r="A197" t="s">
        <v>11895</v>
      </c>
      <c r="B197" s="2">
        <v>45310</v>
      </c>
      <c r="C197" t="s">
        <v>148</v>
      </c>
      <c r="D197" t="s">
        <v>42</v>
      </c>
      <c r="E197" t="s">
        <v>63</v>
      </c>
      <c r="F197" t="s">
        <v>18</v>
      </c>
      <c r="G197" t="s">
        <v>81</v>
      </c>
      <c r="H197" s="29">
        <v>5</v>
      </c>
      <c r="I197" s="17">
        <v>19.690000000000001</v>
      </c>
      <c r="J197" s="17">
        <v>26.03</v>
      </c>
      <c r="K197" s="17">
        <v>6.34</v>
      </c>
      <c r="L197" s="17">
        <v>130.15</v>
      </c>
      <c r="M197" s="17">
        <v>98.45</v>
      </c>
      <c r="N197" s="17">
        <v>31.700000000000003</v>
      </c>
      <c r="O197" s="17" t="s">
        <v>53</v>
      </c>
      <c r="P197" t="s">
        <v>30</v>
      </c>
      <c r="Q197" t="s">
        <v>11896</v>
      </c>
    </row>
    <row r="198" spans="1:17" x14ac:dyDescent="0.3">
      <c r="A198" t="s">
        <v>12345</v>
      </c>
      <c r="B198" s="2">
        <v>45310</v>
      </c>
      <c r="C198" t="s">
        <v>73</v>
      </c>
      <c r="D198" t="s">
        <v>74</v>
      </c>
      <c r="E198" t="s">
        <v>312</v>
      </c>
      <c r="F198" t="s">
        <v>27</v>
      </c>
      <c r="G198" t="s">
        <v>28</v>
      </c>
      <c r="H198" s="29">
        <v>3</v>
      </c>
      <c r="I198" s="17">
        <v>12.85</v>
      </c>
      <c r="J198" s="17">
        <v>17.73</v>
      </c>
      <c r="K198" s="17">
        <v>4.8800000000000008</v>
      </c>
      <c r="L198" s="17">
        <v>53.19</v>
      </c>
      <c r="M198" s="17">
        <v>38.549999999999997</v>
      </c>
      <c r="N198" s="17">
        <v>14.64</v>
      </c>
      <c r="O198" s="17" t="s">
        <v>13992</v>
      </c>
      <c r="P198" t="s">
        <v>30</v>
      </c>
      <c r="Q198" t="s">
        <v>2760</v>
      </c>
    </row>
    <row r="199" spans="1:17" x14ac:dyDescent="0.3">
      <c r="A199" t="s">
        <v>724</v>
      </c>
      <c r="B199" s="2">
        <v>45311</v>
      </c>
      <c r="C199" t="s">
        <v>376</v>
      </c>
      <c r="D199" t="s">
        <v>168</v>
      </c>
      <c r="E199" t="s">
        <v>293</v>
      </c>
      <c r="F199" t="s">
        <v>76</v>
      </c>
      <c r="G199" t="s">
        <v>251</v>
      </c>
      <c r="H199" s="29">
        <v>8</v>
      </c>
      <c r="I199" s="17">
        <v>13.81</v>
      </c>
      <c r="J199" s="17">
        <v>18.36</v>
      </c>
      <c r="K199" s="17">
        <v>4.5499999999999989</v>
      </c>
      <c r="L199" s="17">
        <v>146.88</v>
      </c>
      <c r="M199" s="17">
        <v>110.48</v>
      </c>
      <c r="N199" s="17">
        <v>36.399999999999991</v>
      </c>
      <c r="O199" s="17" t="s">
        <v>13992</v>
      </c>
      <c r="P199" t="s">
        <v>54</v>
      </c>
      <c r="Q199" t="s">
        <v>726</v>
      </c>
    </row>
    <row r="200" spans="1:17" x14ac:dyDescent="0.3">
      <c r="A200" t="s">
        <v>1219</v>
      </c>
      <c r="B200" s="2">
        <v>45311</v>
      </c>
      <c r="C200" t="s">
        <v>307</v>
      </c>
      <c r="D200" t="s">
        <v>68</v>
      </c>
      <c r="E200" t="s">
        <v>229</v>
      </c>
      <c r="F200" t="s">
        <v>27</v>
      </c>
      <c r="G200" t="s">
        <v>145</v>
      </c>
      <c r="H200" s="29">
        <v>3</v>
      </c>
      <c r="I200" s="17">
        <v>25.53</v>
      </c>
      <c r="J200" s="17">
        <v>44.02</v>
      </c>
      <c r="K200" s="17">
        <v>18.490000000000002</v>
      </c>
      <c r="L200" s="17">
        <v>132.06</v>
      </c>
      <c r="M200" s="17">
        <v>76.59</v>
      </c>
      <c r="N200" s="17">
        <v>55.47</v>
      </c>
      <c r="O200" s="17" t="s">
        <v>175</v>
      </c>
      <c r="P200" t="s">
        <v>54</v>
      </c>
      <c r="Q200" t="s">
        <v>1221</v>
      </c>
    </row>
    <row r="201" spans="1:17" x14ac:dyDescent="0.3">
      <c r="A201" t="s">
        <v>1780</v>
      </c>
      <c r="B201" s="2">
        <v>45311</v>
      </c>
      <c r="C201" t="s">
        <v>376</v>
      </c>
      <c r="D201" t="s">
        <v>168</v>
      </c>
      <c r="E201" t="s">
        <v>293</v>
      </c>
      <c r="F201" t="s">
        <v>27</v>
      </c>
      <c r="G201" t="s">
        <v>28</v>
      </c>
      <c r="H201" s="29">
        <v>6</v>
      </c>
      <c r="I201" s="17">
        <v>31</v>
      </c>
      <c r="J201" s="17">
        <v>40.43</v>
      </c>
      <c r="K201" s="17">
        <v>9.43</v>
      </c>
      <c r="L201" s="17">
        <v>242.58</v>
      </c>
      <c r="M201" s="17">
        <v>186</v>
      </c>
      <c r="N201" s="17">
        <v>56.580000000000013</v>
      </c>
      <c r="O201" s="17" t="s">
        <v>175</v>
      </c>
      <c r="P201" t="s">
        <v>30</v>
      </c>
      <c r="Q201" t="s">
        <v>1781</v>
      </c>
    </row>
    <row r="202" spans="1:17" x14ac:dyDescent="0.3">
      <c r="A202" t="s">
        <v>12029</v>
      </c>
      <c r="B202" s="2">
        <v>45311</v>
      </c>
      <c r="C202" t="s">
        <v>190</v>
      </c>
      <c r="D202" t="s">
        <v>16</v>
      </c>
      <c r="E202" t="s">
        <v>186</v>
      </c>
      <c r="F202" t="s">
        <v>18</v>
      </c>
      <c r="G202" t="s">
        <v>44</v>
      </c>
      <c r="H202" s="29">
        <v>5</v>
      </c>
      <c r="I202" s="17">
        <v>14.56</v>
      </c>
      <c r="J202" s="17">
        <v>19.559999999999999</v>
      </c>
      <c r="K202" s="17">
        <v>4.9999999999999982</v>
      </c>
      <c r="L202" s="17">
        <v>97.8</v>
      </c>
      <c r="M202" s="17">
        <v>72.8</v>
      </c>
      <c r="N202" s="17">
        <v>25</v>
      </c>
      <c r="O202" s="17" t="s">
        <v>175</v>
      </c>
      <c r="P202" t="s">
        <v>30</v>
      </c>
      <c r="Q202" t="s">
        <v>7632</v>
      </c>
    </row>
    <row r="203" spans="1:17" x14ac:dyDescent="0.3">
      <c r="A203" t="s">
        <v>456</v>
      </c>
      <c r="B203" s="2">
        <v>45312</v>
      </c>
      <c r="C203" t="s">
        <v>129</v>
      </c>
      <c r="D203" t="s">
        <v>130</v>
      </c>
      <c r="E203" t="s">
        <v>131</v>
      </c>
      <c r="F203" t="s">
        <v>76</v>
      </c>
      <c r="G203" t="s">
        <v>179</v>
      </c>
      <c r="H203" s="29">
        <v>3</v>
      </c>
      <c r="I203" s="17">
        <v>58.49</v>
      </c>
      <c r="J203" s="17">
        <v>90.69</v>
      </c>
      <c r="K203" s="17">
        <v>32.199999999999996</v>
      </c>
      <c r="L203" s="17">
        <v>272.07</v>
      </c>
      <c r="M203" s="17">
        <v>175.47</v>
      </c>
      <c r="N203" s="17">
        <v>96.6</v>
      </c>
      <c r="O203" s="17" t="s">
        <v>13993</v>
      </c>
      <c r="P203" t="s">
        <v>21</v>
      </c>
      <c r="Q203" t="s">
        <v>458</v>
      </c>
    </row>
    <row r="204" spans="1:17" x14ac:dyDescent="0.3">
      <c r="A204" t="s">
        <v>2566</v>
      </c>
      <c r="B204" s="2">
        <v>45312</v>
      </c>
      <c r="C204" t="s">
        <v>135</v>
      </c>
      <c r="D204" t="s">
        <v>34</v>
      </c>
      <c r="E204" t="s">
        <v>35</v>
      </c>
      <c r="F204" t="s">
        <v>76</v>
      </c>
      <c r="G204" t="s">
        <v>179</v>
      </c>
      <c r="H204" s="29">
        <v>2</v>
      </c>
      <c r="I204" s="17">
        <v>57.78</v>
      </c>
      <c r="J204" s="17">
        <v>79.680000000000007</v>
      </c>
      <c r="K204" s="17">
        <v>21.900000000000006</v>
      </c>
      <c r="L204" s="17">
        <v>159.36000000000001</v>
      </c>
      <c r="M204" s="17">
        <v>115.56</v>
      </c>
      <c r="N204" s="17">
        <v>43.800000000000011</v>
      </c>
      <c r="O204" s="17" t="s">
        <v>13993</v>
      </c>
      <c r="P204" t="s">
        <v>54</v>
      </c>
      <c r="Q204" t="s">
        <v>2567</v>
      </c>
    </row>
    <row r="205" spans="1:17" x14ac:dyDescent="0.3">
      <c r="A205" t="s">
        <v>8272</v>
      </c>
      <c r="B205" s="2">
        <v>45312</v>
      </c>
      <c r="C205" t="s">
        <v>73</v>
      </c>
      <c r="D205" t="s">
        <v>74</v>
      </c>
      <c r="E205" t="s">
        <v>312</v>
      </c>
      <c r="F205" t="s">
        <v>18</v>
      </c>
      <c r="G205" t="s">
        <v>99</v>
      </c>
      <c r="H205" s="29">
        <f>Data[[#This Row],[Totale_Vendita]]/Data[[#This Row],[Prezzo_Unitario]]</f>
        <v>0.83004455760661988</v>
      </c>
      <c r="I205" s="17">
        <v>8.0299999999999994</v>
      </c>
      <c r="J205" s="17">
        <v>47.13</v>
      </c>
      <c r="K205" s="17">
        <v>39.1</v>
      </c>
      <c r="L205" s="17">
        <v>39.119999999999997</v>
      </c>
      <c r="M205" s="17">
        <v>6.6652577975811571</v>
      </c>
      <c r="N205" s="17">
        <v>32.454742202418842</v>
      </c>
      <c r="O205" s="17" t="s">
        <v>13993</v>
      </c>
      <c r="P205" t="s">
        <v>21</v>
      </c>
      <c r="Q205" t="s">
        <v>8273</v>
      </c>
    </row>
    <row r="206" spans="1:17" x14ac:dyDescent="0.3">
      <c r="A206" t="s">
        <v>8629</v>
      </c>
      <c r="B206" s="2">
        <v>45312</v>
      </c>
      <c r="C206" t="s">
        <v>190</v>
      </c>
      <c r="D206" t="s">
        <v>16</v>
      </c>
      <c r="E206" t="s">
        <v>186</v>
      </c>
      <c r="F206" t="s">
        <v>93</v>
      </c>
      <c r="G206" t="s">
        <v>217</v>
      </c>
      <c r="H206" s="29">
        <f>Data[[#This Row],[Totale_Vendita]]/Data[[#This Row],[Prezzo_Unitario]]</f>
        <v>2.8219817525991937</v>
      </c>
      <c r="I206" s="17">
        <v>21.74</v>
      </c>
      <c r="J206" s="17">
        <v>47.13</v>
      </c>
      <c r="K206" s="17">
        <v>25.390000000000004</v>
      </c>
      <c r="L206" s="17">
        <v>133</v>
      </c>
      <c r="M206" s="17">
        <v>61.349883301506466</v>
      </c>
      <c r="N206" s="17">
        <v>71.650116698493534</v>
      </c>
      <c r="O206" s="17" t="s">
        <v>175</v>
      </c>
      <c r="P206" t="s">
        <v>30</v>
      </c>
      <c r="Q206" t="s">
        <v>8630</v>
      </c>
    </row>
    <row r="207" spans="1:17" x14ac:dyDescent="0.3">
      <c r="A207" t="s">
        <v>8721</v>
      </c>
      <c r="B207" s="2">
        <v>45312</v>
      </c>
      <c r="C207" t="s">
        <v>376</v>
      </c>
      <c r="D207" t="s">
        <v>168</v>
      </c>
      <c r="E207" t="s">
        <v>293</v>
      </c>
      <c r="F207" t="s">
        <v>27</v>
      </c>
      <c r="G207" t="s">
        <v>28</v>
      </c>
      <c r="H207" s="29">
        <v>3</v>
      </c>
      <c r="I207" s="17">
        <v>25.48</v>
      </c>
      <c r="J207" s="17">
        <v>35.35</v>
      </c>
      <c r="K207" s="17">
        <v>9.870000000000001</v>
      </c>
      <c r="L207" s="17">
        <v>106.05</v>
      </c>
      <c r="M207" s="17">
        <v>76.44</v>
      </c>
      <c r="N207" s="17">
        <v>29.61</v>
      </c>
      <c r="O207" s="17" t="s">
        <v>20</v>
      </c>
      <c r="P207" t="s">
        <v>21</v>
      </c>
      <c r="Q207" t="s">
        <v>8723</v>
      </c>
    </row>
    <row r="208" spans="1:17" x14ac:dyDescent="0.3">
      <c r="A208" t="s">
        <v>8931</v>
      </c>
      <c r="B208" s="2">
        <v>45312</v>
      </c>
      <c r="C208" t="s">
        <v>129</v>
      </c>
      <c r="D208" t="s">
        <v>130</v>
      </c>
      <c r="E208" t="s">
        <v>131</v>
      </c>
      <c r="F208" t="s">
        <v>27</v>
      </c>
      <c r="G208" t="s">
        <v>145</v>
      </c>
      <c r="H208" s="29">
        <v>6</v>
      </c>
      <c r="I208" s="17">
        <v>36.53</v>
      </c>
      <c r="J208" s="17">
        <v>65.010000000000005</v>
      </c>
      <c r="K208" s="17">
        <v>28.480000000000004</v>
      </c>
      <c r="L208" s="17">
        <v>390.06</v>
      </c>
      <c r="M208" s="17">
        <v>219.18</v>
      </c>
      <c r="N208" s="17">
        <v>170.88</v>
      </c>
      <c r="O208" s="17" t="s">
        <v>175</v>
      </c>
      <c r="P208" t="s">
        <v>54</v>
      </c>
      <c r="Q208" t="s">
        <v>8932</v>
      </c>
    </row>
    <row r="209" spans="1:17" x14ac:dyDescent="0.3">
      <c r="A209" t="s">
        <v>9489</v>
      </c>
      <c r="B209" s="2">
        <v>45312</v>
      </c>
      <c r="C209" t="s">
        <v>376</v>
      </c>
      <c r="D209" t="s">
        <v>168</v>
      </c>
      <c r="E209" t="s">
        <v>293</v>
      </c>
      <c r="F209" t="s">
        <v>93</v>
      </c>
      <c r="G209" t="s">
        <v>141</v>
      </c>
      <c r="H209" s="29">
        <v>3</v>
      </c>
      <c r="I209" s="17">
        <v>9.02</v>
      </c>
      <c r="J209" s="17">
        <v>16.059999999999999</v>
      </c>
      <c r="K209" s="17">
        <v>7.0399999999999991</v>
      </c>
      <c r="L209" s="17">
        <v>48.18</v>
      </c>
      <c r="M209" s="17">
        <v>27.06</v>
      </c>
      <c r="N209" s="17">
        <v>21.12</v>
      </c>
      <c r="O209" s="17" t="s">
        <v>20</v>
      </c>
      <c r="P209" t="s">
        <v>54</v>
      </c>
      <c r="Q209" t="s">
        <v>9491</v>
      </c>
    </row>
    <row r="210" spans="1:17" x14ac:dyDescent="0.3">
      <c r="A210" t="s">
        <v>10709</v>
      </c>
      <c r="B210" s="2">
        <v>45312</v>
      </c>
      <c r="C210" t="s">
        <v>394</v>
      </c>
      <c r="D210" t="s">
        <v>25</v>
      </c>
      <c r="E210" t="s">
        <v>104</v>
      </c>
      <c r="F210" t="s">
        <v>76</v>
      </c>
      <c r="G210" t="s">
        <v>149</v>
      </c>
      <c r="H210" s="29">
        <v>6</v>
      </c>
      <c r="I210" s="17">
        <v>11.21</v>
      </c>
      <c r="J210" s="17">
        <v>21.11</v>
      </c>
      <c r="K210" s="17">
        <v>9.8999999999999986</v>
      </c>
      <c r="L210" s="17">
        <v>126.66</v>
      </c>
      <c r="M210" s="17">
        <v>67.260000000000005</v>
      </c>
      <c r="N210" s="17">
        <v>59.399999999999991</v>
      </c>
      <c r="O210" s="17" t="s">
        <v>175</v>
      </c>
      <c r="P210" t="s">
        <v>54</v>
      </c>
      <c r="Q210" t="s">
        <v>10710</v>
      </c>
    </row>
    <row r="211" spans="1:17" x14ac:dyDescent="0.3">
      <c r="A211" t="s">
        <v>10978</v>
      </c>
      <c r="B211" s="2">
        <v>45312</v>
      </c>
      <c r="C211" t="s">
        <v>334</v>
      </c>
      <c r="D211" t="s">
        <v>91</v>
      </c>
      <c r="E211" t="s">
        <v>92</v>
      </c>
      <c r="F211" t="s">
        <v>18</v>
      </c>
      <c r="G211" t="s">
        <v>44</v>
      </c>
      <c r="H211" s="29">
        <v>4</v>
      </c>
      <c r="I211" s="17">
        <v>10.82</v>
      </c>
      <c r="J211" s="17">
        <v>18.59</v>
      </c>
      <c r="K211" s="17">
        <v>7.77</v>
      </c>
      <c r="L211" s="17">
        <v>74.36</v>
      </c>
      <c r="M211" s="17">
        <v>43.28</v>
      </c>
      <c r="N211" s="17">
        <v>31.08</v>
      </c>
      <c r="O211" s="17" t="s">
        <v>13992</v>
      </c>
      <c r="P211" t="s">
        <v>21</v>
      </c>
      <c r="Q211" t="s">
        <v>5460</v>
      </c>
    </row>
    <row r="212" spans="1:17" x14ac:dyDescent="0.3">
      <c r="A212" t="s">
        <v>11853</v>
      </c>
      <c r="B212" s="2">
        <v>45312</v>
      </c>
      <c r="C212" t="s">
        <v>202</v>
      </c>
      <c r="D212" t="s">
        <v>58</v>
      </c>
      <c r="E212" t="s">
        <v>59</v>
      </c>
      <c r="F212" t="s">
        <v>76</v>
      </c>
      <c r="G212" t="s">
        <v>179</v>
      </c>
      <c r="H212" s="29">
        <v>6</v>
      </c>
      <c r="I212" s="17">
        <v>56.42</v>
      </c>
      <c r="J212" s="17">
        <v>82.63</v>
      </c>
      <c r="K212" s="17">
        <v>26.209999999999994</v>
      </c>
      <c r="L212" s="17">
        <v>495.78</v>
      </c>
      <c r="M212" s="17">
        <v>338.52</v>
      </c>
      <c r="N212" s="17">
        <v>157.26</v>
      </c>
      <c r="O212" s="17" t="s">
        <v>20</v>
      </c>
      <c r="P212" t="s">
        <v>30</v>
      </c>
      <c r="Q212" t="s">
        <v>11854</v>
      </c>
    </row>
    <row r="213" spans="1:17" x14ac:dyDescent="0.3">
      <c r="A213" t="s">
        <v>12642</v>
      </c>
      <c r="B213" s="2">
        <v>45312</v>
      </c>
      <c r="C213" t="s">
        <v>307</v>
      </c>
      <c r="D213" t="s">
        <v>68</v>
      </c>
      <c r="E213" t="s">
        <v>229</v>
      </c>
      <c r="F213" t="s">
        <v>76</v>
      </c>
      <c r="G213" t="s">
        <v>179</v>
      </c>
      <c r="H213" s="29">
        <v>4</v>
      </c>
      <c r="I213" s="17">
        <v>53.19</v>
      </c>
      <c r="J213" s="17">
        <v>100.25</v>
      </c>
      <c r="K213" s="17">
        <v>47.06</v>
      </c>
      <c r="L213" s="17">
        <v>401</v>
      </c>
      <c r="M213" s="17">
        <v>212.76</v>
      </c>
      <c r="N213" s="17">
        <v>188.24</v>
      </c>
      <c r="O213" s="17" t="s">
        <v>13993</v>
      </c>
      <c r="P213" t="s">
        <v>54</v>
      </c>
      <c r="Q213" t="s">
        <v>12643</v>
      </c>
    </row>
    <row r="214" spans="1:17" x14ac:dyDescent="0.3">
      <c r="A214" t="s">
        <v>13395</v>
      </c>
      <c r="B214" s="2">
        <v>45312</v>
      </c>
      <c r="C214" t="s">
        <v>307</v>
      </c>
      <c r="D214" t="s">
        <v>68</v>
      </c>
      <c r="E214" t="s">
        <v>229</v>
      </c>
      <c r="F214" t="s">
        <v>27</v>
      </c>
      <c r="G214" t="s">
        <v>36</v>
      </c>
      <c r="H214" s="29">
        <v>6</v>
      </c>
      <c r="I214" s="17">
        <v>12.61</v>
      </c>
      <c r="J214" s="17">
        <v>23.310000000000002</v>
      </c>
      <c r="K214" s="17">
        <v>10.700000000000003</v>
      </c>
      <c r="L214" s="17">
        <v>139.86000000000001</v>
      </c>
      <c r="M214" s="17">
        <v>75.66</v>
      </c>
      <c r="N214" s="17">
        <v>64.200000000000017</v>
      </c>
      <c r="O214" s="17" t="s">
        <v>53</v>
      </c>
      <c r="P214" t="s">
        <v>30</v>
      </c>
      <c r="Q214" t="s">
        <v>13396</v>
      </c>
    </row>
    <row r="215" spans="1:17" x14ac:dyDescent="0.3">
      <c r="A215" t="s">
        <v>5158</v>
      </c>
      <c r="B215" s="2">
        <v>45313</v>
      </c>
      <c r="C215" t="s">
        <v>73</v>
      </c>
      <c r="D215" t="s">
        <v>74</v>
      </c>
      <c r="E215" t="s">
        <v>312</v>
      </c>
      <c r="F215" t="s">
        <v>18</v>
      </c>
      <c r="G215" t="s">
        <v>44</v>
      </c>
      <c r="H215" s="29">
        <v>5</v>
      </c>
      <c r="I215" s="17">
        <v>8.32</v>
      </c>
      <c r="J215" s="17">
        <v>12.1</v>
      </c>
      <c r="K215" s="17">
        <v>3.7799999999999994</v>
      </c>
      <c r="L215" s="17">
        <v>60.5</v>
      </c>
      <c r="M215" s="17">
        <v>41.6</v>
      </c>
      <c r="N215" s="17">
        <v>18.899999999999999</v>
      </c>
      <c r="O215" s="17" t="s">
        <v>53</v>
      </c>
      <c r="P215" t="s">
        <v>21</v>
      </c>
      <c r="Q215" t="s">
        <v>5160</v>
      </c>
    </row>
    <row r="216" spans="1:17" x14ac:dyDescent="0.3">
      <c r="A216" t="s">
        <v>6268</v>
      </c>
      <c r="B216" s="2">
        <v>45313</v>
      </c>
      <c r="C216" t="s">
        <v>376</v>
      </c>
      <c r="D216" t="s">
        <v>168</v>
      </c>
      <c r="E216" t="s">
        <v>293</v>
      </c>
      <c r="F216" t="s">
        <v>27</v>
      </c>
      <c r="G216" t="s">
        <v>145</v>
      </c>
      <c r="H216" s="29">
        <v>2</v>
      </c>
      <c r="I216" s="17">
        <v>26.05</v>
      </c>
      <c r="J216" s="17">
        <v>45.48</v>
      </c>
      <c r="K216" s="17">
        <v>19.429999999999996</v>
      </c>
      <c r="L216" s="17">
        <v>90.96</v>
      </c>
      <c r="M216" s="17">
        <v>52.1</v>
      </c>
      <c r="N216" s="17">
        <v>38.859999999999992</v>
      </c>
      <c r="O216" s="17" t="s">
        <v>13992</v>
      </c>
      <c r="P216" t="s">
        <v>30</v>
      </c>
      <c r="Q216" t="s">
        <v>6269</v>
      </c>
    </row>
    <row r="217" spans="1:17" x14ac:dyDescent="0.3">
      <c r="A217" t="s">
        <v>7261</v>
      </c>
      <c r="B217" s="2">
        <v>45313</v>
      </c>
      <c r="C217" t="s">
        <v>376</v>
      </c>
      <c r="D217" t="s">
        <v>168</v>
      </c>
      <c r="E217" t="s">
        <v>293</v>
      </c>
      <c r="F217" t="s">
        <v>27</v>
      </c>
      <c r="G217" t="s">
        <v>145</v>
      </c>
      <c r="H217" s="29">
        <v>5</v>
      </c>
      <c r="I217" s="17">
        <v>32.450000000000003</v>
      </c>
      <c r="J217" s="17">
        <v>43.269999999999996</v>
      </c>
      <c r="K217" s="17">
        <v>10.819999999999993</v>
      </c>
      <c r="L217" s="17">
        <v>216.35</v>
      </c>
      <c r="M217" s="17">
        <v>162.25</v>
      </c>
      <c r="N217" s="17">
        <v>54.099999999999994</v>
      </c>
      <c r="O217" s="17" t="s">
        <v>20</v>
      </c>
      <c r="P217" t="s">
        <v>54</v>
      </c>
      <c r="Q217" t="s">
        <v>7263</v>
      </c>
    </row>
    <row r="218" spans="1:17" x14ac:dyDescent="0.3">
      <c r="A218" t="s">
        <v>7929</v>
      </c>
      <c r="B218" s="2">
        <v>45313</v>
      </c>
      <c r="C218" t="s">
        <v>73</v>
      </c>
      <c r="D218" t="s">
        <v>74</v>
      </c>
      <c r="E218" t="s">
        <v>312</v>
      </c>
      <c r="F218" t="s">
        <v>27</v>
      </c>
      <c r="G218" t="s">
        <v>187</v>
      </c>
      <c r="H218" s="29">
        <v>7</v>
      </c>
      <c r="I218" s="17">
        <v>85.75</v>
      </c>
      <c r="J218" s="17">
        <v>156.57999999999998</v>
      </c>
      <c r="K218" s="17">
        <v>70.829999999999984</v>
      </c>
      <c r="L218" s="17">
        <v>1096.06</v>
      </c>
      <c r="M218" s="17">
        <v>600.25</v>
      </c>
      <c r="N218" s="17">
        <v>495.80999999999995</v>
      </c>
      <c r="O218" s="17" t="s">
        <v>20</v>
      </c>
      <c r="P218" t="s">
        <v>54</v>
      </c>
      <c r="Q218" t="s">
        <v>7930</v>
      </c>
    </row>
    <row r="219" spans="1:17" x14ac:dyDescent="0.3">
      <c r="A219" t="s">
        <v>8249</v>
      </c>
      <c r="B219" s="2">
        <v>45313</v>
      </c>
      <c r="C219" t="s">
        <v>202</v>
      </c>
      <c r="D219" t="s">
        <v>58</v>
      </c>
      <c r="E219" t="s">
        <v>59</v>
      </c>
      <c r="F219" t="s">
        <v>93</v>
      </c>
      <c r="G219" t="s">
        <v>94</v>
      </c>
      <c r="H219" s="29">
        <v>5</v>
      </c>
      <c r="I219" s="17">
        <v>19.079999999999998</v>
      </c>
      <c r="J219" s="17">
        <v>30.85</v>
      </c>
      <c r="K219" s="17">
        <v>11.770000000000003</v>
      </c>
      <c r="L219" s="17">
        <v>154.25</v>
      </c>
      <c r="M219" s="17">
        <v>95.399999999999991</v>
      </c>
      <c r="N219" s="17">
        <v>58.850000000000009</v>
      </c>
      <c r="O219" s="17" t="s">
        <v>13993</v>
      </c>
      <c r="P219" t="s">
        <v>54</v>
      </c>
      <c r="Q219" t="s">
        <v>8251</v>
      </c>
    </row>
    <row r="220" spans="1:17" x14ac:dyDescent="0.3">
      <c r="A220" t="s">
        <v>8596</v>
      </c>
      <c r="B220" s="2">
        <v>45313</v>
      </c>
      <c r="C220" t="s">
        <v>376</v>
      </c>
      <c r="D220" t="s">
        <v>168</v>
      </c>
      <c r="E220" t="s">
        <v>293</v>
      </c>
      <c r="F220" t="s">
        <v>93</v>
      </c>
      <c r="G220" t="s">
        <v>217</v>
      </c>
      <c r="H220" s="29">
        <v>6</v>
      </c>
      <c r="I220" s="17">
        <v>27.42</v>
      </c>
      <c r="J220" s="17">
        <v>39.199999999999996</v>
      </c>
      <c r="K220" s="17">
        <v>11.779999999999994</v>
      </c>
      <c r="L220" s="17">
        <v>235.2</v>
      </c>
      <c r="M220" s="17">
        <v>164.52</v>
      </c>
      <c r="N220" s="17">
        <v>70.679999999999978</v>
      </c>
      <c r="O220" s="17" t="s">
        <v>13992</v>
      </c>
      <c r="P220" t="s">
        <v>54</v>
      </c>
      <c r="Q220" t="s">
        <v>6269</v>
      </c>
    </row>
    <row r="221" spans="1:17" x14ac:dyDescent="0.3">
      <c r="A221" t="s">
        <v>9111</v>
      </c>
      <c r="B221" s="2">
        <v>45313</v>
      </c>
      <c r="C221" t="s">
        <v>307</v>
      </c>
      <c r="D221" t="s">
        <v>68</v>
      </c>
      <c r="E221" t="s">
        <v>229</v>
      </c>
      <c r="F221" t="s">
        <v>93</v>
      </c>
      <c r="G221" t="s">
        <v>217</v>
      </c>
      <c r="H221" s="29">
        <v>2</v>
      </c>
      <c r="I221" s="17">
        <v>23.99</v>
      </c>
      <c r="J221" s="17">
        <v>39.479999999999997</v>
      </c>
      <c r="K221" s="17">
        <v>15.489999999999998</v>
      </c>
      <c r="L221" s="17">
        <v>78.959999999999994</v>
      </c>
      <c r="M221" s="17">
        <v>47.98</v>
      </c>
      <c r="N221" s="17">
        <v>30.979999999999997</v>
      </c>
      <c r="O221" s="17" t="s">
        <v>13992</v>
      </c>
      <c r="P221" t="s">
        <v>54</v>
      </c>
      <c r="Q221" t="s">
        <v>3358</v>
      </c>
    </row>
    <row r="222" spans="1:17" x14ac:dyDescent="0.3">
      <c r="A222" t="s">
        <v>12249</v>
      </c>
      <c r="B222" s="2">
        <v>45313</v>
      </c>
      <c r="C222" t="s">
        <v>376</v>
      </c>
      <c r="D222" t="s">
        <v>168</v>
      </c>
      <c r="E222" t="s">
        <v>293</v>
      </c>
      <c r="F222" t="s">
        <v>18</v>
      </c>
      <c r="G222" t="s">
        <v>99</v>
      </c>
      <c r="H222" s="29">
        <v>1</v>
      </c>
      <c r="I222" s="17">
        <v>9.24</v>
      </c>
      <c r="J222" s="17">
        <v>11.45</v>
      </c>
      <c r="K222" s="17">
        <v>2.2099999999999991</v>
      </c>
      <c r="L222" s="17">
        <v>11.45</v>
      </c>
      <c r="M222" s="17">
        <v>9.24</v>
      </c>
      <c r="N222" s="17">
        <v>2.2099999999999991</v>
      </c>
      <c r="O222" s="17" t="s">
        <v>175</v>
      </c>
      <c r="P222" t="s">
        <v>30</v>
      </c>
      <c r="Q222" t="s">
        <v>6304</v>
      </c>
    </row>
    <row r="223" spans="1:17" x14ac:dyDescent="0.3">
      <c r="A223" t="s">
        <v>12755</v>
      </c>
      <c r="B223" s="2">
        <v>45313</v>
      </c>
      <c r="C223" t="s">
        <v>307</v>
      </c>
      <c r="D223" t="s">
        <v>68</v>
      </c>
      <c r="E223" t="s">
        <v>229</v>
      </c>
      <c r="F223" t="s">
        <v>93</v>
      </c>
      <c r="G223" t="s">
        <v>141</v>
      </c>
      <c r="H223" s="29">
        <v>5</v>
      </c>
      <c r="I223" s="17">
        <v>8.16</v>
      </c>
      <c r="J223" s="17">
        <v>11.35</v>
      </c>
      <c r="K223" s="17">
        <v>3.1899999999999995</v>
      </c>
      <c r="L223" s="17">
        <v>56.75</v>
      </c>
      <c r="M223" s="17">
        <v>40.799999999999997</v>
      </c>
      <c r="N223" s="17">
        <v>15.950000000000003</v>
      </c>
      <c r="O223" s="17" t="s">
        <v>175</v>
      </c>
      <c r="P223" t="s">
        <v>30</v>
      </c>
      <c r="Q223" t="s">
        <v>47</v>
      </c>
    </row>
    <row r="224" spans="1:17" x14ac:dyDescent="0.3">
      <c r="A224" t="s">
        <v>1177</v>
      </c>
      <c r="B224" s="2">
        <v>45314</v>
      </c>
      <c r="C224" t="s">
        <v>202</v>
      </c>
      <c r="D224" t="s">
        <v>58</v>
      </c>
      <c r="E224" t="s">
        <v>59</v>
      </c>
      <c r="F224" t="s">
        <v>51</v>
      </c>
      <c r="G224" t="s">
        <v>70</v>
      </c>
      <c r="H224" s="29">
        <v>3</v>
      </c>
      <c r="I224" s="17">
        <v>9.5793805309734541</v>
      </c>
      <c r="J224" s="17">
        <v>26.17</v>
      </c>
      <c r="K224" s="17">
        <v>16.590619469026549</v>
      </c>
      <c r="L224" s="17">
        <v>78.510000000000005</v>
      </c>
      <c r="M224" s="17">
        <v>28.738141592920364</v>
      </c>
      <c r="N224" s="17">
        <v>49.771858407079641</v>
      </c>
      <c r="O224" s="17" t="s">
        <v>175</v>
      </c>
      <c r="P224" t="s">
        <v>21</v>
      </c>
      <c r="Q224" t="s">
        <v>1179</v>
      </c>
    </row>
    <row r="225" spans="1:17" x14ac:dyDescent="0.3">
      <c r="A225" t="s">
        <v>1719</v>
      </c>
      <c r="B225" s="2">
        <v>45314</v>
      </c>
      <c r="C225" t="s">
        <v>334</v>
      </c>
      <c r="D225" t="s">
        <v>91</v>
      </c>
      <c r="E225" t="s">
        <v>92</v>
      </c>
      <c r="F225" t="s">
        <v>51</v>
      </c>
      <c r="G225" t="s">
        <v>52</v>
      </c>
      <c r="H225" s="29">
        <v>7</v>
      </c>
      <c r="I225" s="17">
        <v>28.25</v>
      </c>
      <c r="J225" s="17">
        <v>47.69</v>
      </c>
      <c r="K225" s="17">
        <v>19.439999999999998</v>
      </c>
      <c r="L225" s="17">
        <v>333.83</v>
      </c>
      <c r="M225" s="17">
        <v>197.75</v>
      </c>
      <c r="N225" s="17">
        <v>136.07999999999998</v>
      </c>
      <c r="O225" s="17" t="s">
        <v>13992</v>
      </c>
      <c r="P225" t="s">
        <v>30</v>
      </c>
      <c r="Q225" t="s">
        <v>1720</v>
      </c>
    </row>
    <row r="226" spans="1:17" x14ac:dyDescent="0.3">
      <c r="A226" t="s">
        <v>4193</v>
      </c>
      <c r="B226" s="2">
        <v>45314</v>
      </c>
      <c r="C226" t="s">
        <v>148</v>
      </c>
      <c r="D226" t="s">
        <v>42</v>
      </c>
      <c r="E226" t="s">
        <v>63</v>
      </c>
      <c r="F226" t="s">
        <v>18</v>
      </c>
      <c r="G226" t="s">
        <v>81</v>
      </c>
      <c r="H226" s="29">
        <v>4</v>
      </c>
      <c r="I226" s="17">
        <v>31.59</v>
      </c>
      <c r="J226" s="17">
        <v>57.447499999999998</v>
      </c>
      <c r="K226" s="17">
        <v>25.857499999999998</v>
      </c>
      <c r="L226" s="17">
        <v>229.79</v>
      </c>
      <c r="M226" s="17">
        <v>126.36</v>
      </c>
      <c r="N226" s="17">
        <v>103.42999999999999</v>
      </c>
      <c r="O226" s="17" t="s">
        <v>13993</v>
      </c>
      <c r="P226" t="s">
        <v>54</v>
      </c>
      <c r="Q226" t="s">
        <v>4194</v>
      </c>
    </row>
    <row r="227" spans="1:17" x14ac:dyDescent="0.3">
      <c r="A227" t="s">
        <v>4738</v>
      </c>
      <c r="B227" s="2">
        <v>45314</v>
      </c>
      <c r="C227" t="s">
        <v>334</v>
      </c>
      <c r="D227" t="s">
        <v>91</v>
      </c>
      <c r="E227" t="s">
        <v>92</v>
      </c>
      <c r="F227" t="s">
        <v>18</v>
      </c>
      <c r="G227" t="s">
        <v>81</v>
      </c>
      <c r="H227" s="29">
        <v>2</v>
      </c>
      <c r="I227" s="17">
        <v>16.91</v>
      </c>
      <c r="J227" s="17">
        <v>25.31</v>
      </c>
      <c r="K227" s="17">
        <v>8.3999999999999986</v>
      </c>
      <c r="L227" s="17">
        <v>50.62</v>
      </c>
      <c r="M227" s="17">
        <v>33.82</v>
      </c>
      <c r="N227" s="17">
        <v>16.799999999999997</v>
      </c>
      <c r="O227" s="17" t="s">
        <v>13992</v>
      </c>
      <c r="P227" t="s">
        <v>30</v>
      </c>
      <c r="Q227" t="s">
        <v>4739</v>
      </c>
    </row>
    <row r="228" spans="1:17" x14ac:dyDescent="0.3">
      <c r="A228" t="s">
        <v>7114</v>
      </c>
      <c r="B228" s="2">
        <v>45314</v>
      </c>
      <c r="C228" t="s">
        <v>394</v>
      </c>
      <c r="D228" t="s">
        <v>25</v>
      </c>
      <c r="E228" t="s">
        <v>104</v>
      </c>
      <c r="F228" t="s">
        <v>27</v>
      </c>
      <c r="G228" t="s">
        <v>36</v>
      </c>
      <c r="H228" s="29">
        <v>6</v>
      </c>
      <c r="I228" s="17">
        <v>27.9</v>
      </c>
      <c r="J228" s="17">
        <v>42.24</v>
      </c>
      <c r="K228" s="17">
        <v>14.340000000000003</v>
      </c>
      <c r="L228" s="17">
        <v>253.44</v>
      </c>
      <c r="M228" s="17">
        <v>167.39999999999998</v>
      </c>
      <c r="N228" s="17">
        <v>86.04000000000002</v>
      </c>
      <c r="O228" s="17" t="s">
        <v>53</v>
      </c>
      <c r="P228" t="s">
        <v>30</v>
      </c>
      <c r="Q228" t="s">
        <v>7115</v>
      </c>
    </row>
    <row r="229" spans="1:17" x14ac:dyDescent="0.3">
      <c r="A229" t="s">
        <v>8408</v>
      </c>
      <c r="B229" s="2">
        <v>45314</v>
      </c>
      <c r="C229" t="s">
        <v>190</v>
      </c>
      <c r="D229" t="s">
        <v>16</v>
      </c>
      <c r="E229" t="s">
        <v>186</v>
      </c>
      <c r="F229" t="s">
        <v>18</v>
      </c>
      <c r="G229" t="s">
        <v>81</v>
      </c>
      <c r="H229" s="29">
        <v>4</v>
      </c>
      <c r="I229" s="17">
        <v>23.75</v>
      </c>
      <c r="J229" s="17">
        <v>30.55</v>
      </c>
      <c r="K229" s="17">
        <v>6.8000000000000007</v>
      </c>
      <c r="L229" s="17">
        <v>122.2</v>
      </c>
      <c r="M229" s="17">
        <v>95</v>
      </c>
      <c r="N229" s="17">
        <v>27.200000000000003</v>
      </c>
      <c r="O229" s="17" t="s">
        <v>175</v>
      </c>
      <c r="P229" t="s">
        <v>30</v>
      </c>
      <c r="Q229" t="s">
        <v>8410</v>
      </c>
    </row>
    <row r="230" spans="1:17" x14ac:dyDescent="0.3">
      <c r="A230" t="s">
        <v>12097</v>
      </c>
      <c r="B230" s="2">
        <v>45314</v>
      </c>
      <c r="C230" t="s">
        <v>135</v>
      </c>
      <c r="D230" t="s">
        <v>34</v>
      </c>
      <c r="E230" t="s">
        <v>35</v>
      </c>
      <c r="F230" t="s">
        <v>18</v>
      </c>
      <c r="G230" t="s">
        <v>99</v>
      </c>
      <c r="H230" s="29">
        <v>4</v>
      </c>
      <c r="I230" s="17">
        <v>7.98</v>
      </c>
      <c r="J230" s="17">
        <v>11.62</v>
      </c>
      <c r="K230" s="17">
        <v>3.6399999999999988</v>
      </c>
      <c r="L230" s="17">
        <v>46.48</v>
      </c>
      <c r="M230" s="17">
        <v>31.92</v>
      </c>
      <c r="N230" s="17">
        <v>14.559999999999995</v>
      </c>
      <c r="O230" s="17" t="s">
        <v>20</v>
      </c>
      <c r="P230" t="s">
        <v>54</v>
      </c>
      <c r="Q230" t="s">
        <v>12098</v>
      </c>
    </row>
    <row r="231" spans="1:17" x14ac:dyDescent="0.3">
      <c r="A231" t="s">
        <v>12314</v>
      </c>
      <c r="B231" s="2">
        <v>45314</v>
      </c>
      <c r="C231" t="s">
        <v>73</v>
      </c>
      <c r="D231" t="s">
        <v>74</v>
      </c>
      <c r="E231" t="s">
        <v>312</v>
      </c>
      <c r="F231" t="s">
        <v>93</v>
      </c>
      <c r="G231" t="s">
        <v>94</v>
      </c>
      <c r="H231" s="29">
        <v>4</v>
      </c>
      <c r="I231" s="17">
        <v>25.17</v>
      </c>
      <c r="J231" s="17">
        <v>35.26</v>
      </c>
      <c r="K231" s="17">
        <v>10.089999999999996</v>
      </c>
      <c r="L231" s="17">
        <v>141.04</v>
      </c>
      <c r="M231" s="17">
        <v>100.68</v>
      </c>
      <c r="N231" s="17">
        <v>40.359999999999985</v>
      </c>
      <c r="O231" s="17" t="s">
        <v>175</v>
      </c>
      <c r="P231" t="s">
        <v>30</v>
      </c>
      <c r="Q231" t="s">
        <v>5282</v>
      </c>
    </row>
    <row r="232" spans="1:17" x14ac:dyDescent="0.3">
      <c r="A232" t="s">
        <v>13544</v>
      </c>
      <c r="B232" s="2">
        <v>45314</v>
      </c>
      <c r="C232" t="s">
        <v>148</v>
      </c>
      <c r="D232" t="s">
        <v>42</v>
      </c>
      <c r="E232" t="s">
        <v>63</v>
      </c>
      <c r="F232" t="s">
        <v>76</v>
      </c>
      <c r="G232" t="s">
        <v>149</v>
      </c>
      <c r="H232" s="29">
        <v>5</v>
      </c>
      <c r="I232" s="17">
        <v>5.0599999999999996</v>
      </c>
      <c r="J232" s="17">
        <v>9.0400000000000009</v>
      </c>
      <c r="K232" s="17">
        <v>3.9800000000000013</v>
      </c>
      <c r="L232" s="17">
        <v>45.2</v>
      </c>
      <c r="M232" s="17">
        <v>25.299999999999997</v>
      </c>
      <c r="N232" s="17">
        <v>19.900000000000006</v>
      </c>
      <c r="O232" s="17" t="s">
        <v>175</v>
      </c>
      <c r="P232" t="s">
        <v>30</v>
      </c>
      <c r="Q232" t="s">
        <v>3156</v>
      </c>
    </row>
    <row r="233" spans="1:17" x14ac:dyDescent="0.3">
      <c r="A233" t="s">
        <v>13935</v>
      </c>
      <c r="B233" s="2">
        <v>45314</v>
      </c>
      <c r="C233" t="s">
        <v>73</v>
      </c>
      <c r="D233" t="s">
        <v>74</v>
      </c>
      <c r="E233" t="s">
        <v>312</v>
      </c>
      <c r="F233" t="s">
        <v>51</v>
      </c>
      <c r="G233" t="s">
        <v>119</v>
      </c>
      <c r="H233" s="29">
        <v>3</v>
      </c>
      <c r="I233" s="17">
        <v>16.09</v>
      </c>
      <c r="J233" s="17">
        <v>29.53</v>
      </c>
      <c r="K233" s="17">
        <v>13.440000000000001</v>
      </c>
      <c r="L233" s="17">
        <v>88.59</v>
      </c>
      <c r="M233" s="17">
        <v>48.269999999999996</v>
      </c>
      <c r="N233" s="17">
        <v>40.320000000000007</v>
      </c>
      <c r="O233" s="17" t="s">
        <v>13992</v>
      </c>
      <c r="P233" t="s">
        <v>21</v>
      </c>
      <c r="Q233" t="s">
        <v>6769</v>
      </c>
    </row>
    <row r="234" spans="1:17" x14ac:dyDescent="0.3">
      <c r="A234" t="s">
        <v>590</v>
      </c>
      <c r="B234" s="2">
        <v>45315</v>
      </c>
      <c r="C234" t="s">
        <v>190</v>
      </c>
      <c r="D234" t="s">
        <v>16</v>
      </c>
      <c r="E234" t="s">
        <v>186</v>
      </c>
      <c r="F234" t="s">
        <v>51</v>
      </c>
      <c r="G234" t="s">
        <v>60</v>
      </c>
      <c r="H234" s="29">
        <v>5</v>
      </c>
      <c r="I234" s="17">
        <v>4.93</v>
      </c>
      <c r="J234" s="17">
        <v>8.02</v>
      </c>
      <c r="K234" s="17">
        <v>3.09</v>
      </c>
      <c r="L234" s="17">
        <v>40.1</v>
      </c>
      <c r="M234" s="17">
        <v>24.65</v>
      </c>
      <c r="N234" s="17">
        <v>15.450000000000003</v>
      </c>
      <c r="O234" s="17" t="s">
        <v>13993</v>
      </c>
      <c r="P234" t="s">
        <v>54</v>
      </c>
      <c r="Q234" t="s">
        <v>14024</v>
      </c>
    </row>
    <row r="235" spans="1:17" x14ac:dyDescent="0.3">
      <c r="A235" t="s">
        <v>1165</v>
      </c>
      <c r="B235" s="2">
        <v>45315</v>
      </c>
      <c r="C235" t="s">
        <v>307</v>
      </c>
      <c r="D235" t="s">
        <v>68</v>
      </c>
      <c r="E235" t="s">
        <v>229</v>
      </c>
      <c r="F235" t="s">
        <v>27</v>
      </c>
      <c r="G235" t="s">
        <v>28</v>
      </c>
      <c r="H235" s="29">
        <v>3</v>
      </c>
      <c r="I235" s="17">
        <v>11.09</v>
      </c>
      <c r="J235" s="17">
        <v>17.16</v>
      </c>
      <c r="K235" s="17">
        <v>6.07</v>
      </c>
      <c r="L235" s="17">
        <v>51.48</v>
      </c>
      <c r="M235" s="17">
        <v>33.269999999999996</v>
      </c>
      <c r="N235" s="17">
        <v>18.21</v>
      </c>
      <c r="O235" s="17" t="s">
        <v>175</v>
      </c>
      <c r="P235" t="s">
        <v>21</v>
      </c>
      <c r="Q235" t="s">
        <v>1166</v>
      </c>
    </row>
    <row r="236" spans="1:17" x14ac:dyDescent="0.3">
      <c r="A236" t="s">
        <v>8278</v>
      </c>
      <c r="B236" s="2">
        <v>45315</v>
      </c>
      <c r="C236" t="s">
        <v>394</v>
      </c>
      <c r="D236" t="s">
        <v>25</v>
      </c>
      <c r="E236" t="s">
        <v>104</v>
      </c>
      <c r="F236" t="s">
        <v>76</v>
      </c>
      <c r="G236" t="s">
        <v>251</v>
      </c>
      <c r="H236" s="29">
        <v>7</v>
      </c>
      <c r="I236" s="17">
        <v>27.06</v>
      </c>
      <c r="J236" s="17">
        <v>42.339999999999996</v>
      </c>
      <c r="K236" s="17">
        <v>15.279999999999998</v>
      </c>
      <c r="L236" s="17">
        <v>296.38</v>
      </c>
      <c r="M236" s="17">
        <v>189.42</v>
      </c>
      <c r="N236" s="17">
        <v>106.96000000000001</v>
      </c>
      <c r="O236" s="17" t="s">
        <v>53</v>
      </c>
      <c r="P236" t="s">
        <v>54</v>
      </c>
      <c r="Q236" t="s">
        <v>8279</v>
      </c>
    </row>
    <row r="237" spans="1:17" x14ac:dyDescent="0.3">
      <c r="A237" t="s">
        <v>8342</v>
      </c>
      <c r="B237" s="2">
        <v>45315</v>
      </c>
      <c r="C237" t="s">
        <v>376</v>
      </c>
      <c r="D237" t="s">
        <v>168</v>
      </c>
      <c r="E237" t="s">
        <v>293</v>
      </c>
      <c r="F237" t="s">
        <v>76</v>
      </c>
      <c r="G237" t="s">
        <v>170</v>
      </c>
      <c r="H237" s="29">
        <v>2</v>
      </c>
      <c r="I237" s="17">
        <v>33.799999999999997</v>
      </c>
      <c r="J237" s="17">
        <v>63.15</v>
      </c>
      <c r="K237" s="17">
        <v>29.35</v>
      </c>
      <c r="L237" s="17">
        <v>126.3</v>
      </c>
      <c r="M237" s="17">
        <v>67.599999999999994</v>
      </c>
      <c r="N237" s="17">
        <v>58.7</v>
      </c>
      <c r="O237" s="17" t="s">
        <v>14024</v>
      </c>
      <c r="P237" t="s">
        <v>21</v>
      </c>
      <c r="Q237" t="s">
        <v>3297</v>
      </c>
    </row>
    <row r="238" spans="1:17" x14ac:dyDescent="0.3">
      <c r="A238" t="s">
        <v>10782</v>
      </c>
      <c r="B238" s="2">
        <v>45315</v>
      </c>
      <c r="C238" t="s">
        <v>148</v>
      </c>
      <c r="D238" t="s">
        <v>42</v>
      </c>
      <c r="E238" t="s">
        <v>63</v>
      </c>
      <c r="F238" t="s">
        <v>27</v>
      </c>
      <c r="G238" t="s">
        <v>36</v>
      </c>
      <c r="H238" s="29">
        <v>6</v>
      </c>
      <c r="I238" s="17">
        <v>18.46</v>
      </c>
      <c r="J238" s="17">
        <v>23.849999999999998</v>
      </c>
      <c r="K238" s="17">
        <v>5.389999999999997</v>
      </c>
      <c r="L238" s="17">
        <v>143.1</v>
      </c>
      <c r="M238" s="17">
        <v>110.76</v>
      </c>
      <c r="N238" s="17">
        <v>32.339999999999989</v>
      </c>
      <c r="O238" s="17" t="s">
        <v>175</v>
      </c>
      <c r="P238" t="s">
        <v>21</v>
      </c>
      <c r="Q238" t="s">
        <v>6717</v>
      </c>
    </row>
    <row r="239" spans="1:17" x14ac:dyDescent="0.3">
      <c r="A239" t="s">
        <v>13624</v>
      </c>
      <c r="B239" s="2">
        <v>45315</v>
      </c>
      <c r="C239" t="s">
        <v>376</v>
      </c>
      <c r="D239" t="s">
        <v>168</v>
      </c>
      <c r="E239" t="s">
        <v>293</v>
      </c>
      <c r="F239" t="s">
        <v>18</v>
      </c>
      <c r="G239" t="s">
        <v>224</v>
      </c>
      <c r="H239" s="29">
        <v>3</v>
      </c>
      <c r="I239" s="17">
        <v>35.590000000000003</v>
      </c>
      <c r="J239" s="17">
        <v>52.4</v>
      </c>
      <c r="K239" s="17">
        <v>16.809999999999995</v>
      </c>
      <c r="L239" s="17">
        <v>157.19999999999999</v>
      </c>
      <c r="M239" s="17">
        <v>106.77000000000001</v>
      </c>
      <c r="N239" s="17">
        <v>50.429999999999978</v>
      </c>
      <c r="O239" s="17" t="s">
        <v>13992</v>
      </c>
      <c r="P239" t="s">
        <v>54</v>
      </c>
      <c r="Q239" t="s">
        <v>14024</v>
      </c>
    </row>
    <row r="240" spans="1:17" x14ac:dyDescent="0.3">
      <c r="A240" t="s">
        <v>13812</v>
      </c>
      <c r="B240" s="2">
        <v>45315</v>
      </c>
      <c r="C240" t="s">
        <v>190</v>
      </c>
      <c r="D240" t="s">
        <v>16</v>
      </c>
      <c r="E240" t="s">
        <v>186</v>
      </c>
      <c r="F240" t="s">
        <v>18</v>
      </c>
      <c r="G240" t="s">
        <v>19</v>
      </c>
      <c r="H240" s="29">
        <v>4</v>
      </c>
      <c r="I240" s="17">
        <v>47.6</v>
      </c>
      <c r="J240" s="17">
        <v>71.290000000000006</v>
      </c>
      <c r="K240" s="17">
        <v>23.690000000000005</v>
      </c>
      <c r="L240" s="17">
        <v>285.16000000000003</v>
      </c>
      <c r="M240" s="17">
        <v>190.4</v>
      </c>
      <c r="N240" s="17">
        <v>94.760000000000019</v>
      </c>
      <c r="O240" s="17" t="s">
        <v>13993</v>
      </c>
      <c r="P240" t="s">
        <v>54</v>
      </c>
      <c r="Q240" t="s">
        <v>13813</v>
      </c>
    </row>
    <row r="241" spans="1:19" x14ac:dyDescent="0.3">
      <c r="A241" t="s">
        <v>1249</v>
      </c>
      <c r="B241" s="2">
        <v>45316</v>
      </c>
      <c r="C241" t="s">
        <v>148</v>
      </c>
      <c r="D241" t="s">
        <v>42</v>
      </c>
      <c r="E241" t="s">
        <v>63</v>
      </c>
      <c r="F241" t="s">
        <v>93</v>
      </c>
      <c r="G241" t="s">
        <v>137</v>
      </c>
      <c r="H241" s="29">
        <v>6</v>
      </c>
      <c r="I241" s="17">
        <v>23.24</v>
      </c>
      <c r="J241" s="17">
        <v>32.92</v>
      </c>
      <c r="K241" s="17">
        <v>9.6800000000000033</v>
      </c>
      <c r="L241" s="17">
        <v>197.52</v>
      </c>
      <c r="M241" s="17">
        <v>139.44</v>
      </c>
      <c r="N241" s="17">
        <v>58.080000000000013</v>
      </c>
      <c r="O241" s="17" t="s">
        <v>13992</v>
      </c>
      <c r="P241" t="s">
        <v>21</v>
      </c>
      <c r="Q241" t="s">
        <v>1252</v>
      </c>
    </row>
    <row r="242" spans="1:19" x14ac:dyDescent="0.3">
      <c r="A242" t="s">
        <v>1525</v>
      </c>
      <c r="B242" s="2">
        <v>45316</v>
      </c>
      <c r="C242" t="s">
        <v>73</v>
      </c>
      <c r="D242" t="s">
        <v>74</v>
      </c>
      <c r="E242" t="s">
        <v>312</v>
      </c>
      <c r="F242" t="s">
        <v>18</v>
      </c>
      <c r="G242" t="s">
        <v>224</v>
      </c>
      <c r="H242" s="29">
        <v>5</v>
      </c>
      <c r="I242" s="17">
        <v>27.74680124223601</v>
      </c>
      <c r="J242" s="17">
        <v>39.93</v>
      </c>
      <c r="K242" s="17">
        <v>12.183198757763989</v>
      </c>
      <c r="L242" s="17">
        <v>199.65</v>
      </c>
      <c r="M242" s="17">
        <v>138.73400621118006</v>
      </c>
      <c r="N242" s="17">
        <v>60.915993788819947</v>
      </c>
      <c r="O242" s="17" t="s">
        <v>175</v>
      </c>
      <c r="P242" t="s">
        <v>21</v>
      </c>
      <c r="Q242" t="s">
        <v>1527</v>
      </c>
    </row>
    <row r="243" spans="1:19" x14ac:dyDescent="0.3">
      <c r="A243" t="s">
        <v>2169</v>
      </c>
      <c r="B243" s="2">
        <v>45316</v>
      </c>
      <c r="C243" t="s">
        <v>334</v>
      </c>
      <c r="D243" t="s">
        <v>91</v>
      </c>
      <c r="E243" t="s">
        <v>92</v>
      </c>
      <c r="F243" t="s">
        <v>18</v>
      </c>
      <c r="G243" t="s">
        <v>99</v>
      </c>
      <c r="H243" s="29">
        <v>4</v>
      </c>
      <c r="I243" s="17">
        <v>6.47</v>
      </c>
      <c r="J243" s="17">
        <v>11.31</v>
      </c>
      <c r="K243" s="17">
        <v>4.8400000000000007</v>
      </c>
      <c r="L243" s="17">
        <v>45.24</v>
      </c>
      <c r="M243" s="17">
        <v>25.88</v>
      </c>
      <c r="N243" s="17">
        <v>19.360000000000003</v>
      </c>
      <c r="O243" s="17" t="s">
        <v>175</v>
      </c>
      <c r="P243" t="s">
        <v>54</v>
      </c>
      <c r="Q243" t="s">
        <v>2170</v>
      </c>
    </row>
    <row r="244" spans="1:19" x14ac:dyDescent="0.3">
      <c r="A244" t="s">
        <v>2272</v>
      </c>
      <c r="B244" s="2">
        <v>45316</v>
      </c>
      <c r="C244" t="s">
        <v>376</v>
      </c>
      <c r="D244" t="s">
        <v>168</v>
      </c>
      <c r="E244" t="s">
        <v>293</v>
      </c>
      <c r="F244" t="s">
        <v>27</v>
      </c>
      <c r="G244" t="s">
        <v>28</v>
      </c>
      <c r="H244" s="29">
        <v>5</v>
      </c>
      <c r="I244" s="17">
        <v>37.9</v>
      </c>
      <c r="J244" s="17">
        <v>50.38</v>
      </c>
      <c r="K244" s="17">
        <v>12.480000000000004</v>
      </c>
      <c r="L244" s="17">
        <v>251.9</v>
      </c>
      <c r="M244" s="17">
        <v>189.5</v>
      </c>
      <c r="N244" s="17">
        <v>62.400000000000006</v>
      </c>
      <c r="O244" s="17" t="s">
        <v>175</v>
      </c>
      <c r="P244" t="s">
        <v>30</v>
      </c>
      <c r="Q244" t="s">
        <v>2273</v>
      </c>
    </row>
    <row r="245" spans="1:19" x14ac:dyDescent="0.3">
      <c r="A245" t="s">
        <v>2699</v>
      </c>
      <c r="B245" s="2">
        <v>45316</v>
      </c>
      <c r="C245" t="s">
        <v>202</v>
      </c>
      <c r="D245" t="s">
        <v>58</v>
      </c>
      <c r="E245" t="s">
        <v>59</v>
      </c>
      <c r="F245" t="s">
        <v>93</v>
      </c>
      <c r="G245" t="s">
        <v>141</v>
      </c>
      <c r="H245" s="29">
        <v>5</v>
      </c>
      <c r="I245" s="17">
        <v>10.14</v>
      </c>
      <c r="J245" s="17">
        <v>16.96</v>
      </c>
      <c r="K245" s="17">
        <v>6.82</v>
      </c>
      <c r="L245" s="17">
        <v>84.8</v>
      </c>
      <c r="M245" s="17">
        <v>50.7</v>
      </c>
      <c r="N245" s="17">
        <v>34.099999999999994</v>
      </c>
      <c r="O245" s="17" t="s">
        <v>175</v>
      </c>
      <c r="P245" t="s">
        <v>21</v>
      </c>
      <c r="Q245" t="s">
        <v>2700</v>
      </c>
    </row>
    <row r="246" spans="1:19" x14ac:dyDescent="0.3">
      <c r="A246" t="s">
        <v>4802</v>
      </c>
      <c r="B246" s="2">
        <v>45316</v>
      </c>
      <c r="C246" t="s">
        <v>148</v>
      </c>
      <c r="D246" t="s">
        <v>42</v>
      </c>
      <c r="E246" t="s">
        <v>63</v>
      </c>
      <c r="F246" t="s">
        <v>76</v>
      </c>
      <c r="G246" t="s">
        <v>170</v>
      </c>
      <c r="H246" s="29">
        <v>9</v>
      </c>
      <c r="I246" s="17">
        <v>34.1</v>
      </c>
      <c r="J246" s="17">
        <v>56.03</v>
      </c>
      <c r="K246" s="17">
        <v>21.93</v>
      </c>
      <c r="L246" s="17">
        <v>504.27</v>
      </c>
      <c r="M246" s="17">
        <v>306.90000000000003</v>
      </c>
      <c r="N246" s="17">
        <v>197.36999999999995</v>
      </c>
      <c r="O246" s="17" t="s">
        <v>13993</v>
      </c>
      <c r="P246" t="s">
        <v>54</v>
      </c>
      <c r="Q246" t="s">
        <v>4803</v>
      </c>
    </row>
    <row r="247" spans="1:19" x14ac:dyDescent="0.3">
      <c r="A247" t="s">
        <v>5518</v>
      </c>
      <c r="B247" s="2">
        <v>45316</v>
      </c>
      <c r="C247" t="s">
        <v>73</v>
      </c>
      <c r="D247" t="s">
        <v>74</v>
      </c>
      <c r="E247" t="s">
        <v>312</v>
      </c>
      <c r="F247" t="s">
        <v>93</v>
      </c>
      <c r="G247" t="s">
        <v>122</v>
      </c>
      <c r="H247" s="29">
        <v>5</v>
      </c>
      <c r="I247" s="17">
        <v>58.24</v>
      </c>
      <c r="J247" s="17">
        <v>102.12</v>
      </c>
      <c r="K247" s="17">
        <v>43.88</v>
      </c>
      <c r="L247" s="17">
        <v>510.6</v>
      </c>
      <c r="M247" s="17">
        <v>291.2</v>
      </c>
      <c r="N247" s="17">
        <v>219.40000000000003</v>
      </c>
      <c r="O247" s="17" t="s">
        <v>13992</v>
      </c>
      <c r="P247" t="s">
        <v>54</v>
      </c>
      <c r="Q247" t="s">
        <v>5520</v>
      </c>
    </row>
    <row r="248" spans="1:19" x14ac:dyDescent="0.3">
      <c r="A248" t="s">
        <v>5806</v>
      </c>
      <c r="B248" s="2">
        <v>45316</v>
      </c>
      <c r="C248" t="s">
        <v>129</v>
      </c>
      <c r="D248" t="s">
        <v>130</v>
      </c>
      <c r="E248" t="s">
        <v>131</v>
      </c>
      <c r="F248" t="s">
        <v>76</v>
      </c>
      <c r="G248" t="s">
        <v>149</v>
      </c>
      <c r="H248" s="29">
        <v>5</v>
      </c>
      <c r="I248" s="17">
        <v>11.57</v>
      </c>
      <c r="J248" s="17">
        <v>16.440000000000001</v>
      </c>
      <c r="K248" s="17">
        <v>4.870000000000001</v>
      </c>
      <c r="L248" s="17">
        <v>82.2</v>
      </c>
      <c r="M248" s="17">
        <v>57.85</v>
      </c>
      <c r="N248" s="17">
        <v>24.35</v>
      </c>
      <c r="O248" s="17" t="s">
        <v>13992</v>
      </c>
      <c r="P248" t="s">
        <v>54</v>
      </c>
      <c r="Q248" t="s">
        <v>2980</v>
      </c>
    </row>
    <row r="249" spans="1:19" x14ac:dyDescent="0.3">
      <c r="A249" t="s">
        <v>6513</v>
      </c>
      <c r="B249" s="2">
        <v>45316</v>
      </c>
      <c r="C249" t="s">
        <v>73</v>
      </c>
      <c r="D249" t="s">
        <v>74</v>
      </c>
      <c r="E249" t="s">
        <v>312</v>
      </c>
      <c r="F249" t="s">
        <v>27</v>
      </c>
      <c r="G249" t="s">
        <v>28</v>
      </c>
      <c r="H249" s="29">
        <v>9</v>
      </c>
      <c r="I249" s="17">
        <v>28.54</v>
      </c>
      <c r="J249" s="17">
        <v>41.07</v>
      </c>
      <c r="K249" s="17">
        <v>12.530000000000001</v>
      </c>
      <c r="L249" s="17">
        <v>369.63</v>
      </c>
      <c r="M249" s="17">
        <v>256.86</v>
      </c>
      <c r="N249" s="17">
        <v>112.76999999999998</v>
      </c>
      <c r="O249" s="17" t="s">
        <v>175</v>
      </c>
      <c r="P249" t="s">
        <v>54</v>
      </c>
      <c r="Q249" t="s">
        <v>1252</v>
      </c>
      <c r="S249" t="e">
        <f>#REF!/100</f>
        <v>#REF!</v>
      </c>
    </row>
    <row r="250" spans="1:19" x14ac:dyDescent="0.3">
      <c r="A250" t="s">
        <v>8522</v>
      </c>
      <c r="B250" s="2">
        <v>45316</v>
      </c>
      <c r="C250" t="s">
        <v>307</v>
      </c>
      <c r="D250" t="s">
        <v>68</v>
      </c>
      <c r="E250" t="s">
        <v>229</v>
      </c>
      <c r="F250" t="s">
        <v>76</v>
      </c>
      <c r="G250" t="s">
        <v>149</v>
      </c>
      <c r="H250" s="29">
        <v>7</v>
      </c>
      <c r="I250" s="17">
        <v>8.3699999999999992</v>
      </c>
      <c r="J250" s="17">
        <v>15.23</v>
      </c>
      <c r="K250" s="17">
        <v>6.8600000000000012</v>
      </c>
      <c r="L250" s="17">
        <v>106.61</v>
      </c>
      <c r="M250" s="17">
        <v>58.589999999999996</v>
      </c>
      <c r="N250" s="17">
        <v>48.02</v>
      </c>
      <c r="O250" s="17" t="s">
        <v>53</v>
      </c>
      <c r="P250" t="s">
        <v>54</v>
      </c>
      <c r="Q250" t="s">
        <v>3097</v>
      </c>
    </row>
    <row r="251" spans="1:19" x14ac:dyDescent="0.3">
      <c r="A251" t="s">
        <v>10369</v>
      </c>
      <c r="B251" s="2">
        <v>45316</v>
      </c>
      <c r="C251" t="s">
        <v>73</v>
      </c>
      <c r="D251" t="s">
        <v>74</v>
      </c>
      <c r="E251" t="s">
        <v>312</v>
      </c>
      <c r="F251" t="s">
        <v>27</v>
      </c>
      <c r="G251" t="s">
        <v>36</v>
      </c>
      <c r="H251" s="29">
        <v>3</v>
      </c>
      <c r="I251" s="17">
        <v>15.38</v>
      </c>
      <c r="J251" s="17">
        <v>26.49</v>
      </c>
      <c r="K251" s="17">
        <v>11.109999999999998</v>
      </c>
      <c r="L251" s="17">
        <v>79.47</v>
      </c>
      <c r="M251" s="17">
        <v>46.14</v>
      </c>
      <c r="N251" s="17">
        <v>33.33</v>
      </c>
      <c r="O251" s="17" t="s">
        <v>13992</v>
      </c>
      <c r="P251" t="s">
        <v>21</v>
      </c>
      <c r="Q251" t="s">
        <v>7919</v>
      </c>
    </row>
    <row r="252" spans="1:19" x14ac:dyDescent="0.3">
      <c r="A252" t="s">
        <v>11101</v>
      </c>
      <c r="B252" s="2">
        <v>45316</v>
      </c>
      <c r="C252" t="s">
        <v>148</v>
      </c>
      <c r="D252" t="s">
        <v>42</v>
      </c>
      <c r="E252" t="s">
        <v>63</v>
      </c>
      <c r="F252" t="s">
        <v>18</v>
      </c>
      <c r="G252" t="s">
        <v>81</v>
      </c>
      <c r="H252" s="29">
        <v>4</v>
      </c>
      <c r="I252" s="17">
        <v>43.63</v>
      </c>
      <c r="J252" s="17">
        <v>59.91</v>
      </c>
      <c r="K252" s="17">
        <v>16.279999999999994</v>
      </c>
      <c r="L252" s="17">
        <v>239.64</v>
      </c>
      <c r="M252" s="17">
        <v>174.52</v>
      </c>
      <c r="N252" s="17">
        <v>65.119999999999976</v>
      </c>
      <c r="O252" s="17" t="s">
        <v>175</v>
      </c>
      <c r="P252" t="s">
        <v>54</v>
      </c>
      <c r="Q252" t="s">
        <v>11102</v>
      </c>
    </row>
    <row r="253" spans="1:19" x14ac:dyDescent="0.3">
      <c r="A253" t="s">
        <v>12164</v>
      </c>
      <c r="B253" s="2">
        <v>45316</v>
      </c>
      <c r="C253" t="s">
        <v>202</v>
      </c>
      <c r="D253" t="s">
        <v>58</v>
      </c>
      <c r="E253" t="s">
        <v>59</v>
      </c>
      <c r="F253" t="s">
        <v>18</v>
      </c>
      <c r="G253" t="s">
        <v>19</v>
      </c>
      <c r="H253" s="29">
        <v>4</v>
      </c>
      <c r="I253" s="17">
        <v>39.119999999999997</v>
      </c>
      <c r="J253" s="17">
        <v>55.56</v>
      </c>
      <c r="K253" s="17">
        <v>16.440000000000005</v>
      </c>
      <c r="L253" s="17">
        <v>222.24</v>
      </c>
      <c r="M253" s="17">
        <v>156.47999999999999</v>
      </c>
      <c r="N253" s="17">
        <v>65.760000000000019</v>
      </c>
      <c r="O253" s="17" t="s">
        <v>175</v>
      </c>
      <c r="P253" t="s">
        <v>30</v>
      </c>
      <c r="Q253" t="s">
        <v>12165</v>
      </c>
    </row>
    <row r="254" spans="1:19" x14ac:dyDescent="0.3">
      <c r="A254" t="s">
        <v>12844</v>
      </c>
      <c r="B254" s="2">
        <v>45316</v>
      </c>
      <c r="C254" t="s">
        <v>394</v>
      </c>
      <c r="D254" t="s">
        <v>25</v>
      </c>
      <c r="E254" t="s">
        <v>104</v>
      </c>
      <c r="F254" t="s">
        <v>27</v>
      </c>
      <c r="G254" t="s">
        <v>109</v>
      </c>
      <c r="H254" s="29">
        <v>5</v>
      </c>
      <c r="I254" s="17">
        <v>7.04</v>
      </c>
      <c r="J254" s="17">
        <v>10.32</v>
      </c>
      <c r="K254" s="17">
        <v>3.2800000000000002</v>
      </c>
      <c r="L254" s="17">
        <v>51.6</v>
      </c>
      <c r="M254" s="17">
        <v>35.200000000000003</v>
      </c>
      <c r="N254" s="17">
        <v>16.399999999999999</v>
      </c>
      <c r="O254" s="17" t="s">
        <v>13992</v>
      </c>
      <c r="P254" t="s">
        <v>54</v>
      </c>
      <c r="Q254" t="s">
        <v>944</v>
      </c>
    </row>
    <row r="255" spans="1:19" x14ac:dyDescent="0.3">
      <c r="A255" t="s">
        <v>13174</v>
      </c>
      <c r="B255" s="2">
        <v>45316</v>
      </c>
      <c r="C255" t="s">
        <v>129</v>
      </c>
      <c r="D255" t="s">
        <v>130</v>
      </c>
      <c r="E255" t="s">
        <v>131</v>
      </c>
      <c r="F255" t="s">
        <v>27</v>
      </c>
      <c r="G255" t="s">
        <v>187</v>
      </c>
      <c r="H255" s="29">
        <v>6</v>
      </c>
      <c r="I255" s="17">
        <v>103.63</v>
      </c>
      <c r="J255" s="17">
        <v>147.70000000000002</v>
      </c>
      <c r="K255" s="17">
        <v>44.070000000000022</v>
      </c>
      <c r="L255" s="17">
        <v>886.2</v>
      </c>
      <c r="M255" s="17">
        <v>621.78</v>
      </c>
      <c r="N255" s="17">
        <v>264.42000000000007</v>
      </c>
      <c r="O255" s="17" t="s">
        <v>53</v>
      </c>
      <c r="P255" t="s">
        <v>30</v>
      </c>
      <c r="Q255" t="s">
        <v>14024</v>
      </c>
    </row>
    <row r="256" spans="1:19" x14ac:dyDescent="0.3">
      <c r="A256" t="s">
        <v>13406</v>
      </c>
      <c r="B256" s="2">
        <v>45316</v>
      </c>
      <c r="C256" t="s">
        <v>394</v>
      </c>
      <c r="D256" t="s">
        <v>25</v>
      </c>
      <c r="E256" t="s">
        <v>104</v>
      </c>
      <c r="F256" t="s">
        <v>18</v>
      </c>
      <c r="G256" t="s">
        <v>224</v>
      </c>
      <c r="H256" s="29">
        <v>6</v>
      </c>
      <c r="I256" s="17">
        <v>24.17</v>
      </c>
      <c r="J256" s="17">
        <v>37.869999999999997</v>
      </c>
      <c r="K256" s="17">
        <v>13.699999999999996</v>
      </c>
      <c r="L256" s="17">
        <v>227.22</v>
      </c>
      <c r="M256" s="17">
        <v>145.02000000000001</v>
      </c>
      <c r="N256" s="17">
        <v>82.199999999999989</v>
      </c>
      <c r="O256" s="17" t="s">
        <v>13993</v>
      </c>
      <c r="P256" t="s">
        <v>30</v>
      </c>
      <c r="Q256" t="s">
        <v>13407</v>
      </c>
    </row>
    <row r="257" spans="1:17" x14ac:dyDescent="0.3">
      <c r="A257" t="s">
        <v>13419</v>
      </c>
      <c r="B257" s="2">
        <v>45316</v>
      </c>
      <c r="C257" t="s">
        <v>394</v>
      </c>
      <c r="D257" t="s">
        <v>25</v>
      </c>
      <c r="E257" t="s">
        <v>104</v>
      </c>
      <c r="F257" t="s">
        <v>18</v>
      </c>
      <c r="G257" t="s">
        <v>19</v>
      </c>
      <c r="H257" s="29">
        <v>4</v>
      </c>
      <c r="I257" s="17">
        <v>28.7</v>
      </c>
      <c r="J257" s="17">
        <v>54.13</v>
      </c>
      <c r="K257" s="17">
        <v>25.430000000000003</v>
      </c>
      <c r="L257" s="17">
        <v>216.52</v>
      </c>
      <c r="M257" s="17">
        <v>114.8</v>
      </c>
      <c r="N257" s="17">
        <v>101.72000000000001</v>
      </c>
      <c r="O257" s="17" t="s">
        <v>13993</v>
      </c>
      <c r="P257" t="s">
        <v>30</v>
      </c>
      <c r="Q257" t="s">
        <v>288</v>
      </c>
    </row>
    <row r="258" spans="1:17" x14ac:dyDescent="0.3">
      <c r="A258" t="s">
        <v>928</v>
      </c>
      <c r="B258" s="2">
        <v>45317</v>
      </c>
      <c r="C258" t="s">
        <v>148</v>
      </c>
      <c r="D258" t="s">
        <v>42</v>
      </c>
      <c r="E258" t="s">
        <v>63</v>
      </c>
      <c r="F258" t="s">
        <v>76</v>
      </c>
      <c r="G258" t="s">
        <v>179</v>
      </c>
      <c r="H258" s="29">
        <v>9</v>
      </c>
      <c r="I258" s="17">
        <v>23.73</v>
      </c>
      <c r="J258" s="17">
        <v>42.38</v>
      </c>
      <c r="K258" s="17">
        <v>18.650000000000002</v>
      </c>
      <c r="L258" s="17">
        <v>381.42</v>
      </c>
      <c r="M258" s="17">
        <v>213.57</v>
      </c>
      <c r="N258" s="17">
        <v>167.85000000000002</v>
      </c>
      <c r="O258" s="17" t="s">
        <v>20</v>
      </c>
      <c r="P258" t="s">
        <v>30</v>
      </c>
      <c r="Q258" t="s">
        <v>931</v>
      </c>
    </row>
    <row r="259" spans="1:17" x14ac:dyDescent="0.3">
      <c r="A259" t="s">
        <v>1113</v>
      </c>
      <c r="B259" s="2">
        <v>45317</v>
      </c>
      <c r="C259" t="s">
        <v>148</v>
      </c>
      <c r="D259" t="s">
        <v>42</v>
      </c>
      <c r="E259" t="s">
        <v>63</v>
      </c>
      <c r="F259" t="s">
        <v>18</v>
      </c>
      <c r="G259" t="s">
        <v>19</v>
      </c>
      <c r="H259" s="29">
        <v>2</v>
      </c>
      <c r="I259" s="17">
        <v>39.94</v>
      </c>
      <c r="J259" s="17">
        <v>63.42</v>
      </c>
      <c r="K259" s="17">
        <v>23.480000000000004</v>
      </c>
      <c r="L259" s="17">
        <v>126.84</v>
      </c>
      <c r="M259" s="17">
        <v>79.88</v>
      </c>
      <c r="N259" s="17">
        <v>46.960000000000008</v>
      </c>
      <c r="O259" s="17" t="s">
        <v>14024</v>
      </c>
      <c r="P259" t="s">
        <v>21</v>
      </c>
      <c r="Q259" t="s">
        <v>1114</v>
      </c>
    </row>
    <row r="260" spans="1:17" x14ac:dyDescent="0.3">
      <c r="A260" t="s">
        <v>3382</v>
      </c>
      <c r="B260" s="2">
        <v>45317</v>
      </c>
      <c r="C260" t="s">
        <v>202</v>
      </c>
      <c r="D260" t="s">
        <v>58</v>
      </c>
      <c r="E260" t="s">
        <v>59</v>
      </c>
      <c r="F260" t="s">
        <v>51</v>
      </c>
      <c r="G260" t="s">
        <v>126</v>
      </c>
      <c r="H260" s="29">
        <v>4</v>
      </c>
      <c r="I260" s="17">
        <v>4.8</v>
      </c>
      <c r="J260" s="17">
        <v>6.7</v>
      </c>
      <c r="K260" s="17">
        <v>1.9000000000000004</v>
      </c>
      <c r="L260" s="17">
        <v>26.8</v>
      </c>
      <c r="M260" s="17">
        <v>19.2</v>
      </c>
      <c r="N260" s="17">
        <v>7.6000000000000014</v>
      </c>
      <c r="O260" s="17" t="s">
        <v>175</v>
      </c>
      <c r="P260" t="s">
        <v>30</v>
      </c>
      <c r="Q260" t="s">
        <v>3383</v>
      </c>
    </row>
    <row r="261" spans="1:17" x14ac:dyDescent="0.3">
      <c r="A261" t="s">
        <v>6659</v>
      </c>
      <c r="B261" s="2">
        <v>45317</v>
      </c>
      <c r="C261" t="s">
        <v>307</v>
      </c>
      <c r="D261" t="s">
        <v>68</v>
      </c>
      <c r="E261" t="s">
        <v>229</v>
      </c>
      <c r="F261" t="s">
        <v>18</v>
      </c>
      <c r="G261" t="s">
        <v>224</v>
      </c>
      <c r="H261" s="29">
        <v>3</v>
      </c>
      <c r="I261" s="17">
        <v>37.549999999999997</v>
      </c>
      <c r="J261" s="17">
        <v>69.53</v>
      </c>
      <c r="K261" s="17">
        <v>31.980000000000004</v>
      </c>
      <c r="L261" s="17">
        <v>208.59</v>
      </c>
      <c r="M261" s="17">
        <v>112.64999999999999</v>
      </c>
      <c r="N261" s="17">
        <v>95.940000000000012</v>
      </c>
      <c r="O261" s="17" t="s">
        <v>13993</v>
      </c>
      <c r="P261" t="s">
        <v>30</v>
      </c>
      <c r="Q261" t="s">
        <v>5254</v>
      </c>
    </row>
    <row r="262" spans="1:17" x14ac:dyDescent="0.3">
      <c r="A262" t="s">
        <v>7217</v>
      </c>
      <c r="B262" s="2">
        <v>45317</v>
      </c>
      <c r="C262" t="s">
        <v>307</v>
      </c>
      <c r="D262" t="s">
        <v>68</v>
      </c>
      <c r="E262" t="s">
        <v>229</v>
      </c>
      <c r="F262" t="s">
        <v>93</v>
      </c>
      <c r="G262" t="s">
        <v>94</v>
      </c>
      <c r="H262" s="29">
        <v>6</v>
      </c>
      <c r="I262" s="17">
        <v>27.49</v>
      </c>
      <c r="J262" s="17">
        <v>43.81</v>
      </c>
      <c r="K262" s="17">
        <v>16.320000000000004</v>
      </c>
      <c r="L262" s="17">
        <v>262.86</v>
      </c>
      <c r="M262" s="17">
        <v>164.94</v>
      </c>
      <c r="N262" s="17">
        <v>97.920000000000016</v>
      </c>
      <c r="O262" s="17" t="s">
        <v>13993</v>
      </c>
      <c r="P262" t="s">
        <v>21</v>
      </c>
      <c r="Q262" t="s">
        <v>7218</v>
      </c>
    </row>
    <row r="263" spans="1:17" x14ac:dyDescent="0.3">
      <c r="A263" t="s">
        <v>7879</v>
      </c>
      <c r="B263" s="2">
        <v>45317</v>
      </c>
      <c r="C263" t="s">
        <v>129</v>
      </c>
      <c r="D263" t="s">
        <v>130</v>
      </c>
      <c r="E263" t="s">
        <v>131</v>
      </c>
      <c r="F263" t="s">
        <v>93</v>
      </c>
      <c r="G263" t="s">
        <v>122</v>
      </c>
      <c r="H263" s="29">
        <v>5</v>
      </c>
      <c r="I263" s="17">
        <v>66.39</v>
      </c>
      <c r="J263" s="17">
        <v>168.70599999999999</v>
      </c>
      <c r="K263" s="17">
        <v>102.31599999999999</v>
      </c>
      <c r="L263" s="17">
        <v>843.53</v>
      </c>
      <c r="M263" s="17">
        <v>331.95</v>
      </c>
      <c r="N263" s="17">
        <v>511.58</v>
      </c>
      <c r="O263" s="17" t="s">
        <v>13993</v>
      </c>
      <c r="P263" t="s">
        <v>54</v>
      </c>
      <c r="Q263" t="s">
        <v>7880</v>
      </c>
    </row>
    <row r="264" spans="1:17" x14ac:dyDescent="0.3">
      <c r="A264" t="s">
        <v>8551</v>
      </c>
      <c r="B264" s="2">
        <v>45317</v>
      </c>
      <c r="C264" t="s">
        <v>334</v>
      </c>
      <c r="D264" t="s">
        <v>91</v>
      </c>
      <c r="E264" t="s">
        <v>92</v>
      </c>
      <c r="F264" t="s">
        <v>76</v>
      </c>
      <c r="G264" t="s">
        <v>251</v>
      </c>
      <c r="H264" s="29">
        <v>2</v>
      </c>
      <c r="I264" s="17">
        <v>13.5</v>
      </c>
      <c r="J264" s="17">
        <v>20.77</v>
      </c>
      <c r="K264" s="17">
        <v>7.27</v>
      </c>
      <c r="L264" s="17">
        <v>41.54</v>
      </c>
      <c r="M264" s="17">
        <v>27</v>
      </c>
      <c r="N264" s="17">
        <v>14.54</v>
      </c>
      <c r="O264" s="17" t="s">
        <v>14024</v>
      </c>
      <c r="P264" t="s">
        <v>54</v>
      </c>
      <c r="Q264" t="s">
        <v>8552</v>
      </c>
    </row>
    <row r="265" spans="1:17" x14ac:dyDescent="0.3">
      <c r="A265" t="s">
        <v>10418</v>
      </c>
      <c r="B265" s="2">
        <v>45317</v>
      </c>
      <c r="C265" t="s">
        <v>334</v>
      </c>
      <c r="D265" t="s">
        <v>91</v>
      </c>
      <c r="E265" t="s">
        <v>92</v>
      </c>
      <c r="F265" t="s">
        <v>27</v>
      </c>
      <c r="G265" t="s">
        <v>109</v>
      </c>
      <c r="H265" s="29">
        <v>8</v>
      </c>
      <c r="I265" s="17">
        <v>9.56</v>
      </c>
      <c r="J265" s="17">
        <v>12.19</v>
      </c>
      <c r="K265" s="17">
        <v>2.629999999999999</v>
      </c>
      <c r="L265" s="17">
        <v>97.52</v>
      </c>
      <c r="M265" s="17">
        <v>76.48</v>
      </c>
      <c r="N265" s="17">
        <v>21.039999999999992</v>
      </c>
      <c r="O265" s="17" t="s">
        <v>13993</v>
      </c>
      <c r="P265" t="s">
        <v>21</v>
      </c>
      <c r="Q265" t="s">
        <v>14024</v>
      </c>
    </row>
    <row r="266" spans="1:17" x14ac:dyDescent="0.3">
      <c r="A266" t="s">
        <v>13666</v>
      </c>
      <c r="B266" s="2">
        <v>45317</v>
      </c>
      <c r="C266" t="s">
        <v>376</v>
      </c>
      <c r="D266" t="s">
        <v>168</v>
      </c>
      <c r="E266" t="s">
        <v>293</v>
      </c>
      <c r="F266" t="s">
        <v>51</v>
      </c>
      <c r="G266" t="s">
        <v>119</v>
      </c>
      <c r="H266" s="29">
        <v>4</v>
      </c>
      <c r="I266" s="17">
        <v>7.4</v>
      </c>
      <c r="J266" s="17">
        <v>11.97</v>
      </c>
      <c r="K266" s="17">
        <v>4.57</v>
      </c>
      <c r="L266" s="17">
        <v>47.88</v>
      </c>
      <c r="M266" s="17">
        <v>29.6</v>
      </c>
      <c r="N266" s="17">
        <v>18.28</v>
      </c>
      <c r="O266" s="17" t="s">
        <v>13993</v>
      </c>
      <c r="P266" t="s">
        <v>30</v>
      </c>
      <c r="Q266" t="s">
        <v>13667</v>
      </c>
    </row>
    <row r="267" spans="1:17" x14ac:dyDescent="0.3">
      <c r="A267" t="s">
        <v>1073</v>
      </c>
      <c r="B267" s="2">
        <v>45318</v>
      </c>
      <c r="C267" t="s">
        <v>376</v>
      </c>
      <c r="D267" t="s">
        <v>168</v>
      </c>
      <c r="E267" t="s">
        <v>293</v>
      </c>
      <c r="F267" t="s">
        <v>27</v>
      </c>
      <c r="G267" t="s">
        <v>28</v>
      </c>
      <c r="H267" s="29">
        <v>5</v>
      </c>
      <c r="I267" s="17">
        <v>39.090000000000003</v>
      </c>
      <c r="J267" s="17">
        <v>68.87</v>
      </c>
      <c r="K267" s="17">
        <v>29.78</v>
      </c>
      <c r="L267" s="17">
        <v>344.35</v>
      </c>
      <c r="M267" s="17">
        <v>195.45000000000002</v>
      </c>
      <c r="N267" s="17">
        <v>148.9</v>
      </c>
      <c r="O267" s="17" t="s">
        <v>13993</v>
      </c>
      <c r="P267" t="s">
        <v>54</v>
      </c>
      <c r="Q267" t="s">
        <v>1075</v>
      </c>
    </row>
    <row r="268" spans="1:17" x14ac:dyDescent="0.3">
      <c r="A268" t="s">
        <v>1842</v>
      </c>
      <c r="B268" s="2">
        <v>45318</v>
      </c>
      <c r="C268" t="s">
        <v>135</v>
      </c>
      <c r="D268" t="s">
        <v>34</v>
      </c>
      <c r="E268" t="s">
        <v>35</v>
      </c>
      <c r="F268" t="s">
        <v>51</v>
      </c>
      <c r="G268" t="s">
        <v>119</v>
      </c>
      <c r="H268" s="29">
        <v>4</v>
      </c>
      <c r="I268" s="17">
        <v>12.54</v>
      </c>
      <c r="J268" s="17">
        <v>23.7</v>
      </c>
      <c r="K268" s="17">
        <v>11.16</v>
      </c>
      <c r="L268" s="17">
        <v>94.8</v>
      </c>
      <c r="M268" s="17">
        <v>50.16</v>
      </c>
      <c r="N268" s="17">
        <v>44.64</v>
      </c>
      <c r="O268" s="17" t="s">
        <v>13992</v>
      </c>
      <c r="P268" t="s">
        <v>30</v>
      </c>
      <c r="Q268" t="s">
        <v>1844</v>
      </c>
    </row>
    <row r="269" spans="1:17" x14ac:dyDescent="0.3">
      <c r="A269" t="s">
        <v>4573</v>
      </c>
      <c r="B269" s="2">
        <v>45318</v>
      </c>
      <c r="C269" t="s">
        <v>129</v>
      </c>
      <c r="D269" t="s">
        <v>130</v>
      </c>
      <c r="E269" t="s">
        <v>131</v>
      </c>
      <c r="F269" t="s">
        <v>51</v>
      </c>
      <c r="G269" t="s">
        <v>70</v>
      </c>
      <c r="H269" s="29">
        <v>6</v>
      </c>
      <c r="I269" s="17">
        <v>9.5793805309734541</v>
      </c>
      <c r="J269" s="17">
        <v>19.82</v>
      </c>
      <c r="K269" s="17">
        <v>10.240619469026546</v>
      </c>
      <c r="L269" s="17">
        <v>118.92</v>
      </c>
      <c r="M269" s="17">
        <v>57.476283185840728</v>
      </c>
      <c r="N269" s="17">
        <v>61.443716814159274</v>
      </c>
      <c r="O269" s="17" t="s">
        <v>175</v>
      </c>
      <c r="P269" t="s">
        <v>30</v>
      </c>
      <c r="Q269" t="s">
        <v>675</v>
      </c>
    </row>
    <row r="270" spans="1:17" x14ac:dyDescent="0.3">
      <c r="A270" t="s">
        <v>4684</v>
      </c>
      <c r="B270" s="2">
        <v>45318</v>
      </c>
      <c r="C270" t="s">
        <v>129</v>
      </c>
      <c r="D270" t="s">
        <v>130</v>
      </c>
      <c r="E270" t="s">
        <v>131</v>
      </c>
      <c r="F270" t="s">
        <v>51</v>
      </c>
      <c r="G270" t="s">
        <v>52</v>
      </c>
      <c r="H270" s="29">
        <v>7</v>
      </c>
      <c r="I270" s="17">
        <v>48.27</v>
      </c>
      <c r="J270" s="17">
        <v>82.66</v>
      </c>
      <c r="K270" s="17">
        <v>34.389999999999993</v>
      </c>
      <c r="L270" s="17">
        <v>578.62</v>
      </c>
      <c r="M270" s="17">
        <v>337.89000000000004</v>
      </c>
      <c r="N270" s="17">
        <v>240.72999999999996</v>
      </c>
      <c r="O270" s="17" t="s">
        <v>175</v>
      </c>
      <c r="P270" t="s">
        <v>54</v>
      </c>
      <c r="Q270" t="s">
        <v>4685</v>
      </c>
    </row>
    <row r="271" spans="1:17" x14ac:dyDescent="0.3">
      <c r="A271" t="s">
        <v>5418</v>
      </c>
      <c r="B271" s="2">
        <v>45318</v>
      </c>
      <c r="C271" t="s">
        <v>307</v>
      </c>
      <c r="D271" t="s">
        <v>68</v>
      </c>
      <c r="E271" t="s">
        <v>229</v>
      </c>
      <c r="F271" t="s">
        <v>93</v>
      </c>
      <c r="G271" t="s">
        <v>137</v>
      </c>
      <c r="H271" s="29">
        <v>5</v>
      </c>
      <c r="I271" s="17">
        <v>15.43</v>
      </c>
      <c r="J271" s="17">
        <v>23.259999999999998</v>
      </c>
      <c r="K271" s="17">
        <v>7.8299999999999983</v>
      </c>
      <c r="L271" s="17">
        <v>116.3</v>
      </c>
      <c r="M271" s="17">
        <v>77.150000000000006</v>
      </c>
      <c r="N271" s="17">
        <v>39.149999999999991</v>
      </c>
      <c r="O271" s="17" t="s">
        <v>13993</v>
      </c>
      <c r="P271" t="s">
        <v>54</v>
      </c>
      <c r="Q271" t="s">
        <v>5420</v>
      </c>
    </row>
    <row r="272" spans="1:17" x14ac:dyDescent="0.3">
      <c r="A272" t="s">
        <v>5984</v>
      </c>
      <c r="B272" s="2">
        <v>45318</v>
      </c>
      <c r="C272" t="s">
        <v>376</v>
      </c>
      <c r="D272" t="s">
        <v>168</v>
      </c>
      <c r="E272" t="s">
        <v>293</v>
      </c>
      <c r="F272" t="s">
        <v>51</v>
      </c>
      <c r="G272" t="s">
        <v>52</v>
      </c>
      <c r="H272" s="29">
        <v>4</v>
      </c>
      <c r="I272" s="17">
        <v>36.33</v>
      </c>
      <c r="J272" s="17">
        <v>53.99</v>
      </c>
      <c r="K272" s="17">
        <v>17.660000000000004</v>
      </c>
      <c r="L272" s="17">
        <v>215.96</v>
      </c>
      <c r="M272" s="17">
        <v>145.32</v>
      </c>
      <c r="N272" s="17">
        <v>70.640000000000015</v>
      </c>
      <c r="O272" s="17" t="s">
        <v>53</v>
      </c>
      <c r="P272" t="s">
        <v>54</v>
      </c>
      <c r="Q272" t="s">
        <v>5985</v>
      </c>
    </row>
    <row r="273" spans="1:17" x14ac:dyDescent="0.3">
      <c r="A273" t="s">
        <v>6738</v>
      </c>
      <c r="B273" s="2">
        <v>45318</v>
      </c>
      <c r="C273" t="s">
        <v>148</v>
      </c>
      <c r="D273" t="s">
        <v>42</v>
      </c>
      <c r="E273" t="s">
        <v>63</v>
      </c>
      <c r="F273" t="s">
        <v>27</v>
      </c>
      <c r="G273" t="s">
        <v>145</v>
      </c>
      <c r="H273" s="29">
        <v>4</v>
      </c>
      <c r="I273" s="17">
        <v>17.34</v>
      </c>
      <c r="J273" s="17">
        <v>22.77</v>
      </c>
      <c r="K273" s="17">
        <v>5.43</v>
      </c>
      <c r="L273" s="17">
        <v>91.08</v>
      </c>
      <c r="M273" s="17">
        <v>69.36</v>
      </c>
      <c r="N273" s="17">
        <v>21.72</v>
      </c>
      <c r="O273" s="17" t="s">
        <v>53</v>
      </c>
      <c r="P273" t="s">
        <v>54</v>
      </c>
      <c r="Q273" t="s">
        <v>2676</v>
      </c>
    </row>
    <row r="274" spans="1:17" x14ac:dyDescent="0.3">
      <c r="A274" t="s">
        <v>8518</v>
      </c>
      <c r="B274" s="2">
        <v>45318</v>
      </c>
      <c r="C274" t="s">
        <v>129</v>
      </c>
      <c r="D274" t="s">
        <v>130</v>
      </c>
      <c r="E274" t="s">
        <v>131</v>
      </c>
      <c r="F274" t="s">
        <v>18</v>
      </c>
      <c r="G274" t="s">
        <v>224</v>
      </c>
      <c r="H274" s="29">
        <v>4</v>
      </c>
      <c r="I274" s="17">
        <v>24.81</v>
      </c>
      <c r="J274" s="17">
        <v>34.65</v>
      </c>
      <c r="K274" s="17">
        <v>9.84</v>
      </c>
      <c r="L274" s="17">
        <v>138.6</v>
      </c>
      <c r="M274" s="17">
        <v>99.24</v>
      </c>
      <c r="N274" s="17">
        <v>39.36</v>
      </c>
      <c r="O274" s="17" t="s">
        <v>175</v>
      </c>
      <c r="P274" t="s">
        <v>30</v>
      </c>
      <c r="Q274" t="s">
        <v>8519</v>
      </c>
    </row>
    <row r="275" spans="1:17" x14ac:dyDescent="0.3">
      <c r="A275" t="s">
        <v>8649</v>
      </c>
      <c r="B275" s="2">
        <v>45318</v>
      </c>
      <c r="C275" t="s">
        <v>73</v>
      </c>
      <c r="D275" t="s">
        <v>74</v>
      </c>
      <c r="E275" t="s">
        <v>312</v>
      </c>
      <c r="F275" t="s">
        <v>93</v>
      </c>
      <c r="G275" t="s">
        <v>122</v>
      </c>
      <c r="H275" s="29">
        <v>6</v>
      </c>
      <c r="I275" s="17">
        <v>38.82</v>
      </c>
      <c r="J275" s="17">
        <v>66.41</v>
      </c>
      <c r="K275" s="17">
        <v>27.589999999999996</v>
      </c>
      <c r="L275" s="17">
        <v>398.46</v>
      </c>
      <c r="M275" s="17">
        <v>232.92000000000002</v>
      </c>
      <c r="N275" s="17">
        <v>165.53999999999996</v>
      </c>
      <c r="O275" s="17" t="s">
        <v>13993</v>
      </c>
      <c r="P275" t="s">
        <v>21</v>
      </c>
      <c r="Q275" t="s">
        <v>8650</v>
      </c>
    </row>
    <row r="276" spans="1:17" x14ac:dyDescent="0.3">
      <c r="A276" t="s">
        <v>11128</v>
      </c>
      <c r="B276" s="2">
        <v>45318</v>
      </c>
      <c r="C276" t="s">
        <v>73</v>
      </c>
      <c r="D276" t="s">
        <v>74</v>
      </c>
      <c r="E276" t="s">
        <v>312</v>
      </c>
      <c r="F276" t="s">
        <v>76</v>
      </c>
      <c r="G276" t="s">
        <v>149</v>
      </c>
      <c r="H276" s="29">
        <v>6</v>
      </c>
      <c r="I276" s="17">
        <v>5.25</v>
      </c>
      <c r="J276" s="17">
        <v>9.36</v>
      </c>
      <c r="K276" s="17">
        <v>4.1099999999999994</v>
      </c>
      <c r="L276" s="17">
        <v>56.16</v>
      </c>
      <c r="M276" s="17">
        <v>31.5</v>
      </c>
      <c r="N276" s="17">
        <v>24.659999999999997</v>
      </c>
      <c r="O276" s="17" t="s">
        <v>53</v>
      </c>
      <c r="P276" t="s">
        <v>30</v>
      </c>
      <c r="Q276" t="s">
        <v>4157</v>
      </c>
    </row>
    <row r="277" spans="1:17" x14ac:dyDescent="0.3">
      <c r="A277" t="s">
        <v>11367</v>
      </c>
      <c r="B277" s="2">
        <v>45318</v>
      </c>
      <c r="C277" t="s">
        <v>307</v>
      </c>
      <c r="D277" t="s">
        <v>68</v>
      </c>
      <c r="E277" t="s">
        <v>229</v>
      </c>
      <c r="F277" t="s">
        <v>51</v>
      </c>
      <c r="G277" t="s">
        <v>60</v>
      </c>
      <c r="H277" s="29">
        <f>Data[[#This Row],[Totale_Vendita]]/Data[[#This Row],[Prezzo_Unitario]]</f>
        <v>0.7103755569700827</v>
      </c>
      <c r="I277" s="17">
        <v>4.3099999999999996</v>
      </c>
      <c r="J277" s="17">
        <v>47.13</v>
      </c>
      <c r="K277" s="17">
        <v>42.82</v>
      </c>
      <c r="L277" s="17">
        <v>33.479999999999997</v>
      </c>
      <c r="M277" s="17">
        <v>3.0617186505410561</v>
      </c>
      <c r="N277" s="17">
        <v>30.41828134945894</v>
      </c>
      <c r="O277" s="17" t="s">
        <v>13992</v>
      </c>
      <c r="P277" t="s">
        <v>21</v>
      </c>
      <c r="Q277" t="s">
        <v>11368</v>
      </c>
    </row>
    <row r="278" spans="1:17" x14ac:dyDescent="0.3">
      <c r="A278" t="s">
        <v>12408</v>
      </c>
      <c r="B278" s="2">
        <v>45318</v>
      </c>
      <c r="C278" t="s">
        <v>334</v>
      </c>
      <c r="D278" t="s">
        <v>91</v>
      </c>
      <c r="E278" t="s">
        <v>92</v>
      </c>
      <c r="F278" t="s">
        <v>51</v>
      </c>
      <c r="G278" t="s">
        <v>126</v>
      </c>
      <c r="H278" s="29">
        <v>4</v>
      </c>
      <c r="I278" s="17">
        <v>3.08</v>
      </c>
      <c r="J278" s="17">
        <v>4.57</v>
      </c>
      <c r="K278" s="17">
        <v>1.4900000000000002</v>
      </c>
      <c r="L278" s="17">
        <v>18.28</v>
      </c>
      <c r="M278" s="17">
        <v>12.32</v>
      </c>
      <c r="N278" s="17">
        <v>5.9600000000000009</v>
      </c>
      <c r="O278" s="17" t="s">
        <v>20</v>
      </c>
      <c r="P278" t="s">
        <v>30</v>
      </c>
      <c r="Q278" t="s">
        <v>14024</v>
      </c>
    </row>
    <row r="279" spans="1:17" x14ac:dyDescent="0.3">
      <c r="A279" t="s">
        <v>13877</v>
      </c>
      <c r="B279" s="2">
        <v>45318</v>
      </c>
      <c r="C279" t="s">
        <v>148</v>
      </c>
      <c r="D279" t="s">
        <v>42</v>
      </c>
      <c r="E279" t="s">
        <v>63</v>
      </c>
      <c r="F279" t="s">
        <v>76</v>
      </c>
      <c r="G279" t="s">
        <v>77</v>
      </c>
      <c r="H279" s="29">
        <v>4</v>
      </c>
      <c r="I279" s="17">
        <v>14.85</v>
      </c>
      <c r="J279" s="17">
        <v>26.99</v>
      </c>
      <c r="K279" s="17">
        <v>12.139999999999999</v>
      </c>
      <c r="L279" s="17">
        <v>107.96</v>
      </c>
      <c r="M279" s="17">
        <v>59.4</v>
      </c>
      <c r="N279" s="17">
        <v>48.559999999999995</v>
      </c>
      <c r="O279" s="17" t="s">
        <v>13992</v>
      </c>
      <c r="P279" t="s">
        <v>21</v>
      </c>
      <c r="Q279" t="s">
        <v>12464</v>
      </c>
    </row>
    <row r="280" spans="1:17" x14ac:dyDescent="0.3">
      <c r="A280" t="s">
        <v>1646</v>
      </c>
      <c r="B280" s="2">
        <v>45319</v>
      </c>
      <c r="C280" t="s">
        <v>148</v>
      </c>
      <c r="D280" t="s">
        <v>42</v>
      </c>
      <c r="E280" t="s">
        <v>63</v>
      </c>
      <c r="F280" t="s">
        <v>27</v>
      </c>
      <c r="G280" t="s">
        <v>187</v>
      </c>
      <c r="H280" s="29">
        <v>3</v>
      </c>
      <c r="I280" s="17">
        <v>106.44</v>
      </c>
      <c r="J280" s="17">
        <v>138.72</v>
      </c>
      <c r="K280" s="17">
        <v>32.28</v>
      </c>
      <c r="L280" s="17">
        <v>416.16</v>
      </c>
      <c r="M280" s="17">
        <v>319.32</v>
      </c>
      <c r="N280" s="17">
        <v>96.840000000000032</v>
      </c>
      <c r="O280" s="17" t="s">
        <v>53</v>
      </c>
      <c r="P280" t="s">
        <v>54</v>
      </c>
      <c r="Q280" t="s">
        <v>1648</v>
      </c>
    </row>
    <row r="281" spans="1:17" x14ac:dyDescent="0.3">
      <c r="A281" t="s">
        <v>2117</v>
      </c>
      <c r="B281" s="2">
        <v>45319</v>
      </c>
      <c r="C281" t="s">
        <v>135</v>
      </c>
      <c r="D281" t="s">
        <v>34</v>
      </c>
      <c r="E281" t="s">
        <v>35</v>
      </c>
      <c r="F281" t="s">
        <v>18</v>
      </c>
      <c r="G281" t="s">
        <v>19</v>
      </c>
      <c r="H281" s="29">
        <v>7</v>
      </c>
      <c r="I281" s="17">
        <v>45.8</v>
      </c>
      <c r="J281" s="17">
        <v>81.83</v>
      </c>
      <c r="K281" s="17">
        <v>36.03</v>
      </c>
      <c r="L281" s="17">
        <v>572.80999999999995</v>
      </c>
      <c r="M281" s="17">
        <v>320.59999999999997</v>
      </c>
      <c r="N281" s="17">
        <v>252.20999999999998</v>
      </c>
      <c r="O281" s="17" t="s">
        <v>13993</v>
      </c>
      <c r="P281" t="s">
        <v>30</v>
      </c>
      <c r="Q281" t="s">
        <v>2118</v>
      </c>
    </row>
    <row r="282" spans="1:17" x14ac:dyDescent="0.3">
      <c r="A282" t="s">
        <v>3149</v>
      </c>
      <c r="B282" s="2">
        <v>45319</v>
      </c>
      <c r="C282" t="s">
        <v>135</v>
      </c>
      <c r="D282" t="s">
        <v>34</v>
      </c>
      <c r="E282" t="s">
        <v>35</v>
      </c>
      <c r="F282" t="s">
        <v>27</v>
      </c>
      <c r="G282" t="s">
        <v>109</v>
      </c>
      <c r="H282" s="29">
        <v>5</v>
      </c>
      <c r="I282" s="17">
        <v>7.96</v>
      </c>
      <c r="J282" s="17">
        <v>13.040000000000001</v>
      </c>
      <c r="K282" s="17">
        <v>5.080000000000001</v>
      </c>
      <c r="L282" s="17">
        <v>65.2</v>
      </c>
      <c r="M282" s="17">
        <v>39.799999999999997</v>
      </c>
      <c r="N282" s="17">
        <v>25.400000000000006</v>
      </c>
      <c r="O282" s="17" t="s">
        <v>20</v>
      </c>
      <c r="P282" t="s">
        <v>21</v>
      </c>
      <c r="Q282" t="s">
        <v>3150</v>
      </c>
    </row>
    <row r="283" spans="1:17" x14ac:dyDescent="0.3">
      <c r="A283" t="s">
        <v>3188</v>
      </c>
      <c r="B283" s="2">
        <v>45319</v>
      </c>
      <c r="C283" t="s">
        <v>307</v>
      </c>
      <c r="D283" t="s">
        <v>68</v>
      </c>
      <c r="E283" t="s">
        <v>229</v>
      </c>
      <c r="F283" t="s">
        <v>76</v>
      </c>
      <c r="G283" t="s">
        <v>149</v>
      </c>
      <c r="H283" s="29">
        <v>6</v>
      </c>
      <c r="I283" s="17">
        <v>6.8</v>
      </c>
      <c r="J283" s="17">
        <v>10.94</v>
      </c>
      <c r="K283" s="17">
        <v>4.1399999999999997</v>
      </c>
      <c r="L283" s="17">
        <v>65.64</v>
      </c>
      <c r="M283" s="17">
        <v>40.799999999999997</v>
      </c>
      <c r="N283" s="17">
        <v>24.840000000000003</v>
      </c>
      <c r="O283" s="17" t="s">
        <v>13992</v>
      </c>
      <c r="P283" t="s">
        <v>54</v>
      </c>
      <c r="Q283" t="s">
        <v>3189</v>
      </c>
    </row>
    <row r="284" spans="1:17" x14ac:dyDescent="0.3">
      <c r="A284" t="s">
        <v>4229</v>
      </c>
      <c r="B284" s="2">
        <v>45319</v>
      </c>
      <c r="C284" t="s">
        <v>73</v>
      </c>
      <c r="D284" t="s">
        <v>74</v>
      </c>
      <c r="E284" t="s">
        <v>312</v>
      </c>
      <c r="F284" t="s">
        <v>93</v>
      </c>
      <c r="G284" t="s">
        <v>122</v>
      </c>
      <c r="H284" s="29">
        <v>4</v>
      </c>
      <c r="I284" s="17">
        <v>51.22</v>
      </c>
      <c r="J284" s="17">
        <v>85.13</v>
      </c>
      <c r="K284" s="17">
        <v>33.909999999999997</v>
      </c>
      <c r="L284" s="17">
        <v>340.52</v>
      </c>
      <c r="M284" s="17">
        <v>204.88</v>
      </c>
      <c r="N284" s="17">
        <v>135.63999999999999</v>
      </c>
      <c r="O284" s="17" t="s">
        <v>13992</v>
      </c>
      <c r="P284" t="s">
        <v>30</v>
      </c>
      <c r="Q284" t="s">
        <v>14024</v>
      </c>
    </row>
    <row r="285" spans="1:17" x14ac:dyDescent="0.3">
      <c r="A285" t="s">
        <v>4874</v>
      </c>
      <c r="B285" s="2">
        <v>45319</v>
      </c>
      <c r="C285" t="s">
        <v>307</v>
      </c>
      <c r="D285" t="s">
        <v>68</v>
      </c>
      <c r="E285" t="s">
        <v>229</v>
      </c>
      <c r="F285" t="s">
        <v>27</v>
      </c>
      <c r="G285" t="s">
        <v>28</v>
      </c>
      <c r="H285" s="29">
        <v>3</v>
      </c>
      <c r="I285" s="17">
        <v>23.67</v>
      </c>
      <c r="J285" s="17">
        <v>43.169999999999995</v>
      </c>
      <c r="K285" s="17">
        <v>19.499999999999993</v>
      </c>
      <c r="L285" s="17">
        <v>129.51</v>
      </c>
      <c r="M285" s="17">
        <v>71.010000000000005</v>
      </c>
      <c r="N285" s="17">
        <v>58.499999999999986</v>
      </c>
      <c r="O285" s="17" t="s">
        <v>13993</v>
      </c>
      <c r="P285" t="s">
        <v>54</v>
      </c>
      <c r="Q285" t="s">
        <v>4876</v>
      </c>
    </row>
    <row r="286" spans="1:17" x14ac:dyDescent="0.3">
      <c r="A286" t="s">
        <v>6053</v>
      </c>
      <c r="B286" s="2">
        <v>45319</v>
      </c>
      <c r="C286" t="s">
        <v>394</v>
      </c>
      <c r="D286" t="s">
        <v>25</v>
      </c>
      <c r="E286" t="s">
        <v>104</v>
      </c>
      <c r="F286" t="s">
        <v>27</v>
      </c>
      <c r="G286" t="s">
        <v>28</v>
      </c>
      <c r="H286" s="29">
        <v>4</v>
      </c>
      <c r="I286" s="17">
        <v>39.21</v>
      </c>
      <c r="J286" s="17">
        <v>66.08</v>
      </c>
      <c r="K286" s="17">
        <v>26.869999999999997</v>
      </c>
      <c r="L286" s="17">
        <v>264.32</v>
      </c>
      <c r="M286" s="17">
        <v>156.84</v>
      </c>
      <c r="N286" s="17">
        <v>107.47999999999999</v>
      </c>
      <c r="O286" s="17" t="s">
        <v>13992</v>
      </c>
      <c r="P286" t="s">
        <v>30</v>
      </c>
      <c r="Q286" t="s">
        <v>6054</v>
      </c>
    </row>
    <row r="287" spans="1:17" x14ac:dyDescent="0.3">
      <c r="A287" t="s">
        <v>6605</v>
      </c>
      <c r="B287" s="2">
        <v>45319</v>
      </c>
      <c r="C287" t="s">
        <v>73</v>
      </c>
      <c r="D287" t="s">
        <v>74</v>
      </c>
      <c r="E287" t="s">
        <v>312</v>
      </c>
      <c r="F287" t="s">
        <v>76</v>
      </c>
      <c r="G287" t="s">
        <v>251</v>
      </c>
      <c r="H287" s="29">
        <v>5</v>
      </c>
      <c r="I287" s="17">
        <v>28.56</v>
      </c>
      <c r="J287" s="17">
        <v>42.230000000000004</v>
      </c>
      <c r="K287" s="17">
        <v>13.670000000000005</v>
      </c>
      <c r="L287" s="17">
        <v>211.15</v>
      </c>
      <c r="M287" s="17">
        <v>142.79999999999998</v>
      </c>
      <c r="N287" s="17">
        <v>68.350000000000023</v>
      </c>
      <c r="O287" s="17" t="s">
        <v>53</v>
      </c>
      <c r="P287" t="s">
        <v>30</v>
      </c>
      <c r="Q287" t="s">
        <v>3615</v>
      </c>
    </row>
    <row r="288" spans="1:17" x14ac:dyDescent="0.3">
      <c r="A288" t="s">
        <v>7656</v>
      </c>
      <c r="B288" s="2">
        <v>45319</v>
      </c>
      <c r="C288" t="s">
        <v>148</v>
      </c>
      <c r="D288" t="s">
        <v>42</v>
      </c>
      <c r="E288" t="s">
        <v>63</v>
      </c>
      <c r="F288" t="s">
        <v>51</v>
      </c>
      <c r="G288" t="s">
        <v>52</v>
      </c>
      <c r="H288" s="29">
        <v>8</v>
      </c>
      <c r="I288" s="17">
        <v>50.18</v>
      </c>
      <c r="J288" s="17">
        <v>68.37</v>
      </c>
      <c r="K288" s="17">
        <v>18.190000000000005</v>
      </c>
      <c r="L288" s="17">
        <v>546.96</v>
      </c>
      <c r="M288" s="17">
        <v>401.44</v>
      </c>
      <c r="N288" s="17">
        <v>145.52000000000004</v>
      </c>
      <c r="O288" s="17" t="s">
        <v>13992</v>
      </c>
      <c r="P288" t="s">
        <v>30</v>
      </c>
      <c r="Q288" t="s">
        <v>7657</v>
      </c>
    </row>
    <row r="289" spans="1:17" x14ac:dyDescent="0.3">
      <c r="A289" t="s">
        <v>10011</v>
      </c>
      <c r="B289" s="2">
        <v>45319</v>
      </c>
      <c r="C289" t="s">
        <v>129</v>
      </c>
      <c r="D289" t="s">
        <v>130</v>
      </c>
      <c r="E289" t="s">
        <v>131</v>
      </c>
      <c r="F289" t="s">
        <v>18</v>
      </c>
      <c r="G289" t="s">
        <v>224</v>
      </c>
      <c r="H289" s="29">
        <v>5</v>
      </c>
      <c r="I289" s="17">
        <v>27.74680124223601</v>
      </c>
      <c r="J289" s="17">
        <v>52.79</v>
      </c>
      <c r="K289" s="17">
        <v>25.043198757763989</v>
      </c>
      <c r="L289" s="17">
        <v>263.95</v>
      </c>
      <c r="M289" s="17">
        <v>138.73400621118006</v>
      </c>
      <c r="N289" s="17">
        <v>125.21599378881993</v>
      </c>
      <c r="O289" s="17" t="s">
        <v>13993</v>
      </c>
      <c r="P289" t="s">
        <v>30</v>
      </c>
      <c r="Q289" t="s">
        <v>10012</v>
      </c>
    </row>
    <row r="290" spans="1:17" x14ac:dyDescent="0.3">
      <c r="A290" t="s">
        <v>12567</v>
      </c>
      <c r="B290" s="2">
        <v>45319</v>
      </c>
      <c r="C290" t="s">
        <v>202</v>
      </c>
      <c r="D290" t="s">
        <v>58</v>
      </c>
      <c r="E290" t="s">
        <v>59</v>
      </c>
      <c r="F290" t="s">
        <v>76</v>
      </c>
      <c r="G290" t="s">
        <v>149</v>
      </c>
      <c r="H290" s="29">
        <v>6</v>
      </c>
      <c r="I290" s="17">
        <v>6.46</v>
      </c>
      <c r="J290" s="17">
        <v>8.49</v>
      </c>
      <c r="K290" s="17">
        <v>2.0300000000000002</v>
      </c>
      <c r="L290" s="17">
        <v>50.94</v>
      </c>
      <c r="M290" s="17">
        <v>38.76</v>
      </c>
      <c r="N290" s="17">
        <v>12.18</v>
      </c>
      <c r="O290" s="17" t="s">
        <v>53</v>
      </c>
      <c r="P290" t="s">
        <v>54</v>
      </c>
      <c r="Q290" t="s">
        <v>1288</v>
      </c>
    </row>
    <row r="291" spans="1:17" x14ac:dyDescent="0.3">
      <c r="A291" t="s">
        <v>13611</v>
      </c>
      <c r="B291" s="2">
        <v>45319</v>
      </c>
      <c r="C291" t="s">
        <v>190</v>
      </c>
      <c r="D291" t="s">
        <v>16</v>
      </c>
      <c r="E291" t="s">
        <v>186</v>
      </c>
      <c r="F291" t="s">
        <v>18</v>
      </c>
      <c r="G291" t="s">
        <v>81</v>
      </c>
      <c r="H291" s="29">
        <v>3</v>
      </c>
      <c r="I291" s="17">
        <v>40.11</v>
      </c>
      <c r="J291" s="17">
        <v>48.91</v>
      </c>
      <c r="K291" s="17">
        <v>8.7999999999999972</v>
      </c>
      <c r="L291" s="17">
        <v>146.72999999999999</v>
      </c>
      <c r="M291" s="17">
        <v>120.33</v>
      </c>
      <c r="N291" s="17">
        <v>26.399999999999991</v>
      </c>
      <c r="O291" s="17" t="s">
        <v>13992</v>
      </c>
      <c r="P291" t="s">
        <v>30</v>
      </c>
      <c r="Q291" t="s">
        <v>13612</v>
      </c>
    </row>
    <row r="292" spans="1:17" x14ac:dyDescent="0.3">
      <c r="A292" t="s">
        <v>857</v>
      </c>
      <c r="B292" s="2">
        <v>45320</v>
      </c>
      <c r="C292" t="s">
        <v>307</v>
      </c>
      <c r="D292" t="s">
        <v>68</v>
      </c>
      <c r="E292" t="s">
        <v>229</v>
      </c>
      <c r="F292" t="s">
        <v>51</v>
      </c>
      <c r="G292" t="s">
        <v>126</v>
      </c>
      <c r="H292" s="29">
        <f>Data[[#This Row],[Totale_Vendita]]/Data[[#This Row],[Prezzo_Unitario]]</f>
        <v>0.90133672819859956</v>
      </c>
      <c r="I292" s="17">
        <v>5.24</v>
      </c>
      <c r="J292" s="17">
        <v>47.13</v>
      </c>
      <c r="K292" s="17">
        <v>41.89</v>
      </c>
      <c r="L292" s="17">
        <v>42.48</v>
      </c>
      <c r="M292" s="17">
        <v>4.7230044557606616</v>
      </c>
      <c r="N292" s="17">
        <v>37.756995544239338</v>
      </c>
      <c r="O292" s="17" t="s">
        <v>13992</v>
      </c>
      <c r="P292" t="s">
        <v>21</v>
      </c>
      <c r="Q292" t="s">
        <v>858</v>
      </c>
    </row>
    <row r="293" spans="1:17" x14ac:dyDescent="0.3">
      <c r="A293" t="s">
        <v>2019</v>
      </c>
      <c r="B293" s="2">
        <v>45320</v>
      </c>
      <c r="C293" t="s">
        <v>376</v>
      </c>
      <c r="D293" t="s">
        <v>168</v>
      </c>
      <c r="E293" t="s">
        <v>293</v>
      </c>
      <c r="F293" t="s">
        <v>51</v>
      </c>
      <c r="G293" t="s">
        <v>126</v>
      </c>
      <c r="H293" s="29">
        <v>9</v>
      </c>
      <c r="I293" s="17">
        <v>2.64</v>
      </c>
      <c r="J293" s="17">
        <v>4.25</v>
      </c>
      <c r="K293" s="17">
        <v>1.6099999999999999</v>
      </c>
      <c r="L293" s="17">
        <v>38.25</v>
      </c>
      <c r="M293" s="17">
        <v>23.76</v>
      </c>
      <c r="N293" s="17">
        <v>14.489999999999998</v>
      </c>
      <c r="O293" s="17" t="s">
        <v>13992</v>
      </c>
      <c r="P293" t="s">
        <v>30</v>
      </c>
      <c r="Q293" t="s">
        <v>14024</v>
      </c>
    </row>
    <row r="294" spans="1:17" x14ac:dyDescent="0.3">
      <c r="A294" t="s">
        <v>2857</v>
      </c>
      <c r="B294" s="2">
        <v>45320</v>
      </c>
      <c r="C294" t="s">
        <v>202</v>
      </c>
      <c r="D294" t="s">
        <v>58</v>
      </c>
      <c r="E294" t="s">
        <v>59</v>
      </c>
      <c r="F294" t="s">
        <v>27</v>
      </c>
      <c r="G294" t="s">
        <v>145</v>
      </c>
      <c r="H294" s="29">
        <v>1</v>
      </c>
      <c r="I294" s="17">
        <v>26.41</v>
      </c>
      <c r="J294" s="17">
        <v>133.24</v>
      </c>
      <c r="K294" s="17">
        <v>106.83000000000001</v>
      </c>
      <c r="L294" s="17">
        <v>133.24</v>
      </c>
      <c r="M294" s="17">
        <v>26.41</v>
      </c>
      <c r="N294" s="17">
        <v>106.83000000000001</v>
      </c>
      <c r="O294" s="17" t="s">
        <v>13992</v>
      </c>
      <c r="P294" t="s">
        <v>30</v>
      </c>
      <c r="Q294" t="s">
        <v>1281</v>
      </c>
    </row>
    <row r="295" spans="1:17" x14ac:dyDescent="0.3">
      <c r="A295" t="s">
        <v>3623</v>
      </c>
      <c r="B295" s="2">
        <v>45320</v>
      </c>
      <c r="C295" t="s">
        <v>148</v>
      </c>
      <c r="D295" t="s">
        <v>42</v>
      </c>
      <c r="E295" t="s">
        <v>63</v>
      </c>
      <c r="F295" t="s">
        <v>93</v>
      </c>
      <c r="G295" t="s">
        <v>94</v>
      </c>
      <c r="H295" s="29">
        <v>5</v>
      </c>
      <c r="I295" s="17">
        <v>21.73</v>
      </c>
      <c r="J295" s="17">
        <v>38.9</v>
      </c>
      <c r="K295" s="17">
        <v>17.169999999999998</v>
      </c>
      <c r="L295" s="17">
        <v>194.5</v>
      </c>
      <c r="M295" s="17">
        <v>108.65</v>
      </c>
      <c r="N295" s="17">
        <v>85.85</v>
      </c>
      <c r="O295" s="17" t="s">
        <v>13992</v>
      </c>
      <c r="P295" t="s">
        <v>54</v>
      </c>
      <c r="Q295" t="s">
        <v>3625</v>
      </c>
    </row>
    <row r="296" spans="1:17" x14ac:dyDescent="0.3">
      <c r="A296" t="s">
        <v>5646</v>
      </c>
      <c r="B296" s="2">
        <v>45320</v>
      </c>
      <c r="C296" t="s">
        <v>394</v>
      </c>
      <c r="D296" t="s">
        <v>25</v>
      </c>
      <c r="E296" t="s">
        <v>104</v>
      </c>
      <c r="F296" t="s">
        <v>93</v>
      </c>
      <c r="G296" t="s">
        <v>137</v>
      </c>
      <c r="H296" s="29">
        <v>4</v>
      </c>
      <c r="I296" s="17">
        <v>21.52</v>
      </c>
      <c r="J296" s="17">
        <v>39.049999999999997</v>
      </c>
      <c r="K296" s="17">
        <v>17.529999999999998</v>
      </c>
      <c r="L296" s="17">
        <v>156.19999999999999</v>
      </c>
      <c r="M296" s="17">
        <v>86.08</v>
      </c>
      <c r="N296" s="17">
        <v>70.11999999999999</v>
      </c>
      <c r="O296" s="17" t="s">
        <v>175</v>
      </c>
      <c r="P296" t="s">
        <v>54</v>
      </c>
      <c r="Q296" t="s">
        <v>5647</v>
      </c>
    </row>
    <row r="297" spans="1:17" x14ac:dyDescent="0.3">
      <c r="A297" t="s">
        <v>7067</v>
      </c>
      <c r="B297" s="2">
        <v>45320</v>
      </c>
      <c r="C297" t="s">
        <v>202</v>
      </c>
      <c r="D297" t="s">
        <v>58</v>
      </c>
      <c r="E297" t="s">
        <v>59</v>
      </c>
      <c r="F297" t="s">
        <v>93</v>
      </c>
      <c r="G297" t="s">
        <v>122</v>
      </c>
      <c r="H297" s="29">
        <v>7</v>
      </c>
      <c r="I297" s="17">
        <v>61.61</v>
      </c>
      <c r="J297" s="17">
        <v>81.47</v>
      </c>
      <c r="K297" s="17">
        <v>19.86</v>
      </c>
      <c r="L297" s="17">
        <v>570.29</v>
      </c>
      <c r="M297" s="17">
        <v>431.27</v>
      </c>
      <c r="N297" s="17">
        <v>139.01999999999998</v>
      </c>
      <c r="O297" s="17" t="s">
        <v>20</v>
      </c>
      <c r="P297" t="s">
        <v>21</v>
      </c>
      <c r="Q297" t="s">
        <v>7069</v>
      </c>
    </row>
    <row r="298" spans="1:17" x14ac:dyDescent="0.3">
      <c r="A298" t="s">
        <v>7942</v>
      </c>
      <c r="B298" s="2">
        <v>45320</v>
      </c>
      <c r="C298" t="s">
        <v>334</v>
      </c>
      <c r="D298" t="s">
        <v>91</v>
      </c>
      <c r="E298" t="s">
        <v>92</v>
      </c>
      <c r="F298" t="s">
        <v>93</v>
      </c>
      <c r="G298" t="s">
        <v>217</v>
      </c>
      <c r="H298" s="29">
        <v>5</v>
      </c>
      <c r="I298" s="17">
        <v>26.15</v>
      </c>
      <c r="J298" s="17">
        <v>34.989999999999995</v>
      </c>
      <c r="K298" s="17">
        <v>8.8399999999999963</v>
      </c>
      <c r="L298" s="17">
        <v>174.95</v>
      </c>
      <c r="M298" s="17">
        <v>130.75</v>
      </c>
      <c r="N298" s="17">
        <v>44.199999999999989</v>
      </c>
      <c r="O298" s="17" t="s">
        <v>13993</v>
      </c>
      <c r="P298" t="s">
        <v>30</v>
      </c>
      <c r="Q298" t="s">
        <v>7943</v>
      </c>
    </row>
    <row r="299" spans="1:17" x14ac:dyDescent="0.3">
      <c r="A299" t="s">
        <v>8163</v>
      </c>
      <c r="B299" s="2">
        <v>45320</v>
      </c>
      <c r="C299" t="s">
        <v>129</v>
      </c>
      <c r="D299" t="s">
        <v>130</v>
      </c>
      <c r="E299" t="s">
        <v>131</v>
      </c>
      <c r="F299" t="s">
        <v>51</v>
      </c>
      <c r="G299" t="s">
        <v>52</v>
      </c>
      <c r="H299" s="29">
        <v>4</v>
      </c>
      <c r="I299" s="17">
        <v>33.18</v>
      </c>
      <c r="J299" s="17">
        <v>39.93</v>
      </c>
      <c r="K299" s="17">
        <v>6.75</v>
      </c>
      <c r="L299" s="17">
        <v>159.72</v>
      </c>
      <c r="M299" s="17">
        <v>132.72</v>
      </c>
      <c r="N299" s="17">
        <v>27</v>
      </c>
      <c r="O299" s="17" t="s">
        <v>20</v>
      </c>
      <c r="P299" t="s">
        <v>54</v>
      </c>
      <c r="Q299" t="s">
        <v>8165</v>
      </c>
    </row>
    <row r="300" spans="1:17" x14ac:dyDescent="0.3">
      <c r="A300" t="s">
        <v>11808</v>
      </c>
      <c r="B300" s="2">
        <v>45320</v>
      </c>
      <c r="C300" t="s">
        <v>334</v>
      </c>
      <c r="D300" t="s">
        <v>91</v>
      </c>
      <c r="E300" t="s">
        <v>92</v>
      </c>
      <c r="F300" t="s">
        <v>93</v>
      </c>
      <c r="G300" t="s">
        <v>217</v>
      </c>
      <c r="H300" s="29">
        <v>5</v>
      </c>
      <c r="I300" s="17">
        <v>19.78</v>
      </c>
      <c r="J300" s="17">
        <v>37.450000000000003</v>
      </c>
      <c r="K300" s="17">
        <v>17.670000000000002</v>
      </c>
      <c r="L300" s="17">
        <v>187.25</v>
      </c>
      <c r="M300" s="17">
        <v>98.9</v>
      </c>
      <c r="N300" s="17">
        <v>88.35</v>
      </c>
      <c r="O300" s="17" t="s">
        <v>175</v>
      </c>
      <c r="P300" t="s">
        <v>54</v>
      </c>
      <c r="Q300" t="s">
        <v>1602</v>
      </c>
    </row>
    <row r="301" spans="1:17" x14ac:dyDescent="0.3">
      <c r="A301" t="s">
        <v>11918</v>
      </c>
      <c r="B301" s="2">
        <v>45320</v>
      </c>
      <c r="C301" t="s">
        <v>307</v>
      </c>
      <c r="D301" t="s">
        <v>68</v>
      </c>
      <c r="E301" t="s">
        <v>229</v>
      </c>
      <c r="F301" t="s">
        <v>93</v>
      </c>
      <c r="G301" t="s">
        <v>137</v>
      </c>
      <c r="H301" s="29">
        <v>8</v>
      </c>
      <c r="I301" s="17">
        <v>15.16</v>
      </c>
      <c r="J301" s="17">
        <v>21.64</v>
      </c>
      <c r="K301" s="17">
        <v>6.48</v>
      </c>
      <c r="L301" s="17">
        <v>173.12</v>
      </c>
      <c r="M301" s="17">
        <v>121.28</v>
      </c>
      <c r="N301" s="17">
        <v>51.84</v>
      </c>
      <c r="O301" s="17" t="s">
        <v>13992</v>
      </c>
      <c r="P301" t="s">
        <v>30</v>
      </c>
      <c r="Q301" t="s">
        <v>9128</v>
      </c>
    </row>
    <row r="302" spans="1:17" x14ac:dyDescent="0.3">
      <c r="A302" t="s">
        <v>13287</v>
      </c>
      <c r="B302" s="2">
        <v>45320</v>
      </c>
      <c r="C302" t="s">
        <v>334</v>
      </c>
      <c r="D302" t="s">
        <v>91</v>
      </c>
      <c r="E302" t="s">
        <v>92</v>
      </c>
      <c r="F302" t="s">
        <v>18</v>
      </c>
      <c r="G302" t="s">
        <v>44</v>
      </c>
      <c r="H302" s="29">
        <v>6</v>
      </c>
      <c r="I302" s="17">
        <v>19.600000000000001</v>
      </c>
      <c r="J302" s="17">
        <v>29.599999999999998</v>
      </c>
      <c r="K302" s="17">
        <v>9.9999999999999964</v>
      </c>
      <c r="L302" s="17">
        <v>177.6</v>
      </c>
      <c r="M302" s="17">
        <v>117.60000000000001</v>
      </c>
      <c r="N302" s="17">
        <v>59.999999999999986</v>
      </c>
      <c r="O302" s="17" t="s">
        <v>20</v>
      </c>
      <c r="P302" t="s">
        <v>30</v>
      </c>
      <c r="Q302" t="s">
        <v>14024</v>
      </c>
    </row>
    <row r="303" spans="1:17" x14ac:dyDescent="0.3">
      <c r="A303" t="s">
        <v>745</v>
      </c>
      <c r="B303" s="2">
        <v>45321</v>
      </c>
      <c r="C303" t="s">
        <v>135</v>
      </c>
      <c r="D303" t="s">
        <v>34</v>
      </c>
      <c r="E303" t="s">
        <v>35</v>
      </c>
      <c r="F303" t="s">
        <v>51</v>
      </c>
      <c r="G303" t="s">
        <v>126</v>
      </c>
      <c r="H303" s="29">
        <v>4</v>
      </c>
      <c r="I303" s="17">
        <v>5.08</v>
      </c>
      <c r="J303" s="17">
        <v>7.61</v>
      </c>
      <c r="K303" s="17">
        <v>2.5300000000000002</v>
      </c>
      <c r="L303" s="17">
        <v>30.44</v>
      </c>
      <c r="M303" s="17">
        <v>20.32</v>
      </c>
      <c r="N303" s="17">
        <v>10.120000000000001</v>
      </c>
      <c r="O303" s="17" t="s">
        <v>13993</v>
      </c>
      <c r="P303" t="s">
        <v>54</v>
      </c>
      <c r="Q303" t="s">
        <v>747</v>
      </c>
    </row>
    <row r="304" spans="1:17" x14ac:dyDescent="0.3">
      <c r="A304" t="s">
        <v>1919</v>
      </c>
      <c r="B304" s="2">
        <v>45321</v>
      </c>
      <c r="C304" t="s">
        <v>129</v>
      </c>
      <c r="D304" t="s">
        <v>130</v>
      </c>
      <c r="E304" t="s">
        <v>131</v>
      </c>
      <c r="F304" t="s">
        <v>51</v>
      </c>
      <c r="G304" t="s">
        <v>70</v>
      </c>
      <c r="H304" s="29">
        <v>5</v>
      </c>
      <c r="I304" s="17">
        <v>14.75</v>
      </c>
      <c r="J304" s="17">
        <v>21.48</v>
      </c>
      <c r="K304" s="17">
        <v>6.73</v>
      </c>
      <c r="L304" s="17">
        <v>107.4</v>
      </c>
      <c r="M304" s="17">
        <v>73.75</v>
      </c>
      <c r="N304" s="17">
        <v>33.650000000000006</v>
      </c>
      <c r="O304" s="17" t="s">
        <v>13993</v>
      </c>
      <c r="P304" t="s">
        <v>30</v>
      </c>
      <c r="Q304" t="s">
        <v>1921</v>
      </c>
    </row>
    <row r="305" spans="1:17" x14ac:dyDescent="0.3">
      <c r="A305" t="s">
        <v>8830</v>
      </c>
      <c r="B305" s="2">
        <v>45321</v>
      </c>
      <c r="C305" t="s">
        <v>307</v>
      </c>
      <c r="D305" t="s">
        <v>68</v>
      </c>
      <c r="E305" t="s">
        <v>229</v>
      </c>
      <c r="F305" t="s">
        <v>18</v>
      </c>
      <c r="G305" t="s">
        <v>81</v>
      </c>
      <c r="H305" s="29">
        <v>4</v>
      </c>
      <c r="I305" s="17">
        <v>37.5</v>
      </c>
      <c r="J305" s="17">
        <v>48.42</v>
      </c>
      <c r="K305" s="17">
        <v>10.920000000000002</v>
      </c>
      <c r="L305" s="17">
        <v>193.68</v>
      </c>
      <c r="M305" s="17">
        <v>150</v>
      </c>
      <c r="N305" s="17">
        <v>43.680000000000007</v>
      </c>
      <c r="O305" s="17" t="s">
        <v>20</v>
      </c>
      <c r="P305" t="s">
        <v>54</v>
      </c>
      <c r="Q305" t="s">
        <v>4589</v>
      </c>
    </row>
    <row r="306" spans="1:17" x14ac:dyDescent="0.3">
      <c r="A306" t="s">
        <v>10786</v>
      </c>
      <c r="B306" s="2">
        <v>45321</v>
      </c>
      <c r="C306" t="s">
        <v>376</v>
      </c>
      <c r="D306" t="s">
        <v>168</v>
      </c>
      <c r="E306" t="s">
        <v>293</v>
      </c>
      <c r="F306" t="s">
        <v>93</v>
      </c>
      <c r="G306" t="s">
        <v>141</v>
      </c>
      <c r="H306" s="29">
        <v>7</v>
      </c>
      <c r="I306" s="17">
        <v>10.64</v>
      </c>
      <c r="J306" s="17">
        <v>16.21</v>
      </c>
      <c r="K306" s="17">
        <v>5.57</v>
      </c>
      <c r="L306" s="17">
        <v>113.47</v>
      </c>
      <c r="M306" s="17">
        <v>74.48</v>
      </c>
      <c r="N306" s="17">
        <v>38.989999999999995</v>
      </c>
      <c r="O306" s="17" t="s">
        <v>13992</v>
      </c>
      <c r="P306" t="s">
        <v>30</v>
      </c>
      <c r="Q306" t="s">
        <v>8124</v>
      </c>
    </row>
    <row r="307" spans="1:17" x14ac:dyDescent="0.3">
      <c r="A307" t="s">
        <v>12630</v>
      </c>
      <c r="B307" s="2">
        <v>45321</v>
      </c>
      <c r="C307" t="s">
        <v>190</v>
      </c>
      <c r="D307" t="s">
        <v>16</v>
      </c>
      <c r="E307" t="s">
        <v>186</v>
      </c>
      <c r="F307" t="s">
        <v>76</v>
      </c>
      <c r="G307" t="s">
        <v>77</v>
      </c>
      <c r="H307" s="29">
        <v>5</v>
      </c>
      <c r="I307" s="17">
        <v>16.47</v>
      </c>
      <c r="J307" s="17">
        <v>23.169999999999998</v>
      </c>
      <c r="K307" s="17">
        <v>6.6999999999999993</v>
      </c>
      <c r="L307" s="17">
        <v>115.85</v>
      </c>
      <c r="M307" s="17">
        <v>82.35</v>
      </c>
      <c r="N307" s="17">
        <v>33.5</v>
      </c>
      <c r="O307" s="17" t="s">
        <v>13992</v>
      </c>
      <c r="P307" t="s">
        <v>30</v>
      </c>
      <c r="Q307" t="s">
        <v>12631</v>
      </c>
    </row>
    <row r="308" spans="1:17" x14ac:dyDescent="0.3">
      <c r="A308" t="s">
        <v>12742</v>
      </c>
      <c r="B308" s="2">
        <v>45321</v>
      </c>
      <c r="C308" t="s">
        <v>135</v>
      </c>
      <c r="D308" t="s">
        <v>34</v>
      </c>
      <c r="E308" t="s">
        <v>35</v>
      </c>
      <c r="F308" t="s">
        <v>51</v>
      </c>
      <c r="G308" t="s">
        <v>119</v>
      </c>
      <c r="H308" s="29">
        <v>3</v>
      </c>
      <c r="I308" s="17">
        <v>9.33</v>
      </c>
      <c r="J308" s="17">
        <v>14.14</v>
      </c>
      <c r="K308" s="17">
        <v>4.8100000000000005</v>
      </c>
      <c r="L308" s="17">
        <v>42.42</v>
      </c>
      <c r="M308" s="17">
        <v>27.990000000000002</v>
      </c>
      <c r="N308" s="17">
        <v>14.43</v>
      </c>
      <c r="O308" s="17" t="s">
        <v>14024</v>
      </c>
      <c r="P308" t="s">
        <v>30</v>
      </c>
      <c r="Q308" t="s">
        <v>12743</v>
      </c>
    </row>
    <row r="309" spans="1:17" x14ac:dyDescent="0.3">
      <c r="A309" t="s">
        <v>166</v>
      </c>
      <c r="B309" s="2">
        <v>45322</v>
      </c>
      <c r="C309" t="s">
        <v>376</v>
      </c>
      <c r="D309" t="s">
        <v>168</v>
      </c>
      <c r="E309" t="s">
        <v>293</v>
      </c>
      <c r="F309" t="s">
        <v>76</v>
      </c>
      <c r="G309" t="s">
        <v>170</v>
      </c>
      <c r="H309" s="29">
        <v>5</v>
      </c>
      <c r="I309" s="17">
        <v>18.23</v>
      </c>
      <c r="J309" s="17">
        <v>25.68</v>
      </c>
      <c r="K309" s="17">
        <v>7.4499999999999993</v>
      </c>
      <c r="L309" s="17">
        <v>128.4</v>
      </c>
      <c r="M309" s="17">
        <v>91.15</v>
      </c>
      <c r="N309" s="17">
        <v>37.25</v>
      </c>
      <c r="O309" s="17" t="s">
        <v>13992</v>
      </c>
      <c r="P309" t="s">
        <v>30</v>
      </c>
      <c r="Q309" t="s">
        <v>171</v>
      </c>
    </row>
    <row r="310" spans="1:17" x14ac:dyDescent="0.3">
      <c r="A310" t="s">
        <v>3121</v>
      </c>
      <c r="B310" s="2">
        <v>45322</v>
      </c>
      <c r="C310" t="s">
        <v>190</v>
      </c>
      <c r="D310" t="s">
        <v>16</v>
      </c>
      <c r="E310" t="s">
        <v>186</v>
      </c>
      <c r="F310" t="s">
        <v>18</v>
      </c>
      <c r="G310" t="s">
        <v>224</v>
      </c>
      <c r="H310" s="29">
        <v>3</v>
      </c>
      <c r="I310" s="17">
        <v>38.1</v>
      </c>
      <c r="J310" s="17">
        <v>49.84</v>
      </c>
      <c r="K310" s="17">
        <v>11.740000000000002</v>
      </c>
      <c r="L310" s="17">
        <v>149.52000000000001</v>
      </c>
      <c r="M310" s="17">
        <v>114.30000000000001</v>
      </c>
      <c r="N310" s="17">
        <v>35.22</v>
      </c>
      <c r="O310" s="17" t="s">
        <v>13993</v>
      </c>
      <c r="P310" t="s">
        <v>30</v>
      </c>
      <c r="Q310" t="s">
        <v>3123</v>
      </c>
    </row>
    <row r="311" spans="1:17" x14ac:dyDescent="0.3">
      <c r="A311" t="s">
        <v>6385</v>
      </c>
      <c r="B311" s="2">
        <v>45322</v>
      </c>
      <c r="C311" t="s">
        <v>73</v>
      </c>
      <c r="D311" t="s">
        <v>74</v>
      </c>
      <c r="E311" t="s">
        <v>312</v>
      </c>
      <c r="F311" t="s">
        <v>93</v>
      </c>
      <c r="G311" t="s">
        <v>94</v>
      </c>
      <c r="H311" s="29">
        <v>5</v>
      </c>
      <c r="I311" s="17">
        <v>24.73</v>
      </c>
      <c r="J311" s="17">
        <v>35.480000000000004</v>
      </c>
      <c r="K311" s="17">
        <v>10.750000000000004</v>
      </c>
      <c r="L311" s="17">
        <v>177.4</v>
      </c>
      <c r="M311" s="17">
        <v>123.65</v>
      </c>
      <c r="N311" s="17">
        <v>53.75</v>
      </c>
      <c r="O311" s="17" t="s">
        <v>20</v>
      </c>
      <c r="P311" t="s">
        <v>21</v>
      </c>
      <c r="Q311" t="s">
        <v>2037</v>
      </c>
    </row>
    <row r="312" spans="1:17" x14ac:dyDescent="0.3">
      <c r="A312" t="s">
        <v>7037</v>
      </c>
      <c r="B312" s="2">
        <v>45322</v>
      </c>
      <c r="C312" t="s">
        <v>190</v>
      </c>
      <c r="D312" t="s">
        <v>16</v>
      </c>
      <c r="E312" t="s">
        <v>186</v>
      </c>
      <c r="F312" t="s">
        <v>76</v>
      </c>
      <c r="G312" t="s">
        <v>179</v>
      </c>
      <c r="H312" s="29">
        <v>2</v>
      </c>
      <c r="I312" s="17">
        <v>36.74</v>
      </c>
      <c r="J312" s="17">
        <v>52.07</v>
      </c>
      <c r="K312" s="17">
        <v>15.329999999999998</v>
      </c>
      <c r="L312" s="17">
        <v>104.14</v>
      </c>
      <c r="M312" s="17">
        <v>73.48</v>
      </c>
      <c r="N312" s="17">
        <v>30.659999999999997</v>
      </c>
      <c r="O312" s="17" t="s">
        <v>14024</v>
      </c>
      <c r="P312" t="s">
        <v>14024</v>
      </c>
      <c r="Q312" t="s">
        <v>1285</v>
      </c>
    </row>
    <row r="313" spans="1:17" x14ac:dyDescent="0.3">
      <c r="A313" t="s">
        <v>8438</v>
      </c>
      <c r="B313" s="2">
        <v>45322</v>
      </c>
      <c r="C313" t="s">
        <v>129</v>
      </c>
      <c r="D313" t="s">
        <v>130</v>
      </c>
      <c r="E313" t="s">
        <v>131</v>
      </c>
      <c r="F313" t="s">
        <v>51</v>
      </c>
      <c r="G313" t="s">
        <v>126</v>
      </c>
      <c r="H313" s="29">
        <v>7</v>
      </c>
      <c r="I313" s="17">
        <v>2.23</v>
      </c>
      <c r="J313" s="17">
        <v>3.5100000000000002</v>
      </c>
      <c r="K313" s="17">
        <v>1.2800000000000002</v>
      </c>
      <c r="L313" s="17">
        <v>24.57</v>
      </c>
      <c r="M313" s="17">
        <v>15.61</v>
      </c>
      <c r="N313" s="17">
        <v>8.9600000000000009</v>
      </c>
      <c r="O313" s="17" t="s">
        <v>53</v>
      </c>
      <c r="P313" t="s">
        <v>54</v>
      </c>
      <c r="Q313" t="s">
        <v>8439</v>
      </c>
    </row>
    <row r="314" spans="1:17" x14ac:dyDescent="0.3">
      <c r="A314" t="s">
        <v>9717</v>
      </c>
      <c r="B314" s="2">
        <v>45322</v>
      </c>
      <c r="C314" t="s">
        <v>135</v>
      </c>
      <c r="D314" t="s">
        <v>34</v>
      </c>
      <c r="E314" t="s">
        <v>35</v>
      </c>
      <c r="F314" t="s">
        <v>93</v>
      </c>
      <c r="G314" t="s">
        <v>94</v>
      </c>
      <c r="H314" s="29">
        <v>8</v>
      </c>
      <c r="I314" s="17">
        <v>15.88</v>
      </c>
      <c r="J314" s="17">
        <v>26.86</v>
      </c>
      <c r="K314" s="17">
        <v>10.979999999999999</v>
      </c>
      <c r="L314" s="17">
        <v>214.88</v>
      </c>
      <c r="M314" s="17">
        <v>127.04</v>
      </c>
      <c r="N314" s="17">
        <v>87.839999999999989</v>
      </c>
      <c r="O314" s="17" t="s">
        <v>13993</v>
      </c>
      <c r="P314" t="s">
        <v>21</v>
      </c>
      <c r="Q314" t="s">
        <v>9718</v>
      </c>
    </row>
    <row r="315" spans="1:17" x14ac:dyDescent="0.3">
      <c r="A315" t="s">
        <v>10103</v>
      </c>
      <c r="B315" s="2">
        <v>45322</v>
      </c>
      <c r="C315" t="s">
        <v>394</v>
      </c>
      <c r="D315" t="s">
        <v>25</v>
      </c>
      <c r="E315" t="s">
        <v>104</v>
      </c>
      <c r="F315" t="s">
        <v>18</v>
      </c>
      <c r="G315" t="s">
        <v>19</v>
      </c>
      <c r="H315" s="29">
        <v>4</v>
      </c>
      <c r="I315" s="17">
        <v>36.1</v>
      </c>
      <c r="J315" s="17">
        <v>56.78</v>
      </c>
      <c r="K315" s="17">
        <v>20.68</v>
      </c>
      <c r="L315" s="17">
        <v>227.12</v>
      </c>
      <c r="M315" s="17">
        <v>144.4</v>
      </c>
      <c r="N315" s="17">
        <v>82.72</v>
      </c>
      <c r="O315" s="17" t="s">
        <v>13993</v>
      </c>
      <c r="P315" t="s">
        <v>14024</v>
      </c>
      <c r="Q315" t="s">
        <v>10104</v>
      </c>
    </row>
    <row r="316" spans="1:17" x14ac:dyDescent="0.3">
      <c r="A316" t="s">
        <v>11587</v>
      </c>
      <c r="B316" s="2">
        <v>45322</v>
      </c>
      <c r="C316" t="s">
        <v>135</v>
      </c>
      <c r="D316" t="s">
        <v>34</v>
      </c>
      <c r="E316" t="s">
        <v>35</v>
      </c>
      <c r="F316" t="s">
        <v>76</v>
      </c>
      <c r="G316" t="s">
        <v>251</v>
      </c>
      <c r="H316" s="29">
        <v>4</v>
      </c>
      <c r="I316" s="17">
        <v>20.76</v>
      </c>
      <c r="J316" s="17">
        <v>28.05</v>
      </c>
      <c r="K316" s="17">
        <v>7.2899999999999991</v>
      </c>
      <c r="L316" s="17">
        <v>112.2</v>
      </c>
      <c r="M316" s="17">
        <v>83.04</v>
      </c>
      <c r="N316" s="17">
        <v>29.159999999999997</v>
      </c>
      <c r="O316" s="17" t="s">
        <v>13993</v>
      </c>
      <c r="P316" t="s">
        <v>21</v>
      </c>
      <c r="Q316" t="s">
        <v>11588</v>
      </c>
    </row>
    <row r="317" spans="1:17" x14ac:dyDescent="0.3">
      <c r="A317" t="s">
        <v>13687</v>
      </c>
      <c r="B317" s="2">
        <v>45322</v>
      </c>
      <c r="C317" t="s">
        <v>190</v>
      </c>
      <c r="D317" t="s">
        <v>16</v>
      </c>
      <c r="E317" t="s">
        <v>186</v>
      </c>
      <c r="F317" t="s">
        <v>93</v>
      </c>
      <c r="G317" t="s">
        <v>137</v>
      </c>
      <c r="H317" s="29">
        <v>1</v>
      </c>
      <c r="I317" s="17">
        <v>12.09</v>
      </c>
      <c r="J317" s="17">
        <v>47.13</v>
      </c>
      <c r="K317" s="17">
        <v>35.040000000000006</v>
      </c>
      <c r="L317" s="17">
        <v>35.040000000000006</v>
      </c>
      <c r="M317" s="17">
        <v>4.0402609802673455</v>
      </c>
      <c r="N317" s="17">
        <v>11.709739019732655</v>
      </c>
      <c r="O317" s="17" t="s">
        <v>53</v>
      </c>
      <c r="P317" t="s">
        <v>21</v>
      </c>
      <c r="Q317" t="s">
        <v>9781</v>
      </c>
    </row>
    <row r="318" spans="1:17" x14ac:dyDescent="0.3">
      <c r="A318" t="s">
        <v>719</v>
      </c>
      <c r="B318" s="2">
        <v>45323</v>
      </c>
      <c r="C318" t="s">
        <v>334</v>
      </c>
      <c r="D318" t="s">
        <v>91</v>
      </c>
      <c r="E318" t="s">
        <v>92</v>
      </c>
      <c r="F318" t="s">
        <v>51</v>
      </c>
      <c r="G318" t="s">
        <v>60</v>
      </c>
      <c r="H318" s="29">
        <v>3</v>
      </c>
      <c r="I318" s="17">
        <v>4.13</v>
      </c>
      <c r="J318" s="17">
        <v>6.9200000000000008</v>
      </c>
      <c r="K318" s="17">
        <v>2.7900000000000009</v>
      </c>
      <c r="L318" s="17">
        <v>20.76</v>
      </c>
      <c r="M318" s="17">
        <v>12.39</v>
      </c>
      <c r="N318" s="17">
        <v>8.370000000000001</v>
      </c>
      <c r="O318" s="17" t="s">
        <v>175</v>
      </c>
      <c r="P318" t="s">
        <v>30</v>
      </c>
      <c r="Q318" t="s">
        <v>721</v>
      </c>
    </row>
    <row r="319" spans="1:17" x14ac:dyDescent="0.3">
      <c r="A319" t="s">
        <v>1489</v>
      </c>
      <c r="B319" s="2">
        <v>45323</v>
      </c>
      <c r="C319" t="s">
        <v>202</v>
      </c>
      <c r="D319" t="s">
        <v>58</v>
      </c>
      <c r="E319" t="s">
        <v>59</v>
      </c>
      <c r="F319" t="s">
        <v>27</v>
      </c>
      <c r="G319" t="s">
        <v>145</v>
      </c>
      <c r="H319" s="29">
        <v>3</v>
      </c>
      <c r="I319" s="17">
        <v>49.53</v>
      </c>
      <c r="J319" s="17">
        <v>86.029999999999987</v>
      </c>
      <c r="K319" s="17">
        <v>36.499999999999986</v>
      </c>
      <c r="L319" s="17">
        <v>258.08999999999997</v>
      </c>
      <c r="M319" s="17">
        <v>148.59</v>
      </c>
      <c r="N319" s="17">
        <v>109.49999999999997</v>
      </c>
      <c r="O319" s="17" t="s">
        <v>13993</v>
      </c>
      <c r="P319" t="s">
        <v>54</v>
      </c>
      <c r="Q319" t="s">
        <v>1490</v>
      </c>
    </row>
    <row r="320" spans="1:17" x14ac:dyDescent="0.3">
      <c r="A320" t="s">
        <v>2042</v>
      </c>
      <c r="B320" s="2">
        <v>45323</v>
      </c>
      <c r="C320" t="s">
        <v>190</v>
      </c>
      <c r="D320" t="s">
        <v>16</v>
      </c>
      <c r="E320" t="s">
        <v>186</v>
      </c>
      <c r="F320" t="s">
        <v>18</v>
      </c>
      <c r="G320" t="s">
        <v>224</v>
      </c>
      <c r="H320" s="29">
        <v>6</v>
      </c>
      <c r="I320" s="17">
        <v>23.63</v>
      </c>
      <c r="J320" s="17">
        <v>41.891666666666666</v>
      </c>
      <c r="K320" s="17">
        <v>18.261666666666667</v>
      </c>
      <c r="L320" s="17">
        <v>251.35</v>
      </c>
      <c r="M320" s="17">
        <v>141.78</v>
      </c>
      <c r="N320" s="17">
        <v>109.57</v>
      </c>
      <c r="O320" s="17" t="s">
        <v>20</v>
      </c>
      <c r="P320" t="s">
        <v>21</v>
      </c>
      <c r="Q320" t="s">
        <v>2043</v>
      </c>
    </row>
    <row r="321" spans="1:17" x14ac:dyDescent="0.3">
      <c r="A321" t="s">
        <v>3271</v>
      </c>
      <c r="B321" s="2">
        <v>45323</v>
      </c>
      <c r="C321" t="s">
        <v>73</v>
      </c>
      <c r="D321" t="s">
        <v>74</v>
      </c>
      <c r="E321" t="s">
        <v>312</v>
      </c>
      <c r="F321" t="s">
        <v>51</v>
      </c>
      <c r="G321" t="s">
        <v>119</v>
      </c>
      <c r="H321" s="29">
        <v>6</v>
      </c>
      <c r="I321" s="17">
        <v>7.69</v>
      </c>
      <c r="J321" s="17">
        <v>11.840000000000002</v>
      </c>
      <c r="K321" s="17">
        <v>4.1500000000000012</v>
      </c>
      <c r="L321" s="17">
        <v>71.040000000000006</v>
      </c>
      <c r="M321" s="17">
        <v>46.14</v>
      </c>
      <c r="N321" s="17">
        <v>24.900000000000006</v>
      </c>
      <c r="O321" s="17" t="s">
        <v>13993</v>
      </c>
      <c r="P321" t="s">
        <v>54</v>
      </c>
      <c r="Q321" t="s">
        <v>3272</v>
      </c>
    </row>
    <row r="322" spans="1:17" x14ac:dyDescent="0.3">
      <c r="A322" t="s">
        <v>3273</v>
      </c>
      <c r="B322" s="2">
        <v>45323</v>
      </c>
      <c r="C322" t="s">
        <v>334</v>
      </c>
      <c r="D322" t="s">
        <v>91</v>
      </c>
      <c r="E322" t="s">
        <v>92</v>
      </c>
      <c r="F322" t="s">
        <v>76</v>
      </c>
      <c r="G322" t="s">
        <v>149</v>
      </c>
      <c r="H322" s="29">
        <v>5</v>
      </c>
      <c r="I322" s="17">
        <v>5.13</v>
      </c>
      <c r="J322" s="17">
        <v>8.99</v>
      </c>
      <c r="K322" s="17">
        <v>3.8600000000000003</v>
      </c>
      <c r="L322" s="17">
        <v>44.95</v>
      </c>
      <c r="M322" s="17">
        <v>25.65</v>
      </c>
      <c r="N322" s="17">
        <v>19.300000000000004</v>
      </c>
      <c r="O322" s="17" t="s">
        <v>13992</v>
      </c>
      <c r="P322" t="s">
        <v>54</v>
      </c>
      <c r="Q322" t="s">
        <v>3274</v>
      </c>
    </row>
    <row r="323" spans="1:17" x14ac:dyDescent="0.3">
      <c r="A323" t="s">
        <v>3682</v>
      </c>
      <c r="B323" s="2">
        <v>45323</v>
      </c>
      <c r="C323" t="s">
        <v>376</v>
      </c>
      <c r="D323" t="s">
        <v>168</v>
      </c>
      <c r="E323" t="s">
        <v>293</v>
      </c>
      <c r="F323" t="s">
        <v>18</v>
      </c>
      <c r="G323" t="s">
        <v>19</v>
      </c>
      <c r="H323" s="29">
        <v>3</v>
      </c>
      <c r="I323" s="17">
        <v>42.31</v>
      </c>
      <c r="J323" s="17">
        <v>59.23</v>
      </c>
      <c r="K323" s="17">
        <v>16.919999999999995</v>
      </c>
      <c r="L323" s="17">
        <v>177.69</v>
      </c>
      <c r="M323" s="17">
        <v>126.93</v>
      </c>
      <c r="N323" s="17">
        <v>50.759999999999991</v>
      </c>
      <c r="O323" s="17" t="s">
        <v>53</v>
      </c>
      <c r="P323" t="s">
        <v>30</v>
      </c>
      <c r="Q323" t="s">
        <v>3683</v>
      </c>
    </row>
    <row r="324" spans="1:17" x14ac:dyDescent="0.3">
      <c r="A324" t="s">
        <v>4976</v>
      </c>
      <c r="B324" s="2">
        <v>45323</v>
      </c>
      <c r="C324" t="s">
        <v>129</v>
      </c>
      <c r="D324" t="s">
        <v>130</v>
      </c>
      <c r="E324" t="s">
        <v>131</v>
      </c>
      <c r="F324" t="s">
        <v>93</v>
      </c>
      <c r="G324" t="s">
        <v>217</v>
      </c>
      <c r="H324" s="29">
        <v>4</v>
      </c>
      <c r="I324" s="17">
        <v>20.97</v>
      </c>
      <c r="J324" s="17">
        <v>39.65</v>
      </c>
      <c r="K324" s="17">
        <v>18.68</v>
      </c>
      <c r="L324" s="17">
        <v>158.6</v>
      </c>
      <c r="M324" s="17">
        <v>83.88</v>
      </c>
      <c r="N324" s="17">
        <v>74.72</v>
      </c>
      <c r="O324" s="17" t="s">
        <v>13992</v>
      </c>
      <c r="P324" t="s">
        <v>21</v>
      </c>
      <c r="Q324" t="s">
        <v>4977</v>
      </c>
    </row>
    <row r="325" spans="1:17" x14ac:dyDescent="0.3">
      <c r="A325" t="s">
        <v>5231</v>
      </c>
      <c r="B325" s="2">
        <v>45323</v>
      </c>
      <c r="C325" t="s">
        <v>190</v>
      </c>
      <c r="D325" t="s">
        <v>16</v>
      </c>
      <c r="E325" t="s">
        <v>186</v>
      </c>
      <c r="F325" t="s">
        <v>93</v>
      </c>
      <c r="G325" t="s">
        <v>217</v>
      </c>
      <c r="H325" s="29">
        <v>6</v>
      </c>
      <c r="I325" s="17">
        <v>28.21</v>
      </c>
      <c r="J325" s="17">
        <v>47.629999999999995</v>
      </c>
      <c r="K325" s="17">
        <v>19.419999999999995</v>
      </c>
      <c r="L325" s="17">
        <v>285.77999999999997</v>
      </c>
      <c r="M325" s="17">
        <v>169.26</v>
      </c>
      <c r="N325" s="17">
        <v>116.51999999999998</v>
      </c>
      <c r="O325" s="17" t="s">
        <v>20</v>
      </c>
      <c r="P325" t="s">
        <v>54</v>
      </c>
      <c r="Q325" t="s">
        <v>5232</v>
      </c>
    </row>
    <row r="326" spans="1:17" x14ac:dyDescent="0.3">
      <c r="A326" t="s">
        <v>6221</v>
      </c>
      <c r="B326" s="2">
        <v>45323</v>
      </c>
      <c r="C326" t="s">
        <v>334</v>
      </c>
      <c r="D326" t="s">
        <v>91</v>
      </c>
      <c r="E326" t="s">
        <v>92</v>
      </c>
      <c r="F326" t="s">
        <v>18</v>
      </c>
      <c r="G326" t="s">
        <v>224</v>
      </c>
      <c r="H326" s="29">
        <v>6</v>
      </c>
      <c r="I326" s="17">
        <v>32.85</v>
      </c>
      <c r="J326" s="17">
        <v>52.68</v>
      </c>
      <c r="K326" s="17">
        <v>19.829999999999998</v>
      </c>
      <c r="L326" s="17">
        <v>316.08</v>
      </c>
      <c r="M326" s="17">
        <v>197.10000000000002</v>
      </c>
      <c r="N326" s="17">
        <v>118.97999999999996</v>
      </c>
      <c r="O326" s="17" t="s">
        <v>14024</v>
      </c>
      <c r="P326" t="s">
        <v>30</v>
      </c>
      <c r="Q326" t="s">
        <v>6222</v>
      </c>
    </row>
    <row r="327" spans="1:17" x14ac:dyDescent="0.3">
      <c r="A327" t="s">
        <v>7140</v>
      </c>
      <c r="B327" s="2">
        <v>45323</v>
      </c>
      <c r="C327" t="s">
        <v>202</v>
      </c>
      <c r="D327" t="s">
        <v>58</v>
      </c>
      <c r="E327" t="s">
        <v>59</v>
      </c>
      <c r="F327" t="s">
        <v>93</v>
      </c>
      <c r="G327" t="s">
        <v>217</v>
      </c>
      <c r="H327" s="29">
        <v>6</v>
      </c>
      <c r="I327" s="17">
        <v>31.8</v>
      </c>
      <c r="J327" s="17">
        <v>45.9</v>
      </c>
      <c r="K327" s="17">
        <v>14.099999999999998</v>
      </c>
      <c r="L327" s="17">
        <v>275.39999999999998</v>
      </c>
      <c r="M327" s="17">
        <v>190.8</v>
      </c>
      <c r="N327" s="17">
        <v>84.599999999999966</v>
      </c>
      <c r="O327" s="17" t="s">
        <v>13993</v>
      </c>
      <c r="P327" t="s">
        <v>54</v>
      </c>
      <c r="Q327" t="s">
        <v>7141</v>
      </c>
    </row>
    <row r="328" spans="1:17" x14ac:dyDescent="0.3">
      <c r="A328" t="s">
        <v>7671</v>
      </c>
      <c r="B328" s="2">
        <v>45323</v>
      </c>
      <c r="C328" t="s">
        <v>334</v>
      </c>
      <c r="D328" t="s">
        <v>91</v>
      </c>
      <c r="E328" t="s">
        <v>92</v>
      </c>
      <c r="F328" t="s">
        <v>27</v>
      </c>
      <c r="G328" t="s">
        <v>187</v>
      </c>
      <c r="H328" s="29">
        <v>10</v>
      </c>
      <c r="I328" s="17">
        <v>75.760000000000005</v>
      </c>
      <c r="J328" s="17">
        <v>115.33</v>
      </c>
      <c r="K328" s="17">
        <v>39.569999999999993</v>
      </c>
      <c r="L328" s="17">
        <v>1153.3</v>
      </c>
      <c r="M328" s="17">
        <v>757.6</v>
      </c>
      <c r="N328" s="17">
        <v>395.69999999999993</v>
      </c>
      <c r="O328" s="17" t="s">
        <v>13993</v>
      </c>
      <c r="P328" t="s">
        <v>30</v>
      </c>
      <c r="Q328" t="s">
        <v>7672</v>
      </c>
    </row>
    <row r="329" spans="1:17" x14ac:dyDescent="0.3">
      <c r="A329" t="s">
        <v>7811</v>
      </c>
      <c r="B329" s="2">
        <v>45323</v>
      </c>
      <c r="C329" t="s">
        <v>73</v>
      </c>
      <c r="D329" t="s">
        <v>74</v>
      </c>
      <c r="E329" t="s">
        <v>312</v>
      </c>
      <c r="F329" t="s">
        <v>18</v>
      </c>
      <c r="G329" t="s">
        <v>44</v>
      </c>
      <c r="H329" s="29">
        <v>6</v>
      </c>
      <c r="I329" s="17">
        <v>18.309999999999999</v>
      </c>
      <c r="J329" s="17">
        <v>27.97</v>
      </c>
      <c r="K329" s="17">
        <v>9.66</v>
      </c>
      <c r="L329" s="17">
        <v>167.82</v>
      </c>
      <c r="M329" s="17">
        <v>109.85999999999999</v>
      </c>
      <c r="N329" s="17">
        <v>57.960000000000008</v>
      </c>
      <c r="O329" s="17" t="s">
        <v>13992</v>
      </c>
      <c r="P329" t="s">
        <v>21</v>
      </c>
      <c r="Q329" t="s">
        <v>7812</v>
      </c>
    </row>
    <row r="330" spans="1:17" x14ac:dyDescent="0.3">
      <c r="A330" t="s">
        <v>9562</v>
      </c>
      <c r="B330" s="2">
        <v>45323</v>
      </c>
      <c r="C330" t="s">
        <v>190</v>
      </c>
      <c r="D330" t="s">
        <v>16</v>
      </c>
      <c r="E330" t="s">
        <v>186</v>
      </c>
      <c r="F330" t="s">
        <v>18</v>
      </c>
      <c r="G330" t="s">
        <v>81</v>
      </c>
      <c r="H330" s="29">
        <v>4</v>
      </c>
      <c r="I330" s="17">
        <v>25.88</v>
      </c>
      <c r="J330" s="17">
        <v>49.17</v>
      </c>
      <c r="K330" s="17">
        <v>23.290000000000003</v>
      </c>
      <c r="L330" s="17">
        <v>196.68</v>
      </c>
      <c r="M330" s="17">
        <v>103.52</v>
      </c>
      <c r="N330" s="17">
        <v>93.160000000000011</v>
      </c>
      <c r="O330" s="17" t="s">
        <v>13993</v>
      </c>
      <c r="P330" t="s">
        <v>21</v>
      </c>
      <c r="Q330" t="s">
        <v>6032</v>
      </c>
    </row>
    <row r="331" spans="1:17" x14ac:dyDescent="0.3">
      <c r="A331" t="s">
        <v>12427</v>
      </c>
      <c r="B331" s="2">
        <v>45323</v>
      </c>
      <c r="C331" t="s">
        <v>394</v>
      </c>
      <c r="D331" t="s">
        <v>25</v>
      </c>
      <c r="E331" t="s">
        <v>104</v>
      </c>
      <c r="F331" t="s">
        <v>51</v>
      </c>
      <c r="G331" t="s">
        <v>70</v>
      </c>
      <c r="H331" s="29">
        <f>Data[[#This Row],[Totale_Vendita]]/Data[[#This Row],[Prezzo_Unitario]]</f>
        <v>1.5378739656269891</v>
      </c>
      <c r="I331" s="17">
        <v>11.51</v>
      </c>
      <c r="J331" s="17">
        <v>47.13</v>
      </c>
      <c r="K331" s="17">
        <v>35.620000000000005</v>
      </c>
      <c r="L331" s="17">
        <v>72.48</v>
      </c>
      <c r="M331" s="17">
        <v>17.700929344366642</v>
      </c>
      <c r="N331" s="17">
        <v>54.779070655633362</v>
      </c>
      <c r="O331" s="17" t="s">
        <v>13993</v>
      </c>
      <c r="P331" t="s">
        <v>30</v>
      </c>
      <c r="Q331" t="s">
        <v>14024</v>
      </c>
    </row>
    <row r="332" spans="1:17" x14ac:dyDescent="0.3">
      <c r="A332" t="s">
        <v>12562</v>
      </c>
      <c r="B332" s="2">
        <v>45323</v>
      </c>
      <c r="C332" t="s">
        <v>73</v>
      </c>
      <c r="D332" t="s">
        <v>74</v>
      </c>
      <c r="E332" t="s">
        <v>312</v>
      </c>
      <c r="F332" t="s">
        <v>51</v>
      </c>
      <c r="G332" t="s">
        <v>126</v>
      </c>
      <c r="H332" s="29">
        <v>5</v>
      </c>
      <c r="I332" s="17">
        <v>4</v>
      </c>
      <c r="J332" s="17">
        <v>6.13</v>
      </c>
      <c r="K332" s="17">
        <v>2.13</v>
      </c>
      <c r="L332" s="17">
        <v>30.65</v>
      </c>
      <c r="M332" s="17">
        <v>20</v>
      </c>
      <c r="N332" s="17">
        <v>10.649999999999999</v>
      </c>
      <c r="O332" s="17" t="s">
        <v>175</v>
      </c>
      <c r="P332" t="s">
        <v>21</v>
      </c>
      <c r="Q332" t="s">
        <v>14024</v>
      </c>
    </row>
    <row r="333" spans="1:17" x14ac:dyDescent="0.3">
      <c r="A333" t="s">
        <v>2386</v>
      </c>
      <c r="B333" s="2">
        <v>45324</v>
      </c>
      <c r="C333" t="s">
        <v>334</v>
      </c>
      <c r="D333" t="s">
        <v>91</v>
      </c>
      <c r="E333" t="s">
        <v>92</v>
      </c>
      <c r="F333" t="s">
        <v>76</v>
      </c>
      <c r="G333" t="s">
        <v>251</v>
      </c>
      <c r="H333" s="29">
        <v>6</v>
      </c>
      <c r="I333" s="17">
        <v>28.7</v>
      </c>
      <c r="J333" s="17">
        <v>51.24</v>
      </c>
      <c r="K333" s="17">
        <v>22.540000000000003</v>
      </c>
      <c r="L333" s="17">
        <v>307.44</v>
      </c>
      <c r="M333" s="17">
        <v>172.2</v>
      </c>
      <c r="N333" s="17">
        <v>135.24</v>
      </c>
      <c r="O333" s="17" t="s">
        <v>13992</v>
      </c>
      <c r="P333" t="s">
        <v>21</v>
      </c>
      <c r="Q333" t="s">
        <v>2387</v>
      </c>
    </row>
    <row r="334" spans="1:17" x14ac:dyDescent="0.3">
      <c r="A334" t="s">
        <v>4562</v>
      </c>
      <c r="B334" s="2">
        <v>45324</v>
      </c>
      <c r="C334" t="s">
        <v>376</v>
      </c>
      <c r="D334" t="s">
        <v>168</v>
      </c>
      <c r="E334" t="s">
        <v>293</v>
      </c>
      <c r="F334" t="s">
        <v>27</v>
      </c>
      <c r="G334" t="s">
        <v>109</v>
      </c>
      <c r="H334" s="29">
        <v>4</v>
      </c>
      <c r="I334" s="17">
        <v>9.6999999999999993</v>
      </c>
      <c r="J334" s="17">
        <v>16.02</v>
      </c>
      <c r="K334" s="17">
        <v>6.32</v>
      </c>
      <c r="L334" s="17">
        <v>64.08</v>
      </c>
      <c r="M334" s="17">
        <v>38.799999999999997</v>
      </c>
      <c r="N334" s="17">
        <v>25.28</v>
      </c>
      <c r="O334" s="17" t="s">
        <v>20</v>
      </c>
      <c r="P334" t="s">
        <v>54</v>
      </c>
      <c r="Q334" t="s">
        <v>4563</v>
      </c>
    </row>
    <row r="335" spans="1:17" x14ac:dyDescent="0.3">
      <c r="A335" t="s">
        <v>6478</v>
      </c>
      <c r="B335" s="2">
        <v>45324</v>
      </c>
      <c r="C335" t="s">
        <v>307</v>
      </c>
      <c r="D335" t="s">
        <v>68</v>
      </c>
      <c r="E335" t="s">
        <v>229</v>
      </c>
      <c r="F335" t="s">
        <v>27</v>
      </c>
      <c r="G335" t="s">
        <v>36</v>
      </c>
      <c r="H335" s="29">
        <v>2</v>
      </c>
      <c r="I335" s="17">
        <v>15</v>
      </c>
      <c r="J335" s="17">
        <v>20.079999999999998</v>
      </c>
      <c r="K335" s="17">
        <v>5.0799999999999983</v>
      </c>
      <c r="L335" s="17">
        <v>40.159999999999997</v>
      </c>
      <c r="M335" s="17">
        <v>30</v>
      </c>
      <c r="N335" s="17">
        <v>10.159999999999997</v>
      </c>
      <c r="O335" s="17" t="s">
        <v>175</v>
      </c>
      <c r="P335" t="s">
        <v>54</v>
      </c>
      <c r="Q335" t="s">
        <v>6479</v>
      </c>
    </row>
    <row r="336" spans="1:17" x14ac:dyDescent="0.3">
      <c r="A336" t="s">
        <v>6636</v>
      </c>
      <c r="B336" s="2">
        <v>45324</v>
      </c>
      <c r="C336" t="s">
        <v>334</v>
      </c>
      <c r="D336" t="s">
        <v>91</v>
      </c>
      <c r="E336" t="s">
        <v>92</v>
      </c>
      <c r="F336" t="s">
        <v>18</v>
      </c>
      <c r="G336" t="s">
        <v>81</v>
      </c>
      <c r="H336" s="29">
        <v>5</v>
      </c>
      <c r="I336" s="17">
        <v>31.44</v>
      </c>
      <c r="J336" s="17">
        <v>53.19</v>
      </c>
      <c r="K336" s="17">
        <v>21.749999999999996</v>
      </c>
      <c r="L336" s="17">
        <v>265.95</v>
      </c>
      <c r="M336" s="17">
        <v>157.20000000000002</v>
      </c>
      <c r="N336" s="17">
        <v>108.74999999999997</v>
      </c>
      <c r="O336" s="17" t="s">
        <v>13992</v>
      </c>
      <c r="P336" t="s">
        <v>54</v>
      </c>
      <c r="Q336" t="s">
        <v>14024</v>
      </c>
    </row>
    <row r="337" spans="1:17" x14ac:dyDescent="0.3">
      <c r="A337" t="s">
        <v>7104</v>
      </c>
      <c r="B337" s="2">
        <v>45324</v>
      </c>
      <c r="C337" t="s">
        <v>129</v>
      </c>
      <c r="D337" t="s">
        <v>130</v>
      </c>
      <c r="E337" t="s">
        <v>131</v>
      </c>
      <c r="F337" t="s">
        <v>18</v>
      </c>
      <c r="G337" t="s">
        <v>81</v>
      </c>
      <c r="H337" s="29">
        <v>10</v>
      </c>
      <c r="I337" s="17">
        <v>31.93</v>
      </c>
      <c r="J337" s="17">
        <v>60.489999999999995</v>
      </c>
      <c r="K337" s="17">
        <v>28.559999999999995</v>
      </c>
      <c r="L337" s="17">
        <v>604.9</v>
      </c>
      <c r="M337" s="17">
        <v>319.3</v>
      </c>
      <c r="N337" s="17">
        <v>285.59999999999997</v>
      </c>
      <c r="O337" s="17" t="s">
        <v>13993</v>
      </c>
      <c r="P337" t="s">
        <v>21</v>
      </c>
      <c r="Q337" t="s">
        <v>7105</v>
      </c>
    </row>
    <row r="338" spans="1:17" x14ac:dyDescent="0.3">
      <c r="A338" t="s">
        <v>7177</v>
      </c>
      <c r="B338" s="2">
        <v>45324</v>
      </c>
      <c r="C338" t="s">
        <v>135</v>
      </c>
      <c r="D338" t="s">
        <v>34</v>
      </c>
      <c r="E338" t="s">
        <v>35</v>
      </c>
      <c r="F338" t="s">
        <v>27</v>
      </c>
      <c r="G338" t="s">
        <v>36</v>
      </c>
      <c r="H338" s="29">
        <v>7</v>
      </c>
      <c r="I338" s="17">
        <v>19.732857142857153</v>
      </c>
      <c r="J338" s="17">
        <v>22.389999999999997</v>
      </c>
      <c r="K338" s="17">
        <v>2.6571428571428442</v>
      </c>
      <c r="L338" s="17">
        <v>156.72999999999999</v>
      </c>
      <c r="M338" s="17">
        <v>138.13000000000008</v>
      </c>
      <c r="N338" s="17">
        <v>18.599999999999909</v>
      </c>
      <c r="O338" s="17" t="s">
        <v>13992</v>
      </c>
      <c r="P338" t="s">
        <v>54</v>
      </c>
      <c r="Q338" t="s">
        <v>7178</v>
      </c>
    </row>
    <row r="339" spans="1:17" x14ac:dyDescent="0.3">
      <c r="A339" t="s">
        <v>7253</v>
      </c>
      <c r="B339" s="2">
        <v>45324</v>
      </c>
      <c r="C339" t="s">
        <v>190</v>
      </c>
      <c r="D339" t="s">
        <v>16</v>
      </c>
      <c r="E339" t="s">
        <v>186</v>
      </c>
      <c r="F339" t="s">
        <v>27</v>
      </c>
      <c r="G339" t="s">
        <v>145</v>
      </c>
      <c r="H339" s="29">
        <v>3</v>
      </c>
      <c r="I339" s="17">
        <v>41.91</v>
      </c>
      <c r="J339" s="17">
        <v>58.080000000000005</v>
      </c>
      <c r="K339" s="17">
        <v>16.170000000000009</v>
      </c>
      <c r="L339" s="17">
        <v>174.24</v>
      </c>
      <c r="M339" s="17">
        <v>125.72999999999999</v>
      </c>
      <c r="N339" s="17">
        <v>48.510000000000019</v>
      </c>
      <c r="O339" s="17" t="s">
        <v>13993</v>
      </c>
      <c r="P339" t="s">
        <v>30</v>
      </c>
      <c r="Q339" t="s">
        <v>7254</v>
      </c>
    </row>
    <row r="340" spans="1:17" x14ac:dyDescent="0.3">
      <c r="A340" t="s">
        <v>8472</v>
      </c>
      <c r="B340" s="2">
        <v>45324</v>
      </c>
      <c r="C340" t="s">
        <v>307</v>
      </c>
      <c r="D340" t="s">
        <v>68</v>
      </c>
      <c r="E340" t="s">
        <v>229</v>
      </c>
      <c r="F340" t="s">
        <v>51</v>
      </c>
      <c r="G340" t="s">
        <v>119</v>
      </c>
      <c r="H340" s="29">
        <v>3</v>
      </c>
      <c r="I340" s="17">
        <v>8.02</v>
      </c>
      <c r="J340" s="17">
        <v>14.56</v>
      </c>
      <c r="K340" s="17">
        <v>6.5400000000000009</v>
      </c>
      <c r="L340" s="17">
        <v>43.68</v>
      </c>
      <c r="M340" s="17">
        <v>24.06</v>
      </c>
      <c r="N340" s="17">
        <v>19.62</v>
      </c>
      <c r="O340" s="17" t="s">
        <v>175</v>
      </c>
      <c r="P340" t="s">
        <v>30</v>
      </c>
      <c r="Q340" t="s">
        <v>1902</v>
      </c>
    </row>
    <row r="341" spans="1:17" x14ac:dyDescent="0.3">
      <c r="A341" t="s">
        <v>10141</v>
      </c>
      <c r="B341" s="2">
        <v>45324</v>
      </c>
      <c r="C341" t="s">
        <v>307</v>
      </c>
      <c r="D341" t="s">
        <v>68</v>
      </c>
      <c r="E341" t="s">
        <v>229</v>
      </c>
      <c r="F341" t="s">
        <v>18</v>
      </c>
      <c r="G341" t="s">
        <v>224</v>
      </c>
      <c r="H341" s="29">
        <v>2</v>
      </c>
      <c r="I341" s="17">
        <v>36.270000000000003</v>
      </c>
      <c r="J341" s="17">
        <v>54.81</v>
      </c>
      <c r="K341" s="17">
        <v>18.54</v>
      </c>
      <c r="L341" s="17">
        <v>109.62</v>
      </c>
      <c r="M341" s="17">
        <v>72.540000000000006</v>
      </c>
      <c r="N341" s="17">
        <v>37.08</v>
      </c>
      <c r="O341" s="17" t="s">
        <v>13992</v>
      </c>
      <c r="P341" t="s">
        <v>30</v>
      </c>
      <c r="Q341" t="s">
        <v>8332</v>
      </c>
    </row>
    <row r="342" spans="1:17" x14ac:dyDescent="0.3">
      <c r="A342" t="s">
        <v>11242</v>
      </c>
      <c r="B342" s="2">
        <v>45324</v>
      </c>
      <c r="C342" t="s">
        <v>334</v>
      </c>
      <c r="D342" t="s">
        <v>91</v>
      </c>
      <c r="E342" t="s">
        <v>92</v>
      </c>
      <c r="F342" t="s">
        <v>76</v>
      </c>
      <c r="G342" t="s">
        <v>179</v>
      </c>
      <c r="H342" s="29">
        <v>7</v>
      </c>
      <c r="I342" s="17">
        <v>36.46</v>
      </c>
      <c r="J342" s="17">
        <v>48.44</v>
      </c>
      <c r="K342" s="17">
        <v>11.979999999999997</v>
      </c>
      <c r="L342" s="17">
        <v>339.08</v>
      </c>
      <c r="M342" s="17">
        <v>255.22</v>
      </c>
      <c r="N342" s="17">
        <v>83.859999999999985</v>
      </c>
      <c r="O342" s="17" t="s">
        <v>13992</v>
      </c>
      <c r="P342" t="s">
        <v>30</v>
      </c>
      <c r="Q342" t="s">
        <v>10590</v>
      </c>
    </row>
    <row r="343" spans="1:17" x14ac:dyDescent="0.3">
      <c r="A343" t="s">
        <v>11442</v>
      </c>
      <c r="B343" s="2">
        <v>45324</v>
      </c>
      <c r="C343" t="s">
        <v>334</v>
      </c>
      <c r="D343" t="s">
        <v>91</v>
      </c>
      <c r="E343" t="s">
        <v>92</v>
      </c>
      <c r="F343" t="s">
        <v>27</v>
      </c>
      <c r="G343" t="s">
        <v>36</v>
      </c>
      <c r="H343" s="29">
        <v>3</v>
      </c>
      <c r="I343" s="17">
        <v>20.46</v>
      </c>
      <c r="J343" s="17">
        <v>38.85</v>
      </c>
      <c r="K343" s="17">
        <v>18.39</v>
      </c>
      <c r="L343" s="17">
        <v>116.55</v>
      </c>
      <c r="M343" s="17">
        <v>61.38</v>
      </c>
      <c r="N343" s="17">
        <v>55.169999999999995</v>
      </c>
      <c r="O343" s="17" t="s">
        <v>175</v>
      </c>
      <c r="P343" t="s">
        <v>14024</v>
      </c>
      <c r="Q343" t="s">
        <v>9723</v>
      </c>
    </row>
    <row r="344" spans="1:17" x14ac:dyDescent="0.3">
      <c r="A344" t="s">
        <v>12156</v>
      </c>
      <c r="B344" s="2">
        <v>45324</v>
      </c>
      <c r="C344" t="s">
        <v>73</v>
      </c>
      <c r="D344" t="s">
        <v>74</v>
      </c>
      <c r="E344" t="s">
        <v>312</v>
      </c>
      <c r="F344" t="s">
        <v>18</v>
      </c>
      <c r="G344" t="s">
        <v>44</v>
      </c>
      <c r="H344" s="29">
        <v>5</v>
      </c>
      <c r="I344" s="17">
        <v>15.94</v>
      </c>
      <c r="J344" s="17">
        <v>24.619999999999997</v>
      </c>
      <c r="K344" s="17">
        <v>8.6799999999999979</v>
      </c>
      <c r="L344" s="17">
        <v>123.1</v>
      </c>
      <c r="M344" s="17">
        <v>79.7</v>
      </c>
      <c r="N344" s="17">
        <v>43.399999999999991</v>
      </c>
      <c r="O344" s="17" t="s">
        <v>13992</v>
      </c>
      <c r="P344" t="s">
        <v>30</v>
      </c>
      <c r="Q344" t="s">
        <v>9314</v>
      </c>
    </row>
    <row r="345" spans="1:17" x14ac:dyDescent="0.3">
      <c r="A345" t="s">
        <v>12160</v>
      </c>
      <c r="B345" s="2">
        <v>45324</v>
      </c>
      <c r="C345" t="s">
        <v>190</v>
      </c>
      <c r="D345" t="s">
        <v>16</v>
      </c>
      <c r="E345" t="s">
        <v>186</v>
      </c>
      <c r="F345" t="s">
        <v>93</v>
      </c>
      <c r="G345" t="s">
        <v>122</v>
      </c>
      <c r="H345" s="29">
        <v>3</v>
      </c>
      <c r="I345" s="17">
        <v>63.75</v>
      </c>
      <c r="J345" s="17">
        <v>78.41</v>
      </c>
      <c r="K345" s="17">
        <v>14.659999999999997</v>
      </c>
      <c r="L345" s="17">
        <v>235.23</v>
      </c>
      <c r="M345" s="17">
        <v>191.25</v>
      </c>
      <c r="N345" s="17">
        <v>43.97999999999999</v>
      </c>
      <c r="O345" s="17" t="s">
        <v>13993</v>
      </c>
      <c r="P345" t="s">
        <v>54</v>
      </c>
      <c r="Q345" t="s">
        <v>12161</v>
      </c>
    </row>
    <row r="346" spans="1:17" x14ac:dyDescent="0.3">
      <c r="A346" t="s">
        <v>12274</v>
      </c>
      <c r="B346" s="2">
        <v>45324</v>
      </c>
      <c r="C346" t="s">
        <v>129</v>
      </c>
      <c r="D346" t="s">
        <v>130</v>
      </c>
      <c r="E346" t="s">
        <v>131</v>
      </c>
      <c r="F346" t="s">
        <v>27</v>
      </c>
      <c r="G346" t="s">
        <v>36</v>
      </c>
      <c r="H346" s="29">
        <v>6</v>
      </c>
      <c r="I346" s="17">
        <v>14.63</v>
      </c>
      <c r="J346" s="17">
        <v>21.32</v>
      </c>
      <c r="K346" s="17">
        <v>6.6899999999999995</v>
      </c>
      <c r="L346" s="17">
        <v>127.92</v>
      </c>
      <c r="M346" s="17">
        <v>87.78</v>
      </c>
      <c r="N346" s="17">
        <v>40.14</v>
      </c>
      <c r="O346" s="17" t="s">
        <v>13992</v>
      </c>
      <c r="P346" t="s">
        <v>54</v>
      </c>
      <c r="Q346" t="s">
        <v>12275</v>
      </c>
    </row>
    <row r="347" spans="1:17" x14ac:dyDescent="0.3">
      <c r="A347" t="s">
        <v>13256</v>
      </c>
      <c r="B347" s="2">
        <v>45324</v>
      </c>
      <c r="C347" t="s">
        <v>307</v>
      </c>
      <c r="D347" t="s">
        <v>68</v>
      </c>
      <c r="E347" t="s">
        <v>229</v>
      </c>
      <c r="F347" t="s">
        <v>18</v>
      </c>
      <c r="G347" t="s">
        <v>44</v>
      </c>
      <c r="H347" s="29">
        <v>3</v>
      </c>
      <c r="I347" s="17">
        <v>15.06</v>
      </c>
      <c r="J347" s="17">
        <v>26.040000000000003</v>
      </c>
      <c r="K347" s="17">
        <v>10.980000000000002</v>
      </c>
      <c r="L347" s="17">
        <v>78.12</v>
      </c>
      <c r="M347" s="17">
        <v>45.18</v>
      </c>
      <c r="N347" s="17">
        <v>32.940000000000005</v>
      </c>
      <c r="O347" s="17" t="s">
        <v>13992</v>
      </c>
      <c r="P347" t="s">
        <v>54</v>
      </c>
      <c r="Q347" t="s">
        <v>13257</v>
      </c>
    </row>
    <row r="348" spans="1:17" x14ac:dyDescent="0.3">
      <c r="A348" t="s">
        <v>1538</v>
      </c>
      <c r="B348" s="2">
        <v>45325</v>
      </c>
      <c r="C348" t="s">
        <v>135</v>
      </c>
      <c r="D348" t="s">
        <v>34</v>
      </c>
      <c r="E348" t="s">
        <v>35</v>
      </c>
      <c r="F348" t="s">
        <v>27</v>
      </c>
      <c r="G348" t="s">
        <v>36</v>
      </c>
      <c r="H348" s="29">
        <v>2</v>
      </c>
      <c r="I348" s="17">
        <v>17.88</v>
      </c>
      <c r="J348" s="17">
        <v>27.94</v>
      </c>
      <c r="K348" s="17">
        <v>10.060000000000002</v>
      </c>
      <c r="L348" s="17">
        <v>55.88</v>
      </c>
      <c r="M348" s="17">
        <v>35.76</v>
      </c>
      <c r="N348" s="17">
        <v>20.120000000000005</v>
      </c>
      <c r="O348" s="17" t="s">
        <v>53</v>
      </c>
      <c r="P348" t="s">
        <v>30</v>
      </c>
      <c r="Q348" t="s">
        <v>1539</v>
      </c>
    </row>
    <row r="349" spans="1:17" x14ac:dyDescent="0.3">
      <c r="A349" t="s">
        <v>1578</v>
      </c>
      <c r="B349" s="2">
        <v>45325</v>
      </c>
      <c r="C349" t="s">
        <v>334</v>
      </c>
      <c r="D349" t="s">
        <v>91</v>
      </c>
      <c r="E349" t="s">
        <v>92</v>
      </c>
      <c r="F349" t="s">
        <v>18</v>
      </c>
      <c r="G349" t="s">
        <v>99</v>
      </c>
      <c r="H349" s="29">
        <v>4</v>
      </c>
      <c r="I349" s="17">
        <v>6.42</v>
      </c>
      <c r="J349" s="17">
        <v>7.89</v>
      </c>
      <c r="K349" s="17">
        <v>1.4699999999999998</v>
      </c>
      <c r="L349" s="17">
        <v>31.56</v>
      </c>
      <c r="M349" s="17">
        <v>25.68</v>
      </c>
      <c r="N349" s="17">
        <v>5.879999999999999</v>
      </c>
      <c r="O349" s="17" t="s">
        <v>175</v>
      </c>
      <c r="P349" t="s">
        <v>30</v>
      </c>
      <c r="Q349" t="s">
        <v>511</v>
      </c>
    </row>
    <row r="350" spans="1:17" x14ac:dyDescent="0.3">
      <c r="A350" t="s">
        <v>2710</v>
      </c>
      <c r="B350" s="2">
        <v>45325</v>
      </c>
      <c r="C350" t="s">
        <v>190</v>
      </c>
      <c r="D350" t="s">
        <v>16</v>
      </c>
      <c r="E350" t="s">
        <v>186</v>
      </c>
      <c r="F350" t="s">
        <v>76</v>
      </c>
      <c r="G350" t="s">
        <v>149</v>
      </c>
      <c r="H350" s="29">
        <v>6</v>
      </c>
      <c r="I350" s="17">
        <v>9.84</v>
      </c>
      <c r="J350" s="17">
        <v>13.590000000000002</v>
      </c>
      <c r="K350" s="17">
        <v>3.7500000000000018</v>
      </c>
      <c r="L350" s="17">
        <v>81.540000000000006</v>
      </c>
      <c r="M350" s="17">
        <v>59.04</v>
      </c>
      <c r="N350" s="17">
        <v>22.500000000000007</v>
      </c>
      <c r="O350" s="17" t="s">
        <v>13992</v>
      </c>
      <c r="P350" t="s">
        <v>30</v>
      </c>
      <c r="Q350" t="s">
        <v>1265</v>
      </c>
    </row>
    <row r="351" spans="1:17" x14ac:dyDescent="0.3">
      <c r="A351" t="s">
        <v>3598</v>
      </c>
      <c r="B351" s="2">
        <v>45325</v>
      </c>
      <c r="C351" t="s">
        <v>129</v>
      </c>
      <c r="D351" t="s">
        <v>130</v>
      </c>
      <c r="E351" t="s">
        <v>131</v>
      </c>
      <c r="F351" t="s">
        <v>27</v>
      </c>
      <c r="G351" t="s">
        <v>145</v>
      </c>
      <c r="H351" s="29">
        <v>1</v>
      </c>
      <c r="I351" s="17">
        <v>29.77</v>
      </c>
      <c r="J351" s="17">
        <v>41.87</v>
      </c>
      <c r="K351" s="17">
        <v>12.099999999999998</v>
      </c>
      <c r="L351" s="17">
        <v>41.87</v>
      </c>
      <c r="M351" s="17">
        <v>29.77</v>
      </c>
      <c r="N351" s="17">
        <v>12.099999999999998</v>
      </c>
      <c r="O351" s="17" t="s">
        <v>20</v>
      </c>
      <c r="P351" t="s">
        <v>30</v>
      </c>
      <c r="Q351" t="s">
        <v>176</v>
      </c>
    </row>
    <row r="352" spans="1:17" x14ac:dyDescent="0.3">
      <c r="A352" t="s">
        <v>4350</v>
      </c>
      <c r="B352" s="2">
        <v>45325</v>
      </c>
      <c r="C352" t="s">
        <v>190</v>
      </c>
      <c r="D352" t="s">
        <v>16</v>
      </c>
      <c r="E352" t="s">
        <v>186</v>
      </c>
      <c r="F352" t="s">
        <v>18</v>
      </c>
      <c r="G352" t="s">
        <v>44</v>
      </c>
      <c r="H352" s="29">
        <v>3</v>
      </c>
      <c r="I352" s="17">
        <v>13.82</v>
      </c>
      <c r="J352" s="17">
        <v>25.53</v>
      </c>
      <c r="K352" s="17">
        <v>11.71</v>
      </c>
      <c r="L352" s="17">
        <v>76.59</v>
      </c>
      <c r="M352" s="17">
        <v>41.46</v>
      </c>
      <c r="N352" s="17">
        <v>35.130000000000003</v>
      </c>
      <c r="O352" s="17" t="s">
        <v>13993</v>
      </c>
      <c r="P352" t="s">
        <v>54</v>
      </c>
      <c r="Q352" t="s">
        <v>4351</v>
      </c>
    </row>
    <row r="353" spans="1:17" x14ac:dyDescent="0.3">
      <c r="A353" t="s">
        <v>5371</v>
      </c>
      <c r="B353" s="2">
        <v>45325</v>
      </c>
      <c r="C353" t="s">
        <v>135</v>
      </c>
      <c r="D353" t="s">
        <v>34</v>
      </c>
      <c r="E353" t="s">
        <v>35</v>
      </c>
      <c r="F353" t="s">
        <v>27</v>
      </c>
      <c r="G353" t="s">
        <v>187</v>
      </c>
      <c r="H353" s="29">
        <v>3</v>
      </c>
      <c r="I353" s="17">
        <v>100.36</v>
      </c>
      <c r="J353" s="17">
        <v>179.46</v>
      </c>
      <c r="K353" s="17">
        <v>79.100000000000009</v>
      </c>
      <c r="L353" s="17">
        <v>538.38</v>
      </c>
      <c r="M353" s="17">
        <v>301.08</v>
      </c>
      <c r="N353" s="17">
        <v>237.3</v>
      </c>
      <c r="O353" s="17" t="s">
        <v>13992</v>
      </c>
      <c r="P353" t="s">
        <v>21</v>
      </c>
      <c r="Q353" t="s">
        <v>4272</v>
      </c>
    </row>
    <row r="354" spans="1:17" x14ac:dyDescent="0.3">
      <c r="A354" t="s">
        <v>7024</v>
      </c>
      <c r="B354" s="2">
        <v>45325</v>
      </c>
      <c r="C354" t="s">
        <v>394</v>
      </c>
      <c r="D354" t="s">
        <v>25</v>
      </c>
      <c r="E354" t="s">
        <v>104</v>
      </c>
      <c r="F354" t="s">
        <v>93</v>
      </c>
      <c r="G354" t="s">
        <v>217</v>
      </c>
      <c r="H354" s="29">
        <v>3</v>
      </c>
      <c r="I354" s="17">
        <v>31.97</v>
      </c>
      <c r="J354" s="17">
        <v>60.48</v>
      </c>
      <c r="K354" s="17">
        <v>28.509999999999998</v>
      </c>
      <c r="L354" s="17">
        <v>181.44</v>
      </c>
      <c r="M354" s="17">
        <v>95.91</v>
      </c>
      <c r="N354" s="17">
        <v>85.53</v>
      </c>
      <c r="O354" s="17" t="s">
        <v>14024</v>
      </c>
      <c r="P354" t="s">
        <v>21</v>
      </c>
      <c r="Q354" t="s">
        <v>7025</v>
      </c>
    </row>
    <row r="355" spans="1:17" x14ac:dyDescent="0.3">
      <c r="A355" t="s">
        <v>9031</v>
      </c>
      <c r="B355" s="2">
        <v>45325</v>
      </c>
      <c r="C355" t="s">
        <v>129</v>
      </c>
      <c r="D355" t="s">
        <v>130</v>
      </c>
      <c r="E355" t="s">
        <v>131</v>
      </c>
      <c r="F355" t="s">
        <v>76</v>
      </c>
      <c r="G355" t="s">
        <v>170</v>
      </c>
      <c r="H355" s="29">
        <v>2</v>
      </c>
      <c r="I355" s="17">
        <v>20.58</v>
      </c>
      <c r="J355" s="17">
        <v>25.51</v>
      </c>
      <c r="K355" s="17">
        <v>4.9300000000000033</v>
      </c>
      <c r="L355" s="17">
        <v>51.02</v>
      </c>
      <c r="M355" s="17">
        <v>41.16</v>
      </c>
      <c r="N355" s="17">
        <v>9.8600000000000065</v>
      </c>
      <c r="O355" s="17" t="s">
        <v>13992</v>
      </c>
      <c r="P355" t="s">
        <v>54</v>
      </c>
      <c r="Q355" t="s">
        <v>9032</v>
      </c>
    </row>
    <row r="356" spans="1:17" x14ac:dyDescent="0.3">
      <c r="A356" t="s">
        <v>11535</v>
      </c>
      <c r="B356" s="2">
        <v>45325</v>
      </c>
      <c r="C356" t="s">
        <v>307</v>
      </c>
      <c r="D356" t="s">
        <v>68</v>
      </c>
      <c r="E356" t="s">
        <v>229</v>
      </c>
      <c r="F356" t="s">
        <v>18</v>
      </c>
      <c r="G356" t="s">
        <v>99</v>
      </c>
      <c r="H356" s="29">
        <v>6</v>
      </c>
      <c r="I356" s="17">
        <v>8.98</v>
      </c>
      <c r="J356" s="17">
        <v>11.62</v>
      </c>
      <c r="K356" s="17">
        <v>2.6399999999999988</v>
      </c>
      <c r="L356" s="17">
        <v>69.72</v>
      </c>
      <c r="M356" s="17">
        <v>53.88</v>
      </c>
      <c r="N356" s="17">
        <v>15.839999999999996</v>
      </c>
      <c r="O356" s="17" t="s">
        <v>13992</v>
      </c>
      <c r="P356" t="s">
        <v>30</v>
      </c>
      <c r="Q356" t="s">
        <v>11536</v>
      </c>
    </row>
    <row r="357" spans="1:17" x14ac:dyDescent="0.3">
      <c r="A357" t="s">
        <v>11724</v>
      </c>
      <c r="B357" s="2">
        <v>45325</v>
      </c>
      <c r="C357" t="s">
        <v>190</v>
      </c>
      <c r="D357" t="s">
        <v>16</v>
      </c>
      <c r="E357" t="s">
        <v>186</v>
      </c>
      <c r="F357" t="s">
        <v>18</v>
      </c>
      <c r="G357" t="s">
        <v>81</v>
      </c>
      <c r="H357" s="29">
        <v>3</v>
      </c>
      <c r="I357" s="17">
        <v>15.66</v>
      </c>
      <c r="J357" s="17">
        <v>20.03</v>
      </c>
      <c r="K357" s="17">
        <v>4.370000000000001</v>
      </c>
      <c r="L357" s="17">
        <v>60.09</v>
      </c>
      <c r="M357" s="17">
        <v>46.980000000000004</v>
      </c>
      <c r="N357" s="17">
        <v>13.11</v>
      </c>
      <c r="O357" s="17" t="s">
        <v>53</v>
      </c>
      <c r="P357" t="s">
        <v>54</v>
      </c>
      <c r="Q357" t="s">
        <v>1216</v>
      </c>
    </row>
    <row r="358" spans="1:17" x14ac:dyDescent="0.3">
      <c r="A358" t="s">
        <v>12370</v>
      </c>
      <c r="B358" s="2">
        <v>45325</v>
      </c>
      <c r="C358" t="s">
        <v>129</v>
      </c>
      <c r="D358" t="s">
        <v>130</v>
      </c>
      <c r="E358" t="s">
        <v>131</v>
      </c>
      <c r="F358" t="s">
        <v>27</v>
      </c>
      <c r="G358" t="s">
        <v>36</v>
      </c>
      <c r="H358" s="29">
        <v>5</v>
      </c>
      <c r="I358" s="17">
        <v>19.98</v>
      </c>
      <c r="J358" s="17">
        <v>29.139999999999997</v>
      </c>
      <c r="K358" s="17">
        <v>9.1599999999999966</v>
      </c>
      <c r="L358" s="17">
        <v>145.69999999999999</v>
      </c>
      <c r="M358" s="17">
        <v>99.9</v>
      </c>
      <c r="N358" s="17">
        <v>45.799999999999983</v>
      </c>
      <c r="O358" s="17" t="s">
        <v>175</v>
      </c>
      <c r="P358" t="s">
        <v>30</v>
      </c>
      <c r="Q358" t="s">
        <v>12371</v>
      </c>
    </row>
    <row r="359" spans="1:17" x14ac:dyDescent="0.3">
      <c r="A359" t="s">
        <v>12848</v>
      </c>
      <c r="B359" s="2">
        <v>45325</v>
      </c>
      <c r="C359" t="s">
        <v>73</v>
      </c>
      <c r="D359" t="s">
        <v>74</v>
      </c>
      <c r="E359" t="s">
        <v>312</v>
      </c>
      <c r="F359" t="s">
        <v>51</v>
      </c>
      <c r="G359" t="s">
        <v>60</v>
      </c>
      <c r="H359" s="29">
        <v>5</v>
      </c>
      <c r="I359" s="17">
        <v>8.75</v>
      </c>
      <c r="J359" s="17">
        <v>11.66</v>
      </c>
      <c r="K359" s="17">
        <v>2.91</v>
      </c>
      <c r="L359" s="17">
        <v>58.3</v>
      </c>
      <c r="M359" s="17">
        <v>43.75</v>
      </c>
      <c r="N359" s="17">
        <v>14.549999999999997</v>
      </c>
      <c r="O359" s="17" t="s">
        <v>13993</v>
      </c>
      <c r="P359" t="s">
        <v>21</v>
      </c>
      <c r="Q359" t="s">
        <v>1714</v>
      </c>
    </row>
    <row r="360" spans="1:17" x14ac:dyDescent="0.3">
      <c r="A360" t="s">
        <v>13867</v>
      </c>
      <c r="B360" s="2">
        <v>45325</v>
      </c>
      <c r="C360" t="s">
        <v>202</v>
      </c>
      <c r="D360" t="s">
        <v>58</v>
      </c>
      <c r="E360" t="s">
        <v>59</v>
      </c>
      <c r="F360" t="s">
        <v>18</v>
      </c>
      <c r="G360" t="s">
        <v>44</v>
      </c>
      <c r="H360" s="29">
        <v>3</v>
      </c>
      <c r="I360" s="17">
        <v>9.4499999999999993</v>
      </c>
      <c r="J360" s="17">
        <v>17.489999999999998</v>
      </c>
      <c r="K360" s="17">
        <v>8.0399999999999991</v>
      </c>
      <c r="L360" s="17">
        <v>52.47</v>
      </c>
      <c r="M360" s="17">
        <v>28.349999999999998</v>
      </c>
      <c r="N360" s="17">
        <v>24.12</v>
      </c>
      <c r="O360" s="17" t="s">
        <v>13992</v>
      </c>
      <c r="P360" t="s">
        <v>30</v>
      </c>
      <c r="Q360" t="s">
        <v>14024</v>
      </c>
    </row>
    <row r="361" spans="1:17" x14ac:dyDescent="0.3">
      <c r="A361" t="s">
        <v>938</v>
      </c>
      <c r="B361" s="2">
        <v>45326</v>
      </c>
      <c r="C361" t="s">
        <v>190</v>
      </c>
      <c r="D361" t="s">
        <v>16</v>
      </c>
      <c r="E361" t="s">
        <v>186</v>
      </c>
      <c r="F361" t="s">
        <v>27</v>
      </c>
      <c r="G361" t="s">
        <v>187</v>
      </c>
      <c r="H361" s="29">
        <v>6</v>
      </c>
      <c r="I361" s="17">
        <v>96.04</v>
      </c>
      <c r="J361" s="17">
        <v>142.59</v>
      </c>
      <c r="K361" s="17">
        <v>46.55</v>
      </c>
      <c r="L361" s="17">
        <v>855.54</v>
      </c>
      <c r="M361" s="17">
        <v>576.24</v>
      </c>
      <c r="N361" s="17">
        <v>279.29999999999995</v>
      </c>
      <c r="O361" s="17" t="s">
        <v>13993</v>
      </c>
      <c r="P361" t="s">
        <v>30</v>
      </c>
      <c r="Q361" t="s">
        <v>939</v>
      </c>
    </row>
    <row r="362" spans="1:17" x14ac:dyDescent="0.3">
      <c r="A362" t="s">
        <v>2167</v>
      </c>
      <c r="B362" s="2">
        <v>45326</v>
      </c>
      <c r="C362" t="s">
        <v>135</v>
      </c>
      <c r="D362" t="s">
        <v>34</v>
      </c>
      <c r="E362" t="s">
        <v>35</v>
      </c>
      <c r="F362" t="s">
        <v>76</v>
      </c>
      <c r="G362" t="s">
        <v>77</v>
      </c>
      <c r="H362" s="29">
        <v>3</v>
      </c>
      <c r="I362" s="17">
        <v>9.59</v>
      </c>
      <c r="J362" s="17">
        <v>17.010000000000002</v>
      </c>
      <c r="K362" s="17">
        <v>7.4200000000000017</v>
      </c>
      <c r="L362" s="17">
        <v>51.03</v>
      </c>
      <c r="M362" s="17">
        <v>28.77</v>
      </c>
      <c r="N362" s="17">
        <v>22.26</v>
      </c>
      <c r="O362" s="17" t="s">
        <v>13992</v>
      </c>
      <c r="P362" t="s">
        <v>30</v>
      </c>
      <c r="Q362" t="s">
        <v>2168</v>
      </c>
    </row>
    <row r="363" spans="1:17" x14ac:dyDescent="0.3">
      <c r="A363" t="s">
        <v>2353</v>
      </c>
      <c r="B363" s="2">
        <v>45326</v>
      </c>
      <c r="C363" t="s">
        <v>307</v>
      </c>
      <c r="D363" t="s">
        <v>68</v>
      </c>
      <c r="E363" t="s">
        <v>229</v>
      </c>
      <c r="F363" t="s">
        <v>93</v>
      </c>
      <c r="G363" t="s">
        <v>141</v>
      </c>
      <c r="H363" s="29">
        <v>6</v>
      </c>
      <c r="I363" s="17">
        <v>9.16</v>
      </c>
      <c r="J363" s="17">
        <v>17.29</v>
      </c>
      <c r="K363" s="17">
        <v>8.129999999999999</v>
      </c>
      <c r="L363" s="17">
        <v>103.74</v>
      </c>
      <c r="M363" s="17">
        <v>54.96</v>
      </c>
      <c r="N363" s="17">
        <v>48.779999999999994</v>
      </c>
      <c r="O363" s="17" t="s">
        <v>13992</v>
      </c>
      <c r="P363" t="s">
        <v>54</v>
      </c>
      <c r="Q363" t="s">
        <v>2354</v>
      </c>
    </row>
    <row r="364" spans="1:17" x14ac:dyDescent="0.3">
      <c r="A364" t="s">
        <v>5156</v>
      </c>
      <c r="B364" s="2">
        <v>45326</v>
      </c>
      <c r="C364" t="s">
        <v>190</v>
      </c>
      <c r="D364" t="s">
        <v>16</v>
      </c>
      <c r="E364" t="s">
        <v>186</v>
      </c>
      <c r="F364" t="s">
        <v>93</v>
      </c>
      <c r="G364" t="s">
        <v>94</v>
      </c>
      <c r="H364" s="29">
        <v>6</v>
      </c>
      <c r="I364" s="17">
        <v>21.57</v>
      </c>
      <c r="J364" s="17">
        <v>34.97</v>
      </c>
      <c r="K364" s="17">
        <v>13.399999999999999</v>
      </c>
      <c r="L364" s="17">
        <v>209.82</v>
      </c>
      <c r="M364" s="17">
        <v>129.42000000000002</v>
      </c>
      <c r="N364" s="17">
        <v>80.399999999999977</v>
      </c>
      <c r="O364" s="17" t="s">
        <v>13992</v>
      </c>
      <c r="P364" t="s">
        <v>21</v>
      </c>
      <c r="Q364" t="s">
        <v>5157</v>
      </c>
    </row>
    <row r="365" spans="1:17" x14ac:dyDescent="0.3">
      <c r="A365" t="s">
        <v>6035</v>
      </c>
      <c r="B365" s="2">
        <v>45326</v>
      </c>
      <c r="C365" t="s">
        <v>135</v>
      </c>
      <c r="D365" t="s">
        <v>34</v>
      </c>
      <c r="E365" t="s">
        <v>35</v>
      </c>
      <c r="F365" t="s">
        <v>93</v>
      </c>
      <c r="G365" t="s">
        <v>137</v>
      </c>
      <c r="H365" s="29">
        <v>5</v>
      </c>
      <c r="I365" s="17">
        <v>18.579999999999998</v>
      </c>
      <c r="J365" s="17">
        <v>30.25</v>
      </c>
      <c r="K365" s="17">
        <v>11.670000000000002</v>
      </c>
      <c r="L365" s="17">
        <v>151.25</v>
      </c>
      <c r="M365" s="17">
        <v>92.899999999999991</v>
      </c>
      <c r="N365" s="17">
        <v>58.350000000000009</v>
      </c>
      <c r="O365" s="17" t="s">
        <v>13992</v>
      </c>
      <c r="P365" t="s">
        <v>30</v>
      </c>
      <c r="Q365" t="s">
        <v>6036</v>
      </c>
    </row>
    <row r="366" spans="1:17" x14ac:dyDescent="0.3">
      <c r="A366" t="s">
        <v>7321</v>
      </c>
      <c r="B366" s="2">
        <v>45326</v>
      </c>
      <c r="C366" t="s">
        <v>307</v>
      </c>
      <c r="D366" t="s">
        <v>68</v>
      </c>
      <c r="E366" t="s">
        <v>229</v>
      </c>
      <c r="F366" t="s">
        <v>27</v>
      </c>
      <c r="G366" t="s">
        <v>145</v>
      </c>
      <c r="H366" s="29">
        <v>4</v>
      </c>
      <c r="I366" s="17">
        <v>25.39</v>
      </c>
      <c r="J366" s="17">
        <v>47.08</v>
      </c>
      <c r="K366" s="17">
        <v>21.689999999999998</v>
      </c>
      <c r="L366" s="17">
        <v>188.32</v>
      </c>
      <c r="M366" s="17">
        <v>101.56</v>
      </c>
      <c r="N366" s="17">
        <v>86.759999999999991</v>
      </c>
      <c r="O366" s="17" t="s">
        <v>13993</v>
      </c>
      <c r="P366" t="s">
        <v>54</v>
      </c>
      <c r="Q366" t="s">
        <v>7322</v>
      </c>
    </row>
    <row r="367" spans="1:17" x14ac:dyDescent="0.3">
      <c r="A367" t="s">
        <v>10137</v>
      </c>
      <c r="B367" s="2">
        <v>45326</v>
      </c>
      <c r="C367" t="s">
        <v>307</v>
      </c>
      <c r="D367" t="s">
        <v>68</v>
      </c>
      <c r="E367" t="s">
        <v>229</v>
      </c>
      <c r="F367" t="s">
        <v>18</v>
      </c>
      <c r="G367" t="s">
        <v>19</v>
      </c>
      <c r="H367" s="29">
        <v>4</v>
      </c>
      <c r="I367" s="17">
        <v>51.51</v>
      </c>
      <c r="J367" s="17">
        <v>74.180000000000007</v>
      </c>
      <c r="K367" s="17">
        <v>22.670000000000009</v>
      </c>
      <c r="L367" s="17">
        <v>296.72000000000003</v>
      </c>
      <c r="M367" s="17">
        <v>206.04</v>
      </c>
      <c r="N367" s="17">
        <v>90.680000000000035</v>
      </c>
      <c r="O367" s="17" t="s">
        <v>175</v>
      </c>
      <c r="P367" t="s">
        <v>30</v>
      </c>
      <c r="Q367" t="s">
        <v>10138</v>
      </c>
    </row>
    <row r="368" spans="1:17" x14ac:dyDescent="0.3">
      <c r="A368" t="s">
        <v>11466</v>
      </c>
      <c r="B368" s="2">
        <v>45326</v>
      </c>
      <c r="C368" t="s">
        <v>148</v>
      </c>
      <c r="D368" t="s">
        <v>42</v>
      </c>
      <c r="E368" t="s">
        <v>63</v>
      </c>
      <c r="F368" t="s">
        <v>18</v>
      </c>
      <c r="G368" t="s">
        <v>44</v>
      </c>
      <c r="H368" s="29">
        <v>4</v>
      </c>
      <c r="I368" s="17">
        <v>14.67</v>
      </c>
      <c r="J368" s="17">
        <v>21.545000000000002</v>
      </c>
      <c r="K368" s="17">
        <v>6.8750000000000018</v>
      </c>
      <c r="L368" s="17">
        <v>86.18</v>
      </c>
      <c r="M368" s="17">
        <v>58.68</v>
      </c>
      <c r="N368" s="17">
        <v>27.500000000000007</v>
      </c>
      <c r="O368" s="17" t="s">
        <v>20</v>
      </c>
      <c r="P368" t="s">
        <v>54</v>
      </c>
      <c r="Q368" t="s">
        <v>11467</v>
      </c>
    </row>
    <row r="369" spans="1:17" x14ac:dyDescent="0.3">
      <c r="A369" t="s">
        <v>13235</v>
      </c>
      <c r="B369" s="2">
        <v>45326</v>
      </c>
      <c r="C369" t="s">
        <v>190</v>
      </c>
      <c r="D369" t="s">
        <v>16</v>
      </c>
      <c r="E369" t="s">
        <v>186</v>
      </c>
      <c r="F369" t="s">
        <v>18</v>
      </c>
      <c r="G369" t="s">
        <v>99</v>
      </c>
      <c r="H369" s="29">
        <v>3</v>
      </c>
      <c r="I369" s="17">
        <v>9.2200000000000006</v>
      </c>
      <c r="J369" s="17">
        <v>11.6</v>
      </c>
      <c r="K369" s="17">
        <v>2.379999999999999</v>
      </c>
      <c r="L369" s="17">
        <v>34.799999999999997</v>
      </c>
      <c r="M369" s="17">
        <v>27.660000000000004</v>
      </c>
      <c r="N369" s="17">
        <v>7.1399999999999935</v>
      </c>
      <c r="O369" s="17" t="s">
        <v>175</v>
      </c>
      <c r="P369" t="s">
        <v>21</v>
      </c>
      <c r="Q369" t="s">
        <v>14024</v>
      </c>
    </row>
    <row r="370" spans="1:17" x14ac:dyDescent="0.3">
      <c r="A370" t="s">
        <v>582</v>
      </c>
      <c r="B370" s="2">
        <v>45327</v>
      </c>
      <c r="C370" t="s">
        <v>394</v>
      </c>
      <c r="D370" t="s">
        <v>25</v>
      </c>
      <c r="E370" t="s">
        <v>104</v>
      </c>
      <c r="F370" t="s">
        <v>27</v>
      </c>
      <c r="G370" t="s">
        <v>109</v>
      </c>
      <c r="H370" s="29">
        <v>2</v>
      </c>
      <c r="I370" s="17">
        <v>12.06</v>
      </c>
      <c r="J370" s="17">
        <v>21.08</v>
      </c>
      <c r="K370" s="17">
        <v>9.0199999999999978</v>
      </c>
      <c r="L370" s="17">
        <v>42.16</v>
      </c>
      <c r="M370" s="17">
        <v>24.12</v>
      </c>
      <c r="N370" s="17">
        <v>18.039999999999996</v>
      </c>
      <c r="O370" s="17" t="s">
        <v>13992</v>
      </c>
      <c r="P370" t="s">
        <v>30</v>
      </c>
      <c r="Q370" t="s">
        <v>583</v>
      </c>
    </row>
    <row r="371" spans="1:17" x14ac:dyDescent="0.3">
      <c r="A371" t="s">
        <v>5559</v>
      </c>
      <c r="B371" s="2">
        <v>45327</v>
      </c>
      <c r="C371" t="s">
        <v>135</v>
      </c>
      <c r="D371" t="s">
        <v>34</v>
      </c>
      <c r="E371" t="s">
        <v>35</v>
      </c>
      <c r="F371" t="s">
        <v>18</v>
      </c>
      <c r="G371" t="s">
        <v>81</v>
      </c>
      <c r="H371" s="29">
        <v>6</v>
      </c>
      <c r="I371" s="17">
        <v>44.09</v>
      </c>
      <c r="J371" s="17">
        <v>62.050000000000004</v>
      </c>
      <c r="K371" s="17">
        <v>17.96</v>
      </c>
      <c r="L371" s="17">
        <v>372.3</v>
      </c>
      <c r="M371" s="17">
        <v>264.54000000000002</v>
      </c>
      <c r="N371" s="17">
        <v>107.75999999999999</v>
      </c>
      <c r="O371" s="17" t="s">
        <v>13993</v>
      </c>
      <c r="P371" t="s">
        <v>30</v>
      </c>
      <c r="Q371" t="s">
        <v>5560</v>
      </c>
    </row>
    <row r="372" spans="1:17" x14ac:dyDescent="0.3">
      <c r="A372" t="s">
        <v>13646</v>
      </c>
      <c r="B372" s="2">
        <v>45327</v>
      </c>
      <c r="C372" t="s">
        <v>334</v>
      </c>
      <c r="D372" t="s">
        <v>91</v>
      </c>
      <c r="E372" t="s">
        <v>92</v>
      </c>
      <c r="F372" t="s">
        <v>51</v>
      </c>
      <c r="G372" t="s">
        <v>119</v>
      </c>
      <c r="H372" s="29">
        <v>6</v>
      </c>
      <c r="I372" s="17">
        <v>17.63</v>
      </c>
      <c r="J372" s="17">
        <v>29.98</v>
      </c>
      <c r="K372" s="17">
        <v>12.350000000000001</v>
      </c>
      <c r="L372" s="17">
        <v>179.88</v>
      </c>
      <c r="M372" s="17">
        <v>105.78</v>
      </c>
      <c r="N372" s="17">
        <v>74.099999999999994</v>
      </c>
      <c r="O372" s="17" t="s">
        <v>13993</v>
      </c>
      <c r="P372" t="s">
        <v>54</v>
      </c>
      <c r="Q372" t="s">
        <v>12267</v>
      </c>
    </row>
    <row r="373" spans="1:17" x14ac:dyDescent="0.3">
      <c r="A373" t="s">
        <v>552</v>
      </c>
      <c r="B373" s="2">
        <v>45328</v>
      </c>
      <c r="C373" t="s">
        <v>190</v>
      </c>
      <c r="D373" t="s">
        <v>16</v>
      </c>
      <c r="E373" t="s">
        <v>186</v>
      </c>
      <c r="F373" t="s">
        <v>76</v>
      </c>
      <c r="G373" t="s">
        <v>251</v>
      </c>
      <c r="H373" s="29">
        <v>5</v>
      </c>
      <c r="I373" s="17">
        <v>23.8</v>
      </c>
      <c r="J373" s="17">
        <v>62.446000000000005</v>
      </c>
      <c r="K373" s="17">
        <v>38.646000000000001</v>
      </c>
      <c r="L373" s="17">
        <v>312.23</v>
      </c>
      <c r="M373" s="17">
        <v>119</v>
      </c>
      <c r="N373" s="17">
        <v>193.23000000000002</v>
      </c>
      <c r="O373" s="17" t="s">
        <v>175</v>
      </c>
      <c r="P373" t="s">
        <v>54</v>
      </c>
      <c r="Q373" t="s">
        <v>553</v>
      </c>
    </row>
    <row r="374" spans="1:17" x14ac:dyDescent="0.3">
      <c r="A374" t="s">
        <v>827</v>
      </c>
      <c r="B374" s="2">
        <v>45328</v>
      </c>
      <c r="C374" t="s">
        <v>73</v>
      </c>
      <c r="D374" t="s">
        <v>74</v>
      </c>
      <c r="E374" t="s">
        <v>312</v>
      </c>
      <c r="F374" t="s">
        <v>51</v>
      </c>
      <c r="G374" t="s">
        <v>70</v>
      </c>
      <c r="H374" s="29">
        <v>6</v>
      </c>
      <c r="I374" s="17">
        <v>5.89</v>
      </c>
      <c r="J374" s="17">
        <v>8.7900000000000009</v>
      </c>
      <c r="K374" s="17">
        <v>2.9000000000000012</v>
      </c>
      <c r="L374" s="17">
        <v>52.74</v>
      </c>
      <c r="M374" s="17">
        <v>35.339999999999996</v>
      </c>
      <c r="N374" s="17">
        <v>17.400000000000006</v>
      </c>
      <c r="O374" s="17" t="s">
        <v>175</v>
      </c>
      <c r="P374" t="s">
        <v>54</v>
      </c>
      <c r="Q374" t="s">
        <v>14024</v>
      </c>
    </row>
    <row r="375" spans="1:17" x14ac:dyDescent="0.3">
      <c r="A375" t="s">
        <v>1862</v>
      </c>
      <c r="B375" s="2">
        <v>45328</v>
      </c>
      <c r="C375" t="s">
        <v>190</v>
      </c>
      <c r="D375" t="s">
        <v>16</v>
      </c>
      <c r="E375" t="s">
        <v>186</v>
      </c>
      <c r="F375" t="s">
        <v>93</v>
      </c>
      <c r="G375" t="s">
        <v>137</v>
      </c>
      <c r="H375" s="29">
        <v>4</v>
      </c>
      <c r="I375" s="17">
        <v>21.02</v>
      </c>
      <c r="J375" s="17">
        <v>32.74</v>
      </c>
      <c r="K375" s="17">
        <v>11.720000000000002</v>
      </c>
      <c r="L375" s="17">
        <v>130.96</v>
      </c>
      <c r="M375" s="17">
        <v>84.08</v>
      </c>
      <c r="N375" s="17">
        <v>46.88000000000001</v>
      </c>
      <c r="O375" s="17" t="s">
        <v>175</v>
      </c>
      <c r="P375" t="s">
        <v>54</v>
      </c>
      <c r="Q375" t="s">
        <v>1863</v>
      </c>
    </row>
    <row r="376" spans="1:17" x14ac:dyDescent="0.3">
      <c r="A376" t="s">
        <v>2690</v>
      </c>
      <c r="B376" s="2">
        <v>45328</v>
      </c>
      <c r="C376" t="s">
        <v>129</v>
      </c>
      <c r="D376" t="s">
        <v>130</v>
      </c>
      <c r="E376" t="s">
        <v>131</v>
      </c>
      <c r="F376" t="s">
        <v>93</v>
      </c>
      <c r="G376" t="s">
        <v>137</v>
      </c>
      <c r="H376" s="29">
        <v>7</v>
      </c>
      <c r="I376" s="17">
        <v>19.329999999999998</v>
      </c>
      <c r="J376" s="17">
        <v>28.475714285714286</v>
      </c>
      <c r="K376" s="17">
        <v>9.1457142857142877</v>
      </c>
      <c r="L376" s="17">
        <v>199.33</v>
      </c>
      <c r="M376" s="17">
        <v>135.31</v>
      </c>
      <c r="N376" s="17">
        <v>64.02000000000001</v>
      </c>
      <c r="O376" s="17" t="s">
        <v>13992</v>
      </c>
      <c r="P376" t="s">
        <v>30</v>
      </c>
      <c r="Q376" t="s">
        <v>1057</v>
      </c>
    </row>
    <row r="377" spans="1:17" x14ac:dyDescent="0.3">
      <c r="A377" t="s">
        <v>4007</v>
      </c>
      <c r="B377" s="2">
        <v>45328</v>
      </c>
      <c r="C377" t="s">
        <v>148</v>
      </c>
      <c r="D377" t="s">
        <v>42</v>
      </c>
      <c r="E377" t="s">
        <v>63</v>
      </c>
      <c r="F377" t="s">
        <v>18</v>
      </c>
      <c r="G377" t="s">
        <v>224</v>
      </c>
      <c r="H377" s="29">
        <v>1</v>
      </c>
      <c r="I377" s="17">
        <v>32</v>
      </c>
      <c r="J377" s="17">
        <v>39.549999999999997</v>
      </c>
      <c r="K377" s="17">
        <v>7.5499999999999972</v>
      </c>
      <c r="L377" s="17">
        <v>39.549999999999997</v>
      </c>
      <c r="M377" s="17">
        <v>32</v>
      </c>
      <c r="N377" s="17">
        <v>7.5499999999999972</v>
      </c>
      <c r="O377" s="17" t="s">
        <v>175</v>
      </c>
      <c r="P377" t="s">
        <v>54</v>
      </c>
      <c r="Q377" t="s">
        <v>4008</v>
      </c>
    </row>
    <row r="378" spans="1:17" x14ac:dyDescent="0.3">
      <c r="A378" t="s">
        <v>4476</v>
      </c>
      <c r="B378" s="2">
        <v>45328</v>
      </c>
      <c r="C378" t="s">
        <v>148</v>
      </c>
      <c r="D378" t="s">
        <v>42</v>
      </c>
      <c r="E378" t="s">
        <v>63</v>
      </c>
      <c r="F378" t="s">
        <v>76</v>
      </c>
      <c r="G378" t="s">
        <v>149</v>
      </c>
      <c r="H378" s="29">
        <v>4</v>
      </c>
      <c r="I378" s="17">
        <v>7.46</v>
      </c>
      <c r="J378" s="17">
        <v>13.18</v>
      </c>
      <c r="K378" s="17">
        <v>5.72</v>
      </c>
      <c r="L378" s="17">
        <v>52.72</v>
      </c>
      <c r="M378" s="17">
        <v>29.84</v>
      </c>
      <c r="N378" s="17">
        <v>22.88</v>
      </c>
      <c r="O378" s="17" t="s">
        <v>13993</v>
      </c>
      <c r="P378" t="s">
        <v>30</v>
      </c>
      <c r="Q378" t="s">
        <v>4363</v>
      </c>
    </row>
    <row r="379" spans="1:17" x14ac:dyDescent="0.3">
      <c r="A379" t="s">
        <v>6416</v>
      </c>
      <c r="B379" s="2">
        <v>45328</v>
      </c>
      <c r="C379" t="s">
        <v>148</v>
      </c>
      <c r="D379" t="s">
        <v>42</v>
      </c>
      <c r="E379" t="s">
        <v>63</v>
      </c>
      <c r="F379" t="s">
        <v>93</v>
      </c>
      <c r="G379" t="s">
        <v>217</v>
      </c>
      <c r="H379" s="29">
        <v>4</v>
      </c>
      <c r="I379" s="17">
        <v>21.09</v>
      </c>
      <c r="J379" s="17">
        <v>28.97</v>
      </c>
      <c r="K379" s="17">
        <v>7.879999999999999</v>
      </c>
      <c r="L379" s="17">
        <v>115.88</v>
      </c>
      <c r="M379" s="17">
        <v>84.36</v>
      </c>
      <c r="N379" s="17">
        <v>31.519999999999996</v>
      </c>
      <c r="O379" s="17" t="s">
        <v>53</v>
      </c>
      <c r="P379" t="s">
        <v>21</v>
      </c>
      <c r="Q379" t="s">
        <v>581</v>
      </c>
    </row>
    <row r="380" spans="1:17" x14ac:dyDescent="0.3">
      <c r="A380" t="s">
        <v>6552</v>
      </c>
      <c r="B380" s="2">
        <v>45328</v>
      </c>
      <c r="C380" t="s">
        <v>129</v>
      </c>
      <c r="D380" t="s">
        <v>130</v>
      </c>
      <c r="E380" t="s">
        <v>131</v>
      </c>
      <c r="F380" t="s">
        <v>51</v>
      </c>
      <c r="G380" t="s">
        <v>60</v>
      </c>
      <c r="H380" s="29">
        <v>3</v>
      </c>
      <c r="I380" s="17">
        <v>7.16</v>
      </c>
      <c r="J380" s="17">
        <v>12.729999999999999</v>
      </c>
      <c r="K380" s="17">
        <v>5.5699999999999985</v>
      </c>
      <c r="L380" s="17">
        <v>38.19</v>
      </c>
      <c r="M380" s="17">
        <v>21.48</v>
      </c>
      <c r="N380" s="17">
        <v>16.709999999999997</v>
      </c>
      <c r="O380" s="17" t="s">
        <v>20</v>
      </c>
      <c r="P380" t="s">
        <v>30</v>
      </c>
      <c r="Q380" t="s">
        <v>6553</v>
      </c>
    </row>
    <row r="381" spans="1:17" x14ac:dyDescent="0.3">
      <c r="A381" t="s">
        <v>6977</v>
      </c>
      <c r="B381" s="2">
        <v>45328</v>
      </c>
      <c r="C381" t="s">
        <v>376</v>
      </c>
      <c r="D381" t="s">
        <v>168</v>
      </c>
      <c r="E381" t="s">
        <v>293</v>
      </c>
      <c r="F381" t="s">
        <v>93</v>
      </c>
      <c r="G381" t="s">
        <v>137</v>
      </c>
      <c r="H381" s="29">
        <v>4</v>
      </c>
      <c r="I381" s="17">
        <v>16.43</v>
      </c>
      <c r="J381" s="17">
        <v>20.05</v>
      </c>
      <c r="K381" s="17">
        <v>3.620000000000001</v>
      </c>
      <c r="L381" s="17">
        <v>80.2</v>
      </c>
      <c r="M381" s="17">
        <v>65.72</v>
      </c>
      <c r="N381" s="17">
        <v>14.480000000000004</v>
      </c>
      <c r="O381" s="17" t="s">
        <v>175</v>
      </c>
      <c r="P381" t="s">
        <v>54</v>
      </c>
      <c r="Q381" t="s">
        <v>2567</v>
      </c>
    </row>
    <row r="382" spans="1:17" x14ac:dyDescent="0.3">
      <c r="A382" t="s">
        <v>7694</v>
      </c>
      <c r="B382" s="2">
        <v>45328</v>
      </c>
      <c r="C382" t="s">
        <v>307</v>
      </c>
      <c r="D382" t="s">
        <v>68</v>
      </c>
      <c r="E382" t="s">
        <v>229</v>
      </c>
      <c r="F382" t="s">
        <v>27</v>
      </c>
      <c r="G382" t="s">
        <v>28</v>
      </c>
      <c r="H382" s="29">
        <v>2</v>
      </c>
      <c r="I382" s="17">
        <v>37.04</v>
      </c>
      <c r="J382" s="17">
        <v>51.72</v>
      </c>
      <c r="K382" s="17">
        <v>14.68</v>
      </c>
      <c r="L382" s="17">
        <v>103.44</v>
      </c>
      <c r="M382" s="17">
        <v>74.08</v>
      </c>
      <c r="N382" s="17">
        <v>29.36</v>
      </c>
      <c r="O382" s="17" t="s">
        <v>13993</v>
      </c>
      <c r="P382" t="s">
        <v>21</v>
      </c>
      <c r="Q382" t="s">
        <v>7695</v>
      </c>
    </row>
    <row r="383" spans="1:17" x14ac:dyDescent="0.3">
      <c r="A383" t="s">
        <v>8254</v>
      </c>
      <c r="B383" s="2">
        <v>45328</v>
      </c>
      <c r="C383" t="s">
        <v>73</v>
      </c>
      <c r="D383" t="s">
        <v>74</v>
      </c>
      <c r="E383" t="s">
        <v>312</v>
      </c>
      <c r="F383" t="s">
        <v>27</v>
      </c>
      <c r="G383" t="s">
        <v>187</v>
      </c>
      <c r="H383" s="29">
        <v>2</v>
      </c>
      <c r="I383" s="17">
        <v>119.25</v>
      </c>
      <c r="J383" s="17">
        <v>138.24</v>
      </c>
      <c r="K383" s="17">
        <v>18.990000000000009</v>
      </c>
      <c r="L383" s="17">
        <v>276.48</v>
      </c>
      <c r="M383" s="17">
        <v>238.5</v>
      </c>
      <c r="N383" s="17">
        <v>37.980000000000018</v>
      </c>
      <c r="O383" s="17" t="s">
        <v>53</v>
      </c>
      <c r="P383" t="s">
        <v>30</v>
      </c>
      <c r="Q383" t="s">
        <v>8255</v>
      </c>
    </row>
    <row r="384" spans="1:17" x14ac:dyDescent="0.3">
      <c r="A384" t="s">
        <v>9599</v>
      </c>
      <c r="B384" s="2">
        <v>45328</v>
      </c>
      <c r="C384" t="s">
        <v>202</v>
      </c>
      <c r="D384" t="s">
        <v>58</v>
      </c>
      <c r="E384" t="s">
        <v>59</v>
      </c>
      <c r="F384" t="s">
        <v>27</v>
      </c>
      <c r="G384" t="s">
        <v>36</v>
      </c>
      <c r="H384" s="29">
        <v>4</v>
      </c>
      <c r="I384" s="17">
        <v>14.21</v>
      </c>
      <c r="J384" s="17">
        <v>20.49</v>
      </c>
      <c r="K384" s="17">
        <v>6.2799999999999976</v>
      </c>
      <c r="L384" s="17">
        <v>81.96</v>
      </c>
      <c r="M384" s="17">
        <v>56.84</v>
      </c>
      <c r="N384" s="17">
        <v>25.11999999999999</v>
      </c>
      <c r="O384" s="17" t="s">
        <v>53</v>
      </c>
      <c r="P384" t="s">
        <v>30</v>
      </c>
      <c r="Q384" t="s">
        <v>9600</v>
      </c>
    </row>
    <row r="385" spans="1:17" x14ac:dyDescent="0.3">
      <c r="A385" t="s">
        <v>10056</v>
      </c>
      <c r="B385" s="2">
        <v>45328</v>
      </c>
      <c r="C385" t="s">
        <v>334</v>
      </c>
      <c r="D385" t="s">
        <v>91</v>
      </c>
      <c r="E385" t="s">
        <v>92</v>
      </c>
      <c r="F385" t="s">
        <v>27</v>
      </c>
      <c r="G385" t="s">
        <v>36</v>
      </c>
      <c r="H385" s="29">
        <v>4</v>
      </c>
      <c r="I385" s="17">
        <v>17.329999999999998</v>
      </c>
      <c r="J385" s="17">
        <v>40.662500000000001</v>
      </c>
      <c r="K385" s="17">
        <v>23.332500000000003</v>
      </c>
      <c r="L385" s="17">
        <v>162.65</v>
      </c>
      <c r="M385" s="17">
        <v>69.319999999999993</v>
      </c>
      <c r="N385" s="17">
        <v>93.330000000000013</v>
      </c>
      <c r="O385" s="17" t="s">
        <v>20</v>
      </c>
      <c r="P385" t="s">
        <v>54</v>
      </c>
      <c r="Q385" t="s">
        <v>10057</v>
      </c>
    </row>
    <row r="386" spans="1:17" x14ac:dyDescent="0.3">
      <c r="A386" t="s">
        <v>11445</v>
      </c>
      <c r="B386" s="2">
        <v>45328</v>
      </c>
      <c r="C386" t="s">
        <v>148</v>
      </c>
      <c r="D386" t="s">
        <v>42</v>
      </c>
      <c r="E386" t="s">
        <v>63</v>
      </c>
      <c r="F386" t="s">
        <v>76</v>
      </c>
      <c r="G386" t="s">
        <v>179</v>
      </c>
      <c r="H386" s="29">
        <v>5</v>
      </c>
      <c r="I386" s="17">
        <v>40.020000000000003</v>
      </c>
      <c r="J386" s="17">
        <v>67.06</v>
      </c>
      <c r="K386" s="17">
        <v>27.04</v>
      </c>
      <c r="L386" s="17">
        <v>335.3</v>
      </c>
      <c r="M386" s="17">
        <v>200.10000000000002</v>
      </c>
      <c r="N386" s="17">
        <v>135.19999999999999</v>
      </c>
      <c r="O386" s="17" t="s">
        <v>13993</v>
      </c>
      <c r="P386" t="s">
        <v>21</v>
      </c>
      <c r="Q386" t="s">
        <v>11446</v>
      </c>
    </row>
    <row r="387" spans="1:17" x14ac:dyDescent="0.3">
      <c r="A387" t="s">
        <v>11565</v>
      </c>
      <c r="B387" s="2">
        <v>45328</v>
      </c>
      <c r="C387" t="s">
        <v>135</v>
      </c>
      <c r="D387" t="s">
        <v>34</v>
      </c>
      <c r="E387" t="s">
        <v>35</v>
      </c>
      <c r="F387" t="s">
        <v>27</v>
      </c>
      <c r="G387" t="s">
        <v>36</v>
      </c>
      <c r="H387" s="29">
        <v>7</v>
      </c>
      <c r="I387" s="17">
        <v>24.13</v>
      </c>
      <c r="J387" s="17">
        <v>41.75</v>
      </c>
      <c r="K387" s="17">
        <v>17.62</v>
      </c>
      <c r="L387" s="17">
        <v>292.25</v>
      </c>
      <c r="M387" s="17">
        <v>168.91</v>
      </c>
      <c r="N387" s="17">
        <v>123.34</v>
      </c>
      <c r="O387" s="17" t="s">
        <v>13992</v>
      </c>
      <c r="P387" t="s">
        <v>54</v>
      </c>
      <c r="Q387" t="s">
        <v>3557</v>
      </c>
    </row>
    <row r="388" spans="1:17" x14ac:dyDescent="0.3">
      <c r="A388" t="s">
        <v>12428</v>
      </c>
      <c r="B388" s="2">
        <v>45328</v>
      </c>
      <c r="C388" t="s">
        <v>334</v>
      </c>
      <c r="D388" t="s">
        <v>91</v>
      </c>
      <c r="E388" t="s">
        <v>92</v>
      </c>
      <c r="F388" t="s">
        <v>93</v>
      </c>
      <c r="G388" t="s">
        <v>137</v>
      </c>
      <c r="H388" s="29">
        <v>6</v>
      </c>
      <c r="I388" s="17">
        <v>22.94</v>
      </c>
      <c r="J388" s="17">
        <v>31.98</v>
      </c>
      <c r="K388" s="17">
        <v>9.0399999999999991</v>
      </c>
      <c r="L388" s="17">
        <v>191.88</v>
      </c>
      <c r="M388" s="17">
        <v>137.64000000000001</v>
      </c>
      <c r="N388" s="17">
        <v>54.239999999999981</v>
      </c>
      <c r="O388" s="17" t="s">
        <v>13992</v>
      </c>
      <c r="P388" t="s">
        <v>30</v>
      </c>
      <c r="Q388" t="s">
        <v>12429</v>
      </c>
    </row>
    <row r="389" spans="1:17" x14ac:dyDescent="0.3">
      <c r="A389" t="s">
        <v>12465</v>
      </c>
      <c r="B389" s="2">
        <v>45328</v>
      </c>
      <c r="C389" t="s">
        <v>202</v>
      </c>
      <c r="D389" t="s">
        <v>58</v>
      </c>
      <c r="E389" t="s">
        <v>59</v>
      </c>
      <c r="F389" t="s">
        <v>76</v>
      </c>
      <c r="G389" t="s">
        <v>170</v>
      </c>
      <c r="H389" s="29">
        <v>3</v>
      </c>
      <c r="I389" s="17">
        <v>16</v>
      </c>
      <c r="J389" s="17">
        <v>21.45</v>
      </c>
      <c r="K389" s="17">
        <v>5.4499999999999993</v>
      </c>
      <c r="L389" s="17">
        <v>64.349999999999994</v>
      </c>
      <c r="M389" s="17">
        <v>48</v>
      </c>
      <c r="N389" s="17">
        <v>16.349999999999994</v>
      </c>
      <c r="O389" s="17" t="s">
        <v>175</v>
      </c>
      <c r="P389" t="s">
        <v>21</v>
      </c>
      <c r="Q389" t="s">
        <v>12466</v>
      </c>
    </row>
    <row r="390" spans="1:17" x14ac:dyDescent="0.3">
      <c r="A390" t="s">
        <v>13428</v>
      </c>
      <c r="B390" s="2">
        <v>45328</v>
      </c>
      <c r="C390" t="s">
        <v>307</v>
      </c>
      <c r="D390" t="s">
        <v>68</v>
      </c>
      <c r="E390" t="s">
        <v>229</v>
      </c>
      <c r="F390" t="s">
        <v>18</v>
      </c>
      <c r="G390" t="s">
        <v>19</v>
      </c>
      <c r="H390" s="29">
        <v>10</v>
      </c>
      <c r="I390" s="17">
        <v>42.38</v>
      </c>
      <c r="J390" s="17">
        <v>65.150000000000006</v>
      </c>
      <c r="K390" s="17">
        <v>22.770000000000003</v>
      </c>
      <c r="L390" s="17">
        <v>651.5</v>
      </c>
      <c r="M390" s="17">
        <v>423.8</v>
      </c>
      <c r="N390" s="17">
        <v>227.7</v>
      </c>
      <c r="O390" s="17" t="s">
        <v>14024</v>
      </c>
      <c r="P390" t="s">
        <v>30</v>
      </c>
      <c r="Q390" t="s">
        <v>3860</v>
      </c>
    </row>
    <row r="391" spans="1:17" x14ac:dyDescent="0.3">
      <c r="A391" t="s">
        <v>13642</v>
      </c>
      <c r="B391" s="2">
        <v>45328</v>
      </c>
      <c r="C391" t="s">
        <v>190</v>
      </c>
      <c r="D391" t="s">
        <v>16</v>
      </c>
      <c r="E391" t="s">
        <v>186</v>
      </c>
      <c r="F391" t="s">
        <v>27</v>
      </c>
      <c r="G391" t="s">
        <v>36</v>
      </c>
      <c r="H391" s="29">
        <v>8</v>
      </c>
      <c r="I391" s="17">
        <v>25.05</v>
      </c>
      <c r="J391" s="17">
        <v>41.64</v>
      </c>
      <c r="K391" s="17">
        <v>16.59</v>
      </c>
      <c r="L391" s="17">
        <v>333.12</v>
      </c>
      <c r="M391" s="17">
        <v>200.4</v>
      </c>
      <c r="N391" s="17">
        <v>132.72</v>
      </c>
      <c r="O391" s="17" t="s">
        <v>175</v>
      </c>
      <c r="P391" t="s">
        <v>54</v>
      </c>
      <c r="Q391" t="s">
        <v>13643</v>
      </c>
    </row>
    <row r="392" spans="1:17" x14ac:dyDescent="0.3">
      <c r="A392" t="s">
        <v>1011</v>
      </c>
      <c r="B392" s="2">
        <v>45329</v>
      </c>
      <c r="C392" t="s">
        <v>307</v>
      </c>
      <c r="D392" t="s">
        <v>68</v>
      </c>
      <c r="E392" t="s">
        <v>229</v>
      </c>
      <c r="F392" t="s">
        <v>93</v>
      </c>
      <c r="G392" t="s">
        <v>141</v>
      </c>
      <c r="H392" s="29">
        <v>4</v>
      </c>
      <c r="I392" s="17">
        <v>12.03</v>
      </c>
      <c r="J392" s="17">
        <v>17.32</v>
      </c>
      <c r="K392" s="17">
        <v>5.2900000000000009</v>
      </c>
      <c r="L392" s="17">
        <v>69.28</v>
      </c>
      <c r="M392" s="17">
        <v>48.12</v>
      </c>
      <c r="N392" s="17">
        <v>21.160000000000004</v>
      </c>
      <c r="O392" s="17" t="s">
        <v>13992</v>
      </c>
      <c r="P392" t="s">
        <v>30</v>
      </c>
      <c r="Q392" t="s">
        <v>1012</v>
      </c>
    </row>
    <row r="393" spans="1:17" x14ac:dyDescent="0.3">
      <c r="A393" t="s">
        <v>5861</v>
      </c>
      <c r="B393" s="2">
        <v>45329</v>
      </c>
      <c r="C393" t="s">
        <v>334</v>
      </c>
      <c r="D393" t="s">
        <v>91</v>
      </c>
      <c r="E393" t="s">
        <v>92</v>
      </c>
      <c r="F393" t="s">
        <v>51</v>
      </c>
      <c r="G393" t="s">
        <v>119</v>
      </c>
      <c r="H393" s="29">
        <f>Data[[#This Row],[Totale_Vendita]]/Data[[#This Row],[Prezzo_Unitario]]</f>
        <v>1.888393804370889</v>
      </c>
      <c r="I393" s="17">
        <v>16.88</v>
      </c>
      <c r="J393" s="17">
        <v>47.13</v>
      </c>
      <c r="K393" s="17">
        <v>30.250000000000004</v>
      </c>
      <c r="L393" s="17">
        <v>89</v>
      </c>
      <c r="M393" s="17">
        <v>31.876087417780603</v>
      </c>
      <c r="N393" s="17">
        <v>57.123912582219397</v>
      </c>
      <c r="O393" s="17" t="s">
        <v>175</v>
      </c>
      <c r="P393" t="s">
        <v>30</v>
      </c>
      <c r="Q393" t="s">
        <v>5862</v>
      </c>
    </row>
    <row r="394" spans="1:17" x14ac:dyDescent="0.3">
      <c r="A394" t="s">
        <v>7193</v>
      </c>
      <c r="B394" s="2">
        <v>45329</v>
      </c>
      <c r="C394" t="s">
        <v>73</v>
      </c>
      <c r="D394" t="s">
        <v>74</v>
      </c>
      <c r="E394" t="s">
        <v>312</v>
      </c>
      <c r="F394" t="s">
        <v>27</v>
      </c>
      <c r="G394" t="s">
        <v>187</v>
      </c>
      <c r="H394" s="29">
        <v>5</v>
      </c>
      <c r="I394" s="17">
        <v>115.2</v>
      </c>
      <c r="J394" s="17">
        <v>182.20999999999998</v>
      </c>
      <c r="K394" s="17">
        <v>67.009999999999977</v>
      </c>
      <c r="L394" s="17">
        <v>911.05</v>
      </c>
      <c r="M394" s="17">
        <v>576</v>
      </c>
      <c r="N394" s="17">
        <v>335.04999999999995</v>
      </c>
      <c r="O394" s="17" t="s">
        <v>13993</v>
      </c>
      <c r="P394" t="s">
        <v>30</v>
      </c>
      <c r="Q394" t="s">
        <v>7194</v>
      </c>
    </row>
    <row r="395" spans="1:17" x14ac:dyDescent="0.3">
      <c r="A395" t="s">
        <v>8156</v>
      </c>
      <c r="B395" s="2">
        <v>45329</v>
      </c>
      <c r="C395" t="s">
        <v>148</v>
      </c>
      <c r="D395" t="s">
        <v>42</v>
      </c>
      <c r="E395" t="s">
        <v>63</v>
      </c>
      <c r="F395" t="s">
        <v>93</v>
      </c>
      <c r="G395" t="s">
        <v>217</v>
      </c>
      <c r="H395" s="29">
        <v>7</v>
      </c>
      <c r="I395" s="17">
        <v>23.73</v>
      </c>
      <c r="J395" s="17">
        <v>31.02</v>
      </c>
      <c r="K395" s="17">
        <v>7.2899999999999991</v>
      </c>
      <c r="L395" s="17">
        <v>217.14</v>
      </c>
      <c r="M395" s="17">
        <v>166.11</v>
      </c>
      <c r="N395" s="17">
        <v>51.029999999999973</v>
      </c>
      <c r="O395" s="17" t="s">
        <v>20</v>
      </c>
      <c r="P395" t="s">
        <v>30</v>
      </c>
      <c r="Q395" t="s">
        <v>8157</v>
      </c>
    </row>
    <row r="396" spans="1:17" x14ac:dyDescent="0.3">
      <c r="A396" t="s">
        <v>8493</v>
      </c>
      <c r="B396" s="2">
        <v>45329</v>
      </c>
      <c r="C396" t="s">
        <v>202</v>
      </c>
      <c r="D396" t="s">
        <v>58</v>
      </c>
      <c r="E396" t="s">
        <v>59</v>
      </c>
      <c r="F396" t="s">
        <v>93</v>
      </c>
      <c r="G396" t="s">
        <v>122</v>
      </c>
      <c r="H396" s="29">
        <v>3</v>
      </c>
      <c r="I396" s="17">
        <v>66.040000000000006</v>
      </c>
      <c r="J396" s="17">
        <v>109.10000000000001</v>
      </c>
      <c r="K396" s="17">
        <v>43.06</v>
      </c>
      <c r="L396" s="17">
        <v>327.3</v>
      </c>
      <c r="M396" s="17">
        <v>198.12</v>
      </c>
      <c r="N396" s="17">
        <v>129.18</v>
      </c>
      <c r="O396" s="17" t="s">
        <v>13992</v>
      </c>
      <c r="P396" t="s">
        <v>54</v>
      </c>
      <c r="Q396" t="s">
        <v>14024</v>
      </c>
    </row>
    <row r="397" spans="1:17" x14ac:dyDescent="0.3">
      <c r="A397" t="s">
        <v>9402</v>
      </c>
      <c r="B397" s="2">
        <v>45329</v>
      </c>
      <c r="C397" t="s">
        <v>129</v>
      </c>
      <c r="D397" t="s">
        <v>130</v>
      </c>
      <c r="E397" t="s">
        <v>131</v>
      </c>
      <c r="F397" t="s">
        <v>51</v>
      </c>
      <c r="G397" t="s">
        <v>70</v>
      </c>
      <c r="H397" s="29">
        <v>3</v>
      </c>
      <c r="I397" s="17">
        <v>9.5793805309734541</v>
      </c>
      <c r="J397" s="17">
        <v>22</v>
      </c>
      <c r="K397" s="17">
        <v>12.420619469026546</v>
      </c>
      <c r="L397" s="17">
        <v>66</v>
      </c>
      <c r="M397" s="17">
        <v>28.738141592920364</v>
      </c>
      <c r="N397" s="17">
        <v>37.261858407079636</v>
      </c>
      <c r="O397" s="17" t="s">
        <v>53</v>
      </c>
      <c r="P397" t="s">
        <v>54</v>
      </c>
      <c r="Q397" t="s">
        <v>9403</v>
      </c>
    </row>
    <row r="398" spans="1:17" x14ac:dyDescent="0.3">
      <c r="A398" t="s">
        <v>11871</v>
      </c>
      <c r="B398" s="2">
        <v>45329</v>
      </c>
      <c r="C398" t="s">
        <v>129</v>
      </c>
      <c r="D398" t="s">
        <v>130</v>
      </c>
      <c r="E398" t="s">
        <v>131</v>
      </c>
      <c r="F398" t="s">
        <v>27</v>
      </c>
      <c r="G398" t="s">
        <v>145</v>
      </c>
      <c r="H398" s="29">
        <v>4</v>
      </c>
      <c r="I398" s="17">
        <v>19.399999999999999</v>
      </c>
      <c r="J398" s="17">
        <v>28.41</v>
      </c>
      <c r="K398" s="17">
        <v>9.0100000000000016</v>
      </c>
      <c r="L398" s="17">
        <v>113.64</v>
      </c>
      <c r="M398" s="17">
        <v>77.599999999999994</v>
      </c>
      <c r="N398" s="17">
        <v>36.040000000000006</v>
      </c>
      <c r="O398" s="17" t="s">
        <v>53</v>
      </c>
      <c r="P398" t="s">
        <v>21</v>
      </c>
      <c r="Q398" t="s">
        <v>7003</v>
      </c>
    </row>
    <row r="399" spans="1:17" x14ac:dyDescent="0.3">
      <c r="A399" t="s">
        <v>13444</v>
      </c>
      <c r="B399" s="2">
        <v>45329</v>
      </c>
      <c r="C399" t="s">
        <v>190</v>
      </c>
      <c r="D399" t="s">
        <v>16</v>
      </c>
      <c r="E399" t="s">
        <v>186</v>
      </c>
      <c r="F399" t="s">
        <v>93</v>
      </c>
      <c r="G399" t="s">
        <v>122</v>
      </c>
      <c r="H399" s="29">
        <v>5</v>
      </c>
      <c r="I399" s="17">
        <v>62.84</v>
      </c>
      <c r="J399" s="17">
        <v>109</v>
      </c>
      <c r="K399" s="17">
        <v>46.16</v>
      </c>
      <c r="L399" s="17">
        <v>545</v>
      </c>
      <c r="M399" s="17">
        <v>314.20000000000005</v>
      </c>
      <c r="N399" s="17">
        <v>230.79999999999995</v>
      </c>
      <c r="O399" s="17" t="s">
        <v>13992</v>
      </c>
      <c r="P399" t="s">
        <v>30</v>
      </c>
      <c r="Q399" t="s">
        <v>6025</v>
      </c>
    </row>
    <row r="400" spans="1:17" x14ac:dyDescent="0.3">
      <c r="A400" t="s">
        <v>89</v>
      </c>
      <c r="B400" s="2">
        <v>45330</v>
      </c>
      <c r="C400" t="s">
        <v>334</v>
      </c>
      <c r="D400" t="s">
        <v>91</v>
      </c>
      <c r="E400" t="s">
        <v>92</v>
      </c>
      <c r="F400" t="s">
        <v>93</v>
      </c>
      <c r="G400" t="s">
        <v>94</v>
      </c>
      <c r="H400" s="29">
        <v>3</v>
      </c>
      <c r="I400" s="17">
        <v>20.80498591549296</v>
      </c>
      <c r="J400" s="17">
        <v>47.71</v>
      </c>
      <c r="K400" s="17">
        <v>26.905014084507041</v>
      </c>
      <c r="L400" s="17">
        <v>143.13</v>
      </c>
      <c r="M400" s="17">
        <v>62.414957746478876</v>
      </c>
      <c r="N400" s="17">
        <v>80.715042253521119</v>
      </c>
      <c r="O400" s="17" t="s">
        <v>13993</v>
      </c>
      <c r="P400" t="s">
        <v>30</v>
      </c>
      <c r="Q400" t="s">
        <v>96</v>
      </c>
    </row>
    <row r="401" spans="1:17" x14ac:dyDescent="0.3">
      <c r="A401" t="s">
        <v>1594</v>
      </c>
      <c r="B401" s="2">
        <v>45330</v>
      </c>
      <c r="C401" t="s">
        <v>307</v>
      </c>
      <c r="D401" t="s">
        <v>68</v>
      </c>
      <c r="E401" t="s">
        <v>229</v>
      </c>
      <c r="F401" t="s">
        <v>51</v>
      </c>
      <c r="G401" t="s">
        <v>60</v>
      </c>
      <c r="H401" s="29">
        <v>3</v>
      </c>
      <c r="I401" s="17">
        <v>4.6100000000000003</v>
      </c>
      <c r="J401" s="17">
        <v>7.18</v>
      </c>
      <c r="K401" s="17">
        <v>2.5699999999999994</v>
      </c>
      <c r="L401" s="17">
        <v>21.54</v>
      </c>
      <c r="M401" s="17">
        <v>13.830000000000002</v>
      </c>
      <c r="N401" s="17">
        <v>7.7099999999999973</v>
      </c>
      <c r="O401" s="17" t="s">
        <v>13993</v>
      </c>
      <c r="P401" t="s">
        <v>30</v>
      </c>
      <c r="Q401" t="s">
        <v>1595</v>
      </c>
    </row>
    <row r="402" spans="1:17" x14ac:dyDescent="0.3">
      <c r="A402" t="s">
        <v>4526</v>
      </c>
      <c r="B402" s="2">
        <v>45330</v>
      </c>
      <c r="C402" t="s">
        <v>190</v>
      </c>
      <c r="D402" t="s">
        <v>16</v>
      </c>
      <c r="E402" t="s">
        <v>186</v>
      </c>
      <c r="F402" t="s">
        <v>18</v>
      </c>
      <c r="G402" t="s">
        <v>81</v>
      </c>
      <c r="H402" s="29">
        <v>2</v>
      </c>
      <c r="I402" s="17">
        <v>30.54</v>
      </c>
      <c r="J402" s="17">
        <v>41.22</v>
      </c>
      <c r="K402" s="17">
        <v>10.68</v>
      </c>
      <c r="L402" s="17">
        <v>82.44</v>
      </c>
      <c r="M402" s="17">
        <v>61.08</v>
      </c>
      <c r="N402" s="17">
        <v>21.36</v>
      </c>
      <c r="O402" s="17" t="s">
        <v>13993</v>
      </c>
      <c r="P402" t="s">
        <v>21</v>
      </c>
      <c r="Q402" t="s">
        <v>4528</v>
      </c>
    </row>
    <row r="403" spans="1:17" x14ac:dyDescent="0.3">
      <c r="A403" t="s">
        <v>4784</v>
      </c>
      <c r="B403" s="2">
        <v>45330</v>
      </c>
      <c r="C403" t="s">
        <v>376</v>
      </c>
      <c r="D403" t="s">
        <v>168</v>
      </c>
      <c r="E403" t="s">
        <v>293</v>
      </c>
      <c r="F403" t="s">
        <v>76</v>
      </c>
      <c r="G403" t="s">
        <v>170</v>
      </c>
      <c r="H403" s="29">
        <v>3</v>
      </c>
      <c r="I403" s="17">
        <v>20.13</v>
      </c>
      <c r="J403" s="17">
        <v>35.270000000000003</v>
      </c>
      <c r="K403" s="17">
        <v>15.140000000000004</v>
      </c>
      <c r="L403" s="17">
        <v>105.81</v>
      </c>
      <c r="M403" s="17">
        <v>60.39</v>
      </c>
      <c r="N403" s="17">
        <v>45.42</v>
      </c>
      <c r="O403" s="17" t="s">
        <v>175</v>
      </c>
      <c r="P403" t="s">
        <v>30</v>
      </c>
      <c r="Q403" t="s">
        <v>4785</v>
      </c>
    </row>
    <row r="404" spans="1:17" x14ac:dyDescent="0.3">
      <c r="A404" t="s">
        <v>7112</v>
      </c>
      <c r="B404" s="2">
        <v>45330</v>
      </c>
      <c r="C404" t="s">
        <v>190</v>
      </c>
      <c r="D404" t="s">
        <v>16</v>
      </c>
      <c r="E404" t="s">
        <v>186</v>
      </c>
      <c r="F404" t="s">
        <v>51</v>
      </c>
      <c r="G404" t="s">
        <v>126</v>
      </c>
      <c r="H404" s="29">
        <v>4</v>
      </c>
      <c r="I404" s="17">
        <v>5.34</v>
      </c>
      <c r="J404" s="17">
        <v>10.050000000000001</v>
      </c>
      <c r="K404" s="17">
        <v>4.7100000000000009</v>
      </c>
      <c r="L404" s="17">
        <v>40.200000000000003</v>
      </c>
      <c r="M404" s="17">
        <v>21.36</v>
      </c>
      <c r="N404" s="17">
        <v>18.840000000000003</v>
      </c>
      <c r="O404" s="17" t="s">
        <v>13992</v>
      </c>
      <c r="P404" t="s">
        <v>54</v>
      </c>
      <c r="Q404" t="s">
        <v>7113</v>
      </c>
    </row>
    <row r="405" spans="1:17" x14ac:dyDescent="0.3">
      <c r="A405" t="s">
        <v>7804</v>
      </c>
      <c r="B405" s="2">
        <v>45330</v>
      </c>
      <c r="C405" t="s">
        <v>376</v>
      </c>
      <c r="D405" t="s">
        <v>168</v>
      </c>
      <c r="E405" t="s">
        <v>293</v>
      </c>
      <c r="F405" t="s">
        <v>93</v>
      </c>
      <c r="G405" t="s">
        <v>94</v>
      </c>
      <c r="H405" s="29">
        <v>5</v>
      </c>
      <c r="I405" s="17">
        <v>23.1</v>
      </c>
      <c r="J405" s="17">
        <v>34.839999999999996</v>
      </c>
      <c r="K405" s="17">
        <v>11.739999999999995</v>
      </c>
      <c r="L405" s="17">
        <v>174.2</v>
      </c>
      <c r="M405" s="17">
        <v>115.5</v>
      </c>
      <c r="N405" s="17">
        <v>58.699999999999989</v>
      </c>
      <c r="O405" s="17" t="s">
        <v>20</v>
      </c>
      <c r="P405" t="s">
        <v>54</v>
      </c>
      <c r="Q405" t="s">
        <v>1683</v>
      </c>
    </row>
    <row r="406" spans="1:17" x14ac:dyDescent="0.3">
      <c r="A406" t="s">
        <v>12836</v>
      </c>
      <c r="B406" s="2">
        <v>45330</v>
      </c>
      <c r="C406" t="s">
        <v>135</v>
      </c>
      <c r="D406" t="s">
        <v>34</v>
      </c>
      <c r="E406" t="s">
        <v>35</v>
      </c>
      <c r="F406" t="s">
        <v>76</v>
      </c>
      <c r="G406" t="s">
        <v>149</v>
      </c>
      <c r="H406" s="29">
        <v>3</v>
      </c>
      <c r="I406" s="17">
        <v>9.74</v>
      </c>
      <c r="J406" s="17">
        <v>14.229999999999999</v>
      </c>
      <c r="K406" s="17">
        <v>4.4899999999999984</v>
      </c>
      <c r="L406" s="17">
        <v>42.69</v>
      </c>
      <c r="M406" s="17">
        <v>29.22</v>
      </c>
      <c r="N406" s="17">
        <v>13.469999999999999</v>
      </c>
      <c r="O406" s="17" t="s">
        <v>175</v>
      </c>
      <c r="P406" t="s">
        <v>54</v>
      </c>
      <c r="Q406" t="s">
        <v>12837</v>
      </c>
    </row>
    <row r="407" spans="1:17" x14ac:dyDescent="0.3">
      <c r="A407" t="s">
        <v>13118</v>
      </c>
      <c r="B407" s="2">
        <v>45330</v>
      </c>
      <c r="C407" t="s">
        <v>376</v>
      </c>
      <c r="D407" t="s">
        <v>168</v>
      </c>
      <c r="E407" t="s">
        <v>293</v>
      </c>
      <c r="F407" t="s">
        <v>76</v>
      </c>
      <c r="G407" t="s">
        <v>179</v>
      </c>
      <c r="H407" s="29">
        <v>5</v>
      </c>
      <c r="I407" s="17">
        <v>55.61</v>
      </c>
      <c r="J407" s="17">
        <v>97.320000000000007</v>
      </c>
      <c r="K407" s="17">
        <v>41.710000000000008</v>
      </c>
      <c r="L407" s="17">
        <v>486.6</v>
      </c>
      <c r="M407" s="17">
        <v>278.05</v>
      </c>
      <c r="N407" s="17">
        <v>208.55</v>
      </c>
      <c r="O407" s="17" t="s">
        <v>13993</v>
      </c>
      <c r="P407" t="s">
        <v>30</v>
      </c>
      <c r="Q407" t="s">
        <v>13119</v>
      </c>
    </row>
    <row r="408" spans="1:17" x14ac:dyDescent="0.3">
      <c r="A408" t="s">
        <v>1423</v>
      </c>
      <c r="B408" s="2">
        <v>45331</v>
      </c>
      <c r="C408" t="s">
        <v>190</v>
      </c>
      <c r="D408" t="s">
        <v>16</v>
      </c>
      <c r="E408" t="s">
        <v>186</v>
      </c>
      <c r="F408" t="s">
        <v>76</v>
      </c>
      <c r="G408" t="s">
        <v>149</v>
      </c>
      <c r="H408" s="29">
        <v>1</v>
      </c>
      <c r="I408" s="17">
        <v>7.51</v>
      </c>
      <c r="J408" s="17">
        <v>14.07</v>
      </c>
      <c r="K408" s="17">
        <v>6.5600000000000005</v>
      </c>
      <c r="L408" s="17">
        <v>14.07</v>
      </c>
      <c r="M408" s="17">
        <v>7.51</v>
      </c>
      <c r="N408" s="17">
        <v>6.5600000000000005</v>
      </c>
      <c r="O408" s="17" t="s">
        <v>13993</v>
      </c>
      <c r="P408" t="s">
        <v>54</v>
      </c>
      <c r="Q408" t="s">
        <v>1424</v>
      </c>
    </row>
    <row r="409" spans="1:17" x14ac:dyDescent="0.3">
      <c r="A409" t="s">
        <v>3013</v>
      </c>
      <c r="B409" s="2">
        <v>45331</v>
      </c>
      <c r="C409" t="s">
        <v>129</v>
      </c>
      <c r="D409" t="s">
        <v>130</v>
      </c>
      <c r="E409" t="s">
        <v>131</v>
      </c>
      <c r="F409" t="s">
        <v>51</v>
      </c>
      <c r="G409" t="s">
        <v>119</v>
      </c>
      <c r="H409" s="29">
        <v>4</v>
      </c>
      <c r="I409" s="17">
        <v>6.5</v>
      </c>
      <c r="J409" s="17">
        <v>11.72</v>
      </c>
      <c r="K409" s="17">
        <v>5.2200000000000006</v>
      </c>
      <c r="L409" s="17">
        <v>46.88</v>
      </c>
      <c r="M409" s="17">
        <v>26</v>
      </c>
      <c r="N409" s="17">
        <v>20.880000000000003</v>
      </c>
      <c r="O409" s="17" t="s">
        <v>53</v>
      </c>
      <c r="P409" t="s">
        <v>30</v>
      </c>
      <c r="Q409" t="s">
        <v>3014</v>
      </c>
    </row>
    <row r="410" spans="1:17" x14ac:dyDescent="0.3">
      <c r="A410" t="s">
        <v>3815</v>
      </c>
      <c r="B410" s="2">
        <v>45331</v>
      </c>
      <c r="C410" t="s">
        <v>190</v>
      </c>
      <c r="D410" t="s">
        <v>16</v>
      </c>
      <c r="E410" t="s">
        <v>186</v>
      </c>
      <c r="F410" t="s">
        <v>27</v>
      </c>
      <c r="G410" t="s">
        <v>28</v>
      </c>
      <c r="H410" s="29">
        <v>4</v>
      </c>
      <c r="I410" s="17">
        <v>31.27</v>
      </c>
      <c r="J410" s="17">
        <v>39.86</v>
      </c>
      <c r="K410" s="17">
        <v>8.59</v>
      </c>
      <c r="L410" s="17">
        <v>159.44</v>
      </c>
      <c r="M410" s="17">
        <v>125.08</v>
      </c>
      <c r="N410" s="17">
        <v>34.36</v>
      </c>
      <c r="O410" s="17" t="s">
        <v>13992</v>
      </c>
      <c r="P410" t="s">
        <v>54</v>
      </c>
      <c r="Q410" t="s">
        <v>3816</v>
      </c>
    </row>
    <row r="411" spans="1:17" x14ac:dyDescent="0.3">
      <c r="A411" t="s">
        <v>3932</v>
      </c>
      <c r="B411" s="2">
        <v>45331</v>
      </c>
      <c r="C411" t="s">
        <v>73</v>
      </c>
      <c r="D411" t="s">
        <v>74</v>
      </c>
      <c r="E411" t="s">
        <v>312</v>
      </c>
      <c r="F411" t="s">
        <v>76</v>
      </c>
      <c r="G411" t="s">
        <v>77</v>
      </c>
      <c r="H411" s="29">
        <v>9</v>
      </c>
      <c r="I411" s="17">
        <v>19.55</v>
      </c>
      <c r="J411" s="17">
        <v>24.68</v>
      </c>
      <c r="K411" s="17">
        <v>5.129999999999999</v>
      </c>
      <c r="L411" s="17">
        <v>222.12</v>
      </c>
      <c r="M411" s="17">
        <v>175.95000000000002</v>
      </c>
      <c r="N411" s="17">
        <v>46.169999999999987</v>
      </c>
      <c r="O411" s="17" t="s">
        <v>13992</v>
      </c>
      <c r="P411" t="s">
        <v>21</v>
      </c>
      <c r="Q411" t="s">
        <v>3933</v>
      </c>
    </row>
    <row r="412" spans="1:17" x14ac:dyDescent="0.3">
      <c r="A412" t="s">
        <v>4643</v>
      </c>
      <c r="B412" s="2">
        <v>45331</v>
      </c>
      <c r="C412" t="s">
        <v>190</v>
      </c>
      <c r="D412" t="s">
        <v>16</v>
      </c>
      <c r="E412" t="s">
        <v>186</v>
      </c>
      <c r="F412" t="s">
        <v>76</v>
      </c>
      <c r="G412" t="s">
        <v>251</v>
      </c>
      <c r="H412" s="29">
        <v>7</v>
      </c>
      <c r="I412" s="17">
        <v>21.74</v>
      </c>
      <c r="J412" s="17">
        <v>30.27</v>
      </c>
      <c r="K412" s="17">
        <v>8.5300000000000011</v>
      </c>
      <c r="L412" s="17">
        <v>211.89</v>
      </c>
      <c r="M412" s="17">
        <v>152.17999999999998</v>
      </c>
      <c r="N412" s="17">
        <v>59.710000000000008</v>
      </c>
      <c r="O412" s="17" t="s">
        <v>13992</v>
      </c>
      <c r="P412" t="s">
        <v>54</v>
      </c>
      <c r="Q412" t="s">
        <v>4645</v>
      </c>
    </row>
    <row r="413" spans="1:17" x14ac:dyDescent="0.3">
      <c r="A413" t="s">
        <v>5898</v>
      </c>
      <c r="B413" s="2">
        <v>45331</v>
      </c>
      <c r="C413" t="s">
        <v>334</v>
      </c>
      <c r="D413" t="s">
        <v>91</v>
      </c>
      <c r="E413" t="s">
        <v>92</v>
      </c>
      <c r="F413" t="s">
        <v>51</v>
      </c>
      <c r="G413" t="s">
        <v>52</v>
      </c>
      <c r="H413" s="29">
        <v>2</v>
      </c>
      <c r="I413" s="17">
        <v>55.48</v>
      </c>
      <c r="J413" s="17">
        <v>70.069999999999993</v>
      </c>
      <c r="K413" s="17">
        <v>14.589999999999996</v>
      </c>
      <c r="L413" s="17">
        <v>140.13999999999999</v>
      </c>
      <c r="M413" s="17">
        <v>110.96</v>
      </c>
      <c r="N413" s="17">
        <v>29.179999999999993</v>
      </c>
      <c r="O413" s="17" t="s">
        <v>175</v>
      </c>
      <c r="P413" t="s">
        <v>30</v>
      </c>
      <c r="Q413" t="s">
        <v>5899</v>
      </c>
    </row>
    <row r="414" spans="1:17" x14ac:dyDescent="0.3">
      <c r="A414" t="s">
        <v>6932</v>
      </c>
      <c r="B414" s="2">
        <v>45331</v>
      </c>
      <c r="C414" t="s">
        <v>202</v>
      </c>
      <c r="D414" t="s">
        <v>58</v>
      </c>
      <c r="E414" t="s">
        <v>59</v>
      </c>
      <c r="F414" t="s">
        <v>76</v>
      </c>
      <c r="G414" t="s">
        <v>170</v>
      </c>
      <c r="H414" s="29">
        <v>6</v>
      </c>
      <c r="I414" s="17">
        <v>20.64</v>
      </c>
      <c r="J414" s="17">
        <v>26.35166666666667</v>
      </c>
      <c r="K414" s="17">
        <v>5.7116666666666696</v>
      </c>
      <c r="L414" s="17">
        <v>158.11000000000001</v>
      </c>
      <c r="M414" s="17">
        <v>123.84</v>
      </c>
      <c r="N414" s="17">
        <v>34.27000000000001</v>
      </c>
      <c r="O414" s="17" t="s">
        <v>14024</v>
      </c>
      <c r="P414" t="s">
        <v>30</v>
      </c>
      <c r="Q414" t="s">
        <v>6933</v>
      </c>
    </row>
    <row r="415" spans="1:17" x14ac:dyDescent="0.3">
      <c r="A415" t="s">
        <v>7933</v>
      </c>
      <c r="B415" s="2">
        <v>45331</v>
      </c>
      <c r="C415" t="s">
        <v>202</v>
      </c>
      <c r="D415" t="s">
        <v>58</v>
      </c>
      <c r="E415" t="s">
        <v>59</v>
      </c>
      <c r="F415" t="s">
        <v>76</v>
      </c>
      <c r="G415" t="s">
        <v>170</v>
      </c>
      <c r="H415" s="29">
        <v>7</v>
      </c>
      <c r="I415" s="17">
        <v>16.41</v>
      </c>
      <c r="J415" s="17">
        <v>30.78</v>
      </c>
      <c r="K415" s="17">
        <v>14.370000000000001</v>
      </c>
      <c r="L415" s="17">
        <v>215.46</v>
      </c>
      <c r="M415" s="17">
        <v>114.87</v>
      </c>
      <c r="N415" s="17">
        <v>100.59</v>
      </c>
      <c r="O415" s="17" t="s">
        <v>175</v>
      </c>
      <c r="P415" t="s">
        <v>30</v>
      </c>
      <c r="Q415" t="s">
        <v>7934</v>
      </c>
    </row>
    <row r="416" spans="1:17" x14ac:dyDescent="0.3">
      <c r="A416" t="s">
        <v>8133</v>
      </c>
      <c r="B416" s="2">
        <v>45331</v>
      </c>
      <c r="C416" t="s">
        <v>73</v>
      </c>
      <c r="D416" t="s">
        <v>74</v>
      </c>
      <c r="E416" t="s">
        <v>312</v>
      </c>
      <c r="F416" t="s">
        <v>76</v>
      </c>
      <c r="G416" t="s">
        <v>179</v>
      </c>
      <c r="H416" s="29">
        <v>4</v>
      </c>
      <c r="I416" s="17">
        <v>56.92</v>
      </c>
      <c r="J416" s="17">
        <v>103.06</v>
      </c>
      <c r="K416" s="17">
        <v>46.14</v>
      </c>
      <c r="L416" s="17">
        <v>412.24</v>
      </c>
      <c r="M416" s="17">
        <v>227.68</v>
      </c>
      <c r="N416" s="17">
        <v>184.56</v>
      </c>
      <c r="O416" s="17" t="s">
        <v>175</v>
      </c>
      <c r="P416" t="s">
        <v>30</v>
      </c>
      <c r="Q416" t="s">
        <v>8134</v>
      </c>
    </row>
    <row r="417" spans="1:17" x14ac:dyDescent="0.3">
      <c r="A417" t="s">
        <v>9411</v>
      </c>
      <c r="B417" s="2">
        <v>45331</v>
      </c>
      <c r="C417" t="s">
        <v>394</v>
      </c>
      <c r="D417" t="s">
        <v>25</v>
      </c>
      <c r="E417" t="s">
        <v>104</v>
      </c>
      <c r="F417" t="s">
        <v>27</v>
      </c>
      <c r="G417" t="s">
        <v>145</v>
      </c>
      <c r="H417" s="29">
        <v>4</v>
      </c>
      <c r="I417" s="17">
        <v>31.99</v>
      </c>
      <c r="J417" s="17">
        <v>56.98</v>
      </c>
      <c r="K417" s="17">
        <v>24.99</v>
      </c>
      <c r="L417" s="17">
        <v>227.92</v>
      </c>
      <c r="M417" s="17">
        <v>127.96</v>
      </c>
      <c r="N417" s="17">
        <v>99.96</v>
      </c>
      <c r="O417" s="17" t="s">
        <v>13993</v>
      </c>
      <c r="P417" t="s">
        <v>21</v>
      </c>
      <c r="Q417" t="s">
        <v>7020</v>
      </c>
    </row>
    <row r="418" spans="1:17" x14ac:dyDescent="0.3">
      <c r="A418" t="s">
        <v>11483</v>
      </c>
      <c r="B418" s="2">
        <v>45331</v>
      </c>
      <c r="C418" t="s">
        <v>202</v>
      </c>
      <c r="D418" t="s">
        <v>58</v>
      </c>
      <c r="E418" t="s">
        <v>59</v>
      </c>
      <c r="F418" t="s">
        <v>76</v>
      </c>
      <c r="G418" t="s">
        <v>77</v>
      </c>
      <c r="H418" s="29">
        <v>5</v>
      </c>
      <c r="I418" s="17">
        <v>24.47</v>
      </c>
      <c r="J418" s="17">
        <v>36.989999999999995</v>
      </c>
      <c r="K418" s="17">
        <v>12.519999999999996</v>
      </c>
      <c r="L418" s="17">
        <v>184.95</v>
      </c>
      <c r="M418" s="17">
        <v>122.35</v>
      </c>
      <c r="N418" s="17">
        <v>62.599999999999994</v>
      </c>
      <c r="O418" s="17" t="s">
        <v>175</v>
      </c>
      <c r="P418" t="s">
        <v>30</v>
      </c>
      <c r="Q418" t="s">
        <v>7679</v>
      </c>
    </row>
    <row r="419" spans="1:17" x14ac:dyDescent="0.3">
      <c r="A419" t="s">
        <v>12041</v>
      </c>
      <c r="B419" s="2">
        <v>45331</v>
      </c>
      <c r="C419" t="s">
        <v>334</v>
      </c>
      <c r="D419" t="s">
        <v>91</v>
      </c>
      <c r="E419" t="s">
        <v>92</v>
      </c>
      <c r="F419" t="s">
        <v>27</v>
      </c>
      <c r="G419" t="s">
        <v>145</v>
      </c>
      <c r="H419" s="29">
        <v>8</v>
      </c>
      <c r="I419" s="17">
        <v>32.32</v>
      </c>
      <c r="J419" s="17">
        <v>40.729999999999997</v>
      </c>
      <c r="K419" s="17">
        <v>8.4099999999999966</v>
      </c>
      <c r="L419" s="17">
        <v>325.83999999999997</v>
      </c>
      <c r="M419" s="17">
        <v>258.56</v>
      </c>
      <c r="N419" s="17">
        <v>67.279999999999973</v>
      </c>
      <c r="O419" s="17" t="s">
        <v>20</v>
      </c>
      <c r="P419" t="s">
        <v>54</v>
      </c>
      <c r="Q419" t="s">
        <v>12042</v>
      </c>
    </row>
    <row r="420" spans="1:17" x14ac:dyDescent="0.3">
      <c r="A420" t="s">
        <v>13592</v>
      </c>
      <c r="B420" s="2">
        <v>45331</v>
      </c>
      <c r="C420" t="s">
        <v>394</v>
      </c>
      <c r="D420" t="s">
        <v>25</v>
      </c>
      <c r="E420" t="s">
        <v>104</v>
      </c>
      <c r="F420" t="s">
        <v>27</v>
      </c>
      <c r="G420" t="s">
        <v>145</v>
      </c>
      <c r="H420" s="29">
        <v>6</v>
      </c>
      <c r="I420" s="17">
        <v>23.83</v>
      </c>
      <c r="J420" s="17">
        <v>39.22</v>
      </c>
      <c r="K420" s="17">
        <v>15.39</v>
      </c>
      <c r="L420" s="17">
        <v>235.32</v>
      </c>
      <c r="M420" s="17">
        <v>142.97999999999999</v>
      </c>
      <c r="N420" s="17">
        <v>92.34</v>
      </c>
      <c r="O420" s="17" t="s">
        <v>53</v>
      </c>
      <c r="P420" t="s">
        <v>54</v>
      </c>
      <c r="Q420" t="s">
        <v>13593</v>
      </c>
    </row>
    <row r="421" spans="1:17" x14ac:dyDescent="0.3">
      <c r="A421" t="s">
        <v>160</v>
      </c>
      <c r="B421" s="2">
        <v>45332</v>
      </c>
      <c r="C421" t="s">
        <v>73</v>
      </c>
      <c r="D421" t="s">
        <v>74</v>
      </c>
      <c r="E421" t="s">
        <v>312</v>
      </c>
      <c r="F421" t="s">
        <v>27</v>
      </c>
      <c r="G421" t="s">
        <v>36</v>
      </c>
      <c r="H421" s="29">
        <v>6</v>
      </c>
      <c r="I421" s="17">
        <v>16.27</v>
      </c>
      <c r="J421" s="17">
        <v>27.189999999999998</v>
      </c>
      <c r="K421" s="17">
        <v>10.919999999999998</v>
      </c>
      <c r="L421" s="17">
        <v>163.13999999999999</v>
      </c>
      <c r="M421" s="17">
        <v>97.62</v>
      </c>
      <c r="N421" s="17">
        <v>65.519999999999982</v>
      </c>
      <c r="O421" s="17" t="s">
        <v>13992</v>
      </c>
      <c r="P421" t="s">
        <v>54</v>
      </c>
      <c r="Q421" t="s">
        <v>162</v>
      </c>
    </row>
    <row r="422" spans="1:17" x14ac:dyDescent="0.3">
      <c r="A422" t="s">
        <v>923</v>
      </c>
      <c r="B422" s="2">
        <v>45332</v>
      </c>
      <c r="C422" t="s">
        <v>394</v>
      </c>
      <c r="D422" t="s">
        <v>25</v>
      </c>
      <c r="E422" t="s">
        <v>104</v>
      </c>
      <c r="F422" t="s">
        <v>51</v>
      </c>
      <c r="G422" t="s">
        <v>126</v>
      </c>
      <c r="H422" s="29">
        <v>4</v>
      </c>
      <c r="I422" s="17">
        <v>3.91</v>
      </c>
      <c r="J422" s="17">
        <v>6.78</v>
      </c>
      <c r="K422" s="17">
        <v>2.87</v>
      </c>
      <c r="L422" s="17">
        <v>27.12</v>
      </c>
      <c r="M422" s="17">
        <v>15.64</v>
      </c>
      <c r="N422" s="17">
        <v>11.48</v>
      </c>
      <c r="O422" s="17" t="s">
        <v>13993</v>
      </c>
      <c r="P422" t="s">
        <v>30</v>
      </c>
      <c r="Q422" t="s">
        <v>924</v>
      </c>
    </row>
    <row r="423" spans="1:17" x14ac:dyDescent="0.3">
      <c r="A423" t="s">
        <v>2436</v>
      </c>
      <c r="B423" s="2">
        <v>45332</v>
      </c>
      <c r="C423" t="s">
        <v>307</v>
      </c>
      <c r="D423" t="s">
        <v>68</v>
      </c>
      <c r="E423" t="s">
        <v>229</v>
      </c>
      <c r="F423" t="s">
        <v>18</v>
      </c>
      <c r="G423" t="s">
        <v>19</v>
      </c>
      <c r="H423" s="29">
        <v>4</v>
      </c>
      <c r="I423" s="17">
        <v>42.71</v>
      </c>
      <c r="J423" s="17">
        <v>74.709999999999994</v>
      </c>
      <c r="K423" s="17">
        <v>31.999999999999993</v>
      </c>
      <c r="L423" s="17">
        <v>298.83999999999997</v>
      </c>
      <c r="M423" s="17">
        <v>170.84</v>
      </c>
      <c r="N423" s="17">
        <v>127.99999999999997</v>
      </c>
      <c r="O423" s="17" t="s">
        <v>175</v>
      </c>
      <c r="P423" t="s">
        <v>30</v>
      </c>
      <c r="Q423" t="s">
        <v>2437</v>
      </c>
    </row>
    <row r="424" spans="1:17" x14ac:dyDescent="0.3">
      <c r="A424" t="s">
        <v>2987</v>
      </c>
      <c r="B424" s="2">
        <v>45332</v>
      </c>
      <c r="C424" t="s">
        <v>307</v>
      </c>
      <c r="D424" t="s">
        <v>68</v>
      </c>
      <c r="E424" t="s">
        <v>229</v>
      </c>
      <c r="F424" t="s">
        <v>51</v>
      </c>
      <c r="G424" t="s">
        <v>119</v>
      </c>
      <c r="H424" s="29">
        <v>7</v>
      </c>
      <c r="I424" s="17">
        <v>12.15</v>
      </c>
      <c r="J424" s="17">
        <v>15.47</v>
      </c>
      <c r="K424" s="17">
        <v>3.3200000000000003</v>
      </c>
      <c r="L424" s="17">
        <v>108.29</v>
      </c>
      <c r="M424" s="17">
        <v>85.05</v>
      </c>
      <c r="N424" s="17">
        <v>23.240000000000009</v>
      </c>
      <c r="O424" s="17" t="s">
        <v>175</v>
      </c>
      <c r="P424" t="s">
        <v>54</v>
      </c>
      <c r="Q424" t="s">
        <v>2988</v>
      </c>
    </row>
    <row r="425" spans="1:17" x14ac:dyDescent="0.3">
      <c r="A425" t="s">
        <v>4454</v>
      </c>
      <c r="B425" s="2">
        <v>45332</v>
      </c>
      <c r="C425" t="s">
        <v>394</v>
      </c>
      <c r="D425" t="s">
        <v>25</v>
      </c>
      <c r="E425" t="s">
        <v>104</v>
      </c>
      <c r="F425" t="s">
        <v>27</v>
      </c>
      <c r="G425" t="s">
        <v>187</v>
      </c>
      <c r="H425" s="29">
        <v>6</v>
      </c>
      <c r="I425" s="17">
        <v>51.79</v>
      </c>
      <c r="J425" s="17">
        <v>62.4</v>
      </c>
      <c r="K425" s="17">
        <v>10.61</v>
      </c>
      <c r="L425" s="17">
        <v>374.4</v>
      </c>
      <c r="M425" s="17">
        <v>310.74</v>
      </c>
      <c r="N425" s="17">
        <v>63.659999999999968</v>
      </c>
      <c r="O425" s="17" t="s">
        <v>13992</v>
      </c>
      <c r="P425" t="s">
        <v>54</v>
      </c>
      <c r="Q425" t="s">
        <v>4455</v>
      </c>
    </row>
    <row r="426" spans="1:17" x14ac:dyDescent="0.3">
      <c r="A426" t="s">
        <v>4693</v>
      </c>
      <c r="B426" s="2">
        <v>45332</v>
      </c>
      <c r="C426" t="s">
        <v>129</v>
      </c>
      <c r="D426" t="s">
        <v>130</v>
      </c>
      <c r="E426" t="s">
        <v>131</v>
      </c>
      <c r="F426" t="s">
        <v>18</v>
      </c>
      <c r="G426" t="s">
        <v>44</v>
      </c>
      <c r="H426" s="29">
        <f>Data[[#This Row],[Totale_Vendita]]/Data[[#This Row],[Prezzo_Unitario]]</f>
        <v>2.7871843836197754</v>
      </c>
      <c r="I426" s="17">
        <v>9.58</v>
      </c>
      <c r="J426" s="17">
        <v>47.13</v>
      </c>
      <c r="K426" s="17">
        <v>37.550000000000004</v>
      </c>
      <c r="L426" s="17">
        <v>131.36000000000001</v>
      </c>
      <c r="M426" s="17">
        <v>26.701226395077448</v>
      </c>
      <c r="N426" s="17">
        <v>104.65877360492257</v>
      </c>
      <c r="O426" s="17" t="s">
        <v>20</v>
      </c>
      <c r="P426" t="s">
        <v>30</v>
      </c>
      <c r="Q426" t="s">
        <v>4694</v>
      </c>
    </row>
    <row r="427" spans="1:17" x14ac:dyDescent="0.3">
      <c r="A427" t="s">
        <v>5513</v>
      </c>
      <c r="B427" s="2">
        <v>45332</v>
      </c>
      <c r="C427" t="s">
        <v>376</v>
      </c>
      <c r="D427" t="s">
        <v>168</v>
      </c>
      <c r="E427" t="s">
        <v>293</v>
      </c>
      <c r="F427" t="s">
        <v>51</v>
      </c>
      <c r="G427" t="s">
        <v>70</v>
      </c>
      <c r="H427" s="29">
        <v>7</v>
      </c>
      <c r="I427" s="17">
        <v>7.13</v>
      </c>
      <c r="J427" s="17">
        <v>5.4785714285714286</v>
      </c>
      <c r="K427" s="17">
        <v>-1.6514285714285712</v>
      </c>
      <c r="L427" s="17">
        <v>38.35</v>
      </c>
      <c r="M427" s="17">
        <v>49.91</v>
      </c>
      <c r="N427" s="17">
        <v>-11.559999999999995</v>
      </c>
      <c r="O427" s="17" t="s">
        <v>13992</v>
      </c>
      <c r="P427" t="s">
        <v>54</v>
      </c>
      <c r="Q427" t="s">
        <v>1463</v>
      </c>
    </row>
    <row r="428" spans="1:17" x14ac:dyDescent="0.3">
      <c r="A428" t="s">
        <v>5681</v>
      </c>
      <c r="B428" s="2">
        <v>45332</v>
      </c>
      <c r="C428" t="s">
        <v>135</v>
      </c>
      <c r="D428" t="s">
        <v>34</v>
      </c>
      <c r="E428" t="s">
        <v>35</v>
      </c>
      <c r="F428" t="s">
        <v>76</v>
      </c>
      <c r="G428" t="s">
        <v>179</v>
      </c>
      <c r="H428" s="29">
        <v>2</v>
      </c>
      <c r="I428" s="17">
        <v>38</v>
      </c>
      <c r="J428" s="17">
        <v>43.145000000000003</v>
      </c>
      <c r="K428" s="17">
        <v>5.1450000000000031</v>
      </c>
      <c r="L428" s="17">
        <v>86.29</v>
      </c>
      <c r="M428" s="17">
        <v>76</v>
      </c>
      <c r="N428" s="17">
        <v>10.290000000000006</v>
      </c>
      <c r="O428" s="17" t="s">
        <v>13993</v>
      </c>
      <c r="P428" t="s">
        <v>54</v>
      </c>
      <c r="Q428" t="s">
        <v>5682</v>
      </c>
    </row>
    <row r="429" spans="1:17" x14ac:dyDescent="0.3">
      <c r="A429" t="s">
        <v>5974</v>
      </c>
      <c r="B429" s="2">
        <v>45332</v>
      </c>
      <c r="C429" t="s">
        <v>334</v>
      </c>
      <c r="D429" t="s">
        <v>91</v>
      </c>
      <c r="E429" t="s">
        <v>92</v>
      </c>
      <c r="F429" t="s">
        <v>76</v>
      </c>
      <c r="G429" t="s">
        <v>77</v>
      </c>
      <c r="H429" s="29">
        <v>5</v>
      </c>
      <c r="I429" s="17">
        <v>19.11</v>
      </c>
      <c r="J429" s="17">
        <v>31.660000000000004</v>
      </c>
      <c r="K429" s="17">
        <v>12.550000000000004</v>
      </c>
      <c r="L429" s="17">
        <v>158.30000000000001</v>
      </c>
      <c r="M429" s="17">
        <v>95.55</v>
      </c>
      <c r="N429" s="17">
        <v>62.750000000000014</v>
      </c>
      <c r="O429" s="17" t="s">
        <v>175</v>
      </c>
      <c r="P429" t="s">
        <v>21</v>
      </c>
      <c r="Q429" t="s">
        <v>1267</v>
      </c>
    </row>
    <row r="430" spans="1:17" x14ac:dyDescent="0.3">
      <c r="A430" t="s">
        <v>7585</v>
      </c>
      <c r="B430" s="2">
        <v>45332</v>
      </c>
      <c r="C430" t="s">
        <v>394</v>
      </c>
      <c r="D430" t="s">
        <v>25</v>
      </c>
      <c r="E430" t="s">
        <v>104</v>
      </c>
      <c r="F430" t="s">
        <v>18</v>
      </c>
      <c r="G430" t="s">
        <v>44</v>
      </c>
      <c r="H430" s="29">
        <f>Data[[#This Row],[Totale_Vendita]]/Data[[#This Row],[Prezzo_Unitario]]</f>
        <v>0.9743263314237216</v>
      </c>
      <c r="I430" s="17">
        <v>13.236112956810629</v>
      </c>
      <c r="J430" s="17">
        <v>47.13</v>
      </c>
      <c r="K430" s="17">
        <v>33.893887043189373</v>
      </c>
      <c r="L430" s="17">
        <v>45.92</v>
      </c>
      <c r="M430" s="17">
        <v>12.896293379519289</v>
      </c>
      <c r="N430" s="17">
        <v>33.023706620480709</v>
      </c>
      <c r="O430" s="17" t="s">
        <v>13992</v>
      </c>
      <c r="P430" t="s">
        <v>30</v>
      </c>
      <c r="Q430" t="s">
        <v>7586</v>
      </c>
    </row>
    <row r="431" spans="1:17" x14ac:dyDescent="0.3">
      <c r="A431" t="s">
        <v>8267</v>
      </c>
      <c r="B431" s="2">
        <v>45332</v>
      </c>
      <c r="C431" t="s">
        <v>202</v>
      </c>
      <c r="D431" t="s">
        <v>58</v>
      </c>
      <c r="E431" t="s">
        <v>59</v>
      </c>
      <c r="F431" t="s">
        <v>93</v>
      </c>
      <c r="G431" t="s">
        <v>217</v>
      </c>
      <c r="H431" s="29">
        <v>12</v>
      </c>
      <c r="I431" s="17">
        <v>30.21</v>
      </c>
      <c r="J431" s="17">
        <v>41.85</v>
      </c>
      <c r="K431" s="17">
        <v>11.64</v>
      </c>
      <c r="L431" s="17">
        <v>502.2</v>
      </c>
      <c r="M431" s="17">
        <v>362.52</v>
      </c>
      <c r="N431" s="17">
        <v>139.68</v>
      </c>
      <c r="O431" s="17" t="s">
        <v>13993</v>
      </c>
      <c r="P431" t="s">
        <v>54</v>
      </c>
      <c r="Q431" t="s">
        <v>8268</v>
      </c>
    </row>
    <row r="432" spans="1:17" x14ac:dyDescent="0.3">
      <c r="A432" t="s">
        <v>9046</v>
      </c>
      <c r="B432" s="2">
        <v>45332</v>
      </c>
      <c r="C432" t="s">
        <v>376</v>
      </c>
      <c r="D432" t="s">
        <v>168</v>
      </c>
      <c r="E432" t="s">
        <v>293</v>
      </c>
      <c r="F432" t="s">
        <v>51</v>
      </c>
      <c r="G432" t="s">
        <v>70</v>
      </c>
      <c r="H432" s="29">
        <v>3</v>
      </c>
      <c r="I432" s="17">
        <v>14.99</v>
      </c>
      <c r="J432" s="17">
        <v>18.25</v>
      </c>
      <c r="K432" s="17">
        <v>3.26</v>
      </c>
      <c r="L432" s="17">
        <v>54.75</v>
      </c>
      <c r="M432" s="17">
        <v>44.97</v>
      </c>
      <c r="N432" s="17">
        <v>9.7800000000000011</v>
      </c>
      <c r="O432" s="17" t="s">
        <v>20</v>
      </c>
      <c r="P432" t="s">
        <v>30</v>
      </c>
      <c r="Q432" t="s">
        <v>9047</v>
      </c>
    </row>
    <row r="433" spans="1:17" x14ac:dyDescent="0.3">
      <c r="A433" t="s">
        <v>10278</v>
      </c>
      <c r="B433" s="2">
        <v>45332</v>
      </c>
      <c r="C433" t="s">
        <v>129</v>
      </c>
      <c r="D433" t="s">
        <v>130</v>
      </c>
      <c r="E433" t="s">
        <v>131</v>
      </c>
      <c r="F433" t="s">
        <v>51</v>
      </c>
      <c r="G433" t="s">
        <v>70</v>
      </c>
      <c r="H433" s="29">
        <v>5</v>
      </c>
      <c r="I433" s="17">
        <v>13.27</v>
      </c>
      <c r="J433" s="17">
        <v>23.119999999999997</v>
      </c>
      <c r="K433" s="17">
        <v>9.8499999999999979</v>
      </c>
      <c r="L433" s="17">
        <v>115.6</v>
      </c>
      <c r="M433" s="17">
        <v>66.349999999999994</v>
      </c>
      <c r="N433" s="17">
        <v>49.25</v>
      </c>
      <c r="O433" s="17" t="s">
        <v>13993</v>
      </c>
      <c r="P433" t="s">
        <v>30</v>
      </c>
      <c r="Q433" t="s">
        <v>2432</v>
      </c>
    </row>
    <row r="434" spans="1:17" x14ac:dyDescent="0.3">
      <c r="A434" t="s">
        <v>12238</v>
      </c>
      <c r="B434" s="2">
        <v>45332</v>
      </c>
      <c r="C434" t="s">
        <v>334</v>
      </c>
      <c r="D434" t="s">
        <v>91</v>
      </c>
      <c r="E434" t="s">
        <v>92</v>
      </c>
      <c r="F434" t="s">
        <v>76</v>
      </c>
      <c r="G434" t="s">
        <v>170</v>
      </c>
      <c r="H434" s="29">
        <v>6</v>
      </c>
      <c r="I434" s="17">
        <v>27.11</v>
      </c>
      <c r="J434" s="17">
        <v>49.22</v>
      </c>
      <c r="K434" s="17">
        <v>22.11</v>
      </c>
      <c r="L434" s="17">
        <v>295.32</v>
      </c>
      <c r="M434" s="17">
        <v>162.66</v>
      </c>
      <c r="N434" s="17">
        <v>132.66</v>
      </c>
      <c r="O434" s="17" t="s">
        <v>175</v>
      </c>
      <c r="P434" t="s">
        <v>30</v>
      </c>
      <c r="Q434" t="s">
        <v>12239</v>
      </c>
    </row>
    <row r="435" spans="1:17" x14ac:dyDescent="0.3">
      <c r="A435" t="s">
        <v>12788</v>
      </c>
      <c r="B435" s="2">
        <v>45332</v>
      </c>
      <c r="C435" t="s">
        <v>135</v>
      </c>
      <c r="D435" t="s">
        <v>34</v>
      </c>
      <c r="E435" t="s">
        <v>35</v>
      </c>
      <c r="F435" t="s">
        <v>51</v>
      </c>
      <c r="G435" t="s">
        <v>60</v>
      </c>
      <c r="H435" s="29">
        <v>6</v>
      </c>
      <c r="I435" s="17">
        <v>7.51</v>
      </c>
      <c r="J435" s="17">
        <v>9.4500000000000011</v>
      </c>
      <c r="K435" s="17">
        <v>1.9400000000000013</v>
      </c>
      <c r="L435" s="17">
        <v>56.7</v>
      </c>
      <c r="M435" s="17">
        <v>45.06</v>
      </c>
      <c r="N435" s="17">
        <v>11.64</v>
      </c>
      <c r="O435" s="17" t="s">
        <v>13992</v>
      </c>
      <c r="P435" t="s">
        <v>30</v>
      </c>
      <c r="Q435" t="s">
        <v>12789</v>
      </c>
    </row>
    <row r="436" spans="1:17" x14ac:dyDescent="0.3">
      <c r="A436" t="s">
        <v>13578</v>
      </c>
      <c r="B436" s="2">
        <v>45332</v>
      </c>
      <c r="C436" t="s">
        <v>148</v>
      </c>
      <c r="D436" t="s">
        <v>42</v>
      </c>
      <c r="E436" t="s">
        <v>63</v>
      </c>
      <c r="F436" t="s">
        <v>76</v>
      </c>
      <c r="G436" t="s">
        <v>179</v>
      </c>
      <c r="H436" s="29">
        <v>6</v>
      </c>
      <c r="I436" s="17">
        <v>32.74</v>
      </c>
      <c r="J436" s="17">
        <v>41.28</v>
      </c>
      <c r="K436" s="17">
        <v>8.5399999999999991</v>
      </c>
      <c r="L436" s="17">
        <v>247.68</v>
      </c>
      <c r="M436" s="17">
        <v>196.44</v>
      </c>
      <c r="N436" s="17">
        <v>51.240000000000009</v>
      </c>
      <c r="O436" s="17" t="s">
        <v>175</v>
      </c>
      <c r="P436" t="s">
        <v>30</v>
      </c>
      <c r="Q436" t="s">
        <v>11414</v>
      </c>
    </row>
    <row r="437" spans="1:17" x14ac:dyDescent="0.3">
      <c r="A437" t="s">
        <v>795</v>
      </c>
      <c r="B437" s="2">
        <v>45333</v>
      </c>
      <c r="C437" t="s">
        <v>376</v>
      </c>
      <c r="D437" t="s">
        <v>168</v>
      </c>
      <c r="E437" t="s">
        <v>293</v>
      </c>
      <c r="F437" t="s">
        <v>93</v>
      </c>
      <c r="G437" t="s">
        <v>217</v>
      </c>
      <c r="H437" s="29">
        <v>3</v>
      </c>
      <c r="I437" s="17">
        <v>30.8</v>
      </c>
      <c r="J437" s="17">
        <v>47.169999999999995</v>
      </c>
      <c r="K437" s="17">
        <v>16.369999999999994</v>
      </c>
      <c r="L437" s="17">
        <v>141.51</v>
      </c>
      <c r="M437" s="17">
        <v>92.4</v>
      </c>
      <c r="N437" s="17">
        <v>49.109999999999985</v>
      </c>
      <c r="O437" s="17" t="s">
        <v>13992</v>
      </c>
      <c r="P437" t="s">
        <v>54</v>
      </c>
      <c r="Q437" t="s">
        <v>796</v>
      </c>
    </row>
    <row r="438" spans="1:17" x14ac:dyDescent="0.3">
      <c r="A438" t="s">
        <v>5384</v>
      </c>
      <c r="B438" s="2">
        <v>45333</v>
      </c>
      <c r="C438" t="s">
        <v>135</v>
      </c>
      <c r="D438" t="s">
        <v>34</v>
      </c>
      <c r="E438" t="s">
        <v>35</v>
      </c>
      <c r="F438" t="s">
        <v>18</v>
      </c>
      <c r="G438" t="s">
        <v>81</v>
      </c>
      <c r="H438" s="29">
        <v>5</v>
      </c>
      <c r="I438" s="17">
        <v>27.02</v>
      </c>
      <c r="J438" s="17">
        <v>34.6</v>
      </c>
      <c r="K438" s="17">
        <v>7.5800000000000018</v>
      </c>
      <c r="L438" s="17">
        <v>173</v>
      </c>
      <c r="M438" s="17">
        <v>135.1</v>
      </c>
      <c r="N438" s="17">
        <v>37.900000000000006</v>
      </c>
      <c r="O438" s="17" t="s">
        <v>13992</v>
      </c>
      <c r="P438" t="s">
        <v>30</v>
      </c>
      <c r="Q438" t="s">
        <v>5385</v>
      </c>
    </row>
    <row r="439" spans="1:17" x14ac:dyDescent="0.3">
      <c r="A439" t="s">
        <v>6722</v>
      </c>
      <c r="B439" s="2">
        <v>45333</v>
      </c>
      <c r="C439" t="s">
        <v>148</v>
      </c>
      <c r="D439" t="s">
        <v>42</v>
      </c>
      <c r="E439" t="s">
        <v>63</v>
      </c>
      <c r="F439" t="s">
        <v>51</v>
      </c>
      <c r="G439" t="s">
        <v>60</v>
      </c>
      <c r="H439" s="29">
        <v>1</v>
      </c>
      <c r="I439" s="17">
        <v>5.43</v>
      </c>
      <c r="J439" s="17">
        <v>10.039999999999999</v>
      </c>
      <c r="K439" s="17">
        <v>4.6099999999999994</v>
      </c>
      <c r="L439" s="17">
        <v>10.039999999999999</v>
      </c>
      <c r="M439" s="17">
        <v>5.43</v>
      </c>
      <c r="N439" s="17">
        <v>4.6099999999999994</v>
      </c>
      <c r="O439" s="17" t="s">
        <v>13993</v>
      </c>
      <c r="P439" t="s">
        <v>30</v>
      </c>
      <c r="Q439" t="s">
        <v>6723</v>
      </c>
    </row>
    <row r="440" spans="1:17" x14ac:dyDescent="0.3">
      <c r="A440" t="s">
        <v>8078</v>
      </c>
      <c r="B440" s="2">
        <v>45333</v>
      </c>
      <c r="C440" t="s">
        <v>394</v>
      </c>
      <c r="D440" t="s">
        <v>25</v>
      </c>
      <c r="E440" t="s">
        <v>104</v>
      </c>
      <c r="F440" t="s">
        <v>51</v>
      </c>
      <c r="G440" t="s">
        <v>60</v>
      </c>
      <c r="H440" s="29">
        <v>4</v>
      </c>
      <c r="I440" s="17">
        <v>4.08</v>
      </c>
      <c r="J440" s="17">
        <v>5.87</v>
      </c>
      <c r="K440" s="17">
        <v>1.79</v>
      </c>
      <c r="L440" s="17">
        <v>23.48</v>
      </c>
      <c r="M440" s="17">
        <v>16.32</v>
      </c>
      <c r="N440" s="17">
        <v>7.16</v>
      </c>
      <c r="O440" s="17" t="s">
        <v>53</v>
      </c>
      <c r="P440" t="s">
        <v>30</v>
      </c>
      <c r="Q440" t="s">
        <v>2915</v>
      </c>
    </row>
    <row r="441" spans="1:17" x14ac:dyDescent="0.3">
      <c r="A441" t="s">
        <v>10623</v>
      </c>
      <c r="B441" s="2">
        <v>45333</v>
      </c>
      <c r="C441" t="s">
        <v>148</v>
      </c>
      <c r="D441" t="s">
        <v>42</v>
      </c>
      <c r="E441" t="s">
        <v>63</v>
      </c>
      <c r="F441" t="s">
        <v>18</v>
      </c>
      <c r="G441" t="s">
        <v>99</v>
      </c>
      <c r="H441" s="29">
        <v>5</v>
      </c>
      <c r="I441" s="17">
        <v>8.8699999999999992</v>
      </c>
      <c r="J441" s="17">
        <v>10.99</v>
      </c>
      <c r="K441" s="17">
        <v>2.120000000000001</v>
      </c>
      <c r="L441" s="17">
        <v>54.95</v>
      </c>
      <c r="M441" s="17">
        <v>44.349999999999994</v>
      </c>
      <c r="N441" s="17">
        <v>10.600000000000009</v>
      </c>
      <c r="O441" s="17" t="s">
        <v>13992</v>
      </c>
      <c r="P441" t="s">
        <v>54</v>
      </c>
      <c r="Q441" t="s">
        <v>10624</v>
      </c>
    </row>
    <row r="442" spans="1:17" x14ac:dyDescent="0.3">
      <c r="A442" t="s">
        <v>10889</v>
      </c>
      <c r="B442" s="2">
        <v>45333</v>
      </c>
      <c r="C442" t="s">
        <v>129</v>
      </c>
      <c r="D442" t="s">
        <v>130</v>
      </c>
      <c r="E442" t="s">
        <v>131</v>
      </c>
      <c r="F442" t="s">
        <v>27</v>
      </c>
      <c r="G442" t="s">
        <v>28</v>
      </c>
      <c r="H442" s="29">
        <v>7</v>
      </c>
      <c r="I442" s="17">
        <v>18.670000000000002</v>
      </c>
      <c r="J442" s="17">
        <v>25.12</v>
      </c>
      <c r="K442" s="17">
        <v>6.4499999999999993</v>
      </c>
      <c r="L442" s="17">
        <v>175.84</v>
      </c>
      <c r="M442" s="17">
        <v>130.69</v>
      </c>
      <c r="N442" s="17">
        <v>45.150000000000006</v>
      </c>
      <c r="O442" s="17" t="s">
        <v>20</v>
      </c>
      <c r="P442" t="s">
        <v>54</v>
      </c>
      <c r="Q442" t="s">
        <v>10891</v>
      </c>
    </row>
    <row r="443" spans="1:17" x14ac:dyDescent="0.3">
      <c r="A443" t="s">
        <v>11281</v>
      </c>
      <c r="B443" s="2">
        <v>45333</v>
      </c>
      <c r="C443" t="s">
        <v>394</v>
      </c>
      <c r="D443" t="s">
        <v>25</v>
      </c>
      <c r="E443" t="s">
        <v>104</v>
      </c>
      <c r="F443" t="s">
        <v>51</v>
      </c>
      <c r="G443" t="s">
        <v>60</v>
      </c>
      <c r="H443" s="29">
        <v>1</v>
      </c>
      <c r="I443" s="17">
        <v>7.21</v>
      </c>
      <c r="J443" s="17">
        <v>10</v>
      </c>
      <c r="K443" s="17">
        <v>2.79</v>
      </c>
      <c r="L443" s="17">
        <v>10</v>
      </c>
      <c r="M443" s="17">
        <v>7.21</v>
      </c>
      <c r="N443" s="17">
        <v>2.79</v>
      </c>
      <c r="O443" s="17" t="s">
        <v>13992</v>
      </c>
      <c r="P443" t="s">
        <v>54</v>
      </c>
      <c r="Q443" t="s">
        <v>11282</v>
      </c>
    </row>
    <row r="444" spans="1:17" x14ac:dyDescent="0.3">
      <c r="A444" t="s">
        <v>11737</v>
      </c>
      <c r="B444" s="2">
        <v>45333</v>
      </c>
      <c r="C444" t="s">
        <v>129</v>
      </c>
      <c r="D444" t="s">
        <v>130</v>
      </c>
      <c r="E444" t="s">
        <v>131</v>
      </c>
      <c r="F444" t="s">
        <v>76</v>
      </c>
      <c r="G444" t="s">
        <v>149</v>
      </c>
      <c r="H444" s="29">
        <v>5</v>
      </c>
      <c r="I444" s="17">
        <v>8.7100000000000009</v>
      </c>
      <c r="J444" s="17">
        <v>14.419999999999998</v>
      </c>
      <c r="K444" s="17">
        <v>5.7099999999999973</v>
      </c>
      <c r="L444" s="17">
        <v>72.099999999999994</v>
      </c>
      <c r="M444" s="17">
        <v>43.550000000000004</v>
      </c>
      <c r="N444" s="17">
        <v>28.54999999999999</v>
      </c>
      <c r="O444" s="17" t="s">
        <v>13992</v>
      </c>
      <c r="P444" t="s">
        <v>30</v>
      </c>
      <c r="Q444" t="s">
        <v>10375</v>
      </c>
    </row>
    <row r="445" spans="1:17" x14ac:dyDescent="0.3">
      <c r="A445" t="s">
        <v>12984</v>
      </c>
      <c r="B445" s="2">
        <v>45333</v>
      </c>
      <c r="C445" t="s">
        <v>307</v>
      </c>
      <c r="D445" t="s">
        <v>68</v>
      </c>
      <c r="E445" t="s">
        <v>229</v>
      </c>
      <c r="F445" t="s">
        <v>76</v>
      </c>
      <c r="G445" t="s">
        <v>170</v>
      </c>
      <c r="H445" s="29">
        <v>4</v>
      </c>
      <c r="I445" s="17">
        <v>23.3</v>
      </c>
      <c r="J445" s="17">
        <v>37.39</v>
      </c>
      <c r="K445" s="17">
        <v>14.09</v>
      </c>
      <c r="L445" s="17">
        <v>149.56</v>
      </c>
      <c r="M445" s="17">
        <v>93.2</v>
      </c>
      <c r="N445" s="17">
        <v>56.36</v>
      </c>
      <c r="O445" s="17" t="s">
        <v>175</v>
      </c>
      <c r="P445" t="s">
        <v>30</v>
      </c>
      <c r="Q445" t="s">
        <v>8391</v>
      </c>
    </row>
    <row r="446" spans="1:17" x14ac:dyDescent="0.3">
      <c r="A446" t="s">
        <v>13731</v>
      </c>
      <c r="B446" s="2">
        <v>45333</v>
      </c>
      <c r="C446" t="s">
        <v>190</v>
      </c>
      <c r="D446" t="s">
        <v>16</v>
      </c>
      <c r="E446" t="s">
        <v>186</v>
      </c>
      <c r="F446" t="s">
        <v>18</v>
      </c>
      <c r="G446" t="s">
        <v>81</v>
      </c>
      <c r="H446" s="29">
        <v>5</v>
      </c>
      <c r="I446" s="17">
        <v>36.65</v>
      </c>
      <c r="J446" s="17">
        <v>45.54</v>
      </c>
      <c r="K446" s="17">
        <v>8.89</v>
      </c>
      <c r="L446" s="17">
        <v>227.7</v>
      </c>
      <c r="M446" s="17">
        <v>183.25</v>
      </c>
      <c r="N446" s="17">
        <v>44.449999999999989</v>
      </c>
      <c r="O446" s="17" t="s">
        <v>53</v>
      </c>
      <c r="P446" t="s">
        <v>21</v>
      </c>
      <c r="Q446" t="s">
        <v>10651</v>
      </c>
    </row>
    <row r="447" spans="1:17" x14ac:dyDescent="0.3">
      <c r="A447" t="s">
        <v>561</v>
      </c>
      <c r="B447" s="2">
        <v>45334</v>
      </c>
      <c r="C447" t="s">
        <v>148</v>
      </c>
      <c r="D447" t="s">
        <v>42</v>
      </c>
      <c r="E447" t="s">
        <v>63</v>
      </c>
      <c r="F447" t="s">
        <v>93</v>
      </c>
      <c r="G447" t="s">
        <v>122</v>
      </c>
      <c r="H447" s="29">
        <v>5</v>
      </c>
      <c r="I447" s="17">
        <v>61.4</v>
      </c>
      <c r="J447" s="17">
        <v>75.260000000000005</v>
      </c>
      <c r="K447" s="17">
        <v>13.860000000000007</v>
      </c>
      <c r="L447" s="17">
        <v>376.3</v>
      </c>
      <c r="M447" s="17">
        <v>307</v>
      </c>
      <c r="N447" s="17">
        <v>69.300000000000011</v>
      </c>
      <c r="O447" s="17" t="s">
        <v>13992</v>
      </c>
      <c r="P447" t="s">
        <v>21</v>
      </c>
      <c r="Q447" t="s">
        <v>562</v>
      </c>
    </row>
    <row r="448" spans="1:17" x14ac:dyDescent="0.3">
      <c r="A448" t="s">
        <v>952</v>
      </c>
      <c r="B448" s="2">
        <v>45334</v>
      </c>
      <c r="C448" t="s">
        <v>73</v>
      </c>
      <c r="D448" t="s">
        <v>74</v>
      </c>
      <c r="E448" t="s">
        <v>312</v>
      </c>
      <c r="F448" t="s">
        <v>18</v>
      </c>
      <c r="G448" t="s">
        <v>99</v>
      </c>
      <c r="H448" s="29">
        <v>2</v>
      </c>
      <c r="I448" s="17">
        <v>9.36</v>
      </c>
      <c r="J448" s="17">
        <v>13.96</v>
      </c>
      <c r="K448" s="17">
        <v>4.6000000000000014</v>
      </c>
      <c r="L448" s="17">
        <v>27.92</v>
      </c>
      <c r="M448" s="17">
        <v>18.72</v>
      </c>
      <c r="N448" s="17">
        <v>9.2000000000000028</v>
      </c>
      <c r="O448" s="17" t="s">
        <v>13992</v>
      </c>
      <c r="P448" t="s">
        <v>54</v>
      </c>
      <c r="Q448" t="s">
        <v>252</v>
      </c>
    </row>
    <row r="449" spans="1:17" x14ac:dyDescent="0.3">
      <c r="A449" t="s">
        <v>4497</v>
      </c>
      <c r="B449" s="2">
        <v>45334</v>
      </c>
      <c r="C449" t="s">
        <v>202</v>
      </c>
      <c r="D449" t="s">
        <v>58</v>
      </c>
      <c r="E449" t="s">
        <v>59</v>
      </c>
      <c r="F449" t="s">
        <v>93</v>
      </c>
      <c r="G449" t="s">
        <v>122</v>
      </c>
      <c r="H449" s="29">
        <v>6.0000000000000009</v>
      </c>
      <c r="I449" s="17">
        <v>52.14</v>
      </c>
      <c r="J449" s="17">
        <v>66.599999999999994</v>
      </c>
      <c r="K449" s="17">
        <v>14.459999999999994</v>
      </c>
      <c r="L449" s="17">
        <v>399.6</v>
      </c>
      <c r="M449" s="17">
        <v>312.84000000000003</v>
      </c>
      <c r="N449" s="17">
        <v>86.759999999999991</v>
      </c>
      <c r="O449" s="17" t="s">
        <v>13993</v>
      </c>
      <c r="P449" t="s">
        <v>30</v>
      </c>
      <c r="Q449" t="s">
        <v>4498</v>
      </c>
    </row>
    <row r="450" spans="1:17" x14ac:dyDescent="0.3">
      <c r="A450" t="s">
        <v>4908</v>
      </c>
      <c r="B450" s="2">
        <v>45334</v>
      </c>
      <c r="C450" t="s">
        <v>307</v>
      </c>
      <c r="D450" t="s">
        <v>68</v>
      </c>
      <c r="E450" t="s">
        <v>229</v>
      </c>
      <c r="F450" t="s">
        <v>93</v>
      </c>
      <c r="G450" t="s">
        <v>141</v>
      </c>
      <c r="H450" s="29">
        <v>2</v>
      </c>
      <c r="I450" s="17">
        <v>13.11</v>
      </c>
      <c r="J450" s="17">
        <v>24.6</v>
      </c>
      <c r="K450" s="17">
        <v>11.490000000000002</v>
      </c>
      <c r="L450" s="17">
        <v>49.2</v>
      </c>
      <c r="M450" s="17">
        <v>26.22</v>
      </c>
      <c r="N450" s="17">
        <v>22.980000000000004</v>
      </c>
      <c r="O450" s="17" t="s">
        <v>13993</v>
      </c>
      <c r="P450" t="s">
        <v>54</v>
      </c>
      <c r="Q450" t="s">
        <v>4909</v>
      </c>
    </row>
    <row r="451" spans="1:17" x14ac:dyDescent="0.3">
      <c r="A451" t="s">
        <v>8529</v>
      </c>
      <c r="B451" s="2">
        <v>45334</v>
      </c>
      <c r="C451" t="s">
        <v>334</v>
      </c>
      <c r="D451" t="s">
        <v>91</v>
      </c>
      <c r="E451" t="s">
        <v>92</v>
      </c>
      <c r="F451" t="s">
        <v>93</v>
      </c>
      <c r="G451" t="s">
        <v>94</v>
      </c>
      <c r="H451" s="29">
        <v>6</v>
      </c>
      <c r="I451" s="17">
        <v>16.170000000000002</v>
      </c>
      <c r="J451" s="17">
        <v>25.78</v>
      </c>
      <c r="K451" s="17">
        <v>9.61</v>
      </c>
      <c r="L451" s="17">
        <v>154.68</v>
      </c>
      <c r="M451" s="17">
        <v>97.02000000000001</v>
      </c>
      <c r="N451" s="17">
        <v>57.66</v>
      </c>
      <c r="O451" s="17" t="s">
        <v>175</v>
      </c>
      <c r="P451" t="s">
        <v>54</v>
      </c>
      <c r="Q451" t="s">
        <v>8530</v>
      </c>
    </row>
    <row r="452" spans="1:17" x14ac:dyDescent="0.3">
      <c r="A452" t="s">
        <v>9378</v>
      </c>
      <c r="B452" s="2">
        <v>45334</v>
      </c>
      <c r="C452" t="s">
        <v>334</v>
      </c>
      <c r="D452" t="s">
        <v>91</v>
      </c>
      <c r="E452" t="s">
        <v>92</v>
      </c>
      <c r="F452" t="s">
        <v>27</v>
      </c>
      <c r="G452" t="s">
        <v>28</v>
      </c>
      <c r="H452" s="29">
        <v>2</v>
      </c>
      <c r="I452" s="17">
        <v>24.57</v>
      </c>
      <c r="J452" s="17">
        <v>33.06</v>
      </c>
      <c r="K452" s="17">
        <v>8.490000000000002</v>
      </c>
      <c r="L452" s="17">
        <v>66.12</v>
      </c>
      <c r="M452" s="17">
        <v>49.14</v>
      </c>
      <c r="N452" s="17">
        <v>16.980000000000004</v>
      </c>
      <c r="O452" s="17" t="s">
        <v>13992</v>
      </c>
      <c r="P452" t="s">
        <v>14024</v>
      </c>
      <c r="Q452" t="s">
        <v>4799</v>
      </c>
    </row>
    <row r="453" spans="1:17" x14ac:dyDescent="0.3">
      <c r="A453" t="s">
        <v>11581</v>
      </c>
      <c r="B453" s="2">
        <v>45334</v>
      </c>
      <c r="C453" t="s">
        <v>334</v>
      </c>
      <c r="D453" t="s">
        <v>91</v>
      </c>
      <c r="E453" t="s">
        <v>92</v>
      </c>
      <c r="F453" t="s">
        <v>93</v>
      </c>
      <c r="G453" t="s">
        <v>122</v>
      </c>
      <c r="H453" s="29">
        <v>6</v>
      </c>
      <c r="I453" s="17">
        <v>64.09</v>
      </c>
      <c r="J453" s="17">
        <v>58.876666666666665</v>
      </c>
      <c r="K453" s="17">
        <v>-5.2133333333333383</v>
      </c>
      <c r="L453" s="17">
        <v>353.26</v>
      </c>
      <c r="M453" s="17">
        <v>384.54</v>
      </c>
      <c r="N453" s="17">
        <v>-31.28000000000003</v>
      </c>
      <c r="O453" s="17" t="s">
        <v>13992</v>
      </c>
      <c r="P453" t="s">
        <v>54</v>
      </c>
      <c r="Q453" t="s">
        <v>8901</v>
      </c>
    </row>
    <row r="454" spans="1:17" x14ac:dyDescent="0.3">
      <c r="A454" t="s">
        <v>12094</v>
      </c>
      <c r="B454" s="2">
        <v>45334</v>
      </c>
      <c r="C454" t="s">
        <v>307</v>
      </c>
      <c r="D454" t="s">
        <v>68</v>
      </c>
      <c r="E454" t="s">
        <v>229</v>
      </c>
      <c r="F454" t="s">
        <v>93</v>
      </c>
      <c r="G454" t="s">
        <v>122</v>
      </c>
      <c r="H454" s="29">
        <v>6</v>
      </c>
      <c r="I454" s="17">
        <v>47.83</v>
      </c>
      <c r="J454" s="17">
        <v>78.12</v>
      </c>
      <c r="K454" s="17">
        <v>30.290000000000006</v>
      </c>
      <c r="L454" s="17">
        <v>468.72</v>
      </c>
      <c r="M454" s="17">
        <v>286.98</v>
      </c>
      <c r="N454" s="17">
        <v>181.74</v>
      </c>
      <c r="O454" s="17" t="s">
        <v>13993</v>
      </c>
      <c r="P454" t="s">
        <v>54</v>
      </c>
      <c r="Q454" t="s">
        <v>10027</v>
      </c>
    </row>
    <row r="455" spans="1:17" x14ac:dyDescent="0.3">
      <c r="A455" t="s">
        <v>12611</v>
      </c>
      <c r="B455" s="2">
        <v>45334</v>
      </c>
      <c r="C455" t="s">
        <v>334</v>
      </c>
      <c r="D455" t="s">
        <v>91</v>
      </c>
      <c r="E455" t="s">
        <v>92</v>
      </c>
      <c r="F455" t="s">
        <v>27</v>
      </c>
      <c r="G455" t="s">
        <v>109</v>
      </c>
      <c r="H455" s="29">
        <v>5</v>
      </c>
      <c r="I455" s="17">
        <v>9.24</v>
      </c>
      <c r="J455" s="17">
        <v>14.38</v>
      </c>
      <c r="K455" s="17">
        <v>5.1400000000000006</v>
      </c>
      <c r="L455" s="17">
        <v>71.900000000000006</v>
      </c>
      <c r="M455" s="17">
        <v>46.2</v>
      </c>
      <c r="N455" s="17">
        <v>25.700000000000003</v>
      </c>
      <c r="O455" s="17" t="s">
        <v>20</v>
      </c>
      <c r="P455" t="s">
        <v>30</v>
      </c>
      <c r="Q455" t="s">
        <v>12612</v>
      </c>
    </row>
    <row r="456" spans="1:17" x14ac:dyDescent="0.3">
      <c r="A456" t="s">
        <v>12857</v>
      </c>
      <c r="B456" s="2">
        <v>45334</v>
      </c>
      <c r="C456" t="s">
        <v>135</v>
      </c>
      <c r="D456" t="s">
        <v>34</v>
      </c>
      <c r="E456" t="s">
        <v>35</v>
      </c>
      <c r="F456" t="s">
        <v>27</v>
      </c>
      <c r="G456" t="s">
        <v>187</v>
      </c>
      <c r="H456" s="29">
        <v>5</v>
      </c>
      <c r="I456" s="17">
        <v>80.75</v>
      </c>
      <c r="J456" s="17">
        <v>111.53</v>
      </c>
      <c r="K456" s="17">
        <v>30.78</v>
      </c>
      <c r="L456" s="17">
        <v>557.65</v>
      </c>
      <c r="M456" s="17">
        <v>403.75</v>
      </c>
      <c r="N456" s="17">
        <v>153.89999999999998</v>
      </c>
      <c r="O456" s="17" t="s">
        <v>13993</v>
      </c>
      <c r="P456" t="s">
        <v>54</v>
      </c>
      <c r="Q456" t="s">
        <v>12858</v>
      </c>
    </row>
    <row r="457" spans="1:17" x14ac:dyDescent="0.3">
      <c r="A457" t="s">
        <v>403</v>
      </c>
      <c r="B457" s="2">
        <v>45335</v>
      </c>
      <c r="C457" t="s">
        <v>334</v>
      </c>
      <c r="D457" t="s">
        <v>91</v>
      </c>
      <c r="E457" t="s">
        <v>92</v>
      </c>
      <c r="F457" t="s">
        <v>18</v>
      </c>
      <c r="G457" t="s">
        <v>44</v>
      </c>
      <c r="H457" s="29">
        <v>2</v>
      </c>
      <c r="I457" s="17">
        <v>13.5</v>
      </c>
      <c r="J457" s="17">
        <v>18.93</v>
      </c>
      <c r="K457" s="17">
        <v>5.43</v>
      </c>
      <c r="L457" s="17">
        <v>37.86</v>
      </c>
      <c r="M457" s="17">
        <v>27</v>
      </c>
      <c r="N457" s="17">
        <v>10.86</v>
      </c>
      <c r="O457" s="17" t="s">
        <v>13992</v>
      </c>
      <c r="P457" t="s">
        <v>54</v>
      </c>
      <c r="Q457" t="s">
        <v>404</v>
      </c>
    </row>
    <row r="458" spans="1:17" x14ac:dyDescent="0.3">
      <c r="A458" t="s">
        <v>1013</v>
      </c>
      <c r="B458" s="2">
        <v>45335</v>
      </c>
      <c r="C458" t="s">
        <v>129</v>
      </c>
      <c r="D458" t="s">
        <v>130</v>
      </c>
      <c r="E458" t="s">
        <v>131</v>
      </c>
      <c r="F458" t="s">
        <v>18</v>
      </c>
      <c r="G458" t="s">
        <v>224</v>
      </c>
      <c r="H458" s="29">
        <v>5</v>
      </c>
      <c r="I458" s="17">
        <v>27.42</v>
      </c>
      <c r="J458" s="17">
        <v>39.160000000000004</v>
      </c>
      <c r="K458" s="17">
        <v>11.740000000000002</v>
      </c>
      <c r="L458" s="17">
        <v>195.8</v>
      </c>
      <c r="M458" s="17">
        <v>137.10000000000002</v>
      </c>
      <c r="N458" s="17">
        <v>58.699999999999989</v>
      </c>
      <c r="O458" s="17" t="s">
        <v>13993</v>
      </c>
      <c r="P458" t="s">
        <v>30</v>
      </c>
      <c r="Q458" t="s">
        <v>88</v>
      </c>
    </row>
    <row r="459" spans="1:17" x14ac:dyDescent="0.3">
      <c r="A459" t="s">
        <v>2624</v>
      </c>
      <c r="B459" s="2">
        <v>45335</v>
      </c>
      <c r="C459" t="s">
        <v>202</v>
      </c>
      <c r="D459" t="s">
        <v>58</v>
      </c>
      <c r="E459" t="s">
        <v>59</v>
      </c>
      <c r="F459" t="s">
        <v>76</v>
      </c>
      <c r="G459" t="s">
        <v>149</v>
      </c>
      <c r="H459" s="29">
        <v>5</v>
      </c>
      <c r="I459" s="17">
        <v>11.02</v>
      </c>
      <c r="J459" s="17">
        <v>16.759999999999998</v>
      </c>
      <c r="K459" s="17">
        <v>5.7399999999999984</v>
      </c>
      <c r="L459" s="17">
        <v>83.8</v>
      </c>
      <c r="M459" s="17">
        <v>55.099999999999994</v>
      </c>
      <c r="N459" s="17">
        <v>28.700000000000003</v>
      </c>
      <c r="O459" s="17" t="s">
        <v>13993</v>
      </c>
      <c r="P459" t="s">
        <v>54</v>
      </c>
      <c r="Q459" t="s">
        <v>2625</v>
      </c>
    </row>
    <row r="460" spans="1:17" x14ac:dyDescent="0.3">
      <c r="A460" t="s">
        <v>2806</v>
      </c>
      <c r="B460" s="2">
        <v>45335</v>
      </c>
      <c r="C460" t="s">
        <v>202</v>
      </c>
      <c r="D460" t="s">
        <v>58</v>
      </c>
      <c r="E460" t="s">
        <v>59</v>
      </c>
      <c r="F460" t="s">
        <v>51</v>
      </c>
      <c r="G460" t="s">
        <v>119</v>
      </c>
      <c r="H460" s="29">
        <v>5</v>
      </c>
      <c r="I460" s="17">
        <v>13.84</v>
      </c>
      <c r="J460" s="17">
        <v>24.86</v>
      </c>
      <c r="K460" s="17">
        <v>11.02</v>
      </c>
      <c r="L460" s="17">
        <v>124.3</v>
      </c>
      <c r="M460" s="17">
        <v>69.2</v>
      </c>
      <c r="N460" s="17">
        <v>55.099999999999994</v>
      </c>
      <c r="O460" s="17" t="s">
        <v>13992</v>
      </c>
      <c r="P460" t="s">
        <v>30</v>
      </c>
      <c r="Q460" t="s">
        <v>2808</v>
      </c>
    </row>
    <row r="461" spans="1:17" x14ac:dyDescent="0.3">
      <c r="A461" t="s">
        <v>3505</v>
      </c>
      <c r="B461" s="2">
        <v>45335</v>
      </c>
      <c r="C461" t="s">
        <v>334</v>
      </c>
      <c r="D461" t="s">
        <v>91</v>
      </c>
      <c r="E461" t="s">
        <v>92</v>
      </c>
      <c r="F461" t="s">
        <v>76</v>
      </c>
      <c r="G461" t="s">
        <v>179</v>
      </c>
      <c r="H461" s="29">
        <v>5</v>
      </c>
      <c r="I461" s="17">
        <v>38.16838616714697</v>
      </c>
      <c r="J461" s="17">
        <v>65.739999999999995</v>
      </c>
      <c r="K461" s="17">
        <v>27.571613832853025</v>
      </c>
      <c r="L461" s="17">
        <v>328.7</v>
      </c>
      <c r="M461" s="17">
        <v>190.84193083573484</v>
      </c>
      <c r="N461" s="17">
        <v>137.85806916426515</v>
      </c>
      <c r="O461" s="17" t="s">
        <v>13992</v>
      </c>
      <c r="P461" t="s">
        <v>54</v>
      </c>
      <c r="Q461" t="s">
        <v>3506</v>
      </c>
    </row>
    <row r="462" spans="1:17" x14ac:dyDescent="0.3">
      <c r="A462" t="s">
        <v>3516</v>
      </c>
      <c r="B462" s="2">
        <v>45335</v>
      </c>
      <c r="C462" t="s">
        <v>190</v>
      </c>
      <c r="D462" t="s">
        <v>16</v>
      </c>
      <c r="E462" t="s">
        <v>186</v>
      </c>
      <c r="F462" t="s">
        <v>18</v>
      </c>
      <c r="G462" t="s">
        <v>19</v>
      </c>
      <c r="H462" s="29">
        <v>1</v>
      </c>
      <c r="I462" s="17">
        <v>32.21</v>
      </c>
      <c r="J462" s="17">
        <v>45.78</v>
      </c>
      <c r="K462" s="17">
        <v>13.57</v>
      </c>
      <c r="L462" s="17">
        <v>45.78</v>
      </c>
      <c r="M462" s="17">
        <v>32.21</v>
      </c>
      <c r="N462" s="17">
        <v>13.57</v>
      </c>
      <c r="O462" s="17" t="s">
        <v>20</v>
      </c>
      <c r="P462" t="s">
        <v>21</v>
      </c>
      <c r="Q462" t="s">
        <v>14024</v>
      </c>
    </row>
    <row r="463" spans="1:17" x14ac:dyDescent="0.3">
      <c r="A463" t="s">
        <v>4068</v>
      </c>
      <c r="B463" s="2">
        <v>45335</v>
      </c>
      <c r="C463" t="s">
        <v>129</v>
      </c>
      <c r="D463" t="s">
        <v>130</v>
      </c>
      <c r="E463" t="s">
        <v>131</v>
      </c>
      <c r="F463" t="s">
        <v>27</v>
      </c>
      <c r="G463" t="s">
        <v>109</v>
      </c>
      <c r="H463" s="29">
        <v>7</v>
      </c>
      <c r="I463" s="17">
        <v>12.82</v>
      </c>
      <c r="J463" s="17">
        <v>21.16</v>
      </c>
      <c r="K463" s="17">
        <v>8.34</v>
      </c>
      <c r="L463" s="17">
        <v>148.12</v>
      </c>
      <c r="M463" s="17">
        <v>89.740000000000009</v>
      </c>
      <c r="N463" s="17">
        <v>58.379999999999995</v>
      </c>
      <c r="O463" s="17" t="s">
        <v>175</v>
      </c>
      <c r="P463" t="s">
        <v>30</v>
      </c>
      <c r="Q463" t="s">
        <v>4069</v>
      </c>
    </row>
    <row r="464" spans="1:17" x14ac:dyDescent="0.3">
      <c r="A464" t="s">
        <v>4639</v>
      </c>
      <c r="B464" s="2">
        <v>45335</v>
      </c>
      <c r="C464" t="s">
        <v>190</v>
      </c>
      <c r="D464" t="s">
        <v>16</v>
      </c>
      <c r="E464" t="s">
        <v>186</v>
      </c>
      <c r="F464" t="s">
        <v>93</v>
      </c>
      <c r="G464" t="s">
        <v>137</v>
      </c>
      <c r="H464" s="29">
        <v>9</v>
      </c>
      <c r="I464" s="17">
        <v>15.81</v>
      </c>
      <c r="J464" s="17">
        <v>26.65</v>
      </c>
      <c r="K464" s="17">
        <v>10.839999999999998</v>
      </c>
      <c r="L464" s="17">
        <v>239.85</v>
      </c>
      <c r="M464" s="17">
        <v>142.29</v>
      </c>
      <c r="N464" s="17">
        <v>97.56</v>
      </c>
      <c r="O464" s="17" t="s">
        <v>53</v>
      </c>
      <c r="P464" t="s">
        <v>30</v>
      </c>
      <c r="Q464" t="s">
        <v>4640</v>
      </c>
    </row>
    <row r="465" spans="1:17" x14ac:dyDescent="0.3">
      <c r="A465" t="s">
        <v>7751</v>
      </c>
      <c r="B465" s="2">
        <v>45335</v>
      </c>
      <c r="C465" t="s">
        <v>202</v>
      </c>
      <c r="D465" t="s">
        <v>58</v>
      </c>
      <c r="E465" t="s">
        <v>59</v>
      </c>
      <c r="F465" t="s">
        <v>18</v>
      </c>
      <c r="G465" t="s">
        <v>99</v>
      </c>
      <c r="H465" s="29">
        <v>4</v>
      </c>
      <c r="I465" s="17">
        <v>6.76</v>
      </c>
      <c r="J465" s="17">
        <v>11.07</v>
      </c>
      <c r="K465" s="17">
        <v>4.3100000000000005</v>
      </c>
      <c r="L465" s="17">
        <v>44.28</v>
      </c>
      <c r="M465" s="17">
        <v>27.04</v>
      </c>
      <c r="N465" s="17">
        <v>17.240000000000002</v>
      </c>
      <c r="O465" s="17" t="s">
        <v>175</v>
      </c>
      <c r="P465" t="s">
        <v>30</v>
      </c>
      <c r="Q465" t="s">
        <v>523</v>
      </c>
    </row>
    <row r="466" spans="1:17" x14ac:dyDescent="0.3">
      <c r="A466" t="s">
        <v>7920</v>
      </c>
      <c r="B466" s="2">
        <v>45335</v>
      </c>
      <c r="C466" t="s">
        <v>135</v>
      </c>
      <c r="D466" t="s">
        <v>34</v>
      </c>
      <c r="E466" t="s">
        <v>35</v>
      </c>
      <c r="F466" t="s">
        <v>76</v>
      </c>
      <c r="G466" t="s">
        <v>170</v>
      </c>
      <c r="H466" s="29">
        <v>6</v>
      </c>
      <c r="I466" s="17">
        <v>26.007507507507519</v>
      </c>
      <c r="J466" s="17">
        <v>39.86</v>
      </c>
      <c r="K466" s="17">
        <v>13.85249249249248</v>
      </c>
      <c r="L466" s="17">
        <v>239.16</v>
      </c>
      <c r="M466" s="17">
        <v>156.04504504504513</v>
      </c>
      <c r="N466" s="17">
        <v>83.114954954954868</v>
      </c>
      <c r="O466" s="17" t="s">
        <v>20</v>
      </c>
      <c r="P466" t="s">
        <v>54</v>
      </c>
      <c r="Q466" t="s">
        <v>5456</v>
      </c>
    </row>
    <row r="467" spans="1:17" x14ac:dyDescent="0.3">
      <c r="A467" t="s">
        <v>10827</v>
      </c>
      <c r="B467" s="2">
        <v>45335</v>
      </c>
      <c r="C467" t="s">
        <v>129</v>
      </c>
      <c r="D467" t="s">
        <v>130</v>
      </c>
      <c r="E467" t="s">
        <v>131</v>
      </c>
      <c r="F467" t="s">
        <v>51</v>
      </c>
      <c r="G467" t="s">
        <v>52</v>
      </c>
      <c r="H467" s="29">
        <v>4</v>
      </c>
      <c r="I467" s="17">
        <v>44.01</v>
      </c>
      <c r="J467" s="17">
        <v>88.0625</v>
      </c>
      <c r="K467" s="17">
        <v>44.052500000000002</v>
      </c>
      <c r="L467" s="17">
        <v>352.25</v>
      </c>
      <c r="M467" s="17">
        <v>176.04</v>
      </c>
      <c r="N467" s="17">
        <v>176.21</v>
      </c>
      <c r="O467" s="17" t="s">
        <v>175</v>
      </c>
      <c r="P467" t="s">
        <v>30</v>
      </c>
      <c r="Q467" t="s">
        <v>10828</v>
      </c>
    </row>
    <row r="468" spans="1:17" x14ac:dyDescent="0.3">
      <c r="A468" t="s">
        <v>13081</v>
      </c>
      <c r="B468" s="2">
        <v>45335</v>
      </c>
      <c r="C468" t="s">
        <v>334</v>
      </c>
      <c r="D468" t="s">
        <v>91</v>
      </c>
      <c r="E468" t="s">
        <v>92</v>
      </c>
      <c r="F468" t="s">
        <v>93</v>
      </c>
      <c r="G468" t="s">
        <v>137</v>
      </c>
      <c r="H468" s="29">
        <v>4</v>
      </c>
      <c r="I468" s="17">
        <v>18.39</v>
      </c>
      <c r="J468" s="17">
        <v>26.81</v>
      </c>
      <c r="K468" s="17">
        <v>8.4199999999999982</v>
      </c>
      <c r="L468" s="17">
        <v>107.24</v>
      </c>
      <c r="M468" s="17">
        <v>73.56</v>
      </c>
      <c r="N468" s="17">
        <v>33.679999999999993</v>
      </c>
      <c r="O468" s="17" t="s">
        <v>175</v>
      </c>
      <c r="P468" t="s">
        <v>54</v>
      </c>
      <c r="Q468" t="s">
        <v>8201</v>
      </c>
    </row>
    <row r="469" spans="1:17" x14ac:dyDescent="0.3">
      <c r="A469" t="s">
        <v>13668</v>
      </c>
      <c r="B469" s="2">
        <v>45335</v>
      </c>
      <c r="C469" t="s">
        <v>202</v>
      </c>
      <c r="D469" t="s">
        <v>58</v>
      </c>
      <c r="E469" t="s">
        <v>59</v>
      </c>
      <c r="F469" t="s">
        <v>51</v>
      </c>
      <c r="G469" t="s">
        <v>60</v>
      </c>
      <c r="H469" s="29">
        <v>5</v>
      </c>
      <c r="I469" s="17">
        <v>3.8</v>
      </c>
      <c r="J469" s="17">
        <v>7.05</v>
      </c>
      <c r="K469" s="17">
        <v>3.25</v>
      </c>
      <c r="L469" s="17">
        <v>35.25</v>
      </c>
      <c r="M469" s="17">
        <v>19</v>
      </c>
      <c r="N469" s="17">
        <v>16.25</v>
      </c>
      <c r="O469" s="17" t="s">
        <v>13993</v>
      </c>
      <c r="P469" t="s">
        <v>54</v>
      </c>
      <c r="Q469" t="s">
        <v>5530</v>
      </c>
    </row>
    <row r="470" spans="1:17" x14ac:dyDescent="0.3">
      <c r="A470" t="s">
        <v>2282</v>
      </c>
      <c r="B470" s="2">
        <v>45336</v>
      </c>
      <c r="C470" t="s">
        <v>190</v>
      </c>
      <c r="D470" t="s">
        <v>16</v>
      </c>
      <c r="E470" t="s">
        <v>186</v>
      </c>
      <c r="F470" t="s">
        <v>93</v>
      </c>
      <c r="G470" t="s">
        <v>137</v>
      </c>
      <c r="H470" s="29">
        <v>5</v>
      </c>
      <c r="I470" s="17">
        <v>14.78</v>
      </c>
      <c r="J470" s="17">
        <v>27.389999999999997</v>
      </c>
      <c r="K470" s="17">
        <v>12.609999999999998</v>
      </c>
      <c r="L470" s="17">
        <v>136.94999999999999</v>
      </c>
      <c r="M470" s="17">
        <v>73.899999999999991</v>
      </c>
      <c r="N470" s="17">
        <v>63.05</v>
      </c>
      <c r="O470" s="17" t="s">
        <v>13992</v>
      </c>
      <c r="P470" t="s">
        <v>54</v>
      </c>
      <c r="Q470" t="s">
        <v>2283</v>
      </c>
    </row>
    <row r="471" spans="1:17" x14ac:dyDescent="0.3">
      <c r="A471" t="s">
        <v>3245</v>
      </c>
      <c r="B471" s="2">
        <v>45336</v>
      </c>
      <c r="C471" t="s">
        <v>148</v>
      </c>
      <c r="D471" t="s">
        <v>42</v>
      </c>
      <c r="E471" t="s">
        <v>63</v>
      </c>
      <c r="F471" t="s">
        <v>27</v>
      </c>
      <c r="G471" t="s">
        <v>145</v>
      </c>
      <c r="H471" s="29">
        <v>5</v>
      </c>
      <c r="I471" s="17">
        <v>26.78</v>
      </c>
      <c r="J471" s="17">
        <v>34.660000000000004</v>
      </c>
      <c r="K471" s="17">
        <v>7.8800000000000026</v>
      </c>
      <c r="L471" s="17">
        <v>173.3</v>
      </c>
      <c r="M471" s="17">
        <v>133.9</v>
      </c>
      <c r="N471" s="17">
        <v>39.400000000000006</v>
      </c>
      <c r="O471" s="17" t="s">
        <v>13993</v>
      </c>
      <c r="P471" t="s">
        <v>30</v>
      </c>
      <c r="Q471" t="s">
        <v>3247</v>
      </c>
    </row>
    <row r="472" spans="1:17" x14ac:dyDescent="0.3">
      <c r="A472" t="s">
        <v>5143</v>
      </c>
      <c r="B472" s="2">
        <v>45336</v>
      </c>
      <c r="C472" t="s">
        <v>190</v>
      </c>
      <c r="D472" t="s">
        <v>16</v>
      </c>
      <c r="E472" t="s">
        <v>186</v>
      </c>
      <c r="F472" t="s">
        <v>18</v>
      </c>
      <c r="G472" t="s">
        <v>19</v>
      </c>
      <c r="H472" s="29">
        <v>5</v>
      </c>
      <c r="I472" s="17">
        <v>29.29</v>
      </c>
      <c r="J472" s="17">
        <v>54.52</v>
      </c>
      <c r="K472" s="17">
        <v>25.230000000000004</v>
      </c>
      <c r="L472" s="17">
        <v>272.60000000000002</v>
      </c>
      <c r="M472" s="17">
        <v>146.44999999999999</v>
      </c>
      <c r="N472" s="17">
        <v>126.15000000000003</v>
      </c>
      <c r="O472" s="17" t="s">
        <v>13993</v>
      </c>
      <c r="P472" t="s">
        <v>30</v>
      </c>
      <c r="Q472" t="s">
        <v>5144</v>
      </c>
    </row>
    <row r="473" spans="1:17" x14ac:dyDescent="0.3">
      <c r="A473" t="s">
        <v>6177</v>
      </c>
      <c r="B473" s="2">
        <v>45336</v>
      </c>
      <c r="C473" t="s">
        <v>73</v>
      </c>
      <c r="D473" t="s">
        <v>74</v>
      </c>
      <c r="E473" t="s">
        <v>312</v>
      </c>
      <c r="F473" t="s">
        <v>93</v>
      </c>
      <c r="G473" t="s">
        <v>141</v>
      </c>
      <c r="H473" s="29">
        <v>6</v>
      </c>
      <c r="I473" s="17">
        <v>10.79</v>
      </c>
      <c r="J473" s="17">
        <v>15.840000000000002</v>
      </c>
      <c r="K473" s="17">
        <v>5.0500000000000025</v>
      </c>
      <c r="L473" s="17">
        <v>95.04</v>
      </c>
      <c r="M473" s="17">
        <v>64.739999999999995</v>
      </c>
      <c r="N473" s="17">
        <v>30.300000000000011</v>
      </c>
      <c r="O473" s="17" t="s">
        <v>13993</v>
      </c>
      <c r="P473" t="s">
        <v>30</v>
      </c>
      <c r="Q473" t="s">
        <v>1490</v>
      </c>
    </row>
    <row r="474" spans="1:17" x14ac:dyDescent="0.3">
      <c r="A474" t="s">
        <v>11314</v>
      </c>
      <c r="B474" s="2">
        <v>45336</v>
      </c>
      <c r="C474" t="s">
        <v>148</v>
      </c>
      <c r="D474" t="s">
        <v>42</v>
      </c>
      <c r="E474" t="s">
        <v>63</v>
      </c>
      <c r="F474" t="s">
        <v>93</v>
      </c>
      <c r="G474" t="s">
        <v>141</v>
      </c>
      <c r="H474" s="29">
        <v>8</v>
      </c>
      <c r="I474" s="17">
        <v>9.77</v>
      </c>
      <c r="J474" s="17">
        <v>17.96</v>
      </c>
      <c r="K474" s="17">
        <v>8.1900000000000013</v>
      </c>
      <c r="L474" s="17">
        <v>143.68</v>
      </c>
      <c r="M474" s="17">
        <v>78.16</v>
      </c>
      <c r="N474" s="17">
        <v>65.52000000000001</v>
      </c>
      <c r="O474" s="17" t="s">
        <v>53</v>
      </c>
      <c r="P474" t="s">
        <v>30</v>
      </c>
      <c r="Q474" t="s">
        <v>1969</v>
      </c>
    </row>
    <row r="475" spans="1:17" x14ac:dyDescent="0.3">
      <c r="A475" t="s">
        <v>12798</v>
      </c>
      <c r="B475" s="2">
        <v>45336</v>
      </c>
      <c r="C475" t="s">
        <v>202</v>
      </c>
      <c r="D475" t="s">
        <v>58</v>
      </c>
      <c r="E475" t="s">
        <v>59</v>
      </c>
      <c r="F475" t="s">
        <v>27</v>
      </c>
      <c r="G475" t="s">
        <v>28</v>
      </c>
      <c r="H475" s="29">
        <v>3</v>
      </c>
      <c r="I475" s="17">
        <v>15.44</v>
      </c>
      <c r="J475" s="17">
        <v>21.63</v>
      </c>
      <c r="K475" s="17">
        <v>6.1899999999999995</v>
      </c>
      <c r="L475" s="17">
        <v>64.89</v>
      </c>
      <c r="M475" s="17">
        <v>46.32</v>
      </c>
      <c r="N475" s="17">
        <v>18.57</v>
      </c>
      <c r="O475" s="17" t="s">
        <v>175</v>
      </c>
      <c r="P475" t="s">
        <v>21</v>
      </c>
      <c r="Q475" t="s">
        <v>3837</v>
      </c>
    </row>
    <row r="476" spans="1:17" x14ac:dyDescent="0.3">
      <c r="A476" t="s">
        <v>13682</v>
      </c>
      <c r="B476" s="2">
        <v>45336</v>
      </c>
      <c r="C476" t="s">
        <v>376</v>
      </c>
      <c r="D476" t="s">
        <v>168</v>
      </c>
      <c r="E476" t="s">
        <v>293</v>
      </c>
      <c r="F476" t="s">
        <v>27</v>
      </c>
      <c r="G476" t="s">
        <v>187</v>
      </c>
      <c r="H476" s="29">
        <v>8</v>
      </c>
      <c r="I476" s="17">
        <v>87.47</v>
      </c>
      <c r="J476" s="17">
        <v>153.32</v>
      </c>
      <c r="K476" s="17">
        <v>65.849999999999994</v>
      </c>
      <c r="L476" s="17">
        <v>1226.56</v>
      </c>
      <c r="M476" s="17">
        <v>699.76</v>
      </c>
      <c r="N476" s="17">
        <v>526.79999999999995</v>
      </c>
      <c r="O476" s="17" t="s">
        <v>13992</v>
      </c>
      <c r="P476" t="s">
        <v>30</v>
      </c>
      <c r="Q476" t="s">
        <v>7743</v>
      </c>
    </row>
    <row r="477" spans="1:17" x14ac:dyDescent="0.3">
      <c r="A477" t="s">
        <v>13711</v>
      </c>
      <c r="B477" s="2">
        <v>45336</v>
      </c>
      <c r="C477" t="s">
        <v>129</v>
      </c>
      <c r="D477" t="s">
        <v>130</v>
      </c>
      <c r="E477" t="s">
        <v>131</v>
      </c>
      <c r="F477" t="s">
        <v>76</v>
      </c>
      <c r="G477" t="s">
        <v>149</v>
      </c>
      <c r="H477" s="29">
        <v>5</v>
      </c>
      <c r="I477" s="17">
        <v>5.75</v>
      </c>
      <c r="J477" s="17">
        <v>10.86</v>
      </c>
      <c r="K477" s="17">
        <v>5.1099999999999994</v>
      </c>
      <c r="L477" s="17">
        <v>54.3</v>
      </c>
      <c r="M477" s="17">
        <v>28.75</v>
      </c>
      <c r="N477" s="17">
        <v>25.549999999999997</v>
      </c>
      <c r="O477" s="17" t="s">
        <v>13992</v>
      </c>
      <c r="P477" t="s">
        <v>14024</v>
      </c>
      <c r="Q477" t="s">
        <v>13712</v>
      </c>
    </row>
    <row r="478" spans="1:17" x14ac:dyDescent="0.3">
      <c r="A478" t="s">
        <v>1180</v>
      </c>
      <c r="B478" s="2">
        <v>45337</v>
      </c>
      <c r="C478" t="s">
        <v>190</v>
      </c>
      <c r="D478" t="s">
        <v>16</v>
      </c>
      <c r="E478" t="s">
        <v>186</v>
      </c>
      <c r="F478" t="s">
        <v>76</v>
      </c>
      <c r="G478" t="s">
        <v>251</v>
      </c>
      <c r="H478" s="29">
        <v>3</v>
      </c>
      <c r="I478" s="17">
        <v>14.73</v>
      </c>
      <c r="J478" s="17">
        <v>19.330000000000002</v>
      </c>
      <c r="K478" s="17">
        <v>4.6000000000000014</v>
      </c>
      <c r="L478" s="17">
        <v>57.99</v>
      </c>
      <c r="M478" s="17">
        <v>44.19</v>
      </c>
      <c r="N478" s="17">
        <v>13.800000000000004</v>
      </c>
      <c r="O478" s="17" t="s">
        <v>13993</v>
      </c>
      <c r="P478" t="s">
        <v>21</v>
      </c>
      <c r="Q478" t="s">
        <v>1181</v>
      </c>
    </row>
    <row r="479" spans="1:17" x14ac:dyDescent="0.3">
      <c r="A479" t="s">
        <v>2132</v>
      </c>
      <c r="B479" s="2">
        <v>45337</v>
      </c>
      <c r="C479" t="s">
        <v>334</v>
      </c>
      <c r="D479" t="s">
        <v>91</v>
      </c>
      <c r="E479" t="s">
        <v>92</v>
      </c>
      <c r="F479" t="s">
        <v>51</v>
      </c>
      <c r="G479" t="s">
        <v>60</v>
      </c>
      <c r="H479" s="29">
        <v>6</v>
      </c>
      <c r="I479" s="17">
        <v>7.62</v>
      </c>
      <c r="J479" s="17">
        <v>12.85</v>
      </c>
      <c r="K479" s="17">
        <v>5.2299999999999995</v>
      </c>
      <c r="L479" s="17">
        <v>77.099999999999994</v>
      </c>
      <c r="M479" s="17">
        <v>45.72</v>
      </c>
      <c r="N479" s="17">
        <v>31.379999999999995</v>
      </c>
      <c r="O479" s="17" t="s">
        <v>175</v>
      </c>
      <c r="P479" t="s">
        <v>54</v>
      </c>
      <c r="Q479" t="s">
        <v>2134</v>
      </c>
    </row>
    <row r="480" spans="1:17" x14ac:dyDescent="0.3">
      <c r="A480" t="s">
        <v>4940</v>
      </c>
      <c r="B480" s="2">
        <v>45337</v>
      </c>
      <c r="C480" t="s">
        <v>73</v>
      </c>
      <c r="D480" t="s">
        <v>74</v>
      </c>
      <c r="E480" t="s">
        <v>312</v>
      </c>
      <c r="F480" t="s">
        <v>27</v>
      </c>
      <c r="G480" t="s">
        <v>145</v>
      </c>
      <c r="H480" s="29">
        <v>2</v>
      </c>
      <c r="I480" s="17">
        <v>22.97</v>
      </c>
      <c r="J480" s="17">
        <v>42.06</v>
      </c>
      <c r="K480" s="17">
        <v>19.090000000000003</v>
      </c>
      <c r="L480" s="17">
        <v>84.12</v>
      </c>
      <c r="M480" s="17">
        <v>45.94</v>
      </c>
      <c r="N480" s="17">
        <v>38.180000000000007</v>
      </c>
      <c r="O480" s="17" t="s">
        <v>175</v>
      </c>
      <c r="P480" t="s">
        <v>30</v>
      </c>
      <c r="Q480" t="s">
        <v>4942</v>
      </c>
    </row>
    <row r="481" spans="1:17" x14ac:dyDescent="0.3">
      <c r="A481" t="s">
        <v>8351</v>
      </c>
      <c r="B481" s="2">
        <v>45337</v>
      </c>
      <c r="C481" t="s">
        <v>129</v>
      </c>
      <c r="D481" t="s">
        <v>130</v>
      </c>
      <c r="E481" t="s">
        <v>131</v>
      </c>
      <c r="F481" t="s">
        <v>93</v>
      </c>
      <c r="G481" t="s">
        <v>122</v>
      </c>
      <c r="H481" s="29">
        <v>5</v>
      </c>
      <c r="I481" s="17">
        <v>59.23</v>
      </c>
      <c r="J481" s="17">
        <v>98.34</v>
      </c>
      <c r="K481" s="17">
        <v>39.110000000000007</v>
      </c>
      <c r="L481" s="17">
        <v>491.7</v>
      </c>
      <c r="M481" s="17">
        <v>296.14999999999998</v>
      </c>
      <c r="N481" s="17">
        <v>195.55</v>
      </c>
      <c r="O481" s="17" t="s">
        <v>13992</v>
      </c>
      <c r="P481" t="s">
        <v>14024</v>
      </c>
      <c r="Q481" t="s">
        <v>8352</v>
      </c>
    </row>
    <row r="482" spans="1:17" x14ac:dyDescent="0.3">
      <c r="A482" t="s">
        <v>9207</v>
      </c>
      <c r="B482" s="2">
        <v>45337</v>
      </c>
      <c r="C482" t="s">
        <v>73</v>
      </c>
      <c r="D482" t="s">
        <v>74</v>
      </c>
      <c r="E482" t="s">
        <v>312</v>
      </c>
      <c r="F482" t="s">
        <v>27</v>
      </c>
      <c r="G482" t="s">
        <v>28</v>
      </c>
      <c r="H482" s="29">
        <v>5</v>
      </c>
      <c r="I482" s="17">
        <v>17.97</v>
      </c>
      <c r="J482" s="17">
        <v>32.989999999999995</v>
      </c>
      <c r="K482" s="17">
        <v>15.019999999999996</v>
      </c>
      <c r="L482" s="17">
        <v>164.95</v>
      </c>
      <c r="M482" s="17">
        <v>89.85</v>
      </c>
      <c r="N482" s="17">
        <v>75.099999999999994</v>
      </c>
      <c r="O482" s="17" t="s">
        <v>175</v>
      </c>
      <c r="P482" t="s">
        <v>54</v>
      </c>
      <c r="Q482" t="s">
        <v>9073</v>
      </c>
    </row>
    <row r="483" spans="1:17" x14ac:dyDescent="0.3">
      <c r="A483" t="s">
        <v>9511</v>
      </c>
      <c r="B483" s="2">
        <v>45337</v>
      </c>
      <c r="C483" t="s">
        <v>148</v>
      </c>
      <c r="D483" t="s">
        <v>42</v>
      </c>
      <c r="E483" t="s">
        <v>63</v>
      </c>
      <c r="F483" t="s">
        <v>18</v>
      </c>
      <c r="G483" t="s">
        <v>44</v>
      </c>
      <c r="H483" s="29">
        <v>2</v>
      </c>
      <c r="I483" s="17">
        <v>9.16</v>
      </c>
      <c r="J483" s="17">
        <v>12.85</v>
      </c>
      <c r="K483" s="17">
        <v>3.6899999999999995</v>
      </c>
      <c r="L483" s="17">
        <v>25.7</v>
      </c>
      <c r="M483" s="17">
        <v>18.32</v>
      </c>
      <c r="N483" s="17">
        <v>7.379999999999999</v>
      </c>
      <c r="O483" s="17" t="s">
        <v>175</v>
      </c>
      <c r="P483" t="s">
        <v>30</v>
      </c>
      <c r="Q483" t="s">
        <v>2362</v>
      </c>
    </row>
    <row r="484" spans="1:17" x14ac:dyDescent="0.3">
      <c r="A484" t="s">
        <v>10456</v>
      </c>
      <c r="B484" s="2">
        <v>45337</v>
      </c>
      <c r="C484" t="s">
        <v>135</v>
      </c>
      <c r="D484" t="s">
        <v>34</v>
      </c>
      <c r="E484" t="s">
        <v>35</v>
      </c>
      <c r="F484" t="s">
        <v>76</v>
      </c>
      <c r="G484" t="s">
        <v>149</v>
      </c>
      <c r="H484" s="29">
        <v>5</v>
      </c>
      <c r="I484" s="17">
        <v>10</v>
      </c>
      <c r="J484" s="17">
        <v>18.03</v>
      </c>
      <c r="K484" s="17">
        <v>8.0300000000000011</v>
      </c>
      <c r="L484" s="17">
        <v>90.15</v>
      </c>
      <c r="M484" s="17">
        <v>50</v>
      </c>
      <c r="N484" s="17">
        <v>40.150000000000006</v>
      </c>
      <c r="O484" s="17" t="s">
        <v>13992</v>
      </c>
      <c r="P484" t="s">
        <v>30</v>
      </c>
      <c r="Q484" t="s">
        <v>10457</v>
      </c>
    </row>
    <row r="485" spans="1:17" x14ac:dyDescent="0.3">
      <c r="A485" t="s">
        <v>12080</v>
      </c>
      <c r="B485" s="2">
        <v>45337</v>
      </c>
      <c r="C485" t="s">
        <v>394</v>
      </c>
      <c r="D485" t="s">
        <v>25</v>
      </c>
      <c r="E485" t="s">
        <v>104</v>
      </c>
      <c r="F485" t="s">
        <v>93</v>
      </c>
      <c r="G485" t="s">
        <v>217</v>
      </c>
      <c r="H485" s="29">
        <v>4</v>
      </c>
      <c r="I485" s="17">
        <v>31.64</v>
      </c>
      <c r="J485" s="17">
        <v>49.77</v>
      </c>
      <c r="K485" s="17">
        <v>18.130000000000003</v>
      </c>
      <c r="L485" s="17">
        <v>199.08</v>
      </c>
      <c r="M485" s="17">
        <v>126.56</v>
      </c>
      <c r="N485" s="17">
        <v>72.52000000000001</v>
      </c>
      <c r="O485" s="17" t="s">
        <v>175</v>
      </c>
      <c r="P485" t="s">
        <v>21</v>
      </c>
      <c r="Q485" t="s">
        <v>12081</v>
      </c>
    </row>
    <row r="486" spans="1:17" x14ac:dyDescent="0.3">
      <c r="A486" t="s">
        <v>12203</v>
      </c>
      <c r="B486" s="2">
        <v>45337</v>
      </c>
      <c r="C486" t="s">
        <v>129</v>
      </c>
      <c r="D486" t="s">
        <v>130</v>
      </c>
      <c r="E486" t="s">
        <v>131</v>
      </c>
      <c r="F486" t="s">
        <v>93</v>
      </c>
      <c r="G486" t="s">
        <v>217</v>
      </c>
      <c r="H486" s="29">
        <v>5</v>
      </c>
      <c r="I486" s="17">
        <v>33.04</v>
      </c>
      <c r="J486" s="17">
        <v>55.370000000000005</v>
      </c>
      <c r="K486" s="17">
        <v>22.330000000000005</v>
      </c>
      <c r="L486" s="17">
        <v>276.85000000000002</v>
      </c>
      <c r="M486" s="17">
        <v>165.2</v>
      </c>
      <c r="N486" s="17">
        <v>111.65000000000003</v>
      </c>
      <c r="O486" s="17" t="s">
        <v>20</v>
      </c>
      <c r="P486" t="s">
        <v>30</v>
      </c>
      <c r="Q486" t="s">
        <v>12204</v>
      </c>
    </row>
    <row r="487" spans="1:17" x14ac:dyDescent="0.3">
      <c r="A487" t="s">
        <v>12463</v>
      </c>
      <c r="B487" s="2">
        <v>45337</v>
      </c>
      <c r="C487" t="s">
        <v>135</v>
      </c>
      <c r="D487" t="s">
        <v>34</v>
      </c>
      <c r="E487" t="s">
        <v>35</v>
      </c>
      <c r="F487" t="s">
        <v>18</v>
      </c>
      <c r="G487" t="s">
        <v>19</v>
      </c>
      <c r="H487" s="29">
        <v>6</v>
      </c>
      <c r="I487" s="17">
        <v>42.46</v>
      </c>
      <c r="J487" s="17">
        <v>79.679999999999993</v>
      </c>
      <c r="K487" s="17">
        <v>37.219999999999992</v>
      </c>
      <c r="L487" s="17">
        <v>478.08</v>
      </c>
      <c r="M487" s="17">
        <v>254.76</v>
      </c>
      <c r="N487" s="17">
        <v>223.32</v>
      </c>
      <c r="O487" s="17" t="s">
        <v>13992</v>
      </c>
      <c r="P487" t="s">
        <v>54</v>
      </c>
      <c r="Q487" t="s">
        <v>12464</v>
      </c>
    </row>
    <row r="488" spans="1:17" x14ac:dyDescent="0.3">
      <c r="A488" t="s">
        <v>13194</v>
      </c>
      <c r="B488" s="2">
        <v>45337</v>
      </c>
      <c r="C488" t="s">
        <v>394</v>
      </c>
      <c r="D488" t="s">
        <v>25</v>
      </c>
      <c r="E488" t="s">
        <v>104</v>
      </c>
      <c r="F488" t="s">
        <v>27</v>
      </c>
      <c r="G488" t="s">
        <v>187</v>
      </c>
      <c r="H488" s="29">
        <v>2</v>
      </c>
      <c r="I488" s="17">
        <v>78.59</v>
      </c>
      <c r="J488" s="17">
        <v>128.72999999999999</v>
      </c>
      <c r="K488" s="17">
        <v>50.139999999999986</v>
      </c>
      <c r="L488" s="17">
        <v>257.45999999999998</v>
      </c>
      <c r="M488" s="17">
        <v>157.18</v>
      </c>
      <c r="N488" s="17">
        <v>100.27999999999997</v>
      </c>
      <c r="O488" s="17" t="s">
        <v>20</v>
      </c>
      <c r="P488" t="s">
        <v>30</v>
      </c>
      <c r="Q488" t="s">
        <v>11648</v>
      </c>
    </row>
    <row r="489" spans="1:17" x14ac:dyDescent="0.3">
      <c r="A489" t="s">
        <v>1542</v>
      </c>
      <c r="B489" s="2">
        <v>45338</v>
      </c>
      <c r="C489" t="s">
        <v>190</v>
      </c>
      <c r="D489" t="s">
        <v>16</v>
      </c>
      <c r="E489" t="s">
        <v>186</v>
      </c>
      <c r="F489" t="s">
        <v>18</v>
      </c>
      <c r="G489" t="s">
        <v>19</v>
      </c>
      <c r="H489" s="29">
        <f>Data[[#This Row],[Totale_Vendita]]/Data[[#This Row],[Prezzo_Unitario]]</f>
        <v>4.399745385105029</v>
      </c>
      <c r="I489" s="17">
        <v>53.03</v>
      </c>
      <c r="J489" s="17">
        <v>47.13</v>
      </c>
      <c r="K489" s="17">
        <v>-5.8999999999999986</v>
      </c>
      <c r="L489" s="17">
        <v>207.36</v>
      </c>
      <c r="M489" s="17">
        <v>233.31849777211968</v>
      </c>
      <c r="N489" s="17">
        <v>-25.958497772119671</v>
      </c>
      <c r="O489" s="17" t="s">
        <v>13992</v>
      </c>
      <c r="P489" t="s">
        <v>54</v>
      </c>
      <c r="Q489" t="s">
        <v>14024</v>
      </c>
    </row>
    <row r="490" spans="1:17" x14ac:dyDescent="0.3">
      <c r="A490" t="s">
        <v>2789</v>
      </c>
      <c r="B490" s="2">
        <v>45338</v>
      </c>
      <c r="C490" t="s">
        <v>376</v>
      </c>
      <c r="D490" t="s">
        <v>168</v>
      </c>
      <c r="E490" t="s">
        <v>293</v>
      </c>
      <c r="F490" t="s">
        <v>76</v>
      </c>
      <c r="G490" t="s">
        <v>149</v>
      </c>
      <c r="H490" s="29">
        <v>5</v>
      </c>
      <c r="I490" s="17">
        <v>11.83</v>
      </c>
      <c r="J490" s="17">
        <v>17.72</v>
      </c>
      <c r="K490" s="17">
        <v>5.8899999999999988</v>
      </c>
      <c r="L490" s="17">
        <v>88.6</v>
      </c>
      <c r="M490" s="17">
        <v>59.15</v>
      </c>
      <c r="N490" s="17">
        <v>29.449999999999996</v>
      </c>
      <c r="O490" s="17" t="s">
        <v>13993</v>
      </c>
      <c r="P490" t="s">
        <v>30</v>
      </c>
      <c r="Q490" t="s">
        <v>2790</v>
      </c>
    </row>
    <row r="491" spans="1:17" x14ac:dyDescent="0.3">
      <c r="A491" t="s">
        <v>4715</v>
      </c>
      <c r="B491" s="2">
        <v>45338</v>
      </c>
      <c r="C491" t="s">
        <v>394</v>
      </c>
      <c r="D491" t="s">
        <v>25</v>
      </c>
      <c r="E491" t="s">
        <v>104</v>
      </c>
      <c r="F491" t="s">
        <v>76</v>
      </c>
      <c r="G491" t="s">
        <v>149</v>
      </c>
      <c r="H491" s="29">
        <v>5</v>
      </c>
      <c r="I491" s="17">
        <v>10.68</v>
      </c>
      <c r="J491" s="17">
        <v>18.600000000000001</v>
      </c>
      <c r="K491" s="17">
        <v>7.9200000000000017</v>
      </c>
      <c r="L491" s="17">
        <v>93</v>
      </c>
      <c r="M491" s="17">
        <v>53.4</v>
      </c>
      <c r="N491" s="17">
        <v>39.6</v>
      </c>
      <c r="O491" s="17" t="s">
        <v>13993</v>
      </c>
      <c r="P491" t="s">
        <v>54</v>
      </c>
      <c r="Q491" t="s">
        <v>4716</v>
      </c>
    </row>
    <row r="492" spans="1:17" x14ac:dyDescent="0.3">
      <c r="A492" t="s">
        <v>5656</v>
      </c>
      <c r="B492" s="2">
        <v>45338</v>
      </c>
      <c r="C492" t="s">
        <v>190</v>
      </c>
      <c r="D492" t="s">
        <v>16</v>
      </c>
      <c r="E492" t="s">
        <v>186</v>
      </c>
      <c r="F492" t="s">
        <v>93</v>
      </c>
      <c r="G492" t="s">
        <v>217</v>
      </c>
      <c r="H492" s="29">
        <v>8</v>
      </c>
      <c r="I492" s="17">
        <v>20.73</v>
      </c>
      <c r="J492" s="17">
        <v>32.29</v>
      </c>
      <c r="K492" s="17">
        <v>11.559999999999999</v>
      </c>
      <c r="L492" s="17">
        <v>258.32</v>
      </c>
      <c r="M492" s="17">
        <v>165.84</v>
      </c>
      <c r="N492" s="17">
        <v>92.47999999999999</v>
      </c>
      <c r="O492" s="17" t="s">
        <v>13992</v>
      </c>
      <c r="P492" t="s">
        <v>30</v>
      </c>
      <c r="Q492" t="s">
        <v>5658</v>
      </c>
    </row>
    <row r="493" spans="1:17" x14ac:dyDescent="0.3">
      <c r="A493" t="s">
        <v>5801</v>
      </c>
      <c r="B493" s="2">
        <v>45338</v>
      </c>
      <c r="C493" t="s">
        <v>190</v>
      </c>
      <c r="D493" t="s">
        <v>16</v>
      </c>
      <c r="E493" t="s">
        <v>186</v>
      </c>
      <c r="F493" t="s">
        <v>51</v>
      </c>
      <c r="G493" t="s">
        <v>60</v>
      </c>
      <c r="H493" s="29">
        <v>5</v>
      </c>
      <c r="I493" s="17">
        <v>3.59</v>
      </c>
      <c r="J493" s="17">
        <v>6.0299999999999994</v>
      </c>
      <c r="K493" s="17">
        <v>2.4399999999999995</v>
      </c>
      <c r="L493" s="17">
        <v>30.15</v>
      </c>
      <c r="M493" s="17">
        <v>17.95</v>
      </c>
      <c r="N493" s="17">
        <v>12.2</v>
      </c>
      <c r="O493" s="17" t="s">
        <v>20</v>
      </c>
      <c r="P493" t="s">
        <v>30</v>
      </c>
      <c r="Q493" t="s">
        <v>5802</v>
      </c>
    </row>
    <row r="494" spans="1:17" x14ac:dyDescent="0.3">
      <c r="A494" t="s">
        <v>5946</v>
      </c>
      <c r="B494" s="2">
        <v>45338</v>
      </c>
      <c r="C494" t="s">
        <v>307</v>
      </c>
      <c r="D494" t="s">
        <v>68</v>
      </c>
      <c r="E494" t="s">
        <v>229</v>
      </c>
      <c r="F494" t="s">
        <v>18</v>
      </c>
      <c r="G494" t="s">
        <v>99</v>
      </c>
      <c r="H494" s="29">
        <v>4</v>
      </c>
      <c r="I494" s="17">
        <v>4.4000000000000004</v>
      </c>
      <c r="J494" s="17">
        <v>8.2899999999999991</v>
      </c>
      <c r="K494" s="17">
        <v>3.8899999999999988</v>
      </c>
      <c r="L494" s="17">
        <v>33.159999999999997</v>
      </c>
      <c r="M494" s="17">
        <v>17.600000000000001</v>
      </c>
      <c r="N494" s="17">
        <v>15.559999999999995</v>
      </c>
      <c r="O494" s="17" t="s">
        <v>13993</v>
      </c>
      <c r="P494" t="s">
        <v>54</v>
      </c>
      <c r="Q494" t="s">
        <v>2784</v>
      </c>
    </row>
    <row r="495" spans="1:17" x14ac:dyDescent="0.3">
      <c r="A495" t="s">
        <v>8398</v>
      </c>
      <c r="B495" s="2">
        <v>45338</v>
      </c>
      <c r="C495" t="s">
        <v>376</v>
      </c>
      <c r="D495" t="s">
        <v>168</v>
      </c>
      <c r="E495" t="s">
        <v>293</v>
      </c>
      <c r="F495" t="s">
        <v>27</v>
      </c>
      <c r="G495" t="s">
        <v>109</v>
      </c>
      <c r="H495" s="29">
        <v>8</v>
      </c>
      <c r="I495" s="17">
        <v>14.33</v>
      </c>
      <c r="J495" s="17">
        <v>17.739999999999998</v>
      </c>
      <c r="K495" s="17">
        <v>3.4099999999999984</v>
      </c>
      <c r="L495" s="17">
        <v>141.91999999999999</v>
      </c>
      <c r="M495" s="17">
        <v>114.64</v>
      </c>
      <c r="N495" s="17">
        <v>27.279999999999987</v>
      </c>
      <c r="O495" s="17" t="s">
        <v>175</v>
      </c>
      <c r="P495" t="s">
        <v>21</v>
      </c>
      <c r="Q495" t="s">
        <v>8399</v>
      </c>
    </row>
    <row r="496" spans="1:17" x14ac:dyDescent="0.3">
      <c r="A496" t="s">
        <v>8984</v>
      </c>
      <c r="B496" s="2">
        <v>45338</v>
      </c>
      <c r="C496" t="s">
        <v>307</v>
      </c>
      <c r="D496" t="s">
        <v>68</v>
      </c>
      <c r="E496" t="s">
        <v>229</v>
      </c>
      <c r="F496" t="s">
        <v>27</v>
      </c>
      <c r="G496" t="s">
        <v>36</v>
      </c>
      <c r="H496" s="29">
        <v>6</v>
      </c>
      <c r="I496" s="17">
        <v>21.74</v>
      </c>
      <c r="J496" s="17">
        <v>39.6</v>
      </c>
      <c r="K496" s="17">
        <v>17.860000000000003</v>
      </c>
      <c r="L496" s="17">
        <v>237.6</v>
      </c>
      <c r="M496" s="17">
        <v>130.44</v>
      </c>
      <c r="N496" s="17">
        <v>107.16</v>
      </c>
      <c r="O496" s="17" t="s">
        <v>175</v>
      </c>
      <c r="P496" t="s">
        <v>14024</v>
      </c>
      <c r="Q496" t="s">
        <v>8985</v>
      </c>
    </row>
    <row r="497" spans="1:17" x14ac:dyDescent="0.3">
      <c r="A497" t="s">
        <v>9852</v>
      </c>
      <c r="B497" s="2">
        <v>45338</v>
      </c>
      <c r="C497" t="s">
        <v>376</v>
      </c>
      <c r="D497" t="s">
        <v>168</v>
      </c>
      <c r="E497" t="s">
        <v>293</v>
      </c>
      <c r="F497" t="s">
        <v>51</v>
      </c>
      <c r="G497" t="s">
        <v>52</v>
      </c>
      <c r="H497" s="29">
        <v>2</v>
      </c>
      <c r="I497" s="17">
        <v>22.64</v>
      </c>
      <c r="J497" s="17">
        <v>37.450000000000003</v>
      </c>
      <c r="K497" s="17">
        <v>14.810000000000002</v>
      </c>
      <c r="L497" s="17">
        <v>74.900000000000006</v>
      </c>
      <c r="M497" s="17">
        <v>45.28</v>
      </c>
      <c r="N497" s="17">
        <v>29.620000000000005</v>
      </c>
      <c r="O497" s="17" t="s">
        <v>20</v>
      </c>
      <c r="P497" t="s">
        <v>14024</v>
      </c>
      <c r="Q497" t="s">
        <v>5432</v>
      </c>
    </row>
    <row r="498" spans="1:17" x14ac:dyDescent="0.3">
      <c r="A498" t="s">
        <v>9997</v>
      </c>
      <c r="B498" s="2">
        <v>45338</v>
      </c>
      <c r="C498" t="s">
        <v>135</v>
      </c>
      <c r="D498" t="s">
        <v>34</v>
      </c>
      <c r="E498" t="s">
        <v>35</v>
      </c>
      <c r="F498" t="s">
        <v>93</v>
      </c>
      <c r="G498" t="s">
        <v>94</v>
      </c>
      <c r="H498" s="29">
        <v>5</v>
      </c>
      <c r="I498" s="17">
        <v>25.73</v>
      </c>
      <c r="J498" s="17">
        <v>46.019999999999996</v>
      </c>
      <c r="K498" s="17">
        <v>20.289999999999996</v>
      </c>
      <c r="L498" s="17">
        <v>230.1</v>
      </c>
      <c r="M498" s="17">
        <v>128.65</v>
      </c>
      <c r="N498" s="17">
        <v>101.44999999999999</v>
      </c>
      <c r="O498" s="17" t="s">
        <v>20</v>
      </c>
      <c r="P498" t="s">
        <v>21</v>
      </c>
      <c r="Q498" t="s">
        <v>9998</v>
      </c>
    </row>
    <row r="499" spans="1:17" x14ac:dyDescent="0.3">
      <c r="A499" t="s">
        <v>11267</v>
      </c>
      <c r="B499" s="2">
        <v>45338</v>
      </c>
      <c r="C499" t="s">
        <v>202</v>
      </c>
      <c r="D499" t="s">
        <v>58</v>
      </c>
      <c r="E499" t="s">
        <v>59</v>
      </c>
      <c r="F499" t="s">
        <v>27</v>
      </c>
      <c r="G499" t="s">
        <v>36</v>
      </c>
      <c r="H499" s="29">
        <v>4</v>
      </c>
      <c r="I499" s="17">
        <v>16.23</v>
      </c>
      <c r="J499" s="17">
        <v>24.37</v>
      </c>
      <c r="K499" s="17">
        <v>8.14</v>
      </c>
      <c r="L499" s="17">
        <v>97.48</v>
      </c>
      <c r="M499" s="17">
        <v>64.92</v>
      </c>
      <c r="N499" s="17">
        <v>32.56</v>
      </c>
      <c r="O499" s="17" t="s">
        <v>20</v>
      </c>
      <c r="P499" t="s">
        <v>30</v>
      </c>
      <c r="Q499" t="s">
        <v>1050</v>
      </c>
    </row>
    <row r="500" spans="1:17" x14ac:dyDescent="0.3">
      <c r="A500" t="s">
        <v>11601</v>
      </c>
      <c r="B500" s="2">
        <v>45338</v>
      </c>
      <c r="C500" t="s">
        <v>148</v>
      </c>
      <c r="D500" t="s">
        <v>42</v>
      </c>
      <c r="E500" t="s">
        <v>63</v>
      </c>
      <c r="F500" t="s">
        <v>93</v>
      </c>
      <c r="G500" t="s">
        <v>137</v>
      </c>
      <c r="H500" s="29">
        <v>6</v>
      </c>
      <c r="I500" s="17">
        <v>22.57</v>
      </c>
      <c r="J500" s="17">
        <v>29.78</v>
      </c>
      <c r="K500" s="17">
        <v>7.2100000000000009</v>
      </c>
      <c r="L500" s="17">
        <v>178.68</v>
      </c>
      <c r="M500" s="17">
        <v>135.42000000000002</v>
      </c>
      <c r="N500" s="17">
        <v>43.259999999999991</v>
      </c>
      <c r="O500" s="17" t="s">
        <v>175</v>
      </c>
      <c r="P500" t="s">
        <v>30</v>
      </c>
      <c r="Q500" t="s">
        <v>11602</v>
      </c>
    </row>
    <row r="501" spans="1:17" x14ac:dyDescent="0.3">
      <c r="A501" t="s">
        <v>11966</v>
      </c>
      <c r="B501" s="2">
        <v>45338</v>
      </c>
      <c r="C501" t="s">
        <v>307</v>
      </c>
      <c r="D501" t="s">
        <v>68</v>
      </c>
      <c r="E501" t="s">
        <v>229</v>
      </c>
      <c r="F501" t="s">
        <v>76</v>
      </c>
      <c r="G501" t="s">
        <v>251</v>
      </c>
      <c r="H501" s="29">
        <v>5</v>
      </c>
      <c r="I501" s="17">
        <v>18.96</v>
      </c>
      <c r="J501" s="17">
        <v>28.130000000000003</v>
      </c>
      <c r="K501" s="17">
        <v>9.1700000000000017</v>
      </c>
      <c r="L501" s="17">
        <v>140.65</v>
      </c>
      <c r="M501" s="17">
        <v>94.800000000000011</v>
      </c>
      <c r="N501" s="17">
        <v>45.849999999999994</v>
      </c>
      <c r="O501" s="17" t="s">
        <v>175</v>
      </c>
      <c r="P501" t="s">
        <v>54</v>
      </c>
      <c r="Q501" t="s">
        <v>11967</v>
      </c>
    </row>
    <row r="502" spans="1:17" x14ac:dyDescent="0.3">
      <c r="A502" t="s">
        <v>12198</v>
      </c>
      <c r="B502" s="2">
        <v>45338</v>
      </c>
      <c r="C502" t="s">
        <v>307</v>
      </c>
      <c r="D502" t="s">
        <v>68</v>
      </c>
      <c r="E502" t="s">
        <v>229</v>
      </c>
      <c r="F502" t="s">
        <v>51</v>
      </c>
      <c r="G502" t="s">
        <v>70</v>
      </c>
      <c r="H502" s="29">
        <v>4</v>
      </c>
      <c r="I502" s="17">
        <v>14.57</v>
      </c>
      <c r="J502" s="17">
        <v>22.39</v>
      </c>
      <c r="K502" s="17">
        <v>7.82</v>
      </c>
      <c r="L502" s="17">
        <v>89.56</v>
      </c>
      <c r="M502" s="17">
        <v>58.28</v>
      </c>
      <c r="N502" s="17">
        <v>31.28</v>
      </c>
      <c r="O502" s="17" t="s">
        <v>20</v>
      </c>
      <c r="P502" t="s">
        <v>54</v>
      </c>
      <c r="Q502" t="s">
        <v>8445</v>
      </c>
    </row>
    <row r="503" spans="1:17" x14ac:dyDescent="0.3">
      <c r="A503" t="s">
        <v>12369</v>
      </c>
      <c r="B503" s="2">
        <v>45338</v>
      </c>
      <c r="C503" t="s">
        <v>190</v>
      </c>
      <c r="D503" t="s">
        <v>16</v>
      </c>
      <c r="E503" t="s">
        <v>186</v>
      </c>
      <c r="F503" t="s">
        <v>51</v>
      </c>
      <c r="G503" t="s">
        <v>126</v>
      </c>
      <c r="H503" s="29">
        <v>5</v>
      </c>
      <c r="I503" s="17">
        <v>5.61</v>
      </c>
      <c r="J503" s="17">
        <v>6.87</v>
      </c>
      <c r="K503" s="17">
        <v>1.2599999999999998</v>
      </c>
      <c r="L503" s="17">
        <v>34.35</v>
      </c>
      <c r="M503" s="17">
        <v>28.05</v>
      </c>
      <c r="N503" s="17">
        <v>6.3000000000000007</v>
      </c>
      <c r="O503" s="17" t="s">
        <v>175</v>
      </c>
      <c r="P503" t="s">
        <v>54</v>
      </c>
      <c r="Q503" t="s">
        <v>1875</v>
      </c>
    </row>
    <row r="504" spans="1:17" x14ac:dyDescent="0.3">
      <c r="A504" t="s">
        <v>13732</v>
      </c>
      <c r="B504" s="2">
        <v>45338</v>
      </c>
      <c r="C504" t="s">
        <v>135</v>
      </c>
      <c r="D504" t="s">
        <v>34</v>
      </c>
      <c r="E504" t="s">
        <v>35</v>
      </c>
      <c r="F504" t="s">
        <v>27</v>
      </c>
      <c r="G504" t="s">
        <v>36</v>
      </c>
      <c r="H504" s="29">
        <v>2</v>
      </c>
      <c r="I504" s="17">
        <v>29.13</v>
      </c>
      <c r="J504" s="17">
        <v>47.99</v>
      </c>
      <c r="K504" s="17">
        <v>18.860000000000003</v>
      </c>
      <c r="L504" s="17">
        <v>95.98</v>
      </c>
      <c r="M504" s="17">
        <v>58.26</v>
      </c>
      <c r="N504" s="17">
        <v>37.720000000000006</v>
      </c>
      <c r="O504" s="17" t="s">
        <v>13992</v>
      </c>
      <c r="P504" t="s">
        <v>54</v>
      </c>
      <c r="Q504" t="s">
        <v>13733</v>
      </c>
    </row>
    <row r="505" spans="1:17" x14ac:dyDescent="0.3">
      <c r="A505" t="s">
        <v>4078</v>
      </c>
      <c r="B505" s="2">
        <v>45339</v>
      </c>
      <c r="C505" t="s">
        <v>202</v>
      </c>
      <c r="D505" t="s">
        <v>58</v>
      </c>
      <c r="E505" t="s">
        <v>59</v>
      </c>
      <c r="F505" t="s">
        <v>18</v>
      </c>
      <c r="G505" t="s">
        <v>81</v>
      </c>
      <c r="H505" s="29">
        <v>7</v>
      </c>
      <c r="I505" s="17">
        <v>24.82</v>
      </c>
      <c r="J505" s="17">
        <v>40.699999999999996</v>
      </c>
      <c r="K505" s="17">
        <v>15.879999999999995</v>
      </c>
      <c r="L505" s="17">
        <v>284.89999999999998</v>
      </c>
      <c r="M505" s="17">
        <v>173.74</v>
      </c>
      <c r="N505" s="17">
        <v>111.15999999999997</v>
      </c>
      <c r="O505" s="17" t="s">
        <v>13993</v>
      </c>
      <c r="P505" t="s">
        <v>21</v>
      </c>
      <c r="Q505" t="s">
        <v>4080</v>
      </c>
    </row>
    <row r="506" spans="1:17" x14ac:dyDescent="0.3">
      <c r="A506" t="s">
        <v>10198</v>
      </c>
      <c r="B506" s="2">
        <v>45339</v>
      </c>
      <c r="C506" t="s">
        <v>334</v>
      </c>
      <c r="D506" t="s">
        <v>91</v>
      </c>
      <c r="E506" t="s">
        <v>92</v>
      </c>
      <c r="F506" t="s">
        <v>93</v>
      </c>
      <c r="G506" t="s">
        <v>137</v>
      </c>
      <c r="H506" s="29">
        <v>5</v>
      </c>
      <c r="I506" s="17">
        <v>18.57</v>
      </c>
      <c r="J506" s="17">
        <v>23.09</v>
      </c>
      <c r="K506" s="17">
        <v>4.5199999999999996</v>
      </c>
      <c r="L506" s="17">
        <v>115.45</v>
      </c>
      <c r="M506" s="17">
        <v>92.85</v>
      </c>
      <c r="N506" s="17">
        <v>22.600000000000009</v>
      </c>
      <c r="O506" s="17" t="s">
        <v>20</v>
      </c>
      <c r="P506" t="s">
        <v>30</v>
      </c>
      <c r="Q506" t="s">
        <v>2110</v>
      </c>
    </row>
    <row r="507" spans="1:17" x14ac:dyDescent="0.3">
      <c r="A507" t="s">
        <v>10388</v>
      </c>
      <c r="B507" s="2">
        <v>45339</v>
      </c>
      <c r="C507" t="s">
        <v>307</v>
      </c>
      <c r="D507" t="s">
        <v>68</v>
      </c>
      <c r="E507" t="s">
        <v>229</v>
      </c>
      <c r="F507" t="s">
        <v>18</v>
      </c>
      <c r="G507" t="s">
        <v>44</v>
      </c>
      <c r="H507" s="29">
        <v>4</v>
      </c>
      <c r="I507" s="17">
        <v>14.44</v>
      </c>
      <c r="J507" s="17">
        <v>23.69</v>
      </c>
      <c r="K507" s="17">
        <v>9.2500000000000018</v>
      </c>
      <c r="L507" s="17">
        <v>94.76</v>
      </c>
      <c r="M507" s="17">
        <v>57.76</v>
      </c>
      <c r="N507" s="17">
        <v>37.000000000000007</v>
      </c>
      <c r="O507" s="17" t="s">
        <v>175</v>
      </c>
      <c r="P507" t="s">
        <v>54</v>
      </c>
      <c r="Q507" t="s">
        <v>10389</v>
      </c>
    </row>
    <row r="508" spans="1:17" x14ac:dyDescent="0.3">
      <c r="A508" t="s">
        <v>10460</v>
      </c>
      <c r="B508" s="2">
        <v>45339</v>
      </c>
      <c r="C508" t="s">
        <v>307</v>
      </c>
      <c r="D508" t="s">
        <v>68</v>
      </c>
      <c r="E508" t="s">
        <v>229</v>
      </c>
      <c r="F508" t="s">
        <v>51</v>
      </c>
      <c r="G508" t="s">
        <v>52</v>
      </c>
      <c r="H508" s="29">
        <v>5</v>
      </c>
      <c r="I508" s="17">
        <v>23.41</v>
      </c>
      <c r="J508" s="17">
        <v>42.78</v>
      </c>
      <c r="K508" s="17">
        <v>19.37</v>
      </c>
      <c r="L508" s="17">
        <v>213.9</v>
      </c>
      <c r="M508" s="17">
        <v>117.05</v>
      </c>
      <c r="N508" s="17">
        <v>96.850000000000009</v>
      </c>
      <c r="O508" s="17" t="s">
        <v>13993</v>
      </c>
      <c r="P508" t="s">
        <v>54</v>
      </c>
      <c r="Q508" t="s">
        <v>14024</v>
      </c>
    </row>
    <row r="509" spans="1:17" x14ac:dyDescent="0.3">
      <c r="A509" t="s">
        <v>10701</v>
      </c>
      <c r="B509" s="2">
        <v>45339</v>
      </c>
      <c r="C509" t="s">
        <v>135</v>
      </c>
      <c r="D509" t="s">
        <v>34</v>
      </c>
      <c r="E509" t="s">
        <v>35</v>
      </c>
      <c r="F509" t="s">
        <v>51</v>
      </c>
      <c r="G509" t="s">
        <v>70</v>
      </c>
      <c r="H509" s="29">
        <v>5</v>
      </c>
      <c r="I509" s="17">
        <v>11.86</v>
      </c>
      <c r="J509" s="17">
        <v>14.809999999999999</v>
      </c>
      <c r="K509" s="17">
        <v>2.9499999999999993</v>
      </c>
      <c r="L509" s="17">
        <v>74.05</v>
      </c>
      <c r="M509" s="17">
        <v>59.3</v>
      </c>
      <c r="N509" s="17">
        <v>14.75</v>
      </c>
      <c r="O509" s="17" t="s">
        <v>13993</v>
      </c>
      <c r="P509" t="s">
        <v>30</v>
      </c>
      <c r="Q509" t="s">
        <v>10702</v>
      </c>
    </row>
    <row r="510" spans="1:17" x14ac:dyDescent="0.3">
      <c r="A510" t="s">
        <v>11981</v>
      </c>
      <c r="B510" s="2">
        <v>45339</v>
      </c>
      <c r="C510" t="s">
        <v>307</v>
      </c>
      <c r="D510" t="s">
        <v>68</v>
      </c>
      <c r="E510" t="s">
        <v>229</v>
      </c>
      <c r="F510" t="s">
        <v>51</v>
      </c>
      <c r="G510" t="s">
        <v>70</v>
      </c>
      <c r="H510" s="29">
        <v>4</v>
      </c>
      <c r="I510" s="17">
        <v>10.83</v>
      </c>
      <c r="J510" s="17">
        <v>13.17</v>
      </c>
      <c r="K510" s="17">
        <v>2.34</v>
      </c>
      <c r="L510" s="17">
        <v>52.68</v>
      </c>
      <c r="M510" s="17">
        <v>43.32</v>
      </c>
      <c r="N510" s="17">
        <v>9.36</v>
      </c>
      <c r="O510" s="17" t="s">
        <v>13992</v>
      </c>
      <c r="P510" t="s">
        <v>54</v>
      </c>
      <c r="Q510" t="s">
        <v>11982</v>
      </c>
    </row>
    <row r="511" spans="1:17" x14ac:dyDescent="0.3">
      <c r="A511" t="s">
        <v>12176</v>
      </c>
      <c r="B511" s="2">
        <v>45339</v>
      </c>
      <c r="C511" t="s">
        <v>202</v>
      </c>
      <c r="D511" t="s">
        <v>58</v>
      </c>
      <c r="E511" t="s">
        <v>59</v>
      </c>
      <c r="F511" t="s">
        <v>18</v>
      </c>
      <c r="G511" t="s">
        <v>81</v>
      </c>
      <c r="H511" s="29">
        <v>3</v>
      </c>
      <c r="I511" s="17">
        <v>23.81</v>
      </c>
      <c r="J511" s="17">
        <v>30.930000000000003</v>
      </c>
      <c r="K511" s="17">
        <v>7.1200000000000045</v>
      </c>
      <c r="L511" s="17">
        <v>92.79</v>
      </c>
      <c r="M511" s="17">
        <v>71.429999999999993</v>
      </c>
      <c r="N511" s="17">
        <v>21.360000000000014</v>
      </c>
      <c r="O511" s="17" t="s">
        <v>175</v>
      </c>
      <c r="P511" t="s">
        <v>30</v>
      </c>
      <c r="Q511" t="s">
        <v>6635</v>
      </c>
    </row>
    <row r="512" spans="1:17" x14ac:dyDescent="0.3">
      <c r="A512" t="s">
        <v>1298</v>
      </c>
      <c r="B512" s="2">
        <v>45340</v>
      </c>
      <c r="C512" t="s">
        <v>135</v>
      </c>
      <c r="D512" t="s">
        <v>34</v>
      </c>
      <c r="E512" t="s">
        <v>35</v>
      </c>
      <c r="F512" t="s">
        <v>27</v>
      </c>
      <c r="G512" t="s">
        <v>109</v>
      </c>
      <c r="H512" s="29">
        <v>6</v>
      </c>
      <c r="I512" s="17">
        <v>12.6</v>
      </c>
      <c r="J512" s="17">
        <v>19.46</v>
      </c>
      <c r="K512" s="17">
        <v>6.8600000000000012</v>
      </c>
      <c r="L512" s="17">
        <v>116.76</v>
      </c>
      <c r="M512" s="17">
        <v>75.599999999999994</v>
      </c>
      <c r="N512" s="17">
        <v>41.160000000000011</v>
      </c>
      <c r="O512" s="17" t="s">
        <v>53</v>
      </c>
      <c r="P512" t="s">
        <v>21</v>
      </c>
      <c r="Q512" t="s">
        <v>1300</v>
      </c>
    </row>
    <row r="513" spans="1:17" x14ac:dyDescent="0.3">
      <c r="A513" t="s">
        <v>2489</v>
      </c>
      <c r="B513" s="2">
        <v>45340</v>
      </c>
      <c r="C513" t="s">
        <v>190</v>
      </c>
      <c r="D513" t="s">
        <v>16</v>
      </c>
      <c r="E513" t="s">
        <v>186</v>
      </c>
      <c r="F513" t="s">
        <v>76</v>
      </c>
      <c r="G513" t="s">
        <v>149</v>
      </c>
      <c r="H513" s="29">
        <v>6</v>
      </c>
      <c r="I513" s="17">
        <v>11.45</v>
      </c>
      <c r="J513" s="17">
        <v>20.86</v>
      </c>
      <c r="K513" s="17">
        <v>9.41</v>
      </c>
      <c r="L513" s="17">
        <v>125.16</v>
      </c>
      <c r="M513" s="17">
        <v>68.699999999999989</v>
      </c>
      <c r="N513" s="17">
        <v>56.460000000000008</v>
      </c>
      <c r="O513" s="17" t="s">
        <v>13992</v>
      </c>
      <c r="P513" t="s">
        <v>54</v>
      </c>
      <c r="Q513" t="s">
        <v>2490</v>
      </c>
    </row>
    <row r="514" spans="1:17" x14ac:dyDescent="0.3">
      <c r="A514" t="s">
        <v>3642</v>
      </c>
      <c r="B514" s="2">
        <v>45340</v>
      </c>
      <c r="C514" t="s">
        <v>135</v>
      </c>
      <c r="D514" t="s">
        <v>34</v>
      </c>
      <c r="E514" t="s">
        <v>35</v>
      </c>
      <c r="F514" t="s">
        <v>76</v>
      </c>
      <c r="G514" t="s">
        <v>179</v>
      </c>
      <c r="H514" s="29">
        <v>6</v>
      </c>
      <c r="I514" s="17">
        <v>59.21</v>
      </c>
      <c r="J514" s="17">
        <v>93.11</v>
      </c>
      <c r="K514" s="17">
        <v>33.9</v>
      </c>
      <c r="L514" s="17">
        <v>558.66</v>
      </c>
      <c r="M514" s="17">
        <v>355.26</v>
      </c>
      <c r="N514" s="17">
        <v>203.39999999999998</v>
      </c>
      <c r="O514" s="17" t="s">
        <v>13993</v>
      </c>
      <c r="P514" t="s">
        <v>21</v>
      </c>
      <c r="Q514" t="s">
        <v>3643</v>
      </c>
    </row>
    <row r="515" spans="1:17" x14ac:dyDescent="0.3">
      <c r="A515" t="s">
        <v>4728</v>
      </c>
      <c r="B515" s="2">
        <v>45340</v>
      </c>
      <c r="C515" t="s">
        <v>190</v>
      </c>
      <c r="D515" t="s">
        <v>16</v>
      </c>
      <c r="E515" t="s">
        <v>186</v>
      </c>
      <c r="F515" t="s">
        <v>93</v>
      </c>
      <c r="G515" t="s">
        <v>94</v>
      </c>
      <c r="H515" s="29">
        <v>5</v>
      </c>
      <c r="I515" s="17">
        <v>22.97</v>
      </c>
      <c r="J515" s="17">
        <v>34.19</v>
      </c>
      <c r="K515" s="17">
        <v>11.219999999999999</v>
      </c>
      <c r="L515" s="17">
        <v>170.95</v>
      </c>
      <c r="M515" s="17">
        <v>114.85</v>
      </c>
      <c r="N515" s="17">
        <v>56.099999999999994</v>
      </c>
      <c r="O515" s="17" t="s">
        <v>13992</v>
      </c>
      <c r="P515" t="s">
        <v>54</v>
      </c>
      <c r="Q515" t="s">
        <v>4729</v>
      </c>
    </row>
    <row r="516" spans="1:17" x14ac:dyDescent="0.3">
      <c r="A516" t="s">
        <v>6969</v>
      </c>
      <c r="B516" s="2">
        <v>45340</v>
      </c>
      <c r="C516" t="s">
        <v>334</v>
      </c>
      <c r="D516" t="s">
        <v>91</v>
      </c>
      <c r="E516" t="s">
        <v>92</v>
      </c>
      <c r="F516" t="s">
        <v>27</v>
      </c>
      <c r="G516" t="s">
        <v>109</v>
      </c>
      <c r="H516" s="29">
        <v>2</v>
      </c>
      <c r="I516" s="17">
        <v>10.92</v>
      </c>
      <c r="J516" s="17">
        <v>13.2</v>
      </c>
      <c r="K516" s="17">
        <v>2.2799999999999994</v>
      </c>
      <c r="L516" s="17">
        <v>26.4</v>
      </c>
      <c r="M516" s="17">
        <v>21.84</v>
      </c>
      <c r="N516" s="17">
        <v>4.5599999999999987</v>
      </c>
      <c r="O516" s="17" t="s">
        <v>175</v>
      </c>
      <c r="P516" t="s">
        <v>21</v>
      </c>
      <c r="Q516" t="s">
        <v>6970</v>
      </c>
    </row>
    <row r="517" spans="1:17" x14ac:dyDescent="0.3">
      <c r="A517" t="s">
        <v>7138</v>
      </c>
      <c r="B517" s="2">
        <v>45340</v>
      </c>
      <c r="C517" t="s">
        <v>202</v>
      </c>
      <c r="D517" t="s">
        <v>58</v>
      </c>
      <c r="E517" t="s">
        <v>59</v>
      </c>
      <c r="F517" t="s">
        <v>76</v>
      </c>
      <c r="G517" t="s">
        <v>170</v>
      </c>
      <c r="H517" s="29">
        <v>4</v>
      </c>
      <c r="I517" s="17">
        <v>25.88</v>
      </c>
      <c r="J517" s="17">
        <v>44.99</v>
      </c>
      <c r="K517" s="17">
        <v>19.110000000000003</v>
      </c>
      <c r="L517" s="17">
        <v>179.96</v>
      </c>
      <c r="M517" s="17">
        <v>103.52</v>
      </c>
      <c r="N517" s="17">
        <v>76.440000000000012</v>
      </c>
      <c r="O517" s="17" t="s">
        <v>13993</v>
      </c>
      <c r="P517" t="s">
        <v>30</v>
      </c>
      <c r="Q517" t="s">
        <v>7139</v>
      </c>
    </row>
    <row r="518" spans="1:17" x14ac:dyDescent="0.3">
      <c r="A518" t="s">
        <v>8653</v>
      </c>
      <c r="B518" s="2">
        <v>45340</v>
      </c>
      <c r="C518" t="s">
        <v>307</v>
      </c>
      <c r="D518" t="s">
        <v>68</v>
      </c>
      <c r="E518" t="s">
        <v>229</v>
      </c>
      <c r="F518" t="s">
        <v>76</v>
      </c>
      <c r="G518" t="s">
        <v>170</v>
      </c>
      <c r="H518" s="29">
        <v>4</v>
      </c>
      <c r="I518" s="17">
        <v>31.86</v>
      </c>
      <c r="J518" s="17">
        <v>41.21</v>
      </c>
      <c r="K518" s="17">
        <v>9.3500000000000014</v>
      </c>
      <c r="L518" s="17">
        <v>164.84</v>
      </c>
      <c r="M518" s="17">
        <v>127.44</v>
      </c>
      <c r="N518" s="17">
        <v>37.400000000000006</v>
      </c>
      <c r="O518" s="17" t="s">
        <v>13993</v>
      </c>
      <c r="P518" t="s">
        <v>30</v>
      </c>
      <c r="Q518" t="s">
        <v>8552</v>
      </c>
    </row>
    <row r="519" spans="1:17" x14ac:dyDescent="0.3">
      <c r="A519" t="s">
        <v>8749</v>
      </c>
      <c r="B519" s="2">
        <v>45340</v>
      </c>
      <c r="C519" t="s">
        <v>73</v>
      </c>
      <c r="D519" t="s">
        <v>74</v>
      </c>
      <c r="E519" t="s">
        <v>312</v>
      </c>
      <c r="F519" t="s">
        <v>27</v>
      </c>
      <c r="G519" t="s">
        <v>28</v>
      </c>
      <c r="H519" s="29">
        <v>5</v>
      </c>
      <c r="I519" s="17">
        <v>22.7</v>
      </c>
      <c r="J519" s="17">
        <v>35.03</v>
      </c>
      <c r="K519" s="17">
        <v>12.330000000000002</v>
      </c>
      <c r="L519" s="17">
        <v>175.15</v>
      </c>
      <c r="M519" s="17">
        <v>113.5</v>
      </c>
      <c r="N519" s="17">
        <v>61.650000000000006</v>
      </c>
      <c r="O519" s="17" t="s">
        <v>20</v>
      </c>
      <c r="P519" t="s">
        <v>54</v>
      </c>
      <c r="Q519" t="s">
        <v>8750</v>
      </c>
    </row>
    <row r="520" spans="1:17" x14ac:dyDescent="0.3">
      <c r="A520" t="s">
        <v>10995</v>
      </c>
      <c r="B520" s="2">
        <v>45340</v>
      </c>
      <c r="C520" t="s">
        <v>334</v>
      </c>
      <c r="D520" t="s">
        <v>91</v>
      </c>
      <c r="E520" t="s">
        <v>92</v>
      </c>
      <c r="F520" t="s">
        <v>18</v>
      </c>
      <c r="G520" t="s">
        <v>19</v>
      </c>
      <c r="H520" s="29">
        <v>3</v>
      </c>
      <c r="I520" s="17">
        <v>49.99</v>
      </c>
      <c r="J520" s="17">
        <v>85.22</v>
      </c>
      <c r="K520" s="17">
        <v>35.229999999999997</v>
      </c>
      <c r="L520" s="17">
        <v>255.66</v>
      </c>
      <c r="M520" s="17">
        <v>149.97</v>
      </c>
      <c r="N520" s="17">
        <v>105.69</v>
      </c>
      <c r="O520" s="17" t="s">
        <v>13993</v>
      </c>
      <c r="P520" t="s">
        <v>30</v>
      </c>
      <c r="Q520" t="s">
        <v>10996</v>
      </c>
    </row>
    <row r="521" spans="1:17" x14ac:dyDescent="0.3">
      <c r="A521" t="s">
        <v>11160</v>
      </c>
      <c r="B521" s="2">
        <v>45340</v>
      </c>
      <c r="C521" t="s">
        <v>307</v>
      </c>
      <c r="D521" t="s">
        <v>68</v>
      </c>
      <c r="E521" t="s">
        <v>229</v>
      </c>
      <c r="F521" t="s">
        <v>18</v>
      </c>
      <c r="G521" t="s">
        <v>19</v>
      </c>
      <c r="H521" s="29">
        <v>5</v>
      </c>
      <c r="I521" s="17">
        <v>35</v>
      </c>
      <c r="J521" s="17">
        <v>65.97</v>
      </c>
      <c r="K521" s="17">
        <v>30.97</v>
      </c>
      <c r="L521" s="17">
        <v>329.85</v>
      </c>
      <c r="M521" s="17">
        <v>175</v>
      </c>
      <c r="N521" s="17">
        <v>154.85000000000002</v>
      </c>
      <c r="O521" s="17" t="s">
        <v>53</v>
      </c>
      <c r="P521" t="s">
        <v>21</v>
      </c>
      <c r="Q521" t="s">
        <v>11162</v>
      </c>
    </row>
    <row r="522" spans="1:17" x14ac:dyDescent="0.3">
      <c r="A522" t="s">
        <v>11233</v>
      </c>
      <c r="B522" s="2">
        <v>45340</v>
      </c>
      <c r="C522" t="s">
        <v>73</v>
      </c>
      <c r="D522" t="s">
        <v>74</v>
      </c>
      <c r="E522" t="s">
        <v>312</v>
      </c>
      <c r="F522" t="s">
        <v>51</v>
      </c>
      <c r="G522" t="s">
        <v>60</v>
      </c>
      <c r="H522" s="29">
        <v>4</v>
      </c>
      <c r="I522" s="17">
        <v>6.51</v>
      </c>
      <c r="J522" s="17">
        <v>9.4</v>
      </c>
      <c r="K522" s="17">
        <v>2.8900000000000006</v>
      </c>
      <c r="L522" s="17">
        <v>37.6</v>
      </c>
      <c r="M522" s="17">
        <v>26.04</v>
      </c>
      <c r="N522" s="17">
        <v>11.560000000000002</v>
      </c>
      <c r="O522" s="17" t="s">
        <v>175</v>
      </c>
      <c r="P522" t="s">
        <v>21</v>
      </c>
      <c r="Q522" t="s">
        <v>970</v>
      </c>
    </row>
    <row r="523" spans="1:17" x14ac:dyDescent="0.3">
      <c r="A523" t="s">
        <v>839</v>
      </c>
      <c r="B523" s="2">
        <v>45341</v>
      </c>
      <c r="C523" t="s">
        <v>148</v>
      </c>
      <c r="D523" t="s">
        <v>42</v>
      </c>
      <c r="E523" t="s">
        <v>63</v>
      </c>
      <c r="F523" t="s">
        <v>76</v>
      </c>
      <c r="G523" t="s">
        <v>149</v>
      </c>
      <c r="H523" s="29">
        <v>9</v>
      </c>
      <c r="I523" s="17">
        <v>8.56</v>
      </c>
      <c r="J523" s="17">
        <v>11.66</v>
      </c>
      <c r="K523" s="17">
        <v>3.0999999999999996</v>
      </c>
      <c r="L523" s="17">
        <v>104.94</v>
      </c>
      <c r="M523" s="17">
        <v>77.040000000000006</v>
      </c>
      <c r="N523" s="17">
        <v>27.899999999999991</v>
      </c>
      <c r="O523" s="17" t="s">
        <v>13992</v>
      </c>
      <c r="P523" t="s">
        <v>54</v>
      </c>
      <c r="Q523" t="s">
        <v>841</v>
      </c>
    </row>
    <row r="524" spans="1:17" x14ac:dyDescent="0.3">
      <c r="A524" t="s">
        <v>1560</v>
      </c>
      <c r="B524" s="2">
        <v>45341</v>
      </c>
      <c r="C524" t="s">
        <v>202</v>
      </c>
      <c r="D524" t="s">
        <v>58</v>
      </c>
      <c r="E524" t="s">
        <v>59</v>
      </c>
      <c r="F524" t="s">
        <v>18</v>
      </c>
      <c r="G524" t="s">
        <v>224</v>
      </c>
      <c r="H524" s="29">
        <v>5</v>
      </c>
      <c r="I524" s="17">
        <v>20.71</v>
      </c>
      <c r="J524" s="17">
        <v>37.36</v>
      </c>
      <c r="K524" s="17">
        <v>16.649999999999999</v>
      </c>
      <c r="L524" s="17">
        <v>186.8</v>
      </c>
      <c r="M524" s="17">
        <v>103.55000000000001</v>
      </c>
      <c r="N524" s="17">
        <v>83.25</v>
      </c>
      <c r="O524" s="17" t="s">
        <v>14024</v>
      </c>
      <c r="P524" t="s">
        <v>21</v>
      </c>
      <c r="Q524" t="s">
        <v>1477</v>
      </c>
    </row>
    <row r="525" spans="1:17" x14ac:dyDescent="0.3">
      <c r="A525" t="s">
        <v>5490</v>
      </c>
      <c r="B525" s="2">
        <v>45341</v>
      </c>
      <c r="C525" t="s">
        <v>202</v>
      </c>
      <c r="D525" t="s">
        <v>58</v>
      </c>
      <c r="E525" t="s">
        <v>59</v>
      </c>
      <c r="F525" t="s">
        <v>51</v>
      </c>
      <c r="G525" t="s">
        <v>126</v>
      </c>
      <c r="H525" s="29">
        <v>6</v>
      </c>
      <c r="I525" s="17">
        <v>2.2000000000000002</v>
      </c>
      <c r="J525" s="17">
        <v>3.9499999999999997</v>
      </c>
      <c r="K525" s="17">
        <v>1.7499999999999996</v>
      </c>
      <c r="L525" s="17">
        <v>23.7</v>
      </c>
      <c r="M525" s="17">
        <v>13.200000000000001</v>
      </c>
      <c r="N525" s="17">
        <v>10.499999999999998</v>
      </c>
      <c r="O525" s="17" t="s">
        <v>13992</v>
      </c>
      <c r="P525" t="s">
        <v>30</v>
      </c>
      <c r="Q525" t="s">
        <v>2401</v>
      </c>
    </row>
    <row r="526" spans="1:17" x14ac:dyDescent="0.3">
      <c r="A526" t="s">
        <v>5697</v>
      </c>
      <c r="B526" s="2">
        <v>45341</v>
      </c>
      <c r="C526" t="s">
        <v>190</v>
      </c>
      <c r="D526" t="s">
        <v>16</v>
      </c>
      <c r="E526" t="s">
        <v>186</v>
      </c>
      <c r="F526" t="s">
        <v>76</v>
      </c>
      <c r="G526" t="s">
        <v>77</v>
      </c>
      <c r="H526" s="29">
        <v>7</v>
      </c>
      <c r="I526" s="17">
        <v>11.47</v>
      </c>
      <c r="J526" s="17">
        <v>14.069999999999999</v>
      </c>
      <c r="K526" s="17">
        <v>2.5999999999999979</v>
      </c>
      <c r="L526" s="17">
        <v>98.49</v>
      </c>
      <c r="M526" s="17">
        <v>80.290000000000006</v>
      </c>
      <c r="N526" s="17">
        <v>18.199999999999989</v>
      </c>
      <c r="O526" s="17" t="s">
        <v>53</v>
      </c>
      <c r="P526" t="s">
        <v>54</v>
      </c>
      <c r="Q526" t="s">
        <v>4297</v>
      </c>
    </row>
    <row r="527" spans="1:17" x14ac:dyDescent="0.3">
      <c r="A527" t="s">
        <v>8654</v>
      </c>
      <c r="B527" s="2">
        <v>45341</v>
      </c>
      <c r="C527" t="s">
        <v>334</v>
      </c>
      <c r="D527" t="s">
        <v>91</v>
      </c>
      <c r="E527" t="s">
        <v>92</v>
      </c>
      <c r="F527" t="s">
        <v>93</v>
      </c>
      <c r="G527" t="s">
        <v>137</v>
      </c>
      <c r="H527" s="29">
        <v>8</v>
      </c>
      <c r="I527" s="17">
        <v>22.87</v>
      </c>
      <c r="J527" s="17">
        <v>38.49</v>
      </c>
      <c r="K527" s="17">
        <v>15.620000000000001</v>
      </c>
      <c r="L527" s="17">
        <v>307.92</v>
      </c>
      <c r="M527" s="17">
        <v>182.96</v>
      </c>
      <c r="N527" s="17">
        <v>124.96000000000001</v>
      </c>
      <c r="O527" s="17" t="s">
        <v>53</v>
      </c>
      <c r="P527" t="s">
        <v>30</v>
      </c>
      <c r="Q527" t="s">
        <v>5310</v>
      </c>
    </row>
    <row r="528" spans="1:17" x14ac:dyDescent="0.3">
      <c r="A528" t="s">
        <v>9386</v>
      </c>
      <c r="B528" s="2">
        <v>45341</v>
      </c>
      <c r="C528" t="s">
        <v>148</v>
      </c>
      <c r="D528" t="s">
        <v>42</v>
      </c>
      <c r="E528" t="s">
        <v>63</v>
      </c>
      <c r="F528" t="s">
        <v>27</v>
      </c>
      <c r="G528" t="s">
        <v>28</v>
      </c>
      <c r="H528" s="29">
        <v>8</v>
      </c>
      <c r="I528" s="17">
        <v>11.32</v>
      </c>
      <c r="J528" s="17">
        <v>14.83</v>
      </c>
      <c r="K528" s="17">
        <v>3.51</v>
      </c>
      <c r="L528" s="17">
        <v>118.64</v>
      </c>
      <c r="M528" s="17">
        <v>90.56</v>
      </c>
      <c r="N528" s="17">
        <v>28.08</v>
      </c>
      <c r="O528" s="17" t="s">
        <v>13993</v>
      </c>
      <c r="P528" t="s">
        <v>54</v>
      </c>
      <c r="Q528" t="s">
        <v>9387</v>
      </c>
    </row>
    <row r="529" spans="1:17" x14ac:dyDescent="0.3">
      <c r="A529" t="s">
        <v>11519</v>
      </c>
      <c r="B529" s="2">
        <v>45341</v>
      </c>
      <c r="C529" t="s">
        <v>307</v>
      </c>
      <c r="D529" t="s">
        <v>68</v>
      </c>
      <c r="E529" t="s">
        <v>229</v>
      </c>
      <c r="F529" t="s">
        <v>18</v>
      </c>
      <c r="G529" t="s">
        <v>224</v>
      </c>
      <c r="H529" s="29">
        <v>3</v>
      </c>
      <c r="I529" s="17">
        <v>21.8</v>
      </c>
      <c r="J529" s="17">
        <v>38.06</v>
      </c>
      <c r="K529" s="17">
        <v>16.260000000000002</v>
      </c>
      <c r="L529" s="17">
        <v>114.18</v>
      </c>
      <c r="M529" s="17">
        <v>65.400000000000006</v>
      </c>
      <c r="N529" s="17">
        <v>48.78</v>
      </c>
      <c r="O529" s="17" t="s">
        <v>14024</v>
      </c>
      <c r="P529" t="s">
        <v>21</v>
      </c>
      <c r="Q529" t="s">
        <v>11520</v>
      </c>
    </row>
    <row r="530" spans="1:17" x14ac:dyDescent="0.3">
      <c r="A530" t="s">
        <v>12118</v>
      </c>
      <c r="B530" s="2">
        <v>45341</v>
      </c>
      <c r="C530" t="s">
        <v>190</v>
      </c>
      <c r="D530" t="s">
        <v>16</v>
      </c>
      <c r="E530" t="s">
        <v>186</v>
      </c>
      <c r="F530" t="s">
        <v>76</v>
      </c>
      <c r="G530" t="s">
        <v>170</v>
      </c>
      <c r="H530" s="29">
        <v>4</v>
      </c>
      <c r="I530" s="17">
        <v>22.16</v>
      </c>
      <c r="J530" s="17">
        <v>39.229999999999997</v>
      </c>
      <c r="K530" s="17">
        <v>17.069999999999997</v>
      </c>
      <c r="L530" s="17">
        <v>156.91999999999999</v>
      </c>
      <c r="M530" s="17">
        <v>88.64</v>
      </c>
      <c r="N530" s="17">
        <v>68.279999999999987</v>
      </c>
      <c r="O530" s="17" t="s">
        <v>13993</v>
      </c>
      <c r="P530" t="s">
        <v>54</v>
      </c>
      <c r="Q530" t="s">
        <v>12119</v>
      </c>
    </row>
    <row r="531" spans="1:17" x14ac:dyDescent="0.3">
      <c r="A531" t="s">
        <v>1767</v>
      </c>
      <c r="B531" s="2">
        <v>45342</v>
      </c>
      <c r="C531" t="s">
        <v>202</v>
      </c>
      <c r="D531" t="s">
        <v>58</v>
      </c>
      <c r="E531" t="s">
        <v>59</v>
      </c>
      <c r="F531" t="s">
        <v>27</v>
      </c>
      <c r="G531" t="s">
        <v>109</v>
      </c>
      <c r="H531" s="29">
        <v>6</v>
      </c>
      <c r="I531" s="17">
        <v>10.29</v>
      </c>
      <c r="J531" s="17">
        <v>12.67</v>
      </c>
      <c r="K531" s="17">
        <v>2.3800000000000008</v>
      </c>
      <c r="L531" s="17">
        <v>76.02</v>
      </c>
      <c r="M531" s="17">
        <v>61.739999999999995</v>
      </c>
      <c r="N531" s="17">
        <v>14.280000000000001</v>
      </c>
      <c r="O531" s="17" t="s">
        <v>53</v>
      </c>
      <c r="P531" t="s">
        <v>54</v>
      </c>
      <c r="Q531" t="s">
        <v>1769</v>
      </c>
    </row>
    <row r="532" spans="1:17" x14ac:dyDescent="0.3">
      <c r="A532" t="s">
        <v>1829</v>
      </c>
      <c r="B532" s="2">
        <v>45342</v>
      </c>
      <c r="C532" t="s">
        <v>202</v>
      </c>
      <c r="D532" t="s">
        <v>58</v>
      </c>
      <c r="E532" t="s">
        <v>59</v>
      </c>
      <c r="F532" t="s">
        <v>76</v>
      </c>
      <c r="G532" t="s">
        <v>149</v>
      </c>
      <c r="H532" s="29">
        <v>6</v>
      </c>
      <c r="I532" s="17">
        <v>8.2233904109588956</v>
      </c>
      <c r="J532" s="17">
        <v>12.659999999999998</v>
      </c>
      <c r="K532" s="17">
        <v>4.4366095890411028</v>
      </c>
      <c r="L532" s="17">
        <v>75.959999999999994</v>
      </c>
      <c r="M532" s="17">
        <v>49.340342465753373</v>
      </c>
      <c r="N532" s="17">
        <v>26.61965753424662</v>
      </c>
      <c r="O532" s="17" t="s">
        <v>13993</v>
      </c>
      <c r="P532" t="s">
        <v>54</v>
      </c>
      <c r="Q532" t="s">
        <v>1830</v>
      </c>
    </row>
    <row r="533" spans="1:17" x14ac:dyDescent="0.3">
      <c r="A533" t="s">
        <v>3957</v>
      </c>
      <c r="B533" s="2">
        <v>45342</v>
      </c>
      <c r="C533" t="s">
        <v>376</v>
      </c>
      <c r="D533" t="s">
        <v>168</v>
      </c>
      <c r="E533" t="s">
        <v>293</v>
      </c>
      <c r="F533" t="s">
        <v>76</v>
      </c>
      <c r="G533" t="s">
        <v>179</v>
      </c>
      <c r="H533" s="29">
        <v>4</v>
      </c>
      <c r="I533" s="17">
        <v>51.53</v>
      </c>
      <c r="J533" s="17">
        <v>85.222499999999997</v>
      </c>
      <c r="K533" s="17">
        <v>33.692499999999995</v>
      </c>
      <c r="L533" s="17">
        <v>340.89</v>
      </c>
      <c r="M533" s="17">
        <v>206.12</v>
      </c>
      <c r="N533" s="17">
        <v>134.76999999999998</v>
      </c>
      <c r="O533" s="17" t="s">
        <v>13993</v>
      </c>
      <c r="P533" t="s">
        <v>54</v>
      </c>
      <c r="Q533" t="s">
        <v>3958</v>
      </c>
    </row>
    <row r="534" spans="1:17" x14ac:dyDescent="0.3">
      <c r="A534" t="s">
        <v>6847</v>
      </c>
      <c r="B534" s="2">
        <v>45342</v>
      </c>
      <c r="C534" t="s">
        <v>129</v>
      </c>
      <c r="D534" t="s">
        <v>130</v>
      </c>
      <c r="E534" t="s">
        <v>131</v>
      </c>
      <c r="F534" t="s">
        <v>93</v>
      </c>
      <c r="G534" t="s">
        <v>94</v>
      </c>
      <c r="H534" s="29">
        <v>5</v>
      </c>
      <c r="I534" s="17">
        <v>20.80498591549296</v>
      </c>
      <c r="J534" s="17">
        <v>29.3</v>
      </c>
      <c r="K534" s="17">
        <v>8.4950140845070408</v>
      </c>
      <c r="L534" s="17">
        <v>146.5</v>
      </c>
      <c r="M534" s="17">
        <v>104.0249295774648</v>
      </c>
      <c r="N534" s="17">
        <v>42.475070422535197</v>
      </c>
      <c r="O534" s="17" t="s">
        <v>175</v>
      </c>
      <c r="P534" t="s">
        <v>54</v>
      </c>
      <c r="Q534" t="s">
        <v>6848</v>
      </c>
    </row>
    <row r="535" spans="1:17" x14ac:dyDescent="0.3">
      <c r="A535" t="s">
        <v>7964</v>
      </c>
      <c r="B535" s="2">
        <v>45342</v>
      </c>
      <c r="C535" t="s">
        <v>135</v>
      </c>
      <c r="D535" t="s">
        <v>34</v>
      </c>
      <c r="E535" t="s">
        <v>35</v>
      </c>
      <c r="F535" t="s">
        <v>27</v>
      </c>
      <c r="G535" t="s">
        <v>187</v>
      </c>
      <c r="H535" s="29">
        <v>7</v>
      </c>
      <c r="I535" s="17">
        <v>41.32</v>
      </c>
      <c r="J535" s="17">
        <v>58.910000000000004</v>
      </c>
      <c r="K535" s="17">
        <v>17.590000000000003</v>
      </c>
      <c r="L535" s="17">
        <v>412.37</v>
      </c>
      <c r="M535" s="17">
        <v>289.24</v>
      </c>
      <c r="N535" s="17">
        <v>123.13</v>
      </c>
      <c r="O535" s="17" t="s">
        <v>13992</v>
      </c>
      <c r="P535" t="s">
        <v>21</v>
      </c>
      <c r="Q535" t="s">
        <v>7965</v>
      </c>
    </row>
    <row r="536" spans="1:17" x14ac:dyDescent="0.3">
      <c r="A536" t="s">
        <v>8045</v>
      </c>
      <c r="B536" s="2">
        <v>45342</v>
      </c>
      <c r="C536" t="s">
        <v>334</v>
      </c>
      <c r="D536" t="s">
        <v>91</v>
      </c>
      <c r="E536" t="s">
        <v>92</v>
      </c>
      <c r="F536" t="s">
        <v>93</v>
      </c>
      <c r="G536" t="s">
        <v>141</v>
      </c>
      <c r="H536" s="29">
        <v>5</v>
      </c>
      <c r="I536" s="17">
        <v>10.85</v>
      </c>
      <c r="J536" s="17">
        <v>19.600000000000001</v>
      </c>
      <c r="K536" s="17">
        <v>8.7500000000000018</v>
      </c>
      <c r="L536" s="17">
        <v>98</v>
      </c>
      <c r="M536" s="17">
        <v>54.25</v>
      </c>
      <c r="N536" s="17">
        <v>43.75</v>
      </c>
      <c r="O536" s="17" t="s">
        <v>175</v>
      </c>
      <c r="P536" t="s">
        <v>30</v>
      </c>
      <c r="Q536" t="s">
        <v>8046</v>
      </c>
    </row>
    <row r="537" spans="1:17" x14ac:dyDescent="0.3">
      <c r="A537" t="s">
        <v>8422</v>
      </c>
      <c r="B537" s="2">
        <v>45342</v>
      </c>
      <c r="C537" t="s">
        <v>129</v>
      </c>
      <c r="D537" t="s">
        <v>130</v>
      </c>
      <c r="E537" t="s">
        <v>131</v>
      </c>
      <c r="F537" t="s">
        <v>76</v>
      </c>
      <c r="G537" t="s">
        <v>77</v>
      </c>
      <c r="H537" s="29">
        <v>5</v>
      </c>
      <c r="I537" s="17">
        <v>17.2</v>
      </c>
      <c r="J537" s="17">
        <v>22.86</v>
      </c>
      <c r="K537" s="17">
        <v>5.66</v>
      </c>
      <c r="L537" s="17">
        <v>114.3</v>
      </c>
      <c r="M537" s="17">
        <v>86</v>
      </c>
      <c r="N537" s="17">
        <v>28.299999999999997</v>
      </c>
      <c r="O537" s="17" t="s">
        <v>13992</v>
      </c>
      <c r="P537" t="s">
        <v>14024</v>
      </c>
      <c r="Q537" t="s">
        <v>8379</v>
      </c>
    </row>
    <row r="538" spans="1:17" x14ac:dyDescent="0.3">
      <c r="A538" t="s">
        <v>9262</v>
      </c>
      <c r="B538" s="2">
        <v>45342</v>
      </c>
      <c r="C538" t="s">
        <v>129</v>
      </c>
      <c r="D538" t="s">
        <v>130</v>
      </c>
      <c r="E538" t="s">
        <v>131</v>
      </c>
      <c r="F538" t="s">
        <v>27</v>
      </c>
      <c r="G538" t="s">
        <v>187</v>
      </c>
      <c r="H538" s="29">
        <v>4</v>
      </c>
      <c r="I538" s="17">
        <v>77.254141414141444</v>
      </c>
      <c r="J538" s="17">
        <v>78.010000000000005</v>
      </c>
      <c r="K538" s="17">
        <v>0.75585858585856158</v>
      </c>
      <c r="L538" s="17">
        <v>312.04000000000002</v>
      </c>
      <c r="M538" s="17">
        <v>309.01656565656577</v>
      </c>
      <c r="N538" s="17">
        <v>3.0234343434342463</v>
      </c>
      <c r="O538" s="17" t="s">
        <v>20</v>
      </c>
      <c r="P538" t="s">
        <v>30</v>
      </c>
      <c r="Q538" t="s">
        <v>831</v>
      </c>
    </row>
    <row r="539" spans="1:17" x14ac:dyDescent="0.3">
      <c r="A539" t="s">
        <v>9405</v>
      </c>
      <c r="B539" s="2">
        <v>45342</v>
      </c>
      <c r="C539" t="s">
        <v>376</v>
      </c>
      <c r="D539" t="s">
        <v>168</v>
      </c>
      <c r="E539" t="s">
        <v>293</v>
      </c>
      <c r="F539" t="s">
        <v>27</v>
      </c>
      <c r="G539" t="s">
        <v>109</v>
      </c>
      <c r="H539" s="29">
        <v>6</v>
      </c>
      <c r="I539" s="17">
        <v>10.62</v>
      </c>
      <c r="J539" s="17">
        <v>12.85</v>
      </c>
      <c r="K539" s="17">
        <v>2.2300000000000004</v>
      </c>
      <c r="L539" s="17">
        <v>77.099999999999994</v>
      </c>
      <c r="M539" s="17">
        <v>63.72</v>
      </c>
      <c r="N539" s="17">
        <v>13.379999999999995</v>
      </c>
      <c r="O539" s="17" t="s">
        <v>13992</v>
      </c>
      <c r="P539" t="s">
        <v>30</v>
      </c>
      <c r="Q539" t="s">
        <v>3637</v>
      </c>
    </row>
    <row r="540" spans="1:17" x14ac:dyDescent="0.3">
      <c r="A540" t="s">
        <v>11168</v>
      </c>
      <c r="B540" s="2">
        <v>45342</v>
      </c>
      <c r="C540" t="s">
        <v>334</v>
      </c>
      <c r="D540" t="s">
        <v>91</v>
      </c>
      <c r="E540" t="s">
        <v>92</v>
      </c>
      <c r="F540" t="s">
        <v>27</v>
      </c>
      <c r="G540" t="s">
        <v>36</v>
      </c>
      <c r="H540" s="29">
        <v>7</v>
      </c>
      <c r="I540" s="17">
        <v>17.989999999999998</v>
      </c>
      <c r="J540" s="17">
        <v>24.259999999999998</v>
      </c>
      <c r="K540" s="17">
        <v>6.27</v>
      </c>
      <c r="L540" s="17">
        <v>169.82</v>
      </c>
      <c r="M540" s="17">
        <v>125.92999999999999</v>
      </c>
      <c r="N540" s="17">
        <v>43.89</v>
      </c>
      <c r="O540" s="17" t="s">
        <v>13992</v>
      </c>
      <c r="P540" t="s">
        <v>30</v>
      </c>
      <c r="Q540" t="s">
        <v>11169</v>
      </c>
    </row>
    <row r="541" spans="1:17" x14ac:dyDescent="0.3">
      <c r="A541" t="s">
        <v>11596</v>
      </c>
      <c r="B541" s="2">
        <v>45342</v>
      </c>
      <c r="C541" t="s">
        <v>376</v>
      </c>
      <c r="D541" t="s">
        <v>168</v>
      </c>
      <c r="E541" t="s">
        <v>293</v>
      </c>
      <c r="F541" t="s">
        <v>93</v>
      </c>
      <c r="G541" t="s">
        <v>94</v>
      </c>
      <c r="H541" s="29">
        <v>7</v>
      </c>
      <c r="I541" s="17">
        <v>27.97</v>
      </c>
      <c r="J541" s="17">
        <v>43.970000000000006</v>
      </c>
      <c r="K541" s="17">
        <v>16.000000000000007</v>
      </c>
      <c r="L541" s="17">
        <v>307.79000000000002</v>
      </c>
      <c r="M541" s="17">
        <v>195.79</v>
      </c>
      <c r="N541" s="17">
        <v>112.00000000000003</v>
      </c>
      <c r="O541" s="17" t="s">
        <v>13993</v>
      </c>
      <c r="P541" t="s">
        <v>30</v>
      </c>
      <c r="Q541" t="s">
        <v>780</v>
      </c>
    </row>
    <row r="542" spans="1:17" x14ac:dyDescent="0.3">
      <c r="A542" t="s">
        <v>1092</v>
      </c>
      <c r="B542" s="2">
        <v>45343</v>
      </c>
      <c r="C542" t="s">
        <v>394</v>
      </c>
      <c r="D542" t="s">
        <v>25</v>
      </c>
      <c r="E542" t="s">
        <v>104</v>
      </c>
      <c r="F542" t="s">
        <v>93</v>
      </c>
      <c r="G542" t="s">
        <v>94</v>
      </c>
      <c r="H542" s="29">
        <v>4</v>
      </c>
      <c r="I542" s="17">
        <v>24.9</v>
      </c>
      <c r="J542" s="17">
        <v>40.659999999999997</v>
      </c>
      <c r="K542" s="17">
        <v>15.759999999999998</v>
      </c>
      <c r="L542" s="17">
        <v>162.63999999999999</v>
      </c>
      <c r="M542" s="17">
        <v>99.6</v>
      </c>
      <c r="N542" s="17">
        <v>63.039999999999992</v>
      </c>
      <c r="O542" s="17" t="s">
        <v>175</v>
      </c>
      <c r="P542" t="s">
        <v>21</v>
      </c>
      <c r="Q542" t="s">
        <v>14024</v>
      </c>
    </row>
    <row r="543" spans="1:17" x14ac:dyDescent="0.3">
      <c r="A543" t="s">
        <v>7148</v>
      </c>
      <c r="B543" s="2">
        <v>45343</v>
      </c>
      <c r="C543" t="s">
        <v>73</v>
      </c>
      <c r="D543" t="s">
        <v>74</v>
      </c>
      <c r="E543" t="s">
        <v>312</v>
      </c>
      <c r="F543" t="s">
        <v>27</v>
      </c>
      <c r="G543" t="s">
        <v>36</v>
      </c>
      <c r="H543" s="29">
        <v>10</v>
      </c>
      <c r="I543" s="17">
        <v>12.17</v>
      </c>
      <c r="J543" s="17">
        <v>19.48</v>
      </c>
      <c r="K543" s="17">
        <v>7.3100000000000005</v>
      </c>
      <c r="L543" s="17">
        <v>194.8</v>
      </c>
      <c r="M543" s="17">
        <v>121.7</v>
      </c>
      <c r="N543" s="17">
        <v>73.100000000000009</v>
      </c>
      <c r="O543" s="17" t="s">
        <v>13993</v>
      </c>
      <c r="P543" t="s">
        <v>21</v>
      </c>
      <c r="Q543" t="s">
        <v>7149</v>
      </c>
    </row>
    <row r="544" spans="1:17" x14ac:dyDescent="0.3">
      <c r="A544" t="s">
        <v>9710</v>
      </c>
      <c r="B544" s="2">
        <v>45343</v>
      </c>
      <c r="C544" t="s">
        <v>307</v>
      </c>
      <c r="D544" t="s">
        <v>68</v>
      </c>
      <c r="E544" t="s">
        <v>229</v>
      </c>
      <c r="F544" t="s">
        <v>51</v>
      </c>
      <c r="G544" t="s">
        <v>119</v>
      </c>
      <c r="H544" s="29">
        <v>3</v>
      </c>
      <c r="I544" s="17">
        <v>16.12</v>
      </c>
      <c r="J544" s="17">
        <v>27.45</v>
      </c>
      <c r="K544" s="17">
        <v>11.329999999999998</v>
      </c>
      <c r="L544" s="17">
        <v>82.35</v>
      </c>
      <c r="M544" s="17">
        <v>48.36</v>
      </c>
      <c r="N544" s="17">
        <v>33.989999999999995</v>
      </c>
      <c r="O544" s="17" t="s">
        <v>20</v>
      </c>
      <c r="P544" t="s">
        <v>30</v>
      </c>
      <c r="Q544" t="s">
        <v>9711</v>
      </c>
    </row>
    <row r="545" spans="1:17" x14ac:dyDescent="0.3">
      <c r="A545" t="s">
        <v>10255</v>
      </c>
      <c r="B545" s="2">
        <v>45343</v>
      </c>
      <c r="C545" t="s">
        <v>129</v>
      </c>
      <c r="D545" t="s">
        <v>130</v>
      </c>
      <c r="E545" t="s">
        <v>131</v>
      </c>
      <c r="F545" t="s">
        <v>27</v>
      </c>
      <c r="G545" t="s">
        <v>145</v>
      </c>
      <c r="H545" s="29">
        <v>6</v>
      </c>
      <c r="I545" s="17">
        <v>31.31</v>
      </c>
      <c r="J545" s="17">
        <v>78.438333333333333</v>
      </c>
      <c r="K545" s="17">
        <v>47.12833333333333</v>
      </c>
      <c r="L545" s="17">
        <v>470.63</v>
      </c>
      <c r="M545" s="17">
        <v>187.85999999999999</v>
      </c>
      <c r="N545" s="17">
        <v>282.77</v>
      </c>
      <c r="O545" s="17" t="s">
        <v>175</v>
      </c>
      <c r="P545" t="s">
        <v>54</v>
      </c>
      <c r="Q545" t="s">
        <v>10256</v>
      </c>
    </row>
    <row r="546" spans="1:17" x14ac:dyDescent="0.3">
      <c r="A546" t="s">
        <v>10439</v>
      </c>
      <c r="B546" s="2">
        <v>45343</v>
      </c>
      <c r="C546" t="s">
        <v>190</v>
      </c>
      <c r="D546" t="s">
        <v>16</v>
      </c>
      <c r="E546" t="s">
        <v>186</v>
      </c>
      <c r="F546" t="s">
        <v>18</v>
      </c>
      <c r="G546" t="s">
        <v>44</v>
      </c>
      <c r="H546" s="29">
        <v>3</v>
      </c>
      <c r="I546" s="17">
        <v>19.5</v>
      </c>
      <c r="J546" s="17">
        <v>23.78</v>
      </c>
      <c r="K546" s="17">
        <v>4.2800000000000011</v>
      </c>
      <c r="L546" s="17">
        <v>71.34</v>
      </c>
      <c r="M546" s="17">
        <v>58.5</v>
      </c>
      <c r="N546" s="17">
        <v>12.840000000000003</v>
      </c>
      <c r="O546" s="17" t="s">
        <v>13993</v>
      </c>
      <c r="P546" t="s">
        <v>30</v>
      </c>
      <c r="Q546" t="s">
        <v>10440</v>
      </c>
    </row>
    <row r="547" spans="1:17" x14ac:dyDescent="0.3">
      <c r="A547" t="s">
        <v>10683</v>
      </c>
      <c r="B547" s="2">
        <v>45343</v>
      </c>
      <c r="C547" t="s">
        <v>307</v>
      </c>
      <c r="D547" t="s">
        <v>68</v>
      </c>
      <c r="E547" t="s">
        <v>229</v>
      </c>
      <c r="F547" t="s">
        <v>51</v>
      </c>
      <c r="G547" t="s">
        <v>126</v>
      </c>
      <c r="H547" s="29">
        <v>6</v>
      </c>
      <c r="I547" s="17">
        <v>5</v>
      </c>
      <c r="J547" s="17">
        <v>6.4200000000000008</v>
      </c>
      <c r="K547" s="17">
        <v>1.4200000000000008</v>
      </c>
      <c r="L547" s="17">
        <v>38.520000000000003</v>
      </c>
      <c r="M547" s="17">
        <v>30</v>
      </c>
      <c r="N547" s="17">
        <v>8.5200000000000031</v>
      </c>
      <c r="O547" s="17" t="s">
        <v>13993</v>
      </c>
      <c r="P547" t="s">
        <v>54</v>
      </c>
      <c r="Q547" t="s">
        <v>1707</v>
      </c>
    </row>
    <row r="548" spans="1:17" x14ac:dyDescent="0.3">
      <c r="A548" t="s">
        <v>10776</v>
      </c>
      <c r="B548" s="2">
        <v>45343</v>
      </c>
      <c r="C548" t="s">
        <v>135</v>
      </c>
      <c r="D548" t="s">
        <v>34</v>
      </c>
      <c r="E548" t="s">
        <v>35</v>
      </c>
      <c r="F548" t="s">
        <v>76</v>
      </c>
      <c r="G548" t="s">
        <v>251</v>
      </c>
      <c r="H548" s="29">
        <v>2</v>
      </c>
      <c r="I548" s="17">
        <v>20.37</v>
      </c>
      <c r="J548" s="17">
        <v>27.95</v>
      </c>
      <c r="K548" s="17">
        <v>7.5799999999999983</v>
      </c>
      <c r="L548" s="17">
        <v>55.9</v>
      </c>
      <c r="M548" s="17">
        <v>40.74</v>
      </c>
      <c r="N548" s="17">
        <v>15.159999999999997</v>
      </c>
      <c r="O548" s="17" t="s">
        <v>13992</v>
      </c>
      <c r="P548" t="s">
        <v>30</v>
      </c>
      <c r="Q548" t="s">
        <v>10778</v>
      </c>
    </row>
    <row r="549" spans="1:17" x14ac:dyDescent="0.3">
      <c r="A549" t="s">
        <v>11438</v>
      </c>
      <c r="B549" s="2">
        <v>45343</v>
      </c>
      <c r="C549" t="s">
        <v>129</v>
      </c>
      <c r="D549" t="s">
        <v>130</v>
      </c>
      <c r="E549" t="s">
        <v>131</v>
      </c>
      <c r="F549" t="s">
        <v>27</v>
      </c>
      <c r="G549" t="s">
        <v>28</v>
      </c>
      <c r="H549" s="29">
        <v>8</v>
      </c>
      <c r="I549" s="17">
        <v>10.51</v>
      </c>
      <c r="J549" s="17">
        <v>18.28</v>
      </c>
      <c r="K549" s="17">
        <v>7.7700000000000014</v>
      </c>
      <c r="L549" s="17">
        <v>146.24</v>
      </c>
      <c r="M549" s="17">
        <v>84.08</v>
      </c>
      <c r="N549" s="17">
        <v>62.160000000000011</v>
      </c>
      <c r="O549" s="17" t="s">
        <v>13993</v>
      </c>
      <c r="P549" t="s">
        <v>21</v>
      </c>
      <c r="Q549" t="s">
        <v>1205</v>
      </c>
    </row>
    <row r="550" spans="1:17" x14ac:dyDescent="0.3">
      <c r="A550" t="s">
        <v>11690</v>
      </c>
      <c r="B550" s="2">
        <v>45343</v>
      </c>
      <c r="C550" t="s">
        <v>190</v>
      </c>
      <c r="D550" t="s">
        <v>16</v>
      </c>
      <c r="E550" t="s">
        <v>186</v>
      </c>
      <c r="F550" t="s">
        <v>93</v>
      </c>
      <c r="G550" t="s">
        <v>122</v>
      </c>
      <c r="H550" s="29">
        <v>5</v>
      </c>
      <c r="I550" s="17">
        <v>37.44</v>
      </c>
      <c r="J550" s="17">
        <v>63.429999999999993</v>
      </c>
      <c r="K550" s="17">
        <v>25.989999999999995</v>
      </c>
      <c r="L550" s="17">
        <v>317.14999999999998</v>
      </c>
      <c r="M550" s="17">
        <v>187.2</v>
      </c>
      <c r="N550" s="17">
        <v>129.94999999999999</v>
      </c>
      <c r="O550" s="17" t="s">
        <v>175</v>
      </c>
      <c r="P550" t="s">
        <v>54</v>
      </c>
      <c r="Q550" t="s">
        <v>10989</v>
      </c>
    </row>
    <row r="551" spans="1:17" x14ac:dyDescent="0.3">
      <c r="A551" t="s">
        <v>1184</v>
      </c>
      <c r="B551" s="2">
        <v>45344</v>
      </c>
      <c r="C551" t="s">
        <v>376</v>
      </c>
      <c r="D551" t="s">
        <v>168</v>
      </c>
      <c r="E551" t="s">
        <v>293</v>
      </c>
      <c r="F551" t="s">
        <v>18</v>
      </c>
      <c r="G551" t="s">
        <v>99</v>
      </c>
      <c r="H551" s="29">
        <v>4</v>
      </c>
      <c r="I551" s="17">
        <v>4.09</v>
      </c>
      <c r="J551" s="17">
        <v>5.91</v>
      </c>
      <c r="K551" s="17">
        <v>1.8200000000000003</v>
      </c>
      <c r="L551" s="17">
        <v>23.64</v>
      </c>
      <c r="M551" s="17">
        <v>16.36</v>
      </c>
      <c r="N551" s="17">
        <v>7.2800000000000011</v>
      </c>
      <c r="O551" s="17" t="s">
        <v>13993</v>
      </c>
      <c r="P551" t="s">
        <v>14024</v>
      </c>
      <c r="Q551" t="s">
        <v>1186</v>
      </c>
    </row>
    <row r="552" spans="1:17" x14ac:dyDescent="0.3">
      <c r="A552" t="s">
        <v>2195</v>
      </c>
      <c r="B552" s="2">
        <v>45344</v>
      </c>
      <c r="C552" t="s">
        <v>376</v>
      </c>
      <c r="D552" t="s">
        <v>168</v>
      </c>
      <c r="E552" t="s">
        <v>293</v>
      </c>
      <c r="F552" t="s">
        <v>76</v>
      </c>
      <c r="G552" t="s">
        <v>251</v>
      </c>
      <c r="H552" s="29">
        <v>5</v>
      </c>
      <c r="I552" s="17">
        <v>12.55</v>
      </c>
      <c r="J552" s="17">
        <v>17.55</v>
      </c>
      <c r="K552" s="17">
        <v>5</v>
      </c>
      <c r="L552" s="17">
        <v>87.75</v>
      </c>
      <c r="M552" s="17">
        <v>62.75</v>
      </c>
      <c r="N552" s="17">
        <v>25</v>
      </c>
      <c r="O552" s="17" t="s">
        <v>20</v>
      </c>
      <c r="P552" t="s">
        <v>54</v>
      </c>
      <c r="Q552" t="s">
        <v>2197</v>
      </c>
    </row>
    <row r="553" spans="1:17" x14ac:dyDescent="0.3">
      <c r="A553" t="s">
        <v>2835</v>
      </c>
      <c r="B553" s="2">
        <v>45344</v>
      </c>
      <c r="C553" t="s">
        <v>190</v>
      </c>
      <c r="D553" t="s">
        <v>16</v>
      </c>
      <c r="E553" t="s">
        <v>186</v>
      </c>
      <c r="F553" t="s">
        <v>27</v>
      </c>
      <c r="G553" t="s">
        <v>145</v>
      </c>
      <c r="H553" s="29">
        <v>3</v>
      </c>
      <c r="I553" s="17">
        <v>25.12</v>
      </c>
      <c r="J553" s="17">
        <v>40.71</v>
      </c>
      <c r="K553" s="17">
        <v>15.59</v>
      </c>
      <c r="L553" s="17">
        <v>122.13</v>
      </c>
      <c r="M553" s="17">
        <v>75.36</v>
      </c>
      <c r="N553" s="17">
        <v>46.769999999999996</v>
      </c>
      <c r="O553" s="17" t="s">
        <v>20</v>
      </c>
      <c r="P553" t="s">
        <v>30</v>
      </c>
      <c r="Q553" t="s">
        <v>380</v>
      </c>
    </row>
    <row r="554" spans="1:17" x14ac:dyDescent="0.3">
      <c r="A554" t="s">
        <v>3798</v>
      </c>
      <c r="B554" s="2">
        <v>45344</v>
      </c>
      <c r="C554" t="s">
        <v>334</v>
      </c>
      <c r="D554" t="s">
        <v>91</v>
      </c>
      <c r="E554" t="s">
        <v>92</v>
      </c>
      <c r="F554" t="s">
        <v>18</v>
      </c>
      <c r="G554" t="s">
        <v>99</v>
      </c>
      <c r="H554" s="29">
        <v>3</v>
      </c>
      <c r="I554" s="17">
        <v>9.14</v>
      </c>
      <c r="J554" s="17">
        <v>16.190000000000001</v>
      </c>
      <c r="K554" s="17">
        <v>7.0500000000000007</v>
      </c>
      <c r="L554" s="17">
        <v>48.57</v>
      </c>
      <c r="M554" s="17">
        <v>27.42</v>
      </c>
      <c r="N554" s="17">
        <v>21.15</v>
      </c>
      <c r="O554" s="17" t="s">
        <v>13993</v>
      </c>
      <c r="P554" t="s">
        <v>30</v>
      </c>
      <c r="Q554" t="s">
        <v>3799</v>
      </c>
    </row>
    <row r="555" spans="1:17" x14ac:dyDescent="0.3">
      <c r="A555" t="s">
        <v>4217</v>
      </c>
      <c r="B555" s="2">
        <v>45344</v>
      </c>
      <c r="C555" t="s">
        <v>135</v>
      </c>
      <c r="D555" t="s">
        <v>34</v>
      </c>
      <c r="E555" t="s">
        <v>35</v>
      </c>
      <c r="F555" t="s">
        <v>76</v>
      </c>
      <c r="G555" t="s">
        <v>251</v>
      </c>
      <c r="H555" s="29">
        <v>1</v>
      </c>
      <c r="I555" s="17">
        <v>12.21</v>
      </c>
      <c r="J555" s="17">
        <v>16.7</v>
      </c>
      <c r="K555" s="17">
        <v>4.4899999999999984</v>
      </c>
      <c r="L555" s="17">
        <v>16.7</v>
      </c>
      <c r="M555" s="17">
        <v>12.21</v>
      </c>
      <c r="N555" s="17">
        <v>4.4899999999999984</v>
      </c>
      <c r="O555" s="17" t="s">
        <v>175</v>
      </c>
      <c r="P555" t="s">
        <v>30</v>
      </c>
      <c r="Q555" t="s">
        <v>4218</v>
      </c>
    </row>
    <row r="556" spans="1:17" x14ac:dyDescent="0.3">
      <c r="A556" t="s">
        <v>4306</v>
      </c>
      <c r="B556" s="2">
        <v>45344</v>
      </c>
      <c r="C556" t="s">
        <v>202</v>
      </c>
      <c r="D556" t="s">
        <v>58</v>
      </c>
      <c r="E556" t="s">
        <v>59</v>
      </c>
      <c r="F556" t="s">
        <v>18</v>
      </c>
      <c r="G556" t="s">
        <v>99</v>
      </c>
      <c r="H556" s="29">
        <v>6</v>
      </c>
      <c r="I556" s="17">
        <v>6.74</v>
      </c>
      <c r="J556" s="17">
        <v>10</v>
      </c>
      <c r="K556" s="17">
        <v>3.26</v>
      </c>
      <c r="L556" s="17">
        <v>60</v>
      </c>
      <c r="M556" s="17">
        <v>40.44</v>
      </c>
      <c r="N556" s="17">
        <v>19.560000000000002</v>
      </c>
      <c r="O556" s="17" t="s">
        <v>20</v>
      </c>
      <c r="P556" t="s">
        <v>21</v>
      </c>
      <c r="Q556" t="s">
        <v>4307</v>
      </c>
    </row>
    <row r="557" spans="1:17" x14ac:dyDescent="0.3">
      <c r="A557" t="s">
        <v>4397</v>
      </c>
      <c r="B557" s="2">
        <v>45344</v>
      </c>
      <c r="C557" t="s">
        <v>73</v>
      </c>
      <c r="D557" t="s">
        <v>74</v>
      </c>
      <c r="E557" t="s">
        <v>312</v>
      </c>
      <c r="F557" t="s">
        <v>93</v>
      </c>
      <c r="G557" t="s">
        <v>122</v>
      </c>
      <c r="H557" s="29">
        <v>2</v>
      </c>
      <c r="I557" s="17">
        <v>51.576282051282064</v>
      </c>
      <c r="J557" s="17">
        <v>86.85</v>
      </c>
      <c r="K557" s="17">
        <v>35.27371794871793</v>
      </c>
      <c r="L557" s="17">
        <v>173.7</v>
      </c>
      <c r="M557" s="17">
        <v>103.15256410256413</v>
      </c>
      <c r="N557" s="17">
        <v>70.547435897435861</v>
      </c>
      <c r="O557" s="17" t="s">
        <v>13992</v>
      </c>
      <c r="P557" t="s">
        <v>54</v>
      </c>
      <c r="Q557" t="s">
        <v>4398</v>
      </c>
    </row>
    <row r="558" spans="1:17" x14ac:dyDescent="0.3">
      <c r="A558" t="s">
        <v>6160</v>
      </c>
      <c r="B558" s="2">
        <v>45344</v>
      </c>
      <c r="C558" t="s">
        <v>334</v>
      </c>
      <c r="D558" t="s">
        <v>91</v>
      </c>
      <c r="E558" t="s">
        <v>92</v>
      </c>
      <c r="F558" t="s">
        <v>76</v>
      </c>
      <c r="G558" t="s">
        <v>77</v>
      </c>
      <c r="H558" s="29">
        <v>6</v>
      </c>
      <c r="I558" s="17">
        <v>19.809999999999999</v>
      </c>
      <c r="J558" s="17">
        <v>29.89</v>
      </c>
      <c r="K558" s="17">
        <v>10.080000000000002</v>
      </c>
      <c r="L558" s="17">
        <v>179.34</v>
      </c>
      <c r="M558" s="17">
        <v>118.85999999999999</v>
      </c>
      <c r="N558" s="17">
        <v>60.480000000000018</v>
      </c>
      <c r="O558" s="17" t="s">
        <v>13992</v>
      </c>
      <c r="P558" t="s">
        <v>30</v>
      </c>
      <c r="Q558" t="s">
        <v>6161</v>
      </c>
    </row>
    <row r="559" spans="1:17" x14ac:dyDescent="0.3">
      <c r="A559" t="s">
        <v>7212</v>
      </c>
      <c r="B559" s="2">
        <v>45344</v>
      </c>
      <c r="C559" t="s">
        <v>394</v>
      </c>
      <c r="D559" t="s">
        <v>25</v>
      </c>
      <c r="E559" t="s">
        <v>104</v>
      </c>
      <c r="F559" t="s">
        <v>27</v>
      </c>
      <c r="G559" t="s">
        <v>28</v>
      </c>
      <c r="H559" s="29">
        <v>4</v>
      </c>
      <c r="I559" s="17">
        <v>15.98</v>
      </c>
      <c r="J559" s="17">
        <v>28.99</v>
      </c>
      <c r="K559" s="17">
        <v>13.009999999999998</v>
      </c>
      <c r="L559" s="17">
        <v>115.96</v>
      </c>
      <c r="M559" s="17">
        <v>63.92</v>
      </c>
      <c r="N559" s="17">
        <v>52.039999999999992</v>
      </c>
      <c r="O559" s="17" t="s">
        <v>20</v>
      </c>
      <c r="P559" t="s">
        <v>30</v>
      </c>
      <c r="Q559" t="s">
        <v>7213</v>
      </c>
    </row>
    <row r="560" spans="1:17" x14ac:dyDescent="0.3">
      <c r="A560" t="s">
        <v>8473</v>
      </c>
      <c r="B560" s="2">
        <v>45344</v>
      </c>
      <c r="C560" t="s">
        <v>334</v>
      </c>
      <c r="D560" t="s">
        <v>91</v>
      </c>
      <c r="E560" t="s">
        <v>92</v>
      </c>
      <c r="F560" t="s">
        <v>51</v>
      </c>
      <c r="G560" t="s">
        <v>70</v>
      </c>
      <c r="H560" s="29">
        <v>6</v>
      </c>
      <c r="I560" s="17">
        <v>7.45</v>
      </c>
      <c r="J560" s="17">
        <v>11.020000000000001</v>
      </c>
      <c r="K560" s="17">
        <v>3.5700000000000012</v>
      </c>
      <c r="L560" s="17">
        <v>66.12</v>
      </c>
      <c r="M560" s="17">
        <v>44.7</v>
      </c>
      <c r="N560" s="17">
        <v>21.42</v>
      </c>
      <c r="O560" s="17" t="s">
        <v>53</v>
      </c>
      <c r="P560" t="s">
        <v>21</v>
      </c>
      <c r="Q560" t="s">
        <v>7599</v>
      </c>
    </row>
    <row r="561" spans="1:17" x14ac:dyDescent="0.3">
      <c r="A561" t="s">
        <v>10187</v>
      </c>
      <c r="B561" s="2">
        <v>45344</v>
      </c>
      <c r="C561" t="s">
        <v>73</v>
      </c>
      <c r="D561" t="s">
        <v>74</v>
      </c>
      <c r="E561" t="s">
        <v>312</v>
      </c>
      <c r="F561" t="s">
        <v>51</v>
      </c>
      <c r="G561" t="s">
        <v>70</v>
      </c>
      <c r="H561" s="29">
        <v>3</v>
      </c>
      <c r="I561" s="17">
        <v>12.72</v>
      </c>
      <c r="J561" s="17">
        <v>23.060000000000002</v>
      </c>
      <c r="K561" s="17">
        <v>10.340000000000002</v>
      </c>
      <c r="L561" s="17">
        <v>69.180000000000007</v>
      </c>
      <c r="M561" s="17">
        <v>38.160000000000004</v>
      </c>
      <c r="N561" s="17">
        <v>31.020000000000003</v>
      </c>
      <c r="O561" s="17" t="s">
        <v>13993</v>
      </c>
      <c r="P561" t="s">
        <v>21</v>
      </c>
      <c r="Q561" t="s">
        <v>10188</v>
      </c>
    </row>
    <row r="562" spans="1:17" x14ac:dyDescent="0.3">
      <c r="A562" t="s">
        <v>10754</v>
      </c>
      <c r="B562" s="2">
        <v>45344</v>
      </c>
      <c r="C562" t="s">
        <v>334</v>
      </c>
      <c r="D562" t="s">
        <v>91</v>
      </c>
      <c r="E562" t="s">
        <v>92</v>
      </c>
      <c r="F562" t="s">
        <v>18</v>
      </c>
      <c r="G562" t="s">
        <v>224</v>
      </c>
      <c r="H562" s="29">
        <v>5</v>
      </c>
      <c r="I562" s="17">
        <v>27.74680124223601</v>
      </c>
      <c r="J562" s="17">
        <v>42.17</v>
      </c>
      <c r="K562" s="17">
        <v>14.423198757763991</v>
      </c>
      <c r="L562" s="17">
        <v>210.85</v>
      </c>
      <c r="M562" s="17">
        <v>138.73400621118006</v>
      </c>
      <c r="N562" s="17">
        <v>72.115993788819935</v>
      </c>
      <c r="O562" s="17" t="s">
        <v>175</v>
      </c>
      <c r="P562" t="s">
        <v>54</v>
      </c>
      <c r="Q562" t="s">
        <v>5026</v>
      </c>
    </row>
    <row r="563" spans="1:17" x14ac:dyDescent="0.3">
      <c r="A563" t="s">
        <v>11324</v>
      </c>
      <c r="B563" s="2">
        <v>45344</v>
      </c>
      <c r="C563" t="s">
        <v>307</v>
      </c>
      <c r="D563" t="s">
        <v>68</v>
      </c>
      <c r="E563" t="s">
        <v>229</v>
      </c>
      <c r="F563" t="s">
        <v>93</v>
      </c>
      <c r="G563" t="s">
        <v>137</v>
      </c>
      <c r="H563" s="29">
        <v>8</v>
      </c>
      <c r="I563" s="17">
        <v>22.48</v>
      </c>
      <c r="J563" s="17">
        <v>35.380000000000003</v>
      </c>
      <c r="K563" s="17">
        <v>12.900000000000002</v>
      </c>
      <c r="L563" s="17">
        <v>283.04000000000002</v>
      </c>
      <c r="M563" s="17">
        <v>179.84</v>
      </c>
      <c r="N563" s="17">
        <v>103.20000000000002</v>
      </c>
      <c r="O563" s="17" t="s">
        <v>13993</v>
      </c>
      <c r="P563" t="s">
        <v>54</v>
      </c>
      <c r="Q563" t="s">
        <v>11325</v>
      </c>
    </row>
    <row r="564" spans="1:17" x14ac:dyDescent="0.3">
      <c r="A564" t="s">
        <v>11679</v>
      </c>
      <c r="B564" s="2">
        <v>45344</v>
      </c>
      <c r="C564" t="s">
        <v>202</v>
      </c>
      <c r="D564" t="s">
        <v>58</v>
      </c>
      <c r="E564" t="s">
        <v>59</v>
      </c>
      <c r="F564" t="s">
        <v>51</v>
      </c>
      <c r="G564" t="s">
        <v>60</v>
      </c>
      <c r="H564" s="29">
        <v>3</v>
      </c>
      <c r="I564" s="17">
        <v>6.51</v>
      </c>
      <c r="J564" s="17">
        <v>10.09</v>
      </c>
      <c r="K564" s="17">
        <v>3.58</v>
      </c>
      <c r="L564" s="17">
        <v>30.27</v>
      </c>
      <c r="M564" s="17">
        <v>19.53</v>
      </c>
      <c r="N564" s="17">
        <v>10.739999999999998</v>
      </c>
      <c r="O564" s="17" t="s">
        <v>175</v>
      </c>
      <c r="P564" t="s">
        <v>30</v>
      </c>
      <c r="Q564" t="s">
        <v>9286</v>
      </c>
    </row>
    <row r="565" spans="1:17" x14ac:dyDescent="0.3">
      <c r="A565" t="s">
        <v>12550</v>
      </c>
      <c r="B565" s="2">
        <v>45344</v>
      </c>
      <c r="C565" t="s">
        <v>135</v>
      </c>
      <c r="D565" t="s">
        <v>34</v>
      </c>
      <c r="E565" t="s">
        <v>35</v>
      </c>
      <c r="F565" t="s">
        <v>27</v>
      </c>
      <c r="G565" t="s">
        <v>28</v>
      </c>
      <c r="H565" s="29">
        <v>6</v>
      </c>
      <c r="I565" s="17">
        <v>15.79</v>
      </c>
      <c r="J565" s="17">
        <v>29.99</v>
      </c>
      <c r="K565" s="17">
        <v>14.2</v>
      </c>
      <c r="L565" s="17">
        <v>179.94</v>
      </c>
      <c r="M565" s="17">
        <v>94.74</v>
      </c>
      <c r="N565" s="17">
        <v>85.2</v>
      </c>
      <c r="O565" s="17" t="s">
        <v>175</v>
      </c>
      <c r="P565" t="s">
        <v>54</v>
      </c>
      <c r="Q565" t="s">
        <v>11166</v>
      </c>
    </row>
    <row r="566" spans="1:17" x14ac:dyDescent="0.3">
      <c r="A566" t="s">
        <v>12867</v>
      </c>
      <c r="B566" s="2">
        <v>45344</v>
      </c>
      <c r="C566" t="s">
        <v>73</v>
      </c>
      <c r="D566" t="s">
        <v>74</v>
      </c>
      <c r="E566" t="s">
        <v>312</v>
      </c>
      <c r="F566" t="s">
        <v>18</v>
      </c>
      <c r="G566" t="s">
        <v>99</v>
      </c>
      <c r="H566" s="29">
        <v>2</v>
      </c>
      <c r="I566" s="17">
        <v>4.5999999999999996</v>
      </c>
      <c r="J566" s="17">
        <v>8.02</v>
      </c>
      <c r="K566" s="17">
        <v>3.42</v>
      </c>
      <c r="L566" s="17">
        <v>16.04</v>
      </c>
      <c r="M566" s="17">
        <v>9.1999999999999993</v>
      </c>
      <c r="N566" s="17">
        <v>6.84</v>
      </c>
      <c r="O566" s="17" t="s">
        <v>13992</v>
      </c>
      <c r="P566" t="s">
        <v>54</v>
      </c>
      <c r="Q566" t="s">
        <v>14024</v>
      </c>
    </row>
    <row r="567" spans="1:17" x14ac:dyDescent="0.3">
      <c r="A567" t="s">
        <v>1371</v>
      </c>
      <c r="B567" s="2">
        <v>45345</v>
      </c>
      <c r="C567" t="s">
        <v>148</v>
      </c>
      <c r="D567" t="s">
        <v>42</v>
      </c>
      <c r="E567" t="s">
        <v>63</v>
      </c>
      <c r="F567" t="s">
        <v>51</v>
      </c>
      <c r="G567" t="s">
        <v>126</v>
      </c>
      <c r="H567" s="29">
        <v>4</v>
      </c>
      <c r="I567" s="17">
        <v>4.79</v>
      </c>
      <c r="J567" s="17">
        <v>6.5</v>
      </c>
      <c r="K567" s="17">
        <v>1.71</v>
      </c>
      <c r="L567" s="17">
        <v>26</v>
      </c>
      <c r="M567" s="17">
        <v>19.16</v>
      </c>
      <c r="N567" s="17">
        <v>6.84</v>
      </c>
      <c r="O567" s="17" t="s">
        <v>13993</v>
      </c>
      <c r="P567" t="s">
        <v>54</v>
      </c>
      <c r="Q567" t="s">
        <v>1372</v>
      </c>
    </row>
    <row r="568" spans="1:17" x14ac:dyDescent="0.3">
      <c r="A568" t="s">
        <v>2677</v>
      </c>
      <c r="B568" s="2">
        <v>45345</v>
      </c>
      <c r="C568" t="s">
        <v>148</v>
      </c>
      <c r="D568" t="s">
        <v>42</v>
      </c>
      <c r="E568" t="s">
        <v>63</v>
      </c>
      <c r="F568" t="s">
        <v>76</v>
      </c>
      <c r="G568" t="s">
        <v>170</v>
      </c>
      <c r="H568" s="29">
        <v>3</v>
      </c>
      <c r="I568" s="17">
        <v>15.45</v>
      </c>
      <c r="J568" s="17">
        <v>29.22</v>
      </c>
      <c r="K568" s="17">
        <v>13.77</v>
      </c>
      <c r="L568" s="17">
        <v>87.66</v>
      </c>
      <c r="M568" s="17">
        <v>46.349999999999994</v>
      </c>
      <c r="N568" s="17">
        <v>41.31</v>
      </c>
      <c r="O568" s="17" t="s">
        <v>175</v>
      </c>
      <c r="P568" t="s">
        <v>21</v>
      </c>
      <c r="Q568" t="s">
        <v>2679</v>
      </c>
    </row>
    <row r="569" spans="1:17" x14ac:dyDescent="0.3">
      <c r="A569" t="s">
        <v>4338</v>
      </c>
      <c r="B569" s="2">
        <v>45345</v>
      </c>
      <c r="C569" t="s">
        <v>148</v>
      </c>
      <c r="D569" t="s">
        <v>42</v>
      </c>
      <c r="E569" t="s">
        <v>63</v>
      </c>
      <c r="F569" t="s">
        <v>18</v>
      </c>
      <c r="G569" t="s">
        <v>81</v>
      </c>
      <c r="H569" s="29">
        <v>4</v>
      </c>
      <c r="I569" s="17">
        <v>24.45</v>
      </c>
      <c r="J569" s="17">
        <v>39.479999999999997</v>
      </c>
      <c r="K569" s="17">
        <v>15.029999999999998</v>
      </c>
      <c r="L569" s="17">
        <v>157.91999999999999</v>
      </c>
      <c r="M569" s="17">
        <v>97.8</v>
      </c>
      <c r="N569" s="17">
        <v>60.11999999999999</v>
      </c>
      <c r="O569" s="17" t="s">
        <v>13993</v>
      </c>
      <c r="P569" t="s">
        <v>30</v>
      </c>
      <c r="Q569" t="s">
        <v>4340</v>
      </c>
    </row>
    <row r="570" spans="1:17" x14ac:dyDescent="0.3">
      <c r="A570" t="s">
        <v>4357</v>
      </c>
      <c r="B570" s="2">
        <v>45345</v>
      </c>
      <c r="C570" t="s">
        <v>307</v>
      </c>
      <c r="D570" t="s">
        <v>68</v>
      </c>
      <c r="E570" t="s">
        <v>229</v>
      </c>
      <c r="F570" t="s">
        <v>93</v>
      </c>
      <c r="G570" t="s">
        <v>122</v>
      </c>
      <c r="H570" s="29">
        <v>6</v>
      </c>
      <c r="I570" s="17">
        <v>66.97</v>
      </c>
      <c r="J570" s="17">
        <v>83.81</v>
      </c>
      <c r="K570" s="17">
        <v>16.840000000000003</v>
      </c>
      <c r="L570" s="17">
        <v>502.86</v>
      </c>
      <c r="M570" s="17">
        <v>401.82</v>
      </c>
      <c r="N570" s="17">
        <v>101.04000000000002</v>
      </c>
      <c r="O570" s="17" t="s">
        <v>13993</v>
      </c>
      <c r="P570" t="s">
        <v>30</v>
      </c>
      <c r="Q570" t="s">
        <v>4358</v>
      </c>
    </row>
    <row r="571" spans="1:17" x14ac:dyDescent="0.3">
      <c r="A571" t="s">
        <v>7343</v>
      </c>
      <c r="B571" s="2">
        <v>45345</v>
      </c>
      <c r="C571" t="s">
        <v>190</v>
      </c>
      <c r="D571" t="s">
        <v>16</v>
      </c>
      <c r="E571" t="s">
        <v>186</v>
      </c>
      <c r="F571" t="s">
        <v>18</v>
      </c>
      <c r="G571" t="s">
        <v>81</v>
      </c>
      <c r="H571" s="29">
        <v>5</v>
      </c>
      <c r="I571" s="17">
        <v>33.549999999999997</v>
      </c>
      <c r="J571" s="17">
        <v>55.7</v>
      </c>
      <c r="K571" s="17">
        <v>22.150000000000006</v>
      </c>
      <c r="L571" s="17">
        <v>278.5</v>
      </c>
      <c r="M571" s="17">
        <v>167.75</v>
      </c>
      <c r="N571" s="17">
        <v>110.75</v>
      </c>
      <c r="O571" s="17" t="s">
        <v>175</v>
      </c>
      <c r="P571" t="s">
        <v>21</v>
      </c>
      <c r="Q571" t="s">
        <v>7345</v>
      </c>
    </row>
    <row r="572" spans="1:17" x14ac:dyDescent="0.3">
      <c r="A572" t="s">
        <v>7826</v>
      </c>
      <c r="B572" s="2">
        <v>45345</v>
      </c>
      <c r="C572" t="s">
        <v>307</v>
      </c>
      <c r="D572" t="s">
        <v>68</v>
      </c>
      <c r="E572" t="s">
        <v>229</v>
      </c>
      <c r="F572" t="s">
        <v>51</v>
      </c>
      <c r="G572" t="s">
        <v>119</v>
      </c>
      <c r="H572" s="29">
        <v>5</v>
      </c>
      <c r="I572" s="17">
        <v>12.89</v>
      </c>
      <c r="J572" s="17">
        <v>21.05</v>
      </c>
      <c r="K572" s="17">
        <v>8.16</v>
      </c>
      <c r="L572" s="17">
        <v>105.25</v>
      </c>
      <c r="M572" s="17">
        <v>64.45</v>
      </c>
      <c r="N572" s="17">
        <v>40.799999999999997</v>
      </c>
      <c r="O572" s="17" t="s">
        <v>13992</v>
      </c>
      <c r="P572" t="s">
        <v>54</v>
      </c>
      <c r="Q572" t="s">
        <v>7827</v>
      </c>
    </row>
    <row r="573" spans="1:17" x14ac:dyDescent="0.3">
      <c r="A573" t="s">
        <v>8188</v>
      </c>
      <c r="B573" s="2">
        <v>45345</v>
      </c>
      <c r="C573" t="s">
        <v>202</v>
      </c>
      <c r="D573" t="s">
        <v>58</v>
      </c>
      <c r="E573" t="s">
        <v>59</v>
      </c>
      <c r="F573" t="s">
        <v>93</v>
      </c>
      <c r="G573" t="s">
        <v>122</v>
      </c>
      <c r="H573" s="29">
        <v>4</v>
      </c>
      <c r="I573" s="17">
        <v>50.93</v>
      </c>
      <c r="J573" s="17">
        <v>87.72</v>
      </c>
      <c r="K573" s="17">
        <v>36.79</v>
      </c>
      <c r="L573" s="17">
        <v>350.88</v>
      </c>
      <c r="M573" s="17">
        <v>203.72</v>
      </c>
      <c r="N573" s="17">
        <v>147.16</v>
      </c>
      <c r="O573" s="17" t="s">
        <v>13992</v>
      </c>
      <c r="P573" t="s">
        <v>21</v>
      </c>
      <c r="Q573" t="s">
        <v>8189</v>
      </c>
    </row>
    <row r="574" spans="1:17" x14ac:dyDescent="0.3">
      <c r="A574" t="s">
        <v>9569</v>
      </c>
      <c r="B574" s="2">
        <v>45345</v>
      </c>
      <c r="C574" t="s">
        <v>307</v>
      </c>
      <c r="D574" t="s">
        <v>68</v>
      </c>
      <c r="E574" t="s">
        <v>229</v>
      </c>
      <c r="F574" t="s">
        <v>18</v>
      </c>
      <c r="G574" t="s">
        <v>99</v>
      </c>
      <c r="H574" s="29">
        <v>6</v>
      </c>
      <c r="I574" s="17">
        <v>6.06</v>
      </c>
      <c r="J574" s="17">
        <v>7.3599999999999994</v>
      </c>
      <c r="K574" s="17">
        <v>1.2999999999999998</v>
      </c>
      <c r="L574" s="17">
        <v>44.16</v>
      </c>
      <c r="M574" s="17">
        <v>36.36</v>
      </c>
      <c r="N574" s="17">
        <v>7.7999999999999972</v>
      </c>
      <c r="O574" s="17" t="s">
        <v>13992</v>
      </c>
      <c r="P574" t="s">
        <v>30</v>
      </c>
      <c r="Q574" t="s">
        <v>7699</v>
      </c>
    </row>
    <row r="575" spans="1:17" x14ac:dyDescent="0.3">
      <c r="A575" t="s">
        <v>9811</v>
      </c>
      <c r="B575" s="2">
        <v>45345</v>
      </c>
      <c r="C575" t="s">
        <v>376</v>
      </c>
      <c r="D575" t="s">
        <v>168</v>
      </c>
      <c r="E575" t="s">
        <v>293</v>
      </c>
      <c r="F575" t="s">
        <v>18</v>
      </c>
      <c r="G575" t="s">
        <v>99</v>
      </c>
      <c r="H575" s="29">
        <v>2</v>
      </c>
      <c r="I575" s="17">
        <v>5.84</v>
      </c>
      <c r="J575" s="17">
        <v>10.02</v>
      </c>
      <c r="K575" s="17">
        <v>4.18</v>
      </c>
      <c r="L575" s="17">
        <v>20.04</v>
      </c>
      <c r="M575" s="17">
        <v>11.68</v>
      </c>
      <c r="N575" s="17">
        <v>8.36</v>
      </c>
      <c r="O575" s="17" t="s">
        <v>13992</v>
      </c>
      <c r="P575" t="s">
        <v>54</v>
      </c>
      <c r="Q575" t="s">
        <v>9812</v>
      </c>
    </row>
    <row r="576" spans="1:17" x14ac:dyDescent="0.3">
      <c r="A576" t="s">
        <v>11523</v>
      </c>
      <c r="B576" s="2">
        <v>45345</v>
      </c>
      <c r="C576" t="s">
        <v>394</v>
      </c>
      <c r="D576" t="s">
        <v>25</v>
      </c>
      <c r="E576" t="s">
        <v>104</v>
      </c>
      <c r="F576" t="s">
        <v>51</v>
      </c>
      <c r="G576" t="s">
        <v>52</v>
      </c>
      <c r="H576" s="29">
        <v>8</v>
      </c>
      <c r="I576" s="17">
        <v>33.26</v>
      </c>
      <c r="J576" s="17">
        <v>40.14</v>
      </c>
      <c r="K576" s="17">
        <v>6.8800000000000026</v>
      </c>
      <c r="L576" s="17">
        <v>321.12</v>
      </c>
      <c r="M576" s="17">
        <v>266.08</v>
      </c>
      <c r="N576" s="17">
        <v>55.04000000000002</v>
      </c>
      <c r="O576" s="17" t="s">
        <v>20</v>
      </c>
      <c r="P576" t="s">
        <v>30</v>
      </c>
      <c r="Q576" t="s">
        <v>10651</v>
      </c>
    </row>
    <row r="577" spans="1:17" x14ac:dyDescent="0.3">
      <c r="A577" t="s">
        <v>1329</v>
      </c>
      <c r="B577" s="2">
        <v>45346</v>
      </c>
      <c r="C577" t="s">
        <v>148</v>
      </c>
      <c r="D577" t="s">
        <v>42</v>
      </c>
      <c r="E577" t="s">
        <v>63</v>
      </c>
      <c r="F577" t="s">
        <v>51</v>
      </c>
      <c r="G577" t="s">
        <v>119</v>
      </c>
      <c r="H577" s="29">
        <v>5</v>
      </c>
      <c r="I577" s="17">
        <v>11.52</v>
      </c>
      <c r="J577" s="17">
        <v>21.34</v>
      </c>
      <c r="K577" s="17">
        <v>9.82</v>
      </c>
      <c r="L577" s="17">
        <v>106.7</v>
      </c>
      <c r="M577" s="17">
        <v>57.599999999999994</v>
      </c>
      <c r="N577" s="17">
        <v>49.100000000000009</v>
      </c>
      <c r="O577" s="17" t="s">
        <v>13992</v>
      </c>
      <c r="P577" t="s">
        <v>30</v>
      </c>
      <c r="Q577" t="s">
        <v>1331</v>
      </c>
    </row>
    <row r="578" spans="1:17" x14ac:dyDescent="0.3">
      <c r="A578" t="s">
        <v>1818</v>
      </c>
      <c r="B578" s="2">
        <v>45346</v>
      </c>
      <c r="C578" t="s">
        <v>202</v>
      </c>
      <c r="D578" t="s">
        <v>58</v>
      </c>
      <c r="E578" t="s">
        <v>59</v>
      </c>
      <c r="F578" t="s">
        <v>18</v>
      </c>
      <c r="G578" t="s">
        <v>224</v>
      </c>
      <c r="H578" s="29">
        <v>7</v>
      </c>
      <c r="I578" s="17">
        <v>31.76</v>
      </c>
      <c r="J578" s="17">
        <v>40.550000000000004</v>
      </c>
      <c r="K578" s="17">
        <v>8.7900000000000027</v>
      </c>
      <c r="L578" s="17">
        <v>283.85000000000002</v>
      </c>
      <c r="M578" s="17">
        <v>222.32000000000002</v>
      </c>
      <c r="N578" s="17">
        <v>61.53</v>
      </c>
      <c r="O578" s="17" t="s">
        <v>20</v>
      </c>
      <c r="P578" t="s">
        <v>54</v>
      </c>
      <c r="Q578" t="s">
        <v>1685</v>
      </c>
    </row>
    <row r="579" spans="1:17" x14ac:dyDescent="0.3">
      <c r="A579" t="s">
        <v>3433</v>
      </c>
      <c r="B579" s="2">
        <v>45346</v>
      </c>
      <c r="C579" t="s">
        <v>394</v>
      </c>
      <c r="D579" t="s">
        <v>25</v>
      </c>
      <c r="E579" t="s">
        <v>104</v>
      </c>
      <c r="F579" t="s">
        <v>76</v>
      </c>
      <c r="G579" t="s">
        <v>170</v>
      </c>
      <c r="H579" s="29">
        <v>5</v>
      </c>
      <c r="I579" s="17">
        <v>39.31</v>
      </c>
      <c r="J579" s="17">
        <v>57.08</v>
      </c>
      <c r="K579" s="17">
        <v>17.769999999999996</v>
      </c>
      <c r="L579" s="17">
        <v>285.39999999999998</v>
      </c>
      <c r="M579" s="17">
        <v>196.55</v>
      </c>
      <c r="N579" s="17">
        <v>88.849999999999966</v>
      </c>
      <c r="O579" s="17" t="s">
        <v>14024</v>
      </c>
      <c r="P579" t="s">
        <v>30</v>
      </c>
      <c r="Q579" t="s">
        <v>3434</v>
      </c>
    </row>
    <row r="580" spans="1:17" x14ac:dyDescent="0.3">
      <c r="A580" t="s">
        <v>4504</v>
      </c>
      <c r="B580" s="2">
        <v>45346</v>
      </c>
      <c r="C580" t="s">
        <v>202</v>
      </c>
      <c r="D580" t="s">
        <v>58</v>
      </c>
      <c r="E580" t="s">
        <v>59</v>
      </c>
      <c r="F580" t="s">
        <v>18</v>
      </c>
      <c r="G580" t="s">
        <v>224</v>
      </c>
      <c r="H580" s="29">
        <v>5</v>
      </c>
      <c r="I580" s="17">
        <v>30.66</v>
      </c>
      <c r="J580" s="17">
        <v>51.92</v>
      </c>
      <c r="K580" s="17">
        <v>21.26</v>
      </c>
      <c r="L580" s="17">
        <v>259.60000000000002</v>
      </c>
      <c r="M580" s="17">
        <v>153.30000000000001</v>
      </c>
      <c r="N580" s="17">
        <v>106.30000000000001</v>
      </c>
      <c r="O580" s="17" t="s">
        <v>175</v>
      </c>
      <c r="P580" t="s">
        <v>30</v>
      </c>
      <c r="Q580" t="s">
        <v>4505</v>
      </c>
    </row>
    <row r="581" spans="1:17" x14ac:dyDescent="0.3">
      <c r="A581" t="s">
        <v>5045</v>
      </c>
      <c r="B581" s="2">
        <v>45346</v>
      </c>
      <c r="C581" t="s">
        <v>334</v>
      </c>
      <c r="D581" t="s">
        <v>91</v>
      </c>
      <c r="E581" t="s">
        <v>92</v>
      </c>
      <c r="F581" t="s">
        <v>18</v>
      </c>
      <c r="G581" t="s">
        <v>44</v>
      </c>
      <c r="H581" s="29">
        <v>7</v>
      </c>
      <c r="I581" s="17">
        <v>9.98</v>
      </c>
      <c r="J581" s="17">
        <v>12.9</v>
      </c>
      <c r="K581" s="17">
        <v>2.92</v>
      </c>
      <c r="L581" s="17">
        <v>90.3</v>
      </c>
      <c r="M581" s="17">
        <v>69.86</v>
      </c>
      <c r="N581" s="17">
        <v>20.439999999999998</v>
      </c>
      <c r="O581" s="17" t="s">
        <v>175</v>
      </c>
      <c r="P581" t="s">
        <v>54</v>
      </c>
      <c r="Q581" t="s">
        <v>4655</v>
      </c>
    </row>
    <row r="582" spans="1:17" x14ac:dyDescent="0.3">
      <c r="A582" t="s">
        <v>5940</v>
      </c>
      <c r="B582" s="2">
        <v>45346</v>
      </c>
      <c r="C582" t="s">
        <v>334</v>
      </c>
      <c r="D582" t="s">
        <v>91</v>
      </c>
      <c r="E582" t="s">
        <v>92</v>
      </c>
      <c r="F582" t="s">
        <v>93</v>
      </c>
      <c r="G582" t="s">
        <v>137</v>
      </c>
      <c r="H582" s="29">
        <v>7</v>
      </c>
      <c r="I582" s="17">
        <v>12.99</v>
      </c>
      <c r="J582" s="17">
        <v>16.330000000000002</v>
      </c>
      <c r="K582" s="17">
        <v>3.3400000000000016</v>
      </c>
      <c r="L582" s="17">
        <v>114.31</v>
      </c>
      <c r="M582" s="17">
        <v>90.93</v>
      </c>
      <c r="N582" s="17">
        <v>23.379999999999995</v>
      </c>
      <c r="O582" s="17" t="s">
        <v>175</v>
      </c>
      <c r="P582" t="s">
        <v>54</v>
      </c>
      <c r="Q582" t="s">
        <v>5055</v>
      </c>
    </row>
    <row r="583" spans="1:17" x14ac:dyDescent="0.3">
      <c r="A583" t="s">
        <v>6132</v>
      </c>
      <c r="B583" s="2">
        <v>45346</v>
      </c>
      <c r="C583" t="s">
        <v>190</v>
      </c>
      <c r="D583" t="s">
        <v>16</v>
      </c>
      <c r="E583" t="s">
        <v>186</v>
      </c>
      <c r="F583" t="s">
        <v>18</v>
      </c>
      <c r="G583" t="s">
        <v>99</v>
      </c>
      <c r="H583" s="29">
        <v>8</v>
      </c>
      <c r="I583" s="17">
        <v>8.34</v>
      </c>
      <c r="J583" s="17">
        <v>15.29</v>
      </c>
      <c r="K583" s="17">
        <v>6.9499999999999993</v>
      </c>
      <c r="L583" s="17">
        <v>122.32</v>
      </c>
      <c r="M583" s="17">
        <v>66.72</v>
      </c>
      <c r="N583" s="17">
        <v>55.599999999999994</v>
      </c>
      <c r="O583" s="17" t="s">
        <v>13993</v>
      </c>
      <c r="P583" t="s">
        <v>54</v>
      </c>
      <c r="Q583" t="s">
        <v>6133</v>
      </c>
    </row>
    <row r="584" spans="1:17" x14ac:dyDescent="0.3">
      <c r="A584" t="s">
        <v>6690</v>
      </c>
      <c r="B584" s="2">
        <v>45346</v>
      </c>
      <c r="C584" t="s">
        <v>190</v>
      </c>
      <c r="D584" t="s">
        <v>16</v>
      </c>
      <c r="E584" t="s">
        <v>186</v>
      </c>
      <c r="F584" t="s">
        <v>76</v>
      </c>
      <c r="G584" t="s">
        <v>251</v>
      </c>
      <c r="H584" s="29">
        <v>5</v>
      </c>
      <c r="I584" s="17">
        <v>25.36</v>
      </c>
      <c r="J584" s="17">
        <v>30.660000000000004</v>
      </c>
      <c r="K584" s="17">
        <v>5.3000000000000043</v>
      </c>
      <c r="L584" s="17">
        <v>153.30000000000001</v>
      </c>
      <c r="M584" s="17">
        <v>126.8</v>
      </c>
      <c r="N584" s="17">
        <v>26.500000000000014</v>
      </c>
      <c r="O584" s="17" t="s">
        <v>13992</v>
      </c>
      <c r="P584" t="s">
        <v>21</v>
      </c>
      <c r="Q584" t="s">
        <v>6691</v>
      </c>
    </row>
    <row r="585" spans="1:17" x14ac:dyDescent="0.3">
      <c r="A585" t="s">
        <v>7892</v>
      </c>
      <c r="B585" s="2">
        <v>45346</v>
      </c>
      <c r="C585" t="s">
        <v>73</v>
      </c>
      <c r="D585" t="s">
        <v>74</v>
      </c>
      <c r="E585" t="s">
        <v>312</v>
      </c>
      <c r="F585" t="s">
        <v>76</v>
      </c>
      <c r="G585" t="s">
        <v>179</v>
      </c>
      <c r="H585" s="29">
        <v>5</v>
      </c>
      <c r="I585" s="17">
        <v>27.48</v>
      </c>
      <c r="J585" s="17">
        <v>41.730000000000004</v>
      </c>
      <c r="K585" s="17">
        <v>14.250000000000004</v>
      </c>
      <c r="L585" s="17">
        <v>208.65</v>
      </c>
      <c r="M585" s="17">
        <v>137.4</v>
      </c>
      <c r="N585" s="17">
        <v>71.25</v>
      </c>
      <c r="O585" s="17" t="s">
        <v>13993</v>
      </c>
      <c r="P585" t="s">
        <v>54</v>
      </c>
      <c r="Q585" t="s">
        <v>2576</v>
      </c>
    </row>
    <row r="586" spans="1:17" x14ac:dyDescent="0.3">
      <c r="A586" t="s">
        <v>8820</v>
      </c>
      <c r="B586" s="2">
        <v>45346</v>
      </c>
      <c r="C586" t="s">
        <v>307</v>
      </c>
      <c r="D586" t="s">
        <v>68</v>
      </c>
      <c r="E586" t="s">
        <v>229</v>
      </c>
      <c r="F586" t="s">
        <v>93</v>
      </c>
      <c r="G586" t="s">
        <v>94</v>
      </c>
      <c r="H586" s="29">
        <v>3</v>
      </c>
      <c r="I586" s="17">
        <v>27.83</v>
      </c>
      <c r="J586" s="17">
        <v>36.53</v>
      </c>
      <c r="K586" s="17">
        <v>8.7000000000000028</v>
      </c>
      <c r="L586" s="17">
        <v>109.59</v>
      </c>
      <c r="M586" s="17">
        <v>83.49</v>
      </c>
      <c r="N586" s="17">
        <v>26.100000000000009</v>
      </c>
      <c r="O586" s="17" t="s">
        <v>20</v>
      </c>
      <c r="P586" t="s">
        <v>21</v>
      </c>
      <c r="Q586" t="s">
        <v>8821</v>
      </c>
    </row>
    <row r="587" spans="1:17" x14ac:dyDescent="0.3">
      <c r="A587" t="s">
        <v>10587</v>
      </c>
      <c r="B587" s="2">
        <v>45346</v>
      </c>
      <c r="C587" t="s">
        <v>73</v>
      </c>
      <c r="D587" t="s">
        <v>74</v>
      </c>
      <c r="E587" t="s">
        <v>312</v>
      </c>
      <c r="F587" t="s">
        <v>93</v>
      </c>
      <c r="G587" t="s">
        <v>217</v>
      </c>
      <c r="H587" s="29">
        <v>7</v>
      </c>
      <c r="I587" s="17">
        <v>24.01</v>
      </c>
      <c r="J587" s="17">
        <v>35.86</v>
      </c>
      <c r="K587" s="17">
        <v>11.849999999999998</v>
      </c>
      <c r="L587" s="17">
        <v>251.02</v>
      </c>
      <c r="M587" s="17">
        <v>168.07000000000002</v>
      </c>
      <c r="N587" s="17">
        <v>82.949999999999989</v>
      </c>
      <c r="O587" s="17" t="s">
        <v>13993</v>
      </c>
      <c r="P587" t="s">
        <v>30</v>
      </c>
      <c r="Q587" t="s">
        <v>10588</v>
      </c>
    </row>
    <row r="588" spans="1:17" x14ac:dyDescent="0.3">
      <c r="A588" t="s">
        <v>11875</v>
      </c>
      <c r="B588" s="2">
        <v>45346</v>
      </c>
      <c r="C588" t="s">
        <v>376</v>
      </c>
      <c r="D588" t="s">
        <v>168</v>
      </c>
      <c r="E588" t="s">
        <v>293</v>
      </c>
      <c r="F588" t="s">
        <v>93</v>
      </c>
      <c r="G588" t="s">
        <v>94</v>
      </c>
      <c r="H588" s="29">
        <v>4</v>
      </c>
      <c r="I588" s="17">
        <v>16.11</v>
      </c>
      <c r="J588" s="17">
        <v>28.42</v>
      </c>
      <c r="K588" s="17">
        <v>12.310000000000002</v>
      </c>
      <c r="L588" s="17">
        <v>113.68</v>
      </c>
      <c r="M588" s="17">
        <v>64.44</v>
      </c>
      <c r="N588" s="17">
        <v>49.240000000000009</v>
      </c>
      <c r="O588" s="17" t="s">
        <v>53</v>
      </c>
      <c r="P588" t="s">
        <v>21</v>
      </c>
      <c r="Q588" t="s">
        <v>4669</v>
      </c>
    </row>
    <row r="589" spans="1:17" x14ac:dyDescent="0.3">
      <c r="A589" t="s">
        <v>12407</v>
      </c>
      <c r="B589" s="2">
        <v>45346</v>
      </c>
      <c r="C589" t="s">
        <v>73</v>
      </c>
      <c r="D589" t="s">
        <v>74</v>
      </c>
      <c r="E589" t="s">
        <v>312</v>
      </c>
      <c r="F589" t="s">
        <v>76</v>
      </c>
      <c r="G589" t="s">
        <v>170</v>
      </c>
      <c r="H589" s="29">
        <v>2</v>
      </c>
      <c r="I589" s="17">
        <v>30.11</v>
      </c>
      <c r="J589" s="17">
        <v>51.57</v>
      </c>
      <c r="K589" s="17">
        <v>21.46</v>
      </c>
      <c r="L589" s="17">
        <v>103.14</v>
      </c>
      <c r="M589" s="17">
        <v>60.22</v>
      </c>
      <c r="N589" s="17">
        <v>42.92</v>
      </c>
      <c r="O589" s="17" t="s">
        <v>53</v>
      </c>
      <c r="P589" t="s">
        <v>21</v>
      </c>
      <c r="Q589" t="s">
        <v>11845</v>
      </c>
    </row>
    <row r="590" spans="1:17" x14ac:dyDescent="0.3">
      <c r="A590" t="s">
        <v>3098</v>
      </c>
      <c r="B590" s="2">
        <v>45347</v>
      </c>
      <c r="C590" t="s">
        <v>73</v>
      </c>
      <c r="D590" t="s">
        <v>74</v>
      </c>
      <c r="E590" t="s">
        <v>312</v>
      </c>
      <c r="F590" t="s">
        <v>93</v>
      </c>
      <c r="G590" t="s">
        <v>122</v>
      </c>
      <c r="H590" s="29">
        <v>3</v>
      </c>
      <c r="I590" s="17">
        <v>67.47</v>
      </c>
      <c r="J590" s="17">
        <v>81.03</v>
      </c>
      <c r="K590" s="17">
        <v>13.560000000000002</v>
      </c>
      <c r="L590" s="17">
        <v>243.09</v>
      </c>
      <c r="M590" s="17">
        <v>202.41</v>
      </c>
      <c r="N590" s="17">
        <v>40.680000000000007</v>
      </c>
      <c r="O590" s="17" t="s">
        <v>13993</v>
      </c>
      <c r="P590" t="s">
        <v>54</v>
      </c>
      <c r="Q590" t="s">
        <v>14024</v>
      </c>
    </row>
    <row r="591" spans="1:17" x14ac:dyDescent="0.3">
      <c r="A591" t="s">
        <v>3199</v>
      </c>
      <c r="B591" s="2">
        <v>45347</v>
      </c>
      <c r="C591" t="s">
        <v>376</v>
      </c>
      <c r="D591" t="s">
        <v>168</v>
      </c>
      <c r="E591" t="s">
        <v>293</v>
      </c>
      <c r="F591" t="s">
        <v>27</v>
      </c>
      <c r="G591" t="s">
        <v>28</v>
      </c>
      <c r="H591" s="29">
        <v>2</v>
      </c>
      <c r="I591" s="17">
        <v>15.37</v>
      </c>
      <c r="J591" s="17">
        <v>22.66</v>
      </c>
      <c r="K591" s="17">
        <v>7.2900000000000009</v>
      </c>
      <c r="L591" s="17">
        <v>45.32</v>
      </c>
      <c r="M591" s="17">
        <v>30.74</v>
      </c>
      <c r="N591" s="17">
        <v>14.580000000000002</v>
      </c>
      <c r="O591" s="17" t="s">
        <v>53</v>
      </c>
      <c r="P591" t="s">
        <v>54</v>
      </c>
      <c r="Q591" t="s">
        <v>3200</v>
      </c>
    </row>
    <row r="592" spans="1:17" x14ac:dyDescent="0.3">
      <c r="A592" t="s">
        <v>3488</v>
      </c>
      <c r="B592" s="2">
        <v>45347</v>
      </c>
      <c r="C592" t="s">
        <v>307</v>
      </c>
      <c r="D592" t="s">
        <v>68</v>
      </c>
      <c r="E592" t="s">
        <v>229</v>
      </c>
      <c r="F592" t="s">
        <v>93</v>
      </c>
      <c r="G592" t="s">
        <v>217</v>
      </c>
      <c r="H592" s="29">
        <v>5</v>
      </c>
      <c r="I592" s="17">
        <v>30.05</v>
      </c>
      <c r="J592" s="17">
        <v>40.81</v>
      </c>
      <c r="K592" s="17">
        <v>10.760000000000002</v>
      </c>
      <c r="L592" s="17">
        <v>204.05</v>
      </c>
      <c r="M592" s="17">
        <v>150.25</v>
      </c>
      <c r="N592" s="17">
        <v>53.800000000000011</v>
      </c>
      <c r="O592" s="17" t="s">
        <v>175</v>
      </c>
      <c r="P592" t="s">
        <v>21</v>
      </c>
      <c r="Q592" t="s">
        <v>3489</v>
      </c>
    </row>
    <row r="593" spans="1:17" x14ac:dyDescent="0.3">
      <c r="A593" t="s">
        <v>5989</v>
      </c>
      <c r="B593" s="2">
        <v>45347</v>
      </c>
      <c r="C593" t="s">
        <v>202</v>
      </c>
      <c r="D593" t="s">
        <v>58</v>
      </c>
      <c r="E593" t="s">
        <v>59</v>
      </c>
      <c r="F593" t="s">
        <v>51</v>
      </c>
      <c r="G593" t="s">
        <v>70</v>
      </c>
      <c r="H593" s="29">
        <v>7</v>
      </c>
      <c r="I593" s="17">
        <v>13.65</v>
      </c>
      <c r="J593" s="17">
        <v>21.82</v>
      </c>
      <c r="K593" s="17">
        <v>8.17</v>
      </c>
      <c r="L593" s="17">
        <v>152.74</v>
      </c>
      <c r="M593" s="17">
        <v>95.55</v>
      </c>
      <c r="N593" s="17">
        <v>57.190000000000012</v>
      </c>
      <c r="O593" s="17" t="s">
        <v>13992</v>
      </c>
      <c r="P593" t="s">
        <v>30</v>
      </c>
      <c r="Q593" t="s">
        <v>5991</v>
      </c>
    </row>
    <row r="594" spans="1:17" x14ac:dyDescent="0.3">
      <c r="A594" t="s">
        <v>7101</v>
      </c>
      <c r="B594" s="2">
        <v>45347</v>
      </c>
      <c r="C594" t="s">
        <v>135</v>
      </c>
      <c r="D594" t="s">
        <v>34</v>
      </c>
      <c r="E594" t="s">
        <v>35</v>
      </c>
      <c r="F594" t="s">
        <v>18</v>
      </c>
      <c r="G594" t="s">
        <v>81</v>
      </c>
      <c r="H594" s="29">
        <v>2</v>
      </c>
      <c r="I594" s="17">
        <v>36.61</v>
      </c>
      <c r="J594" s="17">
        <v>61.97</v>
      </c>
      <c r="K594" s="17">
        <v>25.36</v>
      </c>
      <c r="L594" s="17">
        <v>123.94</v>
      </c>
      <c r="M594" s="17">
        <v>73.22</v>
      </c>
      <c r="N594" s="17">
        <v>50.72</v>
      </c>
      <c r="O594" s="17" t="s">
        <v>13993</v>
      </c>
      <c r="P594" t="s">
        <v>54</v>
      </c>
      <c r="Q594" t="s">
        <v>3000</v>
      </c>
    </row>
    <row r="595" spans="1:17" x14ac:dyDescent="0.3">
      <c r="A595" t="s">
        <v>8094</v>
      </c>
      <c r="B595" s="2">
        <v>45347</v>
      </c>
      <c r="C595" t="s">
        <v>307</v>
      </c>
      <c r="D595" t="s">
        <v>68</v>
      </c>
      <c r="E595" t="s">
        <v>229</v>
      </c>
      <c r="F595" t="s">
        <v>27</v>
      </c>
      <c r="G595" t="s">
        <v>187</v>
      </c>
      <c r="H595" s="29">
        <v>5</v>
      </c>
      <c r="I595" s="17">
        <v>75.86</v>
      </c>
      <c r="J595" s="17">
        <v>123.47</v>
      </c>
      <c r="K595" s="17">
        <v>47.61</v>
      </c>
      <c r="L595" s="17">
        <v>617.35</v>
      </c>
      <c r="M595" s="17">
        <v>379.3</v>
      </c>
      <c r="N595" s="17">
        <v>238.05</v>
      </c>
      <c r="O595" s="17" t="s">
        <v>53</v>
      </c>
      <c r="P595" t="s">
        <v>30</v>
      </c>
      <c r="Q595" t="s">
        <v>8095</v>
      </c>
    </row>
    <row r="596" spans="1:17" x14ac:dyDescent="0.3">
      <c r="A596" t="s">
        <v>9536</v>
      </c>
      <c r="B596" s="2">
        <v>45347</v>
      </c>
      <c r="C596" t="s">
        <v>394</v>
      </c>
      <c r="D596" t="s">
        <v>25</v>
      </c>
      <c r="E596" t="s">
        <v>104</v>
      </c>
      <c r="F596" t="s">
        <v>18</v>
      </c>
      <c r="G596" t="s">
        <v>99</v>
      </c>
      <c r="H596" s="29">
        <v>7</v>
      </c>
      <c r="I596" s="17">
        <v>6.26</v>
      </c>
      <c r="J596" s="17">
        <v>9.24</v>
      </c>
      <c r="K596" s="17">
        <v>2.9800000000000004</v>
      </c>
      <c r="L596" s="17">
        <v>64.680000000000007</v>
      </c>
      <c r="M596" s="17">
        <v>43.82</v>
      </c>
      <c r="N596" s="17">
        <v>20.860000000000007</v>
      </c>
      <c r="O596" s="17" t="s">
        <v>14024</v>
      </c>
      <c r="P596" t="s">
        <v>54</v>
      </c>
      <c r="Q596" t="s">
        <v>5432</v>
      </c>
    </row>
    <row r="597" spans="1:17" x14ac:dyDescent="0.3">
      <c r="A597" t="s">
        <v>10636</v>
      </c>
      <c r="B597" s="2">
        <v>45347</v>
      </c>
      <c r="C597" t="s">
        <v>334</v>
      </c>
      <c r="D597" t="s">
        <v>91</v>
      </c>
      <c r="E597" t="s">
        <v>92</v>
      </c>
      <c r="F597" t="s">
        <v>93</v>
      </c>
      <c r="G597" t="s">
        <v>141</v>
      </c>
      <c r="H597" s="29">
        <v>3</v>
      </c>
      <c r="I597" s="17">
        <v>12.26</v>
      </c>
      <c r="J597" s="17">
        <v>17.12</v>
      </c>
      <c r="K597" s="17">
        <v>4.8600000000000012</v>
      </c>
      <c r="L597" s="17">
        <v>51.36</v>
      </c>
      <c r="M597" s="17">
        <v>36.78</v>
      </c>
      <c r="N597" s="17">
        <v>14.579999999999998</v>
      </c>
      <c r="O597" s="17" t="s">
        <v>175</v>
      </c>
      <c r="P597" t="s">
        <v>54</v>
      </c>
      <c r="Q597" t="s">
        <v>4977</v>
      </c>
    </row>
    <row r="598" spans="1:17" x14ac:dyDescent="0.3">
      <c r="A598" t="s">
        <v>10748</v>
      </c>
      <c r="B598" s="2">
        <v>45347</v>
      </c>
      <c r="C598" t="s">
        <v>307</v>
      </c>
      <c r="D598" t="s">
        <v>68</v>
      </c>
      <c r="E598" t="s">
        <v>229</v>
      </c>
      <c r="F598" t="s">
        <v>18</v>
      </c>
      <c r="G598" t="s">
        <v>224</v>
      </c>
      <c r="H598" s="29">
        <v>4</v>
      </c>
      <c r="I598" s="17">
        <v>34.82</v>
      </c>
      <c r="J598" s="17">
        <v>51.77</v>
      </c>
      <c r="K598" s="17">
        <v>16.950000000000003</v>
      </c>
      <c r="L598" s="17">
        <v>207.08</v>
      </c>
      <c r="M598" s="17">
        <v>139.28</v>
      </c>
      <c r="N598" s="17">
        <v>67.800000000000011</v>
      </c>
      <c r="O598" s="17" t="s">
        <v>20</v>
      </c>
      <c r="P598" t="s">
        <v>54</v>
      </c>
      <c r="Q598" t="s">
        <v>10750</v>
      </c>
    </row>
    <row r="599" spans="1:17" x14ac:dyDescent="0.3">
      <c r="A599" t="s">
        <v>10811</v>
      </c>
      <c r="B599" s="2">
        <v>45347</v>
      </c>
      <c r="C599" t="s">
        <v>148</v>
      </c>
      <c r="D599" t="s">
        <v>42</v>
      </c>
      <c r="E599" t="s">
        <v>63</v>
      </c>
      <c r="F599" t="s">
        <v>18</v>
      </c>
      <c r="G599" t="s">
        <v>224</v>
      </c>
      <c r="H599" s="29">
        <v>10</v>
      </c>
      <c r="I599" s="17">
        <v>19.04</v>
      </c>
      <c r="J599" s="17">
        <v>29.639999999999997</v>
      </c>
      <c r="K599" s="17">
        <v>10.599999999999998</v>
      </c>
      <c r="L599" s="17">
        <v>296.39999999999998</v>
      </c>
      <c r="M599" s="17">
        <v>190.39999999999998</v>
      </c>
      <c r="N599" s="17">
        <v>106</v>
      </c>
      <c r="O599" s="17" t="s">
        <v>13993</v>
      </c>
      <c r="P599" t="s">
        <v>54</v>
      </c>
      <c r="Q599" t="s">
        <v>10812</v>
      </c>
    </row>
    <row r="600" spans="1:17" x14ac:dyDescent="0.3">
      <c r="A600" t="s">
        <v>12452</v>
      </c>
      <c r="B600" s="2">
        <v>45347</v>
      </c>
      <c r="C600" t="s">
        <v>73</v>
      </c>
      <c r="D600" t="s">
        <v>74</v>
      </c>
      <c r="E600" t="s">
        <v>312</v>
      </c>
      <c r="F600" t="s">
        <v>76</v>
      </c>
      <c r="G600" t="s">
        <v>77</v>
      </c>
      <c r="H600" s="29">
        <v>3</v>
      </c>
      <c r="I600" s="17">
        <v>21.94</v>
      </c>
      <c r="J600" s="17">
        <v>38.5</v>
      </c>
      <c r="K600" s="17">
        <v>16.559999999999999</v>
      </c>
      <c r="L600" s="17">
        <v>115.5</v>
      </c>
      <c r="M600" s="17">
        <v>65.820000000000007</v>
      </c>
      <c r="N600" s="17">
        <v>49.679999999999993</v>
      </c>
      <c r="O600" s="17" t="s">
        <v>13993</v>
      </c>
      <c r="P600" t="s">
        <v>54</v>
      </c>
      <c r="Q600" t="s">
        <v>14024</v>
      </c>
    </row>
    <row r="601" spans="1:17" x14ac:dyDescent="0.3">
      <c r="A601" t="s">
        <v>13282</v>
      </c>
      <c r="B601" s="2">
        <v>45347</v>
      </c>
      <c r="C601" t="s">
        <v>148</v>
      </c>
      <c r="D601" t="s">
        <v>42</v>
      </c>
      <c r="E601" t="s">
        <v>63</v>
      </c>
      <c r="F601" t="s">
        <v>76</v>
      </c>
      <c r="G601" t="s">
        <v>251</v>
      </c>
      <c r="H601" s="29">
        <v>5</v>
      </c>
      <c r="I601" s="17">
        <v>16.09</v>
      </c>
      <c r="J601" s="17">
        <v>29.560000000000002</v>
      </c>
      <c r="K601" s="17">
        <v>13.470000000000002</v>
      </c>
      <c r="L601" s="17">
        <v>147.80000000000001</v>
      </c>
      <c r="M601" s="17">
        <v>80.45</v>
      </c>
      <c r="N601" s="17">
        <v>67.350000000000009</v>
      </c>
      <c r="O601" s="17" t="s">
        <v>13993</v>
      </c>
      <c r="P601" t="s">
        <v>21</v>
      </c>
      <c r="Q601" t="s">
        <v>2494</v>
      </c>
    </row>
    <row r="602" spans="1:17" x14ac:dyDescent="0.3">
      <c r="A602" t="s">
        <v>1087</v>
      </c>
      <c r="B602" s="2">
        <v>45348</v>
      </c>
      <c r="C602" t="s">
        <v>394</v>
      </c>
      <c r="D602" t="s">
        <v>25</v>
      </c>
      <c r="E602" t="s">
        <v>104</v>
      </c>
      <c r="F602" t="s">
        <v>93</v>
      </c>
      <c r="G602" t="s">
        <v>217</v>
      </c>
      <c r="H602" s="29">
        <v>3</v>
      </c>
      <c r="I602" s="17">
        <v>25.36</v>
      </c>
      <c r="J602" s="17">
        <v>43.74</v>
      </c>
      <c r="K602" s="17">
        <v>18.380000000000003</v>
      </c>
      <c r="L602" s="17">
        <v>131.22</v>
      </c>
      <c r="M602" s="17">
        <v>76.08</v>
      </c>
      <c r="N602" s="17">
        <v>55.14</v>
      </c>
      <c r="O602" s="17" t="s">
        <v>53</v>
      </c>
      <c r="P602" t="s">
        <v>54</v>
      </c>
      <c r="Q602" t="s">
        <v>1088</v>
      </c>
    </row>
    <row r="603" spans="1:17" x14ac:dyDescent="0.3">
      <c r="A603" t="s">
        <v>1193</v>
      </c>
      <c r="B603" s="2">
        <v>45348</v>
      </c>
      <c r="C603" t="s">
        <v>202</v>
      </c>
      <c r="D603" t="s">
        <v>58</v>
      </c>
      <c r="E603" t="s">
        <v>59</v>
      </c>
      <c r="F603" t="s">
        <v>76</v>
      </c>
      <c r="G603" t="s">
        <v>251</v>
      </c>
      <c r="H603" s="29">
        <v>8</v>
      </c>
      <c r="I603" s="17">
        <v>27.7</v>
      </c>
      <c r="J603" s="17">
        <v>44.61</v>
      </c>
      <c r="K603" s="17">
        <v>16.91</v>
      </c>
      <c r="L603" s="17">
        <v>356.88</v>
      </c>
      <c r="M603" s="17">
        <v>221.6</v>
      </c>
      <c r="N603" s="17">
        <v>135.28</v>
      </c>
      <c r="O603" s="17" t="s">
        <v>13992</v>
      </c>
      <c r="P603" t="s">
        <v>30</v>
      </c>
      <c r="Q603" t="s">
        <v>1195</v>
      </c>
    </row>
    <row r="604" spans="1:17" x14ac:dyDescent="0.3">
      <c r="A604" t="s">
        <v>1540</v>
      </c>
      <c r="B604" s="2">
        <v>45348</v>
      </c>
      <c r="C604" t="s">
        <v>73</v>
      </c>
      <c r="D604" t="s">
        <v>74</v>
      </c>
      <c r="E604" t="s">
        <v>312</v>
      </c>
      <c r="F604" t="s">
        <v>51</v>
      </c>
      <c r="G604" t="s">
        <v>126</v>
      </c>
      <c r="H604" s="29">
        <v>3</v>
      </c>
      <c r="I604" s="17">
        <v>2.04</v>
      </c>
      <c r="J604" s="17">
        <v>1.9933333333333334</v>
      </c>
      <c r="K604" s="17">
        <v>-4.6666666666666634E-2</v>
      </c>
      <c r="L604" s="17">
        <v>5.98</v>
      </c>
      <c r="M604" s="17">
        <v>6.12</v>
      </c>
      <c r="N604" s="17">
        <v>-0.13999999999999968</v>
      </c>
      <c r="O604" s="17" t="s">
        <v>20</v>
      </c>
      <c r="P604" t="s">
        <v>30</v>
      </c>
      <c r="Q604" t="s">
        <v>1541</v>
      </c>
    </row>
    <row r="605" spans="1:17" x14ac:dyDescent="0.3">
      <c r="A605" t="s">
        <v>2297</v>
      </c>
      <c r="B605" s="2">
        <v>45348</v>
      </c>
      <c r="C605" t="s">
        <v>394</v>
      </c>
      <c r="D605" t="s">
        <v>25</v>
      </c>
      <c r="E605" t="s">
        <v>104</v>
      </c>
      <c r="F605" t="s">
        <v>27</v>
      </c>
      <c r="G605" t="s">
        <v>187</v>
      </c>
      <c r="H605" s="29">
        <v>4</v>
      </c>
      <c r="I605" s="17">
        <v>77.254141414141444</v>
      </c>
      <c r="J605" s="17">
        <v>152.12</v>
      </c>
      <c r="K605" s="17">
        <v>74.865858585858561</v>
      </c>
      <c r="L605" s="17">
        <v>608.48</v>
      </c>
      <c r="M605" s="17">
        <v>309.01656565656577</v>
      </c>
      <c r="N605" s="17">
        <v>299.46343434343424</v>
      </c>
      <c r="O605" s="17" t="s">
        <v>14024</v>
      </c>
      <c r="P605" t="s">
        <v>54</v>
      </c>
      <c r="Q605" t="s">
        <v>2299</v>
      </c>
    </row>
    <row r="606" spans="1:17" x14ac:dyDescent="0.3">
      <c r="A606" t="s">
        <v>4555</v>
      </c>
      <c r="B606" s="2">
        <v>45348</v>
      </c>
      <c r="C606" t="s">
        <v>190</v>
      </c>
      <c r="D606" t="s">
        <v>16</v>
      </c>
      <c r="E606" t="s">
        <v>186</v>
      </c>
      <c r="F606" t="s">
        <v>76</v>
      </c>
      <c r="G606" t="s">
        <v>77</v>
      </c>
      <c r="H606" s="29">
        <v>2</v>
      </c>
      <c r="I606" s="17">
        <v>17.32</v>
      </c>
      <c r="J606" s="17">
        <v>23.02</v>
      </c>
      <c r="K606" s="17">
        <v>5.6999999999999993</v>
      </c>
      <c r="L606" s="17">
        <v>46.04</v>
      </c>
      <c r="M606" s="17">
        <v>34.64</v>
      </c>
      <c r="N606" s="17">
        <v>11.399999999999999</v>
      </c>
      <c r="O606" s="17" t="s">
        <v>13993</v>
      </c>
      <c r="P606" t="s">
        <v>30</v>
      </c>
      <c r="Q606" t="s">
        <v>4556</v>
      </c>
    </row>
    <row r="607" spans="1:17" x14ac:dyDescent="0.3">
      <c r="A607" t="s">
        <v>5446</v>
      </c>
      <c r="B607" s="2">
        <v>45348</v>
      </c>
      <c r="C607" t="s">
        <v>307</v>
      </c>
      <c r="D607" t="s">
        <v>68</v>
      </c>
      <c r="E607" t="s">
        <v>229</v>
      </c>
      <c r="F607" t="s">
        <v>76</v>
      </c>
      <c r="G607" t="s">
        <v>149</v>
      </c>
      <c r="H607" s="29">
        <v>8</v>
      </c>
      <c r="I607" s="17">
        <v>7.65</v>
      </c>
      <c r="J607" s="17">
        <v>11.55</v>
      </c>
      <c r="K607" s="17">
        <v>3.9000000000000004</v>
      </c>
      <c r="L607" s="17">
        <v>92.4</v>
      </c>
      <c r="M607" s="17">
        <v>61.2</v>
      </c>
      <c r="N607" s="17">
        <v>31.200000000000003</v>
      </c>
      <c r="O607" s="17" t="s">
        <v>175</v>
      </c>
      <c r="P607" t="s">
        <v>21</v>
      </c>
      <c r="Q607" t="s">
        <v>5447</v>
      </c>
    </row>
    <row r="608" spans="1:17" x14ac:dyDescent="0.3">
      <c r="A608" t="s">
        <v>5497</v>
      </c>
      <c r="B608" s="2">
        <v>45348</v>
      </c>
      <c r="C608" t="s">
        <v>135</v>
      </c>
      <c r="D608" t="s">
        <v>34</v>
      </c>
      <c r="E608" t="s">
        <v>35</v>
      </c>
      <c r="F608" t="s">
        <v>27</v>
      </c>
      <c r="G608" t="s">
        <v>109</v>
      </c>
      <c r="H608" s="29">
        <v>3</v>
      </c>
      <c r="I608" s="17">
        <v>11.57</v>
      </c>
      <c r="J608" s="17">
        <v>18.02</v>
      </c>
      <c r="K608" s="17">
        <v>6.4499999999999993</v>
      </c>
      <c r="L608" s="17">
        <v>54.06</v>
      </c>
      <c r="M608" s="17">
        <v>34.71</v>
      </c>
      <c r="N608" s="17">
        <v>19.350000000000001</v>
      </c>
      <c r="O608" s="17" t="s">
        <v>53</v>
      </c>
      <c r="P608" t="s">
        <v>30</v>
      </c>
      <c r="Q608" t="s">
        <v>5498</v>
      </c>
    </row>
    <row r="609" spans="1:17" x14ac:dyDescent="0.3">
      <c r="A609" t="s">
        <v>5570</v>
      </c>
      <c r="B609" s="2">
        <v>45348</v>
      </c>
      <c r="C609" t="s">
        <v>334</v>
      </c>
      <c r="D609" t="s">
        <v>91</v>
      </c>
      <c r="E609" t="s">
        <v>92</v>
      </c>
      <c r="F609" t="s">
        <v>27</v>
      </c>
      <c r="G609" t="s">
        <v>109</v>
      </c>
      <c r="H609" s="29">
        <v>2</v>
      </c>
      <c r="I609" s="17">
        <v>7.32</v>
      </c>
      <c r="J609" s="17">
        <v>13.34</v>
      </c>
      <c r="K609" s="17">
        <v>6.02</v>
      </c>
      <c r="L609" s="17">
        <v>26.68</v>
      </c>
      <c r="M609" s="17">
        <v>14.64</v>
      </c>
      <c r="N609" s="17">
        <v>12.04</v>
      </c>
      <c r="O609" s="17" t="s">
        <v>175</v>
      </c>
      <c r="P609" t="s">
        <v>54</v>
      </c>
      <c r="Q609" t="s">
        <v>5571</v>
      </c>
    </row>
    <row r="610" spans="1:17" x14ac:dyDescent="0.3">
      <c r="A610" t="s">
        <v>6528</v>
      </c>
      <c r="B610" s="2">
        <v>45348</v>
      </c>
      <c r="C610" t="s">
        <v>394</v>
      </c>
      <c r="D610" t="s">
        <v>25</v>
      </c>
      <c r="E610" t="s">
        <v>104</v>
      </c>
      <c r="F610" t="s">
        <v>27</v>
      </c>
      <c r="G610" t="s">
        <v>145</v>
      </c>
      <c r="H610" s="29">
        <v>5</v>
      </c>
      <c r="I610" s="17">
        <v>39.700000000000003</v>
      </c>
      <c r="J610" s="17">
        <v>58.29</v>
      </c>
      <c r="K610" s="17">
        <v>18.589999999999996</v>
      </c>
      <c r="L610" s="17">
        <v>291.45</v>
      </c>
      <c r="M610" s="17">
        <v>198.5</v>
      </c>
      <c r="N610" s="17">
        <v>92.949999999999989</v>
      </c>
      <c r="O610" s="17" t="s">
        <v>13993</v>
      </c>
      <c r="P610" t="s">
        <v>30</v>
      </c>
      <c r="Q610" t="s">
        <v>5548</v>
      </c>
    </row>
    <row r="611" spans="1:17" x14ac:dyDescent="0.3">
      <c r="A611" t="s">
        <v>6962</v>
      </c>
      <c r="B611" s="2">
        <v>45348</v>
      </c>
      <c r="C611" t="s">
        <v>376</v>
      </c>
      <c r="D611" t="s">
        <v>168</v>
      </c>
      <c r="E611" t="s">
        <v>293</v>
      </c>
      <c r="F611" t="s">
        <v>93</v>
      </c>
      <c r="G611" t="s">
        <v>137</v>
      </c>
      <c r="H611" s="29">
        <f>Data[[#This Row],[Totale_Vendita]]/Data[[#This Row],[Prezzo_Unitario]]</f>
        <v>7.8743899851474639</v>
      </c>
      <c r="I611" s="17">
        <v>24.55</v>
      </c>
      <c r="J611" s="17">
        <v>47.13</v>
      </c>
      <c r="K611" s="17">
        <v>22.580000000000002</v>
      </c>
      <c r="L611" s="17">
        <v>371.12</v>
      </c>
      <c r="M611" s="17">
        <v>193.31627413537024</v>
      </c>
      <c r="N611" s="17">
        <v>177.80372586462977</v>
      </c>
      <c r="O611" s="17" t="s">
        <v>13993</v>
      </c>
      <c r="P611" t="s">
        <v>54</v>
      </c>
      <c r="Q611" t="s">
        <v>4609</v>
      </c>
    </row>
    <row r="612" spans="1:17" x14ac:dyDescent="0.3">
      <c r="A612" t="s">
        <v>7029</v>
      </c>
      <c r="B612" s="2">
        <v>45348</v>
      </c>
      <c r="C612" t="s">
        <v>202</v>
      </c>
      <c r="D612" t="s">
        <v>58</v>
      </c>
      <c r="E612" t="s">
        <v>59</v>
      </c>
      <c r="F612" t="s">
        <v>93</v>
      </c>
      <c r="G612" t="s">
        <v>94</v>
      </c>
      <c r="H612" s="29">
        <v>5</v>
      </c>
      <c r="I612" s="17">
        <v>17.8</v>
      </c>
      <c r="J612" s="17">
        <v>27.089999999999996</v>
      </c>
      <c r="K612" s="17">
        <v>9.2899999999999956</v>
      </c>
      <c r="L612" s="17">
        <v>135.44999999999999</v>
      </c>
      <c r="M612" s="17">
        <v>89</v>
      </c>
      <c r="N612" s="17">
        <v>46.449999999999989</v>
      </c>
      <c r="O612" s="17" t="s">
        <v>13992</v>
      </c>
      <c r="P612" t="s">
        <v>30</v>
      </c>
      <c r="Q612" t="s">
        <v>14024</v>
      </c>
    </row>
    <row r="613" spans="1:17" x14ac:dyDescent="0.3">
      <c r="A613" t="s">
        <v>7137</v>
      </c>
      <c r="B613" s="2">
        <v>45348</v>
      </c>
      <c r="C613" t="s">
        <v>129</v>
      </c>
      <c r="D613" t="s">
        <v>130</v>
      </c>
      <c r="E613" t="s">
        <v>131</v>
      </c>
      <c r="F613" t="s">
        <v>51</v>
      </c>
      <c r="G613" t="s">
        <v>70</v>
      </c>
      <c r="H613" s="29">
        <v>3</v>
      </c>
      <c r="I613" s="17">
        <v>13.39</v>
      </c>
      <c r="J613" s="17">
        <v>22.599999999999998</v>
      </c>
      <c r="K613" s="17">
        <v>9.2099999999999973</v>
      </c>
      <c r="L613" s="17">
        <v>67.8</v>
      </c>
      <c r="M613" s="17">
        <v>40.17</v>
      </c>
      <c r="N613" s="17">
        <v>27.629999999999995</v>
      </c>
      <c r="O613" s="17" t="s">
        <v>13993</v>
      </c>
      <c r="P613" t="s">
        <v>30</v>
      </c>
      <c r="Q613" t="s">
        <v>14024</v>
      </c>
    </row>
    <row r="614" spans="1:17" x14ac:dyDescent="0.3">
      <c r="A614" t="s">
        <v>8927</v>
      </c>
      <c r="B614" s="2">
        <v>45348</v>
      </c>
      <c r="C614" t="s">
        <v>202</v>
      </c>
      <c r="D614" t="s">
        <v>58</v>
      </c>
      <c r="E614" t="s">
        <v>59</v>
      </c>
      <c r="F614" t="s">
        <v>27</v>
      </c>
      <c r="G614" t="s">
        <v>36</v>
      </c>
      <c r="H614" s="29">
        <v>2</v>
      </c>
      <c r="I614" s="17">
        <v>28.63</v>
      </c>
      <c r="J614" s="17">
        <v>48.21</v>
      </c>
      <c r="K614" s="17">
        <v>19.580000000000002</v>
      </c>
      <c r="L614" s="17">
        <v>96.42</v>
      </c>
      <c r="M614" s="17">
        <v>57.26</v>
      </c>
      <c r="N614" s="17">
        <v>39.160000000000004</v>
      </c>
      <c r="O614" s="17" t="s">
        <v>20</v>
      </c>
      <c r="P614" t="s">
        <v>30</v>
      </c>
      <c r="Q614" t="s">
        <v>8928</v>
      </c>
    </row>
    <row r="615" spans="1:17" x14ac:dyDescent="0.3">
      <c r="A615" t="s">
        <v>11129</v>
      </c>
      <c r="B615" s="2">
        <v>45348</v>
      </c>
      <c r="C615" t="s">
        <v>334</v>
      </c>
      <c r="D615" t="s">
        <v>91</v>
      </c>
      <c r="E615" t="s">
        <v>92</v>
      </c>
      <c r="F615" t="s">
        <v>51</v>
      </c>
      <c r="G615" t="s">
        <v>70</v>
      </c>
      <c r="H615" s="29">
        <v>6</v>
      </c>
      <c r="I615" s="17">
        <v>9.32</v>
      </c>
      <c r="J615" s="17">
        <v>14.92</v>
      </c>
      <c r="K615" s="17">
        <v>5.6</v>
      </c>
      <c r="L615" s="17">
        <v>89.52</v>
      </c>
      <c r="M615" s="17">
        <v>55.92</v>
      </c>
      <c r="N615" s="17">
        <v>33.599999999999994</v>
      </c>
      <c r="O615" s="17" t="s">
        <v>14024</v>
      </c>
      <c r="P615" t="s">
        <v>54</v>
      </c>
      <c r="Q615" t="s">
        <v>11130</v>
      </c>
    </row>
    <row r="616" spans="1:17" x14ac:dyDescent="0.3">
      <c r="A616" t="s">
        <v>11899</v>
      </c>
      <c r="B616" s="2">
        <v>45348</v>
      </c>
      <c r="C616" t="s">
        <v>148</v>
      </c>
      <c r="D616" t="s">
        <v>42</v>
      </c>
      <c r="E616" t="s">
        <v>63</v>
      </c>
      <c r="F616" t="s">
        <v>93</v>
      </c>
      <c r="G616" t="s">
        <v>137</v>
      </c>
      <c r="H616" s="29">
        <v>2</v>
      </c>
      <c r="I616" s="17">
        <v>15.97</v>
      </c>
      <c r="J616" s="17">
        <v>23.97</v>
      </c>
      <c r="K616" s="17">
        <v>7.9999999999999982</v>
      </c>
      <c r="L616" s="17">
        <v>47.94</v>
      </c>
      <c r="M616" s="17">
        <v>31.94</v>
      </c>
      <c r="N616" s="17">
        <v>15.999999999999996</v>
      </c>
      <c r="O616" s="17" t="s">
        <v>53</v>
      </c>
      <c r="P616" t="s">
        <v>21</v>
      </c>
      <c r="Q616" t="s">
        <v>2470</v>
      </c>
    </row>
    <row r="617" spans="1:17" x14ac:dyDescent="0.3">
      <c r="A617" t="s">
        <v>4367</v>
      </c>
      <c r="B617" s="2">
        <v>45349</v>
      </c>
      <c r="C617" t="s">
        <v>190</v>
      </c>
      <c r="D617" t="s">
        <v>16</v>
      </c>
      <c r="E617" t="s">
        <v>186</v>
      </c>
      <c r="F617" t="s">
        <v>27</v>
      </c>
      <c r="G617" t="s">
        <v>109</v>
      </c>
      <c r="H617" s="29">
        <v>3</v>
      </c>
      <c r="I617" s="17">
        <v>12.91</v>
      </c>
      <c r="J617" s="17">
        <v>21.98</v>
      </c>
      <c r="K617" s="17">
        <v>9.07</v>
      </c>
      <c r="L617" s="17">
        <v>65.94</v>
      </c>
      <c r="M617" s="17">
        <v>38.730000000000004</v>
      </c>
      <c r="N617" s="17">
        <v>27.209999999999994</v>
      </c>
      <c r="O617" s="17" t="s">
        <v>175</v>
      </c>
      <c r="P617" t="s">
        <v>30</v>
      </c>
      <c r="Q617" t="s">
        <v>4368</v>
      </c>
    </row>
    <row r="618" spans="1:17" x14ac:dyDescent="0.3">
      <c r="A618" t="s">
        <v>6656</v>
      </c>
      <c r="B618" s="2">
        <v>45349</v>
      </c>
      <c r="C618" t="s">
        <v>376</v>
      </c>
      <c r="D618" t="s">
        <v>168</v>
      </c>
      <c r="E618" t="s">
        <v>293</v>
      </c>
      <c r="F618" t="s">
        <v>93</v>
      </c>
      <c r="G618" t="s">
        <v>141</v>
      </c>
      <c r="H618" s="29">
        <v>5</v>
      </c>
      <c r="I618" s="17">
        <v>13.92</v>
      </c>
      <c r="J618" s="17">
        <v>21.509999999999998</v>
      </c>
      <c r="K618" s="17">
        <v>7.5899999999999981</v>
      </c>
      <c r="L618" s="17">
        <v>107.55</v>
      </c>
      <c r="M618" s="17">
        <v>69.599999999999994</v>
      </c>
      <c r="N618" s="17">
        <v>37.950000000000003</v>
      </c>
      <c r="O618" s="17" t="s">
        <v>13993</v>
      </c>
      <c r="P618" t="s">
        <v>30</v>
      </c>
      <c r="Q618" t="s">
        <v>6658</v>
      </c>
    </row>
    <row r="619" spans="1:17" x14ac:dyDescent="0.3">
      <c r="A619" t="s">
        <v>8418</v>
      </c>
      <c r="B619" s="2">
        <v>45349</v>
      </c>
      <c r="C619" t="s">
        <v>202</v>
      </c>
      <c r="D619" t="s">
        <v>58</v>
      </c>
      <c r="E619" t="s">
        <v>59</v>
      </c>
      <c r="F619" t="s">
        <v>18</v>
      </c>
      <c r="G619" t="s">
        <v>99</v>
      </c>
      <c r="H619" s="29">
        <v>7</v>
      </c>
      <c r="I619" s="17">
        <v>9.41</v>
      </c>
      <c r="J619" s="17">
        <v>12.11</v>
      </c>
      <c r="K619" s="17">
        <v>2.6999999999999993</v>
      </c>
      <c r="L619" s="17">
        <v>84.77</v>
      </c>
      <c r="M619" s="17">
        <v>65.87</v>
      </c>
      <c r="N619" s="17">
        <v>18.899999999999991</v>
      </c>
      <c r="O619" s="17" t="s">
        <v>13993</v>
      </c>
      <c r="P619" t="s">
        <v>54</v>
      </c>
      <c r="Q619" t="s">
        <v>8419</v>
      </c>
    </row>
    <row r="620" spans="1:17" x14ac:dyDescent="0.3">
      <c r="A620" t="s">
        <v>9388</v>
      </c>
      <c r="B620" s="2">
        <v>45349</v>
      </c>
      <c r="C620" t="s">
        <v>334</v>
      </c>
      <c r="D620" t="s">
        <v>91</v>
      </c>
      <c r="E620" t="s">
        <v>92</v>
      </c>
      <c r="F620" t="s">
        <v>93</v>
      </c>
      <c r="G620" t="s">
        <v>141</v>
      </c>
      <c r="H620" s="29">
        <v>4</v>
      </c>
      <c r="I620" s="17">
        <v>14.19</v>
      </c>
      <c r="J620" s="17">
        <v>17.86</v>
      </c>
      <c r="K620" s="17">
        <v>3.67</v>
      </c>
      <c r="L620" s="17">
        <v>71.44</v>
      </c>
      <c r="M620" s="17">
        <v>56.76</v>
      </c>
      <c r="N620" s="17">
        <v>14.68</v>
      </c>
      <c r="O620" s="17" t="s">
        <v>20</v>
      </c>
      <c r="P620" t="s">
        <v>30</v>
      </c>
      <c r="Q620" t="s">
        <v>9389</v>
      </c>
    </row>
    <row r="621" spans="1:17" x14ac:dyDescent="0.3">
      <c r="A621" t="s">
        <v>11551</v>
      </c>
      <c r="B621" s="2">
        <v>45349</v>
      </c>
      <c r="C621" t="s">
        <v>334</v>
      </c>
      <c r="D621" t="s">
        <v>91</v>
      </c>
      <c r="E621" t="s">
        <v>92</v>
      </c>
      <c r="F621" t="s">
        <v>27</v>
      </c>
      <c r="G621" t="s">
        <v>109</v>
      </c>
      <c r="H621" s="29">
        <v>6</v>
      </c>
      <c r="I621" s="17">
        <v>7.86</v>
      </c>
      <c r="J621" s="17">
        <v>10.92</v>
      </c>
      <c r="K621" s="17">
        <v>3.0599999999999996</v>
      </c>
      <c r="L621" s="17">
        <v>65.52</v>
      </c>
      <c r="M621" s="17">
        <v>47.160000000000004</v>
      </c>
      <c r="N621" s="17">
        <v>18.359999999999992</v>
      </c>
      <c r="O621" s="17" t="s">
        <v>13992</v>
      </c>
      <c r="P621" t="s">
        <v>21</v>
      </c>
      <c r="Q621" t="s">
        <v>9260</v>
      </c>
    </row>
    <row r="622" spans="1:17" x14ac:dyDescent="0.3">
      <c r="A622" t="s">
        <v>2286</v>
      </c>
      <c r="B622" s="2">
        <v>45350</v>
      </c>
      <c r="C622" t="s">
        <v>148</v>
      </c>
      <c r="D622" t="s">
        <v>42</v>
      </c>
      <c r="E622" t="s">
        <v>63</v>
      </c>
      <c r="F622" t="s">
        <v>18</v>
      </c>
      <c r="G622" t="s">
        <v>99</v>
      </c>
      <c r="H622" s="29">
        <v>6</v>
      </c>
      <c r="I622" s="17">
        <v>8.58</v>
      </c>
      <c r="J622" s="17">
        <v>12.280000000000001</v>
      </c>
      <c r="K622" s="17">
        <v>3.7000000000000011</v>
      </c>
      <c r="L622" s="17">
        <v>73.680000000000007</v>
      </c>
      <c r="M622" s="17">
        <v>51.480000000000004</v>
      </c>
      <c r="N622" s="17">
        <v>22.200000000000003</v>
      </c>
      <c r="O622" s="17" t="s">
        <v>175</v>
      </c>
      <c r="P622" t="s">
        <v>54</v>
      </c>
      <c r="Q622" t="s">
        <v>2287</v>
      </c>
    </row>
    <row r="623" spans="1:17" x14ac:dyDescent="0.3">
      <c r="A623" t="s">
        <v>4399</v>
      </c>
      <c r="B623" s="2">
        <v>45350</v>
      </c>
      <c r="C623" t="s">
        <v>394</v>
      </c>
      <c r="D623" t="s">
        <v>25</v>
      </c>
      <c r="E623" t="s">
        <v>104</v>
      </c>
      <c r="F623" t="s">
        <v>51</v>
      </c>
      <c r="G623" t="s">
        <v>70</v>
      </c>
      <c r="H623" s="29">
        <v>8</v>
      </c>
      <c r="I623" s="17">
        <v>13.5</v>
      </c>
      <c r="J623" s="17">
        <v>22.78</v>
      </c>
      <c r="K623" s="17">
        <v>9.2800000000000011</v>
      </c>
      <c r="L623" s="17">
        <v>182.24</v>
      </c>
      <c r="M623" s="17">
        <v>108</v>
      </c>
      <c r="N623" s="17">
        <v>74.240000000000009</v>
      </c>
      <c r="O623" s="17" t="s">
        <v>13993</v>
      </c>
      <c r="P623" t="s">
        <v>54</v>
      </c>
      <c r="Q623" t="s">
        <v>4400</v>
      </c>
    </row>
    <row r="624" spans="1:17" x14ac:dyDescent="0.3">
      <c r="A624" t="s">
        <v>6042</v>
      </c>
      <c r="B624" s="2">
        <v>45350</v>
      </c>
      <c r="C624" t="s">
        <v>334</v>
      </c>
      <c r="D624" t="s">
        <v>91</v>
      </c>
      <c r="E624" t="s">
        <v>92</v>
      </c>
      <c r="F624" t="s">
        <v>76</v>
      </c>
      <c r="G624" t="s">
        <v>149</v>
      </c>
      <c r="H624" s="29">
        <v>4</v>
      </c>
      <c r="I624" s="17">
        <v>11.41</v>
      </c>
      <c r="J624" s="17">
        <v>18.38</v>
      </c>
      <c r="K624" s="17">
        <v>6.9699999999999989</v>
      </c>
      <c r="L624" s="17">
        <v>73.52</v>
      </c>
      <c r="M624" s="17">
        <v>45.64</v>
      </c>
      <c r="N624" s="17">
        <v>27.879999999999995</v>
      </c>
      <c r="O624" s="17" t="s">
        <v>53</v>
      </c>
      <c r="P624" t="s">
        <v>14024</v>
      </c>
      <c r="Q624" t="s">
        <v>6044</v>
      </c>
    </row>
    <row r="625" spans="1:17" x14ac:dyDescent="0.3">
      <c r="A625" t="s">
        <v>6199</v>
      </c>
      <c r="B625" s="2">
        <v>45350</v>
      </c>
      <c r="C625" t="s">
        <v>376</v>
      </c>
      <c r="D625" t="s">
        <v>168</v>
      </c>
      <c r="E625" t="s">
        <v>293</v>
      </c>
      <c r="F625" t="s">
        <v>93</v>
      </c>
      <c r="G625" t="s">
        <v>94</v>
      </c>
      <c r="H625" s="29">
        <v>5</v>
      </c>
      <c r="I625" s="17">
        <v>27.41</v>
      </c>
      <c r="J625" s="17">
        <v>42.839999999999996</v>
      </c>
      <c r="K625" s="17">
        <v>15.429999999999996</v>
      </c>
      <c r="L625" s="17">
        <v>214.2</v>
      </c>
      <c r="M625" s="17">
        <v>137.05000000000001</v>
      </c>
      <c r="N625" s="17">
        <v>77.149999999999977</v>
      </c>
      <c r="O625" s="17" t="s">
        <v>175</v>
      </c>
      <c r="P625" t="s">
        <v>54</v>
      </c>
      <c r="Q625" t="s">
        <v>6200</v>
      </c>
    </row>
    <row r="626" spans="1:17" x14ac:dyDescent="0.3">
      <c r="A626" t="s">
        <v>7398</v>
      </c>
      <c r="B626" s="2">
        <v>45350</v>
      </c>
      <c r="C626" t="s">
        <v>376</v>
      </c>
      <c r="D626" t="s">
        <v>168</v>
      </c>
      <c r="E626" t="s">
        <v>293</v>
      </c>
      <c r="F626" t="s">
        <v>93</v>
      </c>
      <c r="G626" t="s">
        <v>122</v>
      </c>
      <c r="H626" s="29">
        <v>3</v>
      </c>
      <c r="I626" s="17">
        <v>53.88</v>
      </c>
      <c r="J626" s="17">
        <v>94.48</v>
      </c>
      <c r="K626" s="17">
        <v>40.6</v>
      </c>
      <c r="L626" s="17">
        <v>283.44</v>
      </c>
      <c r="M626" s="17">
        <v>161.64000000000001</v>
      </c>
      <c r="N626" s="17">
        <v>121.79999999999998</v>
      </c>
      <c r="O626" s="17" t="s">
        <v>14024</v>
      </c>
      <c r="P626" t="s">
        <v>14024</v>
      </c>
      <c r="Q626" t="s">
        <v>7400</v>
      </c>
    </row>
    <row r="627" spans="1:17" x14ac:dyDescent="0.3">
      <c r="A627" t="s">
        <v>8101</v>
      </c>
      <c r="B627" s="2">
        <v>45350</v>
      </c>
      <c r="C627" t="s">
        <v>202</v>
      </c>
      <c r="D627" t="s">
        <v>58</v>
      </c>
      <c r="E627" t="s">
        <v>59</v>
      </c>
      <c r="F627" t="s">
        <v>27</v>
      </c>
      <c r="G627" t="s">
        <v>28</v>
      </c>
      <c r="H627" s="29">
        <v>5</v>
      </c>
      <c r="I627" s="17">
        <v>17.010000000000002</v>
      </c>
      <c r="J627" s="17">
        <v>36.339999999999996</v>
      </c>
      <c r="K627" s="17">
        <v>19.329999999999995</v>
      </c>
      <c r="L627" s="17">
        <v>181.7</v>
      </c>
      <c r="M627" s="17">
        <v>85.050000000000011</v>
      </c>
      <c r="N627" s="17">
        <v>96.649999999999977</v>
      </c>
      <c r="O627" s="17" t="s">
        <v>13992</v>
      </c>
      <c r="P627" t="s">
        <v>54</v>
      </c>
      <c r="Q627" t="s">
        <v>8102</v>
      </c>
    </row>
    <row r="628" spans="1:17" x14ac:dyDescent="0.3">
      <c r="A628" t="s">
        <v>11449</v>
      </c>
      <c r="B628" s="2">
        <v>45350</v>
      </c>
      <c r="C628" t="s">
        <v>376</v>
      </c>
      <c r="D628" t="s">
        <v>168</v>
      </c>
      <c r="E628" t="s">
        <v>293</v>
      </c>
      <c r="F628" t="s">
        <v>18</v>
      </c>
      <c r="G628" t="s">
        <v>81</v>
      </c>
      <c r="H628" s="29">
        <v>6</v>
      </c>
      <c r="I628" s="17">
        <v>23.76</v>
      </c>
      <c r="J628" s="17">
        <v>29.67</v>
      </c>
      <c r="K628" s="17">
        <v>5.91</v>
      </c>
      <c r="L628" s="17">
        <v>178.02</v>
      </c>
      <c r="M628" s="17">
        <v>142.56</v>
      </c>
      <c r="N628" s="17">
        <v>35.460000000000008</v>
      </c>
      <c r="O628" s="17" t="s">
        <v>13993</v>
      </c>
      <c r="P628" t="s">
        <v>30</v>
      </c>
      <c r="Q628" t="s">
        <v>11450</v>
      </c>
    </row>
    <row r="629" spans="1:17" x14ac:dyDescent="0.3">
      <c r="A629" t="s">
        <v>11958</v>
      </c>
      <c r="B629" s="2">
        <v>45350</v>
      </c>
      <c r="C629" t="s">
        <v>334</v>
      </c>
      <c r="D629" t="s">
        <v>91</v>
      </c>
      <c r="E629" t="s">
        <v>92</v>
      </c>
      <c r="F629" t="s">
        <v>27</v>
      </c>
      <c r="G629" t="s">
        <v>187</v>
      </c>
      <c r="H629" s="29">
        <v>8</v>
      </c>
      <c r="I629" s="17">
        <v>113.49</v>
      </c>
      <c r="J629" s="17">
        <v>181.98</v>
      </c>
      <c r="K629" s="17">
        <v>68.489999999999995</v>
      </c>
      <c r="L629" s="17">
        <v>1455.84</v>
      </c>
      <c r="M629" s="17">
        <v>907.92</v>
      </c>
      <c r="N629" s="17">
        <v>547.91999999999996</v>
      </c>
      <c r="O629" s="17" t="s">
        <v>13993</v>
      </c>
      <c r="P629" t="s">
        <v>21</v>
      </c>
      <c r="Q629" t="s">
        <v>10347</v>
      </c>
    </row>
    <row r="630" spans="1:17" x14ac:dyDescent="0.3">
      <c r="A630" t="s">
        <v>13397</v>
      </c>
      <c r="B630" s="2">
        <v>45350</v>
      </c>
      <c r="C630" t="s">
        <v>376</v>
      </c>
      <c r="D630" t="s">
        <v>168</v>
      </c>
      <c r="E630" t="s">
        <v>293</v>
      </c>
      <c r="F630" t="s">
        <v>51</v>
      </c>
      <c r="G630" t="s">
        <v>119</v>
      </c>
      <c r="H630" s="29">
        <v>5</v>
      </c>
      <c r="I630" s="17">
        <v>15.19</v>
      </c>
      <c r="J630" s="17">
        <v>28.139999999999997</v>
      </c>
      <c r="K630" s="17">
        <v>12.949999999999998</v>
      </c>
      <c r="L630" s="17">
        <v>140.69999999999999</v>
      </c>
      <c r="M630" s="17">
        <v>75.95</v>
      </c>
      <c r="N630" s="17">
        <v>64.749999999999986</v>
      </c>
      <c r="O630" s="17" t="s">
        <v>13992</v>
      </c>
      <c r="P630" t="s">
        <v>54</v>
      </c>
      <c r="Q630" t="s">
        <v>10858</v>
      </c>
    </row>
    <row r="631" spans="1:17" x14ac:dyDescent="0.3">
      <c r="A631" t="s">
        <v>1242</v>
      </c>
      <c r="B631" s="2">
        <v>45351</v>
      </c>
      <c r="C631" t="s">
        <v>190</v>
      </c>
      <c r="D631" t="s">
        <v>16</v>
      </c>
      <c r="E631" t="s">
        <v>186</v>
      </c>
      <c r="F631" t="s">
        <v>18</v>
      </c>
      <c r="G631" t="s">
        <v>224</v>
      </c>
      <c r="H631" s="29">
        <v>4</v>
      </c>
      <c r="I631" s="17">
        <v>24.39</v>
      </c>
      <c r="J631" s="17">
        <v>33.26</v>
      </c>
      <c r="K631" s="17">
        <v>8.8699999999999974</v>
      </c>
      <c r="L631" s="17">
        <v>133.04</v>
      </c>
      <c r="M631" s="17">
        <v>97.56</v>
      </c>
      <c r="N631" s="17">
        <v>35.47999999999999</v>
      </c>
      <c r="O631" s="17" t="s">
        <v>20</v>
      </c>
      <c r="P631" t="s">
        <v>54</v>
      </c>
      <c r="Q631" t="s">
        <v>1243</v>
      </c>
    </row>
    <row r="632" spans="1:17" x14ac:dyDescent="0.3">
      <c r="A632" t="s">
        <v>2420</v>
      </c>
      <c r="B632" s="2">
        <v>45351</v>
      </c>
      <c r="C632" t="s">
        <v>73</v>
      </c>
      <c r="D632" t="s">
        <v>74</v>
      </c>
      <c r="E632" t="s">
        <v>312</v>
      </c>
      <c r="F632" t="s">
        <v>51</v>
      </c>
      <c r="G632" t="s">
        <v>119</v>
      </c>
      <c r="H632" s="29">
        <v>3</v>
      </c>
      <c r="I632" s="17">
        <v>11.83</v>
      </c>
      <c r="J632" s="17">
        <v>21.75</v>
      </c>
      <c r="K632" s="17">
        <v>9.92</v>
      </c>
      <c r="L632" s="17">
        <v>65.25</v>
      </c>
      <c r="M632" s="17">
        <v>35.49</v>
      </c>
      <c r="N632" s="17">
        <v>29.759999999999998</v>
      </c>
      <c r="O632" s="17" t="s">
        <v>13992</v>
      </c>
      <c r="P632" t="s">
        <v>30</v>
      </c>
      <c r="Q632" t="s">
        <v>2422</v>
      </c>
    </row>
    <row r="633" spans="1:17" x14ac:dyDescent="0.3">
      <c r="A633" t="s">
        <v>2476</v>
      </c>
      <c r="B633" s="2">
        <v>45351</v>
      </c>
      <c r="C633" t="s">
        <v>334</v>
      </c>
      <c r="D633" t="s">
        <v>91</v>
      </c>
      <c r="E633" t="s">
        <v>92</v>
      </c>
      <c r="F633" t="s">
        <v>51</v>
      </c>
      <c r="G633" t="s">
        <v>119</v>
      </c>
      <c r="H633" s="29">
        <v>5</v>
      </c>
      <c r="I633" s="17">
        <v>13.26</v>
      </c>
      <c r="J633" s="17">
        <v>18.2</v>
      </c>
      <c r="K633" s="17">
        <v>4.9399999999999995</v>
      </c>
      <c r="L633" s="17">
        <v>91</v>
      </c>
      <c r="M633" s="17">
        <v>66.3</v>
      </c>
      <c r="N633" s="17">
        <v>24.700000000000003</v>
      </c>
      <c r="O633" s="17" t="s">
        <v>175</v>
      </c>
      <c r="P633" t="s">
        <v>30</v>
      </c>
      <c r="Q633" t="s">
        <v>2477</v>
      </c>
    </row>
    <row r="634" spans="1:17" x14ac:dyDescent="0.3">
      <c r="A634" t="s">
        <v>2537</v>
      </c>
      <c r="B634" s="2">
        <v>45351</v>
      </c>
      <c r="C634" t="s">
        <v>394</v>
      </c>
      <c r="D634" t="s">
        <v>25</v>
      </c>
      <c r="E634" t="s">
        <v>104</v>
      </c>
      <c r="F634" t="s">
        <v>93</v>
      </c>
      <c r="G634" t="s">
        <v>141</v>
      </c>
      <c r="H634" s="29">
        <v>3</v>
      </c>
      <c r="I634" s="17">
        <v>14.74</v>
      </c>
      <c r="J634" s="17">
        <v>25.569999999999997</v>
      </c>
      <c r="K634" s="17">
        <v>10.829999999999997</v>
      </c>
      <c r="L634" s="17">
        <v>76.709999999999994</v>
      </c>
      <c r="M634" s="17">
        <v>44.22</v>
      </c>
      <c r="N634" s="17">
        <v>32.489999999999995</v>
      </c>
      <c r="O634" s="17" t="s">
        <v>20</v>
      </c>
      <c r="P634" t="s">
        <v>54</v>
      </c>
      <c r="Q634" t="s">
        <v>2538</v>
      </c>
    </row>
    <row r="635" spans="1:17" x14ac:dyDescent="0.3">
      <c r="A635" t="s">
        <v>3159</v>
      </c>
      <c r="B635" s="2">
        <v>45351</v>
      </c>
      <c r="C635" t="s">
        <v>307</v>
      </c>
      <c r="D635" t="s">
        <v>68</v>
      </c>
      <c r="E635" t="s">
        <v>229</v>
      </c>
      <c r="F635" t="s">
        <v>27</v>
      </c>
      <c r="G635" t="s">
        <v>109</v>
      </c>
      <c r="H635" s="29">
        <v>1</v>
      </c>
      <c r="I635" s="17">
        <v>11.31</v>
      </c>
      <c r="J635" s="17">
        <v>18.71</v>
      </c>
      <c r="K635" s="17">
        <v>7.4</v>
      </c>
      <c r="L635" s="17">
        <v>18.71</v>
      </c>
      <c r="M635" s="17">
        <v>11.31</v>
      </c>
      <c r="N635" s="17">
        <v>7.4</v>
      </c>
      <c r="O635" s="17" t="s">
        <v>13992</v>
      </c>
      <c r="P635" t="s">
        <v>54</v>
      </c>
      <c r="Q635" t="s">
        <v>3160</v>
      </c>
    </row>
    <row r="636" spans="1:17" x14ac:dyDescent="0.3">
      <c r="A636" t="s">
        <v>6392</v>
      </c>
      <c r="B636" s="2">
        <v>45351</v>
      </c>
      <c r="C636" t="s">
        <v>394</v>
      </c>
      <c r="D636" t="s">
        <v>25</v>
      </c>
      <c r="E636" t="s">
        <v>104</v>
      </c>
      <c r="F636" t="s">
        <v>18</v>
      </c>
      <c r="G636" t="s">
        <v>81</v>
      </c>
      <c r="H636" s="29">
        <v>7</v>
      </c>
      <c r="I636" s="17">
        <v>23.46</v>
      </c>
      <c r="J636" s="17">
        <v>43.980000000000004</v>
      </c>
      <c r="K636" s="17">
        <v>20.520000000000003</v>
      </c>
      <c r="L636" s="17">
        <v>307.86</v>
      </c>
      <c r="M636" s="17">
        <v>164.22</v>
      </c>
      <c r="N636" s="17">
        <v>143.64000000000001</v>
      </c>
      <c r="O636" s="17" t="s">
        <v>13993</v>
      </c>
      <c r="P636" t="s">
        <v>21</v>
      </c>
      <c r="Q636" t="s">
        <v>6393</v>
      </c>
    </row>
    <row r="637" spans="1:17" x14ac:dyDescent="0.3">
      <c r="A637" t="s">
        <v>11857</v>
      </c>
      <c r="B637" s="2">
        <v>45351</v>
      </c>
      <c r="C637" t="s">
        <v>190</v>
      </c>
      <c r="D637" t="s">
        <v>16</v>
      </c>
      <c r="E637" t="s">
        <v>186</v>
      </c>
      <c r="F637" t="s">
        <v>51</v>
      </c>
      <c r="G637" t="s">
        <v>60</v>
      </c>
      <c r="H637" s="29">
        <v>6</v>
      </c>
      <c r="I637" s="17">
        <v>5.09</v>
      </c>
      <c r="J637" s="17">
        <v>7.2683333333333335</v>
      </c>
      <c r="K637" s="17">
        <v>2.1783333333333337</v>
      </c>
      <c r="L637" s="17">
        <v>43.61</v>
      </c>
      <c r="M637" s="17">
        <v>30.54</v>
      </c>
      <c r="N637" s="17">
        <v>13.07</v>
      </c>
      <c r="O637" s="17" t="s">
        <v>175</v>
      </c>
      <c r="P637" t="s">
        <v>21</v>
      </c>
      <c r="Q637" t="s">
        <v>2905</v>
      </c>
    </row>
    <row r="638" spans="1:17" x14ac:dyDescent="0.3">
      <c r="A638" t="s">
        <v>12599</v>
      </c>
      <c r="B638" s="2">
        <v>45351</v>
      </c>
      <c r="C638" t="s">
        <v>135</v>
      </c>
      <c r="D638" t="s">
        <v>34</v>
      </c>
      <c r="E638" t="s">
        <v>35</v>
      </c>
      <c r="F638" t="s">
        <v>93</v>
      </c>
      <c r="G638" t="s">
        <v>137</v>
      </c>
      <c r="H638" s="29">
        <v>8</v>
      </c>
      <c r="I638" s="17">
        <v>17.754966666666682</v>
      </c>
      <c r="J638" s="17">
        <v>29.04</v>
      </c>
      <c r="K638" s="17">
        <v>11.285033333333317</v>
      </c>
      <c r="L638" s="17">
        <v>232.32</v>
      </c>
      <c r="M638" s="17">
        <v>142.03973333333346</v>
      </c>
      <c r="N638" s="17">
        <v>90.280266666666535</v>
      </c>
      <c r="O638" s="17" t="s">
        <v>13993</v>
      </c>
      <c r="P638" t="s">
        <v>30</v>
      </c>
      <c r="Q638" t="s">
        <v>12600</v>
      </c>
    </row>
    <row r="639" spans="1:17" x14ac:dyDescent="0.3">
      <c r="A639" t="s">
        <v>13954</v>
      </c>
      <c r="B639" s="2">
        <v>45351</v>
      </c>
      <c r="C639" t="s">
        <v>394</v>
      </c>
      <c r="D639" t="s">
        <v>25</v>
      </c>
      <c r="E639" t="s">
        <v>104</v>
      </c>
      <c r="F639" t="s">
        <v>18</v>
      </c>
      <c r="G639" t="s">
        <v>99</v>
      </c>
      <c r="H639" s="29">
        <v>2</v>
      </c>
      <c r="I639" s="17">
        <v>5.31</v>
      </c>
      <c r="J639" s="17">
        <v>7.14</v>
      </c>
      <c r="K639" s="17">
        <v>1.83</v>
      </c>
      <c r="L639" s="17">
        <v>14.28</v>
      </c>
      <c r="M639" s="17">
        <v>10.62</v>
      </c>
      <c r="N639" s="17">
        <v>3.66</v>
      </c>
      <c r="O639" s="17" t="s">
        <v>175</v>
      </c>
      <c r="P639" t="s">
        <v>30</v>
      </c>
      <c r="Q639" t="s">
        <v>13516</v>
      </c>
    </row>
    <row r="640" spans="1:17" x14ac:dyDescent="0.3">
      <c r="A640" t="s">
        <v>336</v>
      </c>
      <c r="B640" s="2">
        <v>45352</v>
      </c>
      <c r="C640" t="s">
        <v>376</v>
      </c>
      <c r="D640" t="s">
        <v>168</v>
      </c>
      <c r="E640" t="s">
        <v>293</v>
      </c>
      <c r="F640" t="s">
        <v>51</v>
      </c>
      <c r="G640" t="s">
        <v>70</v>
      </c>
      <c r="H640" s="29">
        <v>4</v>
      </c>
      <c r="I640" s="17">
        <v>13.95</v>
      </c>
      <c r="J640" s="17">
        <v>18.73</v>
      </c>
      <c r="K640" s="17">
        <v>4.7800000000000011</v>
      </c>
      <c r="L640" s="17">
        <v>74.92</v>
      </c>
      <c r="M640" s="17">
        <v>55.8</v>
      </c>
      <c r="N640" s="17">
        <v>19.120000000000005</v>
      </c>
      <c r="O640" s="17" t="s">
        <v>13992</v>
      </c>
      <c r="P640" t="s">
        <v>54</v>
      </c>
      <c r="Q640" t="s">
        <v>338</v>
      </c>
    </row>
    <row r="641" spans="1:19" x14ac:dyDescent="0.3">
      <c r="A641" t="s">
        <v>1860</v>
      </c>
      <c r="B641" s="2">
        <v>45352</v>
      </c>
      <c r="C641" t="s">
        <v>376</v>
      </c>
      <c r="D641" t="s">
        <v>168</v>
      </c>
      <c r="E641" t="s">
        <v>293</v>
      </c>
      <c r="F641" t="s">
        <v>93</v>
      </c>
      <c r="G641" t="s">
        <v>217</v>
      </c>
      <c r="H641" s="29">
        <v>3</v>
      </c>
      <c r="I641" s="17">
        <v>34.29</v>
      </c>
      <c r="J641" s="17">
        <v>58.91</v>
      </c>
      <c r="K641" s="17">
        <v>24.619999999999997</v>
      </c>
      <c r="L641" s="17">
        <v>176.73</v>
      </c>
      <c r="M641" s="17">
        <v>102.87</v>
      </c>
      <c r="N641" s="17">
        <v>73.859999999999985</v>
      </c>
      <c r="O641" s="17" t="s">
        <v>53</v>
      </c>
      <c r="P641" t="s">
        <v>54</v>
      </c>
      <c r="Q641" t="s">
        <v>1861</v>
      </c>
    </row>
    <row r="642" spans="1:19" x14ac:dyDescent="0.3">
      <c r="A642" t="s">
        <v>3704</v>
      </c>
      <c r="B642" s="2">
        <v>45352</v>
      </c>
      <c r="C642" t="s">
        <v>148</v>
      </c>
      <c r="D642" t="s">
        <v>42</v>
      </c>
      <c r="E642" t="s">
        <v>63</v>
      </c>
      <c r="F642" t="s">
        <v>27</v>
      </c>
      <c r="G642" t="s">
        <v>36</v>
      </c>
      <c r="H642" s="29">
        <v>7</v>
      </c>
      <c r="I642" s="17">
        <v>20.85</v>
      </c>
      <c r="J642" s="17">
        <v>33.380000000000003</v>
      </c>
      <c r="K642" s="17">
        <v>12.530000000000001</v>
      </c>
      <c r="L642" s="17">
        <v>233.66</v>
      </c>
      <c r="M642" s="17">
        <v>145.95000000000002</v>
      </c>
      <c r="N642" s="17">
        <v>87.70999999999998</v>
      </c>
      <c r="O642" s="17" t="s">
        <v>13992</v>
      </c>
      <c r="P642" t="s">
        <v>54</v>
      </c>
      <c r="Q642" t="s">
        <v>3705</v>
      </c>
    </row>
    <row r="643" spans="1:19" x14ac:dyDescent="0.3">
      <c r="A643" t="s">
        <v>5083</v>
      </c>
      <c r="B643" s="2">
        <v>45352</v>
      </c>
      <c r="C643" t="s">
        <v>334</v>
      </c>
      <c r="D643" t="s">
        <v>91</v>
      </c>
      <c r="E643" t="s">
        <v>92</v>
      </c>
      <c r="F643" t="s">
        <v>93</v>
      </c>
      <c r="G643" t="s">
        <v>137</v>
      </c>
      <c r="H643" s="29">
        <f>Data[[#This Row],[Totale_Vendita]]/Data[[#This Row],[Prezzo_Unitario]]</f>
        <v>7.040101845957988</v>
      </c>
      <c r="I643" s="17">
        <v>23.26</v>
      </c>
      <c r="J643" s="17">
        <v>47.13</v>
      </c>
      <c r="K643" s="17">
        <v>23.87</v>
      </c>
      <c r="L643" s="17">
        <v>331.8</v>
      </c>
      <c r="M643" s="17">
        <v>163.75276893698282</v>
      </c>
      <c r="N643" s="17">
        <v>168.04723106301719</v>
      </c>
      <c r="O643" s="17" t="s">
        <v>175</v>
      </c>
      <c r="P643" t="s">
        <v>54</v>
      </c>
      <c r="Q643" t="s">
        <v>14024</v>
      </c>
    </row>
    <row r="644" spans="1:19" x14ac:dyDescent="0.3">
      <c r="A644" t="s">
        <v>6612</v>
      </c>
      <c r="B644" s="2">
        <v>45352</v>
      </c>
      <c r="C644" t="s">
        <v>190</v>
      </c>
      <c r="D644" t="s">
        <v>16</v>
      </c>
      <c r="E644" t="s">
        <v>186</v>
      </c>
      <c r="F644" t="s">
        <v>51</v>
      </c>
      <c r="G644" t="s">
        <v>70</v>
      </c>
      <c r="H644" s="29">
        <v>7</v>
      </c>
      <c r="I644" s="17">
        <v>6.9</v>
      </c>
      <c r="J644" s="17">
        <v>11.74</v>
      </c>
      <c r="K644" s="17">
        <v>4.84</v>
      </c>
      <c r="L644" s="17">
        <v>82.18</v>
      </c>
      <c r="M644" s="17">
        <v>48.300000000000004</v>
      </c>
      <c r="N644" s="17">
        <v>33.880000000000003</v>
      </c>
      <c r="O644" s="17" t="s">
        <v>13993</v>
      </c>
      <c r="P644" t="s">
        <v>14024</v>
      </c>
      <c r="Q644" t="s">
        <v>6613</v>
      </c>
      <c r="S644" s="18"/>
    </row>
    <row r="645" spans="1:19" x14ac:dyDescent="0.3">
      <c r="A645" t="s">
        <v>7017</v>
      </c>
      <c r="B645" s="2">
        <v>45352</v>
      </c>
      <c r="C645" t="s">
        <v>202</v>
      </c>
      <c r="D645" t="s">
        <v>58</v>
      </c>
      <c r="E645" t="s">
        <v>59</v>
      </c>
      <c r="F645" t="s">
        <v>93</v>
      </c>
      <c r="G645" t="s">
        <v>217</v>
      </c>
      <c r="H645" s="29">
        <v>4</v>
      </c>
      <c r="I645" s="17">
        <v>23.11</v>
      </c>
      <c r="J645" s="17">
        <v>40.32</v>
      </c>
      <c r="K645" s="17">
        <v>17.21</v>
      </c>
      <c r="L645" s="17">
        <v>161.28</v>
      </c>
      <c r="M645" s="17">
        <v>92.44</v>
      </c>
      <c r="N645" s="17">
        <v>68.84</v>
      </c>
      <c r="O645" s="17" t="s">
        <v>175</v>
      </c>
      <c r="P645" t="s">
        <v>30</v>
      </c>
      <c r="Q645" t="s">
        <v>7018</v>
      </c>
      <c r="S645" s="18"/>
    </row>
    <row r="646" spans="1:19" x14ac:dyDescent="0.3">
      <c r="A646" t="s">
        <v>7813</v>
      </c>
      <c r="B646" s="2">
        <v>45352</v>
      </c>
      <c r="C646" t="s">
        <v>73</v>
      </c>
      <c r="D646" t="s">
        <v>74</v>
      </c>
      <c r="E646" t="s">
        <v>312</v>
      </c>
      <c r="F646" t="s">
        <v>93</v>
      </c>
      <c r="G646" t="s">
        <v>141</v>
      </c>
      <c r="H646" s="29">
        <v>8</v>
      </c>
      <c r="I646" s="17">
        <v>14.89</v>
      </c>
      <c r="J646" s="17">
        <v>22.44</v>
      </c>
      <c r="K646" s="17">
        <v>7.5500000000000007</v>
      </c>
      <c r="L646" s="17">
        <v>179.52</v>
      </c>
      <c r="M646" s="17">
        <v>119.12</v>
      </c>
      <c r="N646" s="17">
        <v>60.400000000000006</v>
      </c>
      <c r="O646" s="17" t="s">
        <v>175</v>
      </c>
      <c r="P646" t="s">
        <v>30</v>
      </c>
      <c r="Q646" t="s">
        <v>1652</v>
      </c>
      <c r="S646" s="18"/>
    </row>
    <row r="647" spans="1:19" x14ac:dyDescent="0.3">
      <c r="A647" t="s">
        <v>7828</v>
      </c>
      <c r="B647" s="2">
        <v>45352</v>
      </c>
      <c r="C647" t="s">
        <v>376</v>
      </c>
      <c r="D647" t="s">
        <v>168</v>
      </c>
      <c r="E647" t="s">
        <v>293</v>
      </c>
      <c r="F647" t="s">
        <v>76</v>
      </c>
      <c r="G647" t="s">
        <v>251</v>
      </c>
      <c r="H647" s="29">
        <v>7</v>
      </c>
      <c r="I647" s="17">
        <v>26.45</v>
      </c>
      <c r="J647" s="17">
        <v>34.700000000000003</v>
      </c>
      <c r="K647" s="17">
        <v>8.2500000000000036</v>
      </c>
      <c r="L647" s="17">
        <v>242.9</v>
      </c>
      <c r="M647" s="17">
        <v>185.15</v>
      </c>
      <c r="N647" s="17">
        <v>57.75</v>
      </c>
      <c r="O647" s="17" t="s">
        <v>175</v>
      </c>
      <c r="P647" t="s">
        <v>30</v>
      </c>
      <c r="Q647" t="s">
        <v>760</v>
      </c>
      <c r="S647" s="18"/>
    </row>
    <row r="648" spans="1:19" x14ac:dyDescent="0.3">
      <c r="A648" t="s">
        <v>10432</v>
      </c>
      <c r="B648" s="2">
        <v>45352</v>
      </c>
      <c r="C648" t="s">
        <v>376</v>
      </c>
      <c r="D648" t="s">
        <v>168</v>
      </c>
      <c r="E648" t="s">
        <v>293</v>
      </c>
      <c r="F648" t="s">
        <v>27</v>
      </c>
      <c r="G648" t="s">
        <v>109</v>
      </c>
      <c r="H648" s="29">
        <v>6</v>
      </c>
      <c r="I648" s="17">
        <v>13.88</v>
      </c>
      <c r="J648" s="17">
        <v>24.64</v>
      </c>
      <c r="K648" s="17">
        <v>10.76</v>
      </c>
      <c r="L648" s="17">
        <v>147.84</v>
      </c>
      <c r="M648" s="17">
        <v>83.28</v>
      </c>
      <c r="N648" s="17">
        <v>64.56</v>
      </c>
      <c r="O648" s="17" t="s">
        <v>20</v>
      </c>
      <c r="P648" t="s">
        <v>30</v>
      </c>
      <c r="Q648" t="s">
        <v>10433</v>
      </c>
      <c r="S648" s="18"/>
    </row>
    <row r="649" spans="1:19" x14ac:dyDescent="0.3">
      <c r="A649" t="s">
        <v>767</v>
      </c>
      <c r="B649" s="2">
        <v>45353</v>
      </c>
      <c r="C649" t="s">
        <v>376</v>
      </c>
      <c r="D649" t="s">
        <v>168</v>
      </c>
      <c r="E649" t="s">
        <v>293</v>
      </c>
      <c r="F649" t="s">
        <v>18</v>
      </c>
      <c r="G649" t="s">
        <v>81</v>
      </c>
      <c r="H649" s="29">
        <v>2</v>
      </c>
      <c r="I649" s="17">
        <v>31.82</v>
      </c>
      <c r="J649" s="17">
        <v>57.48</v>
      </c>
      <c r="K649" s="17">
        <v>25.659999999999997</v>
      </c>
      <c r="L649" s="17">
        <v>114.96</v>
      </c>
      <c r="M649" s="17">
        <v>63.64</v>
      </c>
      <c r="N649" s="17">
        <v>51.319999999999993</v>
      </c>
      <c r="O649" s="17" t="s">
        <v>14024</v>
      </c>
      <c r="P649" t="s">
        <v>54</v>
      </c>
      <c r="Q649" t="s">
        <v>768</v>
      </c>
      <c r="S649" s="18"/>
    </row>
    <row r="650" spans="1:19" x14ac:dyDescent="0.3">
      <c r="A650" t="s">
        <v>4164</v>
      </c>
      <c r="B650" s="2">
        <v>45353</v>
      </c>
      <c r="C650" t="s">
        <v>202</v>
      </c>
      <c r="D650" t="s">
        <v>58</v>
      </c>
      <c r="E650" t="s">
        <v>59</v>
      </c>
      <c r="F650" t="s">
        <v>51</v>
      </c>
      <c r="G650" t="s">
        <v>60</v>
      </c>
      <c r="H650" s="29">
        <v>6</v>
      </c>
      <c r="I650" s="17">
        <v>3.33</v>
      </c>
      <c r="J650" s="17">
        <v>4.93</v>
      </c>
      <c r="K650" s="17">
        <v>1.5999999999999996</v>
      </c>
      <c r="L650" s="17">
        <v>29.58</v>
      </c>
      <c r="M650" s="17">
        <v>19.98</v>
      </c>
      <c r="N650" s="17">
        <v>9.5999999999999979</v>
      </c>
      <c r="O650" s="17" t="s">
        <v>20</v>
      </c>
      <c r="P650" t="s">
        <v>54</v>
      </c>
      <c r="Q650" t="s">
        <v>4165</v>
      </c>
      <c r="S650" s="18"/>
    </row>
    <row r="651" spans="1:19" x14ac:dyDescent="0.3">
      <c r="A651" t="s">
        <v>5025</v>
      </c>
      <c r="B651" s="2">
        <v>45353</v>
      </c>
      <c r="C651" t="s">
        <v>135</v>
      </c>
      <c r="D651" t="s">
        <v>34</v>
      </c>
      <c r="E651" t="s">
        <v>35</v>
      </c>
      <c r="F651" t="s">
        <v>18</v>
      </c>
      <c r="G651" t="s">
        <v>44</v>
      </c>
      <c r="H651" s="29">
        <v>4</v>
      </c>
      <c r="I651" s="17">
        <v>9.57</v>
      </c>
      <c r="J651" s="17">
        <v>15.82</v>
      </c>
      <c r="K651" s="17">
        <v>6.25</v>
      </c>
      <c r="L651" s="17">
        <v>63.28</v>
      </c>
      <c r="M651" s="17">
        <v>38.28</v>
      </c>
      <c r="N651" s="17">
        <v>25</v>
      </c>
      <c r="O651" s="17" t="s">
        <v>13993</v>
      </c>
      <c r="P651" t="s">
        <v>54</v>
      </c>
      <c r="Q651" t="s">
        <v>5026</v>
      </c>
      <c r="S651" s="18"/>
    </row>
    <row r="652" spans="1:19" x14ac:dyDescent="0.3">
      <c r="A652" t="s">
        <v>5843</v>
      </c>
      <c r="B652" s="2">
        <v>45353</v>
      </c>
      <c r="C652" t="s">
        <v>190</v>
      </c>
      <c r="D652" t="s">
        <v>16</v>
      </c>
      <c r="E652" t="s">
        <v>186</v>
      </c>
      <c r="F652" t="s">
        <v>18</v>
      </c>
      <c r="G652" t="s">
        <v>44</v>
      </c>
      <c r="H652" s="29">
        <v>5</v>
      </c>
      <c r="I652" s="17">
        <v>13.236112956810629</v>
      </c>
      <c r="J652" s="17">
        <v>16.119999999999997</v>
      </c>
      <c r="K652" s="17">
        <v>2.8838870431893682</v>
      </c>
      <c r="L652" s="17">
        <v>80.599999999999994</v>
      </c>
      <c r="M652" s="17">
        <v>66.180564784053146</v>
      </c>
      <c r="N652" s="17">
        <v>14.419435215946848</v>
      </c>
      <c r="O652" s="17" t="s">
        <v>13992</v>
      </c>
      <c r="P652" t="s">
        <v>54</v>
      </c>
      <c r="Q652" t="s">
        <v>5844</v>
      </c>
      <c r="S652" s="18"/>
    </row>
    <row r="653" spans="1:19" x14ac:dyDescent="0.3">
      <c r="A653" t="s">
        <v>6335</v>
      </c>
      <c r="B653" s="2">
        <v>45353</v>
      </c>
      <c r="C653" t="s">
        <v>190</v>
      </c>
      <c r="D653" t="s">
        <v>16</v>
      </c>
      <c r="E653" t="s">
        <v>186</v>
      </c>
      <c r="F653" t="s">
        <v>18</v>
      </c>
      <c r="G653" t="s">
        <v>99</v>
      </c>
      <c r="H653" s="29">
        <v>4</v>
      </c>
      <c r="I653" s="17">
        <v>7.6</v>
      </c>
      <c r="J653" s="17">
        <v>11.92</v>
      </c>
      <c r="K653" s="17">
        <v>4.32</v>
      </c>
      <c r="L653" s="17">
        <v>47.68</v>
      </c>
      <c r="M653" s="17">
        <v>30.4</v>
      </c>
      <c r="N653" s="17">
        <v>17.28</v>
      </c>
      <c r="O653" s="17" t="s">
        <v>13993</v>
      </c>
      <c r="P653" t="s">
        <v>54</v>
      </c>
      <c r="Q653" t="s">
        <v>6336</v>
      </c>
      <c r="S653" s="18"/>
    </row>
    <row r="654" spans="1:19" x14ac:dyDescent="0.3">
      <c r="A654" t="s">
        <v>7204</v>
      </c>
      <c r="B654" s="2">
        <v>45353</v>
      </c>
      <c r="C654" t="s">
        <v>73</v>
      </c>
      <c r="D654" t="s">
        <v>74</v>
      </c>
      <c r="E654" t="s">
        <v>312</v>
      </c>
      <c r="F654" t="s">
        <v>51</v>
      </c>
      <c r="G654" t="s">
        <v>70</v>
      </c>
      <c r="H654" s="29">
        <v>4</v>
      </c>
      <c r="I654" s="17">
        <v>13.73</v>
      </c>
      <c r="J654" s="17">
        <v>23.25</v>
      </c>
      <c r="K654" s="17">
        <v>9.52</v>
      </c>
      <c r="L654" s="17">
        <v>93</v>
      </c>
      <c r="M654" s="17">
        <v>54.92</v>
      </c>
      <c r="N654" s="17">
        <v>38.08</v>
      </c>
      <c r="O654" s="17" t="s">
        <v>175</v>
      </c>
      <c r="P654" t="s">
        <v>21</v>
      </c>
      <c r="Q654" t="s">
        <v>7205</v>
      </c>
      <c r="S654" s="18"/>
    </row>
    <row r="655" spans="1:19" x14ac:dyDescent="0.3">
      <c r="A655" t="s">
        <v>7447</v>
      </c>
      <c r="B655" s="2">
        <v>45353</v>
      </c>
      <c r="C655" t="s">
        <v>394</v>
      </c>
      <c r="D655" t="s">
        <v>25</v>
      </c>
      <c r="E655" t="s">
        <v>104</v>
      </c>
      <c r="F655" t="s">
        <v>93</v>
      </c>
      <c r="G655" t="s">
        <v>217</v>
      </c>
      <c r="H655" s="29">
        <v>4</v>
      </c>
      <c r="I655" s="17">
        <v>25.638385269121823</v>
      </c>
      <c r="J655" s="17">
        <v>37.159999999999997</v>
      </c>
      <c r="K655" s="17">
        <v>11.521614730878174</v>
      </c>
      <c r="L655" s="17">
        <v>148.63999999999999</v>
      </c>
      <c r="M655" s="17">
        <v>102.55354107648729</v>
      </c>
      <c r="N655" s="17">
        <v>46.086458923512694</v>
      </c>
      <c r="O655" s="17" t="s">
        <v>175</v>
      </c>
      <c r="P655" t="s">
        <v>54</v>
      </c>
      <c r="Q655" t="s">
        <v>7448</v>
      </c>
      <c r="S655" s="18"/>
    </row>
    <row r="656" spans="1:19" x14ac:dyDescent="0.3">
      <c r="A656" t="s">
        <v>7857</v>
      </c>
      <c r="B656" s="2">
        <v>45353</v>
      </c>
      <c r="C656" t="s">
        <v>190</v>
      </c>
      <c r="D656" t="s">
        <v>16</v>
      </c>
      <c r="E656" t="s">
        <v>186</v>
      </c>
      <c r="F656" t="s">
        <v>27</v>
      </c>
      <c r="G656" t="s">
        <v>187</v>
      </c>
      <c r="H656" s="29">
        <v>6</v>
      </c>
      <c r="I656" s="17">
        <v>95.8</v>
      </c>
      <c r="J656" s="17">
        <v>141.07</v>
      </c>
      <c r="K656" s="17">
        <v>45.269999999999996</v>
      </c>
      <c r="L656" s="17">
        <v>846.42</v>
      </c>
      <c r="M656" s="17">
        <v>574.79999999999995</v>
      </c>
      <c r="N656" s="17">
        <v>271.62</v>
      </c>
      <c r="O656" s="17" t="s">
        <v>53</v>
      </c>
      <c r="P656" t="s">
        <v>54</v>
      </c>
      <c r="Q656" t="s">
        <v>3771</v>
      </c>
      <c r="S656" s="18"/>
    </row>
    <row r="657" spans="1:19" x14ac:dyDescent="0.3">
      <c r="A657" t="s">
        <v>9805</v>
      </c>
      <c r="B657" s="2">
        <v>45353</v>
      </c>
      <c r="C657" t="s">
        <v>376</v>
      </c>
      <c r="D657" t="s">
        <v>168</v>
      </c>
      <c r="E657" t="s">
        <v>293</v>
      </c>
      <c r="F657" t="s">
        <v>27</v>
      </c>
      <c r="G657" t="s">
        <v>187</v>
      </c>
      <c r="H657" s="29">
        <v>2</v>
      </c>
      <c r="I657" s="17">
        <v>99.69</v>
      </c>
      <c r="J657" s="17">
        <v>135.19</v>
      </c>
      <c r="K657" s="17">
        <v>35.5</v>
      </c>
      <c r="L657" s="17">
        <v>270.38</v>
      </c>
      <c r="M657" s="17">
        <v>199.38</v>
      </c>
      <c r="N657" s="17">
        <v>71</v>
      </c>
      <c r="O657" s="17" t="s">
        <v>175</v>
      </c>
      <c r="P657" t="s">
        <v>30</v>
      </c>
      <c r="Q657" t="s">
        <v>9806</v>
      </c>
      <c r="S657" s="18"/>
    </row>
    <row r="658" spans="1:19" x14ac:dyDescent="0.3">
      <c r="A658" t="s">
        <v>10464</v>
      </c>
      <c r="B658" s="2">
        <v>45353</v>
      </c>
      <c r="C658" t="s">
        <v>376</v>
      </c>
      <c r="D658" t="s">
        <v>168</v>
      </c>
      <c r="E658" t="s">
        <v>293</v>
      </c>
      <c r="F658" t="s">
        <v>18</v>
      </c>
      <c r="G658" t="s">
        <v>81</v>
      </c>
      <c r="H658" s="29">
        <f>Data[[#This Row],[Totale_Vendita]]/Data[[#This Row],[Prezzo_Unitario]]</f>
        <v>8.88096753660089</v>
      </c>
      <c r="I658" s="17">
        <v>36.840000000000003</v>
      </c>
      <c r="J658" s="17">
        <v>47.13</v>
      </c>
      <c r="K658" s="17">
        <v>10.29</v>
      </c>
      <c r="L658" s="17">
        <v>418.56</v>
      </c>
      <c r="M658" s="17">
        <v>327.17484404837683</v>
      </c>
      <c r="N658" s="17">
        <v>91.385155951623176</v>
      </c>
      <c r="O658" s="17" t="s">
        <v>13993</v>
      </c>
      <c r="P658" t="s">
        <v>54</v>
      </c>
      <c r="Q658" t="s">
        <v>10465</v>
      </c>
      <c r="S658" s="18"/>
    </row>
    <row r="659" spans="1:19" x14ac:dyDescent="0.3">
      <c r="A659" t="s">
        <v>10853</v>
      </c>
      <c r="B659" s="2">
        <v>45353</v>
      </c>
      <c r="C659" t="s">
        <v>148</v>
      </c>
      <c r="D659" t="s">
        <v>42</v>
      </c>
      <c r="E659" t="s">
        <v>63</v>
      </c>
      <c r="F659" t="s">
        <v>93</v>
      </c>
      <c r="G659" t="s">
        <v>137</v>
      </c>
      <c r="H659" s="29">
        <f>Data[[#This Row],[Totale_Vendita]]/Data[[#This Row],[Prezzo_Unitario]]</f>
        <v>1.1041799278591131</v>
      </c>
      <c r="I659" s="17">
        <v>17.754966666666682</v>
      </c>
      <c r="J659" s="17">
        <v>47.13</v>
      </c>
      <c r="K659" s="17">
        <v>29.37503333333332</v>
      </c>
      <c r="L659" s="17">
        <v>52.04</v>
      </c>
      <c r="M659" s="17">
        <v>19.604677813140974</v>
      </c>
      <c r="N659" s="17">
        <v>32.435322186859025</v>
      </c>
      <c r="O659" s="17" t="s">
        <v>53</v>
      </c>
      <c r="P659" t="s">
        <v>21</v>
      </c>
      <c r="Q659" t="s">
        <v>10854</v>
      </c>
      <c r="S659" s="18"/>
    </row>
    <row r="660" spans="1:19" x14ac:dyDescent="0.3">
      <c r="A660" t="s">
        <v>11357</v>
      </c>
      <c r="B660" s="2">
        <v>45353</v>
      </c>
      <c r="C660" t="s">
        <v>202</v>
      </c>
      <c r="D660" t="s">
        <v>58</v>
      </c>
      <c r="E660" t="s">
        <v>59</v>
      </c>
      <c r="F660" t="s">
        <v>76</v>
      </c>
      <c r="G660" t="s">
        <v>149</v>
      </c>
      <c r="H660" s="29">
        <v>6</v>
      </c>
      <c r="I660" s="17">
        <v>10.210000000000001</v>
      </c>
      <c r="J660" s="17">
        <v>13.51</v>
      </c>
      <c r="K660" s="17">
        <v>3.2999999999999989</v>
      </c>
      <c r="L660" s="17">
        <v>81.06</v>
      </c>
      <c r="M660" s="17">
        <v>61.260000000000005</v>
      </c>
      <c r="N660" s="17">
        <v>19.799999999999997</v>
      </c>
      <c r="O660" s="17" t="s">
        <v>13993</v>
      </c>
      <c r="P660" t="s">
        <v>30</v>
      </c>
      <c r="Q660" t="s">
        <v>4799</v>
      </c>
      <c r="S660" s="18"/>
    </row>
    <row r="661" spans="1:19" x14ac:dyDescent="0.3">
      <c r="A661" t="s">
        <v>12212</v>
      </c>
      <c r="B661" s="2">
        <v>45353</v>
      </c>
      <c r="C661" t="s">
        <v>394</v>
      </c>
      <c r="D661" t="s">
        <v>25</v>
      </c>
      <c r="E661" t="s">
        <v>104</v>
      </c>
      <c r="F661" t="s">
        <v>18</v>
      </c>
      <c r="G661" t="s">
        <v>224</v>
      </c>
      <c r="H661" s="29">
        <v>7</v>
      </c>
      <c r="I661" s="17">
        <v>24.05</v>
      </c>
      <c r="J661" s="17">
        <v>29.18</v>
      </c>
      <c r="K661" s="17">
        <v>5.129999999999999</v>
      </c>
      <c r="L661" s="17">
        <v>204.26</v>
      </c>
      <c r="M661" s="17">
        <v>168.35</v>
      </c>
      <c r="N661" s="17">
        <v>35.909999999999997</v>
      </c>
      <c r="O661" s="17" t="s">
        <v>175</v>
      </c>
      <c r="P661" t="s">
        <v>21</v>
      </c>
      <c r="Q661" t="s">
        <v>12213</v>
      </c>
      <c r="S661" s="18"/>
    </row>
    <row r="662" spans="1:19" x14ac:dyDescent="0.3">
      <c r="A662" t="s">
        <v>3651</v>
      </c>
      <c r="B662" s="2">
        <v>45354</v>
      </c>
      <c r="C662" t="s">
        <v>73</v>
      </c>
      <c r="D662" t="s">
        <v>74</v>
      </c>
      <c r="E662" t="s">
        <v>312</v>
      </c>
      <c r="F662" t="s">
        <v>18</v>
      </c>
      <c r="G662" t="s">
        <v>99</v>
      </c>
      <c r="H662" s="29">
        <v>5</v>
      </c>
      <c r="I662" s="17">
        <v>5.79</v>
      </c>
      <c r="J662" s="17">
        <v>9.2200000000000006</v>
      </c>
      <c r="K662" s="17">
        <v>3.4300000000000006</v>
      </c>
      <c r="L662" s="17">
        <v>46.1</v>
      </c>
      <c r="M662" s="17">
        <v>28.95</v>
      </c>
      <c r="N662" s="17">
        <v>17.150000000000002</v>
      </c>
      <c r="O662" s="17" t="s">
        <v>53</v>
      </c>
      <c r="P662" t="s">
        <v>21</v>
      </c>
      <c r="Q662" t="s">
        <v>2096</v>
      </c>
      <c r="S662" s="18"/>
    </row>
    <row r="663" spans="1:19" x14ac:dyDescent="0.3">
      <c r="A663" t="s">
        <v>4100</v>
      </c>
      <c r="B663" s="2">
        <v>45354</v>
      </c>
      <c r="C663" t="s">
        <v>135</v>
      </c>
      <c r="D663" t="s">
        <v>34</v>
      </c>
      <c r="E663" t="s">
        <v>35</v>
      </c>
      <c r="F663" t="s">
        <v>93</v>
      </c>
      <c r="G663" t="s">
        <v>94</v>
      </c>
      <c r="H663" s="29">
        <v>4</v>
      </c>
      <c r="I663" s="17">
        <v>15.85</v>
      </c>
      <c r="J663" s="17">
        <v>23.45</v>
      </c>
      <c r="K663" s="17">
        <v>7.6</v>
      </c>
      <c r="L663" s="17">
        <v>93.8</v>
      </c>
      <c r="M663" s="17">
        <v>63.4</v>
      </c>
      <c r="N663" s="17">
        <v>30.4</v>
      </c>
      <c r="O663" s="17" t="s">
        <v>175</v>
      </c>
      <c r="P663" t="s">
        <v>30</v>
      </c>
      <c r="Q663" t="s">
        <v>4102</v>
      </c>
      <c r="S663" s="18"/>
    </row>
    <row r="664" spans="1:19" x14ac:dyDescent="0.3">
      <c r="A664" t="s">
        <v>4115</v>
      </c>
      <c r="B664" s="2">
        <v>45354</v>
      </c>
      <c r="C664" t="s">
        <v>135</v>
      </c>
      <c r="D664" t="s">
        <v>34</v>
      </c>
      <c r="E664" t="s">
        <v>35</v>
      </c>
      <c r="F664" t="s">
        <v>18</v>
      </c>
      <c r="G664" t="s">
        <v>44</v>
      </c>
      <c r="H664" s="29">
        <v>6</v>
      </c>
      <c r="I664" s="17">
        <v>10.56</v>
      </c>
      <c r="J664" s="17">
        <v>13.25</v>
      </c>
      <c r="K664" s="17">
        <v>2.6899999999999995</v>
      </c>
      <c r="L664" s="17">
        <v>79.5</v>
      </c>
      <c r="M664" s="17">
        <v>63.36</v>
      </c>
      <c r="N664" s="17">
        <v>16.14</v>
      </c>
      <c r="O664" s="17" t="s">
        <v>13993</v>
      </c>
      <c r="P664" t="s">
        <v>30</v>
      </c>
      <c r="Q664" t="s">
        <v>4116</v>
      </c>
      <c r="S664" s="18"/>
    </row>
    <row r="665" spans="1:19" x14ac:dyDescent="0.3">
      <c r="A665" t="s">
        <v>4436</v>
      </c>
      <c r="B665" s="2">
        <v>45354</v>
      </c>
      <c r="C665" t="s">
        <v>129</v>
      </c>
      <c r="D665" t="s">
        <v>130</v>
      </c>
      <c r="E665" t="s">
        <v>131</v>
      </c>
      <c r="F665" t="s">
        <v>18</v>
      </c>
      <c r="G665" t="s">
        <v>19</v>
      </c>
      <c r="H665" s="29">
        <v>4</v>
      </c>
      <c r="I665" s="17">
        <v>41.89</v>
      </c>
      <c r="J665" s="17">
        <v>67.37</v>
      </c>
      <c r="K665" s="17">
        <v>25.480000000000004</v>
      </c>
      <c r="L665" s="17">
        <v>269.48</v>
      </c>
      <c r="M665" s="17">
        <v>167.56</v>
      </c>
      <c r="N665" s="17">
        <v>101.92000000000002</v>
      </c>
      <c r="O665" s="17" t="s">
        <v>13992</v>
      </c>
      <c r="P665" t="s">
        <v>21</v>
      </c>
      <c r="Q665" t="s">
        <v>4437</v>
      </c>
      <c r="S665" s="18"/>
    </row>
    <row r="666" spans="1:19" x14ac:dyDescent="0.3">
      <c r="A666" t="s">
        <v>6079</v>
      </c>
      <c r="B666" s="2">
        <v>45354</v>
      </c>
      <c r="C666" t="s">
        <v>135</v>
      </c>
      <c r="D666" t="s">
        <v>34</v>
      </c>
      <c r="E666" t="s">
        <v>35</v>
      </c>
      <c r="F666" t="s">
        <v>51</v>
      </c>
      <c r="G666" t="s">
        <v>60</v>
      </c>
      <c r="H666" s="29">
        <v>5</v>
      </c>
      <c r="I666" s="17">
        <v>8.51</v>
      </c>
      <c r="J666" s="17">
        <v>11.35</v>
      </c>
      <c r="K666" s="17">
        <v>2.84</v>
      </c>
      <c r="L666" s="17">
        <v>56.75</v>
      </c>
      <c r="M666" s="17">
        <v>42.55</v>
      </c>
      <c r="N666" s="17">
        <v>14.200000000000003</v>
      </c>
      <c r="O666" s="17" t="s">
        <v>53</v>
      </c>
      <c r="P666" t="s">
        <v>30</v>
      </c>
      <c r="Q666" t="s">
        <v>6080</v>
      </c>
      <c r="S666" s="18"/>
    </row>
    <row r="667" spans="1:19" x14ac:dyDescent="0.3">
      <c r="A667" t="s">
        <v>9362</v>
      </c>
      <c r="B667" s="2">
        <v>45354</v>
      </c>
      <c r="C667" t="s">
        <v>190</v>
      </c>
      <c r="D667" t="s">
        <v>16</v>
      </c>
      <c r="E667" t="s">
        <v>186</v>
      </c>
      <c r="F667" t="s">
        <v>93</v>
      </c>
      <c r="G667" t="s">
        <v>94</v>
      </c>
      <c r="H667" s="29">
        <v>4</v>
      </c>
      <c r="I667" s="17">
        <v>19.77</v>
      </c>
      <c r="J667" s="17">
        <v>25.19</v>
      </c>
      <c r="K667" s="17">
        <v>5.4200000000000017</v>
      </c>
      <c r="L667" s="17">
        <v>100.76</v>
      </c>
      <c r="M667" s="17">
        <v>79.08</v>
      </c>
      <c r="N667" s="17">
        <v>21.680000000000007</v>
      </c>
      <c r="O667" s="17" t="s">
        <v>175</v>
      </c>
      <c r="P667" t="s">
        <v>21</v>
      </c>
      <c r="Q667" t="s">
        <v>9363</v>
      </c>
      <c r="S667" s="18"/>
    </row>
    <row r="668" spans="1:19" x14ac:dyDescent="0.3">
      <c r="A668" t="s">
        <v>10387</v>
      </c>
      <c r="B668" s="2">
        <v>45354</v>
      </c>
      <c r="C668" t="s">
        <v>394</v>
      </c>
      <c r="D668" t="s">
        <v>25</v>
      </c>
      <c r="E668" t="s">
        <v>104</v>
      </c>
      <c r="F668" t="s">
        <v>18</v>
      </c>
      <c r="G668" t="s">
        <v>44</v>
      </c>
      <c r="H668" s="29">
        <v>3</v>
      </c>
      <c r="I668" s="17">
        <v>19.34</v>
      </c>
      <c r="J668" s="17">
        <v>38.813333333333333</v>
      </c>
      <c r="K668" s="17">
        <v>19.473333333333333</v>
      </c>
      <c r="L668" s="17">
        <v>116.44</v>
      </c>
      <c r="M668" s="17">
        <v>58.019999999999996</v>
      </c>
      <c r="N668" s="17">
        <v>58.42</v>
      </c>
      <c r="O668" s="17" t="s">
        <v>53</v>
      </c>
      <c r="P668" t="s">
        <v>21</v>
      </c>
      <c r="Q668" t="s">
        <v>14024</v>
      </c>
      <c r="S668" s="18"/>
    </row>
    <row r="669" spans="1:19" x14ac:dyDescent="0.3">
      <c r="A669" t="s">
        <v>10419</v>
      </c>
      <c r="B669" s="2">
        <v>45354</v>
      </c>
      <c r="C669" t="s">
        <v>202</v>
      </c>
      <c r="D669" t="s">
        <v>58</v>
      </c>
      <c r="E669" t="s">
        <v>59</v>
      </c>
      <c r="F669" t="s">
        <v>51</v>
      </c>
      <c r="G669" t="s">
        <v>60</v>
      </c>
      <c r="H669" s="29">
        <v>2</v>
      </c>
      <c r="I669" s="17">
        <v>8.86</v>
      </c>
      <c r="J669" s="17">
        <v>16.559999999999999</v>
      </c>
      <c r="K669" s="17">
        <v>7.6999999999999993</v>
      </c>
      <c r="L669" s="17">
        <v>33.119999999999997</v>
      </c>
      <c r="M669" s="17">
        <v>17.72</v>
      </c>
      <c r="N669" s="17">
        <v>15.399999999999999</v>
      </c>
      <c r="O669" s="17" t="s">
        <v>13993</v>
      </c>
      <c r="P669" t="s">
        <v>54</v>
      </c>
      <c r="Q669" t="s">
        <v>14024</v>
      </c>
      <c r="S669" s="18"/>
    </row>
    <row r="670" spans="1:19" x14ac:dyDescent="0.3">
      <c r="A670" t="s">
        <v>10591</v>
      </c>
      <c r="B670" s="2">
        <v>45354</v>
      </c>
      <c r="C670" t="s">
        <v>190</v>
      </c>
      <c r="D670" t="s">
        <v>16</v>
      </c>
      <c r="E670" t="s">
        <v>186</v>
      </c>
      <c r="F670" t="s">
        <v>27</v>
      </c>
      <c r="G670" t="s">
        <v>28</v>
      </c>
      <c r="H670" s="29">
        <v>8</v>
      </c>
      <c r="I670" s="17">
        <v>12.79</v>
      </c>
      <c r="J670" s="17">
        <v>23.38</v>
      </c>
      <c r="K670" s="17">
        <v>10.59</v>
      </c>
      <c r="L670" s="17">
        <v>187.04</v>
      </c>
      <c r="M670" s="17">
        <v>102.32</v>
      </c>
      <c r="N670" s="17">
        <v>84.72</v>
      </c>
      <c r="O670" s="17" t="s">
        <v>13992</v>
      </c>
      <c r="P670" t="s">
        <v>30</v>
      </c>
      <c r="Q670" t="s">
        <v>10592</v>
      </c>
      <c r="S670" s="18"/>
    </row>
    <row r="671" spans="1:19" x14ac:dyDescent="0.3">
      <c r="A671" t="s">
        <v>11343</v>
      </c>
      <c r="B671" s="2">
        <v>45354</v>
      </c>
      <c r="C671" t="s">
        <v>148</v>
      </c>
      <c r="D671" t="s">
        <v>42</v>
      </c>
      <c r="E671" t="s">
        <v>63</v>
      </c>
      <c r="F671" t="s">
        <v>76</v>
      </c>
      <c r="G671" t="s">
        <v>77</v>
      </c>
      <c r="H671" s="29">
        <v>4</v>
      </c>
      <c r="I671" s="17">
        <v>16.04</v>
      </c>
      <c r="J671" s="17">
        <v>30.12</v>
      </c>
      <c r="K671" s="17">
        <v>14.080000000000002</v>
      </c>
      <c r="L671" s="17">
        <v>120.48</v>
      </c>
      <c r="M671" s="17">
        <v>64.16</v>
      </c>
      <c r="N671" s="17">
        <v>56.320000000000007</v>
      </c>
      <c r="O671" s="17" t="s">
        <v>13993</v>
      </c>
      <c r="P671" t="s">
        <v>54</v>
      </c>
      <c r="Q671" t="s">
        <v>11344</v>
      </c>
      <c r="S671" s="18"/>
    </row>
    <row r="672" spans="1:19" x14ac:dyDescent="0.3">
      <c r="A672" t="s">
        <v>11885</v>
      </c>
      <c r="B672" s="2">
        <v>45354</v>
      </c>
      <c r="C672" t="s">
        <v>73</v>
      </c>
      <c r="D672" t="s">
        <v>74</v>
      </c>
      <c r="E672" t="s">
        <v>312</v>
      </c>
      <c r="F672" t="s">
        <v>76</v>
      </c>
      <c r="G672" t="s">
        <v>149</v>
      </c>
      <c r="H672" s="29">
        <v>6</v>
      </c>
      <c r="I672" s="17">
        <v>5.64</v>
      </c>
      <c r="J672" s="17">
        <v>7.6700000000000008</v>
      </c>
      <c r="K672" s="17">
        <v>2.0300000000000011</v>
      </c>
      <c r="L672" s="17">
        <v>46.02</v>
      </c>
      <c r="M672" s="17">
        <v>33.839999999999996</v>
      </c>
      <c r="N672" s="17">
        <v>12.180000000000007</v>
      </c>
      <c r="O672" s="17" t="s">
        <v>175</v>
      </c>
      <c r="P672" t="s">
        <v>54</v>
      </c>
      <c r="Q672" t="s">
        <v>6907</v>
      </c>
      <c r="S672" s="18"/>
    </row>
    <row r="673" spans="1:19" x14ac:dyDescent="0.3">
      <c r="A673" t="s">
        <v>13104</v>
      </c>
      <c r="B673" s="2">
        <v>45354</v>
      </c>
      <c r="C673" t="s">
        <v>73</v>
      </c>
      <c r="D673" t="s">
        <v>74</v>
      </c>
      <c r="E673" t="s">
        <v>312</v>
      </c>
      <c r="F673" t="s">
        <v>27</v>
      </c>
      <c r="G673" t="s">
        <v>187</v>
      </c>
      <c r="H673" s="29">
        <v>7</v>
      </c>
      <c r="I673" s="17">
        <v>57.79</v>
      </c>
      <c r="J673" s="17">
        <v>77.960000000000008</v>
      </c>
      <c r="K673" s="17">
        <v>20.170000000000009</v>
      </c>
      <c r="L673" s="17">
        <v>545.72</v>
      </c>
      <c r="M673" s="17">
        <v>404.53</v>
      </c>
      <c r="N673" s="17">
        <v>141.19000000000005</v>
      </c>
      <c r="O673" s="17" t="s">
        <v>13992</v>
      </c>
      <c r="P673" t="s">
        <v>30</v>
      </c>
      <c r="Q673" t="s">
        <v>1235</v>
      </c>
      <c r="S673" s="18"/>
    </row>
    <row r="674" spans="1:19" x14ac:dyDescent="0.3">
      <c r="A674" t="s">
        <v>13277</v>
      </c>
      <c r="B674" s="2">
        <v>45354</v>
      </c>
      <c r="C674" t="s">
        <v>129</v>
      </c>
      <c r="D674" t="s">
        <v>130</v>
      </c>
      <c r="E674" t="s">
        <v>131</v>
      </c>
      <c r="F674" t="s">
        <v>27</v>
      </c>
      <c r="G674" t="s">
        <v>36</v>
      </c>
      <c r="H674" s="29">
        <v>2</v>
      </c>
      <c r="I674" s="17">
        <v>27.6</v>
      </c>
      <c r="J674" s="17">
        <v>39.68</v>
      </c>
      <c r="K674" s="17">
        <v>12.079999999999998</v>
      </c>
      <c r="L674" s="17">
        <v>79.36</v>
      </c>
      <c r="M674" s="17">
        <v>55.2</v>
      </c>
      <c r="N674" s="17">
        <v>24.159999999999997</v>
      </c>
      <c r="O674" s="17" t="s">
        <v>175</v>
      </c>
      <c r="P674" t="s">
        <v>30</v>
      </c>
      <c r="Q674" t="s">
        <v>633</v>
      </c>
      <c r="S674" s="18"/>
    </row>
    <row r="675" spans="1:19" x14ac:dyDescent="0.3">
      <c r="A675" t="s">
        <v>13940</v>
      </c>
      <c r="B675" s="2">
        <v>45354</v>
      </c>
      <c r="C675" t="s">
        <v>148</v>
      </c>
      <c r="D675" t="s">
        <v>42</v>
      </c>
      <c r="E675" t="s">
        <v>63</v>
      </c>
      <c r="F675" t="s">
        <v>18</v>
      </c>
      <c r="G675" t="s">
        <v>99</v>
      </c>
      <c r="H675" s="29">
        <v>5</v>
      </c>
      <c r="I675" s="17">
        <v>6.7325555555555514</v>
      </c>
      <c r="J675" s="17">
        <v>14.580000000000002</v>
      </c>
      <c r="K675" s="17">
        <v>7.8474444444444504</v>
      </c>
      <c r="L675" s="17">
        <v>72.900000000000006</v>
      </c>
      <c r="M675" s="17">
        <v>33.662777777777755</v>
      </c>
      <c r="N675" s="17">
        <v>39.23722222222225</v>
      </c>
      <c r="O675" s="17" t="s">
        <v>53</v>
      </c>
      <c r="P675" t="s">
        <v>21</v>
      </c>
      <c r="Q675" t="s">
        <v>13941</v>
      </c>
      <c r="S675" s="18"/>
    </row>
    <row r="676" spans="1:19" x14ac:dyDescent="0.3">
      <c r="A676" t="s">
        <v>13956</v>
      </c>
      <c r="B676" s="2">
        <v>45354</v>
      </c>
      <c r="C676" t="s">
        <v>129</v>
      </c>
      <c r="D676" t="s">
        <v>130</v>
      </c>
      <c r="E676" t="s">
        <v>131</v>
      </c>
      <c r="F676" t="s">
        <v>76</v>
      </c>
      <c r="G676" t="s">
        <v>77</v>
      </c>
      <c r="H676" s="29">
        <v>4</v>
      </c>
      <c r="I676" s="17">
        <v>19.25</v>
      </c>
      <c r="J676" s="17">
        <v>31.64</v>
      </c>
      <c r="K676" s="17">
        <v>12.39</v>
      </c>
      <c r="L676" s="17">
        <v>126.56</v>
      </c>
      <c r="M676" s="17">
        <v>77</v>
      </c>
      <c r="N676" s="17">
        <v>49.56</v>
      </c>
      <c r="O676" s="17" t="s">
        <v>13992</v>
      </c>
      <c r="P676" t="s">
        <v>54</v>
      </c>
      <c r="Q676" t="s">
        <v>13957</v>
      </c>
      <c r="S676" s="18"/>
    </row>
    <row r="677" spans="1:19" x14ac:dyDescent="0.3">
      <c r="A677" t="s">
        <v>3026</v>
      </c>
      <c r="B677" s="2">
        <v>45355</v>
      </c>
      <c r="C677" t="s">
        <v>190</v>
      </c>
      <c r="D677" t="s">
        <v>16</v>
      </c>
      <c r="E677" t="s">
        <v>186</v>
      </c>
      <c r="F677" t="s">
        <v>18</v>
      </c>
      <c r="G677" t="s">
        <v>224</v>
      </c>
      <c r="H677" s="29">
        <v>4</v>
      </c>
      <c r="I677" s="17">
        <v>28.66</v>
      </c>
      <c r="J677" s="17">
        <v>46.8</v>
      </c>
      <c r="K677" s="17">
        <v>18.139999999999997</v>
      </c>
      <c r="L677" s="17">
        <v>187.2</v>
      </c>
      <c r="M677" s="17">
        <v>114.64</v>
      </c>
      <c r="N677" s="17">
        <v>72.559999999999988</v>
      </c>
      <c r="O677" s="17" t="s">
        <v>13992</v>
      </c>
      <c r="P677" t="s">
        <v>21</v>
      </c>
      <c r="Q677" t="s">
        <v>3027</v>
      </c>
      <c r="S677" s="18"/>
    </row>
    <row r="678" spans="1:19" x14ac:dyDescent="0.3">
      <c r="A678" t="s">
        <v>3634</v>
      </c>
      <c r="B678" s="2">
        <v>45355</v>
      </c>
      <c r="C678" t="s">
        <v>73</v>
      </c>
      <c r="D678" t="s">
        <v>74</v>
      </c>
      <c r="E678" t="s">
        <v>312</v>
      </c>
      <c r="F678" t="s">
        <v>93</v>
      </c>
      <c r="G678" t="s">
        <v>137</v>
      </c>
      <c r="H678" s="29">
        <v>8</v>
      </c>
      <c r="I678" s="17">
        <v>21.67</v>
      </c>
      <c r="J678" s="17">
        <v>34.07</v>
      </c>
      <c r="K678" s="17">
        <v>12.399999999999999</v>
      </c>
      <c r="L678" s="17">
        <v>272.56</v>
      </c>
      <c r="M678" s="17">
        <v>173.36</v>
      </c>
      <c r="N678" s="17">
        <v>99.199999999999989</v>
      </c>
      <c r="O678" s="17" t="s">
        <v>175</v>
      </c>
      <c r="P678" t="s">
        <v>54</v>
      </c>
      <c r="Q678" t="s">
        <v>3635</v>
      </c>
      <c r="S678" s="18"/>
    </row>
    <row r="679" spans="1:19" x14ac:dyDescent="0.3">
      <c r="A679" t="s">
        <v>3652</v>
      </c>
      <c r="B679" s="2">
        <v>45355</v>
      </c>
      <c r="C679" t="s">
        <v>73</v>
      </c>
      <c r="D679" t="s">
        <v>74</v>
      </c>
      <c r="E679" t="s">
        <v>312</v>
      </c>
      <c r="F679" t="s">
        <v>76</v>
      </c>
      <c r="G679" t="s">
        <v>77</v>
      </c>
      <c r="H679" s="29">
        <v>6</v>
      </c>
      <c r="I679" s="17">
        <v>12.71</v>
      </c>
      <c r="J679" s="17">
        <v>20.239999999999998</v>
      </c>
      <c r="K679" s="17">
        <v>7.5299999999999976</v>
      </c>
      <c r="L679" s="17">
        <v>121.44</v>
      </c>
      <c r="M679" s="17">
        <v>76.260000000000005</v>
      </c>
      <c r="N679" s="17">
        <v>45.179999999999993</v>
      </c>
      <c r="O679" s="17" t="s">
        <v>20</v>
      </c>
      <c r="P679" t="s">
        <v>54</v>
      </c>
      <c r="Q679" t="s">
        <v>3653</v>
      </c>
      <c r="S679" s="18"/>
    </row>
    <row r="680" spans="1:19" x14ac:dyDescent="0.3">
      <c r="A680" t="s">
        <v>6063</v>
      </c>
      <c r="B680" s="2">
        <v>45355</v>
      </c>
      <c r="C680" t="s">
        <v>394</v>
      </c>
      <c r="D680" t="s">
        <v>25</v>
      </c>
      <c r="E680" t="s">
        <v>104</v>
      </c>
      <c r="F680" t="s">
        <v>76</v>
      </c>
      <c r="G680" t="s">
        <v>251</v>
      </c>
      <c r="H680" s="29">
        <v>6</v>
      </c>
      <c r="I680" s="17">
        <v>26.38</v>
      </c>
      <c r="J680" s="17">
        <v>36.94</v>
      </c>
      <c r="K680" s="17">
        <v>10.559999999999999</v>
      </c>
      <c r="L680" s="17">
        <v>221.64</v>
      </c>
      <c r="M680" s="17">
        <v>158.28</v>
      </c>
      <c r="N680" s="17">
        <v>63.359999999999985</v>
      </c>
      <c r="O680" s="17" t="s">
        <v>20</v>
      </c>
      <c r="P680" t="s">
        <v>54</v>
      </c>
      <c r="Q680" t="s">
        <v>2912</v>
      </c>
      <c r="S680" s="18"/>
    </row>
    <row r="681" spans="1:19" x14ac:dyDescent="0.3">
      <c r="A681" t="s">
        <v>7223</v>
      </c>
      <c r="B681" s="2">
        <v>45355</v>
      </c>
      <c r="C681" t="s">
        <v>376</v>
      </c>
      <c r="D681" t="s">
        <v>168</v>
      </c>
      <c r="E681" t="s">
        <v>293</v>
      </c>
      <c r="F681" t="s">
        <v>18</v>
      </c>
      <c r="G681" t="s">
        <v>224</v>
      </c>
      <c r="H681" s="29">
        <v>4</v>
      </c>
      <c r="I681" s="17">
        <v>26.79</v>
      </c>
      <c r="J681" s="17">
        <v>37.630000000000003</v>
      </c>
      <c r="K681" s="17">
        <v>10.840000000000003</v>
      </c>
      <c r="L681" s="17">
        <v>150.52000000000001</v>
      </c>
      <c r="M681" s="17">
        <v>107.16</v>
      </c>
      <c r="N681" s="17">
        <v>43.360000000000014</v>
      </c>
      <c r="O681" s="17" t="s">
        <v>175</v>
      </c>
      <c r="P681" t="s">
        <v>30</v>
      </c>
      <c r="Q681" t="s">
        <v>7224</v>
      </c>
      <c r="S681" s="18"/>
    </row>
    <row r="682" spans="1:19" x14ac:dyDescent="0.3">
      <c r="A682" t="s">
        <v>7608</v>
      </c>
      <c r="B682" s="2">
        <v>45355</v>
      </c>
      <c r="C682" t="s">
        <v>334</v>
      </c>
      <c r="D682" t="s">
        <v>91</v>
      </c>
      <c r="E682" t="s">
        <v>92</v>
      </c>
      <c r="F682" t="s">
        <v>51</v>
      </c>
      <c r="G682" t="s">
        <v>119</v>
      </c>
      <c r="H682" s="29">
        <v>6</v>
      </c>
      <c r="I682" s="17">
        <v>16.52</v>
      </c>
      <c r="J682" s="17">
        <v>25.88</v>
      </c>
      <c r="K682" s="17">
        <v>9.36</v>
      </c>
      <c r="L682" s="17">
        <v>155.28</v>
      </c>
      <c r="M682" s="17">
        <v>99.12</v>
      </c>
      <c r="N682" s="17">
        <v>56.16</v>
      </c>
      <c r="O682" s="17" t="s">
        <v>13992</v>
      </c>
      <c r="P682" t="s">
        <v>54</v>
      </c>
      <c r="Q682" t="s">
        <v>3088</v>
      </c>
      <c r="S682" s="18"/>
    </row>
    <row r="683" spans="1:19" x14ac:dyDescent="0.3">
      <c r="A683" t="s">
        <v>8237</v>
      </c>
      <c r="B683" s="2">
        <v>45355</v>
      </c>
      <c r="C683" t="s">
        <v>334</v>
      </c>
      <c r="D683" t="s">
        <v>91</v>
      </c>
      <c r="E683" t="s">
        <v>92</v>
      </c>
      <c r="F683" t="s">
        <v>51</v>
      </c>
      <c r="G683" t="s">
        <v>60</v>
      </c>
      <c r="H683" s="29">
        <v>4</v>
      </c>
      <c r="I683" s="17">
        <v>3.58</v>
      </c>
      <c r="J683" s="17">
        <v>5.42</v>
      </c>
      <c r="K683" s="17">
        <v>1.8399999999999999</v>
      </c>
      <c r="L683" s="17">
        <v>21.68</v>
      </c>
      <c r="M683" s="17">
        <v>14.32</v>
      </c>
      <c r="N683" s="17">
        <v>7.3599999999999994</v>
      </c>
      <c r="O683" s="17" t="s">
        <v>13993</v>
      </c>
      <c r="P683" t="s">
        <v>54</v>
      </c>
      <c r="Q683" t="s">
        <v>8238</v>
      </c>
      <c r="S683" s="18"/>
    </row>
    <row r="684" spans="1:19" x14ac:dyDescent="0.3">
      <c r="A684" t="s">
        <v>10325</v>
      </c>
      <c r="B684" s="2">
        <v>45355</v>
      </c>
      <c r="C684" t="s">
        <v>73</v>
      </c>
      <c r="D684" t="s">
        <v>74</v>
      </c>
      <c r="E684" t="s">
        <v>312</v>
      </c>
      <c r="F684" t="s">
        <v>27</v>
      </c>
      <c r="G684" t="s">
        <v>36</v>
      </c>
      <c r="H684" s="29">
        <v>5</v>
      </c>
      <c r="I684" s="17">
        <v>14.4</v>
      </c>
      <c r="J684" s="17">
        <v>29.532</v>
      </c>
      <c r="K684" s="17">
        <v>15.132</v>
      </c>
      <c r="L684" s="17">
        <v>147.66</v>
      </c>
      <c r="M684" s="17">
        <v>72</v>
      </c>
      <c r="N684" s="17">
        <v>75.66</v>
      </c>
      <c r="O684" s="17" t="s">
        <v>13992</v>
      </c>
      <c r="P684" t="s">
        <v>30</v>
      </c>
      <c r="Q684" t="s">
        <v>10326</v>
      </c>
      <c r="S684" s="18"/>
    </row>
    <row r="685" spans="1:19" x14ac:dyDescent="0.3">
      <c r="A685" t="s">
        <v>11063</v>
      </c>
      <c r="B685" s="2">
        <v>45355</v>
      </c>
      <c r="C685" t="s">
        <v>135</v>
      </c>
      <c r="D685" t="s">
        <v>34</v>
      </c>
      <c r="E685" t="s">
        <v>35</v>
      </c>
      <c r="F685" t="s">
        <v>51</v>
      </c>
      <c r="G685" t="s">
        <v>119</v>
      </c>
      <c r="H685" s="29">
        <v>5</v>
      </c>
      <c r="I685" s="17">
        <v>10.54</v>
      </c>
      <c r="J685" s="17">
        <v>18.669999999999998</v>
      </c>
      <c r="K685" s="17">
        <v>8.129999999999999</v>
      </c>
      <c r="L685" s="17">
        <v>93.35</v>
      </c>
      <c r="M685" s="17">
        <v>52.699999999999996</v>
      </c>
      <c r="N685" s="17">
        <v>40.65</v>
      </c>
      <c r="O685" s="17" t="s">
        <v>175</v>
      </c>
      <c r="P685" t="s">
        <v>54</v>
      </c>
      <c r="Q685" t="s">
        <v>1118</v>
      </c>
      <c r="S685" s="18"/>
    </row>
    <row r="686" spans="1:19" x14ac:dyDescent="0.3">
      <c r="A686" t="s">
        <v>11139</v>
      </c>
      <c r="B686" s="2">
        <v>45355</v>
      </c>
      <c r="C686" t="s">
        <v>73</v>
      </c>
      <c r="D686" t="s">
        <v>74</v>
      </c>
      <c r="E686" t="s">
        <v>312</v>
      </c>
      <c r="F686" t="s">
        <v>27</v>
      </c>
      <c r="G686" t="s">
        <v>145</v>
      </c>
      <c r="H686" s="29">
        <v>4</v>
      </c>
      <c r="I686" s="17">
        <v>31.453321917808228</v>
      </c>
      <c r="J686" s="17">
        <v>56.87</v>
      </c>
      <c r="K686" s="17">
        <v>25.416678082191769</v>
      </c>
      <c r="L686" s="17">
        <v>227.48</v>
      </c>
      <c r="M686" s="17">
        <v>125.81328767123291</v>
      </c>
      <c r="N686" s="17">
        <v>101.66671232876708</v>
      </c>
      <c r="O686" s="17" t="s">
        <v>53</v>
      </c>
      <c r="P686" t="s">
        <v>54</v>
      </c>
      <c r="Q686" t="s">
        <v>11140</v>
      </c>
      <c r="S686" s="18"/>
    </row>
    <row r="687" spans="1:19" x14ac:dyDescent="0.3">
      <c r="A687" t="s">
        <v>11402</v>
      </c>
      <c r="B687" s="2">
        <v>45355</v>
      </c>
      <c r="C687" t="s">
        <v>190</v>
      </c>
      <c r="D687" t="s">
        <v>16</v>
      </c>
      <c r="E687" t="s">
        <v>186</v>
      </c>
      <c r="F687" t="s">
        <v>76</v>
      </c>
      <c r="G687" t="s">
        <v>149</v>
      </c>
      <c r="H687" s="29">
        <v>7</v>
      </c>
      <c r="I687" s="17">
        <v>11.74</v>
      </c>
      <c r="J687" s="17">
        <v>17.57</v>
      </c>
      <c r="K687" s="17">
        <v>5.83</v>
      </c>
      <c r="L687" s="17">
        <v>122.99</v>
      </c>
      <c r="M687" s="17">
        <v>82.18</v>
      </c>
      <c r="N687" s="17">
        <v>40.809999999999988</v>
      </c>
      <c r="O687" s="17" t="s">
        <v>13993</v>
      </c>
      <c r="P687" t="s">
        <v>21</v>
      </c>
      <c r="Q687" t="s">
        <v>824</v>
      </c>
      <c r="S687" s="18"/>
    </row>
    <row r="688" spans="1:19" x14ac:dyDescent="0.3">
      <c r="A688" t="s">
        <v>13259</v>
      </c>
      <c r="B688" s="2">
        <v>45355</v>
      </c>
      <c r="C688" t="s">
        <v>190</v>
      </c>
      <c r="D688" t="s">
        <v>16</v>
      </c>
      <c r="E688" t="s">
        <v>186</v>
      </c>
      <c r="F688" t="s">
        <v>76</v>
      </c>
      <c r="G688" t="s">
        <v>170</v>
      </c>
      <c r="H688" s="29">
        <v>4</v>
      </c>
      <c r="I688" s="17">
        <v>29.62</v>
      </c>
      <c r="J688" s="17">
        <v>56.15</v>
      </c>
      <c r="K688" s="17">
        <v>26.529999999999998</v>
      </c>
      <c r="L688" s="17">
        <v>224.6</v>
      </c>
      <c r="M688" s="17">
        <v>118.48</v>
      </c>
      <c r="N688" s="17">
        <v>106.11999999999999</v>
      </c>
      <c r="O688" s="17" t="s">
        <v>53</v>
      </c>
      <c r="P688" t="s">
        <v>54</v>
      </c>
      <c r="Q688" t="s">
        <v>14024</v>
      </c>
      <c r="S688" s="18"/>
    </row>
    <row r="689" spans="1:19" x14ac:dyDescent="0.3">
      <c r="A689" t="s">
        <v>13292</v>
      </c>
      <c r="B689" s="2">
        <v>45355</v>
      </c>
      <c r="C689" t="s">
        <v>376</v>
      </c>
      <c r="D689" t="s">
        <v>168</v>
      </c>
      <c r="E689" t="s">
        <v>293</v>
      </c>
      <c r="F689" t="s">
        <v>76</v>
      </c>
      <c r="G689" t="s">
        <v>251</v>
      </c>
      <c r="H689" s="29">
        <v>9</v>
      </c>
      <c r="I689" s="17">
        <v>22.55</v>
      </c>
      <c r="J689" s="17">
        <v>40.849999999999994</v>
      </c>
      <c r="K689" s="17">
        <v>18.299999999999994</v>
      </c>
      <c r="L689" s="17">
        <v>367.65</v>
      </c>
      <c r="M689" s="17">
        <v>202.95000000000002</v>
      </c>
      <c r="N689" s="17">
        <v>164.69999999999996</v>
      </c>
      <c r="O689" s="17" t="s">
        <v>175</v>
      </c>
      <c r="P689" t="s">
        <v>21</v>
      </c>
      <c r="Q689" t="s">
        <v>11661</v>
      </c>
      <c r="S689" s="18"/>
    </row>
    <row r="690" spans="1:19" x14ac:dyDescent="0.3">
      <c r="A690" t="s">
        <v>3398</v>
      </c>
      <c r="B690" s="2">
        <v>45356</v>
      </c>
      <c r="C690" t="s">
        <v>135</v>
      </c>
      <c r="D690" t="s">
        <v>34</v>
      </c>
      <c r="E690" t="s">
        <v>35</v>
      </c>
      <c r="F690" t="s">
        <v>18</v>
      </c>
      <c r="G690" t="s">
        <v>44</v>
      </c>
      <c r="H690" s="29">
        <v>9</v>
      </c>
      <c r="I690" s="17">
        <v>8.9499999999999993</v>
      </c>
      <c r="J690" s="17">
        <v>11.2</v>
      </c>
      <c r="K690" s="17">
        <v>2.25</v>
      </c>
      <c r="L690" s="17">
        <v>100.8</v>
      </c>
      <c r="M690" s="17">
        <v>80.55</v>
      </c>
      <c r="N690" s="17">
        <v>20.25</v>
      </c>
      <c r="O690" s="17" t="s">
        <v>175</v>
      </c>
      <c r="P690" t="s">
        <v>21</v>
      </c>
      <c r="Q690" t="s">
        <v>3399</v>
      </c>
      <c r="S690" s="18"/>
    </row>
    <row r="691" spans="1:19" x14ac:dyDescent="0.3">
      <c r="A691" t="s">
        <v>4676</v>
      </c>
      <c r="B691" s="2">
        <v>45356</v>
      </c>
      <c r="C691" t="s">
        <v>394</v>
      </c>
      <c r="D691" t="s">
        <v>25</v>
      </c>
      <c r="E691" t="s">
        <v>104</v>
      </c>
      <c r="F691" t="s">
        <v>18</v>
      </c>
      <c r="G691" t="s">
        <v>44</v>
      </c>
      <c r="H691" s="29">
        <v>5</v>
      </c>
      <c r="I691" s="17">
        <v>10</v>
      </c>
      <c r="J691" s="17">
        <v>13.209999999999999</v>
      </c>
      <c r="K691" s="17">
        <v>3.2099999999999991</v>
      </c>
      <c r="L691" s="17">
        <v>66.05</v>
      </c>
      <c r="M691" s="17">
        <v>50</v>
      </c>
      <c r="N691" s="17">
        <v>16.049999999999997</v>
      </c>
      <c r="O691" s="17" t="s">
        <v>53</v>
      </c>
      <c r="P691" t="s">
        <v>30</v>
      </c>
      <c r="Q691" t="s">
        <v>4677</v>
      </c>
      <c r="S691" s="18"/>
    </row>
    <row r="692" spans="1:19" x14ac:dyDescent="0.3">
      <c r="A692" t="s">
        <v>5122</v>
      </c>
      <c r="B692" s="2">
        <v>45356</v>
      </c>
      <c r="C692" t="s">
        <v>307</v>
      </c>
      <c r="D692" t="s">
        <v>68</v>
      </c>
      <c r="E692" t="s">
        <v>229</v>
      </c>
      <c r="F692" t="s">
        <v>51</v>
      </c>
      <c r="G692" t="s">
        <v>70</v>
      </c>
      <c r="H692" s="29">
        <v>2</v>
      </c>
      <c r="I692" s="17">
        <v>7.76</v>
      </c>
      <c r="J692" s="17">
        <v>10.96</v>
      </c>
      <c r="K692" s="17">
        <v>3.2000000000000011</v>
      </c>
      <c r="L692" s="17">
        <v>21.92</v>
      </c>
      <c r="M692" s="17">
        <v>15.52</v>
      </c>
      <c r="N692" s="17">
        <v>6.4000000000000021</v>
      </c>
      <c r="O692" s="17" t="s">
        <v>13992</v>
      </c>
      <c r="P692" t="s">
        <v>54</v>
      </c>
      <c r="Q692" t="s">
        <v>5123</v>
      </c>
      <c r="S692" s="18"/>
    </row>
    <row r="693" spans="1:19" x14ac:dyDescent="0.3">
      <c r="A693" t="s">
        <v>7581</v>
      </c>
      <c r="B693" s="2">
        <v>45356</v>
      </c>
      <c r="C693" t="s">
        <v>190</v>
      </c>
      <c r="D693" t="s">
        <v>16</v>
      </c>
      <c r="E693" t="s">
        <v>186</v>
      </c>
      <c r="F693" t="s">
        <v>18</v>
      </c>
      <c r="G693" t="s">
        <v>81</v>
      </c>
      <c r="H693" s="29">
        <v>6</v>
      </c>
      <c r="I693" s="17">
        <v>43.62</v>
      </c>
      <c r="J693" s="17">
        <v>70.45</v>
      </c>
      <c r="K693" s="17">
        <v>26.830000000000005</v>
      </c>
      <c r="L693" s="17">
        <v>422.7</v>
      </c>
      <c r="M693" s="17">
        <v>261.71999999999997</v>
      </c>
      <c r="N693" s="17">
        <v>160.98000000000002</v>
      </c>
      <c r="O693" s="17" t="s">
        <v>53</v>
      </c>
      <c r="P693" t="s">
        <v>30</v>
      </c>
      <c r="Q693" t="s">
        <v>7582</v>
      </c>
      <c r="S693" s="18"/>
    </row>
    <row r="694" spans="1:19" x14ac:dyDescent="0.3">
      <c r="A694" t="s">
        <v>9606</v>
      </c>
      <c r="B694" s="2">
        <v>45356</v>
      </c>
      <c r="C694" t="s">
        <v>202</v>
      </c>
      <c r="D694" t="s">
        <v>58</v>
      </c>
      <c r="E694" t="s">
        <v>59</v>
      </c>
      <c r="F694" t="s">
        <v>18</v>
      </c>
      <c r="G694" t="s">
        <v>19</v>
      </c>
      <c r="H694" s="29">
        <v>6</v>
      </c>
      <c r="I694" s="17">
        <v>34.29</v>
      </c>
      <c r="J694" s="17">
        <v>47.15</v>
      </c>
      <c r="K694" s="17">
        <v>12.86</v>
      </c>
      <c r="L694" s="17">
        <v>282.89999999999998</v>
      </c>
      <c r="M694" s="17">
        <v>205.74</v>
      </c>
      <c r="N694" s="17">
        <v>77.159999999999968</v>
      </c>
      <c r="O694" s="17" t="s">
        <v>13992</v>
      </c>
      <c r="P694" t="s">
        <v>30</v>
      </c>
      <c r="Q694" t="s">
        <v>400</v>
      </c>
      <c r="S694" s="18"/>
    </row>
    <row r="695" spans="1:19" x14ac:dyDescent="0.3">
      <c r="A695" t="s">
        <v>9765</v>
      </c>
      <c r="B695" s="2">
        <v>45356</v>
      </c>
      <c r="C695" t="s">
        <v>148</v>
      </c>
      <c r="D695" t="s">
        <v>42</v>
      </c>
      <c r="E695" t="s">
        <v>63</v>
      </c>
      <c r="F695" t="s">
        <v>76</v>
      </c>
      <c r="G695" t="s">
        <v>170</v>
      </c>
      <c r="H695" s="29">
        <v>5</v>
      </c>
      <c r="I695" s="17">
        <v>20.309999999999999</v>
      </c>
      <c r="J695" s="17">
        <v>31.49</v>
      </c>
      <c r="K695" s="17">
        <v>11.18</v>
      </c>
      <c r="L695" s="17">
        <v>157.44999999999999</v>
      </c>
      <c r="M695" s="17">
        <v>101.55</v>
      </c>
      <c r="N695" s="17">
        <v>55.899999999999991</v>
      </c>
      <c r="O695" s="17" t="s">
        <v>175</v>
      </c>
      <c r="P695" t="s">
        <v>54</v>
      </c>
      <c r="Q695" t="s">
        <v>7590</v>
      </c>
      <c r="S695" s="18"/>
    </row>
    <row r="696" spans="1:19" x14ac:dyDescent="0.3">
      <c r="A696" t="s">
        <v>9768</v>
      </c>
      <c r="B696" s="2">
        <v>45356</v>
      </c>
      <c r="C696" t="s">
        <v>394</v>
      </c>
      <c r="D696" t="s">
        <v>25</v>
      </c>
      <c r="E696" t="s">
        <v>104</v>
      </c>
      <c r="F696" t="s">
        <v>27</v>
      </c>
      <c r="G696" t="s">
        <v>109</v>
      </c>
      <c r="H696" s="29">
        <v>6</v>
      </c>
      <c r="I696" s="17">
        <v>10.95</v>
      </c>
      <c r="J696" s="17">
        <v>18.66</v>
      </c>
      <c r="K696" s="17">
        <v>7.7100000000000009</v>
      </c>
      <c r="L696" s="17">
        <v>111.96</v>
      </c>
      <c r="M696" s="17">
        <v>65.699999999999989</v>
      </c>
      <c r="N696" s="17">
        <v>46.260000000000005</v>
      </c>
      <c r="O696" s="17" t="s">
        <v>14024</v>
      </c>
      <c r="P696" t="s">
        <v>54</v>
      </c>
      <c r="Q696" t="s">
        <v>3580</v>
      </c>
      <c r="S696" s="18"/>
    </row>
    <row r="697" spans="1:19" x14ac:dyDescent="0.3">
      <c r="A697" t="s">
        <v>9977</v>
      </c>
      <c r="B697" s="2">
        <v>45356</v>
      </c>
      <c r="C697" t="s">
        <v>334</v>
      </c>
      <c r="D697" t="s">
        <v>91</v>
      </c>
      <c r="E697" t="s">
        <v>92</v>
      </c>
      <c r="F697" t="s">
        <v>27</v>
      </c>
      <c r="G697" t="s">
        <v>109</v>
      </c>
      <c r="H697" s="29">
        <v>3</v>
      </c>
      <c r="I697" s="17">
        <v>12.86</v>
      </c>
      <c r="J697" s="17">
        <v>21.91</v>
      </c>
      <c r="K697" s="17">
        <v>9.0500000000000007</v>
      </c>
      <c r="L697" s="17">
        <v>65.73</v>
      </c>
      <c r="M697" s="17">
        <v>38.58</v>
      </c>
      <c r="N697" s="17">
        <v>27.150000000000006</v>
      </c>
      <c r="O697" s="17" t="s">
        <v>13992</v>
      </c>
      <c r="P697" t="s">
        <v>30</v>
      </c>
      <c r="Q697" t="s">
        <v>9978</v>
      </c>
      <c r="S697" s="18"/>
    </row>
    <row r="698" spans="1:19" x14ac:dyDescent="0.3">
      <c r="A698" t="s">
        <v>11264</v>
      </c>
      <c r="B698" s="2">
        <v>45356</v>
      </c>
      <c r="C698" t="s">
        <v>202</v>
      </c>
      <c r="D698" t="s">
        <v>58</v>
      </c>
      <c r="E698" t="s">
        <v>59</v>
      </c>
      <c r="F698" t="s">
        <v>51</v>
      </c>
      <c r="G698" t="s">
        <v>60</v>
      </c>
      <c r="H698" s="29">
        <v>3</v>
      </c>
      <c r="I698" s="17">
        <v>4.9400000000000004</v>
      </c>
      <c r="J698" s="17">
        <v>7.25</v>
      </c>
      <c r="K698" s="17">
        <v>2.3099999999999996</v>
      </c>
      <c r="L698" s="17">
        <v>21.75</v>
      </c>
      <c r="M698" s="17">
        <v>14.82</v>
      </c>
      <c r="N698" s="17">
        <v>6.93</v>
      </c>
      <c r="O698" s="17" t="s">
        <v>13992</v>
      </c>
      <c r="P698" t="s">
        <v>30</v>
      </c>
      <c r="Q698" t="s">
        <v>11265</v>
      </c>
      <c r="S698" s="18"/>
    </row>
    <row r="699" spans="1:19" x14ac:dyDescent="0.3">
      <c r="A699" t="s">
        <v>12034</v>
      </c>
      <c r="B699" s="2">
        <v>45356</v>
      </c>
      <c r="C699" t="s">
        <v>135</v>
      </c>
      <c r="D699" t="s">
        <v>34</v>
      </c>
      <c r="E699" t="s">
        <v>35</v>
      </c>
      <c r="F699" t="s">
        <v>27</v>
      </c>
      <c r="G699" t="s">
        <v>145</v>
      </c>
      <c r="H699" s="29">
        <v>6</v>
      </c>
      <c r="I699" s="17">
        <v>20.059999999999999</v>
      </c>
      <c r="J699" s="17">
        <v>32.65</v>
      </c>
      <c r="K699" s="17">
        <v>12.59</v>
      </c>
      <c r="L699" s="17">
        <v>195.9</v>
      </c>
      <c r="M699" s="17">
        <v>120.35999999999999</v>
      </c>
      <c r="N699" s="17">
        <v>75.54000000000002</v>
      </c>
      <c r="O699" s="17" t="s">
        <v>13993</v>
      </c>
      <c r="P699" t="s">
        <v>21</v>
      </c>
      <c r="Q699" t="s">
        <v>12035</v>
      </c>
      <c r="S699" s="18"/>
    </row>
    <row r="700" spans="1:19" x14ac:dyDescent="0.3">
      <c r="A700" t="s">
        <v>13483</v>
      </c>
      <c r="B700" s="2">
        <v>45356</v>
      </c>
      <c r="C700" t="s">
        <v>73</v>
      </c>
      <c r="D700" t="s">
        <v>74</v>
      </c>
      <c r="E700" t="s">
        <v>312</v>
      </c>
      <c r="F700" t="s">
        <v>51</v>
      </c>
      <c r="G700" t="s">
        <v>126</v>
      </c>
      <c r="H700" s="29">
        <v>8</v>
      </c>
      <c r="I700" s="17">
        <v>4.99</v>
      </c>
      <c r="J700" s="17">
        <v>8.0299999999999994</v>
      </c>
      <c r="K700" s="17">
        <v>3.0399999999999991</v>
      </c>
      <c r="L700" s="17">
        <v>64.239999999999995</v>
      </c>
      <c r="M700" s="17">
        <v>39.92</v>
      </c>
      <c r="N700" s="17">
        <v>24.319999999999993</v>
      </c>
      <c r="O700" s="17" t="s">
        <v>53</v>
      </c>
      <c r="P700" t="s">
        <v>30</v>
      </c>
      <c r="Q700" t="s">
        <v>13484</v>
      </c>
      <c r="S700" s="18"/>
    </row>
    <row r="701" spans="1:19" x14ac:dyDescent="0.3">
      <c r="A701" t="s">
        <v>2899</v>
      </c>
      <c r="B701" s="2">
        <v>45357</v>
      </c>
      <c r="C701" t="s">
        <v>190</v>
      </c>
      <c r="D701" t="s">
        <v>16</v>
      </c>
      <c r="E701" t="s">
        <v>186</v>
      </c>
      <c r="F701" t="s">
        <v>93</v>
      </c>
      <c r="G701" t="s">
        <v>141</v>
      </c>
      <c r="H701" s="29">
        <v>4</v>
      </c>
      <c r="I701" s="17">
        <v>12.48</v>
      </c>
      <c r="J701" s="17">
        <v>15.8</v>
      </c>
      <c r="K701" s="17">
        <v>3.3200000000000003</v>
      </c>
      <c r="L701" s="17">
        <v>63.2</v>
      </c>
      <c r="M701" s="17">
        <v>49.92</v>
      </c>
      <c r="N701" s="17">
        <v>13.280000000000001</v>
      </c>
      <c r="O701" s="17" t="s">
        <v>13992</v>
      </c>
      <c r="P701" t="s">
        <v>54</v>
      </c>
      <c r="Q701" t="s">
        <v>2900</v>
      </c>
      <c r="S701" s="18"/>
    </row>
    <row r="702" spans="1:19" x14ac:dyDescent="0.3">
      <c r="A702" t="s">
        <v>3112</v>
      </c>
      <c r="B702" s="2">
        <v>45357</v>
      </c>
      <c r="C702" t="s">
        <v>376</v>
      </c>
      <c r="D702" t="s">
        <v>168</v>
      </c>
      <c r="E702" t="s">
        <v>293</v>
      </c>
      <c r="F702" t="s">
        <v>93</v>
      </c>
      <c r="G702" t="s">
        <v>94</v>
      </c>
      <c r="H702" s="29">
        <v>7</v>
      </c>
      <c r="I702" s="17">
        <v>20.88</v>
      </c>
      <c r="J702" s="17">
        <v>30.57</v>
      </c>
      <c r="K702" s="17">
        <v>9.6900000000000013</v>
      </c>
      <c r="L702" s="17">
        <v>213.99</v>
      </c>
      <c r="M702" s="17">
        <v>146.16</v>
      </c>
      <c r="N702" s="17">
        <v>67.830000000000013</v>
      </c>
      <c r="O702" s="17" t="s">
        <v>13992</v>
      </c>
      <c r="P702" t="s">
        <v>54</v>
      </c>
      <c r="Q702" t="s">
        <v>2808</v>
      </c>
      <c r="S702" s="18"/>
    </row>
    <row r="703" spans="1:19" x14ac:dyDescent="0.3">
      <c r="A703" t="s">
        <v>3742</v>
      </c>
      <c r="B703" s="2">
        <v>45357</v>
      </c>
      <c r="C703" t="s">
        <v>376</v>
      </c>
      <c r="D703" t="s">
        <v>168</v>
      </c>
      <c r="E703" t="s">
        <v>293</v>
      </c>
      <c r="F703" t="s">
        <v>93</v>
      </c>
      <c r="G703" t="s">
        <v>141</v>
      </c>
      <c r="H703" s="29">
        <v>6</v>
      </c>
      <c r="I703" s="17">
        <v>9.1199999999999992</v>
      </c>
      <c r="J703" s="17">
        <v>15.14</v>
      </c>
      <c r="K703" s="17">
        <v>6.0200000000000014</v>
      </c>
      <c r="L703" s="17">
        <v>90.84</v>
      </c>
      <c r="M703" s="17">
        <v>54.72</v>
      </c>
      <c r="N703" s="17">
        <v>36.120000000000005</v>
      </c>
      <c r="O703" s="17" t="s">
        <v>13993</v>
      </c>
      <c r="P703" t="s">
        <v>21</v>
      </c>
      <c r="Q703" t="s">
        <v>3743</v>
      </c>
      <c r="S703" s="18"/>
    </row>
    <row r="704" spans="1:19" x14ac:dyDescent="0.3">
      <c r="A704" t="s">
        <v>5213</v>
      </c>
      <c r="B704" s="2">
        <v>45357</v>
      </c>
      <c r="C704" t="s">
        <v>307</v>
      </c>
      <c r="D704" t="s">
        <v>68</v>
      </c>
      <c r="E704" t="s">
        <v>229</v>
      </c>
      <c r="F704" t="s">
        <v>76</v>
      </c>
      <c r="G704" t="s">
        <v>149</v>
      </c>
      <c r="H704" s="29">
        <v>7</v>
      </c>
      <c r="I704" s="17">
        <v>6.58</v>
      </c>
      <c r="J704" s="17">
        <v>8.870000000000001</v>
      </c>
      <c r="K704" s="17">
        <v>2.2900000000000009</v>
      </c>
      <c r="L704" s="17">
        <v>62.09</v>
      </c>
      <c r="M704" s="17">
        <v>46.06</v>
      </c>
      <c r="N704" s="17">
        <v>16.03</v>
      </c>
      <c r="O704" s="17" t="s">
        <v>13993</v>
      </c>
      <c r="P704" t="s">
        <v>54</v>
      </c>
      <c r="Q704" t="s">
        <v>5214</v>
      </c>
      <c r="S704" s="18"/>
    </row>
    <row r="705" spans="1:19" x14ac:dyDescent="0.3">
      <c r="A705" t="s">
        <v>5381</v>
      </c>
      <c r="B705" s="2">
        <v>45357</v>
      </c>
      <c r="C705" t="s">
        <v>73</v>
      </c>
      <c r="D705" t="s">
        <v>74</v>
      </c>
      <c r="E705" t="s">
        <v>312</v>
      </c>
      <c r="F705" t="s">
        <v>76</v>
      </c>
      <c r="G705" t="s">
        <v>170</v>
      </c>
      <c r="H705" s="29">
        <v>2</v>
      </c>
      <c r="I705" s="17">
        <v>36.06</v>
      </c>
      <c r="J705" s="17">
        <v>67.37</v>
      </c>
      <c r="K705" s="17">
        <v>31.310000000000002</v>
      </c>
      <c r="L705" s="17">
        <v>134.74</v>
      </c>
      <c r="M705" s="17">
        <v>72.12</v>
      </c>
      <c r="N705" s="17">
        <v>62.620000000000005</v>
      </c>
      <c r="O705" s="17" t="s">
        <v>13992</v>
      </c>
      <c r="P705" t="s">
        <v>21</v>
      </c>
      <c r="Q705" t="s">
        <v>5382</v>
      </c>
      <c r="S705" s="18"/>
    </row>
    <row r="706" spans="1:19" x14ac:dyDescent="0.3">
      <c r="A706" t="s">
        <v>5961</v>
      </c>
      <c r="B706" s="2">
        <v>45357</v>
      </c>
      <c r="C706" t="s">
        <v>190</v>
      </c>
      <c r="D706" t="s">
        <v>16</v>
      </c>
      <c r="E706" t="s">
        <v>186</v>
      </c>
      <c r="F706" t="s">
        <v>18</v>
      </c>
      <c r="G706" t="s">
        <v>99</v>
      </c>
      <c r="H706" s="29">
        <v>3</v>
      </c>
      <c r="I706" s="17">
        <v>5.69</v>
      </c>
      <c r="J706" s="17">
        <v>7.87</v>
      </c>
      <c r="K706" s="17">
        <v>2.1799999999999997</v>
      </c>
      <c r="L706" s="17">
        <v>23.61</v>
      </c>
      <c r="M706" s="17">
        <v>17.07</v>
      </c>
      <c r="N706" s="17">
        <v>6.5399999999999991</v>
      </c>
      <c r="O706" s="17" t="s">
        <v>13992</v>
      </c>
      <c r="P706" t="s">
        <v>30</v>
      </c>
      <c r="Q706" t="s">
        <v>575</v>
      </c>
      <c r="S706" s="18"/>
    </row>
    <row r="707" spans="1:19" x14ac:dyDescent="0.3">
      <c r="A707" t="s">
        <v>6654</v>
      </c>
      <c r="B707" s="2">
        <v>45357</v>
      </c>
      <c r="C707" t="s">
        <v>190</v>
      </c>
      <c r="D707" t="s">
        <v>16</v>
      </c>
      <c r="E707" t="s">
        <v>186</v>
      </c>
      <c r="F707" t="s">
        <v>93</v>
      </c>
      <c r="G707" t="s">
        <v>137</v>
      </c>
      <c r="H707" s="29">
        <v>6</v>
      </c>
      <c r="I707" s="17">
        <v>23.73</v>
      </c>
      <c r="J707" s="17">
        <v>29.3</v>
      </c>
      <c r="K707" s="17">
        <v>5.57</v>
      </c>
      <c r="L707" s="17">
        <v>175.8</v>
      </c>
      <c r="M707" s="17">
        <v>142.38</v>
      </c>
      <c r="N707" s="17">
        <v>33.420000000000016</v>
      </c>
      <c r="O707" s="17" t="s">
        <v>20</v>
      </c>
      <c r="P707" t="s">
        <v>54</v>
      </c>
      <c r="Q707" t="s">
        <v>6655</v>
      </c>
      <c r="S707" s="18"/>
    </row>
    <row r="708" spans="1:19" x14ac:dyDescent="0.3">
      <c r="A708" t="s">
        <v>6867</v>
      </c>
      <c r="B708" s="2">
        <v>45357</v>
      </c>
      <c r="C708" t="s">
        <v>334</v>
      </c>
      <c r="D708" t="s">
        <v>91</v>
      </c>
      <c r="E708" t="s">
        <v>92</v>
      </c>
      <c r="F708" t="s">
        <v>76</v>
      </c>
      <c r="G708" t="s">
        <v>251</v>
      </c>
      <c r="H708" s="29">
        <v>9</v>
      </c>
      <c r="I708" s="17">
        <v>12.14</v>
      </c>
      <c r="J708" s="17">
        <v>21.549999999999997</v>
      </c>
      <c r="K708" s="17">
        <v>9.4099999999999966</v>
      </c>
      <c r="L708" s="17">
        <v>193.95</v>
      </c>
      <c r="M708" s="17">
        <v>109.26</v>
      </c>
      <c r="N708" s="17">
        <v>84.689999999999984</v>
      </c>
      <c r="O708" s="17" t="s">
        <v>175</v>
      </c>
      <c r="P708" t="s">
        <v>54</v>
      </c>
      <c r="Q708" t="s">
        <v>6868</v>
      </c>
      <c r="S708" s="18"/>
    </row>
    <row r="709" spans="1:19" x14ac:dyDescent="0.3">
      <c r="A709" t="s">
        <v>8875</v>
      </c>
      <c r="B709" s="2">
        <v>45357</v>
      </c>
      <c r="C709" t="s">
        <v>394</v>
      </c>
      <c r="D709" t="s">
        <v>25</v>
      </c>
      <c r="E709" t="s">
        <v>104</v>
      </c>
      <c r="F709" t="s">
        <v>18</v>
      </c>
      <c r="G709" t="s">
        <v>81</v>
      </c>
      <c r="H709" s="29">
        <v>5.9999999999999991</v>
      </c>
      <c r="I709" s="17">
        <v>33.85</v>
      </c>
      <c r="J709" s="17">
        <v>58.670000000000009</v>
      </c>
      <c r="K709" s="17">
        <v>24.820000000000007</v>
      </c>
      <c r="L709" s="17">
        <v>352.02</v>
      </c>
      <c r="M709" s="17">
        <v>203.09999999999997</v>
      </c>
      <c r="N709" s="17">
        <v>148.92000000000002</v>
      </c>
      <c r="O709" s="17" t="s">
        <v>13993</v>
      </c>
      <c r="P709" t="s">
        <v>54</v>
      </c>
      <c r="Q709" t="s">
        <v>8876</v>
      </c>
      <c r="S709" s="18"/>
    </row>
    <row r="710" spans="1:19" x14ac:dyDescent="0.3">
      <c r="A710" t="s">
        <v>8986</v>
      </c>
      <c r="B710" s="2">
        <v>45357</v>
      </c>
      <c r="C710" t="s">
        <v>376</v>
      </c>
      <c r="D710" t="s">
        <v>168</v>
      </c>
      <c r="E710" t="s">
        <v>293</v>
      </c>
      <c r="F710" t="s">
        <v>27</v>
      </c>
      <c r="G710" t="s">
        <v>28</v>
      </c>
      <c r="H710" s="29">
        <v>6</v>
      </c>
      <c r="I710" s="17">
        <v>24.66</v>
      </c>
      <c r="J710" s="17">
        <v>40.71</v>
      </c>
      <c r="K710" s="17">
        <v>16.05</v>
      </c>
      <c r="L710" s="17">
        <v>244.26</v>
      </c>
      <c r="M710" s="17">
        <v>147.96</v>
      </c>
      <c r="N710" s="17">
        <v>96.299999999999983</v>
      </c>
      <c r="O710" s="17" t="s">
        <v>14024</v>
      </c>
      <c r="P710" t="s">
        <v>54</v>
      </c>
      <c r="Q710" t="s">
        <v>8987</v>
      </c>
      <c r="S710" s="18"/>
    </row>
    <row r="711" spans="1:19" x14ac:dyDescent="0.3">
      <c r="A711" t="s">
        <v>10010</v>
      </c>
      <c r="B711" s="2">
        <v>45357</v>
      </c>
      <c r="C711" t="s">
        <v>73</v>
      </c>
      <c r="D711" t="s">
        <v>74</v>
      </c>
      <c r="E711" t="s">
        <v>312</v>
      </c>
      <c r="F711" t="s">
        <v>18</v>
      </c>
      <c r="G711" t="s">
        <v>81</v>
      </c>
      <c r="H711" s="29">
        <f>Data[[#This Row],[Totale_Vendita]]/Data[[#This Row],[Prezzo_Unitario]]</f>
        <v>7.9217059197963078</v>
      </c>
      <c r="I711" s="17">
        <v>29.31</v>
      </c>
      <c r="J711" s="17">
        <v>47.13</v>
      </c>
      <c r="K711" s="17">
        <v>17.820000000000004</v>
      </c>
      <c r="L711" s="17">
        <v>373.35</v>
      </c>
      <c r="M711" s="17">
        <v>232.18520050922976</v>
      </c>
      <c r="N711" s="17">
        <v>141.16479949077026</v>
      </c>
      <c r="O711" s="17" t="s">
        <v>13993</v>
      </c>
      <c r="P711" t="s">
        <v>21</v>
      </c>
      <c r="Q711" t="s">
        <v>7308</v>
      </c>
      <c r="S711" s="18"/>
    </row>
    <row r="712" spans="1:19" x14ac:dyDescent="0.3">
      <c r="A712" t="s">
        <v>10717</v>
      </c>
      <c r="B712" s="2">
        <v>45357</v>
      </c>
      <c r="C712" t="s">
        <v>135</v>
      </c>
      <c r="D712" t="s">
        <v>34</v>
      </c>
      <c r="E712" t="s">
        <v>35</v>
      </c>
      <c r="F712" t="s">
        <v>93</v>
      </c>
      <c r="G712" t="s">
        <v>122</v>
      </c>
      <c r="H712" s="29">
        <v>3</v>
      </c>
      <c r="I712" s="17">
        <v>53.41</v>
      </c>
      <c r="J712" s="17">
        <v>95.233333333333334</v>
      </c>
      <c r="K712" s="17">
        <v>41.823333333333338</v>
      </c>
      <c r="L712" s="17">
        <v>285.7</v>
      </c>
      <c r="M712" s="17">
        <v>160.22999999999999</v>
      </c>
      <c r="N712" s="17">
        <v>125.47</v>
      </c>
      <c r="O712" s="17" t="s">
        <v>175</v>
      </c>
      <c r="P712" t="s">
        <v>30</v>
      </c>
      <c r="Q712" t="s">
        <v>3761</v>
      </c>
      <c r="S712" s="18"/>
    </row>
    <row r="713" spans="1:19" x14ac:dyDescent="0.3">
      <c r="A713" t="s">
        <v>12499</v>
      </c>
      <c r="B713" s="2">
        <v>45357</v>
      </c>
      <c r="C713" t="s">
        <v>202</v>
      </c>
      <c r="D713" t="s">
        <v>58</v>
      </c>
      <c r="E713" t="s">
        <v>59</v>
      </c>
      <c r="F713" t="s">
        <v>76</v>
      </c>
      <c r="G713" t="s">
        <v>77</v>
      </c>
      <c r="H713" s="29">
        <v>6</v>
      </c>
      <c r="I713" s="17">
        <v>10</v>
      </c>
      <c r="J713" s="17">
        <v>15.81</v>
      </c>
      <c r="K713" s="17">
        <v>5.8100000000000005</v>
      </c>
      <c r="L713" s="17">
        <v>94.86</v>
      </c>
      <c r="M713" s="17">
        <v>60</v>
      </c>
      <c r="N713" s="17">
        <v>34.86</v>
      </c>
      <c r="O713" s="17" t="s">
        <v>13993</v>
      </c>
      <c r="P713" t="s">
        <v>30</v>
      </c>
      <c r="Q713" t="s">
        <v>14024</v>
      </c>
      <c r="S713" s="18"/>
    </row>
    <row r="714" spans="1:19" x14ac:dyDescent="0.3">
      <c r="A714" t="s">
        <v>12586</v>
      </c>
      <c r="B714" s="2">
        <v>45357</v>
      </c>
      <c r="C714" t="s">
        <v>394</v>
      </c>
      <c r="D714" t="s">
        <v>25</v>
      </c>
      <c r="E714" t="s">
        <v>104</v>
      </c>
      <c r="F714" t="s">
        <v>27</v>
      </c>
      <c r="G714" t="s">
        <v>187</v>
      </c>
      <c r="H714" s="29">
        <v>4</v>
      </c>
      <c r="I714" s="17">
        <v>42.07</v>
      </c>
      <c r="J714" s="17">
        <v>60.13</v>
      </c>
      <c r="K714" s="17">
        <v>18.060000000000002</v>
      </c>
      <c r="L714" s="17">
        <v>240.52</v>
      </c>
      <c r="M714" s="17">
        <v>168.28</v>
      </c>
      <c r="N714" s="17">
        <v>72.240000000000009</v>
      </c>
      <c r="O714" s="17" t="s">
        <v>13992</v>
      </c>
      <c r="P714" t="s">
        <v>54</v>
      </c>
      <c r="Q714" t="s">
        <v>12587</v>
      </c>
      <c r="S714" s="18"/>
    </row>
    <row r="715" spans="1:19" x14ac:dyDescent="0.3">
      <c r="A715" t="s">
        <v>13142</v>
      </c>
      <c r="B715" s="2">
        <v>45357</v>
      </c>
      <c r="C715" t="s">
        <v>202</v>
      </c>
      <c r="D715" t="s">
        <v>58</v>
      </c>
      <c r="E715" t="s">
        <v>59</v>
      </c>
      <c r="F715" t="s">
        <v>76</v>
      </c>
      <c r="G715" t="s">
        <v>251</v>
      </c>
      <c r="H715" s="29">
        <v>7</v>
      </c>
      <c r="I715" s="17">
        <v>18.949191616766459</v>
      </c>
      <c r="J715" s="17">
        <v>22.98</v>
      </c>
      <c r="K715" s="17">
        <v>4.0308083832335413</v>
      </c>
      <c r="L715" s="17">
        <v>160.86000000000001</v>
      </c>
      <c r="M715" s="17">
        <v>132.64434131736522</v>
      </c>
      <c r="N715" s="17">
        <v>28.215658682634796</v>
      </c>
      <c r="O715" s="17" t="s">
        <v>53</v>
      </c>
      <c r="P715" t="s">
        <v>30</v>
      </c>
      <c r="Q715" t="s">
        <v>3526</v>
      </c>
      <c r="S715" s="18"/>
    </row>
    <row r="716" spans="1:19" x14ac:dyDescent="0.3">
      <c r="A716" t="s">
        <v>13925</v>
      </c>
      <c r="B716" s="2">
        <v>45357</v>
      </c>
      <c r="C716" t="s">
        <v>376</v>
      </c>
      <c r="D716" t="s">
        <v>168</v>
      </c>
      <c r="E716" t="s">
        <v>293</v>
      </c>
      <c r="F716" t="s">
        <v>18</v>
      </c>
      <c r="G716" t="s">
        <v>224</v>
      </c>
      <c r="H716" s="29">
        <v>4</v>
      </c>
      <c r="I716" s="17">
        <v>27.74680124223601</v>
      </c>
      <c r="J716" s="17">
        <v>65.17</v>
      </c>
      <c r="K716" s="17">
        <v>37.423198757763991</v>
      </c>
      <c r="L716" s="17">
        <v>260.68</v>
      </c>
      <c r="M716" s="17">
        <v>110.98720496894404</v>
      </c>
      <c r="N716" s="17">
        <v>149.69279503105597</v>
      </c>
      <c r="O716" s="17" t="s">
        <v>20</v>
      </c>
      <c r="P716" t="s">
        <v>54</v>
      </c>
      <c r="Q716" t="s">
        <v>13926</v>
      </c>
      <c r="S716" s="18"/>
    </row>
    <row r="717" spans="1:19" x14ac:dyDescent="0.3">
      <c r="A717" t="s">
        <v>1963</v>
      </c>
      <c r="B717" s="2">
        <v>45358</v>
      </c>
      <c r="C717" t="s">
        <v>190</v>
      </c>
      <c r="D717" t="s">
        <v>16</v>
      </c>
      <c r="E717" t="s">
        <v>186</v>
      </c>
      <c r="F717" t="s">
        <v>18</v>
      </c>
      <c r="G717" t="s">
        <v>99</v>
      </c>
      <c r="H717" s="29">
        <v>5</v>
      </c>
      <c r="I717" s="17">
        <v>4.0999999999999996</v>
      </c>
      <c r="J717" s="17">
        <v>5.34</v>
      </c>
      <c r="K717" s="17">
        <v>1.2400000000000002</v>
      </c>
      <c r="L717" s="17">
        <v>26.7</v>
      </c>
      <c r="M717" s="17">
        <v>20.5</v>
      </c>
      <c r="N717" s="17">
        <v>6.1999999999999993</v>
      </c>
      <c r="O717" s="17" t="s">
        <v>175</v>
      </c>
      <c r="P717" t="s">
        <v>21</v>
      </c>
      <c r="Q717" t="s">
        <v>1964</v>
      </c>
      <c r="S717" s="18"/>
    </row>
    <row r="718" spans="1:19" x14ac:dyDescent="0.3">
      <c r="A718" t="s">
        <v>2861</v>
      </c>
      <c r="B718" s="2">
        <v>45358</v>
      </c>
      <c r="C718" t="s">
        <v>135</v>
      </c>
      <c r="D718" t="s">
        <v>34</v>
      </c>
      <c r="E718" t="s">
        <v>35</v>
      </c>
      <c r="F718" t="s">
        <v>51</v>
      </c>
      <c r="G718" t="s">
        <v>60</v>
      </c>
      <c r="H718" s="29">
        <v>4</v>
      </c>
      <c r="I718" s="17">
        <v>3.26</v>
      </c>
      <c r="J718" s="17">
        <v>3.94</v>
      </c>
      <c r="K718" s="17">
        <v>0.68000000000000016</v>
      </c>
      <c r="L718" s="17">
        <v>15.76</v>
      </c>
      <c r="M718" s="17">
        <v>13.04</v>
      </c>
      <c r="N718" s="17">
        <v>2.7200000000000006</v>
      </c>
      <c r="O718" s="17" t="s">
        <v>13992</v>
      </c>
      <c r="P718" t="s">
        <v>21</v>
      </c>
      <c r="Q718" t="s">
        <v>2862</v>
      </c>
      <c r="S718" s="18"/>
    </row>
    <row r="719" spans="1:19" x14ac:dyDescent="0.3">
      <c r="A719" t="s">
        <v>3985</v>
      </c>
      <c r="B719" s="2">
        <v>45358</v>
      </c>
      <c r="C719" t="s">
        <v>135</v>
      </c>
      <c r="D719" t="s">
        <v>34</v>
      </c>
      <c r="E719" t="s">
        <v>35</v>
      </c>
      <c r="F719" t="s">
        <v>76</v>
      </c>
      <c r="G719" t="s">
        <v>149</v>
      </c>
      <c r="H719" s="29">
        <v>5</v>
      </c>
      <c r="I719" s="17">
        <v>9.08</v>
      </c>
      <c r="J719" s="17">
        <v>11.78</v>
      </c>
      <c r="K719" s="17">
        <v>2.6999999999999993</v>
      </c>
      <c r="L719" s="17">
        <v>58.9</v>
      </c>
      <c r="M719" s="17">
        <v>45.4</v>
      </c>
      <c r="N719" s="17">
        <v>13.5</v>
      </c>
      <c r="O719" s="17" t="s">
        <v>175</v>
      </c>
      <c r="P719" t="s">
        <v>54</v>
      </c>
      <c r="Q719" t="s">
        <v>3986</v>
      </c>
      <c r="S719" s="18"/>
    </row>
    <row r="720" spans="1:19" x14ac:dyDescent="0.3">
      <c r="A720" t="s">
        <v>4672</v>
      </c>
      <c r="B720" s="2">
        <v>45358</v>
      </c>
      <c r="C720" t="s">
        <v>148</v>
      </c>
      <c r="D720" t="s">
        <v>42</v>
      </c>
      <c r="E720" t="s">
        <v>63</v>
      </c>
      <c r="F720" t="s">
        <v>27</v>
      </c>
      <c r="G720" t="s">
        <v>28</v>
      </c>
      <c r="H720" s="29">
        <v>4</v>
      </c>
      <c r="I720" s="17">
        <v>28.01</v>
      </c>
      <c r="J720" s="17">
        <v>47.8</v>
      </c>
      <c r="K720" s="17">
        <v>19.789999999999996</v>
      </c>
      <c r="L720" s="17">
        <v>191.2</v>
      </c>
      <c r="M720" s="17">
        <v>112.04</v>
      </c>
      <c r="N720" s="17">
        <v>79.159999999999982</v>
      </c>
      <c r="O720" s="17" t="s">
        <v>13992</v>
      </c>
      <c r="P720" t="s">
        <v>30</v>
      </c>
      <c r="Q720" t="s">
        <v>4673</v>
      </c>
      <c r="S720" s="18"/>
    </row>
    <row r="721" spans="1:19" x14ac:dyDescent="0.3">
      <c r="A721" t="s">
        <v>4915</v>
      </c>
      <c r="B721" s="2">
        <v>45358</v>
      </c>
      <c r="C721" t="s">
        <v>202</v>
      </c>
      <c r="D721" t="s">
        <v>58</v>
      </c>
      <c r="E721" t="s">
        <v>59</v>
      </c>
      <c r="F721" t="s">
        <v>93</v>
      </c>
      <c r="G721" t="s">
        <v>122</v>
      </c>
      <c r="H721" s="29">
        <v>3</v>
      </c>
      <c r="I721" s="17">
        <v>42.55</v>
      </c>
      <c r="J721" s="17">
        <v>71.91</v>
      </c>
      <c r="K721" s="17">
        <v>29.36</v>
      </c>
      <c r="L721" s="17">
        <v>215.73</v>
      </c>
      <c r="M721" s="17">
        <v>127.64999999999999</v>
      </c>
      <c r="N721" s="17">
        <v>88.08</v>
      </c>
      <c r="O721" s="17" t="s">
        <v>14024</v>
      </c>
      <c r="P721" t="s">
        <v>30</v>
      </c>
      <c r="Q721" t="s">
        <v>3372</v>
      </c>
      <c r="S721" s="18"/>
    </row>
    <row r="722" spans="1:19" x14ac:dyDescent="0.3">
      <c r="A722" t="s">
        <v>6037</v>
      </c>
      <c r="B722" s="2">
        <v>45358</v>
      </c>
      <c r="C722" t="s">
        <v>202</v>
      </c>
      <c r="D722" t="s">
        <v>58</v>
      </c>
      <c r="E722" t="s">
        <v>59</v>
      </c>
      <c r="F722" t="s">
        <v>76</v>
      </c>
      <c r="G722" t="s">
        <v>179</v>
      </c>
      <c r="H722" s="29">
        <v>5</v>
      </c>
      <c r="I722" s="17">
        <v>29.21</v>
      </c>
      <c r="J722" s="17">
        <v>47.160000000000004</v>
      </c>
      <c r="K722" s="17">
        <v>17.950000000000003</v>
      </c>
      <c r="L722" s="17">
        <v>235.8</v>
      </c>
      <c r="M722" s="17">
        <v>146.05000000000001</v>
      </c>
      <c r="N722" s="17">
        <v>89.75</v>
      </c>
      <c r="O722" s="17" t="s">
        <v>13992</v>
      </c>
      <c r="P722" t="s">
        <v>54</v>
      </c>
      <c r="Q722" t="s">
        <v>865</v>
      </c>
      <c r="S722" s="18"/>
    </row>
    <row r="723" spans="1:19" x14ac:dyDescent="0.3">
      <c r="A723" t="s">
        <v>6780</v>
      </c>
      <c r="B723" s="2">
        <v>45358</v>
      </c>
      <c r="C723" t="s">
        <v>135</v>
      </c>
      <c r="D723" t="s">
        <v>34</v>
      </c>
      <c r="E723" t="s">
        <v>35</v>
      </c>
      <c r="F723" t="s">
        <v>18</v>
      </c>
      <c r="G723" t="s">
        <v>44</v>
      </c>
      <c r="H723" s="29">
        <v>2</v>
      </c>
      <c r="I723" s="17">
        <v>11.29</v>
      </c>
      <c r="J723" s="17">
        <v>17.88</v>
      </c>
      <c r="K723" s="17">
        <v>6.59</v>
      </c>
      <c r="L723" s="17">
        <v>35.76</v>
      </c>
      <c r="M723" s="17">
        <v>22.58</v>
      </c>
      <c r="N723" s="17">
        <v>13.18</v>
      </c>
      <c r="O723" s="17" t="s">
        <v>13993</v>
      </c>
      <c r="P723" t="s">
        <v>54</v>
      </c>
      <c r="Q723" t="s">
        <v>3820</v>
      </c>
      <c r="S723" s="18"/>
    </row>
    <row r="724" spans="1:19" x14ac:dyDescent="0.3">
      <c r="A724" t="s">
        <v>8909</v>
      </c>
      <c r="B724" s="2">
        <v>45358</v>
      </c>
      <c r="C724" t="s">
        <v>135</v>
      </c>
      <c r="D724" t="s">
        <v>34</v>
      </c>
      <c r="E724" t="s">
        <v>35</v>
      </c>
      <c r="F724" t="s">
        <v>18</v>
      </c>
      <c r="G724" t="s">
        <v>19</v>
      </c>
      <c r="H724" s="29">
        <v>7</v>
      </c>
      <c r="I724" s="17">
        <v>39.75</v>
      </c>
      <c r="J724" s="17">
        <v>63.43</v>
      </c>
      <c r="K724" s="17">
        <v>23.68</v>
      </c>
      <c r="L724" s="17">
        <v>444.01</v>
      </c>
      <c r="M724" s="17">
        <v>278.25</v>
      </c>
      <c r="N724" s="17">
        <v>165.76</v>
      </c>
      <c r="O724" s="17" t="s">
        <v>20</v>
      </c>
      <c r="P724" t="s">
        <v>54</v>
      </c>
      <c r="Q724" t="s">
        <v>8910</v>
      </c>
      <c r="S724" s="18"/>
    </row>
    <row r="725" spans="1:19" x14ac:dyDescent="0.3">
      <c r="A725" t="s">
        <v>10159</v>
      </c>
      <c r="B725" s="2">
        <v>45358</v>
      </c>
      <c r="C725" t="s">
        <v>307</v>
      </c>
      <c r="D725" t="s">
        <v>68</v>
      </c>
      <c r="E725" t="s">
        <v>229</v>
      </c>
      <c r="F725" t="s">
        <v>93</v>
      </c>
      <c r="G725" t="s">
        <v>141</v>
      </c>
      <c r="H725" s="29">
        <v>2</v>
      </c>
      <c r="I725" s="17">
        <v>13.47</v>
      </c>
      <c r="J725" s="17">
        <v>22.58</v>
      </c>
      <c r="K725" s="17">
        <v>9.1099999999999977</v>
      </c>
      <c r="L725" s="17">
        <v>45.16</v>
      </c>
      <c r="M725" s="17">
        <v>26.94</v>
      </c>
      <c r="N725" s="17">
        <v>18.219999999999995</v>
      </c>
      <c r="O725" s="17" t="s">
        <v>13992</v>
      </c>
      <c r="P725" t="s">
        <v>21</v>
      </c>
      <c r="Q725" t="s">
        <v>10160</v>
      </c>
      <c r="S725" s="18"/>
    </row>
    <row r="726" spans="1:19" x14ac:dyDescent="0.3">
      <c r="A726" t="s">
        <v>10986</v>
      </c>
      <c r="B726" s="2">
        <v>45358</v>
      </c>
      <c r="C726" t="s">
        <v>73</v>
      </c>
      <c r="D726" t="s">
        <v>74</v>
      </c>
      <c r="E726" t="s">
        <v>312</v>
      </c>
      <c r="F726" t="s">
        <v>76</v>
      </c>
      <c r="G726" t="s">
        <v>179</v>
      </c>
      <c r="H726" s="29">
        <v>5</v>
      </c>
      <c r="I726" s="17">
        <v>48.59</v>
      </c>
      <c r="J726" s="17">
        <v>91.47</v>
      </c>
      <c r="K726" s="17">
        <v>42.879999999999995</v>
      </c>
      <c r="L726" s="17">
        <v>457.35</v>
      </c>
      <c r="M726" s="17">
        <v>242.95000000000002</v>
      </c>
      <c r="N726" s="17">
        <v>214.4</v>
      </c>
      <c r="O726" s="17" t="s">
        <v>13992</v>
      </c>
      <c r="P726" t="s">
        <v>54</v>
      </c>
      <c r="Q726" t="s">
        <v>10987</v>
      </c>
      <c r="S726" s="18"/>
    </row>
    <row r="727" spans="1:19" x14ac:dyDescent="0.3">
      <c r="A727" t="s">
        <v>13016</v>
      </c>
      <c r="B727" s="2">
        <v>45358</v>
      </c>
      <c r="C727" t="s">
        <v>394</v>
      </c>
      <c r="D727" t="s">
        <v>25</v>
      </c>
      <c r="E727" t="s">
        <v>104</v>
      </c>
      <c r="F727" t="s">
        <v>93</v>
      </c>
      <c r="G727" t="s">
        <v>217</v>
      </c>
      <c r="H727" s="29">
        <v>7</v>
      </c>
      <c r="I727" s="17">
        <v>31.1</v>
      </c>
      <c r="J727" s="17">
        <v>44.269999999999996</v>
      </c>
      <c r="K727" s="17">
        <v>13.169999999999995</v>
      </c>
      <c r="L727" s="17">
        <v>309.89</v>
      </c>
      <c r="M727" s="17">
        <v>217.70000000000002</v>
      </c>
      <c r="N727" s="17">
        <v>92.189999999999969</v>
      </c>
      <c r="O727" s="17" t="s">
        <v>13992</v>
      </c>
      <c r="P727" t="s">
        <v>54</v>
      </c>
      <c r="Q727" t="s">
        <v>12233</v>
      </c>
      <c r="S727" s="18"/>
    </row>
    <row r="728" spans="1:19" x14ac:dyDescent="0.3">
      <c r="A728" t="s">
        <v>13038</v>
      </c>
      <c r="B728" s="2">
        <v>45358</v>
      </c>
      <c r="C728" t="s">
        <v>394</v>
      </c>
      <c r="D728" t="s">
        <v>25</v>
      </c>
      <c r="E728" t="s">
        <v>104</v>
      </c>
      <c r="F728" t="s">
        <v>18</v>
      </c>
      <c r="G728" t="s">
        <v>81</v>
      </c>
      <c r="H728" s="29">
        <v>3</v>
      </c>
      <c r="I728" s="17">
        <v>16.920000000000002</v>
      </c>
      <c r="J728" s="17">
        <v>22.39</v>
      </c>
      <c r="K728" s="17">
        <v>5.4699999999999989</v>
      </c>
      <c r="L728" s="17">
        <v>67.17</v>
      </c>
      <c r="M728" s="17">
        <v>50.760000000000005</v>
      </c>
      <c r="N728" s="17">
        <v>16.409999999999997</v>
      </c>
      <c r="O728" s="17" t="s">
        <v>175</v>
      </c>
      <c r="P728" t="s">
        <v>30</v>
      </c>
      <c r="Q728" t="s">
        <v>13039</v>
      </c>
      <c r="S728" s="18"/>
    </row>
    <row r="729" spans="1:19" x14ac:dyDescent="0.3">
      <c r="A729" t="s">
        <v>13335</v>
      </c>
      <c r="B729" s="2">
        <v>45358</v>
      </c>
      <c r="C729" t="s">
        <v>394</v>
      </c>
      <c r="D729" t="s">
        <v>25</v>
      </c>
      <c r="E729" t="s">
        <v>104</v>
      </c>
      <c r="F729" t="s">
        <v>76</v>
      </c>
      <c r="G729" t="s">
        <v>170</v>
      </c>
      <c r="H729" s="29">
        <v>5</v>
      </c>
      <c r="I729" s="17">
        <v>34.42</v>
      </c>
      <c r="J729" s="17">
        <v>43.010000000000005</v>
      </c>
      <c r="K729" s="17">
        <v>8.5900000000000034</v>
      </c>
      <c r="L729" s="17">
        <v>215.05</v>
      </c>
      <c r="M729" s="17">
        <v>172.10000000000002</v>
      </c>
      <c r="N729" s="17">
        <v>42.949999999999989</v>
      </c>
      <c r="O729" s="17" t="s">
        <v>14024</v>
      </c>
      <c r="P729" t="s">
        <v>54</v>
      </c>
      <c r="Q729" t="s">
        <v>6188</v>
      </c>
      <c r="S729" s="18"/>
    </row>
    <row r="730" spans="1:19" x14ac:dyDescent="0.3">
      <c r="A730" t="s">
        <v>13364</v>
      </c>
      <c r="B730" s="2">
        <v>45358</v>
      </c>
      <c r="C730" t="s">
        <v>334</v>
      </c>
      <c r="D730" t="s">
        <v>91</v>
      </c>
      <c r="E730" t="s">
        <v>92</v>
      </c>
      <c r="F730" t="s">
        <v>93</v>
      </c>
      <c r="G730" t="s">
        <v>122</v>
      </c>
      <c r="H730" s="29">
        <v>3</v>
      </c>
      <c r="I730" s="17">
        <v>58.48</v>
      </c>
      <c r="J730" s="17">
        <v>103.8</v>
      </c>
      <c r="K730" s="17">
        <v>45.32</v>
      </c>
      <c r="L730" s="17">
        <v>311.39999999999998</v>
      </c>
      <c r="M730" s="17">
        <v>175.44</v>
      </c>
      <c r="N730" s="17">
        <v>135.95999999999998</v>
      </c>
      <c r="O730" s="17" t="s">
        <v>20</v>
      </c>
      <c r="P730" t="s">
        <v>54</v>
      </c>
      <c r="Q730" t="s">
        <v>6084</v>
      </c>
      <c r="S730" s="18"/>
    </row>
    <row r="731" spans="1:19" x14ac:dyDescent="0.3">
      <c r="A731" t="s">
        <v>1167</v>
      </c>
      <c r="B731" s="2">
        <v>45359</v>
      </c>
      <c r="C731" t="s">
        <v>73</v>
      </c>
      <c r="D731" t="s">
        <v>74</v>
      </c>
      <c r="E731" t="s">
        <v>312</v>
      </c>
      <c r="F731" t="s">
        <v>93</v>
      </c>
      <c r="G731" t="s">
        <v>137</v>
      </c>
      <c r="H731" s="29">
        <v>2</v>
      </c>
      <c r="I731" s="17">
        <v>15.95</v>
      </c>
      <c r="J731" s="17">
        <v>22.72</v>
      </c>
      <c r="K731" s="17">
        <v>6.77</v>
      </c>
      <c r="L731" s="17">
        <v>45.44</v>
      </c>
      <c r="M731" s="17">
        <v>31.9</v>
      </c>
      <c r="N731" s="17">
        <v>13.54</v>
      </c>
      <c r="O731" s="17" t="s">
        <v>13992</v>
      </c>
      <c r="P731" t="s">
        <v>30</v>
      </c>
      <c r="Q731" t="s">
        <v>1168</v>
      </c>
      <c r="S731" s="18"/>
    </row>
    <row r="732" spans="1:19" x14ac:dyDescent="0.3">
      <c r="A732" t="s">
        <v>2993</v>
      </c>
      <c r="B732" s="2">
        <v>45359</v>
      </c>
      <c r="C732" t="s">
        <v>307</v>
      </c>
      <c r="D732" t="s">
        <v>68</v>
      </c>
      <c r="E732" t="s">
        <v>229</v>
      </c>
      <c r="F732" t="s">
        <v>27</v>
      </c>
      <c r="G732" t="s">
        <v>28</v>
      </c>
      <c r="H732" s="29">
        <v>7</v>
      </c>
      <c r="I732" s="17">
        <v>17.100000000000001</v>
      </c>
      <c r="J732" s="17">
        <v>25.240000000000002</v>
      </c>
      <c r="K732" s="17">
        <v>8.14</v>
      </c>
      <c r="L732" s="17">
        <v>176.68</v>
      </c>
      <c r="M732" s="17">
        <v>119.70000000000002</v>
      </c>
      <c r="N732" s="17">
        <v>56.97999999999999</v>
      </c>
      <c r="O732" s="17" t="s">
        <v>13992</v>
      </c>
      <c r="P732" t="s">
        <v>21</v>
      </c>
      <c r="Q732" t="s">
        <v>2994</v>
      </c>
      <c r="S732" s="18"/>
    </row>
    <row r="733" spans="1:19" x14ac:dyDescent="0.3">
      <c r="A733" t="s">
        <v>4064</v>
      </c>
      <c r="B733" s="2">
        <v>45359</v>
      </c>
      <c r="C733" t="s">
        <v>190</v>
      </c>
      <c r="D733" t="s">
        <v>16</v>
      </c>
      <c r="E733" t="s">
        <v>186</v>
      </c>
      <c r="F733" t="s">
        <v>93</v>
      </c>
      <c r="G733" t="s">
        <v>137</v>
      </c>
      <c r="H733" s="29">
        <v>6</v>
      </c>
      <c r="I733" s="17">
        <v>14.18</v>
      </c>
      <c r="J733" s="17">
        <v>26.84</v>
      </c>
      <c r="K733" s="17">
        <v>12.66</v>
      </c>
      <c r="L733" s="17">
        <v>161.04</v>
      </c>
      <c r="M733" s="17">
        <v>85.08</v>
      </c>
      <c r="N733" s="17">
        <v>75.959999999999994</v>
      </c>
      <c r="O733" s="17" t="s">
        <v>13993</v>
      </c>
      <c r="P733" t="s">
        <v>54</v>
      </c>
      <c r="Q733" t="s">
        <v>4065</v>
      </c>
      <c r="S733" s="18"/>
    </row>
    <row r="734" spans="1:19" x14ac:dyDescent="0.3">
      <c r="A734" t="s">
        <v>5243</v>
      </c>
      <c r="B734" s="2">
        <v>45359</v>
      </c>
      <c r="C734" t="s">
        <v>135</v>
      </c>
      <c r="D734" t="s">
        <v>34</v>
      </c>
      <c r="E734" t="s">
        <v>35</v>
      </c>
      <c r="F734" t="s">
        <v>93</v>
      </c>
      <c r="G734" t="s">
        <v>122</v>
      </c>
      <c r="H734" s="29">
        <v>6</v>
      </c>
      <c r="I734" s="17">
        <v>35.6</v>
      </c>
      <c r="J734" s="17">
        <v>57.21</v>
      </c>
      <c r="K734" s="17">
        <v>21.61</v>
      </c>
      <c r="L734" s="17">
        <v>343.26</v>
      </c>
      <c r="M734" s="17">
        <v>213.60000000000002</v>
      </c>
      <c r="N734" s="17">
        <v>129.65999999999997</v>
      </c>
      <c r="O734" s="17" t="s">
        <v>13993</v>
      </c>
      <c r="P734" t="s">
        <v>30</v>
      </c>
      <c r="Q734" t="s">
        <v>5244</v>
      </c>
      <c r="S734" s="18"/>
    </row>
    <row r="735" spans="1:19" x14ac:dyDescent="0.3">
      <c r="A735" t="s">
        <v>7950</v>
      </c>
      <c r="B735" s="2">
        <v>45359</v>
      </c>
      <c r="C735" t="s">
        <v>135</v>
      </c>
      <c r="D735" t="s">
        <v>34</v>
      </c>
      <c r="E735" t="s">
        <v>35</v>
      </c>
      <c r="F735" t="s">
        <v>76</v>
      </c>
      <c r="G735" t="s">
        <v>251</v>
      </c>
      <c r="H735" s="29">
        <v>6</v>
      </c>
      <c r="I735" s="17">
        <v>13.4</v>
      </c>
      <c r="J735" s="17">
        <v>24.569999999999997</v>
      </c>
      <c r="K735" s="17">
        <v>11.169999999999996</v>
      </c>
      <c r="L735" s="17">
        <v>147.41999999999999</v>
      </c>
      <c r="M735" s="17">
        <v>80.400000000000006</v>
      </c>
      <c r="N735" s="17">
        <v>67.019999999999982</v>
      </c>
      <c r="O735" s="17" t="s">
        <v>175</v>
      </c>
      <c r="P735" t="s">
        <v>54</v>
      </c>
      <c r="Q735" t="s">
        <v>7058</v>
      </c>
      <c r="S735" s="18"/>
    </row>
    <row r="736" spans="1:19" x14ac:dyDescent="0.3">
      <c r="A736" t="s">
        <v>9324</v>
      </c>
      <c r="B736" s="2">
        <v>45359</v>
      </c>
      <c r="C736" t="s">
        <v>307</v>
      </c>
      <c r="D736" t="s">
        <v>68</v>
      </c>
      <c r="E736" t="s">
        <v>229</v>
      </c>
      <c r="F736" t="s">
        <v>18</v>
      </c>
      <c r="G736" t="s">
        <v>44</v>
      </c>
      <c r="H736" s="29">
        <v>8</v>
      </c>
      <c r="I736" s="17">
        <v>8.08</v>
      </c>
      <c r="J736" s="17">
        <v>14.74</v>
      </c>
      <c r="K736" s="17">
        <v>6.66</v>
      </c>
      <c r="L736" s="17">
        <v>117.92</v>
      </c>
      <c r="M736" s="17">
        <v>64.64</v>
      </c>
      <c r="N736" s="17">
        <v>53.28</v>
      </c>
      <c r="O736" s="17" t="s">
        <v>13992</v>
      </c>
      <c r="P736" t="s">
        <v>30</v>
      </c>
      <c r="Q736" t="s">
        <v>9325</v>
      </c>
      <c r="S736" s="18"/>
    </row>
    <row r="737" spans="1:19" x14ac:dyDescent="0.3">
      <c r="A737" t="s">
        <v>11134</v>
      </c>
      <c r="B737" s="2">
        <v>45359</v>
      </c>
      <c r="C737" t="s">
        <v>190</v>
      </c>
      <c r="D737" t="s">
        <v>16</v>
      </c>
      <c r="E737" t="s">
        <v>186</v>
      </c>
      <c r="F737" t="s">
        <v>93</v>
      </c>
      <c r="G737" t="s">
        <v>94</v>
      </c>
      <c r="H737" s="29">
        <v>11</v>
      </c>
      <c r="I737" s="17">
        <v>15.36</v>
      </c>
      <c r="J737" s="17">
        <v>24</v>
      </c>
      <c r="K737" s="17">
        <v>8.64</v>
      </c>
      <c r="L737" s="17">
        <v>264</v>
      </c>
      <c r="M737" s="17">
        <v>168.95999999999998</v>
      </c>
      <c r="N737" s="17">
        <v>95.04000000000002</v>
      </c>
      <c r="O737" s="17" t="s">
        <v>175</v>
      </c>
      <c r="P737" t="s">
        <v>54</v>
      </c>
      <c r="Q737" t="s">
        <v>11135</v>
      </c>
      <c r="S737" s="18"/>
    </row>
    <row r="738" spans="1:19" x14ac:dyDescent="0.3">
      <c r="A738" t="s">
        <v>11394</v>
      </c>
      <c r="B738" s="2">
        <v>45359</v>
      </c>
      <c r="C738" t="s">
        <v>135</v>
      </c>
      <c r="D738" t="s">
        <v>34</v>
      </c>
      <c r="E738" t="s">
        <v>35</v>
      </c>
      <c r="F738" t="s">
        <v>93</v>
      </c>
      <c r="G738" t="s">
        <v>122</v>
      </c>
      <c r="H738" s="29">
        <v>10</v>
      </c>
      <c r="I738" s="17">
        <v>52.55</v>
      </c>
      <c r="J738" s="17">
        <v>92.429999999999993</v>
      </c>
      <c r="K738" s="17">
        <v>39.879999999999995</v>
      </c>
      <c r="L738" s="17">
        <v>924.3</v>
      </c>
      <c r="M738" s="17">
        <v>525.5</v>
      </c>
      <c r="N738" s="17">
        <v>398.79999999999995</v>
      </c>
      <c r="O738" s="17" t="s">
        <v>175</v>
      </c>
      <c r="P738" t="s">
        <v>21</v>
      </c>
      <c r="Q738" t="s">
        <v>2644</v>
      </c>
      <c r="S738" s="18"/>
    </row>
    <row r="739" spans="1:19" x14ac:dyDescent="0.3">
      <c r="A739" t="s">
        <v>11410</v>
      </c>
      <c r="B739" s="2">
        <v>45359</v>
      </c>
      <c r="C739" t="s">
        <v>190</v>
      </c>
      <c r="D739" t="s">
        <v>16</v>
      </c>
      <c r="E739" t="s">
        <v>186</v>
      </c>
      <c r="F739" t="s">
        <v>93</v>
      </c>
      <c r="G739" t="s">
        <v>141</v>
      </c>
      <c r="H739" s="29">
        <v>6</v>
      </c>
      <c r="I739" s="17">
        <v>14.82</v>
      </c>
      <c r="J739" s="17">
        <v>24.67</v>
      </c>
      <c r="K739" s="17">
        <v>9.8500000000000014</v>
      </c>
      <c r="L739" s="17">
        <v>148.02000000000001</v>
      </c>
      <c r="M739" s="17">
        <v>88.92</v>
      </c>
      <c r="N739" s="17">
        <v>59.100000000000009</v>
      </c>
      <c r="O739" s="17" t="s">
        <v>175</v>
      </c>
      <c r="P739" t="s">
        <v>21</v>
      </c>
      <c r="Q739" t="s">
        <v>4387</v>
      </c>
      <c r="S739" s="18"/>
    </row>
    <row r="740" spans="1:19" x14ac:dyDescent="0.3">
      <c r="A740" t="s">
        <v>715</v>
      </c>
      <c r="B740" s="2">
        <v>45360</v>
      </c>
      <c r="C740" t="s">
        <v>394</v>
      </c>
      <c r="D740" t="s">
        <v>25</v>
      </c>
      <c r="E740" t="s">
        <v>104</v>
      </c>
      <c r="F740" t="s">
        <v>76</v>
      </c>
      <c r="G740" t="s">
        <v>179</v>
      </c>
      <c r="H740" s="29">
        <v>2</v>
      </c>
      <c r="I740" s="17">
        <v>21.06</v>
      </c>
      <c r="J740" s="17">
        <v>27.95</v>
      </c>
      <c r="K740" s="17">
        <v>6.8900000000000006</v>
      </c>
      <c r="L740" s="17">
        <v>55.9</v>
      </c>
      <c r="M740" s="17">
        <v>42.12</v>
      </c>
      <c r="N740" s="17">
        <v>13.780000000000001</v>
      </c>
      <c r="O740" s="17" t="s">
        <v>175</v>
      </c>
      <c r="P740" t="s">
        <v>30</v>
      </c>
      <c r="Q740" t="s">
        <v>716</v>
      </c>
      <c r="S740" s="18"/>
    </row>
    <row r="741" spans="1:19" x14ac:dyDescent="0.3">
      <c r="A741" t="s">
        <v>1703</v>
      </c>
      <c r="B741" s="2">
        <v>45360</v>
      </c>
      <c r="C741" t="s">
        <v>148</v>
      </c>
      <c r="D741" t="s">
        <v>42</v>
      </c>
      <c r="E741" t="s">
        <v>63</v>
      </c>
      <c r="F741" t="s">
        <v>18</v>
      </c>
      <c r="G741" t="s">
        <v>81</v>
      </c>
      <c r="H741" s="29">
        <v>2</v>
      </c>
      <c r="I741" s="17">
        <v>31.19</v>
      </c>
      <c r="J741" s="17">
        <v>51.35</v>
      </c>
      <c r="K741" s="17">
        <v>20.16</v>
      </c>
      <c r="L741" s="17">
        <v>102.7</v>
      </c>
      <c r="M741" s="17">
        <v>62.38</v>
      </c>
      <c r="N741" s="17">
        <v>40.32</v>
      </c>
      <c r="O741" s="17" t="s">
        <v>13993</v>
      </c>
      <c r="P741" t="s">
        <v>54</v>
      </c>
      <c r="Q741" t="s">
        <v>1269</v>
      </c>
      <c r="S741" s="18"/>
    </row>
    <row r="742" spans="1:19" x14ac:dyDescent="0.3">
      <c r="A742" t="s">
        <v>3092</v>
      </c>
      <c r="B742" s="2">
        <v>45360</v>
      </c>
      <c r="C742" t="s">
        <v>73</v>
      </c>
      <c r="D742" t="s">
        <v>74</v>
      </c>
      <c r="E742" t="s">
        <v>312</v>
      </c>
      <c r="F742" t="s">
        <v>76</v>
      </c>
      <c r="G742" t="s">
        <v>251</v>
      </c>
      <c r="H742" s="29">
        <v>4</v>
      </c>
      <c r="I742" s="17">
        <v>18.949191616766459</v>
      </c>
      <c r="J742" s="17">
        <v>41.17</v>
      </c>
      <c r="K742" s="17">
        <v>22.220808383233543</v>
      </c>
      <c r="L742" s="17">
        <v>164.68</v>
      </c>
      <c r="M742" s="17">
        <v>75.796766467065837</v>
      </c>
      <c r="N742" s="17">
        <v>88.88323353293417</v>
      </c>
      <c r="O742" s="17" t="s">
        <v>13993</v>
      </c>
      <c r="P742" t="s">
        <v>54</v>
      </c>
      <c r="Q742" t="s">
        <v>3093</v>
      </c>
      <c r="S742" s="18"/>
    </row>
    <row r="743" spans="1:19" x14ac:dyDescent="0.3">
      <c r="A743" t="s">
        <v>3366</v>
      </c>
      <c r="B743" s="2">
        <v>45360</v>
      </c>
      <c r="C743" t="s">
        <v>334</v>
      </c>
      <c r="D743" t="s">
        <v>91</v>
      </c>
      <c r="E743" t="s">
        <v>92</v>
      </c>
      <c r="F743" t="s">
        <v>76</v>
      </c>
      <c r="G743" t="s">
        <v>251</v>
      </c>
      <c r="H743" s="29">
        <v>7</v>
      </c>
      <c r="I743" s="17">
        <v>26.08</v>
      </c>
      <c r="J743" s="17">
        <v>38.839999999999996</v>
      </c>
      <c r="K743" s="17">
        <v>12.759999999999998</v>
      </c>
      <c r="L743" s="17">
        <v>271.88</v>
      </c>
      <c r="M743" s="17">
        <v>182.56</v>
      </c>
      <c r="N743" s="17">
        <v>89.32</v>
      </c>
      <c r="O743" s="17" t="s">
        <v>13992</v>
      </c>
      <c r="P743" t="s">
        <v>30</v>
      </c>
      <c r="Q743" t="s">
        <v>3367</v>
      </c>
      <c r="S743" s="18"/>
    </row>
    <row r="744" spans="1:19" x14ac:dyDescent="0.3">
      <c r="A744" t="s">
        <v>3606</v>
      </c>
      <c r="B744" s="2">
        <v>45360</v>
      </c>
      <c r="C744" t="s">
        <v>148</v>
      </c>
      <c r="D744" t="s">
        <v>42</v>
      </c>
      <c r="E744" t="s">
        <v>63</v>
      </c>
      <c r="F744" t="s">
        <v>76</v>
      </c>
      <c r="G744" t="s">
        <v>149</v>
      </c>
      <c r="H744" s="29">
        <v>4</v>
      </c>
      <c r="I744" s="17">
        <v>7.83</v>
      </c>
      <c r="J744" s="17">
        <v>13.12</v>
      </c>
      <c r="K744" s="17">
        <v>5.2899999999999991</v>
      </c>
      <c r="L744" s="17">
        <v>52.48</v>
      </c>
      <c r="M744" s="17">
        <v>31.32</v>
      </c>
      <c r="N744" s="17">
        <v>21.159999999999997</v>
      </c>
      <c r="O744" s="17" t="s">
        <v>175</v>
      </c>
      <c r="P744" t="s">
        <v>21</v>
      </c>
      <c r="Q744" t="s">
        <v>3607</v>
      </c>
      <c r="S744" s="18"/>
    </row>
    <row r="745" spans="1:19" x14ac:dyDescent="0.3">
      <c r="A745" t="s">
        <v>3977</v>
      </c>
      <c r="B745" s="2">
        <v>45360</v>
      </c>
      <c r="C745" t="s">
        <v>135</v>
      </c>
      <c r="D745" t="s">
        <v>34</v>
      </c>
      <c r="E745" t="s">
        <v>35</v>
      </c>
      <c r="F745" t="s">
        <v>93</v>
      </c>
      <c r="G745" t="s">
        <v>94</v>
      </c>
      <c r="H745" s="29">
        <v>4</v>
      </c>
      <c r="I745" s="17">
        <v>18.399999999999999</v>
      </c>
      <c r="J745" s="17">
        <v>26.24</v>
      </c>
      <c r="K745" s="17">
        <v>7.84</v>
      </c>
      <c r="L745" s="17">
        <v>104.96</v>
      </c>
      <c r="M745" s="17">
        <v>73.599999999999994</v>
      </c>
      <c r="N745" s="17">
        <v>31.36</v>
      </c>
      <c r="O745" s="17" t="s">
        <v>20</v>
      </c>
      <c r="P745" t="s">
        <v>21</v>
      </c>
      <c r="Q745" t="s">
        <v>3978</v>
      </c>
      <c r="S745" s="18"/>
    </row>
    <row r="746" spans="1:19" x14ac:dyDescent="0.3">
      <c r="A746" t="s">
        <v>5050</v>
      </c>
      <c r="B746" s="2">
        <v>45360</v>
      </c>
      <c r="C746" t="s">
        <v>135</v>
      </c>
      <c r="D746" t="s">
        <v>34</v>
      </c>
      <c r="E746" t="s">
        <v>35</v>
      </c>
      <c r="F746" t="s">
        <v>93</v>
      </c>
      <c r="G746" t="s">
        <v>94</v>
      </c>
      <c r="H746" s="29">
        <v>3</v>
      </c>
      <c r="I746" s="17">
        <v>24.98</v>
      </c>
      <c r="J746" s="17">
        <v>41.62</v>
      </c>
      <c r="K746" s="17">
        <v>16.639999999999997</v>
      </c>
      <c r="L746" s="17">
        <v>124.86</v>
      </c>
      <c r="M746" s="17">
        <v>74.94</v>
      </c>
      <c r="N746" s="17">
        <v>49.92</v>
      </c>
      <c r="O746" s="17" t="s">
        <v>13993</v>
      </c>
      <c r="P746" t="s">
        <v>21</v>
      </c>
      <c r="Q746" t="s">
        <v>5051</v>
      </c>
      <c r="S746" s="18"/>
    </row>
    <row r="747" spans="1:19" x14ac:dyDescent="0.3">
      <c r="A747" t="s">
        <v>8266</v>
      </c>
      <c r="B747" s="2">
        <v>45360</v>
      </c>
      <c r="C747" t="s">
        <v>202</v>
      </c>
      <c r="D747" t="s">
        <v>58</v>
      </c>
      <c r="E747" t="s">
        <v>59</v>
      </c>
      <c r="F747" t="s">
        <v>76</v>
      </c>
      <c r="G747" t="s">
        <v>149</v>
      </c>
      <c r="H747" s="29">
        <v>5</v>
      </c>
      <c r="I747" s="17">
        <v>5.08</v>
      </c>
      <c r="J747" s="17">
        <v>9.64</v>
      </c>
      <c r="K747" s="17">
        <v>4.5600000000000005</v>
      </c>
      <c r="L747" s="17">
        <v>48.2</v>
      </c>
      <c r="M747" s="17">
        <v>25.4</v>
      </c>
      <c r="N747" s="17">
        <v>22.800000000000004</v>
      </c>
      <c r="O747" s="17" t="s">
        <v>175</v>
      </c>
      <c r="P747" t="s">
        <v>54</v>
      </c>
      <c r="Q747" t="s">
        <v>14024</v>
      </c>
      <c r="S747" s="18"/>
    </row>
    <row r="748" spans="1:19" x14ac:dyDescent="0.3">
      <c r="A748" t="s">
        <v>8978</v>
      </c>
      <c r="B748" s="2">
        <v>45360</v>
      </c>
      <c r="C748" t="s">
        <v>129</v>
      </c>
      <c r="D748" t="s">
        <v>130</v>
      </c>
      <c r="E748" t="s">
        <v>131</v>
      </c>
      <c r="F748" t="s">
        <v>93</v>
      </c>
      <c r="G748" t="s">
        <v>137</v>
      </c>
      <c r="H748" s="29">
        <v>9</v>
      </c>
      <c r="I748" s="17">
        <v>19.77</v>
      </c>
      <c r="J748" s="17">
        <v>23.74</v>
      </c>
      <c r="K748" s="17">
        <v>3.9699999999999989</v>
      </c>
      <c r="L748" s="17">
        <v>213.66</v>
      </c>
      <c r="M748" s="17">
        <v>177.93</v>
      </c>
      <c r="N748" s="17">
        <v>35.72999999999999</v>
      </c>
      <c r="O748" s="17" t="s">
        <v>13993</v>
      </c>
      <c r="P748" t="s">
        <v>30</v>
      </c>
      <c r="Q748" t="s">
        <v>8979</v>
      </c>
      <c r="S748" s="18"/>
    </row>
    <row r="749" spans="1:19" x14ac:dyDescent="0.3">
      <c r="A749" t="s">
        <v>9357</v>
      </c>
      <c r="B749" s="2">
        <v>45360</v>
      </c>
      <c r="C749" t="s">
        <v>148</v>
      </c>
      <c r="D749" t="s">
        <v>42</v>
      </c>
      <c r="E749" t="s">
        <v>63</v>
      </c>
      <c r="F749" t="s">
        <v>93</v>
      </c>
      <c r="G749" t="s">
        <v>141</v>
      </c>
      <c r="H749" s="29">
        <v>4</v>
      </c>
      <c r="I749" s="17">
        <v>11.17</v>
      </c>
      <c r="J749" s="17">
        <v>20.71</v>
      </c>
      <c r="K749" s="17">
        <v>9.5400000000000009</v>
      </c>
      <c r="L749" s="17">
        <v>82.84</v>
      </c>
      <c r="M749" s="17">
        <v>44.68</v>
      </c>
      <c r="N749" s="17">
        <v>38.160000000000004</v>
      </c>
      <c r="O749" s="17" t="s">
        <v>13992</v>
      </c>
      <c r="P749" t="s">
        <v>30</v>
      </c>
      <c r="Q749" t="s">
        <v>14024</v>
      </c>
      <c r="S749" s="18"/>
    </row>
    <row r="750" spans="1:19" x14ac:dyDescent="0.3">
      <c r="A750" t="s">
        <v>12373</v>
      </c>
      <c r="B750" s="2">
        <v>45360</v>
      </c>
      <c r="C750" t="s">
        <v>148</v>
      </c>
      <c r="D750" t="s">
        <v>42</v>
      </c>
      <c r="E750" t="s">
        <v>63</v>
      </c>
      <c r="F750" t="s">
        <v>93</v>
      </c>
      <c r="G750" t="s">
        <v>122</v>
      </c>
      <c r="H750" s="29">
        <v>2</v>
      </c>
      <c r="I750" s="17">
        <v>40.94</v>
      </c>
      <c r="J750" s="17">
        <v>67.83</v>
      </c>
      <c r="K750" s="17">
        <v>26.89</v>
      </c>
      <c r="L750" s="17">
        <v>135.66</v>
      </c>
      <c r="M750" s="17">
        <v>81.88</v>
      </c>
      <c r="N750" s="17">
        <v>53.78</v>
      </c>
      <c r="O750" s="17" t="s">
        <v>175</v>
      </c>
      <c r="P750" t="s">
        <v>21</v>
      </c>
      <c r="Q750" t="s">
        <v>3688</v>
      </c>
      <c r="S750" s="18"/>
    </row>
    <row r="751" spans="1:19" x14ac:dyDescent="0.3">
      <c r="A751" t="s">
        <v>1102</v>
      </c>
      <c r="B751" s="2">
        <v>45361</v>
      </c>
      <c r="C751" t="s">
        <v>148</v>
      </c>
      <c r="D751" t="s">
        <v>42</v>
      </c>
      <c r="E751" t="s">
        <v>63</v>
      </c>
      <c r="F751" t="s">
        <v>27</v>
      </c>
      <c r="G751" t="s">
        <v>187</v>
      </c>
      <c r="H751" s="29">
        <v>9</v>
      </c>
      <c r="I751" s="17">
        <v>68.84</v>
      </c>
      <c r="J751" s="17">
        <v>99.02</v>
      </c>
      <c r="K751" s="17">
        <v>30.179999999999993</v>
      </c>
      <c r="L751" s="17">
        <v>891.18</v>
      </c>
      <c r="M751" s="17">
        <v>619.56000000000006</v>
      </c>
      <c r="N751" s="17">
        <v>271.61999999999989</v>
      </c>
      <c r="O751" s="17" t="s">
        <v>175</v>
      </c>
      <c r="P751" t="s">
        <v>54</v>
      </c>
      <c r="Q751" t="s">
        <v>1103</v>
      </c>
      <c r="S751" s="18"/>
    </row>
    <row r="752" spans="1:19" x14ac:dyDescent="0.3">
      <c r="A752" t="s">
        <v>1280</v>
      </c>
      <c r="B752" s="2">
        <v>45361</v>
      </c>
      <c r="C752" t="s">
        <v>190</v>
      </c>
      <c r="D752" t="s">
        <v>16</v>
      </c>
      <c r="E752" t="s">
        <v>186</v>
      </c>
      <c r="F752" t="s">
        <v>51</v>
      </c>
      <c r="G752" t="s">
        <v>126</v>
      </c>
      <c r="H752" s="29">
        <v>8</v>
      </c>
      <c r="I752" s="17">
        <v>3.86</v>
      </c>
      <c r="J752" s="17">
        <v>7.3</v>
      </c>
      <c r="K752" s="17">
        <v>3.44</v>
      </c>
      <c r="L752" s="17">
        <v>58.4</v>
      </c>
      <c r="M752" s="17">
        <v>30.88</v>
      </c>
      <c r="N752" s="17">
        <v>27.52</v>
      </c>
      <c r="O752" s="17" t="s">
        <v>175</v>
      </c>
      <c r="P752" t="s">
        <v>54</v>
      </c>
      <c r="Q752" t="s">
        <v>1281</v>
      </c>
      <c r="S752" s="18"/>
    </row>
    <row r="753" spans="1:19" x14ac:dyDescent="0.3">
      <c r="A753" t="s">
        <v>2069</v>
      </c>
      <c r="B753" s="2">
        <v>45361</v>
      </c>
      <c r="C753" t="s">
        <v>202</v>
      </c>
      <c r="D753" t="s">
        <v>58</v>
      </c>
      <c r="E753" t="s">
        <v>59</v>
      </c>
      <c r="F753" t="s">
        <v>76</v>
      </c>
      <c r="G753" t="s">
        <v>251</v>
      </c>
      <c r="H753" s="29">
        <v>8</v>
      </c>
      <c r="I753" s="17">
        <v>18.949191616766459</v>
      </c>
      <c r="J753" s="17">
        <v>30.05</v>
      </c>
      <c r="K753" s="17">
        <v>11.100808383233542</v>
      </c>
      <c r="L753" s="17">
        <v>240.4</v>
      </c>
      <c r="M753" s="17">
        <v>151.59353293413167</v>
      </c>
      <c r="N753" s="17">
        <v>88.806467065868333</v>
      </c>
      <c r="O753" s="17" t="s">
        <v>13992</v>
      </c>
      <c r="P753" t="s">
        <v>21</v>
      </c>
      <c r="Q753" t="s">
        <v>2070</v>
      </c>
      <c r="S753" s="18"/>
    </row>
    <row r="754" spans="1:19" x14ac:dyDescent="0.3">
      <c r="A754" t="s">
        <v>2442</v>
      </c>
      <c r="B754" s="2">
        <v>45361</v>
      </c>
      <c r="C754" t="s">
        <v>394</v>
      </c>
      <c r="D754" t="s">
        <v>25</v>
      </c>
      <c r="E754" t="s">
        <v>104</v>
      </c>
      <c r="F754" t="s">
        <v>51</v>
      </c>
      <c r="G754" t="s">
        <v>70</v>
      </c>
      <c r="H754" s="29">
        <v>1</v>
      </c>
      <c r="I754" s="17">
        <v>11.92</v>
      </c>
      <c r="J754" s="17">
        <v>18.54</v>
      </c>
      <c r="K754" s="17">
        <v>6.6199999999999992</v>
      </c>
      <c r="L754" s="17">
        <v>18.54</v>
      </c>
      <c r="M754" s="17">
        <v>11.92</v>
      </c>
      <c r="N754" s="17">
        <v>6.6199999999999992</v>
      </c>
      <c r="O754" s="17" t="s">
        <v>175</v>
      </c>
      <c r="P754" t="s">
        <v>54</v>
      </c>
      <c r="Q754" t="s">
        <v>2443</v>
      </c>
      <c r="S754" s="18"/>
    </row>
    <row r="755" spans="1:19" x14ac:dyDescent="0.3">
      <c r="A755" t="s">
        <v>3801</v>
      </c>
      <c r="B755" s="2">
        <v>45361</v>
      </c>
      <c r="C755" t="s">
        <v>135</v>
      </c>
      <c r="D755" t="s">
        <v>34</v>
      </c>
      <c r="E755" t="s">
        <v>35</v>
      </c>
      <c r="F755" t="s">
        <v>27</v>
      </c>
      <c r="G755" t="s">
        <v>109</v>
      </c>
      <c r="H755" s="29">
        <v>6</v>
      </c>
      <c r="I755" s="17">
        <v>7.27</v>
      </c>
      <c r="J755" s="17">
        <v>10</v>
      </c>
      <c r="K755" s="17">
        <v>2.7300000000000004</v>
      </c>
      <c r="L755" s="17">
        <v>60</v>
      </c>
      <c r="M755" s="17">
        <v>43.62</v>
      </c>
      <c r="N755" s="17">
        <v>16.380000000000003</v>
      </c>
      <c r="O755" s="17" t="s">
        <v>175</v>
      </c>
      <c r="P755" t="s">
        <v>30</v>
      </c>
      <c r="Q755" t="s">
        <v>3802</v>
      </c>
      <c r="S755" s="18"/>
    </row>
    <row r="756" spans="1:19" x14ac:dyDescent="0.3">
      <c r="A756" t="s">
        <v>3825</v>
      </c>
      <c r="B756" s="2">
        <v>45361</v>
      </c>
      <c r="C756" t="s">
        <v>202</v>
      </c>
      <c r="D756" t="s">
        <v>58</v>
      </c>
      <c r="E756" t="s">
        <v>59</v>
      </c>
      <c r="F756" t="s">
        <v>93</v>
      </c>
      <c r="G756" t="s">
        <v>217</v>
      </c>
      <c r="H756" s="29">
        <v>6</v>
      </c>
      <c r="I756" s="17">
        <v>29.76</v>
      </c>
      <c r="J756" s="17">
        <v>51.4</v>
      </c>
      <c r="K756" s="17">
        <v>21.639999999999997</v>
      </c>
      <c r="L756" s="17">
        <v>308.39999999999998</v>
      </c>
      <c r="M756" s="17">
        <v>178.56</v>
      </c>
      <c r="N756" s="17">
        <v>129.83999999999997</v>
      </c>
      <c r="O756" s="17" t="s">
        <v>13992</v>
      </c>
      <c r="P756" t="s">
        <v>30</v>
      </c>
      <c r="Q756" t="s">
        <v>3826</v>
      </c>
      <c r="S756" s="18"/>
    </row>
    <row r="757" spans="1:19" x14ac:dyDescent="0.3">
      <c r="A757" t="s">
        <v>4404</v>
      </c>
      <c r="B757" s="2">
        <v>45361</v>
      </c>
      <c r="C757" t="s">
        <v>376</v>
      </c>
      <c r="D757" t="s">
        <v>168</v>
      </c>
      <c r="E757" t="s">
        <v>293</v>
      </c>
      <c r="F757" t="s">
        <v>18</v>
      </c>
      <c r="G757" t="s">
        <v>224</v>
      </c>
      <c r="H757" s="29">
        <v>6</v>
      </c>
      <c r="I757" s="17">
        <v>32.090000000000003</v>
      </c>
      <c r="J757" s="17">
        <v>47.85</v>
      </c>
      <c r="K757" s="17">
        <v>15.759999999999998</v>
      </c>
      <c r="L757" s="17">
        <v>287.10000000000002</v>
      </c>
      <c r="M757" s="17">
        <v>192.54000000000002</v>
      </c>
      <c r="N757" s="17">
        <v>94.56</v>
      </c>
      <c r="O757" s="17" t="s">
        <v>13992</v>
      </c>
      <c r="P757" t="s">
        <v>30</v>
      </c>
      <c r="Q757" t="s">
        <v>4405</v>
      </c>
      <c r="S757" s="18"/>
    </row>
    <row r="758" spans="1:19" x14ac:dyDescent="0.3">
      <c r="A758" t="s">
        <v>6126</v>
      </c>
      <c r="B758" s="2">
        <v>45361</v>
      </c>
      <c r="C758" t="s">
        <v>307</v>
      </c>
      <c r="D758" t="s">
        <v>68</v>
      </c>
      <c r="E758" t="s">
        <v>229</v>
      </c>
      <c r="F758" t="s">
        <v>27</v>
      </c>
      <c r="G758" t="s">
        <v>36</v>
      </c>
      <c r="H758" s="29">
        <v>4</v>
      </c>
      <c r="I758" s="17">
        <v>28.8</v>
      </c>
      <c r="J758" s="17">
        <v>43.16</v>
      </c>
      <c r="K758" s="17">
        <v>14.359999999999996</v>
      </c>
      <c r="L758" s="17">
        <v>172.64</v>
      </c>
      <c r="M758" s="17">
        <v>115.2</v>
      </c>
      <c r="N758" s="17">
        <v>57.439999999999984</v>
      </c>
      <c r="O758" s="17" t="s">
        <v>53</v>
      </c>
      <c r="P758" t="s">
        <v>30</v>
      </c>
      <c r="Q758" t="s">
        <v>6127</v>
      </c>
      <c r="S758" s="18"/>
    </row>
    <row r="759" spans="1:19" x14ac:dyDescent="0.3">
      <c r="A759" t="s">
        <v>7614</v>
      </c>
      <c r="B759" s="2">
        <v>45361</v>
      </c>
      <c r="C759" t="s">
        <v>73</v>
      </c>
      <c r="D759" t="s">
        <v>74</v>
      </c>
      <c r="E759" t="s">
        <v>312</v>
      </c>
      <c r="F759" t="s">
        <v>18</v>
      </c>
      <c r="G759" t="s">
        <v>81</v>
      </c>
      <c r="H759" s="29">
        <v>9</v>
      </c>
      <c r="I759" s="17">
        <v>39.729999999999997</v>
      </c>
      <c r="J759" s="17">
        <v>75.430000000000007</v>
      </c>
      <c r="K759" s="17">
        <v>35.70000000000001</v>
      </c>
      <c r="L759" s="17">
        <v>678.87</v>
      </c>
      <c r="M759" s="17">
        <v>357.57</v>
      </c>
      <c r="N759" s="17">
        <v>321.3</v>
      </c>
      <c r="O759" s="17" t="s">
        <v>53</v>
      </c>
      <c r="P759" t="s">
        <v>54</v>
      </c>
      <c r="Q759" t="s">
        <v>7615</v>
      </c>
      <c r="S759" s="18"/>
    </row>
    <row r="760" spans="1:19" x14ac:dyDescent="0.3">
      <c r="A760" t="s">
        <v>11033</v>
      </c>
      <c r="B760" s="2">
        <v>45361</v>
      </c>
      <c r="C760" t="s">
        <v>190</v>
      </c>
      <c r="D760" t="s">
        <v>16</v>
      </c>
      <c r="E760" t="s">
        <v>186</v>
      </c>
      <c r="F760" t="s">
        <v>51</v>
      </c>
      <c r="G760" t="s">
        <v>60</v>
      </c>
      <c r="H760" s="29">
        <v>9</v>
      </c>
      <c r="I760" s="17">
        <v>5.29</v>
      </c>
      <c r="J760" s="17">
        <v>9.07</v>
      </c>
      <c r="K760" s="17">
        <v>3.7800000000000002</v>
      </c>
      <c r="L760" s="17">
        <v>81.63</v>
      </c>
      <c r="M760" s="17">
        <v>47.61</v>
      </c>
      <c r="N760" s="17">
        <v>34.019999999999996</v>
      </c>
      <c r="O760" s="17" t="s">
        <v>13992</v>
      </c>
      <c r="P760" t="s">
        <v>30</v>
      </c>
      <c r="Q760" t="s">
        <v>11034</v>
      </c>
      <c r="S760" s="18"/>
    </row>
    <row r="761" spans="1:19" x14ac:dyDescent="0.3">
      <c r="A761" t="s">
        <v>11237</v>
      </c>
      <c r="B761" s="2">
        <v>45361</v>
      </c>
      <c r="C761" t="s">
        <v>129</v>
      </c>
      <c r="D761" t="s">
        <v>130</v>
      </c>
      <c r="E761" t="s">
        <v>131</v>
      </c>
      <c r="F761" t="s">
        <v>93</v>
      </c>
      <c r="G761" t="s">
        <v>122</v>
      </c>
      <c r="H761" s="29">
        <v>6</v>
      </c>
      <c r="I761" s="17">
        <v>56.36</v>
      </c>
      <c r="J761" s="17">
        <v>84.33</v>
      </c>
      <c r="K761" s="17">
        <v>27.97</v>
      </c>
      <c r="L761" s="17">
        <v>505.98</v>
      </c>
      <c r="M761" s="17">
        <v>338.15999999999997</v>
      </c>
      <c r="N761" s="17">
        <v>167.82000000000005</v>
      </c>
      <c r="O761" s="17" t="s">
        <v>13992</v>
      </c>
      <c r="P761" t="s">
        <v>21</v>
      </c>
      <c r="Q761" t="s">
        <v>11238</v>
      </c>
      <c r="S761" s="18"/>
    </row>
    <row r="762" spans="1:19" x14ac:dyDescent="0.3">
      <c r="A762" t="s">
        <v>12892</v>
      </c>
      <c r="B762" s="2">
        <v>45361</v>
      </c>
      <c r="C762" t="s">
        <v>394</v>
      </c>
      <c r="D762" t="s">
        <v>25</v>
      </c>
      <c r="E762" t="s">
        <v>104</v>
      </c>
      <c r="F762" t="s">
        <v>93</v>
      </c>
      <c r="G762" t="s">
        <v>94</v>
      </c>
      <c r="H762" s="29">
        <v>2</v>
      </c>
      <c r="I762" s="17">
        <v>15.56</v>
      </c>
      <c r="J762" s="17">
        <v>22.16</v>
      </c>
      <c r="K762" s="17">
        <v>6.6</v>
      </c>
      <c r="L762" s="17">
        <v>44.32</v>
      </c>
      <c r="M762" s="17">
        <v>31.12</v>
      </c>
      <c r="N762" s="17">
        <v>13.2</v>
      </c>
      <c r="O762" s="17" t="s">
        <v>13992</v>
      </c>
      <c r="P762" t="s">
        <v>30</v>
      </c>
      <c r="Q762" t="s">
        <v>8102</v>
      </c>
      <c r="S762" s="18"/>
    </row>
    <row r="763" spans="1:19" x14ac:dyDescent="0.3">
      <c r="A763" t="s">
        <v>13018</v>
      </c>
      <c r="B763" s="2">
        <v>45361</v>
      </c>
      <c r="C763" t="s">
        <v>129</v>
      </c>
      <c r="D763" t="s">
        <v>130</v>
      </c>
      <c r="E763" t="s">
        <v>131</v>
      </c>
      <c r="F763" t="s">
        <v>51</v>
      </c>
      <c r="G763" t="s">
        <v>126</v>
      </c>
      <c r="H763" s="29">
        <v>8</v>
      </c>
      <c r="I763" s="17">
        <v>5.48</v>
      </c>
      <c r="J763" s="17">
        <v>7.27</v>
      </c>
      <c r="K763" s="17">
        <v>1.7899999999999991</v>
      </c>
      <c r="L763" s="17">
        <v>58.16</v>
      </c>
      <c r="M763" s="17">
        <v>43.84</v>
      </c>
      <c r="N763" s="17">
        <v>14.319999999999993</v>
      </c>
      <c r="O763" s="17" t="s">
        <v>13992</v>
      </c>
      <c r="P763" t="s">
        <v>54</v>
      </c>
      <c r="Q763" t="s">
        <v>13019</v>
      </c>
      <c r="S763" s="18"/>
    </row>
    <row r="764" spans="1:19" x14ac:dyDescent="0.3">
      <c r="A764" t="s">
        <v>13298</v>
      </c>
      <c r="B764" s="2">
        <v>45361</v>
      </c>
      <c r="C764" t="s">
        <v>307</v>
      </c>
      <c r="D764" t="s">
        <v>68</v>
      </c>
      <c r="E764" t="s">
        <v>229</v>
      </c>
      <c r="F764" t="s">
        <v>93</v>
      </c>
      <c r="G764" t="s">
        <v>122</v>
      </c>
      <c r="H764" s="29">
        <v>8</v>
      </c>
      <c r="I764" s="17">
        <v>68.430000000000007</v>
      </c>
      <c r="J764" s="17">
        <v>108.12</v>
      </c>
      <c r="K764" s="17">
        <v>39.69</v>
      </c>
      <c r="L764" s="17">
        <v>864.96</v>
      </c>
      <c r="M764" s="17">
        <v>547.44000000000005</v>
      </c>
      <c r="N764" s="17">
        <v>317.52</v>
      </c>
      <c r="O764" s="17" t="s">
        <v>175</v>
      </c>
      <c r="P764" t="s">
        <v>30</v>
      </c>
      <c r="Q764" t="s">
        <v>13299</v>
      </c>
      <c r="S764" s="18"/>
    </row>
    <row r="765" spans="1:19" x14ac:dyDescent="0.3">
      <c r="A765" t="s">
        <v>4442</v>
      </c>
      <c r="B765" s="2">
        <v>45362</v>
      </c>
      <c r="C765" t="s">
        <v>307</v>
      </c>
      <c r="D765" t="s">
        <v>68</v>
      </c>
      <c r="E765" t="s">
        <v>229</v>
      </c>
      <c r="F765" t="s">
        <v>27</v>
      </c>
      <c r="G765" t="s">
        <v>109</v>
      </c>
      <c r="H765" s="29">
        <v>5</v>
      </c>
      <c r="I765" s="17">
        <v>10.199999999999999</v>
      </c>
      <c r="J765" s="17">
        <v>15.26</v>
      </c>
      <c r="K765" s="17">
        <v>5.0600000000000005</v>
      </c>
      <c r="L765" s="17">
        <v>76.3</v>
      </c>
      <c r="M765" s="17">
        <v>51</v>
      </c>
      <c r="N765" s="17">
        <v>25.299999999999997</v>
      </c>
      <c r="O765" s="17" t="s">
        <v>175</v>
      </c>
      <c r="P765" t="s">
        <v>30</v>
      </c>
      <c r="Q765" t="s">
        <v>4443</v>
      </c>
      <c r="S765" s="18"/>
    </row>
    <row r="766" spans="1:19" x14ac:dyDescent="0.3">
      <c r="A766" t="s">
        <v>9306</v>
      </c>
      <c r="B766" s="2">
        <v>45362</v>
      </c>
      <c r="C766" t="s">
        <v>73</v>
      </c>
      <c r="D766" t="s">
        <v>74</v>
      </c>
      <c r="E766" t="s">
        <v>312</v>
      </c>
      <c r="F766" t="s">
        <v>93</v>
      </c>
      <c r="G766" t="s">
        <v>122</v>
      </c>
      <c r="H766" s="29">
        <v>8</v>
      </c>
      <c r="I766" s="17">
        <v>62.99</v>
      </c>
      <c r="J766" s="17">
        <v>80.89</v>
      </c>
      <c r="K766" s="17">
        <v>17.899999999999999</v>
      </c>
      <c r="L766" s="17">
        <v>647.12</v>
      </c>
      <c r="M766" s="17">
        <v>503.92</v>
      </c>
      <c r="N766" s="17">
        <v>143.19999999999999</v>
      </c>
      <c r="O766" s="17" t="s">
        <v>175</v>
      </c>
      <c r="P766" t="s">
        <v>54</v>
      </c>
      <c r="Q766" t="s">
        <v>7429</v>
      </c>
      <c r="S766" s="18"/>
    </row>
    <row r="767" spans="1:19" x14ac:dyDescent="0.3">
      <c r="A767" t="s">
        <v>10921</v>
      </c>
      <c r="B767" s="2">
        <v>45362</v>
      </c>
      <c r="C767" t="s">
        <v>148</v>
      </c>
      <c r="D767" t="s">
        <v>42</v>
      </c>
      <c r="E767" t="s">
        <v>63</v>
      </c>
      <c r="F767" t="s">
        <v>27</v>
      </c>
      <c r="G767" t="s">
        <v>36</v>
      </c>
      <c r="H767" s="29">
        <v>6</v>
      </c>
      <c r="I767" s="17">
        <v>21.19</v>
      </c>
      <c r="J767" s="17">
        <v>32.01</v>
      </c>
      <c r="K767" s="17">
        <v>10.819999999999997</v>
      </c>
      <c r="L767" s="17">
        <v>192.06</v>
      </c>
      <c r="M767" s="17">
        <v>127.14000000000001</v>
      </c>
      <c r="N767" s="17">
        <v>64.919999999999987</v>
      </c>
      <c r="O767" s="17" t="s">
        <v>13993</v>
      </c>
      <c r="P767" t="s">
        <v>54</v>
      </c>
      <c r="Q767" t="s">
        <v>10922</v>
      </c>
      <c r="S767" s="18"/>
    </row>
    <row r="768" spans="1:19" x14ac:dyDescent="0.3">
      <c r="A768" t="s">
        <v>10923</v>
      </c>
      <c r="B768" s="2">
        <v>45362</v>
      </c>
      <c r="C768" t="s">
        <v>190</v>
      </c>
      <c r="D768" t="s">
        <v>16</v>
      </c>
      <c r="E768" t="s">
        <v>186</v>
      </c>
      <c r="F768" t="s">
        <v>76</v>
      </c>
      <c r="G768" t="s">
        <v>251</v>
      </c>
      <c r="H768" s="29">
        <v>3</v>
      </c>
      <c r="I768" s="17">
        <v>22.95</v>
      </c>
      <c r="J768" s="17">
        <v>28.3</v>
      </c>
      <c r="K768" s="17">
        <v>5.3500000000000014</v>
      </c>
      <c r="L768" s="17">
        <v>84.9</v>
      </c>
      <c r="M768" s="17">
        <v>68.849999999999994</v>
      </c>
      <c r="N768" s="17">
        <v>16.050000000000011</v>
      </c>
      <c r="O768" s="17" t="s">
        <v>175</v>
      </c>
      <c r="P768" t="s">
        <v>30</v>
      </c>
      <c r="Q768" t="s">
        <v>10924</v>
      </c>
      <c r="S768" s="18"/>
    </row>
    <row r="769" spans="1:19" x14ac:dyDescent="0.3">
      <c r="A769" t="s">
        <v>11167</v>
      </c>
      <c r="B769" s="2">
        <v>45362</v>
      </c>
      <c r="C769" t="s">
        <v>148</v>
      </c>
      <c r="D769" t="s">
        <v>42</v>
      </c>
      <c r="E769" t="s">
        <v>63</v>
      </c>
      <c r="F769" t="s">
        <v>76</v>
      </c>
      <c r="G769" t="s">
        <v>149</v>
      </c>
      <c r="H769" s="29">
        <v>5</v>
      </c>
      <c r="I769" s="17">
        <v>9.93</v>
      </c>
      <c r="J769" s="17">
        <v>15.669999999999998</v>
      </c>
      <c r="K769" s="17">
        <v>5.7399999999999984</v>
      </c>
      <c r="L769" s="17">
        <v>78.349999999999994</v>
      </c>
      <c r="M769" s="17">
        <v>49.65</v>
      </c>
      <c r="N769" s="17">
        <v>28.699999999999996</v>
      </c>
      <c r="O769" s="17" t="s">
        <v>13992</v>
      </c>
      <c r="P769" t="s">
        <v>14024</v>
      </c>
      <c r="Q769" t="s">
        <v>3539</v>
      </c>
      <c r="S769" s="18"/>
    </row>
    <row r="770" spans="1:19" x14ac:dyDescent="0.3">
      <c r="A770" t="s">
        <v>11257</v>
      </c>
      <c r="B770" s="2">
        <v>45362</v>
      </c>
      <c r="C770" t="s">
        <v>148</v>
      </c>
      <c r="D770" t="s">
        <v>42</v>
      </c>
      <c r="E770" t="s">
        <v>63</v>
      </c>
      <c r="F770" t="s">
        <v>76</v>
      </c>
      <c r="G770" t="s">
        <v>77</v>
      </c>
      <c r="H770" s="29">
        <v>5</v>
      </c>
      <c r="I770" s="17">
        <v>20.84</v>
      </c>
      <c r="J770" s="17">
        <v>35.53</v>
      </c>
      <c r="K770" s="17">
        <v>14.690000000000001</v>
      </c>
      <c r="L770" s="17">
        <v>177.65</v>
      </c>
      <c r="M770" s="17">
        <v>104.2</v>
      </c>
      <c r="N770" s="17">
        <v>73.45</v>
      </c>
      <c r="O770" s="17" t="s">
        <v>13992</v>
      </c>
      <c r="P770" t="s">
        <v>21</v>
      </c>
      <c r="Q770" t="s">
        <v>11258</v>
      </c>
      <c r="S770" s="18"/>
    </row>
    <row r="771" spans="1:19" x14ac:dyDescent="0.3">
      <c r="A771" t="s">
        <v>12523</v>
      </c>
      <c r="B771" s="2">
        <v>45362</v>
      </c>
      <c r="C771" t="s">
        <v>73</v>
      </c>
      <c r="D771" t="s">
        <v>74</v>
      </c>
      <c r="E771" t="s">
        <v>312</v>
      </c>
      <c r="F771" t="s">
        <v>27</v>
      </c>
      <c r="G771" t="s">
        <v>109</v>
      </c>
      <c r="H771" s="29">
        <v>4</v>
      </c>
      <c r="I771" s="17">
        <v>11.4</v>
      </c>
      <c r="J771" s="17">
        <v>14.57</v>
      </c>
      <c r="K771" s="17">
        <v>3.17</v>
      </c>
      <c r="L771" s="17">
        <v>58.28</v>
      </c>
      <c r="M771" s="17">
        <v>45.6</v>
      </c>
      <c r="N771" s="17">
        <v>12.68</v>
      </c>
      <c r="O771" s="17" t="s">
        <v>13993</v>
      </c>
      <c r="P771" t="s">
        <v>54</v>
      </c>
      <c r="Q771" t="s">
        <v>12524</v>
      </c>
      <c r="S771" s="18"/>
    </row>
    <row r="772" spans="1:19" x14ac:dyDescent="0.3">
      <c r="A772" t="s">
        <v>13067</v>
      </c>
      <c r="B772" s="2">
        <v>45362</v>
      </c>
      <c r="C772" t="s">
        <v>202</v>
      </c>
      <c r="D772" t="s">
        <v>58</v>
      </c>
      <c r="E772" t="s">
        <v>59</v>
      </c>
      <c r="F772" t="s">
        <v>27</v>
      </c>
      <c r="G772" t="s">
        <v>109</v>
      </c>
      <c r="H772" s="29">
        <v>4</v>
      </c>
      <c r="I772" s="17">
        <v>6.21</v>
      </c>
      <c r="J772" s="17">
        <v>9.27</v>
      </c>
      <c r="K772" s="17">
        <v>3.0599999999999996</v>
      </c>
      <c r="L772" s="17">
        <v>37.08</v>
      </c>
      <c r="M772" s="17">
        <v>24.84</v>
      </c>
      <c r="N772" s="17">
        <v>12.239999999999998</v>
      </c>
      <c r="O772" s="17" t="s">
        <v>20</v>
      </c>
      <c r="P772" t="s">
        <v>21</v>
      </c>
      <c r="Q772" t="s">
        <v>13068</v>
      </c>
      <c r="S772" s="18"/>
    </row>
    <row r="773" spans="1:19" x14ac:dyDescent="0.3">
      <c r="A773" t="s">
        <v>4112</v>
      </c>
      <c r="B773" s="2">
        <v>45363</v>
      </c>
      <c r="C773" t="s">
        <v>334</v>
      </c>
      <c r="D773" t="s">
        <v>91</v>
      </c>
      <c r="E773" t="s">
        <v>92</v>
      </c>
      <c r="F773" t="s">
        <v>76</v>
      </c>
      <c r="G773" t="s">
        <v>179</v>
      </c>
      <c r="H773" s="29">
        <v>3</v>
      </c>
      <c r="I773" s="17">
        <v>21.97</v>
      </c>
      <c r="J773" s="17">
        <v>31.51</v>
      </c>
      <c r="K773" s="17">
        <v>9.5400000000000027</v>
      </c>
      <c r="L773" s="17">
        <v>94.53</v>
      </c>
      <c r="M773" s="17">
        <v>65.91</v>
      </c>
      <c r="N773" s="17">
        <v>28.620000000000005</v>
      </c>
      <c r="O773" s="17" t="s">
        <v>175</v>
      </c>
      <c r="P773" t="s">
        <v>54</v>
      </c>
      <c r="Q773" t="s">
        <v>14024</v>
      </c>
      <c r="S773" s="18"/>
    </row>
    <row r="774" spans="1:19" x14ac:dyDescent="0.3">
      <c r="A774" t="s">
        <v>4149</v>
      </c>
      <c r="B774" s="2">
        <v>45363</v>
      </c>
      <c r="C774" t="s">
        <v>334</v>
      </c>
      <c r="D774" t="s">
        <v>91</v>
      </c>
      <c r="E774" t="s">
        <v>92</v>
      </c>
      <c r="F774" t="s">
        <v>93</v>
      </c>
      <c r="G774" t="s">
        <v>122</v>
      </c>
      <c r="H774" s="29">
        <v>4</v>
      </c>
      <c r="I774" s="17">
        <v>46.52</v>
      </c>
      <c r="J774" s="17">
        <v>80.47</v>
      </c>
      <c r="K774" s="17">
        <v>33.949999999999996</v>
      </c>
      <c r="L774" s="17">
        <v>321.88</v>
      </c>
      <c r="M774" s="17">
        <v>186.08</v>
      </c>
      <c r="N774" s="17">
        <v>135.79999999999998</v>
      </c>
      <c r="O774" s="17" t="s">
        <v>13993</v>
      </c>
      <c r="P774" t="s">
        <v>30</v>
      </c>
      <c r="Q774" t="s">
        <v>4150</v>
      </c>
      <c r="S774" s="18"/>
    </row>
    <row r="775" spans="1:19" x14ac:dyDescent="0.3">
      <c r="A775" t="s">
        <v>5665</v>
      </c>
      <c r="B775" s="2">
        <v>45363</v>
      </c>
      <c r="C775" t="s">
        <v>135</v>
      </c>
      <c r="D775" t="s">
        <v>34</v>
      </c>
      <c r="E775" t="s">
        <v>35</v>
      </c>
      <c r="F775" t="s">
        <v>18</v>
      </c>
      <c r="G775" t="s">
        <v>224</v>
      </c>
      <c r="H775" s="29">
        <v>5</v>
      </c>
      <c r="I775" s="17">
        <v>32.369999999999997</v>
      </c>
      <c r="J775" s="17">
        <v>50.019999999999996</v>
      </c>
      <c r="K775" s="17">
        <v>17.649999999999999</v>
      </c>
      <c r="L775" s="17">
        <v>250.1</v>
      </c>
      <c r="M775" s="17">
        <v>161.85</v>
      </c>
      <c r="N775" s="17">
        <v>88.25</v>
      </c>
      <c r="O775" s="17" t="s">
        <v>53</v>
      </c>
      <c r="P775" t="s">
        <v>54</v>
      </c>
      <c r="Q775" t="s">
        <v>5666</v>
      </c>
      <c r="S775" s="18"/>
    </row>
    <row r="776" spans="1:19" x14ac:dyDescent="0.3">
      <c r="A776" t="s">
        <v>7278</v>
      </c>
      <c r="B776" s="2">
        <v>45363</v>
      </c>
      <c r="C776" t="s">
        <v>73</v>
      </c>
      <c r="D776" t="s">
        <v>74</v>
      </c>
      <c r="E776" t="s">
        <v>312</v>
      </c>
      <c r="F776" t="s">
        <v>51</v>
      </c>
      <c r="G776" t="s">
        <v>70</v>
      </c>
      <c r="H776" s="29">
        <v>1</v>
      </c>
      <c r="I776" s="17">
        <v>11.92</v>
      </c>
      <c r="J776" s="17">
        <v>19.82</v>
      </c>
      <c r="K776" s="17">
        <v>7.9</v>
      </c>
      <c r="L776" s="17">
        <v>19.82</v>
      </c>
      <c r="M776" s="17">
        <v>11.92</v>
      </c>
      <c r="N776" s="17">
        <v>7.9</v>
      </c>
      <c r="O776" s="17" t="s">
        <v>13992</v>
      </c>
      <c r="P776" t="s">
        <v>54</v>
      </c>
      <c r="Q776" t="s">
        <v>4981</v>
      </c>
      <c r="S776" s="18"/>
    </row>
    <row r="777" spans="1:19" x14ac:dyDescent="0.3">
      <c r="A777" t="s">
        <v>7302</v>
      </c>
      <c r="B777" s="2">
        <v>45363</v>
      </c>
      <c r="C777" t="s">
        <v>334</v>
      </c>
      <c r="D777" t="s">
        <v>91</v>
      </c>
      <c r="E777" t="s">
        <v>92</v>
      </c>
      <c r="F777" t="s">
        <v>51</v>
      </c>
      <c r="G777" t="s">
        <v>52</v>
      </c>
      <c r="H777" s="29">
        <v>8</v>
      </c>
      <c r="I777" s="17">
        <v>38.74</v>
      </c>
      <c r="J777" s="17">
        <v>57.797499999999999</v>
      </c>
      <c r="K777" s="17">
        <v>19.057499999999997</v>
      </c>
      <c r="L777" s="17">
        <v>462.38</v>
      </c>
      <c r="M777" s="17">
        <v>309.92</v>
      </c>
      <c r="N777" s="17">
        <v>152.45999999999998</v>
      </c>
      <c r="O777" s="17" t="s">
        <v>175</v>
      </c>
      <c r="P777" t="s">
        <v>54</v>
      </c>
      <c r="Q777" t="s">
        <v>4932</v>
      </c>
      <c r="S777" s="18"/>
    </row>
    <row r="778" spans="1:19" x14ac:dyDescent="0.3">
      <c r="A778" t="s">
        <v>7336</v>
      </c>
      <c r="B778" s="2">
        <v>45363</v>
      </c>
      <c r="C778" t="s">
        <v>135</v>
      </c>
      <c r="D778" t="s">
        <v>34</v>
      </c>
      <c r="E778" t="s">
        <v>35</v>
      </c>
      <c r="F778" t="s">
        <v>51</v>
      </c>
      <c r="G778" t="s">
        <v>119</v>
      </c>
      <c r="H778" s="29">
        <v>5</v>
      </c>
      <c r="I778" s="17">
        <v>14.26</v>
      </c>
      <c r="J778" s="17">
        <v>19.309999999999999</v>
      </c>
      <c r="K778" s="17">
        <v>5.0499999999999989</v>
      </c>
      <c r="L778" s="17">
        <v>96.55</v>
      </c>
      <c r="M778" s="17">
        <v>71.3</v>
      </c>
      <c r="N778" s="17">
        <v>25.25</v>
      </c>
      <c r="O778" s="17" t="s">
        <v>175</v>
      </c>
      <c r="P778" t="s">
        <v>30</v>
      </c>
      <c r="Q778" t="s">
        <v>7337</v>
      </c>
      <c r="S778" s="18"/>
    </row>
    <row r="779" spans="1:19" x14ac:dyDescent="0.3">
      <c r="A779" t="s">
        <v>10280</v>
      </c>
      <c r="B779" s="2">
        <v>45363</v>
      </c>
      <c r="C779" t="s">
        <v>190</v>
      </c>
      <c r="D779" t="s">
        <v>16</v>
      </c>
      <c r="E779" t="s">
        <v>186</v>
      </c>
      <c r="F779" t="s">
        <v>76</v>
      </c>
      <c r="G779" t="s">
        <v>251</v>
      </c>
      <c r="H779" s="29">
        <v>4</v>
      </c>
      <c r="I779" s="17">
        <v>18.949191616766459</v>
      </c>
      <c r="J779" s="17">
        <v>35.11</v>
      </c>
      <c r="K779" s="17">
        <v>16.16080838323354</v>
      </c>
      <c r="L779" s="17">
        <v>140.44</v>
      </c>
      <c r="M779" s="17">
        <v>75.796766467065837</v>
      </c>
      <c r="N779" s="17">
        <v>64.643233532934161</v>
      </c>
      <c r="O779" s="17" t="s">
        <v>175</v>
      </c>
      <c r="P779" t="s">
        <v>30</v>
      </c>
      <c r="Q779" t="s">
        <v>10281</v>
      </c>
      <c r="S779" s="18"/>
    </row>
    <row r="780" spans="1:19" x14ac:dyDescent="0.3">
      <c r="A780" t="s">
        <v>12353</v>
      </c>
      <c r="B780" s="2">
        <v>45363</v>
      </c>
      <c r="C780" t="s">
        <v>334</v>
      </c>
      <c r="D780" t="s">
        <v>91</v>
      </c>
      <c r="E780" t="s">
        <v>92</v>
      </c>
      <c r="F780" t="s">
        <v>51</v>
      </c>
      <c r="G780" t="s">
        <v>52</v>
      </c>
      <c r="H780" s="29">
        <f>Data[[#This Row],[Totale_Vendita]]/Data[[#This Row],[Prezzo_Unitario]]</f>
        <v>2.3227243793761931</v>
      </c>
      <c r="I780" s="17">
        <v>25.6</v>
      </c>
      <c r="J780" s="17">
        <v>47.13</v>
      </c>
      <c r="K780" s="17">
        <v>21.53</v>
      </c>
      <c r="L780" s="17">
        <v>109.47</v>
      </c>
      <c r="M780" s="17">
        <v>59.461744112030544</v>
      </c>
      <c r="N780" s="17">
        <v>50.008255887969455</v>
      </c>
      <c r="O780" s="17" t="s">
        <v>13992</v>
      </c>
      <c r="P780" t="s">
        <v>30</v>
      </c>
      <c r="Q780" t="s">
        <v>12354</v>
      </c>
      <c r="S780" s="18"/>
    </row>
    <row r="781" spans="1:19" x14ac:dyDescent="0.3">
      <c r="A781" t="s">
        <v>3467</v>
      </c>
      <c r="B781" s="2">
        <v>45364</v>
      </c>
      <c r="C781" t="s">
        <v>129</v>
      </c>
      <c r="D781" t="s">
        <v>130</v>
      </c>
      <c r="E781" t="s">
        <v>131</v>
      </c>
      <c r="F781" t="s">
        <v>18</v>
      </c>
      <c r="G781" t="s">
        <v>19</v>
      </c>
      <c r="H781" s="29">
        <v>4</v>
      </c>
      <c r="I781" s="17">
        <v>37.299264214046794</v>
      </c>
      <c r="J781" s="17">
        <v>87.24</v>
      </c>
      <c r="K781" s="17">
        <v>49.940735785953201</v>
      </c>
      <c r="L781" s="17">
        <v>348.96</v>
      </c>
      <c r="M781" s="17">
        <v>149.19705685618717</v>
      </c>
      <c r="N781" s="17">
        <v>199.76294314381281</v>
      </c>
      <c r="O781" s="17" t="s">
        <v>13992</v>
      </c>
      <c r="P781" t="s">
        <v>14024</v>
      </c>
      <c r="Q781" t="s">
        <v>3468</v>
      </c>
      <c r="S781" s="18"/>
    </row>
    <row r="782" spans="1:19" x14ac:dyDescent="0.3">
      <c r="A782" t="s">
        <v>4083</v>
      </c>
      <c r="B782" s="2">
        <v>45364</v>
      </c>
      <c r="C782" t="s">
        <v>148</v>
      </c>
      <c r="D782" t="s">
        <v>42</v>
      </c>
      <c r="E782" t="s">
        <v>63</v>
      </c>
      <c r="F782" t="s">
        <v>93</v>
      </c>
      <c r="G782" t="s">
        <v>217</v>
      </c>
      <c r="H782" s="29">
        <v>10</v>
      </c>
      <c r="I782" s="17">
        <v>27.27</v>
      </c>
      <c r="J782" s="17">
        <v>37</v>
      </c>
      <c r="K782" s="17">
        <v>9.73</v>
      </c>
      <c r="L782" s="17">
        <v>370</v>
      </c>
      <c r="M782" s="17">
        <v>272.7</v>
      </c>
      <c r="N782" s="17">
        <v>97.300000000000011</v>
      </c>
      <c r="O782" s="17" t="s">
        <v>53</v>
      </c>
      <c r="P782" t="s">
        <v>54</v>
      </c>
      <c r="Q782" t="s">
        <v>4085</v>
      </c>
      <c r="S782" s="18"/>
    </row>
    <row r="783" spans="1:19" x14ac:dyDescent="0.3">
      <c r="A783" t="s">
        <v>6018</v>
      </c>
      <c r="B783" s="2">
        <v>45364</v>
      </c>
      <c r="C783" t="s">
        <v>148</v>
      </c>
      <c r="D783" t="s">
        <v>42</v>
      </c>
      <c r="E783" t="s">
        <v>63</v>
      </c>
      <c r="F783" t="s">
        <v>76</v>
      </c>
      <c r="G783" t="s">
        <v>149</v>
      </c>
      <c r="H783" s="29">
        <v>4</v>
      </c>
      <c r="I783" s="17">
        <v>6.03</v>
      </c>
      <c r="J783" s="17">
        <v>10.47</v>
      </c>
      <c r="K783" s="17">
        <v>4.4400000000000004</v>
      </c>
      <c r="L783" s="17">
        <v>41.88</v>
      </c>
      <c r="M783" s="17">
        <v>24.12</v>
      </c>
      <c r="N783" s="17">
        <v>17.760000000000002</v>
      </c>
      <c r="O783" s="17" t="s">
        <v>13993</v>
      </c>
      <c r="P783" t="s">
        <v>30</v>
      </c>
      <c r="Q783" t="s">
        <v>6019</v>
      </c>
      <c r="S783" s="18"/>
    </row>
    <row r="784" spans="1:19" x14ac:dyDescent="0.3">
      <c r="A784" t="s">
        <v>6113</v>
      </c>
      <c r="B784" s="2">
        <v>45364</v>
      </c>
      <c r="C784" t="s">
        <v>376</v>
      </c>
      <c r="D784" t="s">
        <v>168</v>
      </c>
      <c r="E784" t="s">
        <v>293</v>
      </c>
      <c r="F784" t="s">
        <v>76</v>
      </c>
      <c r="G784" t="s">
        <v>149</v>
      </c>
      <c r="H784" s="29">
        <v>3</v>
      </c>
      <c r="I784" s="17">
        <v>6.28</v>
      </c>
      <c r="J784" s="17">
        <v>8.4</v>
      </c>
      <c r="K784" s="17">
        <v>2.12</v>
      </c>
      <c r="L784" s="17">
        <v>25.2</v>
      </c>
      <c r="M784" s="17">
        <v>18.84</v>
      </c>
      <c r="N784" s="17">
        <v>6.3599999999999994</v>
      </c>
      <c r="O784" s="17" t="s">
        <v>175</v>
      </c>
      <c r="P784" t="s">
        <v>54</v>
      </c>
      <c r="Q784" t="s">
        <v>6115</v>
      </c>
      <c r="S784" s="18"/>
    </row>
    <row r="785" spans="1:19" x14ac:dyDescent="0.3">
      <c r="A785" t="s">
        <v>6957</v>
      </c>
      <c r="B785" s="2">
        <v>45364</v>
      </c>
      <c r="C785" t="s">
        <v>129</v>
      </c>
      <c r="D785" t="s">
        <v>130</v>
      </c>
      <c r="E785" t="s">
        <v>131</v>
      </c>
      <c r="F785" t="s">
        <v>18</v>
      </c>
      <c r="G785" t="s">
        <v>81</v>
      </c>
      <c r="H785" s="29">
        <v>5</v>
      </c>
      <c r="I785" s="17">
        <v>15.43</v>
      </c>
      <c r="J785" s="17">
        <v>19.8</v>
      </c>
      <c r="K785" s="17">
        <v>4.370000000000001</v>
      </c>
      <c r="L785" s="17">
        <v>99</v>
      </c>
      <c r="M785" s="17">
        <v>77.150000000000006</v>
      </c>
      <c r="N785" s="17">
        <v>21.849999999999994</v>
      </c>
      <c r="O785" s="17" t="s">
        <v>20</v>
      </c>
      <c r="P785" t="s">
        <v>54</v>
      </c>
      <c r="Q785" t="s">
        <v>6958</v>
      </c>
      <c r="S785" s="18"/>
    </row>
    <row r="786" spans="1:19" x14ac:dyDescent="0.3">
      <c r="A786" t="s">
        <v>7533</v>
      </c>
      <c r="B786" s="2">
        <v>45364</v>
      </c>
      <c r="C786" t="s">
        <v>129</v>
      </c>
      <c r="D786" t="s">
        <v>130</v>
      </c>
      <c r="E786" t="s">
        <v>131</v>
      </c>
      <c r="F786" t="s">
        <v>27</v>
      </c>
      <c r="G786" t="s">
        <v>28</v>
      </c>
      <c r="H786" s="29">
        <v>4</v>
      </c>
      <c r="I786" s="17">
        <v>18.489999999999998</v>
      </c>
      <c r="J786" s="17">
        <v>34.74</v>
      </c>
      <c r="K786" s="17">
        <v>16.250000000000004</v>
      </c>
      <c r="L786" s="17">
        <v>138.96</v>
      </c>
      <c r="M786" s="17">
        <v>73.959999999999994</v>
      </c>
      <c r="N786" s="17">
        <v>65.000000000000014</v>
      </c>
      <c r="O786" s="17" t="s">
        <v>13992</v>
      </c>
      <c r="P786" t="s">
        <v>54</v>
      </c>
      <c r="Q786" t="s">
        <v>7534</v>
      </c>
      <c r="S786" s="18"/>
    </row>
    <row r="787" spans="1:19" x14ac:dyDescent="0.3">
      <c r="A787" t="s">
        <v>8388</v>
      </c>
      <c r="B787" s="2">
        <v>45364</v>
      </c>
      <c r="C787" t="s">
        <v>394</v>
      </c>
      <c r="D787" t="s">
        <v>25</v>
      </c>
      <c r="E787" t="s">
        <v>104</v>
      </c>
      <c r="F787" t="s">
        <v>18</v>
      </c>
      <c r="G787" t="s">
        <v>99</v>
      </c>
      <c r="H787" s="29">
        <v>2</v>
      </c>
      <c r="I787" s="17">
        <v>7.25</v>
      </c>
      <c r="J787" s="17">
        <v>13.12</v>
      </c>
      <c r="K787" s="17">
        <v>5.8699999999999992</v>
      </c>
      <c r="L787" s="17">
        <v>26.24</v>
      </c>
      <c r="M787" s="17">
        <v>14.5</v>
      </c>
      <c r="N787" s="17">
        <v>11.739999999999998</v>
      </c>
      <c r="O787" s="17" t="s">
        <v>175</v>
      </c>
      <c r="P787" t="s">
        <v>14024</v>
      </c>
      <c r="Q787" t="s">
        <v>8389</v>
      </c>
      <c r="S787" s="18"/>
    </row>
    <row r="788" spans="1:19" x14ac:dyDescent="0.3">
      <c r="A788" t="s">
        <v>10509</v>
      </c>
      <c r="B788" s="2">
        <v>45364</v>
      </c>
      <c r="C788" t="s">
        <v>148</v>
      </c>
      <c r="D788" t="s">
        <v>42</v>
      </c>
      <c r="E788" t="s">
        <v>63</v>
      </c>
      <c r="F788" t="s">
        <v>93</v>
      </c>
      <c r="G788" t="s">
        <v>94</v>
      </c>
      <c r="H788" s="29">
        <v>4</v>
      </c>
      <c r="I788" s="17">
        <v>17.34</v>
      </c>
      <c r="J788" s="17">
        <v>29.17</v>
      </c>
      <c r="K788" s="17">
        <v>11.830000000000002</v>
      </c>
      <c r="L788" s="17">
        <v>116.68</v>
      </c>
      <c r="M788" s="17">
        <v>69.36</v>
      </c>
      <c r="N788" s="17">
        <v>47.320000000000007</v>
      </c>
      <c r="O788" s="17" t="s">
        <v>175</v>
      </c>
      <c r="P788" t="s">
        <v>54</v>
      </c>
      <c r="Q788" t="s">
        <v>1391</v>
      </c>
      <c r="S788" s="18"/>
    </row>
    <row r="789" spans="1:19" x14ac:dyDescent="0.3">
      <c r="A789" t="s">
        <v>12620</v>
      </c>
      <c r="B789" s="2">
        <v>45364</v>
      </c>
      <c r="C789" t="s">
        <v>190</v>
      </c>
      <c r="D789" t="s">
        <v>16</v>
      </c>
      <c r="E789" t="s">
        <v>186</v>
      </c>
      <c r="F789" t="s">
        <v>18</v>
      </c>
      <c r="G789" t="s">
        <v>19</v>
      </c>
      <c r="H789" s="29">
        <v>9</v>
      </c>
      <c r="I789" s="17">
        <v>43.67</v>
      </c>
      <c r="J789" s="17">
        <v>82.4</v>
      </c>
      <c r="K789" s="17">
        <v>38.730000000000004</v>
      </c>
      <c r="L789" s="17">
        <v>741.6</v>
      </c>
      <c r="M789" s="17">
        <v>393.03000000000003</v>
      </c>
      <c r="N789" s="17">
        <v>348.57</v>
      </c>
      <c r="O789" s="17" t="s">
        <v>13993</v>
      </c>
      <c r="P789" t="s">
        <v>54</v>
      </c>
      <c r="Q789" t="s">
        <v>12622</v>
      </c>
      <c r="S789" s="18"/>
    </row>
    <row r="790" spans="1:19" x14ac:dyDescent="0.3">
      <c r="A790" t="s">
        <v>12954</v>
      </c>
      <c r="B790" s="2">
        <v>45364</v>
      </c>
      <c r="C790" t="s">
        <v>334</v>
      </c>
      <c r="D790" t="s">
        <v>91</v>
      </c>
      <c r="E790" t="s">
        <v>92</v>
      </c>
      <c r="F790" t="s">
        <v>76</v>
      </c>
      <c r="G790" t="s">
        <v>251</v>
      </c>
      <c r="H790" s="29">
        <v>6</v>
      </c>
      <c r="I790" s="17">
        <v>20.170000000000002</v>
      </c>
      <c r="J790" s="17">
        <v>31.099999999999998</v>
      </c>
      <c r="K790" s="17">
        <v>10.929999999999996</v>
      </c>
      <c r="L790" s="17">
        <v>186.6</v>
      </c>
      <c r="M790" s="17">
        <v>121.02000000000001</v>
      </c>
      <c r="N790" s="17">
        <v>65.579999999999984</v>
      </c>
      <c r="O790" s="17" t="s">
        <v>20</v>
      </c>
      <c r="P790" t="s">
        <v>21</v>
      </c>
      <c r="Q790" t="s">
        <v>10930</v>
      </c>
      <c r="S790" s="18"/>
    </row>
    <row r="791" spans="1:19" x14ac:dyDescent="0.3">
      <c r="A791" t="s">
        <v>13416</v>
      </c>
      <c r="B791" s="2">
        <v>45364</v>
      </c>
      <c r="C791" t="s">
        <v>376</v>
      </c>
      <c r="D791" t="s">
        <v>168</v>
      </c>
      <c r="E791" t="s">
        <v>293</v>
      </c>
      <c r="F791" t="s">
        <v>18</v>
      </c>
      <c r="G791" t="s">
        <v>19</v>
      </c>
      <c r="H791" s="29">
        <v>5</v>
      </c>
      <c r="I791" s="17">
        <v>51.76</v>
      </c>
      <c r="J791" s="17">
        <v>63.23</v>
      </c>
      <c r="K791" s="17">
        <v>11.469999999999999</v>
      </c>
      <c r="L791" s="17">
        <v>316.14999999999998</v>
      </c>
      <c r="M791" s="17">
        <v>258.8</v>
      </c>
      <c r="N791" s="17">
        <v>57.349999999999966</v>
      </c>
      <c r="O791" s="17" t="s">
        <v>175</v>
      </c>
      <c r="P791" t="s">
        <v>54</v>
      </c>
      <c r="Q791" t="s">
        <v>1642</v>
      </c>
      <c r="S791" s="18"/>
    </row>
    <row r="792" spans="1:19" x14ac:dyDescent="0.3">
      <c r="A792" t="s">
        <v>13852</v>
      </c>
      <c r="B792" s="2">
        <v>45364</v>
      </c>
      <c r="C792" t="s">
        <v>376</v>
      </c>
      <c r="D792" t="s">
        <v>168</v>
      </c>
      <c r="E792" t="s">
        <v>293</v>
      </c>
      <c r="F792" t="s">
        <v>18</v>
      </c>
      <c r="G792" t="s">
        <v>44</v>
      </c>
      <c r="H792" s="29">
        <v>4</v>
      </c>
      <c r="I792" s="17">
        <v>15.03</v>
      </c>
      <c r="J792" s="17">
        <v>26.4</v>
      </c>
      <c r="K792" s="17">
        <v>11.37</v>
      </c>
      <c r="L792" s="17">
        <v>105.6</v>
      </c>
      <c r="M792" s="17">
        <v>60.12</v>
      </c>
      <c r="N792" s="17">
        <v>45.48</v>
      </c>
      <c r="O792" s="17" t="s">
        <v>13993</v>
      </c>
      <c r="P792" t="s">
        <v>30</v>
      </c>
      <c r="Q792" t="s">
        <v>3029</v>
      </c>
      <c r="S792" s="18"/>
    </row>
    <row r="793" spans="1:19" x14ac:dyDescent="0.3">
      <c r="A793" t="s">
        <v>707</v>
      </c>
      <c r="B793" s="2">
        <v>45365</v>
      </c>
      <c r="C793" t="s">
        <v>148</v>
      </c>
      <c r="D793" t="s">
        <v>42</v>
      </c>
      <c r="E793" t="s">
        <v>63</v>
      </c>
      <c r="F793" t="s">
        <v>76</v>
      </c>
      <c r="G793" t="s">
        <v>77</v>
      </c>
      <c r="H793" s="29">
        <v>5</v>
      </c>
      <c r="I793" s="17">
        <v>18.87</v>
      </c>
      <c r="J793" s="17">
        <v>28.68</v>
      </c>
      <c r="K793" s="17">
        <v>9.8099999999999987</v>
      </c>
      <c r="L793" s="17">
        <v>143.4</v>
      </c>
      <c r="M793" s="17">
        <v>94.350000000000009</v>
      </c>
      <c r="N793" s="17">
        <v>49.05</v>
      </c>
      <c r="O793" s="17" t="s">
        <v>13992</v>
      </c>
      <c r="P793" t="s">
        <v>21</v>
      </c>
      <c r="Q793" t="s">
        <v>708</v>
      </c>
      <c r="S793" s="18"/>
    </row>
    <row r="794" spans="1:19" x14ac:dyDescent="0.3">
      <c r="A794" t="s">
        <v>2162</v>
      </c>
      <c r="B794" s="2">
        <v>45365</v>
      </c>
      <c r="C794" t="s">
        <v>202</v>
      </c>
      <c r="D794" t="s">
        <v>58</v>
      </c>
      <c r="E794" t="s">
        <v>59</v>
      </c>
      <c r="F794" t="s">
        <v>51</v>
      </c>
      <c r="G794" t="s">
        <v>70</v>
      </c>
      <c r="H794" s="29">
        <v>4</v>
      </c>
      <c r="I794" s="17">
        <v>9.5793805309734541</v>
      </c>
      <c r="J794" s="17">
        <v>20.76</v>
      </c>
      <c r="K794" s="17">
        <v>11.180619469026547</v>
      </c>
      <c r="L794" s="17">
        <v>83.04</v>
      </c>
      <c r="M794" s="17">
        <v>38.317522123893816</v>
      </c>
      <c r="N794" s="17">
        <v>44.72247787610619</v>
      </c>
      <c r="O794" s="17" t="s">
        <v>175</v>
      </c>
      <c r="P794" t="s">
        <v>54</v>
      </c>
      <c r="Q794" t="s">
        <v>2163</v>
      </c>
      <c r="S794" s="18"/>
    </row>
    <row r="795" spans="1:19" x14ac:dyDescent="0.3">
      <c r="A795" t="s">
        <v>3157</v>
      </c>
      <c r="B795" s="2">
        <v>45365</v>
      </c>
      <c r="C795" t="s">
        <v>135</v>
      </c>
      <c r="D795" t="s">
        <v>34</v>
      </c>
      <c r="E795" t="s">
        <v>35</v>
      </c>
      <c r="F795" t="s">
        <v>27</v>
      </c>
      <c r="G795" t="s">
        <v>28</v>
      </c>
      <c r="H795" s="29">
        <v>11</v>
      </c>
      <c r="I795" s="17">
        <v>14.89</v>
      </c>
      <c r="J795" s="17">
        <v>18.329999999999998</v>
      </c>
      <c r="K795" s="17">
        <v>3.4399999999999977</v>
      </c>
      <c r="L795" s="17">
        <v>201.63</v>
      </c>
      <c r="M795" s="17">
        <v>163.79000000000002</v>
      </c>
      <c r="N795" s="17">
        <v>37.839999999999975</v>
      </c>
      <c r="O795" s="17" t="s">
        <v>175</v>
      </c>
      <c r="P795" t="s">
        <v>30</v>
      </c>
      <c r="Q795" t="s">
        <v>3158</v>
      </c>
      <c r="S795" s="18"/>
    </row>
    <row r="796" spans="1:19" x14ac:dyDescent="0.3">
      <c r="A796" t="s">
        <v>6689</v>
      </c>
      <c r="B796" s="2">
        <v>45365</v>
      </c>
      <c r="C796" t="s">
        <v>73</v>
      </c>
      <c r="D796" t="s">
        <v>74</v>
      </c>
      <c r="E796" t="s">
        <v>312</v>
      </c>
      <c r="F796" t="s">
        <v>27</v>
      </c>
      <c r="G796" t="s">
        <v>36</v>
      </c>
      <c r="H796" s="29">
        <v>6</v>
      </c>
      <c r="I796" s="17">
        <v>13.63</v>
      </c>
      <c r="J796" s="17">
        <v>25.2</v>
      </c>
      <c r="K796" s="17">
        <v>11.569999999999999</v>
      </c>
      <c r="L796" s="17">
        <v>151.19999999999999</v>
      </c>
      <c r="M796" s="17">
        <v>81.78</v>
      </c>
      <c r="N796" s="17">
        <v>69.419999999999987</v>
      </c>
      <c r="O796" s="17" t="s">
        <v>13992</v>
      </c>
      <c r="P796" t="s">
        <v>54</v>
      </c>
      <c r="Q796" t="s">
        <v>3840</v>
      </c>
      <c r="S796" s="18"/>
    </row>
    <row r="797" spans="1:19" x14ac:dyDescent="0.3">
      <c r="A797" t="s">
        <v>7560</v>
      </c>
      <c r="B797" s="2">
        <v>45365</v>
      </c>
      <c r="C797" t="s">
        <v>334</v>
      </c>
      <c r="D797" t="s">
        <v>91</v>
      </c>
      <c r="E797" t="s">
        <v>92</v>
      </c>
      <c r="F797" t="s">
        <v>93</v>
      </c>
      <c r="G797" t="s">
        <v>137</v>
      </c>
      <c r="H797" s="29">
        <v>5</v>
      </c>
      <c r="I797" s="17">
        <v>13.89</v>
      </c>
      <c r="J797" s="17">
        <v>18.61</v>
      </c>
      <c r="K797" s="17">
        <v>4.7199999999999989</v>
      </c>
      <c r="L797" s="17">
        <v>93.05</v>
      </c>
      <c r="M797" s="17">
        <v>69.45</v>
      </c>
      <c r="N797" s="17">
        <v>23.599999999999994</v>
      </c>
      <c r="O797" s="17" t="s">
        <v>175</v>
      </c>
      <c r="P797" t="s">
        <v>30</v>
      </c>
      <c r="Q797" t="s">
        <v>7561</v>
      </c>
      <c r="S797" s="18"/>
    </row>
    <row r="798" spans="1:19" x14ac:dyDescent="0.3">
      <c r="A798" t="s">
        <v>7686</v>
      </c>
      <c r="B798" s="2">
        <v>45365</v>
      </c>
      <c r="C798" t="s">
        <v>394</v>
      </c>
      <c r="D798" t="s">
        <v>25</v>
      </c>
      <c r="E798" t="s">
        <v>104</v>
      </c>
      <c r="F798" t="s">
        <v>27</v>
      </c>
      <c r="G798" t="s">
        <v>145</v>
      </c>
      <c r="H798" s="29">
        <v>7</v>
      </c>
      <c r="I798" s="17">
        <v>22.51</v>
      </c>
      <c r="J798" s="17">
        <v>31.56</v>
      </c>
      <c r="K798" s="17">
        <v>9.0499999999999972</v>
      </c>
      <c r="L798" s="17">
        <v>220.92</v>
      </c>
      <c r="M798" s="17">
        <v>157.57000000000002</v>
      </c>
      <c r="N798" s="17">
        <v>63.349999999999966</v>
      </c>
      <c r="O798" s="17" t="s">
        <v>14024</v>
      </c>
      <c r="P798" t="s">
        <v>30</v>
      </c>
      <c r="Q798" t="s">
        <v>7687</v>
      </c>
      <c r="S798" s="18"/>
    </row>
    <row r="799" spans="1:19" x14ac:dyDescent="0.3">
      <c r="A799" t="s">
        <v>12942</v>
      </c>
      <c r="B799" s="2">
        <v>45365</v>
      </c>
      <c r="C799" t="s">
        <v>394</v>
      </c>
      <c r="D799" t="s">
        <v>25</v>
      </c>
      <c r="E799" t="s">
        <v>104</v>
      </c>
      <c r="F799" t="s">
        <v>27</v>
      </c>
      <c r="G799" t="s">
        <v>28</v>
      </c>
      <c r="H799" s="29">
        <v>5</v>
      </c>
      <c r="I799" s="17">
        <v>34.79</v>
      </c>
      <c r="J799" s="17">
        <v>50.36</v>
      </c>
      <c r="K799" s="17">
        <v>15.57</v>
      </c>
      <c r="L799" s="17">
        <v>251.8</v>
      </c>
      <c r="M799" s="17">
        <v>173.95</v>
      </c>
      <c r="N799" s="17">
        <v>77.850000000000023</v>
      </c>
      <c r="O799" s="17" t="s">
        <v>53</v>
      </c>
      <c r="P799" t="s">
        <v>54</v>
      </c>
      <c r="Q799" t="s">
        <v>12085</v>
      </c>
      <c r="S799" s="18"/>
    </row>
    <row r="800" spans="1:19" x14ac:dyDescent="0.3">
      <c r="A800" t="s">
        <v>2365</v>
      </c>
      <c r="B800" s="2">
        <v>45366</v>
      </c>
      <c r="C800" t="s">
        <v>73</v>
      </c>
      <c r="D800" t="s">
        <v>74</v>
      </c>
      <c r="E800" t="s">
        <v>312</v>
      </c>
      <c r="F800" t="s">
        <v>18</v>
      </c>
      <c r="G800" t="s">
        <v>44</v>
      </c>
      <c r="H800" s="29">
        <v>5</v>
      </c>
      <c r="I800" s="17">
        <v>11.9</v>
      </c>
      <c r="J800" s="17">
        <v>20.5</v>
      </c>
      <c r="K800" s="17">
        <v>8.6</v>
      </c>
      <c r="L800" s="17">
        <v>102.5</v>
      </c>
      <c r="M800" s="17">
        <v>59.5</v>
      </c>
      <c r="N800" s="17">
        <v>43</v>
      </c>
      <c r="O800" s="17" t="s">
        <v>13993</v>
      </c>
      <c r="P800" t="s">
        <v>54</v>
      </c>
      <c r="Q800" t="s">
        <v>2366</v>
      </c>
      <c r="S800" s="18"/>
    </row>
    <row r="801" spans="1:19" x14ac:dyDescent="0.3">
      <c r="A801" t="s">
        <v>3190</v>
      </c>
      <c r="B801" s="2">
        <v>45366</v>
      </c>
      <c r="C801" t="s">
        <v>376</v>
      </c>
      <c r="D801" t="s">
        <v>168</v>
      </c>
      <c r="E801" t="s">
        <v>293</v>
      </c>
      <c r="F801" t="s">
        <v>93</v>
      </c>
      <c r="G801" t="s">
        <v>217</v>
      </c>
      <c r="H801" s="29">
        <v>1</v>
      </c>
      <c r="I801" s="17">
        <v>34.49</v>
      </c>
      <c r="J801" s="17">
        <v>51.81</v>
      </c>
      <c r="K801" s="17">
        <v>17.32</v>
      </c>
      <c r="L801" s="17">
        <v>51.81</v>
      </c>
      <c r="M801" s="17">
        <v>34.49</v>
      </c>
      <c r="N801" s="17">
        <v>17.32</v>
      </c>
      <c r="O801" s="17" t="s">
        <v>13993</v>
      </c>
      <c r="P801" t="s">
        <v>54</v>
      </c>
      <c r="Q801" t="s">
        <v>3191</v>
      </c>
      <c r="S801" s="18"/>
    </row>
    <row r="802" spans="1:19" x14ac:dyDescent="0.3">
      <c r="A802" t="s">
        <v>4201</v>
      </c>
      <c r="B802" s="2">
        <v>45366</v>
      </c>
      <c r="C802" t="s">
        <v>202</v>
      </c>
      <c r="D802" t="s">
        <v>58</v>
      </c>
      <c r="E802" t="s">
        <v>59</v>
      </c>
      <c r="F802" t="s">
        <v>27</v>
      </c>
      <c r="G802" t="s">
        <v>145</v>
      </c>
      <c r="H802" s="29">
        <v>2</v>
      </c>
      <c r="I802" s="17">
        <v>26.82</v>
      </c>
      <c r="J802" s="17">
        <v>33.65</v>
      </c>
      <c r="K802" s="17">
        <v>6.8299999999999983</v>
      </c>
      <c r="L802" s="17">
        <v>67.3</v>
      </c>
      <c r="M802" s="17">
        <v>53.64</v>
      </c>
      <c r="N802" s="17">
        <v>13.659999999999997</v>
      </c>
      <c r="O802" s="17" t="s">
        <v>13992</v>
      </c>
      <c r="P802" t="s">
        <v>30</v>
      </c>
      <c r="Q802" t="s">
        <v>4202</v>
      </c>
      <c r="S802" s="18"/>
    </row>
    <row r="803" spans="1:19" x14ac:dyDescent="0.3">
      <c r="A803" t="s">
        <v>5628</v>
      </c>
      <c r="B803" s="2">
        <v>45366</v>
      </c>
      <c r="C803" t="s">
        <v>376</v>
      </c>
      <c r="D803" t="s">
        <v>168</v>
      </c>
      <c r="E803" t="s">
        <v>293</v>
      </c>
      <c r="F803" t="s">
        <v>76</v>
      </c>
      <c r="G803" t="s">
        <v>77</v>
      </c>
      <c r="H803" s="29">
        <v>3</v>
      </c>
      <c r="I803" s="17">
        <v>23.06</v>
      </c>
      <c r="J803" s="17">
        <v>28.88</v>
      </c>
      <c r="K803" s="17">
        <v>5.82</v>
      </c>
      <c r="L803" s="17">
        <v>86.64</v>
      </c>
      <c r="M803" s="17">
        <v>69.179999999999993</v>
      </c>
      <c r="N803" s="17">
        <v>17.460000000000008</v>
      </c>
      <c r="O803" s="17" t="s">
        <v>13992</v>
      </c>
      <c r="P803" t="s">
        <v>54</v>
      </c>
      <c r="Q803" t="s">
        <v>14024</v>
      </c>
      <c r="S803" s="18"/>
    </row>
    <row r="804" spans="1:19" x14ac:dyDescent="0.3">
      <c r="A804" t="s">
        <v>6869</v>
      </c>
      <c r="B804" s="2">
        <v>45366</v>
      </c>
      <c r="C804" t="s">
        <v>135</v>
      </c>
      <c r="D804" t="s">
        <v>34</v>
      </c>
      <c r="E804" t="s">
        <v>35</v>
      </c>
      <c r="F804" t="s">
        <v>27</v>
      </c>
      <c r="G804" t="s">
        <v>145</v>
      </c>
      <c r="H804" s="29">
        <v>4</v>
      </c>
      <c r="I804" s="17">
        <v>42.66</v>
      </c>
      <c r="J804" s="17">
        <v>64.83</v>
      </c>
      <c r="K804" s="17">
        <v>22.17</v>
      </c>
      <c r="L804" s="17">
        <v>259.32</v>
      </c>
      <c r="M804" s="17">
        <v>170.64</v>
      </c>
      <c r="N804" s="17">
        <v>88.68</v>
      </c>
      <c r="O804" s="17" t="s">
        <v>175</v>
      </c>
      <c r="P804" t="s">
        <v>54</v>
      </c>
      <c r="Q804" t="s">
        <v>6870</v>
      </c>
      <c r="S804" s="18"/>
    </row>
    <row r="805" spans="1:19" x14ac:dyDescent="0.3">
      <c r="A805" t="s">
        <v>8683</v>
      </c>
      <c r="B805" s="2">
        <v>45366</v>
      </c>
      <c r="C805" t="s">
        <v>394</v>
      </c>
      <c r="D805" t="s">
        <v>25</v>
      </c>
      <c r="E805" t="s">
        <v>104</v>
      </c>
      <c r="F805" t="s">
        <v>76</v>
      </c>
      <c r="G805" t="s">
        <v>77</v>
      </c>
      <c r="H805" s="29">
        <v>7</v>
      </c>
      <c r="I805" s="17">
        <v>15.74</v>
      </c>
      <c r="J805" s="17">
        <v>27.12</v>
      </c>
      <c r="K805" s="17">
        <v>11.38</v>
      </c>
      <c r="L805" s="17">
        <v>189.84</v>
      </c>
      <c r="M805" s="17">
        <v>110.18</v>
      </c>
      <c r="N805" s="17">
        <v>79.66</v>
      </c>
      <c r="O805" s="17" t="s">
        <v>20</v>
      </c>
      <c r="P805" t="s">
        <v>30</v>
      </c>
      <c r="Q805" t="s">
        <v>8685</v>
      </c>
      <c r="S805" s="18"/>
    </row>
    <row r="806" spans="1:19" x14ac:dyDescent="0.3">
      <c r="A806" t="s">
        <v>11248</v>
      </c>
      <c r="B806" s="2">
        <v>45366</v>
      </c>
      <c r="C806" t="s">
        <v>190</v>
      </c>
      <c r="D806" t="s">
        <v>16</v>
      </c>
      <c r="E806" t="s">
        <v>186</v>
      </c>
      <c r="F806" t="s">
        <v>76</v>
      </c>
      <c r="G806" t="s">
        <v>149</v>
      </c>
      <c r="H806" s="29">
        <v>3</v>
      </c>
      <c r="I806" s="17">
        <v>7.19</v>
      </c>
      <c r="J806" s="17">
        <v>11.979999999999999</v>
      </c>
      <c r="K806" s="17">
        <v>4.7899999999999983</v>
      </c>
      <c r="L806" s="17">
        <v>35.94</v>
      </c>
      <c r="M806" s="17">
        <v>21.57</v>
      </c>
      <c r="N806" s="17">
        <v>14.369999999999997</v>
      </c>
      <c r="O806" s="17" t="s">
        <v>53</v>
      </c>
      <c r="P806" t="s">
        <v>30</v>
      </c>
      <c r="Q806" t="s">
        <v>3358</v>
      </c>
      <c r="S806" s="18"/>
    </row>
    <row r="807" spans="1:19" x14ac:dyDescent="0.3">
      <c r="A807" t="s">
        <v>11687</v>
      </c>
      <c r="B807" s="2">
        <v>45366</v>
      </c>
      <c r="C807" t="s">
        <v>376</v>
      </c>
      <c r="D807" t="s">
        <v>168</v>
      </c>
      <c r="E807" t="s">
        <v>293</v>
      </c>
      <c r="F807" t="s">
        <v>51</v>
      </c>
      <c r="G807" t="s">
        <v>70</v>
      </c>
      <c r="H807" s="29">
        <v>3</v>
      </c>
      <c r="I807" s="17">
        <v>12.18</v>
      </c>
      <c r="J807" s="17">
        <v>19.16</v>
      </c>
      <c r="K807" s="17">
        <v>6.98</v>
      </c>
      <c r="L807" s="17">
        <v>57.48</v>
      </c>
      <c r="M807" s="17">
        <v>36.54</v>
      </c>
      <c r="N807" s="17">
        <v>20.939999999999998</v>
      </c>
      <c r="O807" s="17" t="s">
        <v>175</v>
      </c>
      <c r="P807" t="s">
        <v>54</v>
      </c>
      <c r="Q807" t="s">
        <v>11688</v>
      </c>
      <c r="S807" s="18"/>
    </row>
    <row r="808" spans="1:19" x14ac:dyDescent="0.3">
      <c r="A808" t="s">
        <v>12650</v>
      </c>
      <c r="B808" s="2">
        <v>45366</v>
      </c>
      <c r="C808" t="s">
        <v>190</v>
      </c>
      <c r="D808" t="s">
        <v>16</v>
      </c>
      <c r="E808" t="s">
        <v>186</v>
      </c>
      <c r="F808" t="s">
        <v>93</v>
      </c>
      <c r="G808" t="s">
        <v>217</v>
      </c>
      <c r="H808" s="29">
        <v>10</v>
      </c>
      <c r="I808" s="17">
        <v>30.33</v>
      </c>
      <c r="J808" s="17">
        <v>38.089999999999996</v>
      </c>
      <c r="K808" s="17">
        <v>7.759999999999998</v>
      </c>
      <c r="L808" s="17">
        <v>380.9</v>
      </c>
      <c r="M808" s="17">
        <v>303.29999999999995</v>
      </c>
      <c r="N808" s="17">
        <v>77.600000000000023</v>
      </c>
      <c r="O808" s="17" t="s">
        <v>20</v>
      </c>
      <c r="P808" t="s">
        <v>30</v>
      </c>
      <c r="Q808" t="s">
        <v>12652</v>
      </c>
      <c r="S808" s="18"/>
    </row>
    <row r="809" spans="1:19" x14ac:dyDescent="0.3">
      <c r="A809" t="s">
        <v>12803</v>
      </c>
      <c r="B809" s="2">
        <v>45366</v>
      </c>
      <c r="C809" t="s">
        <v>394</v>
      </c>
      <c r="D809" t="s">
        <v>25</v>
      </c>
      <c r="E809" t="s">
        <v>104</v>
      </c>
      <c r="F809" t="s">
        <v>93</v>
      </c>
      <c r="G809" t="s">
        <v>122</v>
      </c>
      <c r="H809" s="29">
        <v>3</v>
      </c>
      <c r="I809" s="17">
        <v>53.27</v>
      </c>
      <c r="J809" s="17">
        <v>46.57</v>
      </c>
      <c r="K809" s="17">
        <v>-6.7000000000000028</v>
      </c>
      <c r="L809" s="17">
        <v>139.71</v>
      </c>
      <c r="M809" s="17">
        <v>159.81</v>
      </c>
      <c r="N809" s="17">
        <v>-20.099999999999994</v>
      </c>
      <c r="O809" s="17" t="s">
        <v>13992</v>
      </c>
      <c r="P809" t="s">
        <v>30</v>
      </c>
      <c r="Q809" t="s">
        <v>12804</v>
      </c>
      <c r="S809" s="18"/>
    </row>
    <row r="810" spans="1:19" x14ac:dyDescent="0.3">
      <c r="A810" t="s">
        <v>282</v>
      </c>
      <c r="B810" s="2">
        <v>45367</v>
      </c>
      <c r="C810" t="s">
        <v>190</v>
      </c>
      <c r="D810" t="s">
        <v>16</v>
      </c>
      <c r="E810" t="s">
        <v>186</v>
      </c>
      <c r="F810" t="s">
        <v>27</v>
      </c>
      <c r="G810" t="s">
        <v>145</v>
      </c>
      <c r="H810" s="29">
        <v>3</v>
      </c>
      <c r="I810" s="17">
        <v>18.3</v>
      </c>
      <c r="J810" s="17">
        <v>29.430000000000003</v>
      </c>
      <c r="K810" s="17">
        <v>11.130000000000003</v>
      </c>
      <c r="L810" s="17">
        <v>88.29</v>
      </c>
      <c r="M810" s="17">
        <v>54.900000000000006</v>
      </c>
      <c r="N810" s="17">
        <v>33.39</v>
      </c>
      <c r="O810" s="17" t="s">
        <v>13993</v>
      </c>
      <c r="P810" t="s">
        <v>21</v>
      </c>
      <c r="Q810" t="s">
        <v>285</v>
      </c>
      <c r="S810" s="18"/>
    </row>
    <row r="811" spans="1:19" x14ac:dyDescent="0.3">
      <c r="A811" t="s">
        <v>620</v>
      </c>
      <c r="B811" s="2">
        <v>45367</v>
      </c>
      <c r="C811" t="s">
        <v>376</v>
      </c>
      <c r="D811" t="s">
        <v>168</v>
      </c>
      <c r="E811" t="s">
        <v>293</v>
      </c>
      <c r="F811" t="s">
        <v>18</v>
      </c>
      <c r="G811" t="s">
        <v>99</v>
      </c>
      <c r="H811" s="29">
        <v>8</v>
      </c>
      <c r="I811" s="17">
        <v>9.07</v>
      </c>
      <c r="J811" s="17">
        <v>15.16</v>
      </c>
      <c r="K811" s="17">
        <v>6.09</v>
      </c>
      <c r="L811" s="17">
        <v>121.28</v>
      </c>
      <c r="M811" s="17">
        <v>72.56</v>
      </c>
      <c r="N811" s="17">
        <v>48.72</v>
      </c>
      <c r="O811" s="17" t="s">
        <v>13992</v>
      </c>
      <c r="P811" t="s">
        <v>30</v>
      </c>
      <c r="Q811" t="s">
        <v>621</v>
      </c>
      <c r="S811" s="18"/>
    </row>
    <row r="812" spans="1:19" x14ac:dyDescent="0.3">
      <c r="A812" t="s">
        <v>3967</v>
      </c>
      <c r="B812" s="2">
        <v>45367</v>
      </c>
      <c r="C812" t="s">
        <v>202</v>
      </c>
      <c r="D812" t="s">
        <v>58</v>
      </c>
      <c r="E812" t="s">
        <v>59</v>
      </c>
      <c r="F812" t="s">
        <v>27</v>
      </c>
      <c r="G812" t="s">
        <v>109</v>
      </c>
      <c r="H812" s="29">
        <v>3</v>
      </c>
      <c r="I812" s="17">
        <v>7.35</v>
      </c>
      <c r="J812" s="17">
        <v>10.53</v>
      </c>
      <c r="K812" s="17">
        <v>3.1799999999999997</v>
      </c>
      <c r="L812" s="17">
        <v>31.59</v>
      </c>
      <c r="M812" s="17">
        <v>22.049999999999997</v>
      </c>
      <c r="N812" s="17">
        <v>9.5400000000000027</v>
      </c>
      <c r="O812" s="17" t="s">
        <v>13992</v>
      </c>
      <c r="P812" t="s">
        <v>21</v>
      </c>
      <c r="Q812" t="s">
        <v>3968</v>
      </c>
      <c r="S812" s="18"/>
    </row>
    <row r="813" spans="1:19" x14ac:dyDescent="0.3">
      <c r="A813" t="s">
        <v>10016</v>
      </c>
      <c r="B813" s="2">
        <v>45367</v>
      </c>
      <c r="C813" t="s">
        <v>73</v>
      </c>
      <c r="D813" t="s">
        <v>74</v>
      </c>
      <c r="E813" t="s">
        <v>312</v>
      </c>
      <c r="F813" t="s">
        <v>76</v>
      </c>
      <c r="G813" t="s">
        <v>77</v>
      </c>
      <c r="H813" s="29">
        <v>5</v>
      </c>
      <c r="I813" s="17">
        <v>15.58</v>
      </c>
      <c r="J813" s="17">
        <v>18.75</v>
      </c>
      <c r="K813" s="17">
        <v>3.17</v>
      </c>
      <c r="L813" s="17">
        <v>93.75</v>
      </c>
      <c r="M813" s="17">
        <v>77.900000000000006</v>
      </c>
      <c r="N813" s="17">
        <v>15.849999999999994</v>
      </c>
      <c r="O813" s="17" t="s">
        <v>13993</v>
      </c>
      <c r="P813" t="s">
        <v>30</v>
      </c>
      <c r="Q813" t="s">
        <v>10017</v>
      </c>
      <c r="S813" s="18"/>
    </row>
    <row r="814" spans="1:19" x14ac:dyDescent="0.3">
      <c r="A814" t="s">
        <v>12547</v>
      </c>
      <c r="B814" s="2">
        <v>45367</v>
      </c>
      <c r="C814" t="s">
        <v>190</v>
      </c>
      <c r="D814" t="s">
        <v>16</v>
      </c>
      <c r="E814" t="s">
        <v>186</v>
      </c>
      <c r="F814" t="s">
        <v>27</v>
      </c>
      <c r="G814" t="s">
        <v>28</v>
      </c>
      <c r="H814" s="29">
        <v>3</v>
      </c>
      <c r="I814" s="17">
        <v>13.24</v>
      </c>
      <c r="J814" s="17">
        <v>20.96</v>
      </c>
      <c r="K814" s="17">
        <v>7.7200000000000006</v>
      </c>
      <c r="L814" s="17">
        <v>62.88</v>
      </c>
      <c r="M814" s="17">
        <v>39.72</v>
      </c>
      <c r="N814" s="17">
        <v>23.160000000000004</v>
      </c>
      <c r="O814" s="17" t="s">
        <v>53</v>
      </c>
      <c r="P814" t="s">
        <v>30</v>
      </c>
      <c r="Q814" t="s">
        <v>6909</v>
      </c>
      <c r="S814" s="18"/>
    </row>
    <row r="815" spans="1:19" x14ac:dyDescent="0.3">
      <c r="A815" t="s">
        <v>3729</v>
      </c>
      <c r="B815" s="2">
        <v>45368</v>
      </c>
      <c r="C815" t="s">
        <v>135</v>
      </c>
      <c r="D815" t="s">
        <v>34</v>
      </c>
      <c r="E815" t="s">
        <v>35</v>
      </c>
      <c r="F815" t="s">
        <v>76</v>
      </c>
      <c r="G815" t="s">
        <v>77</v>
      </c>
      <c r="H815" s="29">
        <v>9</v>
      </c>
      <c r="I815" s="17">
        <v>15.697747440273046</v>
      </c>
      <c r="J815" s="17">
        <v>17.399999999999999</v>
      </c>
      <c r="K815" s="17">
        <v>1.7022525597269524</v>
      </c>
      <c r="L815" s="17">
        <v>156.6</v>
      </c>
      <c r="M815" s="17">
        <v>141.2797269624574</v>
      </c>
      <c r="N815" s="17">
        <v>15.320273037542592</v>
      </c>
      <c r="O815" s="17" t="s">
        <v>13992</v>
      </c>
      <c r="P815" t="s">
        <v>54</v>
      </c>
      <c r="Q815" t="s">
        <v>3730</v>
      </c>
      <c r="S815" s="18"/>
    </row>
    <row r="816" spans="1:19" x14ac:dyDescent="0.3">
      <c r="A816" t="s">
        <v>4702</v>
      </c>
      <c r="B816" s="2">
        <v>45368</v>
      </c>
      <c r="C816" t="s">
        <v>148</v>
      </c>
      <c r="D816" t="s">
        <v>42</v>
      </c>
      <c r="E816" t="s">
        <v>63</v>
      </c>
      <c r="F816" t="s">
        <v>93</v>
      </c>
      <c r="G816" t="s">
        <v>141</v>
      </c>
      <c r="H816" s="29">
        <v>5</v>
      </c>
      <c r="I816" s="17">
        <v>12</v>
      </c>
      <c r="J816" s="17">
        <v>18.22</v>
      </c>
      <c r="K816" s="17">
        <v>6.2199999999999989</v>
      </c>
      <c r="L816" s="17">
        <v>91.1</v>
      </c>
      <c r="M816" s="17">
        <v>60</v>
      </c>
      <c r="N816" s="17">
        <v>31.099999999999994</v>
      </c>
      <c r="O816" s="17" t="s">
        <v>13993</v>
      </c>
      <c r="P816" t="s">
        <v>54</v>
      </c>
      <c r="Q816" t="s">
        <v>4703</v>
      </c>
      <c r="S816" s="18"/>
    </row>
    <row r="817" spans="1:19" x14ac:dyDescent="0.3">
      <c r="A817" t="s">
        <v>6495</v>
      </c>
      <c r="B817" s="2">
        <v>45368</v>
      </c>
      <c r="C817" t="s">
        <v>202</v>
      </c>
      <c r="D817" t="s">
        <v>58</v>
      </c>
      <c r="E817" t="s">
        <v>59</v>
      </c>
      <c r="F817" t="s">
        <v>51</v>
      </c>
      <c r="G817" t="s">
        <v>70</v>
      </c>
      <c r="H817" s="29">
        <v>10</v>
      </c>
      <c r="I817" s="17">
        <v>8.0299999999999994</v>
      </c>
      <c r="J817" s="17">
        <v>10.89</v>
      </c>
      <c r="K817" s="17">
        <v>2.8600000000000012</v>
      </c>
      <c r="L817" s="17">
        <v>108.9</v>
      </c>
      <c r="M817" s="17">
        <v>80.3</v>
      </c>
      <c r="N817" s="17">
        <v>28.600000000000009</v>
      </c>
      <c r="O817" s="17" t="s">
        <v>13993</v>
      </c>
      <c r="P817" t="s">
        <v>54</v>
      </c>
      <c r="Q817" t="s">
        <v>6497</v>
      </c>
      <c r="S817" s="18"/>
    </row>
    <row r="818" spans="1:19" x14ac:dyDescent="0.3">
      <c r="A818" t="s">
        <v>7572</v>
      </c>
      <c r="B818" s="2">
        <v>45368</v>
      </c>
      <c r="C818" t="s">
        <v>202</v>
      </c>
      <c r="D818" t="s">
        <v>58</v>
      </c>
      <c r="E818" t="s">
        <v>59</v>
      </c>
      <c r="F818" t="s">
        <v>51</v>
      </c>
      <c r="G818" t="s">
        <v>52</v>
      </c>
      <c r="H818" s="29">
        <v>4</v>
      </c>
      <c r="I818" s="17">
        <v>50.38</v>
      </c>
      <c r="J818" s="17">
        <v>82.51</v>
      </c>
      <c r="K818" s="17">
        <v>32.130000000000003</v>
      </c>
      <c r="L818" s="17">
        <v>330.04</v>
      </c>
      <c r="M818" s="17">
        <v>201.52</v>
      </c>
      <c r="N818" s="17">
        <v>128.52000000000001</v>
      </c>
      <c r="O818" s="17" t="s">
        <v>175</v>
      </c>
      <c r="P818" t="s">
        <v>54</v>
      </c>
      <c r="Q818" t="s">
        <v>7573</v>
      </c>
      <c r="S818" s="18"/>
    </row>
    <row r="819" spans="1:19" x14ac:dyDescent="0.3">
      <c r="A819" t="s">
        <v>8929</v>
      </c>
      <c r="B819" s="2">
        <v>45368</v>
      </c>
      <c r="C819" t="s">
        <v>129</v>
      </c>
      <c r="D819" t="s">
        <v>130</v>
      </c>
      <c r="E819" t="s">
        <v>131</v>
      </c>
      <c r="F819" t="s">
        <v>93</v>
      </c>
      <c r="G819" t="s">
        <v>94</v>
      </c>
      <c r="H819" s="29">
        <v>3</v>
      </c>
      <c r="I819" s="17">
        <v>23.59</v>
      </c>
      <c r="J819" s="17">
        <v>39.479999999999997</v>
      </c>
      <c r="K819" s="17">
        <v>15.889999999999997</v>
      </c>
      <c r="L819" s="17">
        <v>118.44</v>
      </c>
      <c r="M819" s="17">
        <v>70.77</v>
      </c>
      <c r="N819" s="17">
        <v>47.67</v>
      </c>
      <c r="O819" s="17" t="s">
        <v>175</v>
      </c>
      <c r="P819" t="s">
        <v>54</v>
      </c>
      <c r="Q819" t="s">
        <v>8930</v>
      </c>
      <c r="S819" s="18"/>
    </row>
    <row r="820" spans="1:19" x14ac:dyDescent="0.3">
      <c r="A820" t="s">
        <v>9587</v>
      </c>
      <c r="B820" s="2">
        <v>45368</v>
      </c>
      <c r="C820" t="s">
        <v>148</v>
      </c>
      <c r="D820" t="s">
        <v>42</v>
      </c>
      <c r="E820" t="s">
        <v>63</v>
      </c>
      <c r="F820" t="s">
        <v>18</v>
      </c>
      <c r="G820" t="s">
        <v>224</v>
      </c>
      <c r="H820" s="29">
        <v>4</v>
      </c>
      <c r="I820" s="17">
        <v>27.74680124223601</v>
      </c>
      <c r="J820" s="17">
        <v>29.86</v>
      </c>
      <c r="K820" s="17">
        <v>2.113198757763989</v>
      </c>
      <c r="L820" s="17">
        <v>119.44</v>
      </c>
      <c r="M820" s="17">
        <v>110.98720496894404</v>
      </c>
      <c r="N820" s="17">
        <v>8.4527950310559561</v>
      </c>
      <c r="O820" s="17" t="s">
        <v>53</v>
      </c>
      <c r="P820" t="s">
        <v>21</v>
      </c>
      <c r="Q820" t="s">
        <v>9588</v>
      </c>
      <c r="S820" s="18"/>
    </row>
    <row r="821" spans="1:19" x14ac:dyDescent="0.3">
      <c r="A821" t="s">
        <v>10685</v>
      </c>
      <c r="B821" s="2">
        <v>45368</v>
      </c>
      <c r="C821" t="s">
        <v>129</v>
      </c>
      <c r="D821" t="s">
        <v>130</v>
      </c>
      <c r="E821" t="s">
        <v>131</v>
      </c>
      <c r="F821" t="s">
        <v>51</v>
      </c>
      <c r="G821" t="s">
        <v>119</v>
      </c>
      <c r="H821" s="29">
        <v>5</v>
      </c>
      <c r="I821" s="17">
        <v>17.37</v>
      </c>
      <c r="J821" s="17">
        <v>23.990000000000002</v>
      </c>
      <c r="K821" s="17">
        <v>6.620000000000001</v>
      </c>
      <c r="L821" s="17">
        <v>119.95</v>
      </c>
      <c r="M821" s="17">
        <v>86.850000000000009</v>
      </c>
      <c r="N821" s="17">
        <v>33.099999999999994</v>
      </c>
      <c r="O821" s="17" t="s">
        <v>13993</v>
      </c>
      <c r="P821" t="s">
        <v>54</v>
      </c>
      <c r="Q821" t="s">
        <v>10687</v>
      </c>
      <c r="S821" s="18"/>
    </row>
    <row r="822" spans="1:19" x14ac:dyDescent="0.3">
      <c r="A822" t="s">
        <v>12326</v>
      </c>
      <c r="B822" s="2">
        <v>45368</v>
      </c>
      <c r="C822" t="s">
        <v>148</v>
      </c>
      <c r="D822" t="s">
        <v>42</v>
      </c>
      <c r="E822" t="s">
        <v>63</v>
      </c>
      <c r="F822" t="s">
        <v>93</v>
      </c>
      <c r="G822" t="s">
        <v>94</v>
      </c>
      <c r="H822" s="29">
        <v>1</v>
      </c>
      <c r="I822" s="17">
        <v>17.36</v>
      </c>
      <c r="J822" s="17">
        <v>28.25</v>
      </c>
      <c r="K822" s="17">
        <v>10.89</v>
      </c>
      <c r="L822" s="17">
        <v>28.25</v>
      </c>
      <c r="M822" s="17">
        <v>17.36</v>
      </c>
      <c r="N822" s="17">
        <v>10.89</v>
      </c>
      <c r="O822" s="17" t="s">
        <v>13993</v>
      </c>
      <c r="P822" t="s">
        <v>30</v>
      </c>
      <c r="Q822" t="s">
        <v>12327</v>
      </c>
      <c r="S822" s="18"/>
    </row>
    <row r="823" spans="1:19" x14ac:dyDescent="0.3">
      <c r="A823" t="s">
        <v>13236</v>
      </c>
      <c r="B823" s="2">
        <v>45368</v>
      </c>
      <c r="C823" t="s">
        <v>376</v>
      </c>
      <c r="D823" t="s">
        <v>168</v>
      </c>
      <c r="E823" t="s">
        <v>293</v>
      </c>
      <c r="F823" t="s">
        <v>18</v>
      </c>
      <c r="G823" t="s">
        <v>224</v>
      </c>
      <c r="H823" s="29">
        <v>7</v>
      </c>
      <c r="I823" s="17">
        <v>29.85</v>
      </c>
      <c r="J823" s="17">
        <v>39.04</v>
      </c>
      <c r="K823" s="17">
        <v>9.1899999999999977</v>
      </c>
      <c r="L823" s="17">
        <v>273.27999999999997</v>
      </c>
      <c r="M823" s="17">
        <v>208.95000000000002</v>
      </c>
      <c r="N823" s="17">
        <v>64.329999999999956</v>
      </c>
      <c r="O823" s="17" t="s">
        <v>13992</v>
      </c>
      <c r="P823" t="s">
        <v>30</v>
      </c>
      <c r="Q823" t="s">
        <v>3631</v>
      </c>
      <c r="S823" s="18"/>
    </row>
    <row r="824" spans="1:19" x14ac:dyDescent="0.3">
      <c r="A824" t="s">
        <v>13504</v>
      </c>
      <c r="B824" s="2">
        <v>45368</v>
      </c>
      <c r="C824" t="s">
        <v>129</v>
      </c>
      <c r="D824" t="s">
        <v>130</v>
      </c>
      <c r="E824" t="s">
        <v>131</v>
      </c>
      <c r="F824" t="s">
        <v>76</v>
      </c>
      <c r="G824" t="s">
        <v>149</v>
      </c>
      <c r="H824" s="29">
        <v>3</v>
      </c>
      <c r="I824" s="17">
        <v>5.76</v>
      </c>
      <c r="J824" s="17">
        <v>10.27</v>
      </c>
      <c r="K824" s="17">
        <v>4.51</v>
      </c>
      <c r="L824" s="17">
        <v>30.81</v>
      </c>
      <c r="M824" s="17">
        <v>17.28</v>
      </c>
      <c r="N824" s="17">
        <v>13.529999999999998</v>
      </c>
      <c r="O824" s="17" t="s">
        <v>175</v>
      </c>
      <c r="P824" t="s">
        <v>54</v>
      </c>
      <c r="Q824" t="s">
        <v>11752</v>
      </c>
      <c r="S824" s="18"/>
    </row>
    <row r="825" spans="1:19" x14ac:dyDescent="0.3">
      <c r="A825" t="s">
        <v>678</v>
      </c>
      <c r="B825" s="2">
        <v>45369</v>
      </c>
      <c r="C825" t="s">
        <v>73</v>
      </c>
      <c r="D825" t="s">
        <v>74</v>
      </c>
      <c r="E825" t="s">
        <v>312</v>
      </c>
      <c r="F825" t="s">
        <v>51</v>
      </c>
      <c r="G825" t="s">
        <v>52</v>
      </c>
      <c r="H825" s="29">
        <v>4</v>
      </c>
      <c r="I825" s="17">
        <v>47.55</v>
      </c>
      <c r="J825" s="17">
        <v>65.489999999999995</v>
      </c>
      <c r="K825" s="17">
        <v>17.939999999999998</v>
      </c>
      <c r="L825" s="17">
        <v>261.95999999999998</v>
      </c>
      <c r="M825" s="17">
        <v>190.2</v>
      </c>
      <c r="N825" s="17">
        <v>71.759999999999991</v>
      </c>
      <c r="O825" s="17" t="s">
        <v>13992</v>
      </c>
      <c r="P825" t="s">
        <v>54</v>
      </c>
      <c r="Q825" t="s">
        <v>679</v>
      </c>
      <c r="S825" s="18"/>
    </row>
    <row r="826" spans="1:19" x14ac:dyDescent="0.3">
      <c r="A826" t="s">
        <v>5090</v>
      </c>
      <c r="B826" s="2">
        <v>45369</v>
      </c>
      <c r="C826" t="s">
        <v>148</v>
      </c>
      <c r="D826" t="s">
        <v>42</v>
      </c>
      <c r="E826" t="s">
        <v>63</v>
      </c>
      <c r="F826" t="s">
        <v>51</v>
      </c>
      <c r="G826" t="s">
        <v>70</v>
      </c>
      <c r="H826" s="29">
        <v>2</v>
      </c>
      <c r="I826" s="17">
        <v>5.17</v>
      </c>
      <c r="J826" s="17">
        <v>6.72</v>
      </c>
      <c r="K826" s="17">
        <v>1.5499999999999998</v>
      </c>
      <c r="L826" s="17">
        <v>13.44</v>
      </c>
      <c r="M826" s="17">
        <v>10.34</v>
      </c>
      <c r="N826" s="17">
        <v>3.0999999999999996</v>
      </c>
      <c r="O826" s="17" t="s">
        <v>53</v>
      </c>
      <c r="P826" t="s">
        <v>54</v>
      </c>
      <c r="Q826" t="s">
        <v>5092</v>
      </c>
      <c r="S826" s="18"/>
    </row>
    <row r="827" spans="1:19" x14ac:dyDescent="0.3">
      <c r="A827" t="s">
        <v>5493</v>
      </c>
      <c r="B827" s="2">
        <v>45369</v>
      </c>
      <c r="C827" t="s">
        <v>129</v>
      </c>
      <c r="D827" t="s">
        <v>130</v>
      </c>
      <c r="E827" t="s">
        <v>131</v>
      </c>
      <c r="F827" t="s">
        <v>18</v>
      </c>
      <c r="G827" t="s">
        <v>99</v>
      </c>
      <c r="H827" s="29">
        <v>6</v>
      </c>
      <c r="I827" s="17">
        <v>5.36</v>
      </c>
      <c r="J827" s="17">
        <v>8.18</v>
      </c>
      <c r="K827" s="17">
        <v>2.8199999999999994</v>
      </c>
      <c r="L827" s="17">
        <v>49.08</v>
      </c>
      <c r="M827" s="17">
        <v>32.160000000000004</v>
      </c>
      <c r="N827" s="17">
        <v>16.919999999999995</v>
      </c>
      <c r="O827" s="17" t="s">
        <v>20</v>
      </c>
      <c r="P827" t="s">
        <v>54</v>
      </c>
      <c r="Q827" t="s">
        <v>5494</v>
      </c>
      <c r="S827" s="18"/>
    </row>
    <row r="828" spans="1:19" x14ac:dyDescent="0.3">
      <c r="A828" t="s">
        <v>6005</v>
      </c>
      <c r="B828" s="2">
        <v>45369</v>
      </c>
      <c r="C828" t="s">
        <v>394</v>
      </c>
      <c r="D828" t="s">
        <v>25</v>
      </c>
      <c r="E828" t="s">
        <v>104</v>
      </c>
      <c r="F828" t="s">
        <v>93</v>
      </c>
      <c r="G828" t="s">
        <v>217</v>
      </c>
      <c r="H828" s="29">
        <v>8</v>
      </c>
      <c r="I828" s="17">
        <v>33.03</v>
      </c>
      <c r="J828" s="17">
        <v>52.21</v>
      </c>
      <c r="K828" s="17">
        <v>19.18</v>
      </c>
      <c r="L828" s="17">
        <v>417.68</v>
      </c>
      <c r="M828" s="17">
        <v>264.24</v>
      </c>
      <c r="N828" s="17">
        <v>153.44</v>
      </c>
      <c r="O828" s="17" t="s">
        <v>53</v>
      </c>
      <c r="P828" t="s">
        <v>21</v>
      </c>
      <c r="Q828" t="s">
        <v>1424</v>
      </c>
      <c r="S828" s="18"/>
    </row>
    <row r="829" spans="1:19" x14ac:dyDescent="0.3">
      <c r="A829" t="s">
        <v>7696</v>
      </c>
      <c r="B829" s="2">
        <v>45369</v>
      </c>
      <c r="C829" t="s">
        <v>394</v>
      </c>
      <c r="D829" t="s">
        <v>25</v>
      </c>
      <c r="E829" t="s">
        <v>104</v>
      </c>
      <c r="F829" t="s">
        <v>76</v>
      </c>
      <c r="G829" t="s">
        <v>149</v>
      </c>
      <c r="H829" s="29">
        <v>5</v>
      </c>
      <c r="I829" s="17">
        <v>8.83</v>
      </c>
      <c r="J829" s="17">
        <v>11.83</v>
      </c>
      <c r="K829" s="17">
        <v>3</v>
      </c>
      <c r="L829" s="17">
        <v>59.15</v>
      </c>
      <c r="M829" s="17">
        <v>44.15</v>
      </c>
      <c r="N829" s="17">
        <v>15</v>
      </c>
      <c r="O829" s="17" t="s">
        <v>175</v>
      </c>
      <c r="P829" t="s">
        <v>21</v>
      </c>
      <c r="Q829" t="s">
        <v>7697</v>
      </c>
      <c r="S829" s="18"/>
    </row>
    <row r="830" spans="1:19" x14ac:dyDescent="0.3">
      <c r="A830" t="s">
        <v>8224</v>
      </c>
      <c r="B830" s="2">
        <v>45369</v>
      </c>
      <c r="C830" t="s">
        <v>334</v>
      </c>
      <c r="D830" t="s">
        <v>91</v>
      </c>
      <c r="E830" t="s">
        <v>92</v>
      </c>
      <c r="F830" t="s">
        <v>51</v>
      </c>
      <c r="G830" t="s">
        <v>52</v>
      </c>
      <c r="H830" s="29">
        <v>5</v>
      </c>
      <c r="I830" s="17">
        <v>31.72</v>
      </c>
      <c r="J830" s="17">
        <v>43.72</v>
      </c>
      <c r="K830" s="17">
        <v>12</v>
      </c>
      <c r="L830" s="17">
        <v>218.6</v>
      </c>
      <c r="M830" s="17">
        <v>158.6</v>
      </c>
      <c r="N830" s="17">
        <v>60</v>
      </c>
      <c r="O830" s="17" t="s">
        <v>13992</v>
      </c>
      <c r="P830" t="s">
        <v>21</v>
      </c>
      <c r="Q830" t="s">
        <v>8225</v>
      </c>
      <c r="S830" s="18"/>
    </row>
    <row r="831" spans="1:19" x14ac:dyDescent="0.3">
      <c r="A831" t="s">
        <v>9131</v>
      </c>
      <c r="B831" s="2">
        <v>45369</v>
      </c>
      <c r="C831" t="s">
        <v>307</v>
      </c>
      <c r="D831" t="s">
        <v>68</v>
      </c>
      <c r="E831" t="s">
        <v>229</v>
      </c>
      <c r="F831" t="s">
        <v>51</v>
      </c>
      <c r="G831" t="s">
        <v>126</v>
      </c>
      <c r="H831" s="29">
        <v>7</v>
      </c>
      <c r="I831" s="17">
        <v>3.711263157894737</v>
      </c>
      <c r="J831" s="17">
        <v>4.34</v>
      </c>
      <c r="K831" s="17">
        <v>0.62873684210526282</v>
      </c>
      <c r="L831" s="17">
        <v>30.38</v>
      </c>
      <c r="M831" s="17">
        <v>25.978842105263158</v>
      </c>
      <c r="N831" s="17">
        <v>4.4011578947368406</v>
      </c>
      <c r="O831" s="17" t="s">
        <v>13992</v>
      </c>
      <c r="P831" t="s">
        <v>30</v>
      </c>
      <c r="Q831" t="s">
        <v>9132</v>
      </c>
      <c r="S831" s="18"/>
    </row>
    <row r="832" spans="1:19" x14ac:dyDescent="0.3">
      <c r="A832" t="s">
        <v>9336</v>
      </c>
      <c r="B832" s="2">
        <v>45369</v>
      </c>
      <c r="C832" t="s">
        <v>307</v>
      </c>
      <c r="D832" t="s">
        <v>68</v>
      </c>
      <c r="E832" t="s">
        <v>229</v>
      </c>
      <c r="F832" t="s">
        <v>93</v>
      </c>
      <c r="G832" t="s">
        <v>217</v>
      </c>
      <c r="H832" s="29">
        <v>3</v>
      </c>
      <c r="I832" s="17">
        <v>34.86</v>
      </c>
      <c r="J832" s="17">
        <v>51.97</v>
      </c>
      <c r="K832" s="17">
        <v>17.11</v>
      </c>
      <c r="L832" s="17">
        <v>155.91</v>
      </c>
      <c r="M832" s="17">
        <v>104.58</v>
      </c>
      <c r="N832" s="17">
        <v>51.33</v>
      </c>
      <c r="O832" s="17" t="s">
        <v>53</v>
      </c>
      <c r="P832" t="s">
        <v>30</v>
      </c>
      <c r="Q832" t="s">
        <v>5542</v>
      </c>
      <c r="S832" s="18"/>
    </row>
    <row r="833" spans="1:19" x14ac:dyDescent="0.3">
      <c r="A833" t="s">
        <v>11013</v>
      </c>
      <c r="B833" s="2">
        <v>45369</v>
      </c>
      <c r="C833" t="s">
        <v>190</v>
      </c>
      <c r="D833" t="s">
        <v>16</v>
      </c>
      <c r="E833" t="s">
        <v>186</v>
      </c>
      <c r="F833" t="s">
        <v>27</v>
      </c>
      <c r="G833" t="s">
        <v>28</v>
      </c>
      <c r="H833" s="29">
        <v>4</v>
      </c>
      <c r="I833" s="17">
        <v>24.348437500000006</v>
      </c>
      <c r="J833" s="17">
        <v>85.465000000000003</v>
      </c>
      <c r="K833" s="17">
        <v>61.116562500000001</v>
      </c>
      <c r="L833" s="17">
        <v>341.86</v>
      </c>
      <c r="M833" s="17">
        <v>97.393750000000026</v>
      </c>
      <c r="N833" s="17">
        <v>244.46625</v>
      </c>
      <c r="O833" s="17" t="s">
        <v>13993</v>
      </c>
      <c r="P833" t="s">
        <v>30</v>
      </c>
      <c r="Q833" t="s">
        <v>2398</v>
      </c>
      <c r="S833" s="18"/>
    </row>
    <row r="834" spans="1:19" x14ac:dyDescent="0.3">
      <c r="A834" t="s">
        <v>12337</v>
      </c>
      <c r="B834" s="2">
        <v>45369</v>
      </c>
      <c r="C834" t="s">
        <v>148</v>
      </c>
      <c r="D834" t="s">
        <v>42</v>
      </c>
      <c r="E834" t="s">
        <v>63</v>
      </c>
      <c r="F834" t="s">
        <v>76</v>
      </c>
      <c r="G834" t="s">
        <v>251</v>
      </c>
      <c r="H834" s="29">
        <v>2</v>
      </c>
      <c r="I834" s="17">
        <v>22.98</v>
      </c>
      <c r="J834" s="17">
        <v>39.58</v>
      </c>
      <c r="K834" s="17">
        <v>16.599999999999998</v>
      </c>
      <c r="L834" s="17">
        <v>79.16</v>
      </c>
      <c r="M834" s="17">
        <v>45.96</v>
      </c>
      <c r="N834" s="17">
        <v>33.199999999999996</v>
      </c>
      <c r="O834" s="17" t="s">
        <v>13993</v>
      </c>
      <c r="P834" t="s">
        <v>30</v>
      </c>
      <c r="Q834" t="s">
        <v>12339</v>
      </c>
      <c r="S834" s="18"/>
    </row>
    <row r="835" spans="1:19" x14ac:dyDescent="0.3">
      <c r="A835" t="s">
        <v>2967</v>
      </c>
      <c r="B835" s="2">
        <v>45370</v>
      </c>
      <c r="C835" t="s">
        <v>135</v>
      </c>
      <c r="D835" t="s">
        <v>34</v>
      </c>
      <c r="E835" t="s">
        <v>35</v>
      </c>
      <c r="F835" t="s">
        <v>76</v>
      </c>
      <c r="G835" t="s">
        <v>170</v>
      </c>
      <c r="H835" s="29">
        <v>6</v>
      </c>
      <c r="I835" s="17">
        <v>34.369999999999997</v>
      </c>
      <c r="J835" s="17">
        <v>47.620000000000005</v>
      </c>
      <c r="K835" s="17">
        <v>13.250000000000007</v>
      </c>
      <c r="L835" s="17">
        <v>285.72000000000003</v>
      </c>
      <c r="M835" s="17">
        <v>206.21999999999997</v>
      </c>
      <c r="N835" s="17">
        <v>79.500000000000057</v>
      </c>
      <c r="O835" s="17" t="s">
        <v>175</v>
      </c>
      <c r="P835" t="s">
        <v>54</v>
      </c>
      <c r="Q835" t="s">
        <v>2970</v>
      </c>
      <c r="S835" s="18"/>
    </row>
    <row r="836" spans="1:19" x14ac:dyDescent="0.3">
      <c r="A836" t="s">
        <v>3420</v>
      </c>
      <c r="B836" s="2">
        <v>45370</v>
      </c>
      <c r="C836" t="s">
        <v>307</v>
      </c>
      <c r="D836" t="s">
        <v>68</v>
      </c>
      <c r="E836" t="s">
        <v>229</v>
      </c>
      <c r="F836" t="s">
        <v>76</v>
      </c>
      <c r="G836" t="s">
        <v>179</v>
      </c>
      <c r="H836" s="29">
        <v>4</v>
      </c>
      <c r="I836" s="17">
        <v>35.15</v>
      </c>
      <c r="J836" s="17">
        <v>57.76</v>
      </c>
      <c r="K836" s="17">
        <v>22.61</v>
      </c>
      <c r="L836" s="17">
        <v>231.04</v>
      </c>
      <c r="M836" s="17">
        <v>140.6</v>
      </c>
      <c r="N836" s="17">
        <v>90.44</v>
      </c>
      <c r="O836" s="17" t="s">
        <v>13993</v>
      </c>
      <c r="P836" t="s">
        <v>21</v>
      </c>
      <c r="Q836" t="s">
        <v>3421</v>
      </c>
      <c r="S836" s="18"/>
    </row>
    <row r="837" spans="1:19" x14ac:dyDescent="0.3">
      <c r="A837" t="s">
        <v>6257</v>
      </c>
      <c r="B837" s="2">
        <v>45370</v>
      </c>
      <c r="C837" t="s">
        <v>135</v>
      </c>
      <c r="D837" t="s">
        <v>34</v>
      </c>
      <c r="E837" t="s">
        <v>35</v>
      </c>
      <c r="F837" t="s">
        <v>51</v>
      </c>
      <c r="G837" t="s">
        <v>70</v>
      </c>
      <c r="H837" s="29">
        <v>4</v>
      </c>
      <c r="I837" s="17">
        <v>5.51</v>
      </c>
      <c r="J837" s="17">
        <v>8.92</v>
      </c>
      <c r="K837" s="17">
        <v>3.41</v>
      </c>
      <c r="L837" s="17">
        <v>35.68</v>
      </c>
      <c r="M837" s="17">
        <v>22.04</v>
      </c>
      <c r="N837" s="17">
        <v>13.64</v>
      </c>
      <c r="O837" s="17" t="s">
        <v>175</v>
      </c>
      <c r="P837" t="s">
        <v>30</v>
      </c>
      <c r="Q837" t="s">
        <v>6258</v>
      </c>
      <c r="S837" s="18"/>
    </row>
    <row r="838" spans="1:19" x14ac:dyDescent="0.3">
      <c r="A838" t="s">
        <v>7788</v>
      </c>
      <c r="B838" s="2">
        <v>45370</v>
      </c>
      <c r="C838" t="s">
        <v>148</v>
      </c>
      <c r="D838" t="s">
        <v>42</v>
      </c>
      <c r="E838" t="s">
        <v>63</v>
      </c>
      <c r="F838" t="s">
        <v>51</v>
      </c>
      <c r="G838" t="s">
        <v>60</v>
      </c>
      <c r="H838" s="29">
        <v>7</v>
      </c>
      <c r="I838" s="17">
        <v>3.29</v>
      </c>
      <c r="J838" s="17">
        <v>4.7</v>
      </c>
      <c r="K838" s="17">
        <v>1.4100000000000001</v>
      </c>
      <c r="L838" s="17">
        <v>32.9</v>
      </c>
      <c r="M838" s="17">
        <v>23.03</v>
      </c>
      <c r="N838" s="17">
        <v>9.8699999999999974</v>
      </c>
      <c r="O838" s="17" t="s">
        <v>13993</v>
      </c>
      <c r="P838" t="s">
        <v>30</v>
      </c>
      <c r="Q838" t="s">
        <v>7790</v>
      </c>
      <c r="S838" s="18"/>
    </row>
    <row r="839" spans="1:19" x14ac:dyDescent="0.3">
      <c r="A839" t="s">
        <v>8440</v>
      </c>
      <c r="B839" s="2">
        <v>45370</v>
      </c>
      <c r="C839" t="s">
        <v>334</v>
      </c>
      <c r="D839" t="s">
        <v>91</v>
      </c>
      <c r="E839" t="s">
        <v>92</v>
      </c>
      <c r="F839" t="s">
        <v>93</v>
      </c>
      <c r="G839" t="s">
        <v>217</v>
      </c>
      <c r="H839" s="29">
        <v>9</v>
      </c>
      <c r="I839" s="17">
        <v>32.380000000000003</v>
      </c>
      <c r="J839" s="17">
        <v>39.919999999999995</v>
      </c>
      <c r="K839" s="17">
        <v>7.539999999999992</v>
      </c>
      <c r="L839" s="17">
        <v>359.28</v>
      </c>
      <c r="M839" s="17">
        <v>291.42</v>
      </c>
      <c r="N839" s="17">
        <v>67.859999999999957</v>
      </c>
      <c r="O839" s="17" t="s">
        <v>13993</v>
      </c>
      <c r="P839" t="s">
        <v>30</v>
      </c>
      <c r="Q839" t="s">
        <v>8441</v>
      </c>
      <c r="S839" s="18"/>
    </row>
    <row r="840" spans="1:19" x14ac:dyDescent="0.3">
      <c r="A840" t="s">
        <v>10108</v>
      </c>
      <c r="B840" s="2">
        <v>45370</v>
      </c>
      <c r="C840" t="s">
        <v>129</v>
      </c>
      <c r="D840" t="s">
        <v>130</v>
      </c>
      <c r="E840" t="s">
        <v>131</v>
      </c>
      <c r="F840" t="s">
        <v>76</v>
      </c>
      <c r="G840" t="s">
        <v>77</v>
      </c>
      <c r="H840" s="29">
        <v>3</v>
      </c>
      <c r="I840" s="17">
        <v>20.45</v>
      </c>
      <c r="J840" s="17">
        <v>29.959999999999997</v>
      </c>
      <c r="K840" s="17">
        <v>9.509999999999998</v>
      </c>
      <c r="L840" s="17">
        <v>89.88</v>
      </c>
      <c r="M840" s="17">
        <v>61.349999999999994</v>
      </c>
      <c r="N840" s="17">
        <v>28.53</v>
      </c>
      <c r="O840" s="17" t="s">
        <v>53</v>
      </c>
      <c r="P840" t="s">
        <v>54</v>
      </c>
      <c r="Q840" t="s">
        <v>10109</v>
      </c>
      <c r="S840" s="18"/>
    </row>
    <row r="841" spans="1:19" x14ac:dyDescent="0.3">
      <c r="A841" t="s">
        <v>10961</v>
      </c>
      <c r="B841" s="2">
        <v>45370</v>
      </c>
      <c r="C841" t="s">
        <v>394</v>
      </c>
      <c r="D841" t="s">
        <v>25</v>
      </c>
      <c r="E841" t="s">
        <v>104</v>
      </c>
      <c r="F841" t="s">
        <v>93</v>
      </c>
      <c r="G841" t="s">
        <v>141</v>
      </c>
      <c r="H841" s="29">
        <v>5</v>
      </c>
      <c r="I841" s="17">
        <v>10.84</v>
      </c>
      <c r="J841" s="17">
        <v>20.36</v>
      </c>
      <c r="K841" s="17">
        <v>9.52</v>
      </c>
      <c r="L841" s="17">
        <v>101.8</v>
      </c>
      <c r="M841" s="17">
        <v>54.2</v>
      </c>
      <c r="N841" s="17">
        <v>47.599999999999994</v>
      </c>
      <c r="O841" s="17" t="s">
        <v>13992</v>
      </c>
      <c r="P841" t="s">
        <v>54</v>
      </c>
      <c r="Q841" t="s">
        <v>10962</v>
      </c>
      <c r="S841" s="18"/>
    </row>
    <row r="842" spans="1:19" x14ac:dyDescent="0.3">
      <c r="A842" t="s">
        <v>11510</v>
      </c>
      <c r="B842" s="2">
        <v>45370</v>
      </c>
      <c r="C842" t="s">
        <v>307</v>
      </c>
      <c r="D842" t="s">
        <v>68</v>
      </c>
      <c r="E842" t="s">
        <v>229</v>
      </c>
      <c r="F842" t="s">
        <v>18</v>
      </c>
      <c r="G842" t="s">
        <v>44</v>
      </c>
      <c r="H842" s="29">
        <v>5</v>
      </c>
      <c r="I842" s="17">
        <v>15.73</v>
      </c>
      <c r="J842" s="17">
        <v>24.96</v>
      </c>
      <c r="K842" s="17">
        <v>9.23</v>
      </c>
      <c r="L842" s="17">
        <v>124.8</v>
      </c>
      <c r="M842" s="17">
        <v>78.650000000000006</v>
      </c>
      <c r="N842" s="17">
        <v>46.149999999999991</v>
      </c>
      <c r="O842" s="17" t="s">
        <v>13993</v>
      </c>
      <c r="P842" t="s">
        <v>21</v>
      </c>
      <c r="Q842" t="s">
        <v>5023</v>
      </c>
      <c r="S842" s="18"/>
    </row>
    <row r="843" spans="1:19" x14ac:dyDescent="0.3">
      <c r="A843" t="s">
        <v>11528</v>
      </c>
      <c r="B843" s="2">
        <v>45370</v>
      </c>
      <c r="C843" t="s">
        <v>376</v>
      </c>
      <c r="D843" t="s">
        <v>168</v>
      </c>
      <c r="E843" t="s">
        <v>293</v>
      </c>
      <c r="F843" t="s">
        <v>51</v>
      </c>
      <c r="G843" t="s">
        <v>52</v>
      </c>
      <c r="H843" s="29">
        <f>Data[[#This Row],[Totale_Vendita]]/Data[[#This Row],[Prezzo_Unitario]]</f>
        <v>3.8548695098663273</v>
      </c>
      <c r="I843" s="17">
        <v>52.18</v>
      </c>
      <c r="J843" s="17">
        <v>47.13</v>
      </c>
      <c r="K843" s="17">
        <v>-5.0499999999999972</v>
      </c>
      <c r="L843" s="17">
        <v>181.68</v>
      </c>
      <c r="M843" s="17">
        <v>201.14709102482496</v>
      </c>
      <c r="N843" s="17">
        <v>-19.467091024824953</v>
      </c>
      <c r="O843" s="17" t="s">
        <v>20</v>
      </c>
      <c r="P843" t="s">
        <v>54</v>
      </c>
      <c r="Q843" t="s">
        <v>11529</v>
      </c>
      <c r="S843" s="18"/>
    </row>
    <row r="844" spans="1:19" x14ac:dyDescent="0.3">
      <c r="A844" t="s">
        <v>2028</v>
      </c>
      <c r="B844" s="2">
        <v>45371</v>
      </c>
      <c r="C844" t="s">
        <v>376</v>
      </c>
      <c r="D844" t="s">
        <v>168</v>
      </c>
      <c r="E844" t="s">
        <v>293</v>
      </c>
      <c r="F844" t="s">
        <v>18</v>
      </c>
      <c r="G844" t="s">
        <v>44</v>
      </c>
      <c r="H844" s="29">
        <v>4</v>
      </c>
      <c r="I844" s="17">
        <v>15.87</v>
      </c>
      <c r="J844" s="17">
        <v>24.53</v>
      </c>
      <c r="K844" s="17">
        <v>8.6600000000000019</v>
      </c>
      <c r="L844" s="17">
        <v>98.12</v>
      </c>
      <c r="M844" s="17">
        <v>63.48</v>
      </c>
      <c r="N844" s="17">
        <v>34.640000000000008</v>
      </c>
      <c r="O844" s="17" t="s">
        <v>20</v>
      </c>
      <c r="P844" t="s">
        <v>30</v>
      </c>
      <c r="Q844" t="s">
        <v>2029</v>
      </c>
      <c r="S844" s="18"/>
    </row>
    <row r="845" spans="1:19" x14ac:dyDescent="0.3">
      <c r="A845" t="s">
        <v>2451</v>
      </c>
      <c r="B845" s="2">
        <v>45371</v>
      </c>
      <c r="C845" t="s">
        <v>73</v>
      </c>
      <c r="D845" t="s">
        <v>74</v>
      </c>
      <c r="E845" t="s">
        <v>312</v>
      </c>
      <c r="F845" t="s">
        <v>27</v>
      </c>
      <c r="G845" t="s">
        <v>36</v>
      </c>
      <c r="H845" s="29">
        <v>2</v>
      </c>
      <c r="I845" s="17">
        <v>19.690000000000001</v>
      </c>
      <c r="J845" s="17">
        <v>24.97</v>
      </c>
      <c r="K845" s="17">
        <v>5.2799999999999976</v>
      </c>
      <c r="L845" s="17">
        <v>49.94</v>
      </c>
      <c r="M845" s="17">
        <v>39.380000000000003</v>
      </c>
      <c r="N845" s="17">
        <v>10.559999999999995</v>
      </c>
      <c r="O845" s="17" t="s">
        <v>13993</v>
      </c>
      <c r="P845" t="s">
        <v>21</v>
      </c>
      <c r="Q845" t="s">
        <v>2452</v>
      </c>
      <c r="S845" s="18"/>
    </row>
    <row r="846" spans="1:19" x14ac:dyDescent="0.3">
      <c r="A846" t="s">
        <v>3365</v>
      </c>
      <c r="B846" s="2">
        <v>45371</v>
      </c>
      <c r="C846" t="s">
        <v>190</v>
      </c>
      <c r="D846" t="s">
        <v>16</v>
      </c>
      <c r="E846" t="s">
        <v>186</v>
      </c>
      <c r="F846" t="s">
        <v>51</v>
      </c>
      <c r="G846" t="s">
        <v>119</v>
      </c>
      <c r="H846" s="29">
        <v>5</v>
      </c>
      <c r="I846" s="17">
        <v>16.260000000000002</v>
      </c>
      <c r="J846" s="17">
        <v>27.389999999999997</v>
      </c>
      <c r="K846" s="17">
        <v>11.129999999999995</v>
      </c>
      <c r="L846" s="17">
        <v>136.94999999999999</v>
      </c>
      <c r="M846" s="17">
        <v>81.300000000000011</v>
      </c>
      <c r="N846" s="17">
        <v>55.649999999999977</v>
      </c>
      <c r="O846" s="17" t="s">
        <v>13993</v>
      </c>
      <c r="P846" t="s">
        <v>21</v>
      </c>
      <c r="Q846" t="s">
        <v>2041</v>
      </c>
      <c r="S846" s="18"/>
    </row>
    <row r="847" spans="1:19" x14ac:dyDescent="0.3">
      <c r="A847" t="s">
        <v>5576</v>
      </c>
      <c r="B847" s="2">
        <v>45371</v>
      </c>
      <c r="C847" t="s">
        <v>376</v>
      </c>
      <c r="D847" t="s">
        <v>168</v>
      </c>
      <c r="E847" t="s">
        <v>293</v>
      </c>
      <c r="F847" t="s">
        <v>93</v>
      </c>
      <c r="G847" t="s">
        <v>137</v>
      </c>
      <c r="H847" s="29">
        <v>3</v>
      </c>
      <c r="I847" s="17">
        <v>23.45</v>
      </c>
      <c r="J847" s="17">
        <v>35.26</v>
      </c>
      <c r="K847" s="17">
        <v>11.809999999999999</v>
      </c>
      <c r="L847" s="17">
        <v>105.78</v>
      </c>
      <c r="M847" s="17">
        <v>70.349999999999994</v>
      </c>
      <c r="N847" s="17">
        <v>35.430000000000007</v>
      </c>
      <c r="O847" s="17" t="s">
        <v>13993</v>
      </c>
      <c r="P847" t="s">
        <v>14024</v>
      </c>
      <c r="Q847" t="s">
        <v>5578</v>
      </c>
      <c r="S847" s="18"/>
    </row>
    <row r="848" spans="1:19" x14ac:dyDescent="0.3">
      <c r="A848" t="s">
        <v>6577</v>
      </c>
      <c r="B848" s="2">
        <v>45371</v>
      </c>
      <c r="C848" t="s">
        <v>129</v>
      </c>
      <c r="D848" t="s">
        <v>130</v>
      </c>
      <c r="E848" t="s">
        <v>131</v>
      </c>
      <c r="F848" t="s">
        <v>51</v>
      </c>
      <c r="G848" t="s">
        <v>60</v>
      </c>
      <c r="H848" s="29">
        <v>3</v>
      </c>
      <c r="I848" s="17">
        <v>6.1</v>
      </c>
      <c r="J848" s="17">
        <v>7.96</v>
      </c>
      <c r="K848" s="17">
        <v>1.8600000000000003</v>
      </c>
      <c r="L848" s="17">
        <v>23.88</v>
      </c>
      <c r="M848" s="17">
        <v>18.299999999999997</v>
      </c>
      <c r="N848" s="17">
        <v>5.5800000000000018</v>
      </c>
      <c r="O848" s="17" t="s">
        <v>175</v>
      </c>
      <c r="P848" t="s">
        <v>21</v>
      </c>
      <c r="Q848" t="s">
        <v>6579</v>
      </c>
      <c r="S848" s="18"/>
    </row>
    <row r="849" spans="1:19" x14ac:dyDescent="0.3">
      <c r="A849" t="s">
        <v>6949</v>
      </c>
      <c r="B849" s="2">
        <v>45371</v>
      </c>
      <c r="C849" t="s">
        <v>307</v>
      </c>
      <c r="D849" t="s">
        <v>68</v>
      </c>
      <c r="E849" t="s">
        <v>229</v>
      </c>
      <c r="F849" t="s">
        <v>18</v>
      </c>
      <c r="G849" t="s">
        <v>99</v>
      </c>
      <c r="H849" s="29">
        <v>3</v>
      </c>
      <c r="I849" s="17">
        <v>4.55</v>
      </c>
      <c r="J849" s="17">
        <v>8.4</v>
      </c>
      <c r="K849" s="17">
        <v>3.8500000000000005</v>
      </c>
      <c r="L849" s="17">
        <v>25.2</v>
      </c>
      <c r="M849" s="17">
        <v>13.649999999999999</v>
      </c>
      <c r="N849" s="17">
        <v>11.55</v>
      </c>
      <c r="O849" s="17" t="s">
        <v>175</v>
      </c>
      <c r="P849" t="s">
        <v>54</v>
      </c>
      <c r="Q849" t="s">
        <v>6950</v>
      </c>
      <c r="S849" s="18"/>
    </row>
    <row r="850" spans="1:19" x14ac:dyDescent="0.3">
      <c r="A850" t="s">
        <v>8288</v>
      </c>
      <c r="B850" s="2">
        <v>45371</v>
      </c>
      <c r="C850" t="s">
        <v>394</v>
      </c>
      <c r="D850" t="s">
        <v>25</v>
      </c>
      <c r="E850" t="s">
        <v>104</v>
      </c>
      <c r="F850" t="s">
        <v>51</v>
      </c>
      <c r="G850" t="s">
        <v>119</v>
      </c>
      <c r="H850" s="29">
        <v>4</v>
      </c>
      <c r="I850" s="17">
        <v>6.11</v>
      </c>
      <c r="J850" s="17">
        <v>10.79</v>
      </c>
      <c r="K850" s="17">
        <v>4.6799999999999988</v>
      </c>
      <c r="L850" s="17">
        <v>43.16</v>
      </c>
      <c r="M850" s="17">
        <v>24.44</v>
      </c>
      <c r="N850" s="17">
        <v>18.719999999999995</v>
      </c>
      <c r="O850" s="17" t="s">
        <v>175</v>
      </c>
      <c r="P850" t="s">
        <v>54</v>
      </c>
      <c r="Q850" t="s">
        <v>7958</v>
      </c>
      <c r="S850" s="18"/>
    </row>
    <row r="851" spans="1:19" x14ac:dyDescent="0.3">
      <c r="A851" t="s">
        <v>8965</v>
      </c>
      <c r="B851" s="2">
        <v>45371</v>
      </c>
      <c r="C851" t="s">
        <v>135</v>
      </c>
      <c r="D851" t="s">
        <v>34</v>
      </c>
      <c r="E851" t="s">
        <v>35</v>
      </c>
      <c r="F851" t="s">
        <v>51</v>
      </c>
      <c r="G851" t="s">
        <v>52</v>
      </c>
      <c r="H851" s="29">
        <v>7</v>
      </c>
      <c r="I851" s="17">
        <v>44.86</v>
      </c>
      <c r="J851" s="17">
        <v>75.09</v>
      </c>
      <c r="K851" s="17">
        <v>30.230000000000004</v>
      </c>
      <c r="L851" s="17">
        <v>525.63</v>
      </c>
      <c r="M851" s="17">
        <v>314.02</v>
      </c>
      <c r="N851" s="17">
        <v>211.61</v>
      </c>
      <c r="O851" s="17" t="s">
        <v>13993</v>
      </c>
      <c r="P851" t="s">
        <v>54</v>
      </c>
      <c r="Q851" t="s">
        <v>7733</v>
      </c>
      <c r="S851" s="18"/>
    </row>
    <row r="852" spans="1:19" x14ac:dyDescent="0.3">
      <c r="A852" t="s">
        <v>10703</v>
      </c>
      <c r="B852" s="2">
        <v>45371</v>
      </c>
      <c r="C852" t="s">
        <v>202</v>
      </c>
      <c r="D852" t="s">
        <v>58</v>
      </c>
      <c r="E852" t="s">
        <v>59</v>
      </c>
      <c r="F852" t="s">
        <v>93</v>
      </c>
      <c r="G852" t="s">
        <v>141</v>
      </c>
      <c r="H852" s="29">
        <v>5</v>
      </c>
      <c r="I852" s="17">
        <v>13.98</v>
      </c>
      <c r="J852" s="17">
        <v>18.509999999999998</v>
      </c>
      <c r="K852" s="17">
        <v>4.5299999999999976</v>
      </c>
      <c r="L852" s="17">
        <v>92.55</v>
      </c>
      <c r="M852" s="17">
        <v>69.900000000000006</v>
      </c>
      <c r="N852" s="17">
        <v>22.649999999999991</v>
      </c>
      <c r="O852" s="17" t="s">
        <v>13993</v>
      </c>
      <c r="P852" t="s">
        <v>54</v>
      </c>
      <c r="Q852" t="s">
        <v>7458</v>
      </c>
      <c r="S852" s="18"/>
    </row>
    <row r="853" spans="1:19" x14ac:dyDescent="0.3">
      <c r="A853" t="s">
        <v>10950</v>
      </c>
      <c r="B853" s="2">
        <v>45371</v>
      </c>
      <c r="C853" t="s">
        <v>190</v>
      </c>
      <c r="D853" t="s">
        <v>16</v>
      </c>
      <c r="E853" t="s">
        <v>186</v>
      </c>
      <c r="F853" t="s">
        <v>93</v>
      </c>
      <c r="G853" t="s">
        <v>94</v>
      </c>
      <c r="H853" s="29">
        <v>8</v>
      </c>
      <c r="I853" s="17">
        <v>22.6</v>
      </c>
      <c r="J853" s="17">
        <v>38.92</v>
      </c>
      <c r="K853" s="17">
        <v>16.32</v>
      </c>
      <c r="L853" s="17">
        <v>311.36</v>
      </c>
      <c r="M853" s="17">
        <v>180.8</v>
      </c>
      <c r="N853" s="17">
        <v>130.56</v>
      </c>
      <c r="O853" s="17" t="s">
        <v>175</v>
      </c>
      <c r="P853" t="s">
        <v>30</v>
      </c>
      <c r="Q853" t="s">
        <v>10951</v>
      </c>
      <c r="S853" s="18"/>
    </row>
    <row r="854" spans="1:19" x14ac:dyDescent="0.3">
      <c r="A854" t="s">
        <v>12069</v>
      </c>
      <c r="B854" s="2">
        <v>45371</v>
      </c>
      <c r="C854" t="s">
        <v>334</v>
      </c>
      <c r="D854" t="s">
        <v>91</v>
      </c>
      <c r="E854" t="s">
        <v>92</v>
      </c>
      <c r="F854" t="s">
        <v>93</v>
      </c>
      <c r="G854" t="s">
        <v>217</v>
      </c>
      <c r="H854" s="29">
        <v>5</v>
      </c>
      <c r="I854" s="17">
        <v>21.79</v>
      </c>
      <c r="J854" s="17">
        <v>36.450000000000003</v>
      </c>
      <c r="K854" s="17">
        <v>14.660000000000004</v>
      </c>
      <c r="L854" s="17">
        <v>182.25</v>
      </c>
      <c r="M854" s="17">
        <v>108.94999999999999</v>
      </c>
      <c r="N854" s="17">
        <v>73.300000000000011</v>
      </c>
      <c r="O854" s="17" t="s">
        <v>53</v>
      </c>
      <c r="P854" t="s">
        <v>54</v>
      </c>
      <c r="Q854" t="s">
        <v>12070</v>
      </c>
      <c r="S854" s="18"/>
    </row>
    <row r="855" spans="1:19" x14ac:dyDescent="0.3">
      <c r="A855" t="s">
        <v>12350</v>
      </c>
      <c r="B855" s="2">
        <v>45371</v>
      </c>
      <c r="C855" t="s">
        <v>148</v>
      </c>
      <c r="D855" t="s">
        <v>42</v>
      </c>
      <c r="E855" t="s">
        <v>63</v>
      </c>
      <c r="F855" t="s">
        <v>51</v>
      </c>
      <c r="G855" t="s">
        <v>60</v>
      </c>
      <c r="H855" s="29">
        <v>8</v>
      </c>
      <c r="I855" s="17">
        <v>6.64</v>
      </c>
      <c r="J855" s="17">
        <v>11.33</v>
      </c>
      <c r="K855" s="17">
        <v>4.6900000000000004</v>
      </c>
      <c r="L855" s="17">
        <v>90.64</v>
      </c>
      <c r="M855" s="17">
        <v>53.12</v>
      </c>
      <c r="N855" s="17">
        <v>37.520000000000003</v>
      </c>
      <c r="O855" s="17" t="s">
        <v>13993</v>
      </c>
      <c r="P855" t="s">
        <v>54</v>
      </c>
      <c r="Q855" t="s">
        <v>5536</v>
      </c>
      <c r="S855" s="18"/>
    </row>
    <row r="856" spans="1:19" x14ac:dyDescent="0.3">
      <c r="A856" t="s">
        <v>12394</v>
      </c>
      <c r="B856" s="2">
        <v>45371</v>
      </c>
      <c r="C856" t="s">
        <v>307</v>
      </c>
      <c r="D856" t="s">
        <v>68</v>
      </c>
      <c r="E856" t="s">
        <v>229</v>
      </c>
      <c r="F856" t="s">
        <v>18</v>
      </c>
      <c r="G856" t="s">
        <v>19</v>
      </c>
      <c r="H856" s="29">
        <v>6</v>
      </c>
      <c r="I856" s="17">
        <v>31.75</v>
      </c>
      <c r="J856" s="17">
        <v>60.03</v>
      </c>
      <c r="K856" s="17">
        <v>28.28</v>
      </c>
      <c r="L856" s="17">
        <v>360.18</v>
      </c>
      <c r="M856" s="17">
        <v>190.5</v>
      </c>
      <c r="N856" s="17">
        <v>169.68</v>
      </c>
      <c r="O856" s="17" t="s">
        <v>13993</v>
      </c>
      <c r="P856" t="s">
        <v>30</v>
      </c>
      <c r="Q856" t="s">
        <v>11648</v>
      </c>
      <c r="S856" s="18"/>
    </row>
    <row r="857" spans="1:19" x14ac:dyDescent="0.3">
      <c r="A857" t="s">
        <v>13968</v>
      </c>
      <c r="B857" s="2">
        <v>45371</v>
      </c>
      <c r="C857" t="s">
        <v>135</v>
      </c>
      <c r="D857" t="s">
        <v>34</v>
      </c>
      <c r="E857" t="s">
        <v>35</v>
      </c>
      <c r="F857" t="s">
        <v>76</v>
      </c>
      <c r="G857" t="s">
        <v>251</v>
      </c>
      <c r="H857" s="29">
        <v>12</v>
      </c>
      <c r="I857" s="17">
        <v>27.19</v>
      </c>
      <c r="J857" s="17">
        <v>43.48</v>
      </c>
      <c r="K857" s="17">
        <v>16.289999999999996</v>
      </c>
      <c r="L857" s="17">
        <v>521.76</v>
      </c>
      <c r="M857" s="17">
        <v>326.28000000000003</v>
      </c>
      <c r="N857" s="17">
        <v>195.47999999999996</v>
      </c>
      <c r="O857" s="17" t="s">
        <v>175</v>
      </c>
      <c r="P857" t="s">
        <v>21</v>
      </c>
      <c r="Q857" t="s">
        <v>7340</v>
      </c>
      <c r="S857" s="18"/>
    </row>
    <row r="858" spans="1:19" x14ac:dyDescent="0.3">
      <c r="A858" t="s">
        <v>597</v>
      </c>
      <c r="B858" s="2">
        <v>45372</v>
      </c>
      <c r="C858" t="s">
        <v>307</v>
      </c>
      <c r="D858" t="s">
        <v>68</v>
      </c>
      <c r="E858" t="s">
        <v>229</v>
      </c>
      <c r="F858" t="s">
        <v>93</v>
      </c>
      <c r="G858" t="s">
        <v>94</v>
      </c>
      <c r="H858" s="29">
        <v>1</v>
      </c>
      <c r="I858" s="17">
        <v>25.46</v>
      </c>
      <c r="J858" s="17">
        <v>39.770000000000003</v>
      </c>
      <c r="K858" s="17">
        <v>14.310000000000002</v>
      </c>
      <c r="L858" s="17">
        <v>39.770000000000003</v>
      </c>
      <c r="M858" s="17">
        <v>25.46</v>
      </c>
      <c r="N858" s="17">
        <v>14.310000000000002</v>
      </c>
      <c r="O858" s="17" t="s">
        <v>53</v>
      </c>
      <c r="P858" t="s">
        <v>54</v>
      </c>
      <c r="Q858" t="s">
        <v>598</v>
      </c>
      <c r="S858" s="18"/>
    </row>
    <row r="859" spans="1:19" x14ac:dyDescent="0.3">
      <c r="A859" t="s">
        <v>3744</v>
      </c>
      <c r="B859" s="2">
        <v>45372</v>
      </c>
      <c r="C859" t="s">
        <v>129</v>
      </c>
      <c r="D859" t="s">
        <v>130</v>
      </c>
      <c r="E859" t="s">
        <v>131</v>
      </c>
      <c r="F859" t="s">
        <v>18</v>
      </c>
      <c r="G859" t="s">
        <v>19</v>
      </c>
      <c r="H859" s="29">
        <v>4</v>
      </c>
      <c r="I859" s="17">
        <v>42.23</v>
      </c>
      <c r="J859" s="17">
        <v>74.709999999999994</v>
      </c>
      <c r="K859" s="17">
        <v>32.479999999999997</v>
      </c>
      <c r="L859" s="17">
        <v>298.83999999999997</v>
      </c>
      <c r="M859" s="17">
        <v>168.92</v>
      </c>
      <c r="N859" s="17">
        <v>129.91999999999999</v>
      </c>
      <c r="O859" s="17" t="s">
        <v>53</v>
      </c>
      <c r="P859" t="s">
        <v>30</v>
      </c>
      <c r="Q859" t="s">
        <v>3745</v>
      </c>
      <c r="S859" s="18"/>
    </row>
    <row r="860" spans="1:19" x14ac:dyDescent="0.3">
      <c r="A860" t="s">
        <v>5744</v>
      </c>
      <c r="B860" s="2">
        <v>45372</v>
      </c>
      <c r="C860" t="s">
        <v>129</v>
      </c>
      <c r="D860" t="s">
        <v>130</v>
      </c>
      <c r="E860" t="s">
        <v>131</v>
      </c>
      <c r="F860" t="s">
        <v>76</v>
      </c>
      <c r="G860" t="s">
        <v>179</v>
      </c>
      <c r="H860" s="29">
        <v>1</v>
      </c>
      <c r="I860" s="17">
        <v>46.82</v>
      </c>
      <c r="J860" s="17">
        <v>77.22</v>
      </c>
      <c r="K860" s="17">
        <v>30.4</v>
      </c>
      <c r="L860" s="17">
        <v>77.22</v>
      </c>
      <c r="M860" s="17">
        <v>46.82</v>
      </c>
      <c r="N860" s="17">
        <v>30.4</v>
      </c>
      <c r="O860" s="17" t="s">
        <v>53</v>
      </c>
      <c r="P860" t="s">
        <v>30</v>
      </c>
      <c r="Q860" t="s">
        <v>5745</v>
      </c>
      <c r="S860" s="18"/>
    </row>
    <row r="861" spans="1:19" x14ac:dyDescent="0.3">
      <c r="A861" t="s">
        <v>6007</v>
      </c>
      <c r="B861" s="2">
        <v>45372</v>
      </c>
      <c r="C861" t="s">
        <v>202</v>
      </c>
      <c r="D861" t="s">
        <v>58</v>
      </c>
      <c r="E861" t="s">
        <v>59</v>
      </c>
      <c r="F861" t="s">
        <v>51</v>
      </c>
      <c r="G861" t="s">
        <v>60</v>
      </c>
      <c r="H861" s="29">
        <v>3</v>
      </c>
      <c r="I861" s="17">
        <v>3.61</v>
      </c>
      <c r="J861" s="17">
        <v>5.2</v>
      </c>
      <c r="K861" s="17">
        <v>1.5900000000000003</v>
      </c>
      <c r="L861" s="17">
        <v>15.6</v>
      </c>
      <c r="M861" s="17">
        <v>10.83</v>
      </c>
      <c r="N861" s="17">
        <v>4.7699999999999996</v>
      </c>
      <c r="O861" s="17" t="s">
        <v>13992</v>
      </c>
      <c r="P861" t="s">
        <v>21</v>
      </c>
      <c r="Q861" t="s">
        <v>6009</v>
      </c>
      <c r="S861" s="18"/>
    </row>
    <row r="862" spans="1:19" x14ac:dyDescent="0.3">
      <c r="A862" t="s">
        <v>6670</v>
      </c>
      <c r="B862" s="2">
        <v>45372</v>
      </c>
      <c r="C862" t="s">
        <v>135</v>
      </c>
      <c r="D862" t="s">
        <v>34</v>
      </c>
      <c r="E862" t="s">
        <v>35</v>
      </c>
      <c r="F862" t="s">
        <v>76</v>
      </c>
      <c r="G862" t="s">
        <v>149</v>
      </c>
      <c r="H862" s="29">
        <v>7</v>
      </c>
      <c r="I862" s="17">
        <v>9.15</v>
      </c>
      <c r="J862" s="17">
        <v>16.82</v>
      </c>
      <c r="K862" s="17">
        <v>7.67</v>
      </c>
      <c r="L862" s="17">
        <v>117.74</v>
      </c>
      <c r="M862" s="17">
        <v>64.05</v>
      </c>
      <c r="N862" s="17">
        <v>53.69</v>
      </c>
      <c r="O862" s="17" t="s">
        <v>13993</v>
      </c>
      <c r="P862" t="s">
        <v>54</v>
      </c>
      <c r="Q862" t="s">
        <v>6672</v>
      </c>
      <c r="S862" s="18"/>
    </row>
    <row r="863" spans="1:19" x14ac:dyDescent="0.3">
      <c r="A863" t="s">
        <v>6837</v>
      </c>
      <c r="B863" s="2">
        <v>45372</v>
      </c>
      <c r="C863" t="s">
        <v>190</v>
      </c>
      <c r="D863" t="s">
        <v>16</v>
      </c>
      <c r="E863" t="s">
        <v>186</v>
      </c>
      <c r="F863" t="s">
        <v>18</v>
      </c>
      <c r="G863" t="s">
        <v>19</v>
      </c>
      <c r="H863" s="29">
        <v>4</v>
      </c>
      <c r="I863" s="17">
        <v>27.68</v>
      </c>
      <c r="J863" s="17">
        <v>40.94</v>
      </c>
      <c r="K863" s="17">
        <v>13.259999999999998</v>
      </c>
      <c r="L863" s="17">
        <v>163.76</v>
      </c>
      <c r="M863" s="17">
        <v>110.72</v>
      </c>
      <c r="N863" s="17">
        <v>53.039999999999992</v>
      </c>
      <c r="O863" s="17" t="s">
        <v>175</v>
      </c>
      <c r="P863" t="s">
        <v>54</v>
      </c>
      <c r="Q863" t="s">
        <v>14024</v>
      </c>
      <c r="S863" s="18"/>
    </row>
    <row r="864" spans="1:19" x14ac:dyDescent="0.3">
      <c r="A864" t="s">
        <v>8873</v>
      </c>
      <c r="B864" s="2">
        <v>45372</v>
      </c>
      <c r="C864" t="s">
        <v>394</v>
      </c>
      <c r="D864" t="s">
        <v>25</v>
      </c>
      <c r="E864" t="s">
        <v>104</v>
      </c>
      <c r="F864" t="s">
        <v>76</v>
      </c>
      <c r="G864" t="s">
        <v>149</v>
      </c>
      <c r="H864" s="29">
        <v>6</v>
      </c>
      <c r="I864" s="17">
        <v>9.5500000000000007</v>
      </c>
      <c r="J864" s="17">
        <v>17.41</v>
      </c>
      <c r="K864" s="17">
        <v>7.8599999999999994</v>
      </c>
      <c r="L864" s="17">
        <v>104.46</v>
      </c>
      <c r="M864" s="17">
        <v>57.300000000000004</v>
      </c>
      <c r="N864" s="17">
        <v>47.159999999999989</v>
      </c>
      <c r="O864" s="17" t="s">
        <v>13993</v>
      </c>
      <c r="P864" t="s">
        <v>54</v>
      </c>
      <c r="Q864" t="s">
        <v>14024</v>
      </c>
      <c r="S864" s="18"/>
    </row>
    <row r="865" spans="1:19" x14ac:dyDescent="0.3">
      <c r="A865" t="s">
        <v>8974</v>
      </c>
      <c r="B865" s="2">
        <v>45372</v>
      </c>
      <c r="C865" t="s">
        <v>307</v>
      </c>
      <c r="D865" t="s">
        <v>68</v>
      </c>
      <c r="E865" t="s">
        <v>229</v>
      </c>
      <c r="F865" t="s">
        <v>51</v>
      </c>
      <c r="G865" t="s">
        <v>52</v>
      </c>
      <c r="H865" s="29">
        <v>5</v>
      </c>
      <c r="I865" s="17">
        <v>38.590000000000003</v>
      </c>
      <c r="J865" s="17">
        <v>68.47999999999999</v>
      </c>
      <c r="K865" s="17">
        <v>29.889999999999986</v>
      </c>
      <c r="L865" s="17">
        <v>342.4</v>
      </c>
      <c r="M865" s="17">
        <v>192.95000000000002</v>
      </c>
      <c r="N865" s="17">
        <v>149.44999999999996</v>
      </c>
      <c r="O865" s="17" t="s">
        <v>175</v>
      </c>
      <c r="P865" t="s">
        <v>30</v>
      </c>
      <c r="Q865" t="s">
        <v>8975</v>
      </c>
      <c r="S865" s="18"/>
    </row>
    <row r="866" spans="1:19" x14ac:dyDescent="0.3">
      <c r="A866" t="s">
        <v>9989</v>
      </c>
      <c r="B866" s="2">
        <v>45372</v>
      </c>
      <c r="C866" t="s">
        <v>190</v>
      </c>
      <c r="D866" t="s">
        <v>16</v>
      </c>
      <c r="E866" t="s">
        <v>186</v>
      </c>
      <c r="F866" t="s">
        <v>93</v>
      </c>
      <c r="G866" t="s">
        <v>141</v>
      </c>
      <c r="H866" s="29">
        <v>3</v>
      </c>
      <c r="I866" s="17">
        <v>10.48</v>
      </c>
      <c r="J866" s="17">
        <v>20.473333333333333</v>
      </c>
      <c r="K866" s="17">
        <v>9.9933333333333323</v>
      </c>
      <c r="L866" s="17">
        <v>61.42</v>
      </c>
      <c r="M866" s="17">
        <v>31.44</v>
      </c>
      <c r="N866" s="17">
        <v>29.98</v>
      </c>
      <c r="O866" s="17" t="s">
        <v>175</v>
      </c>
      <c r="P866" t="s">
        <v>14024</v>
      </c>
      <c r="Q866" t="s">
        <v>9990</v>
      </c>
      <c r="S866" s="18"/>
    </row>
    <row r="867" spans="1:19" x14ac:dyDescent="0.3">
      <c r="A867" t="s">
        <v>10718</v>
      </c>
      <c r="B867" s="2">
        <v>45372</v>
      </c>
      <c r="C867" t="s">
        <v>394</v>
      </c>
      <c r="D867" t="s">
        <v>25</v>
      </c>
      <c r="E867" t="s">
        <v>104</v>
      </c>
      <c r="F867" t="s">
        <v>27</v>
      </c>
      <c r="G867" t="s">
        <v>36</v>
      </c>
      <c r="H867" s="29">
        <v>2</v>
      </c>
      <c r="I867" s="17">
        <v>12.62</v>
      </c>
      <c r="J867" s="17">
        <v>19.079999999999998</v>
      </c>
      <c r="K867" s="17">
        <v>6.4599999999999991</v>
      </c>
      <c r="L867" s="17">
        <v>38.159999999999997</v>
      </c>
      <c r="M867" s="17">
        <v>25.24</v>
      </c>
      <c r="N867" s="17">
        <v>12.919999999999998</v>
      </c>
      <c r="O867" s="17" t="s">
        <v>175</v>
      </c>
      <c r="P867" t="s">
        <v>30</v>
      </c>
      <c r="Q867" t="s">
        <v>10719</v>
      </c>
      <c r="S867" s="18"/>
    </row>
    <row r="868" spans="1:19" x14ac:dyDescent="0.3">
      <c r="A868" t="s">
        <v>11539</v>
      </c>
      <c r="B868" s="2">
        <v>45372</v>
      </c>
      <c r="C868" t="s">
        <v>334</v>
      </c>
      <c r="D868" t="s">
        <v>91</v>
      </c>
      <c r="E868" t="s">
        <v>92</v>
      </c>
      <c r="F868" t="s">
        <v>76</v>
      </c>
      <c r="G868" t="s">
        <v>149</v>
      </c>
      <c r="H868" s="29">
        <v>8</v>
      </c>
      <c r="I868" s="17">
        <v>6.01</v>
      </c>
      <c r="J868" s="17">
        <v>10.85</v>
      </c>
      <c r="K868" s="17">
        <v>4.84</v>
      </c>
      <c r="L868" s="17">
        <v>86.8</v>
      </c>
      <c r="M868" s="17">
        <v>48.08</v>
      </c>
      <c r="N868" s="17">
        <v>38.72</v>
      </c>
      <c r="O868" s="17" t="s">
        <v>20</v>
      </c>
      <c r="P868" t="s">
        <v>30</v>
      </c>
      <c r="Q868" t="s">
        <v>9788</v>
      </c>
      <c r="S868" s="18"/>
    </row>
    <row r="869" spans="1:19" x14ac:dyDescent="0.3">
      <c r="A869" t="s">
        <v>12073</v>
      </c>
      <c r="B869" s="2">
        <v>45372</v>
      </c>
      <c r="C869" t="s">
        <v>148</v>
      </c>
      <c r="D869" t="s">
        <v>42</v>
      </c>
      <c r="E869" t="s">
        <v>63</v>
      </c>
      <c r="F869" t="s">
        <v>76</v>
      </c>
      <c r="G869" t="s">
        <v>170</v>
      </c>
      <c r="H869" s="29">
        <v>3</v>
      </c>
      <c r="I869" s="17">
        <v>26.007507507507519</v>
      </c>
      <c r="J869" s="17">
        <v>33.1</v>
      </c>
      <c r="K869" s="17">
        <v>7.0924924924924824</v>
      </c>
      <c r="L869" s="17">
        <v>99.3</v>
      </c>
      <c r="M869" s="17">
        <v>78.022522522522564</v>
      </c>
      <c r="N869" s="17">
        <v>21.277477477477433</v>
      </c>
      <c r="O869" s="17" t="s">
        <v>175</v>
      </c>
      <c r="P869" t="s">
        <v>54</v>
      </c>
      <c r="Q869" t="s">
        <v>11349</v>
      </c>
      <c r="S869" s="18"/>
    </row>
    <row r="870" spans="1:19" x14ac:dyDescent="0.3">
      <c r="A870" t="s">
        <v>12187</v>
      </c>
      <c r="B870" s="2">
        <v>45372</v>
      </c>
      <c r="C870" t="s">
        <v>394</v>
      </c>
      <c r="D870" t="s">
        <v>25</v>
      </c>
      <c r="E870" t="s">
        <v>104</v>
      </c>
      <c r="F870" t="s">
        <v>18</v>
      </c>
      <c r="G870" t="s">
        <v>224</v>
      </c>
      <c r="H870" s="29">
        <v>6</v>
      </c>
      <c r="I870" s="17">
        <v>28.06</v>
      </c>
      <c r="J870" s="17">
        <v>46.71</v>
      </c>
      <c r="K870" s="17">
        <v>18.650000000000002</v>
      </c>
      <c r="L870" s="17">
        <v>280.26</v>
      </c>
      <c r="M870" s="17">
        <v>168.35999999999999</v>
      </c>
      <c r="N870" s="17">
        <v>111.9</v>
      </c>
      <c r="O870" s="17" t="s">
        <v>53</v>
      </c>
      <c r="P870" t="s">
        <v>54</v>
      </c>
      <c r="Q870" t="s">
        <v>14024</v>
      </c>
      <c r="S870" s="18"/>
    </row>
    <row r="871" spans="1:19" x14ac:dyDescent="0.3">
      <c r="A871" t="s">
        <v>12794</v>
      </c>
      <c r="B871" s="2">
        <v>45372</v>
      </c>
      <c r="C871" t="s">
        <v>394</v>
      </c>
      <c r="D871" t="s">
        <v>25</v>
      </c>
      <c r="E871" t="s">
        <v>104</v>
      </c>
      <c r="F871" t="s">
        <v>18</v>
      </c>
      <c r="G871" t="s">
        <v>224</v>
      </c>
      <c r="H871" s="29">
        <v>2</v>
      </c>
      <c r="I871" s="17">
        <v>31.84</v>
      </c>
      <c r="J871" s="17">
        <v>53.21</v>
      </c>
      <c r="K871" s="17">
        <v>21.37</v>
      </c>
      <c r="L871" s="17">
        <v>106.42</v>
      </c>
      <c r="M871" s="17">
        <v>63.68</v>
      </c>
      <c r="N871" s="17">
        <v>42.74</v>
      </c>
      <c r="O871" s="17" t="s">
        <v>20</v>
      </c>
      <c r="P871" t="s">
        <v>21</v>
      </c>
      <c r="Q871" t="s">
        <v>447</v>
      </c>
      <c r="S871" s="18"/>
    </row>
    <row r="872" spans="1:19" x14ac:dyDescent="0.3">
      <c r="A872" t="s">
        <v>13264</v>
      </c>
      <c r="B872" s="2">
        <v>45372</v>
      </c>
      <c r="C872" t="s">
        <v>129</v>
      </c>
      <c r="D872" t="s">
        <v>130</v>
      </c>
      <c r="E872" t="s">
        <v>131</v>
      </c>
      <c r="F872" t="s">
        <v>93</v>
      </c>
      <c r="G872" t="s">
        <v>94</v>
      </c>
      <c r="H872" s="29">
        <v>2</v>
      </c>
      <c r="I872" s="17">
        <v>22.74</v>
      </c>
      <c r="J872" s="17">
        <v>31.27</v>
      </c>
      <c r="K872" s="17">
        <v>8.5300000000000011</v>
      </c>
      <c r="L872" s="17">
        <v>62.54</v>
      </c>
      <c r="M872" s="17">
        <v>45.48</v>
      </c>
      <c r="N872" s="17">
        <v>17.060000000000002</v>
      </c>
      <c r="O872" s="17" t="s">
        <v>13993</v>
      </c>
      <c r="P872" t="s">
        <v>21</v>
      </c>
      <c r="Q872" t="s">
        <v>13265</v>
      </c>
      <c r="S872" s="18"/>
    </row>
    <row r="873" spans="1:19" x14ac:dyDescent="0.3">
      <c r="A873" t="s">
        <v>1577</v>
      </c>
      <c r="B873" s="2">
        <v>45373</v>
      </c>
      <c r="C873" t="s">
        <v>73</v>
      </c>
      <c r="D873" t="s">
        <v>74</v>
      </c>
      <c r="E873" t="s">
        <v>312</v>
      </c>
      <c r="F873" t="s">
        <v>18</v>
      </c>
      <c r="G873" t="s">
        <v>44</v>
      </c>
      <c r="H873" s="29">
        <v>7</v>
      </c>
      <c r="I873" s="17">
        <v>9.5</v>
      </c>
      <c r="J873" s="17">
        <v>15.209999999999999</v>
      </c>
      <c r="K873" s="17">
        <v>5.7099999999999991</v>
      </c>
      <c r="L873" s="17">
        <v>106.47</v>
      </c>
      <c r="M873" s="17">
        <v>66.5</v>
      </c>
      <c r="N873" s="17">
        <v>39.97</v>
      </c>
      <c r="O873" s="17" t="s">
        <v>14024</v>
      </c>
      <c r="P873" t="s">
        <v>30</v>
      </c>
      <c r="Q873" t="s">
        <v>14024</v>
      </c>
      <c r="S873" s="18"/>
    </row>
    <row r="874" spans="1:19" x14ac:dyDescent="0.3">
      <c r="A874" t="s">
        <v>4594</v>
      </c>
      <c r="B874" s="2">
        <v>45373</v>
      </c>
      <c r="C874" t="s">
        <v>135</v>
      </c>
      <c r="D874" t="s">
        <v>34</v>
      </c>
      <c r="E874" t="s">
        <v>35</v>
      </c>
      <c r="F874" t="s">
        <v>76</v>
      </c>
      <c r="G874" t="s">
        <v>170</v>
      </c>
      <c r="H874" s="29">
        <v>4</v>
      </c>
      <c r="I874" s="17">
        <v>18.010000000000002</v>
      </c>
      <c r="J874" s="17">
        <v>28.97</v>
      </c>
      <c r="K874" s="17">
        <v>10.959999999999997</v>
      </c>
      <c r="L874" s="17">
        <v>115.88</v>
      </c>
      <c r="M874" s="17">
        <v>72.040000000000006</v>
      </c>
      <c r="N874" s="17">
        <v>43.839999999999989</v>
      </c>
      <c r="O874" s="17" t="s">
        <v>13992</v>
      </c>
      <c r="P874" t="s">
        <v>54</v>
      </c>
      <c r="Q874" t="s">
        <v>4596</v>
      </c>
      <c r="S874" s="18"/>
    </row>
    <row r="875" spans="1:19" x14ac:dyDescent="0.3">
      <c r="A875" t="s">
        <v>6249</v>
      </c>
      <c r="B875" s="2">
        <v>45373</v>
      </c>
      <c r="C875" t="s">
        <v>334</v>
      </c>
      <c r="D875" t="s">
        <v>91</v>
      </c>
      <c r="E875" t="s">
        <v>92</v>
      </c>
      <c r="F875" t="s">
        <v>18</v>
      </c>
      <c r="G875" t="s">
        <v>81</v>
      </c>
      <c r="H875" s="29">
        <v>5</v>
      </c>
      <c r="I875" s="17">
        <v>29.47</v>
      </c>
      <c r="J875" s="17">
        <v>46.1</v>
      </c>
      <c r="K875" s="17">
        <v>16.630000000000003</v>
      </c>
      <c r="L875" s="17">
        <v>230.5</v>
      </c>
      <c r="M875" s="17">
        <v>147.35</v>
      </c>
      <c r="N875" s="17">
        <v>83.15</v>
      </c>
      <c r="O875" s="17" t="s">
        <v>175</v>
      </c>
      <c r="P875" t="s">
        <v>30</v>
      </c>
      <c r="Q875" t="s">
        <v>6251</v>
      </c>
      <c r="S875" s="18"/>
    </row>
    <row r="876" spans="1:19" x14ac:dyDescent="0.3">
      <c r="A876" t="s">
        <v>6441</v>
      </c>
      <c r="B876" s="2">
        <v>45373</v>
      </c>
      <c r="C876" t="s">
        <v>190</v>
      </c>
      <c r="D876" t="s">
        <v>16</v>
      </c>
      <c r="E876" t="s">
        <v>186</v>
      </c>
      <c r="F876" t="s">
        <v>51</v>
      </c>
      <c r="G876" t="s">
        <v>126</v>
      </c>
      <c r="H876" s="29">
        <v>7</v>
      </c>
      <c r="I876" s="17">
        <v>3.711263157894737</v>
      </c>
      <c r="J876" s="17">
        <v>2.79</v>
      </c>
      <c r="K876" s="17">
        <v>-0.92126315789473701</v>
      </c>
      <c r="L876" s="17">
        <v>19.53</v>
      </c>
      <c r="M876" s="17">
        <v>25.978842105263158</v>
      </c>
      <c r="N876" s="17">
        <v>-6.4488421052631573</v>
      </c>
      <c r="O876" s="17" t="s">
        <v>175</v>
      </c>
      <c r="P876" t="s">
        <v>30</v>
      </c>
      <c r="Q876" t="s">
        <v>6443</v>
      </c>
      <c r="S876" s="18"/>
    </row>
    <row r="877" spans="1:19" x14ac:dyDescent="0.3">
      <c r="A877" t="s">
        <v>6982</v>
      </c>
      <c r="B877" s="2">
        <v>45373</v>
      </c>
      <c r="C877" t="s">
        <v>148</v>
      </c>
      <c r="D877" t="s">
        <v>42</v>
      </c>
      <c r="E877" t="s">
        <v>63</v>
      </c>
      <c r="F877" t="s">
        <v>27</v>
      </c>
      <c r="G877" t="s">
        <v>145</v>
      </c>
      <c r="H877" s="29">
        <v>7</v>
      </c>
      <c r="I877" s="17">
        <v>33.07</v>
      </c>
      <c r="J877" s="17">
        <v>39.94</v>
      </c>
      <c r="K877" s="17">
        <v>6.8699999999999974</v>
      </c>
      <c r="L877" s="17">
        <v>279.58</v>
      </c>
      <c r="M877" s="17">
        <v>231.49</v>
      </c>
      <c r="N877" s="17">
        <v>48.089999999999975</v>
      </c>
      <c r="O877" s="17" t="s">
        <v>13992</v>
      </c>
      <c r="P877" t="s">
        <v>21</v>
      </c>
      <c r="Q877" t="s">
        <v>6983</v>
      </c>
      <c r="S877" s="18"/>
    </row>
    <row r="878" spans="1:19" x14ac:dyDescent="0.3">
      <c r="A878" t="s">
        <v>11971</v>
      </c>
      <c r="B878" s="2">
        <v>45373</v>
      </c>
      <c r="C878" t="s">
        <v>376</v>
      </c>
      <c r="D878" t="s">
        <v>168</v>
      </c>
      <c r="E878" t="s">
        <v>293</v>
      </c>
      <c r="F878" t="s">
        <v>27</v>
      </c>
      <c r="G878" t="s">
        <v>187</v>
      </c>
      <c r="H878" s="29">
        <f>Data[[#This Row],[Totale_Vendita]]/Data[[#This Row],[Prezzo_Unitario]]</f>
        <v>16.593464884362401</v>
      </c>
      <c r="I878" s="17">
        <v>108.64</v>
      </c>
      <c r="J878" s="17">
        <v>47.13</v>
      </c>
      <c r="K878" s="17">
        <v>-61.51</v>
      </c>
      <c r="L878" s="17">
        <v>782.05</v>
      </c>
      <c r="M878" s="17">
        <v>1802.7140250371313</v>
      </c>
      <c r="N878" s="17">
        <v>-1020.6640250371313</v>
      </c>
      <c r="O878" s="17" t="s">
        <v>53</v>
      </c>
      <c r="P878" t="s">
        <v>54</v>
      </c>
      <c r="Q878" t="s">
        <v>8433</v>
      </c>
      <c r="S878" s="18"/>
    </row>
    <row r="879" spans="1:19" x14ac:dyDescent="0.3">
      <c r="A879" t="s">
        <v>12431</v>
      </c>
      <c r="B879" s="2">
        <v>45373</v>
      </c>
      <c r="C879" t="s">
        <v>334</v>
      </c>
      <c r="D879" t="s">
        <v>91</v>
      </c>
      <c r="E879" t="s">
        <v>92</v>
      </c>
      <c r="F879" t="s">
        <v>93</v>
      </c>
      <c r="G879" t="s">
        <v>141</v>
      </c>
      <c r="H879" s="29">
        <v>6</v>
      </c>
      <c r="I879" s="17">
        <v>11.49</v>
      </c>
      <c r="J879" s="17">
        <v>14.36</v>
      </c>
      <c r="K879" s="17">
        <v>2.8699999999999992</v>
      </c>
      <c r="L879" s="17">
        <v>86.16</v>
      </c>
      <c r="M879" s="17">
        <v>68.94</v>
      </c>
      <c r="N879" s="17">
        <v>17.22</v>
      </c>
      <c r="O879" s="17" t="s">
        <v>13993</v>
      </c>
      <c r="P879" t="s">
        <v>54</v>
      </c>
      <c r="Q879" t="s">
        <v>10809</v>
      </c>
      <c r="S879" s="18"/>
    </row>
    <row r="880" spans="1:19" x14ac:dyDescent="0.3">
      <c r="A880" t="s">
        <v>12727</v>
      </c>
      <c r="B880" s="2">
        <v>45373</v>
      </c>
      <c r="C880" t="s">
        <v>129</v>
      </c>
      <c r="D880" t="s">
        <v>130</v>
      </c>
      <c r="E880" t="s">
        <v>131</v>
      </c>
      <c r="F880" t="s">
        <v>51</v>
      </c>
      <c r="G880" t="s">
        <v>126</v>
      </c>
      <c r="H880" s="29">
        <v>3</v>
      </c>
      <c r="I880" s="17">
        <v>2.9</v>
      </c>
      <c r="J880" s="17">
        <v>5.38</v>
      </c>
      <c r="K880" s="17">
        <v>2.48</v>
      </c>
      <c r="L880" s="17">
        <v>16.14</v>
      </c>
      <c r="M880" s="17">
        <v>8.6999999999999993</v>
      </c>
      <c r="N880" s="17">
        <v>7.4400000000000013</v>
      </c>
      <c r="O880" s="17" t="s">
        <v>175</v>
      </c>
      <c r="P880" t="s">
        <v>30</v>
      </c>
      <c r="Q880" t="s">
        <v>12728</v>
      </c>
      <c r="S880" s="18"/>
    </row>
    <row r="881" spans="1:19" x14ac:dyDescent="0.3">
      <c r="A881" t="s">
        <v>12753</v>
      </c>
      <c r="B881" s="2">
        <v>45373</v>
      </c>
      <c r="C881" t="s">
        <v>394</v>
      </c>
      <c r="D881" t="s">
        <v>25</v>
      </c>
      <c r="E881" t="s">
        <v>104</v>
      </c>
      <c r="F881" t="s">
        <v>27</v>
      </c>
      <c r="G881" t="s">
        <v>187</v>
      </c>
      <c r="H881" s="29">
        <v>5</v>
      </c>
      <c r="I881" s="17">
        <v>102.81</v>
      </c>
      <c r="J881" s="17">
        <v>152.9</v>
      </c>
      <c r="K881" s="17">
        <v>50.09</v>
      </c>
      <c r="L881" s="17">
        <v>764.5</v>
      </c>
      <c r="M881" s="17">
        <v>514.04999999999995</v>
      </c>
      <c r="N881" s="17">
        <v>250.45000000000005</v>
      </c>
      <c r="O881" s="17" t="s">
        <v>13993</v>
      </c>
      <c r="P881" t="s">
        <v>30</v>
      </c>
      <c r="Q881" t="s">
        <v>12754</v>
      </c>
      <c r="S881" s="18"/>
    </row>
    <row r="882" spans="1:19" x14ac:dyDescent="0.3">
      <c r="A882" t="s">
        <v>13048</v>
      </c>
      <c r="B882" s="2">
        <v>45373</v>
      </c>
      <c r="C882" t="s">
        <v>129</v>
      </c>
      <c r="D882" t="s">
        <v>130</v>
      </c>
      <c r="E882" t="s">
        <v>131</v>
      </c>
      <c r="F882" t="s">
        <v>93</v>
      </c>
      <c r="G882" t="s">
        <v>94</v>
      </c>
      <c r="H882" s="29">
        <v>3</v>
      </c>
      <c r="I882" s="17">
        <v>20.80498591549296</v>
      </c>
      <c r="J882" s="17">
        <v>48.54</v>
      </c>
      <c r="K882" s="17">
        <v>27.735014084507039</v>
      </c>
      <c r="L882" s="17">
        <v>145.62</v>
      </c>
      <c r="M882" s="17">
        <v>62.414957746478876</v>
      </c>
      <c r="N882" s="17">
        <v>83.205042253521128</v>
      </c>
      <c r="O882" s="17" t="s">
        <v>13992</v>
      </c>
      <c r="P882" t="s">
        <v>54</v>
      </c>
      <c r="Q882" t="s">
        <v>13049</v>
      </c>
      <c r="S882" s="18"/>
    </row>
    <row r="883" spans="1:19" x14ac:dyDescent="0.3">
      <c r="A883" t="s">
        <v>13401</v>
      </c>
      <c r="B883" s="2">
        <v>45373</v>
      </c>
      <c r="C883" t="s">
        <v>376</v>
      </c>
      <c r="D883" t="s">
        <v>168</v>
      </c>
      <c r="E883" t="s">
        <v>293</v>
      </c>
      <c r="F883" t="s">
        <v>76</v>
      </c>
      <c r="G883" t="s">
        <v>149</v>
      </c>
      <c r="H883" s="29">
        <v>5</v>
      </c>
      <c r="I883" s="17">
        <v>11.7</v>
      </c>
      <c r="J883" s="17">
        <v>19.190000000000001</v>
      </c>
      <c r="K883" s="17">
        <v>7.490000000000002</v>
      </c>
      <c r="L883" s="17">
        <v>95.95</v>
      </c>
      <c r="M883" s="17">
        <v>58.5</v>
      </c>
      <c r="N883" s="17">
        <v>37.450000000000003</v>
      </c>
      <c r="O883" s="17" t="s">
        <v>13993</v>
      </c>
      <c r="P883" t="s">
        <v>54</v>
      </c>
      <c r="Q883" t="s">
        <v>4604</v>
      </c>
      <c r="S883" s="18"/>
    </row>
    <row r="884" spans="1:19" x14ac:dyDescent="0.3">
      <c r="A884" t="s">
        <v>13927</v>
      </c>
      <c r="B884" s="2">
        <v>45373</v>
      </c>
      <c r="C884" t="s">
        <v>129</v>
      </c>
      <c r="D884" t="s">
        <v>130</v>
      </c>
      <c r="E884" t="s">
        <v>131</v>
      </c>
      <c r="F884" t="s">
        <v>51</v>
      </c>
      <c r="G884" t="s">
        <v>70</v>
      </c>
      <c r="H884" s="29">
        <v>5</v>
      </c>
      <c r="I884" s="17">
        <v>7.31</v>
      </c>
      <c r="J884" s="17">
        <v>10.26</v>
      </c>
      <c r="K884" s="17">
        <v>2.95</v>
      </c>
      <c r="L884" s="17">
        <v>51.3</v>
      </c>
      <c r="M884" s="17">
        <v>36.549999999999997</v>
      </c>
      <c r="N884" s="17">
        <v>14.75</v>
      </c>
      <c r="O884" s="17" t="s">
        <v>175</v>
      </c>
      <c r="P884" t="s">
        <v>30</v>
      </c>
      <c r="Q884" t="s">
        <v>2326</v>
      </c>
      <c r="S884" s="18"/>
    </row>
    <row r="885" spans="1:19" x14ac:dyDescent="0.3">
      <c r="A885" t="s">
        <v>2637</v>
      </c>
      <c r="B885" s="2">
        <v>45374</v>
      </c>
      <c r="C885" t="s">
        <v>135</v>
      </c>
      <c r="D885" t="s">
        <v>34</v>
      </c>
      <c r="E885" t="s">
        <v>35</v>
      </c>
      <c r="F885" t="s">
        <v>18</v>
      </c>
      <c r="G885" t="s">
        <v>99</v>
      </c>
      <c r="H885" s="29">
        <v>4</v>
      </c>
      <c r="I885" s="17">
        <v>7.35</v>
      </c>
      <c r="J885" s="17">
        <v>10.61</v>
      </c>
      <c r="K885" s="17">
        <v>3.26</v>
      </c>
      <c r="L885" s="17">
        <v>42.44</v>
      </c>
      <c r="M885" s="17">
        <v>29.4</v>
      </c>
      <c r="N885" s="17">
        <v>13.04</v>
      </c>
      <c r="O885" s="17" t="s">
        <v>53</v>
      </c>
      <c r="P885" t="s">
        <v>54</v>
      </c>
      <c r="Q885" t="s">
        <v>2639</v>
      </c>
      <c r="S885" s="18"/>
    </row>
    <row r="886" spans="1:19" x14ac:dyDescent="0.3">
      <c r="A886" t="s">
        <v>3418</v>
      </c>
      <c r="B886" s="2">
        <v>45374</v>
      </c>
      <c r="C886" t="s">
        <v>307</v>
      </c>
      <c r="D886" t="s">
        <v>68</v>
      </c>
      <c r="E886" t="s">
        <v>229</v>
      </c>
      <c r="F886" t="s">
        <v>76</v>
      </c>
      <c r="G886" t="s">
        <v>170</v>
      </c>
      <c r="H886" s="29">
        <v>2</v>
      </c>
      <c r="I886" s="17">
        <v>31.38</v>
      </c>
      <c r="J886" s="17">
        <v>44.12</v>
      </c>
      <c r="K886" s="17">
        <v>12.739999999999998</v>
      </c>
      <c r="L886" s="17">
        <v>88.24</v>
      </c>
      <c r="M886" s="17">
        <v>62.76</v>
      </c>
      <c r="N886" s="17">
        <v>25.479999999999997</v>
      </c>
      <c r="O886" s="17" t="s">
        <v>13992</v>
      </c>
      <c r="P886" t="s">
        <v>30</v>
      </c>
      <c r="Q886" t="s">
        <v>14024</v>
      </c>
      <c r="S886" s="18"/>
    </row>
    <row r="887" spans="1:19" x14ac:dyDescent="0.3">
      <c r="A887" t="s">
        <v>4812</v>
      </c>
      <c r="B887" s="2">
        <v>45374</v>
      </c>
      <c r="C887" t="s">
        <v>307</v>
      </c>
      <c r="D887" t="s">
        <v>68</v>
      </c>
      <c r="E887" t="s">
        <v>229</v>
      </c>
      <c r="F887" t="s">
        <v>93</v>
      </c>
      <c r="G887" t="s">
        <v>141</v>
      </c>
      <c r="H887" s="29">
        <v>4</v>
      </c>
      <c r="I887" s="17">
        <v>11.18</v>
      </c>
      <c r="J887" s="17">
        <v>16.77</v>
      </c>
      <c r="K887" s="17">
        <v>5.59</v>
      </c>
      <c r="L887" s="17">
        <v>67.08</v>
      </c>
      <c r="M887" s="17">
        <v>44.72</v>
      </c>
      <c r="N887" s="17">
        <v>22.36</v>
      </c>
      <c r="O887" s="17" t="s">
        <v>175</v>
      </c>
      <c r="P887" t="s">
        <v>30</v>
      </c>
      <c r="Q887" t="s">
        <v>4814</v>
      </c>
      <c r="S887" s="18"/>
    </row>
    <row r="888" spans="1:19" x14ac:dyDescent="0.3">
      <c r="A888" t="s">
        <v>5951</v>
      </c>
      <c r="B888" s="2">
        <v>45374</v>
      </c>
      <c r="C888" t="s">
        <v>148</v>
      </c>
      <c r="D888" t="s">
        <v>42</v>
      </c>
      <c r="E888" t="s">
        <v>63</v>
      </c>
      <c r="F888" t="s">
        <v>76</v>
      </c>
      <c r="G888" t="s">
        <v>179</v>
      </c>
      <c r="H888" s="29">
        <v>1</v>
      </c>
      <c r="I888" s="17">
        <v>44.67</v>
      </c>
      <c r="J888" s="17">
        <v>61.61</v>
      </c>
      <c r="K888" s="17">
        <v>16.939999999999998</v>
      </c>
      <c r="L888" s="17">
        <v>61.61</v>
      </c>
      <c r="M888" s="17">
        <v>44.67</v>
      </c>
      <c r="N888" s="17">
        <v>16.939999999999998</v>
      </c>
      <c r="O888" s="17" t="s">
        <v>175</v>
      </c>
      <c r="P888" t="s">
        <v>54</v>
      </c>
      <c r="Q888" t="s">
        <v>5819</v>
      </c>
      <c r="S888" s="18"/>
    </row>
    <row r="889" spans="1:19" x14ac:dyDescent="0.3">
      <c r="A889" t="s">
        <v>6468</v>
      </c>
      <c r="B889" s="2">
        <v>45374</v>
      </c>
      <c r="C889" t="s">
        <v>73</v>
      </c>
      <c r="D889" t="s">
        <v>74</v>
      </c>
      <c r="E889" t="s">
        <v>312</v>
      </c>
      <c r="F889" t="s">
        <v>76</v>
      </c>
      <c r="G889" t="s">
        <v>251</v>
      </c>
      <c r="H889" s="29">
        <v>8</v>
      </c>
      <c r="I889" s="17">
        <v>21.68</v>
      </c>
      <c r="J889" s="17">
        <v>38.799999999999997</v>
      </c>
      <c r="K889" s="17">
        <v>17.119999999999997</v>
      </c>
      <c r="L889" s="17">
        <v>310.39999999999998</v>
      </c>
      <c r="M889" s="17">
        <v>173.44</v>
      </c>
      <c r="N889" s="17">
        <v>136.95999999999998</v>
      </c>
      <c r="O889" s="17" t="s">
        <v>13993</v>
      </c>
      <c r="P889" t="s">
        <v>21</v>
      </c>
      <c r="Q889" t="s">
        <v>6469</v>
      </c>
      <c r="S889" s="18"/>
    </row>
    <row r="890" spans="1:19" x14ac:dyDescent="0.3">
      <c r="A890" t="s">
        <v>7732</v>
      </c>
      <c r="B890" s="2">
        <v>45374</v>
      </c>
      <c r="C890" t="s">
        <v>202</v>
      </c>
      <c r="D890" t="s">
        <v>58</v>
      </c>
      <c r="E890" t="s">
        <v>59</v>
      </c>
      <c r="F890" t="s">
        <v>51</v>
      </c>
      <c r="G890" t="s">
        <v>119</v>
      </c>
      <c r="H890" s="29">
        <v>5</v>
      </c>
      <c r="I890" s="17">
        <v>6.52</v>
      </c>
      <c r="J890" s="17">
        <v>11.47</v>
      </c>
      <c r="K890" s="17">
        <v>4.9500000000000011</v>
      </c>
      <c r="L890" s="17">
        <v>57.35</v>
      </c>
      <c r="M890" s="17">
        <v>32.599999999999994</v>
      </c>
      <c r="N890" s="17">
        <v>24.750000000000007</v>
      </c>
      <c r="O890" s="17" t="s">
        <v>175</v>
      </c>
      <c r="P890" t="s">
        <v>30</v>
      </c>
      <c r="Q890" t="s">
        <v>7733</v>
      </c>
      <c r="S890" s="18"/>
    </row>
    <row r="891" spans="1:19" x14ac:dyDescent="0.3">
      <c r="A891" t="s">
        <v>8756</v>
      </c>
      <c r="B891" s="2">
        <v>45374</v>
      </c>
      <c r="C891" t="s">
        <v>135</v>
      </c>
      <c r="D891" t="s">
        <v>34</v>
      </c>
      <c r="E891" t="s">
        <v>35</v>
      </c>
      <c r="F891" t="s">
        <v>93</v>
      </c>
      <c r="G891" t="s">
        <v>94</v>
      </c>
      <c r="H891" s="29">
        <v>3</v>
      </c>
      <c r="I891" s="17">
        <v>15.34</v>
      </c>
      <c r="J891" s="17">
        <v>19.54</v>
      </c>
      <c r="K891" s="17">
        <v>4.1999999999999993</v>
      </c>
      <c r="L891" s="17">
        <v>58.62</v>
      </c>
      <c r="M891" s="17">
        <v>46.019999999999996</v>
      </c>
      <c r="N891" s="17">
        <v>12.600000000000001</v>
      </c>
      <c r="O891" s="17" t="s">
        <v>53</v>
      </c>
      <c r="P891" t="s">
        <v>30</v>
      </c>
      <c r="Q891" t="s">
        <v>2060</v>
      </c>
      <c r="S891" s="18"/>
    </row>
    <row r="892" spans="1:19" x14ac:dyDescent="0.3">
      <c r="A892" t="s">
        <v>10115</v>
      </c>
      <c r="B892" s="2">
        <v>45374</v>
      </c>
      <c r="C892" t="s">
        <v>394</v>
      </c>
      <c r="D892" t="s">
        <v>25</v>
      </c>
      <c r="E892" t="s">
        <v>104</v>
      </c>
      <c r="F892" t="s">
        <v>93</v>
      </c>
      <c r="G892" t="s">
        <v>122</v>
      </c>
      <c r="H892" s="29">
        <v>5</v>
      </c>
      <c r="I892" s="17">
        <v>57.16</v>
      </c>
      <c r="J892" s="17">
        <v>87.17</v>
      </c>
      <c r="K892" s="17">
        <v>30.010000000000005</v>
      </c>
      <c r="L892" s="17">
        <v>435.85</v>
      </c>
      <c r="M892" s="17">
        <v>285.79999999999995</v>
      </c>
      <c r="N892" s="17">
        <v>150.05000000000007</v>
      </c>
      <c r="O892" s="17" t="s">
        <v>13993</v>
      </c>
      <c r="P892" t="s">
        <v>54</v>
      </c>
      <c r="Q892" t="s">
        <v>14024</v>
      </c>
      <c r="S892" s="18"/>
    </row>
    <row r="893" spans="1:19" x14ac:dyDescent="0.3">
      <c r="A893" t="s">
        <v>10321</v>
      </c>
      <c r="B893" s="2">
        <v>45374</v>
      </c>
      <c r="C893" t="s">
        <v>394</v>
      </c>
      <c r="D893" t="s">
        <v>25</v>
      </c>
      <c r="E893" t="s">
        <v>104</v>
      </c>
      <c r="F893" t="s">
        <v>51</v>
      </c>
      <c r="G893" t="s">
        <v>70</v>
      </c>
      <c r="H893" s="29">
        <v>4</v>
      </c>
      <c r="I893" s="17">
        <v>10.65</v>
      </c>
      <c r="J893" s="17">
        <v>18.53</v>
      </c>
      <c r="K893" s="17">
        <v>7.8800000000000008</v>
      </c>
      <c r="L893" s="17">
        <v>74.12</v>
      </c>
      <c r="M893" s="17">
        <v>42.6</v>
      </c>
      <c r="N893" s="17">
        <v>31.520000000000003</v>
      </c>
      <c r="O893" s="17" t="s">
        <v>13992</v>
      </c>
      <c r="P893" t="s">
        <v>54</v>
      </c>
      <c r="Q893" t="s">
        <v>3444</v>
      </c>
      <c r="S893" s="18"/>
    </row>
    <row r="894" spans="1:19" x14ac:dyDescent="0.3">
      <c r="A894" t="s">
        <v>10356</v>
      </c>
      <c r="B894" s="2">
        <v>45374</v>
      </c>
      <c r="C894" t="s">
        <v>190</v>
      </c>
      <c r="D894" t="s">
        <v>16</v>
      </c>
      <c r="E894" t="s">
        <v>186</v>
      </c>
      <c r="F894" t="s">
        <v>76</v>
      </c>
      <c r="G894" t="s">
        <v>149</v>
      </c>
      <c r="H894" s="29">
        <v>7</v>
      </c>
      <c r="I894" s="17">
        <v>10.96</v>
      </c>
      <c r="J894" s="17">
        <v>14.34</v>
      </c>
      <c r="K894" s="17">
        <v>3.379999999999999</v>
      </c>
      <c r="L894" s="17">
        <v>100.38</v>
      </c>
      <c r="M894" s="17">
        <v>76.72</v>
      </c>
      <c r="N894" s="17">
        <v>23.659999999999997</v>
      </c>
      <c r="O894" s="17" t="s">
        <v>13993</v>
      </c>
      <c r="P894" t="s">
        <v>30</v>
      </c>
      <c r="Q894" t="s">
        <v>10357</v>
      </c>
      <c r="S894" s="18"/>
    </row>
    <row r="895" spans="1:19" x14ac:dyDescent="0.3">
      <c r="A895" t="s">
        <v>10645</v>
      </c>
      <c r="B895" s="2">
        <v>45374</v>
      </c>
      <c r="C895" t="s">
        <v>394</v>
      </c>
      <c r="D895" t="s">
        <v>25</v>
      </c>
      <c r="E895" t="s">
        <v>104</v>
      </c>
      <c r="F895" t="s">
        <v>27</v>
      </c>
      <c r="G895" t="s">
        <v>36</v>
      </c>
      <c r="H895" s="29">
        <v>5</v>
      </c>
      <c r="I895" s="17">
        <v>15.27</v>
      </c>
      <c r="J895" s="17">
        <v>26.18</v>
      </c>
      <c r="K895" s="17">
        <v>10.91</v>
      </c>
      <c r="L895" s="17">
        <v>130.9</v>
      </c>
      <c r="M895" s="17">
        <v>76.349999999999994</v>
      </c>
      <c r="N895" s="17">
        <v>54.550000000000011</v>
      </c>
      <c r="O895" s="17" t="s">
        <v>13993</v>
      </c>
      <c r="P895" t="s">
        <v>54</v>
      </c>
      <c r="Q895" t="s">
        <v>10646</v>
      </c>
      <c r="S895" s="18"/>
    </row>
    <row r="896" spans="1:19" x14ac:dyDescent="0.3">
      <c r="A896" t="s">
        <v>11012</v>
      </c>
      <c r="B896" s="2">
        <v>45374</v>
      </c>
      <c r="C896" t="s">
        <v>394</v>
      </c>
      <c r="D896" t="s">
        <v>25</v>
      </c>
      <c r="E896" t="s">
        <v>104</v>
      </c>
      <c r="F896" t="s">
        <v>51</v>
      </c>
      <c r="G896" t="s">
        <v>126</v>
      </c>
      <c r="H896" s="29">
        <v>10</v>
      </c>
      <c r="I896" s="17">
        <v>2.65</v>
      </c>
      <c r="J896" s="17">
        <v>4.8499999999999996</v>
      </c>
      <c r="K896" s="17">
        <v>2.1999999999999997</v>
      </c>
      <c r="L896" s="17">
        <v>48.5</v>
      </c>
      <c r="M896" s="17">
        <v>26.5</v>
      </c>
      <c r="N896" s="17">
        <v>22</v>
      </c>
      <c r="O896" s="17" t="s">
        <v>175</v>
      </c>
      <c r="P896" t="s">
        <v>54</v>
      </c>
      <c r="Q896" t="s">
        <v>5515</v>
      </c>
      <c r="S896" s="18"/>
    </row>
    <row r="897" spans="1:19" x14ac:dyDescent="0.3">
      <c r="A897" t="s">
        <v>11969</v>
      </c>
      <c r="B897" s="2">
        <v>45374</v>
      </c>
      <c r="C897" t="s">
        <v>148</v>
      </c>
      <c r="D897" t="s">
        <v>42</v>
      </c>
      <c r="E897" t="s">
        <v>63</v>
      </c>
      <c r="F897" t="s">
        <v>93</v>
      </c>
      <c r="G897" t="s">
        <v>94</v>
      </c>
      <c r="H897" s="29">
        <v>4</v>
      </c>
      <c r="I897" s="17">
        <v>20.89</v>
      </c>
      <c r="J897" s="17">
        <v>39.53</v>
      </c>
      <c r="K897" s="17">
        <v>18.64</v>
      </c>
      <c r="L897" s="17">
        <v>158.12</v>
      </c>
      <c r="M897" s="17">
        <v>83.56</v>
      </c>
      <c r="N897" s="17">
        <v>74.56</v>
      </c>
      <c r="O897" s="17" t="s">
        <v>13993</v>
      </c>
      <c r="P897" t="s">
        <v>30</v>
      </c>
      <c r="Q897" t="s">
        <v>10424</v>
      </c>
      <c r="S897" s="18"/>
    </row>
    <row r="898" spans="1:19" x14ac:dyDescent="0.3">
      <c r="A898" t="s">
        <v>12721</v>
      </c>
      <c r="B898" s="2">
        <v>45374</v>
      </c>
      <c r="C898" t="s">
        <v>394</v>
      </c>
      <c r="D898" t="s">
        <v>25</v>
      </c>
      <c r="E898" t="s">
        <v>104</v>
      </c>
      <c r="F898" t="s">
        <v>27</v>
      </c>
      <c r="G898" t="s">
        <v>109</v>
      </c>
      <c r="H898" s="29">
        <v>4</v>
      </c>
      <c r="I898" s="17">
        <v>9.6476807228915558</v>
      </c>
      <c r="J898" s="17">
        <v>16.2</v>
      </c>
      <c r="K898" s="17">
        <v>6.5523192771084435</v>
      </c>
      <c r="L898" s="17">
        <v>64.8</v>
      </c>
      <c r="M898" s="17">
        <v>38.590722891566223</v>
      </c>
      <c r="N898" s="17">
        <v>26.209277108433774</v>
      </c>
      <c r="O898" s="17" t="s">
        <v>13993</v>
      </c>
      <c r="P898" t="s">
        <v>54</v>
      </c>
      <c r="Q898" t="s">
        <v>12722</v>
      </c>
      <c r="S898" s="18"/>
    </row>
    <row r="899" spans="1:19" x14ac:dyDescent="0.3">
      <c r="A899" t="s">
        <v>12934</v>
      </c>
      <c r="B899" s="2">
        <v>45374</v>
      </c>
      <c r="C899" t="s">
        <v>334</v>
      </c>
      <c r="D899" t="s">
        <v>91</v>
      </c>
      <c r="E899" t="s">
        <v>92</v>
      </c>
      <c r="F899" t="s">
        <v>51</v>
      </c>
      <c r="G899" t="s">
        <v>119</v>
      </c>
      <c r="H899" s="29">
        <v>6</v>
      </c>
      <c r="I899" s="17">
        <v>16.11</v>
      </c>
      <c r="J899" s="17">
        <v>29.180000000000003</v>
      </c>
      <c r="K899" s="17">
        <v>13.070000000000004</v>
      </c>
      <c r="L899" s="17">
        <v>175.08</v>
      </c>
      <c r="M899" s="17">
        <v>96.66</v>
      </c>
      <c r="N899" s="17">
        <v>78.420000000000016</v>
      </c>
      <c r="O899" s="17" t="s">
        <v>175</v>
      </c>
      <c r="P899" t="s">
        <v>54</v>
      </c>
      <c r="Q899" t="s">
        <v>2342</v>
      </c>
      <c r="S899" s="18"/>
    </row>
    <row r="900" spans="1:19" x14ac:dyDescent="0.3">
      <c r="A900" t="s">
        <v>13245</v>
      </c>
      <c r="B900" s="2">
        <v>45374</v>
      </c>
      <c r="C900" t="s">
        <v>202</v>
      </c>
      <c r="D900" t="s">
        <v>58</v>
      </c>
      <c r="E900" t="s">
        <v>59</v>
      </c>
      <c r="F900" t="s">
        <v>18</v>
      </c>
      <c r="G900" t="s">
        <v>44</v>
      </c>
      <c r="H900" s="29">
        <v>6</v>
      </c>
      <c r="I900" s="17">
        <v>12.13</v>
      </c>
      <c r="J900" s="17">
        <v>16.53</v>
      </c>
      <c r="K900" s="17">
        <v>4.4000000000000004</v>
      </c>
      <c r="L900" s="17">
        <v>99.18</v>
      </c>
      <c r="M900" s="17">
        <v>72.78</v>
      </c>
      <c r="N900" s="17">
        <v>26.400000000000006</v>
      </c>
      <c r="O900" s="17" t="s">
        <v>13993</v>
      </c>
      <c r="P900" t="s">
        <v>54</v>
      </c>
      <c r="Q900" t="s">
        <v>13246</v>
      </c>
      <c r="S900" s="18"/>
    </row>
    <row r="901" spans="1:19" x14ac:dyDescent="0.3">
      <c r="A901" t="s">
        <v>13875</v>
      </c>
      <c r="B901" s="2">
        <v>45374</v>
      </c>
      <c r="C901" t="s">
        <v>394</v>
      </c>
      <c r="D901" t="s">
        <v>25</v>
      </c>
      <c r="E901" t="s">
        <v>104</v>
      </c>
      <c r="F901" t="s">
        <v>51</v>
      </c>
      <c r="G901" t="s">
        <v>126</v>
      </c>
      <c r="H901" s="29">
        <v>5</v>
      </c>
      <c r="I901" s="17">
        <v>3.73</v>
      </c>
      <c r="J901" s="17">
        <v>4.6120000000000001</v>
      </c>
      <c r="K901" s="17">
        <v>0.88200000000000012</v>
      </c>
      <c r="L901" s="17">
        <v>23.06</v>
      </c>
      <c r="M901" s="17">
        <v>18.649999999999999</v>
      </c>
      <c r="N901" s="17">
        <v>4.41</v>
      </c>
      <c r="O901" s="17" t="s">
        <v>53</v>
      </c>
      <c r="P901" t="s">
        <v>30</v>
      </c>
      <c r="Q901" t="s">
        <v>13876</v>
      </c>
      <c r="S901" s="18"/>
    </row>
    <row r="902" spans="1:19" x14ac:dyDescent="0.3">
      <c r="A902" t="s">
        <v>1562</v>
      </c>
      <c r="B902" s="2">
        <v>45375</v>
      </c>
      <c r="C902" t="s">
        <v>202</v>
      </c>
      <c r="D902" t="s">
        <v>58</v>
      </c>
      <c r="E902" t="s">
        <v>59</v>
      </c>
      <c r="F902" t="s">
        <v>51</v>
      </c>
      <c r="G902" t="s">
        <v>119</v>
      </c>
      <c r="H902" s="29">
        <v>8</v>
      </c>
      <c r="I902" s="17">
        <v>9.49</v>
      </c>
      <c r="J902" s="17">
        <v>12.49</v>
      </c>
      <c r="K902" s="17">
        <v>3</v>
      </c>
      <c r="L902" s="17">
        <v>99.92</v>
      </c>
      <c r="M902" s="17">
        <v>75.92</v>
      </c>
      <c r="N902" s="17">
        <v>24</v>
      </c>
      <c r="O902" s="17" t="s">
        <v>53</v>
      </c>
      <c r="P902" t="s">
        <v>30</v>
      </c>
      <c r="Q902" t="s">
        <v>1564</v>
      </c>
      <c r="S902" s="18"/>
    </row>
    <row r="903" spans="1:19" x14ac:dyDescent="0.3">
      <c r="A903" t="s">
        <v>5102</v>
      </c>
      <c r="B903" s="2">
        <v>45375</v>
      </c>
      <c r="C903" t="s">
        <v>190</v>
      </c>
      <c r="D903" t="s">
        <v>16</v>
      </c>
      <c r="E903" t="s">
        <v>186</v>
      </c>
      <c r="F903" t="s">
        <v>18</v>
      </c>
      <c r="G903" t="s">
        <v>99</v>
      </c>
      <c r="H903" s="29">
        <v>6</v>
      </c>
      <c r="I903" s="17">
        <v>7.6</v>
      </c>
      <c r="J903" s="17">
        <v>9.7799999999999994</v>
      </c>
      <c r="K903" s="17">
        <v>2.1799999999999997</v>
      </c>
      <c r="L903" s="17">
        <v>58.68</v>
      </c>
      <c r="M903" s="17">
        <v>45.599999999999994</v>
      </c>
      <c r="N903" s="17">
        <v>13.080000000000005</v>
      </c>
      <c r="O903" s="17" t="s">
        <v>13992</v>
      </c>
      <c r="P903" t="s">
        <v>54</v>
      </c>
      <c r="Q903" t="s">
        <v>3778</v>
      </c>
      <c r="S903" s="18"/>
    </row>
    <row r="904" spans="1:19" x14ac:dyDescent="0.3">
      <c r="A904" t="s">
        <v>5871</v>
      </c>
      <c r="B904" s="2">
        <v>45375</v>
      </c>
      <c r="C904" t="s">
        <v>190</v>
      </c>
      <c r="D904" t="s">
        <v>16</v>
      </c>
      <c r="E904" t="s">
        <v>186</v>
      </c>
      <c r="F904" t="s">
        <v>27</v>
      </c>
      <c r="G904" t="s">
        <v>145</v>
      </c>
      <c r="H904" s="29">
        <v>5</v>
      </c>
      <c r="I904" s="17">
        <v>32.630000000000003</v>
      </c>
      <c r="J904" s="17">
        <v>58.120000000000005</v>
      </c>
      <c r="K904" s="17">
        <v>25.490000000000002</v>
      </c>
      <c r="L904" s="17">
        <v>290.60000000000002</v>
      </c>
      <c r="M904" s="17">
        <v>163.15</v>
      </c>
      <c r="N904" s="17">
        <v>127.45000000000002</v>
      </c>
      <c r="O904" s="17" t="s">
        <v>175</v>
      </c>
      <c r="P904" t="s">
        <v>54</v>
      </c>
      <c r="Q904" t="s">
        <v>5872</v>
      </c>
      <c r="S904" s="18"/>
    </row>
    <row r="905" spans="1:19" x14ac:dyDescent="0.3">
      <c r="A905" t="s">
        <v>7746</v>
      </c>
      <c r="B905" s="2">
        <v>45375</v>
      </c>
      <c r="C905" t="s">
        <v>334</v>
      </c>
      <c r="D905" t="s">
        <v>91</v>
      </c>
      <c r="E905" t="s">
        <v>92</v>
      </c>
      <c r="F905" t="s">
        <v>51</v>
      </c>
      <c r="G905" t="s">
        <v>70</v>
      </c>
      <c r="H905" s="29">
        <v>7</v>
      </c>
      <c r="I905" s="17">
        <v>12.74</v>
      </c>
      <c r="J905" s="17">
        <v>17.45</v>
      </c>
      <c r="K905" s="17">
        <v>4.7099999999999991</v>
      </c>
      <c r="L905" s="17">
        <v>122.15</v>
      </c>
      <c r="M905" s="17">
        <v>89.18</v>
      </c>
      <c r="N905" s="17">
        <v>32.97</v>
      </c>
      <c r="O905" s="17" t="s">
        <v>175</v>
      </c>
      <c r="P905" t="s">
        <v>54</v>
      </c>
      <c r="Q905" t="s">
        <v>7748</v>
      </c>
      <c r="S905" s="18"/>
    </row>
    <row r="906" spans="1:19" x14ac:dyDescent="0.3">
      <c r="A906" t="s">
        <v>8321</v>
      </c>
      <c r="B906" s="2">
        <v>45375</v>
      </c>
      <c r="C906" t="s">
        <v>394</v>
      </c>
      <c r="D906" t="s">
        <v>25</v>
      </c>
      <c r="E906" t="s">
        <v>104</v>
      </c>
      <c r="F906" t="s">
        <v>93</v>
      </c>
      <c r="G906" t="s">
        <v>94</v>
      </c>
      <c r="H906" s="29">
        <v>3</v>
      </c>
      <c r="I906" s="17">
        <v>23.55</v>
      </c>
      <c r="J906" s="17">
        <v>31.47</v>
      </c>
      <c r="K906" s="17">
        <v>7.9199999999999982</v>
      </c>
      <c r="L906" s="17">
        <v>94.41</v>
      </c>
      <c r="M906" s="17">
        <v>70.650000000000006</v>
      </c>
      <c r="N906" s="17">
        <v>23.759999999999991</v>
      </c>
      <c r="O906" s="17" t="s">
        <v>13993</v>
      </c>
      <c r="P906" t="s">
        <v>30</v>
      </c>
      <c r="Q906" t="s">
        <v>8322</v>
      </c>
      <c r="S906" s="18"/>
    </row>
    <row r="907" spans="1:19" x14ac:dyDescent="0.3">
      <c r="A907" t="s">
        <v>9270</v>
      </c>
      <c r="B907" s="2">
        <v>45375</v>
      </c>
      <c r="C907" t="s">
        <v>73</v>
      </c>
      <c r="D907" t="s">
        <v>74</v>
      </c>
      <c r="E907" t="s">
        <v>312</v>
      </c>
      <c r="F907" t="s">
        <v>51</v>
      </c>
      <c r="G907" t="s">
        <v>60</v>
      </c>
      <c r="H907" s="29">
        <v>3</v>
      </c>
      <c r="I907" s="17">
        <v>3.4</v>
      </c>
      <c r="J907" s="17">
        <v>4.3500000000000005</v>
      </c>
      <c r="K907" s="17">
        <v>0.95000000000000062</v>
      </c>
      <c r="L907" s="17">
        <v>13.05</v>
      </c>
      <c r="M907" s="17">
        <v>10.199999999999999</v>
      </c>
      <c r="N907" s="17">
        <v>2.8500000000000014</v>
      </c>
      <c r="O907" s="17" t="s">
        <v>175</v>
      </c>
      <c r="P907" t="s">
        <v>30</v>
      </c>
      <c r="Q907" t="s">
        <v>912</v>
      </c>
      <c r="S907" s="18"/>
    </row>
    <row r="908" spans="1:19" x14ac:dyDescent="0.3">
      <c r="A908" t="s">
        <v>10661</v>
      </c>
      <c r="B908" s="2">
        <v>45375</v>
      </c>
      <c r="C908" t="s">
        <v>394</v>
      </c>
      <c r="D908" t="s">
        <v>25</v>
      </c>
      <c r="E908" t="s">
        <v>104</v>
      </c>
      <c r="F908" t="s">
        <v>51</v>
      </c>
      <c r="G908" t="s">
        <v>52</v>
      </c>
      <c r="H908" s="29">
        <v>5</v>
      </c>
      <c r="I908" s="17">
        <v>57.74</v>
      </c>
      <c r="J908" s="17">
        <v>84.15</v>
      </c>
      <c r="K908" s="17">
        <v>26.410000000000004</v>
      </c>
      <c r="L908" s="17">
        <v>420.75</v>
      </c>
      <c r="M908" s="17">
        <v>288.7</v>
      </c>
      <c r="N908" s="17">
        <v>132.05000000000001</v>
      </c>
      <c r="O908" s="17" t="s">
        <v>13992</v>
      </c>
      <c r="P908" t="s">
        <v>30</v>
      </c>
      <c r="Q908" t="s">
        <v>10662</v>
      </c>
      <c r="S908" s="18"/>
    </row>
    <row r="909" spans="1:19" x14ac:dyDescent="0.3">
      <c r="A909" t="s">
        <v>11908</v>
      </c>
      <c r="B909" s="2">
        <v>45375</v>
      </c>
      <c r="C909" t="s">
        <v>190</v>
      </c>
      <c r="D909" t="s">
        <v>16</v>
      </c>
      <c r="E909" t="s">
        <v>186</v>
      </c>
      <c r="F909" t="s">
        <v>27</v>
      </c>
      <c r="G909" t="s">
        <v>109</v>
      </c>
      <c r="H909" s="29">
        <v>5</v>
      </c>
      <c r="I909" s="17">
        <v>13.66</v>
      </c>
      <c r="J909" s="17">
        <v>23.330000000000002</v>
      </c>
      <c r="K909" s="17">
        <v>9.6700000000000017</v>
      </c>
      <c r="L909" s="17">
        <v>116.65</v>
      </c>
      <c r="M909" s="17">
        <v>68.3</v>
      </c>
      <c r="N909" s="17">
        <v>48.350000000000009</v>
      </c>
      <c r="O909" s="17" t="s">
        <v>53</v>
      </c>
      <c r="P909" t="s">
        <v>54</v>
      </c>
      <c r="Q909" t="s">
        <v>11909</v>
      </c>
      <c r="S909" s="18"/>
    </row>
    <row r="910" spans="1:19" x14ac:dyDescent="0.3">
      <c r="A910" t="s">
        <v>11942</v>
      </c>
      <c r="B910" s="2">
        <v>45375</v>
      </c>
      <c r="C910" t="s">
        <v>334</v>
      </c>
      <c r="D910" t="s">
        <v>91</v>
      </c>
      <c r="E910" t="s">
        <v>92</v>
      </c>
      <c r="F910" t="s">
        <v>18</v>
      </c>
      <c r="G910" t="s">
        <v>44</v>
      </c>
      <c r="H910" s="29">
        <v>4</v>
      </c>
      <c r="I910" s="17">
        <v>15.03</v>
      </c>
      <c r="J910" s="17">
        <v>24.29</v>
      </c>
      <c r="K910" s="17">
        <v>9.26</v>
      </c>
      <c r="L910" s="17">
        <v>97.16</v>
      </c>
      <c r="M910" s="17">
        <v>60.12</v>
      </c>
      <c r="N910" s="17">
        <v>37.04</v>
      </c>
      <c r="O910" s="17" t="s">
        <v>175</v>
      </c>
      <c r="P910" t="s">
        <v>21</v>
      </c>
      <c r="Q910" t="s">
        <v>10375</v>
      </c>
      <c r="S910" s="18"/>
    </row>
    <row r="911" spans="1:19" x14ac:dyDescent="0.3">
      <c r="A911" t="s">
        <v>12849</v>
      </c>
      <c r="B911" s="2">
        <v>45375</v>
      </c>
      <c r="C911" t="s">
        <v>334</v>
      </c>
      <c r="D911" t="s">
        <v>91</v>
      </c>
      <c r="E911" t="s">
        <v>92</v>
      </c>
      <c r="F911" t="s">
        <v>51</v>
      </c>
      <c r="G911" t="s">
        <v>70</v>
      </c>
      <c r="H911" s="29">
        <v>8</v>
      </c>
      <c r="I911" s="17">
        <v>5.27</v>
      </c>
      <c r="J911" s="17">
        <v>6.63</v>
      </c>
      <c r="K911" s="17">
        <v>1.3600000000000003</v>
      </c>
      <c r="L911" s="17">
        <v>53.04</v>
      </c>
      <c r="M911" s="17">
        <v>42.16</v>
      </c>
      <c r="N911" s="17">
        <v>10.880000000000003</v>
      </c>
      <c r="O911" s="17" t="s">
        <v>13992</v>
      </c>
      <c r="P911" t="s">
        <v>54</v>
      </c>
      <c r="Q911" t="s">
        <v>6954</v>
      </c>
      <c r="S911" s="18"/>
    </row>
    <row r="912" spans="1:19" x14ac:dyDescent="0.3">
      <c r="A912" t="s">
        <v>13810</v>
      </c>
      <c r="B912" s="2">
        <v>45375</v>
      </c>
      <c r="C912" t="s">
        <v>190</v>
      </c>
      <c r="D912" t="s">
        <v>16</v>
      </c>
      <c r="E912" t="s">
        <v>186</v>
      </c>
      <c r="F912" t="s">
        <v>51</v>
      </c>
      <c r="G912" t="s">
        <v>60</v>
      </c>
      <c r="H912" s="29">
        <v>6</v>
      </c>
      <c r="I912" s="17">
        <v>5.12</v>
      </c>
      <c r="J912" s="17">
        <v>8.34</v>
      </c>
      <c r="K912" s="17">
        <v>3.2199999999999998</v>
      </c>
      <c r="L912" s="17">
        <v>50.04</v>
      </c>
      <c r="M912" s="17">
        <v>30.72</v>
      </c>
      <c r="N912" s="17">
        <v>19.32</v>
      </c>
      <c r="O912" s="17" t="s">
        <v>13992</v>
      </c>
      <c r="P912" t="s">
        <v>30</v>
      </c>
      <c r="Q912" t="s">
        <v>13811</v>
      </c>
      <c r="S912" s="18"/>
    </row>
    <row r="913" spans="1:19" x14ac:dyDescent="0.3">
      <c r="A913" t="s">
        <v>572</v>
      </c>
      <c r="B913" s="2">
        <v>45376</v>
      </c>
      <c r="C913" t="s">
        <v>190</v>
      </c>
      <c r="D913" t="s">
        <v>16</v>
      </c>
      <c r="E913" t="s">
        <v>186</v>
      </c>
      <c r="F913" t="s">
        <v>18</v>
      </c>
      <c r="G913" t="s">
        <v>99</v>
      </c>
      <c r="H913" s="29">
        <v>5</v>
      </c>
      <c r="I913" s="17">
        <v>8.5500000000000007</v>
      </c>
      <c r="J913" s="17">
        <v>11.129999999999999</v>
      </c>
      <c r="K913" s="17">
        <v>2.5799999999999983</v>
      </c>
      <c r="L913" s="17">
        <v>55.65</v>
      </c>
      <c r="M913" s="17">
        <v>42.75</v>
      </c>
      <c r="N913" s="17">
        <v>12.899999999999999</v>
      </c>
      <c r="O913" s="17" t="s">
        <v>13992</v>
      </c>
      <c r="P913" t="s">
        <v>54</v>
      </c>
      <c r="Q913" t="s">
        <v>573</v>
      </c>
      <c r="S913" s="18"/>
    </row>
    <row r="914" spans="1:19" x14ac:dyDescent="0.3">
      <c r="A914" t="s">
        <v>695</v>
      </c>
      <c r="B914" s="2">
        <v>45376</v>
      </c>
      <c r="C914" t="s">
        <v>129</v>
      </c>
      <c r="D914" t="s">
        <v>130</v>
      </c>
      <c r="E914" t="s">
        <v>131</v>
      </c>
      <c r="F914" t="s">
        <v>51</v>
      </c>
      <c r="G914" t="s">
        <v>119</v>
      </c>
      <c r="H914" s="29">
        <v>6</v>
      </c>
      <c r="I914" s="17">
        <v>13.72</v>
      </c>
      <c r="J914" s="17">
        <v>23.24</v>
      </c>
      <c r="K914" s="17">
        <v>9.5199999999999978</v>
      </c>
      <c r="L914" s="17">
        <v>139.44</v>
      </c>
      <c r="M914" s="17">
        <v>82.320000000000007</v>
      </c>
      <c r="N914" s="17">
        <v>57.11999999999999</v>
      </c>
      <c r="O914" s="17" t="s">
        <v>175</v>
      </c>
      <c r="P914" t="s">
        <v>30</v>
      </c>
      <c r="Q914" t="s">
        <v>696</v>
      </c>
      <c r="S914" s="18"/>
    </row>
    <row r="915" spans="1:19" x14ac:dyDescent="0.3">
      <c r="A915" t="s">
        <v>3679</v>
      </c>
      <c r="B915" s="2">
        <v>45376</v>
      </c>
      <c r="C915" t="s">
        <v>135</v>
      </c>
      <c r="D915" t="s">
        <v>34</v>
      </c>
      <c r="E915" t="s">
        <v>35</v>
      </c>
      <c r="F915" t="s">
        <v>51</v>
      </c>
      <c r="G915" t="s">
        <v>70</v>
      </c>
      <c r="H915" s="29">
        <v>3</v>
      </c>
      <c r="I915" s="17">
        <v>10.95</v>
      </c>
      <c r="J915" s="17">
        <v>17.84</v>
      </c>
      <c r="K915" s="17">
        <v>6.8900000000000006</v>
      </c>
      <c r="L915" s="17">
        <v>53.52</v>
      </c>
      <c r="M915" s="17">
        <v>32.849999999999994</v>
      </c>
      <c r="N915" s="17">
        <v>20.670000000000009</v>
      </c>
      <c r="O915" s="17" t="s">
        <v>13992</v>
      </c>
      <c r="P915" t="s">
        <v>21</v>
      </c>
      <c r="Q915" t="s">
        <v>1218</v>
      </c>
      <c r="S915" s="18"/>
    </row>
    <row r="916" spans="1:19" x14ac:dyDescent="0.3">
      <c r="A916" t="s">
        <v>4334</v>
      </c>
      <c r="B916" s="2">
        <v>45376</v>
      </c>
      <c r="C916" t="s">
        <v>148</v>
      </c>
      <c r="D916" t="s">
        <v>42</v>
      </c>
      <c r="E916" t="s">
        <v>63</v>
      </c>
      <c r="F916" t="s">
        <v>51</v>
      </c>
      <c r="G916" t="s">
        <v>70</v>
      </c>
      <c r="H916" s="29">
        <v>8</v>
      </c>
      <c r="I916" s="17">
        <v>5.71</v>
      </c>
      <c r="J916" s="17">
        <v>7.87</v>
      </c>
      <c r="K916" s="17">
        <v>2.16</v>
      </c>
      <c r="L916" s="17">
        <v>62.96</v>
      </c>
      <c r="M916" s="17">
        <v>45.68</v>
      </c>
      <c r="N916" s="17">
        <v>17.28</v>
      </c>
      <c r="O916" s="17" t="s">
        <v>53</v>
      </c>
      <c r="P916" t="s">
        <v>21</v>
      </c>
      <c r="Q916" t="s">
        <v>4335</v>
      </c>
      <c r="S916" s="18"/>
    </row>
    <row r="917" spans="1:19" x14ac:dyDescent="0.3">
      <c r="A917" t="s">
        <v>5151</v>
      </c>
      <c r="B917" s="2">
        <v>45376</v>
      </c>
      <c r="C917" t="s">
        <v>129</v>
      </c>
      <c r="D917" t="s">
        <v>130</v>
      </c>
      <c r="E917" t="s">
        <v>131</v>
      </c>
      <c r="F917" t="s">
        <v>76</v>
      </c>
      <c r="G917" t="s">
        <v>149</v>
      </c>
      <c r="H917" s="29">
        <v>5</v>
      </c>
      <c r="I917" s="17">
        <v>8.2233904109588956</v>
      </c>
      <c r="J917" s="17">
        <v>5.0520000000000005</v>
      </c>
      <c r="K917" s="17">
        <v>-3.1713904109588951</v>
      </c>
      <c r="L917" s="17">
        <v>25.26</v>
      </c>
      <c r="M917" s="17">
        <v>41.116952054794481</v>
      </c>
      <c r="N917" s="17">
        <v>-15.85695205479448</v>
      </c>
      <c r="O917" s="17" t="s">
        <v>14024</v>
      </c>
      <c r="P917" t="s">
        <v>54</v>
      </c>
      <c r="Q917" t="s">
        <v>5153</v>
      </c>
      <c r="S917" s="18"/>
    </row>
    <row r="918" spans="1:19" x14ac:dyDescent="0.3">
      <c r="A918" t="s">
        <v>6850</v>
      </c>
      <c r="B918" s="2">
        <v>45376</v>
      </c>
      <c r="C918" t="s">
        <v>73</v>
      </c>
      <c r="D918" t="s">
        <v>74</v>
      </c>
      <c r="E918" t="s">
        <v>312</v>
      </c>
      <c r="F918" t="s">
        <v>76</v>
      </c>
      <c r="G918" t="s">
        <v>149</v>
      </c>
      <c r="H918" s="29">
        <v>3</v>
      </c>
      <c r="I918" s="17">
        <v>8.2233904109588956</v>
      </c>
      <c r="J918" s="17">
        <v>14.25</v>
      </c>
      <c r="K918" s="17">
        <v>6.0266095890411044</v>
      </c>
      <c r="L918" s="17">
        <v>42.75</v>
      </c>
      <c r="M918" s="17">
        <v>24.670171232876687</v>
      </c>
      <c r="N918" s="17">
        <v>18.079828767123313</v>
      </c>
      <c r="O918" s="17" t="s">
        <v>20</v>
      </c>
      <c r="P918" t="s">
        <v>21</v>
      </c>
      <c r="Q918" t="s">
        <v>6851</v>
      </c>
      <c r="S918" s="18"/>
    </row>
    <row r="919" spans="1:19" x14ac:dyDescent="0.3">
      <c r="A919" t="s">
        <v>12470</v>
      </c>
      <c r="B919" s="2">
        <v>45376</v>
      </c>
      <c r="C919" t="s">
        <v>334</v>
      </c>
      <c r="D919" t="s">
        <v>91</v>
      </c>
      <c r="E919" t="s">
        <v>92</v>
      </c>
      <c r="F919" t="s">
        <v>76</v>
      </c>
      <c r="G919" t="s">
        <v>179</v>
      </c>
      <c r="H919" s="29">
        <v>3</v>
      </c>
      <c r="I919" s="17">
        <v>20.010000000000002</v>
      </c>
      <c r="J919" s="17">
        <v>34.07</v>
      </c>
      <c r="K919" s="17">
        <v>14.059999999999999</v>
      </c>
      <c r="L919" s="17">
        <v>102.21</v>
      </c>
      <c r="M919" s="17">
        <v>60.03</v>
      </c>
      <c r="N919" s="17">
        <v>42.179999999999993</v>
      </c>
      <c r="O919" s="17" t="s">
        <v>13992</v>
      </c>
      <c r="P919" t="s">
        <v>54</v>
      </c>
      <c r="Q919" t="s">
        <v>5983</v>
      </c>
      <c r="S919" s="18"/>
    </row>
    <row r="920" spans="1:19" x14ac:dyDescent="0.3">
      <c r="A920" t="s">
        <v>12577</v>
      </c>
      <c r="B920" s="2">
        <v>45376</v>
      </c>
      <c r="C920" t="s">
        <v>129</v>
      </c>
      <c r="D920" t="s">
        <v>130</v>
      </c>
      <c r="E920" t="s">
        <v>131</v>
      </c>
      <c r="F920" t="s">
        <v>27</v>
      </c>
      <c r="G920" t="s">
        <v>187</v>
      </c>
      <c r="H920" s="29">
        <v>13</v>
      </c>
      <c r="I920" s="17">
        <v>114.85</v>
      </c>
      <c r="J920" s="17">
        <v>184.94</v>
      </c>
      <c r="K920" s="17">
        <v>70.09</v>
      </c>
      <c r="L920" s="17">
        <v>2404.2199999999998</v>
      </c>
      <c r="M920" s="17">
        <v>1493.05</v>
      </c>
      <c r="N920" s="17">
        <v>911.16999999999985</v>
      </c>
      <c r="O920" s="17" t="s">
        <v>175</v>
      </c>
      <c r="P920" t="s">
        <v>30</v>
      </c>
      <c r="Q920" t="s">
        <v>8159</v>
      </c>
      <c r="S920" s="18"/>
    </row>
    <row r="921" spans="1:19" x14ac:dyDescent="0.3">
      <c r="A921" t="s">
        <v>1111</v>
      </c>
      <c r="B921" s="2">
        <v>45377</v>
      </c>
      <c r="C921" t="s">
        <v>202</v>
      </c>
      <c r="D921" t="s">
        <v>58</v>
      </c>
      <c r="E921" t="s">
        <v>59</v>
      </c>
      <c r="F921" t="s">
        <v>51</v>
      </c>
      <c r="G921" t="s">
        <v>52</v>
      </c>
      <c r="H921" s="29">
        <v>4</v>
      </c>
      <c r="I921" s="17">
        <v>47.19</v>
      </c>
      <c r="J921" s="17">
        <v>86.85</v>
      </c>
      <c r="K921" s="17">
        <v>39.659999999999997</v>
      </c>
      <c r="L921" s="17">
        <v>347.4</v>
      </c>
      <c r="M921" s="17">
        <v>188.76</v>
      </c>
      <c r="N921" s="17">
        <v>158.63999999999999</v>
      </c>
      <c r="O921" s="17" t="s">
        <v>13993</v>
      </c>
      <c r="P921" t="s">
        <v>21</v>
      </c>
      <c r="Q921" t="s">
        <v>1112</v>
      </c>
      <c r="S921" s="18"/>
    </row>
    <row r="922" spans="1:19" x14ac:dyDescent="0.3">
      <c r="A922" t="s">
        <v>1741</v>
      </c>
      <c r="B922" s="2">
        <v>45377</v>
      </c>
      <c r="C922" t="s">
        <v>129</v>
      </c>
      <c r="D922" t="s">
        <v>130</v>
      </c>
      <c r="E922" t="s">
        <v>131</v>
      </c>
      <c r="F922" t="s">
        <v>51</v>
      </c>
      <c r="G922" t="s">
        <v>126</v>
      </c>
      <c r="H922" s="29">
        <v>4</v>
      </c>
      <c r="I922" s="17">
        <v>5.19</v>
      </c>
      <c r="J922" s="17">
        <v>6.85</v>
      </c>
      <c r="K922" s="17">
        <v>1.6599999999999993</v>
      </c>
      <c r="L922" s="17">
        <v>27.4</v>
      </c>
      <c r="M922" s="17">
        <v>20.76</v>
      </c>
      <c r="N922" s="17">
        <v>6.639999999999997</v>
      </c>
      <c r="O922" s="17" t="s">
        <v>13993</v>
      </c>
      <c r="P922" t="s">
        <v>30</v>
      </c>
      <c r="Q922" t="s">
        <v>1743</v>
      </c>
      <c r="S922" s="18"/>
    </row>
    <row r="923" spans="1:19" x14ac:dyDescent="0.3">
      <c r="A923" t="s">
        <v>2039</v>
      </c>
      <c r="B923" s="2">
        <v>45377</v>
      </c>
      <c r="C923" t="s">
        <v>135</v>
      </c>
      <c r="D923" t="s">
        <v>34</v>
      </c>
      <c r="E923" t="s">
        <v>35</v>
      </c>
      <c r="F923" t="s">
        <v>93</v>
      </c>
      <c r="G923" t="s">
        <v>137</v>
      </c>
      <c r="H923" s="29">
        <v>5</v>
      </c>
      <c r="I923" s="17">
        <v>17.754966666666682</v>
      </c>
      <c r="J923" s="17">
        <v>24.47</v>
      </c>
      <c r="K923" s="17">
        <v>6.7150333333333165</v>
      </c>
      <c r="L923" s="17">
        <v>122.35</v>
      </c>
      <c r="M923" s="17">
        <v>88.774833333333419</v>
      </c>
      <c r="N923" s="17">
        <v>33.575166666666576</v>
      </c>
      <c r="O923" s="17" t="s">
        <v>14024</v>
      </c>
      <c r="P923" t="s">
        <v>30</v>
      </c>
      <c r="Q923" t="s">
        <v>2041</v>
      </c>
      <c r="S923" s="18"/>
    </row>
    <row r="924" spans="1:19" x14ac:dyDescent="0.3">
      <c r="A924" t="s">
        <v>2541</v>
      </c>
      <c r="B924" s="2">
        <v>45377</v>
      </c>
      <c r="C924" t="s">
        <v>394</v>
      </c>
      <c r="D924" t="s">
        <v>25</v>
      </c>
      <c r="E924" t="s">
        <v>104</v>
      </c>
      <c r="F924" t="s">
        <v>51</v>
      </c>
      <c r="G924" t="s">
        <v>60</v>
      </c>
      <c r="H924" s="29">
        <v>2</v>
      </c>
      <c r="I924" s="17">
        <v>3.83</v>
      </c>
      <c r="J924" s="17">
        <v>5.09</v>
      </c>
      <c r="K924" s="17">
        <v>1.2599999999999998</v>
      </c>
      <c r="L924" s="17">
        <v>10.18</v>
      </c>
      <c r="M924" s="17">
        <v>7.66</v>
      </c>
      <c r="N924" s="17">
        <v>2.5199999999999996</v>
      </c>
      <c r="O924" s="17" t="s">
        <v>20</v>
      </c>
      <c r="P924" t="s">
        <v>30</v>
      </c>
      <c r="Q924" t="s">
        <v>2542</v>
      </c>
      <c r="S924" s="18"/>
    </row>
    <row r="925" spans="1:19" x14ac:dyDescent="0.3">
      <c r="A925" t="s">
        <v>5335</v>
      </c>
      <c r="B925" s="2">
        <v>45377</v>
      </c>
      <c r="C925" t="s">
        <v>73</v>
      </c>
      <c r="D925" t="s">
        <v>74</v>
      </c>
      <c r="E925" t="s">
        <v>312</v>
      </c>
      <c r="F925" t="s">
        <v>93</v>
      </c>
      <c r="G925" t="s">
        <v>122</v>
      </c>
      <c r="H925" s="29">
        <v>1</v>
      </c>
      <c r="I925" s="17">
        <v>54.96</v>
      </c>
      <c r="J925" s="17">
        <v>80.86</v>
      </c>
      <c r="K925" s="17">
        <v>25.9</v>
      </c>
      <c r="L925" s="17">
        <v>80.86</v>
      </c>
      <c r="M925" s="17">
        <v>54.96</v>
      </c>
      <c r="N925" s="17">
        <v>25.9</v>
      </c>
      <c r="O925" s="17" t="s">
        <v>13992</v>
      </c>
      <c r="P925" t="s">
        <v>30</v>
      </c>
      <c r="Q925" t="s">
        <v>5337</v>
      </c>
      <c r="S925" s="18"/>
    </row>
    <row r="926" spans="1:19" x14ac:dyDescent="0.3">
      <c r="A926" t="s">
        <v>6139</v>
      </c>
      <c r="B926" s="2">
        <v>45377</v>
      </c>
      <c r="C926" t="s">
        <v>202</v>
      </c>
      <c r="D926" t="s">
        <v>58</v>
      </c>
      <c r="E926" t="s">
        <v>59</v>
      </c>
      <c r="F926" t="s">
        <v>18</v>
      </c>
      <c r="G926" t="s">
        <v>81</v>
      </c>
      <c r="H926" s="29">
        <v>5</v>
      </c>
      <c r="I926" s="17">
        <v>31.7</v>
      </c>
      <c r="J926" s="17">
        <v>59.04</v>
      </c>
      <c r="K926" s="17">
        <v>27.34</v>
      </c>
      <c r="L926" s="17">
        <v>295.2</v>
      </c>
      <c r="M926" s="17">
        <v>158.5</v>
      </c>
      <c r="N926" s="17">
        <v>136.69999999999999</v>
      </c>
      <c r="O926" s="17" t="s">
        <v>175</v>
      </c>
      <c r="P926" t="s">
        <v>54</v>
      </c>
      <c r="Q926" t="s">
        <v>996</v>
      </c>
      <c r="S926" s="18"/>
    </row>
    <row r="927" spans="1:19" x14ac:dyDescent="0.3">
      <c r="A927" t="s">
        <v>8577</v>
      </c>
      <c r="B927" s="2">
        <v>45377</v>
      </c>
      <c r="C927" t="s">
        <v>135</v>
      </c>
      <c r="D927" t="s">
        <v>34</v>
      </c>
      <c r="E927" t="s">
        <v>35</v>
      </c>
      <c r="F927" t="s">
        <v>76</v>
      </c>
      <c r="G927" t="s">
        <v>149</v>
      </c>
      <c r="H927" s="29">
        <v>9</v>
      </c>
      <c r="I927" s="17">
        <v>6.63</v>
      </c>
      <c r="J927" s="17">
        <v>9.34</v>
      </c>
      <c r="K927" s="17">
        <v>2.71</v>
      </c>
      <c r="L927" s="17">
        <v>84.06</v>
      </c>
      <c r="M927" s="17">
        <v>59.67</v>
      </c>
      <c r="N927" s="17">
        <v>24.39</v>
      </c>
      <c r="O927" s="17" t="s">
        <v>175</v>
      </c>
      <c r="P927" t="s">
        <v>54</v>
      </c>
      <c r="Q927" t="s">
        <v>8578</v>
      </c>
      <c r="S927" s="18"/>
    </row>
    <row r="928" spans="1:19" x14ac:dyDescent="0.3">
      <c r="A928" t="s">
        <v>9101</v>
      </c>
      <c r="B928" s="2">
        <v>45377</v>
      </c>
      <c r="C928" t="s">
        <v>202</v>
      </c>
      <c r="D928" t="s">
        <v>58</v>
      </c>
      <c r="E928" t="s">
        <v>59</v>
      </c>
      <c r="F928" t="s">
        <v>51</v>
      </c>
      <c r="G928" t="s">
        <v>60</v>
      </c>
      <c r="H928" s="29">
        <v>3</v>
      </c>
      <c r="I928" s="17">
        <v>8.75</v>
      </c>
      <c r="J928" s="17">
        <v>11.57</v>
      </c>
      <c r="K928" s="17">
        <v>2.8200000000000003</v>
      </c>
      <c r="L928" s="17">
        <v>34.71</v>
      </c>
      <c r="M928" s="17">
        <v>26.25</v>
      </c>
      <c r="N928" s="17">
        <v>8.4600000000000009</v>
      </c>
      <c r="O928" s="17" t="s">
        <v>175</v>
      </c>
      <c r="P928" t="s">
        <v>54</v>
      </c>
      <c r="Q928" t="s">
        <v>838</v>
      </c>
      <c r="S928" s="18"/>
    </row>
    <row r="929" spans="1:19" x14ac:dyDescent="0.3">
      <c r="A929" t="s">
        <v>9537</v>
      </c>
      <c r="B929" s="2">
        <v>45377</v>
      </c>
      <c r="C929" t="s">
        <v>73</v>
      </c>
      <c r="D929" t="s">
        <v>74</v>
      </c>
      <c r="E929" t="s">
        <v>312</v>
      </c>
      <c r="F929" t="s">
        <v>18</v>
      </c>
      <c r="G929" t="s">
        <v>224</v>
      </c>
      <c r="H929" s="29">
        <v>4</v>
      </c>
      <c r="I929" s="17">
        <v>34.46</v>
      </c>
      <c r="J929" s="17">
        <v>63.14</v>
      </c>
      <c r="K929" s="17">
        <v>28.68</v>
      </c>
      <c r="L929" s="17">
        <v>252.56</v>
      </c>
      <c r="M929" s="17">
        <v>137.84</v>
      </c>
      <c r="N929" s="17">
        <v>114.72</v>
      </c>
      <c r="O929" s="17" t="s">
        <v>175</v>
      </c>
      <c r="P929" t="s">
        <v>21</v>
      </c>
      <c r="Q929" t="s">
        <v>5985</v>
      </c>
      <c r="S929" s="18"/>
    </row>
    <row r="930" spans="1:19" x14ac:dyDescent="0.3">
      <c r="A930" t="s">
        <v>9662</v>
      </c>
      <c r="B930" s="2">
        <v>45377</v>
      </c>
      <c r="C930" t="s">
        <v>334</v>
      </c>
      <c r="D930" t="s">
        <v>91</v>
      </c>
      <c r="E930" t="s">
        <v>92</v>
      </c>
      <c r="F930" t="s">
        <v>93</v>
      </c>
      <c r="G930" t="s">
        <v>94</v>
      </c>
      <c r="H930" s="29">
        <v>4</v>
      </c>
      <c r="I930" s="17">
        <v>19.53</v>
      </c>
      <c r="J930" s="17">
        <v>26.23</v>
      </c>
      <c r="K930" s="17">
        <v>6.6999999999999993</v>
      </c>
      <c r="L930" s="17">
        <v>104.92</v>
      </c>
      <c r="M930" s="17">
        <v>78.12</v>
      </c>
      <c r="N930" s="17">
        <v>26.799999999999997</v>
      </c>
      <c r="O930" s="17" t="s">
        <v>13993</v>
      </c>
      <c r="P930" t="s">
        <v>54</v>
      </c>
      <c r="Q930" t="s">
        <v>2629</v>
      </c>
      <c r="S930" s="18"/>
    </row>
    <row r="931" spans="1:19" x14ac:dyDescent="0.3">
      <c r="A931" t="s">
        <v>10931</v>
      </c>
      <c r="B931" s="2">
        <v>45377</v>
      </c>
      <c r="C931" t="s">
        <v>394</v>
      </c>
      <c r="D931" t="s">
        <v>25</v>
      </c>
      <c r="E931" t="s">
        <v>104</v>
      </c>
      <c r="F931" t="s">
        <v>93</v>
      </c>
      <c r="G931" t="s">
        <v>122</v>
      </c>
      <c r="H931" s="29">
        <v>6</v>
      </c>
      <c r="I931" s="17">
        <v>68.67</v>
      </c>
      <c r="J931" s="17">
        <v>83.33</v>
      </c>
      <c r="K931" s="17">
        <v>14.659999999999997</v>
      </c>
      <c r="L931" s="17">
        <v>499.98</v>
      </c>
      <c r="M931" s="17">
        <v>412.02</v>
      </c>
      <c r="N931" s="17">
        <v>87.960000000000036</v>
      </c>
      <c r="O931" s="17" t="s">
        <v>14024</v>
      </c>
      <c r="P931" t="s">
        <v>30</v>
      </c>
      <c r="Q931" t="s">
        <v>3663</v>
      </c>
      <c r="S931" s="18"/>
    </row>
    <row r="932" spans="1:19" x14ac:dyDescent="0.3">
      <c r="A932" t="s">
        <v>13241</v>
      </c>
      <c r="B932" s="2">
        <v>45377</v>
      </c>
      <c r="C932" t="s">
        <v>73</v>
      </c>
      <c r="D932" t="s">
        <v>74</v>
      </c>
      <c r="E932" t="s">
        <v>312</v>
      </c>
      <c r="F932" t="s">
        <v>27</v>
      </c>
      <c r="G932" t="s">
        <v>28</v>
      </c>
      <c r="H932" s="29">
        <v>6</v>
      </c>
      <c r="I932" s="17">
        <v>11.19</v>
      </c>
      <c r="J932" s="17">
        <v>19.400000000000002</v>
      </c>
      <c r="K932" s="17">
        <v>8.2100000000000026</v>
      </c>
      <c r="L932" s="17">
        <v>116.4</v>
      </c>
      <c r="M932" s="17">
        <v>67.14</v>
      </c>
      <c r="N932" s="17">
        <v>49.260000000000005</v>
      </c>
      <c r="O932" s="17" t="s">
        <v>13992</v>
      </c>
      <c r="P932" t="s">
        <v>54</v>
      </c>
      <c r="Q932" t="s">
        <v>2614</v>
      </c>
      <c r="S932" s="18"/>
    </row>
    <row r="933" spans="1:19" x14ac:dyDescent="0.3">
      <c r="A933" t="s">
        <v>13608</v>
      </c>
      <c r="B933" s="2">
        <v>45377</v>
      </c>
      <c r="C933" t="s">
        <v>394</v>
      </c>
      <c r="D933" t="s">
        <v>25</v>
      </c>
      <c r="E933" t="s">
        <v>104</v>
      </c>
      <c r="F933" t="s">
        <v>93</v>
      </c>
      <c r="G933" t="s">
        <v>94</v>
      </c>
      <c r="H933" s="29">
        <v>3</v>
      </c>
      <c r="I933" s="17">
        <v>26.99</v>
      </c>
      <c r="J933" s="17">
        <v>36.1</v>
      </c>
      <c r="K933" s="17">
        <v>9.110000000000003</v>
      </c>
      <c r="L933" s="17">
        <v>108.3</v>
      </c>
      <c r="M933" s="17">
        <v>80.97</v>
      </c>
      <c r="N933" s="17">
        <v>27.33</v>
      </c>
      <c r="O933" s="17" t="s">
        <v>13993</v>
      </c>
      <c r="P933" t="s">
        <v>54</v>
      </c>
      <c r="Q933" t="s">
        <v>714</v>
      </c>
      <c r="S933" s="18"/>
    </row>
    <row r="934" spans="1:19" x14ac:dyDescent="0.3">
      <c r="A934" t="s">
        <v>133</v>
      </c>
      <c r="B934" s="2">
        <v>45378</v>
      </c>
      <c r="C934" t="s">
        <v>135</v>
      </c>
      <c r="D934" t="s">
        <v>34</v>
      </c>
      <c r="E934" t="s">
        <v>35</v>
      </c>
      <c r="F934" t="s">
        <v>93</v>
      </c>
      <c r="G934" t="s">
        <v>137</v>
      </c>
      <c r="H934" s="29">
        <v>7</v>
      </c>
      <c r="I934" s="17">
        <v>19.39</v>
      </c>
      <c r="J934" s="17">
        <v>36.04</v>
      </c>
      <c r="K934" s="17">
        <v>16.649999999999999</v>
      </c>
      <c r="L934" s="17">
        <v>252.28</v>
      </c>
      <c r="M934" s="17">
        <v>135.73000000000002</v>
      </c>
      <c r="N934" s="17">
        <v>116.54999999999998</v>
      </c>
      <c r="O934" s="17" t="s">
        <v>53</v>
      </c>
      <c r="P934" t="s">
        <v>54</v>
      </c>
      <c r="Q934" t="s">
        <v>138</v>
      </c>
      <c r="S934" s="18"/>
    </row>
    <row r="935" spans="1:19" x14ac:dyDescent="0.3">
      <c r="A935" t="s">
        <v>2030</v>
      </c>
      <c r="B935" s="2">
        <v>45378</v>
      </c>
      <c r="C935" t="s">
        <v>202</v>
      </c>
      <c r="D935" t="s">
        <v>58</v>
      </c>
      <c r="E935" t="s">
        <v>59</v>
      </c>
      <c r="F935" t="s">
        <v>51</v>
      </c>
      <c r="G935" t="s">
        <v>60</v>
      </c>
      <c r="H935" s="29">
        <v>10</v>
      </c>
      <c r="I935" s="17">
        <v>4.29</v>
      </c>
      <c r="J935" s="17">
        <v>7.15</v>
      </c>
      <c r="K935" s="17">
        <v>2.8600000000000003</v>
      </c>
      <c r="L935" s="17">
        <v>71.5</v>
      </c>
      <c r="M935" s="17">
        <v>42.9</v>
      </c>
      <c r="N935" s="17">
        <v>28.6</v>
      </c>
      <c r="O935" s="17" t="s">
        <v>14024</v>
      </c>
      <c r="P935" t="s">
        <v>54</v>
      </c>
      <c r="Q935" t="s">
        <v>2031</v>
      </c>
      <c r="S935" s="18"/>
    </row>
    <row r="936" spans="1:19" x14ac:dyDescent="0.3">
      <c r="A936" t="s">
        <v>6739</v>
      </c>
      <c r="B936" s="2">
        <v>45378</v>
      </c>
      <c r="C936" t="s">
        <v>202</v>
      </c>
      <c r="D936" t="s">
        <v>58</v>
      </c>
      <c r="E936" t="s">
        <v>59</v>
      </c>
      <c r="F936" t="s">
        <v>76</v>
      </c>
      <c r="G936" t="s">
        <v>179</v>
      </c>
      <c r="H936" s="29">
        <v>6</v>
      </c>
      <c r="I936" s="17">
        <v>52.81</v>
      </c>
      <c r="J936" s="17">
        <v>93.07</v>
      </c>
      <c r="K936" s="17">
        <v>40.259999999999991</v>
      </c>
      <c r="L936" s="17">
        <v>558.41999999999996</v>
      </c>
      <c r="M936" s="17">
        <v>316.86</v>
      </c>
      <c r="N936" s="17">
        <v>241.55999999999995</v>
      </c>
      <c r="O936" s="17" t="s">
        <v>13993</v>
      </c>
      <c r="P936" t="s">
        <v>21</v>
      </c>
      <c r="Q936" t="s">
        <v>14024</v>
      </c>
      <c r="S936" s="18"/>
    </row>
    <row r="937" spans="1:19" x14ac:dyDescent="0.3">
      <c r="A937" t="s">
        <v>6940</v>
      </c>
      <c r="B937" s="2">
        <v>45378</v>
      </c>
      <c r="C937" t="s">
        <v>202</v>
      </c>
      <c r="D937" t="s">
        <v>58</v>
      </c>
      <c r="E937" t="s">
        <v>59</v>
      </c>
      <c r="F937" t="s">
        <v>76</v>
      </c>
      <c r="G937" t="s">
        <v>149</v>
      </c>
      <c r="H937" s="29">
        <v>4</v>
      </c>
      <c r="I937" s="17">
        <v>8.7200000000000006</v>
      </c>
      <c r="J937" s="17">
        <v>13.91</v>
      </c>
      <c r="K937" s="17">
        <v>5.1899999999999995</v>
      </c>
      <c r="L937" s="17">
        <v>55.64</v>
      </c>
      <c r="M937" s="17">
        <v>34.880000000000003</v>
      </c>
      <c r="N937" s="17">
        <v>20.759999999999998</v>
      </c>
      <c r="O937" s="17" t="s">
        <v>53</v>
      </c>
      <c r="P937" t="s">
        <v>30</v>
      </c>
      <c r="Q937" t="s">
        <v>6941</v>
      </c>
      <c r="S937" s="18"/>
    </row>
    <row r="938" spans="1:19" x14ac:dyDescent="0.3">
      <c r="A938" t="s">
        <v>7438</v>
      </c>
      <c r="B938" s="2">
        <v>45378</v>
      </c>
      <c r="C938" t="s">
        <v>190</v>
      </c>
      <c r="D938" t="s">
        <v>16</v>
      </c>
      <c r="E938" t="s">
        <v>186</v>
      </c>
      <c r="F938" t="s">
        <v>93</v>
      </c>
      <c r="G938" t="s">
        <v>122</v>
      </c>
      <c r="H938" s="29">
        <v>4</v>
      </c>
      <c r="I938" s="17">
        <v>60.61</v>
      </c>
      <c r="J938" s="17">
        <v>81.87</v>
      </c>
      <c r="K938" s="17">
        <v>21.260000000000005</v>
      </c>
      <c r="L938" s="17">
        <v>327.48</v>
      </c>
      <c r="M938" s="17">
        <v>242.44</v>
      </c>
      <c r="N938" s="17">
        <v>85.04000000000002</v>
      </c>
      <c r="O938" s="17" t="s">
        <v>13993</v>
      </c>
      <c r="P938" t="s">
        <v>30</v>
      </c>
      <c r="Q938" t="s">
        <v>7439</v>
      </c>
      <c r="S938" s="18"/>
    </row>
    <row r="939" spans="1:19" x14ac:dyDescent="0.3">
      <c r="A939" t="s">
        <v>7641</v>
      </c>
      <c r="B939" s="2">
        <v>45378</v>
      </c>
      <c r="C939" t="s">
        <v>334</v>
      </c>
      <c r="D939" t="s">
        <v>91</v>
      </c>
      <c r="E939" t="s">
        <v>92</v>
      </c>
      <c r="F939" t="s">
        <v>27</v>
      </c>
      <c r="G939" t="s">
        <v>36</v>
      </c>
      <c r="H939" s="29">
        <v>8</v>
      </c>
      <c r="I939" s="17">
        <v>21.54</v>
      </c>
      <c r="J939" s="17">
        <v>34.229999999999997</v>
      </c>
      <c r="K939" s="17">
        <v>12.689999999999998</v>
      </c>
      <c r="L939" s="17">
        <v>273.83999999999997</v>
      </c>
      <c r="M939" s="17">
        <v>172.32</v>
      </c>
      <c r="N939" s="17">
        <v>101.51999999999998</v>
      </c>
      <c r="O939" s="17" t="s">
        <v>175</v>
      </c>
      <c r="P939" t="s">
        <v>30</v>
      </c>
      <c r="Q939" t="s">
        <v>7642</v>
      </c>
      <c r="S939" s="18"/>
    </row>
    <row r="940" spans="1:19" x14ac:dyDescent="0.3">
      <c r="A940" t="s">
        <v>8236</v>
      </c>
      <c r="B940" s="2">
        <v>45378</v>
      </c>
      <c r="C940" t="s">
        <v>394</v>
      </c>
      <c r="D940" t="s">
        <v>25</v>
      </c>
      <c r="E940" t="s">
        <v>104</v>
      </c>
      <c r="F940" t="s">
        <v>51</v>
      </c>
      <c r="G940" t="s">
        <v>60</v>
      </c>
      <c r="H940" s="29">
        <v>8</v>
      </c>
      <c r="I940" s="17">
        <v>5.33</v>
      </c>
      <c r="J940" s="17">
        <v>9.64</v>
      </c>
      <c r="K940" s="17">
        <v>4.3100000000000005</v>
      </c>
      <c r="L940" s="17">
        <v>77.12</v>
      </c>
      <c r="M940" s="17">
        <v>42.64</v>
      </c>
      <c r="N940" s="17">
        <v>34.480000000000004</v>
      </c>
      <c r="O940" s="17" t="s">
        <v>175</v>
      </c>
      <c r="P940" t="s">
        <v>30</v>
      </c>
      <c r="Q940" t="s">
        <v>6897</v>
      </c>
      <c r="S940" s="18"/>
    </row>
    <row r="941" spans="1:19" x14ac:dyDescent="0.3">
      <c r="A941" t="s">
        <v>8622</v>
      </c>
      <c r="B941" s="2">
        <v>45378</v>
      </c>
      <c r="C941" t="s">
        <v>202</v>
      </c>
      <c r="D941" t="s">
        <v>58</v>
      </c>
      <c r="E941" t="s">
        <v>59</v>
      </c>
      <c r="F941" t="s">
        <v>76</v>
      </c>
      <c r="G941" t="s">
        <v>179</v>
      </c>
      <c r="H941" s="29">
        <v>6</v>
      </c>
      <c r="I941" s="17">
        <v>54.28</v>
      </c>
      <c r="J941" s="17">
        <v>91.13</v>
      </c>
      <c r="K941" s="17">
        <v>36.849999999999994</v>
      </c>
      <c r="L941" s="17">
        <v>546.78</v>
      </c>
      <c r="M941" s="17">
        <v>325.68</v>
      </c>
      <c r="N941" s="17">
        <v>221.09999999999997</v>
      </c>
      <c r="O941" s="17" t="s">
        <v>13993</v>
      </c>
      <c r="P941" t="s">
        <v>54</v>
      </c>
      <c r="Q941" t="s">
        <v>8624</v>
      </c>
      <c r="S941" s="18"/>
    </row>
    <row r="942" spans="1:19" x14ac:dyDescent="0.3">
      <c r="A942" t="s">
        <v>8660</v>
      </c>
      <c r="B942" s="2">
        <v>45378</v>
      </c>
      <c r="C942" t="s">
        <v>334</v>
      </c>
      <c r="D942" t="s">
        <v>91</v>
      </c>
      <c r="E942" t="s">
        <v>92</v>
      </c>
      <c r="F942" t="s">
        <v>76</v>
      </c>
      <c r="G942" t="s">
        <v>149</v>
      </c>
      <c r="H942" s="29">
        <v>6</v>
      </c>
      <c r="I942" s="17">
        <v>8.2233904109588956</v>
      </c>
      <c r="J942" s="17">
        <v>17.11</v>
      </c>
      <c r="K942" s="17">
        <v>8.8866095890411039</v>
      </c>
      <c r="L942" s="17">
        <v>102.66</v>
      </c>
      <c r="M942" s="17">
        <v>49.340342465753373</v>
      </c>
      <c r="N942" s="17">
        <v>53.319657534246623</v>
      </c>
      <c r="O942" s="17" t="s">
        <v>20</v>
      </c>
      <c r="P942" t="s">
        <v>21</v>
      </c>
      <c r="Q942" t="s">
        <v>8661</v>
      </c>
      <c r="S942" s="18"/>
    </row>
    <row r="943" spans="1:19" x14ac:dyDescent="0.3">
      <c r="A943" t="s">
        <v>11634</v>
      </c>
      <c r="B943" s="2">
        <v>45378</v>
      </c>
      <c r="C943" t="s">
        <v>148</v>
      </c>
      <c r="D943" t="s">
        <v>42</v>
      </c>
      <c r="E943" t="s">
        <v>63</v>
      </c>
      <c r="F943" t="s">
        <v>93</v>
      </c>
      <c r="G943" t="s">
        <v>94</v>
      </c>
      <c r="H943" s="29">
        <v>3</v>
      </c>
      <c r="I943" s="17">
        <v>23.68</v>
      </c>
      <c r="J943" s="17">
        <v>38.520000000000003</v>
      </c>
      <c r="K943" s="17">
        <v>14.840000000000003</v>
      </c>
      <c r="L943" s="17">
        <v>115.56</v>
      </c>
      <c r="M943" s="17">
        <v>71.039999999999992</v>
      </c>
      <c r="N943" s="17">
        <v>44.52000000000001</v>
      </c>
      <c r="O943" s="17" t="s">
        <v>175</v>
      </c>
      <c r="P943" t="s">
        <v>54</v>
      </c>
      <c r="Q943" t="s">
        <v>318</v>
      </c>
      <c r="S943" s="18"/>
    </row>
    <row r="944" spans="1:19" x14ac:dyDescent="0.3">
      <c r="A944" t="s">
        <v>12694</v>
      </c>
      <c r="B944" s="2">
        <v>45378</v>
      </c>
      <c r="C944" t="s">
        <v>334</v>
      </c>
      <c r="D944" t="s">
        <v>91</v>
      </c>
      <c r="E944" t="s">
        <v>92</v>
      </c>
      <c r="F944" t="s">
        <v>76</v>
      </c>
      <c r="G944" t="s">
        <v>170</v>
      </c>
      <c r="H944" s="29">
        <v>7</v>
      </c>
      <c r="I944" s="17">
        <v>29.1</v>
      </c>
      <c r="J944" s="17">
        <v>53.1</v>
      </c>
      <c r="K944" s="17">
        <v>24</v>
      </c>
      <c r="L944" s="17">
        <v>371.7</v>
      </c>
      <c r="M944" s="17">
        <v>203.70000000000002</v>
      </c>
      <c r="N944" s="17">
        <v>167.99999999999997</v>
      </c>
      <c r="O944" s="17" t="s">
        <v>175</v>
      </c>
      <c r="P944" t="s">
        <v>54</v>
      </c>
      <c r="Q944" t="s">
        <v>12695</v>
      </c>
      <c r="S944" s="18"/>
    </row>
    <row r="945" spans="1:19" x14ac:dyDescent="0.3">
      <c r="A945" t="s">
        <v>12925</v>
      </c>
      <c r="B945" s="2">
        <v>45378</v>
      </c>
      <c r="C945" t="s">
        <v>376</v>
      </c>
      <c r="D945" t="s">
        <v>168</v>
      </c>
      <c r="E945" t="s">
        <v>293</v>
      </c>
      <c r="F945" t="s">
        <v>76</v>
      </c>
      <c r="G945" t="s">
        <v>149</v>
      </c>
      <c r="H945" s="29">
        <v>4</v>
      </c>
      <c r="I945" s="17">
        <v>6.77</v>
      </c>
      <c r="J945" s="17">
        <v>9.0399999999999991</v>
      </c>
      <c r="K945" s="17">
        <v>2.2699999999999996</v>
      </c>
      <c r="L945" s="17">
        <v>36.159999999999997</v>
      </c>
      <c r="M945" s="17">
        <v>27.08</v>
      </c>
      <c r="N945" s="17">
        <v>9.0799999999999983</v>
      </c>
      <c r="O945" s="17" t="s">
        <v>175</v>
      </c>
      <c r="P945" t="s">
        <v>54</v>
      </c>
      <c r="Q945" t="s">
        <v>1387</v>
      </c>
      <c r="S945" s="18"/>
    </row>
    <row r="946" spans="1:19" x14ac:dyDescent="0.3">
      <c r="A946" t="s">
        <v>13585</v>
      </c>
      <c r="B946" s="2">
        <v>45378</v>
      </c>
      <c r="C946" t="s">
        <v>376</v>
      </c>
      <c r="D946" t="s">
        <v>168</v>
      </c>
      <c r="E946" t="s">
        <v>293</v>
      </c>
      <c r="F946" t="s">
        <v>18</v>
      </c>
      <c r="G946" t="s">
        <v>19</v>
      </c>
      <c r="H946" s="29">
        <v>4</v>
      </c>
      <c r="I946" s="17">
        <v>52.99</v>
      </c>
      <c r="J946" s="17">
        <v>72.3</v>
      </c>
      <c r="K946" s="17">
        <v>19.309999999999995</v>
      </c>
      <c r="L946" s="17">
        <v>289.2</v>
      </c>
      <c r="M946" s="17">
        <v>211.96</v>
      </c>
      <c r="N946" s="17">
        <v>77.239999999999981</v>
      </c>
      <c r="O946" s="17" t="s">
        <v>20</v>
      </c>
      <c r="P946" t="s">
        <v>30</v>
      </c>
      <c r="Q946" t="s">
        <v>13586</v>
      </c>
      <c r="S946" s="18"/>
    </row>
    <row r="947" spans="1:19" x14ac:dyDescent="0.3">
      <c r="A947" t="s">
        <v>2708</v>
      </c>
      <c r="B947" s="2">
        <v>45379</v>
      </c>
      <c r="C947" t="s">
        <v>148</v>
      </c>
      <c r="D947" t="s">
        <v>42</v>
      </c>
      <c r="E947" t="s">
        <v>63</v>
      </c>
      <c r="F947" t="s">
        <v>76</v>
      </c>
      <c r="G947" t="s">
        <v>170</v>
      </c>
      <c r="H947" s="29">
        <v>4</v>
      </c>
      <c r="I947" s="17">
        <v>37.51</v>
      </c>
      <c r="J947" s="17">
        <v>55.16</v>
      </c>
      <c r="K947" s="17">
        <v>17.649999999999999</v>
      </c>
      <c r="L947" s="17">
        <v>220.64</v>
      </c>
      <c r="M947" s="17">
        <v>150.04</v>
      </c>
      <c r="N947" s="17">
        <v>70.599999999999994</v>
      </c>
      <c r="O947" s="17" t="s">
        <v>13992</v>
      </c>
      <c r="P947" t="s">
        <v>54</v>
      </c>
      <c r="Q947" t="s">
        <v>2709</v>
      </c>
      <c r="S947" s="18"/>
    </row>
    <row r="948" spans="1:19" x14ac:dyDescent="0.3">
      <c r="A948" t="s">
        <v>3017</v>
      </c>
      <c r="B948" s="2">
        <v>45379</v>
      </c>
      <c r="C948" t="s">
        <v>129</v>
      </c>
      <c r="D948" t="s">
        <v>130</v>
      </c>
      <c r="E948" t="s">
        <v>131</v>
      </c>
      <c r="F948" t="s">
        <v>51</v>
      </c>
      <c r="G948" t="s">
        <v>70</v>
      </c>
      <c r="H948" s="29">
        <v>3</v>
      </c>
      <c r="I948" s="17">
        <v>11.87</v>
      </c>
      <c r="J948" s="17">
        <v>22.49</v>
      </c>
      <c r="K948" s="17">
        <v>10.62</v>
      </c>
      <c r="L948" s="17">
        <v>67.47</v>
      </c>
      <c r="M948" s="17">
        <v>35.61</v>
      </c>
      <c r="N948" s="17">
        <v>31.86</v>
      </c>
      <c r="O948" s="17" t="s">
        <v>175</v>
      </c>
      <c r="P948" t="s">
        <v>54</v>
      </c>
      <c r="Q948" t="s">
        <v>3019</v>
      </c>
      <c r="S948" s="18"/>
    </row>
    <row r="949" spans="1:19" x14ac:dyDescent="0.3">
      <c r="A949" t="s">
        <v>5478</v>
      </c>
      <c r="B949" s="2">
        <v>45379</v>
      </c>
      <c r="C949" t="s">
        <v>376</v>
      </c>
      <c r="D949" t="s">
        <v>168</v>
      </c>
      <c r="E949" t="s">
        <v>293</v>
      </c>
      <c r="F949" t="s">
        <v>93</v>
      </c>
      <c r="G949" t="s">
        <v>217</v>
      </c>
      <c r="H949" s="29">
        <v>6</v>
      </c>
      <c r="I949" s="17">
        <v>28.36</v>
      </c>
      <c r="J949" s="17">
        <v>34.160000000000004</v>
      </c>
      <c r="K949" s="17">
        <v>5.8000000000000043</v>
      </c>
      <c r="L949" s="17">
        <v>204.96</v>
      </c>
      <c r="M949" s="17">
        <v>170.16</v>
      </c>
      <c r="N949" s="17">
        <v>34.800000000000011</v>
      </c>
      <c r="O949" s="17" t="s">
        <v>175</v>
      </c>
      <c r="P949" t="s">
        <v>54</v>
      </c>
      <c r="Q949" t="s">
        <v>14024</v>
      </c>
      <c r="S949" s="18"/>
    </row>
    <row r="950" spans="1:19" x14ac:dyDescent="0.3">
      <c r="A950" t="s">
        <v>8123</v>
      </c>
      <c r="B950" s="2">
        <v>45379</v>
      </c>
      <c r="C950" t="s">
        <v>190</v>
      </c>
      <c r="D950" t="s">
        <v>16</v>
      </c>
      <c r="E950" t="s">
        <v>186</v>
      </c>
      <c r="F950" t="s">
        <v>51</v>
      </c>
      <c r="G950" t="s">
        <v>119</v>
      </c>
      <c r="H950" s="29">
        <v>3</v>
      </c>
      <c r="I950" s="17">
        <v>13.17</v>
      </c>
      <c r="J950" s="17">
        <v>20.86</v>
      </c>
      <c r="K950" s="17">
        <v>7.6899999999999995</v>
      </c>
      <c r="L950" s="17">
        <v>62.58</v>
      </c>
      <c r="M950" s="17">
        <v>39.51</v>
      </c>
      <c r="N950" s="17">
        <v>23.07</v>
      </c>
      <c r="O950" s="17" t="s">
        <v>53</v>
      </c>
      <c r="P950" t="s">
        <v>21</v>
      </c>
      <c r="Q950" t="s">
        <v>8124</v>
      </c>
      <c r="S950" s="18"/>
    </row>
    <row r="951" spans="1:19" x14ac:dyDescent="0.3">
      <c r="A951" t="s">
        <v>9006</v>
      </c>
      <c r="B951" s="2">
        <v>45379</v>
      </c>
      <c r="C951" t="s">
        <v>190</v>
      </c>
      <c r="D951" t="s">
        <v>16</v>
      </c>
      <c r="E951" t="s">
        <v>186</v>
      </c>
      <c r="F951" t="s">
        <v>76</v>
      </c>
      <c r="G951" t="s">
        <v>149</v>
      </c>
      <c r="H951" s="29">
        <v>2</v>
      </c>
      <c r="I951" s="17">
        <v>6.85</v>
      </c>
      <c r="J951" s="17">
        <v>10.199999999999999</v>
      </c>
      <c r="K951" s="17">
        <v>3.3499999999999996</v>
      </c>
      <c r="L951" s="17">
        <v>20.399999999999999</v>
      </c>
      <c r="M951" s="17">
        <v>13.7</v>
      </c>
      <c r="N951" s="17">
        <v>6.6999999999999993</v>
      </c>
      <c r="O951" s="17" t="s">
        <v>13993</v>
      </c>
      <c r="P951" t="s">
        <v>54</v>
      </c>
      <c r="Q951" t="s">
        <v>7781</v>
      </c>
      <c r="S951" s="18"/>
    </row>
    <row r="952" spans="1:19" x14ac:dyDescent="0.3">
      <c r="A952" t="s">
        <v>9843</v>
      </c>
      <c r="B952" s="2">
        <v>45379</v>
      </c>
      <c r="C952" t="s">
        <v>148</v>
      </c>
      <c r="D952" t="s">
        <v>42</v>
      </c>
      <c r="E952" t="s">
        <v>63</v>
      </c>
      <c r="F952" t="s">
        <v>51</v>
      </c>
      <c r="G952" t="s">
        <v>126</v>
      </c>
      <c r="H952" s="29">
        <v>5</v>
      </c>
      <c r="I952" s="17">
        <v>2.66</v>
      </c>
      <c r="J952" s="17">
        <v>3.2</v>
      </c>
      <c r="K952" s="17">
        <v>0.54</v>
      </c>
      <c r="L952" s="17">
        <v>16</v>
      </c>
      <c r="M952" s="17">
        <v>13.3</v>
      </c>
      <c r="N952" s="17">
        <v>2.6999999999999993</v>
      </c>
      <c r="O952" s="17" t="s">
        <v>13993</v>
      </c>
      <c r="P952" t="s">
        <v>21</v>
      </c>
      <c r="Q952" t="s">
        <v>14024</v>
      </c>
      <c r="S952" s="18"/>
    </row>
    <row r="953" spans="1:19" x14ac:dyDescent="0.3">
      <c r="A953" t="s">
        <v>11470</v>
      </c>
      <c r="B953" s="2">
        <v>45379</v>
      </c>
      <c r="C953" t="s">
        <v>307</v>
      </c>
      <c r="D953" t="s">
        <v>68</v>
      </c>
      <c r="E953" t="s">
        <v>229</v>
      </c>
      <c r="F953" t="s">
        <v>76</v>
      </c>
      <c r="G953" t="s">
        <v>170</v>
      </c>
      <c r="H953" s="29">
        <v>4</v>
      </c>
      <c r="I953" s="17">
        <v>36.83</v>
      </c>
      <c r="J953" s="17">
        <v>63.34</v>
      </c>
      <c r="K953" s="17">
        <v>26.510000000000005</v>
      </c>
      <c r="L953" s="17">
        <v>253.36</v>
      </c>
      <c r="M953" s="17">
        <v>147.32</v>
      </c>
      <c r="N953" s="17">
        <v>106.04000000000002</v>
      </c>
      <c r="O953" s="17" t="s">
        <v>175</v>
      </c>
      <c r="P953" t="s">
        <v>54</v>
      </c>
      <c r="Q953" t="s">
        <v>3678</v>
      </c>
      <c r="S953" s="18"/>
    </row>
    <row r="954" spans="1:19" x14ac:dyDescent="0.3">
      <c r="A954" t="s">
        <v>11660</v>
      </c>
      <c r="B954" s="2">
        <v>45379</v>
      </c>
      <c r="C954" t="s">
        <v>202</v>
      </c>
      <c r="D954" t="s">
        <v>58</v>
      </c>
      <c r="E954" t="s">
        <v>59</v>
      </c>
      <c r="F954" t="s">
        <v>93</v>
      </c>
      <c r="G954" t="s">
        <v>141</v>
      </c>
      <c r="H954" s="29">
        <v>4</v>
      </c>
      <c r="I954" s="17">
        <v>14.31</v>
      </c>
      <c r="J954" s="17">
        <v>19.54</v>
      </c>
      <c r="K954" s="17">
        <v>5.2299999999999986</v>
      </c>
      <c r="L954" s="17">
        <v>78.16</v>
      </c>
      <c r="M954" s="17">
        <v>57.24</v>
      </c>
      <c r="N954" s="17">
        <v>20.919999999999995</v>
      </c>
      <c r="O954" s="17" t="s">
        <v>13993</v>
      </c>
      <c r="P954" t="s">
        <v>54</v>
      </c>
      <c r="Q954" t="s">
        <v>11661</v>
      </c>
      <c r="S954" s="18"/>
    </row>
    <row r="955" spans="1:19" x14ac:dyDescent="0.3">
      <c r="A955" t="s">
        <v>13936</v>
      </c>
      <c r="B955" s="2">
        <v>45379</v>
      </c>
      <c r="C955" t="s">
        <v>202</v>
      </c>
      <c r="D955" t="s">
        <v>58</v>
      </c>
      <c r="E955" t="s">
        <v>59</v>
      </c>
      <c r="F955" t="s">
        <v>18</v>
      </c>
      <c r="G955" t="s">
        <v>99</v>
      </c>
      <c r="H955" s="29">
        <v>5</v>
      </c>
      <c r="I955" s="17">
        <v>4.9000000000000004</v>
      </c>
      <c r="J955" s="17">
        <v>7.2</v>
      </c>
      <c r="K955" s="17">
        <v>2.2999999999999998</v>
      </c>
      <c r="L955" s="17">
        <v>36</v>
      </c>
      <c r="M955" s="17">
        <v>24.5</v>
      </c>
      <c r="N955" s="17">
        <v>11.5</v>
      </c>
      <c r="O955" s="17" t="s">
        <v>13993</v>
      </c>
      <c r="P955" t="s">
        <v>30</v>
      </c>
      <c r="Q955" t="s">
        <v>13937</v>
      </c>
      <c r="S955" s="18"/>
    </row>
    <row r="956" spans="1:19" x14ac:dyDescent="0.3">
      <c r="A956" t="s">
        <v>1606</v>
      </c>
      <c r="B956" s="2">
        <v>45380</v>
      </c>
      <c r="C956" t="s">
        <v>376</v>
      </c>
      <c r="D956" t="s">
        <v>168</v>
      </c>
      <c r="E956" t="s">
        <v>293</v>
      </c>
      <c r="F956" t="s">
        <v>93</v>
      </c>
      <c r="G956" t="s">
        <v>122</v>
      </c>
      <c r="H956" s="29">
        <f>Data[[#This Row],[Totale_Vendita]]/Data[[#This Row],[Prezzo_Unitario]]</f>
        <v>6.1228516868236786</v>
      </c>
      <c r="I956" s="17">
        <v>56.27</v>
      </c>
      <c r="J956" s="17">
        <v>47.13</v>
      </c>
      <c r="K956" s="17">
        <v>-9.14</v>
      </c>
      <c r="L956" s="17">
        <v>288.57</v>
      </c>
      <c r="M956" s="17">
        <v>344.53286441756842</v>
      </c>
      <c r="N956" s="17">
        <v>-55.962864417568426</v>
      </c>
      <c r="O956" s="17" t="s">
        <v>13992</v>
      </c>
      <c r="P956" t="s">
        <v>54</v>
      </c>
      <c r="Q956" t="s">
        <v>1608</v>
      </c>
      <c r="S956" s="18"/>
    </row>
    <row r="957" spans="1:19" x14ac:dyDescent="0.3">
      <c r="A957" t="s">
        <v>5325</v>
      </c>
      <c r="B957" s="2">
        <v>45380</v>
      </c>
      <c r="C957" t="s">
        <v>148</v>
      </c>
      <c r="D957" t="s">
        <v>42</v>
      </c>
      <c r="E957" t="s">
        <v>63</v>
      </c>
      <c r="F957" t="s">
        <v>51</v>
      </c>
      <c r="G957" t="s">
        <v>60</v>
      </c>
      <c r="H957" s="29">
        <v>7</v>
      </c>
      <c r="I957" s="17">
        <v>8.25</v>
      </c>
      <c r="J957" s="17">
        <v>13.680000000000001</v>
      </c>
      <c r="K957" s="17">
        <v>5.4300000000000015</v>
      </c>
      <c r="L957" s="17">
        <v>95.76</v>
      </c>
      <c r="M957" s="17">
        <v>57.75</v>
      </c>
      <c r="N957" s="17">
        <v>38.010000000000005</v>
      </c>
      <c r="O957" s="17" t="s">
        <v>13992</v>
      </c>
      <c r="P957" t="s">
        <v>54</v>
      </c>
      <c r="Q957" t="s">
        <v>5326</v>
      </c>
      <c r="S957" s="18"/>
    </row>
    <row r="958" spans="1:19" x14ac:dyDescent="0.3">
      <c r="A958" t="s">
        <v>5610</v>
      </c>
      <c r="B958" s="2">
        <v>45380</v>
      </c>
      <c r="C958" t="s">
        <v>135</v>
      </c>
      <c r="D958" t="s">
        <v>34</v>
      </c>
      <c r="E958" t="s">
        <v>35</v>
      </c>
      <c r="F958" t="s">
        <v>27</v>
      </c>
      <c r="G958" t="s">
        <v>109</v>
      </c>
      <c r="H958" s="29">
        <v>3</v>
      </c>
      <c r="I958" s="17">
        <v>9.64</v>
      </c>
      <c r="J958" s="17">
        <v>11.729999999999999</v>
      </c>
      <c r="K958" s="17">
        <v>2.0899999999999981</v>
      </c>
      <c r="L958" s="17">
        <v>35.19</v>
      </c>
      <c r="M958" s="17">
        <v>28.92</v>
      </c>
      <c r="N958" s="17">
        <v>6.269999999999996</v>
      </c>
      <c r="O958" s="17" t="s">
        <v>13992</v>
      </c>
      <c r="P958" t="s">
        <v>30</v>
      </c>
      <c r="Q958" t="s">
        <v>5611</v>
      </c>
      <c r="S958" s="18"/>
    </row>
    <row r="959" spans="1:19" x14ac:dyDescent="0.3">
      <c r="A959" t="s">
        <v>7630</v>
      </c>
      <c r="B959" s="2">
        <v>45380</v>
      </c>
      <c r="C959" t="s">
        <v>148</v>
      </c>
      <c r="D959" t="s">
        <v>42</v>
      </c>
      <c r="E959" t="s">
        <v>63</v>
      </c>
      <c r="F959" t="s">
        <v>51</v>
      </c>
      <c r="G959" t="s">
        <v>119</v>
      </c>
      <c r="H959" s="29">
        <v>7</v>
      </c>
      <c r="I959" s="17">
        <v>14.97</v>
      </c>
      <c r="J959" s="17">
        <v>26.44</v>
      </c>
      <c r="K959" s="17">
        <v>11.47</v>
      </c>
      <c r="L959" s="17">
        <v>185.08</v>
      </c>
      <c r="M959" s="17">
        <v>104.79</v>
      </c>
      <c r="N959" s="17">
        <v>80.290000000000006</v>
      </c>
      <c r="O959" s="17" t="s">
        <v>13993</v>
      </c>
      <c r="P959" t="s">
        <v>30</v>
      </c>
      <c r="Q959" t="s">
        <v>3415</v>
      </c>
      <c r="S959" s="18"/>
    </row>
    <row r="960" spans="1:19" x14ac:dyDescent="0.3">
      <c r="A960" t="s">
        <v>8904</v>
      </c>
      <c r="B960" s="2">
        <v>45380</v>
      </c>
      <c r="C960" t="s">
        <v>334</v>
      </c>
      <c r="D960" t="s">
        <v>91</v>
      </c>
      <c r="E960" t="s">
        <v>92</v>
      </c>
      <c r="F960" t="s">
        <v>18</v>
      </c>
      <c r="G960" t="s">
        <v>99</v>
      </c>
      <c r="H960" s="29">
        <v>10</v>
      </c>
      <c r="I960" s="17">
        <v>7.53</v>
      </c>
      <c r="J960" s="17">
        <v>14.23</v>
      </c>
      <c r="K960" s="17">
        <v>6.7</v>
      </c>
      <c r="L960" s="17">
        <v>142.30000000000001</v>
      </c>
      <c r="M960" s="17">
        <v>75.3</v>
      </c>
      <c r="N960" s="17">
        <v>67.000000000000014</v>
      </c>
      <c r="O960" s="17" t="s">
        <v>13992</v>
      </c>
      <c r="P960" t="s">
        <v>54</v>
      </c>
      <c r="Q960" t="s">
        <v>8905</v>
      </c>
      <c r="S960" s="18"/>
    </row>
    <row r="961" spans="1:19" x14ac:dyDescent="0.3">
      <c r="A961" t="s">
        <v>9361</v>
      </c>
      <c r="B961" s="2">
        <v>45380</v>
      </c>
      <c r="C961" t="s">
        <v>135</v>
      </c>
      <c r="D961" t="s">
        <v>34</v>
      </c>
      <c r="E961" t="s">
        <v>35</v>
      </c>
      <c r="F961" t="s">
        <v>93</v>
      </c>
      <c r="G961" t="s">
        <v>217</v>
      </c>
      <c r="H961" s="29">
        <v>5</v>
      </c>
      <c r="I961" s="17">
        <v>31.79</v>
      </c>
      <c r="J961" s="17">
        <v>48.03</v>
      </c>
      <c r="K961" s="17">
        <v>16.240000000000002</v>
      </c>
      <c r="L961" s="17">
        <v>240.15</v>
      </c>
      <c r="M961" s="17">
        <v>158.94999999999999</v>
      </c>
      <c r="N961" s="17">
        <v>81.200000000000017</v>
      </c>
      <c r="O961" s="17" t="s">
        <v>20</v>
      </c>
      <c r="P961" t="s">
        <v>54</v>
      </c>
      <c r="Q961" t="s">
        <v>2394</v>
      </c>
      <c r="S961" s="18"/>
    </row>
    <row r="962" spans="1:19" x14ac:dyDescent="0.3">
      <c r="A962" t="s">
        <v>9545</v>
      </c>
      <c r="B962" s="2">
        <v>45380</v>
      </c>
      <c r="C962" t="s">
        <v>376</v>
      </c>
      <c r="D962" t="s">
        <v>168</v>
      </c>
      <c r="E962" t="s">
        <v>293</v>
      </c>
      <c r="F962" t="s">
        <v>18</v>
      </c>
      <c r="G962" t="s">
        <v>99</v>
      </c>
      <c r="H962" s="29">
        <v>3</v>
      </c>
      <c r="I962" s="17">
        <v>8.65</v>
      </c>
      <c r="J962" s="17">
        <v>14.31</v>
      </c>
      <c r="K962" s="17">
        <v>5.66</v>
      </c>
      <c r="L962" s="17">
        <v>42.93</v>
      </c>
      <c r="M962" s="17">
        <v>25.950000000000003</v>
      </c>
      <c r="N962" s="17">
        <v>16.979999999999997</v>
      </c>
      <c r="O962" s="17" t="s">
        <v>13993</v>
      </c>
      <c r="P962" t="s">
        <v>54</v>
      </c>
      <c r="Q962" t="s">
        <v>9546</v>
      </c>
      <c r="S962" s="18"/>
    </row>
    <row r="963" spans="1:19" x14ac:dyDescent="0.3">
      <c r="A963" t="s">
        <v>10959</v>
      </c>
      <c r="B963" s="2">
        <v>45380</v>
      </c>
      <c r="C963" t="s">
        <v>307</v>
      </c>
      <c r="D963" t="s">
        <v>68</v>
      </c>
      <c r="E963" t="s">
        <v>229</v>
      </c>
      <c r="F963" t="s">
        <v>18</v>
      </c>
      <c r="G963" t="s">
        <v>99</v>
      </c>
      <c r="H963" s="29">
        <v>5</v>
      </c>
      <c r="I963" s="17">
        <v>7.68</v>
      </c>
      <c r="J963" s="17">
        <v>13.87</v>
      </c>
      <c r="K963" s="17">
        <v>6.1899999999999995</v>
      </c>
      <c r="L963" s="17">
        <v>69.349999999999994</v>
      </c>
      <c r="M963" s="17">
        <v>38.4</v>
      </c>
      <c r="N963" s="17">
        <v>30.949999999999996</v>
      </c>
      <c r="O963" s="17" t="s">
        <v>13992</v>
      </c>
      <c r="P963" t="s">
        <v>30</v>
      </c>
      <c r="Q963" t="s">
        <v>10960</v>
      </c>
      <c r="S963" s="18"/>
    </row>
    <row r="964" spans="1:19" x14ac:dyDescent="0.3">
      <c r="A964" t="s">
        <v>11741</v>
      </c>
      <c r="B964" s="2">
        <v>45380</v>
      </c>
      <c r="C964" t="s">
        <v>129</v>
      </c>
      <c r="D964" t="s">
        <v>130</v>
      </c>
      <c r="E964" t="s">
        <v>131</v>
      </c>
      <c r="F964" t="s">
        <v>76</v>
      </c>
      <c r="G964" t="s">
        <v>170</v>
      </c>
      <c r="H964" s="29">
        <v>6</v>
      </c>
      <c r="I964" s="17">
        <v>20.170000000000002</v>
      </c>
      <c r="J964" s="17">
        <v>31.5</v>
      </c>
      <c r="K964" s="17">
        <v>11.329999999999998</v>
      </c>
      <c r="L964" s="17">
        <v>189</v>
      </c>
      <c r="M964" s="17">
        <v>121.02000000000001</v>
      </c>
      <c r="N964" s="17">
        <v>67.97999999999999</v>
      </c>
      <c r="O964" s="17" t="s">
        <v>175</v>
      </c>
      <c r="P964" t="s">
        <v>30</v>
      </c>
      <c r="Q964" t="s">
        <v>14024</v>
      </c>
      <c r="S964" s="18"/>
    </row>
    <row r="965" spans="1:19" x14ac:dyDescent="0.3">
      <c r="A965" t="s">
        <v>13476</v>
      </c>
      <c r="B965" s="2">
        <v>45380</v>
      </c>
      <c r="C965" t="s">
        <v>148</v>
      </c>
      <c r="D965" t="s">
        <v>42</v>
      </c>
      <c r="E965" t="s">
        <v>63</v>
      </c>
      <c r="F965" t="s">
        <v>93</v>
      </c>
      <c r="G965" t="s">
        <v>141</v>
      </c>
      <c r="H965" s="29">
        <v>12</v>
      </c>
      <c r="I965" s="17">
        <v>8.36</v>
      </c>
      <c r="J965" s="17">
        <v>15.64</v>
      </c>
      <c r="K965" s="17">
        <v>7.2800000000000011</v>
      </c>
      <c r="L965" s="17">
        <v>187.68</v>
      </c>
      <c r="M965" s="17">
        <v>100.32</v>
      </c>
      <c r="N965" s="17">
        <v>87.360000000000014</v>
      </c>
      <c r="O965" s="17" t="s">
        <v>13993</v>
      </c>
      <c r="P965" t="s">
        <v>21</v>
      </c>
      <c r="Q965" t="s">
        <v>2503</v>
      </c>
      <c r="S965" s="18"/>
    </row>
    <row r="966" spans="1:19" x14ac:dyDescent="0.3">
      <c r="A966" t="s">
        <v>13721</v>
      </c>
      <c r="B966" s="2">
        <v>45380</v>
      </c>
      <c r="C966" t="s">
        <v>135</v>
      </c>
      <c r="D966" t="s">
        <v>34</v>
      </c>
      <c r="E966" t="s">
        <v>35</v>
      </c>
      <c r="F966" t="s">
        <v>76</v>
      </c>
      <c r="G966" t="s">
        <v>179</v>
      </c>
      <c r="H966" s="29">
        <v>4</v>
      </c>
      <c r="I966" s="17">
        <v>58.19</v>
      </c>
      <c r="J966" s="17">
        <v>86.99</v>
      </c>
      <c r="K966" s="17">
        <v>28.799999999999997</v>
      </c>
      <c r="L966" s="17">
        <v>347.96</v>
      </c>
      <c r="M966" s="17">
        <v>232.76</v>
      </c>
      <c r="N966" s="17">
        <v>115.19999999999999</v>
      </c>
      <c r="O966" s="17" t="s">
        <v>13993</v>
      </c>
      <c r="P966" t="s">
        <v>30</v>
      </c>
      <c r="Q966" t="s">
        <v>13617</v>
      </c>
      <c r="S966" s="18"/>
    </row>
    <row r="967" spans="1:19" x14ac:dyDescent="0.3">
      <c r="A967" t="s">
        <v>13768</v>
      </c>
      <c r="B967" s="2">
        <v>45380</v>
      </c>
      <c r="C967" t="s">
        <v>334</v>
      </c>
      <c r="D967" t="s">
        <v>91</v>
      </c>
      <c r="E967" t="s">
        <v>92</v>
      </c>
      <c r="F967" t="s">
        <v>93</v>
      </c>
      <c r="G967" t="s">
        <v>137</v>
      </c>
      <c r="H967" s="29">
        <v>7</v>
      </c>
      <c r="I967" s="17">
        <v>15.23</v>
      </c>
      <c r="J967" s="17">
        <v>18.8</v>
      </c>
      <c r="K967" s="17">
        <v>3.5700000000000003</v>
      </c>
      <c r="L967" s="17">
        <v>131.6</v>
      </c>
      <c r="M967" s="17">
        <v>106.61</v>
      </c>
      <c r="N967" s="17">
        <v>24.989999999999995</v>
      </c>
      <c r="O967" s="17" t="s">
        <v>13992</v>
      </c>
      <c r="P967" t="s">
        <v>30</v>
      </c>
      <c r="Q967" t="s">
        <v>13770</v>
      </c>
      <c r="S967" s="18"/>
    </row>
    <row r="968" spans="1:19" x14ac:dyDescent="0.3">
      <c r="A968" t="s">
        <v>782</v>
      </c>
      <c r="B968" s="2">
        <v>45381</v>
      </c>
      <c r="C968" t="s">
        <v>307</v>
      </c>
      <c r="D968" t="s">
        <v>68</v>
      </c>
      <c r="E968" t="s">
        <v>229</v>
      </c>
      <c r="F968" t="s">
        <v>51</v>
      </c>
      <c r="G968" t="s">
        <v>60</v>
      </c>
      <c r="H968" s="29">
        <v>6</v>
      </c>
      <c r="I968" s="17">
        <v>6.94</v>
      </c>
      <c r="J968" s="17">
        <v>11.280000000000001</v>
      </c>
      <c r="K968" s="17">
        <v>4.3400000000000007</v>
      </c>
      <c r="L968" s="17">
        <v>67.680000000000007</v>
      </c>
      <c r="M968" s="17">
        <v>41.64</v>
      </c>
      <c r="N968" s="17">
        <v>26.040000000000006</v>
      </c>
      <c r="O968" s="17" t="s">
        <v>13992</v>
      </c>
      <c r="P968" t="s">
        <v>30</v>
      </c>
      <c r="Q968" t="s">
        <v>784</v>
      </c>
      <c r="S968" s="18"/>
    </row>
    <row r="969" spans="1:19" x14ac:dyDescent="0.3">
      <c r="A969" t="s">
        <v>819</v>
      </c>
      <c r="B969" s="2">
        <v>45381</v>
      </c>
      <c r="C969" t="s">
        <v>190</v>
      </c>
      <c r="D969" t="s">
        <v>16</v>
      </c>
      <c r="E969" t="s">
        <v>186</v>
      </c>
      <c r="F969" t="s">
        <v>93</v>
      </c>
      <c r="G969" t="s">
        <v>137</v>
      </c>
      <c r="H969" s="29">
        <v>4</v>
      </c>
      <c r="I969" s="17">
        <v>13.11</v>
      </c>
      <c r="J969" s="17">
        <v>23.67</v>
      </c>
      <c r="K969" s="17">
        <v>10.560000000000002</v>
      </c>
      <c r="L969" s="17">
        <v>94.68</v>
      </c>
      <c r="M969" s="17">
        <v>52.44</v>
      </c>
      <c r="N969" s="17">
        <v>42.240000000000009</v>
      </c>
      <c r="O969" s="17" t="s">
        <v>14024</v>
      </c>
      <c r="P969" t="s">
        <v>30</v>
      </c>
      <c r="Q969" t="s">
        <v>820</v>
      </c>
      <c r="S969" s="18"/>
    </row>
    <row r="970" spans="1:19" x14ac:dyDescent="0.3">
      <c r="A970" t="s">
        <v>1618</v>
      </c>
      <c r="B970" s="2">
        <v>45381</v>
      </c>
      <c r="C970" t="s">
        <v>73</v>
      </c>
      <c r="D970" t="s">
        <v>74</v>
      </c>
      <c r="E970" t="s">
        <v>312</v>
      </c>
      <c r="F970" t="s">
        <v>27</v>
      </c>
      <c r="G970" t="s">
        <v>145</v>
      </c>
      <c r="H970" s="29">
        <v>2</v>
      </c>
      <c r="I970" s="17">
        <v>31.453321917808228</v>
      </c>
      <c r="J970" s="17">
        <v>75.17</v>
      </c>
      <c r="K970" s="17">
        <v>43.716678082191777</v>
      </c>
      <c r="L970" s="17">
        <v>150.34</v>
      </c>
      <c r="M970" s="17">
        <v>62.906643835616457</v>
      </c>
      <c r="N970" s="17">
        <v>87.433356164383554</v>
      </c>
      <c r="O970" s="17" t="s">
        <v>175</v>
      </c>
      <c r="P970" t="s">
        <v>54</v>
      </c>
      <c r="Q970" t="s">
        <v>1619</v>
      </c>
      <c r="S970" s="18"/>
    </row>
    <row r="971" spans="1:19" x14ac:dyDescent="0.3">
      <c r="A971" t="s">
        <v>2459</v>
      </c>
      <c r="B971" s="2">
        <v>45381</v>
      </c>
      <c r="C971" t="s">
        <v>148</v>
      </c>
      <c r="D971" t="s">
        <v>42</v>
      </c>
      <c r="E971" t="s">
        <v>63</v>
      </c>
      <c r="F971" t="s">
        <v>27</v>
      </c>
      <c r="G971" t="s">
        <v>187</v>
      </c>
      <c r="H971" s="29">
        <v>6</v>
      </c>
      <c r="I971" s="17">
        <v>70.67</v>
      </c>
      <c r="J971" s="17">
        <v>98.07</v>
      </c>
      <c r="K971" s="17">
        <v>27.399999999999991</v>
      </c>
      <c r="L971" s="17">
        <v>588.41999999999996</v>
      </c>
      <c r="M971" s="17">
        <v>424.02</v>
      </c>
      <c r="N971" s="17">
        <v>164.39999999999998</v>
      </c>
      <c r="O971" s="17" t="s">
        <v>13993</v>
      </c>
      <c r="P971" t="s">
        <v>54</v>
      </c>
      <c r="Q971" t="s">
        <v>2461</v>
      </c>
      <c r="S971" s="18"/>
    </row>
    <row r="972" spans="1:19" x14ac:dyDescent="0.3">
      <c r="A972" t="s">
        <v>2871</v>
      </c>
      <c r="B972" s="2">
        <v>45381</v>
      </c>
      <c r="C972" t="s">
        <v>129</v>
      </c>
      <c r="D972" t="s">
        <v>130</v>
      </c>
      <c r="E972" t="s">
        <v>131</v>
      </c>
      <c r="F972" t="s">
        <v>18</v>
      </c>
      <c r="G972" t="s">
        <v>99</v>
      </c>
      <c r="H972" s="29">
        <v>6</v>
      </c>
      <c r="I972" s="17">
        <v>9.11</v>
      </c>
      <c r="J972" s="17">
        <v>11.79</v>
      </c>
      <c r="K972" s="17">
        <v>2.6799999999999997</v>
      </c>
      <c r="L972" s="17">
        <v>70.739999999999995</v>
      </c>
      <c r="M972" s="17">
        <v>54.66</v>
      </c>
      <c r="N972" s="17">
        <v>16.079999999999998</v>
      </c>
      <c r="O972" s="17" t="s">
        <v>13993</v>
      </c>
      <c r="P972" t="s">
        <v>30</v>
      </c>
      <c r="Q972" t="s">
        <v>2873</v>
      </c>
      <c r="S972" s="18"/>
    </row>
    <row r="973" spans="1:19" x14ac:dyDescent="0.3">
      <c r="A973" t="s">
        <v>3345</v>
      </c>
      <c r="B973" s="2">
        <v>45381</v>
      </c>
      <c r="C973" t="s">
        <v>73</v>
      </c>
      <c r="D973" t="s">
        <v>74</v>
      </c>
      <c r="E973" t="s">
        <v>312</v>
      </c>
      <c r="F973" t="s">
        <v>76</v>
      </c>
      <c r="G973" t="s">
        <v>251</v>
      </c>
      <c r="H973" s="29">
        <v>4</v>
      </c>
      <c r="I973" s="17">
        <v>12.61</v>
      </c>
      <c r="J973" s="17">
        <v>20.260000000000002</v>
      </c>
      <c r="K973" s="17">
        <v>7.6500000000000021</v>
      </c>
      <c r="L973" s="17">
        <v>81.040000000000006</v>
      </c>
      <c r="M973" s="17">
        <v>50.44</v>
      </c>
      <c r="N973" s="17">
        <v>30.600000000000009</v>
      </c>
      <c r="O973" s="17" t="s">
        <v>175</v>
      </c>
      <c r="P973" t="s">
        <v>54</v>
      </c>
      <c r="Q973" t="s">
        <v>3346</v>
      </c>
      <c r="S973" s="18"/>
    </row>
    <row r="974" spans="1:19" x14ac:dyDescent="0.3">
      <c r="A974" t="s">
        <v>3584</v>
      </c>
      <c r="B974" s="2">
        <v>45381</v>
      </c>
      <c r="C974" t="s">
        <v>190</v>
      </c>
      <c r="D974" t="s">
        <v>16</v>
      </c>
      <c r="E974" t="s">
        <v>186</v>
      </c>
      <c r="F974" t="s">
        <v>76</v>
      </c>
      <c r="G974" t="s">
        <v>170</v>
      </c>
      <c r="H974" s="29">
        <v>3</v>
      </c>
      <c r="I974" s="17">
        <v>26.14</v>
      </c>
      <c r="J974" s="17">
        <v>32.79</v>
      </c>
      <c r="K974" s="17">
        <v>6.6499999999999986</v>
      </c>
      <c r="L974" s="17">
        <v>98.37</v>
      </c>
      <c r="M974" s="17">
        <v>78.42</v>
      </c>
      <c r="N974" s="17">
        <v>19.950000000000003</v>
      </c>
      <c r="O974" s="17" t="s">
        <v>175</v>
      </c>
      <c r="P974" t="s">
        <v>30</v>
      </c>
      <c r="Q974" t="s">
        <v>14024</v>
      </c>
      <c r="S974" s="18"/>
    </row>
    <row r="975" spans="1:19" x14ac:dyDescent="0.3">
      <c r="A975" t="s">
        <v>3897</v>
      </c>
      <c r="B975" s="2">
        <v>45381</v>
      </c>
      <c r="C975" t="s">
        <v>73</v>
      </c>
      <c r="D975" t="s">
        <v>74</v>
      </c>
      <c r="E975" t="s">
        <v>312</v>
      </c>
      <c r="F975" t="s">
        <v>76</v>
      </c>
      <c r="G975" t="s">
        <v>77</v>
      </c>
      <c r="H975" s="29">
        <v>3</v>
      </c>
      <c r="I975" s="17">
        <v>9.08</v>
      </c>
      <c r="J975" s="17">
        <v>14.86</v>
      </c>
      <c r="K975" s="17">
        <v>5.7799999999999994</v>
      </c>
      <c r="L975" s="17">
        <v>44.58</v>
      </c>
      <c r="M975" s="17">
        <v>27.240000000000002</v>
      </c>
      <c r="N975" s="17">
        <v>17.339999999999996</v>
      </c>
      <c r="O975" s="17" t="s">
        <v>13992</v>
      </c>
      <c r="P975" t="s">
        <v>54</v>
      </c>
      <c r="Q975" t="s">
        <v>14024</v>
      </c>
      <c r="S975" s="18"/>
    </row>
    <row r="976" spans="1:19" x14ac:dyDescent="0.3">
      <c r="A976" t="s">
        <v>7810</v>
      </c>
      <c r="B976" s="2">
        <v>45381</v>
      </c>
      <c r="C976" t="s">
        <v>148</v>
      </c>
      <c r="D976" t="s">
        <v>42</v>
      </c>
      <c r="E976" t="s">
        <v>63</v>
      </c>
      <c r="F976" t="s">
        <v>51</v>
      </c>
      <c r="G976" t="s">
        <v>119</v>
      </c>
      <c r="H976" s="29">
        <v>5</v>
      </c>
      <c r="I976" s="17">
        <v>8.19</v>
      </c>
      <c r="J976" s="17">
        <v>10.959999999999999</v>
      </c>
      <c r="K976" s="17">
        <v>2.7699999999999996</v>
      </c>
      <c r="L976" s="17">
        <v>54.8</v>
      </c>
      <c r="M976" s="17">
        <v>40.949999999999996</v>
      </c>
      <c r="N976" s="17">
        <v>13.850000000000001</v>
      </c>
      <c r="O976" s="17" t="s">
        <v>175</v>
      </c>
      <c r="P976" t="s">
        <v>30</v>
      </c>
      <c r="Q976" t="s">
        <v>2128</v>
      </c>
      <c r="S976" s="18"/>
    </row>
    <row r="977" spans="1:19" x14ac:dyDescent="0.3">
      <c r="A977" t="s">
        <v>7896</v>
      </c>
      <c r="B977" s="2">
        <v>45381</v>
      </c>
      <c r="C977" t="s">
        <v>73</v>
      </c>
      <c r="D977" t="s">
        <v>74</v>
      </c>
      <c r="E977" t="s">
        <v>312</v>
      </c>
      <c r="F977" t="s">
        <v>27</v>
      </c>
      <c r="G977" t="s">
        <v>36</v>
      </c>
      <c r="H977" s="29">
        <v>10</v>
      </c>
      <c r="I977" s="17">
        <v>19.940000000000001</v>
      </c>
      <c r="J977" s="17">
        <v>35.22</v>
      </c>
      <c r="K977" s="17">
        <v>15.279999999999998</v>
      </c>
      <c r="L977" s="17">
        <v>352.2</v>
      </c>
      <c r="M977" s="17">
        <v>199.4</v>
      </c>
      <c r="N977" s="17">
        <v>152.79999999999998</v>
      </c>
      <c r="O977" s="17" t="s">
        <v>13993</v>
      </c>
      <c r="P977" t="s">
        <v>30</v>
      </c>
      <c r="Q977" t="s">
        <v>7897</v>
      </c>
      <c r="S977" s="18"/>
    </row>
    <row r="978" spans="1:19" x14ac:dyDescent="0.3">
      <c r="A978" t="s">
        <v>10863</v>
      </c>
      <c r="B978" s="2">
        <v>45381</v>
      </c>
      <c r="C978" t="s">
        <v>129</v>
      </c>
      <c r="D978" t="s">
        <v>130</v>
      </c>
      <c r="E978" t="s">
        <v>131</v>
      </c>
      <c r="F978" t="s">
        <v>27</v>
      </c>
      <c r="G978" t="s">
        <v>187</v>
      </c>
      <c r="H978" s="29">
        <v>7</v>
      </c>
      <c r="I978" s="17">
        <v>67.13</v>
      </c>
      <c r="J978" s="17">
        <v>64.112857142857152</v>
      </c>
      <c r="K978" s="17">
        <v>-3.0171428571428436</v>
      </c>
      <c r="L978" s="17">
        <v>448.79</v>
      </c>
      <c r="M978" s="17">
        <v>469.90999999999997</v>
      </c>
      <c r="N978" s="17">
        <v>-21.119999999999948</v>
      </c>
      <c r="O978" s="17" t="s">
        <v>13992</v>
      </c>
      <c r="P978" t="s">
        <v>30</v>
      </c>
      <c r="Q978" t="s">
        <v>4122</v>
      </c>
      <c r="S978" s="18"/>
    </row>
    <row r="979" spans="1:19" x14ac:dyDescent="0.3">
      <c r="A979" t="s">
        <v>11644</v>
      </c>
      <c r="B979" s="2">
        <v>45381</v>
      </c>
      <c r="C979" t="s">
        <v>73</v>
      </c>
      <c r="D979" t="s">
        <v>74</v>
      </c>
      <c r="E979" t="s">
        <v>312</v>
      </c>
      <c r="F979" t="s">
        <v>18</v>
      </c>
      <c r="G979" t="s">
        <v>19</v>
      </c>
      <c r="H979" s="29">
        <f>Data[[#This Row],[Totale_Vendita]]/Data[[#This Row],[Prezzo_Unitario]]</f>
        <v>3.7538722681943555</v>
      </c>
      <c r="I979" s="17">
        <v>27.78</v>
      </c>
      <c r="J979" s="17">
        <v>47.13</v>
      </c>
      <c r="K979" s="17">
        <v>19.350000000000001</v>
      </c>
      <c r="L979" s="17">
        <v>176.92</v>
      </c>
      <c r="M979" s="17">
        <v>104.28257161043921</v>
      </c>
      <c r="N979" s="17">
        <v>72.637428389560782</v>
      </c>
      <c r="O979" s="17" t="s">
        <v>13992</v>
      </c>
      <c r="P979" t="s">
        <v>30</v>
      </c>
      <c r="Q979" t="s">
        <v>6766</v>
      </c>
      <c r="S979" s="18"/>
    </row>
    <row r="980" spans="1:19" x14ac:dyDescent="0.3">
      <c r="A980" t="s">
        <v>13924</v>
      </c>
      <c r="B980" s="2">
        <v>45381</v>
      </c>
      <c r="C980" t="s">
        <v>394</v>
      </c>
      <c r="D980" t="s">
        <v>25</v>
      </c>
      <c r="E980" t="s">
        <v>104</v>
      </c>
      <c r="F980" t="s">
        <v>93</v>
      </c>
      <c r="G980" t="s">
        <v>94</v>
      </c>
      <c r="H980" s="29">
        <v>8</v>
      </c>
      <c r="I980" s="17">
        <v>26.63</v>
      </c>
      <c r="J980" s="17">
        <v>42.16</v>
      </c>
      <c r="K980" s="17">
        <v>15.529999999999998</v>
      </c>
      <c r="L980" s="17">
        <v>337.28</v>
      </c>
      <c r="M980" s="17">
        <v>213.04</v>
      </c>
      <c r="N980" s="17">
        <v>124.23999999999998</v>
      </c>
      <c r="O980" s="17" t="s">
        <v>13992</v>
      </c>
      <c r="P980" t="s">
        <v>30</v>
      </c>
      <c r="Q980" t="s">
        <v>1576</v>
      </c>
      <c r="S980" s="18"/>
    </row>
    <row r="981" spans="1:19" x14ac:dyDescent="0.3">
      <c r="A981" t="s">
        <v>482</v>
      </c>
      <c r="B981" s="2">
        <v>45382</v>
      </c>
      <c r="C981" t="s">
        <v>376</v>
      </c>
      <c r="D981" t="s">
        <v>168</v>
      </c>
      <c r="E981" t="s">
        <v>293</v>
      </c>
      <c r="F981" t="s">
        <v>93</v>
      </c>
      <c r="G981" t="s">
        <v>122</v>
      </c>
      <c r="H981" s="29">
        <v>6</v>
      </c>
      <c r="I981" s="17">
        <v>59.23</v>
      </c>
      <c r="J981" s="17">
        <v>80.75</v>
      </c>
      <c r="K981" s="17">
        <v>21.520000000000003</v>
      </c>
      <c r="L981" s="17">
        <v>484.5</v>
      </c>
      <c r="M981" s="17">
        <v>355.38</v>
      </c>
      <c r="N981" s="17">
        <v>129.12</v>
      </c>
      <c r="O981" s="17" t="s">
        <v>13993</v>
      </c>
      <c r="P981" t="s">
        <v>54</v>
      </c>
      <c r="Q981" t="s">
        <v>484</v>
      </c>
      <c r="S981" s="18"/>
    </row>
    <row r="982" spans="1:19" x14ac:dyDescent="0.3">
      <c r="A982" t="s">
        <v>614</v>
      </c>
      <c r="B982" s="2">
        <v>45382</v>
      </c>
      <c r="C982" t="s">
        <v>376</v>
      </c>
      <c r="D982" t="s">
        <v>168</v>
      </c>
      <c r="E982" t="s">
        <v>293</v>
      </c>
      <c r="F982" t="s">
        <v>93</v>
      </c>
      <c r="G982" t="s">
        <v>122</v>
      </c>
      <c r="H982" s="29">
        <v>5</v>
      </c>
      <c r="I982" s="17">
        <v>51.576282051282064</v>
      </c>
      <c r="J982" s="17">
        <v>50.33</v>
      </c>
      <c r="K982" s="17">
        <v>-1.2462820512820656</v>
      </c>
      <c r="L982" s="17">
        <v>251.65</v>
      </c>
      <c r="M982" s="17">
        <v>257.88141025641033</v>
      </c>
      <c r="N982" s="17">
        <v>-6.231410256410328</v>
      </c>
      <c r="O982" s="17" t="s">
        <v>13993</v>
      </c>
      <c r="P982" t="s">
        <v>54</v>
      </c>
      <c r="Q982" t="s">
        <v>615</v>
      </c>
      <c r="S982" s="18"/>
    </row>
    <row r="983" spans="1:19" x14ac:dyDescent="0.3">
      <c r="A983" t="s">
        <v>903</v>
      </c>
      <c r="B983" s="2">
        <v>45382</v>
      </c>
      <c r="C983" t="s">
        <v>190</v>
      </c>
      <c r="D983" t="s">
        <v>16</v>
      </c>
      <c r="E983" t="s">
        <v>186</v>
      </c>
      <c r="F983" t="s">
        <v>76</v>
      </c>
      <c r="G983" t="s">
        <v>170</v>
      </c>
      <c r="H983" s="29">
        <v>4</v>
      </c>
      <c r="I983" s="17">
        <v>33.880000000000003</v>
      </c>
      <c r="J983" s="17">
        <v>54.54</v>
      </c>
      <c r="K983" s="17">
        <v>20.659999999999997</v>
      </c>
      <c r="L983" s="17">
        <v>218.16</v>
      </c>
      <c r="M983" s="17">
        <v>135.52000000000001</v>
      </c>
      <c r="N983" s="17">
        <v>82.639999999999986</v>
      </c>
      <c r="O983" s="17" t="s">
        <v>20</v>
      </c>
      <c r="P983" t="s">
        <v>54</v>
      </c>
      <c r="Q983" t="s">
        <v>905</v>
      </c>
      <c r="S983" s="18"/>
    </row>
    <row r="984" spans="1:19" x14ac:dyDescent="0.3">
      <c r="A984" t="s">
        <v>2562</v>
      </c>
      <c r="B984" s="2">
        <v>45382</v>
      </c>
      <c r="C984" t="s">
        <v>307</v>
      </c>
      <c r="D984" t="s">
        <v>68</v>
      </c>
      <c r="E984" t="s">
        <v>229</v>
      </c>
      <c r="F984" t="s">
        <v>18</v>
      </c>
      <c r="G984" t="s">
        <v>99</v>
      </c>
      <c r="H984" s="29">
        <v>6</v>
      </c>
      <c r="I984" s="17">
        <v>8.74</v>
      </c>
      <c r="J984" s="17">
        <v>11.43</v>
      </c>
      <c r="K984" s="17">
        <v>2.6899999999999995</v>
      </c>
      <c r="L984" s="17">
        <v>68.58</v>
      </c>
      <c r="M984" s="17">
        <v>52.44</v>
      </c>
      <c r="N984" s="17">
        <v>16.14</v>
      </c>
      <c r="O984" s="17" t="s">
        <v>175</v>
      </c>
      <c r="P984" t="s">
        <v>30</v>
      </c>
      <c r="Q984" t="s">
        <v>2563</v>
      </c>
      <c r="S984" s="18"/>
    </row>
    <row r="985" spans="1:19" x14ac:dyDescent="0.3">
      <c r="A985" t="s">
        <v>5561</v>
      </c>
      <c r="B985" s="2">
        <v>45382</v>
      </c>
      <c r="C985" t="s">
        <v>73</v>
      </c>
      <c r="D985" t="s">
        <v>74</v>
      </c>
      <c r="E985" t="s">
        <v>312</v>
      </c>
      <c r="F985" t="s">
        <v>93</v>
      </c>
      <c r="G985" t="s">
        <v>141</v>
      </c>
      <c r="H985" s="29">
        <v>3</v>
      </c>
      <c r="I985" s="17">
        <v>11.64</v>
      </c>
      <c r="J985" s="17">
        <v>21.99</v>
      </c>
      <c r="K985" s="17">
        <v>10.349999999999998</v>
      </c>
      <c r="L985" s="17">
        <v>65.97</v>
      </c>
      <c r="M985" s="17">
        <v>34.92</v>
      </c>
      <c r="N985" s="17">
        <v>31.049999999999997</v>
      </c>
      <c r="O985" s="17" t="s">
        <v>13993</v>
      </c>
      <c r="P985" t="s">
        <v>14024</v>
      </c>
      <c r="Q985" t="s">
        <v>1366</v>
      </c>
      <c r="S985" s="18"/>
    </row>
    <row r="986" spans="1:19" x14ac:dyDescent="0.3">
      <c r="A986" t="s">
        <v>7195</v>
      </c>
      <c r="B986" s="2">
        <v>45382</v>
      </c>
      <c r="C986" t="s">
        <v>394</v>
      </c>
      <c r="D986" t="s">
        <v>25</v>
      </c>
      <c r="E986" t="s">
        <v>104</v>
      </c>
      <c r="F986" t="s">
        <v>76</v>
      </c>
      <c r="G986" t="s">
        <v>77</v>
      </c>
      <c r="H986" s="29">
        <v>2</v>
      </c>
      <c r="I986" s="17">
        <v>24.63</v>
      </c>
      <c r="J986" s="17">
        <v>40.634999999999998</v>
      </c>
      <c r="K986" s="17">
        <v>16.004999999999999</v>
      </c>
      <c r="L986" s="17">
        <v>81.27</v>
      </c>
      <c r="M986" s="17">
        <v>49.26</v>
      </c>
      <c r="N986" s="17">
        <v>32.01</v>
      </c>
      <c r="O986" s="17" t="s">
        <v>20</v>
      </c>
      <c r="P986" t="s">
        <v>54</v>
      </c>
      <c r="Q986" t="s">
        <v>7196</v>
      </c>
      <c r="S986" s="18"/>
    </row>
    <row r="987" spans="1:19" x14ac:dyDescent="0.3">
      <c r="A987" t="s">
        <v>8866</v>
      </c>
      <c r="B987" s="2">
        <v>45382</v>
      </c>
      <c r="C987" t="s">
        <v>73</v>
      </c>
      <c r="D987" t="s">
        <v>74</v>
      </c>
      <c r="E987" t="s">
        <v>312</v>
      </c>
      <c r="F987" t="s">
        <v>93</v>
      </c>
      <c r="G987" t="s">
        <v>137</v>
      </c>
      <c r="H987" s="29">
        <v>5</v>
      </c>
      <c r="I987" s="17">
        <v>17.309999999999999</v>
      </c>
      <c r="J987" s="17">
        <v>21.96</v>
      </c>
      <c r="K987" s="17">
        <v>4.6500000000000021</v>
      </c>
      <c r="L987" s="17">
        <v>109.8</v>
      </c>
      <c r="M987" s="17">
        <v>86.55</v>
      </c>
      <c r="N987" s="17">
        <v>23.25</v>
      </c>
      <c r="O987" s="17" t="s">
        <v>53</v>
      </c>
      <c r="P987" t="s">
        <v>30</v>
      </c>
      <c r="Q987" t="s">
        <v>5321</v>
      </c>
      <c r="S987" s="18"/>
    </row>
    <row r="988" spans="1:19" x14ac:dyDescent="0.3">
      <c r="A988" t="s">
        <v>11095</v>
      </c>
      <c r="B988" s="2">
        <v>45382</v>
      </c>
      <c r="C988" t="s">
        <v>148</v>
      </c>
      <c r="D988" t="s">
        <v>42</v>
      </c>
      <c r="E988" t="s">
        <v>63</v>
      </c>
      <c r="F988" t="s">
        <v>27</v>
      </c>
      <c r="G988" t="s">
        <v>28</v>
      </c>
      <c r="H988" s="29">
        <v>6</v>
      </c>
      <c r="I988" s="17">
        <v>32.909999999999997</v>
      </c>
      <c r="J988" s="17">
        <v>43.629999999999995</v>
      </c>
      <c r="K988" s="17">
        <v>10.719999999999999</v>
      </c>
      <c r="L988" s="17">
        <v>261.77999999999997</v>
      </c>
      <c r="M988" s="17">
        <v>197.45999999999998</v>
      </c>
      <c r="N988" s="17">
        <v>64.319999999999993</v>
      </c>
      <c r="O988" s="17" t="s">
        <v>175</v>
      </c>
      <c r="P988" t="s">
        <v>54</v>
      </c>
      <c r="Q988" t="s">
        <v>14024</v>
      </c>
      <c r="S988" s="18"/>
    </row>
    <row r="989" spans="1:19" x14ac:dyDescent="0.3">
      <c r="A989" t="s">
        <v>11775</v>
      </c>
      <c r="B989" s="2">
        <v>45382</v>
      </c>
      <c r="C989" t="s">
        <v>73</v>
      </c>
      <c r="D989" t="s">
        <v>74</v>
      </c>
      <c r="E989" t="s">
        <v>312</v>
      </c>
      <c r="F989" t="s">
        <v>76</v>
      </c>
      <c r="G989" t="s">
        <v>251</v>
      </c>
      <c r="H989" s="29">
        <v>2</v>
      </c>
      <c r="I989" s="17">
        <v>17.18</v>
      </c>
      <c r="J989" s="17">
        <v>30.82</v>
      </c>
      <c r="K989" s="17">
        <v>13.64</v>
      </c>
      <c r="L989" s="17">
        <v>61.64</v>
      </c>
      <c r="M989" s="17">
        <v>34.36</v>
      </c>
      <c r="N989" s="17">
        <v>27.28</v>
      </c>
      <c r="O989" s="17" t="s">
        <v>53</v>
      </c>
      <c r="P989" t="s">
        <v>54</v>
      </c>
      <c r="Q989" t="s">
        <v>11776</v>
      </c>
      <c r="S989" s="18"/>
    </row>
    <row r="990" spans="1:19" x14ac:dyDescent="0.3">
      <c r="A990" t="s">
        <v>13531</v>
      </c>
      <c r="B990" s="2">
        <v>45382</v>
      </c>
      <c r="C990" t="s">
        <v>135</v>
      </c>
      <c r="D990" t="s">
        <v>34</v>
      </c>
      <c r="E990" t="s">
        <v>35</v>
      </c>
      <c r="F990" t="s">
        <v>27</v>
      </c>
      <c r="G990" t="s">
        <v>109</v>
      </c>
      <c r="H990" s="29">
        <v>7</v>
      </c>
      <c r="I990" s="17">
        <v>10.33</v>
      </c>
      <c r="J990" s="17">
        <v>15.61</v>
      </c>
      <c r="K990" s="17">
        <v>5.2799999999999994</v>
      </c>
      <c r="L990" s="17">
        <v>109.27</v>
      </c>
      <c r="M990" s="17">
        <v>72.31</v>
      </c>
      <c r="N990" s="17">
        <v>36.959999999999994</v>
      </c>
      <c r="O990" s="17" t="s">
        <v>13993</v>
      </c>
      <c r="P990" t="s">
        <v>54</v>
      </c>
      <c r="Q990" t="s">
        <v>4505</v>
      </c>
      <c r="S990" s="18"/>
    </row>
    <row r="991" spans="1:19" x14ac:dyDescent="0.3">
      <c r="A991" t="s">
        <v>13745</v>
      </c>
      <c r="B991" s="2">
        <v>45382</v>
      </c>
      <c r="C991" t="s">
        <v>129</v>
      </c>
      <c r="D991" t="s">
        <v>130</v>
      </c>
      <c r="E991" t="s">
        <v>131</v>
      </c>
      <c r="F991" t="s">
        <v>93</v>
      </c>
      <c r="G991" t="s">
        <v>122</v>
      </c>
      <c r="H991" s="29">
        <v>7</v>
      </c>
      <c r="I991" s="17">
        <v>40.869999999999997</v>
      </c>
      <c r="J991" s="17">
        <v>59.54</v>
      </c>
      <c r="K991" s="17">
        <v>18.670000000000002</v>
      </c>
      <c r="L991" s="17">
        <v>416.78</v>
      </c>
      <c r="M991" s="17">
        <v>286.08999999999997</v>
      </c>
      <c r="N991" s="17">
        <v>130.69</v>
      </c>
      <c r="O991" s="17" t="s">
        <v>13992</v>
      </c>
      <c r="P991" t="s">
        <v>30</v>
      </c>
      <c r="Q991" t="s">
        <v>3559</v>
      </c>
      <c r="S991" s="18"/>
    </row>
    <row r="992" spans="1:19" x14ac:dyDescent="0.3">
      <c r="A992" t="s">
        <v>514</v>
      </c>
      <c r="B992" s="2">
        <v>45383</v>
      </c>
      <c r="C992" t="s">
        <v>148</v>
      </c>
      <c r="D992" t="s">
        <v>42</v>
      </c>
      <c r="E992" t="s">
        <v>63</v>
      </c>
      <c r="F992" t="s">
        <v>51</v>
      </c>
      <c r="G992" t="s">
        <v>60</v>
      </c>
      <c r="H992" s="29">
        <v>3</v>
      </c>
      <c r="I992" s="17">
        <v>7.68</v>
      </c>
      <c r="J992" s="17">
        <v>12.25</v>
      </c>
      <c r="K992" s="17">
        <v>4.57</v>
      </c>
      <c r="L992" s="17">
        <v>36.75</v>
      </c>
      <c r="M992" s="17">
        <v>23.04</v>
      </c>
      <c r="N992" s="17">
        <v>13.71</v>
      </c>
      <c r="O992" s="17" t="s">
        <v>14024</v>
      </c>
      <c r="P992" t="s">
        <v>54</v>
      </c>
      <c r="Q992" t="s">
        <v>515</v>
      </c>
      <c r="S992" s="18"/>
    </row>
    <row r="993" spans="1:19" x14ac:dyDescent="0.3">
      <c r="A993" t="s">
        <v>2256</v>
      </c>
      <c r="B993" s="2">
        <v>45383</v>
      </c>
      <c r="C993" t="s">
        <v>307</v>
      </c>
      <c r="D993" t="s">
        <v>68</v>
      </c>
      <c r="E993" t="s">
        <v>229</v>
      </c>
      <c r="F993" t="s">
        <v>76</v>
      </c>
      <c r="G993" t="s">
        <v>179</v>
      </c>
      <c r="H993" s="29">
        <v>6</v>
      </c>
      <c r="I993" s="17">
        <v>40.57</v>
      </c>
      <c r="J993" s="17">
        <v>70.45</v>
      </c>
      <c r="K993" s="17">
        <v>29.880000000000003</v>
      </c>
      <c r="L993" s="17">
        <v>422.7</v>
      </c>
      <c r="M993" s="17">
        <v>243.42000000000002</v>
      </c>
      <c r="N993" s="17">
        <v>179.27999999999997</v>
      </c>
      <c r="O993" s="17" t="s">
        <v>53</v>
      </c>
      <c r="P993" t="s">
        <v>30</v>
      </c>
      <c r="Q993" t="s">
        <v>2258</v>
      </c>
      <c r="S993" s="18"/>
    </row>
    <row r="994" spans="1:19" x14ac:dyDescent="0.3">
      <c r="A994" t="s">
        <v>3197</v>
      </c>
      <c r="B994" s="2">
        <v>45383</v>
      </c>
      <c r="C994" t="s">
        <v>202</v>
      </c>
      <c r="D994" t="s">
        <v>58</v>
      </c>
      <c r="E994" t="s">
        <v>59</v>
      </c>
      <c r="F994" t="s">
        <v>27</v>
      </c>
      <c r="G994" t="s">
        <v>36</v>
      </c>
      <c r="H994" s="29">
        <v>5</v>
      </c>
      <c r="I994" s="17">
        <v>27.31</v>
      </c>
      <c r="J994" s="17">
        <v>38.4</v>
      </c>
      <c r="K994" s="17">
        <v>11.09</v>
      </c>
      <c r="L994" s="17">
        <v>192</v>
      </c>
      <c r="M994" s="17">
        <v>136.54999999999998</v>
      </c>
      <c r="N994" s="17">
        <v>55.450000000000017</v>
      </c>
      <c r="O994" s="17" t="s">
        <v>13992</v>
      </c>
      <c r="P994" t="s">
        <v>30</v>
      </c>
      <c r="Q994" t="s">
        <v>3198</v>
      </c>
      <c r="S994" s="18"/>
    </row>
    <row r="995" spans="1:19" x14ac:dyDescent="0.3">
      <c r="A995" t="s">
        <v>4103</v>
      </c>
      <c r="B995" s="2">
        <v>45383</v>
      </c>
      <c r="C995" t="s">
        <v>376</v>
      </c>
      <c r="D995" t="s">
        <v>168</v>
      </c>
      <c r="E995" t="s">
        <v>293</v>
      </c>
      <c r="F995" t="s">
        <v>76</v>
      </c>
      <c r="G995" t="s">
        <v>149</v>
      </c>
      <c r="H995" s="29">
        <v>4</v>
      </c>
      <c r="I995" s="17">
        <v>8.2233904109588956</v>
      </c>
      <c r="J995" s="17">
        <v>14.93</v>
      </c>
      <c r="K995" s="17">
        <v>6.7066095890411042</v>
      </c>
      <c r="L995" s="17">
        <v>59.72</v>
      </c>
      <c r="M995" s="17">
        <v>32.893561643835582</v>
      </c>
      <c r="N995" s="17">
        <v>26.826438356164417</v>
      </c>
      <c r="O995" s="17" t="s">
        <v>14024</v>
      </c>
      <c r="P995" t="s">
        <v>30</v>
      </c>
      <c r="Q995" t="s">
        <v>4104</v>
      </c>
      <c r="S995" s="18"/>
    </row>
    <row r="996" spans="1:19" x14ac:dyDescent="0.3">
      <c r="A996" t="s">
        <v>4419</v>
      </c>
      <c r="B996" s="2">
        <v>45383</v>
      </c>
      <c r="C996" t="s">
        <v>135</v>
      </c>
      <c r="D996" t="s">
        <v>34</v>
      </c>
      <c r="E996" t="s">
        <v>35</v>
      </c>
      <c r="F996" t="s">
        <v>93</v>
      </c>
      <c r="G996" t="s">
        <v>217</v>
      </c>
      <c r="H996" s="29">
        <v>5</v>
      </c>
      <c r="I996" s="17">
        <v>31.99</v>
      </c>
      <c r="J996" s="17">
        <v>56.85</v>
      </c>
      <c r="K996" s="17">
        <v>24.860000000000003</v>
      </c>
      <c r="L996" s="17">
        <v>284.25</v>
      </c>
      <c r="M996" s="17">
        <v>159.94999999999999</v>
      </c>
      <c r="N996" s="17">
        <v>124.30000000000001</v>
      </c>
      <c r="O996" s="17" t="s">
        <v>53</v>
      </c>
      <c r="P996" t="s">
        <v>30</v>
      </c>
      <c r="Q996" t="s">
        <v>1046</v>
      </c>
      <c r="S996" s="18"/>
    </row>
    <row r="997" spans="1:19" x14ac:dyDescent="0.3">
      <c r="A997" t="s">
        <v>5600</v>
      </c>
      <c r="B997" s="2">
        <v>45383</v>
      </c>
      <c r="C997" t="s">
        <v>73</v>
      </c>
      <c r="D997" t="s">
        <v>74</v>
      </c>
      <c r="E997" t="s">
        <v>312</v>
      </c>
      <c r="F997" t="s">
        <v>76</v>
      </c>
      <c r="G997" t="s">
        <v>170</v>
      </c>
      <c r="H997" s="29">
        <v>8</v>
      </c>
      <c r="I997" s="17">
        <v>26.49</v>
      </c>
      <c r="J997" s="17">
        <v>33.85</v>
      </c>
      <c r="K997" s="17">
        <v>7.360000000000003</v>
      </c>
      <c r="L997" s="17">
        <v>270.8</v>
      </c>
      <c r="M997" s="17">
        <v>211.92</v>
      </c>
      <c r="N997" s="17">
        <v>58.880000000000024</v>
      </c>
      <c r="O997" s="17" t="s">
        <v>13992</v>
      </c>
      <c r="P997" t="s">
        <v>30</v>
      </c>
      <c r="Q997" t="s">
        <v>5601</v>
      </c>
      <c r="S997" s="18"/>
    </row>
    <row r="998" spans="1:19" x14ac:dyDescent="0.3">
      <c r="A998" t="s">
        <v>9235</v>
      </c>
      <c r="B998" s="2">
        <v>45383</v>
      </c>
      <c r="C998" t="s">
        <v>148</v>
      </c>
      <c r="D998" t="s">
        <v>42</v>
      </c>
      <c r="E998" t="s">
        <v>63</v>
      </c>
      <c r="F998" t="s">
        <v>18</v>
      </c>
      <c r="G998" t="s">
        <v>224</v>
      </c>
      <c r="H998" s="29">
        <v>5</v>
      </c>
      <c r="I998" s="17">
        <v>31.44</v>
      </c>
      <c r="J998" s="17">
        <v>52.42</v>
      </c>
      <c r="K998" s="17">
        <v>20.98</v>
      </c>
      <c r="L998" s="17">
        <v>262.10000000000002</v>
      </c>
      <c r="M998" s="17">
        <v>157.20000000000002</v>
      </c>
      <c r="N998" s="17">
        <v>104.9</v>
      </c>
      <c r="O998" s="17" t="s">
        <v>175</v>
      </c>
      <c r="P998" t="s">
        <v>54</v>
      </c>
      <c r="Q998" t="s">
        <v>2191</v>
      </c>
      <c r="S998" s="18"/>
    </row>
    <row r="999" spans="1:19" x14ac:dyDescent="0.3">
      <c r="A999" t="s">
        <v>10779</v>
      </c>
      <c r="B999" s="2">
        <v>45383</v>
      </c>
      <c r="C999" t="s">
        <v>334</v>
      </c>
      <c r="D999" t="s">
        <v>91</v>
      </c>
      <c r="E999" t="s">
        <v>92</v>
      </c>
      <c r="F999" t="s">
        <v>27</v>
      </c>
      <c r="G999" t="s">
        <v>187</v>
      </c>
      <c r="H999" s="29">
        <v>8</v>
      </c>
      <c r="I999" s="17">
        <v>117.02</v>
      </c>
      <c r="J999" s="17">
        <v>199.95</v>
      </c>
      <c r="K999" s="17">
        <v>82.929999999999993</v>
      </c>
      <c r="L999" s="17">
        <v>1599.6</v>
      </c>
      <c r="M999" s="17">
        <v>936.16</v>
      </c>
      <c r="N999" s="17">
        <v>663.43999999999994</v>
      </c>
      <c r="O999" s="17" t="s">
        <v>175</v>
      </c>
      <c r="P999" t="s">
        <v>21</v>
      </c>
      <c r="Q999" t="s">
        <v>10780</v>
      </c>
      <c r="S999" s="18"/>
    </row>
    <row r="1000" spans="1:19" x14ac:dyDescent="0.3">
      <c r="A1000" t="s">
        <v>11480</v>
      </c>
      <c r="B1000" s="2">
        <v>45383</v>
      </c>
      <c r="C1000" t="s">
        <v>135</v>
      </c>
      <c r="D1000" t="s">
        <v>34</v>
      </c>
      <c r="E1000" t="s">
        <v>35</v>
      </c>
      <c r="F1000" t="s">
        <v>51</v>
      </c>
      <c r="G1000" t="s">
        <v>126</v>
      </c>
      <c r="H1000" s="29">
        <v>7</v>
      </c>
      <c r="I1000" s="17">
        <v>2.84</v>
      </c>
      <c r="J1000" s="17">
        <v>3.93</v>
      </c>
      <c r="K1000" s="17">
        <v>1.0900000000000003</v>
      </c>
      <c r="L1000" s="17">
        <v>27.51</v>
      </c>
      <c r="M1000" s="17">
        <v>19.88</v>
      </c>
      <c r="N1000" s="17">
        <v>7.6300000000000026</v>
      </c>
      <c r="O1000" s="17" t="s">
        <v>13993</v>
      </c>
      <c r="P1000" t="s">
        <v>54</v>
      </c>
      <c r="Q1000" t="s">
        <v>11481</v>
      </c>
      <c r="S1000" s="18"/>
    </row>
    <row r="1001" spans="1:19" x14ac:dyDescent="0.3">
      <c r="A1001" t="s">
        <v>12805</v>
      </c>
      <c r="B1001" s="2">
        <v>45383</v>
      </c>
      <c r="C1001" t="s">
        <v>135</v>
      </c>
      <c r="D1001" t="s">
        <v>34</v>
      </c>
      <c r="E1001" t="s">
        <v>35</v>
      </c>
      <c r="F1001" t="s">
        <v>18</v>
      </c>
      <c r="G1001" t="s">
        <v>81</v>
      </c>
      <c r="H1001" s="29">
        <v>4</v>
      </c>
      <c r="I1001" s="17">
        <v>16.55</v>
      </c>
      <c r="J1001" s="17">
        <v>26.03</v>
      </c>
      <c r="K1001" s="17">
        <v>9.48</v>
      </c>
      <c r="L1001" s="17">
        <v>104.12</v>
      </c>
      <c r="M1001" s="17">
        <v>66.2</v>
      </c>
      <c r="N1001" s="17">
        <v>37.92</v>
      </c>
      <c r="O1001" s="17" t="s">
        <v>175</v>
      </c>
      <c r="P1001" t="s">
        <v>54</v>
      </c>
      <c r="Q1001" t="s">
        <v>7088</v>
      </c>
      <c r="S1001" s="18"/>
    </row>
    <row r="1002" spans="1:19" x14ac:dyDescent="0.3">
      <c r="A1002" t="s">
        <v>6735</v>
      </c>
      <c r="B1002" s="2">
        <v>45384</v>
      </c>
      <c r="C1002" t="s">
        <v>202</v>
      </c>
      <c r="D1002" t="s">
        <v>58</v>
      </c>
      <c r="E1002" t="s">
        <v>59</v>
      </c>
      <c r="F1002" t="s">
        <v>18</v>
      </c>
      <c r="G1002" t="s">
        <v>99</v>
      </c>
      <c r="H1002" s="29">
        <v>2</v>
      </c>
      <c r="I1002" s="17">
        <v>5.17</v>
      </c>
      <c r="J1002" s="17">
        <v>9.44</v>
      </c>
      <c r="K1002" s="17">
        <v>4.2699999999999996</v>
      </c>
      <c r="L1002" s="17">
        <v>18.88</v>
      </c>
      <c r="M1002" s="17">
        <v>10.34</v>
      </c>
      <c r="N1002" s="17">
        <v>8.5399999999999991</v>
      </c>
      <c r="O1002" s="17" t="s">
        <v>175</v>
      </c>
      <c r="P1002" t="s">
        <v>54</v>
      </c>
      <c r="Q1002" t="s">
        <v>1059</v>
      </c>
      <c r="S1002" s="18"/>
    </row>
    <row r="1003" spans="1:19" x14ac:dyDescent="0.3">
      <c r="A1003" t="s">
        <v>12159</v>
      </c>
      <c r="B1003" s="2">
        <v>45384</v>
      </c>
      <c r="C1003" t="s">
        <v>334</v>
      </c>
      <c r="D1003" t="s">
        <v>91</v>
      </c>
      <c r="E1003" t="s">
        <v>92</v>
      </c>
      <c r="F1003" t="s">
        <v>51</v>
      </c>
      <c r="G1003" t="s">
        <v>60</v>
      </c>
      <c r="H1003" s="29">
        <v>1</v>
      </c>
      <c r="I1003" s="17">
        <v>6.55</v>
      </c>
      <c r="J1003" s="17">
        <v>8.35</v>
      </c>
      <c r="K1003" s="17">
        <v>1.7999999999999998</v>
      </c>
      <c r="L1003" s="17">
        <v>8.35</v>
      </c>
      <c r="M1003" s="17">
        <v>6.55</v>
      </c>
      <c r="N1003" s="17">
        <v>1.7999999999999998</v>
      </c>
      <c r="O1003" s="17" t="s">
        <v>53</v>
      </c>
      <c r="P1003" t="s">
        <v>54</v>
      </c>
      <c r="Q1003" t="s">
        <v>14024</v>
      </c>
      <c r="S1003" s="18"/>
    </row>
    <row r="1004" spans="1:19" x14ac:dyDescent="0.3">
      <c r="A1004" t="s">
        <v>12437</v>
      </c>
      <c r="B1004" s="2">
        <v>45384</v>
      </c>
      <c r="C1004" t="s">
        <v>202</v>
      </c>
      <c r="D1004" t="s">
        <v>58</v>
      </c>
      <c r="E1004" t="s">
        <v>59</v>
      </c>
      <c r="F1004" t="s">
        <v>93</v>
      </c>
      <c r="G1004" t="s">
        <v>137</v>
      </c>
      <c r="H1004" s="29">
        <v>5</v>
      </c>
      <c r="I1004" s="17">
        <v>18.38</v>
      </c>
      <c r="J1004" s="17">
        <v>23.23</v>
      </c>
      <c r="K1004" s="17">
        <v>4.8500000000000014</v>
      </c>
      <c r="L1004" s="17">
        <v>116.15</v>
      </c>
      <c r="M1004" s="17">
        <v>91.899999999999991</v>
      </c>
      <c r="N1004" s="17">
        <v>24.250000000000014</v>
      </c>
      <c r="O1004" s="17" t="s">
        <v>20</v>
      </c>
      <c r="P1004" t="s">
        <v>30</v>
      </c>
      <c r="Q1004" t="s">
        <v>5131</v>
      </c>
      <c r="S1004" s="18"/>
    </row>
    <row r="1005" spans="1:19" x14ac:dyDescent="0.3">
      <c r="A1005" t="s">
        <v>1156</v>
      </c>
      <c r="B1005" s="2">
        <v>45385</v>
      </c>
      <c r="C1005" t="s">
        <v>73</v>
      </c>
      <c r="D1005" t="s">
        <v>74</v>
      </c>
      <c r="E1005" t="s">
        <v>312</v>
      </c>
      <c r="F1005" t="s">
        <v>51</v>
      </c>
      <c r="G1005" t="s">
        <v>119</v>
      </c>
      <c r="H1005" s="29">
        <v>7</v>
      </c>
      <c r="I1005" s="17">
        <v>8.5399999999999991</v>
      </c>
      <c r="J1005" s="17">
        <v>12.28</v>
      </c>
      <c r="K1005" s="17">
        <v>3.74</v>
      </c>
      <c r="L1005" s="17">
        <v>85.96</v>
      </c>
      <c r="M1005" s="17">
        <v>59.779999999999994</v>
      </c>
      <c r="N1005" s="17">
        <v>26.18</v>
      </c>
      <c r="O1005" s="17" t="s">
        <v>53</v>
      </c>
      <c r="P1005" t="s">
        <v>54</v>
      </c>
      <c r="Q1005" t="s">
        <v>1157</v>
      </c>
      <c r="S1005" s="18"/>
    </row>
    <row r="1006" spans="1:19" x14ac:dyDescent="0.3">
      <c r="A1006" t="s">
        <v>2513</v>
      </c>
      <c r="B1006" s="2">
        <v>45385</v>
      </c>
      <c r="C1006" t="s">
        <v>394</v>
      </c>
      <c r="D1006" t="s">
        <v>25</v>
      </c>
      <c r="E1006" t="s">
        <v>104</v>
      </c>
      <c r="F1006" t="s">
        <v>76</v>
      </c>
      <c r="G1006" t="s">
        <v>149</v>
      </c>
      <c r="H1006" s="29">
        <v>6</v>
      </c>
      <c r="I1006" s="17">
        <v>9.2899999999999991</v>
      </c>
      <c r="J1006" s="17">
        <v>11.56</v>
      </c>
      <c r="K1006" s="17">
        <v>2.2700000000000014</v>
      </c>
      <c r="L1006" s="17">
        <v>69.36</v>
      </c>
      <c r="M1006" s="17">
        <v>55.739999999999995</v>
      </c>
      <c r="N1006" s="17">
        <v>13.620000000000005</v>
      </c>
      <c r="O1006" s="17" t="s">
        <v>175</v>
      </c>
      <c r="P1006" t="s">
        <v>21</v>
      </c>
      <c r="Q1006" t="s">
        <v>14024</v>
      </c>
      <c r="S1006" s="18"/>
    </row>
    <row r="1007" spans="1:19" x14ac:dyDescent="0.3">
      <c r="A1007" t="s">
        <v>2773</v>
      </c>
      <c r="B1007" s="2">
        <v>45385</v>
      </c>
      <c r="C1007" t="s">
        <v>307</v>
      </c>
      <c r="D1007" t="s">
        <v>68</v>
      </c>
      <c r="E1007" t="s">
        <v>229</v>
      </c>
      <c r="F1007" t="s">
        <v>93</v>
      </c>
      <c r="G1007" t="s">
        <v>217</v>
      </c>
      <c r="H1007" s="29">
        <v>3</v>
      </c>
      <c r="I1007" s="17">
        <v>26.32</v>
      </c>
      <c r="J1007" s="17">
        <v>34.49</v>
      </c>
      <c r="K1007" s="17">
        <v>8.1700000000000017</v>
      </c>
      <c r="L1007" s="17">
        <v>103.47</v>
      </c>
      <c r="M1007" s="17">
        <v>78.960000000000008</v>
      </c>
      <c r="N1007" s="17">
        <v>24.509999999999991</v>
      </c>
      <c r="O1007" s="17" t="s">
        <v>20</v>
      </c>
      <c r="P1007" t="s">
        <v>30</v>
      </c>
      <c r="Q1007" t="s">
        <v>2774</v>
      </c>
      <c r="S1007" s="18"/>
    </row>
    <row r="1008" spans="1:19" x14ac:dyDescent="0.3">
      <c r="A1008" t="s">
        <v>3137</v>
      </c>
      <c r="B1008" s="2">
        <v>45385</v>
      </c>
      <c r="C1008" t="s">
        <v>394</v>
      </c>
      <c r="D1008" t="s">
        <v>25</v>
      </c>
      <c r="E1008" t="s">
        <v>104</v>
      </c>
      <c r="F1008" t="s">
        <v>93</v>
      </c>
      <c r="G1008" t="s">
        <v>141</v>
      </c>
      <c r="H1008" s="29">
        <v>5</v>
      </c>
      <c r="I1008" s="17">
        <v>10.78</v>
      </c>
      <c r="J1008" s="17">
        <v>13.5</v>
      </c>
      <c r="K1008" s="17">
        <v>2.7200000000000006</v>
      </c>
      <c r="L1008" s="17">
        <v>67.5</v>
      </c>
      <c r="M1008" s="17">
        <v>53.9</v>
      </c>
      <c r="N1008" s="17">
        <v>13.600000000000001</v>
      </c>
      <c r="O1008" s="17" t="s">
        <v>13993</v>
      </c>
      <c r="P1008" t="s">
        <v>54</v>
      </c>
      <c r="Q1008" t="s">
        <v>3138</v>
      </c>
      <c r="S1008" s="18"/>
    </row>
    <row r="1009" spans="1:19" x14ac:dyDescent="0.3">
      <c r="A1009" t="s">
        <v>3260</v>
      </c>
      <c r="B1009" s="2">
        <v>45385</v>
      </c>
      <c r="C1009" t="s">
        <v>148</v>
      </c>
      <c r="D1009" t="s">
        <v>42</v>
      </c>
      <c r="E1009" t="s">
        <v>63</v>
      </c>
      <c r="F1009" t="s">
        <v>18</v>
      </c>
      <c r="G1009" t="s">
        <v>44</v>
      </c>
      <c r="H1009" s="29">
        <v>5</v>
      </c>
      <c r="I1009" s="17">
        <v>11.47</v>
      </c>
      <c r="J1009" s="17">
        <v>16.53</v>
      </c>
      <c r="K1009" s="17">
        <v>5.0600000000000005</v>
      </c>
      <c r="L1009" s="17">
        <v>82.65</v>
      </c>
      <c r="M1009" s="17">
        <v>57.35</v>
      </c>
      <c r="N1009" s="17">
        <v>25.300000000000004</v>
      </c>
      <c r="O1009" s="17" t="s">
        <v>13993</v>
      </c>
      <c r="P1009" t="s">
        <v>30</v>
      </c>
      <c r="Q1009" t="s">
        <v>3261</v>
      </c>
      <c r="S1009" s="18"/>
    </row>
    <row r="1010" spans="1:19" x14ac:dyDescent="0.3">
      <c r="A1010" t="s">
        <v>3322</v>
      </c>
      <c r="B1010" s="2">
        <v>45385</v>
      </c>
      <c r="C1010" t="s">
        <v>307</v>
      </c>
      <c r="D1010" t="s">
        <v>68</v>
      </c>
      <c r="E1010" t="s">
        <v>229</v>
      </c>
      <c r="F1010" t="s">
        <v>18</v>
      </c>
      <c r="G1010" t="s">
        <v>44</v>
      </c>
      <c r="H1010" s="29">
        <v>2</v>
      </c>
      <c r="I1010" s="17">
        <v>11.18</v>
      </c>
      <c r="J1010" s="17">
        <v>13.93</v>
      </c>
      <c r="K1010" s="17">
        <v>2.75</v>
      </c>
      <c r="L1010" s="17">
        <v>27.86</v>
      </c>
      <c r="M1010" s="17">
        <v>22.36</v>
      </c>
      <c r="N1010" s="17">
        <v>5.5</v>
      </c>
      <c r="O1010" s="17" t="s">
        <v>53</v>
      </c>
      <c r="P1010" t="s">
        <v>30</v>
      </c>
      <c r="Q1010" t="s">
        <v>3323</v>
      </c>
      <c r="S1010" s="18"/>
    </row>
    <row r="1011" spans="1:19" x14ac:dyDescent="0.3">
      <c r="A1011" t="s">
        <v>4161</v>
      </c>
      <c r="B1011" s="2">
        <v>45385</v>
      </c>
      <c r="C1011" t="s">
        <v>307</v>
      </c>
      <c r="D1011" t="s">
        <v>68</v>
      </c>
      <c r="E1011" t="s">
        <v>229</v>
      </c>
      <c r="F1011" t="s">
        <v>51</v>
      </c>
      <c r="G1011" t="s">
        <v>70</v>
      </c>
      <c r="H1011" s="29">
        <v>8</v>
      </c>
      <c r="I1011" s="17">
        <v>8.5399999999999991</v>
      </c>
      <c r="J1011" s="17">
        <v>15.04</v>
      </c>
      <c r="K1011" s="17">
        <v>6.5</v>
      </c>
      <c r="L1011" s="17">
        <v>120.32</v>
      </c>
      <c r="M1011" s="17">
        <v>68.319999999999993</v>
      </c>
      <c r="N1011" s="17">
        <v>52</v>
      </c>
      <c r="O1011" s="17" t="s">
        <v>13993</v>
      </c>
      <c r="P1011" t="s">
        <v>30</v>
      </c>
      <c r="Q1011" t="s">
        <v>14024</v>
      </c>
      <c r="S1011" s="18"/>
    </row>
    <row r="1012" spans="1:19" x14ac:dyDescent="0.3">
      <c r="A1012" t="s">
        <v>6997</v>
      </c>
      <c r="B1012" s="2">
        <v>45385</v>
      </c>
      <c r="C1012" t="s">
        <v>148</v>
      </c>
      <c r="D1012" t="s">
        <v>42</v>
      </c>
      <c r="E1012" t="s">
        <v>63</v>
      </c>
      <c r="F1012" t="s">
        <v>93</v>
      </c>
      <c r="G1012" t="s">
        <v>217</v>
      </c>
      <c r="H1012" s="29">
        <v>4</v>
      </c>
      <c r="I1012" s="17">
        <v>23.56</v>
      </c>
      <c r="J1012" s="17">
        <v>42.92</v>
      </c>
      <c r="K1012" s="17">
        <v>19.360000000000003</v>
      </c>
      <c r="L1012" s="17">
        <v>171.68</v>
      </c>
      <c r="M1012" s="17">
        <v>94.24</v>
      </c>
      <c r="N1012" s="17">
        <v>77.440000000000012</v>
      </c>
      <c r="O1012" s="17" t="s">
        <v>13993</v>
      </c>
      <c r="P1012" t="s">
        <v>54</v>
      </c>
      <c r="Q1012" t="s">
        <v>2235</v>
      </c>
      <c r="S1012" s="18"/>
    </row>
    <row r="1013" spans="1:19" x14ac:dyDescent="0.3">
      <c r="A1013" t="s">
        <v>8536</v>
      </c>
      <c r="B1013" s="2">
        <v>45385</v>
      </c>
      <c r="C1013" t="s">
        <v>334</v>
      </c>
      <c r="D1013" t="s">
        <v>91</v>
      </c>
      <c r="E1013" t="s">
        <v>92</v>
      </c>
      <c r="F1013" t="s">
        <v>51</v>
      </c>
      <c r="G1013" t="s">
        <v>70</v>
      </c>
      <c r="H1013" s="29">
        <v>6</v>
      </c>
      <c r="I1013" s="17">
        <v>5.1100000000000003</v>
      </c>
      <c r="J1013" s="17">
        <v>6.62</v>
      </c>
      <c r="K1013" s="17">
        <v>1.5099999999999998</v>
      </c>
      <c r="L1013" s="17">
        <v>39.72</v>
      </c>
      <c r="M1013" s="17">
        <v>30.660000000000004</v>
      </c>
      <c r="N1013" s="17">
        <v>9.0599999999999952</v>
      </c>
      <c r="O1013" s="17" t="s">
        <v>13993</v>
      </c>
      <c r="P1013" t="s">
        <v>30</v>
      </c>
      <c r="Q1013" t="s">
        <v>8537</v>
      </c>
      <c r="S1013" s="18"/>
    </row>
    <row r="1014" spans="1:19" x14ac:dyDescent="0.3">
      <c r="A1014" t="s">
        <v>10790</v>
      </c>
      <c r="B1014" s="2">
        <v>45385</v>
      </c>
      <c r="C1014" t="s">
        <v>307</v>
      </c>
      <c r="D1014" t="s">
        <v>68</v>
      </c>
      <c r="E1014" t="s">
        <v>229</v>
      </c>
      <c r="F1014" t="s">
        <v>51</v>
      </c>
      <c r="G1014" t="s">
        <v>60</v>
      </c>
      <c r="H1014" s="29">
        <v>6</v>
      </c>
      <c r="I1014" s="17">
        <v>4.1100000000000003</v>
      </c>
      <c r="J1014" s="17">
        <v>5.56</v>
      </c>
      <c r="K1014" s="17">
        <v>1.4499999999999993</v>
      </c>
      <c r="L1014" s="17">
        <v>33.36</v>
      </c>
      <c r="M1014" s="17">
        <v>24.660000000000004</v>
      </c>
      <c r="N1014" s="17">
        <v>8.6999999999999957</v>
      </c>
      <c r="O1014" s="17" t="s">
        <v>13993</v>
      </c>
      <c r="P1014" t="s">
        <v>30</v>
      </c>
      <c r="Q1014" t="s">
        <v>5775</v>
      </c>
      <c r="S1014" s="18"/>
    </row>
    <row r="1015" spans="1:19" x14ac:dyDescent="0.3">
      <c r="A1015" t="s">
        <v>11261</v>
      </c>
      <c r="B1015" s="2">
        <v>45385</v>
      </c>
      <c r="C1015" t="s">
        <v>148</v>
      </c>
      <c r="D1015" t="s">
        <v>42</v>
      </c>
      <c r="E1015" t="s">
        <v>63</v>
      </c>
      <c r="F1015" t="s">
        <v>18</v>
      </c>
      <c r="G1015" t="s">
        <v>224</v>
      </c>
      <c r="H1015" s="29">
        <v>2</v>
      </c>
      <c r="I1015" s="17">
        <v>39.36</v>
      </c>
      <c r="J1015" s="17">
        <v>74.209999999999994</v>
      </c>
      <c r="K1015" s="17">
        <v>34.849999999999994</v>
      </c>
      <c r="L1015" s="17">
        <v>148.41999999999999</v>
      </c>
      <c r="M1015" s="17">
        <v>78.72</v>
      </c>
      <c r="N1015" s="17">
        <v>69.699999999999989</v>
      </c>
      <c r="O1015" s="17" t="s">
        <v>175</v>
      </c>
      <c r="P1015" t="s">
        <v>54</v>
      </c>
      <c r="Q1015" t="s">
        <v>2058</v>
      </c>
      <c r="S1015" s="18"/>
    </row>
    <row r="1016" spans="1:19" x14ac:dyDescent="0.3">
      <c r="A1016" t="s">
        <v>11478</v>
      </c>
      <c r="B1016" s="2">
        <v>45385</v>
      </c>
      <c r="C1016" t="s">
        <v>202</v>
      </c>
      <c r="D1016" t="s">
        <v>58</v>
      </c>
      <c r="E1016" t="s">
        <v>59</v>
      </c>
      <c r="F1016" t="s">
        <v>27</v>
      </c>
      <c r="G1016" t="s">
        <v>187</v>
      </c>
      <c r="H1016" s="29">
        <f>Data[[#This Row],[Totale_Vendita]]/Data[[#This Row],[Prezzo_Unitario]]</f>
        <v>6.2478251644387859</v>
      </c>
      <c r="I1016" s="17">
        <v>88.28</v>
      </c>
      <c r="J1016" s="17">
        <v>47.13</v>
      </c>
      <c r="K1016" s="17">
        <v>-41.15</v>
      </c>
      <c r="L1016" s="17">
        <v>294.45999999999998</v>
      </c>
      <c r="M1016" s="17">
        <v>551.55800551665607</v>
      </c>
      <c r="N1016" s="17">
        <v>-257.09800551665609</v>
      </c>
      <c r="O1016" s="17" t="s">
        <v>13993</v>
      </c>
      <c r="P1016" t="s">
        <v>54</v>
      </c>
      <c r="Q1016" t="s">
        <v>11479</v>
      </c>
      <c r="S1016" s="18"/>
    </row>
    <row r="1017" spans="1:19" x14ac:dyDescent="0.3">
      <c r="A1017" t="s">
        <v>12359</v>
      </c>
      <c r="B1017" s="2">
        <v>45385</v>
      </c>
      <c r="C1017" t="s">
        <v>202</v>
      </c>
      <c r="D1017" t="s">
        <v>58</v>
      </c>
      <c r="E1017" t="s">
        <v>59</v>
      </c>
      <c r="F1017" t="s">
        <v>93</v>
      </c>
      <c r="G1017" t="s">
        <v>122</v>
      </c>
      <c r="H1017" s="29">
        <v>7</v>
      </c>
      <c r="I1017" s="17">
        <v>39.83</v>
      </c>
      <c r="J1017" s="17">
        <v>51.480000000000004</v>
      </c>
      <c r="K1017" s="17">
        <v>11.650000000000006</v>
      </c>
      <c r="L1017" s="17">
        <v>360.36</v>
      </c>
      <c r="M1017" s="17">
        <v>278.81</v>
      </c>
      <c r="N1017" s="17">
        <v>81.550000000000011</v>
      </c>
      <c r="O1017" s="17" t="s">
        <v>13992</v>
      </c>
      <c r="P1017" t="s">
        <v>30</v>
      </c>
      <c r="Q1017" t="s">
        <v>14024</v>
      </c>
      <c r="S1017" s="18"/>
    </row>
    <row r="1018" spans="1:19" x14ac:dyDescent="0.3">
      <c r="A1018" t="s">
        <v>13369</v>
      </c>
      <c r="B1018" s="2">
        <v>45385</v>
      </c>
      <c r="C1018" t="s">
        <v>135</v>
      </c>
      <c r="D1018" t="s">
        <v>34</v>
      </c>
      <c r="E1018" t="s">
        <v>35</v>
      </c>
      <c r="F1018" t="s">
        <v>27</v>
      </c>
      <c r="G1018" t="s">
        <v>109</v>
      </c>
      <c r="H1018" s="29">
        <v>3</v>
      </c>
      <c r="I1018" s="17">
        <v>14.21</v>
      </c>
      <c r="J1018" s="17">
        <v>22.84</v>
      </c>
      <c r="K1018" s="17">
        <v>8.629999999999999</v>
      </c>
      <c r="L1018" s="17">
        <v>68.52</v>
      </c>
      <c r="M1018" s="17">
        <v>42.63</v>
      </c>
      <c r="N1018" s="17">
        <v>25.889999999999993</v>
      </c>
      <c r="O1018" s="17" t="s">
        <v>175</v>
      </c>
      <c r="P1018" t="s">
        <v>30</v>
      </c>
      <c r="Q1018" t="s">
        <v>13370</v>
      </c>
      <c r="S1018" s="18"/>
    </row>
    <row r="1019" spans="1:19" x14ac:dyDescent="0.3">
      <c r="A1019" t="s">
        <v>1660</v>
      </c>
      <c r="B1019" s="2">
        <v>45386</v>
      </c>
      <c r="C1019" t="s">
        <v>135</v>
      </c>
      <c r="D1019" t="s">
        <v>34</v>
      </c>
      <c r="E1019" t="s">
        <v>35</v>
      </c>
      <c r="F1019" t="s">
        <v>18</v>
      </c>
      <c r="G1019" t="s">
        <v>44</v>
      </c>
      <c r="H1019" s="29">
        <v>5</v>
      </c>
      <c r="I1019" s="17">
        <v>9.5299999999999994</v>
      </c>
      <c r="J1019" s="17">
        <v>14.59</v>
      </c>
      <c r="K1019" s="17">
        <v>5.0600000000000005</v>
      </c>
      <c r="L1019" s="17">
        <v>72.95</v>
      </c>
      <c r="M1019" s="17">
        <v>47.65</v>
      </c>
      <c r="N1019" s="17">
        <v>25.300000000000004</v>
      </c>
      <c r="O1019" s="17" t="s">
        <v>13992</v>
      </c>
      <c r="P1019" t="s">
        <v>30</v>
      </c>
      <c r="Q1019" t="s">
        <v>1661</v>
      </c>
      <c r="S1019" s="18"/>
    </row>
    <row r="1020" spans="1:19" x14ac:dyDescent="0.3">
      <c r="A1020" t="s">
        <v>2821</v>
      </c>
      <c r="B1020" s="2">
        <v>45386</v>
      </c>
      <c r="C1020" t="s">
        <v>129</v>
      </c>
      <c r="D1020" t="s">
        <v>130</v>
      </c>
      <c r="E1020" t="s">
        <v>131</v>
      </c>
      <c r="F1020" t="s">
        <v>93</v>
      </c>
      <c r="G1020" t="s">
        <v>217</v>
      </c>
      <c r="H1020" s="29">
        <v>8</v>
      </c>
      <c r="I1020" s="17">
        <v>20.86</v>
      </c>
      <c r="J1020" s="17">
        <v>28.92</v>
      </c>
      <c r="K1020" s="17">
        <v>8.0600000000000023</v>
      </c>
      <c r="L1020" s="17">
        <v>231.36</v>
      </c>
      <c r="M1020" s="17">
        <v>166.88</v>
      </c>
      <c r="N1020" s="17">
        <v>64.480000000000018</v>
      </c>
      <c r="O1020" s="17" t="s">
        <v>53</v>
      </c>
      <c r="P1020" t="s">
        <v>30</v>
      </c>
      <c r="Q1020" t="s">
        <v>2822</v>
      </c>
      <c r="S1020" s="18"/>
    </row>
    <row r="1021" spans="1:19" x14ac:dyDescent="0.3">
      <c r="A1021" t="s">
        <v>3601</v>
      </c>
      <c r="B1021" s="2">
        <v>45386</v>
      </c>
      <c r="C1021" t="s">
        <v>376</v>
      </c>
      <c r="D1021" t="s">
        <v>168</v>
      </c>
      <c r="E1021" t="s">
        <v>293</v>
      </c>
      <c r="F1021" t="s">
        <v>27</v>
      </c>
      <c r="G1021" t="s">
        <v>187</v>
      </c>
      <c r="H1021" s="29">
        <v>4.9999999999999991</v>
      </c>
      <c r="I1021" s="17">
        <v>54.4</v>
      </c>
      <c r="J1021" s="17">
        <v>86.48</v>
      </c>
      <c r="K1021" s="17">
        <v>32.080000000000005</v>
      </c>
      <c r="L1021" s="17">
        <v>432.4</v>
      </c>
      <c r="M1021" s="17">
        <v>271.99999999999994</v>
      </c>
      <c r="N1021" s="17">
        <v>160.40000000000003</v>
      </c>
      <c r="O1021" s="17" t="s">
        <v>13992</v>
      </c>
      <c r="P1021" t="s">
        <v>30</v>
      </c>
      <c r="Q1021" t="s">
        <v>3602</v>
      </c>
      <c r="S1021" s="18"/>
    </row>
    <row r="1022" spans="1:19" x14ac:dyDescent="0.3">
      <c r="A1022" t="s">
        <v>4371</v>
      </c>
      <c r="B1022" s="2">
        <v>45386</v>
      </c>
      <c r="C1022" t="s">
        <v>148</v>
      </c>
      <c r="D1022" t="s">
        <v>42</v>
      </c>
      <c r="E1022" t="s">
        <v>63</v>
      </c>
      <c r="F1022" t="s">
        <v>93</v>
      </c>
      <c r="G1022" t="s">
        <v>217</v>
      </c>
      <c r="H1022" s="29">
        <v>4</v>
      </c>
      <c r="I1022" s="17">
        <v>18.760000000000002</v>
      </c>
      <c r="J1022" s="17">
        <v>30.69</v>
      </c>
      <c r="K1022" s="17">
        <v>11.93</v>
      </c>
      <c r="L1022" s="17">
        <v>122.76</v>
      </c>
      <c r="M1022" s="17">
        <v>75.040000000000006</v>
      </c>
      <c r="N1022" s="17">
        <v>47.72</v>
      </c>
      <c r="O1022" s="17" t="s">
        <v>175</v>
      </c>
      <c r="P1022" t="s">
        <v>54</v>
      </c>
      <c r="Q1022" t="s">
        <v>1729</v>
      </c>
      <c r="S1022" s="18"/>
    </row>
    <row r="1023" spans="1:19" x14ac:dyDescent="0.3">
      <c r="A1023" t="s">
        <v>4668</v>
      </c>
      <c r="B1023" s="2">
        <v>45386</v>
      </c>
      <c r="C1023" t="s">
        <v>129</v>
      </c>
      <c r="D1023" t="s">
        <v>130</v>
      </c>
      <c r="E1023" t="s">
        <v>131</v>
      </c>
      <c r="F1023" t="s">
        <v>76</v>
      </c>
      <c r="G1023" t="s">
        <v>77</v>
      </c>
      <c r="H1023" s="29">
        <v>1</v>
      </c>
      <c r="I1023" s="17">
        <v>21.85</v>
      </c>
      <c r="J1023" s="17">
        <v>31.71</v>
      </c>
      <c r="K1023" s="17">
        <v>9.86</v>
      </c>
      <c r="L1023" s="17">
        <v>31.71</v>
      </c>
      <c r="M1023" s="17">
        <v>21.85</v>
      </c>
      <c r="N1023" s="17">
        <v>9.86</v>
      </c>
      <c r="O1023" s="17" t="s">
        <v>13992</v>
      </c>
      <c r="P1023" t="s">
        <v>21</v>
      </c>
      <c r="Q1023" t="s">
        <v>4669</v>
      </c>
      <c r="S1023" s="18"/>
    </row>
    <row r="1024" spans="1:19" x14ac:dyDescent="0.3">
      <c r="A1024" t="s">
        <v>6774</v>
      </c>
      <c r="B1024" s="2">
        <v>45386</v>
      </c>
      <c r="C1024" t="s">
        <v>202</v>
      </c>
      <c r="D1024" t="s">
        <v>58</v>
      </c>
      <c r="E1024" t="s">
        <v>59</v>
      </c>
      <c r="F1024" t="s">
        <v>93</v>
      </c>
      <c r="G1024" t="s">
        <v>217</v>
      </c>
      <c r="H1024" s="29">
        <v>3</v>
      </c>
      <c r="I1024" s="17">
        <v>18.350000000000001</v>
      </c>
      <c r="J1024" s="17">
        <v>17.556666666666668</v>
      </c>
      <c r="K1024" s="17">
        <v>-0.793333333333333</v>
      </c>
      <c r="L1024" s="17">
        <v>52.67</v>
      </c>
      <c r="M1024" s="17">
        <v>55.050000000000004</v>
      </c>
      <c r="N1024" s="17">
        <v>-2.3800000000000026</v>
      </c>
      <c r="O1024" s="17" t="s">
        <v>13992</v>
      </c>
      <c r="P1024" t="s">
        <v>30</v>
      </c>
      <c r="Q1024" t="s">
        <v>6775</v>
      </c>
      <c r="S1024" s="18"/>
    </row>
    <row r="1025" spans="1:19" x14ac:dyDescent="0.3">
      <c r="A1025" t="s">
        <v>6985</v>
      </c>
      <c r="B1025" s="2">
        <v>45386</v>
      </c>
      <c r="C1025" t="s">
        <v>202</v>
      </c>
      <c r="D1025" t="s">
        <v>58</v>
      </c>
      <c r="E1025" t="s">
        <v>59</v>
      </c>
      <c r="F1025" t="s">
        <v>93</v>
      </c>
      <c r="G1025" t="s">
        <v>141</v>
      </c>
      <c r="H1025" s="29">
        <v>5</v>
      </c>
      <c r="I1025" s="17">
        <v>8.19</v>
      </c>
      <c r="J1025" s="17">
        <v>14.040000000000001</v>
      </c>
      <c r="K1025" s="17">
        <v>5.8500000000000014</v>
      </c>
      <c r="L1025" s="17">
        <v>70.2</v>
      </c>
      <c r="M1025" s="17">
        <v>40.949999999999996</v>
      </c>
      <c r="N1025" s="17">
        <v>29.250000000000007</v>
      </c>
      <c r="O1025" s="17" t="s">
        <v>20</v>
      </c>
      <c r="P1025" t="s">
        <v>54</v>
      </c>
      <c r="Q1025" t="s">
        <v>4000</v>
      </c>
      <c r="S1025" s="18"/>
    </row>
    <row r="1026" spans="1:19" x14ac:dyDescent="0.3">
      <c r="A1026" t="s">
        <v>7070</v>
      </c>
      <c r="B1026" s="2">
        <v>45386</v>
      </c>
      <c r="C1026" t="s">
        <v>148</v>
      </c>
      <c r="D1026" t="s">
        <v>42</v>
      </c>
      <c r="E1026" t="s">
        <v>63</v>
      </c>
      <c r="F1026" t="s">
        <v>76</v>
      </c>
      <c r="G1026" t="s">
        <v>251</v>
      </c>
      <c r="H1026" s="29">
        <v>7</v>
      </c>
      <c r="I1026" s="17">
        <v>13.38</v>
      </c>
      <c r="J1026" s="17">
        <v>25.21</v>
      </c>
      <c r="K1026" s="17">
        <v>11.83</v>
      </c>
      <c r="L1026" s="17">
        <v>176.47</v>
      </c>
      <c r="M1026" s="17">
        <v>93.660000000000011</v>
      </c>
      <c r="N1026" s="17">
        <v>82.809999999999988</v>
      </c>
      <c r="O1026" s="17" t="s">
        <v>175</v>
      </c>
      <c r="P1026" t="s">
        <v>54</v>
      </c>
      <c r="Q1026" t="s">
        <v>7071</v>
      </c>
      <c r="S1026" s="18"/>
    </row>
    <row r="1027" spans="1:19" x14ac:dyDescent="0.3">
      <c r="A1027" t="s">
        <v>8500</v>
      </c>
      <c r="B1027" s="2">
        <v>45386</v>
      </c>
      <c r="C1027" t="s">
        <v>334</v>
      </c>
      <c r="D1027" t="s">
        <v>91</v>
      </c>
      <c r="E1027" t="s">
        <v>92</v>
      </c>
      <c r="F1027" t="s">
        <v>76</v>
      </c>
      <c r="G1027" t="s">
        <v>77</v>
      </c>
      <c r="H1027" s="29">
        <v>4</v>
      </c>
      <c r="I1027" s="17">
        <v>19.079999999999998</v>
      </c>
      <c r="J1027" s="17">
        <v>29</v>
      </c>
      <c r="K1027" s="17">
        <v>9.9200000000000017</v>
      </c>
      <c r="L1027" s="17">
        <v>116</v>
      </c>
      <c r="M1027" s="17">
        <v>76.319999999999993</v>
      </c>
      <c r="N1027" s="17">
        <v>39.680000000000007</v>
      </c>
      <c r="O1027" s="17" t="s">
        <v>13993</v>
      </c>
      <c r="P1027" t="s">
        <v>30</v>
      </c>
      <c r="Q1027" t="s">
        <v>8501</v>
      </c>
      <c r="S1027" s="18"/>
    </row>
    <row r="1028" spans="1:19" x14ac:dyDescent="0.3">
      <c r="A1028" t="s">
        <v>8971</v>
      </c>
      <c r="B1028" s="2">
        <v>45386</v>
      </c>
      <c r="C1028" t="s">
        <v>148</v>
      </c>
      <c r="D1028" t="s">
        <v>42</v>
      </c>
      <c r="E1028" t="s">
        <v>63</v>
      </c>
      <c r="F1028" t="s">
        <v>93</v>
      </c>
      <c r="G1028" t="s">
        <v>217</v>
      </c>
      <c r="H1028" s="29">
        <v>2</v>
      </c>
      <c r="I1028" s="17">
        <v>21.65</v>
      </c>
      <c r="J1028" s="17">
        <v>26.29</v>
      </c>
      <c r="K1028" s="17">
        <v>4.6400000000000006</v>
      </c>
      <c r="L1028" s="17">
        <v>52.58</v>
      </c>
      <c r="M1028" s="17">
        <v>43.3</v>
      </c>
      <c r="N1028" s="17">
        <v>9.2800000000000011</v>
      </c>
      <c r="O1028" s="17" t="s">
        <v>175</v>
      </c>
      <c r="P1028" t="s">
        <v>14024</v>
      </c>
      <c r="Q1028" t="s">
        <v>14024</v>
      </c>
      <c r="S1028" s="18"/>
    </row>
    <row r="1029" spans="1:19" x14ac:dyDescent="0.3">
      <c r="A1029" t="s">
        <v>9523</v>
      </c>
      <c r="B1029" s="2">
        <v>45386</v>
      </c>
      <c r="C1029" t="s">
        <v>394</v>
      </c>
      <c r="D1029" t="s">
        <v>25</v>
      </c>
      <c r="E1029" t="s">
        <v>104</v>
      </c>
      <c r="F1029" t="s">
        <v>93</v>
      </c>
      <c r="G1029" t="s">
        <v>141</v>
      </c>
      <c r="H1029" s="29">
        <v>10</v>
      </c>
      <c r="I1029" s="17">
        <v>12.2</v>
      </c>
      <c r="J1029" s="17">
        <v>17.48</v>
      </c>
      <c r="K1029" s="17">
        <v>5.2800000000000011</v>
      </c>
      <c r="L1029" s="17">
        <v>174.8</v>
      </c>
      <c r="M1029" s="17">
        <v>122</v>
      </c>
      <c r="N1029" s="17">
        <v>52.800000000000011</v>
      </c>
      <c r="O1029" s="17" t="s">
        <v>20</v>
      </c>
      <c r="P1029" t="s">
        <v>54</v>
      </c>
      <c r="Q1029" t="s">
        <v>8983</v>
      </c>
      <c r="S1029" s="18"/>
    </row>
    <row r="1030" spans="1:19" x14ac:dyDescent="0.3">
      <c r="A1030" t="s">
        <v>9896</v>
      </c>
      <c r="B1030" s="2">
        <v>45386</v>
      </c>
      <c r="C1030" t="s">
        <v>334</v>
      </c>
      <c r="D1030" t="s">
        <v>91</v>
      </c>
      <c r="E1030" t="s">
        <v>92</v>
      </c>
      <c r="F1030" t="s">
        <v>76</v>
      </c>
      <c r="G1030" t="s">
        <v>77</v>
      </c>
      <c r="H1030" s="29">
        <v>7</v>
      </c>
      <c r="I1030" s="17">
        <v>13.11</v>
      </c>
      <c r="J1030" s="17">
        <v>16.259999999999998</v>
      </c>
      <c r="K1030" s="17">
        <v>3.1499999999999986</v>
      </c>
      <c r="L1030" s="17">
        <v>113.82</v>
      </c>
      <c r="M1030" s="17">
        <v>91.77</v>
      </c>
      <c r="N1030" s="17">
        <v>22.049999999999997</v>
      </c>
      <c r="O1030" s="17" t="s">
        <v>13992</v>
      </c>
      <c r="P1030" t="s">
        <v>30</v>
      </c>
      <c r="Q1030" t="s">
        <v>7584</v>
      </c>
      <c r="S1030" s="18"/>
    </row>
    <row r="1031" spans="1:19" x14ac:dyDescent="0.3">
      <c r="A1031" t="s">
        <v>12258</v>
      </c>
      <c r="B1031" s="2">
        <v>45386</v>
      </c>
      <c r="C1031" t="s">
        <v>129</v>
      </c>
      <c r="D1031" t="s">
        <v>130</v>
      </c>
      <c r="E1031" t="s">
        <v>131</v>
      </c>
      <c r="F1031" t="s">
        <v>76</v>
      </c>
      <c r="G1031" t="s">
        <v>149</v>
      </c>
      <c r="H1031" s="29">
        <v>4</v>
      </c>
      <c r="I1031" s="17">
        <v>7.05</v>
      </c>
      <c r="J1031" s="17">
        <v>10.27</v>
      </c>
      <c r="K1031" s="17">
        <v>3.2199999999999998</v>
      </c>
      <c r="L1031" s="17">
        <v>41.08</v>
      </c>
      <c r="M1031" s="17">
        <v>28.2</v>
      </c>
      <c r="N1031" s="17">
        <v>12.879999999999999</v>
      </c>
      <c r="O1031" s="17" t="s">
        <v>175</v>
      </c>
      <c r="P1031" t="s">
        <v>21</v>
      </c>
      <c r="Q1031" t="s">
        <v>7735</v>
      </c>
      <c r="S1031" s="18"/>
    </row>
    <row r="1032" spans="1:19" x14ac:dyDescent="0.3">
      <c r="A1032" t="s">
        <v>461</v>
      </c>
      <c r="B1032" s="2">
        <v>45387</v>
      </c>
      <c r="C1032" t="s">
        <v>394</v>
      </c>
      <c r="D1032" t="s">
        <v>25</v>
      </c>
      <c r="E1032" t="s">
        <v>104</v>
      </c>
      <c r="F1032" t="s">
        <v>93</v>
      </c>
      <c r="G1032" t="s">
        <v>122</v>
      </c>
      <c r="H1032" s="29">
        <v>4</v>
      </c>
      <c r="I1032" s="17">
        <v>35.25</v>
      </c>
      <c r="J1032" s="17">
        <v>66.680000000000007</v>
      </c>
      <c r="K1032" s="17">
        <v>31.430000000000007</v>
      </c>
      <c r="L1032" s="17">
        <v>266.72000000000003</v>
      </c>
      <c r="M1032" s="17">
        <v>141</v>
      </c>
      <c r="N1032" s="17">
        <v>125.72000000000003</v>
      </c>
      <c r="O1032" s="17" t="s">
        <v>53</v>
      </c>
      <c r="P1032" t="s">
        <v>54</v>
      </c>
      <c r="Q1032" t="s">
        <v>462</v>
      </c>
      <c r="S1032" s="18"/>
    </row>
    <row r="1033" spans="1:19" x14ac:dyDescent="0.3">
      <c r="A1033" t="s">
        <v>648</v>
      </c>
      <c r="B1033" s="2">
        <v>45387</v>
      </c>
      <c r="C1033" t="s">
        <v>394</v>
      </c>
      <c r="D1033" t="s">
        <v>25</v>
      </c>
      <c r="E1033" t="s">
        <v>104</v>
      </c>
      <c r="F1033" t="s">
        <v>76</v>
      </c>
      <c r="G1033" t="s">
        <v>251</v>
      </c>
      <c r="H1033" s="29">
        <v>4</v>
      </c>
      <c r="I1033" s="17">
        <v>22.11</v>
      </c>
      <c r="J1033" s="17">
        <v>37.24</v>
      </c>
      <c r="K1033" s="17">
        <v>15.130000000000003</v>
      </c>
      <c r="L1033" s="17">
        <v>148.96</v>
      </c>
      <c r="M1033" s="17">
        <v>88.44</v>
      </c>
      <c r="N1033" s="17">
        <v>60.52000000000001</v>
      </c>
      <c r="O1033" s="17" t="s">
        <v>13992</v>
      </c>
      <c r="P1033" t="s">
        <v>30</v>
      </c>
      <c r="Q1033" t="s">
        <v>649</v>
      </c>
      <c r="S1033" s="18"/>
    </row>
    <row r="1034" spans="1:19" x14ac:dyDescent="0.3">
      <c r="A1034" t="s">
        <v>763</v>
      </c>
      <c r="B1034" s="2">
        <v>45387</v>
      </c>
      <c r="C1034" t="s">
        <v>148</v>
      </c>
      <c r="D1034" t="s">
        <v>42</v>
      </c>
      <c r="E1034" t="s">
        <v>63</v>
      </c>
      <c r="F1034" t="s">
        <v>51</v>
      </c>
      <c r="G1034" t="s">
        <v>60</v>
      </c>
      <c r="H1034" s="29">
        <v>5</v>
      </c>
      <c r="I1034" s="17">
        <v>8.42</v>
      </c>
      <c r="J1034" s="17">
        <v>15.319999999999999</v>
      </c>
      <c r="K1034" s="17">
        <v>6.8999999999999986</v>
      </c>
      <c r="L1034" s="17">
        <v>76.599999999999994</v>
      </c>
      <c r="M1034" s="17">
        <v>42.1</v>
      </c>
      <c r="N1034" s="17">
        <v>34.499999999999993</v>
      </c>
      <c r="O1034" s="17" t="s">
        <v>13993</v>
      </c>
      <c r="P1034" t="s">
        <v>54</v>
      </c>
      <c r="Q1034" t="s">
        <v>764</v>
      </c>
      <c r="S1034" s="18"/>
    </row>
    <row r="1035" spans="1:19" x14ac:dyDescent="0.3">
      <c r="A1035" t="s">
        <v>1924</v>
      </c>
      <c r="B1035" s="2">
        <v>45387</v>
      </c>
      <c r="C1035" t="s">
        <v>334</v>
      </c>
      <c r="D1035" t="s">
        <v>91</v>
      </c>
      <c r="E1035" t="s">
        <v>92</v>
      </c>
      <c r="F1035" t="s">
        <v>93</v>
      </c>
      <c r="G1035" t="s">
        <v>94</v>
      </c>
      <c r="H1035" s="29">
        <v>5</v>
      </c>
      <c r="I1035" s="17">
        <v>17.39</v>
      </c>
      <c r="J1035" s="17">
        <v>27.189999999999998</v>
      </c>
      <c r="K1035" s="17">
        <v>9.7999999999999972</v>
      </c>
      <c r="L1035" s="17">
        <v>135.94999999999999</v>
      </c>
      <c r="M1035" s="17">
        <v>86.95</v>
      </c>
      <c r="N1035" s="17">
        <v>48.999999999999986</v>
      </c>
      <c r="O1035" s="17" t="s">
        <v>20</v>
      </c>
      <c r="P1035" t="s">
        <v>54</v>
      </c>
      <c r="Q1035" t="s">
        <v>1925</v>
      </c>
      <c r="S1035" s="18"/>
    </row>
    <row r="1036" spans="1:19" x14ac:dyDescent="0.3">
      <c r="A1036" t="s">
        <v>2078</v>
      </c>
      <c r="B1036" s="2">
        <v>45387</v>
      </c>
      <c r="C1036" t="s">
        <v>334</v>
      </c>
      <c r="D1036" t="s">
        <v>91</v>
      </c>
      <c r="E1036" t="s">
        <v>92</v>
      </c>
      <c r="F1036" t="s">
        <v>93</v>
      </c>
      <c r="G1036" t="s">
        <v>141</v>
      </c>
      <c r="H1036" s="29">
        <v>8</v>
      </c>
      <c r="I1036" s="17">
        <v>10.91</v>
      </c>
      <c r="J1036" s="17">
        <v>14.11</v>
      </c>
      <c r="K1036" s="17">
        <v>3.1999999999999993</v>
      </c>
      <c r="L1036" s="17">
        <v>112.88</v>
      </c>
      <c r="M1036" s="17">
        <v>87.28</v>
      </c>
      <c r="N1036" s="17">
        <v>25.599999999999994</v>
      </c>
      <c r="O1036" s="17" t="s">
        <v>13993</v>
      </c>
      <c r="P1036" t="s">
        <v>30</v>
      </c>
      <c r="Q1036" t="s">
        <v>14024</v>
      </c>
      <c r="S1036" s="18"/>
    </row>
    <row r="1037" spans="1:19" x14ac:dyDescent="0.3">
      <c r="A1037" t="s">
        <v>2303</v>
      </c>
      <c r="B1037" s="2">
        <v>45387</v>
      </c>
      <c r="C1037" t="s">
        <v>334</v>
      </c>
      <c r="D1037" t="s">
        <v>91</v>
      </c>
      <c r="E1037" t="s">
        <v>92</v>
      </c>
      <c r="F1037" t="s">
        <v>76</v>
      </c>
      <c r="G1037" t="s">
        <v>251</v>
      </c>
      <c r="H1037" s="29">
        <v>5</v>
      </c>
      <c r="I1037" s="17">
        <v>26.97</v>
      </c>
      <c r="J1037" s="17">
        <v>50.67</v>
      </c>
      <c r="K1037" s="17">
        <v>23.700000000000003</v>
      </c>
      <c r="L1037" s="17">
        <v>253.35</v>
      </c>
      <c r="M1037" s="17">
        <v>134.85</v>
      </c>
      <c r="N1037" s="17">
        <v>118.5</v>
      </c>
      <c r="O1037" s="17" t="s">
        <v>20</v>
      </c>
      <c r="P1037" t="s">
        <v>30</v>
      </c>
      <c r="Q1037" t="s">
        <v>2304</v>
      </c>
      <c r="S1037" s="18"/>
    </row>
    <row r="1038" spans="1:19" x14ac:dyDescent="0.3">
      <c r="A1038" t="s">
        <v>2512</v>
      </c>
      <c r="B1038" s="2">
        <v>45387</v>
      </c>
      <c r="C1038" t="s">
        <v>135</v>
      </c>
      <c r="D1038" t="s">
        <v>34</v>
      </c>
      <c r="E1038" t="s">
        <v>35</v>
      </c>
      <c r="F1038" t="s">
        <v>27</v>
      </c>
      <c r="G1038" t="s">
        <v>145</v>
      </c>
      <c r="H1038" s="29">
        <v>5</v>
      </c>
      <c r="I1038" s="17">
        <v>31.87</v>
      </c>
      <c r="J1038" s="17">
        <v>39.239999999999995</v>
      </c>
      <c r="K1038" s="17">
        <v>7.3699999999999939</v>
      </c>
      <c r="L1038" s="17">
        <v>196.2</v>
      </c>
      <c r="M1038" s="17">
        <v>159.35</v>
      </c>
      <c r="N1038" s="17">
        <v>36.849999999999994</v>
      </c>
      <c r="O1038" s="17" t="s">
        <v>13993</v>
      </c>
      <c r="P1038" t="s">
        <v>30</v>
      </c>
      <c r="Q1038" t="s">
        <v>14024</v>
      </c>
      <c r="S1038" s="18"/>
    </row>
    <row r="1039" spans="1:19" x14ac:dyDescent="0.3">
      <c r="A1039" t="s">
        <v>3441</v>
      </c>
      <c r="B1039" s="2">
        <v>45387</v>
      </c>
      <c r="C1039" t="s">
        <v>376</v>
      </c>
      <c r="D1039" t="s">
        <v>168</v>
      </c>
      <c r="E1039" t="s">
        <v>293</v>
      </c>
      <c r="F1039" t="s">
        <v>18</v>
      </c>
      <c r="G1039" t="s">
        <v>99</v>
      </c>
      <c r="H1039" s="29">
        <v>4</v>
      </c>
      <c r="I1039" s="17">
        <v>7.42</v>
      </c>
      <c r="J1039" s="17">
        <v>9.4499999999999993</v>
      </c>
      <c r="K1039" s="17">
        <v>2.0299999999999994</v>
      </c>
      <c r="L1039" s="17">
        <v>37.799999999999997</v>
      </c>
      <c r="M1039" s="17">
        <v>29.68</v>
      </c>
      <c r="N1039" s="17">
        <v>8.1199999999999974</v>
      </c>
      <c r="O1039" s="17" t="s">
        <v>20</v>
      </c>
      <c r="P1039" t="s">
        <v>54</v>
      </c>
      <c r="Q1039" t="s">
        <v>3442</v>
      </c>
      <c r="S1039" s="18"/>
    </row>
    <row r="1040" spans="1:19" x14ac:dyDescent="0.3">
      <c r="A1040" t="s">
        <v>4353</v>
      </c>
      <c r="B1040" s="2">
        <v>45387</v>
      </c>
      <c r="C1040" t="s">
        <v>376</v>
      </c>
      <c r="D1040" t="s">
        <v>168</v>
      </c>
      <c r="E1040" t="s">
        <v>293</v>
      </c>
      <c r="F1040" t="s">
        <v>93</v>
      </c>
      <c r="G1040" t="s">
        <v>217</v>
      </c>
      <c r="H1040" s="29">
        <v>6</v>
      </c>
      <c r="I1040" s="17">
        <v>25.75</v>
      </c>
      <c r="J1040" s="17">
        <v>37.619999999999997</v>
      </c>
      <c r="K1040" s="17">
        <v>11.869999999999997</v>
      </c>
      <c r="L1040" s="17">
        <v>225.72</v>
      </c>
      <c r="M1040" s="17">
        <v>154.5</v>
      </c>
      <c r="N1040" s="17">
        <v>71.22</v>
      </c>
      <c r="O1040" s="17" t="s">
        <v>175</v>
      </c>
      <c r="P1040" t="s">
        <v>21</v>
      </c>
      <c r="Q1040" t="s">
        <v>4354</v>
      </c>
      <c r="S1040" s="18"/>
    </row>
    <row r="1041" spans="1:19" x14ac:dyDescent="0.3">
      <c r="A1041" t="s">
        <v>4585</v>
      </c>
      <c r="B1041" s="2">
        <v>45387</v>
      </c>
      <c r="C1041" t="s">
        <v>376</v>
      </c>
      <c r="D1041" t="s">
        <v>168</v>
      </c>
      <c r="E1041" t="s">
        <v>293</v>
      </c>
      <c r="F1041" t="s">
        <v>93</v>
      </c>
      <c r="G1041" t="s">
        <v>137</v>
      </c>
      <c r="H1041" s="29">
        <v>7</v>
      </c>
      <c r="I1041" s="17">
        <v>21.05</v>
      </c>
      <c r="J1041" s="17">
        <v>28.3</v>
      </c>
      <c r="K1041" s="17">
        <v>7.25</v>
      </c>
      <c r="L1041" s="17">
        <v>198.1</v>
      </c>
      <c r="M1041" s="17">
        <v>147.35</v>
      </c>
      <c r="N1041" s="17">
        <v>50.75</v>
      </c>
      <c r="O1041" s="17" t="s">
        <v>175</v>
      </c>
      <c r="P1041" t="s">
        <v>30</v>
      </c>
      <c r="Q1041" t="s">
        <v>4586</v>
      </c>
      <c r="S1041" s="18"/>
    </row>
    <row r="1042" spans="1:19" x14ac:dyDescent="0.3">
      <c r="A1042" t="s">
        <v>4855</v>
      </c>
      <c r="B1042" s="2">
        <v>45387</v>
      </c>
      <c r="C1042" t="s">
        <v>307</v>
      </c>
      <c r="D1042" t="s">
        <v>68</v>
      </c>
      <c r="E1042" t="s">
        <v>229</v>
      </c>
      <c r="F1042" t="s">
        <v>51</v>
      </c>
      <c r="G1042" t="s">
        <v>60</v>
      </c>
      <c r="H1042" s="29">
        <v>4</v>
      </c>
      <c r="I1042" s="17">
        <v>8.1</v>
      </c>
      <c r="J1042" s="17">
        <v>12.72</v>
      </c>
      <c r="K1042" s="17">
        <v>4.620000000000001</v>
      </c>
      <c r="L1042" s="17">
        <v>50.88</v>
      </c>
      <c r="M1042" s="17">
        <v>32.4</v>
      </c>
      <c r="N1042" s="17">
        <v>18.480000000000004</v>
      </c>
      <c r="O1042" s="17" t="s">
        <v>13993</v>
      </c>
      <c r="P1042" t="s">
        <v>21</v>
      </c>
      <c r="Q1042" t="s">
        <v>4856</v>
      </c>
      <c r="S1042" s="18"/>
    </row>
    <row r="1043" spans="1:19" x14ac:dyDescent="0.3">
      <c r="A1043" t="s">
        <v>7008</v>
      </c>
      <c r="B1043" s="2">
        <v>45387</v>
      </c>
      <c r="C1043" t="s">
        <v>334</v>
      </c>
      <c r="D1043" t="s">
        <v>91</v>
      </c>
      <c r="E1043" t="s">
        <v>92</v>
      </c>
      <c r="F1043" t="s">
        <v>18</v>
      </c>
      <c r="G1043" t="s">
        <v>224</v>
      </c>
      <c r="H1043" s="29">
        <v>7</v>
      </c>
      <c r="I1043" s="17">
        <v>26.04</v>
      </c>
      <c r="J1043" s="17">
        <v>31.55</v>
      </c>
      <c r="K1043" s="17">
        <v>5.5100000000000016</v>
      </c>
      <c r="L1043" s="17">
        <v>220.85</v>
      </c>
      <c r="M1043" s="17">
        <v>182.28</v>
      </c>
      <c r="N1043" s="17">
        <v>38.569999999999993</v>
      </c>
      <c r="O1043" s="17" t="s">
        <v>20</v>
      </c>
      <c r="P1043" t="s">
        <v>21</v>
      </c>
      <c r="Q1043" t="s">
        <v>4687</v>
      </c>
      <c r="S1043" s="18"/>
    </row>
    <row r="1044" spans="1:19" x14ac:dyDescent="0.3">
      <c r="A1044" t="s">
        <v>9001</v>
      </c>
      <c r="B1044" s="2">
        <v>45387</v>
      </c>
      <c r="C1044" t="s">
        <v>190</v>
      </c>
      <c r="D1044" t="s">
        <v>16</v>
      </c>
      <c r="E1044" t="s">
        <v>186</v>
      </c>
      <c r="F1044" t="s">
        <v>93</v>
      </c>
      <c r="G1044" t="s">
        <v>122</v>
      </c>
      <c r="H1044" s="29">
        <v>2</v>
      </c>
      <c r="I1044" s="17">
        <v>59.28</v>
      </c>
      <c r="J1044" s="17">
        <v>108.86</v>
      </c>
      <c r="K1044" s="17">
        <v>49.58</v>
      </c>
      <c r="L1044" s="17">
        <v>217.72</v>
      </c>
      <c r="M1044" s="17">
        <v>118.56</v>
      </c>
      <c r="N1044" s="17">
        <v>99.16</v>
      </c>
      <c r="O1044" s="17" t="s">
        <v>175</v>
      </c>
      <c r="P1044" t="s">
        <v>54</v>
      </c>
      <c r="Q1044" t="s">
        <v>7575</v>
      </c>
      <c r="S1044" s="18"/>
    </row>
    <row r="1045" spans="1:19" x14ac:dyDescent="0.3">
      <c r="A1045" t="s">
        <v>10939</v>
      </c>
      <c r="B1045" s="2">
        <v>45387</v>
      </c>
      <c r="C1045" t="s">
        <v>148</v>
      </c>
      <c r="D1045" t="s">
        <v>42</v>
      </c>
      <c r="E1045" t="s">
        <v>63</v>
      </c>
      <c r="F1045" t="s">
        <v>51</v>
      </c>
      <c r="G1045" t="s">
        <v>52</v>
      </c>
      <c r="H1045" s="29">
        <v>6</v>
      </c>
      <c r="I1045" s="17">
        <v>31.49</v>
      </c>
      <c r="J1045" s="17">
        <v>50.85</v>
      </c>
      <c r="K1045" s="17">
        <v>19.360000000000003</v>
      </c>
      <c r="L1045" s="17">
        <v>305.10000000000002</v>
      </c>
      <c r="M1045" s="17">
        <v>188.94</v>
      </c>
      <c r="N1045" s="17">
        <v>116.16000000000003</v>
      </c>
      <c r="O1045" s="17" t="s">
        <v>175</v>
      </c>
      <c r="P1045" t="s">
        <v>54</v>
      </c>
      <c r="Q1045" t="s">
        <v>14024</v>
      </c>
      <c r="S1045" s="18"/>
    </row>
    <row r="1046" spans="1:19" x14ac:dyDescent="0.3">
      <c r="A1046" t="s">
        <v>11815</v>
      </c>
      <c r="B1046" s="2">
        <v>45387</v>
      </c>
      <c r="C1046" t="s">
        <v>376</v>
      </c>
      <c r="D1046" t="s">
        <v>168</v>
      </c>
      <c r="E1046" t="s">
        <v>293</v>
      </c>
      <c r="F1046" t="s">
        <v>93</v>
      </c>
      <c r="G1046" t="s">
        <v>217</v>
      </c>
      <c r="H1046" s="29">
        <f>Data[[#This Row],[Totale_Vendita]]/Data[[#This Row],[Prezzo_Unitario]]</f>
        <v>3.1461913855293866</v>
      </c>
      <c r="I1046" s="17">
        <v>25.638385269121823</v>
      </c>
      <c r="J1046" s="17">
        <v>47.13</v>
      </c>
      <c r="K1046" s="17">
        <v>21.49161473087818</v>
      </c>
      <c r="L1046" s="17">
        <v>148.28</v>
      </c>
      <c r="M1046" s="17">
        <v>80.663266872594605</v>
      </c>
      <c r="N1046" s="17">
        <v>67.616733127405396</v>
      </c>
      <c r="O1046" s="17" t="s">
        <v>175</v>
      </c>
      <c r="P1046" t="s">
        <v>30</v>
      </c>
      <c r="Q1046" t="s">
        <v>1146</v>
      </c>
      <c r="S1046" s="18"/>
    </row>
    <row r="1047" spans="1:19" x14ac:dyDescent="0.3">
      <c r="A1047" t="s">
        <v>850</v>
      </c>
      <c r="B1047" s="2">
        <v>45388</v>
      </c>
      <c r="C1047" t="s">
        <v>148</v>
      </c>
      <c r="D1047" t="s">
        <v>42</v>
      </c>
      <c r="E1047" t="s">
        <v>63</v>
      </c>
      <c r="F1047" t="s">
        <v>18</v>
      </c>
      <c r="G1047" t="s">
        <v>19</v>
      </c>
      <c r="H1047" s="29">
        <v>4</v>
      </c>
      <c r="I1047" s="17">
        <v>46.86</v>
      </c>
      <c r="J1047" s="17">
        <v>80.989999999999995</v>
      </c>
      <c r="K1047" s="17">
        <v>34.129999999999995</v>
      </c>
      <c r="L1047" s="17">
        <v>323.95999999999998</v>
      </c>
      <c r="M1047" s="17">
        <v>187.44</v>
      </c>
      <c r="N1047" s="17">
        <v>136.51999999999998</v>
      </c>
      <c r="O1047" s="17" t="s">
        <v>20</v>
      </c>
      <c r="P1047" t="s">
        <v>54</v>
      </c>
      <c r="Q1047" t="s">
        <v>14024</v>
      </c>
      <c r="S1047" s="18"/>
    </row>
    <row r="1048" spans="1:19" x14ac:dyDescent="0.3">
      <c r="A1048" t="s">
        <v>921</v>
      </c>
      <c r="B1048" s="2">
        <v>45388</v>
      </c>
      <c r="C1048" t="s">
        <v>334</v>
      </c>
      <c r="D1048" t="s">
        <v>91</v>
      </c>
      <c r="E1048" t="s">
        <v>92</v>
      </c>
      <c r="F1048" t="s">
        <v>27</v>
      </c>
      <c r="G1048" t="s">
        <v>109</v>
      </c>
      <c r="H1048" s="29">
        <v>3</v>
      </c>
      <c r="I1048" s="17">
        <v>6.74</v>
      </c>
      <c r="J1048" s="17">
        <v>8.44</v>
      </c>
      <c r="K1048" s="17">
        <v>1.6999999999999993</v>
      </c>
      <c r="L1048" s="17">
        <v>25.32</v>
      </c>
      <c r="M1048" s="17">
        <v>20.22</v>
      </c>
      <c r="N1048" s="17">
        <v>5.1000000000000014</v>
      </c>
      <c r="O1048" s="17" t="s">
        <v>13992</v>
      </c>
      <c r="P1048" t="s">
        <v>21</v>
      </c>
      <c r="Q1048" t="s">
        <v>922</v>
      </c>
      <c r="S1048" s="18"/>
    </row>
    <row r="1049" spans="1:19" x14ac:dyDescent="0.3">
      <c r="A1049" t="s">
        <v>943</v>
      </c>
      <c r="B1049" s="2">
        <v>45388</v>
      </c>
      <c r="C1049" t="s">
        <v>202</v>
      </c>
      <c r="D1049" t="s">
        <v>58</v>
      </c>
      <c r="E1049" t="s">
        <v>59</v>
      </c>
      <c r="F1049" t="s">
        <v>51</v>
      </c>
      <c r="G1049" t="s">
        <v>119</v>
      </c>
      <c r="H1049" s="29">
        <v>1</v>
      </c>
      <c r="I1049" s="17">
        <v>17.559999999999999</v>
      </c>
      <c r="J1049" s="17">
        <v>25.71</v>
      </c>
      <c r="K1049" s="17">
        <v>8.1500000000000021</v>
      </c>
      <c r="L1049" s="17">
        <v>25.71</v>
      </c>
      <c r="M1049" s="17">
        <v>17.559999999999999</v>
      </c>
      <c r="N1049" s="17">
        <v>8.1500000000000021</v>
      </c>
      <c r="O1049" s="17" t="s">
        <v>14024</v>
      </c>
      <c r="P1049" t="s">
        <v>54</v>
      </c>
      <c r="Q1049" t="s">
        <v>944</v>
      </c>
      <c r="S1049" s="18"/>
    </row>
    <row r="1050" spans="1:19" x14ac:dyDescent="0.3">
      <c r="A1050" t="s">
        <v>955</v>
      </c>
      <c r="B1050" s="2">
        <v>45388</v>
      </c>
      <c r="C1050" t="s">
        <v>334</v>
      </c>
      <c r="D1050" t="s">
        <v>91</v>
      </c>
      <c r="E1050" t="s">
        <v>92</v>
      </c>
      <c r="F1050" t="s">
        <v>76</v>
      </c>
      <c r="G1050" t="s">
        <v>149</v>
      </c>
      <c r="H1050" s="29">
        <v>3</v>
      </c>
      <c r="I1050" s="17">
        <v>9.69</v>
      </c>
      <c r="J1050" s="17">
        <v>13.520000000000001</v>
      </c>
      <c r="K1050" s="17">
        <v>3.8300000000000018</v>
      </c>
      <c r="L1050" s="17">
        <v>40.56</v>
      </c>
      <c r="M1050" s="17">
        <v>29.07</v>
      </c>
      <c r="N1050" s="17">
        <v>11.490000000000002</v>
      </c>
      <c r="O1050" s="17" t="s">
        <v>175</v>
      </c>
      <c r="P1050" t="s">
        <v>54</v>
      </c>
      <c r="Q1050" t="s">
        <v>956</v>
      </c>
      <c r="S1050" s="18"/>
    </row>
    <row r="1051" spans="1:19" x14ac:dyDescent="0.3">
      <c r="A1051" t="s">
        <v>1521</v>
      </c>
      <c r="B1051" s="2">
        <v>45388</v>
      </c>
      <c r="C1051" t="s">
        <v>190</v>
      </c>
      <c r="D1051" t="s">
        <v>16</v>
      </c>
      <c r="E1051" t="s">
        <v>186</v>
      </c>
      <c r="F1051" t="s">
        <v>51</v>
      </c>
      <c r="G1051" t="s">
        <v>126</v>
      </c>
      <c r="H1051" s="29">
        <v>2</v>
      </c>
      <c r="I1051" s="17">
        <v>3.65</v>
      </c>
      <c r="J1051" s="17">
        <v>6.26</v>
      </c>
      <c r="K1051" s="17">
        <v>2.61</v>
      </c>
      <c r="L1051" s="17">
        <v>12.52</v>
      </c>
      <c r="M1051" s="17">
        <v>7.3</v>
      </c>
      <c r="N1051" s="17">
        <v>5.22</v>
      </c>
      <c r="O1051" s="17" t="s">
        <v>20</v>
      </c>
      <c r="P1051" t="s">
        <v>30</v>
      </c>
      <c r="Q1051" t="s">
        <v>1522</v>
      </c>
      <c r="S1051" s="18"/>
    </row>
    <row r="1052" spans="1:19" x14ac:dyDescent="0.3">
      <c r="A1052" t="s">
        <v>1732</v>
      </c>
      <c r="B1052" s="2">
        <v>45388</v>
      </c>
      <c r="C1052" t="s">
        <v>334</v>
      </c>
      <c r="D1052" t="s">
        <v>91</v>
      </c>
      <c r="E1052" t="s">
        <v>92</v>
      </c>
      <c r="F1052" t="s">
        <v>18</v>
      </c>
      <c r="G1052" t="s">
        <v>99</v>
      </c>
      <c r="H1052" s="29">
        <v>6</v>
      </c>
      <c r="I1052" s="17">
        <v>8.6999999999999993</v>
      </c>
      <c r="J1052" s="17">
        <v>12.85</v>
      </c>
      <c r="K1052" s="17">
        <v>4.1500000000000004</v>
      </c>
      <c r="L1052" s="17">
        <v>77.099999999999994</v>
      </c>
      <c r="M1052" s="17">
        <v>52.199999999999996</v>
      </c>
      <c r="N1052" s="17">
        <v>24.9</v>
      </c>
      <c r="O1052" s="17" t="s">
        <v>20</v>
      </c>
      <c r="P1052" t="s">
        <v>30</v>
      </c>
      <c r="Q1052" t="s">
        <v>1733</v>
      </c>
      <c r="S1052" s="18"/>
    </row>
    <row r="1053" spans="1:19" x14ac:dyDescent="0.3">
      <c r="A1053" t="s">
        <v>2606</v>
      </c>
      <c r="B1053" s="2">
        <v>45388</v>
      </c>
      <c r="C1053" t="s">
        <v>202</v>
      </c>
      <c r="D1053" t="s">
        <v>58</v>
      </c>
      <c r="E1053" t="s">
        <v>59</v>
      </c>
      <c r="F1053" t="s">
        <v>93</v>
      </c>
      <c r="G1053" t="s">
        <v>94</v>
      </c>
      <c r="H1053" s="29">
        <v>7</v>
      </c>
      <c r="I1053" s="17">
        <v>24.14</v>
      </c>
      <c r="J1053" s="17">
        <v>38.050000000000004</v>
      </c>
      <c r="K1053" s="17">
        <v>13.910000000000004</v>
      </c>
      <c r="L1053" s="17">
        <v>266.35000000000002</v>
      </c>
      <c r="M1053" s="17">
        <v>168.98000000000002</v>
      </c>
      <c r="N1053" s="17">
        <v>97.37</v>
      </c>
      <c r="O1053" s="17" t="s">
        <v>20</v>
      </c>
      <c r="P1053" t="s">
        <v>30</v>
      </c>
      <c r="Q1053" t="s">
        <v>2607</v>
      </c>
      <c r="S1053" s="18"/>
    </row>
    <row r="1054" spans="1:19" x14ac:dyDescent="0.3">
      <c r="A1054" t="s">
        <v>3428</v>
      </c>
      <c r="B1054" s="2">
        <v>45388</v>
      </c>
      <c r="C1054" t="s">
        <v>190</v>
      </c>
      <c r="D1054" t="s">
        <v>16</v>
      </c>
      <c r="E1054" t="s">
        <v>186</v>
      </c>
      <c r="F1054" t="s">
        <v>27</v>
      </c>
      <c r="G1054" t="s">
        <v>28</v>
      </c>
      <c r="H1054" s="29">
        <v>6</v>
      </c>
      <c r="I1054" s="17">
        <v>36.549999999999997</v>
      </c>
      <c r="J1054" s="17">
        <v>44.57</v>
      </c>
      <c r="K1054" s="17">
        <v>8.0200000000000031</v>
      </c>
      <c r="L1054" s="17">
        <v>267.42</v>
      </c>
      <c r="M1054" s="17">
        <v>219.29999999999998</v>
      </c>
      <c r="N1054" s="17">
        <v>48.120000000000033</v>
      </c>
      <c r="O1054" s="17" t="s">
        <v>13992</v>
      </c>
      <c r="P1054" t="s">
        <v>54</v>
      </c>
      <c r="Q1054" t="s">
        <v>14024</v>
      </c>
      <c r="S1054" s="18"/>
    </row>
    <row r="1055" spans="1:19" x14ac:dyDescent="0.3">
      <c r="A1055" t="s">
        <v>5056</v>
      </c>
      <c r="B1055" s="2">
        <v>45388</v>
      </c>
      <c r="C1055" t="s">
        <v>202</v>
      </c>
      <c r="D1055" t="s">
        <v>58</v>
      </c>
      <c r="E1055" t="s">
        <v>59</v>
      </c>
      <c r="F1055" t="s">
        <v>18</v>
      </c>
      <c r="G1055" t="s">
        <v>19</v>
      </c>
      <c r="H1055" s="29">
        <v>3</v>
      </c>
      <c r="I1055" s="17">
        <v>27.45</v>
      </c>
      <c r="J1055" s="17">
        <v>37.910000000000004</v>
      </c>
      <c r="K1055" s="17">
        <v>10.460000000000004</v>
      </c>
      <c r="L1055" s="17">
        <v>113.73</v>
      </c>
      <c r="M1055" s="17">
        <v>82.35</v>
      </c>
      <c r="N1055" s="17">
        <v>31.38000000000001</v>
      </c>
      <c r="O1055" s="17" t="s">
        <v>175</v>
      </c>
      <c r="P1055" t="s">
        <v>54</v>
      </c>
      <c r="Q1055" t="s">
        <v>5057</v>
      </c>
      <c r="S1055" s="18"/>
    </row>
    <row r="1056" spans="1:19" x14ac:dyDescent="0.3">
      <c r="A1056" t="s">
        <v>6100</v>
      </c>
      <c r="B1056" s="2">
        <v>45388</v>
      </c>
      <c r="C1056" t="s">
        <v>148</v>
      </c>
      <c r="D1056" t="s">
        <v>42</v>
      </c>
      <c r="E1056" t="s">
        <v>63</v>
      </c>
      <c r="F1056" t="s">
        <v>51</v>
      </c>
      <c r="G1056" t="s">
        <v>126</v>
      </c>
      <c r="H1056" s="29">
        <v>3</v>
      </c>
      <c r="I1056" s="17">
        <v>4.71</v>
      </c>
      <c r="J1056" s="17">
        <v>8.33</v>
      </c>
      <c r="K1056" s="17">
        <v>3.62</v>
      </c>
      <c r="L1056" s="17">
        <v>24.99</v>
      </c>
      <c r="M1056" s="17">
        <v>14.129999999999999</v>
      </c>
      <c r="N1056" s="17">
        <v>10.86</v>
      </c>
      <c r="O1056" s="17" t="s">
        <v>175</v>
      </c>
      <c r="P1056" t="s">
        <v>54</v>
      </c>
      <c r="Q1056" t="s">
        <v>6101</v>
      </c>
      <c r="S1056" s="18"/>
    </row>
    <row r="1057" spans="1:19" x14ac:dyDescent="0.3">
      <c r="A1057" t="s">
        <v>6744</v>
      </c>
      <c r="B1057" s="2">
        <v>45388</v>
      </c>
      <c r="C1057" t="s">
        <v>394</v>
      </c>
      <c r="D1057" t="s">
        <v>25</v>
      </c>
      <c r="E1057" t="s">
        <v>104</v>
      </c>
      <c r="F1057" t="s">
        <v>76</v>
      </c>
      <c r="G1057" t="s">
        <v>170</v>
      </c>
      <c r="H1057" s="29">
        <v>2</v>
      </c>
      <c r="I1057" s="17">
        <v>25.53</v>
      </c>
      <c r="J1057" s="17">
        <v>33.83</v>
      </c>
      <c r="K1057" s="17">
        <v>8.2999999999999972</v>
      </c>
      <c r="L1057" s="17">
        <v>67.66</v>
      </c>
      <c r="M1057" s="17">
        <v>51.06</v>
      </c>
      <c r="N1057" s="17">
        <v>16.599999999999994</v>
      </c>
      <c r="O1057" s="17" t="s">
        <v>13993</v>
      </c>
      <c r="P1057" t="s">
        <v>30</v>
      </c>
      <c r="Q1057" t="s">
        <v>6745</v>
      </c>
      <c r="S1057" s="18"/>
    </row>
    <row r="1058" spans="1:19" x14ac:dyDescent="0.3">
      <c r="A1058" t="s">
        <v>8550</v>
      </c>
      <c r="B1058" s="2">
        <v>45388</v>
      </c>
      <c r="C1058" t="s">
        <v>190</v>
      </c>
      <c r="D1058" t="s">
        <v>16</v>
      </c>
      <c r="E1058" t="s">
        <v>186</v>
      </c>
      <c r="F1058" t="s">
        <v>27</v>
      </c>
      <c r="G1058" t="s">
        <v>187</v>
      </c>
      <c r="H1058" s="29">
        <v>5</v>
      </c>
      <c r="I1058" s="17">
        <v>100.69</v>
      </c>
      <c r="J1058" s="17">
        <v>173.92000000000002</v>
      </c>
      <c r="K1058" s="17">
        <v>73.230000000000018</v>
      </c>
      <c r="L1058" s="17">
        <v>869.6</v>
      </c>
      <c r="M1058" s="17">
        <v>503.45</v>
      </c>
      <c r="N1058" s="17">
        <v>366.15000000000003</v>
      </c>
      <c r="O1058" s="17" t="s">
        <v>13992</v>
      </c>
      <c r="P1058" t="s">
        <v>54</v>
      </c>
      <c r="Q1058" t="s">
        <v>6911</v>
      </c>
      <c r="S1058" s="18"/>
    </row>
    <row r="1059" spans="1:19" x14ac:dyDescent="0.3">
      <c r="A1059" t="s">
        <v>11952</v>
      </c>
      <c r="B1059" s="2">
        <v>45388</v>
      </c>
      <c r="C1059" t="s">
        <v>394</v>
      </c>
      <c r="D1059" t="s">
        <v>25</v>
      </c>
      <c r="E1059" t="s">
        <v>104</v>
      </c>
      <c r="F1059" t="s">
        <v>27</v>
      </c>
      <c r="G1059" t="s">
        <v>109</v>
      </c>
      <c r="H1059" s="29">
        <v>4</v>
      </c>
      <c r="I1059" s="17">
        <v>8.73</v>
      </c>
      <c r="J1059" s="17">
        <v>16.170000000000002</v>
      </c>
      <c r="K1059" s="17">
        <v>7.4400000000000013</v>
      </c>
      <c r="L1059" s="17">
        <v>64.680000000000007</v>
      </c>
      <c r="M1059" s="17">
        <v>34.92</v>
      </c>
      <c r="N1059" s="17">
        <v>29.760000000000005</v>
      </c>
      <c r="O1059" s="17" t="s">
        <v>13993</v>
      </c>
      <c r="P1059" t="s">
        <v>30</v>
      </c>
      <c r="Q1059" t="s">
        <v>9734</v>
      </c>
      <c r="S1059" s="18"/>
    </row>
    <row r="1060" spans="1:19" x14ac:dyDescent="0.3">
      <c r="A1060" t="s">
        <v>12557</v>
      </c>
      <c r="B1060" s="2">
        <v>45388</v>
      </c>
      <c r="C1060" t="s">
        <v>135</v>
      </c>
      <c r="D1060" t="s">
        <v>34</v>
      </c>
      <c r="E1060" t="s">
        <v>35</v>
      </c>
      <c r="F1060" t="s">
        <v>18</v>
      </c>
      <c r="G1060" t="s">
        <v>44</v>
      </c>
      <c r="H1060" s="29">
        <v>2</v>
      </c>
      <c r="I1060" s="17">
        <v>14.9</v>
      </c>
      <c r="J1060" s="17">
        <v>24.17</v>
      </c>
      <c r="K1060" s="17">
        <v>9.2700000000000014</v>
      </c>
      <c r="L1060" s="17">
        <v>48.34</v>
      </c>
      <c r="M1060" s="17">
        <v>29.8</v>
      </c>
      <c r="N1060" s="17">
        <v>18.540000000000003</v>
      </c>
      <c r="O1060" s="17" t="s">
        <v>13993</v>
      </c>
      <c r="P1060" t="s">
        <v>30</v>
      </c>
      <c r="Q1060" t="s">
        <v>4985</v>
      </c>
      <c r="S1060" s="18"/>
    </row>
    <row r="1061" spans="1:19" x14ac:dyDescent="0.3">
      <c r="A1061" t="s">
        <v>13464</v>
      </c>
      <c r="B1061" s="2">
        <v>45388</v>
      </c>
      <c r="C1061" t="s">
        <v>129</v>
      </c>
      <c r="D1061" t="s">
        <v>130</v>
      </c>
      <c r="E1061" t="s">
        <v>131</v>
      </c>
      <c r="F1061" t="s">
        <v>76</v>
      </c>
      <c r="G1061" t="s">
        <v>170</v>
      </c>
      <c r="H1061" s="29">
        <v>7</v>
      </c>
      <c r="I1061" s="17">
        <v>25.42</v>
      </c>
      <c r="J1061" s="17">
        <v>36.92</v>
      </c>
      <c r="K1061" s="17">
        <v>11.5</v>
      </c>
      <c r="L1061" s="17">
        <v>258.44</v>
      </c>
      <c r="M1061" s="17">
        <v>177.94</v>
      </c>
      <c r="N1061" s="17">
        <v>80.5</v>
      </c>
      <c r="O1061" s="17" t="s">
        <v>53</v>
      </c>
      <c r="P1061" t="s">
        <v>54</v>
      </c>
      <c r="Q1061" t="s">
        <v>8479</v>
      </c>
      <c r="S1061" s="18"/>
    </row>
    <row r="1062" spans="1:19" x14ac:dyDescent="0.3">
      <c r="A1062" t="s">
        <v>2109</v>
      </c>
      <c r="B1062" s="2">
        <v>45389</v>
      </c>
      <c r="C1062" t="s">
        <v>202</v>
      </c>
      <c r="D1062" t="s">
        <v>58</v>
      </c>
      <c r="E1062" t="s">
        <v>59</v>
      </c>
      <c r="F1062" t="s">
        <v>93</v>
      </c>
      <c r="G1062" t="s">
        <v>141</v>
      </c>
      <c r="H1062" s="29">
        <f>Data[[#This Row],[Totale_Vendita]]/Data[[#This Row],[Prezzo_Unitario]]</f>
        <v>1.756842775302355</v>
      </c>
      <c r="I1062" s="17">
        <v>11.24</v>
      </c>
      <c r="J1062" s="17">
        <v>47.13</v>
      </c>
      <c r="K1062" s="17">
        <v>35.89</v>
      </c>
      <c r="L1062" s="17">
        <v>82.8</v>
      </c>
      <c r="M1062" s="17">
        <v>19.746912794398469</v>
      </c>
      <c r="N1062" s="17">
        <v>63.053087205601528</v>
      </c>
      <c r="O1062" s="17" t="s">
        <v>175</v>
      </c>
      <c r="P1062" t="s">
        <v>54</v>
      </c>
      <c r="Q1062" t="s">
        <v>2110</v>
      </c>
      <c r="S1062" s="18"/>
    </row>
    <row r="1063" spans="1:19" x14ac:dyDescent="0.3">
      <c r="A1063" t="s">
        <v>6259</v>
      </c>
      <c r="B1063" s="2">
        <v>45389</v>
      </c>
      <c r="C1063" t="s">
        <v>73</v>
      </c>
      <c r="D1063" t="s">
        <v>74</v>
      </c>
      <c r="E1063" t="s">
        <v>312</v>
      </c>
      <c r="F1063" t="s">
        <v>93</v>
      </c>
      <c r="G1063" t="s">
        <v>141</v>
      </c>
      <c r="H1063" s="29">
        <v>3</v>
      </c>
      <c r="I1063" s="17">
        <v>8.7100000000000009</v>
      </c>
      <c r="J1063" s="17">
        <v>14.86</v>
      </c>
      <c r="K1063" s="17">
        <v>6.1499999999999986</v>
      </c>
      <c r="L1063" s="17">
        <v>44.58</v>
      </c>
      <c r="M1063" s="17">
        <v>26.130000000000003</v>
      </c>
      <c r="N1063" s="17">
        <v>18.449999999999996</v>
      </c>
      <c r="O1063" s="17" t="s">
        <v>13993</v>
      </c>
      <c r="P1063" t="s">
        <v>21</v>
      </c>
      <c r="Q1063" t="s">
        <v>14024</v>
      </c>
      <c r="S1063" s="18"/>
    </row>
    <row r="1064" spans="1:19" x14ac:dyDescent="0.3">
      <c r="A1064" t="s">
        <v>6590</v>
      </c>
      <c r="B1064" s="2">
        <v>45389</v>
      </c>
      <c r="C1064" t="s">
        <v>307</v>
      </c>
      <c r="D1064" t="s">
        <v>68</v>
      </c>
      <c r="E1064" t="s">
        <v>229</v>
      </c>
      <c r="F1064" t="s">
        <v>51</v>
      </c>
      <c r="G1064" t="s">
        <v>126</v>
      </c>
      <c r="H1064" s="29">
        <v>13</v>
      </c>
      <c r="I1064" s="17">
        <v>5.65</v>
      </c>
      <c r="J1064" s="17">
        <v>8.5500000000000007</v>
      </c>
      <c r="K1064" s="17">
        <v>2.9000000000000004</v>
      </c>
      <c r="L1064" s="17">
        <v>111.15</v>
      </c>
      <c r="M1064" s="17">
        <v>73.45</v>
      </c>
      <c r="N1064" s="17">
        <v>37.700000000000003</v>
      </c>
      <c r="O1064" s="17" t="s">
        <v>53</v>
      </c>
      <c r="P1064" t="s">
        <v>30</v>
      </c>
      <c r="Q1064" t="s">
        <v>3218</v>
      </c>
      <c r="S1064" s="18"/>
    </row>
    <row r="1065" spans="1:19" x14ac:dyDescent="0.3">
      <c r="A1065" t="s">
        <v>8492</v>
      </c>
      <c r="B1065" s="2">
        <v>45389</v>
      </c>
      <c r="C1065" t="s">
        <v>376</v>
      </c>
      <c r="D1065" t="s">
        <v>168</v>
      </c>
      <c r="E1065" t="s">
        <v>293</v>
      </c>
      <c r="F1065" t="s">
        <v>51</v>
      </c>
      <c r="G1065" t="s">
        <v>70</v>
      </c>
      <c r="H1065" s="29">
        <v>7</v>
      </c>
      <c r="I1065" s="17">
        <v>6.7</v>
      </c>
      <c r="J1065" s="17">
        <v>9.09</v>
      </c>
      <c r="K1065" s="17">
        <v>2.3899999999999997</v>
      </c>
      <c r="L1065" s="17">
        <v>63.63</v>
      </c>
      <c r="M1065" s="17">
        <v>46.9</v>
      </c>
      <c r="N1065" s="17">
        <v>16.730000000000004</v>
      </c>
      <c r="O1065" s="17" t="s">
        <v>13992</v>
      </c>
      <c r="P1065" t="s">
        <v>21</v>
      </c>
      <c r="Q1065" t="s">
        <v>6076</v>
      </c>
      <c r="S1065" s="18"/>
    </row>
    <row r="1066" spans="1:19" x14ac:dyDescent="0.3">
      <c r="A1066" t="s">
        <v>12712</v>
      </c>
      <c r="B1066" s="2">
        <v>45389</v>
      </c>
      <c r="C1066" t="s">
        <v>307</v>
      </c>
      <c r="D1066" t="s">
        <v>68</v>
      </c>
      <c r="E1066" t="s">
        <v>229</v>
      </c>
      <c r="F1066" t="s">
        <v>76</v>
      </c>
      <c r="G1066" t="s">
        <v>170</v>
      </c>
      <c r="H1066" s="29">
        <v>3</v>
      </c>
      <c r="I1066" s="17">
        <v>26.007507507507519</v>
      </c>
      <c r="J1066" s="17">
        <v>53.78</v>
      </c>
      <c r="K1066" s="17">
        <v>27.772492492492482</v>
      </c>
      <c r="L1066" s="17">
        <v>161.34</v>
      </c>
      <c r="M1066" s="17">
        <v>78.022522522522564</v>
      </c>
      <c r="N1066" s="17">
        <v>83.317477477477439</v>
      </c>
      <c r="O1066" s="17" t="s">
        <v>175</v>
      </c>
      <c r="P1066" t="s">
        <v>21</v>
      </c>
      <c r="Q1066" t="s">
        <v>14024</v>
      </c>
      <c r="S1066" s="18"/>
    </row>
    <row r="1067" spans="1:19" x14ac:dyDescent="0.3">
      <c r="A1067" t="s">
        <v>12811</v>
      </c>
      <c r="B1067" s="2">
        <v>45389</v>
      </c>
      <c r="C1067" t="s">
        <v>148</v>
      </c>
      <c r="D1067" t="s">
        <v>42</v>
      </c>
      <c r="E1067" t="s">
        <v>63</v>
      </c>
      <c r="F1067" t="s">
        <v>27</v>
      </c>
      <c r="G1067" t="s">
        <v>109</v>
      </c>
      <c r="H1067" s="29">
        <v>5</v>
      </c>
      <c r="I1067" s="17">
        <v>8.4499999999999993</v>
      </c>
      <c r="J1067" s="17">
        <v>12</v>
      </c>
      <c r="K1067" s="17">
        <v>3.5500000000000007</v>
      </c>
      <c r="L1067" s="17">
        <v>60</v>
      </c>
      <c r="M1067" s="17">
        <v>42.25</v>
      </c>
      <c r="N1067" s="17">
        <v>17.75</v>
      </c>
      <c r="O1067" s="17" t="s">
        <v>13993</v>
      </c>
      <c r="P1067" t="s">
        <v>54</v>
      </c>
      <c r="Q1067" t="s">
        <v>12812</v>
      </c>
      <c r="S1067" s="18"/>
    </row>
    <row r="1068" spans="1:19" x14ac:dyDescent="0.3">
      <c r="A1068" t="s">
        <v>399</v>
      </c>
      <c r="B1068" s="2">
        <v>45390</v>
      </c>
      <c r="C1068" t="s">
        <v>129</v>
      </c>
      <c r="D1068" t="s">
        <v>130</v>
      </c>
      <c r="E1068" t="s">
        <v>131</v>
      </c>
      <c r="F1068" t="s">
        <v>93</v>
      </c>
      <c r="G1068" t="s">
        <v>141</v>
      </c>
      <c r="H1068" s="29">
        <v>3</v>
      </c>
      <c r="I1068" s="17">
        <v>11.99</v>
      </c>
      <c r="J1068" s="17">
        <v>19.330000000000002</v>
      </c>
      <c r="K1068" s="17">
        <v>7.3400000000000016</v>
      </c>
      <c r="L1068" s="17">
        <v>57.99</v>
      </c>
      <c r="M1068" s="17">
        <v>35.97</v>
      </c>
      <c r="N1068" s="17">
        <v>22.020000000000003</v>
      </c>
      <c r="O1068" s="17" t="s">
        <v>175</v>
      </c>
      <c r="P1068" t="s">
        <v>30</v>
      </c>
      <c r="Q1068" t="s">
        <v>400</v>
      </c>
      <c r="S1068" s="18"/>
    </row>
    <row r="1069" spans="1:19" x14ac:dyDescent="0.3">
      <c r="A1069" t="s">
        <v>1443</v>
      </c>
      <c r="B1069" s="2">
        <v>45390</v>
      </c>
      <c r="C1069" t="s">
        <v>376</v>
      </c>
      <c r="D1069" t="s">
        <v>168</v>
      </c>
      <c r="E1069" t="s">
        <v>293</v>
      </c>
      <c r="F1069" t="s">
        <v>76</v>
      </c>
      <c r="G1069" t="s">
        <v>170</v>
      </c>
      <c r="H1069" s="29">
        <v>4</v>
      </c>
      <c r="I1069" s="17">
        <v>23.96</v>
      </c>
      <c r="J1069" s="17">
        <v>30.36</v>
      </c>
      <c r="K1069" s="17">
        <v>6.3999999999999986</v>
      </c>
      <c r="L1069" s="17">
        <v>121.44</v>
      </c>
      <c r="M1069" s="17">
        <v>95.84</v>
      </c>
      <c r="N1069" s="17">
        <v>25.599999999999994</v>
      </c>
      <c r="O1069" s="17" t="s">
        <v>20</v>
      </c>
      <c r="P1069" t="s">
        <v>21</v>
      </c>
      <c r="Q1069" t="s">
        <v>14024</v>
      </c>
      <c r="S1069" s="18"/>
    </row>
    <row r="1070" spans="1:19" x14ac:dyDescent="0.3">
      <c r="A1070" t="s">
        <v>2280</v>
      </c>
      <c r="B1070" s="2">
        <v>45390</v>
      </c>
      <c r="C1070" t="s">
        <v>190</v>
      </c>
      <c r="D1070" t="s">
        <v>16</v>
      </c>
      <c r="E1070" t="s">
        <v>186</v>
      </c>
      <c r="F1070" t="s">
        <v>51</v>
      </c>
      <c r="G1070" t="s">
        <v>119</v>
      </c>
      <c r="H1070" s="29">
        <v>6</v>
      </c>
      <c r="I1070" s="17">
        <v>15.42</v>
      </c>
      <c r="J1070" s="17">
        <v>19.7</v>
      </c>
      <c r="K1070" s="17">
        <v>4.2799999999999994</v>
      </c>
      <c r="L1070" s="17">
        <v>118.2</v>
      </c>
      <c r="M1070" s="17">
        <v>92.52</v>
      </c>
      <c r="N1070" s="17">
        <v>25.680000000000007</v>
      </c>
      <c r="O1070" s="17" t="s">
        <v>20</v>
      </c>
      <c r="P1070" t="s">
        <v>21</v>
      </c>
      <c r="Q1070" t="s">
        <v>2281</v>
      </c>
      <c r="S1070" s="18"/>
    </row>
    <row r="1071" spans="1:19" x14ac:dyDescent="0.3">
      <c r="A1071" t="s">
        <v>4156</v>
      </c>
      <c r="B1071" s="2">
        <v>45390</v>
      </c>
      <c r="C1071" t="s">
        <v>334</v>
      </c>
      <c r="D1071" t="s">
        <v>91</v>
      </c>
      <c r="E1071" t="s">
        <v>92</v>
      </c>
      <c r="F1071" t="s">
        <v>76</v>
      </c>
      <c r="G1071" t="s">
        <v>77</v>
      </c>
      <c r="H1071" s="29">
        <v>8</v>
      </c>
      <c r="I1071" s="17">
        <v>19.91</v>
      </c>
      <c r="J1071" s="17">
        <v>34.56</v>
      </c>
      <c r="K1071" s="17">
        <v>14.650000000000002</v>
      </c>
      <c r="L1071" s="17">
        <v>276.48</v>
      </c>
      <c r="M1071" s="17">
        <v>159.28</v>
      </c>
      <c r="N1071" s="17">
        <v>117.20000000000002</v>
      </c>
      <c r="O1071" s="17" t="s">
        <v>13993</v>
      </c>
      <c r="P1071" t="s">
        <v>54</v>
      </c>
      <c r="Q1071" t="s">
        <v>4157</v>
      </c>
      <c r="S1071" s="18"/>
    </row>
    <row r="1072" spans="1:19" x14ac:dyDescent="0.3">
      <c r="A1072" t="s">
        <v>4550</v>
      </c>
      <c r="B1072" s="2">
        <v>45390</v>
      </c>
      <c r="C1072" t="s">
        <v>73</v>
      </c>
      <c r="D1072" t="s">
        <v>74</v>
      </c>
      <c r="E1072" t="s">
        <v>312</v>
      </c>
      <c r="F1072" t="s">
        <v>51</v>
      </c>
      <c r="G1072" t="s">
        <v>119</v>
      </c>
      <c r="H1072" s="29">
        <v>7</v>
      </c>
      <c r="I1072" s="17">
        <v>17.04</v>
      </c>
      <c r="J1072" s="17">
        <v>21.580000000000002</v>
      </c>
      <c r="K1072" s="17">
        <v>4.5400000000000027</v>
      </c>
      <c r="L1072" s="17">
        <v>151.06</v>
      </c>
      <c r="M1072" s="17">
        <v>119.28</v>
      </c>
      <c r="N1072" s="17">
        <v>31.78</v>
      </c>
      <c r="O1072" s="17" t="s">
        <v>175</v>
      </c>
      <c r="P1072" t="s">
        <v>54</v>
      </c>
      <c r="Q1072" t="s">
        <v>4551</v>
      </c>
      <c r="S1072" s="18"/>
    </row>
    <row r="1073" spans="1:19" x14ac:dyDescent="0.3">
      <c r="A1073" t="s">
        <v>6209</v>
      </c>
      <c r="B1073" s="2">
        <v>45390</v>
      </c>
      <c r="C1073" t="s">
        <v>376</v>
      </c>
      <c r="D1073" t="s">
        <v>168</v>
      </c>
      <c r="E1073" t="s">
        <v>293</v>
      </c>
      <c r="F1073" t="s">
        <v>51</v>
      </c>
      <c r="G1073" t="s">
        <v>126</v>
      </c>
      <c r="H1073" s="29">
        <v>4</v>
      </c>
      <c r="I1073" s="17">
        <v>3.42</v>
      </c>
      <c r="J1073" s="17">
        <v>6.25</v>
      </c>
      <c r="K1073" s="17">
        <v>2.83</v>
      </c>
      <c r="L1073" s="17">
        <v>25</v>
      </c>
      <c r="M1073" s="17">
        <v>13.68</v>
      </c>
      <c r="N1073" s="17">
        <v>11.32</v>
      </c>
      <c r="O1073" s="17" t="s">
        <v>14024</v>
      </c>
      <c r="P1073" t="s">
        <v>30</v>
      </c>
      <c r="Q1073" t="s">
        <v>1861</v>
      </c>
      <c r="S1073" s="18"/>
    </row>
    <row r="1074" spans="1:19" x14ac:dyDescent="0.3">
      <c r="A1074" t="s">
        <v>6237</v>
      </c>
      <c r="B1074" s="2">
        <v>45390</v>
      </c>
      <c r="C1074" t="s">
        <v>190</v>
      </c>
      <c r="D1074" t="s">
        <v>16</v>
      </c>
      <c r="E1074" t="s">
        <v>186</v>
      </c>
      <c r="F1074" t="s">
        <v>18</v>
      </c>
      <c r="G1074" t="s">
        <v>81</v>
      </c>
      <c r="H1074" s="29">
        <v>7</v>
      </c>
      <c r="I1074" s="17">
        <v>26.49</v>
      </c>
      <c r="J1074" s="17">
        <v>49.300000000000004</v>
      </c>
      <c r="K1074" s="17">
        <v>22.810000000000006</v>
      </c>
      <c r="L1074" s="17">
        <v>345.1</v>
      </c>
      <c r="M1074" s="17">
        <v>185.42999999999998</v>
      </c>
      <c r="N1074" s="17">
        <v>159.67000000000004</v>
      </c>
      <c r="O1074" s="17" t="s">
        <v>13993</v>
      </c>
      <c r="P1074" t="s">
        <v>54</v>
      </c>
      <c r="Q1074" t="s">
        <v>4216</v>
      </c>
      <c r="S1074" s="18"/>
    </row>
    <row r="1075" spans="1:19" x14ac:dyDescent="0.3">
      <c r="A1075" t="s">
        <v>6266</v>
      </c>
      <c r="B1075" s="2">
        <v>45390</v>
      </c>
      <c r="C1075" t="s">
        <v>129</v>
      </c>
      <c r="D1075" t="s">
        <v>130</v>
      </c>
      <c r="E1075" t="s">
        <v>131</v>
      </c>
      <c r="F1075" t="s">
        <v>93</v>
      </c>
      <c r="G1075" t="s">
        <v>122</v>
      </c>
      <c r="H1075" s="29">
        <v>10</v>
      </c>
      <c r="I1075" s="17">
        <v>49.96</v>
      </c>
      <c r="J1075" s="17">
        <v>71.5</v>
      </c>
      <c r="K1075" s="17">
        <v>21.54</v>
      </c>
      <c r="L1075" s="17">
        <v>715</v>
      </c>
      <c r="M1075" s="17">
        <v>499.6</v>
      </c>
      <c r="N1075" s="17">
        <v>215.39999999999998</v>
      </c>
      <c r="O1075" s="17" t="s">
        <v>20</v>
      </c>
      <c r="P1075" t="s">
        <v>54</v>
      </c>
      <c r="Q1075" t="s">
        <v>6267</v>
      </c>
      <c r="S1075" s="18"/>
    </row>
    <row r="1076" spans="1:19" x14ac:dyDescent="0.3">
      <c r="A1076" t="s">
        <v>6861</v>
      </c>
      <c r="B1076" s="2">
        <v>45390</v>
      </c>
      <c r="C1076" t="s">
        <v>190</v>
      </c>
      <c r="D1076" t="s">
        <v>16</v>
      </c>
      <c r="E1076" t="s">
        <v>186</v>
      </c>
      <c r="F1076" t="s">
        <v>27</v>
      </c>
      <c r="G1076" t="s">
        <v>36</v>
      </c>
      <c r="H1076" s="29">
        <v>6</v>
      </c>
      <c r="I1076" s="17">
        <v>16.809999999999999</v>
      </c>
      <c r="J1076" s="17">
        <v>30.33</v>
      </c>
      <c r="K1076" s="17">
        <v>13.52</v>
      </c>
      <c r="L1076" s="17">
        <v>181.98</v>
      </c>
      <c r="M1076" s="17">
        <v>100.85999999999999</v>
      </c>
      <c r="N1076" s="17">
        <v>81.12</v>
      </c>
      <c r="O1076" s="17" t="s">
        <v>13992</v>
      </c>
      <c r="P1076" t="s">
        <v>54</v>
      </c>
      <c r="Q1076" t="s">
        <v>6862</v>
      </c>
      <c r="S1076" s="18"/>
    </row>
    <row r="1077" spans="1:19" x14ac:dyDescent="0.3">
      <c r="A1077" t="s">
        <v>7006</v>
      </c>
      <c r="B1077" s="2">
        <v>45390</v>
      </c>
      <c r="C1077" t="s">
        <v>73</v>
      </c>
      <c r="D1077" t="s">
        <v>74</v>
      </c>
      <c r="E1077" t="s">
        <v>312</v>
      </c>
      <c r="F1077" t="s">
        <v>76</v>
      </c>
      <c r="G1077" t="s">
        <v>179</v>
      </c>
      <c r="H1077" s="29">
        <v>5</v>
      </c>
      <c r="I1077" s="17">
        <v>25.04</v>
      </c>
      <c r="J1077" s="17">
        <v>40.239999999999995</v>
      </c>
      <c r="K1077" s="17">
        <v>15.199999999999996</v>
      </c>
      <c r="L1077" s="17">
        <v>201.2</v>
      </c>
      <c r="M1077" s="17">
        <v>125.19999999999999</v>
      </c>
      <c r="N1077" s="17">
        <v>76</v>
      </c>
      <c r="O1077" s="17" t="s">
        <v>13992</v>
      </c>
      <c r="P1077" t="s">
        <v>54</v>
      </c>
      <c r="Q1077" t="s">
        <v>7007</v>
      </c>
      <c r="S1077" s="18"/>
    </row>
    <row r="1078" spans="1:19" x14ac:dyDescent="0.3">
      <c r="A1078" t="s">
        <v>8428</v>
      </c>
      <c r="B1078" s="2">
        <v>45390</v>
      </c>
      <c r="C1078" t="s">
        <v>73</v>
      </c>
      <c r="D1078" t="s">
        <v>74</v>
      </c>
      <c r="E1078" t="s">
        <v>312</v>
      </c>
      <c r="F1078" t="s">
        <v>18</v>
      </c>
      <c r="G1078" t="s">
        <v>224</v>
      </c>
      <c r="H1078" s="29">
        <v>2</v>
      </c>
      <c r="I1078" s="17">
        <v>36.39</v>
      </c>
      <c r="J1078" s="17">
        <v>59.39</v>
      </c>
      <c r="K1078" s="17">
        <v>23</v>
      </c>
      <c r="L1078" s="17">
        <v>118.78</v>
      </c>
      <c r="M1078" s="17">
        <v>72.78</v>
      </c>
      <c r="N1078" s="17">
        <v>46</v>
      </c>
      <c r="O1078" s="17" t="s">
        <v>13993</v>
      </c>
      <c r="P1078" t="s">
        <v>30</v>
      </c>
      <c r="Q1078" t="s">
        <v>8429</v>
      </c>
      <c r="S1078" s="18"/>
    </row>
    <row r="1079" spans="1:19" x14ac:dyDescent="0.3">
      <c r="A1079" t="s">
        <v>8785</v>
      </c>
      <c r="B1079" s="2">
        <v>45390</v>
      </c>
      <c r="C1079" t="s">
        <v>334</v>
      </c>
      <c r="D1079" t="s">
        <v>91</v>
      </c>
      <c r="E1079" t="s">
        <v>92</v>
      </c>
      <c r="F1079" t="s">
        <v>93</v>
      </c>
      <c r="G1079" t="s">
        <v>141</v>
      </c>
      <c r="H1079" s="29">
        <v>10</v>
      </c>
      <c r="I1079" s="17">
        <v>13.19</v>
      </c>
      <c r="J1079" s="17">
        <v>23.02</v>
      </c>
      <c r="K1079" s="17">
        <v>9.83</v>
      </c>
      <c r="L1079" s="17">
        <v>230.2</v>
      </c>
      <c r="M1079" s="17">
        <v>131.9</v>
      </c>
      <c r="N1079" s="17">
        <v>98.299999999999983</v>
      </c>
      <c r="O1079" s="17" t="s">
        <v>13993</v>
      </c>
      <c r="P1079" t="s">
        <v>54</v>
      </c>
      <c r="Q1079" t="s">
        <v>8786</v>
      </c>
      <c r="S1079" s="18"/>
    </row>
    <row r="1080" spans="1:19" x14ac:dyDescent="0.3">
      <c r="A1080" t="s">
        <v>8976</v>
      </c>
      <c r="B1080" s="2">
        <v>45390</v>
      </c>
      <c r="C1080" t="s">
        <v>129</v>
      </c>
      <c r="D1080" t="s">
        <v>130</v>
      </c>
      <c r="E1080" t="s">
        <v>131</v>
      </c>
      <c r="F1080" t="s">
        <v>27</v>
      </c>
      <c r="G1080" t="s">
        <v>187</v>
      </c>
      <c r="H1080" s="29">
        <v>2</v>
      </c>
      <c r="I1080" s="17">
        <v>79.290000000000006</v>
      </c>
      <c r="J1080" s="17">
        <v>115.56</v>
      </c>
      <c r="K1080" s="17">
        <v>36.269999999999996</v>
      </c>
      <c r="L1080" s="17">
        <v>231.12</v>
      </c>
      <c r="M1080" s="17">
        <v>158.58000000000001</v>
      </c>
      <c r="N1080" s="17">
        <v>72.539999999999992</v>
      </c>
      <c r="O1080" s="17" t="s">
        <v>175</v>
      </c>
      <c r="P1080" t="s">
        <v>54</v>
      </c>
      <c r="Q1080" t="s">
        <v>8977</v>
      </c>
      <c r="S1080" s="18"/>
    </row>
    <row r="1081" spans="1:19" x14ac:dyDescent="0.3">
      <c r="A1081" t="s">
        <v>10013</v>
      </c>
      <c r="B1081" s="2">
        <v>45390</v>
      </c>
      <c r="C1081" t="s">
        <v>148</v>
      </c>
      <c r="D1081" t="s">
        <v>42</v>
      </c>
      <c r="E1081" t="s">
        <v>63</v>
      </c>
      <c r="F1081" t="s">
        <v>93</v>
      </c>
      <c r="G1081" t="s">
        <v>137</v>
      </c>
      <c r="H1081" s="29">
        <v>4</v>
      </c>
      <c r="I1081" s="17">
        <v>12.27</v>
      </c>
      <c r="J1081" s="17">
        <v>15.43</v>
      </c>
      <c r="K1081" s="17">
        <v>3.16</v>
      </c>
      <c r="L1081" s="17">
        <v>61.72</v>
      </c>
      <c r="M1081" s="17">
        <v>49.08</v>
      </c>
      <c r="N1081" s="17">
        <v>12.64</v>
      </c>
      <c r="O1081" s="17" t="s">
        <v>53</v>
      </c>
      <c r="P1081" t="s">
        <v>54</v>
      </c>
      <c r="Q1081" t="s">
        <v>10015</v>
      </c>
      <c r="S1081" s="18"/>
    </row>
    <row r="1082" spans="1:19" x14ac:dyDescent="0.3">
      <c r="A1082" t="s">
        <v>11618</v>
      </c>
      <c r="B1082" s="2">
        <v>45390</v>
      </c>
      <c r="C1082" t="s">
        <v>394</v>
      </c>
      <c r="D1082" t="s">
        <v>25</v>
      </c>
      <c r="E1082" t="s">
        <v>104</v>
      </c>
      <c r="F1082" t="s">
        <v>27</v>
      </c>
      <c r="G1082" t="s">
        <v>28</v>
      </c>
      <c r="H1082" s="29">
        <v>3</v>
      </c>
      <c r="I1082" s="17">
        <v>26</v>
      </c>
      <c r="J1082" s="17">
        <v>36.300000000000004</v>
      </c>
      <c r="K1082" s="17">
        <v>10.300000000000004</v>
      </c>
      <c r="L1082" s="17">
        <v>108.9</v>
      </c>
      <c r="M1082" s="17">
        <v>78</v>
      </c>
      <c r="N1082" s="17">
        <v>30.900000000000006</v>
      </c>
      <c r="O1082" s="17" t="s">
        <v>13992</v>
      </c>
      <c r="P1082" t="s">
        <v>54</v>
      </c>
      <c r="Q1082" t="s">
        <v>11619</v>
      </c>
      <c r="S1082" s="18"/>
    </row>
    <row r="1083" spans="1:19" x14ac:dyDescent="0.3">
      <c r="A1083" t="s">
        <v>12634</v>
      </c>
      <c r="B1083" s="2">
        <v>45390</v>
      </c>
      <c r="C1083" t="s">
        <v>129</v>
      </c>
      <c r="D1083" t="s">
        <v>130</v>
      </c>
      <c r="E1083" t="s">
        <v>131</v>
      </c>
      <c r="F1083" t="s">
        <v>93</v>
      </c>
      <c r="G1083" t="s">
        <v>217</v>
      </c>
      <c r="H1083" s="29">
        <v>3</v>
      </c>
      <c r="I1083" s="17">
        <v>27.73</v>
      </c>
      <c r="J1083" s="17">
        <v>38.03</v>
      </c>
      <c r="K1083" s="17">
        <v>10.3</v>
      </c>
      <c r="L1083" s="17">
        <v>114.09</v>
      </c>
      <c r="M1083" s="17">
        <v>83.19</v>
      </c>
      <c r="N1083" s="17">
        <v>30.900000000000006</v>
      </c>
      <c r="O1083" s="17" t="s">
        <v>175</v>
      </c>
      <c r="P1083" t="s">
        <v>54</v>
      </c>
      <c r="Q1083" t="s">
        <v>8607</v>
      </c>
      <c r="S1083" s="18"/>
    </row>
    <row r="1084" spans="1:19" x14ac:dyDescent="0.3">
      <c r="A1084" t="s">
        <v>12999</v>
      </c>
      <c r="B1084" s="2">
        <v>45390</v>
      </c>
      <c r="C1084" t="s">
        <v>334</v>
      </c>
      <c r="D1084" t="s">
        <v>91</v>
      </c>
      <c r="E1084" t="s">
        <v>92</v>
      </c>
      <c r="F1084" t="s">
        <v>76</v>
      </c>
      <c r="G1084" t="s">
        <v>251</v>
      </c>
      <c r="H1084" s="29">
        <v>3</v>
      </c>
      <c r="I1084" s="17">
        <v>23.25</v>
      </c>
      <c r="J1084" s="17">
        <v>35.18</v>
      </c>
      <c r="K1084" s="17">
        <v>11.93</v>
      </c>
      <c r="L1084" s="17">
        <v>105.54</v>
      </c>
      <c r="M1084" s="17">
        <v>69.75</v>
      </c>
      <c r="N1084" s="17">
        <v>35.790000000000006</v>
      </c>
      <c r="O1084" s="17" t="s">
        <v>175</v>
      </c>
      <c r="P1084" t="s">
        <v>54</v>
      </c>
      <c r="Q1084" t="s">
        <v>13000</v>
      </c>
      <c r="S1084" s="18"/>
    </row>
    <row r="1085" spans="1:19" x14ac:dyDescent="0.3">
      <c r="A1085" t="s">
        <v>13571</v>
      </c>
      <c r="B1085" s="2">
        <v>45390</v>
      </c>
      <c r="C1085" t="s">
        <v>307</v>
      </c>
      <c r="D1085" t="s">
        <v>68</v>
      </c>
      <c r="E1085" t="s">
        <v>229</v>
      </c>
      <c r="F1085" t="s">
        <v>51</v>
      </c>
      <c r="G1085" t="s">
        <v>126</v>
      </c>
      <c r="H1085" s="29">
        <v>7</v>
      </c>
      <c r="I1085" s="17">
        <v>4.8899999999999997</v>
      </c>
      <c r="J1085" s="17">
        <v>8.65</v>
      </c>
      <c r="K1085" s="17">
        <v>3.7600000000000007</v>
      </c>
      <c r="L1085" s="17">
        <v>60.55</v>
      </c>
      <c r="M1085" s="17">
        <v>34.229999999999997</v>
      </c>
      <c r="N1085" s="17">
        <v>26.32</v>
      </c>
      <c r="O1085" s="17" t="s">
        <v>175</v>
      </c>
      <c r="P1085" t="s">
        <v>14024</v>
      </c>
      <c r="Q1085" t="s">
        <v>13573</v>
      </c>
      <c r="S1085" s="18"/>
    </row>
    <row r="1086" spans="1:19" x14ac:dyDescent="0.3">
      <c r="A1086" t="s">
        <v>2833</v>
      </c>
      <c r="B1086" s="2">
        <v>45391</v>
      </c>
      <c r="C1086" t="s">
        <v>129</v>
      </c>
      <c r="D1086" t="s">
        <v>130</v>
      </c>
      <c r="E1086" t="s">
        <v>131</v>
      </c>
      <c r="F1086" t="s">
        <v>18</v>
      </c>
      <c r="G1086" t="s">
        <v>19</v>
      </c>
      <c r="H1086" s="29">
        <v>7</v>
      </c>
      <c r="I1086" s="17">
        <v>37.299264214046794</v>
      </c>
      <c r="J1086" s="17">
        <v>63.6</v>
      </c>
      <c r="K1086" s="17">
        <v>26.300735785953208</v>
      </c>
      <c r="L1086" s="17">
        <v>445.2</v>
      </c>
      <c r="M1086" s="17">
        <v>261.09484949832756</v>
      </c>
      <c r="N1086" s="17">
        <v>184.10515050167243</v>
      </c>
      <c r="O1086" s="17" t="s">
        <v>13993</v>
      </c>
      <c r="P1086" t="s">
        <v>21</v>
      </c>
      <c r="Q1086" t="s">
        <v>2834</v>
      </c>
      <c r="S1086" s="18"/>
    </row>
    <row r="1087" spans="1:19" x14ac:dyDescent="0.3">
      <c r="A1087" t="s">
        <v>5022</v>
      </c>
      <c r="B1087" s="2">
        <v>45391</v>
      </c>
      <c r="C1087" t="s">
        <v>202</v>
      </c>
      <c r="D1087" t="s">
        <v>58</v>
      </c>
      <c r="E1087" t="s">
        <v>59</v>
      </c>
      <c r="F1087" t="s">
        <v>27</v>
      </c>
      <c r="G1087" t="s">
        <v>187</v>
      </c>
      <c r="H1087" s="29">
        <f>Data[[#This Row],[Totale_Vendita]]/Data[[#This Row],[Prezzo_Unitario]]</f>
        <v>3.7146191385529383</v>
      </c>
      <c r="I1087" s="17">
        <v>108.8</v>
      </c>
      <c r="J1087" s="17">
        <v>47.13</v>
      </c>
      <c r="K1087" s="17">
        <v>-61.669999999999995</v>
      </c>
      <c r="L1087" s="17">
        <v>175.07</v>
      </c>
      <c r="M1087" s="17">
        <v>404.15056227455966</v>
      </c>
      <c r="N1087" s="17">
        <v>-229.08056227455967</v>
      </c>
      <c r="O1087" s="17" t="s">
        <v>13993</v>
      </c>
      <c r="P1087" t="s">
        <v>54</v>
      </c>
      <c r="Q1087" t="s">
        <v>5023</v>
      </c>
      <c r="S1087" s="18"/>
    </row>
    <row r="1088" spans="1:19" x14ac:dyDescent="0.3">
      <c r="A1088" t="s">
        <v>8376</v>
      </c>
      <c r="B1088" s="2">
        <v>45391</v>
      </c>
      <c r="C1088" t="s">
        <v>394</v>
      </c>
      <c r="D1088" t="s">
        <v>25</v>
      </c>
      <c r="E1088" t="s">
        <v>104</v>
      </c>
      <c r="F1088" t="s">
        <v>51</v>
      </c>
      <c r="G1088" t="s">
        <v>60</v>
      </c>
      <c r="H1088" s="29">
        <v>5</v>
      </c>
      <c r="I1088" s="17">
        <v>5.47</v>
      </c>
      <c r="J1088" s="17">
        <v>9.6</v>
      </c>
      <c r="K1088" s="17">
        <v>4.13</v>
      </c>
      <c r="L1088" s="17">
        <v>48</v>
      </c>
      <c r="M1088" s="17">
        <v>27.349999999999998</v>
      </c>
      <c r="N1088" s="17">
        <v>20.650000000000002</v>
      </c>
      <c r="O1088" s="17" t="s">
        <v>13992</v>
      </c>
      <c r="P1088" t="s">
        <v>30</v>
      </c>
      <c r="Q1088" t="s">
        <v>8377</v>
      </c>
      <c r="S1088" s="18"/>
    </row>
    <row r="1089" spans="1:19" x14ac:dyDescent="0.3">
      <c r="A1089" t="s">
        <v>8477</v>
      </c>
      <c r="B1089" s="2">
        <v>45391</v>
      </c>
      <c r="C1089" t="s">
        <v>135</v>
      </c>
      <c r="D1089" t="s">
        <v>34</v>
      </c>
      <c r="E1089" t="s">
        <v>35</v>
      </c>
      <c r="F1089" t="s">
        <v>76</v>
      </c>
      <c r="G1089" t="s">
        <v>149</v>
      </c>
      <c r="H1089" s="29">
        <v>11</v>
      </c>
      <c r="I1089" s="17">
        <v>9.6999999999999993</v>
      </c>
      <c r="J1089" s="17">
        <v>17.38</v>
      </c>
      <c r="K1089" s="17">
        <v>7.68</v>
      </c>
      <c r="L1089" s="17">
        <v>191.18</v>
      </c>
      <c r="M1089" s="17">
        <v>106.69999999999999</v>
      </c>
      <c r="N1089" s="17">
        <v>84.480000000000018</v>
      </c>
      <c r="O1089" s="17" t="s">
        <v>175</v>
      </c>
      <c r="P1089" t="s">
        <v>21</v>
      </c>
      <c r="Q1089" t="s">
        <v>5583</v>
      </c>
      <c r="S1089" s="18"/>
    </row>
    <row r="1090" spans="1:19" x14ac:dyDescent="0.3">
      <c r="A1090" t="s">
        <v>10161</v>
      </c>
      <c r="B1090" s="2">
        <v>45391</v>
      </c>
      <c r="C1090" t="s">
        <v>135</v>
      </c>
      <c r="D1090" t="s">
        <v>34</v>
      </c>
      <c r="E1090" t="s">
        <v>35</v>
      </c>
      <c r="F1090" t="s">
        <v>27</v>
      </c>
      <c r="G1090" t="s">
        <v>109</v>
      </c>
      <c r="H1090" s="29">
        <v>6</v>
      </c>
      <c r="I1090" s="17">
        <v>5.23</v>
      </c>
      <c r="J1090" s="17">
        <v>8.23</v>
      </c>
      <c r="K1090" s="17">
        <v>3</v>
      </c>
      <c r="L1090" s="17">
        <v>49.38</v>
      </c>
      <c r="M1090" s="17">
        <v>31.380000000000003</v>
      </c>
      <c r="N1090" s="17">
        <v>18</v>
      </c>
      <c r="O1090" s="17" t="s">
        <v>20</v>
      </c>
      <c r="P1090" t="s">
        <v>30</v>
      </c>
      <c r="Q1090" t="s">
        <v>10162</v>
      </c>
      <c r="S1090" s="18"/>
    </row>
    <row r="1091" spans="1:19" x14ac:dyDescent="0.3">
      <c r="A1091" t="s">
        <v>10967</v>
      </c>
      <c r="B1091" s="2">
        <v>45391</v>
      </c>
      <c r="C1091" t="s">
        <v>73</v>
      </c>
      <c r="D1091" t="s">
        <v>74</v>
      </c>
      <c r="E1091" t="s">
        <v>312</v>
      </c>
      <c r="F1091" t="s">
        <v>76</v>
      </c>
      <c r="G1091" t="s">
        <v>77</v>
      </c>
      <c r="H1091" s="29">
        <v>5</v>
      </c>
      <c r="I1091" s="17">
        <v>14.69</v>
      </c>
      <c r="J1091" s="17">
        <v>24.830000000000002</v>
      </c>
      <c r="K1091" s="17">
        <v>10.140000000000002</v>
      </c>
      <c r="L1091" s="17">
        <v>124.15</v>
      </c>
      <c r="M1091" s="17">
        <v>73.45</v>
      </c>
      <c r="N1091" s="17">
        <v>50.7</v>
      </c>
      <c r="O1091" s="17" t="s">
        <v>175</v>
      </c>
      <c r="P1091" t="s">
        <v>54</v>
      </c>
      <c r="Q1091" t="s">
        <v>10968</v>
      </c>
      <c r="S1091" s="18"/>
    </row>
    <row r="1092" spans="1:19" x14ac:dyDescent="0.3">
      <c r="A1092" t="s">
        <v>11039</v>
      </c>
      <c r="B1092" s="2">
        <v>45391</v>
      </c>
      <c r="C1092" t="s">
        <v>148</v>
      </c>
      <c r="D1092" t="s">
        <v>42</v>
      </c>
      <c r="E1092" t="s">
        <v>63</v>
      </c>
      <c r="F1092" t="s">
        <v>27</v>
      </c>
      <c r="G1092" t="s">
        <v>187</v>
      </c>
      <c r="H1092" s="29">
        <v>3</v>
      </c>
      <c r="I1092" s="17">
        <v>44.12</v>
      </c>
      <c r="J1092" s="17">
        <v>61.550000000000004</v>
      </c>
      <c r="K1092" s="17">
        <v>17.430000000000007</v>
      </c>
      <c r="L1092" s="17">
        <v>184.65</v>
      </c>
      <c r="M1092" s="17">
        <v>132.35999999999999</v>
      </c>
      <c r="N1092" s="17">
        <v>52.29000000000002</v>
      </c>
      <c r="O1092" s="17" t="s">
        <v>13992</v>
      </c>
      <c r="P1092" t="s">
        <v>30</v>
      </c>
      <c r="Q1092" t="s">
        <v>11040</v>
      </c>
      <c r="S1092" s="18"/>
    </row>
    <row r="1093" spans="1:19" x14ac:dyDescent="0.3">
      <c r="A1093" t="s">
        <v>11131</v>
      </c>
      <c r="B1093" s="2">
        <v>45391</v>
      </c>
      <c r="C1093" t="s">
        <v>307</v>
      </c>
      <c r="D1093" t="s">
        <v>68</v>
      </c>
      <c r="E1093" t="s">
        <v>229</v>
      </c>
      <c r="F1093" t="s">
        <v>18</v>
      </c>
      <c r="G1093" t="s">
        <v>99</v>
      </c>
      <c r="H1093" s="29">
        <v>5</v>
      </c>
      <c r="I1093" s="17">
        <v>5.99</v>
      </c>
      <c r="J1093" s="17">
        <v>9.27</v>
      </c>
      <c r="K1093" s="17">
        <v>3.2799999999999994</v>
      </c>
      <c r="L1093" s="17">
        <v>46.35</v>
      </c>
      <c r="M1093" s="17">
        <v>29.950000000000003</v>
      </c>
      <c r="N1093" s="17">
        <v>16.399999999999999</v>
      </c>
      <c r="O1093" s="17" t="s">
        <v>175</v>
      </c>
      <c r="P1093" t="s">
        <v>30</v>
      </c>
      <c r="Q1093" t="s">
        <v>1733</v>
      </c>
      <c r="S1093" s="18"/>
    </row>
    <row r="1094" spans="1:19" x14ac:dyDescent="0.3">
      <c r="A1094" t="s">
        <v>12151</v>
      </c>
      <c r="B1094" s="2">
        <v>45391</v>
      </c>
      <c r="C1094" t="s">
        <v>394</v>
      </c>
      <c r="D1094" t="s">
        <v>25</v>
      </c>
      <c r="E1094" t="s">
        <v>104</v>
      </c>
      <c r="F1094" t="s">
        <v>93</v>
      </c>
      <c r="G1094" t="s">
        <v>217</v>
      </c>
      <c r="H1094" s="29">
        <v>3</v>
      </c>
      <c r="I1094" s="17">
        <v>33.94</v>
      </c>
      <c r="J1094" s="17">
        <v>40.97</v>
      </c>
      <c r="K1094" s="17">
        <v>7.0300000000000011</v>
      </c>
      <c r="L1094" s="17">
        <v>122.91</v>
      </c>
      <c r="M1094" s="17">
        <v>101.82</v>
      </c>
      <c r="N1094" s="17">
        <v>21.090000000000003</v>
      </c>
      <c r="O1094" s="17" t="s">
        <v>13992</v>
      </c>
      <c r="P1094" t="s">
        <v>54</v>
      </c>
      <c r="Q1094" t="s">
        <v>5334</v>
      </c>
      <c r="S1094" s="18"/>
    </row>
    <row r="1095" spans="1:19" x14ac:dyDescent="0.3">
      <c r="A1095" t="s">
        <v>12791</v>
      </c>
      <c r="B1095" s="2">
        <v>45391</v>
      </c>
      <c r="C1095" t="s">
        <v>148</v>
      </c>
      <c r="D1095" t="s">
        <v>42</v>
      </c>
      <c r="E1095" t="s">
        <v>63</v>
      </c>
      <c r="F1095" t="s">
        <v>51</v>
      </c>
      <c r="G1095" t="s">
        <v>52</v>
      </c>
      <c r="H1095" s="29">
        <v>6</v>
      </c>
      <c r="I1095" s="17">
        <v>59.56</v>
      </c>
      <c r="J1095" s="17">
        <v>111.04</v>
      </c>
      <c r="K1095" s="17">
        <v>51.480000000000004</v>
      </c>
      <c r="L1095" s="17">
        <v>666.24</v>
      </c>
      <c r="M1095" s="17">
        <v>357.36</v>
      </c>
      <c r="N1095" s="17">
        <v>308.88</v>
      </c>
      <c r="O1095" s="17" t="s">
        <v>13993</v>
      </c>
      <c r="P1095" t="s">
        <v>54</v>
      </c>
      <c r="Q1095" t="s">
        <v>2443</v>
      </c>
      <c r="S1095" s="18"/>
    </row>
    <row r="1096" spans="1:19" x14ac:dyDescent="0.3">
      <c r="A1096" t="s">
        <v>13140</v>
      </c>
      <c r="B1096" s="2">
        <v>45391</v>
      </c>
      <c r="C1096" t="s">
        <v>135</v>
      </c>
      <c r="D1096" t="s">
        <v>34</v>
      </c>
      <c r="E1096" t="s">
        <v>35</v>
      </c>
      <c r="F1096" t="s">
        <v>27</v>
      </c>
      <c r="G1096" t="s">
        <v>28</v>
      </c>
      <c r="H1096" s="29">
        <v>6</v>
      </c>
      <c r="I1096" s="17">
        <v>24.84</v>
      </c>
      <c r="J1096" s="17">
        <v>31.28</v>
      </c>
      <c r="K1096" s="17">
        <v>6.4400000000000013</v>
      </c>
      <c r="L1096" s="17">
        <v>187.68</v>
      </c>
      <c r="M1096" s="17">
        <v>149.04</v>
      </c>
      <c r="N1096" s="17">
        <v>38.640000000000015</v>
      </c>
      <c r="O1096" s="17" t="s">
        <v>20</v>
      </c>
      <c r="P1096" t="s">
        <v>54</v>
      </c>
      <c r="Q1096" t="s">
        <v>13141</v>
      </c>
      <c r="S1096" s="18"/>
    </row>
    <row r="1097" spans="1:19" x14ac:dyDescent="0.3">
      <c r="A1097" t="s">
        <v>3011</v>
      </c>
      <c r="B1097" s="2">
        <v>45392</v>
      </c>
      <c r="C1097" t="s">
        <v>202</v>
      </c>
      <c r="D1097" t="s">
        <v>58</v>
      </c>
      <c r="E1097" t="s">
        <v>59</v>
      </c>
      <c r="F1097" t="s">
        <v>18</v>
      </c>
      <c r="G1097" t="s">
        <v>81</v>
      </c>
      <c r="H1097" s="29">
        <v>7</v>
      </c>
      <c r="I1097" s="17">
        <v>27.48</v>
      </c>
      <c r="J1097" s="17">
        <v>36.089999999999996</v>
      </c>
      <c r="K1097" s="17">
        <v>8.6099999999999959</v>
      </c>
      <c r="L1097" s="17">
        <v>252.63</v>
      </c>
      <c r="M1097" s="17">
        <v>192.36</v>
      </c>
      <c r="N1097" s="17">
        <v>60.269999999999982</v>
      </c>
      <c r="O1097" s="17" t="s">
        <v>13993</v>
      </c>
      <c r="P1097" t="s">
        <v>30</v>
      </c>
      <c r="Q1097" t="s">
        <v>3012</v>
      </c>
      <c r="S1097" s="18"/>
    </row>
    <row r="1098" spans="1:19" x14ac:dyDescent="0.3">
      <c r="A1098" t="s">
        <v>4294</v>
      </c>
      <c r="B1098" s="2">
        <v>45392</v>
      </c>
      <c r="C1098" t="s">
        <v>135</v>
      </c>
      <c r="D1098" t="s">
        <v>34</v>
      </c>
      <c r="E1098" t="s">
        <v>35</v>
      </c>
      <c r="F1098" t="s">
        <v>27</v>
      </c>
      <c r="G1098" t="s">
        <v>187</v>
      </c>
      <c r="H1098" s="29">
        <v>5</v>
      </c>
      <c r="I1098" s="17">
        <v>42.64</v>
      </c>
      <c r="J1098" s="17">
        <v>65.039999999999992</v>
      </c>
      <c r="K1098" s="17">
        <v>22.399999999999991</v>
      </c>
      <c r="L1098" s="17">
        <v>325.2</v>
      </c>
      <c r="M1098" s="17">
        <v>213.2</v>
      </c>
      <c r="N1098" s="17">
        <v>112</v>
      </c>
      <c r="O1098" s="17" t="s">
        <v>13992</v>
      </c>
      <c r="P1098" t="s">
        <v>30</v>
      </c>
      <c r="Q1098" t="s">
        <v>4295</v>
      </c>
      <c r="S1098" s="18"/>
    </row>
    <row r="1099" spans="1:19" x14ac:dyDescent="0.3">
      <c r="A1099" t="s">
        <v>4352</v>
      </c>
      <c r="B1099" s="2">
        <v>45392</v>
      </c>
      <c r="C1099" t="s">
        <v>394</v>
      </c>
      <c r="D1099" t="s">
        <v>25</v>
      </c>
      <c r="E1099" t="s">
        <v>104</v>
      </c>
      <c r="F1099" t="s">
        <v>18</v>
      </c>
      <c r="G1099" t="s">
        <v>99</v>
      </c>
      <c r="H1099" s="29">
        <v>5</v>
      </c>
      <c r="I1099" s="17">
        <v>4.79</v>
      </c>
      <c r="J1099" s="17">
        <v>6.43</v>
      </c>
      <c r="K1099" s="17">
        <v>1.6399999999999997</v>
      </c>
      <c r="L1099" s="17">
        <v>32.15</v>
      </c>
      <c r="M1099" s="17">
        <v>23.95</v>
      </c>
      <c r="N1099" s="17">
        <v>8.1999999999999993</v>
      </c>
      <c r="O1099" s="17" t="s">
        <v>53</v>
      </c>
      <c r="P1099" t="s">
        <v>30</v>
      </c>
      <c r="Q1099" t="s">
        <v>2664</v>
      </c>
      <c r="S1099" s="18"/>
    </row>
    <row r="1100" spans="1:19" x14ac:dyDescent="0.3">
      <c r="A1100" t="s">
        <v>6894</v>
      </c>
      <c r="B1100" s="2">
        <v>45392</v>
      </c>
      <c r="C1100" t="s">
        <v>307</v>
      </c>
      <c r="D1100" t="s">
        <v>68</v>
      </c>
      <c r="E1100" t="s">
        <v>229</v>
      </c>
      <c r="F1100" t="s">
        <v>76</v>
      </c>
      <c r="G1100" t="s">
        <v>77</v>
      </c>
      <c r="H1100" s="29">
        <v>7</v>
      </c>
      <c r="I1100" s="17">
        <v>9.19</v>
      </c>
      <c r="J1100" s="17">
        <v>12.200000000000001</v>
      </c>
      <c r="K1100" s="17">
        <v>3.0100000000000016</v>
      </c>
      <c r="L1100" s="17">
        <v>85.4</v>
      </c>
      <c r="M1100" s="17">
        <v>64.33</v>
      </c>
      <c r="N1100" s="17">
        <v>21.070000000000007</v>
      </c>
      <c r="O1100" s="17" t="s">
        <v>13993</v>
      </c>
      <c r="P1100" t="s">
        <v>54</v>
      </c>
      <c r="Q1100" t="s">
        <v>6895</v>
      </c>
      <c r="S1100" s="18"/>
    </row>
    <row r="1101" spans="1:19" x14ac:dyDescent="0.3">
      <c r="A1101" t="s">
        <v>13439</v>
      </c>
      <c r="B1101" s="2">
        <v>45392</v>
      </c>
      <c r="C1101" t="s">
        <v>202</v>
      </c>
      <c r="D1101" t="s">
        <v>58</v>
      </c>
      <c r="E1101" t="s">
        <v>59</v>
      </c>
      <c r="F1101" t="s">
        <v>93</v>
      </c>
      <c r="G1101" t="s">
        <v>122</v>
      </c>
      <c r="H1101" s="29">
        <v>4</v>
      </c>
      <c r="I1101" s="17">
        <v>54.44</v>
      </c>
      <c r="J1101" s="17">
        <v>97.15</v>
      </c>
      <c r="K1101" s="17">
        <v>42.710000000000008</v>
      </c>
      <c r="L1101" s="17">
        <v>388.6</v>
      </c>
      <c r="M1101" s="17">
        <v>217.76</v>
      </c>
      <c r="N1101" s="17">
        <v>170.84000000000003</v>
      </c>
      <c r="O1101" s="17" t="s">
        <v>13993</v>
      </c>
      <c r="P1101" t="s">
        <v>54</v>
      </c>
      <c r="Q1101" t="s">
        <v>9011</v>
      </c>
      <c r="S1101" s="18"/>
    </row>
    <row r="1102" spans="1:19" x14ac:dyDescent="0.3">
      <c r="A1102" t="s">
        <v>3073</v>
      </c>
      <c r="B1102" s="2">
        <v>45393</v>
      </c>
      <c r="C1102" t="s">
        <v>73</v>
      </c>
      <c r="D1102" t="s">
        <v>74</v>
      </c>
      <c r="E1102" t="s">
        <v>312</v>
      </c>
      <c r="F1102" t="s">
        <v>51</v>
      </c>
      <c r="G1102" t="s">
        <v>52</v>
      </c>
      <c r="H1102" s="29">
        <v>7</v>
      </c>
      <c r="I1102" s="17">
        <v>28.11</v>
      </c>
      <c r="J1102" s="17">
        <v>41.470000000000006</v>
      </c>
      <c r="K1102" s="17">
        <v>13.360000000000007</v>
      </c>
      <c r="L1102" s="17">
        <v>290.29000000000002</v>
      </c>
      <c r="M1102" s="17">
        <v>196.76999999999998</v>
      </c>
      <c r="N1102" s="17">
        <v>93.520000000000039</v>
      </c>
      <c r="O1102" s="17" t="s">
        <v>13992</v>
      </c>
      <c r="P1102" t="s">
        <v>21</v>
      </c>
      <c r="Q1102" t="s">
        <v>3074</v>
      </c>
      <c r="S1102" s="18"/>
    </row>
    <row r="1103" spans="1:19" x14ac:dyDescent="0.3">
      <c r="A1103" t="s">
        <v>5602</v>
      </c>
      <c r="B1103" s="2">
        <v>45393</v>
      </c>
      <c r="C1103" t="s">
        <v>190</v>
      </c>
      <c r="D1103" t="s">
        <v>16</v>
      </c>
      <c r="E1103" t="s">
        <v>186</v>
      </c>
      <c r="F1103" t="s">
        <v>18</v>
      </c>
      <c r="G1103" t="s">
        <v>224</v>
      </c>
      <c r="H1103" s="29">
        <v>4</v>
      </c>
      <c r="I1103" s="17">
        <v>21.55</v>
      </c>
      <c r="J1103" s="17">
        <v>33.200000000000003</v>
      </c>
      <c r="K1103" s="17">
        <v>11.650000000000002</v>
      </c>
      <c r="L1103" s="17">
        <v>132.80000000000001</v>
      </c>
      <c r="M1103" s="17">
        <v>86.2</v>
      </c>
      <c r="N1103" s="17">
        <v>46.600000000000009</v>
      </c>
      <c r="O1103" s="17" t="s">
        <v>175</v>
      </c>
      <c r="P1103" t="s">
        <v>21</v>
      </c>
      <c r="Q1103" t="s">
        <v>5603</v>
      </c>
      <c r="S1103" s="18"/>
    </row>
    <row r="1104" spans="1:19" x14ac:dyDescent="0.3">
      <c r="A1104" t="s">
        <v>6356</v>
      </c>
      <c r="B1104" s="2">
        <v>45393</v>
      </c>
      <c r="C1104" t="s">
        <v>148</v>
      </c>
      <c r="D1104" t="s">
        <v>42</v>
      </c>
      <c r="E1104" t="s">
        <v>63</v>
      </c>
      <c r="F1104" t="s">
        <v>27</v>
      </c>
      <c r="G1104" t="s">
        <v>28</v>
      </c>
      <c r="H1104" s="29">
        <v>5</v>
      </c>
      <c r="I1104" s="17">
        <v>36.67</v>
      </c>
      <c r="J1104" s="17">
        <v>65.460000000000008</v>
      </c>
      <c r="K1104" s="17">
        <v>28.790000000000006</v>
      </c>
      <c r="L1104" s="17">
        <v>327.3</v>
      </c>
      <c r="M1104" s="17">
        <v>183.35000000000002</v>
      </c>
      <c r="N1104" s="17">
        <v>143.94999999999999</v>
      </c>
      <c r="O1104" s="17" t="s">
        <v>175</v>
      </c>
      <c r="P1104" t="s">
        <v>54</v>
      </c>
      <c r="Q1104" t="s">
        <v>6357</v>
      </c>
      <c r="S1104" s="18"/>
    </row>
    <row r="1105" spans="1:19" x14ac:dyDescent="0.3">
      <c r="A1105" t="s">
        <v>9557</v>
      </c>
      <c r="B1105" s="2">
        <v>45393</v>
      </c>
      <c r="C1105" t="s">
        <v>135</v>
      </c>
      <c r="D1105" t="s">
        <v>34</v>
      </c>
      <c r="E1105" t="s">
        <v>35</v>
      </c>
      <c r="F1105" t="s">
        <v>76</v>
      </c>
      <c r="G1105" t="s">
        <v>170</v>
      </c>
      <c r="H1105" s="29">
        <f>Data[[#This Row],[Totale_Vendita]]/Data[[#This Row],[Prezzo_Unitario]]</f>
        <v>4.080203691915977</v>
      </c>
      <c r="I1105" s="17">
        <v>18.399999999999999</v>
      </c>
      <c r="J1105" s="17">
        <v>47.13</v>
      </c>
      <c r="K1105" s="17">
        <v>28.730000000000004</v>
      </c>
      <c r="L1105" s="17">
        <v>192.3</v>
      </c>
      <c r="M1105" s="17">
        <v>75.075747931253972</v>
      </c>
      <c r="N1105" s="17">
        <v>117.22425206874604</v>
      </c>
      <c r="O1105" s="17" t="s">
        <v>20</v>
      </c>
      <c r="P1105" t="s">
        <v>30</v>
      </c>
      <c r="Q1105" t="s">
        <v>9558</v>
      </c>
      <c r="S1105" s="18"/>
    </row>
    <row r="1106" spans="1:19" x14ac:dyDescent="0.3">
      <c r="A1106" t="s">
        <v>9643</v>
      </c>
      <c r="B1106" s="2">
        <v>45393</v>
      </c>
      <c r="C1106" t="s">
        <v>73</v>
      </c>
      <c r="D1106" t="s">
        <v>74</v>
      </c>
      <c r="E1106" t="s">
        <v>312</v>
      </c>
      <c r="F1106" t="s">
        <v>27</v>
      </c>
      <c r="G1106" t="s">
        <v>145</v>
      </c>
      <c r="H1106" s="29">
        <v>6</v>
      </c>
      <c r="I1106" s="17">
        <v>19.25</v>
      </c>
      <c r="J1106" s="17">
        <v>31.27</v>
      </c>
      <c r="K1106" s="17">
        <v>12.02</v>
      </c>
      <c r="L1106" s="17">
        <v>187.62</v>
      </c>
      <c r="M1106" s="17">
        <v>115.5</v>
      </c>
      <c r="N1106" s="17">
        <v>72.12</v>
      </c>
      <c r="O1106" s="17" t="s">
        <v>14024</v>
      </c>
      <c r="P1106" t="s">
        <v>21</v>
      </c>
      <c r="Q1106" t="s">
        <v>9644</v>
      </c>
      <c r="S1106" s="18"/>
    </row>
    <row r="1107" spans="1:19" x14ac:dyDescent="0.3">
      <c r="A1107" t="s">
        <v>9708</v>
      </c>
      <c r="B1107" s="2">
        <v>45393</v>
      </c>
      <c r="C1107" t="s">
        <v>129</v>
      </c>
      <c r="D1107" t="s">
        <v>130</v>
      </c>
      <c r="E1107" t="s">
        <v>131</v>
      </c>
      <c r="F1107" t="s">
        <v>76</v>
      </c>
      <c r="G1107" t="s">
        <v>170</v>
      </c>
      <c r="H1107" s="29">
        <v>3</v>
      </c>
      <c r="I1107" s="17">
        <v>26.6</v>
      </c>
      <c r="J1107" s="17">
        <v>46</v>
      </c>
      <c r="K1107" s="17">
        <v>19.399999999999999</v>
      </c>
      <c r="L1107" s="17">
        <v>138</v>
      </c>
      <c r="M1107" s="17">
        <v>79.800000000000011</v>
      </c>
      <c r="N1107" s="17">
        <v>58.199999999999989</v>
      </c>
      <c r="O1107" s="17" t="s">
        <v>53</v>
      </c>
      <c r="P1107" t="s">
        <v>54</v>
      </c>
      <c r="Q1107" t="s">
        <v>9709</v>
      </c>
      <c r="S1107" s="18"/>
    </row>
    <row r="1108" spans="1:19" x14ac:dyDescent="0.3">
      <c r="A1108" t="s">
        <v>12704</v>
      </c>
      <c r="B1108" s="2">
        <v>45393</v>
      </c>
      <c r="C1108" t="s">
        <v>307</v>
      </c>
      <c r="D1108" t="s">
        <v>68</v>
      </c>
      <c r="E1108" t="s">
        <v>229</v>
      </c>
      <c r="F1108" t="s">
        <v>51</v>
      </c>
      <c r="G1108" t="s">
        <v>60</v>
      </c>
      <c r="H1108" s="29">
        <v>2</v>
      </c>
      <c r="I1108" s="17">
        <v>8.81</v>
      </c>
      <c r="J1108" s="17">
        <v>13.21</v>
      </c>
      <c r="K1108" s="17">
        <v>4.4000000000000004</v>
      </c>
      <c r="L1108" s="17">
        <v>26.42</v>
      </c>
      <c r="M1108" s="17">
        <v>17.62</v>
      </c>
      <c r="N1108" s="17">
        <v>8.8000000000000007</v>
      </c>
      <c r="O1108" s="17" t="s">
        <v>175</v>
      </c>
      <c r="P1108" t="s">
        <v>30</v>
      </c>
      <c r="Q1108" t="s">
        <v>12705</v>
      </c>
      <c r="S1108" s="18"/>
    </row>
    <row r="1109" spans="1:19" x14ac:dyDescent="0.3">
      <c r="A1109" t="s">
        <v>13122</v>
      </c>
      <c r="B1109" s="2">
        <v>45393</v>
      </c>
      <c r="C1109" t="s">
        <v>129</v>
      </c>
      <c r="D1109" t="s">
        <v>130</v>
      </c>
      <c r="E1109" t="s">
        <v>131</v>
      </c>
      <c r="F1109" t="s">
        <v>18</v>
      </c>
      <c r="G1109" t="s">
        <v>19</v>
      </c>
      <c r="H1109" s="29">
        <v>4</v>
      </c>
      <c r="I1109" s="17">
        <v>40.44</v>
      </c>
      <c r="J1109" s="17">
        <v>65.42</v>
      </c>
      <c r="K1109" s="17">
        <v>24.980000000000004</v>
      </c>
      <c r="L1109" s="17">
        <v>261.68</v>
      </c>
      <c r="M1109" s="17">
        <v>161.76</v>
      </c>
      <c r="N1109" s="17">
        <v>99.920000000000016</v>
      </c>
      <c r="O1109" s="17" t="s">
        <v>13993</v>
      </c>
      <c r="P1109" t="s">
        <v>21</v>
      </c>
      <c r="Q1109" t="s">
        <v>13124</v>
      </c>
      <c r="S1109" s="18"/>
    </row>
    <row r="1110" spans="1:19" x14ac:dyDescent="0.3">
      <c r="A1110" t="s">
        <v>13961</v>
      </c>
      <c r="B1110" s="2">
        <v>45393</v>
      </c>
      <c r="C1110" t="s">
        <v>202</v>
      </c>
      <c r="D1110" t="s">
        <v>58</v>
      </c>
      <c r="E1110" t="s">
        <v>59</v>
      </c>
      <c r="F1110" t="s">
        <v>76</v>
      </c>
      <c r="G1110" t="s">
        <v>170</v>
      </c>
      <c r="H1110" s="29">
        <v>4</v>
      </c>
      <c r="I1110" s="17">
        <v>21.08</v>
      </c>
      <c r="J1110" s="17">
        <v>35.950000000000003</v>
      </c>
      <c r="K1110" s="17">
        <v>14.870000000000005</v>
      </c>
      <c r="L1110" s="17">
        <v>143.80000000000001</v>
      </c>
      <c r="M1110" s="17">
        <v>84.32</v>
      </c>
      <c r="N1110" s="17">
        <v>59.480000000000018</v>
      </c>
      <c r="O1110" s="17" t="s">
        <v>13993</v>
      </c>
      <c r="P1110" t="s">
        <v>30</v>
      </c>
      <c r="Q1110" t="s">
        <v>728</v>
      </c>
      <c r="S1110" s="18"/>
    </row>
    <row r="1111" spans="1:19" x14ac:dyDescent="0.3">
      <c r="A1111" t="s">
        <v>2716</v>
      </c>
      <c r="B1111" s="2">
        <v>45394</v>
      </c>
      <c r="C1111" t="s">
        <v>73</v>
      </c>
      <c r="D1111" t="s">
        <v>74</v>
      </c>
      <c r="E1111" t="s">
        <v>312</v>
      </c>
      <c r="F1111" t="s">
        <v>76</v>
      </c>
      <c r="G1111" t="s">
        <v>149</v>
      </c>
      <c r="H1111" s="29">
        <v>7</v>
      </c>
      <c r="I1111" s="17">
        <v>11.19</v>
      </c>
      <c r="J1111" s="17">
        <v>16.11</v>
      </c>
      <c r="K1111" s="17">
        <v>4.92</v>
      </c>
      <c r="L1111" s="17">
        <v>112.77</v>
      </c>
      <c r="M1111" s="17">
        <v>78.33</v>
      </c>
      <c r="N1111" s="17">
        <v>34.44</v>
      </c>
      <c r="O1111" s="17" t="s">
        <v>175</v>
      </c>
      <c r="P1111" t="s">
        <v>30</v>
      </c>
      <c r="Q1111" t="s">
        <v>2717</v>
      </c>
      <c r="S1111" s="18"/>
    </row>
    <row r="1112" spans="1:19" x14ac:dyDescent="0.3">
      <c r="A1112" t="s">
        <v>4428</v>
      </c>
      <c r="B1112" s="2">
        <v>45394</v>
      </c>
      <c r="C1112" t="s">
        <v>148</v>
      </c>
      <c r="D1112" t="s">
        <v>42</v>
      </c>
      <c r="E1112" t="s">
        <v>63</v>
      </c>
      <c r="F1112" t="s">
        <v>51</v>
      </c>
      <c r="G1112" t="s">
        <v>126</v>
      </c>
      <c r="H1112" s="29">
        <v>3</v>
      </c>
      <c r="I1112" s="17">
        <v>3.54</v>
      </c>
      <c r="J1112" s="17">
        <v>6.52</v>
      </c>
      <c r="K1112" s="17">
        <v>2.9799999999999995</v>
      </c>
      <c r="L1112" s="17">
        <v>19.559999999999999</v>
      </c>
      <c r="M1112" s="17">
        <v>10.620000000000001</v>
      </c>
      <c r="N1112" s="17">
        <v>8.9399999999999977</v>
      </c>
      <c r="O1112" s="17" t="s">
        <v>175</v>
      </c>
      <c r="P1112" t="s">
        <v>54</v>
      </c>
      <c r="Q1112" t="s">
        <v>4429</v>
      </c>
      <c r="S1112" s="18"/>
    </row>
    <row r="1113" spans="1:19" x14ac:dyDescent="0.3">
      <c r="A1113" t="s">
        <v>6087</v>
      </c>
      <c r="B1113" s="2">
        <v>45394</v>
      </c>
      <c r="C1113" t="s">
        <v>394</v>
      </c>
      <c r="D1113" t="s">
        <v>25</v>
      </c>
      <c r="E1113" t="s">
        <v>104</v>
      </c>
      <c r="F1113" t="s">
        <v>93</v>
      </c>
      <c r="G1113" t="s">
        <v>94</v>
      </c>
      <c r="H1113" s="29">
        <v>4</v>
      </c>
      <c r="I1113" s="17">
        <v>27.85</v>
      </c>
      <c r="J1113" s="17">
        <v>72.745000000000005</v>
      </c>
      <c r="K1113" s="17">
        <v>44.895000000000003</v>
      </c>
      <c r="L1113" s="17">
        <v>290.98</v>
      </c>
      <c r="M1113" s="17">
        <v>111.4</v>
      </c>
      <c r="N1113" s="17">
        <v>179.58</v>
      </c>
      <c r="O1113" s="17" t="s">
        <v>13993</v>
      </c>
      <c r="P1113" t="s">
        <v>30</v>
      </c>
      <c r="Q1113" t="s">
        <v>6088</v>
      </c>
      <c r="S1113" s="18"/>
    </row>
    <row r="1114" spans="1:19" x14ac:dyDescent="0.3">
      <c r="A1114" t="s">
        <v>6591</v>
      </c>
      <c r="B1114" s="2">
        <v>45394</v>
      </c>
      <c r="C1114" t="s">
        <v>135</v>
      </c>
      <c r="D1114" t="s">
        <v>34</v>
      </c>
      <c r="E1114" t="s">
        <v>35</v>
      </c>
      <c r="F1114" t="s">
        <v>93</v>
      </c>
      <c r="G1114" t="s">
        <v>217</v>
      </c>
      <c r="H1114" s="29">
        <v>6</v>
      </c>
      <c r="I1114" s="17">
        <v>27.49</v>
      </c>
      <c r="J1114" s="17">
        <v>34.86</v>
      </c>
      <c r="K1114" s="17">
        <v>7.370000000000001</v>
      </c>
      <c r="L1114" s="17">
        <v>209.16</v>
      </c>
      <c r="M1114" s="17">
        <v>164.94</v>
      </c>
      <c r="N1114" s="17">
        <v>44.22</v>
      </c>
      <c r="O1114" s="17" t="s">
        <v>20</v>
      </c>
      <c r="P1114" t="s">
        <v>21</v>
      </c>
      <c r="Q1114" t="s">
        <v>6592</v>
      </c>
      <c r="S1114" s="18"/>
    </row>
    <row r="1115" spans="1:19" x14ac:dyDescent="0.3">
      <c r="A1115" t="s">
        <v>7499</v>
      </c>
      <c r="B1115" s="2">
        <v>45394</v>
      </c>
      <c r="C1115" t="s">
        <v>190</v>
      </c>
      <c r="D1115" t="s">
        <v>16</v>
      </c>
      <c r="E1115" t="s">
        <v>186</v>
      </c>
      <c r="F1115" t="s">
        <v>27</v>
      </c>
      <c r="G1115" t="s">
        <v>109</v>
      </c>
      <c r="H1115" s="29">
        <v>7</v>
      </c>
      <c r="I1115" s="17">
        <v>13.8</v>
      </c>
      <c r="J1115" s="17">
        <v>18.639999999999997</v>
      </c>
      <c r="K1115" s="17">
        <v>4.8399999999999963</v>
      </c>
      <c r="L1115" s="17">
        <v>130.47999999999999</v>
      </c>
      <c r="M1115" s="17">
        <v>96.600000000000009</v>
      </c>
      <c r="N1115" s="17">
        <v>33.879999999999981</v>
      </c>
      <c r="O1115" s="17" t="s">
        <v>175</v>
      </c>
      <c r="P1115" t="s">
        <v>21</v>
      </c>
      <c r="Q1115" t="s">
        <v>7500</v>
      </c>
      <c r="S1115" s="18"/>
    </row>
    <row r="1116" spans="1:19" x14ac:dyDescent="0.3">
      <c r="A1116" t="s">
        <v>8081</v>
      </c>
      <c r="B1116" s="2">
        <v>45394</v>
      </c>
      <c r="C1116" t="s">
        <v>376</v>
      </c>
      <c r="D1116" t="s">
        <v>168</v>
      </c>
      <c r="E1116" t="s">
        <v>293</v>
      </c>
      <c r="F1116" t="s">
        <v>51</v>
      </c>
      <c r="G1116" t="s">
        <v>70</v>
      </c>
      <c r="H1116" s="29">
        <v>7</v>
      </c>
      <c r="I1116" s="17">
        <v>11.42</v>
      </c>
      <c r="J1116" s="17">
        <v>16.36</v>
      </c>
      <c r="K1116" s="17">
        <v>4.9399999999999995</v>
      </c>
      <c r="L1116" s="17">
        <v>114.52</v>
      </c>
      <c r="M1116" s="17">
        <v>79.94</v>
      </c>
      <c r="N1116" s="17">
        <v>34.58</v>
      </c>
      <c r="O1116" s="17" t="s">
        <v>20</v>
      </c>
      <c r="P1116" t="s">
        <v>21</v>
      </c>
      <c r="Q1116" t="s">
        <v>14024</v>
      </c>
      <c r="S1116" s="18"/>
    </row>
    <row r="1117" spans="1:19" x14ac:dyDescent="0.3">
      <c r="A1117" t="s">
        <v>8787</v>
      </c>
      <c r="B1117" s="2">
        <v>45394</v>
      </c>
      <c r="C1117" t="s">
        <v>129</v>
      </c>
      <c r="D1117" t="s">
        <v>130</v>
      </c>
      <c r="E1117" t="s">
        <v>131</v>
      </c>
      <c r="F1117" t="s">
        <v>27</v>
      </c>
      <c r="G1117" t="s">
        <v>187</v>
      </c>
      <c r="H1117" s="29">
        <v>3</v>
      </c>
      <c r="I1117" s="17">
        <v>76.569999999999993</v>
      </c>
      <c r="J1117" s="17">
        <v>128.81</v>
      </c>
      <c r="K1117" s="17">
        <v>52.240000000000009</v>
      </c>
      <c r="L1117" s="17">
        <v>386.43</v>
      </c>
      <c r="M1117" s="17">
        <v>229.70999999999998</v>
      </c>
      <c r="N1117" s="17">
        <v>156.72000000000003</v>
      </c>
      <c r="O1117" s="17" t="s">
        <v>14024</v>
      </c>
      <c r="P1117" t="s">
        <v>54</v>
      </c>
      <c r="Q1117" t="s">
        <v>14024</v>
      </c>
      <c r="S1117" s="18"/>
    </row>
    <row r="1118" spans="1:19" x14ac:dyDescent="0.3">
      <c r="A1118" t="s">
        <v>10420</v>
      </c>
      <c r="B1118" s="2">
        <v>45394</v>
      </c>
      <c r="C1118" t="s">
        <v>129</v>
      </c>
      <c r="D1118" t="s">
        <v>130</v>
      </c>
      <c r="E1118" t="s">
        <v>131</v>
      </c>
      <c r="F1118" t="s">
        <v>51</v>
      </c>
      <c r="G1118" t="s">
        <v>70</v>
      </c>
      <c r="H1118" s="29">
        <v>6</v>
      </c>
      <c r="I1118" s="17">
        <v>8.73</v>
      </c>
      <c r="J1118" s="17">
        <v>13.969999999999999</v>
      </c>
      <c r="K1118" s="17">
        <v>5.2399999999999984</v>
      </c>
      <c r="L1118" s="17">
        <v>83.82</v>
      </c>
      <c r="M1118" s="17">
        <v>52.38</v>
      </c>
      <c r="N1118" s="17">
        <v>31.439999999999991</v>
      </c>
      <c r="O1118" s="17" t="s">
        <v>13992</v>
      </c>
      <c r="P1118" t="s">
        <v>54</v>
      </c>
      <c r="Q1118" t="s">
        <v>5573</v>
      </c>
      <c r="S1118" s="18"/>
    </row>
    <row r="1119" spans="1:19" x14ac:dyDescent="0.3">
      <c r="A1119" t="s">
        <v>10997</v>
      </c>
      <c r="B1119" s="2">
        <v>45394</v>
      </c>
      <c r="C1119" t="s">
        <v>202</v>
      </c>
      <c r="D1119" t="s">
        <v>58</v>
      </c>
      <c r="E1119" t="s">
        <v>59</v>
      </c>
      <c r="F1119" t="s">
        <v>18</v>
      </c>
      <c r="G1119" t="s">
        <v>81</v>
      </c>
      <c r="H1119" s="29">
        <v>5</v>
      </c>
      <c r="I1119" s="17">
        <v>34.32</v>
      </c>
      <c r="J1119" s="17">
        <v>59.510000000000005</v>
      </c>
      <c r="K1119" s="17">
        <v>25.190000000000005</v>
      </c>
      <c r="L1119" s="17">
        <v>297.55</v>
      </c>
      <c r="M1119" s="17">
        <v>171.6</v>
      </c>
      <c r="N1119" s="17">
        <v>125.95000000000002</v>
      </c>
      <c r="O1119" s="17" t="s">
        <v>13992</v>
      </c>
      <c r="P1119" t="s">
        <v>54</v>
      </c>
      <c r="Q1119" t="s">
        <v>10999</v>
      </c>
      <c r="S1119" s="18"/>
    </row>
    <row r="1120" spans="1:19" x14ac:dyDescent="0.3">
      <c r="A1120" t="s">
        <v>11148</v>
      </c>
      <c r="B1120" s="2">
        <v>45394</v>
      </c>
      <c r="C1120" t="s">
        <v>135</v>
      </c>
      <c r="D1120" t="s">
        <v>34</v>
      </c>
      <c r="E1120" t="s">
        <v>35</v>
      </c>
      <c r="F1120" t="s">
        <v>51</v>
      </c>
      <c r="G1120" t="s">
        <v>119</v>
      </c>
      <c r="H1120" s="29">
        <v>5</v>
      </c>
      <c r="I1120" s="17">
        <v>10.119999999999999</v>
      </c>
      <c r="J1120" s="17">
        <v>15.05</v>
      </c>
      <c r="K1120" s="17">
        <v>4.9300000000000015</v>
      </c>
      <c r="L1120" s="17">
        <v>75.25</v>
      </c>
      <c r="M1120" s="17">
        <v>50.599999999999994</v>
      </c>
      <c r="N1120" s="17">
        <v>24.650000000000006</v>
      </c>
      <c r="O1120" s="17" t="s">
        <v>13992</v>
      </c>
      <c r="P1120" t="s">
        <v>54</v>
      </c>
      <c r="Q1120" t="s">
        <v>11149</v>
      </c>
      <c r="S1120" s="18"/>
    </row>
    <row r="1121" spans="1:19" x14ac:dyDescent="0.3">
      <c r="A1121" t="s">
        <v>1332</v>
      </c>
      <c r="B1121" s="2">
        <v>45395</v>
      </c>
      <c r="C1121" t="s">
        <v>129</v>
      </c>
      <c r="D1121" t="s">
        <v>130</v>
      </c>
      <c r="E1121" t="s">
        <v>131</v>
      </c>
      <c r="F1121" t="s">
        <v>93</v>
      </c>
      <c r="G1121" t="s">
        <v>217</v>
      </c>
      <c r="H1121" s="29">
        <v>3</v>
      </c>
      <c r="I1121" s="17">
        <v>29.46</v>
      </c>
      <c r="J1121" s="17">
        <v>43.419999999999995</v>
      </c>
      <c r="K1121" s="17">
        <v>13.959999999999994</v>
      </c>
      <c r="L1121" s="17">
        <v>130.26</v>
      </c>
      <c r="M1121" s="17">
        <v>88.38</v>
      </c>
      <c r="N1121" s="17">
        <v>41.879999999999995</v>
      </c>
      <c r="O1121" s="17" t="s">
        <v>53</v>
      </c>
      <c r="P1121" t="s">
        <v>21</v>
      </c>
      <c r="Q1121" t="s">
        <v>1334</v>
      </c>
      <c r="S1121" s="18"/>
    </row>
    <row r="1122" spans="1:19" x14ac:dyDescent="0.3">
      <c r="A1122" t="s">
        <v>4051</v>
      </c>
      <c r="B1122" s="2">
        <v>45395</v>
      </c>
      <c r="C1122" t="s">
        <v>394</v>
      </c>
      <c r="D1122" t="s">
        <v>25</v>
      </c>
      <c r="E1122" t="s">
        <v>104</v>
      </c>
      <c r="F1122" t="s">
        <v>76</v>
      </c>
      <c r="G1122" t="s">
        <v>170</v>
      </c>
      <c r="H1122" s="29">
        <v>4</v>
      </c>
      <c r="I1122" s="17">
        <v>36.78</v>
      </c>
      <c r="J1122" s="17">
        <v>45.5</v>
      </c>
      <c r="K1122" s="17">
        <v>8.7199999999999989</v>
      </c>
      <c r="L1122" s="17">
        <v>182</v>
      </c>
      <c r="M1122" s="17">
        <v>147.12</v>
      </c>
      <c r="N1122" s="17">
        <v>34.879999999999995</v>
      </c>
      <c r="O1122" s="17" t="s">
        <v>175</v>
      </c>
      <c r="P1122" t="s">
        <v>30</v>
      </c>
      <c r="Q1122" t="s">
        <v>4052</v>
      </c>
      <c r="S1122" s="18"/>
    </row>
    <row r="1123" spans="1:19" x14ac:dyDescent="0.3">
      <c r="A1123" t="s">
        <v>4377</v>
      </c>
      <c r="B1123" s="2">
        <v>45395</v>
      </c>
      <c r="C1123" t="s">
        <v>148</v>
      </c>
      <c r="D1123" t="s">
        <v>42</v>
      </c>
      <c r="E1123" t="s">
        <v>63</v>
      </c>
      <c r="F1123" t="s">
        <v>27</v>
      </c>
      <c r="G1123" t="s">
        <v>145</v>
      </c>
      <c r="H1123" s="29">
        <v>7</v>
      </c>
      <c r="I1123" s="17">
        <v>46.1</v>
      </c>
      <c r="J1123" s="17">
        <v>71.55</v>
      </c>
      <c r="K1123" s="17">
        <v>25.449999999999996</v>
      </c>
      <c r="L1123" s="17">
        <v>500.85</v>
      </c>
      <c r="M1123" s="17">
        <v>322.7</v>
      </c>
      <c r="N1123" s="17">
        <v>178.15000000000003</v>
      </c>
      <c r="O1123" s="17" t="s">
        <v>13993</v>
      </c>
      <c r="P1123" t="s">
        <v>54</v>
      </c>
      <c r="Q1123" t="s">
        <v>4379</v>
      </c>
      <c r="S1123" s="18"/>
    </row>
    <row r="1124" spans="1:19" x14ac:dyDescent="0.3">
      <c r="A1124" t="s">
        <v>5653</v>
      </c>
      <c r="B1124" s="2">
        <v>45395</v>
      </c>
      <c r="C1124" t="s">
        <v>394</v>
      </c>
      <c r="D1124" t="s">
        <v>25</v>
      </c>
      <c r="E1124" t="s">
        <v>104</v>
      </c>
      <c r="F1124" t="s">
        <v>27</v>
      </c>
      <c r="G1124" t="s">
        <v>109</v>
      </c>
      <c r="H1124" s="29">
        <v>5</v>
      </c>
      <c r="I1124" s="17">
        <v>5.7</v>
      </c>
      <c r="J1124" s="17">
        <v>7.07</v>
      </c>
      <c r="K1124" s="17">
        <v>1.37</v>
      </c>
      <c r="L1124" s="17">
        <v>35.35</v>
      </c>
      <c r="M1124" s="17">
        <v>28.5</v>
      </c>
      <c r="N1124" s="17">
        <v>6.8500000000000014</v>
      </c>
      <c r="O1124" s="17" t="s">
        <v>13993</v>
      </c>
      <c r="P1124" t="s">
        <v>21</v>
      </c>
      <c r="Q1124" t="s">
        <v>5654</v>
      </c>
      <c r="S1124" s="18"/>
    </row>
    <row r="1125" spans="1:19" x14ac:dyDescent="0.3">
      <c r="A1125" t="s">
        <v>6130</v>
      </c>
      <c r="B1125" s="2">
        <v>45395</v>
      </c>
      <c r="C1125" t="s">
        <v>129</v>
      </c>
      <c r="D1125" t="s">
        <v>130</v>
      </c>
      <c r="E1125" t="s">
        <v>131</v>
      </c>
      <c r="F1125" t="s">
        <v>93</v>
      </c>
      <c r="G1125" t="s">
        <v>122</v>
      </c>
      <c r="H1125" s="29">
        <v>7</v>
      </c>
      <c r="I1125" s="17">
        <v>53.13</v>
      </c>
      <c r="J1125" s="17">
        <v>96.76</v>
      </c>
      <c r="K1125" s="17">
        <v>43.63</v>
      </c>
      <c r="L1125" s="17">
        <v>677.32</v>
      </c>
      <c r="M1125" s="17">
        <v>371.91</v>
      </c>
      <c r="N1125" s="17">
        <v>305.41000000000003</v>
      </c>
      <c r="O1125" s="17" t="s">
        <v>14024</v>
      </c>
      <c r="P1125" t="s">
        <v>54</v>
      </c>
      <c r="Q1125" t="s">
        <v>6131</v>
      </c>
      <c r="S1125" s="18"/>
    </row>
    <row r="1126" spans="1:19" x14ac:dyDescent="0.3">
      <c r="A1126" t="s">
        <v>6971</v>
      </c>
      <c r="B1126" s="2">
        <v>45395</v>
      </c>
      <c r="C1126" t="s">
        <v>202</v>
      </c>
      <c r="D1126" t="s">
        <v>58</v>
      </c>
      <c r="E1126" t="s">
        <v>59</v>
      </c>
      <c r="F1126" t="s">
        <v>18</v>
      </c>
      <c r="G1126" t="s">
        <v>224</v>
      </c>
      <c r="H1126" s="29">
        <v>6</v>
      </c>
      <c r="I1126" s="17">
        <v>19.760000000000002</v>
      </c>
      <c r="J1126" s="17">
        <v>24.95</v>
      </c>
      <c r="K1126" s="17">
        <v>5.1899999999999977</v>
      </c>
      <c r="L1126" s="17">
        <v>149.69999999999999</v>
      </c>
      <c r="M1126" s="17">
        <v>118.56</v>
      </c>
      <c r="N1126" s="17">
        <v>31.139999999999986</v>
      </c>
      <c r="O1126" s="17" t="s">
        <v>13992</v>
      </c>
      <c r="P1126" t="s">
        <v>30</v>
      </c>
      <c r="Q1126" t="s">
        <v>6972</v>
      </c>
      <c r="S1126" s="18"/>
    </row>
    <row r="1127" spans="1:19" x14ac:dyDescent="0.3">
      <c r="A1127" t="s">
        <v>7722</v>
      </c>
      <c r="B1127" s="2">
        <v>45395</v>
      </c>
      <c r="C1127" t="s">
        <v>129</v>
      </c>
      <c r="D1127" t="s">
        <v>130</v>
      </c>
      <c r="E1127" t="s">
        <v>131</v>
      </c>
      <c r="F1127" t="s">
        <v>93</v>
      </c>
      <c r="G1127" t="s">
        <v>122</v>
      </c>
      <c r="H1127" s="29">
        <v>9</v>
      </c>
      <c r="I1127" s="17">
        <v>61.04</v>
      </c>
      <c r="J1127" s="17">
        <v>93.48</v>
      </c>
      <c r="K1127" s="17">
        <v>32.440000000000005</v>
      </c>
      <c r="L1127" s="17">
        <v>841.32</v>
      </c>
      <c r="M1127" s="17">
        <v>549.36</v>
      </c>
      <c r="N1127" s="17">
        <v>291.96000000000004</v>
      </c>
      <c r="O1127" s="17" t="s">
        <v>175</v>
      </c>
      <c r="P1127" t="s">
        <v>30</v>
      </c>
      <c r="Q1127" t="s">
        <v>4143</v>
      </c>
      <c r="S1127" s="18"/>
    </row>
    <row r="1128" spans="1:19" x14ac:dyDescent="0.3">
      <c r="A1128" t="s">
        <v>10376</v>
      </c>
      <c r="B1128" s="2">
        <v>45395</v>
      </c>
      <c r="C1128" t="s">
        <v>129</v>
      </c>
      <c r="D1128" t="s">
        <v>130</v>
      </c>
      <c r="E1128" t="s">
        <v>131</v>
      </c>
      <c r="F1128" t="s">
        <v>27</v>
      </c>
      <c r="G1128" t="s">
        <v>109</v>
      </c>
      <c r="H1128" s="29">
        <v>4</v>
      </c>
      <c r="I1128" s="17">
        <v>9.51</v>
      </c>
      <c r="J1128" s="17">
        <v>17.66</v>
      </c>
      <c r="K1128" s="17">
        <v>8.15</v>
      </c>
      <c r="L1128" s="17">
        <v>70.64</v>
      </c>
      <c r="M1128" s="17">
        <v>38.04</v>
      </c>
      <c r="N1128" s="17">
        <v>32.6</v>
      </c>
      <c r="O1128" s="17" t="s">
        <v>13992</v>
      </c>
      <c r="P1128" t="s">
        <v>54</v>
      </c>
      <c r="Q1128" t="s">
        <v>4391</v>
      </c>
      <c r="S1128" s="18"/>
    </row>
    <row r="1129" spans="1:19" x14ac:dyDescent="0.3">
      <c r="A1129" t="s">
        <v>11566</v>
      </c>
      <c r="B1129" s="2">
        <v>45395</v>
      </c>
      <c r="C1129" t="s">
        <v>148</v>
      </c>
      <c r="D1129" t="s">
        <v>42</v>
      </c>
      <c r="E1129" t="s">
        <v>63</v>
      </c>
      <c r="F1129" t="s">
        <v>51</v>
      </c>
      <c r="G1129" t="s">
        <v>60</v>
      </c>
      <c r="H1129" s="29">
        <v>7</v>
      </c>
      <c r="I1129" s="17">
        <v>5.63</v>
      </c>
      <c r="J1129" s="17">
        <v>9.9500000000000011</v>
      </c>
      <c r="K1129" s="17">
        <v>4.3200000000000012</v>
      </c>
      <c r="L1129" s="17">
        <v>69.650000000000006</v>
      </c>
      <c r="M1129" s="17">
        <v>39.409999999999997</v>
      </c>
      <c r="N1129" s="17">
        <v>30.240000000000009</v>
      </c>
      <c r="O1129" s="17" t="s">
        <v>20</v>
      </c>
      <c r="P1129" t="s">
        <v>54</v>
      </c>
      <c r="Q1129" t="s">
        <v>780</v>
      </c>
      <c r="S1129" s="18"/>
    </row>
    <row r="1130" spans="1:19" x14ac:dyDescent="0.3">
      <c r="A1130" t="s">
        <v>13754</v>
      </c>
      <c r="B1130" s="2">
        <v>45395</v>
      </c>
      <c r="C1130" t="s">
        <v>129</v>
      </c>
      <c r="D1130" t="s">
        <v>130</v>
      </c>
      <c r="E1130" t="s">
        <v>131</v>
      </c>
      <c r="F1130" t="s">
        <v>51</v>
      </c>
      <c r="G1130" t="s">
        <v>60</v>
      </c>
      <c r="H1130" s="29">
        <v>8</v>
      </c>
      <c r="I1130" s="17">
        <v>4.92</v>
      </c>
      <c r="J1130" s="17">
        <v>7.5</v>
      </c>
      <c r="K1130" s="17">
        <v>2.58</v>
      </c>
      <c r="L1130" s="17">
        <v>60</v>
      </c>
      <c r="M1130" s="17">
        <v>39.36</v>
      </c>
      <c r="N1130" s="17">
        <v>20.64</v>
      </c>
      <c r="O1130" s="17" t="s">
        <v>13993</v>
      </c>
      <c r="P1130" t="s">
        <v>54</v>
      </c>
      <c r="Q1130" t="s">
        <v>13755</v>
      </c>
      <c r="S1130" s="18"/>
    </row>
    <row r="1131" spans="1:19" x14ac:dyDescent="0.3">
      <c r="A1131" t="s">
        <v>4471</v>
      </c>
      <c r="B1131" s="2">
        <v>45396</v>
      </c>
      <c r="C1131" t="s">
        <v>394</v>
      </c>
      <c r="D1131" t="s">
        <v>25</v>
      </c>
      <c r="E1131" t="s">
        <v>104</v>
      </c>
      <c r="F1131" t="s">
        <v>76</v>
      </c>
      <c r="G1131" t="s">
        <v>179</v>
      </c>
      <c r="H1131" s="29">
        <v>7</v>
      </c>
      <c r="I1131" s="17">
        <v>24.78</v>
      </c>
      <c r="J1131" s="17">
        <v>35.24</v>
      </c>
      <c r="K1131" s="17">
        <v>10.46</v>
      </c>
      <c r="L1131" s="17">
        <v>246.68</v>
      </c>
      <c r="M1131" s="17">
        <v>173.46</v>
      </c>
      <c r="N1131" s="17">
        <v>73.22</v>
      </c>
      <c r="O1131" s="17" t="s">
        <v>53</v>
      </c>
      <c r="P1131" t="s">
        <v>54</v>
      </c>
      <c r="Q1131" t="s">
        <v>4472</v>
      </c>
      <c r="S1131" s="18"/>
    </row>
    <row r="1132" spans="1:19" x14ac:dyDescent="0.3">
      <c r="A1132" t="s">
        <v>10220</v>
      </c>
      <c r="B1132" s="2">
        <v>45396</v>
      </c>
      <c r="C1132" t="s">
        <v>394</v>
      </c>
      <c r="D1132" t="s">
        <v>25</v>
      </c>
      <c r="E1132" t="s">
        <v>104</v>
      </c>
      <c r="F1132" t="s">
        <v>51</v>
      </c>
      <c r="G1132" t="s">
        <v>60</v>
      </c>
      <c r="H1132" s="29">
        <f>Data[[#This Row],[Totale_Vendita]]/Data[[#This Row],[Prezzo_Unitario]]</f>
        <v>1.1551029068533842</v>
      </c>
      <c r="I1132" s="17">
        <v>7.22</v>
      </c>
      <c r="J1132" s="17">
        <v>47.13</v>
      </c>
      <c r="K1132" s="17">
        <v>39.910000000000004</v>
      </c>
      <c r="L1132" s="17">
        <v>54.44</v>
      </c>
      <c r="M1132" s="17">
        <v>8.3398429874814344</v>
      </c>
      <c r="N1132" s="17">
        <v>46.100157012518565</v>
      </c>
      <c r="O1132" s="17" t="s">
        <v>14024</v>
      </c>
      <c r="P1132" t="s">
        <v>30</v>
      </c>
      <c r="Q1132" t="s">
        <v>3097</v>
      </c>
      <c r="S1132" s="18"/>
    </row>
    <row r="1133" spans="1:19" x14ac:dyDescent="0.3">
      <c r="A1133" t="s">
        <v>12521</v>
      </c>
      <c r="B1133" s="2">
        <v>45396</v>
      </c>
      <c r="C1133" t="s">
        <v>307</v>
      </c>
      <c r="D1133" t="s">
        <v>68</v>
      </c>
      <c r="E1133" t="s">
        <v>229</v>
      </c>
      <c r="F1133" t="s">
        <v>18</v>
      </c>
      <c r="G1133" t="s">
        <v>19</v>
      </c>
      <c r="H1133" s="29">
        <v>9</v>
      </c>
      <c r="I1133" s="17">
        <v>38.950000000000003</v>
      </c>
      <c r="J1133" s="17">
        <v>71.589999999999989</v>
      </c>
      <c r="K1133" s="17">
        <v>32.639999999999986</v>
      </c>
      <c r="L1133" s="17">
        <v>644.30999999999995</v>
      </c>
      <c r="M1133" s="17">
        <v>350.55</v>
      </c>
      <c r="N1133" s="17">
        <v>293.75999999999993</v>
      </c>
      <c r="O1133" s="17" t="s">
        <v>13992</v>
      </c>
      <c r="P1133" t="s">
        <v>54</v>
      </c>
      <c r="Q1133" t="s">
        <v>12522</v>
      </c>
      <c r="S1133" s="18"/>
    </row>
    <row r="1134" spans="1:19" x14ac:dyDescent="0.3">
      <c r="A1134" t="s">
        <v>13210</v>
      </c>
      <c r="B1134" s="2">
        <v>45396</v>
      </c>
      <c r="C1134" t="s">
        <v>135</v>
      </c>
      <c r="D1134" t="s">
        <v>34</v>
      </c>
      <c r="E1134" t="s">
        <v>35</v>
      </c>
      <c r="F1134" t="s">
        <v>27</v>
      </c>
      <c r="G1134" t="s">
        <v>145</v>
      </c>
      <c r="H1134" s="29">
        <v>3</v>
      </c>
      <c r="I1134" s="17">
        <v>25.23</v>
      </c>
      <c r="J1134" s="17">
        <v>36.57</v>
      </c>
      <c r="K1134" s="17">
        <v>11.34</v>
      </c>
      <c r="L1134" s="17">
        <v>109.71</v>
      </c>
      <c r="M1134" s="17">
        <v>75.69</v>
      </c>
      <c r="N1134" s="17">
        <v>34.019999999999996</v>
      </c>
      <c r="O1134" s="17" t="s">
        <v>53</v>
      </c>
      <c r="P1134" t="s">
        <v>30</v>
      </c>
      <c r="Q1134" t="s">
        <v>1999</v>
      </c>
      <c r="S1134" s="18"/>
    </row>
    <row r="1135" spans="1:19" x14ac:dyDescent="0.3">
      <c r="A1135" t="s">
        <v>685</v>
      </c>
      <c r="B1135" s="2">
        <v>45397</v>
      </c>
      <c r="C1135" t="s">
        <v>307</v>
      </c>
      <c r="D1135" t="s">
        <v>68</v>
      </c>
      <c r="E1135" t="s">
        <v>229</v>
      </c>
      <c r="F1135" t="s">
        <v>18</v>
      </c>
      <c r="G1135" t="s">
        <v>81</v>
      </c>
      <c r="H1135" s="29">
        <v>7</v>
      </c>
      <c r="I1135" s="17">
        <v>27.59</v>
      </c>
      <c r="J1135" s="17">
        <v>36.74</v>
      </c>
      <c r="K1135" s="17">
        <v>9.1500000000000021</v>
      </c>
      <c r="L1135" s="17">
        <v>257.18</v>
      </c>
      <c r="M1135" s="17">
        <v>193.13</v>
      </c>
      <c r="N1135" s="17">
        <v>64.050000000000011</v>
      </c>
      <c r="O1135" s="17" t="s">
        <v>53</v>
      </c>
      <c r="P1135" t="s">
        <v>54</v>
      </c>
      <c r="Q1135" t="s">
        <v>686</v>
      </c>
      <c r="S1135" s="18"/>
    </row>
    <row r="1136" spans="1:19" x14ac:dyDescent="0.3">
      <c r="A1136" t="s">
        <v>981</v>
      </c>
      <c r="B1136" s="2">
        <v>45397</v>
      </c>
      <c r="C1136" t="s">
        <v>148</v>
      </c>
      <c r="D1136" t="s">
        <v>42</v>
      </c>
      <c r="E1136" t="s">
        <v>63</v>
      </c>
      <c r="F1136" t="s">
        <v>93</v>
      </c>
      <c r="G1136" t="s">
        <v>94</v>
      </c>
      <c r="H1136" s="29">
        <v>6</v>
      </c>
      <c r="I1136" s="17">
        <v>20.350000000000001</v>
      </c>
      <c r="J1136" s="17">
        <v>29.430000000000003</v>
      </c>
      <c r="K1136" s="17">
        <v>9.0800000000000018</v>
      </c>
      <c r="L1136" s="17">
        <v>176.58</v>
      </c>
      <c r="M1136" s="17">
        <v>122.10000000000001</v>
      </c>
      <c r="N1136" s="17">
        <v>54.480000000000004</v>
      </c>
      <c r="O1136" s="17" t="s">
        <v>13992</v>
      </c>
      <c r="P1136" t="s">
        <v>54</v>
      </c>
      <c r="Q1136" t="s">
        <v>983</v>
      </c>
      <c r="S1136" s="18"/>
    </row>
    <row r="1137" spans="1:19" x14ac:dyDescent="0.3">
      <c r="A1137" t="s">
        <v>994</v>
      </c>
      <c r="B1137" s="2">
        <v>45397</v>
      </c>
      <c r="C1137" t="s">
        <v>334</v>
      </c>
      <c r="D1137" t="s">
        <v>91</v>
      </c>
      <c r="E1137" t="s">
        <v>92</v>
      </c>
      <c r="F1137" t="s">
        <v>76</v>
      </c>
      <c r="G1137" t="s">
        <v>251</v>
      </c>
      <c r="H1137" s="29">
        <f>Data[[#This Row],[Totale_Vendita]]/Data[[#This Row],[Prezzo_Unitario]]</f>
        <v>2.6554211754720982</v>
      </c>
      <c r="I1137" s="17">
        <v>15.12</v>
      </c>
      <c r="J1137" s="17">
        <v>47.13</v>
      </c>
      <c r="K1137" s="17">
        <v>32.010000000000005</v>
      </c>
      <c r="L1137" s="17">
        <v>125.15</v>
      </c>
      <c r="M1137" s="17">
        <v>40.14996817313812</v>
      </c>
      <c r="N1137" s="17">
        <v>85.000031826861886</v>
      </c>
      <c r="O1137" s="17" t="s">
        <v>20</v>
      </c>
      <c r="P1137" t="s">
        <v>30</v>
      </c>
      <c r="Q1137" t="s">
        <v>14024</v>
      </c>
      <c r="S1137" s="18"/>
    </row>
    <row r="1138" spans="1:19" x14ac:dyDescent="0.3">
      <c r="A1138" t="s">
        <v>3130</v>
      </c>
      <c r="B1138" s="2">
        <v>45397</v>
      </c>
      <c r="C1138" t="s">
        <v>307</v>
      </c>
      <c r="D1138" t="s">
        <v>68</v>
      </c>
      <c r="E1138" t="s">
        <v>229</v>
      </c>
      <c r="F1138" t="s">
        <v>18</v>
      </c>
      <c r="G1138" t="s">
        <v>19</v>
      </c>
      <c r="H1138" s="29">
        <v>5</v>
      </c>
      <c r="I1138" s="17">
        <v>35.520000000000003</v>
      </c>
      <c r="J1138" s="17">
        <v>51.89</v>
      </c>
      <c r="K1138" s="17">
        <v>16.369999999999997</v>
      </c>
      <c r="L1138" s="17">
        <v>259.45</v>
      </c>
      <c r="M1138" s="17">
        <v>177.60000000000002</v>
      </c>
      <c r="N1138" s="17">
        <v>81.849999999999966</v>
      </c>
      <c r="O1138" s="17" t="s">
        <v>20</v>
      </c>
      <c r="P1138" t="s">
        <v>21</v>
      </c>
      <c r="Q1138" t="s">
        <v>3131</v>
      </c>
      <c r="S1138" s="18"/>
    </row>
    <row r="1139" spans="1:19" x14ac:dyDescent="0.3">
      <c r="A1139" t="s">
        <v>4138</v>
      </c>
      <c r="B1139" s="2">
        <v>45397</v>
      </c>
      <c r="C1139" t="s">
        <v>135</v>
      </c>
      <c r="D1139" t="s">
        <v>34</v>
      </c>
      <c r="E1139" t="s">
        <v>35</v>
      </c>
      <c r="F1139" t="s">
        <v>27</v>
      </c>
      <c r="G1139" t="s">
        <v>109</v>
      </c>
      <c r="H1139" s="29">
        <v>3</v>
      </c>
      <c r="I1139" s="17">
        <v>9.6476807228915558</v>
      </c>
      <c r="J1139" s="17">
        <v>26.91</v>
      </c>
      <c r="K1139" s="17">
        <v>17.262319277108446</v>
      </c>
      <c r="L1139" s="17">
        <v>80.73</v>
      </c>
      <c r="M1139" s="17">
        <v>28.943042168674666</v>
      </c>
      <c r="N1139" s="17">
        <v>51.786957831325338</v>
      </c>
      <c r="O1139" s="17" t="s">
        <v>20</v>
      </c>
      <c r="P1139" t="s">
        <v>54</v>
      </c>
      <c r="Q1139" t="s">
        <v>4139</v>
      </c>
      <c r="S1139" s="18"/>
    </row>
    <row r="1140" spans="1:19" x14ac:dyDescent="0.3">
      <c r="A1140" t="s">
        <v>5235</v>
      </c>
      <c r="B1140" s="2">
        <v>45397</v>
      </c>
      <c r="C1140" t="s">
        <v>376</v>
      </c>
      <c r="D1140" t="s">
        <v>168</v>
      </c>
      <c r="E1140" t="s">
        <v>293</v>
      </c>
      <c r="F1140" t="s">
        <v>93</v>
      </c>
      <c r="G1140" t="s">
        <v>141</v>
      </c>
      <c r="H1140" s="29">
        <v>2</v>
      </c>
      <c r="I1140" s="17">
        <v>9.82</v>
      </c>
      <c r="J1140" s="17">
        <v>18.079999999999998</v>
      </c>
      <c r="K1140" s="17">
        <v>8.259999999999998</v>
      </c>
      <c r="L1140" s="17">
        <v>36.159999999999997</v>
      </c>
      <c r="M1140" s="17">
        <v>19.64</v>
      </c>
      <c r="N1140" s="17">
        <v>16.519999999999996</v>
      </c>
      <c r="O1140" s="17" t="s">
        <v>13992</v>
      </c>
      <c r="P1140" t="s">
        <v>54</v>
      </c>
      <c r="Q1140" t="s">
        <v>5236</v>
      </c>
      <c r="S1140" s="18"/>
    </row>
    <row r="1141" spans="1:19" x14ac:dyDescent="0.3">
      <c r="A1141" t="s">
        <v>7089</v>
      </c>
      <c r="B1141" s="2">
        <v>45397</v>
      </c>
      <c r="C1141" t="s">
        <v>129</v>
      </c>
      <c r="D1141" t="s">
        <v>130</v>
      </c>
      <c r="E1141" t="s">
        <v>131</v>
      </c>
      <c r="F1141" t="s">
        <v>76</v>
      </c>
      <c r="G1141" t="s">
        <v>179</v>
      </c>
      <c r="H1141" s="29">
        <v>8</v>
      </c>
      <c r="I1141" s="17">
        <v>42.55</v>
      </c>
      <c r="J1141" s="17">
        <v>59.11</v>
      </c>
      <c r="K1141" s="17">
        <v>16.560000000000002</v>
      </c>
      <c r="L1141" s="17">
        <v>472.88</v>
      </c>
      <c r="M1141" s="17">
        <v>340.4</v>
      </c>
      <c r="N1141" s="17">
        <v>132.48000000000002</v>
      </c>
      <c r="O1141" s="17" t="s">
        <v>20</v>
      </c>
      <c r="P1141" t="s">
        <v>54</v>
      </c>
      <c r="Q1141" t="s">
        <v>7090</v>
      </c>
      <c r="S1141" s="18"/>
    </row>
    <row r="1142" spans="1:19" x14ac:dyDescent="0.3">
      <c r="A1142" t="s">
        <v>7219</v>
      </c>
      <c r="B1142" s="2">
        <v>45397</v>
      </c>
      <c r="C1142" t="s">
        <v>307</v>
      </c>
      <c r="D1142" t="s">
        <v>68</v>
      </c>
      <c r="E1142" t="s">
        <v>229</v>
      </c>
      <c r="F1142" t="s">
        <v>93</v>
      </c>
      <c r="G1142" t="s">
        <v>94</v>
      </c>
      <c r="H1142" s="29">
        <v>4</v>
      </c>
      <c r="I1142" s="17">
        <v>23.64</v>
      </c>
      <c r="J1142" s="17">
        <v>32.43</v>
      </c>
      <c r="K1142" s="17">
        <v>8.7899999999999991</v>
      </c>
      <c r="L1142" s="17">
        <v>129.72</v>
      </c>
      <c r="M1142" s="17">
        <v>94.56</v>
      </c>
      <c r="N1142" s="17">
        <v>35.159999999999997</v>
      </c>
      <c r="O1142" s="17" t="s">
        <v>13993</v>
      </c>
      <c r="P1142" t="s">
        <v>30</v>
      </c>
      <c r="Q1142" t="s">
        <v>7220</v>
      </c>
      <c r="S1142" s="18"/>
    </row>
    <row r="1143" spans="1:19" x14ac:dyDescent="0.3">
      <c r="A1143" t="s">
        <v>7284</v>
      </c>
      <c r="B1143" s="2">
        <v>45397</v>
      </c>
      <c r="C1143" t="s">
        <v>202</v>
      </c>
      <c r="D1143" t="s">
        <v>58</v>
      </c>
      <c r="E1143" t="s">
        <v>59</v>
      </c>
      <c r="F1143" t="s">
        <v>27</v>
      </c>
      <c r="G1143" t="s">
        <v>187</v>
      </c>
      <c r="H1143" s="29">
        <v>7</v>
      </c>
      <c r="I1143" s="17">
        <v>110.18</v>
      </c>
      <c r="J1143" s="17">
        <v>164.17000000000002</v>
      </c>
      <c r="K1143" s="17">
        <v>53.990000000000009</v>
      </c>
      <c r="L1143" s="17">
        <v>1149.19</v>
      </c>
      <c r="M1143" s="17">
        <v>771.26</v>
      </c>
      <c r="N1143" s="17">
        <v>377.93000000000006</v>
      </c>
      <c r="O1143" s="17" t="s">
        <v>13993</v>
      </c>
      <c r="P1143" t="s">
        <v>30</v>
      </c>
      <c r="Q1143" t="s">
        <v>7285</v>
      </c>
      <c r="S1143" s="18"/>
    </row>
    <row r="1144" spans="1:19" x14ac:dyDescent="0.3">
      <c r="A1144" t="s">
        <v>8740</v>
      </c>
      <c r="B1144" s="2">
        <v>45397</v>
      </c>
      <c r="C1144" t="s">
        <v>190</v>
      </c>
      <c r="D1144" t="s">
        <v>16</v>
      </c>
      <c r="E1144" t="s">
        <v>186</v>
      </c>
      <c r="F1144" t="s">
        <v>51</v>
      </c>
      <c r="G1144" t="s">
        <v>60</v>
      </c>
      <c r="H1144" s="29">
        <v>3</v>
      </c>
      <c r="I1144" s="17">
        <v>5.4</v>
      </c>
      <c r="J1144" s="17">
        <v>8.56</v>
      </c>
      <c r="K1144" s="17">
        <v>3.16</v>
      </c>
      <c r="L1144" s="17">
        <v>25.68</v>
      </c>
      <c r="M1144" s="17">
        <v>16.200000000000003</v>
      </c>
      <c r="N1144" s="17">
        <v>9.4799999999999969</v>
      </c>
      <c r="O1144" s="17" t="s">
        <v>175</v>
      </c>
      <c r="P1144" t="s">
        <v>54</v>
      </c>
      <c r="Q1144" t="s">
        <v>188</v>
      </c>
      <c r="S1144" s="18"/>
    </row>
    <row r="1145" spans="1:19" x14ac:dyDescent="0.3">
      <c r="A1145" t="s">
        <v>10091</v>
      </c>
      <c r="B1145" s="2">
        <v>45397</v>
      </c>
      <c r="C1145" t="s">
        <v>148</v>
      </c>
      <c r="D1145" t="s">
        <v>42</v>
      </c>
      <c r="E1145" t="s">
        <v>63</v>
      </c>
      <c r="F1145" t="s">
        <v>27</v>
      </c>
      <c r="G1145" t="s">
        <v>109</v>
      </c>
      <c r="H1145" s="29">
        <v>1</v>
      </c>
      <c r="I1145" s="17">
        <v>12.67</v>
      </c>
      <c r="J1145" s="17">
        <v>18.899999999999999</v>
      </c>
      <c r="K1145" s="17">
        <v>6.2299999999999986</v>
      </c>
      <c r="L1145" s="17">
        <v>18.899999999999999</v>
      </c>
      <c r="M1145" s="17">
        <v>12.67</v>
      </c>
      <c r="N1145" s="17">
        <v>6.2299999999999986</v>
      </c>
      <c r="O1145" s="17" t="s">
        <v>175</v>
      </c>
      <c r="P1145" t="s">
        <v>21</v>
      </c>
      <c r="Q1145" t="s">
        <v>5575</v>
      </c>
      <c r="S1145" s="18"/>
    </row>
    <row r="1146" spans="1:19" x14ac:dyDescent="0.3">
      <c r="A1146" t="s">
        <v>12071</v>
      </c>
      <c r="B1146" s="2">
        <v>45397</v>
      </c>
      <c r="C1146" t="s">
        <v>148</v>
      </c>
      <c r="D1146" t="s">
        <v>42</v>
      </c>
      <c r="E1146" t="s">
        <v>63</v>
      </c>
      <c r="F1146" t="s">
        <v>18</v>
      </c>
      <c r="G1146" t="s">
        <v>99</v>
      </c>
      <c r="H1146" s="29">
        <v>5</v>
      </c>
      <c r="I1146" s="17">
        <v>6.7325555555555514</v>
      </c>
      <c r="J1146" s="17">
        <v>16.36</v>
      </c>
      <c r="K1146" s="17">
        <v>9.627444444444448</v>
      </c>
      <c r="L1146" s="17">
        <v>81.8</v>
      </c>
      <c r="M1146" s="17">
        <v>33.662777777777755</v>
      </c>
      <c r="N1146" s="17">
        <v>48.137222222222242</v>
      </c>
      <c r="O1146" s="17" t="s">
        <v>13992</v>
      </c>
      <c r="P1146" t="s">
        <v>54</v>
      </c>
      <c r="Q1146" t="s">
        <v>12072</v>
      </c>
      <c r="S1146" s="18"/>
    </row>
    <row r="1147" spans="1:19" x14ac:dyDescent="0.3">
      <c r="A1147" t="s">
        <v>12486</v>
      </c>
      <c r="B1147" s="2">
        <v>45397</v>
      </c>
      <c r="C1147" t="s">
        <v>202</v>
      </c>
      <c r="D1147" t="s">
        <v>58</v>
      </c>
      <c r="E1147" t="s">
        <v>59</v>
      </c>
      <c r="F1147" t="s">
        <v>76</v>
      </c>
      <c r="G1147" t="s">
        <v>179</v>
      </c>
      <c r="H1147" s="29">
        <v>7</v>
      </c>
      <c r="I1147" s="17">
        <v>34.36</v>
      </c>
      <c r="J1147" s="17">
        <v>53.57</v>
      </c>
      <c r="K1147" s="17">
        <v>19.21</v>
      </c>
      <c r="L1147" s="17">
        <v>374.99</v>
      </c>
      <c r="M1147" s="17">
        <v>240.51999999999998</v>
      </c>
      <c r="N1147" s="17">
        <v>134.47000000000003</v>
      </c>
      <c r="O1147" s="17" t="s">
        <v>13992</v>
      </c>
      <c r="P1147" t="s">
        <v>21</v>
      </c>
      <c r="Q1147" t="s">
        <v>7928</v>
      </c>
      <c r="S1147" s="18"/>
    </row>
    <row r="1148" spans="1:19" x14ac:dyDescent="0.3">
      <c r="A1148" t="s">
        <v>2241</v>
      </c>
      <c r="B1148" s="2">
        <v>45398</v>
      </c>
      <c r="C1148" t="s">
        <v>73</v>
      </c>
      <c r="D1148" t="s">
        <v>74</v>
      </c>
      <c r="E1148" t="s">
        <v>312</v>
      </c>
      <c r="F1148" t="s">
        <v>18</v>
      </c>
      <c r="G1148" t="s">
        <v>19</v>
      </c>
      <c r="H1148" s="29">
        <v>6</v>
      </c>
      <c r="I1148" s="17">
        <v>43.82</v>
      </c>
      <c r="J1148" s="17">
        <v>58.879999999999995</v>
      </c>
      <c r="K1148" s="17">
        <v>15.059999999999995</v>
      </c>
      <c r="L1148" s="17">
        <v>353.28</v>
      </c>
      <c r="M1148" s="17">
        <v>262.92</v>
      </c>
      <c r="N1148" s="17">
        <v>90.359999999999957</v>
      </c>
      <c r="O1148" s="17" t="s">
        <v>13992</v>
      </c>
      <c r="P1148" t="s">
        <v>54</v>
      </c>
      <c r="Q1148" t="s">
        <v>2243</v>
      </c>
      <c r="S1148" s="18"/>
    </row>
    <row r="1149" spans="1:19" x14ac:dyDescent="0.3">
      <c r="A1149" t="s">
        <v>3354</v>
      </c>
      <c r="B1149" s="2">
        <v>45398</v>
      </c>
      <c r="C1149" t="s">
        <v>148</v>
      </c>
      <c r="D1149" t="s">
        <v>42</v>
      </c>
      <c r="E1149" t="s">
        <v>63</v>
      </c>
      <c r="F1149" t="s">
        <v>18</v>
      </c>
      <c r="G1149" t="s">
        <v>81</v>
      </c>
      <c r="H1149" s="29">
        <v>5</v>
      </c>
      <c r="I1149" s="17">
        <v>24.87</v>
      </c>
      <c r="J1149" s="17">
        <v>36.29</v>
      </c>
      <c r="K1149" s="17">
        <v>11.419999999999998</v>
      </c>
      <c r="L1149" s="17">
        <v>181.45</v>
      </c>
      <c r="M1149" s="17">
        <v>124.35000000000001</v>
      </c>
      <c r="N1149" s="17">
        <v>57.09999999999998</v>
      </c>
      <c r="O1149" s="17" t="s">
        <v>20</v>
      </c>
      <c r="P1149" t="s">
        <v>30</v>
      </c>
      <c r="Q1149" t="s">
        <v>523</v>
      </c>
      <c r="S1149" s="18"/>
    </row>
    <row r="1150" spans="1:19" x14ac:dyDescent="0.3">
      <c r="A1150" t="s">
        <v>5063</v>
      </c>
      <c r="B1150" s="2">
        <v>45398</v>
      </c>
      <c r="C1150" t="s">
        <v>190</v>
      </c>
      <c r="D1150" t="s">
        <v>16</v>
      </c>
      <c r="E1150" t="s">
        <v>186</v>
      </c>
      <c r="F1150" t="s">
        <v>27</v>
      </c>
      <c r="G1150" t="s">
        <v>109</v>
      </c>
      <c r="H1150" s="29">
        <v>6</v>
      </c>
      <c r="I1150" s="17">
        <v>7</v>
      </c>
      <c r="J1150" s="17">
        <v>10.6</v>
      </c>
      <c r="K1150" s="17">
        <v>3.5999999999999996</v>
      </c>
      <c r="L1150" s="17">
        <v>63.6</v>
      </c>
      <c r="M1150" s="17">
        <v>42</v>
      </c>
      <c r="N1150" s="17">
        <v>21.6</v>
      </c>
      <c r="O1150" s="17" t="s">
        <v>20</v>
      </c>
      <c r="P1150" t="s">
        <v>54</v>
      </c>
      <c r="Q1150" t="s">
        <v>5064</v>
      </c>
      <c r="S1150" s="18"/>
    </row>
    <row r="1151" spans="1:19" x14ac:dyDescent="0.3">
      <c r="A1151" t="s">
        <v>6736</v>
      </c>
      <c r="B1151" s="2">
        <v>45398</v>
      </c>
      <c r="C1151" t="s">
        <v>148</v>
      </c>
      <c r="D1151" t="s">
        <v>42</v>
      </c>
      <c r="E1151" t="s">
        <v>63</v>
      </c>
      <c r="F1151" t="s">
        <v>27</v>
      </c>
      <c r="G1151" t="s">
        <v>109</v>
      </c>
      <c r="H1151" s="29">
        <v>7</v>
      </c>
      <c r="I1151" s="17">
        <v>12.86</v>
      </c>
      <c r="J1151" s="17">
        <v>24.05</v>
      </c>
      <c r="K1151" s="17">
        <v>11.190000000000001</v>
      </c>
      <c r="L1151" s="17">
        <v>168.35</v>
      </c>
      <c r="M1151" s="17">
        <v>90.02</v>
      </c>
      <c r="N1151" s="17">
        <v>78.33</v>
      </c>
      <c r="O1151" s="17" t="s">
        <v>13992</v>
      </c>
      <c r="P1151" t="s">
        <v>54</v>
      </c>
      <c r="Q1151" t="s">
        <v>6737</v>
      </c>
      <c r="S1151" s="18"/>
    </row>
    <row r="1152" spans="1:19" x14ac:dyDescent="0.3">
      <c r="A1152" t="s">
        <v>6798</v>
      </c>
      <c r="B1152" s="2">
        <v>45398</v>
      </c>
      <c r="C1152" t="s">
        <v>394</v>
      </c>
      <c r="D1152" t="s">
        <v>25</v>
      </c>
      <c r="E1152" t="s">
        <v>104</v>
      </c>
      <c r="F1152" t="s">
        <v>27</v>
      </c>
      <c r="G1152" t="s">
        <v>36</v>
      </c>
      <c r="H1152" s="29">
        <v>4</v>
      </c>
      <c r="I1152" s="17">
        <v>21.14</v>
      </c>
      <c r="J1152" s="17">
        <v>26.75</v>
      </c>
      <c r="K1152" s="17">
        <v>5.6099999999999994</v>
      </c>
      <c r="L1152" s="17">
        <v>107</v>
      </c>
      <c r="M1152" s="17">
        <v>84.56</v>
      </c>
      <c r="N1152" s="17">
        <v>22.439999999999998</v>
      </c>
      <c r="O1152" s="17" t="s">
        <v>53</v>
      </c>
      <c r="P1152" t="s">
        <v>30</v>
      </c>
      <c r="Q1152" t="s">
        <v>6799</v>
      </c>
      <c r="S1152" s="18"/>
    </row>
    <row r="1153" spans="1:19" x14ac:dyDescent="0.3">
      <c r="A1153" t="s">
        <v>7083</v>
      </c>
      <c r="B1153" s="2">
        <v>45398</v>
      </c>
      <c r="C1153" t="s">
        <v>148</v>
      </c>
      <c r="D1153" t="s">
        <v>42</v>
      </c>
      <c r="E1153" t="s">
        <v>63</v>
      </c>
      <c r="F1153" t="s">
        <v>51</v>
      </c>
      <c r="G1153" t="s">
        <v>60</v>
      </c>
      <c r="H1153" s="29">
        <v>7</v>
      </c>
      <c r="I1153" s="17">
        <v>3.25</v>
      </c>
      <c r="J1153" s="17">
        <v>4.97</v>
      </c>
      <c r="K1153" s="17">
        <v>1.7199999999999998</v>
      </c>
      <c r="L1153" s="17">
        <v>34.79</v>
      </c>
      <c r="M1153" s="17">
        <v>22.75</v>
      </c>
      <c r="N1153" s="17">
        <v>12.04</v>
      </c>
      <c r="O1153" s="17" t="s">
        <v>175</v>
      </c>
      <c r="P1153" t="s">
        <v>21</v>
      </c>
      <c r="Q1153" t="s">
        <v>14024</v>
      </c>
      <c r="S1153" s="18"/>
    </row>
    <row r="1154" spans="1:19" x14ac:dyDescent="0.3">
      <c r="A1154" t="s">
        <v>8526</v>
      </c>
      <c r="B1154" s="2">
        <v>45398</v>
      </c>
      <c r="C1154" t="s">
        <v>190</v>
      </c>
      <c r="D1154" t="s">
        <v>16</v>
      </c>
      <c r="E1154" t="s">
        <v>186</v>
      </c>
      <c r="F1154" t="s">
        <v>18</v>
      </c>
      <c r="G1154" t="s">
        <v>224</v>
      </c>
      <c r="H1154" s="29">
        <v>5</v>
      </c>
      <c r="I1154" s="17">
        <v>30.79</v>
      </c>
      <c r="J1154" s="17">
        <v>48.78</v>
      </c>
      <c r="K1154" s="17">
        <v>17.990000000000002</v>
      </c>
      <c r="L1154" s="17">
        <v>243.9</v>
      </c>
      <c r="M1154" s="17">
        <v>153.94999999999999</v>
      </c>
      <c r="N1154" s="17">
        <v>89.950000000000017</v>
      </c>
      <c r="O1154" s="17" t="s">
        <v>13992</v>
      </c>
      <c r="P1154" t="s">
        <v>54</v>
      </c>
      <c r="Q1154" t="s">
        <v>8527</v>
      </c>
      <c r="S1154" s="18"/>
    </row>
    <row r="1155" spans="1:19" x14ac:dyDescent="0.3">
      <c r="A1155" t="s">
        <v>11299</v>
      </c>
      <c r="B1155" s="2">
        <v>45398</v>
      </c>
      <c r="C1155" t="s">
        <v>202</v>
      </c>
      <c r="D1155" t="s">
        <v>58</v>
      </c>
      <c r="E1155" t="s">
        <v>59</v>
      </c>
      <c r="F1155" t="s">
        <v>18</v>
      </c>
      <c r="G1155" t="s">
        <v>44</v>
      </c>
      <c r="H1155" s="29">
        <v>5</v>
      </c>
      <c r="I1155" s="17">
        <v>10.24</v>
      </c>
      <c r="J1155" s="17">
        <v>13.2</v>
      </c>
      <c r="K1155" s="17">
        <v>2.9599999999999991</v>
      </c>
      <c r="L1155" s="17">
        <v>66</v>
      </c>
      <c r="M1155" s="17">
        <v>51.2</v>
      </c>
      <c r="N1155" s="17">
        <v>14.799999999999997</v>
      </c>
      <c r="O1155" s="17" t="s">
        <v>175</v>
      </c>
      <c r="P1155" t="s">
        <v>21</v>
      </c>
      <c r="Q1155" t="s">
        <v>9567</v>
      </c>
      <c r="S1155" s="18"/>
    </row>
    <row r="1156" spans="1:19" x14ac:dyDescent="0.3">
      <c r="A1156" t="s">
        <v>11907</v>
      </c>
      <c r="B1156" s="2">
        <v>45398</v>
      </c>
      <c r="C1156" t="s">
        <v>376</v>
      </c>
      <c r="D1156" t="s">
        <v>168</v>
      </c>
      <c r="E1156" t="s">
        <v>293</v>
      </c>
      <c r="F1156" t="s">
        <v>18</v>
      </c>
      <c r="G1156" t="s">
        <v>44</v>
      </c>
      <c r="H1156" s="29">
        <v>6</v>
      </c>
      <c r="I1156" s="17">
        <v>15.66</v>
      </c>
      <c r="J1156" s="17">
        <v>27.22</v>
      </c>
      <c r="K1156" s="17">
        <v>11.559999999999999</v>
      </c>
      <c r="L1156" s="17">
        <v>163.32</v>
      </c>
      <c r="M1156" s="17">
        <v>93.960000000000008</v>
      </c>
      <c r="N1156" s="17">
        <v>69.359999999999985</v>
      </c>
      <c r="O1156" s="17" t="s">
        <v>13992</v>
      </c>
      <c r="P1156" t="s">
        <v>30</v>
      </c>
      <c r="Q1156" t="s">
        <v>14024</v>
      </c>
      <c r="S1156" s="18"/>
    </row>
    <row r="1157" spans="1:19" x14ac:dyDescent="0.3">
      <c r="A1157" t="s">
        <v>12103</v>
      </c>
      <c r="B1157" s="2">
        <v>45398</v>
      </c>
      <c r="C1157" t="s">
        <v>376</v>
      </c>
      <c r="D1157" t="s">
        <v>168</v>
      </c>
      <c r="E1157" t="s">
        <v>293</v>
      </c>
      <c r="F1157" t="s">
        <v>51</v>
      </c>
      <c r="G1157" t="s">
        <v>52</v>
      </c>
      <c r="H1157" s="29">
        <v>5</v>
      </c>
      <c r="I1157" s="17">
        <v>50.87</v>
      </c>
      <c r="J1157" s="17">
        <v>75.02000000000001</v>
      </c>
      <c r="K1157" s="17">
        <v>24.150000000000013</v>
      </c>
      <c r="L1157" s="17">
        <v>375.1</v>
      </c>
      <c r="M1157" s="17">
        <v>254.35</v>
      </c>
      <c r="N1157" s="17">
        <v>120.75000000000003</v>
      </c>
      <c r="O1157" s="17" t="s">
        <v>175</v>
      </c>
      <c r="P1157" t="s">
        <v>54</v>
      </c>
      <c r="Q1157" t="s">
        <v>11135</v>
      </c>
      <c r="S1157" s="18"/>
    </row>
    <row r="1158" spans="1:19" x14ac:dyDescent="0.3">
      <c r="A1158" t="s">
        <v>13607</v>
      </c>
      <c r="B1158" s="2">
        <v>45398</v>
      </c>
      <c r="C1158" t="s">
        <v>190</v>
      </c>
      <c r="D1158" t="s">
        <v>16</v>
      </c>
      <c r="E1158" t="s">
        <v>186</v>
      </c>
      <c r="F1158" t="s">
        <v>76</v>
      </c>
      <c r="G1158" t="s">
        <v>179</v>
      </c>
      <c r="H1158" s="29">
        <v>4</v>
      </c>
      <c r="I1158" s="17">
        <v>32.409999999999997</v>
      </c>
      <c r="J1158" s="17">
        <v>50.31</v>
      </c>
      <c r="K1158" s="17">
        <v>17.900000000000006</v>
      </c>
      <c r="L1158" s="17">
        <v>201.24</v>
      </c>
      <c r="M1158" s="17">
        <v>129.63999999999999</v>
      </c>
      <c r="N1158" s="17">
        <v>71.600000000000023</v>
      </c>
      <c r="O1158" s="17" t="s">
        <v>53</v>
      </c>
      <c r="P1158" t="s">
        <v>54</v>
      </c>
      <c r="Q1158" t="s">
        <v>788</v>
      </c>
      <c r="S1158" s="18"/>
    </row>
    <row r="1159" spans="1:19" x14ac:dyDescent="0.3">
      <c r="A1159" t="s">
        <v>13822</v>
      </c>
      <c r="B1159" s="2">
        <v>45398</v>
      </c>
      <c r="C1159" t="s">
        <v>129</v>
      </c>
      <c r="D1159" t="s">
        <v>130</v>
      </c>
      <c r="E1159" t="s">
        <v>131</v>
      </c>
      <c r="F1159" t="s">
        <v>93</v>
      </c>
      <c r="G1159" t="s">
        <v>141</v>
      </c>
      <c r="H1159" s="29">
        <v>3</v>
      </c>
      <c r="I1159" s="17">
        <v>11.47</v>
      </c>
      <c r="J1159" s="17">
        <v>20.68</v>
      </c>
      <c r="K1159" s="17">
        <v>9.2099999999999991</v>
      </c>
      <c r="L1159" s="17">
        <v>62.04</v>
      </c>
      <c r="M1159" s="17">
        <v>34.410000000000004</v>
      </c>
      <c r="N1159" s="17">
        <v>27.629999999999995</v>
      </c>
      <c r="O1159" s="17" t="s">
        <v>175</v>
      </c>
      <c r="P1159" t="s">
        <v>21</v>
      </c>
      <c r="Q1159" t="s">
        <v>13823</v>
      </c>
      <c r="S1159" s="18"/>
    </row>
    <row r="1160" spans="1:19" x14ac:dyDescent="0.3">
      <c r="A1160" t="s">
        <v>2497</v>
      </c>
      <c r="B1160" s="2">
        <v>45399</v>
      </c>
      <c r="C1160" t="s">
        <v>376</v>
      </c>
      <c r="D1160" t="s">
        <v>168</v>
      </c>
      <c r="E1160" t="s">
        <v>293</v>
      </c>
      <c r="F1160" t="s">
        <v>93</v>
      </c>
      <c r="G1160" t="s">
        <v>122</v>
      </c>
      <c r="H1160" s="29">
        <v>4</v>
      </c>
      <c r="I1160" s="17">
        <v>44.29</v>
      </c>
      <c r="J1160" s="17">
        <v>92.697500000000005</v>
      </c>
      <c r="K1160" s="17">
        <v>48.407500000000006</v>
      </c>
      <c r="L1160" s="17">
        <v>370.79</v>
      </c>
      <c r="M1160" s="17">
        <v>177.16</v>
      </c>
      <c r="N1160" s="17">
        <v>193.63000000000002</v>
      </c>
      <c r="O1160" s="17" t="s">
        <v>13992</v>
      </c>
      <c r="P1160" t="s">
        <v>30</v>
      </c>
      <c r="Q1160" t="s">
        <v>2498</v>
      </c>
      <c r="S1160" s="18"/>
    </row>
    <row r="1161" spans="1:19" x14ac:dyDescent="0.3">
      <c r="A1161" t="s">
        <v>3349</v>
      </c>
      <c r="B1161" s="2">
        <v>45399</v>
      </c>
      <c r="C1161" t="s">
        <v>129</v>
      </c>
      <c r="D1161" t="s">
        <v>130</v>
      </c>
      <c r="E1161" t="s">
        <v>131</v>
      </c>
      <c r="F1161" t="s">
        <v>51</v>
      </c>
      <c r="G1161" t="s">
        <v>60</v>
      </c>
      <c r="H1161" s="29">
        <v>3</v>
      </c>
      <c r="I1161" s="17">
        <v>4.5599999999999996</v>
      </c>
      <c r="J1161" s="17">
        <v>5.84</v>
      </c>
      <c r="K1161" s="17">
        <v>1.2800000000000002</v>
      </c>
      <c r="L1161" s="17">
        <v>17.52</v>
      </c>
      <c r="M1161" s="17">
        <v>13.68</v>
      </c>
      <c r="N1161" s="17">
        <v>3.84</v>
      </c>
      <c r="O1161" s="17" t="s">
        <v>13992</v>
      </c>
      <c r="P1161" t="s">
        <v>30</v>
      </c>
      <c r="Q1161" t="s">
        <v>3351</v>
      </c>
      <c r="S1161" s="18"/>
    </row>
    <row r="1162" spans="1:19" x14ac:dyDescent="0.3">
      <c r="A1162" t="s">
        <v>4947</v>
      </c>
      <c r="B1162" s="2">
        <v>45399</v>
      </c>
      <c r="C1162" t="s">
        <v>307</v>
      </c>
      <c r="D1162" t="s">
        <v>68</v>
      </c>
      <c r="E1162" t="s">
        <v>229</v>
      </c>
      <c r="F1162" t="s">
        <v>93</v>
      </c>
      <c r="G1162" t="s">
        <v>217</v>
      </c>
      <c r="H1162" s="29">
        <f>Data[[#This Row],[Totale_Vendita]]/Data[[#This Row],[Prezzo_Unitario]]</f>
        <v>2.6448122215149588</v>
      </c>
      <c r="I1162" s="17">
        <v>23.37</v>
      </c>
      <c r="J1162" s="17">
        <v>47.13</v>
      </c>
      <c r="K1162" s="17">
        <v>23.76</v>
      </c>
      <c r="L1162" s="17">
        <v>124.65</v>
      </c>
      <c r="M1162" s="17">
        <v>61.809261616804591</v>
      </c>
      <c r="N1162" s="17">
        <v>62.840738383195415</v>
      </c>
      <c r="O1162" s="17" t="s">
        <v>13992</v>
      </c>
      <c r="P1162" t="s">
        <v>21</v>
      </c>
      <c r="Q1162" t="s">
        <v>4627</v>
      </c>
      <c r="S1162" s="18"/>
    </row>
    <row r="1163" spans="1:19" x14ac:dyDescent="0.3">
      <c r="A1163" t="s">
        <v>6500</v>
      </c>
      <c r="B1163" s="2">
        <v>45399</v>
      </c>
      <c r="C1163" t="s">
        <v>334</v>
      </c>
      <c r="D1163" t="s">
        <v>91</v>
      </c>
      <c r="E1163" t="s">
        <v>92</v>
      </c>
      <c r="F1163" t="s">
        <v>27</v>
      </c>
      <c r="G1163" t="s">
        <v>28</v>
      </c>
      <c r="H1163" s="29">
        <v>6</v>
      </c>
      <c r="I1163" s="17">
        <v>12.82</v>
      </c>
      <c r="J1163" s="17">
        <v>23.069999999999997</v>
      </c>
      <c r="K1163" s="17">
        <v>10.249999999999996</v>
      </c>
      <c r="L1163" s="17">
        <v>138.41999999999999</v>
      </c>
      <c r="M1163" s="17">
        <v>76.92</v>
      </c>
      <c r="N1163" s="17">
        <v>61.499999999999986</v>
      </c>
      <c r="O1163" s="17" t="s">
        <v>13992</v>
      </c>
      <c r="P1163" t="s">
        <v>30</v>
      </c>
      <c r="Q1163" t="s">
        <v>6501</v>
      </c>
      <c r="S1163" s="18"/>
    </row>
    <row r="1164" spans="1:19" x14ac:dyDescent="0.3">
      <c r="A1164" t="s">
        <v>8608</v>
      </c>
      <c r="B1164" s="2">
        <v>45399</v>
      </c>
      <c r="C1164" t="s">
        <v>148</v>
      </c>
      <c r="D1164" t="s">
        <v>42</v>
      </c>
      <c r="E1164" t="s">
        <v>63</v>
      </c>
      <c r="F1164" t="s">
        <v>93</v>
      </c>
      <c r="G1164" t="s">
        <v>141</v>
      </c>
      <c r="H1164" s="29">
        <v>5</v>
      </c>
      <c r="I1164" s="17">
        <v>14.89</v>
      </c>
      <c r="J1164" s="17">
        <v>27.02</v>
      </c>
      <c r="K1164" s="17">
        <v>12.129999999999999</v>
      </c>
      <c r="L1164" s="17">
        <v>135.1</v>
      </c>
      <c r="M1164" s="17">
        <v>74.45</v>
      </c>
      <c r="N1164" s="17">
        <v>60.649999999999991</v>
      </c>
      <c r="O1164" s="17" t="s">
        <v>13993</v>
      </c>
      <c r="P1164" t="s">
        <v>21</v>
      </c>
      <c r="Q1164" t="s">
        <v>8610</v>
      </c>
      <c r="S1164" s="18"/>
    </row>
    <row r="1165" spans="1:19" x14ac:dyDescent="0.3">
      <c r="A1165" t="s">
        <v>8954</v>
      </c>
      <c r="B1165" s="2">
        <v>45399</v>
      </c>
      <c r="C1165" t="s">
        <v>129</v>
      </c>
      <c r="D1165" t="s">
        <v>130</v>
      </c>
      <c r="E1165" t="s">
        <v>131</v>
      </c>
      <c r="F1165" t="s">
        <v>27</v>
      </c>
      <c r="G1165" t="s">
        <v>28</v>
      </c>
      <c r="H1165" s="29">
        <v>7</v>
      </c>
      <c r="I1165" s="17">
        <v>37.99</v>
      </c>
      <c r="J1165" s="17">
        <v>95.121428571428581</v>
      </c>
      <c r="K1165" s="17">
        <v>57.131428571428579</v>
      </c>
      <c r="L1165" s="17">
        <v>665.85</v>
      </c>
      <c r="M1165" s="17">
        <v>265.93</v>
      </c>
      <c r="N1165" s="17">
        <v>399.92</v>
      </c>
      <c r="O1165" s="17" t="s">
        <v>175</v>
      </c>
      <c r="P1165" t="s">
        <v>30</v>
      </c>
      <c r="Q1165" t="s">
        <v>5565</v>
      </c>
      <c r="S1165" s="18"/>
    </row>
    <row r="1166" spans="1:19" x14ac:dyDescent="0.3">
      <c r="A1166" t="s">
        <v>9698</v>
      </c>
      <c r="B1166" s="2">
        <v>45399</v>
      </c>
      <c r="C1166" t="s">
        <v>307</v>
      </c>
      <c r="D1166" t="s">
        <v>68</v>
      </c>
      <c r="E1166" t="s">
        <v>229</v>
      </c>
      <c r="F1166" t="s">
        <v>93</v>
      </c>
      <c r="G1166" t="s">
        <v>122</v>
      </c>
      <c r="H1166" s="29">
        <v>2</v>
      </c>
      <c r="I1166" s="17">
        <v>49.1</v>
      </c>
      <c r="J1166" s="17">
        <v>69.069999999999993</v>
      </c>
      <c r="K1166" s="17">
        <v>19.969999999999992</v>
      </c>
      <c r="L1166" s="17">
        <v>138.13999999999999</v>
      </c>
      <c r="M1166" s="17">
        <v>98.2</v>
      </c>
      <c r="N1166" s="17">
        <v>39.939999999999984</v>
      </c>
      <c r="O1166" s="17" t="s">
        <v>13992</v>
      </c>
      <c r="P1166" t="s">
        <v>54</v>
      </c>
      <c r="Q1166" t="s">
        <v>9699</v>
      </c>
      <c r="S1166" s="18"/>
    </row>
    <row r="1167" spans="1:19" x14ac:dyDescent="0.3">
      <c r="A1167" t="s">
        <v>10449</v>
      </c>
      <c r="B1167" s="2">
        <v>45399</v>
      </c>
      <c r="C1167" t="s">
        <v>307</v>
      </c>
      <c r="D1167" t="s">
        <v>68</v>
      </c>
      <c r="E1167" t="s">
        <v>229</v>
      </c>
      <c r="F1167" t="s">
        <v>51</v>
      </c>
      <c r="G1167" t="s">
        <v>60</v>
      </c>
      <c r="H1167" s="29">
        <v>4</v>
      </c>
      <c r="I1167" s="17">
        <v>6.46</v>
      </c>
      <c r="J1167" s="17">
        <v>8.09</v>
      </c>
      <c r="K1167" s="17">
        <v>1.63</v>
      </c>
      <c r="L1167" s="17">
        <v>32.36</v>
      </c>
      <c r="M1167" s="17">
        <v>25.84</v>
      </c>
      <c r="N1167" s="17">
        <v>6.52</v>
      </c>
      <c r="O1167" s="17" t="s">
        <v>13992</v>
      </c>
      <c r="P1167" t="s">
        <v>54</v>
      </c>
      <c r="Q1167" t="s">
        <v>5080</v>
      </c>
      <c r="S1167" s="18"/>
    </row>
    <row r="1168" spans="1:19" x14ac:dyDescent="0.3">
      <c r="A1168" t="s">
        <v>10760</v>
      </c>
      <c r="B1168" s="2">
        <v>45399</v>
      </c>
      <c r="C1168" t="s">
        <v>129</v>
      </c>
      <c r="D1168" t="s">
        <v>130</v>
      </c>
      <c r="E1168" t="s">
        <v>131</v>
      </c>
      <c r="F1168" t="s">
        <v>27</v>
      </c>
      <c r="G1168" t="s">
        <v>36</v>
      </c>
      <c r="H1168" s="29">
        <v>3</v>
      </c>
      <c r="I1168" s="17">
        <v>28.53</v>
      </c>
      <c r="J1168" s="17">
        <v>42.25</v>
      </c>
      <c r="K1168" s="17">
        <v>13.719999999999999</v>
      </c>
      <c r="L1168" s="17">
        <v>126.75</v>
      </c>
      <c r="M1168" s="17">
        <v>85.59</v>
      </c>
      <c r="N1168" s="17">
        <v>41.16</v>
      </c>
      <c r="O1168" s="17" t="s">
        <v>13993</v>
      </c>
      <c r="P1168" t="s">
        <v>30</v>
      </c>
      <c r="Q1168" t="s">
        <v>6640</v>
      </c>
      <c r="S1168" s="18"/>
    </row>
    <row r="1169" spans="1:19" x14ac:dyDescent="0.3">
      <c r="A1169" t="s">
        <v>11731</v>
      </c>
      <c r="B1169" s="2">
        <v>45399</v>
      </c>
      <c r="C1169" t="s">
        <v>202</v>
      </c>
      <c r="D1169" t="s">
        <v>58</v>
      </c>
      <c r="E1169" t="s">
        <v>59</v>
      </c>
      <c r="F1169" t="s">
        <v>18</v>
      </c>
      <c r="G1169" t="s">
        <v>99</v>
      </c>
      <c r="H1169" s="29">
        <f>Data[[#This Row],[Totale_Vendita]]/Data[[#This Row],[Prezzo_Unitario]]</f>
        <v>1.4729471674092933</v>
      </c>
      <c r="I1169" s="17">
        <v>7.47</v>
      </c>
      <c r="J1169" s="17">
        <v>47.13</v>
      </c>
      <c r="K1169" s="17">
        <v>39.660000000000004</v>
      </c>
      <c r="L1169" s="17">
        <v>69.42</v>
      </c>
      <c r="M1169" s="17">
        <v>11.002915340547421</v>
      </c>
      <c r="N1169" s="17">
        <v>58.417084659452584</v>
      </c>
      <c r="O1169" s="17" t="s">
        <v>175</v>
      </c>
      <c r="P1169" t="s">
        <v>30</v>
      </c>
      <c r="Q1169" t="s">
        <v>7267</v>
      </c>
      <c r="S1169" s="18"/>
    </row>
    <row r="1170" spans="1:19" x14ac:dyDescent="0.3">
      <c r="A1170" t="s">
        <v>12723</v>
      </c>
      <c r="B1170" s="2">
        <v>45399</v>
      </c>
      <c r="C1170" t="s">
        <v>376</v>
      </c>
      <c r="D1170" t="s">
        <v>168</v>
      </c>
      <c r="E1170" t="s">
        <v>293</v>
      </c>
      <c r="F1170" t="s">
        <v>76</v>
      </c>
      <c r="G1170" t="s">
        <v>251</v>
      </c>
      <c r="H1170" s="29">
        <v>5</v>
      </c>
      <c r="I1170" s="17">
        <v>22.54</v>
      </c>
      <c r="J1170" s="17">
        <v>40.04</v>
      </c>
      <c r="K1170" s="17">
        <v>17.5</v>
      </c>
      <c r="L1170" s="17">
        <v>200.2</v>
      </c>
      <c r="M1170" s="17">
        <v>112.69999999999999</v>
      </c>
      <c r="N1170" s="17">
        <v>87.5</v>
      </c>
      <c r="O1170" s="17" t="s">
        <v>14024</v>
      </c>
      <c r="P1170" t="s">
        <v>30</v>
      </c>
      <c r="Q1170" t="s">
        <v>10710</v>
      </c>
      <c r="S1170" s="18"/>
    </row>
    <row r="1171" spans="1:19" x14ac:dyDescent="0.3">
      <c r="A1171" t="s">
        <v>12928</v>
      </c>
      <c r="B1171" s="2">
        <v>45399</v>
      </c>
      <c r="C1171" t="s">
        <v>135</v>
      </c>
      <c r="D1171" t="s">
        <v>34</v>
      </c>
      <c r="E1171" t="s">
        <v>35</v>
      </c>
      <c r="F1171" t="s">
        <v>93</v>
      </c>
      <c r="G1171" t="s">
        <v>217</v>
      </c>
      <c r="H1171" s="29">
        <v>5</v>
      </c>
      <c r="I1171" s="17">
        <v>31.2</v>
      </c>
      <c r="J1171" s="17">
        <v>42.06</v>
      </c>
      <c r="K1171" s="17">
        <v>10.860000000000003</v>
      </c>
      <c r="L1171" s="17">
        <v>210.3</v>
      </c>
      <c r="M1171" s="17">
        <v>156</v>
      </c>
      <c r="N1171" s="17">
        <v>54.300000000000011</v>
      </c>
      <c r="O1171" s="17" t="s">
        <v>20</v>
      </c>
      <c r="P1171" t="s">
        <v>21</v>
      </c>
      <c r="Q1171" t="s">
        <v>1762</v>
      </c>
      <c r="S1171" s="18"/>
    </row>
    <row r="1172" spans="1:19" x14ac:dyDescent="0.3">
      <c r="A1172" t="s">
        <v>13285</v>
      </c>
      <c r="B1172" s="2">
        <v>45399</v>
      </c>
      <c r="C1172" t="s">
        <v>202</v>
      </c>
      <c r="D1172" t="s">
        <v>58</v>
      </c>
      <c r="E1172" t="s">
        <v>59</v>
      </c>
      <c r="F1172" t="s">
        <v>51</v>
      </c>
      <c r="G1172" t="s">
        <v>119</v>
      </c>
      <c r="H1172" s="29">
        <v>5</v>
      </c>
      <c r="I1172" s="17">
        <v>12.83</v>
      </c>
      <c r="J1172" s="17">
        <v>20.059999999999999</v>
      </c>
      <c r="K1172" s="17">
        <v>7.2299999999999986</v>
      </c>
      <c r="L1172" s="17">
        <v>100.3</v>
      </c>
      <c r="M1172" s="17">
        <v>64.150000000000006</v>
      </c>
      <c r="N1172" s="17">
        <v>36.149999999999991</v>
      </c>
      <c r="O1172" s="17" t="s">
        <v>175</v>
      </c>
      <c r="P1172" t="s">
        <v>54</v>
      </c>
      <c r="Q1172" t="s">
        <v>3646</v>
      </c>
      <c r="S1172" s="18"/>
    </row>
    <row r="1173" spans="1:19" x14ac:dyDescent="0.3">
      <c r="A1173" t="s">
        <v>13723</v>
      </c>
      <c r="B1173" s="2">
        <v>45399</v>
      </c>
      <c r="C1173" t="s">
        <v>148</v>
      </c>
      <c r="D1173" t="s">
        <v>42</v>
      </c>
      <c r="E1173" t="s">
        <v>63</v>
      </c>
      <c r="F1173" t="s">
        <v>51</v>
      </c>
      <c r="G1173" t="s">
        <v>52</v>
      </c>
      <c r="H1173" s="29">
        <v>3</v>
      </c>
      <c r="I1173" s="17">
        <v>47.21</v>
      </c>
      <c r="J1173" s="17">
        <v>83.929999999999993</v>
      </c>
      <c r="K1173" s="17">
        <v>36.719999999999992</v>
      </c>
      <c r="L1173" s="17">
        <v>251.79</v>
      </c>
      <c r="M1173" s="17">
        <v>141.63</v>
      </c>
      <c r="N1173" s="17">
        <v>110.16</v>
      </c>
      <c r="O1173" s="17" t="s">
        <v>13993</v>
      </c>
      <c r="P1173" t="s">
        <v>21</v>
      </c>
      <c r="Q1173" t="s">
        <v>14024</v>
      </c>
      <c r="S1173" s="18"/>
    </row>
    <row r="1174" spans="1:19" x14ac:dyDescent="0.3">
      <c r="A1174" t="s">
        <v>2924</v>
      </c>
      <c r="B1174" s="2">
        <v>45400</v>
      </c>
      <c r="C1174" t="s">
        <v>135</v>
      </c>
      <c r="D1174" t="s">
        <v>34</v>
      </c>
      <c r="E1174" t="s">
        <v>35</v>
      </c>
      <c r="F1174" t="s">
        <v>18</v>
      </c>
      <c r="G1174" t="s">
        <v>224</v>
      </c>
      <c r="H1174" s="29">
        <f>Data[[#This Row],[Totale_Vendita]]/Data[[#This Row],[Prezzo_Unitario]]</f>
        <v>2.4283895607893062</v>
      </c>
      <c r="I1174" s="17">
        <v>25.08</v>
      </c>
      <c r="J1174" s="17">
        <v>47.13</v>
      </c>
      <c r="K1174" s="17">
        <v>22.050000000000004</v>
      </c>
      <c r="L1174" s="17">
        <v>114.45</v>
      </c>
      <c r="M1174" s="17">
        <v>60.904010184595798</v>
      </c>
      <c r="N1174" s="17">
        <v>53.545989815404205</v>
      </c>
      <c r="O1174" s="17" t="s">
        <v>175</v>
      </c>
      <c r="P1174" t="s">
        <v>54</v>
      </c>
      <c r="Q1174" t="s">
        <v>2925</v>
      </c>
      <c r="S1174" s="18"/>
    </row>
    <row r="1175" spans="1:19" x14ac:dyDescent="0.3">
      <c r="A1175" t="s">
        <v>6821</v>
      </c>
      <c r="B1175" s="2">
        <v>45400</v>
      </c>
      <c r="C1175" t="s">
        <v>148</v>
      </c>
      <c r="D1175" t="s">
        <v>42</v>
      </c>
      <c r="E1175" t="s">
        <v>63</v>
      </c>
      <c r="F1175" t="s">
        <v>27</v>
      </c>
      <c r="G1175" t="s">
        <v>109</v>
      </c>
      <c r="H1175" s="29">
        <v>7</v>
      </c>
      <c r="I1175" s="17">
        <v>5.5</v>
      </c>
      <c r="J1175" s="17">
        <v>9.9599999999999991</v>
      </c>
      <c r="K1175" s="17">
        <v>4.4599999999999991</v>
      </c>
      <c r="L1175" s="17">
        <v>69.72</v>
      </c>
      <c r="M1175" s="17">
        <v>38.5</v>
      </c>
      <c r="N1175" s="17">
        <v>31.22</v>
      </c>
      <c r="O1175" s="17" t="s">
        <v>175</v>
      </c>
      <c r="P1175" t="s">
        <v>21</v>
      </c>
      <c r="Q1175" t="s">
        <v>6822</v>
      </c>
      <c r="S1175" s="18"/>
    </row>
    <row r="1176" spans="1:19" x14ac:dyDescent="0.3">
      <c r="A1176" t="s">
        <v>8360</v>
      </c>
      <c r="B1176" s="2">
        <v>45400</v>
      </c>
      <c r="C1176" t="s">
        <v>307</v>
      </c>
      <c r="D1176" t="s">
        <v>68</v>
      </c>
      <c r="E1176" t="s">
        <v>229</v>
      </c>
      <c r="F1176" t="s">
        <v>51</v>
      </c>
      <c r="G1176" t="s">
        <v>119</v>
      </c>
      <c r="H1176" s="29">
        <v>6</v>
      </c>
      <c r="I1176" s="17">
        <v>9.91</v>
      </c>
      <c r="J1176" s="17">
        <v>15.299999999999999</v>
      </c>
      <c r="K1176" s="17">
        <v>5.3899999999999988</v>
      </c>
      <c r="L1176" s="17">
        <v>91.8</v>
      </c>
      <c r="M1176" s="17">
        <v>59.46</v>
      </c>
      <c r="N1176" s="17">
        <v>32.339999999999996</v>
      </c>
      <c r="O1176" s="17" t="s">
        <v>175</v>
      </c>
      <c r="P1176" t="s">
        <v>21</v>
      </c>
      <c r="Q1176" t="s">
        <v>4092</v>
      </c>
      <c r="S1176" s="18"/>
    </row>
    <row r="1177" spans="1:19" x14ac:dyDescent="0.3">
      <c r="A1177" t="s">
        <v>9957</v>
      </c>
      <c r="B1177" s="2">
        <v>45400</v>
      </c>
      <c r="C1177" t="s">
        <v>129</v>
      </c>
      <c r="D1177" t="s">
        <v>130</v>
      </c>
      <c r="E1177" t="s">
        <v>131</v>
      </c>
      <c r="F1177" t="s">
        <v>18</v>
      </c>
      <c r="G1177" t="s">
        <v>44</v>
      </c>
      <c r="H1177" s="29">
        <v>5</v>
      </c>
      <c r="I1177" s="17">
        <v>18.670000000000002</v>
      </c>
      <c r="J1177" s="17">
        <v>25.27</v>
      </c>
      <c r="K1177" s="17">
        <v>6.5999999999999979</v>
      </c>
      <c r="L1177" s="17">
        <v>126.35</v>
      </c>
      <c r="M1177" s="17">
        <v>93.350000000000009</v>
      </c>
      <c r="N1177" s="17">
        <v>32.999999999999986</v>
      </c>
      <c r="O1177" s="17" t="s">
        <v>20</v>
      </c>
      <c r="P1177" t="s">
        <v>30</v>
      </c>
      <c r="Q1177" t="s">
        <v>8549</v>
      </c>
      <c r="S1177" s="18"/>
    </row>
    <row r="1178" spans="1:19" x14ac:dyDescent="0.3">
      <c r="A1178" t="s">
        <v>10454</v>
      </c>
      <c r="B1178" s="2">
        <v>45400</v>
      </c>
      <c r="C1178" t="s">
        <v>394</v>
      </c>
      <c r="D1178" t="s">
        <v>25</v>
      </c>
      <c r="E1178" t="s">
        <v>104</v>
      </c>
      <c r="F1178" t="s">
        <v>27</v>
      </c>
      <c r="G1178" t="s">
        <v>109</v>
      </c>
      <c r="H1178" s="29">
        <v>6</v>
      </c>
      <c r="I1178" s="17">
        <v>11.99</v>
      </c>
      <c r="J1178" s="17">
        <v>21.11</v>
      </c>
      <c r="K1178" s="17">
        <v>9.1199999999999992</v>
      </c>
      <c r="L1178" s="17">
        <v>126.66</v>
      </c>
      <c r="M1178" s="17">
        <v>71.94</v>
      </c>
      <c r="N1178" s="17">
        <v>54.72</v>
      </c>
      <c r="O1178" s="17" t="s">
        <v>13993</v>
      </c>
      <c r="P1178" t="s">
        <v>21</v>
      </c>
      <c r="Q1178" t="s">
        <v>1490</v>
      </c>
      <c r="S1178" s="18"/>
    </row>
    <row r="1179" spans="1:19" x14ac:dyDescent="0.3">
      <c r="A1179" t="s">
        <v>11200</v>
      </c>
      <c r="B1179" s="2">
        <v>45400</v>
      </c>
      <c r="C1179" t="s">
        <v>135</v>
      </c>
      <c r="D1179" t="s">
        <v>34</v>
      </c>
      <c r="E1179" t="s">
        <v>35</v>
      </c>
      <c r="F1179" t="s">
        <v>93</v>
      </c>
      <c r="G1179" t="s">
        <v>137</v>
      </c>
      <c r="H1179" s="29">
        <v>4</v>
      </c>
      <c r="I1179" s="17">
        <v>20.34</v>
      </c>
      <c r="J1179" s="17">
        <v>28.9</v>
      </c>
      <c r="K1179" s="17">
        <v>8.5599999999999987</v>
      </c>
      <c r="L1179" s="17">
        <v>115.6</v>
      </c>
      <c r="M1179" s="17">
        <v>81.36</v>
      </c>
      <c r="N1179" s="17">
        <v>34.239999999999995</v>
      </c>
      <c r="O1179" s="17" t="s">
        <v>20</v>
      </c>
      <c r="P1179" t="s">
        <v>54</v>
      </c>
      <c r="Q1179" t="s">
        <v>6989</v>
      </c>
      <c r="S1179" s="18"/>
    </row>
    <row r="1180" spans="1:19" x14ac:dyDescent="0.3">
      <c r="A1180" t="s">
        <v>12882</v>
      </c>
      <c r="B1180" s="2">
        <v>45400</v>
      </c>
      <c r="C1180" t="s">
        <v>334</v>
      </c>
      <c r="D1180" t="s">
        <v>91</v>
      </c>
      <c r="E1180" t="s">
        <v>92</v>
      </c>
      <c r="F1180" t="s">
        <v>51</v>
      </c>
      <c r="G1180" t="s">
        <v>60</v>
      </c>
      <c r="H1180" s="29">
        <v>2</v>
      </c>
      <c r="I1180" s="17">
        <v>8.61</v>
      </c>
      <c r="J1180" s="17">
        <v>13.18</v>
      </c>
      <c r="K1180" s="17">
        <v>4.57</v>
      </c>
      <c r="L1180" s="17">
        <v>26.36</v>
      </c>
      <c r="M1180" s="17">
        <v>17.22</v>
      </c>
      <c r="N1180" s="17">
        <v>9.14</v>
      </c>
      <c r="O1180" s="17" t="s">
        <v>14024</v>
      </c>
      <c r="P1180" t="s">
        <v>54</v>
      </c>
      <c r="Q1180" t="s">
        <v>1839</v>
      </c>
      <c r="S1180" s="18"/>
    </row>
    <row r="1181" spans="1:19" x14ac:dyDescent="0.3">
      <c r="A1181" t="s">
        <v>13004</v>
      </c>
      <c r="B1181" s="2">
        <v>45400</v>
      </c>
      <c r="C1181" t="s">
        <v>334</v>
      </c>
      <c r="D1181" t="s">
        <v>91</v>
      </c>
      <c r="E1181" t="s">
        <v>92</v>
      </c>
      <c r="F1181" t="s">
        <v>51</v>
      </c>
      <c r="G1181" t="s">
        <v>126</v>
      </c>
      <c r="H1181" s="29">
        <v>1</v>
      </c>
      <c r="I1181" s="17">
        <v>2.2799999999999998</v>
      </c>
      <c r="J1181" s="17">
        <v>47.13</v>
      </c>
      <c r="K1181" s="17">
        <v>44.85</v>
      </c>
      <c r="L1181" s="17">
        <v>44.85</v>
      </c>
      <c r="M1181" s="17">
        <v>0.82047103755569695</v>
      </c>
      <c r="N1181" s="17">
        <v>16.139528962444302</v>
      </c>
      <c r="O1181" s="17" t="s">
        <v>13993</v>
      </c>
      <c r="P1181" t="s">
        <v>54</v>
      </c>
      <c r="Q1181" t="s">
        <v>13005</v>
      </c>
      <c r="S1181" s="18"/>
    </row>
    <row r="1182" spans="1:19" x14ac:dyDescent="0.3">
      <c r="A1182" t="s">
        <v>13790</v>
      </c>
      <c r="B1182" s="2">
        <v>45400</v>
      </c>
      <c r="C1182" t="s">
        <v>190</v>
      </c>
      <c r="D1182" t="s">
        <v>16</v>
      </c>
      <c r="E1182" t="s">
        <v>186</v>
      </c>
      <c r="F1182" t="s">
        <v>18</v>
      </c>
      <c r="G1182" t="s">
        <v>81</v>
      </c>
      <c r="H1182" s="29">
        <v>4</v>
      </c>
      <c r="I1182" s="17">
        <v>29.47</v>
      </c>
      <c r="J1182" s="17">
        <v>40.97</v>
      </c>
      <c r="K1182" s="17">
        <v>11.5</v>
      </c>
      <c r="L1182" s="17">
        <v>163.88</v>
      </c>
      <c r="M1182" s="17">
        <v>117.88</v>
      </c>
      <c r="N1182" s="17">
        <v>46</v>
      </c>
      <c r="O1182" s="17" t="s">
        <v>175</v>
      </c>
      <c r="P1182" t="s">
        <v>30</v>
      </c>
      <c r="Q1182" t="s">
        <v>14024</v>
      </c>
      <c r="S1182" s="18"/>
    </row>
    <row r="1183" spans="1:19" x14ac:dyDescent="0.3">
      <c r="A1183" t="s">
        <v>328</v>
      </c>
      <c r="B1183" s="2">
        <v>45401</v>
      </c>
      <c r="C1183" t="s">
        <v>73</v>
      </c>
      <c r="D1183" t="s">
        <v>74</v>
      </c>
      <c r="E1183" t="s">
        <v>312</v>
      </c>
      <c r="F1183" t="s">
        <v>18</v>
      </c>
      <c r="G1183" t="s">
        <v>44</v>
      </c>
      <c r="H1183" s="29">
        <v>3</v>
      </c>
      <c r="I1183" s="17">
        <v>8.81</v>
      </c>
      <c r="J1183" s="17">
        <v>15.04</v>
      </c>
      <c r="K1183" s="17">
        <v>6.2299999999999986</v>
      </c>
      <c r="L1183" s="17">
        <v>45.12</v>
      </c>
      <c r="M1183" s="17">
        <v>26.43</v>
      </c>
      <c r="N1183" s="17">
        <v>18.689999999999998</v>
      </c>
      <c r="O1183" s="17" t="s">
        <v>13993</v>
      </c>
      <c r="P1183" t="s">
        <v>30</v>
      </c>
      <c r="Q1183" t="s">
        <v>330</v>
      </c>
      <c r="S1183" s="18"/>
    </row>
    <row r="1184" spans="1:19" x14ac:dyDescent="0.3">
      <c r="A1184" t="s">
        <v>1985</v>
      </c>
      <c r="B1184" s="2">
        <v>45401</v>
      </c>
      <c r="C1184" t="s">
        <v>394</v>
      </c>
      <c r="D1184" t="s">
        <v>25</v>
      </c>
      <c r="E1184" t="s">
        <v>104</v>
      </c>
      <c r="F1184" t="s">
        <v>27</v>
      </c>
      <c r="G1184" t="s">
        <v>187</v>
      </c>
      <c r="H1184" s="29">
        <v>4</v>
      </c>
      <c r="I1184" s="17">
        <v>89.7</v>
      </c>
      <c r="J1184" s="17">
        <v>128.61000000000001</v>
      </c>
      <c r="K1184" s="17">
        <v>38.910000000000011</v>
      </c>
      <c r="L1184" s="17">
        <v>514.44000000000005</v>
      </c>
      <c r="M1184" s="17">
        <v>358.8</v>
      </c>
      <c r="N1184" s="17">
        <v>155.64000000000004</v>
      </c>
      <c r="O1184" s="17" t="s">
        <v>13993</v>
      </c>
      <c r="P1184" t="s">
        <v>14024</v>
      </c>
      <c r="Q1184" t="s">
        <v>1986</v>
      </c>
      <c r="S1184" s="18"/>
    </row>
    <row r="1185" spans="1:19" x14ac:dyDescent="0.3">
      <c r="A1185" t="s">
        <v>3305</v>
      </c>
      <c r="B1185" s="2">
        <v>45401</v>
      </c>
      <c r="C1185" t="s">
        <v>135</v>
      </c>
      <c r="D1185" t="s">
        <v>34</v>
      </c>
      <c r="E1185" t="s">
        <v>35</v>
      </c>
      <c r="F1185" t="s">
        <v>27</v>
      </c>
      <c r="G1185" t="s">
        <v>145</v>
      </c>
      <c r="H1185" s="29">
        <v>6</v>
      </c>
      <c r="I1185" s="17">
        <v>16.66</v>
      </c>
      <c r="J1185" s="17">
        <v>27.13</v>
      </c>
      <c r="K1185" s="17">
        <v>10.469999999999999</v>
      </c>
      <c r="L1185" s="17">
        <v>162.78</v>
      </c>
      <c r="M1185" s="17">
        <v>99.960000000000008</v>
      </c>
      <c r="N1185" s="17">
        <v>62.819999999999993</v>
      </c>
      <c r="O1185" s="17" t="s">
        <v>13993</v>
      </c>
      <c r="P1185" t="s">
        <v>54</v>
      </c>
      <c r="Q1185" t="s">
        <v>3306</v>
      </c>
      <c r="S1185" s="18"/>
    </row>
    <row r="1186" spans="1:19" x14ac:dyDescent="0.3">
      <c r="A1186" t="s">
        <v>3458</v>
      </c>
      <c r="B1186" s="2">
        <v>45401</v>
      </c>
      <c r="C1186" t="s">
        <v>334</v>
      </c>
      <c r="D1186" t="s">
        <v>91</v>
      </c>
      <c r="E1186" t="s">
        <v>92</v>
      </c>
      <c r="F1186" t="s">
        <v>18</v>
      </c>
      <c r="G1186" t="s">
        <v>44</v>
      </c>
      <c r="H1186" s="29">
        <v>3</v>
      </c>
      <c r="I1186" s="17">
        <v>19.489999999999998</v>
      </c>
      <c r="J1186" s="17">
        <v>24.040000000000003</v>
      </c>
      <c r="K1186" s="17">
        <v>4.5500000000000043</v>
      </c>
      <c r="L1186" s="17">
        <v>72.12</v>
      </c>
      <c r="M1186" s="17">
        <v>58.47</v>
      </c>
      <c r="N1186" s="17">
        <v>13.650000000000006</v>
      </c>
      <c r="O1186" s="17" t="s">
        <v>175</v>
      </c>
      <c r="P1186" t="s">
        <v>54</v>
      </c>
      <c r="Q1186" t="s">
        <v>3459</v>
      </c>
      <c r="S1186" s="18"/>
    </row>
    <row r="1187" spans="1:19" x14ac:dyDescent="0.3">
      <c r="A1187" t="s">
        <v>3731</v>
      </c>
      <c r="B1187" s="2">
        <v>45401</v>
      </c>
      <c r="C1187" t="s">
        <v>135</v>
      </c>
      <c r="D1187" t="s">
        <v>34</v>
      </c>
      <c r="E1187" t="s">
        <v>35</v>
      </c>
      <c r="F1187" t="s">
        <v>27</v>
      </c>
      <c r="G1187" t="s">
        <v>36</v>
      </c>
      <c r="H1187" s="29">
        <v>3</v>
      </c>
      <c r="I1187" s="17">
        <v>17.41</v>
      </c>
      <c r="J1187" s="17">
        <v>33.050000000000004</v>
      </c>
      <c r="K1187" s="17">
        <v>15.640000000000004</v>
      </c>
      <c r="L1187" s="17">
        <v>99.15</v>
      </c>
      <c r="M1187" s="17">
        <v>52.230000000000004</v>
      </c>
      <c r="N1187" s="17">
        <v>46.92</v>
      </c>
      <c r="O1187" s="17" t="s">
        <v>13993</v>
      </c>
      <c r="P1187" t="s">
        <v>30</v>
      </c>
      <c r="Q1187" t="s">
        <v>3732</v>
      </c>
      <c r="S1187" s="18"/>
    </row>
    <row r="1188" spans="1:19" x14ac:dyDescent="0.3">
      <c r="A1188" t="s">
        <v>7690</v>
      </c>
      <c r="B1188" s="2">
        <v>45401</v>
      </c>
      <c r="C1188" t="s">
        <v>73</v>
      </c>
      <c r="D1188" t="s">
        <v>74</v>
      </c>
      <c r="E1188" t="s">
        <v>312</v>
      </c>
      <c r="F1188" t="s">
        <v>93</v>
      </c>
      <c r="G1188" t="s">
        <v>217</v>
      </c>
      <c r="H1188" s="29">
        <v>5</v>
      </c>
      <c r="I1188" s="17">
        <v>21.26</v>
      </c>
      <c r="J1188" s="17">
        <v>38.010000000000005</v>
      </c>
      <c r="K1188" s="17">
        <v>16.750000000000004</v>
      </c>
      <c r="L1188" s="17">
        <v>190.05</v>
      </c>
      <c r="M1188" s="17">
        <v>106.30000000000001</v>
      </c>
      <c r="N1188" s="17">
        <v>83.75</v>
      </c>
      <c r="O1188" s="17" t="s">
        <v>13993</v>
      </c>
      <c r="P1188" t="s">
        <v>14024</v>
      </c>
      <c r="Q1188" t="s">
        <v>7691</v>
      </c>
      <c r="S1188" s="18"/>
    </row>
    <row r="1189" spans="1:19" x14ac:dyDescent="0.3">
      <c r="A1189" t="s">
        <v>9007</v>
      </c>
      <c r="B1189" s="2">
        <v>45401</v>
      </c>
      <c r="C1189" t="s">
        <v>135</v>
      </c>
      <c r="D1189" t="s">
        <v>34</v>
      </c>
      <c r="E1189" t="s">
        <v>35</v>
      </c>
      <c r="F1189" t="s">
        <v>18</v>
      </c>
      <c r="G1189" t="s">
        <v>19</v>
      </c>
      <c r="H1189" s="29">
        <v>4</v>
      </c>
      <c r="I1189" s="17">
        <v>28.37</v>
      </c>
      <c r="J1189" s="17">
        <v>48.48</v>
      </c>
      <c r="K1189" s="17">
        <v>20.109999999999996</v>
      </c>
      <c r="L1189" s="17">
        <v>193.92</v>
      </c>
      <c r="M1189" s="17">
        <v>113.48</v>
      </c>
      <c r="N1189" s="17">
        <v>80.439999999999984</v>
      </c>
      <c r="O1189" s="17" t="s">
        <v>53</v>
      </c>
      <c r="P1189" t="s">
        <v>21</v>
      </c>
      <c r="Q1189" t="s">
        <v>14024</v>
      </c>
      <c r="S1189" s="18"/>
    </row>
    <row r="1190" spans="1:19" x14ac:dyDescent="0.3">
      <c r="A1190" t="s">
        <v>9352</v>
      </c>
      <c r="B1190" s="2">
        <v>45401</v>
      </c>
      <c r="C1190" t="s">
        <v>307</v>
      </c>
      <c r="D1190" t="s">
        <v>68</v>
      </c>
      <c r="E1190" t="s">
        <v>229</v>
      </c>
      <c r="F1190" t="s">
        <v>76</v>
      </c>
      <c r="G1190" t="s">
        <v>170</v>
      </c>
      <c r="H1190" s="29">
        <v>6</v>
      </c>
      <c r="I1190" s="17">
        <v>18.07</v>
      </c>
      <c r="J1190" s="17">
        <v>24.790000000000003</v>
      </c>
      <c r="K1190" s="17">
        <v>6.7200000000000024</v>
      </c>
      <c r="L1190" s="17">
        <v>148.74</v>
      </c>
      <c r="M1190" s="17">
        <v>108.42</v>
      </c>
      <c r="N1190" s="17">
        <v>40.320000000000007</v>
      </c>
      <c r="O1190" s="17" t="s">
        <v>175</v>
      </c>
      <c r="P1190" t="s">
        <v>30</v>
      </c>
      <c r="Q1190" t="s">
        <v>9354</v>
      </c>
      <c r="S1190" s="18"/>
    </row>
    <row r="1191" spans="1:19" x14ac:dyDescent="0.3">
      <c r="A1191" t="s">
        <v>12859</v>
      </c>
      <c r="B1191" s="2">
        <v>45401</v>
      </c>
      <c r="C1191" t="s">
        <v>394</v>
      </c>
      <c r="D1191" t="s">
        <v>25</v>
      </c>
      <c r="E1191" t="s">
        <v>104</v>
      </c>
      <c r="F1191" t="s">
        <v>27</v>
      </c>
      <c r="G1191" t="s">
        <v>145</v>
      </c>
      <c r="H1191" s="29">
        <v>4</v>
      </c>
      <c r="I1191" s="17">
        <v>45.71</v>
      </c>
      <c r="J1191" s="17">
        <v>64.349999999999994</v>
      </c>
      <c r="K1191" s="17">
        <v>18.639999999999993</v>
      </c>
      <c r="L1191" s="17">
        <v>257.39999999999998</v>
      </c>
      <c r="M1191" s="17">
        <v>182.84</v>
      </c>
      <c r="N1191" s="17">
        <v>74.559999999999974</v>
      </c>
      <c r="O1191" s="17" t="s">
        <v>20</v>
      </c>
      <c r="P1191" t="s">
        <v>54</v>
      </c>
      <c r="Q1191" t="s">
        <v>12860</v>
      </c>
      <c r="S1191" s="18"/>
    </row>
    <row r="1192" spans="1:19" x14ac:dyDescent="0.3">
      <c r="A1192" t="s">
        <v>13302</v>
      </c>
      <c r="B1192" s="2">
        <v>45401</v>
      </c>
      <c r="C1192" t="s">
        <v>307</v>
      </c>
      <c r="D1192" t="s">
        <v>68</v>
      </c>
      <c r="E1192" t="s">
        <v>229</v>
      </c>
      <c r="F1192" t="s">
        <v>27</v>
      </c>
      <c r="G1192" t="s">
        <v>187</v>
      </c>
      <c r="H1192" s="29">
        <v>4</v>
      </c>
      <c r="I1192" s="17">
        <v>80.650000000000006</v>
      </c>
      <c r="J1192" s="17">
        <v>104.34</v>
      </c>
      <c r="K1192" s="17">
        <v>23.689999999999998</v>
      </c>
      <c r="L1192" s="17">
        <v>417.36</v>
      </c>
      <c r="M1192" s="17">
        <v>322.60000000000002</v>
      </c>
      <c r="N1192" s="17">
        <v>94.759999999999991</v>
      </c>
      <c r="O1192" s="17" t="s">
        <v>175</v>
      </c>
      <c r="P1192" t="s">
        <v>21</v>
      </c>
      <c r="Q1192" t="s">
        <v>13303</v>
      </c>
      <c r="S1192" s="18"/>
    </row>
    <row r="1193" spans="1:19" x14ac:dyDescent="0.3">
      <c r="A1193" t="s">
        <v>1365</v>
      </c>
      <c r="B1193" s="2">
        <v>45402</v>
      </c>
      <c r="C1193" t="s">
        <v>129</v>
      </c>
      <c r="D1193" t="s">
        <v>130</v>
      </c>
      <c r="E1193" t="s">
        <v>131</v>
      </c>
      <c r="F1193" t="s">
        <v>18</v>
      </c>
      <c r="G1193" t="s">
        <v>224</v>
      </c>
      <c r="H1193" s="29">
        <v>4</v>
      </c>
      <c r="I1193" s="17">
        <v>33.49</v>
      </c>
      <c r="J1193" s="17">
        <v>40.81</v>
      </c>
      <c r="K1193" s="17">
        <v>7.32</v>
      </c>
      <c r="L1193" s="17">
        <v>163.24</v>
      </c>
      <c r="M1193" s="17">
        <v>133.96</v>
      </c>
      <c r="N1193" s="17">
        <v>29.28</v>
      </c>
      <c r="O1193" s="17" t="s">
        <v>13992</v>
      </c>
      <c r="P1193" t="s">
        <v>21</v>
      </c>
      <c r="Q1193" t="s">
        <v>1366</v>
      </c>
      <c r="S1193" s="18"/>
    </row>
    <row r="1194" spans="1:19" x14ac:dyDescent="0.3">
      <c r="A1194" t="s">
        <v>1937</v>
      </c>
      <c r="B1194" s="2">
        <v>45402</v>
      </c>
      <c r="C1194" t="s">
        <v>73</v>
      </c>
      <c r="D1194" t="s">
        <v>74</v>
      </c>
      <c r="E1194" t="s">
        <v>312</v>
      </c>
      <c r="F1194" t="s">
        <v>18</v>
      </c>
      <c r="G1194" t="s">
        <v>81</v>
      </c>
      <c r="H1194" s="29">
        <v>8</v>
      </c>
      <c r="I1194" s="17">
        <v>26.58</v>
      </c>
      <c r="J1194" s="17">
        <v>43.52</v>
      </c>
      <c r="K1194" s="17">
        <v>16.940000000000005</v>
      </c>
      <c r="L1194" s="17">
        <v>348.16</v>
      </c>
      <c r="M1194" s="17">
        <v>212.64</v>
      </c>
      <c r="N1194" s="17">
        <v>135.52000000000004</v>
      </c>
      <c r="O1194" s="17" t="s">
        <v>13993</v>
      </c>
      <c r="P1194" t="s">
        <v>30</v>
      </c>
      <c r="Q1194" t="s">
        <v>1938</v>
      </c>
      <c r="S1194" s="18"/>
    </row>
    <row r="1195" spans="1:19" x14ac:dyDescent="0.3">
      <c r="A1195" t="s">
        <v>3717</v>
      </c>
      <c r="B1195" s="2">
        <v>45402</v>
      </c>
      <c r="C1195" t="s">
        <v>307</v>
      </c>
      <c r="D1195" t="s">
        <v>68</v>
      </c>
      <c r="E1195" t="s">
        <v>229</v>
      </c>
      <c r="F1195" t="s">
        <v>18</v>
      </c>
      <c r="G1195" t="s">
        <v>19</v>
      </c>
      <c r="H1195" s="29">
        <v>1</v>
      </c>
      <c r="I1195" s="17">
        <v>31.01</v>
      </c>
      <c r="J1195" s="17">
        <v>39.67</v>
      </c>
      <c r="K1195" s="17">
        <v>8.66</v>
      </c>
      <c r="L1195" s="17">
        <v>39.67</v>
      </c>
      <c r="M1195" s="17">
        <v>31.01</v>
      </c>
      <c r="N1195" s="17">
        <v>8.66</v>
      </c>
      <c r="O1195" s="17" t="s">
        <v>175</v>
      </c>
      <c r="P1195" t="s">
        <v>30</v>
      </c>
      <c r="Q1195" t="s">
        <v>3718</v>
      </c>
      <c r="S1195" s="18"/>
    </row>
    <row r="1196" spans="1:19" x14ac:dyDescent="0.3">
      <c r="A1196" t="s">
        <v>4860</v>
      </c>
      <c r="B1196" s="2">
        <v>45402</v>
      </c>
      <c r="C1196" t="s">
        <v>129</v>
      </c>
      <c r="D1196" t="s">
        <v>130</v>
      </c>
      <c r="E1196" t="s">
        <v>131</v>
      </c>
      <c r="F1196" t="s">
        <v>76</v>
      </c>
      <c r="G1196" t="s">
        <v>149</v>
      </c>
      <c r="H1196" s="29">
        <v>6</v>
      </c>
      <c r="I1196" s="17">
        <v>9.39</v>
      </c>
      <c r="J1196" s="17">
        <v>14.25</v>
      </c>
      <c r="K1196" s="17">
        <v>4.8599999999999994</v>
      </c>
      <c r="L1196" s="17">
        <v>85.5</v>
      </c>
      <c r="M1196" s="17">
        <v>56.34</v>
      </c>
      <c r="N1196" s="17">
        <v>29.159999999999997</v>
      </c>
      <c r="O1196" s="17" t="s">
        <v>13992</v>
      </c>
      <c r="P1196" t="s">
        <v>54</v>
      </c>
      <c r="Q1196" t="s">
        <v>4861</v>
      </c>
      <c r="S1196" s="18"/>
    </row>
    <row r="1197" spans="1:19" x14ac:dyDescent="0.3">
      <c r="A1197" t="s">
        <v>5165</v>
      </c>
      <c r="B1197" s="2">
        <v>45402</v>
      </c>
      <c r="C1197" t="s">
        <v>376</v>
      </c>
      <c r="D1197" t="s">
        <v>168</v>
      </c>
      <c r="E1197" t="s">
        <v>293</v>
      </c>
      <c r="F1197" t="s">
        <v>27</v>
      </c>
      <c r="G1197" t="s">
        <v>145</v>
      </c>
      <c r="H1197" s="29">
        <v>7</v>
      </c>
      <c r="I1197" s="17">
        <v>17.46</v>
      </c>
      <c r="J1197" s="17">
        <v>29.06</v>
      </c>
      <c r="K1197" s="17">
        <v>11.599999999999998</v>
      </c>
      <c r="L1197" s="17">
        <v>203.42</v>
      </c>
      <c r="M1197" s="17">
        <v>122.22</v>
      </c>
      <c r="N1197" s="17">
        <v>81.199999999999989</v>
      </c>
      <c r="O1197" s="17" t="s">
        <v>13993</v>
      </c>
      <c r="P1197" t="s">
        <v>30</v>
      </c>
      <c r="Q1197" t="s">
        <v>5166</v>
      </c>
      <c r="S1197" s="18"/>
    </row>
    <row r="1198" spans="1:19" x14ac:dyDescent="0.3">
      <c r="A1198" t="s">
        <v>6621</v>
      </c>
      <c r="B1198" s="2">
        <v>45402</v>
      </c>
      <c r="C1198" t="s">
        <v>334</v>
      </c>
      <c r="D1198" t="s">
        <v>91</v>
      </c>
      <c r="E1198" t="s">
        <v>92</v>
      </c>
      <c r="F1198" t="s">
        <v>27</v>
      </c>
      <c r="G1198" t="s">
        <v>28</v>
      </c>
      <c r="H1198" s="29">
        <v>5</v>
      </c>
      <c r="I1198" s="17">
        <v>38.64</v>
      </c>
      <c r="J1198" s="17">
        <v>56.1</v>
      </c>
      <c r="K1198" s="17">
        <v>17.46</v>
      </c>
      <c r="L1198" s="17">
        <v>280.5</v>
      </c>
      <c r="M1198" s="17">
        <v>193.2</v>
      </c>
      <c r="N1198" s="17">
        <v>87.300000000000011</v>
      </c>
      <c r="O1198" s="17" t="s">
        <v>20</v>
      </c>
      <c r="P1198" t="s">
        <v>30</v>
      </c>
      <c r="Q1198" t="s">
        <v>6623</v>
      </c>
      <c r="S1198" s="18"/>
    </row>
    <row r="1199" spans="1:19" x14ac:dyDescent="0.3">
      <c r="A1199" t="s">
        <v>6726</v>
      </c>
      <c r="B1199" s="2">
        <v>45402</v>
      </c>
      <c r="C1199" t="s">
        <v>190</v>
      </c>
      <c r="D1199" t="s">
        <v>16</v>
      </c>
      <c r="E1199" t="s">
        <v>186</v>
      </c>
      <c r="F1199" t="s">
        <v>93</v>
      </c>
      <c r="G1199" t="s">
        <v>141</v>
      </c>
      <c r="H1199" s="29">
        <v>6</v>
      </c>
      <c r="I1199" s="17">
        <v>14.47</v>
      </c>
      <c r="J1199" s="17">
        <v>20.72</v>
      </c>
      <c r="K1199" s="17">
        <v>6.2499999999999982</v>
      </c>
      <c r="L1199" s="17">
        <v>124.32</v>
      </c>
      <c r="M1199" s="17">
        <v>86.820000000000007</v>
      </c>
      <c r="N1199" s="17">
        <v>37.499999999999986</v>
      </c>
      <c r="O1199" s="17" t="s">
        <v>53</v>
      </c>
      <c r="P1199" t="s">
        <v>21</v>
      </c>
      <c r="Q1199" t="s">
        <v>6728</v>
      </c>
      <c r="S1199" s="18"/>
    </row>
    <row r="1200" spans="1:19" x14ac:dyDescent="0.3">
      <c r="A1200" t="s">
        <v>8264</v>
      </c>
      <c r="B1200" s="2">
        <v>45402</v>
      </c>
      <c r="C1200" t="s">
        <v>135</v>
      </c>
      <c r="D1200" t="s">
        <v>34</v>
      </c>
      <c r="E1200" t="s">
        <v>35</v>
      </c>
      <c r="F1200" t="s">
        <v>93</v>
      </c>
      <c r="G1200" t="s">
        <v>217</v>
      </c>
      <c r="H1200" s="29">
        <v>4</v>
      </c>
      <c r="I1200" s="17">
        <v>29.15</v>
      </c>
      <c r="J1200" s="17">
        <v>52.16</v>
      </c>
      <c r="K1200" s="17">
        <v>23.009999999999998</v>
      </c>
      <c r="L1200" s="17">
        <v>208.64</v>
      </c>
      <c r="M1200" s="17">
        <v>116.6</v>
      </c>
      <c r="N1200" s="17">
        <v>92.039999999999992</v>
      </c>
      <c r="O1200" s="17" t="s">
        <v>13993</v>
      </c>
      <c r="P1200" t="s">
        <v>30</v>
      </c>
      <c r="Q1200" t="s">
        <v>8265</v>
      </c>
      <c r="S1200" s="18"/>
    </row>
    <row r="1201" spans="1:19" x14ac:dyDescent="0.3">
      <c r="A1201" t="s">
        <v>8317</v>
      </c>
      <c r="B1201" s="2">
        <v>45402</v>
      </c>
      <c r="C1201" t="s">
        <v>376</v>
      </c>
      <c r="D1201" t="s">
        <v>168</v>
      </c>
      <c r="E1201" t="s">
        <v>293</v>
      </c>
      <c r="F1201" t="s">
        <v>18</v>
      </c>
      <c r="G1201" t="s">
        <v>44</v>
      </c>
      <c r="H1201" s="29">
        <v>4</v>
      </c>
      <c r="I1201" s="17">
        <v>11.43</v>
      </c>
      <c r="J1201" s="17">
        <v>17.18</v>
      </c>
      <c r="K1201" s="17">
        <v>5.75</v>
      </c>
      <c r="L1201" s="17">
        <v>68.72</v>
      </c>
      <c r="M1201" s="17">
        <v>45.72</v>
      </c>
      <c r="N1201" s="17">
        <v>23</v>
      </c>
      <c r="O1201" s="17" t="s">
        <v>13992</v>
      </c>
      <c r="P1201" t="s">
        <v>54</v>
      </c>
      <c r="Q1201" t="s">
        <v>8318</v>
      </c>
      <c r="S1201" s="18"/>
    </row>
    <row r="1202" spans="1:19" x14ac:dyDescent="0.3">
      <c r="A1202" t="s">
        <v>10069</v>
      </c>
      <c r="B1202" s="2">
        <v>45402</v>
      </c>
      <c r="C1202" t="s">
        <v>202</v>
      </c>
      <c r="D1202" t="s">
        <v>58</v>
      </c>
      <c r="E1202" t="s">
        <v>59</v>
      </c>
      <c r="F1202" t="s">
        <v>93</v>
      </c>
      <c r="G1202" t="s">
        <v>137</v>
      </c>
      <c r="H1202" s="29">
        <v>3</v>
      </c>
      <c r="I1202" s="17">
        <v>19.829999999999998</v>
      </c>
      <c r="J1202" s="17">
        <v>27.75</v>
      </c>
      <c r="K1202" s="17">
        <v>7.9200000000000017</v>
      </c>
      <c r="L1202" s="17">
        <v>83.25</v>
      </c>
      <c r="M1202" s="17">
        <v>59.489999999999995</v>
      </c>
      <c r="N1202" s="17">
        <v>23.760000000000005</v>
      </c>
      <c r="O1202" s="17" t="s">
        <v>175</v>
      </c>
      <c r="P1202" t="s">
        <v>54</v>
      </c>
      <c r="Q1202" t="s">
        <v>10070</v>
      </c>
      <c r="S1202" s="18"/>
    </row>
    <row r="1203" spans="1:19" x14ac:dyDescent="0.3">
      <c r="A1203" t="s">
        <v>12033</v>
      </c>
      <c r="B1203" s="2">
        <v>45402</v>
      </c>
      <c r="C1203" t="s">
        <v>135</v>
      </c>
      <c r="D1203" t="s">
        <v>34</v>
      </c>
      <c r="E1203" t="s">
        <v>35</v>
      </c>
      <c r="F1203" t="s">
        <v>93</v>
      </c>
      <c r="G1203" t="s">
        <v>217</v>
      </c>
      <c r="H1203" s="29">
        <v>4</v>
      </c>
      <c r="I1203" s="17">
        <v>25.638385269121823</v>
      </c>
      <c r="J1203" s="17">
        <v>31.07</v>
      </c>
      <c r="K1203" s="17">
        <v>5.4316147308781773</v>
      </c>
      <c r="L1203" s="17">
        <v>124.28</v>
      </c>
      <c r="M1203" s="17">
        <v>102.55354107648729</v>
      </c>
      <c r="N1203" s="17">
        <v>21.726458923512709</v>
      </c>
      <c r="O1203" s="17" t="s">
        <v>13993</v>
      </c>
      <c r="P1203" t="s">
        <v>30</v>
      </c>
      <c r="Q1203" t="s">
        <v>5635</v>
      </c>
      <c r="S1203" s="18"/>
    </row>
    <row r="1204" spans="1:19" x14ac:dyDescent="0.3">
      <c r="A1204" t="s">
        <v>12313</v>
      </c>
      <c r="B1204" s="2">
        <v>45402</v>
      </c>
      <c r="C1204" t="s">
        <v>135</v>
      </c>
      <c r="D1204" t="s">
        <v>34</v>
      </c>
      <c r="E1204" t="s">
        <v>35</v>
      </c>
      <c r="F1204" t="s">
        <v>76</v>
      </c>
      <c r="G1204" t="s">
        <v>251</v>
      </c>
      <c r="H1204" s="29">
        <v>5</v>
      </c>
      <c r="I1204" s="17">
        <v>17.73</v>
      </c>
      <c r="J1204" s="17">
        <v>30.54</v>
      </c>
      <c r="K1204" s="17">
        <v>12.809999999999999</v>
      </c>
      <c r="L1204" s="17">
        <v>152.69999999999999</v>
      </c>
      <c r="M1204" s="17">
        <v>88.65</v>
      </c>
      <c r="N1204" s="17">
        <v>64.049999999999983</v>
      </c>
      <c r="O1204" s="17" t="s">
        <v>13993</v>
      </c>
      <c r="P1204" t="s">
        <v>30</v>
      </c>
      <c r="Q1204" t="s">
        <v>4379</v>
      </c>
      <c r="S1204" s="18"/>
    </row>
    <row r="1205" spans="1:19" x14ac:dyDescent="0.3">
      <c r="A1205" t="s">
        <v>13179</v>
      </c>
      <c r="B1205" s="2">
        <v>45402</v>
      </c>
      <c r="C1205" t="s">
        <v>135</v>
      </c>
      <c r="D1205" t="s">
        <v>34</v>
      </c>
      <c r="E1205" t="s">
        <v>35</v>
      </c>
      <c r="F1205" t="s">
        <v>18</v>
      </c>
      <c r="G1205" t="s">
        <v>224</v>
      </c>
      <c r="H1205" s="29">
        <v>6</v>
      </c>
      <c r="I1205" s="17">
        <v>26.45</v>
      </c>
      <c r="J1205" s="17">
        <v>35.31</v>
      </c>
      <c r="K1205" s="17">
        <v>8.860000000000003</v>
      </c>
      <c r="L1205" s="17">
        <v>211.86</v>
      </c>
      <c r="M1205" s="17">
        <v>158.69999999999999</v>
      </c>
      <c r="N1205" s="17">
        <v>53.160000000000025</v>
      </c>
      <c r="O1205" s="17" t="s">
        <v>14024</v>
      </c>
      <c r="P1205" t="s">
        <v>21</v>
      </c>
      <c r="Q1205" t="s">
        <v>8090</v>
      </c>
      <c r="S1205" s="18"/>
    </row>
    <row r="1206" spans="1:19" x14ac:dyDescent="0.3">
      <c r="A1206" t="s">
        <v>13574</v>
      </c>
      <c r="B1206" s="2">
        <v>45402</v>
      </c>
      <c r="C1206" t="s">
        <v>135</v>
      </c>
      <c r="D1206" t="s">
        <v>34</v>
      </c>
      <c r="E1206" t="s">
        <v>35</v>
      </c>
      <c r="F1206" t="s">
        <v>51</v>
      </c>
      <c r="G1206" t="s">
        <v>60</v>
      </c>
      <c r="H1206" s="29">
        <v>5</v>
      </c>
      <c r="I1206" s="17">
        <v>5.0199999999999996</v>
      </c>
      <c r="J1206" s="17">
        <v>6.26</v>
      </c>
      <c r="K1206" s="17">
        <v>1.2400000000000002</v>
      </c>
      <c r="L1206" s="17">
        <v>31.3</v>
      </c>
      <c r="M1206" s="17">
        <v>25.099999999999998</v>
      </c>
      <c r="N1206" s="17">
        <v>6.2000000000000028</v>
      </c>
      <c r="O1206" s="17" t="s">
        <v>13993</v>
      </c>
      <c r="P1206" t="s">
        <v>54</v>
      </c>
      <c r="Q1206" t="s">
        <v>13575</v>
      </c>
      <c r="S1206" s="18"/>
    </row>
    <row r="1207" spans="1:19" x14ac:dyDescent="0.3">
      <c r="A1207" t="s">
        <v>472</v>
      </c>
      <c r="B1207" s="2">
        <v>45403</v>
      </c>
      <c r="C1207" t="s">
        <v>135</v>
      </c>
      <c r="D1207" t="s">
        <v>34</v>
      </c>
      <c r="E1207" t="s">
        <v>35</v>
      </c>
      <c r="F1207" t="s">
        <v>51</v>
      </c>
      <c r="G1207" t="s">
        <v>126</v>
      </c>
      <c r="H1207" s="29">
        <v>7</v>
      </c>
      <c r="I1207" s="17">
        <v>2.15</v>
      </c>
      <c r="J1207" s="17">
        <v>3.23</v>
      </c>
      <c r="K1207" s="17">
        <v>1.08</v>
      </c>
      <c r="L1207" s="17">
        <v>22.61</v>
      </c>
      <c r="M1207" s="17">
        <v>15.049999999999999</v>
      </c>
      <c r="N1207" s="17">
        <v>7.5600000000000005</v>
      </c>
      <c r="O1207" s="17" t="s">
        <v>20</v>
      </c>
      <c r="P1207" t="s">
        <v>21</v>
      </c>
      <c r="Q1207" t="s">
        <v>473</v>
      </c>
      <c r="S1207" s="18"/>
    </row>
    <row r="1208" spans="1:19" x14ac:dyDescent="0.3">
      <c r="A1208" t="s">
        <v>1108</v>
      </c>
      <c r="B1208" s="2">
        <v>45403</v>
      </c>
      <c r="C1208" t="s">
        <v>394</v>
      </c>
      <c r="D1208" t="s">
        <v>25</v>
      </c>
      <c r="E1208" t="s">
        <v>104</v>
      </c>
      <c r="F1208" t="s">
        <v>93</v>
      </c>
      <c r="G1208" t="s">
        <v>94</v>
      </c>
      <c r="H1208" s="29">
        <v>1</v>
      </c>
      <c r="I1208" s="17">
        <v>18.27</v>
      </c>
      <c r="J1208" s="17">
        <v>25.88</v>
      </c>
      <c r="K1208" s="17">
        <v>7.6099999999999994</v>
      </c>
      <c r="L1208" s="17">
        <v>25.88</v>
      </c>
      <c r="M1208" s="17">
        <v>18.27</v>
      </c>
      <c r="N1208" s="17">
        <v>7.6099999999999994</v>
      </c>
      <c r="O1208" s="17" t="s">
        <v>175</v>
      </c>
      <c r="P1208" t="s">
        <v>54</v>
      </c>
      <c r="Q1208" t="s">
        <v>1110</v>
      </c>
      <c r="S1208" s="18"/>
    </row>
    <row r="1209" spans="1:19" x14ac:dyDescent="0.3">
      <c r="A1209" t="s">
        <v>4108</v>
      </c>
      <c r="B1209" s="2">
        <v>45403</v>
      </c>
      <c r="C1209" t="s">
        <v>129</v>
      </c>
      <c r="D1209" t="s">
        <v>130</v>
      </c>
      <c r="E1209" t="s">
        <v>131</v>
      </c>
      <c r="F1209" t="s">
        <v>18</v>
      </c>
      <c r="G1209" t="s">
        <v>81</v>
      </c>
      <c r="H1209" s="29">
        <v>8</v>
      </c>
      <c r="I1209" s="17">
        <v>29.82</v>
      </c>
      <c r="J1209" s="17">
        <v>49.51</v>
      </c>
      <c r="K1209" s="17">
        <v>19.689999999999998</v>
      </c>
      <c r="L1209" s="17">
        <v>396.08</v>
      </c>
      <c r="M1209" s="17">
        <v>238.56</v>
      </c>
      <c r="N1209" s="17">
        <v>157.51999999999998</v>
      </c>
      <c r="O1209" s="17" t="s">
        <v>13993</v>
      </c>
      <c r="P1209" t="s">
        <v>21</v>
      </c>
      <c r="Q1209" t="s">
        <v>4109</v>
      </c>
      <c r="S1209" s="18"/>
    </row>
    <row r="1210" spans="1:19" x14ac:dyDescent="0.3">
      <c r="A1210" t="s">
        <v>4173</v>
      </c>
      <c r="B1210" s="2">
        <v>45403</v>
      </c>
      <c r="C1210" t="s">
        <v>394</v>
      </c>
      <c r="D1210" t="s">
        <v>25</v>
      </c>
      <c r="E1210" t="s">
        <v>104</v>
      </c>
      <c r="F1210" t="s">
        <v>76</v>
      </c>
      <c r="G1210" t="s">
        <v>170</v>
      </c>
      <c r="H1210" s="29">
        <v>3</v>
      </c>
      <c r="I1210" s="17">
        <v>37.380000000000003</v>
      </c>
      <c r="J1210" s="17">
        <v>70.290000000000006</v>
      </c>
      <c r="K1210" s="17">
        <v>32.910000000000004</v>
      </c>
      <c r="L1210" s="17">
        <v>210.87</v>
      </c>
      <c r="M1210" s="17">
        <v>112.14000000000001</v>
      </c>
      <c r="N1210" s="17">
        <v>98.72999999999999</v>
      </c>
      <c r="O1210" s="17" t="s">
        <v>13993</v>
      </c>
      <c r="P1210" t="s">
        <v>54</v>
      </c>
      <c r="Q1210" t="s">
        <v>14024</v>
      </c>
      <c r="S1210" s="18"/>
    </row>
    <row r="1211" spans="1:19" x14ac:dyDescent="0.3">
      <c r="A1211" t="s">
        <v>4271</v>
      </c>
      <c r="B1211" s="2">
        <v>45403</v>
      </c>
      <c r="C1211" t="s">
        <v>202</v>
      </c>
      <c r="D1211" t="s">
        <v>58</v>
      </c>
      <c r="E1211" t="s">
        <v>59</v>
      </c>
      <c r="F1211" t="s">
        <v>93</v>
      </c>
      <c r="G1211" t="s">
        <v>137</v>
      </c>
      <c r="H1211" s="29">
        <v>6</v>
      </c>
      <c r="I1211" s="17">
        <v>12.36</v>
      </c>
      <c r="J1211" s="17">
        <v>15.780000000000001</v>
      </c>
      <c r="K1211" s="17">
        <v>3.4200000000000017</v>
      </c>
      <c r="L1211" s="17">
        <v>94.68</v>
      </c>
      <c r="M1211" s="17">
        <v>74.16</v>
      </c>
      <c r="N1211" s="17">
        <v>20.52000000000001</v>
      </c>
      <c r="O1211" s="17" t="s">
        <v>175</v>
      </c>
      <c r="P1211" t="s">
        <v>30</v>
      </c>
      <c r="Q1211" t="s">
        <v>4272</v>
      </c>
      <c r="S1211" s="18"/>
    </row>
    <row r="1212" spans="1:19" x14ac:dyDescent="0.3">
      <c r="A1212" t="s">
        <v>4440</v>
      </c>
      <c r="B1212" s="2">
        <v>45403</v>
      </c>
      <c r="C1212" t="s">
        <v>334</v>
      </c>
      <c r="D1212" t="s">
        <v>91</v>
      </c>
      <c r="E1212" t="s">
        <v>92</v>
      </c>
      <c r="F1212" t="s">
        <v>27</v>
      </c>
      <c r="G1212" t="s">
        <v>28</v>
      </c>
      <c r="H1212" s="29">
        <v>3</v>
      </c>
      <c r="I1212" s="17">
        <v>18.7</v>
      </c>
      <c r="J1212" s="17">
        <v>26.97</v>
      </c>
      <c r="K1212" s="17">
        <v>8.27</v>
      </c>
      <c r="L1212" s="17">
        <v>80.91</v>
      </c>
      <c r="M1212" s="17">
        <v>56.099999999999994</v>
      </c>
      <c r="N1212" s="17">
        <v>24.810000000000002</v>
      </c>
      <c r="O1212" s="17" t="s">
        <v>13993</v>
      </c>
      <c r="P1212" t="s">
        <v>30</v>
      </c>
      <c r="Q1212" t="s">
        <v>4441</v>
      </c>
      <c r="S1212" s="18"/>
    </row>
    <row r="1213" spans="1:19" x14ac:dyDescent="0.3">
      <c r="A1213" t="s">
        <v>5818</v>
      </c>
      <c r="B1213" s="2">
        <v>45403</v>
      </c>
      <c r="C1213" t="s">
        <v>307</v>
      </c>
      <c r="D1213" t="s">
        <v>68</v>
      </c>
      <c r="E1213" t="s">
        <v>229</v>
      </c>
      <c r="F1213" t="s">
        <v>51</v>
      </c>
      <c r="G1213" t="s">
        <v>126</v>
      </c>
      <c r="H1213" s="29">
        <v>9</v>
      </c>
      <c r="I1213" s="17">
        <v>3.25</v>
      </c>
      <c r="J1213" s="17">
        <v>5.09</v>
      </c>
      <c r="K1213" s="17">
        <v>1.8399999999999999</v>
      </c>
      <c r="L1213" s="17">
        <v>45.81</v>
      </c>
      <c r="M1213" s="17">
        <v>29.25</v>
      </c>
      <c r="N1213" s="17">
        <v>16.560000000000002</v>
      </c>
      <c r="O1213" s="17" t="s">
        <v>20</v>
      </c>
      <c r="P1213" t="s">
        <v>30</v>
      </c>
      <c r="Q1213" t="s">
        <v>5819</v>
      </c>
      <c r="S1213" s="18"/>
    </row>
    <row r="1214" spans="1:19" x14ac:dyDescent="0.3">
      <c r="A1214" t="s">
        <v>6270</v>
      </c>
      <c r="B1214" s="2">
        <v>45403</v>
      </c>
      <c r="C1214" t="s">
        <v>190</v>
      </c>
      <c r="D1214" t="s">
        <v>16</v>
      </c>
      <c r="E1214" t="s">
        <v>186</v>
      </c>
      <c r="F1214" t="s">
        <v>76</v>
      </c>
      <c r="G1214" t="s">
        <v>149</v>
      </c>
      <c r="H1214" s="29">
        <v>6</v>
      </c>
      <c r="I1214" s="17">
        <v>5.55</v>
      </c>
      <c r="J1214" s="17">
        <v>6.7600000000000007</v>
      </c>
      <c r="K1214" s="17">
        <v>1.2100000000000009</v>
      </c>
      <c r="L1214" s="17">
        <v>40.56</v>
      </c>
      <c r="M1214" s="17">
        <v>33.299999999999997</v>
      </c>
      <c r="N1214" s="17">
        <v>7.2600000000000051</v>
      </c>
      <c r="O1214" s="17" t="s">
        <v>175</v>
      </c>
      <c r="P1214" t="s">
        <v>21</v>
      </c>
      <c r="Q1214" t="s">
        <v>14024</v>
      </c>
      <c r="S1214" s="18"/>
    </row>
    <row r="1215" spans="1:19" x14ac:dyDescent="0.3">
      <c r="A1215" t="s">
        <v>7381</v>
      </c>
      <c r="B1215" s="2">
        <v>45403</v>
      </c>
      <c r="C1215" t="s">
        <v>148</v>
      </c>
      <c r="D1215" t="s">
        <v>42</v>
      </c>
      <c r="E1215" t="s">
        <v>63</v>
      </c>
      <c r="F1215" t="s">
        <v>93</v>
      </c>
      <c r="G1215" t="s">
        <v>122</v>
      </c>
      <c r="H1215" s="29">
        <v>6</v>
      </c>
      <c r="I1215" s="17">
        <v>39.21</v>
      </c>
      <c r="J1215" s="17">
        <v>61.72</v>
      </c>
      <c r="K1215" s="17">
        <v>22.509999999999998</v>
      </c>
      <c r="L1215" s="17">
        <v>370.32</v>
      </c>
      <c r="M1215" s="17">
        <v>235.26</v>
      </c>
      <c r="N1215" s="17">
        <v>135.06</v>
      </c>
      <c r="O1215" s="17" t="s">
        <v>175</v>
      </c>
      <c r="P1215" t="s">
        <v>21</v>
      </c>
      <c r="Q1215" t="s">
        <v>3848</v>
      </c>
      <c r="S1215" s="18"/>
    </row>
    <row r="1216" spans="1:19" x14ac:dyDescent="0.3">
      <c r="A1216" t="s">
        <v>11993</v>
      </c>
      <c r="B1216" s="2">
        <v>45403</v>
      </c>
      <c r="C1216" t="s">
        <v>129</v>
      </c>
      <c r="D1216" t="s">
        <v>130</v>
      </c>
      <c r="E1216" t="s">
        <v>131</v>
      </c>
      <c r="F1216" t="s">
        <v>51</v>
      </c>
      <c r="G1216" t="s">
        <v>52</v>
      </c>
      <c r="H1216" s="29">
        <v>7</v>
      </c>
      <c r="I1216" s="17">
        <v>53.54</v>
      </c>
      <c r="J1216" s="17">
        <v>90.55</v>
      </c>
      <c r="K1216" s="17">
        <v>37.01</v>
      </c>
      <c r="L1216" s="17">
        <v>633.85</v>
      </c>
      <c r="M1216" s="17">
        <v>374.78</v>
      </c>
      <c r="N1216" s="17">
        <v>259.07000000000005</v>
      </c>
      <c r="O1216" s="17" t="s">
        <v>20</v>
      </c>
      <c r="P1216" t="s">
        <v>30</v>
      </c>
      <c r="Q1216" t="s">
        <v>11994</v>
      </c>
      <c r="S1216" s="18"/>
    </row>
    <row r="1217" spans="1:19" x14ac:dyDescent="0.3">
      <c r="A1217" t="s">
        <v>12838</v>
      </c>
      <c r="B1217" s="2">
        <v>45403</v>
      </c>
      <c r="C1217" t="s">
        <v>73</v>
      </c>
      <c r="D1217" t="s">
        <v>74</v>
      </c>
      <c r="E1217" t="s">
        <v>312</v>
      </c>
      <c r="F1217" t="s">
        <v>93</v>
      </c>
      <c r="G1217" t="s">
        <v>94</v>
      </c>
      <c r="H1217" s="29">
        <v>6</v>
      </c>
      <c r="I1217" s="17">
        <v>20.80498591549296</v>
      </c>
      <c r="J1217" s="17">
        <v>24.694999999999997</v>
      </c>
      <c r="K1217" s="17">
        <v>3.8900140845070368</v>
      </c>
      <c r="L1217" s="17">
        <v>148.16999999999999</v>
      </c>
      <c r="M1217" s="17">
        <v>124.82991549295775</v>
      </c>
      <c r="N1217" s="17">
        <v>23.340084507042235</v>
      </c>
      <c r="O1217" s="17" t="s">
        <v>53</v>
      </c>
      <c r="P1217" t="s">
        <v>54</v>
      </c>
      <c r="Q1217" t="s">
        <v>12839</v>
      </c>
      <c r="S1217" s="18"/>
    </row>
    <row r="1218" spans="1:19" x14ac:dyDescent="0.3">
      <c r="A1218" t="s">
        <v>12983</v>
      </c>
      <c r="B1218" s="2">
        <v>45403</v>
      </c>
      <c r="C1218" t="s">
        <v>376</v>
      </c>
      <c r="D1218" t="s">
        <v>168</v>
      </c>
      <c r="E1218" t="s">
        <v>293</v>
      </c>
      <c r="F1218" t="s">
        <v>27</v>
      </c>
      <c r="G1218" t="s">
        <v>187</v>
      </c>
      <c r="H1218" s="29">
        <v>3</v>
      </c>
      <c r="I1218" s="17">
        <v>84.1</v>
      </c>
      <c r="J1218" s="17">
        <v>126.10000000000001</v>
      </c>
      <c r="K1218" s="17">
        <v>42.000000000000014</v>
      </c>
      <c r="L1218" s="17">
        <v>378.3</v>
      </c>
      <c r="M1218" s="17">
        <v>252.29999999999998</v>
      </c>
      <c r="N1218" s="17">
        <v>126.00000000000003</v>
      </c>
      <c r="O1218" s="17" t="s">
        <v>13993</v>
      </c>
      <c r="P1218" t="s">
        <v>30</v>
      </c>
      <c r="Q1218" t="s">
        <v>9906</v>
      </c>
      <c r="S1218" s="18"/>
    </row>
    <row r="1219" spans="1:19" x14ac:dyDescent="0.3">
      <c r="A1219" t="s">
        <v>1565</v>
      </c>
      <c r="B1219" s="2">
        <v>45404</v>
      </c>
      <c r="C1219" t="s">
        <v>129</v>
      </c>
      <c r="D1219" t="s">
        <v>130</v>
      </c>
      <c r="E1219" t="s">
        <v>131</v>
      </c>
      <c r="F1219" t="s">
        <v>51</v>
      </c>
      <c r="G1219" t="s">
        <v>52</v>
      </c>
      <c r="H1219" s="29">
        <v>7</v>
      </c>
      <c r="I1219" s="17">
        <v>58.64</v>
      </c>
      <c r="J1219" s="17">
        <v>88.460000000000008</v>
      </c>
      <c r="K1219" s="17">
        <v>29.820000000000007</v>
      </c>
      <c r="L1219" s="17">
        <v>619.22</v>
      </c>
      <c r="M1219" s="17">
        <v>410.48</v>
      </c>
      <c r="N1219" s="17">
        <v>208.74</v>
      </c>
      <c r="O1219" s="17" t="s">
        <v>13993</v>
      </c>
      <c r="P1219" t="s">
        <v>30</v>
      </c>
      <c r="Q1219" t="s">
        <v>1566</v>
      </c>
      <c r="S1219" s="18"/>
    </row>
    <row r="1220" spans="1:19" x14ac:dyDescent="0.3">
      <c r="A1220" t="s">
        <v>2890</v>
      </c>
      <c r="B1220" s="2">
        <v>45404</v>
      </c>
      <c r="C1220" t="s">
        <v>376</v>
      </c>
      <c r="D1220" t="s">
        <v>168</v>
      </c>
      <c r="E1220" t="s">
        <v>293</v>
      </c>
      <c r="F1220" t="s">
        <v>76</v>
      </c>
      <c r="G1220" t="s">
        <v>149</v>
      </c>
      <c r="H1220" s="29">
        <v>2</v>
      </c>
      <c r="I1220" s="17">
        <v>6.61</v>
      </c>
      <c r="J1220" s="17">
        <v>10.71</v>
      </c>
      <c r="K1220" s="17">
        <v>4.1000000000000005</v>
      </c>
      <c r="L1220" s="17">
        <v>21.42</v>
      </c>
      <c r="M1220" s="17">
        <v>13.22</v>
      </c>
      <c r="N1220" s="17">
        <v>8.2000000000000011</v>
      </c>
      <c r="O1220" s="17" t="s">
        <v>175</v>
      </c>
      <c r="P1220" t="s">
        <v>54</v>
      </c>
      <c r="Q1220" t="s">
        <v>2891</v>
      </c>
      <c r="S1220" s="18"/>
    </row>
    <row r="1221" spans="1:19" x14ac:dyDescent="0.3">
      <c r="A1221" t="s">
        <v>5443</v>
      </c>
      <c r="B1221" s="2">
        <v>45404</v>
      </c>
      <c r="C1221" t="s">
        <v>190</v>
      </c>
      <c r="D1221" t="s">
        <v>16</v>
      </c>
      <c r="E1221" t="s">
        <v>186</v>
      </c>
      <c r="F1221" t="s">
        <v>76</v>
      </c>
      <c r="G1221" t="s">
        <v>251</v>
      </c>
      <c r="H1221" s="29">
        <v>4</v>
      </c>
      <c r="I1221" s="17">
        <v>21.2</v>
      </c>
      <c r="J1221" s="17">
        <v>29.07</v>
      </c>
      <c r="K1221" s="17">
        <v>7.870000000000001</v>
      </c>
      <c r="L1221" s="17">
        <v>116.28</v>
      </c>
      <c r="M1221" s="17">
        <v>84.8</v>
      </c>
      <c r="N1221" s="17">
        <v>31.480000000000004</v>
      </c>
      <c r="O1221" s="17" t="s">
        <v>13993</v>
      </c>
      <c r="P1221" t="s">
        <v>54</v>
      </c>
      <c r="Q1221" t="s">
        <v>14024</v>
      </c>
      <c r="S1221" s="18"/>
    </row>
    <row r="1222" spans="1:19" x14ac:dyDescent="0.3">
      <c r="A1222" t="s">
        <v>8246</v>
      </c>
      <c r="B1222" s="2">
        <v>45404</v>
      </c>
      <c r="C1222" t="s">
        <v>334</v>
      </c>
      <c r="D1222" t="s">
        <v>91</v>
      </c>
      <c r="E1222" t="s">
        <v>92</v>
      </c>
      <c r="F1222" t="s">
        <v>27</v>
      </c>
      <c r="G1222" t="s">
        <v>187</v>
      </c>
      <c r="H1222" s="29">
        <v>7</v>
      </c>
      <c r="I1222" s="17">
        <v>91.5</v>
      </c>
      <c r="J1222" s="17">
        <v>168.88000000000002</v>
      </c>
      <c r="K1222" s="17">
        <v>77.380000000000024</v>
      </c>
      <c r="L1222" s="17">
        <v>1182.1600000000001</v>
      </c>
      <c r="M1222" s="17">
        <v>640.5</v>
      </c>
      <c r="N1222" s="17">
        <v>541.66000000000008</v>
      </c>
      <c r="O1222" s="17" t="s">
        <v>13993</v>
      </c>
      <c r="P1222" t="s">
        <v>30</v>
      </c>
      <c r="Q1222" t="s">
        <v>8248</v>
      </c>
      <c r="S1222" s="18"/>
    </row>
    <row r="1223" spans="1:19" x14ac:dyDescent="0.3">
      <c r="A1223" t="s">
        <v>8414</v>
      </c>
      <c r="B1223" s="2">
        <v>45404</v>
      </c>
      <c r="C1223" t="s">
        <v>129</v>
      </c>
      <c r="D1223" t="s">
        <v>130</v>
      </c>
      <c r="E1223" t="s">
        <v>131</v>
      </c>
      <c r="F1223" t="s">
        <v>93</v>
      </c>
      <c r="G1223" t="s">
        <v>122</v>
      </c>
      <c r="H1223" s="29">
        <v>4</v>
      </c>
      <c r="I1223" s="17">
        <v>47.25</v>
      </c>
      <c r="J1223" s="17">
        <v>83.32</v>
      </c>
      <c r="K1223" s="17">
        <v>36.069999999999993</v>
      </c>
      <c r="L1223" s="17">
        <v>333.28</v>
      </c>
      <c r="M1223" s="17">
        <v>189</v>
      </c>
      <c r="N1223" s="17">
        <v>144.27999999999997</v>
      </c>
      <c r="O1223" s="17" t="s">
        <v>175</v>
      </c>
      <c r="P1223" t="s">
        <v>54</v>
      </c>
      <c r="Q1223" t="s">
        <v>6127</v>
      </c>
      <c r="S1223" s="18"/>
    </row>
    <row r="1224" spans="1:19" x14ac:dyDescent="0.3">
      <c r="A1224" t="s">
        <v>13297</v>
      </c>
      <c r="B1224" s="2">
        <v>45404</v>
      </c>
      <c r="C1224" t="s">
        <v>148</v>
      </c>
      <c r="D1224" t="s">
        <v>42</v>
      </c>
      <c r="E1224" t="s">
        <v>63</v>
      </c>
      <c r="F1224" t="s">
        <v>51</v>
      </c>
      <c r="G1224" t="s">
        <v>60</v>
      </c>
      <c r="H1224" s="29">
        <v>6</v>
      </c>
      <c r="I1224" s="17">
        <v>3.34</v>
      </c>
      <c r="J1224" s="17">
        <v>4.55</v>
      </c>
      <c r="K1224" s="17">
        <v>1.21</v>
      </c>
      <c r="L1224" s="17">
        <v>27.3</v>
      </c>
      <c r="M1224" s="17">
        <v>20.04</v>
      </c>
      <c r="N1224" s="17">
        <v>7.2600000000000016</v>
      </c>
      <c r="O1224" s="17" t="s">
        <v>13993</v>
      </c>
      <c r="P1224" t="s">
        <v>54</v>
      </c>
      <c r="Q1224" t="s">
        <v>9449</v>
      </c>
      <c r="S1224" s="18"/>
    </row>
    <row r="1225" spans="1:19" x14ac:dyDescent="0.3">
      <c r="A1225" t="s">
        <v>13380</v>
      </c>
      <c r="B1225" s="2">
        <v>45404</v>
      </c>
      <c r="C1225" t="s">
        <v>307</v>
      </c>
      <c r="D1225" t="s">
        <v>68</v>
      </c>
      <c r="E1225" t="s">
        <v>229</v>
      </c>
      <c r="F1225" t="s">
        <v>76</v>
      </c>
      <c r="G1225" t="s">
        <v>179</v>
      </c>
      <c r="H1225" s="29">
        <v>5</v>
      </c>
      <c r="I1225" s="17">
        <v>53.94</v>
      </c>
      <c r="J1225" s="17">
        <v>85.38</v>
      </c>
      <c r="K1225" s="17">
        <v>31.439999999999998</v>
      </c>
      <c r="L1225" s="17">
        <v>426.9</v>
      </c>
      <c r="M1225" s="17">
        <v>269.7</v>
      </c>
      <c r="N1225" s="17">
        <v>157.19999999999999</v>
      </c>
      <c r="O1225" s="17" t="s">
        <v>13992</v>
      </c>
      <c r="P1225" t="s">
        <v>54</v>
      </c>
      <c r="Q1225" t="s">
        <v>7493</v>
      </c>
      <c r="S1225" s="18"/>
    </row>
    <row r="1226" spans="1:19" x14ac:dyDescent="0.3">
      <c r="A1226" t="s">
        <v>13975</v>
      </c>
      <c r="B1226" s="2">
        <v>45404</v>
      </c>
      <c r="C1226" t="s">
        <v>135</v>
      </c>
      <c r="D1226" t="s">
        <v>34</v>
      </c>
      <c r="E1226" t="s">
        <v>35</v>
      </c>
      <c r="F1226" t="s">
        <v>76</v>
      </c>
      <c r="G1226" t="s">
        <v>170</v>
      </c>
      <c r="H1226" s="29">
        <v>5</v>
      </c>
      <c r="I1226" s="17">
        <v>22.12</v>
      </c>
      <c r="J1226" s="17">
        <v>29.22</v>
      </c>
      <c r="K1226" s="17">
        <v>7.0999999999999979</v>
      </c>
      <c r="L1226" s="17">
        <v>146.1</v>
      </c>
      <c r="M1226" s="17">
        <v>110.60000000000001</v>
      </c>
      <c r="N1226" s="17">
        <v>35.499999999999986</v>
      </c>
      <c r="O1226" s="17" t="s">
        <v>14024</v>
      </c>
      <c r="P1226" t="s">
        <v>54</v>
      </c>
      <c r="Q1226" t="s">
        <v>6999</v>
      </c>
      <c r="S1226" s="18"/>
    </row>
    <row r="1227" spans="1:19" x14ac:dyDescent="0.3">
      <c r="A1227" t="s">
        <v>995</v>
      </c>
      <c r="B1227" s="2">
        <v>45405</v>
      </c>
      <c r="C1227" t="s">
        <v>202</v>
      </c>
      <c r="D1227" t="s">
        <v>58</v>
      </c>
      <c r="E1227" t="s">
        <v>59</v>
      </c>
      <c r="F1227" t="s">
        <v>93</v>
      </c>
      <c r="G1227" t="s">
        <v>217</v>
      </c>
      <c r="H1227" s="29">
        <v>3</v>
      </c>
      <c r="I1227" s="17">
        <v>26.33</v>
      </c>
      <c r="J1227" s="17">
        <v>38.58</v>
      </c>
      <c r="K1227" s="17">
        <v>12.25</v>
      </c>
      <c r="L1227" s="17">
        <v>115.74</v>
      </c>
      <c r="M1227" s="17">
        <v>78.989999999999995</v>
      </c>
      <c r="N1227" s="17">
        <v>36.75</v>
      </c>
      <c r="O1227" s="17" t="s">
        <v>13992</v>
      </c>
      <c r="P1227" t="s">
        <v>30</v>
      </c>
      <c r="Q1227" t="s">
        <v>996</v>
      </c>
      <c r="S1227" s="18"/>
    </row>
    <row r="1228" spans="1:19" x14ac:dyDescent="0.3">
      <c r="A1228" t="s">
        <v>2373</v>
      </c>
      <c r="B1228" s="2">
        <v>45405</v>
      </c>
      <c r="C1228" t="s">
        <v>129</v>
      </c>
      <c r="D1228" t="s">
        <v>130</v>
      </c>
      <c r="E1228" t="s">
        <v>131</v>
      </c>
      <c r="F1228" t="s">
        <v>18</v>
      </c>
      <c r="G1228" t="s">
        <v>19</v>
      </c>
      <c r="H1228" s="29">
        <v>3</v>
      </c>
      <c r="I1228" s="17">
        <v>54.2</v>
      </c>
      <c r="J1228" s="17">
        <v>102.11</v>
      </c>
      <c r="K1228" s="17">
        <v>47.91</v>
      </c>
      <c r="L1228" s="17">
        <v>306.33</v>
      </c>
      <c r="M1228" s="17">
        <v>162.60000000000002</v>
      </c>
      <c r="N1228" s="17">
        <v>143.72999999999996</v>
      </c>
      <c r="O1228" s="17" t="s">
        <v>14024</v>
      </c>
      <c r="P1228" t="s">
        <v>21</v>
      </c>
      <c r="Q1228" t="s">
        <v>2375</v>
      </c>
      <c r="S1228" s="18"/>
    </row>
    <row r="1229" spans="1:19" x14ac:dyDescent="0.3">
      <c r="A1229" t="s">
        <v>2799</v>
      </c>
      <c r="B1229" s="2">
        <v>45405</v>
      </c>
      <c r="C1229" t="s">
        <v>129</v>
      </c>
      <c r="D1229" t="s">
        <v>130</v>
      </c>
      <c r="E1229" t="s">
        <v>131</v>
      </c>
      <c r="F1229" t="s">
        <v>51</v>
      </c>
      <c r="G1229" t="s">
        <v>119</v>
      </c>
      <c r="H1229" s="29">
        <v>3</v>
      </c>
      <c r="I1229" s="17">
        <v>12.77</v>
      </c>
      <c r="J1229" s="17">
        <v>15.76</v>
      </c>
      <c r="K1229" s="17">
        <v>2.99</v>
      </c>
      <c r="L1229" s="17">
        <v>47.28</v>
      </c>
      <c r="M1229" s="17">
        <v>38.31</v>
      </c>
      <c r="N1229" s="17">
        <v>8.9699999999999989</v>
      </c>
      <c r="O1229" s="17" t="s">
        <v>13992</v>
      </c>
      <c r="P1229" t="s">
        <v>21</v>
      </c>
      <c r="Q1229" t="s">
        <v>2800</v>
      </c>
      <c r="S1229" s="18"/>
    </row>
    <row r="1230" spans="1:19" x14ac:dyDescent="0.3">
      <c r="A1230" t="s">
        <v>3750</v>
      </c>
      <c r="B1230" s="2">
        <v>45405</v>
      </c>
      <c r="C1230" t="s">
        <v>190</v>
      </c>
      <c r="D1230" t="s">
        <v>16</v>
      </c>
      <c r="E1230" t="s">
        <v>186</v>
      </c>
      <c r="F1230" t="s">
        <v>51</v>
      </c>
      <c r="G1230" t="s">
        <v>52</v>
      </c>
      <c r="H1230" s="29">
        <v>3</v>
      </c>
      <c r="I1230" s="17">
        <v>25.99</v>
      </c>
      <c r="J1230" s="17">
        <v>46.98</v>
      </c>
      <c r="K1230" s="17">
        <v>20.99</v>
      </c>
      <c r="L1230" s="17">
        <v>140.94</v>
      </c>
      <c r="M1230" s="17">
        <v>77.97</v>
      </c>
      <c r="N1230" s="17">
        <v>62.97</v>
      </c>
      <c r="O1230" s="17" t="s">
        <v>175</v>
      </c>
      <c r="P1230" t="s">
        <v>54</v>
      </c>
      <c r="Q1230" t="s">
        <v>1927</v>
      </c>
      <c r="S1230" s="18"/>
    </row>
    <row r="1231" spans="1:19" x14ac:dyDescent="0.3">
      <c r="A1231" t="s">
        <v>9800</v>
      </c>
      <c r="B1231" s="2">
        <v>45405</v>
      </c>
      <c r="C1231" t="s">
        <v>334</v>
      </c>
      <c r="D1231" t="s">
        <v>91</v>
      </c>
      <c r="E1231" t="s">
        <v>92</v>
      </c>
      <c r="F1231" t="s">
        <v>18</v>
      </c>
      <c r="G1231" t="s">
        <v>99</v>
      </c>
      <c r="H1231" s="29">
        <v>5</v>
      </c>
      <c r="I1231" s="17">
        <v>5.64</v>
      </c>
      <c r="J1231" s="17">
        <v>7.7099999999999991</v>
      </c>
      <c r="K1231" s="17">
        <v>2.0699999999999994</v>
      </c>
      <c r="L1231" s="17">
        <v>38.549999999999997</v>
      </c>
      <c r="M1231" s="17">
        <v>28.2</v>
      </c>
      <c r="N1231" s="17">
        <v>10.349999999999998</v>
      </c>
      <c r="O1231" s="17" t="s">
        <v>175</v>
      </c>
      <c r="P1231" t="s">
        <v>30</v>
      </c>
      <c r="Q1231" t="s">
        <v>9801</v>
      </c>
      <c r="S1231" s="18"/>
    </row>
    <row r="1232" spans="1:19" x14ac:dyDescent="0.3">
      <c r="A1232" t="s">
        <v>10912</v>
      </c>
      <c r="B1232" s="2">
        <v>45405</v>
      </c>
      <c r="C1232" t="s">
        <v>307</v>
      </c>
      <c r="D1232" t="s">
        <v>68</v>
      </c>
      <c r="E1232" t="s">
        <v>229</v>
      </c>
      <c r="F1232" t="s">
        <v>76</v>
      </c>
      <c r="G1232" t="s">
        <v>170</v>
      </c>
      <c r="H1232" s="29">
        <v>5</v>
      </c>
      <c r="I1232" s="17">
        <v>26.06</v>
      </c>
      <c r="J1232" s="17">
        <v>32.11</v>
      </c>
      <c r="K1232" s="17">
        <v>6.0500000000000007</v>
      </c>
      <c r="L1232" s="17">
        <v>160.55000000000001</v>
      </c>
      <c r="M1232" s="17">
        <v>130.29999999999998</v>
      </c>
      <c r="N1232" s="17">
        <v>30.250000000000028</v>
      </c>
      <c r="O1232" s="17" t="s">
        <v>20</v>
      </c>
      <c r="P1232" t="s">
        <v>30</v>
      </c>
      <c r="Q1232" t="s">
        <v>2407</v>
      </c>
      <c r="S1232" s="18"/>
    </row>
    <row r="1233" spans="1:19" x14ac:dyDescent="0.3">
      <c r="A1233" t="s">
        <v>11443</v>
      </c>
      <c r="B1233" s="2">
        <v>45405</v>
      </c>
      <c r="C1233" t="s">
        <v>307</v>
      </c>
      <c r="D1233" t="s">
        <v>68</v>
      </c>
      <c r="E1233" t="s">
        <v>229</v>
      </c>
      <c r="F1233" t="s">
        <v>93</v>
      </c>
      <c r="G1233" t="s">
        <v>141</v>
      </c>
      <c r="H1233" s="29">
        <v>3</v>
      </c>
      <c r="I1233" s="17">
        <v>10.06</v>
      </c>
      <c r="J1233" s="17">
        <v>12.21</v>
      </c>
      <c r="K1233" s="17">
        <v>2.1500000000000004</v>
      </c>
      <c r="L1233" s="17">
        <v>36.630000000000003</v>
      </c>
      <c r="M1233" s="17">
        <v>30.18</v>
      </c>
      <c r="N1233" s="17">
        <v>6.4500000000000028</v>
      </c>
      <c r="O1233" s="17" t="s">
        <v>175</v>
      </c>
      <c r="P1233" t="s">
        <v>54</v>
      </c>
      <c r="Q1233" t="s">
        <v>11444</v>
      </c>
      <c r="S1233" s="18"/>
    </row>
    <row r="1234" spans="1:19" x14ac:dyDescent="0.3">
      <c r="A1234" t="s">
        <v>12493</v>
      </c>
      <c r="B1234" s="2">
        <v>45405</v>
      </c>
      <c r="C1234" t="s">
        <v>190</v>
      </c>
      <c r="D1234" t="s">
        <v>16</v>
      </c>
      <c r="E1234" t="s">
        <v>186</v>
      </c>
      <c r="F1234" t="s">
        <v>76</v>
      </c>
      <c r="G1234" t="s">
        <v>170</v>
      </c>
      <c r="H1234" s="29">
        <v>8</v>
      </c>
      <c r="I1234" s="17">
        <v>25.01</v>
      </c>
      <c r="J1234" s="17">
        <v>45.96</v>
      </c>
      <c r="K1234" s="17">
        <v>20.95</v>
      </c>
      <c r="L1234" s="17">
        <v>367.68</v>
      </c>
      <c r="M1234" s="17">
        <v>200.08</v>
      </c>
      <c r="N1234" s="17">
        <v>167.6</v>
      </c>
      <c r="O1234" s="17" t="s">
        <v>175</v>
      </c>
      <c r="P1234" t="s">
        <v>54</v>
      </c>
      <c r="Q1234" t="s">
        <v>11497</v>
      </c>
      <c r="S1234" s="18"/>
    </row>
    <row r="1235" spans="1:19" x14ac:dyDescent="0.3">
      <c r="A1235" t="s">
        <v>13269</v>
      </c>
      <c r="B1235" s="2">
        <v>45405</v>
      </c>
      <c r="C1235" t="s">
        <v>202</v>
      </c>
      <c r="D1235" t="s">
        <v>58</v>
      </c>
      <c r="E1235" t="s">
        <v>59</v>
      </c>
      <c r="F1235" t="s">
        <v>18</v>
      </c>
      <c r="G1235" t="s">
        <v>44</v>
      </c>
      <c r="H1235" s="29">
        <v>5</v>
      </c>
      <c r="I1235" s="17">
        <v>9.11</v>
      </c>
      <c r="J1235" s="17">
        <v>13.34</v>
      </c>
      <c r="K1235" s="17">
        <v>4.2300000000000004</v>
      </c>
      <c r="L1235" s="17">
        <v>66.7</v>
      </c>
      <c r="M1235" s="17">
        <v>45.55</v>
      </c>
      <c r="N1235" s="17">
        <v>21.150000000000006</v>
      </c>
      <c r="O1235" s="17" t="s">
        <v>175</v>
      </c>
      <c r="P1235" t="s">
        <v>30</v>
      </c>
      <c r="Q1235" t="s">
        <v>13270</v>
      </c>
      <c r="S1235" s="18"/>
    </row>
    <row r="1236" spans="1:19" x14ac:dyDescent="0.3">
      <c r="A1236" t="s">
        <v>2552</v>
      </c>
      <c r="B1236" s="2">
        <v>45406</v>
      </c>
      <c r="C1236" t="s">
        <v>73</v>
      </c>
      <c r="D1236" t="s">
        <v>74</v>
      </c>
      <c r="E1236" t="s">
        <v>312</v>
      </c>
      <c r="F1236" t="s">
        <v>27</v>
      </c>
      <c r="G1236" t="s">
        <v>109</v>
      </c>
      <c r="H1236" s="29">
        <v>2</v>
      </c>
      <c r="I1236" s="17">
        <v>10.65</v>
      </c>
      <c r="J1236" s="17">
        <v>13.5</v>
      </c>
      <c r="K1236" s="17">
        <v>2.8499999999999996</v>
      </c>
      <c r="L1236" s="17">
        <v>27</v>
      </c>
      <c r="M1236" s="17">
        <v>21.3</v>
      </c>
      <c r="N1236" s="17">
        <v>5.6999999999999993</v>
      </c>
      <c r="O1236" s="17" t="s">
        <v>53</v>
      </c>
      <c r="P1236" t="s">
        <v>30</v>
      </c>
      <c r="Q1236" t="s">
        <v>2553</v>
      </c>
      <c r="S1236" s="18"/>
    </row>
    <row r="1237" spans="1:19" x14ac:dyDescent="0.3">
      <c r="A1237" t="s">
        <v>5787</v>
      </c>
      <c r="B1237" s="2">
        <v>45406</v>
      </c>
      <c r="C1237" t="s">
        <v>148</v>
      </c>
      <c r="D1237" t="s">
        <v>42</v>
      </c>
      <c r="E1237" t="s">
        <v>63</v>
      </c>
      <c r="F1237" t="s">
        <v>76</v>
      </c>
      <c r="G1237" t="s">
        <v>251</v>
      </c>
      <c r="H1237" s="29">
        <v>3</v>
      </c>
      <c r="I1237" s="17">
        <v>16.16</v>
      </c>
      <c r="J1237" s="17">
        <v>28.67</v>
      </c>
      <c r="K1237" s="17">
        <v>12.510000000000002</v>
      </c>
      <c r="L1237" s="17">
        <v>86.01</v>
      </c>
      <c r="M1237" s="17">
        <v>48.480000000000004</v>
      </c>
      <c r="N1237" s="17">
        <v>37.53</v>
      </c>
      <c r="O1237" s="17" t="s">
        <v>53</v>
      </c>
      <c r="P1237" t="s">
        <v>21</v>
      </c>
      <c r="Q1237" t="s">
        <v>2098</v>
      </c>
      <c r="S1237" s="18"/>
    </row>
    <row r="1238" spans="1:19" x14ac:dyDescent="0.3">
      <c r="A1238" t="s">
        <v>6342</v>
      </c>
      <c r="B1238" s="2">
        <v>45406</v>
      </c>
      <c r="C1238" t="s">
        <v>190</v>
      </c>
      <c r="D1238" t="s">
        <v>16</v>
      </c>
      <c r="E1238" t="s">
        <v>186</v>
      </c>
      <c r="F1238" t="s">
        <v>51</v>
      </c>
      <c r="G1238" t="s">
        <v>126</v>
      </c>
      <c r="H1238" s="29">
        <v>3</v>
      </c>
      <c r="I1238" s="17">
        <v>5.79</v>
      </c>
      <c r="J1238" s="17">
        <v>8.1300000000000008</v>
      </c>
      <c r="K1238" s="17">
        <v>2.3400000000000007</v>
      </c>
      <c r="L1238" s="17">
        <v>24.39</v>
      </c>
      <c r="M1238" s="17">
        <v>17.37</v>
      </c>
      <c r="N1238" s="17">
        <v>7.02</v>
      </c>
      <c r="O1238" s="17" t="s">
        <v>13993</v>
      </c>
      <c r="P1238" t="s">
        <v>30</v>
      </c>
      <c r="Q1238" t="s">
        <v>4114</v>
      </c>
      <c r="S1238" s="18"/>
    </row>
    <row r="1239" spans="1:19" x14ac:dyDescent="0.3">
      <c r="A1239" t="s">
        <v>6491</v>
      </c>
      <c r="B1239" s="2">
        <v>45406</v>
      </c>
      <c r="C1239" t="s">
        <v>394</v>
      </c>
      <c r="D1239" t="s">
        <v>25</v>
      </c>
      <c r="E1239" t="s">
        <v>104</v>
      </c>
      <c r="F1239" t="s">
        <v>51</v>
      </c>
      <c r="G1239" t="s">
        <v>119</v>
      </c>
      <c r="H1239" s="29">
        <v>3</v>
      </c>
      <c r="I1239" s="17">
        <v>17.350000000000001</v>
      </c>
      <c r="J1239" s="17">
        <v>21.819999999999997</v>
      </c>
      <c r="K1239" s="17">
        <v>4.4699999999999953</v>
      </c>
      <c r="L1239" s="17">
        <v>65.459999999999994</v>
      </c>
      <c r="M1239" s="17">
        <v>52.050000000000004</v>
      </c>
      <c r="N1239" s="17">
        <v>13.409999999999989</v>
      </c>
      <c r="O1239" s="17" t="s">
        <v>175</v>
      </c>
      <c r="P1239" t="s">
        <v>54</v>
      </c>
      <c r="Q1239" t="s">
        <v>6492</v>
      </c>
      <c r="S1239" s="18"/>
    </row>
    <row r="1240" spans="1:19" x14ac:dyDescent="0.3">
      <c r="A1240" t="s">
        <v>6787</v>
      </c>
      <c r="B1240" s="2">
        <v>45406</v>
      </c>
      <c r="C1240" t="s">
        <v>148</v>
      </c>
      <c r="D1240" t="s">
        <v>42</v>
      </c>
      <c r="E1240" t="s">
        <v>63</v>
      </c>
      <c r="F1240" t="s">
        <v>93</v>
      </c>
      <c r="G1240" t="s">
        <v>141</v>
      </c>
      <c r="H1240" s="29">
        <v>10</v>
      </c>
      <c r="I1240" s="17">
        <v>14.91</v>
      </c>
      <c r="J1240" s="17">
        <v>23.009999999999998</v>
      </c>
      <c r="K1240" s="17">
        <v>8.0999999999999979</v>
      </c>
      <c r="L1240" s="17">
        <v>230.1</v>
      </c>
      <c r="M1240" s="17">
        <v>149.1</v>
      </c>
      <c r="N1240" s="17">
        <v>81</v>
      </c>
      <c r="O1240" s="17" t="s">
        <v>53</v>
      </c>
      <c r="P1240" t="s">
        <v>54</v>
      </c>
      <c r="Q1240" t="s">
        <v>6789</v>
      </c>
      <c r="S1240" s="18"/>
    </row>
    <row r="1241" spans="1:19" x14ac:dyDescent="0.3">
      <c r="A1241" t="s">
        <v>7627</v>
      </c>
      <c r="B1241" s="2">
        <v>45406</v>
      </c>
      <c r="C1241" t="s">
        <v>73</v>
      </c>
      <c r="D1241" t="s">
        <v>74</v>
      </c>
      <c r="E1241" t="s">
        <v>312</v>
      </c>
      <c r="F1241" t="s">
        <v>76</v>
      </c>
      <c r="G1241" t="s">
        <v>179</v>
      </c>
      <c r="H1241" s="29">
        <v>8</v>
      </c>
      <c r="I1241" s="17">
        <v>27.97</v>
      </c>
      <c r="J1241" s="17">
        <v>43.28</v>
      </c>
      <c r="K1241" s="17">
        <v>15.310000000000002</v>
      </c>
      <c r="L1241" s="17">
        <v>346.24</v>
      </c>
      <c r="M1241" s="17">
        <v>223.76</v>
      </c>
      <c r="N1241" s="17">
        <v>122.48000000000002</v>
      </c>
      <c r="O1241" s="17" t="s">
        <v>175</v>
      </c>
      <c r="P1241" t="s">
        <v>54</v>
      </c>
      <c r="Q1241" t="s">
        <v>7628</v>
      </c>
      <c r="S1241" s="18"/>
    </row>
    <row r="1242" spans="1:19" x14ac:dyDescent="0.3">
      <c r="A1242" t="s">
        <v>8394</v>
      </c>
      <c r="B1242" s="2">
        <v>45406</v>
      </c>
      <c r="C1242" t="s">
        <v>376</v>
      </c>
      <c r="D1242" t="s">
        <v>168</v>
      </c>
      <c r="E1242" t="s">
        <v>293</v>
      </c>
      <c r="F1242" t="s">
        <v>27</v>
      </c>
      <c r="G1242" t="s">
        <v>36</v>
      </c>
      <c r="H1242" s="29">
        <v>6</v>
      </c>
      <c r="I1242" s="17">
        <v>18.86</v>
      </c>
      <c r="J1242" s="17">
        <v>32.119999999999997</v>
      </c>
      <c r="K1242" s="17">
        <v>13.259999999999998</v>
      </c>
      <c r="L1242" s="17">
        <v>192.72</v>
      </c>
      <c r="M1242" s="17">
        <v>113.16</v>
      </c>
      <c r="N1242" s="17">
        <v>79.56</v>
      </c>
      <c r="O1242" s="17" t="s">
        <v>175</v>
      </c>
      <c r="P1242" t="s">
        <v>21</v>
      </c>
      <c r="Q1242" t="s">
        <v>14024</v>
      </c>
      <c r="S1242" s="18"/>
    </row>
    <row r="1243" spans="1:19" x14ac:dyDescent="0.3">
      <c r="A1243" t="s">
        <v>9903</v>
      </c>
      <c r="B1243" s="2">
        <v>45406</v>
      </c>
      <c r="C1243" t="s">
        <v>190</v>
      </c>
      <c r="D1243" t="s">
        <v>16</v>
      </c>
      <c r="E1243" t="s">
        <v>186</v>
      </c>
      <c r="F1243" t="s">
        <v>27</v>
      </c>
      <c r="G1243" t="s">
        <v>36</v>
      </c>
      <c r="H1243" s="29">
        <v>5</v>
      </c>
      <c r="I1243" s="17">
        <v>19.732857142857153</v>
      </c>
      <c r="J1243" s="17">
        <v>29.419999999999998</v>
      </c>
      <c r="K1243" s="17">
        <v>9.6871428571428453</v>
      </c>
      <c r="L1243" s="17">
        <v>147.1</v>
      </c>
      <c r="M1243" s="17">
        <v>98.664285714285768</v>
      </c>
      <c r="N1243" s="17">
        <v>48.435714285714226</v>
      </c>
      <c r="O1243" s="17" t="s">
        <v>175</v>
      </c>
      <c r="P1243" t="s">
        <v>30</v>
      </c>
      <c r="Q1243" t="s">
        <v>9904</v>
      </c>
      <c r="S1243" s="18"/>
    </row>
    <row r="1244" spans="1:19" x14ac:dyDescent="0.3">
      <c r="A1244" t="s">
        <v>10493</v>
      </c>
      <c r="B1244" s="2">
        <v>45406</v>
      </c>
      <c r="C1244" t="s">
        <v>135</v>
      </c>
      <c r="D1244" t="s">
        <v>34</v>
      </c>
      <c r="E1244" t="s">
        <v>35</v>
      </c>
      <c r="F1244" t="s">
        <v>93</v>
      </c>
      <c r="G1244" t="s">
        <v>217</v>
      </c>
      <c r="H1244" s="29">
        <v>4</v>
      </c>
      <c r="I1244" s="17">
        <v>34.659999999999997</v>
      </c>
      <c r="J1244" s="17">
        <v>65.569999999999993</v>
      </c>
      <c r="K1244" s="17">
        <v>30.909999999999997</v>
      </c>
      <c r="L1244" s="17">
        <v>262.27999999999997</v>
      </c>
      <c r="M1244" s="17">
        <v>138.63999999999999</v>
      </c>
      <c r="N1244" s="17">
        <v>123.63999999999999</v>
      </c>
      <c r="O1244" s="17" t="s">
        <v>175</v>
      </c>
      <c r="P1244" t="s">
        <v>21</v>
      </c>
      <c r="Q1244" t="s">
        <v>4196</v>
      </c>
      <c r="S1244" s="18"/>
    </row>
    <row r="1245" spans="1:19" x14ac:dyDescent="0.3">
      <c r="A1245" t="s">
        <v>10560</v>
      </c>
      <c r="B1245" s="2">
        <v>45406</v>
      </c>
      <c r="C1245" t="s">
        <v>307</v>
      </c>
      <c r="D1245" t="s">
        <v>68</v>
      </c>
      <c r="E1245" t="s">
        <v>229</v>
      </c>
      <c r="F1245" t="s">
        <v>51</v>
      </c>
      <c r="G1245" t="s">
        <v>52</v>
      </c>
      <c r="H1245" s="29">
        <v>3</v>
      </c>
      <c r="I1245" s="17">
        <v>23.69</v>
      </c>
      <c r="J1245" s="17">
        <v>43.26</v>
      </c>
      <c r="K1245" s="17">
        <v>19.569999999999997</v>
      </c>
      <c r="L1245" s="17">
        <v>129.78</v>
      </c>
      <c r="M1245" s="17">
        <v>71.070000000000007</v>
      </c>
      <c r="N1245" s="17">
        <v>58.709999999999994</v>
      </c>
      <c r="O1245" s="17" t="s">
        <v>13992</v>
      </c>
      <c r="P1245" t="s">
        <v>30</v>
      </c>
      <c r="Q1245" t="s">
        <v>5895</v>
      </c>
      <c r="S1245" s="18"/>
    </row>
    <row r="1246" spans="1:19" x14ac:dyDescent="0.3">
      <c r="A1246" t="s">
        <v>11396</v>
      </c>
      <c r="B1246" s="2">
        <v>45406</v>
      </c>
      <c r="C1246" t="s">
        <v>129</v>
      </c>
      <c r="D1246" t="s">
        <v>130</v>
      </c>
      <c r="E1246" t="s">
        <v>131</v>
      </c>
      <c r="F1246" t="s">
        <v>51</v>
      </c>
      <c r="G1246" t="s">
        <v>126</v>
      </c>
      <c r="H1246" s="29">
        <v>4</v>
      </c>
      <c r="I1246" s="17">
        <v>3.28</v>
      </c>
      <c r="J1246" s="17">
        <v>5.36</v>
      </c>
      <c r="K1246" s="17">
        <v>2.0800000000000005</v>
      </c>
      <c r="L1246" s="17">
        <v>21.44</v>
      </c>
      <c r="M1246" s="17">
        <v>13.12</v>
      </c>
      <c r="N1246" s="17">
        <v>8.3200000000000021</v>
      </c>
      <c r="O1246" s="17" t="s">
        <v>13992</v>
      </c>
      <c r="P1246" t="s">
        <v>54</v>
      </c>
      <c r="Q1246" t="s">
        <v>11397</v>
      </c>
      <c r="S1246" s="18"/>
    </row>
    <row r="1247" spans="1:19" x14ac:dyDescent="0.3">
      <c r="A1247" t="s">
        <v>11844</v>
      </c>
      <c r="B1247" s="2">
        <v>45406</v>
      </c>
      <c r="C1247" t="s">
        <v>190</v>
      </c>
      <c r="D1247" t="s">
        <v>16</v>
      </c>
      <c r="E1247" t="s">
        <v>186</v>
      </c>
      <c r="F1247" t="s">
        <v>76</v>
      </c>
      <c r="G1247" t="s">
        <v>251</v>
      </c>
      <c r="H1247" s="29">
        <v>4</v>
      </c>
      <c r="I1247" s="17">
        <v>18.949191616766459</v>
      </c>
      <c r="J1247" s="17">
        <v>50.05</v>
      </c>
      <c r="K1247" s="17">
        <v>31.100808383233538</v>
      </c>
      <c r="L1247" s="17">
        <v>200.2</v>
      </c>
      <c r="M1247" s="17">
        <v>75.796766467065837</v>
      </c>
      <c r="N1247" s="17">
        <v>124.40323353293415</v>
      </c>
      <c r="O1247" s="17" t="s">
        <v>13992</v>
      </c>
      <c r="P1247" t="s">
        <v>21</v>
      </c>
      <c r="Q1247" t="s">
        <v>11845</v>
      </c>
      <c r="S1247" s="18"/>
    </row>
    <row r="1248" spans="1:19" x14ac:dyDescent="0.3">
      <c r="A1248" t="s">
        <v>12287</v>
      </c>
      <c r="B1248" s="2">
        <v>45406</v>
      </c>
      <c r="C1248" t="s">
        <v>376</v>
      </c>
      <c r="D1248" t="s">
        <v>168</v>
      </c>
      <c r="E1248" t="s">
        <v>293</v>
      </c>
      <c r="F1248" t="s">
        <v>27</v>
      </c>
      <c r="G1248" t="s">
        <v>28</v>
      </c>
      <c r="H1248" s="29">
        <v>2</v>
      </c>
      <c r="I1248" s="17">
        <v>20.63</v>
      </c>
      <c r="J1248" s="17">
        <v>35.479999999999997</v>
      </c>
      <c r="K1248" s="17">
        <v>14.849999999999998</v>
      </c>
      <c r="L1248" s="17">
        <v>70.959999999999994</v>
      </c>
      <c r="M1248" s="17">
        <v>41.26</v>
      </c>
      <c r="N1248" s="17">
        <v>29.699999999999996</v>
      </c>
      <c r="O1248" s="17" t="s">
        <v>13993</v>
      </c>
      <c r="P1248" t="s">
        <v>14024</v>
      </c>
      <c r="Q1248" t="s">
        <v>12288</v>
      </c>
      <c r="S1248" s="18"/>
    </row>
    <row r="1249" spans="1:19" x14ac:dyDescent="0.3">
      <c r="A1249" t="s">
        <v>12896</v>
      </c>
      <c r="B1249" s="2">
        <v>45406</v>
      </c>
      <c r="C1249" t="s">
        <v>135</v>
      </c>
      <c r="D1249" t="s">
        <v>34</v>
      </c>
      <c r="E1249" t="s">
        <v>35</v>
      </c>
      <c r="F1249" t="s">
        <v>76</v>
      </c>
      <c r="G1249" t="s">
        <v>170</v>
      </c>
      <c r="H1249" s="29">
        <v>3</v>
      </c>
      <c r="I1249" s="17">
        <v>37.19</v>
      </c>
      <c r="J1249" s="17">
        <v>45.68</v>
      </c>
      <c r="K1249" s="17">
        <v>8.490000000000002</v>
      </c>
      <c r="L1249" s="17">
        <v>137.04</v>
      </c>
      <c r="M1249" s="17">
        <v>111.57</v>
      </c>
      <c r="N1249" s="17">
        <v>25.47</v>
      </c>
      <c r="O1249" s="17" t="s">
        <v>13992</v>
      </c>
      <c r="P1249" t="s">
        <v>54</v>
      </c>
      <c r="Q1249" t="s">
        <v>4486</v>
      </c>
      <c r="S1249" s="18"/>
    </row>
    <row r="1250" spans="1:19" x14ac:dyDescent="0.3">
      <c r="A1250" t="s">
        <v>13013</v>
      </c>
      <c r="B1250" s="2">
        <v>45406</v>
      </c>
      <c r="C1250" t="s">
        <v>394</v>
      </c>
      <c r="D1250" t="s">
        <v>25</v>
      </c>
      <c r="E1250" t="s">
        <v>104</v>
      </c>
      <c r="F1250" t="s">
        <v>27</v>
      </c>
      <c r="G1250" t="s">
        <v>28</v>
      </c>
      <c r="H1250" s="29">
        <v>7</v>
      </c>
      <c r="I1250" s="17">
        <v>18.420000000000002</v>
      </c>
      <c r="J1250" s="17">
        <v>26.84</v>
      </c>
      <c r="K1250" s="17">
        <v>8.4199999999999982</v>
      </c>
      <c r="L1250" s="17">
        <v>187.88</v>
      </c>
      <c r="M1250" s="17">
        <v>128.94</v>
      </c>
      <c r="N1250" s="17">
        <v>58.94</v>
      </c>
      <c r="O1250" s="17" t="s">
        <v>175</v>
      </c>
      <c r="P1250" t="s">
        <v>30</v>
      </c>
      <c r="Q1250" t="s">
        <v>7247</v>
      </c>
      <c r="S1250" s="18"/>
    </row>
    <row r="1251" spans="1:19" x14ac:dyDescent="0.3">
      <c r="A1251" t="s">
        <v>8373</v>
      </c>
      <c r="B1251" s="2">
        <v>45407</v>
      </c>
      <c r="C1251" t="s">
        <v>394</v>
      </c>
      <c r="D1251" t="s">
        <v>25</v>
      </c>
      <c r="E1251" t="s">
        <v>104</v>
      </c>
      <c r="F1251" t="s">
        <v>93</v>
      </c>
      <c r="G1251" t="s">
        <v>94</v>
      </c>
      <c r="H1251" s="29">
        <v>5</v>
      </c>
      <c r="I1251" s="17">
        <v>27.89</v>
      </c>
      <c r="J1251" s="17">
        <v>52.660000000000004</v>
      </c>
      <c r="K1251" s="17">
        <v>24.770000000000003</v>
      </c>
      <c r="L1251" s="17">
        <v>263.3</v>
      </c>
      <c r="M1251" s="17">
        <v>139.44999999999999</v>
      </c>
      <c r="N1251" s="17">
        <v>123.85000000000002</v>
      </c>
      <c r="O1251" s="17" t="s">
        <v>13992</v>
      </c>
      <c r="P1251" t="s">
        <v>54</v>
      </c>
      <c r="Q1251" t="s">
        <v>8374</v>
      </c>
      <c r="S1251" s="18"/>
    </row>
    <row r="1252" spans="1:19" x14ac:dyDescent="0.3">
      <c r="A1252" t="s">
        <v>9205</v>
      </c>
      <c r="B1252" s="2">
        <v>45407</v>
      </c>
      <c r="C1252" t="s">
        <v>190</v>
      </c>
      <c r="D1252" t="s">
        <v>16</v>
      </c>
      <c r="E1252" t="s">
        <v>186</v>
      </c>
      <c r="F1252" t="s">
        <v>51</v>
      </c>
      <c r="G1252" t="s">
        <v>52</v>
      </c>
      <c r="H1252" s="29">
        <v>3</v>
      </c>
      <c r="I1252" s="17">
        <v>39.76</v>
      </c>
      <c r="J1252" s="17">
        <v>55.41</v>
      </c>
      <c r="K1252" s="17">
        <v>15.649999999999999</v>
      </c>
      <c r="L1252" s="17">
        <v>166.23</v>
      </c>
      <c r="M1252" s="17">
        <v>119.28</v>
      </c>
      <c r="N1252" s="17">
        <v>46.949999999999989</v>
      </c>
      <c r="O1252" s="17" t="s">
        <v>13993</v>
      </c>
      <c r="P1252" t="s">
        <v>54</v>
      </c>
      <c r="Q1252" t="s">
        <v>9206</v>
      </c>
      <c r="S1252" s="18"/>
    </row>
    <row r="1253" spans="1:19" x14ac:dyDescent="0.3">
      <c r="A1253" t="s">
        <v>9944</v>
      </c>
      <c r="B1253" s="2">
        <v>45407</v>
      </c>
      <c r="C1253" t="s">
        <v>376</v>
      </c>
      <c r="D1253" t="s">
        <v>168</v>
      </c>
      <c r="E1253" t="s">
        <v>293</v>
      </c>
      <c r="F1253" t="s">
        <v>93</v>
      </c>
      <c r="G1253" t="s">
        <v>94</v>
      </c>
      <c r="H1253" s="29">
        <v>5</v>
      </c>
      <c r="I1253" s="17">
        <v>15.98</v>
      </c>
      <c r="J1253" s="17">
        <v>25.939999999999998</v>
      </c>
      <c r="K1253" s="17">
        <v>9.9599999999999973</v>
      </c>
      <c r="L1253" s="17">
        <v>129.69999999999999</v>
      </c>
      <c r="M1253" s="17">
        <v>79.900000000000006</v>
      </c>
      <c r="N1253" s="17">
        <v>49.799999999999983</v>
      </c>
      <c r="O1253" s="17" t="s">
        <v>13993</v>
      </c>
      <c r="P1253" t="s">
        <v>14024</v>
      </c>
      <c r="Q1253" t="s">
        <v>9945</v>
      </c>
      <c r="S1253" s="18"/>
    </row>
    <row r="1254" spans="1:19" x14ac:dyDescent="0.3">
      <c r="A1254" t="s">
        <v>13045</v>
      </c>
      <c r="B1254" s="2">
        <v>45407</v>
      </c>
      <c r="C1254" t="s">
        <v>307</v>
      </c>
      <c r="D1254" t="s">
        <v>68</v>
      </c>
      <c r="E1254" t="s">
        <v>229</v>
      </c>
      <c r="F1254" t="s">
        <v>27</v>
      </c>
      <c r="G1254" t="s">
        <v>187</v>
      </c>
      <c r="H1254" s="29">
        <v>5</v>
      </c>
      <c r="I1254" s="17">
        <v>101.58</v>
      </c>
      <c r="J1254" s="17">
        <v>167.15</v>
      </c>
      <c r="K1254" s="17">
        <v>65.570000000000007</v>
      </c>
      <c r="L1254" s="17">
        <v>835.75</v>
      </c>
      <c r="M1254" s="17">
        <v>507.9</v>
      </c>
      <c r="N1254" s="17">
        <v>327.85</v>
      </c>
      <c r="O1254" s="17" t="s">
        <v>13992</v>
      </c>
      <c r="P1254" t="s">
        <v>14024</v>
      </c>
      <c r="Q1254" t="s">
        <v>13046</v>
      </c>
      <c r="S1254" s="18"/>
    </row>
    <row r="1255" spans="1:19" x14ac:dyDescent="0.3">
      <c r="A1255" t="s">
        <v>420</v>
      </c>
      <c r="B1255" s="2">
        <v>45408</v>
      </c>
      <c r="C1255" t="s">
        <v>129</v>
      </c>
      <c r="D1255" t="s">
        <v>130</v>
      </c>
      <c r="E1255" t="s">
        <v>131</v>
      </c>
      <c r="F1255" t="s">
        <v>18</v>
      </c>
      <c r="G1255" t="s">
        <v>19</v>
      </c>
      <c r="H1255" s="29">
        <v>4</v>
      </c>
      <c r="I1255" s="17">
        <v>25.56</v>
      </c>
      <c r="J1255" s="17">
        <v>30.78</v>
      </c>
      <c r="K1255" s="17">
        <v>5.2200000000000024</v>
      </c>
      <c r="L1255" s="17">
        <v>123.12</v>
      </c>
      <c r="M1255" s="17">
        <v>102.24</v>
      </c>
      <c r="N1255" s="17">
        <v>20.88000000000001</v>
      </c>
      <c r="O1255" s="17" t="s">
        <v>53</v>
      </c>
      <c r="P1255" t="s">
        <v>30</v>
      </c>
      <c r="Q1255" t="s">
        <v>421</v>
      </c>
      <c r="S1255" s="18"/>
    </row>
    <row r="1256" spans="1:19" x14ac:dyDescent="0.3">
      <c r="A1256" t="s">
        <v>752</v>
      </c>
      <c r="B1256" s="2">
        <v>45408</v>
      </c>
      <c r="C1256" t="s">
        <v>148</v>
      </c>
      <c r="D1256" t="s">
        <v>42</v>
      </c>
      <c r="E1256" t="s">
        <v>63</v>
      </c>
      <c r="F1256" t="s">
        <v>93</v>
      </c>
      <c r="G1256" t="s">
        <v>217</v>
      </c>
      <c r="H1256" s="29">
        <v>6</v>
      </c>
      <c r="I1256" s="17">
        <v>29.04</v>
      </c>
      <c r="J1256" s="17">
        <v>38.74</v>
      </c>
      <c r="K1256" s="17">
        <v>9.7000000000000028</v>
      </c>
      <c r="L1256" s="17">
        <v>232.44</v>
      </c>
      <c r="M1256" s="17">
        <v>174.24</v>
      </c>
      <c r="N1256" s="17">
        <v>58.199999999999989</v>
      </c>
      <c r="O1256" s="17" t="s">
        <v>175</v>
      </c>
      <c r="P1256" t="s">
        <v>54</v>
      </c>
      <c r="Q1256" t="s">
        <v>754</v>
      </c>
      <c r="S1256" s="18"/>
    </row>
    <row r="1257" spans="1:19" x14ac:dyDescent="0.3">
      <c r="A1257" t="s">
        <v>2680</v>
      </c>
      <c r="B1257" s="2">
        <v>45408</v>
      </c>
      <c r="C1257" t="s">
        <v>73</v>
      </c>
      <c r="D1257" t="s">
        <v>74</v>
      </c>
      <c r="E1257" t="s">
        <v>312</v>
      </c>
      <c r="F1257" t="s">
        <v>18</v>
      </c>
      <c r="G1257" t="s">
        <v>99</v>
      </c>
      <c r="H1257" s="29">
        <v>5</v>
      </c>
      <c r="I1257" s="17">
        <v>6.6</v>
      </c>
      <c r="J1257" s="17">
        <v>10.49</v>
      </c>
      <c r="K1257" s="17">
        <v>3.8900000000000006</v>
      </c>
      <c r="L1257" s="17">
        <v>52.45</v>
      </c>
      <c r="M1257" s="17">
        <v>33</v>
      </c>
      <c r="N1257" s="17">
        <v>19.450000000000003</v>
      </c>
      <c r="O1257" s="17" t="s">
        <v>13992</v>
      </c>
      <c r="P1257" t="s">
        <v>30</v>
      </c>
      <c r="Q1257" t="s">
        <v>2682</v>
      </c>
      <c r="S1257" s="18"/>
    </row>
    <row r="1258" spans="1:19" x14ac:dyDescent="0.3">
      <c r="A1258" t="s">
        <v>2965</v>
      </c>
      <c r="B1258" s="2">
        <v>45408</v>
      </c>
      <c r="C1258" t="s">
        <v>202</v>
      </c>
      <c r="D1258" t="s">
        <v>58</v>
      </c>
      <c r="E1258" t="s">
        <v>59</v>
      </c>
      <c r="F1258" t="s">
        <v>93</v>
      </c>
      <c r="G1258" t="s">
        <v>141</v>
      </c>
      <c r="H1258" s="29">
        <v>4</v>
      </c>
      <c r="I1258" s="17">
        <v>12.9</v>
      </c>
      <c r="J1258" s="17">
        <v>17.78</v>
      </c>
      <c r="K1258" s="17">
        <v>4.8800000000000008</v>
      </c>
      <c r="L1258" s="17">
        <v>71.12</v>
      </c>
      <c r="M1258" s="17">
        <v>51.6</v>
      </c>
      <c r="N1258" s="17">
        <v>19.520000000000003</v>
      </c>
      <c r="O1258" s="17" t="s">
        <v>13993</v>
      </c>
      <c r="P1258" t="s">
        <v>30</v>
      </c>
      <c r="Q1258" t="s">
        <v>2966</v>
      </c>
      <c r="S1258" s="18"/>
    </row>
    <row r="1259" spans="1:19" x14ac:dyDescent="0.3">
      <c r="A1259" t="s">
        <v>3186</v>
      </c>
      <c r="B1259" s="2">
        <v>45408</v>
      </c>
      <c r="C1259" t="s">
        <v>202</v>
      </c>
      <c r="D1259" t="s">
        <v>58</v>
      </c>
      <c r="E1259" t="s">
        <v>59</v>
      </c>
      <c r="F1259" t="s">
        <v>76</v>
      </c>
      <c r="G1259" t="s">
        <v>149</v>
      </c>
      <c r="H1259" s="29">
        <v>8</v>
      </c>
      <c r="I1259" s="17">
        <v>6.49</v>
      </c>
      <c r="J1259" s="17">
        <v>7.95</v>
      </c>
      <c r="K1259" s="17">
        <v>1.46</v>
      </c>
      <c r="L1259" s="17">
        <v>63.6</v>
      </c>
      <c r="M1259" s="17">
        <v>51.92</v>
      </c>
      <c r="N1259" s="17">
        <v>11.68</v>
      </c>
      <c r="O1259" s="17" t="s">
        <v>175</v>
      </c>
      <c r="P1259" t="s">
        <v>21</v>
      </c>
      <c r="Q1259" t="s">
        <v>3187</v>
      </c>
      <c r="S1259" s="18"/>
    </row>
    <row r="1260" spans="1:19" x14ac:dyDescent="0.3">
      <c r="A1260" t="s">
        <v>3296</v>
      </c>
      <c r="B1260" s="2">
        <v>45408</v>
      </c>
      <c r="C1260" t="s">
        <v>190</v>
      </c>
      <c r="D1260" t="s">
        <v>16</v>
      </c>
      <c r="E1260" t="s">
        <v>186</v>
      </c>
      <c r="F1260" t="s">
        <v>18</v>
      </c>
      <c r="G1260" t="s">
        <v>81</v>
      </c>
      <c r="H1260" s="29">
        <v>6</v>
      </c>
      <c r="I1260" s="17">
        <v>26.83</v>
      </c>
      <c r="J1260" s="17">
        <v>44.9</v>
      </c>
      <c r="K1260" s="17">
        <v>18.07</v>
      </c>
      <c r="L1260" s="17">
        <v>269.39999999999998</v>
      </c>
      <c r="M1260" s="17">
        <v>160.97999999999999</v>
      </c>
      <c r="N1260" s="17">
        <v>108.41999999999999</v>
      </c>
      <c r="O1260" s="17" t="s">
        <v>53</v>
      </c>
      <c r="P1260" t="s">
        <v>54</v>
      </c>
      <c r="Q1260" t="s">
        <v>3297</v>
      </c>
      <c r="S1260" s="18"/>
    </row>
    <row r="1261" spans="1:19" x14ac:dyDescent="0.3">
      <c r="A1261" t="s">
        <v>4300</v>
      </c>
      <c r="B1261" s="2">
        <v>45408</v>
      </c>
      <c r="C1261" t="s">
        <v>190</v>
      </c>
      <c r="D1261" t="s">
        <v>16</v>
      </c>
      <c r="E1261" t="s">
        <v>186</v>
      </c>
      <c r="F1261" t="s">
        <v>18</v>
      </c>
      <c r="G1261" t="s">
        <v>224</v>
      </c>
      <c r="H1261" s="29">
        <v>8</v>
      </c>
      <c r="I1261" s="17">
        <v>37.93</v>
      </c>
      <c r="J1261" s="17">
        <v>46.94</v>
      </c>
      <c r="K1261" s="17">
        <v>9.009999999999998</v>
      </c>
      <c r="L1261" s="17">
        <v>375.52</v>
      </c>
      <c r="M1261" s="17">
        <v>303.44</v>
      </c>
      <c r="N1261" s="17">
        <v>72.079999999999984</v>
      </c>
      <c r="O1261" s="17" t="s">
        <v>14024</v>
      </c>
      <c r="P1261" t="s">
        <v>21</v>
      </c>
      <c r="Q1261" t="s">
        <v>4301</v>
      </c>
      <c r="S1261" s="18"/>
    </row>
    <row r="1262" spans="1:19" x14ac:dyDescent="0.3">
      <c r="A1262" t="s">
        <v>12157</v>
      </c>
      <c r="B1262" s="2">
        <v>45408</v>
      </c>
      <c r="C1262" t="s">
        <v>376</v>
      </c>
      <c r="D1262" t="s">
        <v>168</v>
      </c>
      <c r="E1262" t="s">
        <v>293</v>
      </c>
      <c r="F1262" t="s">
        <v>18</v>
      </c>
      <c r="G1262" t="s">
        <v>224</v>
      </c>
      <c r="H1262" s="29">
        <v>4</v>
      </c>
      <c r="I1262" s="17">
        <v>36.81</v>
      </c>
      <c r="J1262" s="17">
        <v>44.67</v>
      </c>
      <c r="K1262" s="17">
        <v>7.8599999999999994</v>
      </c>
      <c r="L1262" s="17">
        <v>178.68</v>
      </c>
      <c r="M1262" s="17">
        <v>147.24</v>
      </c>
      <c r="N1262" s="17">
        <v>31.439999999999998</v>
      </c>
      <c r="O1262" s="17" t="s">
        <v>175</v>
      </c>
      <c r="P1262" t="s">
        <v>54</v>
      </c>
      <c r="Q1262" t="s">
        <v>12158</v>
      </c>
      <c r="S1262" s="18"/>
    </row>
    <row r="1263" spans="1:19" x14ac:dyDescent="0.3">
      <c r="A1263" t="s">
        <v>13748</v>
      </c>
      <c r="B1263" s="2">
        <v>45408</v>
      </c>
      <c r="C1263" t="s">
        <v>376</v>
      </c>
      <c r="D1263" t="s">
        <v>168</v>
      </c>
      <c r="E1263" t="s">
        <v>293</v>
      </c>
      <c r="F1263" t="s">
        <v>93</v>
      </c>
      <c r="G1263" t="s">
        <v>141</v>
      </c>
      <c r="H1263" s="29">
        <v>4</v>
      </c>
      <c r="I1263" s="17">
        <v>8.86</v>
      </c>
      <c r="J1263" s="17">
        <v>11.22</v>
      </c>
      <c r="K1263" s="17">
        <v>2.3600000000000012</v>
      </c>
      <c r="L1263" s="17">
        <v>44.88</v>
      </c>
      <c r="M1263" s="17">
        <v>35.44</v>
      </c>
      <c r="N1263" s="17">
        <v>9.4400000000000048</v>
      </c>
      <c r="O1263" s="17" t="s">
        <v>13992</v>
      </c>
      <c r="P1263" t="s">
        <v>54</v>
      </c>
      <c r="Q1263" t="s">
        <v>13749</v>
      </c>
      <c r="S1263" s="18"/>
    </row>
    <row r="1264" spans="1:19" x14ac:dyDescent="0.3">
      <c r="A1264" t="s">
        <v>1668</v>
      </c>
      <c r="B1264" s="2">
        <v>45409</v>
      </c>
      <c r="C1264" t="s">
        <v>190</v>
      </c>
      <c r="D1264" t="s">
        <v>16</v>
      </c>
      <c r="E1264" t="s">
        <v>186</v>
      </c>
      <c r="F1264" t="s">
        <v>18</v>
      </c>
      <c r="G1264" t="s">
        <v>224</v>
      </c>
      <c r="H1264" s="29">
        <v>4</v>
      </c>
      <c r="I1264" s="17">
        <v>32.950000000000003</v>
      </c>
      <c r="J1264" s="17">
        <v>46.82</v>
      </c>
      <c r="K1264" s="17">
        <v>13.869999999999997</v>
      </c>
      <c r="L1264" s="17">
        <v>187.28</v>
      </c>
      <c r="M1264" s="17">
        <v>131.80000000000001</v>
      </c>
      <c r="N1264" s="17">
        <v>55.47999999999999</v>
      </c>
      <c r="O1264" s="17" t="s">
        <v>13993</v>
      </c>
      <c r="P1264" t="s">
        <v>21</v>
      </c>
      <c r="Q1264" t="s">
        <v>1669</v>
      </c>
      <c r="S1264" s="18"/>
    </row>
    <row r="1265" spans="1:19" x14ac:dyDescent="0.3">
      <c r="A1265" t="s">
        <v>2363</v>
      </c>
      <c r="B1265" s="2">
        <v>45409</v>
      </c>
      <c r="C1265" t="s">
        <v>394</v>
      </c>
      <c r="D1265" t="s">
        <v>25</v>
      </c>
      <c r="E1265" t="s">
        <v>104</v>
      </c>
      <c r="F1265" t="s">
        <v>76</v>
      </c>
      <c r="G1265" t="s">
        <v>251</v>
      </c>
      <c r="H1265" s="29">
        <v>2</v>
      </c>
      <c r="I1265" s="17">
        <v>29.11</v>
      </c>
      <c r="J1265" s="17">
        <v>45.08</v>
      </c>
      <c r="K1265" s="17">
        <v>15.969999999999999</v>
      </c>
      <c r="L1265" s="17">
        <v>90.16</v>
      </c>
      <c r="M1265" s="17">
        <v>58.22</v>
      </c>
      <c r="N1265" s="17">
        <v>31.939999999999998</v>
      </c>
      <c r="O1265" s="17" t="s">
        <v>13992</v>
      </c>
      <c r="P1265" t="s">
        <v>30</v>
      </c>
      <c r="Q1265" t="s">
        <v>2364</v>
      </c>
      <c r="S1265" s="18"/>
    </row>
    <row r="1266" spans="1:19" x14ac:dyDescent="0.3">
      <c r="A1266" t="s">
        <v>6396</v>
      </c>
      <c r="B1266" s="2">
        <v>45409</v>
      </c>
      <c r="C1266" t="s">
        <v>376</v>
      </c>
      <c r="D1266" t="s">
        <v>168</v>
      </c>
      <c r="E1266" t="s">
        <v>293</v>
      </c>
      <c r="F1266" t="s">
        <v>27</v>
      </c>
      <c r="G1266" t="s">
        <v>109</v>
      </c>
      <c r="H1266" s="29">
        <v>3</v>
      </c>
      <c r="I1266" s="17">
        <v>6.23</v>
      </c>
      <c r="J1266" s="17">
        <v>11.780000000000001</v>
      </c>
      <c r="K1266" s="17">
        <v>5.5500000000000007</v>
      </c>
      <c r="L1266" s="17">
        <v>35.340000000000003</v>
      </c>
      <c r="M1266" s="17">
        <v>18.690000000000001</v>
      </c>
      <c r="N1266" s="17">
        <v>16.650000000000002</v>
      </c>
      <c r="O1266" s="17" t="s">
        <v>13993</v>
      </c>
      <c r="P1266" t="s">
        <v>30</v>
      </c>
      <c r="Q1266" t="s">
        <v>6398</v>
      </c>
      <c r="S1266" s="18"/>
    </row>
    <row r="1267" spans="1:19" x14ac:dyDescent="0.3">
      <c r="A1267" t="s">
        <v>7659</v>
      </c>
      <c r="B1267" s="2">
        <v>45409</v>
      </c>
      <c r="C1267" t="s">
        <v>307</v>
      </c>
      <c r="D1267" t="s">
        <v>68</v>
      </c>
      <c r="E1267" t="s">
        <v>229</v>
      </c>
      <c r="F1267" t="s">
        <v>18</v>
      </c>
      <c r="G1267" t="s">
        <v>99</v>
      </c>
      <c r="H1267" s="29">
        <v>5</v>
      </c>
      <c r="I1267" s="17">
        <v>9.35</v>
      </c>
      <c r="J1267" s="17">
        <v>11.290000000000001</v>
      </c>
      <c r="K1267" s="17">
        <v>1.9400000000000013</v>
      </c>
      <c r="L1267" s="17">
        <v>56.45</v>
      </c>
      <c r="M1267" s="17">
        <v>46.75</v>
      </c>
      <c r="N1267" s="17">
        <v>9.7000000000000028</v>
      </c>
      <c r="O1267" s="17" t="s">
        <v>13993</v>
      </c>
      <c r="P1267" t="s">
        <v>54</v>
      </c>
      <c r="Q1267" t="s">
        <v>7660</v>
      </c>
      <c r="S1267" s="18"/>
    </row>
    <row r="1268" spans="1:19" x14ac:dyDescent="0.3">
      <c r="A1268" t="s">
        <v>7803</v>
      </c>
      <c r="B1268" s="2">
        <v>45409</v>
      </c>
      <c r="C1268" t="s">
        <v>129</v>
      </c>
      <c r="D1268" t="s">
        <v>130</v>
      </c>
      <c r="E1268" t="s">
        <v>131</v>
      </c>
      <c r="F1268" t="s">
        <v>27</v>
      </c>
      <c r="G1268" t="s">
        <v>187</v>
      </c>
      <c r="H1268" s="29">
        <v>3</v>
      </c>
      <c r="I1268" s="17">
        <v>44.86</v>
      </c>
      <c r="J1268" s="17">
        <v>88.296666666666667</v>
      </c>
      <c r="K1268" s="17">
        <v>43.436666666666667</v>
      </c>
      <c r="L1268" s="17">
        <v>264.89</v>
      </c>
      <c r="M1268" s="17">
        <v>134.57999999999998</v>
      </c>
      <c r="N1268" s="17">
        <v>130.31</v>
      </c>
      <c r="O1268" s="17" t="s">
        <v>53</v>
      </c>
      <c r="P1268" t="s">
        <v>54</v>
      </c>
      <c r="Q1268" t="s">
        <v>3739</v>
      </c>
      <c r="S1268" s="18"/>
    </row>
    <row r="1269" spans="1:19" x14ac:dyDescent="0.3">
      <c r="A1269" t="s">
        <v>8039</v>
      </c>
      <c r="B1269" s="2">
        <v>45409</v>
      </c>
      <c r="C1269" t="s">
        <v>307</v>
      </c>
      <c r="D1269" t="s">
        <v>68</v>
      </c>
      <c r="E1269" t="s">
        <v>229</v>
      </c>
      <c r="F1269" t="s">
        <v>76</v>
      </c>
      <c r="G1269" t="s">
        <v>251</v>
      </c>
      <c r="H1269" s="29">
        <v>5</v>
      </c>
      <c r="I1269" s="17">
        <v>13.15</v>
      </c>
      <c r="J1269" s="17">
        <v>21.56</v>
      </c>
      <c r="K1269" s="17">
        <v>8.4099999999999984</v>
      </c>
      <c r="L1269" s="17">
        <v>107.8</v>
      </c>
      <c r="M1269" s="17">
        <v>65.75</v>
      </c>
      <c r="N1269" s="17">
        <v>42.05</v>
      </c>
      <c r="O1269" s="17" t="s">
        <v>13992</v>
      </c>
      <c r="P1269" t="s">
        <v>30</v>
      </c>
      <c r="Q1269" t="s">
        <v>8040</v>
      </c>
      <c r="S1269" s="18"/>
    </row>
    <row r="1270" spans="1:19" x14ac:dyDescent="0.3">
      <c r="A1270" t="s">
        <v>8309</v>
      </c>
      <c r="B1270" s="2">
        <v>45409</v>
      </c>
      <c r="C1270" t="s">
        <v>73</v>
      </c>
      <c r="D1270" t="s">
        <v>74</v>
      </c>
      <c r="E1270" t="s">
        <v>312</v>
      </c>
      <c r="F1270" t="s">
        <v>93</v>
      </c>
      <c r="G1270" t="s">
        <v>122</v>
      </c>
      <c r="H1270" s="29">
        <v>1</v>
      </c>
      <c r="I1270" s="17">
        <v>42.44</v>
      </c>
      <c r="J1270" s="17">
        <v>63.69</v>
      </c>
      <c r="K1270" s="17">
        <v>21.25</v>
      </c>
      <c r="L1270" s="17">
        <v>63.69</v>
      </c>
      <c r="M1270" s="17">
        <v>42.44</v>
      </c>
      <c r="N1270" s="17">
        <v>21.25</v>
      </c>
      <c r="O1270" s="17" t="s">
        <v>13993</v>
      </c>
      <c r="P1270" t="s">
        <v>21</v>
      </c>
      <c r="Q1270" t="s">
        <v>8310</v>
      </c>
      <c r="S1270" s="18"/>
    </row>
    <row r="1271" spans="1:19" x14ac:dyDescent="0.3">
      <c r="A1271" t="s">
        <v>10548</v>
      </c>
      <c r="B1271" s="2">
        <v>45409</v>
      </c>
      <c r="C1271" t="s">
        <v>135</v>
      </c>
      <c r="D1271" t="s">
        <v>34</v>
      </c>
      <c r="E1271" t="s">
        <v>35</v>
      </c>
      <c r="F1271" t="s">
        <v>93</v>
      </c>
      <c r="G1271" t="s">
        <v>217</v>
      </c>
      <c r="H1271" s="29">
        <v>6</v>
      </c>
      <c r="I1271" s="17">
        <v>34.82</v>
      </c>
      <c r="J1271" s="17">
        <v>53.46</v>
      </c>
      <c r="K1271" s="17">
        <v>18.64</v>
      </c>
      <c r="L1271" s="17">
        <v>320.76</v>
      </c>
      <c r="M1271" s="17">
        <v>208.92000000000002</v>
      </c>
      <c r="N1271" s="17">
        <v>111.83999999999997</v>
      </c>
      <c r="O1271" s="17" t="s">
        <v>13993</v>
      </c>
      <c r="P1271" t="s">
        <v>21</v>
      </c>
      <c r="Q1271" t="s">
        <v>10549</v>
      </c>
      <c r="S1271" s="18"/>
    </row>
    <row r="1272" spans="1:19" x14ac:dyDescent="0.3">
      <c r="A1272" t="s">
        <v>10608</v>
      </c>
      <c r="B1272" s="2">
        <v>45409</v>
      </c>
      <c r="C1272" t="s">
        <v>73</v>
      </c>
      <c r="D1272" t="s">
        <v>74</v>
      </c>
      <c r="E1272" t="s">
        <v>312</v>
      </c>
      <c r="F1272" t="s">
        <v>18</v>
      </c>
      <c r="G1272" t="s">
        <v>99</v>
      </c>
      <c r="H1272" s="29">
        <v>6</v>
      </c>
      <c r="I1272" s="17">
        <v>8.99</v>
      </c>
      <c r="J1272" s="17">
        <v>14.96</v>
      </c>
      <c r="K1272" s="17">
        <v>5.9700000000000006</v>
      </c>
      <c r="L1272" s="17">
        <v>89.76</v>
      </c>
      <c r="M1272" s="17">
        <v>53.94</v>
      </c>
      <c r="N1272" s="17">
        <v>35.820000000000007</v>
      </c>
      <c r="O1272" s="17" t="s">
        <v>13992</v>
      </c>
      <c r="P1272" t="s">
        <v>14024</v>
      </c>
      <c r="Q1272" t="s">
        <v>9822</v>
      </c>
      <c r="S1272" s="18"/>
    </row>
    <row r="1273" spans="1:19" x14ac:dyDescent="0.3">
      <c r="A1273" t="s">
        <v>11759</v>
      </c>
      <c r="B1273" s="2">
        <v>45409</v>
      </c>
      <c r="C1273" t="s">
        <v>148</v>
      </c>
      <c r="D1273" t="s">
        <v>42</v>
      </c>
      <c r="E1273" t="s">
        <v>63</v>
      </c>
      <c r="F1273" t="s">
        <v>76</v>
      </c>
      <c r="G1273" t="s">
        <v>77</v>
      </c>
      <c r="H1273" s="29">
        <v>3</v>
      </c>
      <c r="I1273" s="17">
        <v>17.03</v>
      </c>
      <c r="J1273" s="17">
        <v>24.430000000000003</v>
      </c>
      <c r="K1273" s="17">
        <v>7.4000000000000021</v>
      </c>
      <c r="L1273" s="17">
        <v>73.290000000000006</v>
      </c>
      <c r="M1273" s="17">
        <v>51.09</v>
      </c>
      <c r="N1273" s="17">
        <v>22.200000000000003</v>
      </c>
      <c r="O1273" s="17" t="s">
        <v>13992</v>
      </c>
      <c r="P1273" t="s">
        <v>30</v>
      </c>
      <c r="Q1273" t="s">
        <v>630</v>
      </c>
      <c r="S1273" s="18"/>
    </row>
    <row r="1274" spans="1:19" x14ac:dyDescent="0.3">
      <c r="A1274" t="s">
        <v>12312</v>
      </c>
      <c r="B1274" s="2">
        <v>45409</v>
      </c>
      <c r="C1274" t="s">
        <v>73</v>
      </c>
      <c r="D1274" t="s">
        <v>74</v>
      </c>
      <c r="E1274" t="s">
        <v>312</v>
      </c>
      <c r="F1274" t="s">
        <v>93</v>
      </c>
      <c r="G1274" t="s">
        <v>94</v>
      </c>
      <c r="H1274" s="29">
        <v>6</v>
      </c>
      <c r="I1274" s="17">
        <v>16.68</v>
      </c>
      <c r="J1274" s="17">
        <v>20.04</v>
      </c>
      <c r="K1274" s="17">
        <v>3.3599999999999994</v>
      </c>
      <c r="L1274" s="17">
        <v>120.24</v>
      </c>
      <c r="M1274" s="17">
        <v>100.08</v>
      </c>
      <c r="N1274" s="17">
        <v>20.159999999999997</v>
      </c>
      <c r="O1274" s="17" t="s">
        <v>175</v>
      </c>
      <c r="P1274" t="s">
        <v>30</v>
      </c>
      <c r="Q1274" t="s">
        <v>6696</v>
      </c>
      <c r="S1274" s="18"/>
    </row>
    <row r="1275" spans="1:19" x14ac:dyDescent="0.3">
      <c r="A1275" t="s">
        <v>12372</v>
      </c>
      <c r="B1275" s="2">
        <v>45409</v>
      </c>
      <c r="C1275" t="s">
        <v>135</v>
      </c>
      <c r="D1275" t="s">
        <v>34</v>
      </c>
      <c r="E1275" t="s">
        <v>35</v>
      </c>
      <c r="F1275" t="s">
        <v>93</v>
      </c>
      <c r="G1275" t="s">
        <v>141</v>
      </c>
      <c r="H1275" s="29">
        <v>3</v>
      </c>
      <c r="I1275" s="17">
        <v>12.33</v>
      </c>
      <c r="J1275" s="17">
        <v>19.190000000000001</v>
      </c>
      <c r="K1275" s="17">
        <v>6.8600000000000012</v>
      </c>
      <c r="L1275" s="17">
        <v>57.57</v>
      </c>
      <c r="M1275" s="17">
        <v>36.99</v>
      </c>
      <c r="N1275" s="17">
        <v>20.58</v>
      </c>
      <c r="O1275" s="17" t="s">
        <v>20</v>
      </c>
      <c r="P1275" t="s">
        <v>30</v>
      </c>
      <c r="Q1275" t="s">
        <v>9664</v>
      </c>
      <c r="S1275" s="18"/>
    </row>
    <row r="1276" spans="1:19" x14ac:dyDescent="0.3">
      <c r="A1276" t="s">
        <v>13024</v>
      </c>
      <c r="B1276" s="2">
        <v>45409</v>
      </c>
      <c r="C1276" t="s">
        <v>129</v>
      </c>
      <c r="D1276" t="s">
        <v>130</v>
      </c>
      <c r="E1276" t="s">
        <v>131</v>
      </c>
      <c r="F1276" t="s">
        <v>27</v>
      </c>
      <c r="G1276" t="s">
        <v>109</v>
      </c>
      <c r="H1276" s="29">
        <v>4</v>
      </c>
      <c r="I1276" s="17">
        <v>9.6476807228915558</v>
      </c>
      <c r="J1276" s="17">
        <v>20.84</v>
      </c>
      <c r="K1276" s="17">
        <v>11.192319277108444</v>
      </c>
      <c r="L1276" s="17">
        <v>83.36</v>
      </c>
      <c r="M1276" s="17">
        <v>38.590722891566223</v>
      </c>
      <c r="N1276" s="17">
        <v>44.769277108433776</v>
      </c>
      <c r="O1276" s="17" t="s">
        <v>175</v>
      </c>
      <c r="P1276" t="s">
        <v>54</v>
      </c>
      <c r="Q1276" t="s">
        <v>1569</v>
      </c>
      <c r="S1276" s="18"/>
    </row>
    <row r="1277" spans="1:19" x14ac:dyDescent="0.3">
      <c r="A1277" t="s">
        <v>13489</v>
      </c>
      <c r="B1277" s="2">
        <v>45409</v>
      </c>
      <c r="C1277" t="s">
        <v>376</v>
      </c>
      <c r="D1277" t="s">
        <v>168</v>
      </c>
      <c r="E1277" t="s">
        <v>293</v>
      </c>
      <c r="F1277" t="s">
        <v>51</v>
      </c>
      <c r="G1277" t="s">
        <v>70</v>
      </c>
      <c r="H1277" s="29">
        <v>8</v>
      </c>
      <c r="I1277" s="17">
        <v>6.07</v>
      </c>
      <c r="J1277" s="17">
        <v>7.68</v>
      </c>
      <c r="K1277" s="17">
        <v>1.6099999999999994</v>
      </c>
      <c r="L1277" s="17">
        <v>61.44</v>
      </c>
      <c r="M1277" s="17">
        <v>48.56</v>
      </c>
      <c r="N1277" s="17">
        <v>12.879999999999995</v>
      </c>
      <c r="O1277" s="17" t="s">
        <v>14024</v>
      </c>
      <c r="P1277" t="s">
        <v>54</v>
      </c>
      <c r="Q1277" t="s">
        <v>9689</v>
      </c>
      <c r="S1277" s="18"/>
    </row>
    <row r="1278" spans="1:19" x14ac:dyDescent="0.3">
      <c r="A1278" t="s">
        <v>13618</v>
      </c>
      <c r="B1278" s="2">
        <v>45409</v>
      </c>
      <c r="C1278" t="s">
        <v>190</v>
      </c>
      <c r="D1278" t="s">
        <v>16</v>
      </c>
      <c r="E1278" t="s">
        <v>186</v>
      </c>
      <c r="F1278" t="s">
        <v>27</v>
      </c>
      <c r="G1278" t="s">
        <v>145</v>
      </c>
      <c r="H1278" s="29">
        <v>3</v>
      </c>
      <c r="I1278" s="17">
        <v>34.71</v>
      </c>
      <c r="J1278" s="17">
        <v>53.860000000000007</v>
      </c>
      <c r="K1278" s="17">
        <v>19.150000000000006</v>
      </c>
      <c r="L1278" s="17">
        <v>161.58000000000001</v>
      </c>
      <c r="M1278" s="17">
        <v>104.13</v>
      </c>
      <c r="N1278" s="17">
        <v>57.450000000000017</v>
      </c>
      <c r="O1278" s="17" t="s">
        <v>13993</v>
      </c>
      <c r="P1278" t="s">
        <v>21</v>
      </c>
      <c r="Q1278" t="s">
        <v>13619</v>
      </c>
      <c r="S1278" s="18"/>
    </row>
    <row r="1279" spans="1:19" x14ac:dyDescent="0.3">
      <c r="A1279" t="s">
        <v>13825</v>
      </c>
      <c r="B1279" s="2">
        <v>45409</v>
      </c>
      <c r="C1279" t="s">
        <v>148</v>
      </c>
      <c r="D1279" t="s">
        <v>42</v>
      </c>
      <c r="E1279" t="s">
        <v>63</v>
      </c>
      <c r="F1279" t="s">
        <v>51</v>
      </c>
      <c r="G1279" t="s">
        <v>60</v>
      </c>
      <c r="H1279" s="29">
        <f>Data[[#This Row],[Totale_Vendita]]/Data[[#This Row],[Prezzo_Unitario]]</f>
        <v>0.65372374283895607</v>
      </c>
      <c r="I1279" s="17">
        <v>7.73</v>
      </c>
      <c r="J1279" s="17">
        <v>47.13</v>
      </c>
      <c r="K1279" s="17">
        <v>39.400000000000006</v>
      </c>
      <c r="L1279" s="17">
        <v>30.81</v>
      </c>
      <c r="M1279" s="17">
        <v>5.0532845321451303</v>
      </c>
      <c r="N1279" s="17">
        <v>25.756715467854868</v>
      </c>
      <c r="O1279" s="17" t="s">
        <v>13993</v>
      </c>
      <c r="P1279" t="s">
        <v>30</v>
      </c>
      <c r="Q1279" t="s">
        <v>2389</v>
      </c>
      <c r="S1279" s="18"/>
    </row>
    <row r="1280" spans="1:19" x14ac:dyDescent="0.3">
      <c r="A1280" t="s">
        <v>1119</v>
      </c>
      <c r="B1280" s="2">
        <v>45410</v>
      </c>
      <c r="C1280" t="s">
        <v>73</v>
      </c>
      <c r="D1280" t="s">
        <v>74</v>
      </c>
      <c r="E1280" t="s">
        <v>312</v>
      </c>
      <c r="F1280" t="s">
        <v>27</v>
      </c>
      <c r="G1280" t="s">
        <v>145</v>
      </c>
      <c r="H1280" s="29">
        <v>10</v>
      </c>
      <c r="I1280" s="17">
        <v>31.2</v>
      </c>
      <c r="J1280" s="17">
        <v>59.05</v>
      </c>
      <c r="K1280" s="17">
        <v>27.849999999999998</v>
      </c>
      <c r="L1280" s="17">
        <v>590.5</v>
      </c>
      <c r="M1280" s="17">
        <v>312</v>
      </c>
      <c r="N1280" s="17">
        <v>278.5</v>
      </c>
      <c r="O1280" s="17" t="s">
        <v>175</v>
      </c>
      <c r="P1280" t="s">
        <v>54</v>
      </c>
      <c r="Q1280" t="s">
        <v>1120</v>
      </c>
      <c r="S1280" s="18"/>
    </row>
    <row r="1281" spans="1:19" x14ac:dyDescent="0.3">
      <c r="A1281" t="s">
        <v>4280</v>
      </c>
      <c r="B1281" s="2">
        <v>45410</v>
      </c>
      <c r="C1281" t="s">
        <v>307</v>
      </c>
      <c r="D1281" t="s">
        <v>68</v>
      </c>
      <c r="E1281" t="s">
        <v>229</v>
      </c>
      <c r="F1281" t="s">
        <v>93</v>
      </c>
      <c r="G1281" t="s">
        <v>94</v>
      </c>
      <c r="H1281" s="29">
        <v>6</v>
      </c>
      <c r="I1281" s="17">
        <v>16.690000000000001</v>
      </c>
      <c r="J1281" s="17">
        <v>30.040000000000003</v>
      </c>
      <c r="K1281" s="17">
        <v>13.350000000000001</v>
      </c>
      <c r="L1281" s="17">
        <v>180.24</v>
      </c>
      <c r="M1281" s="17">
        <v>100.14000000000001</v>
      </c>
      <c r="N1281" s="17">
        <v>80.099999999999994</v>
      </c>
      <c r="O1281" s="17" t="s">
        <v>175</v>
      </c>
      <c r="P1281" t="s">
        <v>30</v>
      </c>
      <c r="Q1281" t="s">
        <v>4282</v>
      </c>
      <c r="S1281" s="18"/>
    </row>
    <row r="1282" spans="1:19" x14ac:dyDescent="0.3">
      <c r="A1282" t="s">
        <v>4359</v>
      </c>
      <c r="B1282" s="2">
        <v>45410</v>
      </c>
      <c r="C1282" t="s">
        <v>376</v>
      </c>
      <c r="D1282" t="s">
        <v>168</v>
      </c>
      <c r="E1282" t="s">
        <v>293</v>
      </c>
      <c r="F1282" t="s">
        <v>76</v>
      </c>
      <c r="G1282" t="s">
        <v>149</v>
      </c>
      <c r="H1282" s="29">
        <v>4</v>
      </c>
      <c r="I1282" s="17">
        <v>5.42</v>
      </c>
      <c r="J1282" s="17">
        <v>10.15</v>
      </c>
      <c r="K1282" s="17">
        <v>4.7300000000000004</v>
      </c>
      <c r="L1282" s="17">
        <v>40.6</v>
      </c>
      <c r="M1282" s="17">
        <v>21.68</v>
      </c>
      <c r="N1282" s="17">
        <v>18.920000000000002</v>
      </c>
      <c r="O1282" s="17" t="s">
        <v>14024</v>
      </c>
      <c r="P1282" t="s">
        <v>30</v>
      </c>
      <c r="Q1282" t="s">
        <v>1658</v>
      </c>
      <c r="S1282" s="18"/>
    </row>
    <row r="1283" spans="1:19" x14ac:dyDescent="0.3">
      <c r="A1283" t="s">
        <v>7272</v>
      </c>
      <c r="B1283" s="2">
        <v>45410</v>
      </c>
      <c r="C1283" t="s">
        <v>148</v>
      </c>
      <c r="D1283" t="s">
        <v>42</v>
      </c>
      <c r="E1283" t="s">
        <v>63</v>
      </c>
      <c r="F1283" t="s">
        <v>27</v>
      </c>
      <c r="G1283" t="s">
        <v>28</v>
      </c>
      <c r="H1283" s="29">
        <v>7</v>
      </c>
      <c r="I1283" s="17">
        <v>33.700000000000003</v>
      </c>
      <c r="J1283" s="17">
        <v>58.89</v>
      </c>
      <c r="K1283" s="17">
        <v>25.189999999999998</v>
      </c>
      <c r="L1283" s="17">
        <v>412.23</v>
      </c>
      <c r="M1283" s="17">
        <v>235.90000000000003</v>
      </c>
      <c r="N1283" s="17">
        <v>176.32999999999998</v>
      </c>
      <c r="O1283" s="17" t="s">
        <v>175</v>
      </c>
      <c r="P1283" t="s">
        <v>54</v>
      </c>
      <c r="Q1283" t="s">
        <v>3593</v>
      </c>
      <c r="S1283" s="18"/>
    </row>
    <row r="1284" spans="1:19" x14ac:dyDescent="0.3">
      <c r="A1284" t="s">
        <v>12702</v>
      </c>
      <c r="B1284" s="2">
        <v>45410</v>
      </c>
      <c r="C1284" t="s">
        <v>376</v>
      </c>
      <c r="D1284" t="s">
        <v>168</v>
      </c>
      <c r="E1284" t="s">
        <v>293</v>
      </c>
      <c r="F1284" t="s">
        <v>18</v>
      </c>
      <c r="G1284" t="s">
        <v>81</v>
      </c>
      <c r="H1284" s="29">
        <v>3</v>
      </c>
      <c r="I1284" s="17">
        <v>25.74</v>
      </c>
      <c r="J1284" s="17">
        <v>38.199999999999996</v>
      </c>
      <c r="K1284" s="17">
        <v>12.459999999999997</v>
      </c>
      <c r="L1284" s="17">
        <v>114.6</v>
      </c>
      <c r="M1284" s="17">
        <v>77.22</v>
      </c>
      <c r="N1284" s="17">
        <v>37.379999999999995</v>
      </c>
      <c r="O1284" s="17" t="s">
        <v>13993</v>
      </c>
      <c r="P1284" t="s">
        <v>54</v>
      </c>
      <c r="Q1284" t="s">
        <v>12703</v>
      </c>
      <c r="S1284" s="18"/>
    </row>
    <row r="1285" spans="1:19" x14ac:dyDescent="0.3">
      <c r="A1285" t="s">
        <v>304</v>
      </c>
      <c r="B1285" s="2">
        <v>45411</v>
      </c>
      <c r="C1285" t="s">
        <v>190</v>
      </c>
      <c r="D1285" t="s">
        <v>16</v>
      </c>
      <c r="E1285" t="s">
        <v>186</v>
      </c>
      <c r="F1285" t="s">
        <v>76</v>
      </c>
      <c r="G1285" t="s">
        <v>179</v>
      </c>
      <c r="H1285" s="29">
        <v>5</v>
      </c>
      <c r="I1285" s="17">
        <v>24.39</v>
      </c>
      <c r="J1285" s="17">
        <v>36.519999999999996</v>
      </c>
      <c r="K1285" s="17">
        <v>12.129999999999995</v>
      </c>
      <c r="L1285" s="17">
        <v>182.6</v>
      </c>
      <c r="M1285" s="17">
        <v>121.95</v>
      </c>
      <c r="N1285" s="17">
        <v>60.649999999999991</v>
      </c>
      <c r="O1285" s="17" t="s">
        <v>13993</v>
      </c>
      <c r="P1285" t="s">
        <v>54</v>
      </c>
      <c r="Q1285" t="s">
        <v>305</v>
      </c>
      <c r="S1285" s="18"/>
    </row>
    <row r="1286" spans="1:19" x14ac:dyDescent="0.3">
      <c r="A1286" t="s">
        <v>599</v>
      </c>
      <c r="B1286" s="2">
        <v>45411</v>
      </c>
      <c r="C1286" t="s">
        <v>376</v>
      </c>
      <c r="D1286" t="s">
        <v>168</v>
      </c>
      <c r="E1286" t="s">
        <v>293</v>
      </c>
      <c r="F1286" t="s">
        <v>18</v>
      </c>
      <c r="G1286" t="s">
        <v>81</v>
      </c>
      <c r="H1286" s="29">
        <v>4</v>
      </c>
      <c r="I1286" s="17">
        <v>41.84</v>
      </c>
      <c r="J1286" s="17">
        <v>51.53</v>
      </c>
      <c r="K1286" s="17">
        <v>9.6899999999999977</v>
      </c>
      <c r="L1286" s="17">
        <v>206.12</v>
      </c>
      <c r="M1286" s="17">
        <v>167.36</v>
      </c>
      <c r="N1286" s="17">
        <v>38.759999999999991</v>
      </c>
      <c r="O1286" s="17" t="s">
        <v>20</v>
      </c>
      <c r="P1286" t="s">
        <v>30</v>
      </c>
      <c r="Q1286" t="s">
        <v>600</v>
      </c>
      <c r="S1286" s="18"/>
    </row>
    <row r="1287" spans="1:19" x14ac:dyDescent="0.3">
      <c r="A1287" t="s">
        <v>709</v>
      </c>
      <c r="B1287" s="2">
        <v>45411</v>
      </c>
      <c r="C1287" t="s">
        <v>202</v>
      </c>
      <c r="D1287" t="s">
        <v>58</v>
      </c>
      <c r="E1287" t="s">
        <v>59</v>
      </c>
      <c r="F1287" t="s">
        <v>76</v>
      </c>
      <c r="G1287" t="s">
        <v>170</v>
      </c>
      <c r="H1287" s="29">
        <v>4</v>
      </c>
      <c r="I1287" s="17">
        <v>26.007507507507519</v>
      </c>
      <c r="J1287" s="17">
        <v>46.72</v>
      </c>
      <c r="K1287" s="17">
        <v>20.71249249249248</v>
      </c>
      <c r="L1287" s="17">
        <v>186.88</v>
      </c>
      <c r="M1287" s="17">
        <v>104.03003003003008</v>
      </c>
      <c r="N1287" s="17">
        <v>82.849969969969919</v>
      </c>
      <c r="O1287" s="17" t="s">
        <v>53</v>
      </c>
      <c r="P1287" t="s">
        <v>14024</v>
      </c>
      <c r="Q1287" t="s">
        <v>710</v>
      </c>
      <c r="S1287" s="18"/>
    </row>
    <row r="1288" spans="1:19" x14ac:dyDescent="0.3">
      <c r="A1288" t="s">
        <v>830</v>
      </c>
      <c r="B1288" s="2">
        <v>45411</v>
      </c>
      <c r="C1288" t="s">
        <v>135</v>
      </c>
      <c r="D1288" t="s">
        <v>34</v>
      </c>
      <c r="E1288" t="s">
        <v>35</v>
      </c>
      <c r="F1288" t="s">
        <v>27</v>
      </c>
      <c r="G1288" t="s">
        <v>109</v>
      </c>
      <c r="H1288" s="29">
        <v>1</v>
      </c>
      <c r="I1288" s="17">
        <v>6.57</v>
      </c>
      <c r="J1288" s="17">
        <v>47.13</v>
      </c>
      <c r="K1288" s="17">
        <v>40.56</v>
      </c>
      <c r="L1288" s="17">
        <v>40.56</v>
      </c>
      <c r="M1288" s="17">
        <v>2.3726161680458304</v>
      </c>
      <c r="N1288" s="17">
        <v>14.647383831954169</v>
      </c>
      <c r="O1288" s="17" t="s">
        <v>13993</v>
      </c>
      <c r="P1288" t="s">
        <v>54</v>
      </c>
      <c r="Q1288" t="s">
        <v>831</v>
      </c>
      <c r="S1288" s="18"/>
    </row>
    <row r="1289" spans="1:19" x14ac:dyDescent="0.3">
      <c r="A1289" t="s">
        <v>881</v>
      </c>
      <c r="B1289" s="2">
        <v>45411</v>
      </c>
      <c r="C1289" t="s">
        <v>148</v>
      </c>
      <c r="D1289" t="s">
        <v>42</v>
      </c>
      <c r="E1289" t="s">
        <v>63</v>
      </c>
      <c r="F1289" t="s">
        <v>51</v>
      </c>
      <c r="G1289" t="s">
        <v>70</v>
      </c>
      <c r="H1289" s="29">
        <v>2</v>
      </c>
      <c r="I1289" s="17">
        <v>5.79</v>
      </c>
      <c r="J1289" s="17">
        <v>9.07</v>
      </c>
      <c r="K1289" s="17">
        <v>3.2800000000000002</v>
      </c>
      <c r="L1289" s="17">
        <v>18.14</v>
      </c>
      <c r="M1289" s="17">
        <v>11.58</v>
      </c>
      <c r="N1289" s="17">
        <v>6.5600000000000005</v>
      </c>
      <c r="O1289" s="17" t="s">
        <v>53</v>
      </c>
      <c r="P1289" t="s">
        <v>21</v>
      </c>
      <c r="Q1289" t="s">
        <v>882</v>
      </c>
      <c r="S1289" s="18"/>
    </row>
    <row r="1290" spans="1:19" x14ac:dyDescent="0.3">
      <c r="A1290" t="s">
        <v>1777</v>
      </c>
      <c r="B1290" s="2">
        <v>45411</v>
      </c>
      <c r="C1290" t="s">
        <v>73</v>
      </c>
      <c r="D1290" t="s">
        <v>74</v>
      </c>
      <c r="E1290" t="s">
        <v>312</v>
      </c>
      <c r="F1290" t="s">
        <v>93</v>
      </c>
      <c r="G1290" t="s">
        <v>94</v>
      </c>
      <c r="H1290" s="29">
        <v>1</v>
      </c>
      <c r="I1290" s="17">
        <v>19.34</v>
      </c>
      <c r="J1290" s="17">
        <v>28.6</v>
      </c>
      <c r="K1290" s="17">
        <v>9.2600000000000016</v>
      </c>
      <c r="L1290" s="17">
        <v>28.6</v>
      </c>
      <c r="M1290" s="17">
        <v>19.34</v>
      </c>
      <c r="N1290" s="17">
        <v>9.2600000000000016</v>
      </c>
      <c r="O1290" s="17" t="s">
        <v>13992</v>
      </c>
      <c r="P1290" t="s">
        <v>30</v>
      </c>
      <c r="Q1290" t="s">
        <v>1779</v>
      </c>
      <c r="S1290" s="18"/>
    </row>
    <row r="1291" spans="1:19" x14ac:dyDescent="0.3">
      <c r="A1291" t="s">
        <v>2728</v>
      </c>
      <c r="B1291" s="2">
        <v>45411</v>
      </c>
      <c r="C1291" t="s">
        <v>129</v>
      </c>
      <c r="D1291" t="s">
        <v>130</v>
      </c>
      <c r="E1291" t="s">
        <v>131</v>
      </c>
      <c r="F1291" t="s">
        <v>51</v>
      </c>
      <c r="G1291" t="s">
        <v>60</v>
      </c>
      <c r="H1291" s="29">
        <f>Data[[#This Row],[Totale_Vendita]]/Data[[#This Row],[Prezzo_Unitario]]</f>
        <v>1.5701251856566942</v>
      </c>
      <c r="I1291" s="17">
        <v>8.23</v>
      </c>
      <c r="J1291" s="17">
        <v>47.13</v>
      </c>
      <c r="K1291" s="17">
        <v>38.900000000000006</v>
      </c>
      <c r="L1291" s="17">
        <v>74</v>
      </c>
      <c r="M1291" s="17">
        <v>12.922130277954594</v>
      </c>
      <c r="N1291" s="17">
        <v>61.077869722045406</v>
      </c>
      <c r="O1291" s="17" t="s">
        <v>20</v>
      </c>
      <c r="P1291" t="s">
        <v>54</v>
      </c>
      <c r="Q1291" t="s">
        <v>2730</v>
      </c>
      <c r="S1291" s="18"/>
    </row>
    <row r="1292" spans="1:19" x14ac:dyDescent="0.3">
      <c r="A1292" t="s">
        <v>3234</v>
      </c>
      <c r="B1292" s="2">
        <v>45411</v>
      </c>
      <c r="C1292" t="s">
        <v>334</v>
      </c>
      <c r="D1292" t="s">
        <v>91</v>
      </c>
      <c r="E1292" t="s">
        <v>92</v>
      </c>
      <c r="F1292" t="s">
        <v>27</v>
      </c>
      <c r="G1292" t="s">
        <v>36</v>
      </c>
      <c r="H1292" s="29">
        <v>7</v>
      </c>
      <c r="I1292" s="17">
        <v>21.23</v>
      </c>
      <c r="J1292" s="17">
        <v>37.46</v>
      </c>
      <c r="K1292" s="17">
        <v>16.23</v>
      </c>
      <c r="L1292" s="17">
        <v>262.22000000000003</v>
      </c>
      <c r="M1292" s="17">
        <v>148.61000000000001</v>
      </c>
      <c r="N1292" s="17">
        <v>113.61000000000001</v>
      </c>
      <c r="O1292" s="17" t="s">
        <v>14024</v>
      </c>
      <c r="P1292" t="s">
        <v>54</v>
      </c>
      <c r="Q1292" t="s">
        <v>3235</v>
      </c>
      <c r="S1292" s="18"/>
    </row>
    <row r="1293" spans="1:19" x14ac:dyDescent="0.3">
      <c r="A1293" t="s">
        <v>3760</v>
      </c>
      <c r="B1293" s="2">
        <v>45411</v>
      </c>
      <c r="C1293" t="s">
        <v>307</v>
      </c>
      <c r="D1293" t="s">
        <v>68</v>
      </c>
      <c r="E1293" t="s">
        <v>229</v>
      </c>
      <c r="F1293" t="s">
        <v>27</v>
      </c>
      <c r="G1293" t="s">
        <v>145</v>
      </c>
      <c r="H1293" s="29">
        <v>7</v>
      </c>
      <c r="I1293" s="17">
        <v>41.62</v>
      </c>
      <c r="J1293" s="17">
        <v>65.25</v>
      </c>
      <c r="K1293" s="17">
        <v>23.630000000000003</v>
      </c>
      <c r="L1293" s="17">
        <v>456.75</v>
      </c>
      <c r="M1293" s="17">
        <v>291.33999999999997</v>
      </c>
      <c r="N1293" s="17">
        <v>165.41000000000003</v>
      </c>
      <c r="O1293" s="17" t="s">
        <v>175</v>
      </c>
      <c r="P1293" t="s">
        <v>30</v>
      </c>
      <c r="Q1293" t="s">
        <v>3761</v>
      </c>
      <c r="S1293" s="18"/>
    </row>
    <row r="1294" spans="1:19" x14ac:dyDescent="0.3">
      <c r="A1294" t="s">
        <v>4706</v>
      </c>
      <c r="B1294" s="2">
        <v>45411</v>
      </c>
      <c r="C1294" t="s">
        <v>190</v>
      </c>
      <c r="D1294" t="s">
        <v>16</v>
      </c>
      <c r="E1294" t="s">
        <v>186</v>
      </c>
      <c r="F1294" t="s">
        <v>51</v>
      </c>
      <c r="G1294" t="s">
        <v>70</v>
      </c>
      <c r="H1294" s="29">
        <v>5</v>
      </c>
      <c r="I1294" s="17">
        <v>13.91</v>
      </c>
      <c r="J1294" s="17">
        <v>20.09</v>
      </c>
      <c r="K1294" s="17">
        <v>6.18</v>
      </c>
      <c r="L1294" s="17">
        <v>100.45</v>
      </c>
      <c r="M1294" s="17">
        <v>69.55</v>
      </c>
      <c r="N1294" s="17">
        <v>30.900000000000006</v>
      </c>
      <c r="O1294" s="17" t="s">
        <v>175</v>
      </c>
      <c r="P1294" t="s">
        <v>54</v>
      </c>
      <c r="Q1294" t="s">
        <v>4707</v>
      </c>
      <c r="S1294" s="18"/>
    </row>
    <row r="1295" spans="1:19" x14ac:dyDescent="0.3">
      <c r="A1295" t="s">
        <v>4873</v>
      </c>
      <c r="B1295" s="2">
        <v>45411</v>
      </c>
      <c r="C1295" t="s">
        <v>148</v>
      </c>
      <c r="D1295" t="s">
        <v>42</v>
      </c>
      <c r="E1295" t="s">
        <v>63</v>
      </c>
      <c r="F1295" t="s">
        <v>76</v>
      </c>
      <c r="G1295" t="s">
        <v>251</v>
      </c>
      <c r="H1295" s="29">
        <v>4</v>
      </c>
      <c r="I1295" s="17">
        <v>17.25</v>
      </c>
      <c r="J1295" s="17">
        <v>30.68</v>
      </c>
      <c r="K1295" s="17">
        <v>13.43</v>
      </c>
      <c r="L1295" s="17">
        <v>122.72</v>
      </c>
      <c r="M1295" s="17">
        <v>69</v>
      </c>
      <c r="N1295" s="17">
        <v>53.72</v>
      </c>
      <c r="O1295" s="17" t="s">
        <v>13992</v>
      </c>
      <c r="P1295" t="s">
        <v>54</v>
      </c>
      <c r="Q1295" t="s">
        <v>1195</v>
      </c>
      <c r="S1295" s="18"/>
    </row>
    <row r="1296" spans="1:19" x14ac:dyDescent="0.3">
      <c r="A1296" t="s">
        <v>5320</v>
      </c>
      <c r="B1296" s="2">
        <v>45411</v>
      </c>
      <c r="C1296" t="s">
        <v>148</v>
      </c>
      <c r="D1296" t="s">
        <v>42</v>
      </c>
      <c r="E1296" t="s">
        <v>63</v>
      </c>
      <c r="F1296" t="s">
        <v>76</v>
      </c>
      <c r="G1296" t="s">
        <v>77</v>
      </c>
      <c r="H1296" s="29">
        <v>6</v>
      </c>
      <c r="I1296" s="17">
        <v>8.6300000000000008</v>
      </c>
      <c r="J1296" s="17">
        <v>13.38</v>
      </c>
      <c r="K1296" s="17">
        <v>4.75</v>
      </c>
      <c r="L1296" s="17">
        <v>80.28</v>
      </c>
      <c r="M1296" s="17">
        <v>51.78</v>
      </c>
      <c r="N1296" s="17">
        <v>28.5</v>
      </c>
      <c r="O1296" s="17" t="s">
        <v>13992</v>
      </c>
      <c r="P1296" t="s">
        <v>54</v>
      </c>
      <c r="Q1296" t="s">
        <v>5321</v>
      </c>
      <c r="S1296" s="18"/>
    </row>
    <row r="1297" spans="1:19" x14ac:dyDescent="0.3">
      <c r="A1297" t="s">
        <v>5692</v>
      </c>
      <c r="B1297" s="2">
        <v>45411</v>
      </c>
      <c r="C1297" t="s">
        <v>129</v>
      </c>
      <c r="D1297" t="s">
        <v>130</v>
      </c>
      <c r="E1297" t="s">
        <v>131</v>
      </c>
      <c r="F1297" t="s">
        <v>51</v>
      </c>
      <c r="G1297" t="s">
        <v>52</v>
      </c>
      <c r="H1297" s="29">
        <v>5</v>
      </c>
      <c r="I1297" s="17">
        <v>22.74</v>
      </c>
      <c r="J1297" s="17">
        <v>35.839999999999996</v>
      </c>
      <c r="K1297" s="17">
        <v>13.099999999999998</v>
      </c>
      <c r="L1297" s="17">
        <v>179.2</v>
      </c>
      <c r="M1297" s="17">
        <v>113.69999999999999</v>
      </c>
      <c r="N1297" s="17">
        <v>65.5</v>
      </c>
      <c r="O1297" s="17" t="s">
        <v>13992</v>
      </c>
      <c r="P1297" t="s">
        <v>21</v>
      </c>
      <c r="Q1297" t="s">
        <v>5693</v>
      </c>
      <c r="S1297" s="18"/>
    </row>
    <row r="1298" spans="1:19" x14ac:dyDescent="0.3">
      <c r="A1298" t="s">
        <v>6050</v>
      </c>
      <c r="B1298" s="2">
        <v>45411</v>
      </c>
      <c r="C1298" t="s">
        <v>190</v>
      </c>
      <c r="D1298" t="s">
        <v>16</v>
      </c>
      <c r="E1298" t="s">
        <v>186</v>
      </c>
      <c r="F1298" t="s">
        <v>18</v>
      </c>
      <c r="G1298" t="s">
        <v>99</v>
      </c>
      <c r="H1298" s="29">
        <v>6</v>
      </c>
      <c r="I1298" s="17">
        <v>5.26</v>
      </c>
      <c r="J1298" s="17">
        <v>7.16</v>
      </c>
      <c r="K1298" s="17">
        <v>1.9000000000000004</v>
      </c>
      <c r="L1298" s="17">
        <v>42.96</v>
      </c>
      <c r="M1298" s="17">
        <v>31.56</v>
      </c>
      <c r="N1298" s="17">
        <v>11.400000000000002</v>
      </c>
      <c r="O1298" s="17" t="s">
        <v>175</v>
      </c>
      <c r="P1298" t="s">
        <v>30</v>
      </c>
      <c r="Q1298" t="s">
        <v>6051</v>
      </c>
      <c r="S1298" s="18"/>
    </row>
    <row r="1299" spans="1:19" x14ac:dyDescent="0.3">
      <c r="A1299" t="s">
        <v>7759</v>
      </c>
      <c r="B1299" s="2">
        <v>45411</v>
      </c>
      <c r="C1299" t="s">
        <v>334</v>
      </c>
      <c r="D1299" t="s">
        <v>91</v>
      </c>
      <c r="E1299" t="s">
        <v>92</v>
      </c>
      <c r="F1299" t="s">
        <v>18</v>
      </c>
      <c r="G1299" t="s">
        <v>19</v>
      </c>
      <c r="H1299" s="29">
        <v>2</v>
      </c>
      <c r="I1299" s="17">
        <v>32.99</v>
      </c>
      <c r="J1299" s="17">
        <v>46.66</v>
      </c>
      <c r="K1299" s="17">
        <v>13.669999999999995</v>
      </c>
      <c r="L1299" s="17">
        <v>93.32</v>
      </c>
      <c r="M1299" s="17">
        <v>65.98</v>
      </c>
      <c r="N1299" s="17">
        <v>27.339999999999989</v>
      </c>
      <c r="O1299" s="17" t="s">
        <v>13993</v>
      </c>
      <c r="P1299" t="s">
        <v>21</v>
      </c>
      <c r="Q1299" t="s">
        <v>7760</v>
      </c>
      <c r="S1299" s="18"/>
    </row>
    <row r="1300" spans="1:19" x14ac:dyDescent="0.3">
      <c r="A1300" t="s">
        <v>10518</v>
      </c>
      <c r="B1300" s="2">
        <v>45411</v>
      </c>
      <c r="C1300" t="s">
        <v>135</v>
      </c>
      <c r="D1300" t="s">
        <v>34</v>
      </c>
      <c r="E1300" t="s">
        <v>35</v>
      </c>
      <c r="F1300" t="s">
        <v>51</v>
      </c>
      <c r="G1300" t="s">
        <v>60</v>
      </c>
      <c r="H1300" s="29">
        <v>6</v>
      </c>
      <c r="I1300" s="17">
        <v>7.41</v>
      </c>
      <c r="J1300" s="17">
        <v>14.08</v>
      </c>
      <c r="K1300" s="17">
        <v>6.67</v>
      </c>
      <c r="L1300" s="17">
        <v>84.48</v>
      </c>
      <c r="M1300" s="17">
        <v>44.46</v>
      </c>
      <c r="N1300" s="17">
        <v>40.020000000000003</v>
      </c>
      <c r="O1300" s="17" t="s">
        <v>13993</v>
      </c>
      <c r="P1300" t="s">
        <v>54</v>
      </c>
      <c r="Q1300" t="s">
        <v>10519</v>
      </c>
      <c r="S1300" s="18"/>
    </row>
    <row r="1301" spans="1:19" x14ac:dyDescent="0.3">
      <c r="A1301" t="s">
        <v>12560</v>
      </c>
      <c r="B1301" s="2">
        <v>45411</v>
      </c>
      <c r="C1301" t="s">
        <v>135</v>
      </c>
      <c r="D1301" t="s">
        <v>34</v>
      </c>
      <c r="E1301" t="s">
        <v>35</v>
      </c>
      <c r="F1301" t="s">
        <v>27</v>
      </c>
      <c r="G1301" t="s">
        <v>109</v>
      </c>
      <c r="H1301" s="29">
        <f>Data[[#This Row],[Totale_Vendita]]/Data[[#This Row],[Prezzo_Unitario]]</f>
        <v>1.8342881391894759</v>
      </c>
      <c r="I1301" s="17">
        <v>6.52</v>
      </c>
      <c r="J1301" s="17">
        <v>47.13</v>
      </c>
      <c r="K1301" s="17">
        <v>40.61</v>
      </c>
      <c r="L1301" s="17">
        <v>86.45</v>
      </c>
      <c r="M1301" s="17">
        <v>11.959558667515381</v>
      </c>
      <c r="N1301" s="17">
        <v>74.490441332484622</v>
      </c>
      <c r="O1301" s="17" t="s">
        <v>13993</v>
      </c>
      <c r="P1301" t="s">
        <v>30</v>
      </c>
      <c r="Q1301" t="s">
        <v>5346</v>
      </c>
      <c r="S1301" s="18"/>
    </row>
    <row r="1302" spans="1:19" x14ac:dyDescent="0.3">
      <c r="A1302" t="s">
        <v>12666</v>
      </c>
      <c r="B1302" s="2">
        <v>45411</v>
      </c>
      <c r="C1302" t="s">
        <v>202</v>
      </c>
      <c r="D1302" t="s">
        <v>58</v>
      </c>
      <c r="E1302" t="s">
        <v>59</v>
      </c>
      <c r="F1302" t="s">
        <v>18</v>
      </c>
      <c r="G1302" t="s">
        <v>19</v>
      </c>
      <c r="H1302" s="29">
        <v>6</v>
      </c>
      <c r="I1302" s="17">
        <v>40.450000000000003</v>
      </c>
      <c r="J1302" s="17">
        <v>71.59</v>
      </c>
      <c r="K1302" s="17">
        <v>31.14</v>
      </c>
      <c r="L1302" s="17">
        <v>429.54</v>
      </c>
      <c r="M1302" s="17">
        <v>242.70000000000002</v>
      </c>
      <c r="N1302" s="17">
        <v>186.84</v>
      </c>
      <c r="O1302" s="17" t="s">
        <v>175</v>
      </c>
      <c r="P1302" t="s">
        <v>30</v>
      </c>
      <c r="Q1302" t="s">
        <v>12667</v>
      </c>
      <c r="S1302" s="18"/>
    </row>
    <row r="1303" spans="1:19" x14ac:dyDescent="0.3">
      <c r="A1303" t="s">
        <v>13704</v>
      </c>
      <c r="B1303" s="2">
        <v>45411</v>
      </c>
      <c r="C1303" t="s">
        <v>376</v>
      </c>
      <c r="D1303" t="s">
        <v>168</v>
      </c>
      <c r="E1303" t="s">
        <v>293</v>
      </c>
      <c r="F1303" t="s">
        <v>18</v>
      </c>
      <c r="G1303" t="s">
        <v>224</v>
      </c>
      <c r="H1303" s="29">
        <v>3</v>
      </c>
      <c r="I1303" s="17">
        <v>29.11</v>
      </c>
      <c r="J1303" s="17">
        <v>39.729999999999997</v>
      </c>
      <c r="K1303" s="17">
        <v>10.619999999999997</v>
      </c>
      <c r="L1303" s="17">
        <v>119.19</v>
      </c>
      <c r="M1303" s="17">
        <v>87.33</v>
      </c>
      <c r="N1303" s="17">
        <v>31.86</v>
      </c>
      <c r="O1303" s="17" t="s">
        <v>20</v>
      </c>
      <c r="P1303" t="s">
        <v>54</v>
      </c>
      <c r="Q1303" t="s">
        <v>13705</v>
      </c>
      <c r="S1303" s="18"/>
    </row>
    <row r="1304" spans="1:19" x14ac:dyDescent="0.3">
      <c r="A1304" t="s">
        <v>4782</v>
      </c>
      <c r="B1304" s="2">
        <v>45412</v>
      </c>
      <c r="C1304" t="s">
        <v>190</v>
      </c>
      <c r="D1304" t="s">
        <v>16</v>
      </c>
      <c r="E1304" t="s">
        <v>186</v>
      </c>
      <c r="F1304" t="s">
        <v>51</v>
      </c>
      <c r="G1304" t="s">
        <v>52</v>
      </c>
      <c r="H1304" s="29">
        <v>8</v>
      </c>
      <c r="I1304" s="17">
        <v>20.8</v>
      </c>
      <c r="J1304" s="17">
        <v>26.35</v>
      </c>
      <c r="K1304" s="17">
        <v>5.5500000000000007</v>
      </c>
      <c r="L1304" s="17">
        <v>210.8</v>
      </c>
      <c r="M1304" s="17">
        <v>166.4</v>
      </c>
      <c r="N1304" s="17">
        <v>44.400000000000006</v>
      </c>
      <c r="O1304" s="17" t="s">
        <v>13992</v>
      </c>
      <c r="P1304" t="s">
        <v>54</v>
      </c>
      <c r="Q1304" t="s">
        <v>4783</v>
      </c>
      <c r="S1304" s="18"/>
    </row>
    <row r="1305" spans="1:19" x14ac:dyDescent="0.3">
      <c r="A1305" t="s">
        <v>5127</v>
      </c>
      <c r="B1305" s="2">
        <v>45412</v>
      </c>
      <c r="C1305" t="s">
        <v>376</v>
      </c>
      <c r="D1305" t="s">
        <v>168</v>
      </c>
      <c r="E1305" t="s">
        <v>293</v>
      </c>
      <c r="F1305" t="s">
        <v>27</v>
      </c>
      <c r="G1305" t="s">
        <v>28</v>
      </c>
      <c r="H1305" s="29">
        <v>8</v>
      </c>
      <c r="I1305" s="17">
        <v>31.01</v>
      </c>
      <c r="J1305" s="17">
        <v>37.89</v>
      </c>
      <c r="K1305" s="17">
        <v>6.879999999999999</v>
      </c>
      <c r="L1305" s="17">
        <v>303.12</v>
      </c>
      <c r="M1305" s="17">
        <v>248.08</v>
      </c>
      <c r="N1305" s="17">
        <v>55.039999999999992</v>
      </c>
      <c r="O1305" s="17" t="s">
        <v>20</v>
      </c>
      <c r="P1305" t="s">
        <v>30</v>
      </c>
      <c r="Q1305" t="s">
        <v>5129</v>
      </c>
      <c r="S1305" s="18"/>
    </row>
    <row r="1306" spans="1:19" x14ac:dyDescent="0.3">
      <c r="A1306" t="s">
        <v>5999</v>
      </c>
      <c r="B1306" s="2">
        <v>45412</v>
      </c>
      <c r="C1306" t="s">
        <v>135</v>
      </c>
      <c r="D1306" t="s">
        <v>34</v>
      </c>
      <c r="E1306" t="s">
        <v>35</v>
      </c>
      <c r="F1306" t="s">
        <v>51</v>
      </c>
      <c r="G1306" t="s">
        <v>60</v>
      </c>
      <c r="H1306" s="29">
        <v>2</v>
      </c>
      <c r="I1306" s="17">
        <v>7.75</v>
      </c>
      <c r="J1306" s="17">
        <v>12.67</v>
      </c>
      <c r="K1306" s="17">
        <v>4.92</v>
      </c>
      <c r="L1306" s="17">
        <v>25.34</v>
      </c>
      <c r="M1306" s="17">
        <v>15.5</v>
      </c>
      <c r="N1306" s="17">
        <v>9.84</v>
      </c>
      <c r="O1306" s="17" t="s">
        <v>13992</v>
      </c>
      <c r="P1306" t="s">
        <v>54</v>
      </c>
      <c r="Q1306" t="s">
        <v>6000</v>
      </c>
      <c r="S1306" s="18"/>
    </row>
    <row r="1307" spans="1:19" x14ac:dyDescent="0.3">
      <c r="A1307" t="s">
        <v>6148</v>
      </c>
      <c r="B1307" s="2">
        <v>45412</v>
      </c>
      <c r="C1307" t="s">
        <v>190</v>
      </c>
      <c r="D1307" t="s">
        <v>16</v>
      </c>
      <c r="E1307" t="s">
        <v>186</v>
      </c>
      <c r="F1307" t="s">
        <v>76</v>
      </c>
      <c r="G1307" t="s">
        <v>251</v>
      </c>
      <c r="H1307" s="29">
        <v>6</v>
      </c>
      <c r="I1307" s="17">
        <v>20.12</v>
      </c>
      <c r="J1307" s="17">
        <v>32.24</v>
      </c>
      <c r="K1307" s="17">
        <v>12.120000000000001</v>
      </c>
      <c r="L1307" s="17">
        <v>193.44</v>
      </c>
      <c r="M1307" s="17">
        <v>120.72</v>
      </c>
      <c r="N1307" s="17">
        <v>72.72</v>
      </c>
      <c r="O1307" s="17" t="s">
        <v>13992</v>
      </c>
      <c r="P1307" t="s">
        <v>30</v>
      </c>
      <c r="Q1307" t="s">
        <v>6149</v>
      </c>
      <c r="S1307" s="18"/>
    </row>
    <row r="1308" spans="1:19" x14ac:dyDescent="0.3">
      <c r="A1308" t="s">
        <v>6678</v>
      </c>
      <c r="B1308" s="2">
        <v>45412</v>
      </c>
      <c r="C1308" t="s">
        <v>135</v>
      </c>
      <c r="D1308" t="s">
        <v>34</v>
      </c>
      <c r="E1308" t="s">
        <v>35</v>
      </c>
      <c r="F1308" t="s">
        <v>27</v>
      </c>
      <c r="G1308" t="s">
        <v>28</v>
      </c>
      <c r="H1308" s="29">
        <v>4</v>
      </c>
      <c r="I1308" s="17">
        <v>30.75</v>
      </c>
      <c r="J1308" s="17">
        <v>54.01</v>
      </c>
      <c r="K1308" s="17">
        <v>23.259999999999998</v>
      </c>
      <c r="L1308" s="17">
        <v>216.04</v>
      </c>
      <c r="M1308" s="17">
        <v>123</v>
      </c>
      <c r="N1308" s="17">
        <v>93.039999999999992</v>
      </c>
      <c r="O1308" s="17" t="s">
        <v>14024</v>
      </c>
      <c r="P1308" t="s">
        <v>30</v>
      </c>
      <c r="Q1308" t="s">
        <v>6679</v>
      </c>
      <c r="S1308" s="18"/>
    </row>
    <row r="1309" spans="1:19" x14ac:dyDescent="0.3">
      <c r="A1309" t="s">
        <v>8402</v>
      </c>
      <c r="B1309" s="2">
        <v>45412</v>
      </c>
      <c r="C1309" t="s">
        <v>202</v>
      </c>
      <c r="D1309" t="s">
        <v>58</v>
      </c>
      <c r="E1309" t="s">
        <v>59</v>
      </c>
      <c r="F1309" t="s">
        <v>18</v>
      </c>
      <c r="G1309" t="s">
        <v>19</v>
      </c>
      <c r="H1309" s="29">
        <v>4</v>
      </c>
      <c r="I1309" s="17">
        <v>30.06</v>
      </c>
      <c r="J1309" s="17">
        <v>54.04</v>
      </c>
      <c r="K1309" s="17">
        <v>23.98</v>
      </c>
      <c r="L1309" s="17">
        <v>216.16</v>
      </c>
      <c r="M1309" s="17">
        <v>120.24</v>
      </c>
      <c r="N1309" s="17">
        <v>95.92</v>
      </c>
      <c r="O1309" s="17" t="s">
        <v>175</v>
      </c>
      <c r="P1309" t="s">
        <v>54</v>
      </c>
      <c r="Q1309" t="s">
        <v>8403</v>
      </c>
      <c r="S1309" s="18"/>
    </row>
    <row r="1310" spans="1:19" x14ac:dyDescent="0.3">
      <c r="A1310" t="s">
        <v>9375</v>
      </c>
      <c r="B1310" s="2">
        <v>45412</v>
      </c>
      <c r="C1310" t="s">
        <v>129</v>
      </c>
      <c r="D1310" t="s">
        <v>130</v>
      </c>
      <c r="E1310" t="s">
        <v>131</v>
      </c>
      <c r="F1310" t="s">
        <v>76</v>
      </c>
      <c r="G1310" t="s">
        <v>179</v>
      </c>
      <c r="H1310" s="29">
        <v>9</v>
      </c>
      <c r="I1310" s="17">
        <v>54.78</v>
      </c>
      <c r="J1310" s="17">
        <v>68.260000000000005</v>
      </c>
      <c r="K1310" s="17">
        <v>13.480000000000004</v>
      </c>
      <c r="L1310" s="17">
        <v>614.34</v>
      </c>
      <c r="M1310" s="17">
        <v>493.02</v>
      </c>
      <c r="N1310" s="17">
        <v>121.32000000000005</v>
      </c>
      <c r="O1310" s="17" t="s">
        <v>175</v>
      </c>
      <c r="P1310" t="s">
        <v>30</v>
      </c>
      <c r="Q1310" t="s">
        <v>916</v>
      </c>
      <c r="S1310" s="18"/>
    </row>
    <row r="1311" spans="1:19" x14ac:dyDescent="0.3">
      <c r="A1311" t="s">
        <v>9893</v>
      </c>
      <c r="B1311" s="2">
        <v>45412</v>
      </c>
      <c r="C1311" t="s">
        <v>190</v>
      </c>
      <c r="D1311" t="s">
        <v>16</v>
      </c>
      <c r="E1311" t="s">
        <v>186</v>
      </c>
      <c r="F1311" t="s">
        <v>27</v>
      </c>
      <c r="G1311" t="s">
        <v>36</v>
      </c>
      <c r="H1311" s="29">
        <v>6</v>
      </c>
      <c r="I1311" s="17">
        <v>19.732857142857153</v>
      </c>
      <c r="J1311" s="17">
        <v>42.21</v>
      </c>
      <c r="K1311" s="17">
        <v>22.477142857142848</v>
      </c>
      <c r="L1311" s="17">
        <v>253.26</v>
      </c>
      <c r="M1311" s="17">
        <v>118.39714285714291</v>
      </c>
      <c r="N1311" s="17">
        <v>134.86285714285708</v>
      </c>
      <c r="O1311" s="17" t="s">
        <v>13992</v>
      </c>
      <c r="P1311" t="s">
        <v>54</v>
      </c>
      <c r="Q1311" t="s">
        <v>1358</v>
      </c>
      <c r="S1311" s="18"/>
    </row>
    <row r="1312" spans="1:19" x14ac:dyDescent="0.3">
      <c r="A1312" t="s">
        <v>10225</v>
      </c>
      <c r="B1312" s="2">
        <v>45412</v>
      </c>
      <c r="C1312" t="s">
        <v>148</v>
      </c>
      <c r="D1312" t="s">
        <v>42</v>
      </c>
      <c r="E1312" t="s">
        <v>63</v>
      </c>
      <c r="F1312" t="s">
        <v>51</v>
      </c>
      <c r="G1312" t="s">
        <v>60</v>
      </c>
      <c r="H1312" s="29">
        <v>9</v>
      </c>
      <c r="I1312" s="17">
        <v>7.14</v>
      </c>
      <c r="J1312" s="17">
        <v>8.0366666666666671</v>
      </c>
      <c r="K1312" s="17">
        <v>0.89666666666666739</v>
      </c>
      <c r="L1312" s="17">
        <v>72.33</v>
      </c>
      <c r="M1312" s="17">
        <v>64.259999999999991</v>
      </c>
      <c r="N1312" s="17">
        <v>8.0700000000000074</v>
      </c>
      <c r="O1312" s="17" t="s">
        <v>13993</v>
      </c>
      <c r="P1312" t="s">
        <v>30</v>
      </c>
      <c r="Q1312" t="s">
        <v>2815</v>
      </c>
      <c r="S1312" s="18"/>
    </row>
    <row r="1313" spans="1:19" x14ac:dyDescent="0.3">
      <c r="A1313" t="s">
        <v>10641</v>
      </c>
      <c r="B1313" s="2">
        <v>45412</v>
      </c>
      <c r="C1313" t="s">
        <v>73</v>
      </c>
      <c r="D1313" t="s">
        <v>74</v>
      </c>
      <c r="E1313" t="s">
        <v>312</v>
      </c>
      <c r="F1313" t="s">
        <v>51</v>
      </c>
      <c r="G1313" t="s">
        <v>60</v>
      </c>
      <c r="H1313" s="29">
        <v>8</v>
      </c>
      <c r="I1313" s="17">
        <v>7.52</v>
      </c>
      <c r="J1313" s="17">
        <v>10.18</v>
      </c>
      <c r="K1313" s="17">
        <v>2.66</v>
      </c>
      <c r="L1313" s="17">
        <v>81.44</v>
      </c>
      <c r="M1313" s="17">
        <v>60.16</v>
      </c>
      <c r="N1313" s="17">
        <v>21.28</v>
      </c>
      <c r="O1313" s="17" t="s">
        <v>175</v>
      </c>
      <c r="P1313" t="s">
        <v>30</v>
      </c>
      <c r="Q1313" t="s">
        <v>14024</v>
      </c>
      <c r="S1313" s="18"/>
    </row>
    <row r="1314" spans="1:19" x14ac:dyDescent="0.3">
      <c r="A1314" t="s">
        <v>12973</v>
      </c>
      <c r="B1314" s="2">
        <v>45412</v>
      </c>
      <c r="C1314" t="s">
        <v>129</v>
      </c>
      <c r="D1314" t="s">
        <v>130</v>
      </c>
      <c r="E1314" t="s">
        <v>131</v>
      </c>
      <c r="F1314" t="s">
        <v>27</v>
      </c>
      <c r="G1314" t="s">
        <v>187</v>
      </c>
      <c r="H1314" s="29">
        <v>4</v>
      </c>
      <c r="I1314" s="17">
        <v>113.23</v>
      </c>
      <c r="J1314" s="17">
        <v>139.19999999999999</v>
      </c>
      <c r="K1314" s="17">
        <v>25.969999999999985</v>
      </c>
      <c r="L1314" s="17">
        <v>556.79999999999995</v>
      </c>
      <c r="M1314" s="17">
        <v>452.92</v>
      </c>
      <c r="N1314" s="17">
        <v>103.87999999999994</v>
      </c>
      <c r="O1314" s="17" t="s">
        <v>13992</v>
      </c>
      <c r="P1314" t="s">
        <v>30</v>
      </c>
      <c r="Q1314" t="s">
        <v>12975</v>
      </c>
      <c r="S1314" s="18"/>
    </row>
    <row r="1315" spans="1:19" x14ac:dyDescent="0.3">
      <c r="A1315" t="s">
        <v>3753</v>
      </c>
      <c r="B1315" s="2">
        <v>45413</v>
      </c>
      <c r="C1315" t="s">
        <v>190</v>
      </c>
      <c r="D1315" t="s">
        <v>16</v>
      </c>
      <c r="E1315" t="s">
        <v>186</v>
      </c>
      <c r="F1315" t="s">
        <v>93</v>
      </c>
      <c r="G1315" t="s">
        <v>122</v>
      </c>
      <c r="H1315" s="29">
        <v>7</v>
      </c>
      <c r="I1315" s="17">
        <v>35.75</v>
      </c>
      <c r="J1315" s="17">
        <v>74.844285714285704</v>
      </c>
      <c r="K1315" s="17">
        <v>39.094285714285704</v>
      </c>
      <c r="L1315" s="17">
        <v>523.91</v>
      </c>
      <c r="M1315" s="17">
        <v>250.25</v>
      </c>
      <c r="N1315" s="17">
        <v>273.65999999999997</v>
      </c>
      <c r="O1315" s="17" t="s">
        <v>13993</v>
      </c>
      <c r="P1315" t="s">
        <v>54</v>
      </c>
      <c r="Q1315" t="s">
        <v>281</v>
      </c>
      <c r="S1315" s="18"/>
    </row>
    <row r="1316" spans="1:19" x14ac:dyDescent="0.3">
      <c r="A1316" t="s">
        <v>5309</v>
      </c>
      <c r="B1316" s="2">
        <v>45413</v>
      </c>
      <c r="C1316" t="s">
        <v>307</v>
      </c>
      <c r="D1316" t="s">
        <v>68</v>
      </c>
      <c r="E1316" t="s">
        <v>229</v>
      </c>
      <c r="F1316" t="s">
        <v>93</v>
      </c>
      <c r="G1316" t="s">
        <v>141</v>
      </c>
      <c r="H1316" s="29">
        <v>6</v>
      </c>
      <c r="I1316" s="17">
        <v>11.77</v>
      </c>
      <c r="J1316" s="17">
        <v>20.81</v>
      </c>
      <c r="K1316" s="17">
        <v>9.0399999999999991</v>
      </c>
      <c r="L1316" s="17">
        <v>124.86</v>
      </c>
      <c r="M1316" s="17">
        <v>70.62</v>
      </c>
      <c r="N1316" s="17">
        <v>54.239999999999995</v>
      </c>
      <c r="O1316" s="17" t="s">
        <v>175</v>
      </c>
      <c r="P1316" t="s">
        <v>30</v>
      </c>
      <c r="Q1316" t="s">
        <v>5310</v>
      </c>
      <c r="S1316" s="18"/>
    </row>
    <row r="1317" spans="1:19" x14ac:dyDescent="0.3">
      <c r="A1317" t="s">
        <v>6965</v>
      </c>
      <c r="B1317" s="2">
        <v>45413</v>
      </c>
      <c r="C1317" t="s">
        <v>73</v>
      </c>
      <c r="D1317" t="s">
        <v>74</v>
      </c>
      <c r="E1317" t="s">
        <v>312</v>
      </c>
      <c r="F1317" t="s">
        <v>51</v>
      </c>
      <c r="G1317" t="s">
        <v>52</v>
      </c>
      <c r="H1317" s="29">
        <v>5</v>
      </c>
      <c r="I1317" s="17">
        <v>40.42</v>
      </c>
      <c r="J1317" s="17">
        <v>66.789999999999992</v>
      </c>
      <c r="K1317" s="17">
        <v>26.36999999999999</v>
      </c>
      <c r="L1317" s="17">
        <v>333.95</v>
      </c>
      <c r="M1317" s="17">
        <v>202.10000000000002</v>
      </c>
      <c r="N1317" s="17">
        <v>131.84999999999997</v>
      </c>
      <c r="O1317" s="17" t="s">
        <v>13992</v>
      </c>
      <c r="P1317" t="s">
        <v>21</v>
      </c>
      <c r="Q1317" t="s">
        <v>6966</v>
      </c>
      <c r="S1317" s="18"/>
    </row>
    <row r="1318" spans="1:19" x14ac:dyDescent="0.3">
      <c r="A1318" t="s">
        <v>7843</v>
      </c>
      <c r="B1318" s="2">
        <v>45413</v>
      </c>
      <c r="C1318" t="s">
        <v>73</v>
      </c>
      <c r="D1318" t="s">
        <v>74</v>
      </c>
      <c r="E1318" t="s">
        <v>312</v>
      </c>
      <c r="F1318" t="s">
        <v>51</v>
      </c>
      <c r="G1318" t="s">
        <v>52</v>
      </c>
      <c r="H1318" s="29">
        <v>5</v>
      </c>
      <c r="I1318" s="17">
        <v>35.85</v>
      </c>
      <c r="J1318" s="17">
        <v>50.46</v>
      </c>
      <c r="K1318" s="17">
        <v>14.61</v>
      </c>
      <c r="L1318" s="17">
        <v>252.3</v>
      </c>
      <c r="M1318" s="17">
        <v>179.25</v>
      </c>
      <c r="N1318" s="17">
        <v>73.050000000000011</v>
      </c>
      <c r="O1318" s="17" t="s">
        <v>13993</v>
      </c>
      <c r="P1318" t="s">
        <v>30</v>
      </c>
      <c r="Q1318" t="s">
        <v>7844</v>
      </c>
      <c r="S1318" s="18"/>
    </row>
    <row r="1319" spans="1:19" x14ac:dyDescent="0.3">
      <c r="A1319" t="s">
        <v>10874</v>
      </c>
      <c r="B1319" s="2">
        <v>45413</v>
      </c>
      <c r="C1319" t="s">
        <v>334</v>
      </c>
      <c r="D1319" t="s">
        <v>91</v>
      </c>
      <c r="E1319" t="s">
        <v>92</v>
      </c>
      <c r="F1319" t="s">
        <v>76</v>
      </c>
      <c r="G1319" t="s">
        <v>77</v>
      </c>
      <c r="H1319" s="29">
        <v>2</v>
      </c>
      <c r="I1319" s="17">
        <v>23.34</v>
      </c>
      <c r="J1319" s="17">
        <v>37.380000000000003</v>
      </c>
      <c r="K1319" s="17">
        <v>14.040000000000003</v>
      </c>
      <c r="L1319" s="17">
        <v>74.760000000000005</v>
      </c>
      <c r="M1319" s="17">
        <v>46.68</v>
      </c>
      <c r="N1319" s="17">
        <v>28.080000000000005</v>
      </c>
      <c r="O1319" s="17" t="s">
        <v>20</v>
      </c>
      <c r="P1319" t="s">
        <v>30</v>
      </c>
      <c r="Q1319" t="s">
        <v>14024</v>
      </c>
      <c r="S1319" s="18"/>
    </row>
    <row r="1320" spans="1:19" x14ac:dyDescent="0.3">
      <c r="A1320" t="s">
        <v>11663</v>
      </c>
      <c r="B1320" s="2">
        <v>45413</v>
      </c>
      <c r="C1320" t="s">
        <v>73</v>
      </c>
      <c r="D1320" t="s">
        <v>74</v>
      </c>
      <c r="E1320" t="s">
        <v>312</v>
      </c>
      <c r="F1320" t="s">
        <v>18</v>
      </c>
      <c r="G1320" t="s">
        <v>99</v>
      </c>
      <c r="H1320" s="29">
        <v>4</v>
      </c>
      <c r="I1320" s="17">
        <v>5.59</v>
      </c>
      <c r="J1320" s="17">
        <v>8.91</v>
      </c>
      <c r="K1320" s="17">
        <v>3.3200000000000003</v>
      </c>
      <c r="L1320" s="17">
        <v>35.64</v>
      </c>
      <c r="M1320" s="17">
        <v>22.36</v>
      </c>
      <c r="N1320" s="17">
        <v>13.280000000000001</v>
      </c>
      <c r="O1320" s="17" t="s">
        <v>175</v>
      </c>
      <c r="P1320" t="s">
        <v>30</v>
      </c>
      <c r="Q1320" t="s">
        <v>9937</v>
      </c>
      <c r="S1320" s="18"/>
    </row>
    <row r="1321" spans="1:19" x14ac:dyDescent="0.3">
      <c r="A1321" t="s">
        <v>12295</v>
      </c>
      <c r="B1321" s="2">
        <v>45413</v>
      </c>
      <c r="C1321" t="s">
        <v>394</v>
      </c>
      <c r="D1321" t="s">
        <v>25</v>
      </c>
      <c r="E1321" t="s">
        <v>104</v>
      </c>
      <c r="F1321" t="s">
        <v>27</v>
      </c>
      <c r="G1321" t="s">
        <v>187</v>
      </c>
      <c r="H1321" s="29">
        <v>3</v>
      </c>
      <c r="I1321" s="17">
        <v>79.400000000000006</v>
      </c>
      <c r="J1321" s="17">
        <v>100.02999999999999</v>
      </c>
      <c r="K1321" s="17">
        <v>20.629999999999981</v>
      </c>
      <c r="L1321" s="17">
        <v>300.08999999999997</v>
      </c>
      <c r="M1321" s="17">
        <v>238.20000000000002</v>
      </c>
      <c r="N1321" s="17">
        <v>61.889999999999958</v>
      </c>
      <c r="O1321" s="17" t="s">
        <v>13992</v>
      </c>
      <c r="P1321" t="s">
        <v>14024</v>
      </c>
      <c r="Q1321" t="s">
        <v>14024</v>
      </c>
      <c r="S1321" s="18"/>
    </row>
    <row r="1322" spans="1:19" x14ac:dyDescent="0.3">
      <c r="A1322" t="s">
        <v>12809</v>
      </c>
      <c r="B1322" s="2">
        <v>45413</v>
      </c>
      <c r="C1322" t="s">
        <v>148</v>
      </c>
      <c r="D1322" t="s">
        <v>42</v>
      </c>
      <c r="E1322" t="s">
        <v>63</v>
      </c>
      <c r="F1322" t="s">
        <v>93</v>
      </c>
      <c r="G1322" t="s">
        <v>141</v>
      </c>
      <c r="H1322" s="29">
        <v>7</v>
      </c>
      <c r="I1322" s="17">
        <v>11.35</v>
      </c>
      <c r="J1322" s="17">
        <v>21.139999999999997</v>
      </c>
      <c r="K1322" s="17">
        <v>9.7899999999999974</v>
      </c>
      <c r="L1322" s="17">
        <v>147.97999999999999</v>
      </c>
      <c r="M1322" s="17">
        <v>79.45</v>
      </c>
      <c r="N1322" s="17">
        <v>68.529999999999987</v>
      </c>
      <c r="O1322" s="17" t="s">
        <v>20</v>
      </c>
      <c r="P1322" t="s">
        <v>30</v>
      </c>
      <c r="Q1322" t="s">
        <v>12810</v>
      </c>
      <c r="S1322" s="18"/>
    </row>
    <row r="1323" spans="1:19" x14ac:dyDescent="0.3">
      <c r="A1323" t="s">
        <v>13562</v>
      </c>
      <c r="B1323" s="2">
        <v>45413</v>
      </c>
      <c r="C1323" t="s">
        <v>307</v>
      </c>
      <c r="D1323" t="s">
        <v>68</v>
      </c>
      <c r="E1323" t="s">
        <v>229</v>
      </c>
      <c r="F1323" t="s">
        <v>51</v>
      </c>
      <c r="G1323" t="s">
        <v>126</v>
      </c>
      <c r="H1323" s="29">
        <v>2</v>
      </c>
      <c r="I1323" s="17">
        <v>4.88</v>
      </c>
      <c r="J1323" s="17">
        <v>6.82</v>
      </c>
      <c r="K1323" s="17">
        <v>1.9400000000000004</v>
      </c>
      <c r="L1323" s="17">
        <v>13.64</v>
      </c>
      <c r="M1323" s="17">
        <v>9.76</v>
      </c>
      <c r="N1323" s="17">
        <v>3.8800000000000008</v>
      </c>
      <c r="O1323" s="17" t="s">
        <v>14024</v>
      </c>
      <c r="P1323" t="s">
        <v>21</v>
      </c>
      <c r="Q1323" t="s">
        <v>13563</v>
      </c>
      <c r="S1323" s="18"/>
    </row>
    <row r="1324" spans="1:19" x14ac:dyDescent="0.3">
      <c r="A1324" t="s">
        <v>139</v>
      </c>
      <c r="B1324" s="2">
        <v>45414</v>
      </c>
      <c r="C1324" t="s">
        <v>135</v>
      </c>
      <c r="D1324" t="s">
        <v>34</v>
      </c>
      <c r="E1324" t="s">
        <v>35</v>
      </c>
      <c r="F1324" t="s">
        <v>93</v>
      </c>
      <c r="G1324" t="s">
        <v>141</v>
      </c>
      <c r="H1324" s="29">
        <f>Data[[#This Row],[Totale_Vendita]]/Data[[#This Row],[Prezzo_Unitario]]</f>
        <v>2.2605559091873539</v>
      </c>
      <c r="I1324" s="17">
        <v>11.228899676375413</v>
      </c>
      <c r="J1324" s="17">
        <v>47.13</v>
      </c>
      <c r="K1324" s="17">
        <v>35.90110032362459</v>
      </c>
      <c r="L1324" s="17">
        <v>106.54</v>
      </c>
      <c r="M1324" s="17">
        <v>25.383555517102405</v>
      </c>
      <c r="N1324" s="17">
        <v>81.156444482897598</v>
      </c>
      <c r="O1324" s="17" t="s">
        <v>175</v>
      </c>
      <c r="P1324" t="s">
        <v>30</v>
      </c>
      <c r="Q1324" t="s">
        <v>142</v>
      </c>
      <c r="S1324" s="18"/>
    </row>
    <row r="1325" spans="1:19" x14ac:dyDescent="0.3">
      <c r="A1325" t="s">
        <v>3368</v>
      </c>
      <c r="B1325" s="2">
        <v>45414</v>
      </c>
      <c r="C1325" t="s">
        <v>190</v>
      </c>
      <c r="D1325" t="s">
        <v>16</v>
      </c>
      <c r="E1325" t="s">
        <v>186</v>
      </c>
      <c r="F1325" t="s">
        <v>27</v>
      </c>
      <c r="G1325" t="s">
        <v>187</v>
      </c>
      <c r="H1325" s="29">
        <v>6</v>
      </c>
      <c r="I1325" s="17">
        <v>52.22</v>
      </c>
      <c r="J1325" s="17">
        <v>74.361666666666665</v>
      </c>
      <c r="K1325" s="17">
        <v>22.141666666666666</v>
      </c>
      <c r="L1325" s="17">
        <v>446.17</v>
      </c>
      <c r="M1325" s="17">
        <v>313.32</v>
      </c>
      <c r="N1325" s="17">
        <v>132.85000000000002</v>
      </c>
      <c r="O1325" s="17" t="s">
        <v>20</v>
      </c>
      <c r="P1325" t="s">
        <v>54</v>
      </c>
      <c r="Q1325" t="s">
        <v>3369</v>
      </c>
      <c r="S1325" s="18"/>
    </row>
    <row r="1326" spans="1:19" x14ac:dyDescent="0.3">
      <c r="A1326" t="s">
        <v>4385</v>
      </c>
      <c r="B1326" s="2">
        <v>45414</v>
      </c>
      <c r="C1326" t="s">
        <v>148</v>
      </c>
      <c r="D1326" t="s">
        <v>42</v>
      </c>
      <c r="E1326" t="s">
        <v>63</v>
      </c>
      <c r="F1326" t="s">
        <v>51</v>
      </c>
      <c r="G1326" t="s">
        <v>126</v>
      </c>
      <c r="H1326" s="29">
        <v>3</v>
      </c>
      <c r="I1326" s="17">
        <v>3.18</v>
      </c>
      <c r="J1326" s="17">
        <v>4.84</v>
      </c>
      <c r="K1326" s="17">
        <v>1.6599999999999997</v>
      </c>
      <c r="L1326" s="17">
        <v>14.52</v>
      </c>
      <c r="M1326" s="17">
        <v>9.5400000000000009</v>
      </c>
      <c r="N1326" s="17">
        <v>4.9799999999999986</v>
      </c>
      <c r="O1326" s="17" t="s">
        <v>20</v>
      </c>
      <c r="P1326" t="s">
        <v>30</v>
      </c>
      <c r="Q1326" t="s">
        <v>14024</v>
      </c>
      <c r="S1326" s="18"/>
    </row>
    <row r="1327" spans="1:19" x14ac:dyDescent="0.3">
      <c r="A1327" t="s">
        <v>8857</v>
      </c>
      <c r="B1327" s="2">
        <v>45414</v>
      </c>
      <c r="C1327" t="s">
        <v>202</v>
      </c>
      <c r="D1327" t="s">
        <v>58</v>
      </c>
      <c r="E1327" t="s">
        <v>59</v>
      </c>
      <c r="F1327" t="s">
        <v>93</v>
      </c>
      <c r="G1327" t="s">
        <v>122</v>
      </c>
      <c r="H1327" s="29">
        <v>9</v>
      </c>
      <c r="I1327" s="17">
        <v>57.04</v>
      </c>
      <c r="J1327" s="17">
        <v>105.77</v>
      </c>
      <c r="K1327" s="17">
        <v>48.73</v>
      </c>
      <c r="L1327" s="17">
        <v>951.93</v>
      </c>
      <c r="M1327" s="17">
        <v>513.36</v>
      </c>
      <c r="N1327" s="17">
        <v>438.56999999999994</v>
      </c>
      <c r="O1327" s="17" t="s">
        <v>20</v>
      </c>
      <c r="P1327" t="s">
        <v>21</v>
      </c>
      <c r="Q1327" t="s">
        <v>8858</v>
      </c>
      <c r="S1327" s="18"/>
    </row>
    <row r="1328" spans="1:19" x14ac:dyDescent="0.3">
      <c r="A1328" t="s">
        <v>9508</v>
      </c>
      <c r="B1328" s="2">
        <v>45414</v>
      </c>
      <c r="C1328" t="s">
        <v>190</v>
      </c>
      <c r="D1328" t="s">
        <v>16</v>
      </c>
      <c r="E1328" t="s">
        <v>186</v>
      </c>
      <c r="F1328" t="s">
        <v>18</v>
      </c>
      <c r="G1328" t="s">
        <v>99</v>
      </c>
      <c r="H1328" s="29">
        <v>3</v>
      </c>
      <c r="I1328" s="17">
        <v>6.55</v>
      </c>
      <c r="J1328" s="17">
        <v>8.11</v>
      </c>
      <c r="K1328" s="17">
        <v>1.5599999999999996</v>
      </c>
      <c r="L1328" s="17">
        <v>24.33</v>
      </c>
      <c r="M1328" s="17">
        <v>19.649999999999999</v>
      </c>
      <c r="N1328" s="17">
        <v>4.68</v>
      </c>
      <c r="O1328" s="17" t="s">
        <v>13992</v>
      </c>
      <c r="P1328" t="s">
        <v>54</v>
      </c>
      <c r="Q1328" t="s">
        <v>9509</v>
      </c>
      <c r="S1328" s="18"/>
    </row>
    <row r="1329" spans="1:19" x14ac:dyDescent="0.3">
      <c r="A1329" t="s">
        <v>12913</v>
      </c>
      <c r="B1329" s="2">
        <v>45414</v>
      </c>
      <c r="C1329" t="s">
        <v>73</v>
      </c>
      <c r="D1329" t="s">
        <v>74</v>
      </c>
      <c r="E1329" t="s">
        <v>312</v>
      </c>
      <c r="F1329" t="s">
        <v>27</v>
      </c>
      <c r="G1329" t="s">
        <v>109</v>
      </c>
      <c r="H1329" s="29">
        <v>3</v>
      </c>
      <c r="I1329" s="17">
        <v>10.97</v>
      </c>
      <c r="J1329" s="17">
        <v>15.729999999999999</v>
      </c>
      <c r="K1329" s="17">
        <v>4.759999999999998</v>
      </c>
      <c r="L1329" s="17">
        <v>47.19</v>
      </c>
      <c r="M1329" s="17">
        <v>32.910000000000004</v>
      </c>
      <c r="N1329" s="17">
        <v>14.279999999999994</v>
      </c>
      <c r="O1329" s="17" t="s">
        <v>13993</v>
      </c>
      <c r="P1329" t="s">
        <v>30</v>
      </c>
      <c r="Q1329" t="s">
        <v>12914</v>
      </c>
      <c r="S1329" s="18"/>
    </row>
    <row r="1330" spans="1:19" x14ac:dyDescent="0.3">
      <c r="A1330" t="s">
        <v>664</v>
      </c>
      <c r="B1330" s="2">
        <v>45415</v>
      </c>
      <c r="C1330" t="s">
        <v>394</v>
      </c>
      <c r="D1330" t="s">
        <v>25</v>
      </c>
      <c r="E1330" t="s">
        <v>104</v>
      </c>
      <c r="F1330" t="s">
        <v>93</v>
      </c>
      <c r="G1330" t="s">
        <v>137</v>
      </c>
      <c r="H1330" s="29">
        <v>2</v>
      </c>
      <c r="I1330" s="17">
        <v>16.21</v>
      </c>
      <c r="J1330" s="17">
        <v>21.95</v>
      </c>
      <c r="K1330" s="17">
        <v>5.7399999999999984</v>
      </c>
      <c r="L1330" s="17">
        <v>43.9</v>
      </c>
      <c r="M1330" s="17">
        <v>32.42</v>
      </c>
      <c r="N1330" s="17">
        <v>11.479999999999997</v>
      </c>
      <c r="O1330" s="17" t="s">
        <v>53</v>
      </c>
      <c r="P1330" t="s">
        <v>30</v>
      </c>
      <c r="Q1330" t="s">
        <v>665</v>
      </c>
      <c r="S1330" s="18"/>
    </row>
    <row r="1331" spans="1:19" x14ac:dyDescent="0.3">
      <c r="A1331" t="s">
        <v>1812</v>
      </c>
      <c r="B1331" s="2">
        <v>45415</v>
      </c>
      <c r="C1331" t="s">
        <v>73</v>
      </c>
      <c r="D1331" t="s">
        <v>74</v>
      </c>
      <c r="E1331" t="s">
        <v>312</v>
      </c>
      <c r="F1331" t="s">
        <v>76</v>
      </c>
      <c r="G1331" t="s">
        <v>251</v>
      </c>
      <c r="H1331" s="29">
        <v>3</v>
      </c>
      <c r="I1331" s="17">
        <v>18.87</v>
      </c>
      <c r="J1331" s="17">
        <v>24.92</v>
      </c>
      <c r="K1331" s="17">
        <v>6.0500000000000007</v>
      </c>
      <c r="L1331" s="17">
        <v>74.760000000000005</v>
      </c>
      <c r="M1331" s="17">
        <v>56.61</v>
      </c>
      <c r="N1331" s="17">
        <v>18.150000000000006</v>
      </c>
      <c r="O1331" s="17" t="s">
        <v>20</v>
      </c>
      <c r="P1331" t="s">
        <v>30</v>
      </c>
      <c r="Q1331" t="s">
        <v>14024</v>
      </c>
      <c r="S1331" s="18"/>
    </row>
    <row r="1332" spans="1:19" x14ac:dyDescent="0.3">
      <c r="A1332" t="s">
        <v>4197</v>
      </c>
      <c r="B1332" s="2">
        <v>45415</v>
      </c>
      <c r="C1332" t="s">
        <v>129</v>
      </c>
      <c r="D1332" t="s">
        <v>130</v>
      </c>
      <c r="E1332" t="s">
        <v>131</v>
      </c>
      <c r="F1332" t="s">
        <v>27</v>
      </c>
      <c r="G1332" t="s">
        <v>28</v>
      </c>
      <c r="H1332" s="29">
        <v>4</v>
      </c>
      <c r="I1332" s="17">
        <v>28.37</v>
      </c>
      <c r="J1332" s="17">
        <v>48.27</v>
      </c>
      <c r="K1332" s="17">
        <v>19.900000000000002</v>
      </c>
      <c r="L1332" s="17">
        <v>193.08</v>
      </c>
      <c r="M1332" s="17">
        <v>113.48</v>
      </c>
      <c r="N1332" s="17">
        <v>79.600000000000009</v>
      </c>
      <c r="O1332" s="17" t="s">
        <v>20</v>
      </c>
      <c r="P1332" t="s">
        <v>54</v>
      </c>
      <c r="Q1332" t="s">
        <v>4198</v>
      </c>
      <c r="S1332" s="18"/>
    </row>
    <row r="1333" spans="1:19" x14ac:dyDescent="0.3">
      <c r="A1333" t="s">
        <v>5113</v>
      </c>
      <c r="B1333" s="2">
        <v>45415</v>
      </c>
      <c r="C1333" t="s">
        <v>190</v>
      </c>
      <c r="D1333" t="s">
        <v>16</v>
      </c>
      <c r="E1333" t="s">
        <v>186</v>
      </c>
      <c r="F1333" t="s">
        <v>93</v>
      </c>
      <c r="G1333" t="s">
        <v>137</v>
      </c>
      <c r="H1333" s="29">
        <v>2</v>
      </c>
      <c r="I1333" s="17">
        <v>22.06</v>
      </c>
      <c r="J1333" s="17">
        <v>38.11</v>
      </c>
      <c r="K1333" s="17">
        <v>16.05</v>
      </c>
      <c r="L1333" s="17">
        <v>76.22</v>
      </c>
      <c r="M1333" s="17">
        <v>44.12</v>
      </c>
      <c r="N1333" s="17">
        <v>32.1</v>
      </c>
      <c r="O1333" s="17" t="s">
        <v>13993</v>
      </c>
      <c r="P1333" t="s">
        <v>54</v>
      </c>
      <c r="Q1333" t="s">
        <v>14024</v>
      </c>
      <c r="S1333" s="18"/>
    </row>
    <row r="1334" spans="1:19" x14ac:dyDescent="0.3">
      <c r="A1334" t="s">
        <v>5722</v>
      </c>
      <c r="B1334" s="2">
        <v>45415</v>
      </c>
      <c r="C1334" t="s">
        <v>135</v>
      </c>
      <c r="D1334" t="s">
        <v>34</v>
      </c>
      <c r="E1334" t="s">
        <v>35</v>
      </c>
      <c r="F1334" t="s">
        <v>18</v>
      </c>
      <c r="G1334" t="s">
        <v>44</v>
      </c>
      <c r="H1334" s="29">
        <f>Data[[#This Row],[Totale_Vendita]]/Data[[#This Row],[Prezzo_Unitario]]</f>
        <v>4.4863144493952891</v>
      </c>
      <c r="I1334" s="17">
        <v>18.010000000000002</v>
      </c>
      <c r="J1334" s="17">
        <v>47.13</v>
      </c>
      <c r="K1334" s="17">
        <v>29.12</v>
      </c>
      <c r="L1334" s="17">
        <v>211.44</v>
      </c>
      <c r="M1334" s="17">
        <v>80.79852323360916</v>
      </c>
      <c r="N1334" s="17">
        <v>130.64147676639084</v>
      </c>
      <c r="O1334" s="17" t="s">
        <v>175</v>
      </c>
      <c r="P1334" t="s">
        <v>30</v>
      </c>
      <c r="Q1334" t="s">
        <v>1285</v>
      </c>
      <c r="S1334" s="18"/>
    </row>
    <row r="1335" spans="1:19" x14ac:dyDescent="0.3">
      <c r="A1335" t="s">
        <v>6523</v>
      </c>
      <c r="B1335" s="2">
        <v>45415</v>
      </c>
      <c r="C1335" t="s">
        <v>129</v>
      </c>
      <c r="D1335" t="s">
        <v>130</v>
      </c>
      <c r="E1335" t="s">
        <v>131</v>
      </c>
      <c r="F1335" t="s">
        <v>93</v>
      </c>
      <c r="G1335" t="s">
        <v>122</v>
      </c>
      <c r="H1335" s="29">
        <v>2</v>
      </c>
      <c r="I1335" s="17">
        <v>47.68</v>
      </c>
      <c r="J1335" s="17">
        <v>32.984999999999999</v>
      </c>
      <c r="K1335" s="17">
        <v>-14.695</v>
      </c>
      <c r="L1335" s="17">
        <v>65.97</v>
      </c>
      <c r="M1335" s="17">
        <v>95.36</v>
      </c>
      <c r="N1335" s="17">
        <v>-29.39</v>
      </c>
      <c r="O1335" s="17" t="s">
        <v>20</v>
      </c>
      <c r="P1335" t="s">
        <v>30</v>
      </c>
      <c r="Q1335" t="s">
        <v>6524</v>
      </c>
      <c r="S1335" s="18"/>
    </row>
    <row r="1336" spans="1:19" x14ac:dyDescent="0.3">
      <c r="A1336" t="s">
        <v>6583</v>
      </c>
      <c r="B1336" s="2">
        <v>45415</v>
      </c>
      <c r="C1336" t="s">
        <v>202</v>
      </c>
      <c r="D1336" t="s">
        <v>58</v>
      </c>
      <c r="E1336" t="s">
        <v>59</v>
      </c>
      <c r="F1336" t="s">
        <v>18</v>
      </c>
      <c r="G1336" t="s">
        <v>99</v>
      </c>
      <c r="H1336" s="29">
        <f>Data[[#This Row],[Totale_Vendita]]/Data[[#This Row],[Prezzo_Unitario]]</f>
        <v>1.0990876299596859</v>
      </c>
      <c r="I1336" s="17">
        <v>4.88</v>
      </c>
      <c r="J1336" s="17">
        <v>47.13</v>
      </c>
      <c r="K1336" s="17">
        <v>42.25</v>
      </c>
      <c r="L1336" s="17">
        <v>51.8</v>
      </c>
      <c r="M1336" s="17">
        <v>5.3635476342032673</v>
      </c>
      <c r="N1336" s="17">
        <v>46.436452365796733</v>
      </c>
      <c r="O1336" s="17" t="s">
        <v>53</v>
      </c>
      <c r="P1336" t="s">
        <v>30</v>
      </c>
      <c r="Q1336" t="s">
        <v>5523</v>
      </c>
      <c r="S1336" s="18"/>
    </row>
    <row r="1337" spans="1:19" x14ac:dyDescent="0.3">
      <c r="A1337" t="s">
        <v>6922</v>
      </c>
      <c r="B1337" s="2">
        <v>45415</v>
      </c>
      <c r="C1337" t="s">
        <v>148</v>
      </c>
      <c r="D1337" t="s">
        <v>42</v>
      </c>
      <c r="E1337" t="s">
        <v>63</v>
      </c>
      <c r="F1337" t="s">
        <v>93</v>
      </c>
      <c r="G1337" t="s">
        <v>137</v>
      </c>
      <c r="H1337" s="29">
        <v>2</v>
      </c>
      <c r="I1337" s="17">
        <v>16.04</v>
      </c>
      <c r="J1337" s="17">
        <v>28.98</v>
      </c>
      <c r="K1337" s="17">
        <v>12.940000000000001</v>
      </c>
      <c r="L1337" s="17">
        <v>57.96</v>
      </c>
      <c r="M1337" s="17">
        <v>32.08</v>
      </c>
      <c r="N1337" s="17">
        <v>25.880000000000003</v>
      </c>
      <c r="O1337" s="17" t="s">
        <v>175</v>
      </c>
      <c r="P1337" t="s">
        <v>30</v>
      </c>
      <c r="Q1337" t="s">
        <v>6923</v>
      </c>
      <c r="S1337" s="18"/>
    </row>
    <row r="1338" spans="1:19" x14ac:dyDescent="0.3">
      <c r="A1338" t="s">
        <v>8411</v>
      </c>
      <c r="B1338" s="2">
        <v>45415</v>
      </c>
      <c r="C1338" t="s">
        <v>73</v>
      </c>
      <c r="D1338" t="s">
        <v>74</v>
      </c>
      <c r="E1338" t="s">
        <v>312</v>
      </c>
      <c r="F1338" t="s">
        <v>76</v>
      </c>
      <c r="G1338" t="s">
        <v>179</v>
      </c>
      <c r="H1338" s="29">
        <v>4</v>
      </c>
      <c r="I1338" s="17">
        <v>38.16838616714697</v>
      </c>
      <c r="J1338" s="17">
        <v>66.89</v>
      </c>
      <c r="K1338" s="17">
        <v>28.721613832853031</v>
      </c>
      <c r="L1338" s="17">
        <v>267.56</v>
      </c>
      <c r="M1338" s="17">
        <v>152.67354466858788</v>
      </c>
      <c r="N1338" s="17">
        <v>114.88645533141212</v>
      </c>
      <c r="O1338" s="17" t="s">
        <v>175</v>
      </c>
      <c r="P1338" t="s">
        <v>21</v>
      </c>
      <c r="Q1338" t="s">
        <v>8412</v>
      </c>
      <c r="S1338" s="18"/>
    </row>
    <row r="1339" spans="1:19" x14ac:dyDescent="0.3">
      <c r="A1339" t="s">
        <v>9133</v>
      </c>
      <c r="B1339" s="2">
        <v>45415</v>
      </c>
      <c r="C1339" t="s">
        <v>148</v>
      </c>
      <c r="D1339" t="s">
        <v>42</v>
      </c>
      <c r="E1339" t="s">
        <v>63</v>
      </c>
      <c r="F1339" t="s">
        <v>18</v>
      </c>
      <c r="G1339" t="s">
        <v>19</v>
      </c>
      <c r="H1339" s="29">
        <v>4</v>
      </c>
      <c r="I1339" s="17">
        <v>32.26</v>
      </c>
      <c r="J1339" s="17">
        <v>47.71</v>
      </c>
      <c r="K1339" s="17">
        <v>15.450000000000003</v>
      </c>
      <c r="L1339" s="17">
        <v>190.84</v>
      </c>
      <c r="M1339" s="17">
        <v>129.04</v>
      </c>
      <c r="N1339" s="17">
        <v>61.800000000000011</v>
      </c>
      <c r="O1339" s="17" t="s">
        <v>13992</v>
      </c>
      <c r="P1339" t="s">
        <v>30</v>
      </c>
      <c r="Q1339" t="s">
        <v>3500</v>
      </c>
      <c r="S1339" s="18"/>
    </row>
    <row r="1340" spans="1:19" x14ac:dyDescent="0.3">
      <c r="A1340" t="s">
        <v>10127</v>
      </c>
      <c r="B1340" s="2">
        <v>45415</v>
      </c>
      <c r="C1340" t="s">
        <v>148</v>
      </c>
      <c r="D1340" t="s">
        <v>42</v>
      </c>
      <c r="E1340" t="s">
        <v>63</v>
      </c>
      <c r="F1340" t="s">
        <v>93</v>
      </c>
      <c r="G1340" t="s">
        <v>217</v>
      </c>
      <c r="H1340" s="29">
        <v>3</v>
      </c>
      <c r="I1340" s="17">
        <v>34.81</v>
      </c>
      <c r="J1340" s="17">
        <v>63.879999999999995</v>
      </c>
      <c r="K1340" s="17">
        <v>29.069999999999993</v>
      </c>
      <c r="L1340" s="17">
        <v>191.64</v>
      </c>
      <c r="M1340" s="17">
        <v>104.43</v>
      </c>
      <c r="N1340" s="17">
        <v>87.20999999999998</v>
      </c>
      <c r="O1340" s="17" t="s">
        <v>175</v>
      </c>
      <c r="P1340" t="s">
        <v>30</v>
      </c>
      <c r="Q1340" t="s">
        <v>10128</v>
      </c>
      <c r="S1340" s="18"/>
    </row>
    <row r="1341" spans="1:19" x14ac:dyDescent="0.3">
      <c r="A1341" t="s">
        <v>10766</v>
      </c>
      <c r="B1341" s="2">
        <v>45415</v>
      </c>
      <c r="C1341" t="s">
        <v>148</v>
      </c>
      <c r="D1341" t="s">
        <v>42</v>
      </c>
      <c r="E1341" t="s">
        <v>63</v>
      </c>
      <c r="F1341" t="s">
        <v>76</v>
      </c>
      <c r="G1341" t="s">
        <v>251</v>
      </c>
      <c r="H1341" s="29">
        <v>8</v>
      </c>
      <c r="I1341" s="17">
        <v>18.670000000000002</v>
      </c>
      <c r="J1341" s="17">
        <v>33.49</v>
      </c>
      <c r="K1341" s="17">
        <v>14.82</v>
      </c>
      <c r="L1341" s="17">
        <v>267.92</v>
      </c>
      <c r="M1341" s="17">
        <v>149.36000000000001</v>
      </c>
      <c r="N1341" s="17">
        <v>118.56</v>
      </c>
      <c r="O1341" s="17" t="s">
        <v>13992</v>
      </c>
      <c r="P1341" t="s">
        <v>30</v>
      </c>
      <c r="Q1341" t="s">
        <v>10767</v>
      </c>
      <c r="S1341" s="18"/>
    </row>
    <row r="1342" spans="1:19" x14ac:dyDescent="0.3">
      <c r="A1342" t="s">
        <v>11294</v>
      </c>
      <c r="B1342" s="2">
        <v>45415</v>
      </c>
      <c r="C1342" t="s">
        <v>135</v>
      </c>
      <c r="D1342" t="s">
        <v>34</v>
      </c>
      <c r="E1342" t="s">
        <v>35</v>
      </c>
      <c r="F1342" t="s">
        <v>18</v>
      </c>
      <c r="G1342" t="s">
        <v>19</v>
      </c>
      <c r="H1342" s="29">
        <v>5</v>
      </c>
      <c r="I1342" s="17">
        <v>54.35</v>
      </c>
      <c r="J1342" s="17">
        <v>87.61</v>
      </c>
      <c r="K1342" s="17">
        <v>33.26</v>
      </c>
      <c r="L1342" s="17">
        <v>438.05</v>
      </c>
      <c r="M1342" s="17">
        <v>271.75</v>
      </c>
      <c r="N1342" s="17">
        <v>166.3</v>
      </c>
      <c r="O1342" s="17" t="s">
        <v>175</v>
      </c>
      <c r="P1342" t="s">
        <v>30</v>
      </c>
      <c r="Q1342" t="s">
        <v>5364</v>
      </c>
      <c r="S1342" s="18"/>
    </row>
    <row r="1343" spans="1:19" x14ac:dyDescent="0.3">
      <c r="A1343" t="s">
        <v>11503</v>
      </c>
      <c r="B1343" s="2">
        <v>45415</v>
      </c>
      <c r="C1343" t="s">
        <v>129</v>
      </c>
      <c r="D1343" t="s">
        <v>130</v>
      </c>
      <c r="E1343" t="s">
        <v>131</v>
      </c>
      <c r="F1343" t="s">
        <v>51</v>
      </c>
      <c r="G1343" t="s">
        <v>119</v>
      </c>
      <c r="H1343" s="29">
        <v>3</v>
      </c>
      <c r="I1343" s="17">
        <v>6.53</v>
      </c>
      <c r="J1343" s="17">
        <v>7.97</v>
      </c>
      <c r="K1343" s="17">
        <v>1.4399999999999995</v>
      </c>
      <c r="L1343" s="17">
        <v>23.91</v>
      </c>
      <c r="M1343" s="17">
        <v>19.59</v>
      </c>
      <c r="N1343" s="17">
        <v>4.32</v>
      </c>
      <c r="O1343" s="17" t="s">
        <v>13992</v>
      </c>
      <c r="P1343" t="s">
        <v>30</v>
      </c>
      <c r="Q1343" t="s">
        <v>11504</v>
      </c>
      <c r="S1343" s="18"/>
    </row>
    <row r="1344" spans="1:19" x14ac:dyDescent="0.3">
      <c r="A1344" t="s">
        <v>13963</v>
      </c>
      <c r="B1344" s="2">
        <v>45415</v>
      </c>
      <c r="C1344" t="s">
        <v>334</v>
      </c>
      <c r="D1344" t="s">
        <v>91</v>
      </c>
      <c r="E1344" t="s">
        <v>92</v>
      </c>
      <c r="F1344" t="s">
        <v>18</v>
      </c>
      <c r="G1344" t="s">
        <v>99</v>
      </c>
      <c r="H1344" s="29">
        <f>Data[[#This Row],[Totale_Vendita]]/Data[[#This Row],[Prezzo_Unitario]]</f>
        <v>1.7273498833015064</v>
      </c>
      <c r="I1344" s="17">
        <v>6.52</v>
      </c>
      <c r="J1344" s="17">
        <v>47.13</v>
      </c>
      <c r="K1344" s="17">
        <v>40.61</v>
      </c>
      <c r="L1344" s="17">
        <v>81.41</v>
      </c>
      <c r="M1344" s="17">
        <v>11.262321239125821</v>
      </c>
      <c r="N1344" s="17">
        <v>70.147678760874172</v>
      </c>
      <c r="O1344" s="17" t="s">
        <v>13993</v>
      </c>
      <c r="P1344" t="s">
        <v>30</v>
      </c>
      <c r="Q1344" t="s">
        <v>13964</v>
      </c>
      <c r="S1344" s="18"/>
    </row>
    <row r="1345" spans="1:19" x14ac:dyDescent="0.3">
      <c r="A1345" t="s">
        <v>945</v>
      </c>
      <c r="B1345" s="2">
        <v>45416</v>
      </c>
      <c r="C1345" t="s">
        <v>73</v>
      </c>
      <c r="D1345" t="s">
        <v>74</v>
      </c>
      <c r="E1345" t="s">
        <v>312</v>
      </c>
      <c r="F1345" t="s">
        <v>93</v>
      </c>
      <c r="G1345" t="s">
        <v>217</v>
      </c>
      <c r="H1345" s="29">
        <f>Data[[#This Row],[Totale_Vendita]]/Data[[#This Row],[Prezzo_Unitario]]</f>
        <v>5.5671546785486949</v>
      </c>
      <c r="I1345" s="17">
        <v>23.81</v>
      </c>
      <c r="J1345" s="17">
        <v>47.13</v>
      </c>
      <c r="K1345" s="17">
        <v>23.320000000000004</v>
      </c>
      <c r="L1345" s="17">
        <v>262.38</v>
      </c>
      <c r="M1345" s="17">
        <v>132.55395289624443</v>
      </c>
      <c r="N1345" s="17">
        <v>129.82604710375557</v>
      </c>
      <c r="O1345" s="17" t="s">
        <v>175</v>
      </c>
      <c r="P1345" t="s">
        <v>54</v>
      </c>
      <c r="Q1345" t="s">
        <v>946</v>
      </c>
      <c r="S1345" s="18"/>
    </row>
    <row r="1346" spans="1:19" x14ac:dyDescent="0.3">
      <c r="A1346" t="s">
        <v>1370</v>
      </c>
      <c r="B1346" s="2">
        <v>45416</v>
      </c>
      <c r="C1346" t="s">
        <v>148</v>
      </c>
      <c r="D1346" t="s">
        <v>42</v>
      </c>
      <c r="E1346" t="s">
        <v>63</v>
      </c>
      <c r="F1346" t="s">
        <v>27</v>
      </c>
      <c r="G1346" t="s">
        <v>187</v>
      </c>
      <c r="H1346" s="29">
        <v>5</v>
      </c>
      <c r="I1346" s="17">
        <v>77.254141414141444</v>
      </c>
      <c r="J1346" s="17">
        <v>117.30999999999999</v>
      </c>
      <c r="K1346" s="17">
        <v>40.055858585858545</v>
      </c>
      <c r="L1346" s="17">
        <v>586.54999999999995</v>
      </c>
      <c r="M1346" s="17">
        <v>386.2707070707072</v>
      </c>
      <c r="N1346" s="17">
        <v>200.27929292929275</v>
      </c>
      <c r="O1346" s="17" t="s">
        <v>13993</v>
      </c>
      <c r="P1346" t="s">
        <v>30</v>
      </c>
      <c r="Q1346" t="s">
        <v>14024</v>
      </c>
      <c r="S1346" s="18"/>
    </row>
    <row r="1347" spans="1:19" x14ac:dyDescent="0.3">
      <c r="A1347" t="s">
        <v>1377</v>
      </c>
      <c r="B1347" s="2">
        <v>45416</v>
      </c>
      <c r="C1347" t="s">
        <v>394</v>
      </c>
      <c r="D1347" t="s">
        <v>25</v>
      </c>
      <c r="E1347" t="s">
        <v>104</v>
      </c>
      <c r="F1347" t="s">
        <v>27</v>
      </c>
      <c r="G1347" t="s">
        <v>187</v>
      </c>
      <c r="H1347" s="29">
        <v>6</v>
      </c>
      <c r="I1347" s="17">
        <v>75.38</v>
      </c>
      <c r="J1347" s="17">
        <v>138.66999999999999</v>
      </c>
      <c r="K1347" s="17">
        <v>63.289999999999992</v>
      </c>
      <c r="L1347" s="17">
        <v>832.02</v>
      </c>
      <c r="M1347" s="17">
        <v>452.28</v>
      </c>
      <c r="N1347" s="17">
        <v>379.74</v>
      </c>
      <c r="O1347" s="17" t="s">
        <v>13992</v>
      </c>
      <c r="P1347" t="s">
        <v>54</v>
      </c>
      <c r="Q1347" t="s">
        <v>1378</v>
      </c>
      <c r="S1347" s="18"/>
    </row>
    <row r="1348" spans="1:19" x14ac:dyDescent="0.3">
      <c r="A1348" t="s">
        <v>2895</v>
      </c>
      <c r="B1348" s="2">
        <v>45416</v>
      </c>
      <c r="C1348" t="s">
        <v>376</v>
      </c>
      <c r="D1348" t="s">
        <v>168</v>
      </c>
      <c r="E1348" t="s">
        <v>293</v>
      </c>
      <c r="F1348" t="s">
        <v>76</v>
      </c>
      <c r="G1348" t="s">
        <v>179</v>
      </c>
      <c r="H1348" s="29">
        <v>6</v>
      </c>
      <c r="I1348" s="17">
        <v>38.16838616714697</v>
      </c>
      <c r="J1348" s="17">
        <v>82.14</v>
      </c>
      <c r="K1348" s="17">
        <v>43.971613832853031</v>
      </c>
      <c r="L1348" s="17">
        <v>492.84</v>
      </c>
      <c r="M1348" s="17">
        <v>229.01031700288183</v>
      </c>
      <c r="N1348" s="17">
        <v>263.82968299711814</v>
      </c>
      <c r="O1348" s="17" t="s">
        <v>13993</v>
      </c>
      <c r="P1348" t="s">
        <v>30</v>
      </c>
      <c r="Q1348" t="s">
        <v>2896</v>
      </c>
      <c r="S1348" s="18"/>
    </row>
    <row r="1349" spans="1:19" x14ac:dyDescent="0.3">
      <c r="A1349" t="s">
        <v>3124</v>
      </c>
      <c r="B1349" s="2">
        <v>45416</v>
      </c>
      <c r="C1349" t="s">
        <v>73</v>
      </c>
      <c r="D1349" t="s">
        <v>74</v>
      </c>
      <c r="E1349" t="s">
        <v>312</v>
      </c>
      <c r="F1349" t="s">
        <v>27</v>
      </c>
      <c r="G1349" t="s">
        <v>28</v>
      </c>
      <c r="H1349" s="29">
        <v>2</v>
      </c>
      <c r="I1349" s="17">
        <v>16.96</v>
      </c>
      <c r="J1349" s="17">
        <v>24.41</v>
      </c>
      <c r="K1349" s="17">
        <v>7.4499999999999993</v>
      </c>
      <c r="L1349" s="17">
        <v>48.82</v>
      </c>
      <c r="M1349" s="17">
        <v>33.92</v>
      </c>
      <c r="N1349" s="17">
        <v>14.899999999999999</v>
      </c>
      <c r="O1349" s="17" t="s">
        <v>175</v>
      </c>
      <c r="P1349" t="s">
        <v>30</v>
      </c>
      <c r="Q1349" t="s">
        <v>3125</v>
      </c>
      <c r="S1349" s="18"/>
    </row>
    <row r="1350" spans="1:19" x14ac:dyDescent="0.3">
      <c r="A1350" t="s">
        <v>3791</v>
      </c>
      <c r="B1350" s="2">
        <v>45416</v>
      </c>
      <c r="C1350" t="s">
        <v>307</v>
      </c>
      <c r="D1350" t="s">
        <v>68</v>
      </c>
      <c r="E1350" t="s">
        <v>229</v>
      </c>
      <c r="F1350" t="s">
        <v>93</v>
      </c>
      <c r="G1350" t="s">
        <v>94</v>
      </c>
      <c r="H1350" s="29">
        <v>5</v>
      </c>
      <c r="I1350" s="17">
        <v>20.80498591549296</v>
      </c>
      <c r="J1350" s="17">
        <v>22.78</v>
      </c>
      <c r="K1350" s="17">
        <v>1.9750140845070412</v>
      </c>
      <c r="L1350" s="17">
        <v>113.9</v>
      </c>
      <c r="M1350" s="17">
        <v>104.0249295774648</v>
      </c>
      <c r="N1350" s="17">
        <v>9.8750704225352024</v>
      </c>
      <c r="O1350" s="17" t="s">
        <v>20</v>
      </c>
      <c r="P1350" t="s">
        <v>30</v>
      </c>
      <c r="Q1350" t="s">
        <v>3792</v>
      </c>
      <c r="S1350" s="18"/>
    </row>
    <row r="1351" spans="1:19" x14ac:dyDescent="0.3">
      <c r="A1351" t="s">
        <v>4247</v>
      </c>
      <c r="B1351" s="2">
        <v>45416</v>
      </c>
      <c r="C1351" t="s">
        <v>129</v>
      </c>
      <c r="D1351" t="s">
        <v>130</v>
      </c>
      <c r="E1351" t="s">
        <v>131</v>
      </c>
      <c r="F1351" t="s">
        <v>93</v>
      </c>
      <c r="G1351" t="s">
        <v>94</v>
      </c>
      <c r="H1351" s="29">
        <v>5</v>
      </c>
      <c r="I1351" s="17">
        <v>23.36</v>
      </c>
      <c r="J1351" s="17">
        <v>36.54</v>
      </c>
      <c r="K1351" s="17">
        <v>13.18</v>
      </c>
      <c r="L1351" s="17">
        <v>182.7</v>
      </c>
      <c r="M1351" s="17">
        <v>116.8</v>
      </c>
      <c r="N1351" s="17">
        <v>65.899999999999991</v>
      </c>
      <c r="O1351" s="17" t="s">
        <v>13993</v>
      </c>
      <c r="P1351" t="s">
        <v>54</v>
      </c>
      <c r="Q1351" t="s">
        <v>4248</v>
      </c>
      <c r="S1351" s="18"/>
    </row>
    <row r="1352" spans="1:19" x14ac:dyDescent="0.3">
      <c r="A1352" t="s">
        <v>4759</v>
      </c>
      <c r="B1352" s="2">
        <v>45416</v>
      </c>
      <c r="C1352" t="s">
        <v>394</v>
      </c>
      <c r="D1352" t="s">
        <v>25</v>
      </c>
      <c r="E1352" t="s">
        <v>104</v>
      </c>
      <c r="F1352" t="s">
        <v>51</v>
      </c>
      <c r="G1352" t="s">
        <v>60</v>
      </c>
      <c r="H1352" s="29">
        <v>7</v>
      </c>
      <c r="I1352" s="17">
        <v>5.18</v>
      </c>
      <c r="J1352" s="17">
        <v>9.7799999999999994</v>
      </c>
      <c r="K1352" s="17">
        <v>4.5999999999999996</v>
      </c>
      <c r="L1352" s="17">
        <v>68.459999999999994</v>
      </c>
      <c r="M1352" s="17">
        <v>36.26</v>
      </c>
      <c r="N1352" s="17">
        <v>32.199999999999996</v>
      </c>
      <c r="O1352" s="17" t="s">
        <v>13992</v>
      </c>
      <c r="P1352" t="s">
        <v>30</v>
      </c>
      <c r="Q1352" t="s">
        <v>4760</v>
      </c>
      <c r="S1352" s="18"/>
    </row>
    <row r="1353" spans="1:19" x14ac:dyDescent="0.3">
      <c r="A1353" t="s">
        <v>7300</v>
      </c>
      <c r="B1353" s="2">
        <v>45416</v>
      </c>
      <c r="C1353" t="s">
        <v>135</v>
      </c>
      <c r="D1353" t="s">
        <v>34</v>
      </c>
      <c r="E1353" t="s">
        <v>35</v>
      </c>
      <c r="F1353" t="s">
        <v>18</v>
      </c>
      <c r="G1353" t="s">
        <v>44</v>
      </c>
      <c r="H1353" s="29">
        <v>2</v>
      </c>
      <c r="I1353" s="17">
        <v>14.71</v>
      </c>
      <c r="J1353" s="17">
        <v>20.170000000000002</v>
      </c>
      <c r="K1353" s="17">
        <v>5.4600000000000009</v>
      </c>
      <c r="L1353" s="17">
        <v>40.340000000000003</v>
      </c>
      <c r="M1353" s="17">
        <v>29.42</v>
      </c>
      <c r="N1353" s="17">
        <v>10.920000000000002</v>
      </c>
      <c r="O1353" s="17" t="s">
        <v>13993</v>
      </c>
      <c r="P1353" t="s">
        <v>54</v>
      </c>
      <c r="Q1353" t="s">
        <v>1195</v>
      </c>
      <c r="S1353" s="18"/>
    </row>
    <row r="1354" spans="1:19" x14ac:dyDescent="0.3">
      <c r="A1354" t="s">
        <v>10062</v>
      </c>
      <c r="B1354" s="2">
        <v>45416</v>
      </c>
      <c r="C1354" t="s">
        <v>394</v>
      </c>
      <c r="D1354" t="s">
        <v>25</v>
      </c>
      <c r="E1354" t="s">
        <v>104</v>
      </c>
      <c r="F1354" t="s">
        <v>76</v>
      </c>
      <c r="G1354" t="s">
        <v>179</v>
      </c>
      <c r="H1354" s="29">
        <v>7</v>
      </c>
      <c r="I1354" s="17">
        <v>23.54</v>
      </c>
      <c r="J1354" s="17">
        <v>43.019999999999996</v>
      </c>
      <c r="K1354" s="17">
        <v>19.479999999999997</v>
      </c>
      <c r="L1354" s="17">
        <v>301.14</v>
      </c>
      <c r="M1354" s="17">
        <v>164.78</v>
      </c>
      <c r="N1354" s="17">
        <v>136.35999999999999</v>
      </c>
      <c r="O1354" s="17" t="s">
        <v>13992</v>
      </c>
      <c r="P1354" t="s">
        <v>14024</v>
      </c>
      <c r="Q1354" t="s">
        <v>4284</v>
      </c>
      <c r="S1354" s="18"/>
    </row>
    <row r="1355" spans="1:19" x14ac:dyDescent="0.3">
      <c r="A1355" t="s">
        <v>10466</v>
      </c>
      <c r="B1355" s="2">
        <v>45416</v>
      </c>
      <c r="C1355" t="s">
        <v>135</v>
      </c>
      <c r="D1355" t="s">
        <v>34</v>
      </c>
      <c r="E1355" t="s">
        <v>35</v>
      </c>
      <c r="F1355" t="s">
        <v>51</v>
      </c>
      <c r="G1355" t="s">
        <v>119</v>
      </c>
      <c r="H1355" s="29">
        <v>7</v>
      </c>
      <c r="I1355" s="17">
        <v>16.64</v>
      </c>
      <c r="J1355" s="17">
        <v>26.52</v>
      </c>
      <c r="K1355" s="17">
        <v>9.879999999999999</v>
      </c>
      <c r="L1355" s="17">
        <v>185.64</v>
      </c>
      <c r="M1355" s="17">
        <v>116.48</v>
      </c>
      <c r="N1355" s="17">
        <v>69.159999999999982</v>
      </c>
      <c r="O1355" s="17" t="s">
        <v>20</v>
      </c>
      <c r="P1355" t="s">
        <v>21</v>
      </c>
      <c r="Q1355" t="s">
        <v>9641</v>
      </c>
      <c r="S1355" s="18"/>
    </row>
    <row r="1356" spans="1:19" x14ac:dyDescent="0.3">
      <c r="A1356" t="s">
        <v>10758</v>
      </c>
      <c r="B1356" s="2">
        <v>45416</v>
      </c>
      <c r="C1356" t="s">
        <v>307</v>
      </c>
      <c r="D1356" t="s">
        <v>68</v>
      </c>
      <c r="E1356" t="s">
        <v>229</v>
      </c>
      <c r="F1356" t="s">
        <v>51</v>
      </c>
      <c r="G1356" t="s">
        <v>70</v>
      </c>
      <c r="H1356" s="29">
        <v>5</v>
      </c>
      <c r="I1356" s="17">
        <v>8.1999999999999993</v>
      </c>
      <c r="J1356" s="17">
        <v>9.2540000000000013</v>
      </c>
      <c r="K1356" s="17">
        <v>1.054000000000002</v>
      </c>
      <c r="L1356" s="17">
        <v>46.27</v>
      </c>
      <c r="M1356" s="17">
        <v>41</v>
      </c>
      <c r="N1356" s="17">
        <v>5.2700000000000031</v>
      </c>
      <c r="O1356" s="17" t="s">
        <v>13992</v>
      </c>
      <c r="P1356" t="s">
        <v>21</v>
      </c>
      <c r="Q1356" t="s">
        <v>10759</v>
      </c>
      <c r="S1356" s="18"/>
    </row>
    <row r="1357" spans="1:19" x14ac:dyDescent="0.3">
      <c r="A1357" t="s">
        <v>11259</v>
      </c>
      <c r="B1357" s="2">
        <v>45416</v>
      </c>
      <c r="C1357" t="s">
        <v>394</v>
      </c>
      <c r="D1357" t="s">
        <v>25</v>
      </c>
      <c r="E1357" t="s">
        <v>104</v>
      </c>
      <c r="F1357" t="s">
        <v>18</v>
      </c>
      <c r="G1357" t="s">
        <v>81</v>
      </c>
      <c r="H1357" s="29">
        <v>9</v>
      </c>
      <c r="I1357" s="17">
        <v>36.78</v>
      </c>
      <c r="J1357" s="17">
        <v>47.26</v>
      </c>
      <c r="K1357" s="17">
        <v>10.479999999999997</v>
      </c>
      <c r="L1357" s="17">
        <v>425.34</v>
      </c>
      <c r="M1357" s="17">
        <v>331.02</v>
      </c>
      <c r="N1357" s="17">
        <v>94.32</v>
      </c>
      <c r="O1357" s="17" t="s">
        <v>175</v>
      </c>
      <c r="P1357" t="s">
        <v>30</v>
      </c>
      <c r="Q1357" t="s">
        <v>6941</v>
      </c>
      <c r="S1357" s="18"/>
    </row>
    <row r="1358" spans="1:19" x14ac:dyDescent="0.3">
      <c r="A1358" t="s">
        <v>11805</v>
      </c>
      <c r="B1358" s="2">
        <v>45416</v>
      </c>
      <c r="C1358" t="s">
        <v>307</v>
      </c>
      <c r="D1358" t="s">
        <v>68</v>
      </c>
      <c r="E1358" t="s">
        <v>229</v>
      </c>
      <c r="F1358" t="s">
        <v>27</v>
      </c>
      <c r="G1358" t="s">
        <v>187</v>
      </c>
      <c r="H1358" s="29">
        <v>4</v>
      </c>
      <c r="I1358" s="17">
        <v>117.01</v>
      </c>
      <c r="J1358" s="17">
        <v>215.81</v>
      </c>
      <c r="K1358" s="17">
        <v>98.8</v>
      </c>
      <c r="L1358" s="17">
        <v>863.24</v>
      </c>
      <c r="M1358" s="17">
        <v>468.04</v>
      </c>
      <c r="N1358" s="17">
        <v>395.2</v>
      </c>
      <c r="O1358" s="17" t="s">
        <v>13993</v>
      </c>
      <c r="P1358" t="s">
        <v>54</v>
      </c>
      <c r="Q1358" t="s">
        <v>10536</v>
      </c>
      <c r="S1358" s="18"/>
    </row>
    <row r="1359" spans="1:19" x14ac:dyDescent="0.3">
      <c r="A1359" t="s">
        <v>13133</v>
      </c>
      <c r="B1359" s="2">
        <v>45416</v>
      </c>
      <c r="C1359" t="s">
        <v>73</v>
      </c>
      <c r="D1359" t="s">
        <v>74</v>
      </c>
      <c r="E1359" t="s">
        <v>312</v>
      </c>
      <c r="F1359" t="s">
        <v>27</v>
      </c>
      <c r="G1359" t="s">
        <v>187</v>
      </c>
      <c r="H1359" s="29">
        <v>4</v>
      </c>
      <c r="I1359" s="17">
        <v>63.84</v>
      </c>
      <c r="J1359" s="17">
        <v>112.27</v>
      </c>
      <c r="K1359" s="17">
        <v>48.429999999999993</v>
      </c>
      <c r="L1359" s="17">
        <v>449.08</v>
      </c>
      <c r="M1359" s="17">
        <v>255.36</v>
      </c>
      <c r="N1359" s="17">
        <v>193.71999999999997</v>
      </c>
      <c r="O1359" s="17" t="s">
        <v>13993</v>
      </c>
      <c r="P1359" t="s">
        <v>30</v>
      </c>
      <c r="Q1359" t="s">
        <v>13134</v>
      </c>
      <c r="S1359" s="18"/>
    </row>
    <row r="1360" spans="1:19" x14ac:dyDescent="0.3">
      <c r="A1360" t="s">
        <v>13185</v>
      </c>
      <c r="B1360" s="2">
        <v>45416</v>
      </c>
      <c r="C1360" t="s">
        <v>394</v>
      </c>
      <c r="D1360" t="s">
        <v>25</v>
      </c>
      <c r="E1360" t="s">
        <v>104</v>
      </c>
      <c r="F1360" t="s">
        <v>93</v>
      </c>
      <c r="G1360" t="s">
        <v>217</v>
      </c>
      <c r="H1360" s="29">
        <v>6</v>
      </c>
      <c r="I1360" s="17">
        <v>22.58</v>
      </c>
      <c r="J1360" s="17">
        <v>28.959999999999997</v>
      </c>
      <c r="K1360" s="17">
        <v>6.379999999999999</v>
      </c>
      <c r="L1360" s="17">
        <v>173.76</v>
      </c>
      <c r="M1360" s="17">
        <v>135.47999999999999</v>
      </c>
      <c r="N1360" s="17">
        <v>38.28</v>
      </c>
      <c r="O1360" s="17" t="s">
        <v>13993</v>
      </c>
      <c r="P1360" t="s">
        <v>30</v>
      </c>
      <c r="Q1360" t="s">
        <v>13186</v>
      </c>
      <c r="S1360" s="18"/>
    </row>
    <row r="1361" spans="1:19" x14ac:dyDescent="0.3">
      <c r="A1361" t="s">
        <v>498</v>
      </c>
      <c r="B1361" s="2">
        <v>45417</v>
      </c>
      <c r="C1361" t="s">
        <v>307</v>
      </c>
      <c r="D1361" t="s">
        <v>68</v>
      </c>
      <c r="E1361" t="s">
        <v>229</v>
      </c>
      <c r="F1361" t="s">
        <v>18</v>
      </c>
      <c r="G1361" t="s">
        <v>224</v>
      </c>
      <c r="H1361" s="29">
        <v>5</v>
      </c>
      <c r="I1361" s="17">
        <v>27.32</v>
      </c>
      <c r="J1361" s="17">
        <v>45.65</v>
      </c>
      <c r="K1361" s="17">
        <v>18.329999999999998</v>
      </c>
      <c r="L1361" s="17">
        <v>228.25</v>
      </c>
      <c r="M1361" s="17">
        <v>136.6</v>
      </c>
      <c r="N1361" s="17">
        <v>91.65</v>
      </c>
      <c r="O1361" s="17" t="s">
        <v>175</v>
      </c>
      <c r="P1361" t="s">
        <v>54</v>
      </c>
      <c r="Q1361" t="s">
        <v>500</v>
      </c>
      <c r="S1361" s="18"/>
    </row>
    <row r="1362" spans="1:19" x14ac:dyDescent="0.3">
      <c r="A1362" t="s">
        <v>1147</v>
      </c>
      <c r="B1362" s="2">
        <v>45417</v>
      </c>
      <c r="C1362" t="s">
        <v>190</v>
      </c>
      <c r="D1362" t="s">
        <v>16</v>
      </c>
      <c r="E1362" t="s">
        <v>186</v>
      </c>
      <c r="F1362" t="s">
        <v>93</v>
      </c>
      <c r="G1362" t="s">
        <v>217</v>
      </c>
      <c r="H1362" s="29">
        <v>6</v>
      </c>
      <c r="I1362" s="17">
        <v>18.190000000000001</v>
      </c>
      <c r="J1362" s="17">
        <v>28.76</v>
      </c>
      <c r="K1362" s="17">
        <v>10.57</v>
      </c>
      <c r="L1362" s="17">
        <v>172.56</v>
      </c>
      <c r="M1362" s="17">
        <v>109.14000000000001</v>
      </c>
      <c r="N1362" s="17">
        <v>63.419999999999987</v>
      </c>
      <c r="O1362" s="17" t="s">
        <v>175</v>
      </c>
      <c r="P1362" t="s">
        <v>30</v>
      </c>
      <c r="Q1362" t="s">
        <v>1148</v>
      </c>
      <c r="S1362" s="18"/>
    </row>
    <row r="1363" spans="1:19" x14ac:dyDescent="0.3">
      <c r="A1363" t="s">
        <v>7639</v>
      </c>
      <c r="B1363" s="2">
        <v>45417</v>
      </c>
      <c r="C1363" t="s">
        <v>148</v>
      </c>
      <c r="D1363" t="s">
        <v>42</v>
      </c>
      <c r="E1363" t="s">
        <v>63</v>
      </c>
      <c r="F1363" t="s">
        <v>51</v>
      </c>
      <c r="G1363" t="s">
        <v>60</v>
      </c>
      <c r="H1363" s="29">
        <v>5</v>
      </c>
      <c r="I1363" s="17">
        <v>7</v>
      </c>
      <c r="J1363" s="17">
        <v>12.28</v>
      </c>
      <c r="K1363" s="17">
        <v>5.2799999999999994</v>
      </c>
      <c r="L1363" s="17">
        <v>61.4</v>
      </c>
      <c r="M1363" s="17">
        <v>35</v>
      </c>
      <c r="N1363" s="17">
        <v>26.4</v>
      </c>
      <c r="O1363" s="17" t="s">
        <v>175</v>
      </c>
      <c r="P1363" t="s">
        <v>14024</v>
      </c>
      <c r="Q1363" t="s">
        <v>6834</v>
      </c>
      <c r="S1363" s="18"/>
    </row>
    <row r="1364" spans="1:19" x14ac:dyDescent="0.3">
      <c r="A1364" t="s">
        <v>11352</v>
      </c>
      <c r="B1364" s="2">
        <v>45417</v>
      </c>
      <c r="C1364" t="s">
        <v>376</v>
      </c>
      <c r="D1364" t="s">
        <v>168</v>
      </c>
      <c r="E1364" t="s">
        <v>293</v>
      </c>
      <c r="F1364" t="s">
        <v>18</v>
      </c>
      <c r="G1364" t="s">
        <v>81</v>
      </c>
      <c r="H1364" s="29">
        <v>7</v>
      </c>
      <c r="I1364" s="17">
        <v>37.840000000000003</v>
      </c>
      <c r="J1364" s="17">
        <v>59.79</v>
      </c>
      <c r="K1364" s="17">
        <v>21.949999999999996</v>
      </c>
      <c r="L1364" s="17">
        <v>418.53</v>
      </c>
      <c r="M1364" s="17">
        <v>264.88</v>
      </c>
      <c r="N1364" s="17">
        <v>153.64999999999998</v>
      </c>
      <c r="O1364" s="17" t="s">
        <v>175</v>
      </c>
      <c r="P1364" t="s">
        <v>54</v>
      </c>
      <c r="Q1364" t="s">
        <v>7298</v>
      </c>
      <c r="S1364" s="18"/>
    </row>
    <row r="1365" spans="1:19" x14ac:dyDescent="0.3">
      <c r="A1365" t="s">
        <v>12627</v>
      </c>
      <c r="B1365" s="2">
        <v>45417</v>
      </c>
      <c r="C1365" t="s">
        <v>73</v>
      </c>
      <c r="D1365" t="s">
        <v>74</v>
      </c>
      <c r="E1365" t="s">
        <v>312</v>
      </c>
      <c r="F1365" t="s">
        <v>51</v>
      </c>
      <c r="G1365" t="s">
        <v>119</v>
      </c>
      <c r="H1365" s="29">
        <v>5</v>
      </c>
      <c r="I1365" s="17">
        <v>17.36</v>
      </c>
      <c r="J1365" s="17">
        <v>32.019999999999996</v>
      </c>
      <c r="K1365" s="17">
        <v>14.659999999999997</v>
      </c>
      <c r="L1365" s="17">
        <v>160.1</v>
      </c>
      <c r="M1365" s="17">
        <v>86.8</v>
      </c>
      <c r="N1365" s="17">
        <v>73.3</v>
      </c>
      <c r="O1365" s="17" t="s">
        <v>14024</v>
      </c>
      <c r="P1365" t="s">
        <v>21</v>
      </c>
      <c r="Q1365" t="s">
        <v>14024</v>
      </c>
      <c r="S1365" s="18"/>
    </row>
    <row r="1366" spans="1:19" x14ac:dyDescent="0.3">
      <c r="A1366" t="s">
        <v>2558</v>
      </c>
      <c r="B1366" s="2">
        <v>45418</v>
      </c>
      <c r="C1366" t="s">
        <v>394</v>
      </c>
      <c r="D1366" t="s">
        <v>25</v>
      </c>
      <c r="E1366" t="s">
        <v>104</v>
      </c>
      <c r="F1366" t="s">
        <v>27</v>
      </c>
      <c r="G1366" t="s">
        <v>109</v>
      </c>
      <c r="H1366" s="29">
        <v>4</v>
      </c>
      <c r="I1366" s="17">
        <v>9.6476807228915558</v>
      </c>
      <c r="J1366" s="17">
        <v>25.11</v>
      </c>
      <c r="K1366" s="17">
        <v>15.462319277108444</v>
      </c>
      <c r="L1366" s="17">
        <v>100.44</v>
      </c>
      <c r="M1366" s="17">
        <v>38.590722891566223</v>
      </c>
      <c r="N1366" s="17">
        <v>61.849277108433775</v>
      </c>
      <c r="O1366" s="17" t="s">
        <v>13992</v>
      </c>
      <c r="P1366" t="s">
        <v>54</v>
      </c>
      <c r="Q1366" t="s">
        <v>2559</v>
      </c>
      <c r="S1366" s="18"/>
    </row>
    <row r="1367" spans="1:19" x14ac:dyDescent="0.3">
      <c r="A1367" t="s">
        <v>2757</v>
      </c>
      <c r="B1367" s="2">
        <v>45418</v>
      </c>
      <c r="C1367" t="s">
        <v>148</v>
      </c>
      <c r="D1367" t="s">
        <v>42</v>
      </c>
      <c r="E1367" t="s">
        <v>63</v>
      </c>
      <c r="F1367" t="s">
        <v>93</v>
      </c>
      <c r="G1367" t="s">
        <v>217</v>
      </c>
      <c r="H1367" s="29">
        <v>4</v>
      </c>
      <c r="I1367" s="17">
        <v>23.66</v>
      </c>
      <c r="J1367" s="17">
        <v>43.96</v>
      </c>
      <c r="K1367" s="17">
        <v>20.3</v>
      </c>
      <c r="L1367" s="17">
        <v>175.84</v>
      </c>
      <c r="M1367" s="17">
        <v>94.64</v>
      </c>
      <c r="N1367" s="17">
        <v>81.2</v>
      </c>
      <c r="O1367" s="17" t="s">
        <v>175</v>
      </c>
      <c r="P1367" t="s">
        <v>30</v>
      </c>
      <c r="Q1367" t="s">
        <v>2758</v>
      </c>
      <c r="S1367" s="18"/>
    </row>
    <row r="1368" spans="1:19" x14ac:dyDescent="0.3">
      <c r="A1368" t="s">
        <v>2804</v>
      </c>
      <c r="B1368" s="2">
        <v>45418</v>
      </c>
      <c r="C1368" t="s">
        <v>376</v>
      </c>
      <c r="D1368" t="s">
        <v>168</v>
      </c>
      <c r="E1368" t="s">
        <v>293</v>
      </c>
      <c r="F1368" t="s">
        <v>76</v>
      </c>
      <c r="G1368" t="s">
        <v>251</v>
      </c>
      <c r="H1368" s="29">
        <v>5</v>
      </c>
      <c r="I1368" s="17">
        <v>20.64</v>
      </c>
      <c r="J1368" s="17">
        <v>27.32</v>
      </c>
      <c r="K1368" s="17">
        <v>6.68</v>
      </c>
      <c r="L1368" s="17">
        <v>136.6</v>
      </c>
      <c r="M1368" s="17">
        <v>103.2</v>
      </c>
      <c r="N1368" s="17">
        <v>33.399999999999991</v>
      </c>
      <c r="O1368" s="17" t="s">
        <v>20</v>
      </c>
      <c r="P1368" t="s">
        <v>54</v>
      </c>
      <c r="Q1368" t="s">
        <v>2805</v>
      </c>
      <c r="S1368" s="18"/>
    </row>
    <row r="1369" spans="1:19" x14ac:dyDescent="0.3">
      <c r="A1369" t="s">
        <v>3316</v>
      </c>
      <c r="B1369" s="2">
        <v>45418</v>
      </c>
      <c r="C1369" t="s">
        <v>148</v>
      </c>
      <c r="D1369" t="s">
        <v>42</v>
      </c>
      <c r="E1369" t="s">
        <v>63</v>
      </c>
      <c r="F1369" t="s">
        <v>51</v>
      </c>
      <c r="G1369" t="s">
        <v>52</v>
      </c>
      <c r="H1369" s="29">
        <v>3</v>
      </c>
      <c r="I1369" s="17">
        <v>57.67</v>
      </c>
      <c r="J1369" s="17">
        <v>82.12</v>
      </c>
      <c r="K1369" s="17">
        <v>24.450000000000003</v>
      </c>
      <c r="L1369" s="17">
        <v>246.36</v>
      </c>
      <c r="M1369" s="17">
        <v>173.01</v>
      </c>
      <c r="N1369" s="17">
        <v>73.350000000000023</v>
      </c>
      <c r="O1369" s="17" t="s">
        <v>13993</v>
      </c>
      <c r="P1369" t="s">
        <v>54</v>
      </c>
      <c r="Q1369" t="s">
        <v>888</v>
      </c>
      <c r="S1369" s="18"/>
    </row>
    <row r="1370" spans="1:19" x14ac:dyDescent="0.3">
      <c r="A1370" t="s">
        <v>4110</v>
      </c>
      <c r="B1370" s="2">
        <v>45418</v>
      </c>
      <c r="C1370" t="s">
        <v>202</v>
      </c>
      <c r="D1370" t="s">
        <v>58</v>
      </c>
      <c r="E1370" t="s">
        <v>59</v>
      </c>
      <c r="F1370" t="s">
        <v>51</v>
      </c>
      <c r="G1370" t="s">
        <v>126</v>
      </c>
      <c r="H1370" s="29">
        <v>5</v>
      </c>
      <c r="I1370" s="17">
        <v>3.711263157894737</v>
      </c>
      <c r="J1370" s="17">
        <v>10.89</v>
      </c>
      <c r="K1370" s="17">
        <v>7.1787368421052635</v>
      </c>
      <c r="L1370" s="17">
        <v>54.45</v>
      </c>
      <c r="M1370" s="17">
        <v>18.556315789473686</v>
      </c>
      <c r="N1370" s="17">
        <v>35.893684210526317</v>
      </c>
      <c r="O1370" s="17" t="s">
        <v>53</v>
      </c>
      <c r="P1370" t="s">
        <v>21</v>
      </c>
      <c r="Q1370" t="s">
        <v>4111</v>
      </c>
      <c r="S1370" s="18"/>
    </row>
    <row r="1371" spans="1:19" x14ac:dyDescent="0.3">
      <c r="A1371" t="s">
        <v>4332</v>
      </c>
      <c r="B1371" s="2">
        <v>45418</v>
      </c>
      <c r="C1371" t="s">
        <v>394</v>
      </c>
      <c r="D1371" t="s">
        <v>25</v>
      </c>
      <c r="E1371" t="s">
        <v>104</v>
      </c>
      <c r="F1371" t="s">
        <v>76</v>
      </c>
      <c r="G1371" t="s">
        <v>77</v>
      </c>
      <c r="H1371" s="29">
        <v>5</v>
      </c>
      <c r="I1371" s="17">
        <v>21.31</v>
      </c>
      <c r="J1371" s="17">
        <v>26.98</v>
      </c>
      <c r="K1371" s="17">
        <v>5.6700000000000017</v>
      </c>
      <c r="L1371" s="17">
        <v>134.9</v>
      </c>
      <c r="M1371" s="17">
        <v>106.55</v>
      </c>
      <c r="N1371" s="17">
        <v>28.350000000000009</v>
      </c>
      <c r="O1371" s="17" t="s">
        <v>13993</v>
      </c>
      <c r="P1371" t="s">
        <v>21</v>
      </c>
      <c r="Q1371" t="s">
        <v>4333</v>
      </c>
      <c r="S1371" s="18"/>
    </row>
    <row r="1372" spans="1:19" x14ac:dyDescent="0.3">
      <c r="A1372" t="s">
        <v>7805</v>
      </c>
      <c r="B1372" s="2">
        <v>45418</v>
      </c>
      <c r="C1372" t="s">
        <v>307</v>
      </c>
      <c r="D1372" t="s">
        <v>68</v>
      </c>
      <c r="E1372" t="s">
        <v>229</v>
      </c>
      <c r="F1372" t="s">
        <v>18</v>
      </c>
      <c r="G1372" t="s">
        <v>99</v>
      </c>
      <c r="H1372" s="29">
        <v>6</v>
      </c>
      <c r="I1372" s="17">
        <v>9.0299999999999994</v>
      </c>
      <c r="J1372" s="17">
        <v>12.6</v>
      </c>
      <c r="K1372" s="17">
        <v>3.5700000000000003</v>
      </c>
      <c r="L1372" s="17">
        <v>75.599999999999994</v>
      </c>
      <c r="M1372" s="17">
        <v>54.179999999999993</v>
      </c>
      <c r="N1372" s="17">
        <v>21.42</v>
      </c>
      <c r="O1372" s="17" t="s">
        <v>13992</v>
      </c>
      <c r="P1372" t="s">
        <v>21</v>
      </c>
      <c r="Q1372" t="s">
        <v>7807</v>
      </c>
      <c r="S1372" s="18"/>
    </row>
    <row r="1373" spans="1:19" x14ac:dyDescent="0.3">
      <c r="A1373" t="s">
        <v>8448</v>
      </c>
      <c r="B1373" s="2">
        <v>45418</v>
      </c>
      <c r="C1373" t="s">
        <v>129</v>
      </c>
      <c r="D1373" t="s">
        <v>130</v>
      </c>
      <c r="E1373" t="s">
        <v>131</v>
      </c>
      <c r="F1373" t="s">
        <v>51</v>
      </c>
      <c r="G1373" t="s">
        <v>119</v>
      </c>
      <c r="H1373" s="29">
        <v>3</v>
      </c>
      <c r="I1373" s="17">
        <v>6.11</v>
      </c>
      <c r="J1373" s="17">
        <v>8.58</v>
      </c>
      <c r="K1373" s="17">
        <v>2.4699999999999998</v>
      </c>
      <c r="L1373" s="17">
        <v>25.74</v>
      </c>
      <c r="M1373" s="17">
        <v>18.330000000000002</v>
      </c>
      <c r="N1373" s="17">
        <v>7.4099999999999966</v>
      </c>
      <c r="O1373" s="17" t="s">
        <v>175</v>
      </c>
      <c r="P1373" t="s">
        <v>54</v>
      </c>
      <c r="Q1373" t="s">
        <v>8449</v>
      </c>
      <c r="S1373" s="18"/>
    </row>
    <row r="1374" spans="1:19" x14ac:dyDescent="0.3">
      <c r="A1374" t="s">
        <v>10136</v>
      </c>
      <c r="B1374" s="2">
        <v>45418</v>
      </c>
      <c r="C1374" t="s">
        <v>394</v>
      </c>
      <c r="D1374" t="s">
        <v>25</v>
      </c>
      <c r="E1374" t="s">
        <v>104</v>
      </c>
      <c r="F1374" t="s">
        <v>93</v>
      </c>
      <c r="G1374" t="s">
        <v>94</v>
      </c>
      <c r="H1374" s="29">
        <v>7</v>
      </c>
      <c r="I1374" s="17">
        <v>27.95</v>
      </c>
      <c r="J1374" s="17">
        <v>40.1</v>
      </c>
      <c r="K1374" s="17">
        <v>12.150000000000002</v>
      </c>
      <c r="L1374" s="17">
        <v>280.7</v>
      </c>
      <c r="M1374" s="17">
        <v>195.65</v>
      </c>
      <c r="N1374" s="17">
        <v>85.049999999999983</v>
      </c>
      <c r="O1374" s="17" t="s">
        <v>13993</v>
      </c>
      <c r="P1374" t="s">
        <v>54</v>
      </c>
      <c r="Q1374" t="s">
        <v>14024</v>
      </c>
      <c r="S1374" s="18"/>
    </row>
    <row r="1375" spans="1:19" x14ac:dyDescent="0.3">
      <c r="A1375" t="s">
        <v>10170</v>
      </c>
      <c r="B1375" s="2">
        <v>45418</v>
      </c>
      <c r="C1375" t="s">
        <v>376</v>
      </c>
      <c r="D1375" t="s">
        <v>168</v>
      </c>
      <c r="E1375" t="s">
        <v>293</v>
      </c>
      <c r="F1375" t="s">
        <v>76</v>
      </c>
      <c r="G1375" t="s">
        <v>170</v>
      </c>
      <c r="H1375" s="29">
        <v>3</v>
      </c>
      <c r="I1375" s="17">
        <v>35.479999999999997</v>
      </c>
      <c r="J1375" s="17">
        <v>44.56</v>
      </c>
      <c r="K1375" s="17">
        <v>9.0800000000000054</v>
      </c>
      <c r="L1375" s="17">
        <v>133.68</v>
      </c>
      <c r="M1375" s="17">
        <v>106.44</v>
      </c>
      <c r="N1375" s="17">
        <v>27.240000000000009</v>
      </c>
      <c r="O1375" s="17" t="s">
        <v>175</v>
      </c>
      <c r="P1375" t="s">
        <v>30</v>
      </c>
      <c r="Q1375" t="s">
        <v>735</v>
      </c>
      <c r="S1375" s="18"/>
    </row>
    <row r="1376" spans="1:19" x14ac:dyDescent="0.3">
      <c r="A1376" t="s">
        <v>11075</v>
      </c>
      <c r="B1376" s="2">
        <v>45418</v>
      </c>
      <c r="C1376" t="s">
        <v>190</v>
      </c>
      <c r="D1376" t="s">
        <v>16</v>
      </c>
      <c r="E1376" t="s">
        <v>186</v>
      </c>
      <c r="F1376" t="s">
        <v>27</v>
      </c>
      <c r="G1376" t="s">
        <v>145</v>
      </c>
      <c r="H1376" s="29">
        <v>7</v>
      </c>
      <c r="I1376" s="17">
        <v>31.453321917808228</v>
      </c>
      <c r="J1376" s="17">
        <v>53.980000000000004</v>
      </c>
      <c r="K1376" s="17">
        <v>22.526678082191776</v>
      </c>
      <c r="L1376" s="17">
        <v>377.86</v>
      </c>
      <c r="M1376" s="17">
        <v>220.17325342465759</v>
      </c>
      <c r="N1376" s="17">
        <v>157.68674657534243</v>
      </c>
      <c r="O1376" s="17" t="s">
        <v>20</v>
      </c>
      <c r="P1376" t="s">
        <v>21</v>
      </c>
      <c r="Q1376" t="s">
        <v>2087</v>
      </c>
      <c r="S1376" s="18"/>
    </row>
    <row r="1377" spans="1:19" x14ac:dyDescent="0.3">
      <c r="A1377" t="s">
        <v>12340</v>
      </c>
      <c r="B1377" s="2">
        <v>45418</v>
      </c>
      <c r="C1377" t="s">
        <v>307</v>
      </c>
      <c r="D1377" t="s">
        <v>68</v>
      </c>
      <c r="E1377" t="s">
        <v>229</v>
      </c>
      <c r="F1377" t="s">
        <v>18</v>
      </c>
      <c r="G1377" t="s">
        <v>19</v>
      </c>
      <c r="H1377" s="29">
        <v>7</v>
      </c>
      <c r="I1377" s="17">
        <v>38.51</v>
      </c>
      <c r="J1377" s="17">
        <v>63.64</v>
      </c>
      <c r="K1377" s="17">
        <v>25.130000000000003</v>
      </c>
      <c r="L1377" s="17">
        <v>445.48</v>
      </c>
      <c r="M1377" s="17">
        <v>269.57</v>
      </c>
      <c r="N1377" s="17">
        <v>175.91000000000003</v>
      </c>
      <c r="O1377" s="17" t="s">
        <v>13992</v>
      </c>
      <c r="P1377" t="s">
        <v>21</v>
      </c>
      <c r="Q1377" t="s">
        <v>12153</v>
      </c>
      <c r="S1377" s="18"/>
    </row>
    <row r="1378" spans="1:19" x14ac:dyDescent="0.3">
      <c r="A1378" t="s">
        <v>13172</v>
      </c>
      <c r="B1378" s="2">
        <v>45418</v>
      </c>
      <c r="C1378" t="s">
        <v>307</v>
      </c>
      <c r="D1378" t="s">
        <v>68</v>
      </c>
      <c r="E1378" t="s">
        <v>229</v>
      </c>
      <c r="F1378" t="s">
        <v>93</v>
      </c>
      <c r="G1378" t="s">
        <v>94</v>
      </c>
      <c r="H1378" s="29">
        <v>7</v>
      </c>
      <c r="I1378" s="17">
        <v>20.80498591549296</v>
      </c>
      <c r="J1378" s="17">
        <v>48.79</v>
      </c>
      <c r="K1378" s="17">
        <v>27.985014084507039</v>
      </c>
      <c r="L1378" s="17">
        <v>341.53</v>
      </c>
      <c r="M1378" s="17">
        <v>145.63490140845073</v>
      </c>
      <c r="N1378" s="17">
        <v>195.89509859154924</v>
      </c>
      <c r="O1378" s="17" t="s">
        <v>13992</v>
      </c>
      <c r="P1378" t="s">
        <v>21</v>
      </c>
      <c r="Q1378" t="s">
        <v>2747</v>
      </c>
      <c r="S1378" s="18"/>
    </row>
    <row r="1379" spans="1:19" x14ac:dyDescent="0.3">
      <c r="A1379" t="s">
        <v>300</v>
      </c>
      <c r="B1379" s="2">
        <v>45419</v>
      </c>
      <c r="C1379" t="s">
        <v>190</v>
      </c>
      <c r="D1379" t="s">
        <v>16</v>
      </c>
      <c r="E1379" t="s">
        <v>186</v>
      </c>
      <c r="F1379" t="s">
        <v>27</v>
      </c>
      <c r="G1379" t="s">
        <v>36</v>
      </c>
      <c r="H1379" s="29">
        <v>2</v>
      </c>
      <c r="I1379" s="17">
        <v>15.89</v>
      </c>
      <c r="J1379" s="17">
        <v>19.84</v>
      </c>
      <c r="K1379" s="17">
        <v>3.9499999999999993</v>
      </c>
      <c r="L1379" s="17">
        <v>39.68</v>
      </c>
      <c r="M1379" s="17">
        <v>31.78</v>
      </c>
      <c r="N1379" s="17">
        <v>7.8999999999999986</v>
      </c>
      <c r="O1379" s="17" t="s">
        <v>175</v>
      </c>
      <c r="P1379" t="s">
        <v>30</v>
      </c>
      <c r="Q1379" t="s">
        <v>301</v>
      </c>
      <c r="S1379" s="18"/>
    </row>
    <row r="1380" spans="1:19" x14ac:dyDescent="0.3">
      <c r="A1380" t="s">
        <v>2907</v>
      </c>
      <c r="B1380" s="2">
        <v>45419</v>
      </c>
      <c r="C1380" t="s">
        <v>202</v>
      </c>
      <c r="D1380" t="s">
        <v>58</v>
      </c>
      <c r="E1380" t="s">
        <v>59</v>
      </c>
      <c r="F1380" t="s">
        <v>93</v>
      </c>
      <c r="G1380" t="s">
        <v>122</v>
      </c>
      <c r="H1380" s="29">
        <v>5</v>
      </c>
      <c r="I1380" s="17">
        <v>37.85</v>
      </c>
      <c r="J1380" s="17">
        <v>63.489999999999995</v>
      </c>
      <c r="K1380" s="17">
        <v>25.639999999999993</v>
      </c>
      <c r="L1380" s="17">
        <v>317.45</v>
      </c>
      <c r="M1380" s="17">
        <v>189.25</v>
      </c>
      <c r="N1380" s="17">
        <v>128.19999999999999</v>
      </c>
      <c r="O1380" s="17" t="s">
        <v>13992</v>
      </c>
      <c r="P1380" t="s">
        <v>30</v>
      </c>
      <c r="Q1380" t="s">
        <v>2908</v>
      </c>
      <c r="S1380" s="18"/>
    </row>
    <row r="1381" spans="1:19" x14ac:dyDescent="0.3">
      <c r="A1381" t="s">
        <v>3702</v>
      </c>
      <c r="B1381" s="2">
        <v>45419</v>
      </c>
      <c r="C1381" t="s">
        <v>148</v>
      </c>
      <c r="D1381" t="s">
        <v>42</v>
      </c>
      <c r="E1381" t="s">
        <v>63</v>
      </c>
      <c r="F1381" t="s">
        <v>93</v>
      </c>
      <c r="G1381" t="s">
        <v>137</v>
      </c>
      <c r="H1381" s="29">
        <v>4</v>
      </c>
      <c r="I1381" s="17">
        <v>12.94</v>
      </c>
      <c r="J1381" s="17">
        <v>16.940000000000001</v>
      </c>
      <c r="K1381" s="17">
        <v>4.0000000000000018</v>
      </c>
      <c r="L1381" s="17">
        <v>67.760000000000005</v>
      </c>
      <c r="M1381" s="17">
        <v>51.76</v>
      </c>
      <c r="N1381" s="17">
        <v>16.000000000000007</v>
      </c>
      <c r="O1381" s="17" t="s">
        <v>20</v>
      </c>
      <c r="P1381" t="s">
        <v>54</v>
      </c>
      <c r="Q1381" t="s">
        <v>3703</v>
      </c>
      <c r="S1381" s="18"/>
    </row>
    <row r="1382" spans="1:19" x14ac:dyDescent="0.3">
      <c r="A1382" t="s">
        <v>3983</v>
      </c>
      <c r="B1382" s="2">
        <v>45419</v>
      </c>
      <c r="C1382" t="s">
        <v>129</v>
      </c>
      <c r="D1382" t="s">
        <v>130</v>
      </c>
      <c r="E1382" t="s">
        <v>131</v>
      </c>
      <c r="F1382" t="s">
        <v>76</v>
      </c>
      <c r="G1382" t="s">
        <v>170</v>
      </c>
      <c r="H1382" s="29">
        <v>2</v>
      </c>
      <c r="I1382" s="17">
        <v>17.3</v>
      </c>
      <c r="J1382" s="17">
        <v>32.39</v>
      </c>
      <c r="K1382" s="17">
        <v>15.09</v>
      </c>
      <c r="L1382" s="17">
        <v>64.78</v>
      </c>
      <c r="M1382" s="17">
        <v>34.6</v>
      </c>
      <c r="N1382" s="17">
        <v>30.18</v>
      </c>
      <c r="O1382" s="17" t="s">
        <v>13993</v>
      </c>
      <c r="P1382" t="s">
        <v>14024</v>
      </c>
      <c r="Q1382" t="s">
        <v>3984</v>
      </c>
      <c r="S1382" s="18"/>
    </row>
    <row r="1383" spans="1:19" x14ac:dyDescent="0.3">
      <c r="A1383" t="s">
        <v>6083</v>
      </c>
      <c r="B1383" s="2">
        <v>45419</v>
      </c>
      <c r="C1383" t="s">
        <v>202</v>
      </c>
      <c r="D1383" t="s">
        <v>58</v>
      </c>
      <c r="E1383" t="s">
        <v>59</v>
      </c>
      <c r="F1383" t="s">
        <v>76</v>
      </c>
      <c r="G1383" t="s">
        <v>251</v>
      </c>
      <c r="H1383" s="29">
        <v>7</v>
      </c>
      <c r="I1383" s="17">
        <v>27.81</v>
      </c>
      <c r="J1383" s="17">
        <v>51.699999999999996</v>
      </c>
      <c r="K1383" s="17">
        <v>23.889999999999997</v>
      </c>
      <c r="L1383" s="17">
        <v>361.9</v>
      </c>
      <c r="M1383" s="17">
        <v>194.67</v>
      </c>
      <c r="N1383" s="17">
        <v>167.23</v>
      </c>
      <c r="O1383" s="17" t="s">
        <v>14024</v>
      </c>
      <c r="P1383" t="s">
        <v>21</v>
      </c>
      <c r="Q1383" t="s">
        <v>6084</v>
      </c>
      <c r="S1383" s="18"/>
    </row>
    <row r="1384" spans="1:19" x14ac:dyDescent="0.3">
      <c r="A1384" t="s">
        <v>8695</v>
      </c>
      <c r="B1384" s="2">
        <v>45419</v>
      </c>
      <c r="C1384" t="s">
        <v>135</v>
      </c>
      <c r="D1384" t="s">
        <v>34</v>
      </c>
      <c r="E1384" t="s">
        <v>35</v>
      </c>
      <c r="F1384" t="s">
        <v>93</v>
      </c>
      <c r="G1384" t="s">
        <v>141</v>
      </c>
      <c r="H1384" s="29">
        <v>5</v>
      </c>
      <c r="I1384" s="17">
        <v>10.199999999999999</v>
      </c>
      <c r="J1384" s="17">
        <v>12.41</v>
      </c>
      <c r="K1384" s="17">
        <v>2.2100000000000009</v>
      </c>
      <c r="L1384" s="17">
        <v>62.05</v>
      </c>
      <c r="M1384" s="17">
        <v>51</v>
      </c>
      <c r="N1384" s="17">
        <v>11.049999999999997</v>
      </c>
      <c r="O1384" s="17" t="s">
        <v>13992</v>
      </c>
      <c r="P1384" t="s">
        <v>54</v>
      </c>
      <c r="Q1384" t="s">
        <v>8696</v>
      </c>
      <c r="S1384" s="18"/>
    </row>
    <row r="1385" spans="1:19" x14ac:dyDescent="0.3">
      <c r="A1385" t="s">
        <v>9398</v>
      </c>
      <c r="B1385" s="2">
        <v>45419</v>
      </c>
      <c r="C1385" t="s">
        <v>394</v>
      </c>
      <c r="D1385" t="s">
        <v>25</v>
      </c>
      <c r="E1385" t="s">
        <v>104</v>
      </c>
      <c r="F1385" t="s">
        <v>93</v>
      </c>
      <c r="G1385" t="s">
        <v>94</v>
      </c>
      <c r="H1385" s="29">
        <v>12</v>
      </c>
      <c r="I1385" s="17">
        <v>18.260000000000002</v>
      </c>
      <c r="J1385" s="17">
        <v>28.459999999999997</v>
      </c>
      <c r="K1385" s="17">
        <v>10.199999999999996</v>
      </c>
      <c r="L1385" s="17">
        <v>341.52</v>
      </c>
      <c r="M1385" s="17">
        <v>219.12</v>
      </c>
      <c r="N1385" s="17">
        <v>122.39999999999998</v>
      </c>
      <c r="O1385" s="17" t="s">
        <v>13993</v>
      </c>
      <c r="P1385" t="s">
        <v>21</v>
      </c>
      <c r="Q1385" t="s">
        <v>8979</v>
      </c>
      <c r="S1385" s="18"/>
    </row>
    <row r="1386" spans="1:19" x14ac:dyDescent="0.3">
      <c r="A1386" t="s">
        <v>9407</v>
      </c>
      <c r="B1386" s="2">
        <v>45419</v>
      </c>
      <c r="C1386" t="s">
        <v>376</v>
      </c>
      <c r="D1386" t="s">
        <v>168</v>
      </c>
      <c r="E1386" t="s">
        <v>293</v>
      </c>
      <c r="F1386" t="s">
        <v>76</v>
      </c>
      <c r="G1386" t="s">
        <v>179</v>
      </c>
      <c r="H1386" s="29">
        <v>2</v>
      </c>
      <c r="I1386" s="17">
        <v>35.950000000000003</v>
      </c>
      <c r="J1386" s="17">
        <v>46.58</v>
      </c>
      <c r="K1386" s="17">
        <v>10.629999999999995</v>
      </c>
      <c r="L1386" s="17">
        <v>93.16</v>
      </c>
      <c r="M1386" s="17">
        <v>71.900000000000006</v>
      </c>
      <c r="N1386" s="17">
        <v>21.259999999999991</v>
      </c>
      <c r="O1386" s="17" t="s">
        <v>175</v>
      </c>
      <c r="P1386" t="s">
        <v>30</v>
      </c>
      <c r="Q1386" t="s">
        <v>9408</v>
      </c>
      <c r="S1386" s="18"/>
    </row>
    <row r="1387" spans="1:19" x14ac:dyDescent="0.3">
      <c r="A1387" t="s">
        <v>10564</v>
      </c>
      <c r="B1387" s="2">
        <v>45419</v>
      </c>
      <c r="C1387" t="s">
        <v>190</v>
      </c>
      <c r="D1387" t="s">
        <v>16</v>
      </c>
      <c r="E1387" t="s">
        <v>186</v>
      </c>
      <c r="F1387" t="s">
        <v>93</v>
      </c>
      <c r="G1387" t="s">
        <v>94</v>
      </c>
      <c r="H1387" s="29">
        <v>2</v>
      </c>
      <c r="I1387" s="17">
        <v>21.26</v>
      </c>
      <c r="J1387" s="17">
        <v>26.34</v>
      </c>
      <c r="K1387" s="17">
        <v>5.0799999999999983</v>
      </c>
      <c r="L1387" s="17">
        <v>52.68</v>
      </c>
      <c r="M1387" s="17">
        <v>42.52</v>
      </c>
      <c r="N1387" s="17">
        <v>10.159999999999997</v>
      </c>
      <c r="O1387" s="17" t="s">
        <v>13992</v>
      </c>
      <c r="P1387" t="s">
        <v>54</v>
      </c>
      <c r="Q1387" t="s">
        <v>10565</v>
      </c>
      <c r="S1387" s="18"/>
    </row>
    <row r="1388" spans="1:19" x14ac:dyDescent="0.3">
      <c r="A1388" t="s">
        <v>12680</v>
      </c>
      <c r="B1388" s="2">
        <v>45419</v>
      </c>
      <c r="C1388" t="s">
        <v>129</v>
      </c>
      <c r="D1388" t="s">
        <v>130</v>
      </c>
      <c r="E1388" t="s">
        <v>131</v>
      </c>
      <c r="F1388" t="s">
        <v>51</v>
      </c>
      <c r="G1388" t="s">
        <v>52</v>
      </c>
      <c r="H1388" s="29">
        <v>3</v>
      </c>
      <c r="I1388" s="17">
        <v>57.4</v>
      </c>
      <c r="J1388" s="17">
        <v>95.11</v>
      </c>
      <c r="K1388" s="17">
        <v>37.71</v>
      </c>
      <c r="L1388" s="17">
        <v>285.33</v>
      </c>
      <c r="M1388" s="17">
        <v>172.2</v>
      </c>
      <c r="N1388" s="17">
        <v>113.13</v>
      </c>
      <c r="O1388" s="17" t="s">
        <v>13992</v>
      </c>
      <c r="P1388" t="s">
        <v>30</v>
      </c>
      <c r="Q1388" t="s">
        <v>8750</v>
      </c>
      <c r="S1388" s="18"/>
    </row>
    <row r="1389" spans="1:19" x14ac:dyDescent="0.3">
      <c r="A1389" t="s">
        <v>13056</v>
      </c>
      <c r="B1389" s="2">
        <v>45419</v>
      </c>
      <c r="C1389" t="s">
        <v>73</v>
      </c>
      <c r="D1389" t="s">
        <v>74</v>
      </c>
      <c r="E1389" t="s">
        <v>312</v>
      </c>
      <c r="F1389" t="s">
        <v>93</v>
      </c>
      <c r="G1389" t="s">
        <v>141</v>
      </c>
      <c r="H1389" s="29">
        <v>3</v>
      </c>
      <c r="I1389" s="17">
        <v>9.5399999999999991</v>
      </c>
      <c r="J1389" s="17">
        <v>13.520000000000001</v>
      </c>
      <c r="K1389" s="17">
        <v>3.9800000000000022</v>
      </c>
      <c r="L1389" s="17">
        <v>40.56</v>
      </c>
      <c r="M1389" s="17">
        <v>28.619999999999997</v>
      </c>
      <c r="N1389" s="17">
        <v>11.940000000000005</v>
      </c>
      <c r="O1389" s="17" t="s">
        <v>13992</v>
      </c>
      <c r="P1389" t="s">
        <v>54</v>
      </c>
      <c r="Q1389" t="s">
        <v>11717</v>
      </c>
      <c r="S1389" s="18"/>
    </row>
    <row r="1390" spans="1:19" x14ac:dyDescent="0.3">
      <c r="A1390" t="s">
        <v>855</v>
      </c>
      <c r="B1390" s="2">
        <v>45420</v>
      </c>
      <c r="C1390" t="s">
        <v>376</v>
      </c>
      <c r="D1390" t="s">
        <v>168</v>
      </c>
      <c r="E1390" t="s">
        <v>293</v>
      </c>
      <c r="F1390" t="s">
        <v>93</v>
      </c>
      <c r="G1390" t="s">
        <v>94</v>
      </c>
      <c r="H1390" s="29">
        <v>5</v>
      </c>
      <c r="I1390" s="17">
        <v>22.44</v>
      </c>
      <c r="J1390" s="17">
        <v>20.488</v>
      </c>
      <c r="K1390" s="17">
        <v>-1.9520000000000017</v>
      </c>
      <c r="L1390" s="17">
        <v>102.44</v>
      </c>
      <c r="M1390" s="17">
        <v>112.2</v>
      </c>
      <c r="N1390" s="17">
        <v>-9.7600000000000051</v>
      </c>
      <c r="O1390" s="17" t="s">
        <v>175</v>
      </c>
      <c r="P1390" t="s">
        <v>30</v>
      </c>
      <c r="Q1390" t="s">
        <v>856</v>
      </c>
      <c r="S1390" s="18"/>
    </row>
    <row r="1391" spans="1:19" x14ac:dyDescent="0.3">
      <c r="A1391" t="s">
        <v>4105</v>
      </c>
      <c r="B1391" s="2">
        <v>45420</v>
      </c>
      <c r="C1391" t="s">
        <v>148</v>
      </c>
      <c r="D1391" t="s">
        <v>42</v>
      </c>
      <c r="E1391" t="s">
        <v>63</v>
      </c>
      <c r="F1391" t="s">
        <v>51</v>
      </c>
      <c r="G1391" t="s">
        <v>119</v>
      </c>
      <c r="H1391" s="29">
        <v>11</v>
      </c>
      <c r="I1391" s="17">
        <v>11.551717791411036</v>
      </c>
      <c r="J1391" s="17">
        <v>27.46</v>
      </c>
      <c r="K1391" s="17">
        <v>15.908282208588965</v>
      </c>
      <c r="L1391" s="17">
        <v>302.06</v>
      </c>
      <c r="M1391" s="17">
        <v>127.0688957055214</v>
      </c>
      <c r="N1391" s="17">
        <v>174.99110429447859</v>
      </c>
      <c r="O1391" s="17" t="s">
        <v>175</v>
      </c>
      <c r="P1391" t="s">
        <v>30</v>
      </c>
      <c r="Q1391" t="s">
        <v>4106</v>
      </c>
      <c r="S1391" s="18"/>
    </row>
    <row r="1392" spans="1:19" x14ac:dyDescent="0.3">
      <c r="A1392" t="s">
        <v>4648</v>
      </c>
      <c r="B1392" s="2">
        <v>45420</v>
      </c>
      <c r="C1392" t="s">
        <v>394</v>
      </c>
      <c r="D1392" t="s">
        <v>25</v>
      </c>
      <c r="E1392" t="s">
        <v>104</v>
      </c>
      <c r="F1392" t="s">
        <v>27</v>
      </c>
      <c r="G1392" t="s">
        <v>109</v>
      </c>
      <c r="H1392" s="29">
        <v>5</v>
      </c>
      <c r="I1392" s="17">
        <v>6</v>
      </c>
      <c r="J1392" s="17">
        <v>10.4</v>
      </c>
      <c r="K1392" s="17">
        <v>4.4000000000000004</v>
      </c>
      <c r="L1392" s="17">
        <v>52</v>
      </c>
      <c r="M1392" s="17">
        <v>30</v>
      </c>
      <c r="N1392" s="17">
        <v>22</v>
      </c>
      <c r="O1392" s="17" t="s">
        <v>13992</v>
      </c>
      <c r="P1392" t="s">
        <v>30</v>
      </c>
      <c r="Q1392" t="s">
        <v>4649</v>
      </c>
      <c r="S1392" s="18"/>
    </row>
    <row r="1393" spans="1:19" x14ac:dyDescent="0.3">
      <c r="A1393" t="s">
        <v>5327</v>
      </c>
      <c r="B1393" s="2">
        <v>45420</v>
      </c>
      <c r="C1393" t="s">
        <v>202</v>
      </c>
      <c r="D1393" t="s">
        <v>58</v>
      </c>
      <c r="E1393" t="s">
        <v>59</v>
      </c>
      <c r="F1393" t="s">
        <v>18</v>
      </c>
      <c r="G1393" t="s">
        <v>99</v>
      </c>
      <c r="H1393" s="29">
        <v>4</v>
      </c>
      <c r="I1393" s="17">
        <v>6.7325555555555514</v>
      </c>
      <c r="J1393" s="17">
        <v>13.06</v>
      </c>
      <c r="K1393" s="17">
        <v>6.3274444444444491</v>
      </c>
      <c r="L1393" s="17">
        <v>52.24</v>
      </c>
      <c r="M1393" s="17">
        <v>26.930222222222206</v>
      </c>
      <c r="N1393" s="17">
        <v>25.309777777777796</v>
      </c>
      <c r="O1393" s="17" t="s">
        <v>13993</v>
      </c>
      <c r="P1393" t="s">
        <v>54</v>
      </c>
      <c r="Q1393" t="s">
        <v>2153</v>
      </c>
      <c r="S1393" s="18"/>
    </row>
    <row r="1394" spans="1:19" x14ac:dyDescent="0.3">
      <c r="A1394" t="s">
        <v>8425</v>
      </c>
      <c r="B1394" s="2">
        <v>45420</v>
      </c>
      <c r="C1394" t="s">
        <v>129</v>
      </c>
      <c r="D1394" t="s">
        <v>130</v>
      </c>
      <c r="E1394" t="s">
        <v>131</v>
      </c>
      <c r="F1394" t="s">
        <v>18</v>
      </c>
      <c r="G1394" t="s">
        <v>44</v>
      </c>
      <c r="H1394" s="29">
        <v>4</v>
      </c>
      <c r="I1394" s="17">
        <v>10.78</v>
      </c>
      <c r="J1394" s="17">
        <v>17.510000000000002</v>
      </c>
      <c r="K1394" s="17">
        <v>6.7300000000000022</v>
      </c>
      <c r="L1394" s="17">
        <v>70.040000000000006</v>
      </c>
      <c r="M1394" s="17">
        <v>43.12</v>
      </c>
      <c r="N1394" s="17">
        <v>26.920000000000009</v>
      </c>
      <c r="O1394" s="17" t="s">
        <v>13993</v>
      </c>
      <c r="P1394" t="s">
        <v>30</v>
      </c>
      <c r="Q1394" t="s">
        <v>1966</v>
      </c>
      <c r="S1394" s="18"/>
    </row>
    <row r="1395" spans="1:19" x14ac:dyDescent="0.3">
      <c r="A1395" t="s">
        <v>8747</v>
      </c>
      <c r="B1395" s="2">
        <v>45420</v>
      </c>
      <c r="C1395" t="s">
        <v>190</v>
      </c>
      <c r="D1395" t="s">
        <v>16</v>
      </c>
      <c r="E1395" t="s">
        <v>186</v>
      </c>
      <c r="F1395" t="s">
        <v>18</v>
      </c>
      <c r="G1395" t="s">
        <v>81</v>
      </c>
      <c r="H1395" s="29">
        <v>11</v>
      </c>
      <c r="I1395" s="17">
        <v>39.82</v>
      </c>
      <c r="J1395" s="17">
        <v>56.48</v>
      </c>
      <c r="K1395" s="17">
        <v>16.659999999999997</v>
      </c>
      <c r="L1395" s="17">
        <v>621.28</v>
      </c>
      <c r="M1395" s="17">
        <v>438.02</v>
      </c>
      <c r="N1395" s="17">
        <v>183.26</v>
      </c>
      <c r="O1395" s="17" t="s">
        <v>175</v>
      </c>
      <c r="P1395" t="s">
        <v>30</v>
      </c>
      <c r="Q1395" t="s">
        <v>8748</v>
      </c>
      <c r="S1395" s="18"/>
    </row>
    <row r="1396" spans="1:19" x14ac:dyDescent="0.3">
      <c r="A1396" t="s">
        <v>9970</v>
      </c>
      <c r="B1396" s="2">
        <v>45420</v>
      </c>
      <c r="C1396" t="s">
        <v>73</v>
      </c>
      <c r="D1396" t="s">
        <v>74</v>
      </c>
      <c r="E1396" t="s">
        <v>312</v>
      </c>
      <c r="F1396" t="s">
        <v>51</v>
      </c>
      <c r="G1396" t="s">
        <v>119</v>
      </c>
      <c r="H1396" s="29">
        <v>6</v>
      </c>
      <c r="I1396" s="17">
        <v>10.97</v>
      </c>
      <c r="J1396" s="17">
        <v>19.599999999999998</v>
      </c>
      <c r="K1396" s="17">
        <v>8.6299999999999972</v>
      </c>
      <c r="L1396" s="17">
        <v>117.6</v>
      </c>
      <c r="M1396" s="17">
        <v>65.820000000000007</v>
      </c>
      <c r="N1396" s="17">
        <v>51.779999999999987</v>
      </c>
      <c r="O1396" s="17" t="s">
        <v>13993</v>
      </c>
      <c r="P1396" t="s">
        <v>21</v>
      </c>
      <c r="Q1396" t="s">
        <v>7706</v>
      </c>
      <c r="S1396" s="18"/>
    </row>
    <row r="1397" spans="1:19" x14ac:dyDescent="0.3">
      <c r="A1397" t="s">
        <v>11236</v>
      </c>
      <c r="B1397" s="2">
        <v>45420</v>
      </c>
      <c r="C1397" t="s">
        <v>202</v>
      </c>
      <c r="D1397" t="s">
        <v>58</v>
      </c>
      <c r="E1397" t="s">
        <v>59</v>
      </c>
      <c r="F1397" t="s">
        <v>93</v>
      </c>
      <c r="G1397" t="s">
        <v>141</v>
      </c>
      <c r="H1397" s="29">
        <v>4</v>
      </c>
      <c r="I1397" s="17">
        <v>12.78</v>
      </c>
      <c r="J1397" s="17">
        <v>19.850000000000001</v>
      </c>
      <c r="K1397" s="17">
        <v>7.0700000000000021</v>
      </c>
      <c r="L1397" s="17">
        <v>79.400000000000006</v>
      </c>
      <c r="M1397" s="17">
        <v>51.12</v>
      </c>
      <c r="N1397" s="17">
        <v>28.280000000000008</v>
      </c>
      <c r="O1397" s="17" t="s">
        <v>13992</v>
      </c>
      <c r="P1397" t="s">
        <v>54</v>
      </c>
      <c r="Q1397" t="s">
        <v>6610</v>
      </c>
      <c r="S1397" s="18"/>
    </row>
    <row r="1398" spans="1:19" x14ac:dyDescent="0.3">
      <c r="A1398" t="s">
        <v>11564</v>
      </c>
      <c r="B1398" s="2">
        <v>45420</v>
      </c>
      <c r="C1398" t="s">
        <v>307</v>
      </c>
      <c r="D1398" t="s">
        <v>68</v>
      </c>
      <c r="E1398" t="s">
        <v>229</v>
      </c>
      <c r="F1398" t="s">
        <v>76</v>
      </c>
      <c r="G1398" t="s">
        <v>179</v>
      </c>
      <c r="H1398" s="29">
        <v>3</v>
      </c>
      <c r="I1398" s="17">
        <v>24.95</v>
      </c>
      <c r="J1398" s="17">
        <v>37.46</v>
      </c>
      <c r="K1398" s="17">
        <v>12.510000000000002</v>
      </c>
      <c r="L1398" s="17">
        <v>112.38</v>
      </c>
      <c r="M1398" s="17">
        <v>74.849999999999994</v>
      </c>
      <c r="N1398" s="17">
        <v>37.53</v>
      </c>
      <c r="O1398" s="17" t="s">
        <v>53</v>
      </c>
      <c r="P1398" t="s">
        <v>54</v>
      </c>
      <c r="Q1398" t="s">
        <v>6422</v>
      </c>
      <c r="S1398" s="18"/>
    </row>
    <row r="1399" spans="1:19" x14ac:dyDescent="0.3">
      <c r="A1399" t="s">
        <v>12040</v>
      </c>
      <c r="B1399" s="2">
        <v>45420</v>
      </c>
      <c r="C1399" t="s">
        <v>307</v>
      </c>
      <c r="D1399" t="s">
        <v>68</v>
      </c>
      <c r="E1399" t="s">
        <v>229</v>
      </c>
      <c r="F1399" t="s">
        <v>51</v>
      </c>
      <c r="G1399" t="s">
        <v>119</v>
      </c>
      <c r="H1399" s="29">
        <v>6</v>
      </c>
      <c r="I1399" s="17">
        <v>6.81</v>
      </c>
      <c r="J1399" s="17">
        <v>9.3800000000000008</v>
      </c>
      <c r="K1399" s="17">
        <v>2.5700000000000012</v>
      </c>
      <c r="L1399" s="17">
        <v>56.28</v>
      </c>
      <c r="M1399" s="17">
        <v>40.86</v>
      </c>
      <c r="N1399" s="17">
        <v>15.420000000000002</v>
      </c>
      <c r="O1399" s="17" t="s">
        <v>13993</v>
      </c>
      <c r="P1399" t="s">
        <v>21</v>
      </c>
      <c r="Q1399" t="s">
        <v>14024</v>
      </c>
      <c r="S1399" s="18"/>
    </row>
    <row r="1400" spans="1:19" x14ac:dyDescent="0.3">
      <c r="A1400" t="s">
        <v>12045</v>
      </c>
      <c r="B1400" s="2">
        <v>45420</v>
      </c>
      <c r="C1400" t="s">
        <v>202</v>
      </c>
      <c r="D1400" t="s">
        <v>58</v>
      </c>
      <c r="E1400" t="s">
        <v>59</v>
      </c>
      <c r="F1400" t="s">
        <v>51</v>
      </c>
      <c r="G1400" t="s">
        <v>60</v>
      </c>
      <c r="H1400" s="29">
        <v>2</v>
      </c>
      <c r="I1400" s="17">
        <v>5.7927586206896562</v>
      </c>
      <c r="J1400" s="17">
        <v>12.05</v>
      </c>
      <c r="K1400" s="17">
        <v>6.2572413793103445</v>
      </c>
      <c r="L1400" s="17">
        <v>24.1</v>
      </c>
      <c r="M1400" s="17">
        <v>11.585517241379312</v>
      </c>
      <c r="N1400" s="17">
        <v>12.514482758620689</v>
      </c>
      <c r="O1400" s="17" t="s">
        <v>13992</v>
      </c>
      <c r="P1400" t="s">
        <v>21</v>
      </c>
      <c r="Q1400" t="s">
        <v>5014</v>
      </c>
      <c r="S1400" s="18"/>
    </row>
    <row r="1401" spans="1:19" x14ac:dyDescent="0.3">
      <c r="A1401" t="s">
        <v>12256</v>
      </c>
      <c r="B1401" s="2">
        <v>45420</v>
      </c>
      <c r="C1401" t="s">
        <v>148</v>
      </c>
      <c r="D1401" t="s">
        <v>42</v>
      </c>
      <c r="E1401" t="s">
        <v>63</v>
      </c>
      <c r="F1401" t="s">
        <v>76</v>
      </c>
      <c r="G1401" t="s">
        <v>179</v>
      </c>
      <c r="H1401" s="29">
        <v>10</v>
      </c>
      <c r="I1401" s="17">
        <v>38.81</v>
      </c>
      <c r="J1401" s="17">
        <v>67.251000000000005</v>
      </c>
      <c r="K1401" s="17">
        <v>28.441000000000003</v>
      </c>
      <c r="L1401" s="17">
        <v>672.51</v>
      </c>
      <c r="M1401" s="17">
        <v>388.1</v>
      </c>
      <c r="N1401" s="17">
        <v>284.40999999999997</v>
      </c>
      <c r="O1401" s="17" t="s">
        <v>53</v>
      </c>
      <c r="P1401" t="s">
        <v>30</v>
      </c>
      <c r="Q1401" t="s">
        <v>12257</v>
      </c>
      <c r="S1401" s="18"/>
    </row>
    <row r="1402" spans="1:19" x14ac:dyDescent="0.3">
      <c r="A1402" t="s">
        <v>528</v>
      </c>
      <c r="B1402" s="2">
        <v>45421</v>
      </c>
      <c r="C1402" t="s">
        <v>376</v>
      </c>
      <c r="D1402" t="s">
        <v>168</v>
      </c>
      <c r="E1402" t="s">
        <v>293</v>
      </c>
      <c r="F1402" t="s">
        <v>51</v>
      </c>
      <c r="G1402" t="s">
        <v>70</v>
      </c>
      <c r="H1402" s="29">
        <v>3</v>
      </c>
      <c r="I1402" s="17">
        <v>8.39</v>
      </c>
      <c r="J1402" s="17">
        <v>13.14</v>
      </c>
      <c r="K1402" s="17">
        <v>4.75</v>
      </c>
      <c r="L1402" s="17">
        <v>39.42</v>
      </c>
      <c r="M1402" s="17">
        <v>25.17</v>
      </c>
      <c r="N1402" s="17">
        <v>14.25</v>
      </c>
      <c r="O1402" s="17" t="s">
        <v>13992</v>
      </c>
      <c r="P1402" t="s">
        <v>30</v>
      </c>
      <c r="Q1402" t="s">
        <v>529</v>
      </c>
      <c r="S1402" s="18"/>
    </row>
    <row r="1403" spans="1:19" x14ac:dyDescent="0.3">
      <c r="A1403" t="s">
        <v>1975</v>
      </c>
      <c r="B1403" s="2">
        <v>45421</v>
      </c>
      <c r="C1403" t="s">
        <v>334</v>
      </c>
      <c r="D1403" t="s">
        <v>91</v>
      </c>
      <c r="E1403" t="s">
        <v>92</v>
      </c>
      <c r="F1403" t="s">
        <v>76</v>
      </c>
      <c r="G1403" t="s">
        <v>179</v>
      </c>
      <c r="H1403" s="29">
        <v>7</v>
      </c>
      <c r="I1403" s="17">
        <v>48.2</v>
      </c>
      <c r="J1403" s="17">
        <v>73.06</v>
      </c>
      <c r="K1403" s="17">
        <v>24.86</v>
      </c>
      <c r="L1403" s="17">
        <v>511.42</v>
      </c>
      <c r="M1403" s="17">
        <v>337.40000000000003</v>
      </c>
      <c r="N1403" s="17">
        <v>174.01999999999998</v>
      </c>
      <c r="O1403" s="17" t="s">
        <v>175</v>
      </c>
      <c r="P1403" t="s">
        <v>30</v>
      </c>
      <c r="Q1403" t="s">
        <v>1976</v>
      </c>
      <c r="S1403" s="18"/>
    </row>
    <row r="1404" spans="1:19" x14ac:dyDescent="0.3">
      <c r="A1404" t="s">
        <v>2000</v>
      </c>
      <c r="B1404" s="2">
        <v>45421</v>
      </c>
      <c r="C1404" t="s">
        <v>202</v>
      </c>
      <c r="D1404" t="s">
        <v>58</v>
      </c>
      <c r="E1404" t="s">
        <v>59</v>
      </c>
      <c r="F1404" t="s">
        <v>93</v>
      </c>
      <c r="G1404" t="s">
        <v>141</v>
      </c>
      <c r="H1404" s="29">
        <v>4</v>
      </c>
      <c r="I1404" s="17">
        <v>14.89</v>
      </c>
      <c r="J1404" s="17">
        <v>24.81</v>
      </c>
      <c r="K1404" s="17">
        <v>9.9199999999999982</v>
      </c>
      <c r="L1404" s="17">
        <v>99.24</v>
      </c>
      <c r="M1404" s="17">
        <v>59.56</v>
      </c>
      <c r="N1404" s="17">
        <v>39.679999999999993</v>
      </c>
      <c r="O1404" s="17" t="s">
        <v>20</v>
      </c>
      <c r="P1404" t="s">
        <v>54</v>
      </c>
      <c r="Q1404" t="s">
        <v>2001</v>
      </c>
      <c r="S1404" s="18"/>
    </row>
    <row r="1405" spans="1:19" x14ac:dyDescent="0.3">
      <c r="A1405" t="s">
        <v>3632</v>
      </c>
      <c r="B1405" s="2">
        <v>45421</v>
      </c>
      <c r="C1405" t="s">
        <v>202</v>
      </c>
      <c r="D1405" t="s">
        <v>58</v>
      </c>
      <c r="E1405" t="s">
        <v>59</v>
      </c>
      <c r="F1405" t="s">
        <v>93</v>
      </c>
      <c r="G1405" t="s">
        <v>122</v>
      </c>
      <c r="H1405" s="29">
        <v>5</v>
      </c>
      <c r="I1405" s="17">
        <v>53.43</v>
      </c>
      <c r="J1405" s="17">
        <v>93.710000000000008</v>
      </c>
      <c r="K1405" s="17">
        <v>40.280000000000008</v>
      </c>
      <c r="L1405" s="17">
        <v>468.55</v>
      </c>
      <c r="M1405" s="17">
        <v>267.14999999999998</v>
      </c>
      <c r="N1405" s="17">
        <v>201.40000000000003</v>
      </c>
      <c r="O1405" s="17" t="s">
        <v>20</v>
      </c>
      <c r="P1405" t="s">
        <v>30</v>
      </c>
      <c r="Q1405" t="s">
        <v>3633</v>
      </c>
      <c r="S1405" s="18"/>
    </row>
    <row r="1406" spans="1:19" x14ac:dyDescent="0.3">
      <c r="A1406" t="s">
        <v>7032</v>
      </c>
      <c r="B1406" s="2">
        <v>45421</v>
      </c>
      <c r="C1406" t="s">
        <v>135</v>
      </c>
      <c r="D1406" t="s">
        <v>34</v>
      </c>
      <c r="E1406" t="s">
        <v>35</v>
      </c>
      <c r="F1406" t="s">
        <v>51</v>
      </c>
      <c r="G1406" t="s">
        <v>52</v>
      </c>
      <c r="H1406" s="29">
        <v>4</v>
      </c>
      <c r="I1406" s="17">
        <v>22.4</v>
      </c>
      <c r="J1406" s="17">
        <v>27.86</v>
      </c>
      <c r="K1406" s="17">
        <v>5.4600000000000009</v>
      </c>
      <c r="L1406" s="17">
        <v>111.44</v>
      </c>
      <c r="M1406" s="17">
        <v>89.6</v>
      </c>
      <c r="N1406" s="17">
        <v>21.840000000000003</v>
      </c>
      <c r="O1406" s="17" t="s">
        <v>13993</v>
      </c>
      <c r="P1406" t="s">
        <v>54</v>
      </c>
      <c r="Q1406" t="s">
        <v>7033</v>
      </c>
      <c r="S1406" s="18"/>
    </row>
    <row r="1407" spans="1:19" x14ac:dyDescent="0.3">
      <c r="A1407" t="s">
        <v>7386</v>
      </c>
      <c r="B1407" s="2">
        <v>45421</v>
      </c>
      <c r="C1407" t="s">
        <v>129</v>
      </c>
      <c r="D1407" t="s">
        <v>130</v>
      </c>
      <c r="E1407" t="s">
        <v>131</v>
      </c>
      <c r="F1407" t="s">
        <v>76</v>
      </c>
      <c r="G1407" t="s">
        <v>179</v>
      </c>
      <c r="H1407" s="29">
        <v>8</v>
      </c>
      <c r="I1407" s="17">
        <v>38.17</v>
      </c>
      <c r="J1407" s="17">
        <v>50.59</v>
      </c>
      <c r="K1407" s="17">
        <v>12.420000000000002</v>
      </c>
      <c r="L1407" s="17">
        <v>404.72</v>
      </c>
      <c r="M1407" s="17">
        <v>305.36</v>
      </c>
      <c r="N1407" s="17">
        <v>99.360000000000014</v>
      </c>
      <c r="O1407" s="17" t="s">
        <v>13993</v>
      </c>
      <c r="P1407" t="s">
        <v>54</v>
      </c>
      <c r="Q1407" t="s">
        <v>2220</v>
      </c>
      <c r="S1407" s="18"/>
    </row>
    <row r="1408" spans="1:19" x14ac:dyDescent="0.3">
      <c r="A1408" t="s">
        <v>7663</v>
      </c>
      <c r="B1408" s="2">
        <v>45421</v>
      </c>
      <c r="C1408" t="s">
        <v>129</v>
      </c>
      <c r="D1408" t="s">
        <v>130</v>
      </c>
      <c r="E1408" t="s">
        <v>131</v>
      </c>
      <c r="F1408" t="s">
        <v>27</v>
      </c>
      <c r="G1408" t="s">
        <v>109</v>
      </c>
      <c r="H1408" s="29">
        <v>10</v>
      </c>
      <c r="I1408" s="17">
        <v>7.91</v>
      </c>
      <c r="J1408" s="17">
        <v>11.309999999999999</v>
      </c>
      <c r="K1408" s="17">
        <v>3.3999999999999986</v>
      </c>
      <c r="L1408" s="17">
        <v>113.1</v>
      </c>
      <c r="M1408" s="17">
        <v>79.099999999999994</v>
      </c>
      <c r="N1408" s="17">
        <v>34</v>
      </c>
      <c r="O1408" s="17" t="s">
        <v>53</v>
      </c>
      <c r="P1408" t="s">
        <v>54</v>
      </c>
      <c r="Q1408" t="s">
        <v>7664</v>
      </c>
      <c r="S1408" s="18"/>
    </row>
    <row r="1409" spans="1:19" x14ac:dyDescent="0.3">
      <c r="A1409" t="s">
        <v>8962</v>
      </c>
      <c r="B1409" s="2">
        <v>45421</v>
      </c>
      <c r="C1409" t="s">
        <v>376</v>
      </c>
      <c r="D1409" t="s">
        <v>168</v>
      </c>
      <c r="E1409" t="s">
        <v>293</v>
      </c>
      <c r="F1409" t="s">
        <v>51</v>
      </c>
      <c r="G1409" t="s">
        <v>126</v>
      </c>
      <c r="H1409" s="29">
        <v>2</v>
      </c>
      <c r="I1409" s="17">
        <v>3.94</v>
      </c>
      <c r="J1409" s="17">
        <v>7.37</v>
      </c>
      <c r="K1409" s="17">
        <v>3.43</v>
      </c>
      <c r="L1409" s="17">
        <v>14.74</v>
      </c>
      <c r="M1409" s="17">
        <v>7.88</v>
      </c>
      <c r="N1409" s="17">
        <v>6.86</v>
      </c>
      <c r="O1409" s="17" t="s">
        <v>175</v>
      </c>
      <c r="P1409" t="s">
        <v>21</v>
      </c>
      <c r="Q1409" t="s">
        <v>8963</v>
      </c>
      <c r="S1409" s="18"/>
    </row>
    <row r="1410" spans="1:19" x14ac:dyDescent="0.3">
      <c r="A1410" t="s">
        <v>9390</v>
      </c>
      <c r="B1410" s="2">
        <v>45421</v>
      </c>
      <c r="C1410" t="s">
        <v>135</v>
      </c>
      <c r="D1410" t="s">
        <v>34</v>
      </c>
      <c r="E1410" t="s">
        <v>35</v>
      </c>
      <c r="F1410" t="s">
        <v>76</v>
      </c>
      <c r="G1410" t="s">
        <v>77</v>
      </c>
      <c r="H1410" s="29">
        <v>6</v>
      </c>
      <c r="I1410" s="17">
        <v>20.2</v>
      </c>
      <c r="J1410" s="17">
        <v>26.26</v>
      </c>
      <c r="K1410" s="17">
        <v>6.0600000000000023</v>
      </c>
      <c r="L1410" s="17">
        <v>157.56</v>
      </c>
      <c r="M1410" s="17">
        <v>121.19999999999999</v>
      </c>
      <c r="N1410" s="17">
        <v>36.360000000000014</v>
      </c>
      <c r="O1410" s="17" t="s">
        <v>13992</v>
      </c>
      <c r="P1410" t="s">
        <v>30</v>
      </c>
      <c r="Q1410" t="s">
        <v>9391</v>
      </c>
      <c r="S1410" s="18"/>
    </row>
    <row r="1411" spans="1:19" x14ac:dyDescent="0.3">
      <c r="A1411" t="s">
        <v>9889</v>
      </c>
      <c r="B1411" s="2">
        <v>45421</v>
      </c>
      <c r="C1411" t="s">
        <v>148</v>
      </c>
      <c r="D1411" t="s">
        <v>42</v>
      </c>
      <c r="E1411" t="s">
        <v>63</v>
      </c>
      <c r="F1411" t="s">
        <v>18</v>
      </c>
      <c r="G1411" t="s">
        <v>19</v>
      </c>
      <c r="H1411" s="29">
        <v>7</v>
      </c>
      <c r="I1411" s="17">
        <v>45.71</v>
      </c>
      <c r="J1411" s="17">
        <v>78.27</v>
      </c>
      <c r="K1411" s="17">
        <v>32.559999999999995</v>
      </c>
      <c r="L1411" s="17">
        <v>547.89</v>
      </c>
      <c r="M1411" s="17">
        <v>319.97000000000003</v>
      </c>
      <c r="N1411" s="17">
        <v>227.91999999999996</v>
      </c>
      <c r="O1411" s="17" t="s">
        <v>53</v>
      </c>
      <c r="P1411" t="s">
        <v>21</v>
      </c>
      <c r="Q1411" t="s">
        <v>9890</v>
      </c>
      <c r="S1411" s="18"/>
    </row>
    <row r="1412" spans="1:19" x14ac:dyDescent="0.3">
      <c r="A1412" t="s">
        <v>9962</v>
      </c>
      <c r="B1412" s="2">
        <v>45421</v>
      </c>
      <c r="C1412" t="s">
        <v>334</v>
      </c>
      <c r="D1412" t="s">
        <v>91</v>
      </c>
      <c r="E1412" t="s">
        <v>92</v>
      </c>
      <c r="F1412" t="s">
        <v>76</v>
      </c>
      <c r="G1412" t="s">
        <v>149</v>
      </c>
      <c r="H1412" s="29">
        <v>3</v>
      </c>
      <c r="I1412" s="17">
        <v>8.1300000000000008</v>
      </c>
      <c r="J1412" s="17">
        <v>15.37</v>
      </c>
      <c r="K1412" s="17">
        <v>7.2399999999999984</v>
      </c>
      <c r="L1412" s="17">
        <v>46.11</v>
      </c>
      <c r="M1412" s="17">
        <v>24.39</v>
      </c>
      <c r="N1412" s="17">
        <v>21.72</v>
      </c>
      <c r="O1412" s="17" t="s">
        <v>13992</v>
      </c>
      <c r="P1412" t="s">
        <v>54</v>
      </c>
      <c r="Q1412" t="s">
        <v>2218</v>
      </c>
      <c r="S1412" s="18"/>
    </row>
    <row r="1413" spans="1:19" x14ac:dyDescent="0.3">
      <c r="A1413" t="s">
        <v>10386</v>
      </c>
      <c r="B1413" s="2">
        <v>45421</v>
      </c>
      <c r="C1413" t="s">
        <v>307</v>
      </c>
      <c r="D1413" t="s">
        <v>68</v>
      </c>
      <c r="E1413" t="s">
        <v>229</v>
      </c>
      <c r="F1413" t="s">
        <v>93</v>
      </c>
      <c r="G1413" t="s">
        <v>217</v>
      </c>
      <c r="H1413" s="29">
        <v>5</v>
      </c>
      <c r="I1413" s="17">
        <v>25.58</v>
      </c>
      <c r="J1413" s="17">
        <v>31.9</v>
      </c>
      <c r="K1413" s="17">
        <v>6.32</v>
      </c>
      <c r="L1413" s="17">
        <v>159.5</v>
      </c>
      <c r="M1413" s="17">
        <v>127.89999999999999</v>
      </c>
      <c r="N1413" s="17">
        <v>31.600000000000009</v>
      </c>
      <c r="O1413" s="17" t="s">
        <v>13993</v>
      </c>
      <c r="P1413" t="s">
        <v>54</v>
      </c>
      <c r="Q1413" t="s">
        <v>1746</v>
      </c>
      <c r="S1413" s="18"/>
    </row>
    <row r="1414" spans="1:19" x14ac:dyDescent="0.3">
      <c r="A1414" t="s">
        <v>12133</v>
      </c>
      <c r="B1414" s="2">
        <v>45421</v>
      </c>
      <c r="C1414" t="s">
        <v>129</v>
      </c>
      <c r="D1414" t="s">
        <v>130</v>
      </c>
      <c r="E1414" t="s">
        <v>131</v>
      </c>
      <c r="F1414" t="s">
        <v>76</v>
      </c>
      <c r="G1414" t="s">
        <v>77</v>
      </c>
      <c r="H1414" s="29">
        <v>3</v>
      </c>
      <c r="I1414" s="17">
        <v>20.149999999999999</v>
      </c>
      <c r="J1414" s="17">
        <v>30.24</v>
      </c>
      <c r="K1414" s="17">
        <v>10.09</v>
      </c>
      <c r="L1414" s="17">
        <v>90.72</v>
      </c>
      <c r="M1414" s="17">
        <v>60.449999999999996</v>
      </c>
      <c r="N1414" s="17">
        <v>30.270000000000003</v>
      </c>
      <c r="O1414" s="17" t="s">
        <v>175</v>
      </c>
      <c r="P1414" t="s">
        <v>30</v>
      </c>
      <c r="Q1414" t="s">
        <v>12134</v>
      </c>
      <c r="S1414" s="18"/>
    </row>
    <row r="1415" spans="1:19" x14ac:dyDescent="0.3">
      <c r="A1415" t="s">
        <v>12572</v>
      </c>
      <c r="B1415" s="2">
        <v>45421</v>
      </c>
      <c r="C1415" t="s">
        <v>202</v>
      </c>
      <c r="D1415" t="s">
        <v>58</v>
      </c>
      <c r="E1415" t="s">
        <v>59</v>
      </c>
      <c r="F1415" t="s">
        <v>18</v>
      </c>
      <c r="G1415" t="s">
        <v>81</v>
      </c>
      <c r="H1415" s="29">
        <v>4</v>
      </c>
      <c r="I1415" s="17">
        <v>41.6</v>
      </c>
      <c r="J1415" s="17">
        <v>63.02</v>
      </c>
      <c r="K1415" s="17">
        <v>21.42</v>
      </c>
      <c r="L1415" s="17">
        <v>252.08</v>
      </c>
      <c r="M1415" s="17">
        <v>166.4</v>
      </c>
      <c r="N1415" s="17">
        <v>85.68</v>
      </c>
      <c r="O1415" s="17" t="s">
        <v>13993</v>
      </c>
      <c r="P1415" t="s">
        <v>21</v>
      </c>
      <c r="Q1415" t="s">
        <v>11712</v>
      </c>
      <c r="S1415" s="18"/>
    </row>
    <row r="1416" spans="1:19" x14ac:dyDescent="0.3">
      <c r="A1416" t="s">
        <v>13635</v>
      </c>
      <c r="B1416" s="2">
        <v>45421</v>
      </c>
      <c r="C1416" t="s">
        <v>135</v>
      </c>
      <c r="D1416" t="s">
        <v>34</v>
      </c>
      <c r="E1416" t="s">
        <v>35</v>
      </c>
      <c r="F1416" t="s">
        <v>93</v>
      </c>
      <c r="G1416" t="s">
        <v>141</v>
      </c>
      <c r="H1416" s="29">
        <v>3</v>
      </c>
      <c r="I1416" s="17">
        <v>13.63</v>
      </c>
      <c r="J1416" s="17">
        <v>24.08</v>
      </c>
      <c r="K1416" s="17">
        <v>10.449999999999998</v>
      </c>
      <c r="L1416" s="17">
        <v>72.239999999999995</v>
      </c>
      <c r="M1416" s="17">
        <v>40.89</v>
      </c>
      <c r="N1416" s="17">
        <v>31.349999999999994</v>
      </c>
      <c r="O1416" s="17" t="s">
        <v>13993</v>
      </c>
      <c r="P1416" t="s">
        <v>54</v>
      </c>
      <c r="Q1416" t="s">
        <v>826</v>
      </c>
      <c r="S1416" s="18"/>
    </row>
    <row r="1417" spans="1:19" x14ac:dyDescent="0.3">
      <c r="A1417" t="s">
        <v>532</v>
      </c>
      <c r="B1417" s="2">
        <v>45422</v>
      </c>
      <c r="C1417" t="s">
        <v>129</v>
      </c>
      <c r="D1417" t="s">
        <v>130</v>
      </c>
      <c r="E1417" t="s">
        <v>131</v>
      </c>
      <c r="F1417" t="s">
        <v>93</v>
      </c>
      <c r="G1417" t="s">
        <v>217</v>
      </c>
      <c r="H1417" s="29">
        <v>3</v>
      </c>
      <c r="I1417" s="17">
        <v>30.07</v>
      </c>
      <c r="J1417" s="17">
        <v>54.71</v>
      </c>
      <c r="K1417" s="17">
        <v>24.64</v>
      </c>
      <c r="L1417" s="17">
        <v>164.13</v>
      </c>
      <c r="M1417" s="17">
        <v>90.210000000000008</v>
      </c>
      <c r="N1417" s="17">
        <v>73.919999999999987</v>
      </c>
      <c r="O1417" s="17" t="s">
        <v>13993</v>
      </c>
      <c r="P1417" t="s">
        <v>14024</v>
      </c>
      <c r="Q1417" t="s">
        <v>533</v>
      </c>
      <c r="S1417" s="18"/>
    </row>
    <row r="1418" spans="1:19" x14ac:dyDescent="0.3">
      <c r="A1418" t="s">
        <v>4063</v>
      </c>
      <c r="B1418" s="2">
        <v>45422</v>
      </c>
      <c r="C1418" t="s">
        <v>129</v>
      </c>
      <c r="D1418" t="s">
        <v>130</v>
      </c>
      <c r="E1418" t="s">
        <v>131</v>
      </c>
      <c r="F1418" t="s">
        <v>93</v>
      </c>
      <c r="G1418" t="s">
        <v>122</v>
      </c>
      <c r="H1418" s="29">
        <v>7</v>
      </c>
      <c r="I1418" s="17">
        <v>61.29</v>
      </c>
      <c r="J1418" s="17">
        <v>88.12</v>
      </c>
      <c r="K1418" s="17">
        <v>26.830000000000005</v>
      </c>
      <c r="L1418" s="17">
        <v>616.84</v>
      </c>
      <c r="M1418" s="17">
        <v>429.03</v>
      </c>
      <c r="N1418" s="17">
        <v>187.81000000000006</v>
      </c>
      <c r="O1418" s="17" t="s">
        <v>13993</v>
      </c>
      <c r="P1418" t="s">
        <v>30</v>
      </c>
      <c r="Q1418" t="s">
        <v>14024</v>
      </c>
      <c r="S1418" s="18"/>
    </row>
    <row r="1419" spans="1:19" x14ac:dyDescent="0.3">
      <c r="A1419" t="s">
        <v>8484</v>
      </c>
      <c r="B1419" s="2">
        <v>45422</v>
      </c>
      <c r="C1419" t="s">
        <v>376</v>
      </c>
      <c r="D1419" t="s">
        <v>168</v>
      </c>
      <c r="E1419" t="s">
        <v>293</v>
      </c>
      <c r="F1419" t="s">
        <v>51</v>
      </c>
      <c r="G1419" t="s">
        <v>70</v>
      </c>
      <c r="H1419" s="29">
        <v>4</v>
      </c>
      <c r="I1419" s="17">
        <v>10.55</v>
      </c>
      <c r="J1419" s="17">
        <v>17.670000000000002</v>
      </c>
      <c r="K1419" s="17">
        <v>7.120000000000001</v>
      </c>
      <c r="L1419" s="17">
        <v>70.680000000000007</v>
      </c>
      <c r="M1419" s="17">
        <v>42.2</v>
      </c>
      <c r="N1419" s="17">
        <v>28.480000000000004</v>
      </c>
      <c r="O1419" s="17" t="s">
        <v>13993</v>
      </c>
      <c r="P1419" t="s">
        <v>21</v>
      </c>
      <c r="Q1419" t="s">
        <v>8485</v>
      </c>
      <c r="S1419" s="18"/>
    </row>
    <row r="1420" spans="1:19" x14ac:dyDescent="0.3">
      <c r="A1420" t="s">
        <v>8911</v>
      </c>
      <c r="B1420" s="2">
        <v>45422</v>
      </c>
      <c r="C1420" t="s">
        <v>135</v>
      </c>
      <c r="D1420" t="s">
        <v>34</v>
      </c>
      <c r="E1420" t="s">
        <v>35</v>
      </c>
      <c r="F1420" t="s">
        <v>76</v>
      </c>
      <c r="G1420" t="s">
        <v>170</v>
      </c>
      <c r="H1420" s="29">
        <v>9</v>
      </c>
      <c r="I1420" s="17">
        <v>30.03</v>
      </c>
      <c r="J1420" s="17">
        <v>50.87</v>
      </c>
      <c r="K1420" s="17">
        <v>20.839999999999996</v>
      </c>
      <c r="L1420" s="17">
        <v>457.83</v>
      </c>
      <c r="M1420" s="17">
        <v>270.27</v>
      </c>
      <c r="N1420" s="17">
        <v>187.56</v>
      </c>
      <c r="O1420" s="17" t="s">
        <v>175</v>
      </c>
      <c r="P1420" t="s">
        <v>54</v>
      </c>
      <c r="Q1420" t="s">
        <v>5703</v>
      </c>
      <c r="S1420" s="18"/>
    </row>
    <row r="1421" spans="1:19" x14ac:dyDescent="0.3">
      <c r="A1421" t="s">
        <v>10072</v>
      </c>
      <c r="B1421" s="2">
        <v>45422</v>
      </c>
      <c r="C1421" t="s">
        <v>190</v>
      </c>
      <c r="D1421" t="s">
        <v>16</v>
      </c>
      <c r="E1421" t="s">
        <v>186</v>
      </c>
      <c r="F1421" t="s">
        <v>76</v>
      </c>
      <c r="G1421" t="s">
        <v>179</v>
      </c>
      <c r="H1421" s="29">
        <v>6</v>
      </c>
      <c r="I1421" s="17">
        <v>58.88</v>
      </c>
      <c r="J1421" s="17">
        <v>108.12166666666667</v>
      </c>
      <c r="K1421" s="17">
        <v>49.241666666666667</v>
      </c>
      <c r="L1421" s="17">
        <v>648.73</v>
      </c>
      <c r="M1421" s="17">
        <v>353.28000000000003</v>
      </c>
      <c r="N1421" s="17">
        <v>295.45</v>
      </c>
      <c r="O1421" s="17" t="s">
        <v>20</v>
      </c>
      <c r="P1421" t="s">
        <v>54</v>
      </c>
      <c r="Q1421" t="s">
        <v>10073</v>
      </c>
      <c r="S1421" s="18"/>
    </row>
    <row r="1422" spans="1:19" x14ac:dyDescent="0.3">
      <c r="A1422" t="s">
        <v>10268</v>
      </c>
      <c r="B1422" s="2">
        <v>45422</v>
      </c>
      <c r="C1422" t="s">
        <v>307</v>
      </c>
      <c r="D1422" t="s">
        <v>68</v>
      </c>
      <c r="E1422" t="s">
        <v>229</v>
      </c>
      <c r="F1422" t="s">
        <v>51</v>
      </c>
      <c r="G1422" t="s">
        <v>70</v>
      </c>
      <c r="H1422" s="29">
        <v>4</v>
      </c>
      <c r="I1422" s="17">
        <v>14.15</v>
      </c>
      <c r="J1422" s="17">
        <v>17.34</v>
      </c>
      <c r="K1422" s="17">
        <v>3.1899999999999995</v>
      </c>
      <c r="L1422" s="17">
        <v>69.36</v>
      </c>
      <c r="M1422" s="17">
        <v>56.6</v>
      </c>
      <c r="N1422" s="17">
        <v>12.759999999999998</v>
      </c>
      <c r="O1422" s="17" t="s">
        <v>53</v>
      </c>
      <c r="P1422" t="s">
        <v>21</v>
      </c>
      <c r="Q1422" t="s">
        <v>905</v>
      </c>
      <c r="S1422" s="18"/>
    </row>
    <row r="1423" spans="1:19" x14ac:dyDescent="0.3">
      <c r="A1423" t="s">
        <v>3023</v>
      </c>
      <c r="B1423" s="2">
        <v>45423</v>
      </c>
      <c r="C1423" t="s">
        <v>202</v>
      </c>
      <c r="D1423" t="s">
        <v>58</v>
      </c>
      <c r="E1423" t="s">
        <v>59</v>
      </c>
      <c r="F1423" t="s">
        <v>18</v>
      </c>
      <c r="G1423" t="s">
        <v>19</v>
      </c>
      <c r="H1423" s="29">
        <v>3</v>
      </c>
      <c r="I1423" s="17">
        <v>25.63</v>
      </c>
      <c r="J1423" s="17">
        <v>39.11</v>
      </c>
      <c r="K1423" s="17">
        <v>13.48</v>
      </c>
      <c r="L1423" s="17">
        <v>117.33</v>
      </c>
      <c r="M1423" s="17">
        <v>76.89</v>
      </c>
      <c r="N1423" s="17">
        <v>40.44</v>
      </c>
      <c r="O1423" s="17" t="s">
        <v>13993</v>
      </c>
      <c r="P1423" t="s">
        <v>30</v>
      </c>
      <c r="Q1423" t="s">
        <v>939</v>
      </c>
      <c r="S1423" s="18"/>
    </row>
    <row r="1424" spans="1:19" x14ac:dyDescent="0.3">
      <c r="A1424" t="s">
        <v>3217</v>
      </c>
      <c r="B1424" s="2">
        <v>45423</v>
      </c>
      <c r="C1424" t="s">
        <v>129</v>
      </c>
      <c r="D1424" t="s">
        <v>130</v>
      </c>
      <c r="E1424" t="s">
        <v>131</v>
      </c>
      <c r="F1424" t="s">
        <v>18</v>
      </c>
      <c r="G1424" t="s">
        <v>44</v>
      </c>
      <c r="H1424" s="29">
        <v>6</v>
      </c>
      <c r="I1424" s="17">
        <v>18.760000000000002</v>
      </c>
      <c r="J1424" s="17">
        <v>29.34</v>
      </c>
      <c r="K1424" s="17">
        <v>10.579999999999998</v>
      </c>
      <c r="L1424" s="17">
        <v>176.04</v>
      </c>
      <c r="M1424" s="17">
        <v>112.56</v>
      </c>
      <c r="N1424" s="17">
        <v>63.47999999999999</v>
      </c>
      <c r="O1424" s="17" t="s">
        <v>13993</v>
      </c>
      <c r="P1424" t="s">
        <v>30</v>
      </c>
      <c r="Q1424" t="s">
        <v>3218</v>
      </c>
      <c r="S1424" s="18"/>
    </row>
    <row r="1425" spans="1:19" x14ac:dyDescent="0.3">
      <c r="A1425" t="s">
        <v>3626</v>
      </c>
      <c r="B1425" s="2">
        <v>45423</v>
      </c>
      <c r="C1425" t="s">
        <v>334</v>
      </c>
      <c r="D1425" t="s">
        <v>91</v>
      </c>
      <c r="E1425" t="s">
        <v>92</v>
      </c>
      <c r="F1425" t="s">
        <v>18</v>
      </c>
      <c r="G1425" t="s">
        <v>99</v>
      </c>
      <c r="H1425" s="29">
        <v>6</v>
      </c>
      <c r="I1425" s="17">
        <v>8.76</v>
      </c>
      <c r="J1425" s="17">
        <v>12.74</v>
      </c>
      <c r="K1425" s="17">
        <v>3.9800000000000004</v>
      </c>
      <c r="L1425" s="17">
        <v>76.44</v>
      </c>
      <c r="M1425" s="17">
        <v>52.56</v>
      </c>
      <c r="N1425" s="17">
        <v>23.879999999999995</v>
      </c>
      <c r="O1425" s="17" t="s">
        <v>13993</v>
      </c>
      <c r="P1425" t="s">
        <v>54</v>
      </c>
      <c r="Q1425" t="s">
        <v>3628</v>
      </c>
      <c r="S1425" s="18"/>
    </row>
    <row r="1426" spans="1:19" x14ac:dyDescent="0.3">
      <c r="A1426" t="s">
        <v>8528</v>
      </c>
      <c r="B1426" s="2">
        <v>45423</v>
      </c>
      <c r="C1426" t="s">
        <v>202</v>
      </c>
      <c r="D1426" t="s">
        <v>58</v>
      </c>
      <c r="E1426" t="s">
        <v>59</v>
      </c>
      <c r="F1426" t="s">
        <v>76</v>
      </c>
      <c r="G1426" t="s">
        <v>170</v>
      </c>
      <c r="H1426" s="29">
        <v>9</v>
      </c>
      <c r="I1426" s="17">
        <v>35.6</v>
      </c>
      <c r="J1426" s="17">
        <v>42.849999999999994</v>
      </c>
      <c r="K1426" s="17">
        <v>7.2499999999999929</v>
      </c>
      <c r="L1426" s="17">
        <v>385.65</v>
      </c>
      <c r="M1426" s="17">
        <v>320.40000000000003</v>
      </c>
      <c r="N1426" s="17">
        <v>65.249999999999943</v>
      </c>
      <c r="O1426" s="17" t="s">
        <v>13993</v>
      </c>
      <c r="P1426" t="s">
        <v>54</v>
      </c>
      <c r="Q1426" t="s">
        <v>633</v>
      </c>
      <c r="S1426" s="18"/>
    </row>
    <row r="1427" spans="1:19" x14ac:dyDescent="0.3">
      <c r="A1427" t="s">
        <v>11383</v>
      </c>
      <c r="B1427" s="2">
        <v>45423</v>
      </c>
      <c r="C1427" t="s">
        <v>135</v>
      </c>
      <c r="D1427" t="s">
        <v>34</v>
      </c>
      <c r="E1427" t="s">
        <v>35</v>
      </c>
      <c r="F1427" t="s">
        <v>51</v>
      </c>
      <c r="G1427" t="s">
        <v>119</v>
      </c>
      <c r="H1427" s="29">
        <v>5</v>
      </c>
      <c r="I1427" s="17">
        <v>14.63</v>
      </c>
      <c r="J1427" s="17">
        <v>22.72</v>
      </c>
      <c r="K1427" s="17">
        <v>8.0899999999999981</v>
      </c>
      <c r="L1427" s="17">
        <v>113.6</v>
      </c>
      <c r="M1427" s="17">
        <v>73.150000000000006</v>
      </c>
      <c r="N1427" s="17">
        <v>40.449999999999989</v>
      </c>
      <c r="O1427" s="17" t="s">
        <v>175</v>
      </c>
      <c r="P1427" t="s">
        <v>30</v>
      </c>
      <c r="Q1427" t="s">
        <v>14024</v>
      </c>
      <c r="S1427" s="18"/>
    </row>
    <row r="1428" spans="1:19" x14ac:dyDescent="0.3">
      <c r="A1428" t="s">
        <v>13066</v>
      </c>
      <c r="B1428" s="2">
        <v>45423</v>
      </c>
      <c r="C1428" t="s">
        <v>190</v>
      </c>
      <c r="D1428" t="s">
        <v>16</v>
      </c>
      <c r="E1428" t="s">
        <v>186</v>
      </c>
      <c r="F1428" t="s">
        <v>27</v>
      </c>
      <c r="G1428" t="s">
        <v>36</v>
      </c>
      <c r="H1428" s="29">
        <v>6</v>
      </c>
      <c r="I1428" s="17">
        <v>13.34</v>
      </c>
      <c r="J1428" s="17">
        <v>21.24</v>
      </c>
      <c r="K1428" s="17">
        <v>7.8999999999999986</v>
      </c>
      <c r="L1428" s="17">
        <v>127.44</v>
      </c>
      <c r="M1428" s="17">
        <v>80.039999999999992</v>
      </c>
      <c r="N1428" s="17">
        <v>47.400000000000006</v>
      </c>
      <c r="O1428" s="17" t="s">
        <v>13993</v>
      </c>
      <c r="P1428" t="s">
        <v>54</v>
      </c>
      <c r="Q1428" t="s">
        <v>14024</v>
      </c>
      <c r="S1428" s="18"/>
    </row>
    <row r="1429" spans="1:19" x14ac:dyDescent="0.3">
      <c r="A1429" t="s">
        <v>13357</v>
      </c>
      <c r="B1429" s="2">
        <v>45423</v>
      </c>
      <c r="C1429" t="s">
        <v>334</v>
      </c>
      <c r="D1429" t="s">
        <v>91</v>
      </c>
      <c r="E1429" t="s">
        <v>92</v>
      </c>
      <c r="F1429" t="s">
        <v>93</v>
      </c>
      <c r="G1429" t="s">
        <v>94</v>
      </c>
      <c r="H1429" s="29">
        <v>3</v>
      </c>
      <c r="I1429" s="17">
        <v>27.09</v>
      </c>
      <c r="J1429" s="17">
        <v>47.830000000000005</v>
      </c>
      <c r="K1429" s="17">
        <v>20.740000000000006</v>
      </c>
      <c r="L1429" s="17">
        <v>143.49</v>
      </c>
      <c r="M1429" s="17">
        <v>81.27</v>
      </c>
      <c r="N1429" s="17">
        <v>62.220000000000013</v>
      </c>
      <c r="O1429" s="17" t="s">
        <v>53</v>
      </c>
      <c r="P1429" t="s">
        <v>21</v>
      </c>
      <c r="Q1429" t="s">
        <v>13358</v>
      </c>
      <c r="S1429" s="18"/>
    </row>
    <row r="1430" spans="1:19" x14ac:dyDescent="0.3">
      <c r="A1430" t="s">
        <v>2920</v>
      </c>
      <c r="B1430" s="2">
        <v>45424</v>
      </c>
      <c r="C1430" t="s">
        <v>307</v>
      </c>
      <c r="D1430" t="s">
        <v>68</v>
      </c>
      <c r="E1430" t="s">
        <v>229</v>
      </c>
      <c r="F1430" t="s">
        <v>27</v>
      </c>
      <c r="G1430" t="s">
        <v>28</v>
      </c>
      <c r="H1430" s="29">
        <v>9</v>
      </c>
      <c r="I1430" s="17">
        <v>27.21</v>
      </c>
      <c r="J1430" s="17">
        <v>41.53</v>
      </c>
      <c r="K1430" s="17">
        <v>14.32</v>
      </c>
      <c r="L1430" s="17">
        <v>373.77</v>
      </c>
      <c r="M1430" s="17">
        <v>244.89000000000001</v>
      </c>
      <c r="N1430" s="17">
        <v>128.87999999999997</v>
      </c>
      <c r="O1430" s="17" t="s">
        <v>53</v>
      </c>
      <c r="P1430" t="s">
        <v>30</v>
      </c>
      <c r="Q1430" t="s">
        <v>2921</v>
      </c>
      <c r="S1430" s="18"/>
    </row>
    <row r="1431" spans="1:19" x14ac:dyDescent="0.3">
      <c r="A1431" t="s">
        <v>4086</v>
      </c>
      <c r="B1431" s="2">
        <v>45424</v>
      </c>
      <c r="C1431" t="s">
        <v>202</v>
      </c>
      <c r="D1431" t="s">
        <v>58</v>
      </c>
      <c r="E1431" t="s">
        <v>59</v>
      </c>
      <c r="F1431" t="s">
        <v>18</v>
      </c>
      <c r="G1431" t="s">
        <v>224</v>
      </c>
      <c r="H1431" s="29">
        <v>5</v>
      </c>
      <c r="I1431" s="17">
        <v>19.78</v>
      </c>
      <c r="J1431" s="17">
        <v>35.85</v>
      </c>
      <c r="K1431" s="17">
        <v>16.07</v>
      </c>
      <c r="L1431" s="17">
        <v>179.25</v>
      </c>
      <c r="M1431" s="17">
        <v>98.9</v>
      </c>
      <c r="N1431" s="17">
        <v>80.349999999999994</v>
      </c>
      <c r="O1431" s="17" t="s">
        <v>53</v>
      </c>
      <c r="P1431" t="s">
        <v>21</v>
      </c>
      <c r="Q1431" t="s">
        <v>4087</v>
      </c>
      <c r="S1431" s="18"/>
    </row>
    <row r="1432" spans="1:19" x14ac:dyDescent="0.3">
      <c r="A1432" t="s">
        <v>7062</v>
      </c>
      <c r="B1432" s="2">
        <v>45424</v>
      </c>
      <c r="C1432" t="s">
        <v>73</v>
      </c>
      <c r="D1432" t="s">
        <v>74</v>
      </c>
      <c r="E1432" t="s">
        <v>312</v>
      </c>
      <c r="F1432" t="s">
        <v>93</v>
      </c>
      <c r="G1432" t="s">
        <v>94</v>
      </c>
      <c r="H1432" s="29">
        <v>3</v>
      </c>
      <c r="I1432" s="17">
        <v>25.11</v>
      </c>
      <c r="J1432" s="17">
        <v>41.56</v>
      </c>
      <c r="K1432" s="17">
        <v>16.450000000000003</v>
      </c>
      <c r="L1432" s="17">
        <v>124.68</v>
      </c>
      <c r="M1432" s="17">
        <v>75.33</v>
      </c>
      <c r="N1432" s="17">
        <v>49.350000000000009</v>
      </c>
      <c r="O1432" s="17" t="s">
        <v>175</v>
      </c>
      <c r="P1432" t="s">
        <v>30</v>
      </c>
      <c r="Q1432" t="s">
        <v>7063</v>
      </c>
      <c r="S1432" s="18"/>
    </row>
    <row r="1433" spans="1:19" x14ac:dyDescent="0.3">
      <c r="A1433" t="s">
        <v>11425</v>
      </c>
      <c r="B1433" s="2">
        <v>45424</v>
      </c>
      <c r="C1433" t="s">
        <v>307</v>
      </c>
      <c r="D1433" t="s">
        <v>68</v>
      </c>
      <c r="E1433" t="s">
        <v>229</v>
      </c>
      <c r="F1433" t="s">
        <v>76</v>
      </c>
      <c r="G1433" t="s">
        <v>77</v>
      </c>
      <c r="H1433" s="29">
        <v>5</v>
      </c>
      <c r="I1433" s="17">
        <v>16.899999999999999</v>
      </c>
      <c r="J1433" s="17">
        <v>26.27</v>
      </c>
      <c r="K1433" s="17">
        <v>9.370000000000001</v>
      </c>
      <c r="L1433" s="17">
        <v>131.35</v>
      </c>
      <c r="M1433" s="17">
        <v>84.5</v>
      </c>
      <c r="N1433" s="17">
        <v>46.849999999999994</v>
      </c>
      <c r="O1433" s="17" t="s">
        <v>175</v>
      </c>
      <c r="P1433" t="s">
        <v>30</v>
      </c>
      <c r="Q1433" t="s">
        <v>970</v>
      </c>
      <c r="S1433" s="18"/>
    </row>
    <row r="1434" spans="1:19" x14ac:dyDescent="0.3">
      <c r="A1434" t="s">
        <v>13472</v>
      </c>
      <c r="B1434" s="2">
        <v>45424</v>
      </c>
      <c r="C1434" t="s">
        <v>135</v>
      </c>
      <c r="D1434" t="s">
        <v>34</v>
      </c>
      <c r="E1434" t="s">
        <v>35</v>
      </c>
      <c r="F1434" t="s">
        <v>18</v>
      </c>
      <c r="G1434" t="s">
        <v>99</v>
      </c>
      <c r="H1434" s="29">
        <v>7</v>
      </c>
      <c r="I1434" s="17">
        <v>9.18</v>
      </c>
      <c r="J1434" s="17">
        <v>16.580000000000002</v>
      </c>
      <c r="K1434" s="17">
        <v>7.4000000000000021</v>
      </c>
      <c r="L1434" s="17">
        <v>116.06</v>
      </c>
      <c r="M1434" s="17">
        <v>64.259999999999991</v>
      </c>
      <c r="N1434" s="17">
        <v>51.800000000000011</v>
      </c>
      <c r="O1434" s="17" t="s">
        <v>13992</v>
      </c>
      <c r="P1434" t="s">
        <v>30</v>
      </c>
      <c r="Q1434" t="s">
        <v>14024</v>
      </c>
      <c r="S1434" s="18"/>
    </row>
    <row r="1435" spans="1:19" x14ac:dyDescent="0.3">
      <c r="A1435" t="s">
        <v>401</v>
      </c>
      <c r="B1435" s="2">
        <v>45425</v>
      </c>
      <c r="C1435" t="s">
        <v>376</v>
      </c>
      <c r="D1435" t="s">
        <v>168</v>
      </c>
      <c r="E1435" t="s">
        <v>293</v>
      </c>
      <c r="F1435" t="s">
        <v>27</v>
      </c>
      <c r="G1435" t="s">
        <v>109</v>
      </c>
      <c r="H1435" s="29">
        <v>4</v>
      </c>
      <c r="I1435" s="17">
        <v>13.08</v>
      </c>
      <c r="J1435" s="17">
        <v>22.75</v>
      </c>
      <c r="K1435" s="17">
        <v>9.67</v>
      </c>
      <c r="L1435" s="17">
        <v>91</v>
      </c>
      <c r="M1435" s="17">
        <v>52.32</v>
      </c>
      <c r="N1435" s="17">
        <v>38.68</v>
      </c>
      <c r="O1435" s="17" t="s">
        <v>14024</v>
      </c>
      <c r="P1435" t="s">
        <v>54</v>
      </c>
      <c r="Q1435" t="s">
        <v>402</v>
      </c>
      <c r="S1435" s="18"/>
    </row>
    <row r="1436" spans="1:19" x14ac:dyDescent="0.3">
      <c r="A1436" t="s">
        <v>530</v>
      </c>
      <c r="B1436" s="2">
        <v>45425</v>
      </c>
      <c r="C1436" t="s">
        <v>135</v>
      </c>
      <c r="D1436" t="s">
        <v>34</v>
      </c>
      <c r="E1436" t="s">
        <v>35</v>
      </c>
      <c r="F1436" t="s">
        <v>51</v>
      </c>
      <c r="G1436" t="s">
        <v>60</v>
      </c>
      <c r="H1436" s="29">
        <v>3</v>
      </c>
      <c r="I1436" s="17">
        <v>7.96</v>
      </c>
      <c r="J1436" s="17">
        <v>11.37</v>
      </c>
      <c r="K1436" s="17">
        <v>3.4099999999999993</v>
      </c>
      <c r="L1436" s="17">
        <v>34.11</v>
      </c>
      <c r="M1436" s="17">
        <v>23.88</v>
      </c>
      <c r="N1436" s="17">
        <v>10.23</v>
      </c>
      <c r="O1436" s="17" t="s">
        <v>13993</v>
      </c>
      <c r="P1436" t="s">
        <v>54</v>
      </c>
      <c r="Q1436" t="s">
        <v>531</v>
      </c>
      <c r="S1436" s="18"/>
    </row>
    <row r="1437" spans="1:19" x14ac:dyDescent="0.3">
      <c r="A1437" t="s">
        <v>1026</v>
      </c>
      <c r="B1437" s="2">
        <v>45425</v>
      </c>
      <c r="C1437" t="s">
        <v>73</v>
      </c>
      <c r="D1437" t="s">
        <v>74</v>
      </c>
      <c r="E1437" t="s">
        <v>312</v>
      </c>
      <c r="F1437" t="s">
        <v>27</v>
      </c>
      <c r="G1437" t="s">
        <v>145</v>
      </c>
      <c r="H1437" s="29">
        <v>8</v>
      </c>
      <c r="I1437" s="17">
        <v>30.32</v>
      </c>
      <c r="J1437" s="17">
        <v>54.54</v>
      </c>
      <c r="K1437" s="17">
        <v>24.22</v>
      </c>
      <c r="L1437" s="17">
        <v>436.32</v>
      </c>
      <c r="M1437" s="17">
        <v>242.56</v>
      </c>
      <c r="N1437" s="17">
        <v>193.76</v>
      </c>
      <c r="O1437" s="17" t="s">
        <v>53</v>
      </c>
      <c r="P1437" t="s">
        <v>54</v>
      </c>
      <c r="Q1437" t="s">
        <v>1027</v>
      </c>
      <c r="S1437" s="18"/>
    </row>
    <row r="1438" spans="1:19" x14ac:dyDescent="0.3">
      <c r="A1438" t="s">
        <v>1425</v>
      </c>
      <c r="B1438" s="2">
        <v>45425</v>
      </c>
      <c r="C1438" t="s">
        <v>135</v>
      </c>
      <c r="D1438" t="s">
        <v>34</v>
      </c>
      <c r="E1438" t="s">
        <v>35</v>
      </c>
      <c r="F1438" t="s">
        <v>93</v>
      </c>
      <c r="G1438" t="s">
        <v>141</v>
      </c>
      <c r="H1438" s="29">
        <v>5</v>
      </c>
      <c r="I1438" s="17">
        <v>11.68</v>
      </c>
      <c r="J1438" s="17">
        <v>15.15</v>
      </c>
      <c r="K1438" s="17">
        <v>3.4700000000000006</v>
      </c>
      <c r="L1438" s="17">
        <v>75.75</v>
      </c>
      <c r="M1438" s="17">
        <v>58.4</v>
      </c>
      <c r="N1438" s="17">
        <v>17.350000000000001</v>
      </c>
      <c r="O1438" s="17" t="s">
        <v>53</v>
      </c>
      <c r="P1438" t="s">
        <v>30</v>
      </c>
      <c r="Q1438" t="s">
        <v>14024</v>
      </c>
      <c r="S1438" s="18"/>
    </row>
    <row r="1439" spans="1:19" x14ac:dyDescent="0.3">
      <c r="A1439" t="s">
        <v>1838</v>
      </c>
      <c r="B1439" s="2">
        <v>45425</v>
      </c>
      <c r="C1439" t="s">
        <v>307</v>
      </c>
      <c r="D1439" t="s">
        <v>68</v>
      </c>
      <c r="E1439" t="s">
        <v>229</v>
      </c>
      <c r="F1439" t="s">
        <v>51</v>
      </c>
      <c r="G1439" t="s">
        <v>119</v>
      </c>
      <c r="H1439" s="29">
        <v>5</v>
      </c>
      <c r="I1439" s="17">
        <v>10.75</v>
      </c>
      <c r="J1439" s="17">
        <v>13.98</v>
      </c>
      <c r="K1439" s="17">
        <v>3.2300000000000004</v>
      </c>
      <c r="L1439" s="17">
        <v>69.900000000000006</v>
      </c>
      <c r="M1439" s="17">
        <v>53.75</v>
      </c>
      <c r="N1439" s="17">
        <v>16.150000000000006</v>
      </c>
      <c r="O1439" s="17" t="s">
        <v>13992</v>
      </c>
      <c r="P1439" t="s">
        <v>54</v>
      </c>
      <c r="Q1439" t="s">
        <v>1839</v>
      </c>
      <c r="S1439" s="18"/>
    </row>
    <row r="1440" spans="1:19" x14ac:dyDescent="0.3">
      <c r="A1440" t="s">
        <v>1866</v>
      </c>
      <c r="B1440" s="2">
        <v>45425</v>
      </c>
      <c r="C1440" t="s">
        <v>394</v>
      </c>
      <c r="D1440" t="s">
        <v>25</v>
      </c>
      <c r="E1440" t="s">
        <v>104</v>
      </c>
      <c r="F1440" t="s">
        <v>27</v>
      </c>
      <c r="G1440" t="s">
        <v>28</v>
      </c>
      <c r="H1440" s="29">
        <v>4</v>
      </c>
      <c r="I1440" s="17">
        <v>19.64</v>
      </c>
      <c r="J1440" s="17">
        <v>34.14</v>
      </c>
      <c r="K1440" s="17">
        <v>14.5</v>
      </c>
      <c r="L1440" s="17">
        <v>136.56</v>
      </c>
      <c r="M1440" s="17">
        <v>78.56</v>
      </c>
      <c r="N1440" s="17">
        <v>58</v>
      </c>
      <c r="O1440" s="17" t="s">
        <v>13992</v>
      </c>
      <c r="P1440" t="s">
        <v>54</v>
      </c>
      <c r="Q1440" t="s">
        <v>1867</v>
      </c>
      <c r="S1440" s="18"/>
    </row>
    <row r="1441" spans="1:19" x14ac:dyDescent="0.3">
      <c r="A1441" t="s">
        <v>3921</v>
      </c>
      <c r="B1441" s="2">
        <v>45425</v>
      </c>
      <c r="C1441" t="s">
        <v>334</v>
      </c>
      <c r="D1441" t="s">
        <v>91</v>
      </c>
      <c r="E1441" t="s">
        <v>92</v>
      </c>
      <c r="F1441" t="s">
        <v>51</v>
      </c>
      <c r="G1441" t="s">
        <v>119</v>
      </c>
      <c r="H1441" s="29">
        <v>6</v>
      </c>
      <c r="I1441" s="17">
        <v>16.07</v>
      </c>
      <c r="J1441" s="17">
        <v>26.83</v>
      </c>
      <c r="K1441" s="17">
        <v>10.759999999999998</v>
      </c>
      <c r="L1441" s="17">
        <v>160.97999999999999</v>
      </c>
      <c r="M1441" s="17">
        <v>96.42</v>
      </c>
      <c r="N1441" s="17">
        <v>64.559999999999988</v>
      </c>
      <c r="O1441" s="17" t="s">
        <v>53</v>
      </c>
      <c r="P1441" t="s">
        <v>30</v>
      </c>
      <c r="Q1441" t="s">
        <v>3922</v>
      </c>
      <c r="S1441" s="18"/>
    </row>
    <row r="1442" spans="1:19" x14ac:dyDescent="0.3">
      <c r="A1442" t="s">
        <v>4211</v>
      </c>
      <c r="B1442" s="2">
        <v>45425</v>
      </c>
      <c r="C1442" t="s">
        <v>376</v>
      </c>
      <c r="D1442" t="s">
        <v>168</v>
      </c>
      <c r="E1442" t="s">
        <v>293</v>
      </c>
      <c r="F1442" t="s">
        <v>18</v>
      </c>
      <c r="G1442" t="s">
        <v>44</v>
      </c>
      <c r="H1442" s="29">
        <v>7</v>
      </c>
      <c r="I1442" s="17">
        <v>19.02</v>
      </c>
      <c r="J1442" s="17">
        <v>25.48</v>
      </c>
      <c r="K1442" s="17">
        <v>6.4600000000000009</v>
      </c>
      <c r="L1442" s="17">
        <v>178.36</v>
      </c>
      <c r="M1442" s="17">
        <v>133.13999999999999</v>
      </c>
      <c r="N1442" s="17">
        <v>45.220000000000027</v>
      </c>
      <c r="O1442" s="17" t="s">
        <v>53</v>
      </c>
      <c r="P1442" t="s">
        <v>30</v>
      </c>
      <c r="Q1442" t="s">
        <v>3208</v>
      </c>
      <c r="S1442" s="18"/>
    </row>
    <row r="1443" spans="1:19" x14ac:dyDescent="0.3">
      <c r="A1443" t="s">
        <v>4291</v>
      </c>
      <c r="B1443" s="2">
        <v>45425</v>
      </c>
      <c r="C1443" t="s">
        <v>376</v>
      </c>
      <c r="D1443" t="s">
        <v>168</v>
      </c>
      <c r="E1443" t="s">
        <v>293</v>
      </c>
      <c r="F1443" t="s">
        <v>93</v>
      </c>
      <c r="G1443" t="s">
        <v>94</v>
      </c>
      <c r="H1443" s="29">
        <v>5</v>
      </c>
      <c r="I1443" s="17">
        <v>26.93</v>
      </c>
      <c r="J1443" s="17">
        <v>34.700000000000003</v>
      </c>
      <c r="K1443" s="17">
        <v>7.7700000000000031</v>
      </c>
      <c r="L1443" s="17">
        <v>173.5</v>
      </c>
      <c r="M1443" s="17">
        <v>134.65</v>
      </c>
      <c r="N1443" s="17">
        <v>38.849999999999994</v>
      </c>
      <c r="O1443" s="17" t="s">
        <v>175</v>
      </c>
      <c r="P1443" t="s">
        <v>21</v>
      </c>
      <c r="Q1443" t="s">
        <v>4293</v>
      </c>
      <c r="S1443" s="18"/>
    </row>
    <row r="1444" spans="1:19" x14ac:dyDescent="0.3">
      <c r="A1444" t="s">
        <v>4355</v>
      </c>
      <c r="B1444" s="2">
        <v>45425</v>
      </c>
      <c r="C1444" t="s">
        <v>135</v>
      </c>
      <c r="D1444" t="s">
        <v>34</v>
      </c>
      <c r="E1444" t="s">
        <v>35</v>
      </c>
      <c r="F1444" t="s">
        <v>27</v>
      </c>
      <c r="G1444" t="s">
        <v>145</v>
      </c>
      <c r="H1444" s="29">
        <v>8</v>
      </c>
      <c r="I1444" s="17">
        <v>17.61</v>
      </c>
      <c r="J1444" s="17">
        <v>23.31</v>
      </c>
      <c r="K1444" s="17">
        <v>5.6999999999999993</v>
      </c>
      <c r="L1444" s="17">
        <v>186.48</v>
      </c>
      <c r="M1444" s="17">
        <v>140.88</v>
      </c>
      <c r="N1444" s="17">
        <v>45.599999999999994</v>
      </c>
      <c r="O1444" s="17" t="s">
        <v>13993</v>
      </c>
      <c r="P1444" t="s">
        <v>30</v>
      </c>
      <c r="Q1444" t="s">
        <v>4356</v>
      </c>
      <c r="S1444" s="18"/>
    </row>
    <row r="1445" spans="1:19" x14ac:dyDescent="0.3">
      <c r="A1445" t="s">
        <v>4515</v>
      </c>
      <c r="B1445" s="2">
        <v>45425</v>
      </c>
      <c r="C1445" t="s">
        <v>129</v>
      </c>
      <c r="D1445" t="s">
        <v>130</v>
      </c>
      <c r="E1445" t="s">
        <v>131</v>
      </c>
      <c r="F1445" t="s">
        <v>76</v>
      </c>
      <c r="G1445" t="s">
        <v>170</v>
      </c>
      <c r="H1445" s="29">
        <v>5</v>
      </c>
      <c r="I1445" s="17">
        <v>19.02</v>
      </c>
      <c r="J1445" s="17">
        <v>26.49</v>
      </c>
      <c r="K1445" s="17">
        <v>7.4699999999999989</v>
      </c>
      <c r="L1445" s="17">
        <v>132.44999999999999</v>
      </c>
      <c r="M1445" s="17">
        <v>95.1</v>
      </c>
      <c r="N1445" s="17">
        <v>37.349999999999994</v>
      </c>
      <c r="O1445" s="17" t="s">
        <v>13993</v>
      </c>
      <c r="P1445" t="s">
        <v>54</v>
      </c>
      <c r="Q1445" t="s">
        <v>4516</v>
      </c>
      <c r="S1445" s="18"/>
    </row>
    <row r="1446" spans="1:19" x14ac:dyDescent="0.3">
      <c r="A1446" t="s">
        <v>6231</v>
      </c>
      <c r="B1446" s="2">
        <v>45425</v>
      </c>
      <c r="C1446" t="s">
        <v>202</v>
      </c>
      <c r="D1446" t="s">
        <v>58</v>
      </c>
      <c r="E1446" t="s">
        <v>59</v>
      </c>
      <c r="F1446" t="s">
        <v>51</v>
      </c>
      <c r="G1446" t="s">
        <v>70</v>
      </c>
      <c r="H1446" s="29">
        <v>6</v>
      </c>
      <c r="I1446" s="17">
        <v>6.4</v>
      </c>
      <c r="J1446" s="17">
        <v>8.06</v>
      </c>
      <c r="K1446" s="17">
        <v>1.6600000000000001</v>
      </c>
      <c r="L1446" s="17">
        <v>48.36</v>
      </c>
      <c r="M1446" s="17">
        <v>38.400000000000006</v>
      </c>
      <c r="N1446" s="17">
        <v>9.9599999999999937</v>
      </c>
      <c r="O1446" s="17" t="s">
        <v>13992</v>
      </c>
      <c r="P1446" t="s">
        <v>21</v>
      </c>
      <c r="Q1446" t="s">
        <v>6232</v>
      </c>
      <c r="S1446" s="18"/>
    </row>
    <row r="1447" spans="1:19" x14ac:dyDescent="0.3">
      <c r="A1447" t="s">
        <v>7668</v>
      </c>
      <c r="B1447" s="2">
        <v>45425</v>
      </c>
      <c r="C1447" t="s">
        <v>148</v>
      </c>
      <c r="D1447" t="s">
        <v>42</v>
      </c>
      <c r="E1447" t="s">
        <v>63</v>
      </c>
      <c r="F1447" t="s">
        <v>27</v>
      </c>
      <c r="G1447" t="s">
        <v>145</v>
      </c>
      <c r="H1447" s="29">
        <v>3</v>
      </c>
      <c r="I1447" s="17">
        <v>49.63</v>
      </c>
      <c r="J1447" s="17">
        <v>60.919999999999995</v>
      </c>
      <c r="K1447" s="17">
        <v>11.289999999999992</v>
      </c>
      <c r="L1447" s="17">
        <v>182.76</v>
      </c>
      <c r="M1447" s="17">
        <v>148.89000000000001</v>
      </c>
      <c r="N1447" s="17">
        <v>33.869999999999976</v>
      </c>
      <c r="O1447" s="17" t="s">
        <v>175</v>
      </c>
      <c r="P1447" t="s">
        <v>30</v>
      </c>
      <c r="Q1447" t="s">
        <v>7669</v>
      </c>
      <c r="S1447" s="18"/>
    </row>
    <row r="1448" spans="1:19" x14ac:dyDescent="0.3">
      <c r="A1448" t="s">
        <v>8105</v>
      </c>
      <c r="B1448" s="2">
        <v>45425</v>
      </c>
      <c r="C1448" t="s">
        <v>135</v>
      </c>
      <c r="D1448" t="s">
        <v>34</v>
      </c>
      <c r="E1448" t="s">
        <v>35</v>
      </c>
      <c r="F1448" t="s">
        <v>18</v>
      </c>
      <c r="G1448" t="s">
        <v>99</v>
      </c>
      <c r="H1448" s="29">
        <v>6</v>
      </c>
      <c r="I1448" s="17">
        <v>9.91</v>
      </c>
      <c r="J1448" s="17">
        <v>17.54</v>
      </c>
      <c r="K1448" s="17">
        <v>7.629999999999999</v>
      </c>
      <c r="L1448" s="17">
        <v>105.24</v>
      </c>
      <c r="M1448" s="17">
        <v>59.46</v>
      </c>
      <c r="N1448" s="17">
        <v>45.779999999999994</v>
      </c>
      <c r="O1448" s="17" t="s">
        <v>13992</v>
      </c>
      <c r="P1448" t="s">
        <v>54</v>
      </c>
      <c r="Q1448" t="s">
        <v>8106</v>
      </c>
      <c r="S1448" s="18"/>
    </row>
    <row r="1449" spans="1:19" x14ac:dyDescent="0.3">
      <c r="A1449" t="s">
        <v>355</v>
      </c>
      <c r="B1449" s="2">
        <v>45426</v>
      </c>
      <c r="C1449" t="s">
        <v>376</v>
      </c>
      <c r="D1449" t="s">
        <v>168</v>
      </c>
      <c r="E1449" t="s">
        <v>293</v>
      </c>
      <c r="F1449" t="s">
        <v>18</v>
      </c>
      <c r="G1449" t="s">
        <v>224</v>
      </c>
      <c r="H1449" s="29">
        <v>5</v>
      </c>
      <c r="I1449" s="17">
        <v>32.56</v>
      </c>
      <c r="J1449" s="17">
        <v>42.29</v>
      </c>
      <c r="K1449" s="17">
        <v>9.7299999999999969</v>
      </c>
      <c r="L1449" s="17">
        <v>211.45</v>
      </c>
      <c r="M1449" s="17">
        <v>162.80000000000001</v>
      </c>
      <c r="N1449" s="17">
        <v>48.649999999999977</v>
      </c>
      <c r="O1449" s="17" t="s">
        <v>13993</v>
      </c>
      <c r="P1449" t="s">
        <v>30</v>
      </c>
      <c r="Q1449" t="s">
        <v>356</v>
      </c>
      <c r="S1449" s="18"/>
    </row>
    <row r="1450" spans="1:19" x14ac:dyDescent="0.3">
      <c r="A1450" t="s">
        <v>1145</v>
      </c>
      <c r="B1450" s="2">
        <v>45426</v>
      </c>
      <c r="C1450" t="s">
        <v>394</v>
      </c>
      <c r="D1450" t="s">
        <v>25</v>
      </c>
      <c r="E1450" t="s">
        <v>104</v>
      </c>
      <c r="F1450" t="s">
        <v>27</v>
      </c>
      <c r="G1450" t="s">
        <v>145</v>
      </c>
      <c r="H1450" s="29">
        <v>4</v>
      </c>
      <c r="I1450" s="17">
        <v>41.61</v>
      </c>
      <c r="J1450" s="17">
        <v>66.72</v>
      </c>
      <c r="K1450" s="17">
        <v>25.11</v>
      </c>
      <c r="L1450" s="17">
        <v>266.88</v>
      </c>
      <c r="M1450" s="17">
        <v>166.44</v>
      </c>
      <c r="N1450" s="17">
        <v>100.44</v>
      </c>
      <c r="O1450" s="17" t="s">
        <v>13992</v>
      </c>
      <c r="P1450" t="s">
        <v>30</v>
      </c>
      <c r="Q1450" t="s">
        <v>1146</v>
      </c>
      <c r="S1450" s="18"/>
    </row>
    <row r="1451" spans="1:19" x14ac:dyDescent="0.3">
      <c r="A1451" t="s">
        <v>9112</v>
      </c>
      <c r="B1451" s="2">
        <v>45426</v>
      </c>
      <c r="C1451" t="s">
        <v>148</v>
      </c>
      <c r="D1451" t="s">
        <v>42</v>
      </c>
      <c r="E1451" t="s">
        <v>63</v>
      </c>
      <c r="F1451" t="s">
        <v>18</v>
      </c>
      <c r="G1451" t="s">
        <v>81</v>
      </c>
      <c r="H1451" s="29">
        <v>14</v>
      </c>
      <c r="I1451" s="17">
        <v>39.28</v>
      </c>
      <c r="J1451" s="17">
        <v>43.69</v>
      </c>
      <c r="K1451" s="17">
        <v>4.4099999999999966</v>
      </c>
      <c r="L1451" s="17">
        <v>611.66</v>
      </c>
      <c r="M1451" s="17">
        <v>549.92000000000007</v>
      </c>
      <c r="N1451" s="17">
        <v>61.739999999999895</v>
      </c>
      <c r="O1451" s="17" t="s">
        <v>20</v>
      </c>
      <c r="P1451" t="s">
        <v>54</v>
      </c>
      <c r="Q1451" t="s">
        <v>9114</v>
      </c>
      <c r="S1451" s="18"/>
    </row>
    <row r="1452" spans="1:19" x14ac:dyDescent="0.3">
      <c r="A1452" t="s">
        <v>9773</v>
      </c>
      <c r="B1452" s="2">
        <v>45426</v>
      </c>
      <c r="C1452" t="s">
        <v>73</v>
      </c>
      <c r="D1452" t="s">
        <v>74</v>
      </c>
      <c r="E1452" t="s">
        <v>312</v>
      </c>
      <c r="F1452" t="s">
        <v>93</v>
      </c>
      <c r="G1452" t="s">
        <v>141</v>
      </c>
      <c r="H1452" s="29">
        <v>6</v>
      </c>
      <c r="I1452" s="17">
        <v>12.83</v>
      </c>
      <c r="J1452" s="17">
        <v>20.73</v>
      </c>
      <c r="K1452" s="17">
        <v>7.9</v>
      </c>
      <c r="L1452" s="17">
        <v>124.38</v>
      </c>
      <c r="M1452" s="17">
        <v>76.98</v>
      </c>
      <c r="N1452" s="17">
        <v>47.399999999999991</v>
      </c>
      <c r="O1452" s="17" t="s">
        <v>14024</v>
      </c>
      <c r="P1452" t="s">
        <v>30</v>
      </c>
      <c r="Q1452" t="s">
        <v>9774</v>
      </c>
      <c r="S1452" s="18"/>
    </row>
    <row r="1453" spans="1:19" x14ac:dyDescent="0.3">
      <c r="A1453" t="s">
        <v>10558</v>
      </c>
      <c r="B1453" s="2">
        <v>45426</v>
      </c>
      <c r="C1453" t="s">
        <v>73</v>
      </c>
      <c r="D1453" t="s">
        <v>74</v>
      </c>
      <c r="E1453" t="s">
        <v>312</v>
      </c>
      <c r="F1453" t="s">
        <v>76</v>
      </c>
      <c r="G1453" t="s">
        <v>179</v>
      </c>
      <c r="H1453" s="29">
        <v>3</v>
      </c>
      <c r="I1453" s="17">
        <v>44.44</v>
      </c>
      <c r="J1453" s="17">
        <v>77.77</v>
      </c>
      <c r="K1453" s="17">
        <v>33.33</v>
      </c>
      <c r="L1453" s="17">
        <v>233.31</v>
      </c>
      <c r="M1453" s="17">
        <v>133.32</v>
      </c>
      <c r="N1453" s="17">
        <v>99.990000000000009</v>
      </c>
      <c r="O1453" s="17" t="s">
        <v>14024</v>
      </c>
      <c r="P1453" t="s">
        <v>30</v>
      </c>
      <c r="Q1453" t="s">
        <v>890</v>
      </c>
      <c r="S1453" s="18"/>
    </row>
    <row r="1454" spans="1:19" x14ac:dyDescent="0.3">
      <c r="A1454" t="s">
        <v>12387</v>
      </c>
      <c r="B1454" s="2">
        <v>45426</v>
      </c>
      <c r="C1454" t="s">
        <v>376</v>
      </c>
      <c r="D1454" t="s">
        <v>168</v>
      </c>
      <c r="E1454" t="s">
        <v>293</v>
      </c>
      <c r="F1454" t="s">
        <v>76</v>
      </c>
      <c r="G1454" t="s">
        <v>179</v>
      </c>
      <c r="H1454" s="29">
        <v>5</v>
      </c>
      <c r="I1454" s="17">
        <v>35.32</v>
      </c>
      <c r="J1454" s="17">
        <v>47.42</v>
      </c>
      <c r="K1454" s="17">
        <v>12.100000000000001</v>
      </c>
      <c r="L1454" s="17">
        <v>237.1</v>
      </c>
      <c r="M1454" s="17">
        <v>176.6</v>
      </c>
      <c r="N1454" s="17">
        <v>60.5</v>
      </c>
      <c r="O1454" s="17" t="s">
        <v>175</v>
      </c>
      <c r="P1454" t="s">
        <v>30</v>
      </c>
      <c r="Q1454" t="s">
        <v>12388</v>
      </c>
      <c r="S1454" s="18"/>
    </row>
    <row r="1455" spans="1:19" x14ac:dyDescent="0.3">
      <c r="A1455" t="s">
        <v>13248</v>
      </c>
      <c r="B1455" s="2">
        <v>45426</v>
      </c>
      <c r="C1455" t="s">
        <v>148</v>
      </c>
      <c r="D1455" t="s">
        <v>42</v>
      </c>
      <c r="E1455" t="s">
        <v>63</v>
      </c>
      <c r="F1455" t="s">
        <v>93</v>
      </c>
      <c r="G1455" t="s">
        <v>217</v>
      </c>
      <c r="H1455" s="29">
        <v>2</v>
      </c>
      <c r="I1455" s="17">
        <v>19.63</v>
      </c>
      <c r="J1455" s="17">
        <v>27.45</v>
      </c>
      <c r="K1455" s="17">
        <v>7.82</v>
      </c>
      <c r="L1455" s="17">
        <v>54.9</v>
      </c>
      <c r="M1455" s="17">
        <v>39.26</v>
      </c>
      <c r="N1455" s="17">
        <v>15.64</v>
      </c>
      <c r="O1455" s="17" t="s">
        <v>53</v>
      </c>
      <c r="P1455" t="s">
        <v>30</v>
      </c>
      <c r="Q1455" t="s">
        <v>1969</v>
      </c>
      <c r="S1455" s="18"/>
    </row>
    <row r="1456" spans="1:19" x14ac:dyDescent="0.3">
      <c r="A1456" t="s">
        <v>1434</v>
      </c>
      <c r="B1456" s="2">
        <v>45427</v>
      </c>
      <c r="C1456" t="s">
        <v>190</v>
      </c>
      <c r="D1456" t="s">
        <v>16</v>
      </c>
      <c r="E1456" t="s">
        <v>186</v>
      </c>
      <c r="F1456" t="s">
        <v>27</v>
      </c>
      <c r="G1456" t="s">
        <v>145</v>
      </c>
      <c r="H1456" s="29">
        <v>5</v>
      </c>
      <c r="I1456" s="17">
        <v>33.81</v>
      </c>
      <c r="J1456" s="17">
        <v>53.7</v>
      </c>
      <c r="K1456" s="17">
        <v>19.89</v>
      </c>
      <c r="L1456" s="17">
        <v>268.5</v>
      </c>
      <c r="M1456" s="17">
        <v>169.05</v>
      </c>
      <c r="N1456" s="17">
        <v>99.449999999999989</v>
      </c>
      <c r="O1456" s="17" t="s">
        <v>20</v>
      </c>
      <c r="P1456" t="s">
        <v>30</v>
      </c>
      <c r="Q1456" t="s">
        <v>1435</v>
      </c>
      <c r="S1456" s="18"/>
    </row>
    <row r="1457" spans="1:19" x14ac:dyDescent="0.3">
      <c r="A1457" t="s">
        <v>2572</v>
      </c>
      <c r="B1457" s="2">
        <v>45427</v>
      </c>
      <c r="C1457" t="s">
        <v>376</v>
      </c>
      <c r="D1457" t="s">
        <v>168</v>
      </c>
      <c r="E1457" t="s">
        <v>293</v>
      </c>
      <c r="F1457" t="s">
        <v>93</v>
      </c>
      <c r="G1457" t="s">
        <v>122</v>
      </c>
      <c r="H1457" s="29">
        <v>8</v>
      </c>
      <c r="I1457" s="17">
        <v>47.9</v>
      </c>
      <c r="J1457" s="17">
        <v>60.27</v>
      </c>
      <c r="K1457" s="17">
        <v>12.370000000000005</v>
      </c>
      <c r="L1457" s="17">
        <v>482.16</v>
      </c>
      <c r="M1457" s="17">
        <v>383.2</v>
      </c>
      <c r="N1457" s="17">
        <v>98.960000000000036</v>
      </c>
      <c r="O1457" s="17" t="s">
        <v>175</v>
      </c>
      <c r="P1457" t="s">
        <v>54</v>
      </c>
      <c r="Q1457" t="s">
        <v>2574</v>
      </c>
      <c r="S1457" s="18"/>
    </row>
    <row r="1458" spans="1:19" x14ac:dyDescent="0.3">
      <c r="A1458" t="s">
        <v>4753</v>
      </c>
      <c r="B1458" s="2">
        <v>45427</v>
      </c>
      <c r="C1458" t="s">
        <v>394</v>
      </c>
      <c r="D1458" t="s">
        <v>25</v>
      </c>
      <c r="E1458" t="s">
        <v>104</v>
      </c>
      <c r="F1458" t="s">
        <v>27</v>
      </c>
      <c r="G1458" t="s">
        <v>36</v>
      </c>
      <c r="H1458" s="29">
        <v>5</v>
      </c>
      <c r="I1458" s="17">
        <v>19.732857142857153</v>
      </c>
      <c r="J1458" s="17">
        <v>50.410000000000004</v>
      </c>
      <c r="K1458" s="17">
        <v>30.677142857142851</v>
      </c>
      <c r="L1458" s="17">
        <v>252.05</v>
      </c>
      <c r="M1458" s="17">
        <v>98.664285714285768</v>
      </c>
      <c r="N1458" s="17">
        <v>153.38571428571424</v>
      </c>
      <c r="O1458" s="17" t="s">
        <v>13993</v>
      </c>
      <c r="P1458" t="s">
        <v>30</v>
      </c>
      <c r="Q1458" t="s">
        <v>4754</v>
      </c>
      <c r="S1458" s="18"/>
    </row>
    <row r="1459" spans="1:19" x14ac:dyDescent="0.3">
      <c r="A1459" t="s">
        <v>5788</v>
      </c>
      <c r="B1459" s="2">
        <v>45427</v>
      </c>
      <c r="C1459" t="s">
        <v>190</v>
      </c>
      <c r="D1459" t="s">
        <v>16</v>
      </c>
      <c r="E1459" t="s">
        <v>186</v>
      </c>
      <c r="F1459" t="s">
        <v>51</v>
      </c>
      <c r="G1459" t="s">
        <v>52</v>
      </c>
      <c r="H1459" s="29">
        <v>4</v>
      </c>
      <c r="I1459" s="17">
        <v>20.5</v>
      </c>
      <c r="J1459" s="17">
        <v>37.49</v>
      </c>
      <c r="K1459" s="17">
        <v>16.990000000000002</v>
      </c>
      <c r="L1459" s="17">
        <v>149.96</v>
      </c>
      <c r="M1459" s="17">
        <v>82</v>
      </c>
      <c r="N1459" s="17">
        <v>67.960000000000008</v>
      </c>
      <c r="O1459" s="17" t="s">
        <v>13993</v>
      </c>
      <c r="P1459" t="s">
        <v>54</v>
      </c>
      <c r="Q1459" t="s">
        <v>3555</v>
      </c>
      <c r="S1459" s="18"/>
    </row>
    <row r="1460" spans="1:19" x14ac:dyDescent="0.3">
      <c r="A1460" t="s">
        <v>8097</v>
      </c>
      <c r="B1460" s="2">
        <v>45427</v>
      </c>
      <c r="C1460" t="s">
        <v>129</v>
      </c>
      <c r="D1460" t="s">
        <v>130</v>
      </c>
      <c r="E1460" t="s">
        <v>131</v>
      </c>
      <c r="F1460" t="s">
        <v>93</v>
      </c>
      <c r="G1460" t="s">
        <v>137</v>
      </c>
      <c r="H1460" s="29">
        <v>6</v>
      </c>
      <c r="I1460" s="17">
        <v>15.45</v>
      </c>
      <c r="J1460" s="17">
        <v>21.18</v>
      </c>
      <c r="K1460" s="17">
        <v>5.73</v>
      </c>
      <c r="L1460" s="17">
        <v>127.08</v>
      </c>
      <c r="M1460" s="17">
        <v>92.699999999999989</v>
      </c>
      <c r="N1460" s="17">
        <v>34.38000000000001</v>
      </c>
      <c r="O1460" s="17" t="s">
        <v>175</v>
      </c>
      <c r="P1460" t="s">
        <v>54</v>
      </c>
      <c r="Q1460" t="s">
        <v>8099</v>
      </c>
      <c r="S1460" s="18"/>
    </row>
    <row r="1461" spans="1:19" x14ac:dyDescent="0.3">
      <c r="A1461" t="s">
        <v>10704</v>
      </c>
      <c r="B1461" s="2">
        <v>45427</v>
      </c>
      <c r="C1461" t="s">
        <v>334</v>
      </c>
      <c r="D1461" t="s">
        <v>91</v>
      </c>
      <c r="E1461" t="s">
        <v>92</v>
      </c>
      <c r="F1461" t="s">
        <v>27</v>
      </c>
      <c r="G1461" t="s">
        <v>145</v>
      </c>
      <c r="H1461" s="29">
        <v>9</v>
      </c>
      <c r="I1461" s="17">
        <v>38.51</v>
      </c>
      <c r="J1461" s="17">
        <v>65.87</v>
      </c>
      <c r="K1461" s="17">
        <v>27.360000000000007</v>
      </c>
      <c r="L1461" s="17">
        <v>592.83000000000004</v>
      </c>
      <c r="M1461" s="17">
        <v>346.59</v>
      </c>
      <c r="N1461" s="17">
        <v>246.24000000000007</v>
      </c>
      <c r="O1461" s="17" t="s">
        <v>20</v>
      </c>
      <c r="P1461" t="s">
        <v>21</v>
      </c>
      <c r="Q1461" t="s">
        <v>9673</v>
      </c>
      <c r="S1461" s="18"/>
    </row>
    <row r="1462" spans="1:19" x14ac:dyDescent="0.3">
      <c r="A1462" t="s">
        <v>11571</v>
      </c>
      <c r="B1462" s="2">
        <v>45427</v>
      </c>
      <c r="C1462" t="s">
        <v>190</v>
      </c>
      <c r="D1462" t="s">
        <v>16</v>
      </c>
      <c r="E1462" t="s">
        <v>186</v>
      </c>
      <c r="F1462" t="s">
        <v>18</v>
      </c>
      <c r="G1462" t="s">
        <v>19</v>
      </c>
      <c r="H1462" s="29">
        <v>3</v>
      </c>
      <c r="I1462" s="17">
        <v>26.87</v>
      </c>
      <c r="J1462" s="17">
        <v>33.89</v>
      </c>
      <c r="K1462" s="17">
        <v>7.02</v>
      </c>
      <c r="L1462" s="17">
        <v>101.67</v>
      </c>
      <c r="M1462" s="17">
        <v>80.61</v>
      </c>
      <c r="N1462" s="17">
        <v>21.060000000000002</v>
      </c>
      <c r="O1462" s="17" t="s">
        <v>175</v>
      </c>
      <c r="P1462" t="s">
        <v>30</v>
      </c>
      <c r="Q1462" t="s">
        <v>11572</v>
      </c>
      <c r="S1462" s="18"/>
    </row>
    <row r="1463" spans="1:19" x14ac:dyDescent="0.3">
      <c r="A1463" t="s">
        <v>12130</v>
      </c>
      <c r="B1463" s="2">
        <v>45427</v>
      </c>
      <c r="C1463" t="s">
        <v>376</v>
      </c>
      <c r="D1463" t="s">
        <v>168</v>
      </c>
      <c r="E1463" t="s">
        <v>293</v>
      </c>
      <c r="F1463" t="s">
        <v>76</v>
      </c>
      <c r="G1463" t="s">
        <v>170</v>
      </c>
      <c r="H1463" s="29">
        <v>3</v>
      </c>
      <c r="I1463" s="17">
        <v>36.81</v>
      </c>
      <c r="J1463" s="17">
        <v>92.63666666666667</v>
      </c>
      <c r="K1463" s="17">
        <v>55.826666666666668</v>
      </c>
      <c r="L1463" s="17">
        <v>277.91000000000003</v>
      </c>
      <c r="M1463" s="17">
        <v>110.43</v>
      </c>
      <c r="N1463" s="17">
        <v>167.48000000000002</v>
      </c>
      <c r="O1463" s="17" t="s">
        <v>13993</v>
      </c>
      <c r="P1463" t="s">
        <v>30</v>
      </c>
      <c r="Q1463" t="s">
        <v>12131</v>
      </c>
      <c r="S1463" s="18"/>
    </row>
    <row r="1464" spans="1:19" x14ac:dyDescent="0.3">
      <c r="A1464" t="s">
        <v>12545</v>
      </c>
      <c r="B1464" s="2">
        <v>45427</v>
      </c>
      <c r="C1464" t="s">
        <v>148</v>
      </c>
      <c r="D1464" t="s">
        <v>42</v>
      </c>
      <c r="E1464" t="s">
        <v>63</v>
      </c>
      <c r="F1464" t="s">
        <v>76</v>
      </c>
      <c r="G1464" t="s">
        <v>149</v>
      </c>
      <c r="H1464" s="29">
        <v>5</v>
      </c>
      <c r="I1464" s="17">
        <v>9.48</v>
      </c>
      <c r="J1464" s="17">
        <v>17.2</v>
      </c>
      <c r="K1464" s="17">
        <v>7.7199999999999989</v>
      </c>
      <c r="L1464" s="17">
        <v>86</v>
      </c>
      <c r="M1464" s="17">
        <v>47.400000000000006</v>
      </c>
      <c r="N1464" s="17">
        <v>38.599999999999994</v>
      </c>
      <c r="O1464" s="17" t="s">
        <v>20</v>
      </c>
      <c r="P1464" t="s">
        <v>21</v>
      </c>
      <c r="Q1464" t="s">
        <v>12546</v>
      </c>
      <c r="S1464" s="18"/>
    </row>
    <row r="1465" spans="1:19" x14ac:dyDescent="0.3">
      <c r="A1465" t="s">
        <v>13040</v>
      </c>
      <c r="B1465" s="2">
        <v>45427</v>
      </c>
      <c r="C1465" t="s">
        <v>135</v>
      </c>
      <c r="D1465" t="s">
        <v>34</v>
      </c>
      <c r="E1465" t="s">
        <v>35</v>
      </c>
      <c r="F1465" t="s">
        <v>51</v>
      </c>
      <c r="G1465" t="s">
        <v>126</v>
      </c>
      <c r="H1465" s="29">
        <v>3</v>
      </c>
      <c r="I1465" s="17">
        <v>2.14</v>
      </c>
      <c r="J1465" s="17">
        <v>3.9299999999999997</v>
      </c>
      <c r="K1465" s="17">
        <v>1.7899999999999996</v>
      </c>
      <c r="L1465" s="17">
        <v>11.79</v>
      </c>
      <c r="M1465" s="17">
        <v>6.42</v>
      </c>
      <c r="N1465" s="17">
        <v>5.3699999999999992</v>
      </c>
      <c r="O1465" s="17" t="s">
        <v>14024</v>
      </c>
      <c r="P1465" t="s">
        <v>54</v>
      </c>
      <c r="Q1465" t="s">
        <v>13041</v>
      </c>
      <c r="S1465" s="18"/>
    </row>
    <row r="1466" spans="1:19" x14ac:dyDescent="0.3">
      <c r="A1466" t="s">
        <v>13162</v>
      </c>
      <c r="B1466" s="2">
        <v>45427</v>
      </c>
      <c r="C1466" t="s">
        <v>307</v>
      </c>
      <c r="D1466" t="s">
        <v>68</v>
      </c>
      <c r="E1466" t="s">
        <v>229</v>
      </c>
      <c r="F1466" t="s">
        <v>93</v>
      </c>
      <c r="G1466" t="s">
        <v>141</v>
      </c>
      <c r="H1466" s="29">
        <v>4</v>
      </c>
      <c r="I1466" s="17">
        <v>10</v>
      </c>
      <c r="J1466" s="17">
        <v>19.762499999999999</v>
      </c>
      <c r="K1466" s="17">
        <v>9.7624999999999993</v>
      </c>
      <c r="L1466" s="17">
        <v>79.05</v>
      </c>
      <c r="M1466" s="17">
        <v>40</v>
      </c>
      <c r="N1466" s="17">
        <v>39.049999999999997</v>
      </c>
      <c r="O1466" s="17" t="s">
        <v>175</v>
      </c>
      <c r="P1466" t="s">
        <v>21</v>
      </c>
      <c r="Q1466" t="s">
        <v>13163</v>
      </c>
      <c r="S1466" s="18"/>
    </row>
    <row r="1467" spans="1:19" x14ac:dyDescent="0.3">
      <c r="A1467" t="s">
        <v>3046</v>
      </c>
      <c r="B1467" s="2">
        <v>45428</v>
      </c>
      <c r="C1467" t="s">
        <v>135</v>
      </c>
      <c r="D1467" t="s">
        <v>34</v>
      </c>
      <c r="E1467" t="s">
        <v>35</v>
      </c>
      <c r="F1467" t="s">
        <v>51</v>
      </c>
      <c r="G1467" t="s">
        <v>119</v>
      </c>
      <c r="H1467" s="29">
        <v>4</v>
      </c>
      <c r="I1467" s="17">
        <v>14.03</v>
      </c>
      <c r="J1467" s="17">
        <v>20.52</v>
      </c>
      <c r="K1467" s="17">
        <v>6.49</v>
      </c>
      <c r="L1467" s="17">
        <v>82.08</v>
      </c>
      <c r="M1467" s="17">
        <v>56.12</v>
      </c>
      <c r="N1467" s="17">
        <v>25.96</v>
      </c>
      <c r="O1467" s="17" t="s">
        <v>175</v>
      </c>
      <c r="P1467" t="s">
        <v>54</v>
      </c>
      <c r="Q1467" t="s">
        <v>3048</v>
      </c>
      <c r="S1467" s="18"/>
    </row>
    <row r="1468" spans="1:19" x14ac:dyDescent="0.3">
      <c r="A1468" t="s">
        <v>6230</v>
      </c>
      <c r="B1468" s="2">
        <v>45428</v>
      </c>
      <c r="C1468" t="s">
        <v>307</v>
      </c>
      <c r="D1468" t="s">
        <v>68</v>
      </c>
      <c r="E1468" t="s">
        <v>229</v>
      </c>
      <c r="F1468" t="s">
        <v>27</v>
      </c>
      <c r="G1468" t="s">
        <v>28</v>
      </c>
      <c r="H1468" s="29">
        <v>2</v>
      </c>
      <c r="I1468" s="17">
        <v>39.76</v>
      </c>
      <c r="J1468" s="17">
        <v>52.8</v>
      </c>
      <c r="K1468" s="17">
        <v>13.04</v>
      </c>
      <c r="L1468" s="17">
        <v>105.6</v>
      </c>
      <c r="M1468" s="17">
        <v>79.52</v>
      </c>
      <c r="N1468" s="17">
        <v>26.08</v>
      </c>
      <c r="O1468" s="17" t="s">
        <v>175</v>
      </c>
      <c r="P1468" t="s">
        <v>54</v>
      </c>
      <c r="Q1468" t="s">
        <v>188</v>
      </c>
      <c r="S1468" s="18"/>
    </row>
    <row r="1469" spans="1:19" x14ac:dyDescent="0.3">
      <c r="A1469" t="s">
        <v>8568</v>
      </c>
      <c r="B1469" s="2">
        <v>45428</v>
      </c>
      <c r="C1469" t="s">
        <v>394</v>
      </c>
      <c r="D1469" t="s">
        <v>25</v>
      </c>
      <c r="E1469" t="s">
        <v>104</v>
      </c>
      <c r="F1469" t="s">
        <v>76</v>
      </c>
      <c r="G1469" t="s">
        <v>170</v>
      </c>
      <c r="H1469" s="29">
        <v>6</v>
      </c>
      <c r="I1469" s="17">
        <v>15.01</v>
      </c>
      <c r="J1469" s="17">
        <v>18.62</v>
      </c>
      <c r="K1469" s="17">
        <v>3.6100000000000012</v>
      </c>
      <c r="L1469" s="17">
        <v>111.72</v>
      </c>
      <c r="M1469" s="17">
        <v>90.06</v>
      </c>
      <c r="N1469" s="17">
        <v>21.659999999999997</v>
      </c>
      <c r="O1469" s="17" t="s">
        <v>20</v>
      </c>
      <c r="P1469" t="s">
        <v>30</v>
      </c>
      <c r="Q1469" t="s">
        <v>5465</v>
      </c>
      <c r="S1469" s="18"/>
    </row>
    <row r="1470" spans="1:19" x14ac:dyDescent="0.3">
      <c r="A1470" t="s">
        <v>8812</v>
      </c>
      <c r="B1470" s="2">
        <v>45428</v>
      </c>
      <c r="C1470" t="s">
        <v>148</v>
      </c>
      <c r="D1470" t="s">
        <v>42</v>
      </c>
      <c r="E1470" t="s">
        <v>63</v>
      </c>
      <c r="F1470" t="s">
        <v>27</v>
      </c>
      <c r="G1470" t="s">
        <v>28</v>
      </c>
      <c r="H1470" s="29">
        <v>8</v>
      </c>
      <c r="I1470" s="17">
        <v>31.49</v>
      </c>
      <c r="J1470" s="17">
        <v>46.31</v>
      </c>
      <c r="K1470" s="17">
        <v>14.820000000000004</v>
      </c>
      <c r="L1470" s="17">
        <v>370.48</v>
      </c>
      <c r="M1470" s="17">
        <v>251.92</v>
      </c>
      <c r="N1470" s="17">
        <v>118.56000000000003</v>
      </c>
      <c r="O1470" s="17" t="s">
        <v>13992</v>
      </c>
      <c r="P1470" t="s">
        <v>21</v>
      </c>
      <c r="Q1470" t="s">
        <v>3828</v>
      </c>
      <c r="S1470" s="18"/>
    </row>
    <row r="1471" spans="1:19" x14ac:dyDescent="0.3">
      <c r="A1471" t="s">
        <v>11861</v>
      </c>
      <c r="B1471" s="2">
        <v>45428</v>
      </c>
      <c r="C1471" t="s">
        <v>307</v>
      </c>
      <c r="D1471" t="s">
        <v>68</v>
      </c>
      <c r="E1471" t="s">
        <v>229</v>
      </c>
      <c r="F1471" t="s">
        <v>76</v>
      </c>
      <c r="G1471" t="s">
        <v>77</v>
      </c>
      <c r="H1471" s="29">
        <v>5</v>
      </c>
      <c r="I1471" s="17">
        <v>12.06</v>
      </c>
      <c r="J1471" s="17">
        <v>16.52</v>
      </c>
      <c r="K1471" s="17">
        <v>4.4599999999999991</v>
      </c>
      <c r="L1471" s="17">
        <v>82.6</v>
      </c>
      <c r="M1471" s="17">
        <v>60.300000000000004</v>
      </c>
      <c r="N1471" s="17">
        <v>22.29999999999999</v>
      </c>
      <c r="O1471" s="17" t="s">
        <v>13992</v>
      </c>
      <c r="P1471" t="s">
        <v>21</v>
      </c>
      <c r="Q1471" t="s">
        <v>11862</v>
      </c>
      <c r="S1471" s="18"/>
    </row>
    <row r="1472" spans="1:19" x14ac:dyDescent="0.3">
      <c r="A1472" t="s">
        <v>12378</v>
      </c>
      <c r="B1472" s="2">
        <v>45428</v>
      </c>
      <c r="C1472" t="s">
        <v>73</v>
      </c>
      <c r="D1472" t="s">
        <v>74</v>
      </c>
      <c r="E1472" t="s">
        <v>312</v>
      </c>
      <c r="F1472" t="s">
        <v>93</v>
      </c>
      <c r="G1472" t="s">
        <v>94</v>
      </c>
      <c r="H1472" s="29">
        <v>5</v>
      </c>
      <c r="I1472" s="17">
        <v>26.68</v>
      </c>
      <c r="J1472" s="17">
        <v>38.19</v>
      </c>
      <c r="K1472" s="17">
        <v>11.509999999999998</v>
      </c>
      <c r="L1472" s="17">
        <v>190.95</v>
      </c>
      <c r="M1472" s="17">
        <v>133.4</v>
      </c>
      <c r="N1472" s="17">
        <v>57.549999999999983</v>
      </c>
      <c r="O1472" s="17" t="s">
        <v>13993</v>
      </c>
      <c r="P1472" t="s">
        <v>54</v>
      </c>
      <c r="Q1472" t="s">
        <v>875</v>
      </c>
      <c r="S1472" s="18"/>
    </row>
    <row r="1473" spans="1:19" x14ac:dyDescent="0.3">
      <c r="A1473" t="s">
        <v>12455</v>
      </c>
      <c r="B1473" s="2">
        <v>45428</v>
      </c>
      <c r="C1473" t="s">
        <v>73</v>
      </c>
      <c r="D1473" t="s">
        <v>74</v>
      </c>
      <c r="E1473" t="s">
        <v>312</v>
      </c>
      <c r="F1473" t="s">
        <v>93</v>
      </c>
      <c r="G1473" t="s">
        <v>141</v>
      </c>
      <c r="H1473" s="29">
        <v>5</v>
      </c>
      <c r="I1473" s="17">
        <v>14.23</v>
      </c>
      <c r="J1473" s="17">
        <v>20.119999999999997</v>
      </c>
      <c r="K1473" s="17">
        <v>5.889999999999997</v>
      </c>
      <c r="L1473" s="17">
        <v>100.6</v>
      </c>
      <c r="M1473" s="17">
        <v>71.150000000000006</v>
      </c>
      <c r="N1473" s="17">
        <v>29.449999999999989</v>
      </c>
      <c r="O1473" s="17" t="s">
        <v>20</v>
      </c>
      <c r="P1473" t="s">
        <v>30</v>
      </c>
      <c r="Q1473" t="s">
        <v>8635</v>
      </c>
      <c r="S1473" s="18"/>
    </row>
    <row r="1474" spans="1:19" x14ac:dyDescent="0.3">
      <c r="A1474" t="s">
        <v>13158</v>
      </c>
      <c r="B1474" s="2">
        <v>45428</v>
      </c>
      <c r="C1474" t="s">
        <v>394</v>
      </c>
      <c r="D1474" t="s">
        <v>25</v>
      </c>
      <c r="E1474" t="s">
        <v>104</v>
      </c>
      <c r="F1474" t="s">
        <v>18</v>
      </c>
      <c r="G1474" t="s">
        <v>99</v>
      </c>
      <c r="H1474" s="29">
        <v>5</v>
      </c>
      <c r="I1474" s="17">
        <v>7.53</v>
      </c>
      <c r="J1474" s="17">
        <v>9.68</v>
      </c>
      <c r="K1474" s="17">
        <v>2.1499999999999995</v>
      </c>
      <c r="L1474" s="17">
        <v>48.4</v>
      </c>
      <c r="M1474" s="17">
        <v>37.65</v>
      </c>
      <c r="N1474" s="17">
        <v>10.75</v>
      </c>
      <c r="O1474" s="17" t="s">
        <v>175</v>
      </c>
      <c r="P1474" t="s">
        <v>30</v>
      </c>
      <c r="Q1474" t="s">
        <v>8985</v>
      </c>
      <c r="S1474" s="18"/>
    </row>
    <row r="1475" spans="1:19" x14ac:dyDescent="0.3">
      <c r="A1475" t="s">
        <v>13462</v>
      </c>
      <c r="B1475" s="2">
        <v>45428</v>
      </c>
      <c r="C1475" t="s">
        <v>376</v>
      </c>
      <c r="D1475" t="s">
        <v>168</v>
      </c>
      <c r="E1475" t="s">
        <v>293</v>
      </c>
      <c r="F1475" t="s">
        <v>76</v>
      </c>
      <c r="G1475" t="s">
        <v>179</v>
      </c>
      <c r="H1475" s="29">
        <f>Data[[#This Row],[Totale_Vendita]]/Data[[#This Row],[Prezzo_Unitario]]</f>
        <v>13.207723318480797</v>
      </c>
      <c r="I1475" s="17">
        <v>47.04</v>
      </c>
      <c r="J1475" s="17">
        <v>47.13</v>
      </c>
      <c r="K1475" s="17">
        <v>9.0000000000003411E-2</v>
      </c>
      <c r="L1475" s="17">
        <v>622.48</v>
      </c>
      <c r="M1475" s="17">
        <v>621.29130490133673</v>
      </c>
      <c r="N1475" s="17">
        <v>1.1886950986632883</v>
      </c>
      <c r="O1475" s="17" t="s">
        <v>13993</v>
      </c>
      <c r="P1475" t="s">
        <v>54</v>
      </c>
      <c r="Q1475" t="s">
        <v>11776</v>
      </c>
      <c r="S1475" s="18"/>
    </row>
    <row r="1476" spans="1:19" x14ac:dyDescent="0.3">
      <c r="A1476" t="s">
        <v>1693</v>
      </c>
      <c r="B1476" s="2">
        <v>45429</v>
      </c>
      <c r="C1476" t="s">
        <v>376</v>
      </c>
      <c r="D1476" t="s">
        <v>168</v>
      </c>
      <c r="E1476" t="s">
        <v>293</v>
      </c>
      <c r="F1476" t="s">
        <v>18</v>
      </c>
      <c r="G1476" t="s">
        <v>99</v>
      </c>
      <c r="H1476" s="29">
        <v>4</v>
      </c>
      <c r="I1476" s="17">
        <v>8.6199999999999992</v>
      </c>
      <c r="J1476" s="17">
        <v>14.7</v>
      </c>
      <c r="K1476" s="17">
        <v>6.08</v>
      </c>
      <c r="L1476" s="17">
        <v>58.8</v>
      </c>
      <c r="M1476" s="17">
        <v>34.479999999999997</v>
      </c>
      <c r="N1476" s="17">
        <v>24.32</v>
      </c>
      <c r="O1476" s="17" t="s">
        <v>175</v>
      </c>
      <c r="P1476" t="s">
        <v>30</v>
      </c>
      <c r="Q1476" t="s">
        <v>1695</v>
      </c>
      <c r="S1476" s="18"/>
    </row>
    <row r="1477" spans="1:19" x14ac:dyDescent="0.3">
      <c r="A1477" t="s">
        <v>1820</v>
      </c>
      <c r="B1477" s="2">
        <v>45429</v>
      </c>
      <c r="C1477" t="s">
        <v>202</v>
      </c>
      <c r="D1477" t="s">
        <v>58</v>
      </c>
      <c r="E1477" t="s">
        <v>59</v>
      </c>
      <c r="F1477" t="s">
        <v>51</v>
      </c>
      <c r="G1477" t="s">
        <v>52</v>
      </c>
      <c r="H1477" s="29">
        <v>5</v>
      </c>
      <c r="I1477" s="17">
        <v>44.79</v>
      </c>
      <c r="J1477" s="17">
        <v>71.42</v>
      </c>
      <c r="K1477" s="17">
        <v>26.630000000000003</v>
      </c>
      <c r="L1477" s="17">
        <v>357.1</v>
      </c>
      <c r="M1477" s="17">
        <v>223.95</v>
      </c>
      <c r="N1477" s="17">
        <v>133.15000000000003</v>
      </c>
      <c r="O1477" s="17" t="s">
        <v>13993</v>
      </c>
      <c r="P1477" t="s">
        <v>30</v>
      </c>
      <c r="Q1477" t="s">
        <v>1822</v>
      </c>
      <c r="S1477" s="18"/>
    </row>
    <row r="1478" spans="1:19" x14ac:dyDescent="0.3">
      <c r="A1478" t="s">
        <v>3713</v>
      </c>
      <c r="B1478" s="2">
        <v>45429</v>
      </c>
      <c r="C1478" t="s">
        <v>202</v>
      </c>
      <c r="D1478" t="s">
        <v>58</v>
      </c>
      <c r="E1478" t="s">
        <v>59</v>
      </c>
      <c r="F1478" t="s">
        <v>51</v>
      </c>
      <c r="G1478" t="s">
        <v>52</v>
      </c>
      <c r="H1478" s="29">
        <v>4</v>
      </c>
      <c r="I1478" s="17">
        <v>50.04</v>
      </c>
      <c r="J1478" s="17">
        <v>94.23</v>
      </c>
      <c r="K1478" s="17">
        <v>44.190000000000005</v>
      </c>
      <c r="L1478" s="17">
        <v>376.92</v>
      </c>
      <c r="M1478" s="17">
        <v>200.16</v>
      </c>
      <c r="N1478" s="17">
        <v>176.76000000000002</v>
      </c>
      <c r="O1478" s="17" t="s">
        <v>13992</v>
      </c>
      <c r="P1478" t="s">
        <v>54</v>
      </c>
      <c r="Q1478" t="s">
        <v>3714</v>
      </c>
      <c r="S1478" s="18"/>
    </row>
    <row r="1479" spans="1:19" x14ac:dyDescent="0.3">
      <c r="A1479" t="s">
        <v>3872</v>
      </c>
      <c r="B1479" s="2">
        <v>45429</v>
      </c>
      <c r="C1479" t="s">
        <v>135</v>
      </c>
      <c r="D1479" t="s">
        <v>34</v>
      </c>
      <c r="E1479" t="s">
        <v>35</v>
      </c>
      <c r="F1479" t="s">
        <v>18</v>
      </c>
      <c r="G1479" t="s">
        <v>81</v>
      </c>
      <c r="H1479" s="29">
        <v>2</v>
      </c>
      <c r="I1479" s="17">
        <v>34.229999999999997</v>
      </c>
      <c r="J1479" s="17">
        <v>44.22</v>
      </c>
      <c r="K1479" s="17">
        <v>9.990000000000002</v>
      </c>
      <c r="L1479" s="17">
        <v>88.44</v>
      </c>
      <c r="M1479" s="17">
        <v>68.459999999999994</v>
      </c>
      <c r="N1479" s="17">
        <v>19.980000000000004</v>
      </c>
      <c r="O1479" s="17" t="s">
        <v>53</v>
      </c>
      <c r="P1479" t="s">
        <v>54</v>
      </c>
      <c r="Q1479" t="s">
        <v>3873</v>
      </c>
      <c r="S1479" s="18"/>
    </row>
    <row r="1480" spans="1:19" x14ac:dyDescent="0.3">
      <c r="A1480" t="s">
        <v>4807</v>
      </c>
      <c r="B1480" s="2">
        <v>45429</v>
      </c>
      <c r="C1480" t="s">
        <v>73</v>
      </c>
      <c r="D1480" t="s">
        <v>74</v>
      </c>
      <c r="E1480" t="s">
        <v>312</v>
      </c>
      <c r="F1480" t="s">
        <v>76</v>
      </c>
      <c r="G1480" t="s">
        <v>170</v>
      </c>
      <c r="H1480" s="29">
        <v>4</v>
      </c>
      <c r="I1480" s="17">
        <v>21.41</v>
      </c>
      <c r="J1480" s="17">
        <v>26.22</v>
      </c>
      <c r="K1480" s="17">
        <v>4.8099999999999987</v>
      </c>
      <c r="L1480" s="17">
        <v>104.88</v>
      </c>
      <c r="M1480" s="17">
        <v>85.64</v>
      </c>
      <c r="N1480" s="17">
        <v>19.239999999999995</v>
      </c>
      <c r="O1480" s="17" t="s">
        <v>175</v>
      </c>
      <c r="P1480" t="s">
        <v>54</v>
      </c>
      <c r="Q1480" t="s">
        <v>2567</v>
      </c>
      <c r="S1480" s="18"/>
    </row>
    <row r="1481" spans="1:19" x14ac:dyDescent="0.3">
      <c r="A1481" t="s">
        <v>5649</v>
      </c>
      <c r="B1481" s="2">
        <v>45429</v>
      </c>
      <c r="C1481" t="s">
        <v>334</v>
      </c>
      <c r="D1481" t="s">
        <v>91</v>
      </c>
      <c r="E1481" t="s">
        <v>92</v>
      </c>
      <c r="F1481" t="s">
        <v>76</v>
      </c>
      <c r="G1481" t="s">
        <v>251</v>
      </c>
      <c r="H1481" s="29">
        <v>4</v>
      </c>
      <c r="I1481" s="17">
        <v>26.17</v>
      </c>
      <c r="J1481" s="17">
        <v>40.4</v>
      </c>
      <c r="K1481" s="17">
        <v>14.229999999999997</v>
      </c>
      <c r="L1481" s="17">
        <v>161.6</v>
      </c>
      <c r="M1481" s="17">
        <v>104.68</v>
      </c>
      <c r="N1481" s="17">
        <v>56.919999999999987</v>
      </c>
      <c r="O1481" s="17" t="s">
        <v>13992</v>
      </c>
      <c r="P1481" t="s">
        <v>54</v>
      </c>
      <c r="Q1481" t="s">
        <v>5650</v>
      </c>
      <c r="S1481" s="18"/>
    </row>
    <row r="1482" spans="1:19" x14ac:dyDescent="0.3">
      <c r="A1482" t="s">
        <v>6191</v>
      </c>
      <c r="B1482" s="2">
        <v>45429</v>
      </c>
      <c r="C1482" t="s">
        <v>394</v>
      </c>
      <c r="D1482" t="s">
        <v>25</v>
      </c>
      <c r="E1482" t="s">
        <v>104</v>
      </c>
      <c r="F1482" t="s">
        <v>51</v>
      </c>
      <c r="G1482" t="s">
        <v>52</v>
      </c>
      <c r="H1482" s="29">
        <v>5</v>
      </c>
      <c r="I1482" s="17">
        <v>51.82</v>
      </c>
      <c r="J1482" s="17">
        <v>75.010000000000005</v>
      </c>
      <c r="K1482" s="17">
        <v>23.190000000000005</v>
      </c>
      <c r="L1482" s="17">
        <v>375.05</v>
      </c>
      <c r="M1482" s="17">
        <v>259.10000000000002</v>
      </c>
      <c r="N1482" s="17">
        <v>115.94999999999999</v>
      </c>
      <c r="O1482" s="17" t="s">
        <v>175</v>
      </c>
      <c r="P1482" t="s">
        <v>54</v>
      </c>
      <c r="Q1482" t="s">
        <v>3552</v>
      </c>
      <c r="S1482" s="18"/>
    </row>
    <row r="1483" spans="1:19" x14ac:dyDescent="0.3">
      <c r="A1483" t="s">
        <v>6346</v>
      </c>
      <c r="B1483" s="2">
        <v>45429</v>
      </c>
      <c r="C1483" t="s">
        <v>190</v>
      </c>
      <c r="D1483" t="s">
        <v>16</v>
      </c>
      <c r="E1483" t="s">
        <v>186</v>
      </c>
      <c r="F1483" t="s">
        <v>93</v>
      </c>
      <c r="G1483" t="s">
        <v>217</v>
      </c>
      <c r="H1483" s="29">
        <v>6</v>
      </c>
      <c r="I1483" s="17">
        <v>31.27</v>
      </c>
      <c r="J1483" s="17">
        <v>48.25</v>
      </c>
      <c r="K1483" s="17">
        <v>16.98</v>
      </c>
      <c r="L1483" s="17">
        <v>289.5</v>
      </c>
      <c r="M1483" s="17">
        <v>187.62</v>
      </c>
      <c r="N1483" s="17">
        <v>101.88</v>
      </c>
      <c r="O1483" s="17" t="s">
        <v>175</v>
      </c>
      <c r="P1483" t="s">
        <v>54</v>
      </c>
      <c r="Q1483" t="s">
        <v>3835</v>
      </c>
      <c r="S1483" s="18"/>
    </row>
    <row r="1484" spans="1:19" x14ac:dyDescent="0.3">
      <c r="A1484" t="s">
        <v>10360</v>
      </c>
      <c r="B1484" s="2">
        <v>45429</v>
      </c>
      <c r="C1484" t="s">
        <v>394</v>
      </c>
      <c r="D1484" t="s">
        <v>25</v>
      </c>
      <c r="E1484" t="s">
        <v>104</v>
      </c>
      <c r="F1484" t="s">
        <v>93</v>
      </c>
      <c r="G1484" t="s">
        <v>217</v>
      </c>
      <c r="H1484" s="29">
        <v>8</v>
      </c>
      <c r="I1484" s="17">
        <v>18.579999999999998</v>
      </c>
      <c r="J1484" s="17">
        <v>28.77</v>
      </c>
      <c r="K1484" s="17">
        <v>10.190000000000001</v>
      </c>
      <c r="L1484" s="17">
        <v>230.16</v>
      </c>
      <c r="M1484" s="17">
        <v>148.63999999999999</v>
      </c>
      <c r="N1484" s="17">
        <v>81.52000000000001</v>
      </c>
      <c r="O1484" s="17" t="s">
        <v>13993</v>
      </c>
      <c r="P1484" t="s">
        <v>54</v>
      </c>
      <c r="Q1484" t="s">
        <v>1837</v>
      </c>
      <c r="S1484" s="18"/>
    </row>
    <row r="1485" spans="1:19" x14ac:dyDescent="0.3">
      <c r="A1485" t="s">
        <v>11178</v>
      </c>
      <c r="B1485" s="2">
        <v>45429</v>
      </c>
      <c r="C1485" t="s">
        <v>135</v>
      </c>
      <c r="D1485" t="s">
        <v>34</v>
      </c>
      <c r="E1485" t="s">
        <v>35</v>
      </c>
      <c r="F1485" t="s">
        <v>27</v>
      </c>
      <c r="G1485" t="s">
        <v>145</v>
      </c>
      <c r="H1485" s="29">
        <v>1</v>
      </c>
      <c r="I1485" s="17">
        <v>24.4</v>
      </c>
      <c r="J1485" s="17">
        <v>32.54</v>
      </c>
      <c r="K1485" s="17">
        <v>8.14</v>
      </c>
      <c r="L1485" s="17">
        <v>32.54</v>
      </c>
      <c r="M1485" s="17">
        <v>24.4</v>
      </c>
      <c r="N1485" s="17">
        <v>8.14</v>
      </c>
      <c r="O1485" s="17" t="s">
        <v>175</v>
      </c>
      <c r="P1485" t="s">
        <v>30</v>
      </c>
      <c r="Q1485" t="s">
        <v>14024</v>
      </c>
      <c r="S1485" s="18"/>
    </row>
    <row r="1486" spans="1:19" x14ac:dyDescent="0.3">
      <c r="A1486" t="s">
        <v>11413</v>
      </c>
      <c r="B1486" s="2">
        <v>45429</v>
      </c>
      <c r="C1486" t="s">
        <v>334</v>
      </c>
      <c r="D1486" t="s">
        <v>91</v>
      </c>
      <c r="E1486" t="s">
        <v>92</v>
      </c>
      <c r="F1486" t="s">
        <v>18</v>
      </c>
      <c r="G1486" t="s">
        <v>81</v>
      </c>
      <c r="H1486" s="29">
        <v>7</v>
      </c>
      <c r="I1486" s="17">
        <v>39.409999999999997</v>
      </c>
      <c r="J1486" s="17">
        <v>73.239999999999995</v>
      </c>
      <c r="K1486" s="17">
        <v>33.83</v>
      </c>
      <c r="L1486" s="17">
        <v>512.67999999999995</v>
      </c>
      <c r="M1486" s="17">
        <v>275.87</v>
      </c>
      <c r="N1486" s="17">
        <v>236.80999999999995</v>
      </c>
      <c r="O1486" s="17" t="s">
        <v>20</v>
      </c>
      <c r="P1486" t="s">
        <v>21</v>
      </c>
      <c r="Q1486" t="s">
        <v>11414</v>
      </c>
      <c r="S1486" s="18"/>
    </row>
    <row r="1487" spans="1:19" x14ac:dyDescent="0.3">
      <c r="A1487" t="s">
        <v>12724</v>
      </c>
      <c r="B1487" s="2">
        <v>45429</v>
      </c>
      <c r="C1487" t="s">
        <v>148</v>
      </c>
      <c r="D1487" t="s">
        <v>42</v>
      </c>
      <c r="E1487" t="s">
        <v>63</v>
      </c>
      <c r="F1487" t="s">
        <v>27</v>
      </c>
      <c r="G1487" t="s">
        <v>109</v>
      </c>
      <c r="H1487" s="29">
        <v>4</v>
      </c>
      <c r="I1487" s="17">
        <v>11.92</v>
      </c>
      <c r="J1487" s="17">
        <v>16.02</v>
      </c>
      <c r="K1487" s="17">
        <v>4.0999999999999996</v>
      </c>
      <c r="L1487" s="17">
        <v>64.08</v>
      </c>
      <c r="M1487" s="17">
        <v>47.68</v>
      </c>
      <c r="N1487" s="17">
        <v>16.399999999999999</v>
      </c>
      <c r="O1487" s="17" t="s">
        <v>13993</v>
      </c>
      <c r="P1487" t="s">
        <v>30</v>
      </c>
      <c r="Q1487" t="s">
        <v>12725</v>
      </c>
      <c r="S1487" s="18"/>
    </row>
    <row r="1488" spans="1:19" x14ac:dyDescent="0.3">
      <c r="A1488" t="s">
        <v>13849</v>
      </c>
      <c r="B1488" s="2">
        <v>45429</v>
      </c>
      <c r="C1488" t="s">
        <v>190</v>
      </c>
      <c r="D1488" t="s">
        <v>16</v>
      </c>
      <c r="E1488" t="s">
        <v>186</v>
      </c>
      <c r="F1488" t="s">
        <v>18</v>
      </c>
      <c r="G1488" t="s">
        <v>224</v>
      </c>
      <c r="H1488" s="29">
        <v>5</v>
      </c>
      <c r="I1488" s="17">
        <v>26.07</v>
      </c>
      <c r="J1488" s="17">
        <v>47.5</v>
      </c>
      <c r="K1488" s="17">
        <v>21.43</v>
      </c>
      <c r="L1488" s="17">
        <v>237.5</v>
      </c>
      <c r="M1488" s="17">
        <v>130.35</v>
      </c>
      <c r="N1488" s="17">
        <v>107.15</v>
      </c>
      <c r="O1488" s="17" t="s">
        <v>20</v>
      </c>
      <c r="P1488" t="s">
        <v>54</v>
      </c>
      <c r="Q1488" t="s">
        <v>14024</v>
      </c>
      <c r="S1488" s="18"/>
    </row>
    <row r="1489" spans="1:19" x14ac:dyDescent="0.3">
      <c r="A1489" t="s">
        <v>13886</v>
      </c>
      <c r="B1489" s="2">
        <v>45429</v>
      </c>
      <c r="C1489" t="s">
        <v>394</v>
      </c>
      <c r="D1489" t="s">
        <v>25</v>
      </c>
      <c r="E1489" t="s">
        <v>104</v>
      </c>
      <c r="F1489" t="s">
        <v>93</v>
      </c>
      <c r="G1489" t="s">
        <v>141</v>
      </c>
      <c r="H1489" s="29">
        <v>5</v>
      </c>
      <c r="I1489" s="17">
        <v>13.76</v>
      </c>
      <c r="J1489" s="17">
        <v>18.619999999999997</v>
      </c>
      <c r="K1489" s="17">
        <v>4.8599999999999977</v>
      </c>
      <c r="L1489" s="17">
        <v>93.1</v>
      </c>
      <c r="M1489" s="17">
        <v>68.8</v>
      </c>
      <c r="N1489" s="17">
        <v>24.299999999999997</v>
      </c>
      <c r="O1489" s="17" t="s">
        <v>13993</v>
      </c>
      <c r="P1489" t="s">
        <v>54</v>
      </c>
      <c r="Q1489" t="s">
        <v>13887</v>
      </c>
      <c r="S1489" s="18"/>
    </row>
    <row r="1490" spans="1:19" x14ac:dyDescent="0.3">
      <c r="A1490" t="s">
        <v>13934</v>
      </c>
      <c r="B1490" s="2">
        <v>45429</v>
      </c>
      <c r="C1490" t="s">
        <v>190</v>
      </c>
      <c r="D1490" t="s">
        <v>16</v>
      </c>
      <c r="E1490" t="s">
        <v>186</v>
      </c>
      <c r="F1490" t="s">
        <v>18</v>
      </c>
      <c r="G1490" t="s">
        <v>44</v>
      </c>
      <c r="H1490" s="29">
        <f>Data[[#This Row],[Totale_Vendita]]/Data[[#This Row],[Prezzo_Unitario]]</f>
        <v>5.6337789093995321</v>
      </c>
      <c r="I1490" s="17">
        <v>18.260000000000002</v>
      </c>
      <c r="J1490" s="17">
        <v>47.13</v>
      </c>
      <c r="K1490" s="17">
        <v>28.87</v>
      </c>
      <c r="L1490" s="17">
        <v>265.52</v>
      </c>
      <c r="M1490" s="17">
        <v>102.87280288563547</v>
      </c>
      <c r="N1490" s="17">
        <v>162.64719711436453</v>
      </c>
      <c r="O1490" s="17" t="s">
        <v>175</v>
      </c>
      <c r="P1490" t="s">
        <v>30</v>
      </c>
      <c r="Q1490" t="s">
        <v>14024</v>
      </c>
      <c r="S1490" s="18"/>
    </row>
    <row r="1491" spans="1:19" x14ac:dyDescent="0.3">
      <c r="A1491" t="s">
        <v>192</v>
      </c>
      <c r="B1491" s="2">
        <v>45430</v>
      </c>
      <c r="C1491" t="s">
        <v>202</v>
      </c>
      <c r="D1491" t="s">
        <v>58</v>
      </c>
      <c r="E1491" t="s">
        <v>59</v>
      </c>
      <c r="F1491" t="s">
        <v>51</v>
      </c>
      <c r="G1491" t="s">
        <v>60</v>
      </c>
      <c r="H1491" s="29">
        <v>6</v>
      </c>
      <c r="I1491" s="17">
        <v>7.98</v>
      </c>
      <c r="J1491" s="17">
        <v>10.64</v>
      </c>
      <c r="K1491" s="17">
        <v>2.66</v>
      </c>
      <c r="L1491" s="17">
        <v>63.84</v>
      </c>
      <c r="M1491" s="17">
        <v>47.88</v>
      </c>
      <c r="N1491" s="17">
        <v>15.96</v>
      </c>
      <c r="O1491" s="17" t="s">
        <v>13992</v>
      </c>
      <c r="P1491" t="s">
        <v>14024</v>
      </c>
      <c r="Q1491" t="s">
        <v>196</v>
      </c>
      <c r="S1491" s="18"/>
    </row>
    <row r="1492" spans="1:19" x14ac:dyDescent="0.3">
      <c r="A1492" t="s">
        <v>1212</v>
      </c>
      <c r="B1492" s="2">
        <v>45430</v>
      </c>
      <c r="C1492" t="s">
        <v>376</v>
      </c>
      <c r="D1492" t="s">
        <v>168</v>
      </c>
      <c r="E1492" t="s">
        <v>293</v>
      </c>
      <c r="F1492" t="s">
        <v>76</v>
      </c>
      <c r="G1492" t="s">
        <v>251</v>
      </c>
      <c r="H1492" s="29">
        <v>8</v>
      </c>
      <c r="I1492" s="17">
        <v>25.72</v>
      </c>
      <c r="J1492" s="17">
        <v>34.67</v>
      </c>
      <c r="K1492" s="17">
        <v>8.9500000000000028</v>
      </c>
      <c r="L1492" s="17">
        <v>277.36</v>
      </c>
      <c r="M1492" s="17">
        <v>205.76</v>
      </c>
      <c r="N1492" s="17">
        <v>71.600000000000023</v>
      </c>
      <c r="O1492" s="17" t="s">
        <v>20</v>
      </c>
      <c r="P1492" t="s">
        <v>30</v>
      </c>
      <c r="Q1492" t="s">
        <v>14024</v>
      </c>
      <c r="S1492" s="18"/>
    </row>
    <row r="1493" spans="1:19" x14ac:dyDescent="0.3">
      <c r="A1493" t="s">
        <v>1427</v>
      </c>
      <c r="B1493" s="2">
        <v>45430</v>
      </c>
      <c r="C1493" t="s">
        <v>148</v>
      </c>
      <c r="D1493" t="s">
        <v>42</v>
      </c>
      <c r="E1493" t="s">
        <v>63</v>
      </c>
      <c r="F1493" t="s">
        <v>18</v>
      </c>
      <c r="G1493" t="s">
        <v>81</v>
      </c>
      <c r="H1493" s="29">
        <v>4</v>
      </c>
      <c r="I1493" s="17">
        <v>32.159999999999997</v>
      </c>
      <c r="J1493" s="17">
        <v>80.652500000000003</v>
      </c>
      <c r="K1493" s="17">
        <v>48.492500000000007</v>
      </c>
      <c r="L1493" s="17">
        <v>322.61</v>
      </c>
      <c r="M1493" s="17">
        <v>128.63999999999999</v>
      </c>
      <c r="N1493" s="17">
        <v>193.97000000000003</v>
      </c>
      <c r="O1493" s="17" t="s">
        <v>13993</v>
      </c>
      <c r="P1493" t="s">
        <v>30</v>
      </c>
      <c r="Q1493" t="s">
        <v>1428</v>
      </c>
      <c r="S1493" s="18"/>
    </row>
    <row r="1494" spans="1:19" x14ac:dyDescent="0.3">
      <c r="A1494" t="s">
        <v>2903</v>
      </c>
      <c r="B1494" s="2">
        <v>45430</v>
      </c>
      <c r="C1494" t="s">
        <v>202</v>
      </c>
      <c r="D1494" t="s">
        <v>58</v>
      </c>
      <c r="E1494" t="s">
        <v>59</v>
      </c>
      <c r="F1494" t="s">
        <v>51</v>
      </c>
      <c r="G1494" t="s">
        <v>60</v>
      </c>
      <c r="H1494" s="29">
        <v>4</v>
      </c>
      <c r="I1494" s="17">
        <v>7.18</v>
      </c>
      <c r="J1494" s="17">
        <v>8.7899999999999991</v>
      </c>
      <c r="K1494" s="17">
        <v>1.6099999999999994</v>
      </c>
      <c r="L1494" s="17">
        <v>35.159999999999997</v>
      </c>
      <c r="M1494" s="17">
        <v>28.72</v>
      </c>
      <c r="N1494" s="17">
        <v>6.4399999999999977</v>
      </c>
      <c r="O1494" s="17" t="s">
        <v>13993</v>
      </c>
      <c r="P1494" t="s">
        <v>54</v>
      </c>
      <c r="Q1494" t="s">
        <v>1858</v>
      </c>
      <c r="S1494" s="18"/>
    </row>
    <row r="1495" spans="1:19" x14ac:dyDescent="0.3">
      <c r="A1495" t="s">
        <v>3630</v>
      </c>
      <c r="B1495" s="2">
        <v>45430</v>
      </c>
      <c r="C1495" t="s">
        <v>334</v>
      </c>
      <c r="D1495" t="s">
        <v>91</v>
      </c>
      <c r="E1495" t="s">
        <v>92</v>
      </c>
      <c r="F1495" t="s">
        <v>18</v>
      </c>
      <c r="G1495" t="s">
        <v>224</v>
      </c>
      <c r="H1495" s="29">
        <v>4</v>
      </c>
      <c r="I1495" s="17">
        <v>32.89</v>
      </c>
      <c r="J1495" s="17">
        <v>41.65</v>
      </c>
      <c r="K1495" s="17">
        <v>8.759999999999998</v>
      </c>
      <c r="L1495" s="17">
        <v>166.6</v>
      </c>
      <c r="M1495" s="17">
        <v>131.56</v>
      </c>
      <c r="N1495" s="17">
        <v>35.039999999999992</v>
      </c>
      <c r="O1495" s="17" t="s">
        <v>175</v>
      </c>
      <c r="P1495" t="s">
        <v>54</v>
      </c>
      <c r="Q1495" t="s">
        <v>3631</v>
      </c>
      <c r="S1495" s="18"/>
    </row>
    <row r="1496" spans="1:19" x14ac:dyDescent="0.3">
      <c r="A1496" t="s">
        <v>7470</v>
      </c>
      <c r="B1496" s="2">
        <v>45430</v>
      </c>
      <c r="C1496" t="s">
        <v>190</v>
      </c>
      <c r="D1496" t="s">
        <v>16</v>
      </c>
      <c r="E1496" t="s">
        <v>186</v>
      </c>
      <c r="F1496" t="s">
        <v>51</v>
      </c>
      <c r="G1496" t="s">
        <v>60</v>
      </c>
      <c r="H1496" s="29">
        <v>5</v>
      </c>
      <c r="I1496" s="17">
        <v>6.66</v>
      </c>
      <c r="J1496" s="17">
        <v>12.28</v>
      </c>
      <c r="K1496" s="17">
        <v>5.6199999999999992</v>
      </c>
      <c r="L1496" s="17">
        <v>61.4</v>
      </c>
      <c r="M1496" s="17">
        <v>33.299999999999997</v>
      </c>
      <c r="N1496" s="17">
        <v>28.1</v>
      </c>
      <c r="O1496" s="17" t="s">
        <v>20</v>
      </c>
      <c r="P1496" t="s">
        <v>54</v>
      </c>
      <c r="Q1496" t="s">
        <v>5106</v>
      </c>
      <c r="S1496" s="18"/>
    </row>
    <row r="1497" spans="1:19" x14ac:dyDescent="0.3">
      <c r="A1497" t="s">
        <v>9438</v>
      </c>
      <c r="B1497" s="2">
        <v>45430</v>
      </c>
      <c r="C1497" t="s">
        <v>334</v>
      </c>
      <c r="D1497" t="s">
        <v>91</v>
      </c>
      <c r="E1497" t="s">
        <v>92</v>
      </c>
      <c r="F1497" t="s">
        <v>76</v>
      </c>
      <c r="G1497" t="s">
        <v>77</v>
      </c>
      <c r="H1497" s="29">
        <v>3</v>
      </c>
      <c r="I1497" s="17">
        <v>13.88</v>
      </c>
      <c r="J1497" s="17">
        <v>23.189999999999998</v>
      </c>
      <c r="K1497" s="17">
        <v>9.3099999999999969</v>
      </c>
      <c r="L1497" s="17">
        <v>69.569999999999993</v>
      </c>
      <c r="M1497" s="17">
        <v>41.64</v>
      </c>
      <c r="N1497" s="17">
        <v>27.929999999999993</v>
      </c>
      <c r="O1497" s="17" t="s">
        <v>14024</v>
      </c>
      <c r="P1497" t="s">
        <v>30</v>
      </c>
      <c r="Q1497" t="s">
        <v>5389</v>
      </c>
      <c r="S1497" s="18"/>
    </row>
    <row r="1498" spans="1:19" x14ac:dyDescent="0.3">
      <c r="A1498" t="s">
        <v>10310</v>
      </c>
      <c r="B1498" s="2">
        <v>45430</v>
      </c>
      <c r="C1498" t="s">
        <v>148</v>
      </c>
      <c r="D1498" t="s">
        <v>42</v>
      </c>
      <c r="E1498" t="s">
        <v>63</v>
      </c>
      <c r="F1498" t="s">
        <v>27</v>
      </c>
      <c r="G1498" t="s">
        <v>36</v>
      </c>
      <c r="H1498" s="29">
        <v>6</v>
      </c>
      <c r="I1498" s="17">
        <v>28.03</v>
      </c>
      <c r="J1498" s="17">
        <v>35.85</v>
      </c>
      <c r="K1498" s="17">
        <v>7.82</v>
      </c>
      <c r="L1498" s="17">
        <v>215.1</v>
      </c>
      <c r="M1498" s="17">
        <v>168.18</v>
      </c>
      <c r="N1498" s="17">
        <v>46.919999999999987</v>
      </c>
      <c r="O1498" s="17" t="s">
        <v>13993</v>
      </c>
      <c r="P1498" t="s">
        <v>21</v>
      </c>
      <c r="Q1498" t="s">
        <v>10311</v>
      </c>
      <c r="S1498" s="18"/>
    </row>
    <row r="1499" spans="1:19" x14ac:dyDescent="0.3">
      <c r="A1499" t="s">
        <v>10361</v>
      </c>
      <c r="B1499" s="2">
        <v>45430</v>
      </c>
      <c r="C1499" t="s">
        <v>129</v>
      </c>
      <c r="D1499" t="s">
        <v>130</v>
      </c>
      <c r="E1499" t="s">
        <v>131</v>
      </c>
      <c r="F1499" t="s">
        <v>18</v>
      </c>
      <c r="G1499" t="s">
        <v>99</v>
      </c>
      <c r="H1499" s="29">
        <v>3</v>
      </c>
      <c r="I1499" s="17">
        <v>8.33</v>
      </c>
      <c r="J1499" s="17">
        <v>11.63</v>
      </c>
      <c r="K1499" s="17">
        <v>3.3000000000000007</v>
      </c>
      <c r="L1499" s="17">
        <v>34.89</v>
      </c>
      <c r="M1499" s="17">
        <v>24.990000000000002</v>
      </c>
      <c r="N1499" s="17">
        <v>9.8999999999999986</v>
      </c>
      <c r="O1499" s="17" t="s">
        <v>13993</v>
      </c>
      <c r="P1499" t="s">
        <v>21</v>
      </c>
      <c r="Q1499" t="s">
        <v>7928</v>
      </c>
      <c r="S1499" s="18"/>
    </row>
    <row r="1500" spans="1:19" x14ac:dyDescent="0.3">
      <c r="A1500" t="s">
        <v>10614</v>
      </c>
      <c r="B1500" s="2">
        <v>45430</v>
      </c>
      <c r="C1500" t="s">
        <v>190</v>
      </c>
      <c r="D1500" t="s">
        <v>16</v>
      </c>
      <c r="E1500" t="s">
        <v>186</v>
      </c>
      <c r="F1500" t="s">
        <v>76</v>
      </c>
      <c r="G1500" t="s">
        <v>179</v>
      </c>
      <c r="H1500" s="29">
        <v>1</v>
      </c>
      <c r="I1500" s="17">
        <v>32.200000000000003</v>
      </c>
      <c r="J1500" s="17">
        <v>47.63</v>
      </c>
      <c r="K1500" s="17">
        <v>15.43</v>
      </c>
      <c r="L1500" s="17">
        <v>47.63</v>
      </c>
      <c r="M1500" s="17">
        <v>32.200000000000003</v>
      </c>
      <c r="N1500" s="17">
        <v>15.43</v>
      </c>
      <c r="O1500" s="17" t="s">
        <v>14024</v>
      </c>
      <c r="P1500" t="s">
        <v>14024</v>
      </c>
      <c r="Q1500" t="s">
        <v>9483</v>
      </c>
      <c r="S1500" s="18"/>
    </row>
    <row r="1501" spans="1:19" x14ac:dyDescent="0.3">
      <c r="A1501" t="s">
        <v>10707</v>
      </c>
      <c r="B1501" s="2">
        <v>45430</v>
      </c>
      <c r="C1501" t="s">
        <v>73</v>
      </c>
      <c r="D1501" t="s">
        <v>74</v>
      </c>
      <c r="E1501" t="s">
        <v>312</v>
      </c>
      <c r="F1501" t="s">
        <v>76</v>
      </c>
      <c r="G1501" t="s">
        <v>251</v>
      </c>
      <c r="H1501" s="29">
        <v>2</v>
      </c>
      <c r="I1501" s="17">
        <v>21.2</v>
      </c>
      <c r="J1501" s="17">
        <v>33.270000000000003</v>
      </c>
      <c r="K1501" s="17">
        <v>12.070000000000004</v>
      </c>
      <c r="L1501" s="17">
        <v>66.540000000000006</v>
      </c>
      <c r="M1501" s="17">
        <v>42.4</v>
      </c>
      <c r="N1501" s="17">
        <v>24.140000000000008</v>
      </c>
      <c r="O1501" s="17" t="s">
        <v>13992</v>
      </c>
      <c r="P1501" t="s">
        <v>21</v>
      </c>
      <c r="Q1501" t="s">
        <v>10708</v>
      </c>
      <c r="S1501" s="18"/>
    </row>
    <row r="1502" spans="1:19" x14ac:dyDescent="0.3">
      <c r="A1502" t="s">
        <v>11951</v>
      </c>
      <c r="B1502" s="2">
        <v>45430</v>
      </c>
      <c r="C1502" t="s">
        <v>190</v>
      </c>
      <c r="D1502" t="s">
        <v>16</v>
      </c>
      <c r="E1502" t="s">
        <v>186</v>
      </c>
      <c r="F1502" t="s">
        <v>93</v>
      </c>
      <c r="G1502" t="s">
        <v>217</v>
      </c>
      <c r="H1502" s="29">
        <v>5</v>
      </c>
      <c r="I1502" s="17">
        <v>28.75</v>
      </c>
      <c r="J1502" s="17">
        <v>37.08</v>
      </c>
      <c r="K1502" s="17">
        <v>8.3299999999999983</v>
      </c>
      <c r="L1502" s="17">
        <v>185.4</v>
      </c>
      <c r="M1502" s="17">
        <v>143.75</v>
      </c>
      <c r="N1502" s="17">
        <v>41.650000000000006</v>
      </c>
      <c r="O1502" s="17" t="s">
        <v>175</v>
      </c>
      <c r="P1502" t="s">
        <v>21</v>
      </c>
      <c r="Q1502" t="s">
        <v>6551</v>
      </c>
      <c r="S1502" s="18"/>
    </row>
    <row r="1503" spans="1:19" x14ac:dyDescent="0.3">
      <c r="A1503" t="s">
        <v>12259</v>
      </c>
      <c r="B1503" s="2">
        <v>45430</v>
      </c>
      <c r="C1503" t="s">
        <v>148</v>
      </c>
      <c r="D1503" t="s">
        <v>42</v>
      </c>
      <c r="E1503" t="s">
        <v>63</v>
      </c>
      <c r="F1503" t="s">
        <v>76</v>
      </c>
      <c r="G1503" t="s">
        <v>170</v>
      </c>
      <c r="H1503" s="29">
        <v>3</v>
      </c>
      <c r="I1503" s="17">
        <v>19.440000000000001</v>
      </c>
      <c r="J1503" s="17">
        <v>27.319999999999997</v>
      </c>
      <c r="K1503" s="17">
        <v>7.8799999999999955</v>
      </c>
      <c r="L1503" s="17">
        <v>81.96</v>
      </c>
      <c r="M1503" s="17">
        <v>58.320000000000007</v>
      </c>
      <c r="N1503" s="17">
        <v>23.639999999999986</v>
      </c>
      <c r="O1503" s="17" t="s">
        <v>13993</v>
      </c>
      <c r="P1503" t="s">
        <v>30</v>
      </c>
      <c r="Q1503" t="s">
        <v>14024</v>
      </c>
      <c r="S1503" s="18"/>
    </row>
    <row r="1504" spans="1:19" x14ac:dyDescent="0.3">
      <c r="A1504" t="s">
        <v>13183</v>
      </c>
      <c r="B1504" s="2">
        <v>45430</v>
      </c>
      <c r="C1504" t="s">
        <v>334</v>
      </c>
      <c r="D1504" t="s">
        <v>91</v>
      </c>
      <c r="E1504" t="s">
        <v>92</v>
      </c>
      <c r="F1504" t="s">
        <v>18</v>
      </c>
      <c r="G1504" t="s">
        <v>19</v>
      </c>
      <c r="H1504" s="29">
        <v>7</v>
      </c>
      <c r="I1504" s="17">
        <v>38.57</v>
      </c>
      <c r="J1504" s="17">
        <v>50.089999999999996</v>
      </c>
      <c r="K1504" s="17">
        <v>11.519999999999996</v>
      </c>
      <c r="L1504" s="17">
        <v>350.63</v>
      </c>
      <c r="M1504" s="17">
        <v>269.99</v>
      </c>
      <c r="N1504" s="17">
        <v>80.639999999999986</v>
      </c>
      <c r="O1504" s="17" t="s">
        <v>13993</v>
      </c>
      <c r="P1504" t="s">
        <v>14024</v>
      </c>
      <c r="Q1504" t="s">
        <v>13184</v>
      </c>
      <c r="S1504" s="18"/>
    </row>
    <row r="1505" spans="1:19" x14ac:dyDescent="0.3">
      <c r="A1505" t="s">
        <v>13466</v>
      </c>
      <c r="B1505" s="2">
        <v>45430</v>
      </c>
      <c r="C1505" t="s">
        <v>148</v>
      </c>
      <c r="D1505" t="s">
        <v>42</v>
      </c>
      <c r="E1505" t="s">
        <v>63</v>
      </c>
      <c r="F1505" t="s">
        <v>51</v>
      </c>
      <c r="G1505" t="s">
        <v>126</v>
      </c>
      <c r="H1505" s="29">
        <v>6</v>
      </c>
      <c r="I1505" s="17">
        <v>3.85</v>
      </c>
      <c r="J1505" s="17">
        <v>4.93</v>
      </c>
      <c r="K1505" s="17">
        <v>1.0799999999999996</v>
      </c>
      <c r="L1505" s="17">
        <v>29.58</v>
      </c>
      <c r="M1505" s="17">
        <v>23.1</v>
      </c>
      <c r="N1505" s="17">
        <v>6.4799999999999969</v>
      </c>
      <c r="O1505" s="17" t="s">
        <v>175</v>
      </c>
      <c r="P1505" t="s">
        <v>30</v>
      </c>
      <c r="Q1505" t="s">
        <v>14024</v>
      </c>
      <c r="S1505" s="18"/>
    </row>
    <row r="1506" spans="1:19" x14ac:dyDescent="0.3">
      <c r="A1506" t="s">
        <v>13806</v>
      </c>
      <c r="B1506" s="2">
        <v>45430</v>
      </c>
      <c r="C1506" t="s">
        <v>376</v>
      </c>
      <c r="D1506" t="s">
        <v>168</v>
      </c>
      <c r="E1506" t="s">
        <v>293</v>
      </c>
      <c r="F1506" t="s">
        <v>93</v>
      </c>
      <c r="G1506" t="s">
        <v>217</v>
      </c>
      <c r="H1506" s="29">
        <v>4</v>
      </c>
      <c r="I1506" s="17">
        <v>27.72</v>
      </c>
      <c r="J1506" s="17">
        <v>33.56</v>
      </c>
      <c r="K1506" s="17">
        <v>5.8400000000000034</v>
      </c>
      <c r="L1506" s="17">
        <v>134.24</v>
      </c>
      <c r="M1506" s="17">
        <v>110.88</v>
      </c>
      <c r="N1506" s="17">
        <v>23.360000000000014</v>
      </c>
      <c r="O1506" s="17" t="s">
        <v>13993</v>
      </c>
      <c r="P1506" t="s">
        <v>30</v>
      </c>
      <c r="Q1506" t="s">
        <v>13807</v>
      </c>
      <c r="S1506" s="18"/>
    </row>
    <row r="1507" spans="1:19" x14ac:dyDescent="0.3">
      <c r="A1507" t="s">
        <v>518</v>
      </c>
      <c r="B1507" s="2">
        <v>45431</v>
      </c>
      <c r="C1507" t="s">
        <v>190</v>
      </c>
      <c r="D1507" t="s">
        <v>16</v>
      </c>
      <c r="E1507" t="s">
        <v>186</v>
      </c>
      <c r="F1507" t="s">
        <v>76</v>
      </c>
      <c r="G1507" t="s">
        <v>149</v>
      </c>
      <c r="H1507" s="29">
        <v>6</v>
      </c>
      <c r="I1507" s="17">
        <v>5.22</v>
      </c>
      <c r="J1507" s="17">
        <v>7.5799999999999992</v>
      </c>
      <c r="K1507" s="17">
        <v>2.3599999999999994</v>
      </c>
      <c r="L1507" s="17">
        <v>45.48</v>
      </c>
      <c r="M1507" s="17">
        <v>31.32</v>
      </c>
      <c r="N1507" s="17">
        <v>14.159999999999997</v>
      </c>
      <c r="O1507" s="17" t="s">
        <v>13993</v>
      </c>
      <c r="P1507" t="s">
        <v>54</v>
      </c>
      <c r="Q1507" t="s">
        <v>520</v>
      </c>
      <c r="S1507" s="18"/>
    </row>
    <row r="1508" spans="1:19" x14ac:dyDescent="0.3">
      <c r="A1508" t="s">
        <v>1637</v>
      </c>
      <c r="B1508" s="2">
        <v>45431</v>
      </c>
      <c r="C1508" t="s">
        <v>334</v>
      </c>
      <c r="D1508" t="s">
        <v>91</v>
      </c>
      <c r="E1508" t="s">
        <v>92</v>
      </c>
      <c r="F1508" t="s">
        <v>76</v>
      </c>
      <c r="G1508" t="s">
        <v>149</v>
      </c>
      <c r="H1508" s="29">
        <v>6</v>
      </c>
      <c r="I1508" s="17">
        <v>11.24</v>
      </c>
      <c r="J1508" s="17">
        <v>20.04</v>
      </c>
      <c r="K1508" s="17">
        <v>8.7999999999999989</v>
      </c>
      <c r="L1508" s="17">
        <v>120.24</v>
      </c>
      <c r="M1508" s="17">
        <v>67.44</v>
      </c>
      <c r="N1508" s="17">
        <v>52.8</v>
      </c>
      <c r="O1508" s="17" t="s">
        <v>175</v>
      </c>
      <c r="P1508" t="s">
        <v>54</v>
      </c>
      <c r="Q1508" t="s">
        <v>1638</v>
      </c>
      <c r="S1508" s="18"/>
    </row>
    <row r="1509" spans="1:19" x14ac:dyDescent="0.3">
      <c r="A1509" t="s">
        <v>2735</v>
      </c>
      <c r="B1509" s="2">
        <v>45431</v>
      </c>
      <c r="C1509" t="s">
        <v>376</v>
      </c>
      <c r="D1509" t="s">
        <v>168</v>
      </c>
      <c r="E1509" t="s">
        <v>293</v>
      </c>
      <c r="F1509" t="s">
        <v>76</v>
      </c>
      <c r="G1509" t="s">
        <v>77</v>
      </c>
      <c r="H1509" s="29">
        <v>4</v>
      </c>
      <c r="I1509" s="17">
        <v>17.920000000000002</v>
      </c>
      <c r="J1509" s="17">
        <v>32.6</v>
      </c>
      <c r="K1509" s="17">
        <v>14.68</v>
      </c>
      <c r="L1509" s="17">
        <v>130.4</v>
      </c>
      <c r="M1509" s="17">
        <v>71.680000000000007</v>
      </c>
      <c r="N1509" s="17">
        <v>58.72</v>
      </c>
      <c r="O1509" s="17" t="s">
        <v>13992</v>
      </c>
      <c r="P1509" t="s">
        <v>21</v>
      </c>
      <c r="Q1509" t="s">
        <v>2736</v>
      </c>
      <c r="S1509" s="18"/>
    </row>
    <row r="1510" spans="1:19" x14ac:dyDescent="0.3">
      <c r="A1510" t="s">
        <v>4203</v>
      </c>
      <c r="B1510" s="2">
        <v>45431</v>
      </c>
      <c r="C1510" t="s">
        <v>376</v>
      </c>
      <c r="D1510" t="s">
        <v>168</v>
      </c>
      <c r="E1510" t="s">
        <v>293</v>
      </c>
      <c r="F1510" t="s">
        <v>93</v>
      </c>
      <c r="G1510" t="s">
        <v>217</v>
      </c>
      <c r="H1510" s="29">
        <v>5</v>
      </c>
      <c r="I1510" s="17">
        <v>32.65</v>
      </c>
      <c r="J1510" s="17">
        <v>52.370000000000005</v>
      </c>
      <c r="K1510" s="17">
        <v>19.720000000000006</v>
      </c>
      <c r="L1510" s="17">
        <v>261.85000000000002</v>
      </c>
      <c r="M1510" s="17">
        <v>163.25</v>
      </c>
      <c r="N1510" s="17">
        <v>98.600000000000023</v>
      </c>
      <c r="O1510" s="17" t="s">
        <v>53</v>
      </c>
      <c r="P1510" t="s">
        <v>30</v>
      </c>
      <c r="Q1510" t="s">
        <v>4204</v>
      </c>
      <c r="S1510" s="18"/>
    </row>
    <row r="1511" spans="1:19" x14ac:dyDescent="0.3">
      <c r="A1511" t="s">
        <v>9979</v>
      </c>
      <c r="B1511" s="2">
        <v>45431</v>
      </c>
      <c r="C1511" t="s">
        <v>73</v>
      </c>
      <c r="D1511" t="s">
        <v>74</v>
      </c>
      <c r="E1511" t="s">
        <v>312</v>
      </c>
      <c r="F1511" t="s">
        <v>76</v>
      </c>
      <c r="G1511" t="s">
        <v>170</v>
      </c>
      <c r="H1511" s="29">
        <v>2</v>
      </c>
      <c r="I1511" s="17">
        <v>28.15</v>
      </c>
      <c r="J1511" s="17">
        <v>40.42</v>
      </c>
      <c r="K1511" s="17">
        <v>12.270000000000003</v>
      </c>
      <c r="L1511" s="17">
        <v>80.84</v>
      </c>
      <c r="M1511" s="17">
        <v>56.3</v>
      </c>
      <c r="N1511" s="17">
        <v>24.540000000000006</v>
      </c>
      <c r="O1511" s="17" t="s">
        <v>13992</v>
      </c>
      <c r="P1511" t="s">
        <v>54</v>
      </c>
      <c r="Q1511" t="s">
        <v>1863</v>
      </c>
      <c r="S1511" s="18"/>
    </row>
    <row r="1512" spans="1:19" x14ac:dyDescent="0.3">
      <c r="A1512" t="s">
        <v>10426</v>
      </c>
      <c r="B1512" s="2">
        <v>45431</v>
      </c>
      <c r="C1512" t="s">
        <v>190</v>
      </c>
      <c r="D1512" t="s">
        <v>16</v>
      </c>
      <c r="E1512" t="s">
        <v>186</v>
      </c>
      <c r="F1512" t="s">
        <v>27</v>
      </c>
      <c r="G1512" t="s">
        <v>28</v>
      </c>
      <c r="H1512" s="29">
        <v>5</v>
      </c>
      <c r="I1512" s="17">
        <v>38.14</v>
      </c>
      <c r="J1512" s="17">
        <v>70.27000000000001</v>
      </c>
      <c r="K1512" s="17">
        <v>32.13000000000001</v>
      </c>
      <c r="L1512" s="17">
        <v>351.35</v>
      </c>
      <c r="M1512" s="17">
        <v>190.7</v>
      </c>
      <c r="N1512" s="17">
        <v>160.65000000000003</v>
      </c>
      <c r="O1512" s="17" t="s">
        <v>13993</v>
      </c>
      <c r="P1512" t="s">
        <v>30</v>
      </c>
      <c r="Q1512" t="s">
        <v>132</v>
      </c>
      <c r="S1512" s="18"/>
    </row>
    <row r="1513" spans="1:19" x14ac:dyDescent="0.3">
      <c r="A1513" t="s">
        <v>10473</v>
      </c>
      <c r="B1513" s="2">
        <v>45431</v>
      </c>
      <c r="C1513" t="s">
        <v>73</v>
      </c>
      <c r="D1513" t="s">
        <v>74</v>
      </c>
      <c r="E1513" t="s">
        <v>312</v>
      </c>
      <c r="F1513" t="s">
        <v>27</v>
      </c>
      <c r="G1513" t="s">
        <v>187</v>
      </c>
      <c r="H1513" s="29">
        <f>Data[[#This Row],[Totale_Vendita]]/Data[[#This Row],[Prezzo_Unitario]]</f>
        <v>28.58497772119669</v>
      </c>
      <c r="I1513" s="17">
        <v>91.94</v>
      </c>
      <c r="J1513" s="17">
        <v>47.13</v>
      </c>
      <c r="K1513" s="17">
        <v>-44.809999999999995</v>
      </c>
      <c r="L1513" s="17">
        <v>1347.21</v>
      </c>
      <c r="M1513" s="17">
        <v>2628.1028516868237</v>
      </c>
      <c r="N1513" s="17">
        <v>-1280.8928516868236</v>
      </c>
      <c r="O1513" s="17" t="s">
        <v>175</v>
      </c>
      <c r="P1513" t="s">
        <v>30</v>
      </c>
      <c r="Q1513" t="s">
        <v>10474</v>
      </c>
      <c r="S1513" s="18"/>
    </row>
    <row r="1514" spans="1:19" x14ac:dyDescent="0.3">
      <c r="A1514" t="s">
        <v>12603</v>
      </c>
      <c r="B1514" s="2">
        <v>45431</v>
      </c>
      <c r="C1514" t="s">
        <v>135</v>
      </c>
      <c r="D1514" t="s">
        <v>34</v>
      </c>
      <c r="E1514" t="s">
        <v>35</v>
      </c>
      <c r="F1514" t="s">
        <v>76</v>
      </c>
      <c r="G1514" t="s">
        <v>251</v>
      </c>
      <c r="H1514" s="29">
        <v>6</v>
      </c>
      <c r="I1514" s="17">
        <v>21.93</v>
      </c>
      <c r="J1514" s="17">
        <v>40.18</v>
      </c>
      <c r="K1514" s="17">
        <v>18.25</v>
      </c>
      <c r="L1514" s="17">
        <v>241.08</v>
      </c>
      <c r="M1514" s="17">
        <v>131.57999999999998</v>
      </c>
      <c r="N1514" s="17">
        <v>109.50000000000003</v>
      </c>
      <c r="O1514" s="17" t="s">
        <v>13992</v>
      </c>
      <c r="P1514" t="s">
        <v>21</v>
      </c>
      <c r="Q1514" t="s">
        <v>11282</v>
      </c>
      <c r="S1514" s="18"/>
    </row>
    <row r="1515" spans="1:19" x14ac:dyDescent="0.3">
      <c r="A1515" t="s">
        <v>2052</v>
      </c>
      <c r="B1515" s="2">
        <v>45432</v>
      </c>
      <c r="C1515" t="s">
        <v>73</v>
      </c>
      <c r="D1515" t="s">
        <v>74</v>
      </c>
      <c r="E1515" t="s">
        <v>312</v>
      </c>
      <c r="F1515" t="s">
        <v>27</v>
      </c>
      <c r="G1515" t="s">
        <v>28</v>
      </c>
      <c r="H1515" s="29">
        <v>7</v>
      </c>
      <c r="I1515" s="17">
        <v>21.91</v>
      </c>
      <c r="J1515" s="17">
        <v>30.53</v>
      </c>
      <c r="K1515" s="17">
        <v>8.620000000000001</v>
      </c>
      <c r="L1515" s="17">
        <v>213.71</v>
      </c>
      <c r="M1515" s="17">
        <v>153.37</v>
      </c>
      <c r="N1515" s="17">
        <v>60.34</v>
      </c>
      <c r="O1515" s="17" t="s">
        <v>13993</v>
      </c>
      <c r="P1515" t="s">
        <v>30</v>
      </c>
      <c r="Q1515" t="s">
        <v>471</v>
      </c>
      <c r="S1515" s="18"/>
    </row>
    <row r="1516" spans="1:19" x14ac:dyDescent="0.3">
      <c r="A1516" t="s">
        <v>3830</v>
      </c>
      <c r="B1516" s="2">
        <v>45432</v>
      </c>
      <c r="C1516" t="s">
        <v>307</v>
      </c>
      <c r="D1516" t="s">
        <v>68</v>
      </c>
      <c r="E1516" t="s">
        <v>229</v>
      </c>
      <c r="F1516" t="s">
        <v>76</v>
      </c>
      <c r="G1516" t="s">
        <v>251</v>
      </c>
      <c r="H1516" s="29">
        <v>6</v>
      </c>
      <c r="I1516" s="17">
        <v>15.3</v>
      </c>
      <c r="J1516" s="17">
        <v>27.439999999999998</v>
      </c>
      <c r="K1516" s="17">
        <v>12.139999999999997</v>
      </c>
      <c r="L1516" s="17">
        <v>164.64</v>
      </c>
      <c r="M1516" s="17">
        <v>91.800000000000011</v>
      </c>
      <c r="N1516" s="17">
        <v>72.839999999999975</v>
      </c>
      <c r="O1516" s="17" t="s">
        <v>175</v>
      </c>
      <c r="P1516" t="s">
        <v>54</v>
      </c>
      <c r="Q1516" t="s">
        <v>3831</v>
      </c>
      <c r="S1516" s="18"/>
    </row>
    <row r="1517" spans="1:19" x14ac:dyDescent="0.3">
      <c r="A1517" t="s">
        <v>5223</v>
      </c>
      <c r="B1517" s="2">
        <v>45432</v>
      </c>
      <c r="C1517" t="s">
        <v>73</v>
      </c>
      <c r="D1517" t="s">
        <v>74</v>
      </c>
      <c r="E1517" t="s">
        <v>312</v>
      </c>
      <c r="F1517" t="s">
        <v>18</v>
      </c>
      <c r="G1517" t="s">
        <v>81</v>
      </c>
      <c r="H1517" s="29">
        <v>2</v>
      </c>
      <c r="I1517" s="17">
        <v>16.55</v>
      </c>
      <c r="J1517" s="17">
        <v>20.05</v>
      </c>
      <c r="K1517" s="17">
        <v>3.5</v>
      </c>
      <c r="L1517" s="17">
        <v>40.1</v>
      </c>
      <c r="M1517" s="17">
        <v>33.1</v>
      </c>
      <c r="N1517" s="17">
        <v>7</v>
      </c>
      <c r="O1517" s="17" t="s">
        <v>53</v>
      </c>
      <c r="P1517" t="s">
        <v>21</v>
      </c>
      <c r="Q1517" t="s">
        <v>5224</v>
      </c>
      <c r="S1517" s="18"/>
    </row>
    <row r="1518" spans="1:19" x14ac:dyDescent="0.3">
      <c r="A1518" t="s">
        <v>5238</v>
      </c>
      <c r="B1518" s="2">
        <v>45432</v>
      </c>
      <c r="C1518" t="s">
        <v>394</v>
      </c>
      <c r="D1518" t="s">
        <v>25</v>
      </c>
      <c r="E1518" t="s">
        <v>104</v>
      </c>
      <c r="F1518" t="s">
        <v>93</v>
      </c>
      <c r="G1518" t="s">
        <v>94</v>
      </c>
      <c r="H1518" s="29">
        <v>2</v>
      </c>
      <c r="I1518" s="17">
        <v>24.01</v>
      </c>
      <c r="J1518" s="17">
        <v>41.73</v>
      </c>
      <c r="K1518" s="17">
        <v>17.719999999999995</v>
      </c>
      <c r="L1518" s="17">
        <v>83.46</v>
      </c>
      <c r="M1518" s="17">
        <v>48.02</v>
      </c>
      <c r="N1518" s="17">
        <v>35.439999999999991</v>
      </c>
      <c r="O1518" s="17" t="s">
        <v>53</v>
      </c>
      <c r="P1518" t="s">
        <v>21</v>
      </c>
      <c r="Q1518" t="s">
        <v>3189</v>
      </c>
      <c r="S1518" s="18"/>
    </row>
    <row r="1519" spans="1:19" x14ac:dyDescent="0.3">
      <c r="A1519" t="s">
        <v>5307</v>
      </c>
      <c r="B1519" s="2">
        <v>45432</v>
      </c>
      <c r="C1519" t="s">
        <v>307</v>
      </c>
      <c r="D1519" t="s">
        <v>68</v>
      </c>
      <c r="E1519" t="s">
        <v>229</v>
      </c>
      <c r="F1519" t="s">
        <v>18</v>
      </c>
      <c r="G1519" t="s">
        <v>81</v>
      </c>
      <c r="H1519" s="29">
        <v>8</v>
      </c>
      <c r="I1519" s="17">
        <v>41.07</v>
      </c>
      <c r="J1519" s="17">
        <v>65.69</v>
      </c>
      <c r="K1519" s="17">
        <v>24.619999999999997</v>
      </c>
      <c r="L1519" s="17">
        <v>525.52</v>
      </c>
      <c r="M1519" s="17">
        <v>328.56</v>
      </c>
      <c r="N1519" s="17">
        <v>196.95999999999998</v>
      </c>
      <c r="O1519" s="17" t="s">
        <v>13993</v>
      </c>
      <c r="P1519" t="s">
        <v>14024</v>
      </c>
      <c r="Q1519" t="s">
        <v>5308</v>
      </c>
      <c r="S1519" s="18"/>
    </row>
    <row r="1520" spans="1:19" x14ac:dyDescent="0.3">
      <c r="A1520" t="s">
        <v>8084</v>
      </c>
      <c r="B1520" s="2">
        <v>45432</v>
      </c>
      <c r="C1520" t="s">
        <v>334</v>
      </c>
      <c r="D1520" t="s">
        <v>91</v>
      </c>
      <c r="E1520" t="s">
        <v>92</v>
      </c>
      <c r="F1520" t="s">
        <v>18</v>
      </c>
      <c r="G1520" t="s">
        <v>19</v>
      </c>
      <c r="H1520" s="29">
        <v>6</v>
      </c>
      <c r="I1520" s="17">
        <v>30.7</v>
      </c>
      <c r="J1520" s="17">
        <v>50.31</v>
      </c>
      <c r="K1520" s="17">
        <v>19.610000000000003</v>
      </c>
      <c r="L1520" s="17">
        <v>301.86</v>
      </c>
      <c r="M1520" s="17">
        <v>184.2</v>
      </c>
      <c r="N1520" s="17">
        <v>117.66000000000003</v>
      </c>
      <c r="O1520" s="17" t="s">
        <v>175</v>
      </c>
      <c r="P1520" t="s">
        <v>30</v>
      </c>
      <c r="Q1520" t="s">
        <v>14024</v>
      </c>
      <c r="S1520" s="18"/>
    </row>
    <row r="1521" spans="1:19" x14ac:dyDescent="0.3">
      <c r="A1521" t="s">
        <v>9514</v>
      </c>
      <c r="B1521" s="2">
        <v>45432</v>
      </c>
      <c r="C1521" t="s">
        <v>148</v>
      </c>
      <c r="D1521" t="s">
        <v>42</v>
      </c>
      <c r="E1521" t="s">
        <v>63</v>
      </c>
      <c r="F1521" t="s">
        <v>27</v>
      </c>
      <c r="G1521" t="s">
        <v>187</v>
      </c>
      <c r="H1521" s="29">
        <v>5</v>
      </c>
      <c r="I1521" s="17">
        <v>77.53</v>
      </c>
      <c r="J1521" s="17">
        <v>112.99000000000001</v>
      </c>
      <c r="K1521" s="17">
        <v>35.460000000000008</v>
      </c>
      <c r="L1521" s="17">
        <v>564.95000000000005</v>
      </c>
      <c r="M1521" s="17">
        <v>387.65</v>
      </c>
      <c r="N1521" s="17">
        <v>177.30000000000007</v>
      </c>
      <c r="O1521" s="17" t="s">
        <v>175</v>
      </c>
      <c r="P1521" t="s">
        <v>30</v>
      </c>
      <c r="Q1521" t="s">
        <v>1978</v>
      </c>
      <c r="S1521" s="18"/>
    </row>
    <row r="1522" spans="1:19" x14ac:dyDescent="0.3">
      <c r="A1522" t="s">
        <v>11062</v>
      </c>
      <c r="B1522" s="2">
        <v>45432</v>
      </c>
      <c r="C1522" t="s">
        <v>73</v>
      </c>
      <c r="D1522" t="s">
        <v>74</v>
      </c>
      <c r="E1522" t="s">
        <v>312</v>
      </c>
      <c r="F1522" t="s">
        <v>51</v>
      </c>
      <c r="G1522" t="s">
        <v>70</v>
      </c>
      <c r="H1522" s="29">
        <v>4</v>
      </c>
      <c r="I1522" s="17">
        <v>11.8</v>
      </c>
      <c r="J1522" s="17">
        <v>14.71</v>
      </c>
      <c r="K1522" s="17">
        <v>2.91</v>
      </c>
      <c r="L1522" s="17">
        <v>58.84</v>
      </c>
      <c r="M1522" s="17">
        <v>47.2</v>
      </c>
      <c r="N1522" s="17">
        <v>11.64</v>
      </c>
      <c r="O1522" s="17" t="s">
        <v>13993</v>
      </c>
      <c r="P1522" t="s">
        <v>21</v>
      </c>
      <c r="Q1522" t="s">
        <v>9910</v>
      </c>
      <c r="S1522" s="18"/>
    </row>
    <row r="1523" spans="1:19" x14ac:dyDescent="0.3">
      <c r="A1523" t="s">
        <v>12333</v>
      </c>
      <c r="B1523" s="2">
        <v>45432</v>
      </c>
      <c r="C1523" t="s">
        <v>202</v>
      </c>
      <c r="D1523" t="s">
        <v>58</v>
      </c>
      <c r="E1523" t="s">
        <v>59</v>
      </c>
      <c r="F1523" t="s">
        <v>93</v>
      </c>
      <c r="G1523" t="s">
        <v>94</v>
      </c>
      <c r="H1523" s="29">
        <v>2</v>
      </c>
      <c r="I1523" s="17">
        <v>20.309999999999999</v>
      </c>
      <c r="J1523" s="17">
        <v>32.26</v>
      </c>
      <c r="K1523" s="17">
        <v>11.95</v>
      </c>
      <c r="L1523" s="17">
        <v>64.52</v>
      </c>
      <c r="M1523" s="17">
        <v>40.619999999999997</v>
      </c>
      <c r="N1523" s="17">
        <v>23.9</v>
      </c>
      <c r="O1523" s="17" t="s">
        <v>13993</v>
      </c>
      <c r="P1523" t="s">
        <v>21</v>
      </c>
      <c r="Q1523" t="s">
        <v>12334</v>
      </c>
      <c r="S1523" s="18"/>
    </row>
    <row r="1524" spans="1:19" x14ac:dyDescent="0.3">
      <c r="A1524" t="s">
        <v>3813</v>
      </c>
      <c r="B1524" s="2">
        <v>45433</v>
      </c>
      <c r="C1524" t="s">
        <v>394</v>
      </c>
      <c r="D1524" t="s">
        <v>25</v>
      </c>
      <c r="E1524" t="s">
        <v>104</v>
      </c>
      <c r="F1524" t="s">
        <v>51</v>
      </c>
      <c r="G1524" t="s">
        <v>60</v>
      </c>
      <c r="H1524" s="29">
        <v>6</v>
      </c>
      <c r="I1524" s="17">
        <v>5.7927586206896562</v>
      </c>
      <c r="J1524" s="17">
        <v>6.8</v>
      </c>
      <c r="K1524" s="17">
        <v>1.0072413793103436</v>
      </c>
      <c r="L1524" s="17">
        <v>40.799999999999997</v>
      </c>
      <c r="M1524" s="17">
        <v>34.756551724137935</v>
      </c>
      <c r="N1524" s="17">
        <v>6.0434482758620618</v>
      </c>
      <c r="O1524" s="17" t="s">
        <v>13992</v>
      </c>
      <c r="P1524" t="s">
        <v>54</v>
      </c>
      <c r="Q1524" t="s">
        <v>3814</v>
      </c>
      <c r="S1524" s="18"/>
    </row>
    <row r="1525" spans="1:19" x14ac:dyDescent="0.3">
      <c r="A1525" t="s">
        <v>4033</v>
      </c>
      <c r="B1525" s="2">
        <v>45433</v>
      </c>
      <c r="C1525" t="s">
        <v>148</v>
      </c>
      <c r="D1525" t="s">
        <v>42</v>
      </c>
      <c r="E1525" t="s">
        <v>63</v>
      </c>
      <c r="F1525" t="s">
        <v>51</v>
      </c>
      <c r="G1525" t="s">
        <v>126</v>
      </c>
      <c r="H1525" s="29">
        <v>3</v>
      </c>
      <c r="I1525" s="17">
        <v>3.1</v>
      </c>
      <c r="J1525" s="17">
        <v>5.8299999999999992</v>
      </c>
      <c r="K1525" s="17">
        <v>2.7299999999999991</v>
      </c>
      <c r="L1525" s="17">
        <v>17.489999999999998</v>
      </c>
      <c r="M1525" s="17">
        <v>9.3000000000000007</v>
      </c>
      <c r="N1525" s="17">
        <v>8.1899999999999977</v>
      </c>
      <c r="O1525" s="17" t="s">
        <v>13993</v>
      </c>
      <c r="P1525" t="s">
        <v>30</v>
      </c>
      <c r="Q1525" t="s">
        <v>4035</v>
      </c>
      <c r="S1525" s="18"/>
    </row>
    <row r="1526" spans="1:19" x14ac:dyDescent="0.3">
      <c r="A1526" t="s">
        <v>4365</v>
      </c>
      <c r="B1526" s="2">
        <v>45433</v>
      </c>
      <c r="C1526" t="s">
        <v>394</v>
      </c>
      <c r="D1526" t="s">
        <v>25</v>
      </c>
      <c r="E1526" t="s">
        <v>104</v>
      </c>
      <c r="F1526" t="s">
        <v>76</v>
      </c>
      <c r="G1526" t="s">
        <v>251</v>
      </c>
      <c r="H1526" s="29">
        <v>8</v>
      </c>
      <c r="I1526" s="17">
        <v>24.38</v>
      </c>
      <c r="J1526" s="17">
        <v>39.83</v>
      </c>
      <c r="K1526" s="17">
        <v>15.45</v>
      </c>
      <c r="L1526" s="17">
        <v>318.64</v>
      </c>
      <c r="M1526" s="17">
        <v>195.04</v>
      </c>
      <c r="N1526" s="17">
        <v>123.6</v>
      </c>
      <c r="O1526" s="17" t="s">
        <v>175</v>
      </c>
      <c r="P1526" t="s">
        <v>30</v>
      </c>
      <c r="Q1526" t="s">
        <v>4366</v>
      </c>
      <c r="S1526" s="18"/>
    </row>
    <row r="1527" spans="1:19" x14ac:dyDescent="0.3">
      <c r="A1527" t="s">
        <v>4575</v>
      </c>
      <c r="B1527" s="2">
        <v>45433</v>
      </c>
      <c r="C1527" t="s">
        <v>73</v>
      </c>
      <c r="D1527" t="s">
        <v>74</v>
      </c>
      <c r="E1527" t="s">
        <v>312</v>
      </c>
      <c r="F1527" t="s">
        <v>76</v>
      </c>
      <c r="G1527" t="s">
        <v>149</v>
      </c>
      <c r="H1527" s="29">
        <v>5</v>
      </c>
      <c r="I1527" s="17">
        <v>5.8</v>
      </c>
      <c r="J1527" s="17">
        <v>4.7320000000000002</v>
      </c>
      <c r="K1527" s="17">
        <v>-1.0679999999999996</v>
      </c>
      <c r="L1527" s="17">
        <v>23.66</v>
      </c>
      <c r="M1527" s="17">
        <v>29</v>
      </c>
      <c r="N1527" s="17">
        <v>-5.34</v>
      </c>
      <c r="O1527" s="17" t="s">
        <v>13992</v>
      </c>
      <c r="P1527" t="s">
        <v>54</v>
      </c>
      <c r="Q1527" t="s">
        <v>4576</v>
      </c>
      <c r="S1527" s="18"/>
    </row>
    <row r="1528" spans="1:19" x14ac:dyDescent="0.3">
      <c r="A1528" t="s">
        <v>5167</v>
      </c>
      <c r="B1528" s="2">
        <v>45433</v>
      </c>
      <c r="C1528" t="s">
        <v>202</v>
      </c>
      <c r="D1528" t="s">
        <v>58</v>
      </c>
      <c r="E1528" t="s">
        <v>59</v>
      </c>
      <c r="F1528" t="s">
        <v>18</v>
      </c>
      <c r="G1528" t="s">
        <v>99</v>
      </c>
      <c r="H1528" s="29">
        <v>6</v>
      </c>
      <c r="I1528" s="17">
        <v>7.6</v>
      </c>
      <c r="J1528" s="17">
        <v>13.99</v>
      </c>
      <c r="K1528" s="17">
        <v>6.3900000000000006</v>
      </c>
      <c r="L1528" s="17">
        <v>83.94</v>
      </c>
      <c r="M1528" s="17">
        <v>45.599999999999994</v>
      </c>
      <c r="N1528" s="17">
        <v>38.340000000000003</v>
      </c>
      <c r="O1528" s="17" t="s">
        <v>20</v>
      </c>
      <c r="P1528" t="s">
        <v>14024</v>
      </c>
      <c r="Q1528" t="s">
        <v>5168</v>
      </c>
      <c r="S1528" s="18"/>
    </row>
    <row r="1529" spans="1:19" x14ac:dyDescent="0.3">
      <c r="A1529" t="s">
        <v>5331</v>
      </c>
      <c r="B1529" s="2">
        <v>45433</v>
      </c>
      <c r="C1529" t="s">
        <v>73</v>
      </c>
      <c r="D1529" t="s">
        <v>74</v>
      </c>
      <c r="E1529" t="s">
        <v>312</v>
      </c>
      <c r="F1529" t="s">
        <v>76</v>
      </c>
      <c r="G1529" t="s">
        <v>149</v>
      </c>
      <c r="H1529" s="29">
        <v>5</v>
      </c>
      <c r="I1529" s="17">
        <v>11.59</v>
      </c>
      <c r="J1529" s="17">
        <v>15.02</v>
      </c>
      <c r="K1529" s="17">
        <v>3.4299999999999997</v>
      </c>
      <c r="L1529" s="17">
        <v>75.099999999999994</v>
      </c>
      <c r="M1529" s="17">
        <v>57.95</v>
      </c>
      <c r="N1529" s="17">
        <v>17.149999999999991</v>
      </c>
      <c r="O1529" s="17" t="s">
        <v>175</v>
      </c>
      <c r="P1529" t="s">
        <v>21</v>
      </c>
      <c r="Q1529" t="s">
        <v>4602</v>
      </c>
      <c r="S1529" s="18"/>
    </row>
    <row r="1530" spans="1:19" x14ac:dyDescent="0.3">
      <c r="A1530" t="s">
        <v>8510</v>
      </c>
      <c r="B1530" s="2">
        <v>45433</v>
      </c>
      <c r="C1530" t="s">
        <v>202</v>
      </c>
      <c r="D1530" t="s">
        <v>58</v>
      </c>
      <c r="E1530" t="s">
        <v>59</v>
      </c>
      <c r="F1530" t="s">
        <v>76</v>
      </c>
      <c r="G1530" t="s">
        <v>149</v>
      </c>
      <c r="H1530" s="29">
        <v>8</v>
      </c>
      <c r="I1530" s="17">
        <v>6.82</v>
      </c>
      <c r="J1530" s="17">
        <v>10.89</v>
      </c>
      <c r="K1530" s="17">
        <v>4.07</v>
      </c>
      <c r="L1530" s="17">
        <v>87.12</v>
      </c>
      <c r="M1530" s="17">
        <v>54.56</v>
      </c>
      <c r="N1530" s="17">
        <v>32.56</v>
      </c>
      <c r="O1530" s="17" t="s">
        <v>13993</v>
      </c>
      <c r="P1530" t="s">
        <v>30</v>
      </c>
      <c r="Q1530" t="s">
        <v>8511</v>
      </c>
      <c r="S1530" s="18"/>
    </row>
    <row r="1531" spans="1:19" x14ac:dyDescent="0.3">
      <c r="A1531" t="s">
        <v>9100</v>
      </c>
      <c r="B1531" s="2">
        <v>45433</v>
      </c>
      <c r="C1531" t="s">
        <v>394</v>
      </c>
      <c r="D1531" t="s">
        <v>25</v>
      </c>
      <c r="E1531" t="s">
        <v>104</v>
      </c>
      <c r="F1531" t="s">
        <v>93</v>
      </c>
      <c r="G1531" t="s">
        <v>122</v>
      </c>
      <c r="H1531" s="29">
        <v>3</v>
      </c>
      <c r="I1531" s="17">
        <v>36.61</v>
      </c>
      <c r="J1531" s="17">
        <v>55.73</v>
      </c>
      <c r="K1531" s="17">
        <v>19.119999999999997</v>
      </c>
      <c r="L1531" s="17">
        <v>167.19</v>
      </c>
      <c r="M1531" s="17">
        <v>109.83</v>
      </c>
      <c r="N1531" s="17">
        <v>57.36</v>
      </c>
      <c r="O1531" s="17" t="s">
        <v>20</v>
      </c>
      <c r="P1531" t="s">
        <v>54</v>
      </c>
      <c r="Q1531" t="s">
        <v>2417</v>
      </c>
      <c r="S1531" s="18"/>
    </row>
    <row r="1532" spans="1:19" x14ac:dyDescent="0.3">
      <c r="A1532" t="s">
        <v>9748</v>
      </c>
      <c r="B1532" s="2">
        <v>45433</v>
      </c>
      <c r="C1532" t="s">
        <v>190</v>
      </c>
      <c r="D1532" t="s">
        <v>16</v>
      </c>
      <c r="E1532" t="s">
        <v>186</v>
      </c>
      <c r="F1532" t="s">
        <v>93</v>
      </c>
      <c r="G1532" t="s">
        <v>137</v>
      </c>
      <c r="H1532" s="29">
        <v>7</v>
      </c>
      <c r="I1532" s="17">
        <v>17.25</v>
      </c>
      <c r="J1532" s="17">
        <v>30.06</v>
      </c>
      <c r="K1532" s="17">
        <v>12.809999999999999</v>
      </c>
      <c r="L1532" s="17">
        <v>210.42</v>
      </c>
      <c r="M1532" s="17">
        <v>120.75</v>
      </c>
      <c r="N1532" s="17">
        <v>89.669999999999987</v>
      </c>
      <c r="O1532" s="17" t="s">
        <v>13993</v>
      </c>
      <c r="P1532" t="s">
        <v>14024</v>
      </c>
      <c r="Q1532" t="s">
        <v>9749</v>
      </c>
      <c r="S1532" s="18"/>
    </row>
    <row r="1533" spans="1:19" x14ac:dyDescent="0.3">
      <c r="A1533" t="s">
        <v>9841</v>
      </c>
      <c r="B1533" s="2">
        <v>45433</v>
      </c>
      <c r="C1533" t="s">
        <v>334</v>
      </c>
      <c r="D1533" t="s">
        <v>91</v>
      </c>
      <c r="E1533" t="s">
        <v>92</v>
      </c>
      <c r="F1533" t="s">
        <v>93</v>
      </c>
      <c r="G1533" t="s">
        <v>217</v>
      </c>
      <c r="H1533" s="29">
        <v>1</v>
      </c>
      <c r="I1533" s="17">
        <v>29.25</v>
      </c>
      <c r="J1533" s="17">
        <v>40.65</v>
      </c>
      <c r="K1533" s="17">
        <v>11.399999999999999</v>
      </c>
      <c r="L1533" s="17">
        <v>40.65</v>
      </c>
      <c r="M1533" s="17">
        <v>29.25</v>
      </c>
      <c r="N1533" s="17">
        <v>11.399999999999999</v>
      </c>
      <c r="O1533" s="17" t="s">
        <v>13992</v>
      </c>
      <c r="P1533" t="s">
        <v>30</v>
      </c>
      <c r="Q1533" t="s">
        <v>9842</v>
      </c>
      <c r="S1533" s="18"/>
    </row>
    <row r="1534" spans="1:19" x14ac:dyDescent="0.3">
      <c r="A1534" t="s">
        <v>9991</v>
      </c>
      <c r="B1534" s="2">
        <v>45433</v>
      </c>
      <c r="C1534" t="s">
        <v>129</v>
      </c>
      <c r="D1534" t="s">
        <v>130</v>
      </c>
      <c r="E1534" t="s">
        <v>131</v>
      </c>
      <c r="F1534" t="s">
        <v>93</v>
      </c>
      <c r="G1534" t="s">
        <v>137</v>
      </c>
      <c r="H1534" s="29">
        <v>6</v>
      </c>
      <c r="I1534" s="17">
        <v>17.829999999999998</v>
      </c>
      <c r="J1534" s="17">
        <v>25.95</v>
      </c>
      <c r="K1534" s="17">
        <v>8.120000000000001</v>
      </c>
      <c r="L1534" s="17">
        <v>155.69999999999999</v>
      </c>
      <c r="M1534" s="17">
        <v>106.97999999999999</v>
      </c>
      <c r="N1534" s="17">
        <v>48.72</v>
      </c>
      <c r="O1534" s="17" t="s">
        <v>53</v>
      </c>
      <c r="P1534" t="s">
        <v>30</v>
      </c>
      <c r="Q1534" t="s">
        <v>14024</v>
      </c>
      <c r="S1534" s="18"/>
    </row>
    <row r="1535" spans="1:19" x14ac:dyDescent="0.3">
      <c r="A1535" t="s">
        <v>11107</v>
      </c>
      <c r="B1535" s="2">
        <v>45433</v>
      </c>
      <c r="C1535" t="s">
        <v>334</v>
      </c>
      <c r="D1535" t="s">
        <v>91</v>
      </c>
      <c r="E1535" t="s">
        <v>92</v>
      </c>
      <c r="F1535" t="s">
        <v>27</v>
      </c>
      <c r="G1535" t="s">
        <v>28</v>
      </c>
      <c r="H1535" s="29">
        <v>8</v>
      </c>
      <c r="I1535" s="17">
        <v>18.149999999999999</v>
      </c>
      <c r="J1535" s="17">
        <v>23.63</v>
      </c>
      <c r="K1535" s="17">
        <v>5.48</v>
      </c>
      <c r="L1535" s="17">
        <v>189.04</v>
      </c>
      <c r="M1535" s="17">
        <v>145.19999999999999</v>
      </c>
      <c r="N1535" s="17">
        <v>43.84</v>
      </c>
      <c r="O1535" s="17" t="s">
        <v>13992</v>
      </c>
      <c r="P1535" t="s">
        <v>54</v>
      </c>
      <c r="Q1535" t="s">
        <v>6074</v>
      </c>
      <c r="S1535" s="18"/>
    </row>
    <row r="1536" spans="1:19" x14ac:dyDescent="0.3">
      <c r="A1536" t="s">
        <v>11418</v>
      </c>
      <c r="B1536" s="2">
        <v>45433</v>
      </c>
      <c r="C1536" t="s">
        <v>73</v>
      </c>
      <c r="D1536" t="s">
        <v>74</v>
      </c>
      <c r="E1536" t="s">
        <v>312</v>
      </c>
      <c r="F1536" t="s">
        <v>76</v>
      </c>
      <c r="G1536" t="s">
        <v>179</v>
      </c>
      <c r="H1536" s="29">
        <v>5</v>
      </c>
      <c r="I1536" s="17">
        <v>48.86</v>
      </c>
      <c r="J1536" s="17">
        <v>90.83</v>
      </c>
      <c r="K1536" s="17">
        <v>41.97</v>
      </c>
      <c r="L1536" s="17">
        <v>454.15</v>
      </c>
      <c r="M1536" s="17">
        <v>244.3</v>
      </c>
      <c r="N1536" s="17">
        <v>209.84999999999997</v>
      </c>
      <c r="O1536" s="17" t="s">
        <v>20</v>
      </c>
      <c r="P1536" t="s">
        <v>30</v>
      </c>
      <c r="Q1536" t="s">
        <v>11419</v>
      </c>
      <c r="S1536" s="18"/>
    </row>
    <row r="1537" spans="1:19" x14ac:dyDescent="0.3">
      <c r="A1537" t="s">
        <v>1982</v>
      </c>
      <c r="B1537" s="2">
        <v>45434</v>
      </c>
      <c r="C1537" t="s">
        <v>334</v>
      </c>
      <c r="D1537" t="s">
        <v>91</v>
      </c>
      <c r="E1537" t="s">
        <v>92</v>
      </c>
      <c r="F1537" t="s">
        <v>76</v>
      </c>
      <c r="G1537" t="s">
        <v>149</v>
      </c>
      <c r="H1537" s="29">
        <v>5</v>
      </c>
      <c r="I1537" s="17">
        <v>8.2233904109588956</v>
      </c>
      <c r="J1537" s="17">
        <v>11.93</v>
      </c>
      <c r="K1537" s="17">
        <v>3.7066095890411042</v>
      </c>
      <c r="L1537" s="17">
        <v>59.65</v>
      </c>
      <c r="M1537" s="17">
        <v>41.116952054794481</v>
      </c>
      <c r="N1537" s="17">
        <v>18.533047945205517</v>
      </c>
      <c r="O1537" s="17" t="s">
        <v>13993</v>
      </c>
      <c r="P1537" t="s">
        <v>30</v>
      </c>
      <c r="Q1537" t="s">
        <v>1984</v>
      </c>
      <c r="S1537" s="18"/>
    </row>
    <row r="1538" spans="1:19" x14ac:dyDescent="0.3">
      <c r="A1538" t="s">
        <v>3556</v>
      </c>
      <c r="B1538" s="2">
        <v>45434</v>
      </c>
      <c r="C1538" t="s">
        <v>73</v>
      </c>
      <c r="D1538" t="s">
        <v>74</v>
      </c>
      <c r="E1538" t="s">
        <v>312</v>
      </c>
      <c r="F1538" t="s">
        <v>93</v>
      </c>
      <c r="G1538" t="s">
        <v>141</v>
      </c>
      <c r="H1538" s="29">
        <v>6</v>
      </c>
      <c r="I1538" s="17">
        <v>8.41</v>
      </c>
      <c r="J1538" s="17">
        <v>15.19</v>
      </c>
      <c r="K1538" s="17">
        <v>6.7799999999999994</v>
      </c>
      <c r="L1538" s="17">
        <v>91.14</v>
      </c>
      <c r="M1538" s="17">
        <v>50.46</v>
      </c>
      <c r="N1538" s="17">
        <v>40.68</v>
      </c>
      <c r="O1538" s="17" t="s">
        <v>175</v>
      </c>
      <c r="P1538" t="s">
        <v>54</v>
      </c>
      <c r="Q1538" t="s">
        <v>3557</v>
      </c>
      <c r="S1538" s="18"/>
    </row>
    <row r="1539" spans="1:19" x14ac:dyDescent="0.3">
      <c r="A1539" t="s">
        <v>5367</v>
      </c>
      <c r="B1539" s="2">
        <v>45434</v>
      </c>
      <c r="C1539" t="s">
        <v>190</v>
      </c>
      <c r="D1539" t="s">
        <v>16</v>
      </c>
      <c r="E1539" t="s">
        <v>186</v>
      </c>
      <c r="F1539" t="s">
        <v>93</v>
      </c>
      <c r="G1539" t="s">
        <v>137</v>
      </c>
      <c r="H1539" s="29">
        <v>5</v>
      </c>
      <c r="I1539" s="17">
        <v>14.49</v>
      </c>
      <c r="J1539" s="17">
        <v>23.32</v>
      </c>
      <c r="K1539" s="17">
        <v>8.83</v>
      </c>
      <c r="L1539" s="17">
        <v>116.6</v>
      </c>
      <c r="M1539" s="17">
        <v>72.45</v>
      </c>
      <c r="N1539" s="17">
        <v>44.149999999999991</v>
      </c>
      <c r="O1539" s="17" t="s">
        <v>13993</v>
      </c>
      <c r="P1539" t="s">
        <v>30</v>
      </c>
      <c r="Q1539" t="s">
        <v>5368</v>
      </c>
      <c r="S1539" s="18"/>
    </row>
    <row r="1540" spans="1:19" x14ac:dyDescent="0.3">
      <c r="A1540" t="s">
        <v>6061</v>
      </c>
      <c r="B1540" s="2">
        <v>45434</v>
      </c>
      <c r="C1540" t="s">
        <v>135</v>
      </c>
      <c r="D1540" t="s">
        <v>34</v>
      </c>
      <c r="E1540" t="s">
        <v>35</v>
      </c>
      <c r="F1540" t="s">
        <v>27</v>
      </c>
      <c r="G1540" t="s">
        <v>28</v>
      </c>
      <c r="H1540" s="29">
        <v>3</v>
      </c>
      <c r="I1540" s="17">
        <v>34.25</v>
      </c>
      <c r="J1540" s="17">
        <v>59.06</v>
      </c>
      <c r="K1540" s="17">
        <v>24.810000000000002</v>
      </c>
      <c r="L1540" s="17">
        <v>177.18</v>
      </c>
      <c r="M1540" s="17">
        <v>102.75</v>
      </c>
      <c r="N1540" s="17">
        <v>74.430000000000007</v>
      </c>
      <c r="O1540" s="17" t="s">
        <v>175</v>
      </c>
      <c r="P1540" t="s">
        <v>54</v>
      </c>
      <c r="Q1540" t="s">
        <v>6062</v>
      </c>
      <c r="S1540" s="18"/>
    </row>
    <row r="1541" spans="1:19" x14ac:dyDescent="0.3">
      <c r="A1541" t="s">
        <v>10192</v>
      </c>
      <c r="B1541" s="2">
        <v>45434</v>
      </c>
      <c r="C1541" t="s">
        <v>73</v>
      </c>
      <c r="D1541" t="s">
        <v>74</v>
      </c>
      <c r="E1541" t="s">
        <v>312</v>
      </c>
      <c r="F1541" t="s">
        <v>93</v>
      </c>
      <c r="G1541" t="s">
        <v>94</v>
      </c>
      <c r="H1541" s="29">
        <v>4</v>
      </c>
      <c r="I1541" s="17">
        <v>22.91</v>
      </c>
      <c r="J1541" s="17">
        <v>35.369999999999997</v>
      </c>
      <c r="K1541" s="17">
        <v>12.459999999999997</v>
      </c>
      <c r="L1541" s="17">
        <v>141.47999999999999</v>
      </c>
      <c r="M1541" s="17">
        <v>91.64</v>
      </c>
      <c r="N1541" s="17">
        <v>49.839999999999989</v>
      </c>
      <c r="O1541" s="17" t="s">
        <v>13992</v>
      </c>
      <c r="P1541" t="s">
        <v>21</v>
      </c>
      <c r="Q1541" t="s">
        <v>10193</v>
      </c>
      <c r="S1541" s="18"/>
    </row>
    <row r="1542" spans="1:19" x14ac:dyDescent="0.3">
      <c r="A1542" t="s">
        <v>11997</v>
      </c>
      <c r="B1542" s="2">
        <v>45434</v>
      </c>
      <c r="C1542" t="s">
        <v>135</v>
      </c>
      <c r="D1542" t="s">
        <v>34</v>
      </c>
      <c r="E1542" t="s">
        <v>35</v>
      </c>
      <c r="F1542" t="s">
        <v>51</v>
      </c>
      <c r="G1542" t="s">
        <v>70</v>
      </c>
      <c r="H1542" s="29">
        <v>6</v>
      </c>
      <c r="I1542" s="17">
        <v>13.36</v>
      </c>
      <c r="J1542" s="17">
        <v>23.12</v>
      </c>
      <c r="K1542" s="17">
        <v>9.7600000000000016</v>
      </c>
      <c r="L1542" s="17">
        <v>138.72</v>
      </c>
      <c r="M1542" s="17">
        <v>80.16</v>
      </c>
      <c r="N1542" s="17">
        <v>58.56</v>
      </c>
      <c r="O1542" s="17" t="s">
        <v>13993</v>
      </c>
      <c r="P1542" t="s">
        <v>54</v>
      </c>
      <c r="Q1542" t="s">
        <v>5650</v>
      </c>
      <c r="S1542" s="18"/>
    </row>
    <row r="1543" spans="1:19" x14ac:dyDescent="0.3">
      <c r="A1543" t="s">
        <v>12700</v>
      </c>
      <c r="B1543" s="2">
        <v>45434</v>
      </c>
      <c r="C1543" t="s">
        <v>148</v>
      </c>
      <c r="D1543" t="s">
        <v>42</v>
      </c>
      <c r="E1543" t="s">
        <v>63</v>
      </c>
      <c r="F1543" t="s">
        <v>18</v>
      </c>
      <c r="G1543" t="s">
        <v>99</v>
      </c>
      <c r="H1543" s="29">
        <v>4</v>
      </c>
      <c r="I1543" s="17">
        <v>5.13</v>
      </c>
      <c r="J1543" s="17">
        <v>6.4</v>
      </c>
      <c r="K1543" s="17">
        <v>1.2700000000000005</v>
      </c>
      <c r="L1543" s="17">
        <v>25.6</v>
      </c>
      <c r="M1543" s="17">
        <v>20.52</v>
      </c>
      <c r="N1543" s="17">
        <v>5.0800000000000018</v>
      </c>
      <c r="O1543" s="17" t="s">
        <v>175</v>
      </c>
      <c r="P1543" t="s">
        <v>54</v>
      </c>
      <c r="Q1543" t="s">
        <v>5141</v>
      </c>
      <c r="S1543" s="18"/>
    </row>
    <row r="1544" spans="1:19" x14ac:dyDescent="0.3">
      <c r="A1544" t="s">
        <v>13260</v>
      </c>
      <c r="B1544" s="2">
        <v>45434</v>
      </c>
      <c r="C1544" t="s">
        <v>394</v>
      </c>
      <c r="D1544" t="s">
        <v>25</v>
      </c>
      <c r="E1544" t="s">
        <v>104</v>
      </c>
      <c r="F1544" t="s">
        <v>51</v>
      </c>
      <c r="G1544" t="s">
        <v>60</v>
      </c>
      <c r="H1544" s="29">
        <v>7</v>
      </c>
      <c r="I1544" s="17">
        <v>4.68</v>
      </c>
      <c r="J1544" s="17">
        <v>6.71</v>
      </c>
      <c r="K1544" s="17">
        <v>2.0300000000000002</v>
      </c>
      <c r="L1544" s="17">
        <v>46.97</v>
      </c>
      <c r="M1544" s="17">
        <v>32.76</v>
      </c>
      <c r="N1544" s="17">
        <v>14.21</v>
      </c>
      <c r="O1544" s="17" t="s">
        <v>13992</v>
      </c>
      <c r="P1544" t="s">
        <v>30</v>
      </c>
      <c r="Q1544" t="s">
        <v>13261</v>
      </c>
      <c r="S1544" s="18"/>
    </row>
    <row r="1545" spans="1:19" x14ac:dyDescent="0.3">
      <c r="A1545" t="s">
        <v>13843</v>
      </c>
      <c r="B1545" s="2">
        <v>45434</v>
      </c>
      <c r="C1545" t="s">
        <v>376</v>
      </c>
      <c r="D1545" t="s">
        <v>168</v>
      </c>
      <c r="E1545" t="s">
        <v>293</v>
      </c>
      <c r="F1545" t="s">
        <v>93</v>
      </c>
      <c r="G1545" t="s">
        <v>141</v>
      </c>
      <c r="H1545" s="29">
        <v>3</v>
      </c>
      <c r="I1545" s="17">
        <v>10.29</v>
      </c>
      <c r="J1545" s="17">
        <v>16.87</v>
      </c>
      <c r="K1545" s="17">
        <v>6.5800000000000018</v>
      </c>
      <c r="L1545" s="17">
        <v>50.61</v>
      </c>
      <c r="M1545" s="17">
        <v>30.869999999999997</v>
      </c>
      <c r="N1545" s="17">
        <v>19.740000000000002</v>
      </c>
      <c r="O1545" s="17" t="s">
        <v>175</v>
      </c>
      <c r="P1545" t="s">
        <v>54</v>
      </c>
      <c r="Q1545" t="s">
        <v>7313</v>
      </c>
      <c r="S1545" s="18"/>
    </row>
    <row r="1546" spans="1:19" x14ac:dyDescent="0.3">
      <c r="A1546" t="s">
        <v>2238</v>
      </c>
      <c r="B1546" s="2">
        <v>45435</v>
      </c>
      <c r="C1546" t="s">
        <v>307</v>
      </c>
      <c r="D1546" t="s">
        <v>68</v>
      </c>
      <c r="E1546" t="s">
        <v>229</v>
      </c>
      <c r="F1546" t="s">
        <v>93</v>
      </c>
      <c r="G1546" t="s">
        <v>122</v>
      </c>
      <c r="H1546" s="29">
        <v>4</v>
      </c>
      <c r="I1546" s="17">
        <v>59.67</v>
      </c>
      <c r="J1546" s="17">
        <v>101.07</v>
      </c>
      <c r="K1546" s="17">
        <v>41.399999999999991</v>
      </c>
      <c r="L1546" s="17">
        <v>404.28</v>
      </c>
      <c r="M1546" s="17">
        <v>238.68</v>
      </c>
      <c r="N1546" s="17">
        <v>165.59999999999997</v>
      </c>
      <c r="O1546" s="17" t="s">
        <v>13992</v>
      </c>
      <c r="P1546" t="s">
        <v>30</v>
      </c>
      <c r="Q1546" t="s">
        <v>2240</v>
      </c>
      <c r="S1546" s="18"/>
    </row>
    <row r="1547" spans="1:19" x14ac:dyDescent="0.3">
      <c r="A1547" t="s">
        <v>3194</v>
      </c>
      <c r="B1547" s="2">
        <v>45435</v>
      </c>
      <c r="C1547" t="s">
        <v>190</v>
      </c>
      <c r="D1547" t="s">
        <v>16</v>
      </c>
      <c r="E1547" t="s">
        <v>186</v>
      </c>
      <c r="F1547" t="s">
        <v>51</v>
      </c>
      <c r="G1547" t="s">
        <v>126</v>
      </c>
      <c r="H1547" s="29">
        <v>6</v>
      </c>
      <c r="I1547" s="17">
        <v>3.41</v>
      </c>
      <c r="J1547" s="17">
        <v>5.8999999999999995</v>
      </c>
      <c r="K1547" s="17">
        <v>2.4899999999999993</v>
      </c>
      <c r="L1547" s="17">
        <v>35.4</v>
      </c>
      <c r="M1547" s="17">
        <v>20.46</v>
      </c>
      <c r="N1547" s="17">
        <v>14.939999999999998</v>
      </c>
      <c r="O1547" s="17" t="s">
        <v>20</v>
      </c>
      <c r="P1547" t="s">
        <v>30</v>
      </c>
      <c r="Q1547" t="s">
        <v>3196</v>
      </c>
      <c r="S1547" s="18"/>
    </row>
    <row r="1548" spans="1:19" x14ac:dyDescent="0.3">
      <c r="A1548" t="s">
        <v>3381</v>
      </c>
      <c r="B1548" s="2">
        <v>45435</v>
      </c>
      <c r="C1548" t="s">
        <v>394</v>
      </c>
      <c r="D1548" t="s">
        <v>25</v>
      </c>
      <c r="E1548" t="s">
        <v>104</v>
      </c>
      <c r="F1548" t="s">
        <v>27</v>
      </c>
      <c r="G1548" t="s">
        <v>28</v>
      </c>
      <c r="H1548" s="29">
        <v>5</v>
      </c>
      <c r="I1548" s="17">
        <v>24.27</v>
      </c>
      <c r="J1548" s="17">
        <v>29.98</v>
      </c>
      <c r="K1548" s="17">
        <v>5.7100000000000009</v>
      </c>
      <c r="L1548" s="17">
        <v>149.9</v>
      </c>
      <c r="M1548" s="17">
        <v>121.35</v>
      </c>
      <c r="N1548" s="17">
        <v>28.550000000000011</v>
      </c>
      <c r="O1548" s="17" t="s">
        <v>13992</v>
      </c>
      <c r="P1548" t="s">
        <v>21</v>
      </c>
      <c r="Q1548" t="s">
        <v>963</v>
      </c>
      <c r="S1548" s="18"/>
    </row>
    <row r="1549" spans="1:19" x14ac:dyDescent="0.3">
      <c r="A1549" t="s">
        <v>3671</v>
      </c>
      <c r="B1549" s="2">
        <v>45435</v>
      </c>
      <c r="C1549" t="s">
        <v>135</v>
      </c>
      <c r="D1549" t="s">
        <v>34</v>
      </c>
      <c r="E1549" t="s">
        <v>35</v>
      </c>
      <c r="F1549" t="s">
        <v>27</v>
      </c>
      <c r="G1549" t="s">
        <v>28</v>
      </c>
      <c r="H1549" s="29">
        <v>3</v>
      </c>
      <c r="I1549" s="17">
        <v>37</v>
      </c>
      <c r="J1549" s="17">
        <v>44.5</v>
      </c>
      <c r="K1549" s="17">
        <v>7.5</v>
      </c>
      <c r="L1549" s="17">
        <v>133.5</v>
      </c>
      <c r="M1549" s="17">
        <v>111</v>
      </c>
      <c r="N1549" s="17">
        <v>22.5</v>
      </c>
      <c r="O1549" s="17" t="s">
        <v>20</v>
      </c>
      <c r="P1549" t="s">
        <v>54</v>
      </c>
      <c r="Q1549" t="s">
        <v>3672</v>
      </c>
      <c r="S1549" s="18"/>
    </row>
    <row r="1550" spans="1:19" x14ac:dyDescent="0.3">
      <c r="A1550" t="s">
        <v>6090</v>
      </c>
      <c r="B1550" s="2">
        <v>45435</v>
      </c>
      <c r="C1550" t="s">
        <v>394</v>
      </c>
      <c r="D1550" t="s">
        <v>25</v>
      </c>
      <c r="E1550" t="s">
        <v>104</v>
      </c>
      <c r="F1550" t="s">
        <v>27</v>
      </c>
      <c r="G1550" t="s">
        <v>145</v>
      </c>
      <c r="H1550" s="29">
        <v>7</v>
      </c>
      <c r="I1550" s="17">
        <v>23.36</v>
      </c>
      <c r="J1550" s="17">
        <v>35.410000000000004</v>
      </c>
      <c r="K1550" s="17">
        <v>12.050000000000004</v>
      </c>
      <c r="L1550" s="17">
        <v>247.87</v>
      </c>
      <c r="M1550" s="17">
        <v>163.51999999999998</v>
      </c>
      <c r="N1550" s="17">
        <v>84.350000000000023</v>
      </c>
      <c r="O1550" s="17" t="s">
        <v>13992</v>
      </c>
      <c r="P1550" t="s">
        <v>30</v>
      </c>
      <c r="Q1550" t="s">
        <v>6091</v>
      </c>
      <c r="S1550" s="18"/>
    </row>
    <row r="1551" spans="1:19" x14ac:dyDescent="0.3">
      <c r="A1551" t="s">
        <v>8561</v>
      </c>
      <c r="B1551" s="2">
        <v>45435</v>
      </c>
      <c r="C1551" t="s">
        <v>307</v>
      </c>
      <c r="D1551" t="s">
        <v>68</v>
      </c>
      <c r="E1551" t="s">
        <v>229</v>
      </c>
      <c r="F1551" t="s">
        <v>93</v>
      </c>
      <c r="G1551" t="s">
        <v>141</v>
      </c>
      <c r="H1551" s="29">
        <v>7</v>
      </c>
      <c r="I1551" s="17">
        <v>13.51</v>
      </c>
      <c r="J1551" s="17">
        <v>21.490000000000002</v>
      </c>
      <c r="K1551" s="17">
        <v>7.9800000000000022</v>
      </c>
      <c r="L1551" s="17">
        <v>150.43</v>
      </c>
      <c r="M1551" s="17">
        <v>94.57</v>
      </c>
      <c r="N1551" s="17">
        <v>55.860000000000014</v>
      </c>
      <c r="O1551" s="17" t="s">
        <v>53</v>
      </c>
      <c r="P1551" t="s">
        <v>30</v>
      </c>
      <c r="Q1551" t="s">
        <v>5440</v>
      </c>
      <c r="S1551" s="18"/>
    </row>
    <row r="1552" spans="1:19" x14ac:dyDescent="0.3">
      <c r="A1552" t="s">
        <v>9027</v>
      </c>
      <c r="B1552" s="2">
        <v>45435</v>
      </c>
      <c r="C1552" t="s">
        <v>202</v>
      </c>
      <c r="D1552" t="s">
        <v>58</v>
      </c>
      <c r="E1552" t="s">
        <v>59</v>
      </c>
      <c r="F1552" t="s">
        <v>93</v>
      </c>
      <c r="G1552" t="s">
        <v>217</v>
      </c>
      <c r="H1552" s="29">
        <v>4</v>
      </c>
      <c r="I1552" s="17">
        <v>31.59</v>
      </c>
      <c r="J1552" s="17">
        <v>49.49</v>
      </c>
      <c r="K1552" s="17">
        <v>17.900000000000002</v>
      </c>
      <c r="L1552" s="17">
        <v>197.96</v>
      </c>
      <c r="M1552" s="17">
        <v>126.36</v>
      </c>
      <c r="N1552" s="17">
        <v>71.600000000000009</v>
      </c>
      <c r="O1552" s="17" t="s">
        <v>14024</v>
      </c>
      <c r="P1552" t="s">
        <v>30</v>
      </c>
      <c r="Q1552" t="s">
        <v>1702</v>
      </c>
      <c r="S1552" s="18"/>
    </row>
    <row r="1553" spans="1:19" x14ac:dyDescent="0.3">
      <c r="A1553" t="s">
        <v>9653</v>
      </c>
      <c r="B1553" s="2">
        <v>45435</v>
      </c>
      <c r="C1553" t="s">
        <v>73</v>
      </c>
      <c r="D1553" t="s">
        <v>74</v>
      </c>
      <c r="E1553" t="s">
        <v>312</v>
      </c>
      <c r="F1553" t="s">
        <v>18</v>
      </c>
      <c r="G1553" t="s">
        <v>99</v>
      </c>
      <c r="H1553" s="29">
        <v>4</v>
      </c>
      <c r="I1553" s="17">
        <v>4.2699999999999996</v>
      </c>
      <c r="J1553" s="17">
        <v>6.24</v>
      </c>
      <c r="K1553" s="17">
        <v>1.9700000000000006</v>
      </c>
      <c r="L1553" s="17">
        <v>24.96</v>
      </c>
      <c r="M1553" s="17">
        <v>17.079999999999998</v>
      </c>
      <c r="N1553" s="17">
        <v>7.8800000000000026</v>
      </c>
      <c r="O1553" s="17" t="s">
        <v>13992</v>
      </c>
      <c r="P1553" t="s">
        <v>30</v>
      </c>
      <c r="Q1553" t="s">
        <v>944</v>
      </c>
      <c r="S1553" s="18"/>
    </row>
    <row r="1554" spans="1:19" x14ac:dyDescent="0.3">
      <c r="A1554" t="s">
        <v>10341</v>
      </c>
      <c r="B1554" s="2">
        <v>45435</v>
      </c>
      <c r="C1554" t="s">
        <v>73</v>
      </c>
      <c r="D1554" t="s">
        <v>74</v>
      </c>
      <c r="E1554" t="s">
        <v>312</v>
      </c>
      <c r="F1554" t="s">
        <v>51</v>
      </c>
      <c r="G1554" t="s">
        <v>70</v>
      </c>
      <c r="H1554" s="29">
        <v>7</v>
      </c>
      <c r="I1554" s="17">
        <v>10.38</v>
      </c>
      <c r="J1554" s="17">
        <v>14.040000000000001</v>
      </c>
      <c r="K1554" s="17">
        <v>3.66</v>
      </c>
      <c r="L1554" s="17">
        <v>98.28</v>
      </c>
      <c r="M1554" s="17">
        <v>72.660000000000011</v>
      </c>
      <c r="N1554" s="17">
        <v>25.61999999999999</v>
      </c>
      <c r="O1554" s="17" t="s">
        <v>20</v>
      </c>
      <c r="P1554" t="s">
        <v>30</v>
      </c>
      <c r="Q1554" t="s">
        <v>210</v>
      </c>
      <c r="S1554" s="18"/>
    </row>
    <row r="1555" spans="1:19" x14ac:dyDescent="0.3">
      <c r="A1555" t="s">
        <v>11350</v>
      </c>
      <c r="B1555" s="2">
        <v>45435</v>
      </c>
      <c r="C1555" t="s">
        <v>202</v>
      </c>
      <c r="D1555" t="s">
        <v>58</v>
      </c>
      <c r="E1555" t="s">
        <v>59</v>
      </c>
      <c r="F1555" t="s">
        <v>18</v>
      </c>
      <c r="G1555" t="s">
        <v>44</v>
      </c>
      <c r="H1555" s="29">
        <v>6</v>
      </c>
      <c r="I1555" s="17">
        <v>9.27</v>
      </c>
      <c r="J1555" s="17">
        <v>15.280000000000001</v>
      </c>
      <c r="K1555" s="17">
        <v>6.0100000000000016</v>
      </c>
      <c r="L1555" s="17">
        <v>91.68</v>
      </c>
      <c r="M1555" s="17">
        <v>55.62</v>
      </c>
      <c r="N1555" s="17">
        <v>36.060000000000009</v>
      </c>
      <c r="O1555" s="17" t="s">
        <v>20</v>
      </c>
      <c r="P1555" t="s">
        <v>54</v>
      </c>
      <c r="Q1555" t="s">
        <v>11351</v>
      </c>
      <c r="S1555" s="18"/>
    </row>
    <row r="1556" spans="1:19" x14ac:dyDescent="0.3">
      <c r="A1556" t="s">
        <v>11748</v>
      </c>
      <c r="B1556" s="2">
        <v>45435</v>
      </c>
      <c r="C1556" t="s">
        <v>307</v>
      </c>
      <c r="D1556" t="s">
        <v>68</v>
      </c>
      <c r="E1556" t="s">
        <v>229</v>
      </c>
      <c r="F1556" t="s">
        <v>51</v>
      </c>
      <c r="G1556" t="s">
        <v>60</v>
      </c>
      <c r="H1556" s="29">
        <v>5</v>
      </c>
      <c r="I1556" s="17">
        <v>3.94</v>
      </c>
      <c r="J1556" s="17">
        <v>6.18</v>
      </c>
      <c r="K1556" s="17">
        <v>2.2399999999999998</v>
      </c>
      <c r="L1556" s="17">
        <v>30.9</v>
      </c>
      <c r="M1556" s="17">
        <v>19.7</v>
      </c>
      <c r="N1556" s="17">
        <v>11.2</v>
      </c>
      <c r="O1556" s="17" t="s">
        <v>20</v>
      </c>
      <c r="P1556" t="s">
        <v>54</v>
      </c>
      <c r="Q1556" t="s">
        <v>2260</v>
      </c>
      <c r="S1556" s="18"/>
    </row>
    <row r="1557" spans="1:19" x14ac:dyDescent="0.3">
      <c r="A1557" t="s">
        <v>13047</v>
      </c>
      <c r="B1557" s="2">
        <v>45435</v>
      </c>
      <c r="C1557" t="s">
        <v>129</v>
      </c>
      <c r="D1557" t="s">
        <v>130</v>
      </c>
      <c r="E1557" t="s">
        <v>131</v>
      </c>
      <c r="F1557" t="s">
        <v>51</v>
      </c>
      <c r="G1557" t="s">
        <v>60</v>
      </c>
      <c r="H1557" s="29">
        <v>6</v>
      </c>
      <c r="I1557" s="17">
        <v>6.82</v>
      </c>
      <c r="J1557" s="17">
        <v>12.659999999999998</v>
      </c>
      <c r="K1557" s="17">
        <v>5.8399999999999981</v>
      </c>
      <c r="L1557" s="17">
        <v>75.959999999999994</v>
      </c>
      <c r="M1557" s="17">
        <v>40.92</v>
      </c>
      <c r="N1557" s="17">
        <v>35.039999999999992</v>
      </c>
      <c r="O1557" s="17" t="s">
        <v>13992</v>
      </c>
      <c r="P1557" t="s">
        <v>21</v>
      </c>
      <c r="Q1557" t="s">
        <v>1702</v>
      </c>
      <c r="S1557" s="18"/>
    </row>
    <row r="1558" spans="1:19" x14ac:dyDescent="0.3">
      <c r="A1558" t="s">
        <v>13305</v>
      </c>
      <c r="B1558" s="2">
        <v>45435</v>
      </c>
      <c r="C1558" t="s">
        <v>190</v>
      </c>
      <c r="D1558" t="s">
        <v>16</v>
      </c>
      <c r="E1558" t="s">
        <v>186</v>
      </c>
      <c r="F1558" t="s">
        <v>18</v>
      </c>
      <c r="G1558" t="s">
        <v>99</v>
      </c>
      <c r="H1558" s="29">
        <v>5</v>
      </c>
      <c r="I1558" s="17">
        <v>5.36</v>
      </c>
      <c r="J1558" s="17">
        <v>11.308</v>
      </c>
      <c r="K1558" s="17">
        <v>5.9479999999999995</v>
      </c>
      <c r="L1558" s="17">
        <v>56.54</v>
      </c>
      <c r="M1558" s="17">
        <v>26.8</v>
      </c>
      <c r="N1558" s="17">
        <v>29.74</v>
      </c>
      <c r="O1558" s="17" t="s">
        <v>20</v>
      </c>
      <c r="P1558" t="s">
        <v>14024</v>
      </c>
      <c r="Q1558" t="s">
        <v>14024</v>
      </c>
      <c r="S1558" s="18"/>
    </row>
    <row r="1559" spans="1:19" x14ac:dyDescent="0.3">
      <c r="A1559" t="s">
        <v>13628</v>
      </c>
      <c r="B1559" s="2">
        <v>45435</v>
      </c>
      <c r="C1559" t="s">
        <v>190</v>
      </c>
      <c r="D1559" t="s">
        <v>16</v>
      </c>
      <c r="E1559" t="s">
        <v>186</v>
      </c>
      <c r="F1559" t="s">
        <v>76</v>
      </c>
      <c r="G1559" t="s">
        <v>149</v>
      </c>
      <c r="H1559" s="29">
        <v>6</v>
      </c>
      <c r="I1559" s="17">
        <v>8.33</v>
      </c>
      <c r="J1559" s="17">
        <v>12.68</v>
      </c>
      <c r="K1559" s="17">
        <v>4.3499999999999996</v>
      </c>
      <c r="L1559" s="17">
        <v>76.08</v>
      </c>
      <c r="M1559" s="17">
        <v>49.980000000000004</v>
      </c>
      <c r="N1559" s="17">
        <v>26.099999999999994</v>
      </c>
      <c r="O1559" s="17" t="s">
        <v>13993</v>
      </c>
      <c r="P1559" t="s">
        <v>21</v>
      </c>
      <c r="Q1559" t="s">
        <v>13629</v>
      </c>
      <c r="S1559" s="18"/>
    </row>
    <row r="1560" spans="1:19" x14ac:dyDescent="0.3">
      <c r="A1560" t="s">
        <v>2528</v>
      </c>
      <c r="B1560" s="2">
        <v>45436</v>
      </c>
      <c r="C1560" t="s">
        <v>73</v>
      </c>
      <c r="D1560" t="s">
        <v>74</v>
      </c>
      <c r="E1560" t="s">
        <v>312</v>
      </c>
      <c r="F1560" t="s">
        <v>18</v>
      </c>
      <c r="G1560" t="s">
        <v>81</v>
      </c>
      <c r="H1560" s="29">
        <v>5</v>
      </c>
      <c r="I1560" s="17">
        <v>44.63</v>
      </c>
      <c r="J1560" s="17">
        <v>63.96</v>
      </c>
      <c r="K1560" s="17">
        <v>19.329999999999998</v>
      </c>
      <c r="L1560" s="17">
        <v>319.8</v>
      </c>
      <c r="M1560" s="17">
        <v>223.15</v>
      </c>
      <c r="N1560" s="17">
        <v>96.65</v>
      </c>
      <c r="O1560" s="17" t="s">
        <v>175</v>
      </c>
      <c r="P1560" t="s">
        <v>30</v>
      </c>
      <c r="Q1560" t="s">
        <v>946</v>
      </c>
      <c r="S1560" s="18"/>
    </row>
    <row r="1561" spans="1:19" x14ac:dyDescent="0.3">
      <c r="A1561" t="s">
        <v>2801</v>
      </c>
      <c r="B1561" s="2">
        <v>45436</v>
      </c>
      <c r="C1561" t="s">
        <v>376</v>
      </c>
      <c r="D1561" t="s">
        <v>168</v>
      </c>
      <c r="E1561" t="s">
        <v>293</v>
      </c>
      <c r="F1561" t="s">
        <v>76</v>
      </c>
      <c r="G1561" t="s">
        <v>77</v>
      </c>
      <c r="H1561" s="29">
        <v>6</v>
      </c>
      <c r="I1561" s="17">
        <v>10.28</v>
      </c>
      <c r="J1561" s="17">
        <v>18.36</v>
      </c>
      <c r="K1561" s="17">
        <v>8.08</v>
      </c>
      <c r="L1561" s="17">
        <v>110.16</v>
      </c>
      <c r="M1561" s="17">
        <v>61.679999999999993</v>
      </c>
      <c r="N1561" s="17">
        <v>48.480000000000004</v>
      </c>
      <c r="O1561" s="17" t="s">
        <v>175</v>
      </c>
      <c r="P1561" t="s">
        <v>30</v>
      </c>
      <c r="Q1561" t="s">
        <v>2803</v>
      </c>
      <c r="S1561" s="18"/>
    </row>
    <row r="1562" spans="1:19" x14ac:dyDescent="0.3">
      <c r="A1562" t="s">
        <v>3231</v>
      </c>
      <c r="B1562" s="2">
        <v>45436</v>
      </c>
      <c r="C1562" t="s">
        <v>307</v>
      </c>
      <c r="D1562" t="s">
        <v>68</v>
      </c>
      <c r="E1562" t="s">
        <v>229</v>
      </c>
      <c r="F1562" t="s">
        <v>18</v>
      </c>
      <c r="G1562" t="s">
        <v>44</v>
      </c>
      <c r="H1562" s="29">
        <v>4</v>
      </c>
      <c r="I1562" s="17">
        <v>10.76</v>
      </c>
      <c r="J1562" s="17">
        <v>12.98</v>
      </c>
      <c r="K1562" s="17">
        <v>2.2200000000000006</v>
      </c>
      <c r="L1562" s="17">
        <v>51.92</v>
      </c>
      <c r="M1562" s="17">
        <v>43.04</v>
      </c>
      <c r="N1562" s="17">
        <v>8.8800000000000026</v>
      </c>
      <c r="O1562" s="17" t="s">
        <v>13992</v>
      </c>
      <c r="P1562" t="s">
        <v>54</v>
      </c>
      <c r="Q1562" t="s">
        <v>14024</v>
      </c>
      <c r="S1562" s="18"/>
    </row>
    <row r="1563" spans="1:19" x14ac:dyDescent="0.3">
      <c r="A1563" t="s">
        <v>3970</v>
      </c>
      <c r="B1563" s="2">
        <v>45436</v>
      </c>
      <c r="C1563" t="s">
        <v>376</v>
      </c>
      <c r="D1563" t="s">
        <v>168</v>
      </c>
      <c r="E1563" t="s">
        <v>293</v>
      </c>
      <c r="F1563" t="s">
        <v>93</v>
      </c>
      <c r="G1563" t="s">
        <v>122</v>
      </c>
      <c r="H1563" s="29">
        <v>6</v>
      </c>
      <c r="I1563" s="17">
        <v>61.26</v>
      </c>
      <c r="J1563" s="17">
        <v>82.72</v>
      </c>
      <c r="K1563" s="17">
        <v>21.46</v>
      </c>
      <c r="L1563" s="17">
        <v>496.32</v>
      </c>
      <c r="M1563" s="17">
        <v>367.56</v>
      </c>
      <c r="N1563" s="17">
        <v>128.76</v>
      </c>
      <c r="O1563" s="17" t="s">
        <v>13993</v>
      </c>
      <c r="P1563" t="s">
        <v>54</v>
      </c>
      <c r="Q1563" t="s">
        <v>3972</v>
      </c>
      <c r="S1563" s="18"/>
    </row>
    <row r="1564" spans="1:19" x14ac:dyDescent="0.3">
      <c r="A1564" t="s">
        <v>4234</v>
      </c>
      <c r="B1564" s="2">
        <v>45436</v>
      </c>
      <c r="C1564" t="s">
        <v>73</v>
      </c>
      <c r="D1564" t="s">
        <v>74</v>
      </c>
      <c r="E1564" t="s">
        <v>312</v>
      </c>
      <c r="F1564" t="s">
        <v>51</v>
      </c>
      <c r="G1564" t="s">
        <v>60</v>
      </c>
      <c r="H1564" s="29">
        <v>2</v>
      </c>
      <c r="I1564" s="17">
        <v>7.87</v>
      </c>
      <c r="J1564" s="17">
        <v>14.52</v>
      </c>
      <c r="K1564" s="17">
        <v>6.6499999999999995</v>
      </c>
      <c r="L1564" s="17">
        <v>29.04</v>
      </c>
      <c r="M1564" s="17">
        <v>15.74</v>
      </c>
      <c r="N1564" s="17">
        <v>13.299999999999999</v>
      </c>
      <c r="O1564" s="17" t="s">
        <v>13992</v>
      </c>
      <c r="P1564" t="s">
        <v>30</v>
      </c>
      <c r="Q1564" t="s">
        <v>4235</v>
      </c>
      <c r="S1564" s="18"/>
    </row>
    <row r="1565" spans="1:19" x14ac:dyDescent="0.3">
      <c r="A1565" t="s">
        <v>4318</v>
      </c>
      <c r="B1565" s="2">
        <v>45436</v>
      </c>
      <c r="C1565" t="s">
        <v>73</v>
      </c>
      <c r="D1565" t="s">
        <v>74</v>
      </c>
      <c r="E1565" t="s">
        <v>312</v>
      </c>
      <c r="F1565" t="s">
        <v>27</v>
      </c>
      <c r="G1565" t="s">
        <v>145</v>
      </c>
      <c r="H1565" s="29">
        <v>7</v>
      </c>
      <c r="I1565" s="17">
        <v>17.62</v>
      </c>
      <c r="J1565" s="17">
        <v>28.03</v>
      </c>
      <c r="K1565" s="17">
        <v>10.41</v>
      </c>
      <c r="L1565" s="17">
        <v>196.21</v>
      </c>
      <c r="M1565" s="17">
        <v>123.34</v>
      </c>
      <c r="N1565" s="17">
        <v>72.87</v>
      </c>
      <c r="O1565" s="17" t="s">
        <v>13993</v>
      </c>
      <c r="P1565" t="s">
        <v>30</v>
      </c>
      <c r="Q1565" t="s">
        <v>4319</v>
      </c>
      <c r="S1565" s="18"/>
    </row>
    <row r="1566" spans="1:19" x14ac:dyDescent="0.3">
      <c r="A1566" t="s">
        <v>4777</v>
      </c>
      <c r="B1566" s="2">
        <v>45436</v>
      </c>
      <c r="C1566" t="s">
        <v>148</v>
      </c>
      <c r="D1566" t="s">
        <v>42</v>
      </c>
      <c r="E1566" t="s">
        <v>63</v>
      </c>
      <c r="F1566" t="s">
        <v>51</v>
      </c>
      <c r="G1566" t="s">
        <v>126</v>
      </c>
      <c r="H1566" s="29">
        <v>4</v>
      </c>
      <c r="I1566" s="17">
        <v>3.58</v>
      </c>
      <c r="J1566" s="17">
        <v>6.08</v>
      </c>
      <c r="K1566" s="17">
        <v>2.5</v>
      </c>
      <c r="L1566" s="17">
        <v>24.32</v>
      </c>
      <c r="M1566" s="17">
        <v>14.32</v>
      </c>
      <c r="N1566" s="17">
        <v>10</v>
      </c>
      <c r="O1566" s="17" t="s">
        <v>13992</v>
      </c>
      <c r="P1566" t="s">
        <v>21</v>
      </c>
      <c r="Q1566" t="s">
        <v>598</v>
      </c>
      <c r="S1566" s="18"/>
    </row>
    <row r="1567" spans="1:19" x14ac:dyDescent="0.3">
      <c r="A1567" t="s">
        <v>5140</v>
      </c>
      <c r="B1567" s="2">
        <v>45436</v>
      </c>
      <c r="C1567" t="s">
        <v>129</v>
      </c>
      <c r="D1567" t="s">
        <v>130</v>
      </c>
      <c r="E1567" t="s">
        <v>131</v>
      </c>
      <c r="F1567" t="s">
        <v>18</v>
      </c>
      <c r="G1567" t="s">
        <v>44</v>
      </c>
      <c r="H1567" s="29">
        <v>4</v>
      </c>
      <c r="I1567" s="17">
        <v>16.8</v>
      </c>
      <c r="J1567" s="17">
        <v>24.41</v>
      </c>
      <c r="K1567" s="17">
        <v>7.6099999999999994</v>
      </c>
      <c r="L1567" s="17">
        <v>97.64</v>
      </c>
      <c r="M1567" s="17">
        <v>67.2</v>
      </c>
      <c r="N1567" s="17">
        <v>30.439999999999998</v>
      </c>
      <c r="O1567" s="17" t="s">
        <v>53</v>
      </c>
      <c r="P1567" t="s">
        <v>54</v>
      </c>
      <c r="Q1567" t="s">
        <v>5141</v>
      </c>
      <c r="S1567" s="18"/>
    </row>
    <row r="1568" spans="1:19" x14ac:dyDescent="0.3">
      <c r="A1568" t="s">
        <v>6995</v>
      </c>
      <c r="B1568" s="2">
        <v>45436</v>
      </c>
      <c r="C1568" t="s">
        <v>202</v>
      </c>
      <c r="D1568" t="s">
        <v>58</v>
      </c>
      <c r="E1568" t="s">
        <v>59</v>
      </c>
      <c r="F1568" t="s">
        <v>51</v>
      </c>
      <c r="G1568" t="s">
        <v>126</v>
      </c>
      <c r="H1568" s="29">
        <v>9</v>
      </c>
      <c r="I1568" s="17">
        <v>4.47</v>
      </c>
      <c r="J1568" s="17">
        <v>11.944444444444445</v>
      </c>
      <c r="K1568" s="17">
        <v>7.4744444444444449</v>
      </c>
      <c r="L1568" s="17">
        <v>107.5</v>
      </c>
      <c r="M1568" s="17">
        <v>40.229999999999997</v>
      </c>
      <c r="N1568" s="17">
        <v>67.27000000000001</v>
      </c>
      <c r="O1568" s="17" t="s">
        <v>53</v>
      </c>
      <c r="P1568" t="s">
        <v>30</v>
      </c>
      <c r="Q1568" t="s">
        <v>6996</v>
      </c>
      <c r="S1568" s="18"/>
    </row>
    <row r="1569" spans="1:19" x14ac:dyDescent="0.3">
      <c r="A1569" t="s">
        <v>8141</v>
      </c>
      <c r="B1569" s="2">
        <v>45436</v>
      </c>
      <c r="C1569" t="s">
        <v>202</v>
      </c>
      <c r="D1569" t="s">
        <v>58</v>
      </c>
      <c r="E1569" t="s">
        <v>59</v>
      </c>
      <c r="F1569" t="s">
        <v>76</v>
      </c>
      <c r="G1569" t="s">
        <v>170</v>
      </c>
      <c r="H1569" s="29">
        <v>5</v>
      </c>
      <c r="I1569" s="17">
        <v>15.2</v>
      </c>
      <c r="J1569" s="17">
        <v>18.59</v>
      </c>
      <c r="K1569" s="17">
        <v>3.3900000000000006</v>
      </c>
      <c r="L1569" s="17">
        <v>92.95</v>
      </c>
      <c r="M1569" s="17">
        <v>76</v>
      </c>
      <c r="N1569" s="17">
        <v>16.950000000000003</v>
      </c>
      <c r="O1569" s="17" t="s">
        <v>13992</v>
      </c>
      <c r="P1569" t="s">
        <v>54</v>
      </c>
      <c r="Q1569" t="s">
        <v>2103</v>
      </c>
      <c r="S1569" s="18"/>
    </row>
    <row r="1570" spans="1:19" x14ac:dyDescent="0.3">
      <c r="A1570" t="s">
        <v>8437</v>
      </c>
      <c r="B1570" s="2">
        <v>45436</v>
      </c>
      <c r="C1570" t="s">
        <v>334</v>
      </c>
      <c r="D1570" t="s">
        <v>91</v>
      </c>
      <c r="E1570" t="s">
        <v>92</v>
      </c>
      <c r="F1570" t="s">
        <v>76</v>
      </c>
      <c r="G1570" t="s">
        <v>179</v>
      </c>
      <c r="H1570" s="29">
        <v>7</v>
      </c>
      <c r="I1570" s="17">
        <v>36.97</v>
      </c>
      <c r="J1570" s="17">
        <v>63.42</v>
      </c>
      <c r="K1570" s="17">
        <v>26.450000000000003</v>
      </c>
      <c r="L1570" s="17">
        <v>443.94</v>
      </c>
      <c r="M1570" s="17">
        <v>258.78999999999996</v>
      </c>
      <c r="N1570" s="17">
        <v>185.15000000000003</v>
      </c>
      <c r="O1570" s="17" t="s">
        <v>175</v>
      </c>
      <c r="P1570" t="s">
        <v>54</v>
      </c>
      <c r="Q1570" t="s">
        <v>1369</v>
      </c>
      <c r="S1570" s="18"/>
    </row>
    <row r="1571" spans="1:19" x14ac:dyDescent="0.3">
      <c r="A1571" t="s">
        <v>8553</v>
      </c>
      <c r="B1571" s="2">
        <v>45436</v>
      </c>
      <c r="C1571" t="s">
        <v>394</v>
      </c>
      <c r="D1571" t="s">
        <v>25</v>
      </c>
      <c r="E1571" t="s">
        <v>104</v>
      </c>
      <c r="F1571" t="s">
        <v>18</v>
      </c>
      <c r="G1571" t="s">
        <v>44</v>
      </c>
      <c r="H1571" s="29">
        <v>7</v>
      </c>
      <c r="I1571" s="17">
        <v>16.16</v>
      </c>
      <c r="J1571" s="17">
        <v>22.06</v>
      </c>
      <c r="K1571" s="17">
        <v>5.8999999999999986</v>
      </c>
      <c r="L1571" s="17">
        <v>154.41999999999999</v>
      </c>
      <c r="M1571" s="17">
        <v>113.12</v>
      </c>
      <c r="N1571" s="17">
        <v>41.299999999999983</v>
      </c>
      <c r="O1571" s="17" t="s">
        <v>13993</v>
      </c>
      <c r="P1571" t="s">
        <v>54</v>
      </c>
      <c r="Q1571" t="s">
        <v>8554</v>
      </c>
      <c r="S1571" s="18"/>
    </row>
    <row r="1572" spans="1:19" x14ac:dyDescent="0.3">
      <c r="A1572" t="s">
        <v>11701</v>
      </c>
      <c r="B1572" s="2">
        <v>45436</v>
      </c>
      <c r="C1572" t="s">
        <v>190</v>
      </c>
      <c r="D1572" t="s">
        <v>16</v>
      </c>
      <c r="E1572" t="s">
        <v>186</v>
      </c>
      <c r="F1572" t="s">
        <v>27</v>
      </c>
      <c r="G1572" t="s">
        <v>187</v>
      </c>
      <c r="H1572" s="29">
        <v>8</v>
      </c>
      <c r="I1572" s="17">
        <v>95.72</v>
      </c>
      <c r="J1572" s="17">
        <v>140.06</v>
      </c>
      <c r="K1572" s="17">
        <v>44.34</v>
      </c>
      <c r="L1572" s="17">
        <v>1120.48</v>
      </c>
      <c r="M1572" s="17">
        <v>765.76</v>
      </c>
      <c r="N1572" s="17">
        <v>354.72</v>
      </c>
      <c r="O1572" s="17" t="s">
        <v>13993</v>
      </c>
      <c r="P1572" t="s">
        <v>54</v>
      </c>
      <c r="Q1572" t="s">
        <v>11702</v>
      </c>
      <c r="S1572" s="18"/>
    </row>
    <row r="1573" spans="1:19" x14ac:dyDescent="0.3">
      <c r="A1573" t="s">
        <v>12379</v>
      </c>
      <c r="B1573" s="2">
        <v>45436</v>
      </c>
      <c r="C1573" t="s">
        <v>135</v>
      </c>
      <c r="D1573" t="s">
        <v>34</v>
      </c>
      <c r="E1573" t="s">
        <v>35</v>
      </c>
      <c r="F1573" t="s">
        <v>27</v>
      </c>
      <c r="G1573" t="s">
        <v>109</v>
      </c>
      <c r="H1573" s="29">
        <v>5</v>
      </c>
      <c r="I1573" s="17">
        <v>9.51</v>
      </c>
      <c r="J1573" s="17">
        <v>16.869999999999997</v>
      </c>
      <c r="K1573" s="17">
        <v>7.3599999999999977</v>
      </c>
      <c r="L1573" s="17">
        <v>84.35</v>
      </c>
      <c r="M1573" s="17">
        <v>47.55</v>
      </c>
      <c r="N1573" s="17">
        <v>36.799999999999997</v>
      </c>
      <c r="O1573" s="17" t="s">
        <v>20</v>
      </c>
      <c r="P1573" t="s">
        <v>30</v>
      </c>
      <c r="Q1573" t="s">
        <v>115</v>
      </c>
      <c r="S1573" s="18"/>
    </row>
    <row r="1574" spans="1:19" x14ac:dyDescent="0.3">
      <c r="A1574" t="s">
        <v>12592</v>
      </c>
      <c r="B1574" s="2">
        <v>45436</v>
      </c>
      <c r="C1574" t="s">
        <v>148</v>
      </c>
      <c r="D1574" t="s">
        <v>42</v>
      </c>
      <c r="E1574" t="s">
        <v>63</v>
      </c>
      <c r="F1574" t="s">
        <v>93</v>
      </c>
      <c r="G1574" t="s">
        <v>141</v>
      </c>
      <c r="H1574" s="29">
        <v>3</v>
      </c>
      <c r="I1574" s="17">
        <v>14.69</v>
      </c>
      <c r="J1574" s="17">
        <v>22.66</v>
      </c>
      <c r="K1574" s="17">
        <v>7.9700000000000006</v>
      </c>
      <c r="L1574" s="17">
        <v>67.98</v>
      </c>
      <c r="M1574" s="17">
        <v>44.07</v>
      </c>
      <c r="N1574" s="17">
        <v>23.910000000000004</v>
      </c>
      <c r="O1574" s="17" t="s">
        <v>175</v>
      </c>
      <c r="P1574" t="s">
        <v>30</v>
      </c>
      <c r="Q1574" t="s">
        <v>527</v>
      </c>
      <c r="S1574" s="18"/>
    </row>
    <row r="1575" spans="1:19" x14ac:dyDescent="0.3">
      <c r="A1575" t="s">
        <v>13656</v>
      </c>
      <c r="B1575" s="2">
        <v>45436</v>
      </c>
      <c r="C1575" t="s">
        <v>334</v>
      </c>
      <c r="D1575" t="s">
        <v>91</v>
      </c>
      <c r="E1575" t="s">
        <v>92</v>
      </c>
      <c r="F1575" t="s">
        <v>27</v>
      </c>
      <c r="G1575" t="s">
        <v>28</v>
      </c>
      <c r="H1575" s="29">
        <v>8</v>
      </c>
      <c r="I1575" s="17">
        <v>30.04</v>
      </c>
      <c r="J1575" s="17">
        <v>48.75</v>
      </c>
      <c r="K1575" s="17">
        <v>18.71</v>
      </c>
      <c r="L1575" s="17">
        <v>390</v>
      </c>
      <c r="M1575" s="17">
        <v>240.32</v>
      </c>
      <c r="N1575" s="17">
        <v>149.68</v>
      </c>
      <c r="O1575" s="17" t="s">
        <v>20</v>
      </c>
      <c r="P1575" t="s">
        <v>54</v>
      </c>
      <c r="Q1575" t="s">
        <v>13657</v>
      </c>
      <c r="S1575" s="18"/>
    </row>
    <row r="1576" spans="1:19" x14ac:dyDescent="0.3">
      <c r="A1576" t="s">
        <v>13892</v>
      </c>
      <c r="B1576" s="2">
        <v>45436</v>
      </c>
      <c r="C1576" t="s">
        <v>376</v>
      </c>
      <c r="D1576" t="s">
        <v>168</v>
      </c>
      <c r="E1576" t="s">
        <v>293</v>
      </c>
      <c r="F1576" t="s">
        <v>76</v>
      </c>
      <c r="G1576" t="s">
        <v>77</v>
      </c>
      <c r="H1576" s="29">
        <v>5</v>
      </c>
      <c r="I1576" s="17">
        <v>15.697747440273046</v>
      </c>
      <c r="J1576" s="17">
        <v>37.9</v>
      </c>
      <c r="K1576" s="17">
        <v>22.202252559726951</v>
      </c>
      <c r="L1576" s="17">
        <v>189.5</v>
      </c>
      <c r="M1576" s="17">
        <v>78.488737201365225</v>
      </c>
      <c r="N1576" s="17">
        <v>111.01126279863477</v>
      </c>
      <c r="O1576" s="17" t="s">
        <v>13993</v>
      </c>
      <c r="P1576" t="s">
        <v>30</v>
      </c>
      <c r="Q1576" t="s">
        <v>1269</v>
      </c>
      <c r="S1576" s="18"/>
    </row>
    <row r="1577" spans="1:19" x14ac:dyDescent="0.3">
      <c r="A1577" t="s">
        <v>1440</v>
      </c>
      <c r="B1577" s="2">
        <v>45437</v>
      </c>
      <c r="C1577" t="s">
        <v>376</v>
      </c>
      <c r="D1577" t="s">
        <v>168</v>
      </c>
      <c r="E1577" t="s">
        <v>293</v>
      </c>
      <c r="F1577" t="s">
        <v>51</v>
      </c>
      <c r="G1577" t="s">
        <v>126</v>
      </c>
      <c r="H1577" s="29">
        <v>8</v>
      </c>
      <c r="I1577" s="17">
        <v>4.28</v>
      </c>
      <c r="J1577" s="17">
        <v>7.62</v>
      </c>
      <c r="K1577" s="17">
        <v>3.34</v>
      </c>
      <c r="L1577" s="17">
        <v>60.96</v>
      </c>
      <c r="M1577" s="17">
        <v>34.24</v>
      </c>
      <c r="N1577" s="17">
        <v>26.72</v>
      </c>
      <c r="O1577" s="17" t="s">
        <v>20</v>
      </c>
      <c r="P1577" t="s">
        <v>54</v>
      </c>
      <c r="Q1577" t="s">
        <v>88</v>
      </c>
      <c r="S1577" s="18"/>
    </row>
    <row r="1578" spans="1:19" x14ac:dyDescent="0.3">
      <c r="A1578" t="s">
        <v>1835</v>
      </c>
      <c r="B1578" s="2">
        <v>45437</v>
      </c>
      <c r="C1578" t="s">
        <v>129</v>
      </c>
      <c r="D1578" t="s">
        <v>130</v>
      </c>
      <c r="E1578" t="s">
        <v>131</v>
      </c>
      <c r="F1578" t="s">
        <v>93</v>
      </c>
      <c r="G1578" t="s">
        <v>141</v>
      </c>
      <c r="H1578" s="29">
        <v>3</v>
      </c>
      <c r="I1578" s="17">
        <v>12.32</v>
      </c>
      <c r="J1578" s="17">
        <v>15.590000000000002</v>
      </c>
      <c r="K1578" s="17">
        <v>3.2700000000000014</v>
      </c>
      <c r="L1578" s="17">
        <v>46.77</v>
      </c>
      <c r="M1578" s="17">
        <v>36.96</v>
      </c>
      <c r="N1578" s="17">
        <v>9.8100000000000023</v>
      </c>
      <c r="O1578" s="17" t="s">
        <v>13993</v>
      </c>
      <c r="P1578" t="s">
        <v>30</v>
      </c>
      <c r="Q1578" t="s">
        <v>1837</v>
      </c>
      <c r="S1578" s="18"/>
    </row>
    <row r="1579" spans="1:19" x14ac:dyDescent="0.3">
      <c r="A1579" t="s">
        <v>2002</v>
      </c>
      <c r="B1579" s="2">
        <v>45437</v>
      </c>
      <c r="C1579" t="s">
        <v>307</v>
      </c>
      <c r="D1579" t="s">
        <v>68</v>
      </c>
      <c r="E1579" t="s">
        <v>229</v>
      </c>
      <c r="F1579" t="s">
        <v>18</v>
      </c>
      <c r="G1579" t="s">
        <v>224</v>
      </c>
      <c r="H1579" s="29">
        <v>4</v>
      </c>
      <c r="I1579" s="17">
        <v>37.75</v>
      </c>
      <c r="J1579" s="17">
        <v>49.25</v>
      </c>
      <c r="K1579" s="17">
        <v>11.5</v>
      </c>
      <c r="L1579" s="17">
        <v>197</v>
      </c>
      <c r="M1579" s="17">
        <v>151</v>
      </c>
      <c r="N1579" s="17">
        <v>46</v>
      </c>
      <c r="O1579" s="17" t="s">
        <v>13992</v>
      </c>
      <c r="P1579" t="s">
        <v>21</v>
      </c>
      <c r="Q1579" t="s">
        <v>2003</v>
      </c>
      <c r="S1579" s="18"/>
    </row>
    <row r="1580" spans="1:19" x14ac:dyDescent="0.3">
      <c r="A1580" t="s">
        <v>2570</v>
      </c>
      <c r="B1580" s="2">
        <v>45437</v>
      </c>
      <c r="C1580" t="s">
        <v>148</v>
      </c>
      <c r="D1580" t="s">
        <v>42</v>
      </c>
      <c r="E1580" t="s">
        <v>63</v>
      </c>
      <c r="F1580" t="s">
        <v>93</v>
      </c>
      <c r="G1580" t="s">
        <v>122</v>
      </c>
      <c r="H1580" s="29">
        <v>5</v>
      </c>
      <c r="I1580" s="17">
        <v>43.36</v>
      </c>
      <c r="J1580" s="17">
        <v>80.84</v>
      </c>
      <c r="K1580" s="17">
        <v>37.480000000000004</v>
      </c>
      <c r="L1580" s="17">
        <v>404.2</v>
      </c>
      <c r="M1580" s="17">
        <v>216.8</v>
      </c>
      <c r="N1580" s="17">
        <v>187.39999999999998</v>
      </c>
      <c r="O1580" s="17" t="s">
        <v>13992</v>
      </c>
      <c r="P1580" t="s">
        <v>21</v>
      </c>
      <c r="Q1580" t="s">
        <v>2571</v>
      </c>
      <c r="S1580" s="18"/>
    </row>
    <row r="1581" spans="1:19" x14ac:dyDescent="0.3">
      <c r="A1581" t="s">
        <v>2956</v>
      </c>
      <c r="B1581" s="2">
        <v>45437</v>
      </c>
      <c r="C1581" t="s">
        <v>190</v>
      </c>
      <c r="D1581" t="s">
        <v>16</v>
      </c>
      <c r="E1581" t="s">
        <v>186</v>
      </c>
      <c r="F1581" t="s">
        <v>18</v>
      </c>
      <c r="G1581" t="s">
        <v>224</v>
      </c>
      <c r="H1581" s="29">
        <v>5</v>
      </c>
      <c r="I1581" s="17">
        <v>23.89</v>
      </c>
      <c r="J1581" s="17">
        <v>43.58</v>
      </c>
      <c r="K1581" s="17">
        <v>19.689999999999998</v>
      </c>
      <c r="L1581" s="17">
        <v>217.9</v>
      </c>
      <c r="M1581" s="17">
        <v>119.45</v>
      </c>
      <c r="N1581" s="17">
        <v>98.45</v>
      </c>
      <c r="O1581" s="17" t="s">
        <v>13993</v>
      </c>
      <c r="P1581" t="s">
        <v>54</v>
      </c>
      <c r="Q1581" t="s">
        <v>1539</v>
      </c>
      <c r="S1581" s="18"/>
    </row>
    <row r="1582" spans="1:19" x14ac:dyDescent="0.3">
      <c r="A1582" t="s">
        <v>3587</v>
      </c>
      <c r="B1582" s="2">
        <v>45437</v>
      </c>
      <c r="C1582" t="s">
        <v>73</v>
      </c>
      <c r="D1582" t="s">
        <v>74</v>
      </c>
      <c r="E1582" t="s">
        <v>312</v>
      </c>
      <c r="F1582" t="s">
        <v>76</v>
      </c>
      <c r="G1582" t="s">
        <v>251</v>
      </c>
      <c r="H1582" s="29">
        <v>3</v>
      </c>
      <c r="I1582" s="17">
        <v>20.38</v>
      </c>
      <c r="J1582" s="17">
        <v>32.75</v>
      </c>
      <c r="K1582" s="17">
        <v>12.370000000000001</v>
      </c>
      <c r="L1582" s="17">
        <v>98.25</v>
      </c>
      <c r="M1582" s="17">
        <v>61.14</v>
      </c>
      <c r="N1582" s="17">
        <v>37.11</v>
      </c>
      <c r="O1582" s="17" t="s">
        <v>175</v>
      </c>
      <c r="P1582" t="s">
        <v>54</v>
      </c>
      <c r="Q1582" t="s">
        <v>3102</v>
      </c>
      <c r="S1582" s="18"/>
    </row>
    <row r="1583" spans="1:19" x14ac:dyDescent="0.3">
      <c r="A1583" t="s">
        <v>4159</v>
      </c>
      <c r="B1583" s="2">
        <v>45437</v>
      </c>
      <c r="C1583" t="s">
        <v>129</v>
      </c>
      <c r="D1583" t="s">
        <v>130</v>
      </c>
      <c r="E1583" t="s">
        <v>131</v>
      </c>
      <c r="F1583" t="s">
        <v>51</v>
      </c>
      <c r="G1583" t="s">
        <v>119</v>
      </c>
      <c r="H1583" s="29">
        <v>4</v>
      </c>
      <c r="I1583" s="17">
        <v>13.75</v>
      </c>
      <c r="J1583" s="17">
        <v>28.752500000000001</v>
      </c>
      <c r="K1583" s="17">
        <v>15.002500000000001</v>
      </c>
      <c r="L1583" s="17">
        <v>115.01</v>
      </c>
      <c r="M1583" s="17">
        <v>55</v>
      </c>
      <c r="N1583" s="17">
        <v>60.010000000000005</v>
      </c>
      <c r="O1583" s="17" t="s">
        <v>13993</v>
      </c>
      <c r="P1583" t="s">
        <v>54</v>
      </c>
      <c r="Q1583" t="s">
        <v>4160</v>
      </c>
      <c r="S1583" s="18"/>
    </row>
    <row r="1584" spans="1:19" x14ac:dyDescent="0.3">
      <c r="A1584" t="s">
        <v>4900</v>
      </c>
      <c r="B1584" s="2">
        <v>45437</v>
      </c>
      <c r="C1584" t="s">
        <v>334</v>
      </c>
      <c r="D1584" t="s">
        <v>91</v>
      </c>
      <c r="E1584" t="s">
        <v>92</v>
      </c>
      <c r="F1584" t="s">
        <v>18</v>
      </c>
      <c r="G1584" t="s">
        <v>81</v>
      </c>
      <c r="H1584" s="29">
        <v>5</v>
      </c>
      <c r="I1584" s="17">
        <v>35.799999999999997</v>
      </c>
      <c r="J1584" s="17">
        <v>46.96</v>
      </c>
      <c r="K1584" s="17">
        <v>11.160000000000004</v>
      </c>
      <c r="L1584" s="17">
        <v>234.8</v>
      </c>
      <c r="M1584" s="17">
        <v>179</v>
      </c>
      <c r="N1584" s="17">
        <v>55.800000000000011</v>
      </c>
      <c r="O1584" s="17" t="s">
        <v>13993</v>
      </c>
      <c r="P1584" t="s">
        <v>30</v>
      </c>
      <c r="Q1584" t="s">
        <v>4901</v>
      </c>
      <c r="S1584" s="18"/>
    </row>
    <row r="1585" spans="1:19" x14ac:dyDescent="0.3">
      <c r="A1585" t="s">
        <v>5716</v>
      </c>
      <c r="B1585" s="2">
        <v>45437</v>
      </c>
      <c r="C1585" t="s">
        <v>334</v>
      </c>
      <c r="D1585" t="s">
        <v>91</v>
      </c>
      <c r="E1585" t="s">
        <v>92</v>
      </c>
      <c r="F1585" t="s">
        <v>93</v>
      </c>
      <c r="G1585" t="s">
        <v>94</v>
      </c>
      <c r="H1585" s="29">
        <v>5</v>
      </c>
      <c r="I1585" s="17">
        <v>24.39</v>
      </c>
      <c r="J1585" s="17">
        <v>41.6</v>
      </c>
      <c r="K1585" s="17">
        <v>17.21</v>
      </c>
      <c r="L1585" s="17">
        <v>208</v>
      </c>
      <c r="M1585" s="17">
        <v>121.95</v>
      </c>
      <c r="N1585" s="17">
        <v>86.05</v>
      </c>
      <c r="O1585" s="17" t="s">
        <v>175</v>
      </c>
      <c r="P1585" t="s">
        <v>21</v>
      </c>
      <c r="Q1585" t="s">
        <v>5717</v>
      </c>
      <c r="S1585" s="18"/>
    </row>
    <row r="1586" spans="1:19" x14ac:dyDescent="0.3">
      <c r="A1586" t="s">
        <v>5978</v>
      </c>
      <c r="B1586" s="2">
        <v>45437</v>
      </c>
      <c r="C1586" t="s">
        <v>376</v>
      </c>
      <c r="D1586" t="s">
        <v>168</v>
      </c>
      <c r="E1586" t="s">
        <v>293</v>
      </c>
      <c r="F1586" t="s">
        <v>51</v>
      </c>
      <c r="G1586" t="s">
        <v>60</v>
      </c>
      <c r="H1586" s="29">
        <v>3</v>
      </c>
      <c r="I1586" s="17">
        <v>8.34</v>
      </c>
      <c r="J1586" s="17">
        <v>13.56</v>
      </c>
      <c r="K1586" s="17">
        <v>5.2200000000000006</v>
      </c>
      <c r="L1586" s="17">
        <v>40.68</v>
      </c>
      <c r="M1586" s="17">
        <v>25.02</v>
      </c>
      <c r="N1586" s="17">
        <v>15.66</v>
      </c>
      <c r="O1586" s="17" t="s">
        <v>20</v>
      </c>
      <c r="P1586" t="s">
        <v>54</v>
      </c>
      <c r="Q1586" t="s">
        <v>5979</v>
      </c>
      <c r="S1586" s="18"/>
    </row>
    <row r="1587" spans="1:19" x14ac:dyDescent="0.3">
      <c r="A1587" t="s">
        <v>6800</v>
      </c>
      <c r="B1587" s="2">
        <v>45437</v>
      </c>
      <c r="C1587" t="s">
        <v>190</v>
      </c>
      <c r="D1587" t="s">
        <v>16</v>
      </c>
      <c r="E1587" t="s">
        <v>186</v>
      </c>
      <c r="F1587" t="s">
        <v>18</v>
      </c>
      <c r="G1587" t="s">
        <v>224</v>
      </c>
      <c r="H1587" s="29">
        <v>8</v>
      </c>
      <c r="I1587" s="17">
        <v>25.19</v>
      </c>
      <c r="J1587" s="17">
        <v>35.619999999999997</v>
      </c>
      <c r="K1587" s="17">
        <v>10.429999999999996</v>
      </c>
      <c r="L1587" s="17">
        <v>284.95999999999998</v>
      </c>
      <c r="M1587" s="17">
        <v>201.52</v>
      </c>
      <c r="N1587" s="17">
        <v>83.439999999999969</v>
      </c>
      <c r="O1587" s="17" t="s">
        <v>13993</v>
      </c>
      <c r="P1587" t="s">
        <v>30</v>
      </c>
      <c r="Q1587" t="s">
        <v>6801</v>
      </c>
      <c r="S1587" s="18"/>
    </row>
    <row r="1588" spans="1:19" x14ac:dyDescent="0.3">
      <c r="A1588" t="s">
        <v>7158</v>
      </c>
      <c r="B1588" s="2">
        <v>45437</v>
      </c>
      <c r="C1588" t="s">
        <v>394</v>
      </c>
      <c r="D1588" t="s">
        <v>25</v>
      </c>
      <c r="E1588" t="s">
        <v>104</v>
      </c>
      <c r="F1588" t="s">
        <v>93</v>
      </c>
      <c r="G1588" t="s">
        <v>137</v>
      </c>
      <c r="H1588" s="29">
        <v>4</v>
      </c>
      <c r="I1588" s="17">
        <v>18.100000000000001</v>
      </c>
      <c r="J1588" s="17">
        <v>33.43</v>
      </c>
      <c r="K1588" s="17">
        <v>15.329999999999998</v>
      </c>
      <c r="L1588" s="17">
        <v>133.72</v>
      </c>
      <c r="M1588" s="17">
        <v>72.400000000000006</v>
      </c>
      <c r="N1588" s="17">
        <v>61.319999999999993</v>
      </c>
      <c r="O1588" s="17" t="s">
        <v>14024</v>
      </c>
      <c r="P1588" t="s">
        <v>30</v>
      </c>
      <c r="Q1588" t="s">
        <v>3369</v>
      </c>
      <c r="S1588" s="18"/>
    </row>
    <row r="1589" spans="1:19" x14ac:dyDescent="0.3">
      <c r="A1589" t="s">
        <v>8848</v>
      </c>
      <c r="B1589" s="2">
        <v>45437</v>
      </c>
      <c r="C1589" t="s">
        <v>190</v>
      </c>
      <c r="D1589" t="s">
        <v>16</v>
      </c>
      <c r="E1589" t="s">
        <v>186</v>
      </c>
      <c r="F1589" t="s">
        <v>51</v>
      </c>
      <c r="G1589" t="s">
        <v>52</v>
      </c>
      <c r="H1589" s="29">
        <v>3</v>
      </c>
      <c r="I1589" s="17">
        <v>29.23</v>
      </c>
      <c r="J1589" s="17">
        <v>41.23</v>
      </c>
      <c r="K1589" s="17">
        <v>11.999999999999996</v>
      </c>
      <c r="L1589" s="17">
        <v>123.69</v>
      </c>
      <c r="M1589" s="17">
        <v>87.69</v>
      </c>
      <c r="N1589" s="17">
        <v>36</v>
      </c>
      <c r="O1589" s="17" t="s">
        <v>20</v>
      </c>
      <c r="P1589" t="s">
        <v>21</v>
      </c>
      <c r="Q1589" t="s">
        <v>3536</v>
      </c>
      <c r="S1589" s="18"/>
    </row>
    <row r="1590" spans="1:19" x14ac:dyDescent="0.3">
      <c r="A1590" t="s">
        <v>9479</v>
      </c>
      <c r="B1590" s="2">
        <v>45437</v>
      </c>
      <c r="C1590" t="s">
        <v>129</v>
      </c>
      <c r="D1590" t="s">
        <v>130</v>
      </c>
      <c r="E1590" t="s">
        <v>131</v>
      </c>
      <c r="F1590" t="s">
        <v>18</v>
      </c>
      <c r="G1590" t="s">
        <v>99</v>
      </c>
      <c r="H1590" s="29">
        <v>8</v>
      </c>
      <c r="I1590" s="17">
        <v>9.8800000000000008</v>
      </c>
      <c r="J1590" s="17">
        <v>16.190000000000001</v>
      </c>
      <c r="K1590" s="17">
        <v>6.3100000000000005</v>
      </c>
      <c r="L1590" s="17">
        <v>129.52000000000001</v>
      </c>
      <c r="M1590" s="17">
        <v>79.040000000000006</v>
      </c>
      <c r="N1590" s="17">
        <v>50.480000000000004</v>
      </c>
      <c r="O1590" s="17" t="s">
        <v>13992</v>
      </c>
      <c r="P1590" t="s">
        <v>21</v>
      </c>
      <c r="Q1590" t="s">
        <v>3268</v>
      </c>
      <c r="S1590" s="18"/>
    </row>
    <row r="1591" spans="1:19" x14ac:dyDescent="0.3">
      <c r="A1591" t="s">
        <v>9721</v>
      </c>
      <c r="B1591" s="2">
        <v>45437</v>
      </c>
      <c r="C1591" t="s">
        <v>334</v>
      </c>
      <c r="D1591" t="s">
        <v>91</v>
      </c>
      <c r="E1591" t="s">
        <v>92</v>
      </c>
      <c r="F1591" t="s">
        <v>76</v>
      </c>
      <c r="G1591" t="s">
        <v>77</v>
      </c>
      <c r="H1591" s="29">
        <v>1</v>
      </c>
      <c r="I1591" s="17">
        <v>15.05</v>
      </c>
      <c r="J1591" s="17">
        <v>24.41</v>
      </c>
      <c r="K1591" s="17">
        <v>9.36</v>
      </c>
      <c r="L1591" s="17">
        <v>24.41</v>
      </c>
      <c r="M1591" s="17">
        <v>15.05</v>
      </c>
      <c r="N1591" s="17">
        <v>9.36</v>
      </c>
      <c r="O1591" s="17" t="s">
        <v>13992</v>
      </c>
      <c r="P1591" t="s">
        <v>54</v>
      </c>
      <c r="Q1591" t="s">
        <v>3383</v>
      </c>
      <c r="S1591" s="18"/>
    </row>
    <row r="1592" spans="1:19" x14ac:dyDescent="0.3">
      <c r="A1592" t="s">
        <v>13467</v>
      </c>
      <c r="B1592" s="2">
        <v>45437</v>
      </c>
      <c r="C1592" t="s">
        <v>129</v>
      </c>
      <c r="D1592" t="s">
        <v>130</v>
      </c>
      <c r="E1592" t="s">
        <v>131</v>
      </c>
      <c r="F1592" t="s">
        <v>51</v>
      </c>
      <c r="G1592" t="s">
        <v>60</v>
      </c>
      <c r="H1592" s="29">
        <v>3</v>
      </c>
      <c r="I1592" s="17">
        <v>3.7</v>
      </c>
      <c r="J1592" s="17">
        <v>6.3599999999999994</v>
      </c>
      <c r="K1592" s="17">
        <v>2.6599999999999993</v>
      </c>
      <c r="L1592" s="17">
        <v>19.079999999999998</v>
      </c>
      <c r="M1592" s="17">
        <v>11.100000000000001</v>
      </c>
      <c r="N1592" s="17">
        <v>7.9799999999999969</v>
      </c>
      <c r="O1592" s="17" t="s">
        <v>13992</v>
      </c>
      <c r="P1592" t="s">
        <v>54</v>
      </c>
      <c r="Q1592" t="s">
        <v>13469</v>
      </c>
      <c r="S1592" s="18"/>
    </row>
    <row r="1593" spans="1:19" x14ac:dyDescent="0.3">
      <c r="A1593" t="s">
        <v>1404</v>
      </c>
      <c r="B1593" s="2">
        <v>45438</v>
      </c>
      <c r="C1593" t="s">
        <v>334</v>
      </c>
      <c r="D1593" t="s">
        <v>91</v>
      </c>
      <c r="E1593" t="s">
        <v>92</v>
      </c>
      <c r="F1593" t="s">
        <v>27</v>
      </c>
      <c r="G1593" t="s">
        <v>109</v>
      </c>
      <c r="H1593" s="29">
        <v>3</v>
      </c>
      <c r="I1593" s="17">
        <v>14.8</v>
      </c>
      <c r="J1593" s="17">
        <v>20.099999999999998</v>
      </c>
      <c r="K1593" s="17">
        <v>5.2999999999999972</v>
      </c>
      <c r="L1593" s="17">
        <v>60.3</v>
      </c>
      <c r="M1593" s="17">
        <v>44.400000000000006</v>
      </c>
      <c r="N1593" s="17">
        <v>15.899999999999991</v>
      </c>
      <c r="O1593" s="17" t="s">
        <v>13993</v>
      </c>
      <c r="P1593" t="s">
        <v>30</v>
      </c>
      <c r="Q1593" t="s">
        <v>1406</v>
      </c>
      <c r="S1593" s="18"/>
    </row>
    <row r="1594" spans="1:19" x14ac:dyDescent="0.3">
      <c r="A1594" t="s">
        <v>1870</v>
      </c>
      <c r="B1594" s="2">
        <v>45438</v>
      </c>
      <c r="C1594" t="s">
        <v>135</v>
      </c>
      <c r="D1594" t="s">
        <v>34</v>
      </c>
      <c r="E1594" t="s">
        <v>35</v>
      </c>
      <c r="F1594" t="s">
        <v>51</v>
      </c>
      <c r="G1594" t="s">
        <v>126</v>
      </c>
      <c r="H1594" s="29">
        <v>4</v>
      </c>
      <c r="I1594" s="17">
        <v>2.25</v>
      </c>
      <c r="J1594" s="17">
        <v>3.93</v>
      </c>
      <c r="K1594" s="17">
        <v>1.6800000000000002</v>
      </c>
      <c r="L1594" s="17">
        <v>15.72</v>
      </c>
      <c r="M1594" s="17">
        <v>9</v>
      </c>
      <c r="N1594" s="17">
        <v>6.7200000000000006</v>
      </c>
      <c r="O1594" s="17" t="s">
        <v>13993</v>
      </c>
      <c r="P1594" t="s">
        <v>30</v>
      </c>
      <c r="Q1594" t="s">
        <v>1871</v>
      </c>
      <c r="S1594" s="18"/>
    </row>
    <row r="1595" spans="1:19" x14ac:dyDescent="0.3">
      <c r="A1595" t="s">
        <v>2534</v>
      </c>
      <c r="B1595" s="2">
        <v>45438</v>
      </c>
      <c r="C1595" t="s">
        <v>129</v>
      </c>
      <c r="D1595" t="s">
        <v>130</v>
      </c>
      <c r="E1595" t="s">
        <v>131</v>
      </c>
      <c r="F1595" t="s">
        <v>18</v>
      </c>
      <c r="G1595" t="s">
        <v>224</v>
      </c>
      <c r="H1595" s="29">
        <v>6</v>
      </c>
      <c r="I1595" s="17">
        <v>35.36</v>
      </c>
      <c r="J1595" s="17">
        <v>43.629999999999995</v>
      </c>
      <c r="K1595" s="17">
        <v>8.269999999999996</v>
      </c>
      <c r="L1595" s="17">
        <v>261.77999999999997</v>
      </c>
      <c r="M1595" s="17">
        <v>212.16</v>
      </c>
      <c r="N1595" s="17">
        <v>49.619999999999976</v>
      </c>
      <c r="O1595" s="17" t="s">
        <v>175</v>
      </c>
      <c r="P1595" t="s">
        <v>21</v>
      </c>
      <c r="Q1595" t="s">
        <v>2536</v>
      </c>
      <c r="S1595" s="18"/>
    </row>
    <row r="1596" spans="1:19" x14ac:dyDescent="0.3">
      <c r="A1596" t="s">
        <v>2979</v>
      </c>
      <c r="B1596" s="2">
        <v>45438</v>
      </c>
      <c r="C1596" t="s">
        <v>307</v>
      </c>
      <c r="D1596" t="s">
        <v>68</v>
      </c>
      <c r="E1596" t="s">
        <v>229</v>
      </c>
      <c r="F1596" t="s">
        <v>18</v>
      </c>
      <c r="G1596" t="s">
        <v>224</v>
      </c>
      <c r="H1596" s="29">
        <v>5</v>
      </c>
      <c r="I1596" s="17">
        <v>27.74680124223601</v>
      </c>
      <c r="J1596" s="17">
        <v>32.64</v>
      </c>
      <c r="K1596" s="17">
        <v>4.8931987577639902</v>
      </c>
      <c r="L1596" s="17">
        <v>163.19999999999999</v>
      </c>
      <c r="M1596" s="17">
        <v>138.73400621118006</v>
      </c>
      <c r="N1596" s="17">
        <v>24.465993788819929</v>
      </c>
      <c r="O1596" s="17" t="s">
        <v>13992</v>
      </c>
      <c r="P1596" t="s">
        <v>54</v>
      </c>
      <c r="Q1596" t="s">
        <v>2980</v>
      </c>
      <c r="S1596" s="18"/>
    </row>
    <row r="1597" spans="1:19" x14ac:dyDescent="0.3">
      <c r="A1597" t="s">
        <v>3811</v>
      </c>
      <c r="B1597" s="2">
        <v>45438</v>
      </c>
      <c r="C1597" t="s">
        <v>376</v>
      </c>
      <c r="D1597" t="s">
        <v>168</v>
      </c>
      <c r="E1597" t="s">
        <v>293</v>
      </c>
      <c r="F1597" t="s">
        <v>27</v>
      </c>
      <c r="G1597" t="s">
        <v>145</v>
      </c>
      <c r="H1597" s="29">
        <v>4</v>
      </c>
      <c r="I1597" s="17">
        <v>33.01</v>
      </c>
      <c r="J1597" s="17">
        <v>44.24</v>
      </c>
      <c r="K1597" s="17">
        <v>11.230000000000004</v>
      </c>
      <c r="L1597" s="17">
        <v>176.96</v>
      </c>
      <c r="M1597" s="17">
        <v>132.04</v>
      </c>
      <c r="N1597" s="17">
        <v>44.920000000000016</v>
      </c>
      <c r="O1597" s="17" t="s">
        <v>175</v>
      </c>
      <c r="P1597" t="s">
        <v>30</v>
      </c>
      <c r="Q1597" t="s">
        <v>3812</v>
      </c>
      <c r="S1597" s="18"/>
    </row>
    <row r="1598" spans="1:19" x14ac:dyDescent="0.3">
      <c r="A1598" t="s">
        <v>8395</v>
      </c>
      <c r="B1598" s="2">
        <v>45438</v>
      </c>
      <c r="C1598" t="s">
        <v>376</v>
      </c>
      <c r="D1598" t="s">
        <v>168</v>
      </c>
      <c r="E1598" t="s">
        <v>293</v>
      </c>
      <c r="F1598" t="s">
        <v>93</v>
      </c>
      <c r="G1598" t="s">
        <v>94</v>
      </c>
      <c r="H1598" s="29">
        <v>2</v>
      </c>
      <c r="I1598" s="17">
        <v>26.91</v>
      </c>
      <c r="J1598" s="17">
        <v>36.380000000000003</v>
      </c>
      <c r="K1598" s="17">
        <v>9.4700000000000024</v>
      </c>
      <c r="L1598" s="17">
        <v>72.760000000000005</v>
      </c>
      <c r="M1598" s="17">
        <v>53.82</v>
      </c>
      <c r="N1598" s="17">
        <v>18.940000000000005</v>
      </c>
      <c r="O1598" s="17" t="s">
        <v>13993</v>
      </c>
      <c r="P1598" t="s">
        <v>21</v>
      </c>
      <c r="Q1598" t="s">
        <v>8396</v>
      </c>
      <c r="S1598" s="18"/>
    </row>
    <row r="1599" spans="1:19" x14ac:dyDescent="0.3">
      <c r="A1599" t="s">
        <v>11308</v>
      </c>
      <c r="B1599" s="2">
        <v>45438</v>
      </c>
      <c r="C1599" t="s">
        <v>129</v>
      </c>
      <c r="D1599" t="s">
        <v>130</v>
      </c>
      <c r="E1599" t="s">
        <v>131</v>
      </c>
      <c r="F1599" t="s">
        <v>27</v>
      </c>
      <c r="G1599" t="s">
        <v>28</v>
      </c>
      <c r="H1599" s="29">
        <v>4</v>
      </c>
      <c r="I1599" s="17">
        <v>12.97</v>
      </c>
      <c r="J1599" s="17">
        <v>16.88</v>
      </c>
      <c r="K1599" s="17">
        <v>3.9099999999999984</v>
      </c>
      <c r="L1599" s="17">
        <v>67.52</v>
      </c>
      <c r="M1599" s="17">
        <v>51.88</v>
      </c>
      <c r="N1599" s="17">
        <v>15.639999999999993</v>
      </c>
      <c r="O1599" s="17" t="s">
        <v>53</v>
      </c>
      <c r="P1599" t="s">
        <v>30</v>
      </c>
      <c r="Q1599" t="s">
        <v>11309</v>
      </c>
      <c r="S1599" s="18"/>
    </row>
    <row r="1600" spans="1:19" x14ac:dyDescent="0.3">
      <c r="A1600" t="s">
        <v>12664</v>
      </c>
      <c r="B1600" s="2">
        <v>45438</v>
      </c>
      <c r="C1600" t="s">
        <v>148</v>
      </c>
      <c r="D1600" t="s">
        <v>42</v>
      </c>
      <c r="E1600" t="s">
        <v>63</v>
      </c>
      <c r="F1600" t="s">
        <v>27</v>
      </c>
      <c r="G1600" t="s">
        <v>187</v>
      </c>
      <c r="H1600" s="29">
        <v>5</v>
      </c>
      <c r="I1600" s="17">
        <v>83.42</v>
      </c>
      <c r="J1600" s="17">
        <v>108.33</v>
      </c>
      <c r="K1600" s="17">
        <v>24.909999999999997</v>
      </c>
      <c r="L1600" s="17">
        <v>541.65</v>
      </c>
      <c r="M1600" s="17">
        <v>417.1</v>
      </c>
      <c r="N1600" s="17">
        <v>124.54999999999995</v>
      </c>
      <c r="O1600" s="17" t="s">
        <v>53</v>
      </c>
      <c r="P1600" t="s">
        <v>54</v>
      </c>
      <c r="Q1600" t="s">
        <v>6174</v>
      </c>
      <c r="S1600" s="18"/>
    </row>
    <row r="1601" spans="1:19" x14ac:dyDescent="0.3">
      <c r="A1601" t="s">
        <v>4495</v>
      </c>
      <c r="B1601" s="2">
        <v>45439</v>
      </c>
      <c r="C1601" t="s">
        <v>148</v>
      </c>
      <c r="D1601" t="s">
        <v>42</v>
      </c>
      <c r="E1601" t="s">
        <v>63</v>
      </c>
      <c r="F1601" t="s">
        <v>93</v>
      </c>
      <c r="G1601" t="s">
        <v>94</v>
      </c>
      <c r="H1601" s="29">
        <v>4</v>
      </c>
      <c r="I1601" s="17">
        <v>22.3</v>
      </c>
      <c r="J1601" s="17">
        <v>35.28</v>
      </c>
      <c r="K1601" s="17">
        <v>12.98</v>
      </c>
      <c r="L1601" s="17">
        <v>141.12</v>
      </c>
      <c r="M1601" s="17">
        <v>89.2</v>
      </c>
      <c r="N1601" s="17">
        <v>51.92</v>
      </c>
      <c r="O1601" s="17" t="s">
        <v>14024</v>
      </c>
      <c r="P1601" t="s">
        <v>54</v>
      </c>
      <c r="Q1601" t="s">
        <v>4496</v>
      </c>
      <c r="S1601" s="18"/>
    </row>
    <row r="1602" spans="1:19" x14ac:dyDescent="0.3">
      <c r="A1602" t="s">
        <v>6217</v>
      </c>
      <c r="B1602" s="2">
        <v>45439</v>
      </c>
      <c r="C1602" t="s">
        <v>307</v>
      </c>
      <c r="D1602" t="s">
        <v>68</v>
      </c>
      <c r="E1602" t="s">
        <v>229</v>
      </c>
      <c r="F1602" t="s">
        <v>76</v>
      </c>
      <c r="G1602" t="s">
        <v>179</v>
      </c>
      <c r="H1602" s="29">
        <v>5</v>
      </c>
      <c r="I1602" s="17">
        <v>40.799999999999997</v>
      </c>
      <c r="J1602" s="17">
        <v>63.129999999999995</v>
      </c>
      <c r="K1602" s="17">
        <v>22.33</v>
      </c>
      <c r="L1602" s="17">
        <v>315.64999999999998</v>
      </c>
      <c r="M1602" s="17">
        <v>204</v>
      </c>
      <c r="N1602" s="17">
        <v>111.64999999999998</v>
      </c>
      <c r="O1602" s="17" t="s">
        <v>13992</v>
      </c>
      <c r="P1602" t="s">
        <v>54</v>
      </c>
      <c r="Q1602" t="s">
        <v>3822</v>
      </c>
      <c r="S1602" s="18"/>
    </row>
    <row r="1603" spans="1:19" x14ac:dyDescent="0.3">
      <c r="A1603" t="s">
        <v>6403</v>
      </c>
      <c r="B1603" s="2">
        <v>45439</v>
      </c>
      <c r="C1603" t="s">
        <v>376</v>
      </c>
      <c r="D1603" t="s">
        <v>168</v>
      </c>
      <c r="E1603" t="s">
        <v>293</v>
      </c>
      <c r="F1603" t="s">
        <v>27</v>
      </c>
      <c r="G1603" t="s">
        <v>187</v>
      </c>
      <c r="H1603" s="29">
        <v>4</v>
      </c>
      <c r="I1603" s="17">
        <v>64.02</v>
      </c>
      <c r="J1603" s="17">
        <v>120.16</v>
      </c>
      <c r="K1603" s="17">
        <v>56.14</v>
      </c>
      <c r="L1603" s="17">
        <v>480.64</v>
      </c>
      <c r="M1603" s="17">
        <v>256.08</v>
      </c>
      <c r="N1603" s="17">
        <v>224.56</v>
      </c>
      <c r="O1603" s="17" t="s">
        <v>13992</v>
      </c>
      <c r="P1603" t="s">
        <v>30</v>
      </c>
      <c r="Q1603" t="s">
        <v>6404</v>
      </c>
      <c r="S1603" s="18"/>
    </row>
    <row r="1604" spans="1:19" x14ac:dyDescent="0.3">
      <c r="A1604" t="s">
        <v>6624</v>
      </c>
      <c r="B1604" s="2">
        <v>45439</v>
      </c>
      <c r="C1604" t="s">
        <v>129</v>
      </c>
      <c r="D1604" t="s">
        <v>130</v>
      </c>
      <c r="E1604" t="s">
        <v>131</v>
      </c>
      <c r="F1604" t="s">
        <v>18</v>
      </c>
      <c r="G1604" t="s">
        <v>99</v>
      </c>
      <c r="H1604" s="29">
        <v>2</v>
      </c>
      <c r="I1604" s="17">
        <v>5.46</v>
      </c>
      <c r="J1604" s="17">
        <v>6.9</v>
      </c>
      <c r="K1604" s="17">
        <v>1.4400000000000004</v>
      </c>
      <c r="L1604" s="17">
        <v>13.8</v>
      </c>
      <c r="M1604" s="17">
        <v>10.92</v>
      </c>
      <c r="N1604" s="17">
        <v>2.8800000000000008</v>
      </c>
      <c r="O1604" s="17" t="s">
        <v>53</v>
      </c>
      <c r="P1604" t="s">
        <v>21</v>
      </c>
      <c r="Q1604" t="s">
        <v>6625</v>
      </c>
      <c r="S1604" s="18"/>
    </row>
    <row r="1605" spans="1:19" x14ac:dyDescent="0.3">
      <c r="A1605" t="s">
        <v>6641</v>
      </c>
      <c r="B1605" s="2">
        <v>45439</v>
      </c>
      <c r="C1605" t="s">
        <v>376</v>
      </c>
      <c r="D1605" t="s">
        <v>168</v>
      </c>
      <c r="E1605" t="s">
        <v>293</v>
      </c>
      <c r="F1605" t="s">
        <v>76</v>
      </c>
      <c r="G1605" t="s">
        <v>251</v>
      </c>
      <c r="H1605" s="29">
        <v>3</v>
      </c>
      <c r="I1605" s="17">
        <v>26.22</v>
      </c>
      <c r="J1605" s="17">
        <v>48.71</v>
      </c>
      <c r="K1605" s="17">
        <v>22.490000000000002</v>
      </c>
      <c r="L1605" s="17">
        <v>146.13</v>
      </c>
      <c r="M1605" s="17">
        <v>78.66</v>
      </c>
      <c r="N1605" s="17">
        <v>67.47</v>
      </c>
      <c r="O1605" s="17" t="s">
        <v>13993</v>
      </c>
      <c r="P1605" t="s">
        <v>30</v>
      </c>
      <c r="Q1605" t="s">
        <v>14024</v>
      </c>
      <c r="S1605" s="18"/>
    </row>
    <row r="1606" spans="1:19" x14ac:dyDescent="0.3">
      <c r="A1606" t="s">
        <v>7176</v>
      </c>
      <c r="B1606" s="2">
        <v>45439</v>
      </c>
      <c r="C1606" t="s">
        <v>307</v>
      </c>
      <c r="D1606" t="s">
        <v>68</v>
      </c>
      <c r="E1606" t="s">
        <v>229</v>
      </c>
      <c r="F1606" t="s">
        <v>27</v>
      </c>
      <c r="G1606" t="s">
        <v>109</v>
      </c>
      <c r="H1606" s="29">
        <v>6</v>
      </c>
      <c r="I1606" s="17">
        <v>8.19</v>
      </c>
      <c r="J1606" s="17">
        <v>10.27</v>
      </c>
      <c r="K1606" s="17">
        <v>2.08</v>
      </c>
      <c r="L1606" s="17">
        <v>61.62</v>
      </c>
      <c r="M1606" s="17">
        <v>49.14</v>
      </c>
      <c r="N1606" s="17">
        <v>12.479999999999997</v>
      </c>
      <c r="O1606" s="17" t="s">
        <v>13992</v>
      </c>
      <c r="P1606" t="s">
        <v>21</v>
      </c>
      <c r="Q1606" t="s">
        <v>747</v>
      </c>
      <c r="S1606" s="18"/>
    </row>
    <row r="1607" spans="1:19" x14ac:dyDescent="0.3">
      <c r="A1607" t="s">
        <v>8392</v>
      </c>
      <c r="B1607" s="2">
        <v>45439</v>
      </c>
      <c r="C1607" t="s">
        <v>334</v>
      </c>
      <c r="D1607" t="s">
        <v>91</v>
      </c>
      <c r="E1607" t="s">
        <v>92</v>
      </c>
      <c r="F1607" t="s">
        <v>18</v>
      </c>
      <c r="G1607" t="s">
        <v>19</v>
      </c>
      <c r="H1607" s="29">
        <v>6</v>
      </c>
      <c r="I1607" s="17">
        <v>40.86</v>
      </c>
      <c r="J1607" s="17">
        <v>68.820000000000007</v>
      </c>
      <c r="K1607" s="17">
        <v>27.960000000000008</v>
      </c>
      <c r="L1607" s="17">
        <v>412.92</v>
      </c>
      <c r="M1607" s="17">
        <v>245.16</v>
      </c>
      <c r="N1607" s="17">
        <v>167.76000000000002</v>
      </c>
      <c r="O1607" s="17" t="s">
        <v>175</v>
      </c>
      <c r="P1607" t="s">
        <v>30</v>
      </c>
      <c r="Q1607" t="s">
        <v>8393</v>
      </c>
      <c r="S1607" s="18"/>
    </row>
    <row r="1608" spans="1:19" x14ac:dyDescent="0.3">
      <c r="A1608" t="s">
        <v>10642</v>
      </c>
      <c r="B1608" s="2">
        <v>45439</v>
      </c>
      <c r="C1608" t="s">
        <v>148</v>
      </c>
      <c r="D1608" t="s">
        <v>42</v>
      </c>
      <c r="E1608" t="s">
        <v>63</v>
      </c>
      <c r="F1608" t="s">
        <v>76</v>
      </c>
      <c r="G1608" t="s">
        <v>179</v>
      </c>
      <c r="H1608" s="29">
        <v>5</v>
      </c>
      <c r="I1608" s="17">
        <v>36.57</v>
      </c>
      <c r="J1608" s="17">
        <v>49.39</v>
      </c>
      <c r="K1608" s="17">
        <v>12.82</v>
      </c>
      <c r="L1608" s="17">
        <v>246.95</v>
      </c>
      <c r="M1608" s="17">
        <v>182.85</v>
      </c>
      <c r="N1608" s="17">
        <v>64.099999999999994</v>
      </c>
      <c r="O1608" s="17" t="s">
        <v>13992</v>
      </c>
      <c r="P1608" t="s">
        <v>30</v>
      </c>
      <c r="Q1608" t="s">
        <v>8159</v>
      </c>
      <c r="S1608" s="18"/>
    </row>
    <row r="1609" spans="1:19" x14ac:dyDescent="0.3">
      <c r="A1609" t="s">
        <v>11348</v>
      </c>
      <c r="B1609" s="2">
        <v>45439</v>
      </c>
      <c r="C1609" t="s">
        <v>202</v>
      </c>
      <c r="D1609" t="s">
        <v>58</v>
      </c>
      <c r="E1609" t="s">
        <v>59</v>
      </c>
      <c r="F1609" t="s">
        <v>76</v>
      </c>
      <c r="G1609" t="s">
        <v>179</v>
      </c>
      <c r="H1609" s="29">
        <v>4</v>
      </c>
      <c r="I1609" s="17">
        <v>35.130000000000003</v>
      </c>
      <c r="J1609" s="17">
        <v>56.09</v>
      </c>
      <c r="K1609" s="17">
        <v>20.96</v>
      </c>
      <c r="L1609" s="17">
        <v>224.36</v>
      </c>
      <c r="M1609" s="17">
        <v>140.52000000000001</v>
      </c>
      <c r="N1609" s="17">
        <v>83.84</v>
      </c>
      <c r="O1609" s="17" t="s">
        <v>13993</v>
      </c>
      <c r="P1609" t="s">
        <v>30</v>
      </c>
      <c r="Q1609" t="s">
        <v>11349</v>
      </c>
      <c r="S1609" s="18"/>
    </row>
    <row r="1610" spans="1:19" x14ac:dyDescent="0.3">
      <c r="A1610" t="s">
        <v>11382</v>
      </c>
      <c r="B1610" s="2">
        <v>45439</v>
      </c>
      <c r="C1610" t="s">
        <v>307</v>
      </c>
      <c r="D1610" t="s">
        <v>68</v>
      </c>
      <c r="E1610" t="s">
        <v>229</v>
      </c>
      <c r="F1610" t="s">
        <v>76</v>
      </c>
      <c r="G1610" t="s">
        <v>251</v>
      </c>
      <c r="H1610" s="29">
        <v>8</v>
      </c>
      <c r="I1610" s="17">
        <v>17.13</v>
      </c>
      <c r="J1610" s="17">
        <v>32.299999999999997</v>
      </c>
      <c r="K1610" s="17">
        <v>15.169999999999998</v>
      </c>
      <c r="L1610" s="17">
        <v>258.39999999999998</v>
      </c>
      <c r="M1610" s="17">
        <v>137.04</v>
      </c>
      <c r="N1610" s="17">
        <v>121.35999999999999</v>
      </c>
      <c r="O1610" s="17" t="s">
        <v>53</v>
      </c>
      <c r="P1610" t="s">
        <v>30</v>
      </c>
      <c r="Q1610" t="s">
        <v>3873</v>
      </c>
      <c r="S1610" s="18"/>
    </row>
    <row r="1611" spans="1:19" x14ac:dyDescent="0.3">
      <c r="A1611" t="s">
        <v>13896</v>
      </c>
      <c r="B1611" s="2">
        <v>45439</v>
      </c>
      <c r="C1611" t="s">
        <v>334</v>
      </c>
      <c r="D1611" t="s">
        <v>91</v>
      </c>
      <c r="E1611" t="s">
        <v>92</v>
      </c>
      <c r="F1611" t="s">
        <v>51</v>
      </c>
      <c r="G1611" t="s">
        <v>60</v>
      </c>
      <c r="H1611" s="29">
        <v>2</v>
      </c>
      <c r="I1611" s="17">
        <v>7.39</v>
      </c>
      <c r="J1611" s="17">
        <v>12.76</v>
      </c>
      <c r="K1611" s="17">
        <v>5.37</v>
      </c>
      <c r="L1611" s="17">
        <v>25.52</v>
      </c>
      <c r="M1611" s="17">
        <v>14.78</v>
      </c>
      <c r="N1611" s="17">
        <v>10.74</v>
      </c>
      <c r="O1611" s="17" t="s">
        <v>13993</v>
      </c>
      <c r="P1611" t="s">
        <v>30</v>
      </c>
      <c r="Q1611" t="s">
        <v>13897</v>
      </c>
      <c r="S1611" s="18"/>
    </row>
    <row r="1612" spans="1:19" x14ac:dyDescent="0.3">
      <c r="A1612" t="s">
        <v>4042</v>
      </c>
      <c r="B1612" s="2">
        <v>45440</v>
      </c>
      <c r="C1612" t="s">
        <v>334</v>
      </c>
      <c r="D1612" t="s">
        <v>91</v>
      </c>
      <c r="E1612" t="s">
        <v>92</v>
      </c>
      <c r="F1612" t="s">
        <v>76</v>
      </c>
      <c r="G1612" t="s">
        <v>77</v>
      </c>
      <c r="H1612" s="29">
        <v>3</v>
      </c>
      <c r="I1612" s="17">
        <v>10.83</v>
      </c>
      <c r="J1612" s="17">
        <v>16.43</v>
      </c>
      <c r="K1612" s="17">
        <v>5.6</v>
      </c>
      <c r="L1612" s="17">
        <v>49.29</v>
      </c>
      <c r="M1612" s="17">
        <v>32.49</v>
      </c>
      <c r="N1612" s="17">
        <v>16.799999999999997</v>
      </c>
      <c r="O1612" s="17" t="s">
        <v>175</v>
      </c>
      <c r="P1612" t="s">
        <v>30</v>
      </c>
      <c r="Q1612" t="s">
        <v>4043</v>
      </c>
      <c r="S1612" s="18"/>
    </row>
    <row r="1613" spans="1:19" x14ac:dyDescent="0.3">
      <c r="A1613" t="s">
        <v>5246</v>
      </c>
      <c r="B1613" s="2">
        <v>45440</v>
      </c>
      <c r="C1613" t="s">
        <v>394</v>
      </c>
      <c r="D1613" t="s">
        <v>25</v>
      </c>
      <c r="E1613" t="s">
        <v>104</v>
      </c>
      <c r="F1613" t="s">
        <v>93</v>
      </c>
      <c r="G1613" t="s">
        <v>217</v>
      </c>
      <c r="H1613" s="29">
        <v>3</v>
      </c>
      <c r="I1613" s="17">
        <v>26.59</v>
      </c>
      <c r="J1613" s="17">
        <v>42.410000000000004</v>
      </c>
      <c r="K1613" s="17">
        <v>15.820000000000004</v>
      </c>
      <c r="L1613" s="17">
        <v>127.23</v>
      </c>
      <c r="M1613" s="17">
        <v>79.77</v>
      </c>
      <c r="N1613" s="17">
        <v>47.460000000000008</v>
      </c>
      <c r="O1613" s="17" t="s">
        <v>13992</v>
      </c>
      <c r="P1613" t="s">
        <v>54</v>
      </c>
      <c r="Q1613" t="s">
        <v>2340</v>
      </c>
      <c r="S1613" s="18"/>
    </row>
    <row r="1614" spans="1:19" x14ac:dyDescent="0.3">
      <c r="A1614" t="s">
        <v>8176</v>
      </c>
      <c r="B1614" s="2">
        <v>45440</v>
      </c>
      <c r="C1614" t="s">
        <v>394</v>
      </c>
      <c r="D1614" t="s">
        <v>25</v>
      </c>
      <c r="E1614" t="s">
        <v>104</v>
      </c>
      <c r="F1614" t="s">
        <v>18</v>
      </c>
      <c r="G1614" t="s">
        <v>19</v>
      </c>
      <c r="H1614" s="29">
        <v>8</v>
      </c>
      <c r="I1614" s="17">
        <v>33.08</v>
      </c>
      <c r="J1614" s="17">
        <v>46.5</v>
      </c>
      <c r="K1614" s="17">
        <v>13.420000000000002</v>
      </c>
      <c r="L1614" s="17">
        <v>372</v>
      </c>
      <c r="M1614" s="17">
        <v>264.64</v>
      </c>
      <c r="N1614" s="17">
        <v>107.36000000000001</v>
      </c>
      <c r="O1614" s="17" t="s">
        <v>175</v>
      </c>
      <c r="P1614" t="s">
        <v>54</v>
      </c>
      <c r="Q1614" t="s">
        <v>8177</v>
      </c>
      <c r="S1614" s="18"/>
    </row>
    <row r="1615" spans="1:19" x14ac:dyDescent="0.3">
      <c r="A1615" t="s">
        <v>10139</v>
      </c>
      <c r="B1615" s="2">
        <v>45440</v>
      </c>
      <c r="C1615" t="s">
        <v>190</v>
      </c>
      <c r="D1615" t="s">
        <v>16</v>
      </c>
      <c r="E1615" t="s">
        <v>186</v>
      </c>
      <c r="F1615" t="s">
        <v>76</v>
      </c>
      <c r="G1615" t="s">
        <v>149</v>
      </c>
      <c r="H1615" s="29">
        <v>3</v>
      </c>
      <c r="I1615" s="17">
        <v>9.16</v>
      </c>
      <c r="J1615" s="17">
        <v>16.53</v>
      </c>
      <c r="K1615" s="17">
        <v>7.370000000000001</v>
      </c>
      <c r="L1615" s="17">
        <v>49.59</v>
      </c>
      <c r="M1615" s="17">
        <v>27.48</v>
      </c>
      <c r="N1615" s="17">
        <v>22.110000000000003</v>
      </c>
      <c r="O1615" s="17" t="s">
        <v>13992</v>
      </c>
      <c r="P1615" t="s">
        <v>30</v>
      </c>
      <c r="Q1615" t="s">
        <v>330</v>
      </c>
      <c r="S1615" s="18"/>
    </row>
    <row r="1616" spans="1:19" x14ac:dyDescent="0.3">
      <c r="A1616" t="s">
        <v>10571</v>
      </c>
      <c r="B1616" s="2">
        <v>45440</v>
      </c>
      <c r="C1616" t="s">
        <v>148</v>
      </c>
      <c r="D1616" t="s">
        <v>42</v>
      </c>
      <c r="E1616" t="s">
        <v>63</v>
      </c>
      <c r="F1616" t="s">
        <v>51</v>
      </c>
      <c r="G1616" t="s">
        <v>52</v>
      </c>
      <c r="H1616" s="29">
        <v>5</v>
      </c>
      <c r="I1616" s="17">
        <v>21.84</v>
      </c>
      <c r="J1616" s="17">
        <v>29.97</v>
      </c>
      <c r="K1616" s="17">
        <v>8.129999999999999</v>
      </c>
      <c r="L1616" s="17">
        <v>149.85</v>
      </c>
      <c r="M1616" s="17">
        <v>109.2</v>
      </c>
      <c r="N1616" s="17">
        <v>40.649999999999991</v>
      </c>
      <c r="O1616" s="17" t="s">
        <v>13993</v>
      </c>
      <c r="P1616" t="s">
        <v>30</v>
      </c>
      <c r="Q1616" t="s">
        <v>5302</v>
      </c>
      <c r="S1616" s="18"/>
    </row>
    <row r="1617" spans="1:19" x14ac:dyDescent="0.3">
      <c r="A1617" t="s">
        <v>10803</v>
      </c>
      <c r="B1617" s="2">
        <v>45440</v>
      </c>
      <c r="C1617" t="s">
        <v>202</v>
      </c>
      <c r="D1617" t="s">
        <v>58</v>
      </c>
      <c r="E1617" t="s">
        <v>59</v>
      </c>
      <c r="F1617" t="s">
        <v>18</v>
      </c>
      <c r="G1617" t="s">
        <v>19</v>
      </c>
      <c r="H1617" s="29">
        <v>7</v>
      </c>
      <c r="I1617" s="17">
        <v>25.34</v>
      </c>
      <c r="J1617" s="17">
        <v>37.720000000000006</v>
      </c>
      <c r="K1617" s="17">
        <v>12.380000000000006</v>
      </c>
      <c r="L1617" s="17">
        <v>264.04000000000002</v>
      </c>
      <c r="M1617" s="17">
        <v>177.38</v>
      </c>
      <c r="N1617" s="17">
        <v>86.660000000000025</v>
      </c>
      <c r="O1617" s="17" t="s">
        <v>13992</v>
      </c>
      <c r="P1617" t="s">
        <v>54</v>
      </c>
      <c r="Q1617" t="s">
        <v>10804</v>
      </c>
      <c r="S1617" s="18"/>
    </row>
    <row r="1618" spans="1:19" x14ac:dyDescent="0.3">
      <c r="A1618" t="s">
        <v>11911</v>
      </c>
      <c r="B1618" s="2">
        <v>45440</v>
      </c>
      <c r="C1618" t="s">
        <v>190</v>
      </c>
      <c r="D1618" t="s">
        <v>16</v>
      </c>
      <c r="E1618" t="s">
        <v>186</v>
      </c>
      <c r="F1618" t="s">
        <v>76</v>
      </c>
      <c r="G1618" t="s">
        <v>251</v>
      </c>
      <c r="H1618" s="29">
        <v>5</v>
      </c>
      <c r="I1618" s="17">
        <v>21.03</v>
      </c>
      <c r="J1618" s="17">
        <v>32.660000000000004</v>
      </c>
      <c r="K1618" s="17">
        <v>11.630000000000003</v>
      </c>
      <c r="L1618" s="17">
        <v>163.30000000000001</v>
      </c>
      <c r="M1618" s="17">
        <v>105.15</v>
      </c>
      <c r="N1618" s="17">
        <v>58.150000000000006</v>
      </c>
      <c r="O1618" s="17" t="s">
        <v>13992</v>
      </c>
      <c r="P1618" t="s">
        <v>30</v>
      </c>
      <c r="Q1618" t="s">
        <v>11912</v>
      </c>
      <c r="S1618" s="18"/>
    </row>
    <row r="1619" spans="1:19" x14ac:dyDescent="0.3">
      <c r="A1619" t="s">
        <v>12324</v>
      </c>
      <c r="B1619" s="2">
        <v>45440</v>
      </c>
      <c r="C1619" t="s">
        <v>129</v>
      </c>
      <c r="D1619" t="s">
        <v>130</v>
      </c>
      <c r="E1619" t="s">
        <v>131</v>
      </c>
      <c r="F1619" t="s">
        <v>27</v>
      </c>
      <c r="G1619" t="s">
        <v>109</v>
      </c>
      <c r="H1619" s="29">
        <v>7</v>
      </c>
      <c r="I1619" s="17">
        <v>8.75</v>
      </c>
      <c r="J1619" s="17">
        <v>16.169999999999998</v>
      </c>
      <c r="K1619" s="17">
        <v>7.4199999999999982</v>
      </c>
      <c r="L1619" s="17">
        <v>113.19</v>
      </c>
      <c r="M1619" s="17">
        <v>61.25</v>
      </c>
      <c r="N1619" s="17">
        <v>51.94</v>
      </c>
      <c r="O1619" s="17" t="s">
        <v>20</v>
      </c>
      <c r="P1619" t="s">
        <v>54</v>
      </c>
      <c r="Q1619" t="s">
        <v>12325</v>
      </c>
      <c r="S1619" s="18"/>
    </row>
    <row r="1620" spans="1:19" x14ac:dyDescent="0.3">
      <c r="A1620" t="s">
        <v>12514</v>
      </c>
      <c r="B1620" s="2">
        <v>45440</v>
      </c>
      <c r="C1620" t="s">
        <v>376</v>
      </c>
      <c r="D1620" t="s">
        <v>168</v>
      </c>
      <c r="E1620" t="s">
        <v>293</v>
      </c>
      <c r="F1620" t="s">
        <v>27</v>
      </c>
      <c r="G1620" t="s">
        <v>109</v>
      </c>
      <c r="H1620" s="29">
        <v>4</v>
      </c>
      <c r="I1620" s="17">
        <v>10.58</v>
      </c>
      <c r="J1620" s="17">
        <v>16.399999999999999</v>
      </c>
      <c r="K1620" s="17">
        <v>5.8199999999999985</v>
      </c>
      <c r="L1620" s="17">
        <v>65.599999999999994</v>
      </c>
      <c r="M1620" s="17">
        <v>42.32</v>
      </c>
      <c r="N1620" s="17">
        <v>23.279999999999994</v>
      </c>
      <c r="O1620" s="17" t="s">
        <v>20</v>
      </c>
      <c r="P1620" t="s">
        <v>30</v>
      </c>
      <c r="Q1620" t="s">
        <v>12515</v>
      </c>
      <c r="S1620" s="18"/>
    </row>
    <row r="1621" spans="1:19" x14ac:dyDescent="0.3">
      <c r="A1621" t="s">
        <v>3469</v>
      </c>
      <c r="B1621" s="2">
        <v>45441</v>
      </c>
      <c r="C1621" t="s">
        <v>307</v>
      </c>
      <c r="D1621" t="s">
        <v>68</v>
      </c>
      <c r="E1621" t="s">
        <v>229</v>
      </c>
      <c r="F1621" t="s">
        <v>51</v>
      </c>
      <c r="G1621" t="s">
        <v>119</v>
      </c>
      <c r="H1621" s="29">
        <v>5</v>
      </c>
      <c r="I1621" s="17">
        <v>13.12</v>
      </c>
      <c r="J1621" s="17">
        <v>24.9</v>
      </c>
      <c r="K1621" s="17">
        <v>11.78</v>
      </c>
      <c r="L1621" s="17">
        <v>124.5</v>
      </c>
      <c r="M1621" s="17">
        <v>65.599999999999994</v>
      </c>
      <c r="N1621" s="17">
        <v>58.900000000000006</v>
      </c>
      <c r="O1621" s="17" t="s">
        <v>13992</v>
      </c>
      <c r="P1621" t="s">
        <v>54</v>
      </c>
      <c r="Q1621" t="s">
        <v>3470</v>
      </c>
      <c r="S1621" s="18"/>
    </row>
    <row r="1622" spans="1:19" x14ac:dyDescent="0.3">
      <c r="A1622" t="s">
        <v>6260</v>
      </c>
      <c r="B1622" s="2">
        <v>45441</v>
      </c>
      <c r="C1622" t="s">
        <v>148</v>
      </c>
      <c r="D1622" t="s">
        <v>42</v>
      </c>
      <c r="E1622" t="s">
        <v>63</v>
      </c>
      <c r="F1622" t="s">
        <v>51</v>
      </c>
      <c r="G1622" t="s">
        <v>126</v>
      </c>
      <c r="H1622" s="29">
        <v>3</v>
      </c>
      <c r="I1622" s="17">
        <v>3.14</v>
      </c>
      <c r="J1622" s="17">
        <v>4.4400000000000004</v>
      </c>
      <c r="K1622" s="17">
        <v>1.3000000000000003</v>
      </c>
      <c r="L1622" s="17">
        <v>13.32</v>
      </c>
      <c r="M1622" s="17">
        <v>9.42</v>
      </c>
      <c r="N1622" s="17">
        <v>3.9000000000000004</v>
      </c>
      <c r="O1622" s="17" t="s">
        <v>13992</v>
      </c>
      <c r="P1622" t="s">
        <v>21</v>
      </c>
      <c r="Q1622" t="s">
        <v>14024</v>
      </c>
      <c r="S1622" s="18"/>
    </row>
    <row r="1623" spans="1:19" x14ac:dyDescent="0.3">
      <c r="A1623" t="s">
        <v>6588</v>
      </c>
      <c r="B1623" s="2">
        <v>45441</v>
      </c>
      <c r="C1623" t="s">
        <v>394</v>
      </c>
      <c r="D1623" t="s">
        <v>25</v>
      </c>
      <c r="E1623" t="s">
        <v>104</v>
      </c>
      <c r="F1623" t="s">
        <v>76</v>
      </c>
      <c r="G1623" t="s">
        <v>251</v>
      </c>
      <c r="H1623" s="29">
        <f>Data[[#This Row],[Totale_Vendita]]/Data[[#This Row],[Prezzo_Unitario]]</f>
        <v>3.3403352429450455</v>
      </c>
      <c r="I1623" s="17">
        <v>14.97</v>
      </c>
      <c r="J1623" s="17">
        <v>47.13</v>
      </c>
      <c r="K1623" s="17">
        <v>32.160000000000004</v>
      </c>
      <c r="L1623" s="17">
        <v>157.43</v>
      </c>
      <c r="M1623" s="17">
        <v>50.004818586887332</v>
      </c>
      <c r="N1623" s="17">
        <v>107.42518141311268</v>
      </c>
      <c r="O1623" s="17" t="s">
        <v>20</v>
      </c>
      <c r="P1623" t="s">
        <v>30</v>
      </c>
      <c r="Q1623" t="s">
        <v>6589</v>
      </c>
      <c r="S1623" s="18"/>
    </row>
    <row r="1624" spans="1:19" x14ac:dyDescent="0.3">
      <c r="A1624" t="s">
        <v>9794</v>
      </c>
      <c r="B1624" s="2">
        <v>45441</v>
      </c>
      <c r="C1624" t="s">
        <v>394</v>
      </c>
      <c r="D1624" t="s">
        <v>25</v>
      </c>
      <c r="E1624" t="s">
        <v>104</v>
      </c>
      <c r="F1624" t="s">
        <v>51</v>
      </c>
      <c r="G1624" t="s">
        <v>52</v>
      </c>
      <c r="H1624" s="29">
        <v>1</v>
      </c>
      <c r="I1624" s="17">
        <v>23.82</v>
      </c>
      <c r="J1624" s="17">
        <v>126.24</v>
      </c>
      <c r="K1624" s="17">
        <v>102.41999999999999</v>
      </c>
      <c r="L1624" s="17">
        <v>126.24</v>
      </c>
      <c r="M1624" s="17">
        <v>23.82</v>
      </c>
      <c r="N1624" s="17">
        <v>102.41999999999999</v>
      </c>
      <c r="O1624" s="17" t="s">
        <v>20</v>
      </c>
      <c r="P1624" t="s">
        <v>30</v>
      </c>
      <c r="Q1624" t="s">
        <v>9795</v>
      </c>
      <c r="S1624" s="18"/>
    </row>
    <row r="1625" spans="1:19" x14ac:dyDescent="0.3">
      <c r="A1625" t="s">
        <v>10267</v>
      </c>
      <c r="B1625" s="2">
        <v>45441</v>
      </c>
      <c r="C1625" t="s">
        <v>73</v>
      </c>
      <c r="D1625" t="s">
        <v>74</v>
      </c>
      <c r="E1625" t="s">
        <v>312</v>
      </c>
      <c r="F1625" t="s">
        <v>76</v>
      </c>
      <c r="G1625" t="s">
        <v>149</v>
      </c>
      <c r="H1625" s="29">
        <v>6</v>
      </c>
      <c r="I1625" s="17">
        <v>9.18</v>
      </c>
      <c r="J1625" s="17">
        <v>16.580000000000002</v>
      </c>
      <c r="K1625" s="17">
        <v>7.4000000000000021</v>
      </c>
      <c r="L1625" s="17">
        <v>99.48</v>
      </c>
      <c r="M1625" s="17">
        <v>55.08</v>
      </c>
      <c r="N1625" s="17">
        <v>44.400000000000006</v>
      </c>
      <c r="O1625" s="17" t="s">
        <v>20</v>
      </c>
      <c r="P1625" t="s">
        <v>54</v>
      </c>
      <c r="Q1625" t="s">
        <v>4396</v>
      </c>
      <c r="S1625" s="18"/>
    </row>
    <row r="1626" spans="1:19" x14ac:dyDescent="0.3">
      <c r="A1626" t="s">
        <v>10399</v>
      </c>
      <c r="B1626" s="2">
        <v>45441</v>
      </c>
      <c r="C1626" t="s">
        <v>334</v>
      </c>
      <c r="D1626" t="s">
        <v>91</v>
      </c>
      <c r="E1626" t="s">
        <v>92</v>
      </c>
      <c r="F1626" t="s">
        <v>76</v>
      </c>
      <c r="G1626" t="s">
        <v>149</v>
      </c>
      <c r="H1626" s="29">
        <v>8</v>
      </c>
      <c r="I1626" s="17">
        <v>9.27</v>
      </c>
      <c r="J1626" s="17">
        <v>16.309999999999999</v>
      </c>
      <c r="K1626" s="17">
        <v>7.0399999999999991</v>
      </c>
      <c r="L1626" s="17">
        <v>130.47999999999999</v>
      </c>
      <c r="M1626" s="17">
        <v>74.16</v>
      </c>
      <c r="N1626" s="17">
        <v>56.319999999999993</v>
      </c>
      <c r="O1626" s="17" t="s">
        <v>175</v>
      </c>
      <c r="P1626" t="s">
        <v>30</v>
      </c>
      <c r="Q1626" t="s">
        <v>6104</v>
      </c>
      <c r="S1626" s="18"/>
    </row>
    <row r="1627" spans="1:19" x14ac:dyDescent="0.3">
      <c r="A1627" t="s">
        <v>10598</v>
      </c>
      <c r="B1627" s="2">
        <v>45441</v>
      </c>
      <c r="C1627" t="s">
        <v>394</v>
      </c>
      <c r="D1627" t="s">
        <v>25</v>
      </c>
      <c r="E1627" t="s">
        <v>104</v>
      </c>
      <c r="F1627" t="s">
        <v>18</v>
      </c>
      <c r="G1627" t="s">
        <v>44</v>
      </c>
      <c r="H1627" s="29">
        <v>7</v>
      </c>
      <c r="I1627" s="17">
        <v>17.16</v>
      </c>
      <c r="J1627" s="17">
        <v>42.234285714285711</v>
      </c>
      <c r="K1627" s="17">
        <v>25.074285714285711</v>
      </c>
      <c r="L1627" s="17">
        <v>295.64</v>
      </c>
      <c r="M1627" s="17">
        <v>120.12</v>
      </c>
      <c r="N1627" s="17">
        <v>175.51999999999998</v>
      </c>
      <c r="O1627" s="17" t="s">
        <v>13992</v>
      </c>
      <c r="P1627" t="s">
        <v>54</v>
      </c>
      <c r="Q1627" t="s">
        <v>10599</v>
      </c>
      <c r="S1627" s="18"/>
    </row>
    <row r="1628" spans="1:19" x14ac:dyDescent="0.3">
      <c r="A1628" t="s">
        <v>10917</v>
      </c>
      <c r="B1628" s="2">
        <v>45441</v>
      </c>
      <c r="C1628" t="s">
        <v>148</v>
      </c>
      <c r="D1628" t="s">
        <v>42</v>
      </c>
      <c r="E1628" t="s">
        <v>63</v>
      </c>
      <c r="F1628" t="s">
        <v>27</v>
      </c>
      <c r="G1628" t="s">
        <v>145</v>
      </c>
      <c r="H1628" s="29">
        <v>4</v>
      </c>
      <c r="I1628" s="17">
        <v>21.4</v>
      </c>
      <c r="J1628" s="17">
        <v>38.049999999999997</v>
      </c>
      <c r="K1628" s="17">
        <v>16.649999999999999</v>
      </c>
      <c r="L1628" s="17">
        <v>152.19999999999999</v>
      </c>
      <c r="M1628" s="17">
        <v>85.6</v>
      </c>
      <c r="N1628" s="17">
        <v>66.599999999999994</v>
      </c>
      <c r="O1628" s="17" t="s">
        <v>13993</v>
      </c>
      <c r="P1628" t="s">
        <v>30</v>
      </c>
      <c r="Q1628" t="s">
        <v>10919</v>
      </c>
      <c r="S1628" s="18"/>
    </row>
    <row r="1629" spans="1:19" x14ac:dyDescent="0.3">
      <c r="A1629" t="s">
        <v>12536</v>
      </c>
      <c r="B1629" s="2">
        <v>45441</v>
      </c>
      <c r="C1629" t="s">
        <v>307</v>
      </c>
      <c r="D1629" t="s">
        <v>68</v>
      </c>
      <c r="E1629" t="s">
        <v>229</v>
      </c>
      <c r="F1629" t="s">
        <v>76</v>
      </c>
      <c r="G1629" t="s">
        <v>179</v>
      </c>
      <c r="H1629" s="29">
        <v>6</v>
      </c>
      <c r="I1629" s="17">
        <v>43.71</v>
      </c>
      <c r="J1629" s="17">
        <v>71.989999999999995</v>
      </c>
      <c r="K1629" s="17">
        <v>28.279999999999994</v>
      </c>
      <c r="L1629" s="17">
        <v>431.94</v>
      </c>
      <c r="M1629" s="17">
        <v>262.26</v>
      </c>
      <c r="N1629" s="17">
        <v>169.68</v>
      </c>
      <c r="O1629" s="17" t="s">
        <v>14024</v>
      </c>
      <c r="P1629" t="s">
        <v>54</v>
      </c>
      <c r="Q1629" t="s">
        <v>2565</v>
      </c>
      <c r="S1629" s="18"/>
    </row>
    <row r="1630" spans="1:19" x14ac:dyDescent="0.3">
      <c r="A1630" t="s">
        <v>915</v>
      </c>
      <c r="B1630" s="2">
        <v>45442</v>
      </c>
      <c r="C1630" t="s">
        <v>376</v>
      </c>
      <c r="D1630" t="s">
        <v>168</v>
      </c>
      <c r="E1630" t="s">
        <v>293</v>
      </c>
      <c r="F1630" t="s">
        <v>93</v>
      </c>
      <c r="G1630" t="s">
        <v>122</v>
      </c>
      <c r="H1630" s="29">
        <v>5</v>
      </c>
      <c r="I1630" s="17">
        <v>55.11</v>
      </c>
      <c r="J1630" s="17">
        <v>87.76</v>
      </c>
      <c r="K1630" s="17">
        <v>32.650000000000006</v>
      </c>
      <c r="L1630" s="17">
        <v>438.8</v>
      </c>
      <c r="M1630" s="17">
        <v>275.55</v>
      </c>
      <c r="N1630" s="17">
        <v>163.25</v>
      </c>
      <c r="O1630" s="17" t="s">
        <v>13992</v>
      </c>
      <c r="P1630" t="s">
        <v>54</v>
      </c>
      <c r="Q1630" t="s">
        <v>916</v>
      </c>
      <c r="S1630" s="18"/>
    </row>
    <row r="1631" spans="1:19" x14ac:dyDescent="0.3">
      <c r="A1631" t="s">
        <v>1710</v>
      </c>
      <c r="B1631" s="2">
        <v>45442</v>
      </c>
      <c r="C1631" t="s">
        <v>307</v>
      </c>
      <c r="D1631" t="s">
        <v>68</v>
      </c>
      <c r="E1631" t="s">
        <v>229</v>
      </c>
      <c r="F1631" t="s">
        <v>93</v>
      </c>
      <c r="G1631" t="s">
        <v>137</v>
      </c>
      <c r="H1631" s="29">
        <v>3</v>
      </c>
      <c r="I1631" s="17">
        <v>17.41</v>
      </c>
      <c r="J1631" s="17">
        <v>24.61</v>
      </c>
      <c r="K1631" s="17">
        <v>7.1999999999999993</v>
      </c>
      <c r="L1631" s="17">
        <v>73.83</v>
      </c>
      <c r="M1631" s="17">
        <v>52.230000000000004</v>
      </c>
      <c r="N1631" s="17">
        <v>21.599999999999994</v>
      </c>
      <c r="O1631" s="17" t="s">
        <v>53</v>
      </c>
      <c r="P1631" t="s">
        <v>30</v>
      </c>
      <c r="Q1631" t="s">
        <v>1712</v>
      </c>
      <c r="S1631" s="18"/>
    </row>
    <row r="1632" spans="1:19" x14ac:dyDescent="0.3">
      <c r="A1632" t="s">
        <v>1864</v>
      </c>
      <c r="B1632" s="2">
        <v>45442</v>
      </c>
      <c r="C1632" t="s">
        <v>73</v>
      </c>
      <c r="D1632" t="s">
        <v>74</v>
      </c>
      <c r="E1632" t="s">
        <v>312</v>
      </c>
      <c r="F1632" t="s">
        <v>93</v>
      </c>
      <c r="G1632" t="s">
        <v>217</v>
      </c>
      <c r="H1632" s="29">
        <v>4</v>
      </c>
      <c r="I1632" s="17">
        <v>28.92</v>
      </c>
      <c r="J1632" s="17">
        <v>35.24</v>
      </c>
      <c r="K1632" s="17">
        <v>6.32</v>
      </c>
      <c r="L1632" s="17">
        <v>140.96</v>
      </c>
      <c r="M1632" s="17">
        <v>115.68</v>
      </c>
      <c r="N1632" s="17">
        <v>25.28</v>
      </c>
      <c r="O1632" s="17" t="s">
        <v>13992</v>
      </c>
      <c r="P1632" t="s">
        <v>54</v>
      </c>
      <c r="Q1632" t="s">
        <v>1865</v>
      </c>
      <c r="S1632" s="18"/>
    </row>
    <row r="1633" spans="1:19" x14ac:dyDescent="0.3">
      <c r="A1633" t="s">
        <v>7364</v>
      </c>
      <c r="B1633" s="2">
        <v>45442</v>
      </c>
      <c r="C1633" t="s">
        <v>334</v>
      </c>
      <c r="D1633" t="s">
        <v>91</v>
      </c>
      <c r="E1633" t="s">
        <v>92</v>
      </c>
      <c r="F1633" t="s">
        <v>76</v>
      </c>
      <c r="G1633" t="s">
        <v>179</v>
      </c>
      <c r="H1633" s="29">
        <v>6</v>
      </c>
      <c r="I1633" s="17">
        <v>51.86</v>
      </c>
      <c r="J1633" s="17">
        <v>78.53</v>
      </c>
      <c r="K1633" s="17">
        <v>26.67</v>
      </c>
      <c r="L1633" s="17">
        <v>471.18</v>
      </c>
      <c r="M1633" s="17">
        <v>311.15999999999997</v>
      </c>
      <c r="N1633" s="17">
        <v>160.02000000000004</v>
      </c>
      <c r="O1633" s="17" t="s">
        <v>13992</v>
      </c>
      <c r="P1633" t="s">
        <v>30</v>
      </c>
      <c r="Q1633" t="s">
        <v>7366</v>
      </c>
      <c r="S1633" s="18"/>
    </row>
    <row r="1634" spans="1:19" x14ac:dyDescent="0.3">
      <c r="A1634" t="s">
        <v>12503</v>
      </c>
      <c r="B1634" s="2">
        <v>45442</v>
      </c>
      <c r="C1634" t="s">
        <v>202</v>
      </c>
      <c r="D1634" t="s">
        <v>58</v>
      </c>
      <c r="E1634" t="s">
        <v>59</v>
      </c>
      <c r="F1634" t="s">
        <v>76</v>
      </c>
      <c r="G1634" t="s">
        <v>149</v>
      </c>
      <c r="H1634" s="29">
        <v>3</v>
      </c>
      <c r="I1634" s="17">
        <v>6.22</v>
      </c>
      <c r="J1634" s="17">
        <v>7.6700000000000008</v>
      </c>
      <c r="K1634" s="17">
        <v>1.4500000000000011</v>
      </c>
      <c r="L1634" s="17">
        <v>23.01</v>
      </c>
      <c r="M1634" s="17">
        <v>18.66</v>
      </c>
      <c r="N1634" s="17">
        <v>4.3500000000000014</v>
      </c>
      <c r="O1634" s="17" t="s">
        <v>13993</v>
      </c>
      <c r="P1634" t="s">
        <v>30</v>
      </c>
      <c r="Q1634" t="s">
        <v>12021</v>
      </c>
      <c r="S1634" s="18"/>
    </row>
    <row r="1635" spans="1:19" x14ac:dyDescent="0.3">
      <c r="A1635" t="s">
        <v>13097</v>
      </c>
      <c r="B1635" s="2">
        <v>45442</v>
      </c>
      <c r="C1635" t="s">
        <v>307</v>
      </c>
      <c r="D1635" t="s">
        <v>68</v>
      </c>
      <c r="E1635" t="s">
        <v>229</v>
      </c>
      <c r="F1635" t="s">
        <v>51</v>
      </c>
      <c r="G1635" t="s">
        <v>52</v>
      </c>
      <c r="H1635" s="29">
        <v>7</v>
      </c>
      <c r="I1635" s="17">
        <v>41.1</v>
      </c>
      <c r="J1635" s="17">
        <v>73.760000000000005</v>
      </c>
      <c r="K1635" s="17">
        <v>32.660000000000004</v>
      </c>
      <c r="L1635" s="17">
        <v>516.32000000000005</v>
      </c>
      <c r="M1635" s="17">
        <v>287.7</v>
      </c>
      <c r="N1635" s="17">
        <v>228.62000000000006</v>
      </c>
      <c r="O1635" s="17" t="s">
        <v>13993</v>
      </c>
      <c r="P1635" t="s">
        <v>54</v>
      </c>
      <c r="Q1635" t="s">
        <v>6036</v>
      </c>
      <c r="S1635" s="18"/>
    </row>
    <row r="1636" spans="1:19" x14ac:dyDescent="0.3">
      <c r="A1636" t="s">
        <v>2250</v>
      </c>
      <c r="B1636" s="2">
        <v>45443</v>
      </c>
      <c r="C1636" t="s">
        <v>307</v>
      </c>
      <c r="D1636" t="s">
        <v>68</v>
      </c>
      <c r="E1636" t="s">
        <v>229</v>
      </c>
      <c r="F1636" t="s">
        <v>18</v>
      </c>
      <c r="G1636" t="s">
        <v>81</v>
      </c>
      <c r="H1636" s="29">
        <v>6</v>
      </c>
      <c r="I1636" s="17">
        <v>21.17</v>
      </c>
      <c r="J1636" s="17">
        <v>32.47</v>
      </c>
      <c r="K1636" s="17">
        <v>11.299999999999997</v>
      </c>
      <c r="L1636" s="17">
        <v>194.82</v>
      </c>
      <c r="M1636" s="17">
        <v>127.02000000000001</v>
      </c>
      <c r="N1636" s="17">
        <v>67.799999999999983</v>
      </c>
      <c r="O1636" s="17" t="s">
        <v>175</v>
      </c>
      <c r="P1636" t="s">
        <v>30</v>
      </c>
      <c r="Q1636" t="s">
        <v>2251</v>
      </c>
      <c r="S1636" s="18"/>
    </row>
    <row r="1637" spans="1:19" x14ac:dyDescent="0.3">
      <c r="A1637" t="s">
        <v>2643</v>
      </c>
      <c r="B1637" s="2">
        <v>45443</v>
      </c>
      <c r="C1637" t="s">
        <v>307</v>
      </c>
      <c r="D1637" t="s">
        <v>68</v>
      </c>
      <c r="E1637" t="s">
        <v>229</v>
      </c>
      <c r="F1637" t="s">
        <v>76</v>
      </c>
      <c r="G1637" t="s">
        <v>179</v>
      </c>
      <c r="H1637" s="29">
        <v>5</v>
      </c>
      <c r="I1637" s="17">
        <v>49.67</v>
      </c>
      <c r="J1637" s="17">
        <v>70.13</v>
      </c>
      <c r="K1637" s="17">
        <v>20.459999999999994</v>
      </c>
      <c r="L1637" s="17">
        <v>350.65</v>
      </c>
      <c r="M1637" s="17">
        <v>248.35000000000002</v>
      </c>
      <c r="N1637" s="17">
        <v>102.29999999999995</v>
      </c>
      <c r="O1637" s="17" t="s">
        <v>13992</v>
      </c>
      <c r="P1637" t="s">
        <v>30</v>
      </c>
      <c r="Q1637" t="s">
        <v>2644</v>
      </c>
      <c r="S1637" s="18"/>
    </row>
    <row r="1638" spans="1:19" x14ac:dyDescent="0.3">
      <c r="A1638" t="s">
        <v>5403</v>
      </c>
      <c r="B1638" s="2">
        <v>45443</v>
      </c>
      <c r="C1638" t="s">
        <v>148</v>
      </c>
      <c r="D1638" t="s">
        <v>42</v>
      </c>
      <c r="E1638" t="s">
        <v>63</v>
      </c>
      <c r="F1638" t="s">
        <v>93</v>
      </c>
      <c r="G1638" t="s">
        <v>217</v>
      </c>
      <c r="H1638" s="29">
        <v>7</v>
      </c>
      <c r="I1638" s="17">
        <v>34.9</v>
      </c>
      <c r="J1638" s="17">
        <v>44.92</v>
      </c>
      <c r="K1638" s="17">
        <v>10.020000000000003</v>
      </c>
      <c r="L1638" s="17">
        <v>314.44</v>
      </c>
      <c r="M1638" s="17">
        <v>244.29999999999998</v>
      </c>
      <c r="N1638" s="17">
        <v>70.140000000000015</v>
      </c>
      <c r="O1638" s="17" t="s">
        <v>13992</v>
      </c>
      <c r="P1638" t="s">
        <v>54</v>
      </c>
      <c r="Q1638" t="s">
        <v>5405</v>
      </c>
      <c r="S1638" s="18"/>
    </row>
    <row r="1639" spans="1:19" x14ac:dyDescent="0.3">
      <c r="A1639" t="s">
        <v>8153</v>
      </c>
      <c r="B1639" s="2">
        <v>45443</v>
      </c>
      <c r="C1639" t="s">
        <v>129</v>
      </c>
      <c r="D1639" t="s">
        <v>130</v>
      </c>
      <c r="E1639" t="s">
        <v>131</v>
      </c>
      <c r="F1639" t="s">
        <v>27</v>
      </c>
      <c r="G1639" t="s">
        <v>145</v>
      </c>
      <c r="H1639" s="29">
        <v>5</v>
      </c>
      <c r="I1639" s="17">
        <v>32.25</v>
      </c>
      <c r="J1639" s="17">
        <v>48.43</v>
      </c>
      <c r="K1639" s="17">
        <v>16.18</v>
      </c>
      <c r="L1639" s="17">
        <v>242.15</v>
      </c>
      <c r="M1639" s="17">
        <v>161.25</v>
      </c>
      <c r="N1639" s="17">
        <v>80.900000000000006</v>
      </c>
      <c r="O1639" s="17" t="s">
        <v>13993</v>
      </c>
      <c r="P1639" t="s">
        <v>30</v>
      </c>
      <c r="Q1639" t="s">
        <v>8155</v>
      </c>
      <c r="S1639" s="18"/>
    </row>
    <row r="1640" spans="1:19" x14ac:dyDescent="0.3">
      <c r="A1640" t="s">
        <v>8158</v>
      </c>
      <c r="B1640" s="2">
        <v>45443</v>
      </c>
      <c r="C1640" t="s">
        <v>148</v>
      </c>
      <c r="D1640" t="s">
        <v>42</v>
      </c>
      <c r="E1640" t="s">
        <v>63</v>
      </c>
      <c r="F1640" t="s">
        <v>76</v>
      </c>
      <c r="G1640" t="s">
        <v>179</v>
      </c>
      <c r="H1640" s="29">
        <v>9</v>
      </c>
      <c r="I1640" s="17">
        <v>59.34</v>
      </c>
      <c r="J1640" s="17">
        <v>105.11</v>
      </c>
      <c r="K1640" s="17">
        <v>45.769999999999996</v>
      </c>
      <c r="L1640" s="17">
        <v>945.99</v>
      </c>
      <c r="M1640" s="17">
        <v>534.06000000000006</v>
      </c>
      <c r="N1640" s="17">
        <v>411.92999999999995</v>
      </c>
      <c r="O1640" s="17" t="s">
        <v>53</v>
      </c>
      <c r="P1640" t="s">
        <v>21</v>
      </c>
      <c r="Q1640" t="s">
        <v>8159</v>
      </c>
      <c r="S1640" s="18"/>
    </row>
    <row r="1641" spans="1:19" x14ac:dyDescent="0.3">
      <c r="A1641" t="s">
        <v>10349</v>
      </c>
      <c r="B1641" s="2">
        <v>45443</v>
      </c>
      <c r="C1641" t="s">
        <v>135</v>
      </c>
      <c r="D1641" t="s">
        <v>34</v>
      </c>
      <c r="E1641" t="s">
        <v>35</v>
      </c>
      <c r="F1641" t="s">
        <v>51</v>
      </c>
      <c r="G1641" t="s">
        <v>119</v>
      </c>
      <c r="H1641" s="29">
        <v>4</v>
      </c>
      <c r="I1641" s="17">
        <v>15.56</v>
      </c>
      <c r="J1641" s="17">
        <v>18.920000000000002</v>
      </c>
      <c r="K1641" s="17">
        <v>3.3600000000000012</v>
      </c>
      <c r="L1641" s="17">
        <v>75.680000000000007</v>
      </c>
      <c r="M1641" s="17">
        <v>62.24</v>
      </c>
      <c r="N1641" s="17">
        <v>13.440000000000005</v>
      </c>
      <c r="O1641" s="17" t="s">
        <v>175</v>
      </c>
      <c r="P1641" t="s">
        <v>54</v>
      </c>
      <c r="Q1641" t="s">
        <v>10350</v>
      </c>
      <c r="S1641" s="18"/>
    </row>
    <row r="1642" spans="1:19" x14ac:dyDescent="0.3">
      <c r="A1642" t="s">
        <v>11785</v>
      </c>
      <c r="B1642" s="2">
        <v>45443</v>
      </c>
      <c r="C1642" t="s">
        <v>334</v>
      </c>
      <c r="D1642" t="s">
        <v>91</v>
      </c>
      <c r="E1642" t="s">
        <v>92</v>
      </c>
      <c r="F1642" t="s">
        <v>76</v>
      </c>
      <c r="G1642" t="s">
        <v>77</v>
      </c>
      <c r="H1642" s="29">
        <v>9</v>
      </c>
      <c r="I1642" s="17">
        <v>9.7799999999999994</v>
      </c>
      <c r="J1642" s="17">
        <v>17.190000000000001</v>
      </c>
      <c r="K1642" s="17">
        <v>7.4100000000000019</v>
      </c>
      <c r="L1642" s="17">
        <v>154.71</v>
      </c>
      <c r="M1642" s="17">
        <v>88.02</v>
      </c>
      <c r="N1642" s="17">
        <v>66.690000000000012</v>
      </c>
      <c r="O1642" s="17" t="s">
        <v>13993</v>
      </c>
      <c r="P1642" t="s">
        <v>30</v>
      </c>
      <c r="Q1642" t="s">
        <v>11650</v>
      </c>
      <c r="S1642" s="18"/>
    </row>
    <row r="1643" spans="1:19" x14ac:dyDescent="0.3">
      <c r="A1643" t="s">
        <v>11977</v>
      </c>
      <c r="B1643" s="2">
        <v>45443</v>
      </c>
      <c r="C1643" t="s">
        <v>307</v>
      </c>
      <c r="D1643" t="s">
        <v>68</v>
      </c>
      <c r="E1643" t="s">
        <v>229</v>
      </c>
      <c r="F1643" t="s">
        <v>76</v>
      </c>
      <c r="G1643" t="s">
        <v>251</v>
      </c>
      <c r="H1643" s="29">
        <v>3</v>
      </c>
      <c r="I1643" s="17">
        <v>16.22</v>
      </c>
      <c r="J1643" s="17">
        <v>27.150000000000002</v>
      </c>
      <c r="K1643" s="17">
        <v>10.930000000000003</v>
      </c>
      <c r="L1643" s="17">
        <v>81.45</v>
      </c>
      <c r="M1643" s="17">
        <v>48.66</v>
      </c>
      <c r="N1643" s="17">
        <v>32.790000000000006</v>
      </c>
      <c r="O1643" s="17" t="s">
        <v>13993</v>
      </c>
      <c r="P1643" t="s">
        <v>21</v>
      </c>
      <c r="Q1643" t="s">
        <v>11978</v>
      </c>
      <c r="S1643" s="18"/>
    </row>
    <row r="1644" spans="1:19" x14ac:dyDescent="0.3">
      <c r="A1644" t="s">
        <v>917</v>
      </c>
      <c r="B1644" s="2">
        <v>45444</v>
      </c>
      <c r="C1644" t="s">
        <v>129</v>
      </c>
      <c r="D1644" t="s">
        <v>130</v>
      </c>
      <c r="E1644" t="s">
        <v>131</v>
      </c>
      <c r="F1644" t="s">
        <v>18</v>
      </c>
      <c r="G1644" t="s">
        <v>99</v>
      </c>
      <c r="H1644" s="29">
        <v>5</v>
      </c>
      <c r="I1644" s="17">
        <v>5.12</v>
      </c>
      <c r="J1644" s="17">
        <v>7.26</v>
      </c>
      <c r="K1644" s="17">
        <v>2.1399999999999997</v>
      </c>
      <c r="L1644" s="17">
        <v>36.299999999999997</v>
      </c>
      <c r="M1644" s="17">
        <v>25.6</v>
      </c>
      <c r="N1644" s="17">
        <v>10.699999999999996</v>
      </c>
      <c r="O1644" s="17" t="s">
        <v>53</v>
      </c>
      <c r="P1644" t="s">
        <v>21</v>
      </c>
      <c r="Q1644" t="s">
        <v>918</v>
      </c>
      <c r="S1644" s="18"/>
    </row>
    <row r="1645" spans="1:19" x14ac:dyDescent="0.3">
      <c r="A1645" t="s">
        <v>3105</v>
      </c>
      <c r="B1645" s="2">
        <v>45444</v>
      </c>
      <c r="C1645" t="s">
        <v>190</v>
      </c>
      <c r="D1645" t="s">
        <v>16</v>
      </c>
      <c r="E1645" t="s">
        <v>186</v>
      </c>
      <c r="F1645" t="s">
        <v>51</v>
      </c>
      <c r="G1645" t="s">
        <v>52</v>
      </c>
      <c r="H1645" s="29">
        <v>6</v>
      </c>
      <c r="I1645" s="17">
        <v>46.68</v>
      </c>
      <c r="J1645" s="17">
        <v>79.820000000000007</v>
      </c>
      <c r="K1645" s="17">
        <v>33.140000000000008</v>
      </c>
      <c r="L1645" s="17">
        <v>478.92</v>
      </c>
      <c r="M1645" s="17">
        <v>280.08</v>
      </c>
      <c r="N1645" s="17">
        <v>198.84000000000003</v>
      </c>
      <c r="O1645" s="17" t="s">
        <v>13992</v>
      </c>
      <c r="P1645" t="s">
        <v>30</v>
      </c>
      <c r="Q1645" t="s">
        <v>3106</v>
      </c>
      <c r="S1645" s="18"/>
    </row>
    <row r="1646" spans="1:19" x14ac:dyDescent="0.3">
      <c r="A1646" t="s">
        <v>3142</v>
      </c>
      <c r="B1646" s="2">
        <v>45444</v>
      </c>
      <c r="C1646" t="s">
        <v>307</v>
      </c>
      <c r="D1646" t="s">
        <v>68</v>
      </c>
      <c r="E1646" t="s">
        <v>229</v>
      </c>
      <c r="F1646" t="s">
        <v>27</v>
      </c>
      <c r="G1646" t="s">
        <v>187</v>
      </c>
      <c r="H1646" s="29">
        <v>7</v>
      </c>
      <c r="I1646" s="17">
        <v>51.28</v>
      </c>
      <c r="J1646" s="17">
        <v>94.89</v>
      </c>
      <c r="K1646" s="17">
        <v>43.61</v>
      </c>
      <c r="L1646" s="17">
        <v>664.23</v>
      </c>
      <c r="M1646" s="17">
        <v>358.96000000000004</v>
      </c>
      <c r="N1646" s="17">
        <v>305.27</v>
      </c>
      <c r="O1646" s="17" t="s">
        <v>14024</v>
      </c>
      <c r="P1646" t="s">
        <v>30</v>
      </c>
      <c r="Q1646" t="s">
        <v>3143</v>
      </c>
      <c r="S1646" s="18"/>
    </row>
    <row r="1647" spans="1:19" x14ac:dyDescent="0.3">
      <c r="A1647" t="s">
        <v>7329</v>
      </c>
      <c r="B1647" s="2">
        <v>45444</v>
      </c>
      <c r="C1647" t="s">
        <v>148</v>
      </c>
      <c r="D1647" t="s">
        <v>42</v>
      </c>
      <c r="E1647" t="s">
        <v>63</v>
      </c>
      <c r="F1647" t="s">
        <v>51</v>
      </c>
      <c r="G1647" t="s">
        <v>60</v>
      </c>
      <c r="H1647" s="29">
        <v>2</v>
      </c>
      <c r="I1647" s="17">
        <v>6.54</v>
      </c>
      <c r="J1647" s="17">
        <v>11.15</v>
      </c>
      <c r="K1647" s="17">
        <v>4.6100000000000003</v>
      </c>
      <c r="L1647" s="17">
        <v>22.3</v>
      </c>
      <c r="M1647" s="17">
        <v>13.08</v>
      </c>
      <c r="N1647" s="17">
        <v>9.2200000000000006</v>
      </c>
      <c r="O1647" s="17" t="s">
        <v>13992</v>
      </c>
      <c r="P1647" t="s">
        <v>30</v>
      </c>
      <c r="Q1647" t="s">
        <v>7330</v>
      </c>
      <c r="S1647" s="18"/>
    </row>
    <row r="1648" spans="1:19" x14ac:dyDescent="0.3">
      <c r="A1648" t="s">
        <v>8691</v>
      </c>
      <c r="B1648" s="2">
        <v>45444</v>
      </c>
      <c r="C1648" t="s">
        <v>190</v>
      </c>
      <c r="D1648" t="s">
        <v>16</v>
      </c>
      <c r="E1648" t="s">
        <v>186</v>
      </c>
      <c r="F1648" t="s">
        <v>18</v>
      </c>
      <c r="G1648" t="s">
        <v>19</v>
      </c>
      <c r="H1648" s="29">
        <v>3</v>
      </c>
      <c r="I1648" s="17">
        <v>36.090000000000003</v>
      </c>
      <c r="J1648" s="17">
        <v>58.639999999999993</v>
      </c>
      <c r="K1648" s="17">
        <v>22.54999999999999</v>
      </c>
      <c r="L1648" s="17">
        <v>175.92</v>
      </c>
      <c r="M1648" s="17">
        <v>108.27000000000001</v>
      </c>
      <c r="N1648" s="17">
        <v>67.649999999999977</v>
      </c>
      <c r="O1648" s="17" t="s">
        <v>13992</v>
      </c>
      <c r="P1648" t="s">
        <v>30</v>
      </c>
      <c r="Q1648" t="s">
        <v>8692</v>
      </c>
      <c r="S1648" s="18"/>
    </row>
    <row r="1649" spans="1:19" x14ac:dyDescent="0.3">
      <c r="A1649" t="s">
        <v>8770</v>
      </c>
      <c r="B1649" s="2">
        <v>45444</v>
      </c>
      <c r="C1649" t="s">
        <v>202</v>
      </c>
      <c r="D1649" t="s">
        <v>58</v>
      </c>
      <c r="E1649" t="s">
        <v>59</v>
      </c>
      <c r="F1649" t="s">
        <v>18</v>
      </c>
      <c r="G1649" t="s">
        <v>19</v>
      </c>
      <c r="H1649" s="29">
        <v>6</v>
      </c>
      <c r="I1649" s="17">
        <v>31.69</v>
      </c>
      <c r="J1649" s="17">
        <v>43.02</v>
      </c>
      <c r="K1649" s="17">
        <v>11.330000000000002</v>
      </c>
      <c r="L1649" s="17">
        <v>258.12</v>
      </c>
      <c r="M1649" s="17">
        <v>190.14000000000001</v>
      </c>
      <c r="N1649" s="17">
        <v>67.97999999999999</v>
      </c>
      <c r="O1649" s="17" t="s">
        <v>175</v>
      </c>
      <c r="P1649" t="s">
        <v>21</v>
      </c>
      <c r="Q1649" t="s">
        <v>3154</v>
      </c>
      <c r="S1649" s="18"/>
    </row>
    <row r="1650" spans="1:19" x14ac:dyDescent="0.3">
      <c r="A1650" t="s">
        <v>10329</v>
      </c>
      <c r="B1650" s="2">
        <v>45444</v>
      </c>
      <c r="C1650" t="s">
        <v>190</v>
      </c>
      <c r="D1650" t="s">
        <v>16</v>
      </c>
      <c r="E1650" t="s">
        <v>186</v>
      </c>
      <c r="F1650" t="s">
        <v>51</v>
      </c>
      <c r="G1650" t="s">
        <v>126</v>
      </c>
      <c r="H1650" s="29">
        <v>4</v>
      </c>
      <c r="I1650" s="17">
        <v>3.711263157894737</v>
      </c>
      <c r="J1650" s="17">
        <v>7.14</v>
      </c>
      <c r="K1650" s="17">
        <v>3.4287368421052626</v>
      </c>
      <c r="L1650" s="17">
        <v>28.56</v>
      </c>
      <c r="M1650" s="17">
        <v>14.845052631578948</v>
      </c>
      <c r="N1650" s="17">
        <v>13.714947368421051</v>
      </c>
      <c r="O1650" s="17" t="s">
        <v>13993</v>
      </c>
      <c r="P1650" t="s">
        <v>54</v>
      </c>
      <c r="Q1650" t="s">
        <v>6950</v>
      </c>
      <c r="S1650" s="18"/>
    </row>
    <row r="1651" spans="1:19" x14ac:dyDescent="0.3">
      <c r="A1651" t="s">
        <v>13986</v>
      </c>
      <c r="B1651" s="2">
        <v>45444</v>
      </c>
      <c r="C1651" t="s">
        <v>202</v>
      </c>
      <c r="D1651" t="s">
        <v>58</v>
      </c>
      <c r="E1651" t="s">
        <v>59</v>
      </c>
      <c r="F1651" t="s">
        <v>76</v>
      </c>
      <c r="G1651" t="s">
        <v>251</v>
      </c>
      <c r="H1651" s="29">
        <v>4</v>
      </c>
      <c r="I1651" s="17">
        <v>24.57</v>
      </c>
      <c r="J1651" s="17">
        <v>44.15</v>
      </c>
      <c r="K1651" s="17">
        <v>19.579999999999998</v>
      </c>
      <c r="L1651" s="17">
        <v>176.6</v>
      </c>
      <c r="M1651" s="17">
        <v>98.28</v>
      </c>
      <c r="N1651" s="17">
        <v>78.319999999999993</v>
      </c>
      <c r="O1651" s="17" t="s">
        <v>53</v>
      </c>
      <c r="P1651" t="s">
        <v>30</v>
      </c>
      <c r="Q1651" t="s">
        <v>13987</v>
      </c>
      <c r="S1651" s="18"/>
    </row>
    <row r="1652" spans="1:19" x14ac:dyDescent="0.3">
      <c r="A1652" t="s">
        <v>2529</v>
      </c>
      <c r="B1652" s="2">
        <v>45445</v>
      </c>
      <c r="C1652" t="s">
        <v>202</v>
      </c>
      <c r="D1652" t="s">
        <v>58</v>
      </c>
      <c r="E1652" t="s">
        <v>59</v>
      </c>
      <c r="F1652" t="s">
        <v>51</v>
      </c>
      <c r="G1652" t="s">
        <v>52</v>
      </c>
      <c r="H1652" s="29">
        <v>7</v>
      </c>
      <c r="I1652" s="17">
        <v>32.56</v>
      </c>
      <c r="J1652" s="17">
        <v>49.38</v>
      </c>
      <c r="K1652" s="17">
        <v>16.82</v>
      </c>
      <c r="L1652" s="17">
        <v>345.66</v>
      </c>
      <c r="M1652" s="17">
        <v>227.92000000000002</v>
      </c>
      <c r="N1652" s="17">
        <v>117.74000000000001</v>
      </c>
      <c r="O1652" s="17" t="s">
        <v>53</v>
      </c>
      <c r="P1652" t="s">
        <v>14024</v>
      </c>
      <c r="Q1652" t="s">
        <v>1237</v>
      </c>
      <c r="S1652" s="18"/>
    </row>
    <row r="1653" spans="1:19" x14ac:dyDescent="0.3">
      <c r="A1653" t="s">
        <v>3173</v>
      </c>
      <c r="B1653" s="2">
        <v>45445</v>
      </c>
      <c r="C1653" t="s">
        <v>307</v>
      </c>
      <c r="D1653" t="s">
        <v>68</v>
      </c>
      <c r="E1653" t="s">
        <v>229</v>
      </c>
      <c r="F1653" t="s">
        <v>27</v>
      </c>
      <c r="G1653" t="s">
        <v>36</v>
      </c>
      <c r="H1653" s="29">
        <f>Data[[#This Row],[Totale_Vendita]]/Data[[#This Row],[Prezzo_Unitario]]</f>
        <v>2.8124336940377681</v>
      </c>
      <c r="I1653" s="17">
        <v>17.579999999999998</v>
      </c>
      <c r="J1653" s="17">
        <v>47.13</v>
      </c>
      <c r="K1653" s="17">
        <v>29.550000000000004</v>
      </c>
      <c r="L1653" s="17">
        <v>132.55000000000001</v>
      </c>
      <c r="M1653" s="17">
        <v>49.442584341183959</v>
      </c>
      <c r="N1653" s="17">
        <v>83.107415658816052</v>
      </c>
      <c r="O1653" s="17" t="s">
        <v>175</v>
      </c>
      <c r="P1653" t="s">
        <v>54</v>
      </c>
      <c r="Q1653" t="s">
        <v>3174</v>
      </c>
      <c r="S1653" s="18"/>
    </row>
    <row r="1654" spans="1:19" x14ac:dyDescent="0.3">
      <c r="A1654" t="s">
        <v>4119</v>
      </c>
      <c r="B1654" s="2">
        <v>45445</v>
      </c>
      <c r="C1654" t="s">
        <v>394</v>
      </c>
      <c r="D1654" t="s">
        <v>25</v>
      </c>
      <c r="E1654" t="s">
        <v>104</v>
      </c>
      <c r="F1654" t="s">
        <v>27</v>
      </c>
      <c r="G1654" t="s">
        <v>187</v>
      </c>
      <c r="H1654" s="29">
        <v>5</v>
      </c>
      <c r="I1654" s="17">
        <v>113.48</v>
      </c>
      <c r="J1654" s="17">
        <v>189.29000000000002</v>
      </c>
      <c r="K1654" s="17">
        <v>75.810000000000016</v>
      </c>
      <c r="L1654" s="17">
        <v>946.45</v>
      </c>
      <c r="M1654" s="17">
        <v>567.4</v>
      </c>
      <c r="N1654" s="17">
        <v>379.05000000000007</v>
      </c>
      <c r="O1654" s="17" t="s">
        <v>20</v>
      </c>
      <c r="P1654" t="s">
        <v>30</v>
      </c>
      <c r="Q1654" t="s">
        <v>4120</v>
      </c>
      <c r="S1654" s="18"/>
    </row>
    <row r="1655" spans="1:19" x14ac:dyDescent="0.3">
      <c r="A1655" t="s">
        <v>4265</v>
      </c>
      <c r="B1655" s="2">
        <v>45445</v>
      </c>
      <c r="C1655" t="s">
        <v>73</v>
      </c>
      <c r="D1655" t="s">
        <v>74</v>
      </c>
      <c r="E1655" t="s">
        <v>312</v>
      </c>
      <c r="F1655" t="s">
        <v>18</v>
      </c>
      <c r="G1655" t="s">
        <v>99</v>
      </c>
      <c r="H1655" s="29">
        <v>5</v>
      </c>
      <c r="I1655" s="17">
        <v>4.8899999999999997</v>
      </c>
      <c r="J1655" s="17">
        <v>8.27</v>
      </c>
      <c r="K1655" s="17">
        <v>3.38</v>
      </c>
      <c r="L1655" s="17">
        <v>41.35</v>
      </c>
      <c r="M1655" s="17">
        <v>24.45</v>
      </c>
      <c r="N1655" s="17">
        <v>16.900000000000002</v>
      </c>
      <c r="O1655" s="17" t="s">
        <v>53</v>
      </c>
      <c r="P1655" t="s">
        <v>21</v>
      </c>
      <c r="Q1655" t="s">
        <v>4266</v>
      </c>
      <c r="S1655" s="18"/>
    </row>
    <row r="1656" spans="1:19" x14ac:dyDescent="0.3">
      <c r="A1656" t="s">
        <v>4386</v>
      </c>
      <c r="B1656" s="2">
        <v>45445</v>
      </c>
      <c r="C1656" t="s">
        <v>148</v>
      </c>
      <c r="D1656" t="s">
        <v>42</v>
      </c>
      <c r="E1656" t="s">
        <v>63</v>
      </c>
      <c r="F1656" t="s">
        <v>51</v>
      </c>
      <c r="G1656" t="s">
        <v>70</v>
      </c>
      <c r="H1656" s="29">
        <v>1</v>
      </c>
      <c r="I1656" s="17">
        <v>8.83</v>
      </c>
      <c r="J1656" s="17">
        <v>15.6</v>
      </c>
      <c r="K1656" s="17">
        <v>6.77</v>
      </c>
      <c r="L1656" s="17">
        <v>15.6</v>
      </c>
      <c r="M1656" s="17">
        <v>8.83</v>
      </c>
      <c r="N1656" s="17">
        <v>6.77</v>
      </c>
      <c r="O1656" s="17" t="s">
        <v>13993</v>
      </c>
      <c r="P1656" t="s">
        <v>30</v>
      </c>
      <c r="Q1656" t="s">
        <v>4387</v>
      </c>
      <c r="S1656" s="18"/>
    </row>
    <row r="1657" spans="1:19" x14ac:dyDescent="0.3">
      <c r="A1657" t="s">
        <v>5582</v>
      </c>
      <c r="B1657" s="2">
        <v>45445</v>
      </c>
      <c r="C1657" t="s">
        <v>334</v>
      </c>
      <c r="D1657" t="s">
        <v>91</v>
      </c>
      <c r="E1657" t="s">
        <v>92</v>
      </c>
      <c r="F1657" t="s">
        <v>93</v>
      </c>
      <c r="G1657" t="s">
        <v>122</v>
      </c>
      <c r="H1657" s="29">
        <v>4</v>
      </c>
      <c r="I1657" s="17">
        <v>57.45</v>
      </c>
      <c r="J1657" s="17">
        <v>91.16</v>
      </c>
      <c r="K1657" s="17">
        <v>33.709999999999994</v>
      </c>
      <c r="L1657" s="17">
        <v>364.64</v>
      </c>
      <c r="M1657" s="17">
        <v>229.8</v>
      </c>
      <c r="N1657" s="17">
        <v>134.83999999999997</v>
      </c>
      <c r="O1657" s="17" t="s">
        <v>13992</v>
      </c>
      <c r="P1657" t="s">
        <v>30</v>
      </c>
      <c r="Q1657" t="s">
        <v>5583</v>
      </c>
      <c r="S1657" s="18"/>
    </row>
    <row r="1658" spans="1:19" x14ac:dyDescent="0.3">
      <c r="A1658" t="s">
        <v>5712</v>
      </c>
      <c r="B1658" s="2">
        <v>45445</v>
      </c>
      <c r="C1658" t="s">
        <v>135</v>
      </c>
      <c r="D1658" t="s">
        <v>34</v>
      </c>
      <c r="E1658" t="s">
        <v>35</v>
      </c>
      <c r="F1658" t="s">
        <v>76</v>
      </c>
      <c r="G1658" t="s">
        <v>170</v>
      </c>
      <c r="H1658" s="29">
        <v>7</v>
      </c>
      <c r="I1658" s="17">
        <v>24.74</v>
      </c>
      <c r="J1658" s="17">
        <v>41.29</v>
      </c>
      <c r="K1658" s="17">
        <v>16.55</v>
      </c>
      <c r="L1658" s="17">
        <v>289.02999999999997</v>
      </c>
      <c r="M1658" s="17">
        <v>173.17999999999998</v>
      </c>
      <c r="N1658" s="17">
        <v>115.85</v>
      </c>
      <c r="O1658" s="17" t="s">
        <v>13993</v>
      </c>
      <c r="P1658" t="s">
        <v>54</v>
      </c>
      <c r="Q1658" t="s">
        <v>5713</v>
      </c>
      <c r="S1658" s="18"/>
    </row>
    <row r="1659" spans="1:19" x14ac:dyDescent="0.3">
      <c r="A1659" t="s">
        <v>6813</v>
      </c>
      <c r="B1659" s="2">
        <v>45445</v>
      </c>
      <c r="C1659" t="s">
        <v>202</v>
      </c>
      <c r="D1659" t="s">
        <v>58</v>
      </c>
      <c r="E1659" t="s">
        <v>59</v>
      </c>
      <c r="F1659" t="s">
        <v>93</v>
      </c>
      <c r="G1659" t="s">
        <v>141</v>
      </c>
      <c r="H1659" s="29">
        <v>4</v>
      </c>
      <c r="I1659" s="17">
        <v>13.9</v>
      </c>
      <c r="J1659" s="17">
        <v>20.190000000000001</v>
      </c>
      <c r="K1659" s="17">
        <v>6.2900000000000009</v>
      </c>
      <c r="L1659" s="17">
        <v>80.760000000000005</v>
      </c>
      <c r="M1659" s="17">
        <v>55.6</v>
      </c>
      <c r="N1659" s="17">
        <v>25.160000000000004</v>
      </c>
      <c r="O1659" s="17" t="s">
        <v>20</v>
      </c>
      <c r="P1659" t="s">
        <v>30</v>
      </c>
      <c r="Q1659" t="s">
        <v>6814</v>
      </c>
      <c r="S1659" s="18"/>
    </row>
    <row r="1660" spans="1:19" x14ac:dyDescent="0.3">
      <c r="A1660" t="s">
        <v>8366</v>
      </c>
      <c r="B1660" s="2">
        <v>45445</v>
      </c>
      <c r="C1660" t="s">
        <v>73</v>
      </c>
      <c r="D1660" t="s">
        <v>74</v>
      </c>
      <c r="E1660" t="s">
        <v>312</v>
      </c>
      <c r="F1660" t="s">
        <v>51</v>
      </c>
      <c r="G1660" t="s">
        <v>60</v>
      </c>
      <c r="H1660" s="29">
        <v>6</v>
      </c>
      <c r="I1660" s="17">
        <v>3.81</v>
      </c>
      <c r="J1660" s="17">
        <v>4.87</v>
      </c>
      <c r="K1660" s="17">
        <v>1.06</v>
      </c>
      <c r="L1660" s="17">
        <v>29.22</v>
      </c>
      <c r="M1660" s="17">
        <v>22.86</v>
      </c>
      <c r="N1660" s="17">
        <v>6.3599999999999994</v>
      </c>
      <c r="O1660" s="17" t="s">
        <v>14024</v>
      </c>
      <c r="P1660" t="s">
        <v>30</v>
      </c>
      <c r="Q1660" t="s">
        <v>3376</v>
      </c>
      <c r="S1660" s="18"/>
    </row>
    <row r="1661" spans="1:19" x14ac:dyDescent="0.3">
      <c r="A1661" t="s">
        <v>13447</v>
      </c>
      <c r="B1661" s="2">
        <v>45445</v>
      </c>
      <c r="C1661" t="s">
        <v>73</v>
      </c>
      <c r="D1661" t="s">
        <v>74</v>
      </c>
      <c r="E1661" t="s">
        <v>312</v>
      </c>
      <c r="F1661" t="s">
        <v>76</v>
      </c>
      <c r="G1661" t="s">
        <v>149</v>
      </c>
      <c r="H1661" s="29">
        <v>6</v>
      </c>
      <c r="I1661" s="17">
        <v>9.32</v>
      </c>
      <c r="J1661" s="17">
        <v>14.29</v>
      </c>
      <c r="K1661" s="17">
        <v>4.9699999999999989</v>
      </c>
      <c r="L1661" s="17">
        <v>85.74</v>
      </c>
      <c r="M1661" s="17">
        <v>55.92</v>
      </c>
      <c r="N1661" s="17">
        <v>29.819999999999993</v>
      </c>
      <c r="O1661" s="17" t="s">
        <v>13993</v>
      </c>
      <c r="P1661" t="s">
        <v>30</v>
      </c>
      <c r="Q1661" t="s">
        <v>852</v>
      </c>
      <c r="S1661" s="18"/>
    </row>
    <row r="1662" spans="1:19" x14ac:dyDescent="0.3">
      <c r="A1662" t="s">
        <v>13591</v>
      </c>
      <c r="B1662" s="2">
        <v>45445</v>
      </c>
      <c r="C1662" t="s">
        <v>394</v>
      </c>
      <c r="D1662" t="s">
        <v>25</v>
      </c>
      <c r="E1662" t="s">
        <v>104</v>
      </c>
      <c r="F1662" t="s">
        <v>51</v>
      </c>
      <c r="G1662" t="s">
        <v>119</v>
      </c>
      <c r="H1662" s="29">
        <v>2</v>
      </c>
      <c r="I1662" s="17">
        <v>8.4</v>
      </c>
      <c r="J1662" s="17">
        <v>12.43</v>
      </c>
      <c r="K1662" s="17">
        <v>4.0299999999999994</v>
      </c>
      <c r="L1662" s="17">
        <v>24.86</v>
      </c>
      <c r="M1662" s="17">
        <v>16.8</v>
      </c>
      <c r="N1662" s="17">
        <v>8.0599999999999987</v>
      </c>
      <c r="O1662" s="17" t="s">
        <v>13993</v>
      </c>
      <c r="P1662" t="s">
        <v>21</v>
      </c>
      <c r="Q1662" t="s">
        <v>9331</v>
      </c>
      <c r="S1662" s="18"/>
    </row>
    <row r="1663" spans="1:19" x14ac:dyDescent="0.3">
      <c r="A1663" t="s">
        <v>2683</v>
      </c>
      <c r="B1663" s="2">
        <v>45446</v>
      </c>
      <c r="C1663" t="s">
        <v>394</v>
      </c>
      <c r="D1663" t="s">
        <v>25</v>
      </c>
      <c r="E1663" t="s">
        <v>104</v>
      </c>
      <c r="F1663" t="s">
        <v>51</v>
      </c>
      <c r="G1663" t="s">
        <v>70</v>
      </c>
      <c r="H1663" s="29">
        <v>9</v>
      </c>
      <c r="I1663" s="17">
        <v>9.98</v>
      </c>
      <c r="J1663" s="17">
        <v>17.72</v>
      </c>
      <c r="K1663" s="17">
        <v>7.7399999999999984</v>
      </c>
      <c r="L1663" s="17">
        <v>159.47999999999999</v>
      </c>
      <c r="M1663" s="17">
        <v>89.820000000000007</v>
      </c>
      <c r="N1663" s="17">
        <v>69.659999999999982</v>
      </c>
      <c r="O1663" s="17" t="s">
        <v>13993</v>
      </c>
      <c r="P1663" t="s">
        <v>21</v>
      </c>
      <c r="Q1663" t="s">
        <v>2684</v>
      </c>
      <c r="S1663" s="18"/>
    </row>
    <row r="1664" spans="1:19" x14ac:dyDescent="0.3">
      <c r="A1664" t="s">
        <v>3079</v>
      </c>
      <c r="B1664" s="2">
        <v>45446</v>
      </c>
      <c r="C1664" t="s">
        <v>307</v>
      </c>
      <c r="D1664" t="s">
        <v>68</v>
      </c>
      <c r="E1664" t="s">
        <v>229</v>
      </c>
      <c r="F1664" t="s">
        <v>18</v>
      </c>
      <c r="G1664" t="s">
        <v>44</v>
      </c>
      <c r="H1664" s="29">
        <v>3</v>
      </c>
      <c r="I1664" s="17">
        <v>17.920000000000002</v>
      </c>
      <c r="J1664" s="17">
        <v>24.34</v>
      </c>
      <c r="K1664" s="17">
        <v>6.4199999999999982</v>
      </c>
      <c r="L1664" s="17">
        <v>73.02</v>
      </c>
      <c r="M1664" s="17">
        <v>53.760000000000005</v>
      </c>
      <c r="N1664" s="17">
        <v>19.259999999999991</v>
      </c>
      <c r="O1664" s="17" t="s">
        <v>13992</v>
      </c>
      <c r="P1664" t="s">
        <v>30</v>
      </c>
      <c r="Q1664" t="s">
        <v>3080</v>
      </c>
      <c r="S1664" s="18"/>
    </row>
    <row r="1665" spans="1:19" x14ac:dyDescent="0.3">
      <c r="A1665" t="s">
        <v>3175</v>
      </c>
      <c r="B1665" s="2">
        <v>45446</v>
      </c>
      <c r="C1665" t="s">
        <v>394</v>
      </c>
      <c r="D1665" t="s">
        <v>25</v>
      </c>
      <c r="E1665" t="s">
        <v>104</v>
      </c>
      <c r="F1665" t="s">
        <v>51</v>
      </c>
      <c r="G1665" t="s">
        <v>60</v>
      </c>
      <c r="H1665" s="29">
        <v>7</v>
      </c>
      <c r="I1665" s="17">
        <v>5.5</v>
      </c>
      <c r="J1665" s="17">
        <v>8.67</v>
      </c>
      <c r="K1665" s="17">
        <v>3.17</v>
      </c>
      <c r="L1665" s="17">
        <v>60.69</v>
      </c>
      <c r="M1665" s="17">
        <v>38.5</v>
      </c>
      <c r="N1665" s="17">
        <v>22.189999999999998</v>
      </c>
      <c r="O1665" s="17" t="s">
        <v>13992</v>
      </c>
      <c r="P1665" t="s">
        <v>30</v>
      </c>
      <c r="Q1665" t="s">
        <v>3176</v>
      </c>
      <c r="S1665" s="18"/>
    </row>
    <row r="1666" spans="1:19" x14ac:dyDescent="0.3">
      <c r="A1666" t="s">
        <v>4414</v>
      </c>
      <c r="B1666" s="2">
        <v>45446</v>
      </c>
      <c r="C1666" t="s">
        <v>190</v>
      </c>
      <c r="D1666" t="s">
        <v>16</v>
      </c>
      <c r="E1666" t="s">
        <v>186</v>
      </c>
      <c r="F1666" t="s">
        <v>93</v>
      </c>
      <c r="G1666" t="s">
        <v>141</v>
      </c>
      <c r="H1666" s="29">
        <v>5</v>
      </c>
      <c r="I1666" s="17">
        <v>12.52</v>
      </c>
      <c r="J1666" s="17">
        <v>21.56</v>
      </c>
      <c r="K1666" s="17">
        <v>9.0399999999999991</v>
      </c>
      <c r="L1666" s="17">
        <v>107.8</v>
      </c>
      <c r="M1666" s="17">
        <v>62.599999999999994</v>
      </c>
      <c r="N1666" s="17">
        <v>45.2</v>
      </c>
      <c r="O1666" s="17" t="s">
        <v>13992</v>
      </c>
      <c r="P1666" t="s">
        <v>54</v>
      </c>
      <c r="Q1666" t="s">
        <v>2207</v>
      </c>
      <c r="S1666" s="18"/>
    </row>
    <row r="1667" spans="1:19" x14ac:dyDescent="0.3">
      <c r="A1667" t="s">
        <v>8800</v>
      </c>
      <c r="B1667" s="2">
        <v>45446</v>
      </c>
      <c r="C1667" t="s">
        <v>334</v>
      </c>
      <c r="D1667" t="s">
        <v>91</v>
      </c>
      <c r="E1667" t="s">
        <v>92</v>
      </c>
      <c r="F1667" t="s">
        <v>51</v>
      </c>
      <c r="G1667" t="s">
        <v>70</v>
      </c>
      <c r="H1667" s="29">
        <v>4</v>
      </c>
      <c r="I1667" s="17">
        <v>10.11</v>
      </c>
      <c r="J1667" s="17">
        <v>15.09</v>
      </c>
      <c r="K1667" s="17">
        <v>4.9800000000000004</v>
      </c>
      <c r="L1667" s="17">
        <v>60.36</v>
      </c>
      <c r="M1667" s="17">
        <v>40.44</v>
      </c>
      <c r="N1667" s="17">
        <v>19.920000000000002</v>
      </c>
      <c r="O1667" s="17" t="s">
        <v>13992</v>
      </c>
      <c r="P1667" t="s">
        <v>54</v>
      </c>
      <c r="Q1667" t="s">
        <v>8801</v>
      </c>
      <c r="S1667" s="18"/>
    </row>
    <row r="1668" spans="1:19" x14ac:dyDescent="0.3">
      <c r="A1668" t="s">
        <v>8862</v>
      </c>
      <c r="B1668" s="2">
        <v>45446</v>
      </c>
      <c r="C1668" t="s">
        <v>135</v>
      </c>
      <c r="D1668" t="s">
        <v>34</v>
      </c>
      <c r="E1668" t="s">
        <v>35</v>
      </c>
      <c r="F1668" t="s">
        <v>27</v>
      </c>
      <c r="G1668" t="s">
        <v>187</v>
      </c>
      <c r="H1668" s="29">
        <v>7</v>
      </c>
      <c r="I1668" s="17">
        <v>77.254141414141444</v>
      </c>
      <c r="J1668" s="17">
        <v>112.33</v>
      </c>
      <c r="K1668" s="17">
        <v>35.075858585858555</v>
      </c>
      <c r="L1668" s="17">
        <v>786.31</v>
      </c>
      <c r="M1668" s="17">
        <v>540.77898989899006</v>
      </c>
      <c r="N1668" s="17">
        <v>245.53101010100988</v>
      </c>
      <c r="O1668" s="17" t="s">
        <v>175</v>
      </c>
      <c r="P1668" t="s">
        <v>21</v>
      </c>
      <c r="Q1668" t="s">
        <v>8863</v>
      </c>
      <c r="S1668" s="18"/>
    </row>
    <row r="1669" spans="1:19" x14ac:dyDescent="0.3">
      <c r="A1669" t="s">
        <v>9209</v>
      </c>
      <c r="B1669" s="2">
        <v>45446</v>
      </c>
      <c r="C1669" t="s">
        <v>148</v>
      </c>
      <c r="D1669" t="s">
        <v>42</v>
      </c>
      <c r="E1669" t="s">
        <v>63</v>
      </c>
      <c r="F1669" t="s">
        <v>76</v>
      </c>
      <c r="G1669" t="s">
        <v>251</v>
      </c>
      <c r="H1669" s="29">
        <v>13</v>
      </c>
      <c r="I1669" s="17">
        <v>23.95</v>
      </c>
      <c r="J1669" s="17">
        <v>40.33</v>
      </c>
      <c r="K1669" s="17">
        <v>16.38</v>
      </c>
      <c r="L1669" s="17">
        <v>524.29</v>
      </c>
      <c r="M1669" s="17">
        <v>311.34999999999997</v>
      </c>
      <c r="N1669" s="17">
        <v>212.94</v>
      </c>
      <c r="O1669" s="17" t="s">
        <v>13993</v>
      </c>
      <c r="P1669" t="s">
        <v>54</v>
      </c>
      <c r="Q1669" t="s">
        <v>9210</v>
      </c>
      <c r="S1669" s="18"/>
    </row>
    <row r="1670" spans="1:19" x14ac:dyDescent="0.3">
      <c r="A1670" t="s">
        <v>9703</v>
      </c>
      <c r="B1670" s="2">
        <v>45446</v>
      </c>
      <c r="C1670" t="s">
        <v>73</v>
      </c>
      <c r="D1670" t="s">
        <v>74</v>
      </c>
      <c r="E1670" t="s">
        <v>312</v>
      </c>
      <c r="F1670" t="s">
        <v>76</v>
      </c>
      <c r="G1670" t="s">
        <v>149</v>
      </c>
      <c r="H1670" s="29">
        <v>4</v>
      </c>
      <c r="I1670" s="17">
        <v>7.52</v>
      </c>
      <c r="J1670" s="17">
        <v>10.45</v>
      </c>
      <c r="K1670" s="17">
        <v>2.9299999999999997</v>
      </c>
      <c r="L1670" s="17">
        <v>41.8</v>
      </c>
      <c r="M1670" s="17">
        <v>30.08</v>
      </c>
      <c r="N1670" s="17">
        <v>11.719999999999999</v>
      </c>
      <c r="O1670" s="17" t="s">
        <v>175</v>
      </c>
      <c r="P1670" t="s">
        <v>21</v>
      </c>
      <c r="Q1670" t="s">
        <v>639</v>
      </c>
      <c r="S1670" s="18"/>
    </row>
    <row r="1671" spans="1:19" x14ac:dyDescent="0.3">
      <c r="A1671" t="s">
        <v>12368</v>
      </c>
      <c r="B1671" s="2">
        <v>45446</v>
      </c>
      <c r="C1671" t="s">
        <v>334</v>
      </c>
      <c r="D1671" t="s">
        <v>91</v>
      </c>
      <c r="E1671" t="s">
        <v>92</v>
      </c>
      <c r="F1671" t="s">
        <v>18</v>
      </c>
      <c r="G1671" t="s">
        <v>224</v>
      </c>
      <c r="H1671" s="29">
        <v>8</v>
      </c>
      <c r="I1671" s="17">
        <v>30.86</v>
      </c>
      <c r="J1671" s="17">
        <v>37.4</v>
      </c>
      <c r="K1671" s="17">
        <v>6.5399999999999991</v>
      </c>
      <c r="L1671" s="17">
        <v>299.2</v>
      </c>
      <c r="M1671" s="17">
        <v>246.88</v>
      </c>
      <c r="N1671" s="17">
        <v>52.319999999999993</v>
      </c>
      <c r="O1671" s="17" t="s">
        <v>20</v>
      </c>
      <c r="P1671" t="s">
        <v>30</v>
      </c>
      <c r="Q1671" t="s">
        <v>1654</v>
      </c>
      <c r="S1671" s="18"/>
    </row>
    <row r="1672" spans="1:19" x14ac:dyDescent="0.3">
      <c r="A1672" t="s">
        <v>13432</v>
      </c>
      <c r="B1672" s="2">
        <v>45446</v>
      </c>
      <c r="C1672" t="s">
        <v>73</v>
      </c>
      <c r="D1672" t="s">
        <v>74</v>
      </c>
      <c r="E1672" t="s">
        <v>312</v>
      </c>
      <c r="F1672" t="s">
        <v>27</v>
      </c>
      <c r="G1672" t="s">
        <v>28</v>
      </c>
      <c r="H1672" s="29">
        <v>9</v>
      </c>
      <c r="I1672" s="17">
        <v>22.95</v>
      </c>
      <c r="J1672" s="17">
        <v>39.479999999999997</v>
      </c>
      <c r="K1672" s="17">
        <v>16.529999999999998</v>
      </c>
      <c r="L1672" s="17">
        <v>355.32</v>
      </c>
      <c r="M1672" s="17">
        <v>206.54999999999998</v>
      </c>
      <c r="N1672" s="17">
        <v>148.77000000000001</v>
      </c>
      <c r="O1672" s="17" t="s">
        <v>13993</v>
      </c>
      <c r="P1672" t="s">
        <v>54</v>
      </c>
      <c r="Q1672" t="s">
        <v>13433</v>
      </c>
      <c r="S1672" s="18"/>
    </row>
    <row r="1673" spans="1:19" x14ac:dyDescent="0.3">
      <c r="A1673" t="s">
        <v>13689</v>
      </c>
      <c r="B1673" s="2">
        <v>45446</v>
      </c>
      <c r="C1673" t="s">
        <v>129</v>
      </c>
      <c r="D1673" t="s">
        <v>130</v>
      </c>
      <c r="E1673" t="s">
        <v>131</v>
      </c>
      <c r="F1673" t="s">
        <v>51</v>
      </c>
      <c r="G1673" t="s">
        <v>52</v>
      </c>
      <c r="H1673" s="29">
        <v>5</v>
      </c>
      <c r="I1673" s="17">
        <v>22.16</v>
      </c>
      <c r="J1673" s="17">
        <v>35.489999999999995</v>
      </c>
      <c r="K1673" s="17">
        <v>13.329999999999995</v>
      </c>
      <c r="L1673" s="17">
        <v>177.45</v>
      </c>
      <c r="M1673" s="17">
        <v>110.8</v>
      </c>
      <c r="N1673" s="17">
        <v>66.649999999999991</v>
      </c>
      <c r="O1673" s="17" t="s">
        <v>175</v>
      </c>
      <c r="P1673" t="s">
        <v>30</v>
      </c>
      <c r="Q1673" t="s">
        <v>5754</v>
      </c>
      <c r="S1673" s="18"/>
    </row>
    <row r="1674" spans="1:19" x14ac:dyDescent="0.3">
      <c r="A1674" t="s">
        <v>13785</v>
      </c>
      <c r="B1674" s="2">
        <v>45446</v>
      </c>
      <c r="C1674" t="s">
        <v>394</v>
      </c>
      <c r="D1674" t="s">
        <v>25</v>
      </c>
      <c r="E1674" t="s">
        <v>104</v>
      </c>
      <c r="F1674" t="s">
        <v>76</v>
      </c>
      <c r="G1674" t="s">
        <v>170</v>
      </c>
      <c r="H1674" s="29">
        <v>2</v>
      </c>
      <c r="I1674" s="17">
        <v>35.65</v>
      </c>
      <c r="J1674" s="17">
        <v>33.924999999999997</v>
      </c>
      <c r="K1674" s="17">
        <v>-1.7250000000000014</v>
      </c>
      <c r="L1674" s="17">
        <v>67.849999999999994</v>
      </c>
      <c r="M1674" s="17">
        <v>71.3</v>
      </c>
      <c r="N1674" s="17">
        <v>-3.4500000000000028</v>
      </c>
      <c r="O1674" s="17" t="s">
        <v>175</v>
      </c>
      <c r="P1674" t="s">
        <v>21</v>
      </c>
      <c r="Q1674" t="s">
        <v>12167</v>
      </c>
      <c r="S1674" s="18"/>
    </row>
    <row r="1675" spans="1:19" x14ac:dyDescent="0.3">
      <c r="A1675" t="s">
        <v>835</v>
      </c>
      <c r="B1675" s="2">
        <v>45447</v>
      </c>
      <c r="C1675" t="s">
        <v>73</v>
      </c>
      <c r="D1675" t="s">
        <v>74</v>
      </c>
      <c r="E1675" t="s">
        <v>312</v>
      </c>
      <c r="F1675" t="s">
        <v>76</v>
      </c>
      <c r="G1675" t="s">
        <v>179</v>
      </c>
      <c r="H1675" s="29">
        <v>8</v>
      </c>
      <c r="I1675" s="17">
        <v>59.62</v>
      </c>
      <c r="J1675" s="17">
        <v>83.16</v>
      </c>
      <c r="K1675" s="17">
        <v>23.54</v>
      </c>
      <c r="L1675" s="17">
        <v>665.28</v>
      </c>
      <c r="M1675" s="17">
        <v>476.96</v>
      </c>
      <c r="N1675" s="17">
        <v>188.32</v>
      </c>
      <c r="O1675" s="17" t="s">
        <v>13992</v>
      </c>
      <c r="P1675" t="s">
        <v>30</v>
      </c>
      <c r="Q1675" t="s">
        <v>836</v>
      </c>
      <c r="S1675" s="18"/>
    </row>
    <row r="1676" spans="1:19" x14ac:dyDescent="0.3">
      <c r="A1676" t="s">
        <v>2504</v>
      </c>
      <c r="B1676" s="2">
        <v>45447</v>
      </c>
      <c r="C1676" t="s">
        <v>135</v>
      </c>
      <c r="D1676" t="s">
        <v>34</v>
      </c>
      <c r="E1676" t="s">
        <v>35</v>
      </c>
      <c r="F1676" t="s">
        <v>76</v>
      </c>
      <c r="G1676" t="s">
        <v>170</v>
      </c>
      <c r="H1676" s="29">
        <v>6</v>
      </c>
      <c r="I1676" s="17">
        <v>20.92</v>
      </c>
      <c r="J1676" s="17">
        <v>34.300000000000004</v>
      </c>
      <c r="K1676" s="17">
        <v>13.380000000000003</v>
      </c>
      <c r="L1676" s="17">
        <v>205.8</v>
      </c>
      <c r="M1676" s="17">
        <v>125.52000000000001</v>
      </c>
      <c r="N1676" s="17">
        <v>80.28</v>
      </c>
      <c r="O1676" s="17" t="s">
        <v>175</v>
      </c>
      <c r="P1676" t="s">
        <v>54</v>
      </c>
      <c r="Q1676" t="s">
        <v>2505</v>
      </c>
      <c r="S1676" s="18"/>
    </row>
    <row r="1677" spans="1:19" x14ac:dyDescent="0.3">
      <c r="A1677" t="s">
        <v>2674</v>
      </c>
      <c r="B1677" s="2">
        <v>45447</v>
      </c>
      <c r="C1677" t="s">
        <v>394</v>
      </c>
      <c r="D1677" t="s">
        <v>25</v>
      </c>
      <c r="E1677" t="s">
        <v>104</v>
      </c>
      <c r="F1677" t="s">
        <v>27</v>
      </c>
      <c r="G1677" t="s">
        <v>109</v>
      </c>
      <c r="H1677" s="29">
        <f>Data[[#This Row],[Totale_Vendita]]/Data[[#This Row],[Prezzo_Unitario]]</f>
        <v>1.8421387651177592</v>
      </c>
      <c r="I1677" s="17">
        <v>8.94</v>
      </c>
      <c r="J1677" s="17">
        <v>47.13</v>
      </c>
      <c r="K1677" s="17">
        <v>38.190000000000005</v>
      </c>
      <c r="L1677" s="17">
        <v>86.82</v>
      </c>
      <c r="M1677" s="17">
        <v>16.468720560152768</v>
      </c>
      <c r="N1677" s="17">
        <v>70.351279439847218</v>
      </c>
      <c r="O1677" s="17" t="s">
        <v>13992</v>
      </c>
      <c r="P1677" t="s">
        <v>30</v>
      </c>
      <c r="Q1677" t="s">
        <v>2676</v>
      </c>
      <c r="S1677" s="18"/>
    </row>
    <row r="1678" spans="1:19" x14ac:dyDescent="0.3">
      <c r="A1678" t="s">
        <v>7986</v>
      </c>
      <c r="B1678" s="2">
        <v>45447</v>
      </c>
      <c r="C1678" t="s">
        <v>202</v>
      </c>
      <c r="D1678" t="s">
        <v>58</v>
      </c>
      <c r="E1678" t="s">
        <v>59</v>
      </c>
      <c r="F1678" t="s">
        <v>93</v>
      </c>
      <c r="G1678" t="s">
        <v>94</v>
      </c>
      <c r="H1678" s="29">
        <v>4</v>
      </c>
      <c r="I1678" s="17">
        <v>18.59</v>
      </c>
      <c r="J1678" s="17">
        <v>25.17</v>
      </c>
      <c r="K1678" s="17">
        <v>6.5800000000000018</v>
      </c>
      <c r="L1678" s="17">
        <v>100.68</v>
      </c>
      <c r="M1678" s="17">
        <v>74.36</v>
      </c>
      <c r="N1678" s="17">
        <v>26.320000000000007</v>
      </c>
      <c r="O1678" s="17" t="s">
        <v>53</v>
      </c>
      <c r="P1678" t="s">
        <v>30</v>
      </c>
      <c r="Q1678" t="s">
        <v>14024</v>
      </c>
      <c r="S1678" s="18"/>
    </row>
    <row r="1679" spans="1:19" x14ac:dyDescent="0.3">
      <c r="A1679" t="s">
        <v>8128</v>
      </c>
      <c r="B1679" s="2">
        <v>45447</v>
      </c>
      <c r="C1679" t="s">
        <v>148</v>
      </c>
      <c r="D1679" t="s">
        <v>42</v>
      </c>
      <c r="E1679" t="s">
        <v>63</v>
      </c>
      <c r="F1679" t="s">
        <v>18</v>
      </c>
      <c r="G1679" t="s">
        <v>44</v>
      </c>
      <c r="H1679" s="29">
        <v>5</v>
      </c>
      <c r="I1679" s="17">
        <v>11.18</v>
      </c>
      <c r="J1679" s="17">
        <v>18</v>
      </c>
      <c r="K1679" s="17">
        <v>6.82</v>
      </c>
      <c r="L1679" s="17">
        <v>90</v>
      </c>
      <c r="M1679" s="17">
        <v>55.9</v>
      </c>
      <c r="N1679" s="17">
        <v>34.1</v>
      </c>
      <c r="O1679" s="17" t="s">
        <v>175</v>
      </c>
      <c r="P1679" t="s">
        <v>30</v>
      </c>
      <c r="Q1679" t="s">
        <v>1898</v>
      </c>
      <c r="S1679" s="18"/>
    </row>
    <row r="1680" spans="1:19" x14ac:dyDescent="0.3">
      <c r="A1680" t="s">
        <v>8605</v>
      </c>
      <c r="B1680" s="2">
        <v>45447</v>
      </c>
      <c r="C1680" t="s">
        <v>394</v>
      </c>
      <c r="D1680" t="s">
        <v>25</v>
      </c>
      <c r="E1680" t="s">
        <v>104</v>
      </c>
      <c r="F1680" t="s">
        <v>51</v>
      </c>
      <c r="G1680" t="s">
        <v>119</v>
      </c>
      <c r="H1680" s="29">
        <v>6</v>
      </c>
      <c r="I1680" s="17">
        <v>6.43</v>
      </c>
      <c r="J1680" s="17">
        <v>9.76</v>
      </c>
      <c r="K1680" s="17">
        <v>3.33</v>
      </c>
      <c r="L1680" s="17">
        <v>58.56</v>
      </c>
      <c r="M1680" s="17">
        <v>38.58</v>
      </c>
      <c r="N1680" s="17">
        <v>19.980000000000004</v>
      </c>
      <c r="O1680" s="17" t="s">
        <v>175</v>
      </c>
      <c r="P1680" t="s">
        <v>30</v>
      </c>
      <c r="Q1680" t="s">
        <v>1772</v>
      </c>
      <c r="S1680" s="18"/>
    </row>
    <row r="1681" spans="1:19" x14ac:dyDescent="0.3">
      <c r="A1681" t="s">
        <v>12196</v>
      </c>
      <c r="B1681" s="2">
        <v>45447</v>
      </c>
      <c r="C1681" t="s">
        <v>202</v>
      </c>
      <c r="D1681" t="s">
        <v>58</v>
      </c>
      <c r="E1681" t="s">
        <v>59</v>
      </c>
      <c r="F1681" t="s">
        <v>51</v>
      </c>
      <c r="G1681" t="s">
        <v>52</v>
      </c>
      <c r="H1681" s="29">
        <v>6</v>
      </c>
      <c r="I1681" s="17">
        <v>22.81</v>
      </c>
      <c r="J1681" s="17">
        <v>40.53</v>
      </c>
      <c r="K1681" s="17">
        <v>17.720000000000002</v>
      </c>
      <c r="L1681" s="17">
        <v>243.18</v>
      </c>
      <c r="M1681" s="17">
        <v>136.85999999999999</v>
      </c>
      <c r="N1681" s="17">
        <v>106.32000000000002</v>
      </c>
      <c r="O1681" s="17" t="s">
        <v>175</v>
      </c>
      <c r="P1681" t="s">
        <v>21</v>
      </c>
      <c r="Q1681" t="s">
        <v>14024</v>
      </c>
      <c r="S1681" s="18"/>
    </row>
    <row r="1682" spans="1:19" x14ac:dyDescent="0.3">
      <c r="A1682" t="s">
        <v>12693</v>
      </c>
      <c r="B1682" s="2">
        <v>45447</v>
      </c>
      <c r="C1682" t="s">
        <v>334</v>
      </c>
      <c r="D1682" t="s">
        <v>91</v>
      </c>
      <c r="E1682" t="s">
        <v>92</v>
      </c>
      <c r="F1682" t="s">
        <v>18</v>
      </c>
      <c r="G1682" t="s">
        <v>99</v>
      </c>
      <c r="H1682" s="29">
        <v>3</v>
      </c>
      <c r="I1682" s="17">
        <v>9.17</v>
      </c>
      <c r="J1682" s="17">
        <v>11.56</v>
      </c>
      <c r="K1682" s="17">
        <v>2.3900000000000006</v>
      </c>
      <c r="L1682" s="17">
        <v>34.68</v>
      </c>
      <c r="M1682" s="17">
        <v>27.509999999999998</v>
      </c>
      <c r="N1682" s="17">
        <v>7.1700000000000017</v>
      </c>
      <c r="O1682" s="17" t="s">
        <v>175</v>
      </c>
      <c r="P1682" t="s">
        <v>21</v>
      </c>
      <c r="Q1682" t="s">
        <v>14024</v>
      </c>
      <c r="S1682" s="18"/>
    </row>
    <row r="1683" spans="1:19" x14ac:dyDescent="0.3">
      <c r="A1683" t="s">
        <v>3846</v>
      </c>
      <c r="B1683" s="2">
        <v>45448</v>
      </c>
      <c r="C1683" t="s">
        <v>129</v>
      </c>
      <c r="D1683" t="s">
        <v>130</v>
      </c>
      <c r="E1683" t="s">
        <v>131</v>
      </c>
      <c r="F1683" t="s">
        <v>27</v>
      </c>
      <c r="G1683" t="s">
        <v>109</v>
      </c>
      <c r="H1683" s="29">
        <v>1</v>
      </c>
      <c r="I1683" s="17">
        <v>9.02</v>
      </c>
      <c r="J1683" s="17">
        <v>12</v>
      </c>
      <c r="K1683" s="17">
        <v>2.9800000000000004</v>
      </c>
      <c r="L1683" s="17">
        <v>12</v>
      </c>
      <c r="M1683" s="17">
        <v>9.02</v>
      </c>
      <c r="N1683" s="17">
        <v>2.9800000000000004</v>
      </c>
      <c r="O1683" s="17" t="s">
        <v>14024</v>
      </c>
      <c r="P1683" t="s">
        <v>30</v>
      </c>
      <c r="Q1683" t="s">
        <v>882</v>
      </c>
      <c r="S1683" s="18"/>
    </row>
    <row r="1684" spans="1:19" x14ac:dyDescent="0.3">
      <c r="A1684" t="s">
        <v>4185</v>
      </c>
      <c r="B1684" s="2">
        <v>45448</v>
      </c>
      <c r="C1684" t="s">
        <v>73</v>
      </c>
      <c r="D1684" t="s">
        <v>74</v>
      </c>
      <c r="E1684" t="s">
        <v>312</v>
      </c>
      <c r="F1684" t="s">
        <v>18</v>
      </c>
      <c r="G1684" t="s">
        <v>44</v>
      </c>
      <c r="H1684" s="29">
        <v>7</v>
      </c>
      <c r="I1684" s="17">
        <v>14.62</v>
      </c>
      <c r="J1684" s="17">
        <v>24.28</v>
      </c>
      <c r="K1684" s="17">
        <v>9.6600000000000019</v>
      </c>
      <c r="L1684" s="17">
        <v>169.96</v>
      </c>
      <c r="M1684" s="17">
        <v>102.33999999999999</v>
      </c>
      <c r="N1684" s="17">
        <v>67.620000000000019</v>
      </c>
      <c r="O1684" s="17" t="s">
        <v>20</v>
      </c>
      <c r="P1684" t="s">
        <v>21</v>
      </c>
      <c r="Q1684" t="s">
        <v>1209</v>
      </c>
      <c r="S1684" s="18"/>
    </row>
    <row r="1685" spans="1:19" x14ac:dyDescent="0.3">
      <c r="A1685" t="s">
        <v>4631</v>
      </c>
      <c r="B1685" s="2">
        <v>45448</v>
      </c>
      <c r="C1685" t="s">
        <v>190</v>
      </c>
      <c r="D1685" t="s">
        <v>16</v>
      </c>
      <c r="E1685" t="s">
        <v>186</v>
      </c>
      <c r="F1685" t="s">
        <v>27</v>
      </c>
      <c r="G1685" t="s">
        <v>28</v>
      </c>
      <c r="H1685" s="29">
        <v>3</v>
      </c>
      <c r="I1685" s="17">
        <v>25.18</v>
      </c>
      <c r="J1685" s="17">
        <v>34.11</v>
      </c>
      <c r="K1685" s="17">
        <v>8.93</v>
      </c>
      <c r="L1685" s="17">
        <v>102.33</v>
      </c>
      <c r="M1685" s="17">
        <v>75.539999999999992</v>
      </c>
      <c r="N1685" s="17">
        <v>26.790000000000006</v>
      </c>
      <c r="O1685" s="17" t="s">
        <v>13992</v>
      </c>
      <c r="P1685" t="s">
        <v>30</v>
      </c>
      <c r="Q1685" t="s">
        <v>4632</v>
      </c>
      <c r="S1685" s="18"/>
    </row>
    <row r="1686" spans="1:19" x14ac:dyDescent="0.3">
      <c r="A1686" t="s">
        <v>4770</v>
      </c>
      <c r="B1686" s="2">
        <v>45448</v>
      </c>
      <c r="C1686" t="s">
        <v>73</v>
      </c>
      <c r="D1686" t="s">
        <v>74</v>
      </c>
      <c r="E1686" t="s">
        <v>312</v>
      </c>
      <c r="F1686" t="s">
        <v>18</v>
      </c>
      <c r="G1686" t="s">
        <v>19</v>
      </c>
      <c r="H1686" s="29">
        <v>5</v>
      </c>
      <c r="I1686" s="17">
        <v>53</v>
      </c>
      <c r="J1686" s="17">
        <v>76.38</v>
      </c>
      <c r="K1686" s="17">
        <v>23.379999999999995</v>
      </c>
      <c r="L1686" s="17">
        <v>381.9</v>
      </c>
      <c r="M1686" s="17">
        <v>265</v>
      </c>
      <c r="N1686" s="17">
        <v>116.89999999999998</v>
      </c>
      <c r="O1686" s="17" t="s">
        <v>53</v>
      </c>
      <c r="P1686" t="s">
        <v>21</v>
      </c>
      <c r="Q1686" t="s">
        <v>4771</v>
      </c>
      <c r="S1686" s="18"/>
    </row>
    <row r="1687" spans="1:19" x14ac:dyDescent="0.3">
      <c r="A1687" t="s">
        <v>6340</v>
      </c>
      <c r="B1687" s="2">
        <v>45448</v>
      </c>
      <c r="C1687" t="s">
        <v>307</v>
      </c>
      <c r="D1687" t="s">
        <v>68</v>
      </c>
      <c r="E1687" t="s">
        <v>229</v>
      </c>
      <c r="F1687" t="s">
        <v>76</v>
      </c>
      <c r="G1687" t="s">
        <v>251</v>
      </c>
      <c r="H1687" s="29">
        <v>7</v>
      </c>
      <c r="I1687" s="17">
        <v>14.27</v>
      </c>
      <c r="J1687" s="17">
        <v>24.669999999999998</v>
      </c>
      <c r="K1687" s="17">
        <v>10.399999999999999</v>
      </c>
      <c r="L1687" s="17">
        <v>172.69</v>
      </c>
      <c r="M1687" s="17">
        <v>99.89</v>
      </c>
      <c r="N1687" s="17">
        <v>72.8</v>
      </c>
      <c r="O1687" s="17" t="s">
        <v>53</v>
      </c>
      <c r="P1687" t="s">
        <v>30</v>
      </c>
      <c r="Q1687" t="s">
        <v>6341</v>
      </c>
      <c r="S1687" s="18"/>
    </row>
    <row r="1688" spans="1:19" x14ac:dyDescent="0.3">
      <c r="A1688" t="s">
        <v>6538</v>
      </c>
      <c r="B1688" s="2">
        <v>45448</v>
      </c>
      <c r="C1688" t="s">
        <v>73</v>
      </c>
      <c r="D1688" t="s">
        <v>74</v>
      </c>
      <c r="E1688" t="s">
        <v>312</v>
      </c>
      <c r="F1688" t="s">
        <v>27</v>
      </c>
      <c r="G1688" t="s">
        <v>187</v>
      </c>
      <c r="H1688" s="29">
        <v>4</v>
      </c>
      <c r="I1688" s="17">
        <v>77.64</v>
      </c>
      <c r="J1688" s="17">
        <v>95.78</v>
      </c>
      <c r="K1688" s="17">
        <v>18.14</v>
      </c>
      <c r="L1688" s="17">
        <v>383.12</v>
      </c>
      <c r="M1688" s="17">
        <v>310.56</v>
      </c>
      <c r="N1688" s="17">
        <v>72.56</v>
      </c>
      <c r="O1688" s="17" t="s">
        <v>53</v>
      </c>
      <c r="P1688" t="s">
        <v>30</v>
      </c>
      <c r="Q1688" t="s">
        <v>6539</v>
      </c>
      <c r="S1688" s="18"/>
    </row>
    <row r="1689" spans="1:19" x14ac:dyDescent="0.3">
      <c r="A1689" t="s">
        <v>10184</v>
      </c>
      <c r="B1689" s="2">
        <v>45448</v>
      </c>
      <c r="C1689" t="s">
        <v>376</v>
      </c>
      <c r="D1689" t="s">
        <v>168</v>
      </c>
      <c r="E1689" t="s">
        <v>293</v>
      </c>
      <c r="F1689" t="s">
        <v>93</v>
      </c>
      <c r="G1689" t="s">
        <v>141</v>
      </c>
      <c r="H1689" s="29">
        <v>6</v>
      </c>
      <c r="I1689" s="17">
        <v>12.49</v>
      </c>
      <c r="J1689" s="17">
        <v>21.689999999999998</v>
      </c>
      <c r="K1689" s="17">
        <v>9.1999999999999975</v>
      </c>
      <c r="L1689" s="17">
        <v>130.13999999999999</v>
      </c>
      <c r="M1689" s="17">
        <v>74.94</v>
      </c>
      <c r="N1689" s="17">
        <v>55.199999999999989</v>
      </c>
      <c r="O1689" s="17" t="s">
        <v>53</v>
      </c>
      <c r="P1689" t="s">
        <v>54</v>
      </c>
      <c r="Q1689" t="s">
        <v>698</v>
      </c>
      <c r="S1689" s="18"/>
    </row>
    <row r="1690" spans="1:19" x14ac:dyDescent="0.3">
      <c r="A1690" t="s">
        <v>11567</v>
      </c>
      <c r="B1690" s="2">
        <v>45448</v>
      </c>
      <c r="C1690" t="s">
        <v>135</v>
      </c>
      <c r="D1690" t="s">
        <v>34</v>
      </c>
      <c r="E1690" t="s">
        <v>35</v>
      </c>
      <c r="F1690" t="s">
        <v>18</v>
      </c>
      <c r="G1690" t="s">
        <v>224</v>
      </c>
      <c r="H1690" s="29">
        <v>8</v>
      </c>
      <c r="I1690" s="17">
        <v>19.239999999999998</v>
      </c>
      <c r="J1690" s="17">
        <v>35.85</v>
      </c>
      <c r="K1690" s="17">
        <v>16.610000000000003</v>
      </c>
      <c r="L1690" s="17">
        <v>286.8</v>
      </c>
      <c r="M1690" s="17">
        <v>153.91999999999999</v>
      </c>
      <c r="N1690" s="17">
        <v>132.88000000000002</v>
      </c>
      <c r="O1690" s="17" t="s">
        <v>13992</v>
      </c>
      <c r="P1690" t="s">
        <v>30</v>
      </c>
      <c r="Q1690" t="s">
        <v>2851</v>
      </c>
      <c r="S1690" s="18"/>
    </row>
    <row r="1691" spans="1:19" x14ac:dyDescent="0.3">
      <c r="A1691" t="s">
        <v>11649</v>
      </c>
      <c r="B1691" s="2">
        <v>45448</v>
      </c>
      <c r="C1691" t="s">
        <v>73</v>
      </c>
      <c r="D1691" t="s">
        <v>74</v>
      </c>
      <c r="E1691" t="s">
        <v>312</v>
      </c>
      <c r="F1691" t="s">
        <v>18</v>
      </c>
      <c r="G1691" t="s">
        <v>224</v>
      </c>
      <c r="H1691" s="29">
        <v>5</v>
      </c>
      <c r="I1691" s="17">
        <v>22.92</v>
      </c>
      <c r="J1691" s="17">
        <v>37.39</v>
      </c>
      <c r="K1691" s="17">
        <v>14.469999999999999</v>
      </c>
      <c r="L1691" s="17">
        <v>186.95</v>
      </c>
      <c r="M1691" s="17">
        <v>114.60000000000001</v>
      </c>
      <c r="N1691" s="17">
        <v>72.34999999999998</v>
      </c>
      <c r="O1691" s="17" t="s">
        <v>13993</v>
      </c>
      <c r="P1691" t="s">
        <v>54</v>
      </c>
      <c r="Q1691" t="s">
        <v>11650</v>
      </c>
      <c r="S1691" s="18"/>
    </row>
    <row r="1692" spans="1:19" x14ac:dyDescent="0.3">
      <c r="A1692" t="s">
        <v>889</v>
      </c>
      <c r="B1692" s="2">
        <v>45449</v>
      </c>
      <c r="C1692" t="s">
        <v>202</v>
      </c>
      <c r="D1692" t="s">
        <v>58</v>
      </c>
      <c r="E1692" t="s">
        <v>59</v>
      </c>
      <c r="F1692" t="s">
        <v>76</v>
      </c>
      <c r="G1692" t="s">
        <v>149</v>
      </c>
      <c r="H1692" s="29">
        <v>3</v>
      </c>
      <c r="I1692" s="17">
        <v>11.09</v>
      </c>
      <c r="J1692" s="17">
        <v>19.37</v>
      </c>
      <c r="K1692" s="17">
        <v>8.2800000000000011</v>
      </c>
      <c r="L1692" s="17">
        <v>58.11</v>
      </c>
      <c r="M1692" s="17">
        <v>33.269999999999996</v>
      </c>
      <c r="N1692" s="17">
        <v>24.840000000000003</v>
      </c>
      <c r="O1692" s="17" t="s">
        <v>53</v>
      </c>
      <c r="P1692" t="s">
        <v>54</v>
      </c>
      <c r="Q1692" t="s">
        <v>890</v>
      </c>
      <c r="S1692" s="18"/>
    </row>
    <row r="1693" spans="1:19" x14ac:dyDescent="0.3">
      <c r="A1693" t="s">
        <v>1208</v>
      </c>
      <c r="B1693" s="2">
        <v>45449</v>
      </c>
      <c r="C1693" t="s">
        <v>376</v>
      </c>
      <c r="D1693" t="s">
        <v>168</v>
      </c>
      <c r="E1693" t="s">
        <v>293</v>
      </c>
      <c r="F1693" t="s">
        <v>27</v>
      </c>
      <c r="G1693" t="s">
        <v>187</v>
      </c>
      <c r="H1693" s="29">
        <v>9</v>
      </c>
      <c r="I1693" s="17">
        <v>53.98</v>
      </c>
      <c r="J1693" s="17">
        <v>81.99</v>
      </c>
      <c r="K1693" s="17">
        <v>28.009999999999998</v>
      </c>
      <c r="L1693" s="17">
        <v>737.91</v>
      </c>
      <c r="M1693" s="17">
        <v>485.82</v>
      </c>
      <c r="N1693" s="17">
        <v>252.08999999999997</v>
      </c>
      <c r="O1693" s="17" t="s">
        <v>13992</v>
      </c>
      <c r="P1693" t="s">
        <v>54</v>
      </c>
      <c r="Q1693" t="s">
        <v>1209</v>
      </c>
      <c r="S1693" s="18"/>
    </row>
    <row r="1694" spans="1:19" x14ac:dyDescent="0.3">
      <c r="A1694" t="s">
        <v>5552</v>
      </c>
      <c r="B1694" s="2">
        <v>45449</v>
      </c>
      <c r="C1694" t="s">
        <v>73</v>
      </c>
      <c r="D1694" t="s">
        <v>74</v>
      </c>
      <c r="E1694" t="s">
        <v>312</v>
      </c>
      <c r="F1694" t="s">
        <v>27</v>
      </c>
      <c r="G1694" t="s">
        <v>36</v>
      </c>
      <c r="H1694" s="29">
        <v>5</v>
      </c>
      <c r="I1694" s="17">
        <v>27.14</v>
      </c>
      <c r="J1694" s="17">
        <v>33.519999999999996</v>
      </c>
      <c r="K1694" s="17">
        <v>6.3799999999999955</v>
      </c>
      <c r="L1694" s="17">
        <v>167.6</v>
      </c>
      <c r="M1694" s="17">
        <v>135.69999999999999</v>
      </c>
      <c r="N1694" s="17">
        <v>31.900000000000006</v>
      </c>
      <c r="O1694" s="17" t="s">
        <v>53</v>
      </c>
      <c r="P1694" t="s">
        <v>30</v>
      </c>
      <c r="Q1694" t="s">
        <v>5553</v>
      </c>
      <c r="S1694" s="18"/>
    </row>
    <row r="1695" spans="1:19" x14ac:dyDescent="0.3">
      <c r="A1695" t="s">
        <v>8068</v>
      </c>
      <c r="B1695" s="2">
        <v>45449</v>
      </c>
      <c r="C1695" t="s">
        <v>148</v>
      </c>
      <c r="D1695" t="s">
        <v>42</v>
      </c>
      <c r="E1695" t="s">
        <v>63</v>
      </c>
      <c r="F1695" t="s">
        <v>93</v>
      </c>
      <c r="G1695" t="s">
        <v>137</v>
      </c>
      <c r="H1695" s="29">
        <v>4</v>
      </c>
      <c r="I1695" s="17">
        <v>14.79</v>
      </c>
      <c r="J1695" s="17">
        <v>23.69</v>
      </c>
      <c r="K1695" s="17">
        <v>8.9000000000000021</v>
      </c>
      <c r="L1695" s="17">
        <v>94.76</v>
      </c>
      <c r="M1695" s="17">
        <v>59.16</v>
      </c>
      <c r="N1695" s="17">
        <v>35.600000000000009</v>
      </c>
      <c r="O1695" s="17" t="s">
        <v>175</v>
      </c>
      <c r="P1695" t="s">
        <v>54</v>
      </c>
      <c r="Q1695" t="s">
        <v>8069</v>
      </c>
      <c r="S1695" s="18"/>
    </row>
    <row r="1696" spans="1:19" x14ac:dyDescent="0.3">
      <c r="A1696" t="s">
        <v>9738</v>
      </c>
      <c r="B1696" s="2">
        <v>45449</v>
      </c>
      <c r="C1696" t="s">
        <v>129</v>
      </c>
      <c r="D1696" t="s">
        <v>130</v>
      </c>
      <c r="E1696" t="s">
        <v>131</v>
      </c>
      <c r="F1696" t="s">
        <v>27</v>
      </c>
      <c r="G1696" t="s">
        <v>109</v>
      </c>
      <c r="H1696" s="29">
        <v>7</v>
      </c>
      <c r="I1696" s="17">
        <v>8.41</v>
      </c>
      <c r="J1696" s="17">
        <v>14.370000000000001</v>
      </c>
      <c r="K1696" s="17">
        <v>5.9600000000000009</v>
      </c>
      <c r="L1696" s="17">
        <v>100.59</v>
      </c>
      <c r="M1696" s="17">
        <v>58.870000000000005</v>
      </c>
      <c r="N1696" s="17">
        <v>41.72</v>
      </c>
      <c r="O1696" s="17" t="s">
        <v>13993</v>
      </c>
      <c r="P1696" t="s">
        <v>30</v>
      </c>
      <c r="Q1696" t="s">
        <v>7477</v>
      </c>
      <c r="S1696" s="18"/>
    </row>
    <row r="1697" spans="1:19" x14ac:dyDescent="0.3">
      <c r="A1697" t="s">
        <v>9785</v>
      </c>
      <c r="B1697" s="2">
        <v>45449</v>
      </c>
      <c r="C1697" t="s">
        <v>394</v>
      </c>
      <c r="D1697" t="s">
        <v>25</v>
      </c>
      <c r="E1697" t="s">
        <v>104</v>
      </c>
      <c r="F1697" t="s">
        <v>76</v>
      </c>
      <c r="G1697" t="s">
        <v>149</v>
      </c>
      <c r="H1697" s="29">
        <v>6</v>
      </c>
      <c r="I1697" s="17">
        <v>10.210000000000001</v>
      </c>
      <c r="J1697" s="17">
        <v>17.580000000000002</v>
      </c>
      <c r="K1697" s="17">
        <v>7.370000000000001</v>
      </c>
      <c r="L1697" s="17">
        <v>105.48</v>
      </c>
      <c r="M1697" s="17">
        <v>61.260000000000005</v>
      </c>
      <c r="N1697" s="17">
        <v>44.22</v>
      </c>
      <c r="O1697" s="17" t="s">
        <v>175</v>
      </c>
      <c r="P1697" t="s">
        <v>30</v>
      </c>
      <c r="Q1697" t="s">
        <v>9786</v>
      </c>
      <c r="S1697" s="18"/>
    </row>
    <row r="1698" spans="1:19" x14ac:dyDescent="0.3">
      <c r="A1698" t="s">
        <v>13692</v>
      </c>
      <c r="B1698" s="2">
        <v>45449</v>
      </c>
      <c r="C1698" t="s">
        <v>334</v>
      </c>
      <c r="D1698" t="s">
        <v>91</v>
      </c>
      <c r="E1698" t="s">
        <v>92</v>
      </c>
      <c r="F1698" t="s">
        <v>51</v>
      </c>
      <c r="G1698" t="s">
        <v>119</v>
      </c>
      <c r="H1698" s="29">
        <v>4</v>
      </c>
      <c r="I1698" s="17">
        <v>13.08</v>
      </c>
      <c r="J1698" s="17">
        <v>21.22</v>
      </c>
      <c r="K1698" s="17">
        <v>8.1399999999999988</v>
      </c>
      <c r="L1698" s="17">
        <v>84.88</v>
      </c>
      <c r="M1698" s="17">
        <v>52.32</v>
      </c>
      <c r="N1698" s="17">
        <v>32.559999999999995</v>
      </c>
      <c r="O1698" s="17" t="s">
        <v>13992</v>
      </c>
      <c r="P1698" t="s">
        <v>54</v>
      </c>
      <c r="Q1698" t="s">
        <v>4312</v>
      </c>
      <c r="S1698" s="18"/>
    </row>
    <row r="1699" spans="1:19" x14ac:dyDescent="0.3">
      <c r="A1699" t="s">
        <v>2658</v>
      </c>
      <c r="B1699" s="2">
        <v>45450</v>
      </c>
      <c r="C1699" t="s">
        <v>202</v>
      </c>
      <c r="D1699" t="s">
        <v>58</v>
      </c>
      <c r="E1699" t="s">
        <v>59</v>
      </c>
      <c r="F1699" t="s">
        <v>76</v>
      </c>
      <c r="G1699" t="s">
        <v>179</v>
      </c>
      <c r="H1699" s="29">
        <v>5</v>
      </c>
      <c r="I1699" s="17">
        <v>43.57</v>
      </c>
      <c r="J1699" s="17">
        <v>68.3</v>
      </c>
      <c r="K1699" s="17">
        <v>24.729999999999997</v>
      </c>
      <c r="L1699" s="17">
        <v>341.5</v>
      </c>
      <c r="M1699" s="17">
        <v>217.85</v>
      </c>
      <c r="N1699" s="17">
        <v>123.65</v>
      </c>
      <c r="O1699" s="17" t="s">
        <v>20</v>
      </c>
      <c r="P1699" t="s">
        <v>54</v>
      </c>
      <c r="Q1699" t="s">
        <v>14024</v>
      </c>
      <c r="S1699" s="18"/>
    </row>
    <row r="1700" spans="1:19" x14ac:dyDescent="0.3">
      <c r="A1700" t="s">
        <v>3658</v>
      </c>
      <c r="B1700" s="2">
        <v>45450</v>
      </c>
      <c r="C1700" t="s">
        <v>129</v>
      </c>
      <c r="D1700" t="s">
        <v>130</v>
      </c>
      <c r="E1700" t="s">
        <v>131</v>
      </c>
      <c r="F1700" t="s">
        <v>18</v>
      </c>
      <c r="G1700" t="s">
        <v>81</v>
      </c>
      <c r="H1700" s="29">
        <v>5</v>
      </c>
      <c r="I1700" s="17">
        <v>29.042225609756088</v>
      </c>
      <c r="J1700" s="17">
        <v>29.98</v>
      </c>
      <c r="K1700" s="17">
        <v>0.93777439024391285</v>
      </c>
      <c r="L1700" s="17">
        <v>149.9</v>
      </c>
      <c r="M1700" s="17">
        <v>145.21112804878044</v>
      </c>
      <c r="N1700" s="17">
        <v>4.6888719512195678</v>
      </c>
      <c r="O1700" s="17" t="s">
        <v>175</v>
      </c>
      <c r="P1700" t="s">
        <v>30</v>
      </c>
      <c r="Q1700" t="s">
        <v>1336</v>
      </c>
      <c r="S1700" s="18"/>
    </row>
    <row r="1701" spans="1:19" x14ac:dyDescent="0.3">
      <c r="A1701" t="s">
        <v>3951</v>
      </c>
      <c r="B1701" s="2">
        <v>45450</v>
      </c>
      <c r="C1701" t="s">
        <v>376</v>
      </c>
      <c r="D1701" t="s">
        <v>168</v>
      </c>
      <c r="E1701" t="s">
        <v>293</v>
      </c>
      <c r="F1701" t="s">
        <v>27</v>
      </c>
      <c r="G1701" t="s">
        <v>28</v>
      </c>
      <c r="H1701" s="29">
        <v>4</v>
      </c>
      <c r="I1701" s="17">
        <v>33.43</v>
      </c>
      <c r="J1701" s="17">
        <v>59.78</v>
      </c>
      <c r="K1701" s="17">
        <v>26.35</v>
      </c>
      <c r="L1701" s="17">
        <v>239.12</v>
      </c>
      <c r="M1701" s="17">
        <v>133.72</v>
      </c>
      <c r="N1701" s="17">
        <v>105.4</v>
      </c>
      <c r="O1701" s="17" t="s">
        <v>13992</v>
      </c>
      <c r="P1701" t="s">
        <v>30</v>
      </c>
      <c r="Q1701" t="s">
        <v>3952</v>
      </c>
      <c r="S1701" s="18"/>
    </row>
    <row r="1702" spans="1:19" x14ac:dyDescent="0.3">
      <c r="A1702" t="s">
        <v>4499</v>
      </c>
      <c r="B1702" s="2">
        <v>45450</v>
      </c>
      <c r="C1702" t="s">
        <v>394</v>
      </c>
      <c r="D1702" t="s">
        <v>25</v>
      </c>
      <c r="E1702" t="s">
        <v>104</v>
      </c>
      <c r="F1702" t="s">
        <v>51</v>
      </c>
      <c r="G1702" t="s">
        <v>126</v>
      </c>
      <c r="H1702" s="29">
        <v>6</v>
      </c>
      <c r="I1702" s="17">
        <v>3.67</v>
      </c>
      <c r="J1702" s="17">
        <v>4.7</v>
      </c>
      <c r="K1702" s="17">
        <v>1.0300000000000002</v>
      </c>
      <c r="L1702" s="17">
        <v>28.2</v>
      </c>
      <c r="M1702" s="17">
        <v>22.02</v>
      </c>
      <c r="N1702" s="17">
        <v>6.18</v>
      </c>
      <c r="O1702" s="17" t="s">
        <v>20</v>
      </c>
      <c r="P1702" t="s">
        <v>21</v>
      </c>
      <c r="Q1702" t="s">
        <v>4500</v>
      </c>
      <c r="S1702" s="18"/>
    </row>
    <row r="1703" spans="1:19" x14ac:dyDescent="0.3">
      <c r="A1703" t="s">
        <v>6632</v>
      </c>
      <c r="B1703" s="2">
        <v>45450</v>
      </c>
      <c r="C1703" t="s">
        <v>73</v>
      </c>
      <c r="D1703" t="s">
        <v>74</v>
      </c>
      <c r="E1703" t="s">
        <v>312</v>
      </c>
      <c r="F1703" t="s">
        <v>76</v>
      </c>
      <c r="G1703" t="s">
        <v>179</v>
      </c>
      <c r="H1703" s="29">
        <v>6</v>
      </c>
      <c r="I1703" s="17">
        <v>32.75</v>
      </c>
      <c r="J1703" s="17">
        <v>54.360000000000007</v>
      </c>
      <c r="K1703" s="17">
        <v>21.610000000000007</v>
      </c>
      <c r="L1703" s="17">
        <v>326.16000000000003</v>
      </c>
      <c r="M1703" s="17">
        <v>196.5</v>
      </c>
      <c r="N1703" s="17">
        <v>129.66000000000003</v>
      </c>
      <c r="O1703" s="17" t="s">
        <v>13993</v>
      </c>
      <c r="P1703" t="s">
        <v>21</v>
      </c>
      <c r="Q1703" t="s">
        <v>6633</v>
      </c>
      <c r="S1703" s="18"/>
    </row>
    <row r="1704" spans="1:19" x14ac:dyDescent="0.3">
      <c r="A1704" t="s">
        <v>7030</v>
      </c>
      <c r="B1704" s="2">
        <v>45450</v>
      </c>
      <c r="C1704" t="s">
        <v>73</v>
      </c>
      <c r="D1704" t="s">
        <v>74</v>
      </c>
      <c r="E1704" t="s">
        <v>312</v>
      </c>
      <c r="F1704" t="s">
        <v>18</v>
      </c>
      <c r="G1704" t="s">
        <v>44</v>
      </c>
      <c r="H1704" s="29">
        <v>3</v>
      </c>
      <c r="I1704" s="17">
        <v>13.35</v>
      </c>
      <c r="J1704" s="17">
        <v>17.97</v>
      </c>
      <c r="K1704" s="17">
        <v>4.6199999999999992</v>
      </c>
      <c r="L1704" s="17">
        <v>53.91</v>
      </c>
      <c r="M1704" s="17">
        <v>40.049999999999997</v>
      </c>
      <c r="N1704" s="17">
        <v>13.86</v>
      </c>
      <c r="O1704" s="17" t="s">
        <v>14024</v>
      </c>
      <c r="P1704" t="s">
        <v>54</v>
      </c>
      <c r="Q1704" t="s">
        <v>7031</v>
      </c>
      <c r="S1704" s="18"/>
    </row>
    <row r="1705" spans="1:19" x14ac:dyDescent="0.3">
      <c r="A1705" t="s">
        <v>7665</v>
      </c>
      <c r="B1705" s="2">
        <v>45450</v>
      </c>
      <c r="C1705" t="s">
        <v>376</v>
      </c>
      <c r="D1705" t="s">
        <v>168</v>
      </c>
      <c r="E1705" t="s">
        <v>293</v>
      </c>
      <c r="F1705" t="s">
        <v>51</v>
      </c>
      <c r="G1705" t="s">
        <v>60</v>
      </c>
      <c r="H1705" s="29">
        <v>7</v>
      </c>
      <c r="I1705" s="17">
        <v>6.73</v>
      </c>
      <c r="J1705" s="17">
        <v>9.1800000000000015</v>
      </c>
      <c r="K1705" s="17">
        <v>2.4500000000000011</v>
      </c>
      <c r="L1705" s="17">
        <v>64.260000000000005</v>
      </c>
      <c r="M1705" s="17">
        <v>47.11</v>
      </c>
      <c r="N1705" s="17">
        <v>17.150000000000006</v>
      </c>
      <c r="O1705" s="17" t="s">
        <v>13992</v>
      </c>
      <c r="P1705" t="s">
        <v>21</v>
      </c>
      <c r="Q1705" t="s">
        <v>14024</v>
      </c>
      <c r="S1705" s="18"/>
    </row>
    <row r="1706" spans="1:19" x14ac:dyDescent="0.3">
      <c r="A1706" t="s">
        <v>8900</v>
      </c>
      <c r="B1706" s="2">
        <v>45450</v>
      </c>
      <c r="C1706" t="s">
        <v>376</v>
      </c>
      <c r="D1706" t="s">
        <v>168</v>
      </c>
      <c r="E1706" t="s">
        <v>293</v>
      </c>
      <c r="F1706" t="s">
        <v>93</v>
      </c>
      <c r="G1706" t="s">
        <v>141</v>
      </c>
      <c r="H1706" s="29">
        <v>6</v>
      </c>
      <c r="I1706" s="17">
        <v>8.89</v>
      </c>
      <c r="J1706" s="17">
        <v>10.969999999999999</v>
      </c>
      <c r="K1706" s="17">
        <v>2.0799999999999983</v>
      </c>
      <c r="L1706" s="17">
        <v>65.819999999999993</v>
      </c>
      <c r="M1706" s="17">
        <v>53.34</v>
      </c>
      <c r="N1706" s="17">
        <v>12.47999999999999</v>
      </c>
      <c r="O1706" s="17" t="s">
        <v>20</v>
      </c>
      <c r="P1706" t="s">
        <v>30</v>
      </c>
      <c r="Q1706" t="s">
        <v>8901</v>
      </c>
      <c r="S1706" s="18"/>
    </row>
    <row r="1707" spans="1:19" x14ac:dyDescent="0.3">
      <c r="A1707" t="s">
        <v>9706</v>
      </c>
      <c r="B1707" s="2">
        <v>45450</v>
      </c>
      <c r="C1707" t="s">
        <v>307</v>
      </c>
      <c r="D1707" t="s">
        <v>68</v>
      </c>
      <c r="E1707" t="s">
        <v>229</v>
      </c>
      <c r="F1707" t="s">
        <v>51</v>
      </c>
      <c r="G1707" t="s">
        <v>60</v>
      </c>
      <c r="H1707" s="29">
        <v>4</v>
      </c>
      <c r="I1707" s="17">
        <v>8.36</v>
      </c>
      <c r="J1707" s="17">
        <v>11.36</v>
      </c>
      <c r="K1707" s="17">
        <v>3</v>
      </c>
      <c r="L1707" s="17">
        <v>45.44</v>
      </c>
      <c r="M1707" s="17">
        <v>33.44</v>
      </c>
      <c r="N1707" s="17">
        <v>12</v>
      </c>
      <c r="O1707" s="17" t="s">
        <v>175</v>
      </c>
      <c r="P1707" t="s">
        <v>54</v>
      </c>
      <c r="Q1707" t="s">
        <v>3887</v>
      </c>
      <c r="S1707" s="18"/>
    </row>
    <row r="1708" spans="1:19" x14ac:dyDescent="0.3">
      <c r="A1708" t="s">
        <v>11362</v>
      </c>
      <c r="B1708" s="2">
        <v>45450</v>
      </c>
      <c r="C1708" t="s">
        <v>148</v>
      </c>
      <c r="D1708" t="s">
        <v>42</v>
      </c>
      <c r="E1708" t="s">
        <v>63</v>
      </c>
      <c r="F1708" t="s">
        <v>18</v>
      </c>
      <c r="G1708" t="s">
        <v>224</v>
      </c>
      <c r="H1708" s="29">
        <v>7</v>
      </c>
      <c r="I1708" s="17">
        <v>27.74680124223601</v>
      </c>
      <c r="J1708" s="17">
        <v>66.78</v>
      </c>
      <c r="K1708" s="17">
        <v>39.033198757763991</v>
      </c>
      <c r="L1708" s="17">
        <v>467.46</v>
      </c>
      <c r="M1708" s="17">
        <v>194.22760869565207</v>
      </c>
      <c r="N1708" s="17">
        <v>273.23239130434791</v>
      </c>
      <c r="O1708" s="17" t="s">
        <v>13992</v>
      </c>
      <c r="P1708" t="s">
        <v>30</v>
      </c>
      <c r="Q1708" t="s">
        <v>2576</v>
      </c>
      <c r="S1708" s="18"/>
    </row>
    <row r="1709" spans="1:19" x14ac:dyDescent="0.3">
      <c r="A1709" t="s">
        <v>12365</v>
      </c>
      <c r="B1709" s="2">
        <v>45450</v>
      </c>
      <c r="C1709" t="s">
        <v>394</v>
      </c>
      <c r="D1709" t="s">
        <v>25</v>
      </c>
      <c r="E1709" t="s">
        <v>104</v>
      </c>
      <c r="F1709" t="s">
        <v>51</v>
      </c>
      <c r="G1709" t="s">
        <v>70</v>
      </c>
      <c r="H1709" s="29">
        <v>4</v>
      </c>
      <c r="I1709" s="17">
        <v>11.9</v>
      </c>
      <c r="J1709" s="17">
        <v>15.36</v>
      </c>
      <c r="K1709" s="17">
        <v>3.4599999999999991</v>
      </c>
      <c r="L1709" s="17">
        <v>61.44</v>
      </c>
      <c r="M1709" s="17">
        <v>47.6</v>
      </c>
      <c r="N1709" s="17">
        <v>13.839999999999996</v>
      </c>
      <c r="O1709" s="17" t="s">
        <v>13992</v>
      </c>
      <c r="P1709" t="s">
        <v>30</v>
      </c>
      <c r="Q1709" t="s">
        <v>12366</v>
      </c>
      <c r="S1709" s="18"/>
    </row>
    <row r="1710" spans="1:19" x14ac:dyDescent="0.3">
      <c r="A1710" t="s">
        <v>12400</v>
      </c>
      <c r="B1710" s="2">
        <v>45450</v>
      </c>
      <c r="C1710" t="s">
        <v>129</v>
      </c>
      <c r="D1710" t="s">
        <v>130</v>
      </c>
      <c r="E1710" t="s">
        <v>131</v>
      </c>
      <c r="F1710" t="s">
        <v>18</v>
      </c>
      <c r="G1710" t="s">
        <v>19</v>
      </c>
      <c r="H1710" s="29">
        <v>8</v>
      </c>
      <c r="I1710" s="17">
        <v>49.42</v>
      </c>
      <c r="J1710" s="17">
        <v>91.05</v>
      </c>
      <c r="K1710" s="17">
        <v>41.629999999999995</v>
      </c>
      <c r="L1710" s="17">
        <v>728.4</v>
      </c>
      <c r="M1710" s="17">
        <v>395.36</v>
      </c>
      <c r="N1710" s="17">
        <v>333.03999999999996</v>
      </c>
      <c r="O1710" s="17" t="s">
        <v>175</v>
      </c>
      <c r="P1710" t="s">
        <v>30</v>
      </c>
      <c r="Q1710" t="s">
        <v>8356</v>
      </c>
      <c r="S1710" s="18"/>
    </row>
    <row r="1711" spans="1:19" x14ac:dyDescent="0.3">
      <c r="A1711" t="s">
        <v>13105</v>
      </c>
      <c r="B1711" s="2">
        <v>45450</v>
      </c>
      <c r="C1711" t="s">
        <v>202</v>
      </c>
      <c r="D1711" t="s">
        <v>58</v>
      </c>
      <c r="E1711" t="s">
        <v>59</v>
      </c>
      <c r="F1711" t="s">
        <v>76</v>
      </c>
      <c r="G1711" t="s">
        <v>170</v>
      </c>
      <c r="H1711" s="29">
        <v>3</v>
      </c>
      <c r="I1711" s="17">
        <v>40</v>
      </c>
      <c r="J1711" s="17">
        <v>69.34</v>
      </c>
      <c r="K1711" s="17">
        <v>29.340000000000003</v>
      </c>
      <c r="L1711" s="17">
        <v>208.02</v>
      </c>
      <c r="M1711" s="17">
        <v>120</v>
      </c>
      <c r="N1711" s="17">
        <v>88.02000000000001</v>
      </c>
      <c r="O1711" s="17" t="s">
        <v>13992</v>
      </c>
      <c r="P1711" t="s">
        <v>21</v>
      </c>
      <c r="Q1711" t="s">
        <v>13106</v>
      </c>
      <c r="S1711" s="18"/>
    </row>
    <row r="1712" spans="1:19" x14ac:dyDescent="0.3">
      <c r="A1712" t="s">
        <v>13681</v>
      </c>
      <c r="B1712" s="2">
        <v>45450</v>
      </c>
      <c r="C1712" t="s">
        <v>376</v>
      </c>
      <c r="D1712" t="s">
        <v>168</v>
      </c>
      <c r="E1712" t="s">
        <v>293</v>
      </c>
      <c r="F1712" t="s">
        <v>27</v>
      </c>
      <c r="G1712" t="s">
        <v>28</v>
      </c>
      <c r="H1712" s="29">
        <v>6</v>
      </c>
      <c r="I1712" s="17">
        <v>23.96</v>
      </c>
      <c r="J1712" s="17">
        <v>43.449999999999996</v>
      </c>
      <c r="K1712" s="17">
        <v>19.489999999999995</v>
      </c>
      <c r="L1712" s="17">
        <v>260.7</v>
      </c>
      <c r="M1712" s="17">
        <v>143.76</v>
      </c>
      <c r="N1712" s="17">
        <v>116.94</v>
      </c>
      <c r="O1712" s="17" t="s">
        <v>13993</v>
      </c>
      <c r="P1712" t="s">
        <v>54</v>
      </c>
      <c r="Q1712" t="s">
        <v>12061</v>
      </c>
      <c r="S1712" s="18"/>
    </row>
    <row r="1713" spans="1:19" x14ac:dyDescent="0.3">
      <c r="A1713" t="s">
        <v>550</v>
      </c>
      <c r="B1713" s="2">
        <v>45451</v>
      </c>
      <c r="C1713" t="s">
        <v>73</v>
      </c>
      <c r="D1713" t="s">
        <v>74</v>
      </c>
      <c r="E1713" t="s">
        <v>312</v>
      </c>
      <c r="F1713" t="s">
        <v>76</v>
      </c>
      <c r="G1713" t="s">
        <v>170</v>
      </c>
      <c r="H1713" s="29">
        <v>8</v>
      </c>
      <c r="I1713" s="17">
        <v>18.22</v>
      </c>
      <c r="J1713" s="17">
        <v>32.53</v>
      </c>
      <c r="K1713" s="17">
        <v>14.310000000000002</v>
      </c>
      <c r="L1713" s="17">
        <v>260.24</v>
      </c>
      <c r="M1713" s="17">
        <v>145.76</v>
      </c>
      <c r="N1713" s="17">
        <v>114.48000000000002</v>
      </c>
      <c r="O1713" s="17" t="s">
        <v>13992</v>
      </c>
      <c r="P1713" t="s">
        <v>21</v>
      </c>
      <c r="Q1713" t="s">
        <v>551</v>
      </c>
      <c r="S1713" s="18"/>
    </row>
    <row r="1714" spans="1:19" x14ac:dyDescent="0.3">
      <c r="A1714" t="s">
        <v>2115</v>
      </c>
      <c r="B1714" s="2">
        <v>45451</v>
      </c>
      <c r="C1714" t="s">
        <v>135</v>
      </c>
      <c r="D1714" t="s">
        <v>34</v>
      </c>
      <c r="E1714" t="s">
        <v>35</v>
      </c>
      <c r="F1714" t="s">
        <v>93</v>
      </c>
      <c r="G1714" t="s">
        <v>141</v>
      </c>
      <c r="H1714" s="29">
        <v>7</v>
      </c>
      <c r="I1714" s="17">
        <v>12.04</v>
      </c>
      <c r="J1714" s="17">
        <v>21.95</v>
      </c>
      <c r="K1714" s="17">
        <v>9.91</v>
      </c>
      <c r="L1714" s="17">
        <v>153.65</v>
      </c>
      <c r="M1714" s="17">
        <v>84.28</v>
      </c>
      <c r="N1714" s="17">
        <v>69.37</v>
      </c>
      <c r="O1714" s="17" t="s">
        <v>13993</v>
      </c>
      <c r="P1714" t="s">
        <v>21</v>
      </c>
      <c r="Q1714" t="s">
        <v>2116</v>
      </c>
      <c r="S1714" s="18"/>
    </row>
    <row r="1715" spans="1:19" x14ac:dyDescent="0.3">
      <c r="A1715" t="s">
        <v>2127</v>
      </c>
      <c r="B1715" s="2">
        <v>45451</v>
      </c>
      <c r="C1715" t="s">
        <v>148</v>
      </c>
      <c r="D1715" t="s">
        <v>42</v>
      </c>
      <c r="E1715" t="s">
        <v>63</v>
      </c>
      <c r="F1715" t="s">
        <v>51</v>
      </c>
      <c r="G1715" t="s">
        <v>119</v>
      </c>
      <c r="H1715" s="29">
        <v>7.0000000000000009</v>
      </c>
      <c r="I1715" s="17">
        <v>7.02</v>
      </c>
      <c r="J1715" s="17">
        <v>11.29</v>
      </c>
      <c r="K1715" s="17">
        <v>4.2699999999999996</v>
      </c>
      <c r="L1715" s="17">
        <v>79.03</v>
      </c>
      <c r="M1715" s="17">
        <v>49.14</v>
      </c>
      <c r="N1715" s="17">
        <v>29.89</v>
      </c>
      <c r="O1715" s="17" t="s">
        <v>20</v>
      </c>
      <c r="P1715" t="s">
        <v>30</v>
      </c>
      <c r="Q1715" t="s">
        <v>2128</v>
      </c>
      <c r="S1715" s="18"/>
    </row>
    <row r="1716" spans="1:19" x14ac:dyDescent="0.3">
      <c r="A1716" t="s">
        <v>4755</v>
      </c>
      <c r="B1716" s="2">
        <v>45451</v>
      </c>
      <c r="C1716" t="s">
        <v>73</v>
      </c>
      <c r="D1716" t="s">
        <v>74</v>
      </c>
      <c r="E1716" t="s">
        <v>312</v>
      </c>
      <c r="F1716" t="s">
        <v>51</v>
      </c>
      <c r="G1716" t="s">
        <v>52</v>
      </c>
      <c r="H1716" s="29">
        <v>5</v>
      </c>
      <c r="I1716" s="17">
        <v>39.33</v>
      </c>
      <c r="J1716" s="17">
        <v>74.63</v>
      </c>
      <c r="K1716" s="17">
        <v>35.299999999999997</v>
      </c>
      <c r="L1716" s="17">
        <v>373.15</v>
      </c>
      <c r="M1716" s="17">
        <v>196.64999999999998</v>
      </c>
      <c r="N1716" s="17">
        <v>176.5</v>
      </c>
      <c r="O1716" s="17" t="s">
        <v>20</v>
      </c>
      <c r="P1716" t="s">
        <v>30</v>
      </c>
      <c r="Q1716" t="s">
        <v>14024</v>
      </c>
      <c r="S1716" s="18"/>
    </row>
    <row r="1717" spans="1:19" x14ac:dyDescent="0.3">
      <c r="A1717" t="s">
        <v>4902</v>
      </c>
      <c r="B1717" s="2">
        <v>45451</v>
      </c>
      <c r="C1717" t="s">
        <v>334</v>
      </c>
      <c r="D1717" t="s">
        <v>91</v>
      </c>
      <c r="E1717" t="s">
        <v>92</v>
      </c>
      <c r="F1717" t="s">
        <v>51</v>
      </c>
      <c r="G1717" t="s">
        <v>70</v>
      </c>
      <c r="H1717" s="29">
        <v>3</v>
      </c>
      <c r="I1717" s="17">
        <v>9.59</v>
      </c>
      <c r="J1717" s="17">
        <v>16.43</v>
      </c>
      <c r="K1717" s="17">
        <v>6.84</v>
      </c>
      <c r="L1717" s="17">
        <v>49.29</v>
      </c>
      <c r="M1717" s="17">
        <v>28.77</v>
      </c>
      <c r="N1717" s="17">
        <v>20.52</v>
      </c>
      <c r="O1717" s="17" t="s">
        <v>13992</v>
      </c>
      <c r="P1717" t="s">
        <v>21</v>
      </c>
      <c r="Q1717" t="s">
        <v>4903</v>
      </c>
      <c r="S1717" s="18"/>
    </row>
    <row r="1718" spans="1:19" x14ac:dyDescent="0.3">
      <c r="A1718" t="s">
        <v>6457</v>
      </c>
      <c r="B1718" s="2">
        <v>45451</v>
      </c>
      <c r="C1718" t="s">
        <v>307</v>
      </c>
      <c r="D1718" t="s">
        <v>68</v>
      </c>
      <c r="E1718" t="s">
        <v>229</v>
      </c>
      <c r="F1718" t="s">
        <v>18</v>
      </c>
      <c r="G1718" t="s">
        <v>19</v>
      </c>
      <c r="H1718" s="29">
        <v>4</v>
      </c>
      <c r="I1718" s="17">
        <v>39.979999999999997</v>
      </c>
      <c r="J1718" s="17">
        <v>51.49</v>
      </c>
      <c r="K1718" s="17">
        <v>11.510000000000005</v>
      </c>
      <c r="L1718" s="17">
        <v>205.96</v>
      </c>
      <c r="M1718" s="17">
        <v>159.91999999999999</v>
      </c>
      <c r="N1718" s="17">
        <v>46.04000000000002</v>
      </c>
      <c r="O1718" s="17" t="s">
        <v>13992</v>
      </c>
      <c r="P1718" t="s">
        <v>54</v>
      </c>
      <c r="Q1718" t="s">
        <v>6458</v>
      </c>
      <c r="S1718" s="18"/>
    </row>
    <row r="1719" spans="1:19" x14ac:dyDescent="0.3">
      <c r="A1719" t="s">
        <v>7453</v>
      </c>
      <c r="B1719" s="2">
        <v>45451</v>
      </c>
      <c r="C1719" t="s">
        <v>307</v>
      </c>
      <c r="D1719" t="s">
        <v>68</v>
      </c>
      <c r="E1719" t="s">
        <v>229</v>
      </c>
      <c r="F1719" t="s">
        <v>18</v>
      </c>
      <c r="G1719" t="s">
        <v>99</v>
      </c>
      <c r="H1719" s="29">
        <v>4</v>
      </c>
      <c r="I1719" s="17">
        <v>6.75</v>
      </c>
      <c r="J1719" s="17">
        <v>12.28</v>
      </c>
      <c r="K1719" s="17">
        <v>5.5299999999999994</v>
      </c>
      <c r="L1719" s="17">
        <v>49.12</v>
      </c>
      <c r="M1719" s="17">
        <v>27</v>
      </c>
      <c r="N1719" s="17">
        <v>22.119999999999997</v>
      </c>
      <c r="O1719" s="17" t="s">
        <v>175</v>
      </c>
      <c r="P1719" t="s">
        <v>30</v>
      </c>
      <c r="Q1719" t="s">
        <v>7454</v>
      </c>
      <c r="S1719" s="18"/>
    </row>
    <row r="1720" spans="1:19" x14ac:dyDescent="0.3">
      <c r="A1720" t="s">
        <v>8114</v>
      </c>
      <c r="B1720" s="2">
        <v>45451</v>
      </c>
      <c r="C1720" t="s">
        <v>129</v>
      </c>
      <c r="D1720" t="s">
        <v>130</v>
      </c>
      <c r="E1720" t="s">
        <v>131</v>
      </c>
      <c r="F1720" t="s">
        <v>51</v>
      </c>
      <c r="G1720" t="s">
        <v>119</v>
      </c>
      <c r="H1720" s="29">
        <v>2</v>
      </c>
      <c r="I1720" s="17">
        <v>7.93</v>
      </c>
      <c r="J1720" s="17">
        <v>11.72</v>
      </c>
      <c r="K1720" s="17">
        <v>3.7900000000000009</v>
      </c>
      <c r="L1720" s="17">
        <v>23.44</v>
      </c>
      <c r="M1720" s="17">
        <v>15.86</v>
      </c>
      <c r="N1720" s="17">
        <v>7.5800000000000018</v>
      </c>
      <c r="O1720" s="17" t="s">
        <v>175</v>
      </c>
      <c r="P1720" t="s">
        <v>54</v>
      </c>
      <c r="Q1720" t="s">
        <v>2994</v>
      </c>
      <c r="S1720" s="18"/>
    </row>
    <row r="1721" spans="1:19" x14ac:dyDescent="0.3">
      <c r="A1721" t="s">
        <v>8137</v>
      </c>
      <c r="B1721" s="2">
        <v>45451</v>
      </c>
      <c r="C1721" t="s">
        <v>307</v>
      </c>
      <c r="D1721" t="s">
        <v>68</v>
      </c>
      <c r="E1721" t="s">
        <v>229</v>
      </c>
      <c r="F1721" t="s">
        <v>76</v>
      </c>
      <c r="G1721" t="s">
        <v>170</v>
      </c>
      <c r="H1721" s="29">
        <v>2</v>
      </c>
      <c r="I1721" s="17">
        <v>15.95</v>
      </c>
      <c r="J1721" s="17">
        <v>20.72</v>
      </c>
      <c r="K1721" s="17">
        <v>4.7699999999999996</v>
      </c>
      <c r="L1721" s="17">
        <v>41.44</v>
      </c>
      <c r="M1721" s="17">
        <v>31.9</v>
      </c>
      <c r="N1721" s="17">
        <v>9.5399999999999991</v>
      </c>
      <c r="O1721" s="17" t="s">
        <v>13993</v>
      </c>
      <c r="P1721" t="s">
        <v>54</v>
      </c>
      <c r="Q1721" t="s">
        <v>8138</v>
      </c>
      <c r="S1721" s="18"/>
    </row>
    <row r="1722" spans="1:19" x14ac:dyDescent="0.3">
      <c r="A1722" t="s">
        <v>10884</v>
      </c>
      <c r="B1722" s="2">
        <v>45451</v>
      </c>
      <c r="C1722" t="s">
        <v>73</v>
      </c>
      <c r="D1722" t="s">
        <v>74</v>
      </c>
      <c r="E1722" t="s">
        <v>312</v>
      </c>
      <c r="F1722" t="s">
        <v>76</v>
      </c>
      <c r="G1722" t="s">
        <v>149</v>
      </c>
      <c r="H1722" s="29">
        <v>6</v>
      </c>
      <c r="I1722" s="17">
        <v>9.65</v>
      </c>
      <c r="J1722" s="17">
        <v>14.65</v>
      </c>
      <c r="K1722" s="17">
        <v>5</v>
      </c>
      <c r="L1722" s="17">
        <v>87.9</v>
      </c>
      <c r="M1722" s="17">
        <v>57.900000000000006</v>
      </c>
      <c r="N1722" s="17">
        <v>30</v>
      </c>
      <c r="O1722" s="17" t="s">
        <v>175</v>
      </c>
      <c r="P1722" t="s">
        <v>21</v>
      </c>
      <c r="Q1722" t="s">
        <v>8245</v>
      </c>
      <c r="S1722" s="18"/>
    </row>
    <row r="1723" spans="1:19" x14ac:dyDescent="0.3">
      <c r="A1723" t="s">
        <v>12376</v>
      </c>
      <c r="B1723" s="2">
        <v>45451</v>
      </c>
      <c r="C1723" t="s">
        <v>202</v>
      </c>
      <c r="D1723" t="s">
        <v>58</v>
      </c>
      <c r="E1723" t="s">
        <v>59</v>
      </c>
      <c r="F1723" t="s">
        <v>51</v>
      </c>
      <c r="G1723" t="s">
        <v>119</v>
      </c>
      <c r="H1723" s="29">
        <v>4</v>
      </c>
      <c r="I1723" s="17">
        <v>11.551717791411036</v>
      </c>
      <c r="J1723" s="17">
        <v>20.84</v>
      </c>
      <c r="K1723" s="17">
        <v>9.2882822085889636</v>
      </c>
      <c r="L1723" s="17">
        <v>83.36</v>
      </c>
      <c r="M1723" s="17">
        <v>46.206871165644145</v>
      </c>
      <c r="N1723" s="17">
        <v>37.153128834355854</v>
      </c>
      <c r="O1723" s="17" t="s">
        <v>175</v>
      </c>
      <c r="P1723" t="s">
        <v>54</v>
      </c>
      <c r="Q1723" t="s">
        <v>728</v>
      </c>
      <c r="S1723" s="18"/>
    </row>
    <row r="1724" spans="1:19" x14ac:dyDescent="0.3">
      <c r="A1724" t="s">
        <v>13144</v>
      </c>
      <c r="B1724" s="2">
        <v>45451</v>
      </c>
      <c r="C1724" t="s">
        <v>129</v>
      </c>
      <c r="D1724" t="s">
        <v>130</v>
      </c>
      <c r="E1724" t="s">
        <v>131</v>
      </c>
      <c r="F1724" t="s">
        <v>18</v>
      </c>
      <c r="G1724" t="s">
        <v>19</v>
      </c>
      <c r="H1724" s="29">
        <v>7</v>
      </c>
      <c r="I1724" s="17">
        <v>29.69</v>
      </c>
      <c r="J1724" s="17">
        <v>50.96</v>
      </c>
      <c r="K1724" s="17">
        <v>21.27</v>
      </c>
      <c r="L1724" s="17">
        <v>356.72</v>
      </c>
      <c r="M1724" s="17">
        <v>207.83</v>
      </c>
      <c r="N1724" s="17">
        <v>148.89000000000001</v>
      </c>
      <c r="O1724" s="17" t="s">
        <v>175</v>
      </c>
      <c r="P1724" t="s">
        <v>30</v>
      </c>
      <c r="Q1724" t="s">
        <v>3928</v>
      </c>
      <c r="S1724" s="18"/>
    </row>
    <row r="1725" spans="1:19" x14ac:dyDescent="0.3">
      <c r="A1725" t="s">
        <v>13634</v>
      </c>
      <c r="B1725" s="2">
        <v>45451</v>
      </c>
      <c r="C1725" t="s">
        <v>334</v>
      </c>
      <c r="D1725" t="s">
        <v>91</v>
      </c>
      <c r="E1725" t="s">
        <v>92</v>
      </c>
      <c r="F1725" t="s">
        <v>27</v>
      </c>
      <c r="G1725" t="s">
        <v>28</v>
      </c>
      <c r="H1725" s="29">
        <v>4</v>
      </c>
      <c r="I1725" s="17">
        <v>20.58</v>
      </c>
      <c r="J1725" s="17">
        <v>35.24</v>
      </c>
      <c r="K1725" s="17">
        <v>14.660000000000004</v>
      </c>
      <c r="L1725" s="17">
        <v>140.96</v>
      </c>
      <c r="M1725" s="17">
        <v>82.32</v>
      </c>
      <c r="N1725" s="17">
        <v>58.640000000000015</v>
      </c>
      <c r="O1725" s="17" t="s">
        <v>13993</v>
      </c>
      <c r="P1725" t="s">
        <v>54</v>
      </c>
      <c r="Q1725" t="s">
        <v>12489</v>
      </c>
      <c r="S1725" s="18"/>
    </row>
    <row r="1726" spans="1:19" x14ac:dyDescent="0.3">
      <c r="A1726" t="s">
        <v>1143</v>
      </c>
      <c r="B1726" s="2">
        <v>45452</v>
      </c>
      <c r="C1726" t="s">
        <v>307</v>
      </c>
      <c r="D1726" t="s">
        <v>68</v>
      </c>
      <c r="E1726" t="s">
        <v>229</v>
      </c>
      <c r="F1726" t="s">
        <v>18</v>
      </c>
      <c r="G1726" t="s">
        <v>44</v>
      </c>
      <c r="H1726" s="29">
        <v>4</v>
      </c>
      <c r="I1726" s="17">
        <v>16.149999999999999</v>
      </c>
      <c r="J1726" s="17">
        <v>26.86</v>
      </c>
      <c r="K1726" s="17">
        <v>10.71</v>
      </c>
      <c r="L1726" s="17">
        <v>107.44</v>
      </c>
      <c r="M1726" s="17">
        <v>64.599999999999994</v>
      </c>
      <c r="N1726" s="17">
        <v>42.84</v>
      </c>
      <c r="O1726" s="17" t="s">
        <v>13992</v>
      </c>
      <c r="P1726" t="s">
        <v>30</v>
      </c>
      <c r="Q1726" t="s">
        <v>1144</v>
      </c>
      <c r="S1726" s="18"/>
    </row>
    <row r="1727" spans="1:19" x14ac:dyDescent="0.3">
      <c r="A1727" t="s">
        <v>2015</v>
      </c>
      <c r="B1727" s="2">
        <v>45452</v>
      </c>
      <c r="C1727" t="s">
        <v>202</v>
      </c>
      <c r="D1727" t="s">
        <v>58</v>
      </c>
      <c r="E1727" t="s">
        <v>59</v>
      </c>
      <c r="F1727" t="s">
        <v>76</v>
      </c>
      <c r="G1727" t="s">
        <v>149</v>
      </c>
      <c r="H1727" s="29">
        <v>7</v>
      </c>
      <c r="I1727" s="17">
        <v>7.35</v>
      </c>
      <c r="J1727" s="17">
        <v>13.180000000000001</v>
      </c>
      <c r="K1727" s="17">
        <v>5.8300000000000018</v>
      </c>
      <c r="L1727" s="17">
        <v>92.26</v>
      </c>
      <c r="M1727" s="17">
        <v>51.449999999999996</v>
      </c>
      <c r="N1727" s="17">
        <v>40.810000000000009</v>
      </c>
      <c r="O1727" s="17" t="s">
        <v>14024</v>
      </c>
      <c r="P1727" t="s">
        <v>54</v>
      </c>
      <c r="Q1727" t="s">
        <v>2016</v>
      </c>
      <c r="S1727" s="18"/>
    </row>
    <row r="1728" spans="1:19" x14ac:dyDescent="0.3">
      <c r="A1728" t="s">
        <v>4121</v>
      </c>
      <c r="B1728" s="2">
        <v>45452</v>
      </c>
      <c r="C1728" t="s">
        <v>202</v>
      </c>
      <c r="D1728" t="s">
        <v>58</v>
      </c>
      <c r="E1728" t="s">
        <v>59</v>
      </c>
      <c r="F1728" t="s">
        <v>18</v>
      </c>
      <c r="G1728" t="s">
        <v>19</v>
      </c>
      <c r="H1728" s="29">
        <v>8</v>
      </c>
      <c r="I1728" s="17">
        <v>37.03</v>
      </c>
      <c r="J1728" s="17">
        <v>59.83</v>
      </c>
      <c r="K1728" s="17">
        <v>22.799999999999997</v>
      </c>
      <c r="L1728" s="17">
        <v>478.64</v>
      </c>
      <c r="M1728" s="17">
        <v>296.24</v>
      </c>
      <c r="N1728" s="17">
        <v>182.39999999999998</v>
      </c>
      <c r="O1728" s="17" t="s">
        <v>175</v>
      </c>
      <c r="P1728" t="s">
        <v>54</v>
      </c>
      <c r="Q1728" t="s">
        <v>4122</v>
      </c>
      <c r="S1728" s="18"/>
    </row>
    <row r="1729" spans="1:19" x14ac:dyDescent="0.3">
      <c r="A1729" t="s">
        <v>4481</v>
      </c>
      <c r="B1729" s="2">
        <v>45452</v>
      </c>
      <c r="C1729" t="s">
        <v>202</v>
      </c>
      <c r="D1729" t="s">
        <v>58</v>
      </c>
      <c r="E1729" t="s">
        <v>59</v>
      </c>
      <c r="F1729" t="s">
        <v>76</v>
      </c>
      <c r="G1729" t="s">
        <v>170</v>
      </c>
      <c r="H1729" s="29">
        <v>6</v>
      </c>
      <c r="I1729" s="17">
        <v>16.45</v>
      </c>
      <c r="J1729" s="17">
        <v>29.900000000000002</v>
      </c>
      <c r="K1729" s="17">
        <v>13.450000000000003</v>
      </c>
      <c r="L1729" s="17">
        <v>179.4</v>
      </c>
      <c r="M1729" s="17">
        <v>98.699999999999989</v>
      </c>
      <c r="N1729" s="17">
        <v>80.700000000000017</v>
      </c>
      <c r="O1729" s="17" t="s">
        <v>13992</v>
      </c>
      <c r="P1729" t="s">
        <v>21</v>
      </c>
      <c r="Q1729" t="s">
        <v>1675</v>
      </c>
      <c r="S1729" s="18"/>
    </row>
    <row r="1730" spans="1:19" x14ac:dyDescent="0.3">
      <c r="A1730" t="s">
        <v>11311</v>
      </c>
      <c r="B1730" s="2">
        <v>45452</v>
      </c>
      <c r="C1730" t="s">
        <v>129</v>
      </c>
      <c r="D1730" t="s">
        <v>130</v>
      </c>
      <c r="E1730" t="s">
        <v>131</v>
      </c>
      <c r="F1730" t="s">
        <v>27</v>
      </c>
      <c r="G1730" t="s">
        <v>36</v>
      </c>
      <c r="H1730" s="29">
        <v>5</v>
      </c>
      <c r="I1730" s="17">
        <v>17.649999999999999</v>
      </c>
      <c r="J1730" s="17">
        <v>29.03</v>
      </c>
      <c r="K1730" s="17">
        <v>11.380000000000003</v>
      </c>
      <c r="L1730" s="17">
        <v>145.15</v>
      </c>
      <c r="M1730" s="17">
        <v>88.25</v>
      </c>
      <c r="N1730" s="17">
        <v>56.900000000000006</v>
      </c>
      <c r="O1730" s="17" t="s">
        <v>53</v>
      </c>
      <c r="P1730" t="s">
        <v>54</v>
      </c>
      <c r="Q1730" t="s">
        <v>8265</v>
      </c>
      <c r="S1730" s="18"/>
    </row>
    <row r="1731" spans="1:19" x14ac:dyDescent="0.3">
      <c r="A1731" t="s">
        <v>12477</v>
      </c>
      <c r="B1731" s="2">
        <v>45452</v>
      </c>
      <c r="C1731" t="s">
        <v>202</v>
      </c>
      <c r="D1731" t="s">
        <v>58</v>
      </c>
      <c r="E1731" t="s">
        <v>59</v>
      </c>
      <c r="F1731" t="s">
        <v>93</v>
      </c>
      <c r="G1731" t="s">
        <v>137</v>
      </c>
      <c r="H1731" s="29">
        <v>2</v>
      </c>
      <c r="I1731" s="17">
        <v>16.97</v>
      </c>
      <c r="J1731" s="17">
        <v>21.96</v>
      </c>
      <c r="K1731" s="17">
        <v>4.990000000000002</v>
      </c>
      <c r="L1731" s="17">
        <v>43.92</v>
      </c>
      <c r="M1731" s="17">
        <v>33.94</v>
      </c>
      <c r="N1731" s="17">
        <v>9.980000000000004</v>
      </c>
      <c r="O1731" s="17" t="s">
        <v>20</v>
      </c>
      <c r="P1731" t="s">
        <v>30</v>
      </c>
      <c r="Q1731" t="s">
        <v>4130</v>
      </c>
      <c r="S1731" s="18"/>
    </row>
    <row r="1732" spans="1:19" x14ac:dyDescent="0.3">
      <c r="A1732" t="s">
        <v>13550</v>
      </c>
      <c r="B1732" s="2">
        <v>45452</v>
      </c>
      <c r="C1732" t="s">
        <v>135</v>
      </c>
      <c r="D1732" t="s">
        <v>34</v>
      </c>
      <c r="E1732" t="s">
        <v>35</v>
      </c>
      <c r="F1732" t="s">
        <v>76</v>
      </c>
      <c r="G1732" t="s">
        <v>179</v>
      </c>
      <c r="H1732" s="29">
        <v>5</v>
      </c>
      <c r="I1732" s="17">
        <v>24.58</v>
      </c>
      <c r="J1732" s="17">
        <v>37.43</v>
      </c>
      <c r="K1732" s="17">
        <v>12.850000000000001</v>
      </c>
      <c r="L1732" s="17">
        <v>187.15</v>
      </c>
      <c r="M1732" s="17">
        <v>122.89999999999999</v>
      </c>
      <c r="N1732" s="17">
        <v>64.250000000000014</v>
      </c>
      <c r="O1732" s="17" t="s">
        <v>13992</v>
      </c>
      <c r="P1732" t="s">
        <v>21</v>
      </c>
      <c r="Q1732" t="s">
        <v>12579</v>
      </c>
      <c r="S1732" s="18"/>
    </row>
    <row r="1733" spans="1:19" x14ac:dyDescent="0.3">
      <c r="A1733" t="s">
        <v>189</v>
      </c>
      <c r="B1733" s="2">
        <v>45453</v>
      </c>
      <c r="C1733" t="s">
        <v>190</v>
      </c>
      <c r="D1733" t="s">
        <v>16</v>
      </c>
      <c r="E1733" t="s">
        <v>186</v>
      </c>
      <c r="F1733" t="s">
        <v>27</v>
      </c>
      <c r="G1733" t="s">
        <v>187</v>
      </c>
      <c r="H1733" s="29">
        <v>5</v>
      </c>
      <c r="I1733" s="17">
        <v>88.52</v>
      </c>
      <c r="J1733" s="17">
        <v>153.03</v>
      </c>
      <c r="K1733" s="17">
        <v>64.510000000000005</v>
      </c>
      <c r="L1733" s="17">
        <v>765.15</v>
      </c>
      <c r="M1733" s="17">
        <v>442.59999999999997</v>
      </c>
      <c r="N1733" s="17">
        <v>322.55</v>
      </c>
      <c r="O1733" s="17" t="s">
        <v>13992</v>
      </c>
      <c r="P1733" t="s">
        <v>54</v>
      </c>
      <c r="Q1733" t="s">
        <v>191</v>
      </c>
      <c r="S1733" s="18"/>
    </row>
    <row r="1734" spans="1:19" x14ac:dyDescent="0.3">
      <c r="A1734" t="s">
        <v>1813</v>
      </c>
      <c r="B1734" s="2">
        <v>45453</v>
      </c>
      <c r="C1734" t="s">
        <v>376</v>
      </c>
      <c r="D1734" t="s">
        <v>168</v>
      </c>
      <c r="E1734" t="s">
        <v>293</v>
      </c>
      <c r="F1734" t="s">
        <v>27</v>
      </c>
      <c r="G1734" t="s">
        <v>28</v>
      </c>
      <c r="H1734" s="29">
        <v>3</v>
      </c>
      <c r="I1734" s="17">
        <v>24.98</v>
      </c>
      <c r="J1734" s="17">
        <v>35.869999999999997</v>
      </c>
      <c r="K1734" s="17">
        <v>10.889999999999997</v>
      </c>
      <c r="L1734" s="17">
        <v>107.61</v>
      </c>
      <c r="M1734" s="17">
        <v>74.94</v>
      </c>
      <c r="N1734" s="17">
        <v>32.67</v>
      </c>
      <c r="O1734" s="17" t="s">
        <v>175</v>
      </c>
      <c r="P1734" t="s">
        <v>30</v>
      </c>
      <c r="Q1734" t="s">
        <v>335</v>
      </c>
      <c r="S1734" s="18"/>
    </row>
    <row r="1735" spans="1:19" x14ac:dyDescent="0.3">
      <c r="A1735" t="s">
        <v>2026</v>
      </c>
      <c r="B1735" s="2">
        <v>45453</v>
      </c>
      <c r="C1735" t="s">
        <v>334</v>
      </c>
      <c r="D1735" t="s">
        <v>91</v>
      </c>
      <c r="E1735" t="s">
        <v>92</v>
      </c>
      <c r="F1735" t="s">
        <v>76</v>
      </c>
      <c r="G1735" t="s">
        <v>170</v>
      </c>
      <c r="H1735" s="29">
        <v>6</v>
      </c>
      <c r="I1735" s="17">
        <v>18.27</v>
      </c>
      <c r="J1735" s="17">
        <v>34.33</v>
      </c>
      <c r="K1735" s="17">
        <v>16.059999999999999</v>
      </c>
      <c r="L1735" s="17">
        <v>205.98</v>
      </c>
      <c r="M1735" s="17">
        <v>109.62</v>
      </c>
      <c r="N1735" s="17">
        <v>96.359999999999985</v>
      </c>
      <c r="O1735" s="17" t="s">
        <v>175</v>
      </c>
      <c r="P1735" t="s">
        <v>30</v>
      </c>
      <c r="Q1735" t="s">
        <v>2027</v>
      </c>
      <c r="S1735" s="18"/>
    </row>
    <row r="1736" spans="1:19" x14ac:dyDescent="0.3">
      <c r="A1736" t="s">
        <v>2378</v>
      </c>
      <c r="B1736" s="2">
        <v>45453</v>
      </c>
      <c r="C1736" t="s">
        <v>73</v>
      </c>
      <c r="D1736" t="s">
        <v>74</v>
      </c>
      <c r="E1736" t="s">
        <v>312</v>
      </c>
      <c r="F1736" t="s">
        <v>93</v>
      </c>
      <c r="G1736" t="s">
        <v>94</v>
      </c>
      <c r="H1736" s="29">
        <v>5</v>
      </c>
      <c r="I1736" s="17">
        <v>16.37</v>
      </c>
      <c r="J1736" s="17">
        <v>24.669999999999998</v>
      </c>
      <c r="K1736" s="17">
        <v>8.2999999999999972</v>
      </c>
      <c r="L1736" s="17">
        <v>123.35</v>
      </c>
      <c r="M1736" s="17">
        <v>81.850000000000009</v>
      </c>
      <c r="N1736" s="17">
        <v>41.499999999999986</v>
      </c>
      <c r="O1736" s="17" t="s">
        <v>175</v>
      </c>
      <c r="P1736" t="s">
        <v>54</v>
      </c>
      <c r="Q1736" t="s">
        <v>682</v>
      </c>
      <c r="S1736" s="18"/>
    </row>
    <row r="1737" spans="1:19" x14ac:dyDescent="0.3">
      <c r="A1737" t="s">
        <v>2825</v>
      </c>
      <c r="B1737" s="2">
        <v>45453</v>
      </c>
      <c r="C1737" t="s">
        <v>202</v>
      </c>
      <c r="D1737" t="s">
        <v>58</v>
      </c>
      <c r="E1737" t="s">
        <v>59</v>
      </c>
      <c r="F1737" t="s">
        <v>51</v>
      </c>
      <c r="G1737" t="s">
        <v>70</v>
      </c>
      <c r="H1737" s="29">
        <v>4</v>
      </c>
      <c r="I1737" s="17">
        <v>14.45</v>
      </c>
      <c r="J1737" s="17">
        <v>18.64</v>
      </c>
      <c r="K1737" s="17">
        <v>4.1900000000000013</v>
      </c>
      <c r="L1737" s="17">
        <v>74.56</v>
      </c>
      <c r="M1737" s="17">
        <v>57.8</v>
      </c>
      <c r="N1737" s="17">
        <v>16.760000000000005</v>
      </c>
      <c r="O1737" s="17" t="s">
        <v>175</v>
      </c>
      <c r="P1737" t="s">
        <v>30</v>
      </c>
      <c r="Q1737" t="s">
        <v>2826</v>
      </c>
      <c r="S1737" s="18"/>
    </row>
    <row r="1738" spans="1:19" x14ac:dyDescent="0.3">
      <c r="A1738" t="s">
        <v>3051</v>
      </c>
      <c r="B1738" s="2">
        <v>45453</v>
      </c>
      <c r="C1738" t="s">
        <v>334</v>
      </c>
      <c r="D1738" t="s">
        <v>91</v>
      </c>
      <c r="E1738" t="s">
        <v>92</v>
      </c>
      <c r="F1738" t="s">
        <v>93</v>
      </c>
      <c r="G1738" t="s">
        <v>137</v>
      </c>
      <c r="H1738" s="29">
        <v>3</v>
      </c>
      <c r="I1738" s="17">
        <v>22.93</v>
      </c>
      <c r="J1738" s="17">
        <v>38.770000000000003</v>
      </c>
      <c r="K1738" s="17">
        <v>15.840000000000003</v>
      </c>
      <c r="L1738" s="17">
        <v>116.31</v>
      </c>
      <c r="M1738" s="17">
        <v>68.789999999999992</v>
      </c>
      <c r="N1738" s="17">
        <v>47.52000000000001</v>
      </c>
      <c r="O1738" s="17" t="s">
        <v>53</v>
      </c>
      <c r="P1738" t="s">
        <v>21</v>
      </c>
      <c r="Q1738" t="s">
        <v>3052</v>
      </c>
      <c r="S1738" s="18"/>
    </row>
    <row r="1739" spans="1:19" x14ac:dyDescent="0.3">
      <c r="A1739" t="s">
        <v>7241</v>
      </c>
      <c r="B1739" s="2">
        <v>45453</v>
      </c>
      <c r="C1739" t="s">
        <v>73</v>
      </c>
      <c r="D1739" t="s">
        <v>74</v>
      </c>
      <c r="E1739" t="s">
        <v>312</v>
      </c>
      <c r="F1739" t="s">
        <v>76</v>
      </c>
      <c r="G1739" t="s">
        <v>179</v>
      </c>
      <c r="H1739" s="29">
        <v>4</v>
      </c>
      <c r="I1739" s="17">
        <v>31.39</v>
      </c>
      <c r="J1739" s="17">
        <v>45.93</v>
      </c>
      <c r="K1739" s="17">
        <v>14.54</v>
      </c>
      <c r="L1739" s="17">
        <v>183.72</v>
      </c>
      <c r="M1739" s="17">
        <v>125.56</v>
      </c>
      <c r="N1739" s="17">
        <v>58.16</v>
      </c>
      <c r="O1739" s="17" t="s">
        <v>13992</v>
      </c>
      <c r="P1739" t="s">
        <v>21</v>
      </c>
      <c r="Q1739" t="s">
        <v>4996</v>
      </c>
      <c r="S1739" s="18"/>
    </row>
    <row r="1740" spans="1:19" x14ac:dyDescent="0.3">
      <c r="A1740" t="s">
        <v>8364</v>
      </c>
      <c r="B1740" s="2">
        <v>45453</v>
      </c>
      <c r="C1740" t="s">
        <v>376</v>
      </c>
      <c r="D1740" t="s">
        <v>168</v>
      </c>
      <c r="E1740" t="s">
        <v>293</v>
      </c>
      <c r="F1740" t="s">
        <v>27</v>
      </c>
      <c r="G1740" t="s">
        <v>109</v>
      </c>
      <c r="H1740" s="29">
        <v>6</v>
      </c>
      <c r="I1740" s="17">
        <v>8.48</v>
      </c>
      <c r="J1740" s="17">
        <v>12</v>
      </c>
      <c r="K1740" s="17">
        <v>3.5199999999999996</v>
      </c>
      <c r="L1740" s="17">
        <v>72</v>
      </c>
      <c r="M1740" s="17">
        <v>50.88</v>
      </c>
      <c r="N1740" s="17">
        <v>21.119999999999997</v>
      </c>
      <c r="O1740" s="17" t="s">
        <v>13993</v>
      </c>
      <c r="P1740" t="s">
        <v>21</v>
      </c>
      <c r="Q1740" t="s">
        <v>8365</v>
      </c>
      <c r="S1740" s="18"/>
    </row>
    <row r="1741" spans="1:19" x14ac:dyDescent="0.3">
      <c r="A1741" t="s">
        <v>8384</v>
      </c>
      <c r="B1741" s="2">
        <v>45453</v>
      </c>
      <c r="C1741" t="s">
        <v>190</v>
      </c>
      <c r="D1741" t="s">
        <v>16</v>
      </c>
      <c r="E1741" t="s">
        <v>186</v>
      </c>
      <c r="F1741" t="s">
        <v>51</v>
      </c>
      <c r="G1741" t="s">
        <v>70</v>
      </c>
      <c r="H1741" s="29">
        <v>8</v>
      </c>
      <c r="I1741" s="17">
        <v>12.13</v>
      </c>
      <c r="J1741" s="17">
        <v>19.100000000000001</v>
      </c>
      <c r="K1741" s="17">
        <v>6.9700000000000006</v>
      </c>
      <c r="L1741" s="17">
        <v>152.80000000000001</v>
      </c>
      <c r="M1741" s="17">
        <v>97.04</v>
      </c>
      <c r="N1741" s="17">
        <v>55.760000000000005</v>
      </c>
      <c r="O1741" s="17" t="s">
        <v>53</v>
      </c>
      <c r="P1741" t="s">
        <v>54</v>
      </c>
      <c r="Q1741" t="s">
        <v>5540</v>
      </c>
      <c r="S1741" s="18"/>
    </row>
    <row r="1742" spans="1:19" x14ac:dyDescent="0.3">
      <c r="A1742" t="s">
        <v>8789</v>
      </c>
      <c r="B1742" s="2">
        <v>45453</v>
      </c>
      <c r="C1742" t="s">
        <v>73</v>
      </c>
      <c r="D1742" t="s">
        <v>74</v>
      </c>
      <c r="E1742" t="s">
        <v>312</v>
      </c>
      <c r="F1742" t="s">
        <v>93</v>
      </c>
      <c r="G1742" t="s">
        <v>137</v>
      </c>
      <c r="H1742" s="29">
        <v>2</v>
      </c>
      <c r="I1742" s="17">
        <v>17.754966666666682</v>
      </c>
      <c r="J1742" s="17">
        <v>29.85</v>
      </c>
      <c r="K1742" s="17">
        <v>12.095033333333319</v>
      </c>
      <c r="L1742" s="17">
        <v>59.7</v>
      </c>
      <c r="M1742" s="17">
        <v>35.509933333333365</v>
      </c>
      <c r="N1742" s="17">
        <v>24.190066666666638</v>
      </c>
      <c r="O1742" s="17" t="s">
        <v>53</v>
      </c>
      <c r="P1742" t="s">
        <v>21</v>
      </c>
      <c r="Q1742" t="s">
        <v>8790</v>
      </c>
      <c r="S1742" s="18"/>
    </row>
    <row r="1743" spans="1:19" x14ac:dyDescent="0.3">
      <c r="A1743" t="s">
        <v>11670</v>
      </c>
      <c r="B1743" s="2">
        <v>45453</v>
      </c>
      <c r="C1743" t="s">
        <v>73</v>
      </c>
      <c r="D1743" t="s">
        <v>74</v>
      </c>
      <c r="E1743" t="s">
        <v>312</v>
      </c>
      <c r="F1743" t="s">
        <v>18</v>
      </c>
      <c r="G1743" t="s">
        <v>99</v>
      </c>
      <c r="H1743" s="29">
        <v>8</v>
      </c>
      <c r="I1743" s="17">
        <v>6.65</v>
      </c>
      <c r="J1743" s="17">
        <v>10.59</v>
      </c>
      <c r="K1743" s="17">
        <v>3.9399999999999995</v>
      </c>
      <c r="L1743" s="17">
        <v>84.72</v>
      </c>
      <c r="M1743" s="17">
        <v>53.2</v>
      </c>
      <c r="N1743" s="17">
        <v>31.519999999999996</v>
      </c>
      <c r="O1743" s="17" t="s">
        <v>13992</v>
      </c>
      <c r="P1743" t="s">
        <v>54</v>
      </c>
      <c r="Q1743" t="s">
        <v>11671</v>
      </c>
      <c r="S1743" s="18"/>
    </row>
    <row r="1744" spans="1:19" x14ac:dyDescent="0.3">
      <c r="A1744" t="s">
        <v>12246</v>
      </c>
      <c r="B1744" s="2">
        <v>45453</v>
      </c>
      <c r="C1744" t="s">
        <v>202</v>
      </c>
      <c r="D1744" t="s">
        <v>58</v>
      </c>
      <c r="E1744" t="s">
        <v>59</v>
      </c>
      <c r="F1744" t="s">
        <v>93</v>
      </c>
      <c r="G1744" t="s">
        <v>122</v>
      </c>
      <c r="H1744" s="29">
        <v>4</v>
      </c>
      <c r="I1744" s="17">
        <v>49.34</v>
      </c>
      <c r="J1744" s="17">
        <v>79.05</v>
      </c>
      <c r="K1744" s="17">
        <v>29.709999999999994</v>
      </c>
      <c r="L1744" s="17">
        <v>316.2</v>
      </c>
      <c r="M1744" s="17">
        <v>197.36</v>
      </c>
      <c r="N1744" s="17">
        <v>118.83999999999997</v>
      </c>
      <c r="O1744" s="17" t="s">
        <v>53</v>
      </c>
      <c r="P1744" t="s">
        <v>54</v>
      </c>
      <c r="Q1744" t="s">
        <v>8600</v>
      </c>
      <c r="S1744" s="18"/>
    </row>
    <row r="1745" spans="1:19" x14ac:dyDescent="0.3">
      <c r="A1745" t="s">
        <v>13522</v>
      </c>
      <c r="B1745" s="2">
        <v>45453</v>
      </c>
      <c r="C1745" t="s">
        <v>202</v>
      </c>
      <c r="D1745" t="s">
        <v>58</v>
      </c>
      <c r="E1745" t="s">
        <v>59</v>
      </c>
      <c r="F1745" t="s">
        <v>93</v>
      </c>
      <c r="G1745" t="s">
        <v>217</v>
      </c>
      <c r="H1745" s="29">
        <v>6</v>
      </c>
      <c r="I1745" s="17">
        <v>31.34</v>
      </c>
      <c r="J1745" s="17">
        <v>59.03</v>
      </c>
      <c r="K1745" s="17">
        <v>27.69</v>
      </c>
      <c r="L1745" s="17">
        <v>354.18</v>
      </c>
      <c r="M1745" s="17">
        <v>188.04</v>
      </c>
      <c r="N1745" s="17">
        <v>166.14000000000001</v>
      </c>
      <c r="O1745" s="17" t="s">
        <v>53</v>
      </c>
      <c r="P1745" t="s">
        <v>30</v>
      </c>
      <c r="Q1745" t="s">
        <v>12969</v>
      </c>
      <c r="S1745" s="18"/>
    </row>
    <row r="1746" spans="1:19" x14ac:dyDescent="0.3">
      <c r="A1746" t="s">
        <v>13580</v>
      </c>
      <c r="B1746" s="2">
        <v>45453</v>
      </c>
      <c r="C1746" t="s">
        <v>334</v>
      </c>
      <c r="D1746" t="s">
        <v>91</v>
      </c>
      <c r="E1746" t="s">
        <v>92</v>
      </c>
      <c r="F1746" t="s">
        <v>18</v>
      </c>
      <c r="G1746" t="s">
        <v>224</v>
      </c>
      <c r="H1746" s="29">
        <v>6</v>
      </c>
      <c r="I1746" s="17">
        <v>34.99</v>
      </c>
      <c r="J1746" s="17">
        <v>48.1</v>
      </c>
      <c r="K1746" s="17">
        <v>13.11</v>
      </c>
      <c r="L1746" s="17">
        <v>288.60000000000002</v>
      </c>
      <c r="M1746" s="17">
        <v>209.94</v>
      </c>
      <c r="N1746" s="17">
        <v>78.660000000000025</v>
      </c>
      <c r="O1746" s="17" t="s">
        <v>20</v>
      </c>
      <c r="P1746" t="s">
        <v>30</v>
      </c>
      <c r="Q1746" t="s">
        <v>8969</v>
      </c>
      <c r="S1746" s="18"/>
    </row>
    <row r="1747" spans="1:19" x14ac:dyDescent="0.3">
      <c r="A1747" t="s">
        <v>3384</v>
      </c>
      <c r="B1747" s="2">
        <v>45454</v>
      </c>
      <c r="C1747" t="s">
        <v>394</v>
      </c>
      <c r="D1747" t="s">
        <v>25</v>
      </c>
      <c r="E1747" t="s">
        <v>104</v>
      </c>
      <c r="F1747" t="s">
        <v>93</v>
      </c>
      <c r="G1747" t="s">
        <v>137</v>
      </c>
      <c r="H1747" s="29">
        <v>3</v>
      </c>
      <c r="I1747" s="17">
        <v>17.579999999999998</v>
      </c>
      <c r="J1747" s="17">
        <v>29.73</v>
      </c>
      <c r="K1747" s="17">
        <v>12.150000000000002</v>
      </c>
      <c r="L1747" s="17">
        <v>89.19</v>
      </c>
      <c r="M1747" s="17">
        <v>52.739999999999995</v>
      </c>
      <c r="N1747" s="17">
        <v>36.450000000000003</v>
      </c>
      <c r="O1747" s="17" t="s">
        <v>53</v>
      </c>
      <c r="P1747" t="s">
        <v>21</v>
      </c>
      <c r="Q1747" t="s">
        <v>3385</v>
      </c>
      <c r="S1747" s="18"/>
    </row>
    <row r="1748" spans="1:19" x14ac:dyDescent="0.3">
      <c r="A1748" t="s">
        <v>3387</v>
      </c>
      <c r="B1748" s="2">
        <v>45454</v>
      </c>
      <c r="C1748" t="s">
        <v>148</v>
      </c>
      <c r="D1748" t="s">
        <v>42</v>
      </c>
      <c r="E1748" t="s">
        <v>63</v>
      </c>
      <c r="F1748" t="s">
        <v>18</v>
      </c>
      <c r="G1748" t="s">
        <v>224</v>
      </c>
      <c r="H1748" s="29">
        <v>6</v>
      </c>
      <c r="I1748" s="17">
        <v>27.54</v>
      </c>
      <c r="J1748" s="17">
        <v>41.86</v>
      </c>
      <c r="K1748" s="17">
        <v>14.32</v>
      </c>
      <c r="L1748" s="17">
        <v>251.16</v>
      </c>
      <c r="M1748" s="17">
        <v>165.24</v>
      </c>
      <c r="N1748" s="17">
        <v>85.919999999999987</v>
      </c>
      <c r="O1748" s="17" t="s">
        <v>13993</v>
      </c>
      <c r="P1748" t="s">
        <v>30</v>
      </c>
      <c r="Q1748" t="s">
        <v>3388</v>
      </c>
      <c r="S1748" s="18"/>
    </row>
    <row r="1749" spans="1:19" x14ac:dyDescent="0.3">
      <c r="A1749" t="s">
        <v>4251</v>
      </c>
      <c r="B1749" s="2">
        <v>45454</v>
      </c>
      <c r="C1749" t="s">
        <v>135</v>
      </c>
      <c r="D1749" t="s">
        <v>34</v>
      </c>
      <c r="E1749" t="s">
        <v>35</v>
      </c>
      <c r="F1749" t="s">
        <v>76</v>
      </c>
      <c r="G1749" t="s">
        <v>251</v>
      </c>
      <c r="H1749" s="29">
        <f>Data[[#This Row],[Totale_Vendita]]/Data[[#This Row],[Prezzo_Unitario]]</f>
        <v>7.6596647570549541</v>
      </c>
      <c r="I1749" s="17">
        <v>19.66</v>
      </c>
      <c r="J1749" s="17">
        <v>47.13</v>
      </c>
      <c r="K1749" s="17">
        <v>27.470000000000002</v>
      </c>
      <c r="L1749" s="17">
        <v>361</v>
      </c>
      <c r="M1749" s="17">
        <v>150.58900912370041</v>
      </c>
      <c r="N1749" s="17">
        <v>210.41099087629959</v>
      </c>
      <c r="O1749" s="17" t="s">
        <v>14024</v>
      </c>
      <c r="P1749" t="s">
        <v>54</v>
      </c>
      <c r="Q1749" t="s">
        <v>4252</v>
      </c>
      <c r="S1749" s="18"/>
    </row>
    <row r="1750" spans="1:19" x14ac:dyDescent="0.3">
      <c r="A1750" t="s">
        <v>5242</v>
      </c>
      <c r="B1750" s="2">
        <v>45454</v>
      </c>
      <c r="C1750" t="s">
        <v>307</v>
      </c>
      <c r="D1750" t="s">
        <v>68</v>
      </c>
      <c r="E1750" t="s">
        <v>229</v>
      </c>
      <c r="F1750" t="s">
        <v>51</v>
      </c>
      <c r="G1750" t="s">
        <v>119</v>
      </c>
      <c r="H1750" s="29">
        <v>7</v>
      </c>
      <c r="I1750" s="17">
        <v>6.71</v>
      </c>
      <c r="J1750" s="17">
        <v>12.39</v>
      </c>
      <c r="K1750" s="17">
        <v>5.6800000000000006</v>
      </c>
      <c r="L1750" s="17">
        <v>86.73</v>
      </c>
      <c r="M1750" s="17">
        <v>46.97</v>
      </c>
      <c r="N1750" s="17">
        <v>39.760000000000005</v>
      </c>
      <c r="O1750" s="17" t="s">
        <v>13992</v>
      </c>
      <c r="P1750" t="s">
        <v>30</v>
      </c>
      <c r="Q1750" t="s">
        <v>860</v>
      </c>
      <c r="S1750" s="18"/>
    </row>
    <row r="1751" spans="1:19" x14ac:dyDescent="0.3">
      <c r="A1751" t="s">
        <v>6406</v>
      </c>
      <c r="B1751" s="2">
        <v>45454</v>
      </c>
      <c r="C1751" t="s">
        <v>394</v>
      </c>
      <c r="D1751" t="s">
        <v>25</v>
      </c>
      <c r="E1751" t="s">
        <v>104</v>
      </c>
      <c r="F1751" t="s">
        <v>76</v>
      </c>
      <c r="G1751" t="s">
        <v>251</v>
      </c>
      <c r="H1751" s="29">
        <v>2</v>
      </c>
      <c r="I1751" s="17">
        <v>26.32</v>
      </c>
      <c r="J1751" s="17">
        <v>33.64</v>
      </c>
      <c r="K1751" s="17">
        <v>7.32</v>
      </c>
      <c r="L1751" s="17">
        <v>67.28</v>
      </c>
      <c r="M1751" s="17">
        <v>52.64</v>
      </c>
      <c r="N1751" s="17">
        <v>14.64</v>
      </c>
      <c r="O1751" s="17" t="s">
        <v>20</v>
      </c>
      <c r="P1751" t="s">
        <v>21</v>
      </c>
      <c r="Q1751" t="s">
        <v>6407</v>
      </c>
      <c r="S1751" s="18"/>
    </row>
    <row r="1752" spans="1:19" x14ac:dyDescent="0.3">
      <c r="A1752" t="s">
        <v>7738</v>
      </c>
      <c r="B1752" s="2">
        <v>45454</v>
      </c>
      <c r="C1752" t="s">
        <v>307</v>
      </c>
      <c r="D1752" t="s">
        <v>68</v>
      </c>
      <c r="E1752" t="s">
        <v>229</v>
      </c>
      <c r="F1752" t="s">
        <v>76</v>
      </c>
      <c r="G1752" t="s">
        <v>251</v>
      </c>
      <c r="H1752" s="29">
        <v>7</v>
      </c>
      <c r="I1752" s="17">
        <v>11.84</v>
      </c>
      <c r="J1752" s="17">
        <v>15.91</v>
      </c>
      <c r="K1752" s="17">
        <v>4.07</v>
      </c>
      <c r="L1752" s="17">
        <v>111.37</v>
      </c>
      <c r="M1752" s="17">
        <v>82.88</v>
      </c>
      <c r="N1752" s="17">
        <v>28.490000000000009</v>
      </c>
      <c r="O1752" s="17" t="s">
        <v>13993</v>
      </c>
      <c r="P1752" t="s">
        <v>30</v>
      </c>
      <c r="Q1752" t="s">
        <v>7739</v>
      </c>
      <c r="S1752" s="18"/>
    </row>
    <row r="1753" spans="1:19" x14ac:dyDescent="0.3">
      <c r="A1753" t="s">
        <v>7849</v>
      </c>
      <c r="B1753" s="2">
        <v>45454</v>
      </c>
      <c r="C1753" t="s">
        <v>190</v>
      </c>
      <c r="D1753" t="s">
        <v>16</v>
      </c>
      <c r="E1753" t="s">
        <v>186</v>
      </c>
      <c r="F1753" t="s">
        <v>51</v>
      </c>
      <c r="G1753" t="s">
        <v>119</v>
      </c>
      <c r="H1753" s="29">
        <v>4</v>
      </c>
      <c r="I1753" s="17">
        <v>17.64</v>
      </c>
      <c r="J1753" s="17">
        <v>27.62</v>
      </c>
      <c r="K1753" s="17">
        <v>9.98</v>
      </c>
      <c r="L1753" s="17">
        <v>110.48</v>
      </c>
      <c r="M1753" s="17">
        <v>70.56</v>
      </c>
      <c r="N1753" s="17">
        <v>39.92</v>
      </c>
      <c r="O1753" s="17" t="s">
        <v>20</v>
      </c>
      <c r="P1753" t="s">
        <v>30</v>
      </c>
      <c r="Q1753" t="s">
        <v>7850</v>
      </c>
      <c r="S1753" s="18"/>
    </row>
    <row r="1754" spans="1:19" x14ac:dyDescent="0.3">
      <c r="A1754" t="s">
        <v>7865</v>
      </c>
      <c r="B1754" s="2">
        <v>45454</v>
      </c>
      <c r="C1754" t="s">
        <v>135</v>
      </c>
      <c r="D1754" t="s">
        <v>34</v>
      </c>
      <c r="E1754" t="s">
        <v>35</v>
      </c>
      <c r="F1754" t="s">
        <v>27</v>
      </c>
      <c r="G1754" t="s">
        <v>28</v>
      </c>
      <c r="H1754" s="29">
        <v>2</v>
      </c>
      <c r="I1754" s="17">
        <v>27.01</v>
      </c>
      <c r="J1754" s="17">
        <v>50.04</v>
      </c>
      <c r="K1754" s="17">
        <v>23.029999999999998</v>
      </c>
      <c r="L1754" s="17">
        <v>100.08</v>
      </c>
      <c r="M1754" s="17">
        <v>54.02</v>
      </c>
      <c r="N1754" s="17">
        <v>46.059999999999995</v>
      </c>
      <c r="O1754" s="17" t="s">
        <v>13993</v>
      </c>
      <c r="P1754" t="s">
        <v>30</v>
      </c>
      <c r="Q1754" t="s">
        <v>4148</v>
      </c>
      <c r="S1754" s="18"/>
    </row>
    <row r="1755" spans="1:19" x14ac:dyDescent="0.3">
      <c r="A1755" t="s">
        <v>9349</v>
      </c>
      <c r="B1755" s="2">
        <v>45454</v>
      </c>
      <c r="C1755" t="s">
        <v>129</v>
      </c>
      <c r="D1755" t="s">
        <v>130</v>
      </c>
      <c r="E1755" t="s">
        <v>131</v>
      </c>
      <c r="F1755" t="s">
        <v>93</v>
      </c>
      <c r="G1755" t="s">
        <v>141</v>
      </c>
      <c r="H1755" s="29">
        <v>4</v>
      </c>
      <c r="I1755" s="17">
        <v>8.51</v>
      </c>
      <c r="J1755" s="17">
        <v>7.6425000000000001</v>
      </c>
      <c r="K1755" s="17">
        <v>-0.86749999999999972</v>
      </c>
      <c r="L1755" s="17">
        <v>30.57</v>
      </c>
      <c r="M1755" s="17">
        <v>34.04</v>
      </c>
      <c r="N1755" s="17">
        <v>-3.4699999999999989</v>
      </c>
      <c r="O1755" s="17" t="s">
        <v>53</v>
      </c>
      <c r="P1755" t="s">
        <v>54</v>
      </c>
      <c r="Q1755" t="s">
        <v>9350</v>
      </c>
      <c r="S1755" s="18"/>
    </row>
    <row r="1756" spans="1:19" x14ac:dyDescent="0.3">
      <c r="A1756" t="s">
        <v>11065</v>
      </c>
      <c r="B1756" s="2">
        <v>45454</v>
      </c>
      <c r="C1756" t="s">
        <v>202</v>
      </c>
      <c r="D1756" t="s">
        <v>58</v>
      </c>
      <c r="E1756" t="s">
        <v>59</v>
      </c>
      <c r="F1756" t="s">
        <v>51</v>
      </c>
      <c r="G1756" t="s">
        <v>119</v>
      </c>
      <c r="H1756" s="29">
        <v>2</v>
      </c>
      <c r="I1756" s="17">
        <v>10.47</v>
      </c>
      <c r="J1756" s="17">
        <v>17.850000000000001</v>
      </c>
      <c r="K1756" s="17">
        <v>7.3800000000000008</v>
      </c>
      <c r="L1756" s="17">
        <v>35.700000000000003</v>
      </c>
      <c r="M1756" s="17">
        <v>20.94</v>
      </c>
      <c r="N1756" s="17">
        <v>14.760000000000002</v>
      </c>
      <c r="O1756" s="17" t="s">
        <v>175</v>
      </c>
      <c r="P1756" t="s">
        <v>54</v>
      </c>
      <c r="Q1756" t="s">
        <v>11066</v>
      </c>
      <c r="S1756" s="18"/>
    </row>
    <row r="1757" spans="1:19" x14ac:dyDescent="0.3">
      <c r="A1757" t="s">
        <v>11886</v>
      </c>
      <c r="B1757" s="2">
        <v>45454</v>
      </c>
      <c r="C1757" t="s">
        <v>129</v>
      </c>
      <c r="D1757" t="s">
        <v>130</v>
      </c>
      <c r="E1757" t="s">
        <v>131</v>
      </c>
      <c r="F1757" t="s">
        <v>51</v>
      </c>
      <c r="G1757" t="s">
        <v>119</v>
      </c>
      <c r="H1757" s="29">
        <v>2</v>
      </c>
      <c r="I1757" s="17">
        <v>13</v>
      </c>
      <c r="J1757" s="17">
        <v>18.829999999999998</v>
      </c>
      <c r="K1757" s="17">
        <v>5.8299999999999983</v>
      </c>
      <c r="L1757" s="17">
        <v>37.659999999999997</v>
      </c>
      <c r="M1757" s="17">
        <v>26</v>
      </c>
      <c r="N1757" s="17">
        <v>11.659999999999997</v>
      </c>
      <c r="O1757" s="17" t="s">
        <v>175</v>
      </c>
      <c r="P1757" t="s">
        <v>54</v>
      </c>
      <c r="Q1757" t="s">
        <v>14024</v>
      </c>
      <c r="S1757" s="18"/>
    </row>
    <row r="1758" spans="1:19" x14ac:dyDescent="0.3">
      <c r="A1758" t="s">
        <v>11903</v>
      </c>
      <c r="B1758" s="2">
        <v>45454</v>
      </c>
      <c r="C1758" t="s">
        <v>202</v>
      </c>
      <c r="D1758" t="s">
        <v>58</v>
      </c>
      <c r="E1758" t="s">
        <v>59</v>
      </c>
      <c r="F1758" t="s">
        <v>93</v>
      </c>
      <c r="G1758" t="s">
        <v>94</v>
      </c>
      <c r="H1758" s="29">
        <v>6</v>
      </c>
      <c r="I1758" s="17">
        <v>19.59</v>
      </c>
      <c r="J1758" s="17">
        <v>27.439999999999998</v>
      </c>
      <c r="K1758" s="17">
        <v>7.8499999999999979</v>
      </c>
      <c r="L1758" s="17">
        <v>164.64</v>
      </c>
      <c r="M1758" s="17">
        <v>117.53999999999999</v>
      </c>
      <c r="N1758" s="17">
        <v>47.099999999999994</v>
      </c>
      <c r="O1758" s="17" t="s">
        <v>53</v>
      </c>
      <c r="P1758" t="s">
        <v>30</v>
      </c>
      <c r="Q1758" t="s">
        <v>2311</v>
      </c>
      <c r="S1758" s="18"/>
    </row>
    <row r="1759" spans="1:19" x14ac:dyDescent="0.3">
      <c r="A1759" t="s">
        <v>13349</v>
      </c>
      <c r="B1759" s="2">
        <v>45454</v>
      </c>
      <c r="C1759" t="s">
        <v>190</v>
      </c>
      <c r="D1759" t="s">
        <v>16</v>
      </c>
      <c r="E1759" t="s">
        <v>186</v>
      </c>
      <c r="F1759" t="s">
        <v>27</v>
      </c>
      <c r="G1759" t="s">
        <v>28</v>
      </c>
      <c r="H1759" s="29">
        <v>6</v>
      </c>
      <c r="I1759" s="17">
        <v>28.47</v>
      </c>
      <c r="J1759" s="17">
        <v>51.51</v>
      </c>
      <c r="K1759" s="17">
        <v>23.04</v>
      </c>
      <c r="L1759" s="17">
        <v>309.06</v>
      </c>
      <c r="M1759" s="17">
        <v>170.82</v>
      </c>
      <c r="N1759" s="17">
        <v>138.24</v>
      </c>
      <c r="O1759" s="17" t="s">
        <v>20</v>
      </c>
      <c r="P1759" t="s">
        <v>30</v>
      </c>
      <c r="Q1759" t="s">
        <v>11546</v>
      </c>
      <c r="S1759" s="18"/>
    </row>
    <row r="1760" spans="1:19" x14ac:dyDescent="0.3">
      <c r="A1760" t="s">
        <v>13509</v>
      </c>
      <c r="B1760" s="2">
        <v>45454</v>
      </c>
      <c r="C1760" t="s">
        <v>394</v>
      </c>
      <c r="D1760" t="s">
        <v>25</v>
      </c>
      <c r="E1760" t="s">
        <v>104</v>
      </c>
      <c r="F1760" t="s">
        <v>51</v>
      </c>
      <c r="G1760" t="s">
        <v>119</v>
      </c>
      <c r="H1760" s="29">
        <v>4</v>
      </c>
      <c r="I1760" s="17">
        <v>11.551717791411036</v>
      </c>
      <c r="J1760" s="17">
        <v>20.89</v>
      </c>
      <c r="K1760" s="17">
        <v>9.3382822085889643</v>
      </c>
      <c r="L1760" s="17">
        <v>83.56</v>
      </c>
      <c r="M1760" s="17">
        <v>46.206871165644145</v>
      </c>
      <c r="N1760" s="17">
        <v>37.353128834355857</v>
      </c>
      <c r="O1760" s="17" t="s">
        <v>13992</v>
      </c>
      <c r="P1760" t="s">
        <v>30</v>
      </c>
      <c r="Q1760" t="s">
        <v>7807</v>
      </c>
      <c r="S1760" s="18"/>
    </row>
    <row r="1761" spans="1:19" x14ac:dyDescent="0.3">
      <c r="A1761" t="s">
        <v>13551</v>
      </c>
      <c r="B1761" s="2">
        <v>45454</v>
      </c>
      <c r="C1761" t="s">
        <v>334</v>
      </c>
      <c r="D1761" t="s">
        <v>91</v>
      </c>
      <c r="E1761" t="s">
        <v>92</v>
      </c>
      <c r="F1761" t="s">
        <v>76</v>
      </c>
      <c r="G1761" t="s">
        <v>77</v>
      </c>
      <c r="H1761" s="29">
        <v>6</v>
      </c>
      <c r="I1761" s="17">
        <v>22.05</v>
      </c>
      <c r="J1761" s="17">
        <v>37.69</v>
      </c>
      <c r="K1761" s="17">
        <v>15.639999999999997</v>
      </c>
      <c r="L1761" s="17">
        <v>226.14</v>
      </c>
      <c r="M1761" s="17">
        <v>132.30000000000001</v>
      </c>
      <c r="N1761" s="17">
        <v>93.839999999999975</v>
      </c>
      <c r="O1761" s="17" t="s">
        <v>13993</v>
      </c>
      <c r="P1761" t="s">
        <v>21</v>
      </c>
      <c r="Q1761" t="s">
        <v>581</v>
      </c>
      <c r="S1761" s="18"/>
    </row>
    <row r="1762" spans="1:19" x14ac:dyDescent="0.3">
      <c r="A1762" t="s">
        <v>13942</v>
      </c>
      <c r="B1762" s="2">
        <v>45454</v>
      </c>
      <c r="C1762" t="s">
        <v>129</v>
      </c>
      <c r="D1762" t="s">
        <v>130</v>
      </c>
      <c r="E1762" t="s">
        <v>131</v>
      </c>
      <c r="F1762" t="s">
        <v>27</v>
      </c>
      <c r="G1762" t="s">
        <v>28</v>
      </c>
      <c r="H1762" s="29">
        <v>3</v>
      </c>
      <c r="I1762" s="17">
        <v>16.54</v>
      </c>
      <c r="J1762" s="17">
        <v>28.689999999999998</v>
      </c>
      <c r="K1762" s="17">
        <v>12.149999999999999</v>
      </c>
      <c r="L1762" s="17">
        <v>86.07</v>
      </c>
      <c r="M1762" s="17">
        <v>49.62</v>
      </c>
      <c r="N1762" s="17">
        <v>36.449999999999996</v>
      </c>
      <c r="O1762" s="17" t="s">
        <v>53</v>
      </c>
      <c r="P1762" t="s">
        <v>30</v>
      </c>
      <c r="Q1762" t="s">
        <v>6419</v>
      </c>
      <c r="S1762" s="18"/>
    </row>
    <row r="1763" spans="1:19" x14ac:dyDescent="0.3">
      <c r="A1763" t="s">
        <v>228</v>
      </c>
      <c r="B1763" s="2">
        <v>45455</v>
      </c>
      <c r="C1763" t="s">
        <v>307</v>
      </c>
      <c r="D1763" t="s">
        <v>68</v>
      </c>
      <c r="E1763" t="s">
        <v>229</v>
      </c>
      <c r="F1763" t="s">
        <v>18</v>
      </c>
      <c r="G1763" t="s">
        <v>19</v>
      </c>
      <c r="H1763" s="29">
        <v>2</v>
      </c>
      <c r="I1763" s="17">
        <v>53.23</v>
      </c>
      <c r="J1763" s="17">
        <v>96.34</v>
      </c>
      <c r="K1763" s="17">
        <v>43.110000000000007</v>
      </c>
      <c r="L1763" s="17">
        <v>192.68</v>
      </c>
      <c r="M1763" s="17">
        <v>106.46</v>
      </c>
      <c r="N1763" s="17">
        <v>86.220000000000013</v>
      </c>
      <c r="O1763" s="17" t="s">
        <v>175</v>
      </c>
      <c r="P1763" t="s">
        <v>54</v>
      </c>
      <c r="Q1763" t="s">
        <v>230</v>
      </c>
      <c r="S1763" s="18"/>
    </row>
    <row r="1764" spans="1:19" x14ac:dyDescent="0.3">
      <c r="A1764" t="s">
        <v>1015</v>
      </c>
      <c r="B1764" s="2">
        <v>45455</v>
      </c>
      <c r="C1764" t="s">
        <v>148</v>
      </c>
      <c r="D1764" t="s">
        <v>42</v>
      </c>
      <c r="E1764" t="s">
        <v>63</v>
      </c>
      <c r="F1764" t="s">
        <v>76</v>
      </c>
      <c r="G1764" t="s">
        <v>170</v>
      </c>
      <c r="H1764" s="29">
        <v>1</v>
      </c>
      <c r="I1764" s="17">
        <v>39.47</v>
      </c>
      <c r="J1764" s="17">
        <v>52</v>
      </c>
      <c r="K1764" s="17">
        <v>12.530000000000001</v>
      </c>
      <c r="L1764" s="17">
        <v>52</v>
      </c>
      <c r="M1764" s="17">
        <v>39.47</v>
      </c>
      <c r="N1764" s="17">
        <v>12.530000000000001</v>
      </c>
      <c r="O1764" s="17" t="s">
        <v>13992</v>
      </c>
      <c r="P1764" t="s">
        <v>54</v>
      </c>
      <c r="Q1764" t="s">
        <v>1016</v>
      </c>
      <c r="S1764" s="18"/>
    </row>
    <row r="1765" spans="1:19" x14ac:dyDescent="0.3">
      <c r="A1765" t="s">
        <v>1060</v>
      </c>
      <c r="B1765" s="2">
        <v>45455</v>
      </c>
      <c r="C1765" t="s">
        <v>334</v>
      </c>
      <c r="D1765" t="s">
        <v>91</v>
      </c>
      <c r="E1765" t="s">
        <v>92</v>
      </c>
      <c r="F1765" t="s">
        <v>93</v>
      </c>
      <c r="G1765" t="s">
        <v>217</v>
      </c>
      <c r="H1765" s="29">
        <v>5</v>
      </c>
      <c r="I1765" s="17">
        <v>20.63</v>
      </c>
      <c r="J1765" s="17">
        <v>28.060000000000002</v>
      </c>
      <c r="K1765" s="17">
        <v>7.4300000000000033</v>
      </c>
      <c r="L1765" s="17">
        <v>140.30000000000001</v>
      </c>
      <c r="M1765" s="17">
        <v>103.14999999999999</v>
      </c>
      <c r="N1765" s="17">
        <v>37.15000000000002</v>
      </c>
      <c r="O1765" s="17" t="s">
        <v>13992</v>
      </c>
      <c r="P1765" t="s">
        <v>30</v>
      </c>
      <c r="Q1765" t="s">
        <v>1061</v>
      </c>
      <c r="S1765" s="18"/>
    </row>
    <row r="1766" spans="1:19" x14ac:dyDescent="0.3">
      <c r="A1766" t="s">
        <v>2074</v>
      </c>
      <c r="B1766" s="2">
        <v>45455</v>
      </c>
      <c r="C1766" t="s">
        <v>202</v>
      </c>
      <c r="D1766" t="s">
        <v>58</v>
      </c>
      <c r="E1766" t="s">
        <v>59</v>
      </c>
      <c r="F1766" t="s">
        <v>76</v>
      </c>
      <c r="G1766" t="s">
        <v>251</v>
      </c>
      <c r="H1766" s="29">
        <v>3</v>
      </c>
      <c r="I1766" s="17">
        <v>16.32</v>
      </c>
      <c r="J1766" s="17">
        <v>21.689999999999998</v>
      </c>
      <c r="K1766" s="17">
        <v>5.3699999999999974</v>
      </c>
      <c r="L1766" s="17">
        <v>65.069999999999993</v>
      </c>
      <c r="M1766" s="17">
        <v>48.96</v>
      </c>
      <c r="N1766" s="17">
        <v>16.109999999999992</v>
      </c>
      <c r="O1766" s="17" t="s">
        <v>175</v>
      </c>
      <c r="P1766" t="s">
        <v>30</v>
      </c>
      <c r="Q1766" t="s">
        <v>2075</v>
      </c>
      <c r="S1766" s="18"/>
    </row>
    <row r="1767" spans="1:19" x14ac:dyDescent="0.3">
      <c r="A1767" t="s">
        <v>3673</v>
      </c>
      <c r="B1767" s="2">
        <v>45455</v>
      </c>
      <c r="C1767" t="s">
        <v>334</v>
      </c>
      <c r="D1767" t="s">
        <v>91</v>
      </c>
      <c r="E1767" t="s">
        <v>92</v>
      </c>
      <c r="F1767" t="s">
        <v>51</v>
      </c>
      <c r="G1767" t="s">
        <v>52</v>
      </c>
      <c r="H1767" s="29">
        <v>4</v>
      </c>
      <c r="I1767" s="17">
        <v>20.170000000000002</v>
      </c>
      <c r="J1767" s="17">
        <v>24.58</v>
      </c>
      <c r="K1767" s="17">
        <v>4.4099999999999966</v>
      </c>
      <c r="L1767" s="17">
        <v>98.32</v>
      </c>
      <c r="M1767" s="17">
        <v>80.680000000000007</v>
      </c>
      <c r="N1767" s="17">
        <v>17.639999999999986</v>
      </c>
      <c r="O1767" s="17" t="s">
        <v>175</v>
      </c>
      <c r="P1767" t="s">
        <v>14024</v>
      </c>
      <c r="Q1767" t="s">
        <v>3674</v>
      </c>
      <c r="S1767" s="18"/>
    </row>
    <row r="1768" spans="1:19" x14ac:dyDescent="0.3">
      <c r="A1768" t="s">
        <v>4691</v>
      </c>
      <c r="B1768" s="2">
        <v>45455</v>
      </c>
      <c r="C1768" t="s">
        <v>73</v>
      </c>
      <c r="D1768" t="s">
        <v>74</v>
      </c>
      <c r="E1768" t="s">
        <v>312</v>
      </c>
      <c r="F1768" t="s">
        <v>93</v>
      </c>
      <c r="G1768" t="s">
        <v>137</v>
      </c>
      <c r="H1768" s="29">
        <v>6</v>
      </c>
      <c r="I1768" s="17">
        <v>20.86</v>
      </c>
      <c r="J1768" s="17">
        <v>30.13</v>
      </c>
      <c r="K1768" s="17">
        <v>9.27</v>
      </c>
      <c r="L1768" s="17">
        <v>180.78</v>
      </c>
      <c r="M1768" s="17">
        <v>125.16</v>
      </c>
      <c r="N1768" s="17">
        <v>55.620000000000005</v>
      </c>
      <c r="O1768" s="17" t="s">
        <v>53</v>
      </c>
      <c r="P1768" t="s">
        <v>54</v>
      </c>
      <c r="Q1768" t="s">
        <v>4692</v>
      </c>
      <c r="S1768" s="18"/>
    </row>
    <row r="1769" spans="1:19" x14ac:dyDescent="0.3">
      <c r="A1769" t="s">
        <v>4960</v>
      </c>
      <c r="B1769" s="2">
        <v>45455</v>
      </c>
      <c r="C1769" t="s">
        <v>202</v>
      </c>
      <c r="D1769" t="s">
        <v>58</v>
      </c>
      <c r="E1769" t="s">
        <v>59</v>
      </c>
      <c r="F1769" t="s">
        <v>93</v>
      </c>
      <c r="G1769" t="s">
        <v>141</v>
      </c>
      <c r="H1769" s="29">
        <v>5</v>
      </c>
      <c r="I1769" s="17">
        <v>12.47</v>
      </c>
      <c r="J1769" s="17">
        <v>17.940000000000001</v>
      </c>
      <c r="K1769" s="17">
        <v>5.4700000000000006</v>
      </c>
      <c r="L1769" s="17">
        <v>89.7</v>
      </c>
      <c r="M1769" s="17">
        <v>62.35</v>
      </c>
      <c r="N1769" s="17">
        <v>27.35</v>
      </c>
      <c r="O1769" s="17" t="s">
        <v>13993</v>
      </c>
      <c r="P1769" t="s">
        <v>21</v>
      </c>
      <c r="Q1769" t="s">
        <v>4961</v>
      </c>
      <c r="S1769" s="18"/>
    </row>
    <row r="1770" spans="1:19" x14ac:dyDescent="0.3">
      <c r="A1770" t="s">
        <v>6157</v>
      </c>
      <c r="B1770" s="2">
        <v>45455</v>
      </c>
      <c r="C1770" t="s">
        <v>334</v>
      </c>
      <c r="D1770" t="s">
        <v>91</v>
      </c>
      <c r="E1770" t="s">
        <v>92</v>
      </c>
      <c r="F1770" t="s">
        <v>76</v>
      </c>
      <c r="G1770" t="s">
        <v>179</v>
      </c>
      <c r="H1770" s="29">
        <v>5</v>
      </c>
      <c r="I1770" s="17">
        <v>59.77</v>
      </c>
      <c r="J1770" s="17">
        <v>86.679999999999993</v>
      </c>
      <c r="K1770" s="17">
        <v>26.909999999999989</v>
      </c>
      <c r="L1770" s="17">
        <v>433.4</v>
      </c>
      <c r="M1770" s="17">
        <v>298.85000000000002</v>
      </c>
      <c r="N1770" s="17">
        <v>134.54999999999995</v>
      </c>
      <c r="O1770" s="17" t="s">
        <v>13993</v>
      </c>
      <c r="P1770" t="s">
        <v>30</v>
      </c>
      <c r="Q1770" t="s">
        <v>2817</v>
      </c>
      <c r="S1770" s="18"/>
    </row>
    <row r="1771" spans="1:19" x14ac:dyDescent="0.3">
      <c r="A1771" t="s">
        <v>6244</v>
      </c>
      <c r="B1771" s="2">
        <v>45455</v>
      </c>
      <c r="C1771" t="s">
        <v>307</v>
      </c>
      <c r="D1771" t="s">
        <v>68</v>
      </c>
      <c r="E1771" t="s">
        <v>229</v>
      </c>
      <c r="F1771" t="s">
        <v>93</v>
      </c>
      <c r="G1771" t="s">
        <v>141</v>
      </c>
      <c r="H1771" s="29">
        <v>6</v>
      </c>
      <c r="I1771" s="17">
        <v>14.37</v>
      </c>
      <c r="J1771" s="17">
        <v>25.73</v>
      </c>
      <c r="K1771" s="17">
        <v>11.360000000000001</v>
      </c>
      <c r="L1771" s="17">
        <v>154.38</v>
      </c>
      <c r="M1771" s="17">
        <v>86.22</v>
      </c>
      <c r="N1771" s="17">
        <v>68.16</v>
      </c>
      <c r="O1771" s="17" t="s">
        <v>13992</v>
      </c>
      <c r="P1771" t="s">
        <v>21</v>
      </c>
      <c r="Q1771" t="s">
        <v>6245</v>
      </c>
      <c r="S1771" s="18"/>
    </row>
    <row r="1772" spans="1:19" x14ac:dyDescent="0.3">
      <c r="A1772" t="s">
        <v>10553</v>
      </c>
      <c r="B1772" s="2">
        <v>45455</v>
      </c>
      <c r="C1772" t="s">
        <v>334</v>
      </c>
      <c r="D1772" t="s">
        <v>91</v>
      </c>
      <c r="E1772" t="s">
        <v>92</v>
      </c>
      <c r="F1772" t="s">
        <v>18</v>
      </c>
      <c r="G1772" t="s">
        <v>81</v>
      </c>
      <c r="H1772" s="29">
        <v>3</v>
      </c>
      <c r="I1772" s="17">
        <v>31.63</v>
      </c>
      <c r="J1772" s="17">
        <v>45.23</v>
      </c>
      <c r="K1772" s="17">
        <v>13.599999999999998</v>
      </c>
      <c r="L1772" s="17">
        <v>135.69</v>
      </c>
      <c r="M1772" s="17">
        <v>94.89</v>
      </c>
      <c r="N1772" s="17">
        <v>40.799999999999997</v>
      </c>
      <c r="O1772" s="17" t="s">
        <v>175</v>
      </c>
      <c r="P1772" t="s">
        <v>30</v>
      </c>
      <c r="Q1772" t="s">
        <v>3860</v>
      </c>
      <c r="S1772" s="18"/>
    </row>
    <row r="1773" spans="1:19" x14ac:dyDescent="0.3">
      <c r="A1773" t="s">
        <v>12675</v>
      </c>
      <c r="B1773" s="2">
        <v>45455</v>
      </c>
      <c r="C1773" t="s">
        <v>376</v>
      </c>
      <c r="D1773" t="s">
        <v>168</v>
      </c>
      <c r="E1773" t="s">
        <v>293</v>
      </c>
      <c r="F1773" t="s">
        <v>18</v>
      </c>
      <c r="G1773" t="s">
        <v>81</v>
      </c>
      <c r="H1773" s="29">
        <v>4</v>
      </c>
      <c r="I1773" s="17">
        <v>18.190000000000001</v>
      </c>
      <c r="J1773" s="17">
        <v>28.13</v>
      </c>
      <c r="K1773" s="17">
        <v>9.9399999999999977</v>
      </c>
      <c r="L1773" s="17">
        <v>112.52</v>
      </c>
      <c r="M1773" s="17">
        <v>72.760000000000005</v>
      </c>
      <c r="N1773" s="17">
        <v>39.759999999999991</v>
      </c>
      <c r="O1773" s="17" t="s">
        <v>13992</v>
      </c>
      <c r="P1773" t="s">
        <v>21</v>
      </c>
      <c r="Q1773" t="s">
        <v>3111</v>
      </c>
      <c r="S1773" s="18"/>
    </row>
    <row r="1774" spans="1:19" x14ac:dyDescent="0.3">
      <c r="A1774" t="s">
        <v>12923</v>
      </c>
      <c r="B1774" s="2">
        <v>45455</v>
      </c>
      <c r="C1774" t="s">
        <v>307</v>
      </c>
      <c r="D1774" t="s">
        <v>68</v>
      </c>
      <c r="E1774" t="s">
        <v>229</v>
      </c>
      <c r="F1774" t="s">
        <v>51</v>
      </c>
      <c r="G1774" t="s">
        <v>126</v>
      </c>
      <c r="H1774" s="29">
        <v>6</v>
      </c>
      <c r="I1774" s="17">
        <v>3.24</v>
      </c>
      <c r="J1774" s="17">
        <v>5.72</v>
      </c>
      <c r="K1774" s="17">
        <v>2.4799999999999995</v>
      </c>
      <c r="L1774" s="17">
        <v>34.32</v>
      </c>
      <c r="M1774" s="17">
        <v>19.440000000000001</v>
      </c>
      <c r="N1774" s="17">
        <v>14.879999999999999</v>
      </c>
      <c r="O1774" s="17" t="s">
        <v>175</v>
      </c>
      <c r="P1774" t="s">
        <v>30</v>
      </c>
      <c r="Q1774" t="s">
        <v>12924</v>
      </c>
      <c r="S1774" s="18"/>
    </row>
    <row r="1775" spans="1:19" x14ac:dyDescent="0.3">
      <c r="A1775" t="s">
        <v>1744</v>
      </c>
      <c r="B1775" s="2">
        <v>45456</v>
      </c>
      <c r="C1775" t="s">
        <v>334</v>
      </c>
      <c r="D1775" t="s">
        <v>91</v>
      </c>
      <c r="E1775" t="s">
        <v>92</v>
      </c>
      <c r="F1775" t="s">
        <v>18</v>
      </c>
      <c r="G1775" t="s">
        <v>224</v>
      </c>
      <c r="H1775" s="29">
        <v>5</v>
      </c>
      <c r="I1775" s="17">
        <v>33.33</v>
      </c>
      <c r="J1775" s="17">
        <v>53.9</v>
      </c>
      <c r="K1775" s="17">
        <v>20.57</v>
      </c>
      <c r="L1775" s="17">
        <v>269.5</v>
      </c>
      <c r="M1775" s="17">
        <v>166.64999999999998</v>
      </c>
      <c r="N1775" s="17">
        <v>102.85000000000002</v>
      </c>
      <c r="O1775" s="17" t="s">
        <v>13993</v>
      </c>
      <c r="P1775" t="s">
        <v>54</v>
      </c>
      <c r="Q1775" t="s">
        <v>1746</v>
      </c>
      <c r="S1775" s="18"/>
    </row>
    <row r="1776" spans="1:19" x14ac:dyDescent="0.3">
      <c r="A1776" t="s">
        <v>2102</v>
      </c>
      <c r="B1776" s="2">
        <v>45456</v>
      </c>
      <c r="C1776" t="s">
        <v>202</v>
      </c>
      <c r="D1776" t="s">
        <v>58</v>
      </c>
      <c r="E1776" t="s">
        <v>59</v>
      </c>
      <c r="F1776" t="s">
        <v>18</v>
      </c>
      <c r="G1776" t="s">
        <v>44</v>
      </c>
      <c r="H1776" s="29">
        <v>4</v>
      </c>
      <c r="I1776" s="17">
        <v>11.44</v>
      </c>
      <c r="J1776" s="17">
        <v>19.989999999999998</v>
      </c>
      <c r="K1776" s="17">
        <v>8.5499999999999989</v>
      </c>
      <c r="L1776" s="17">
        <v>79.959999999999994</v>
      </c>
      <c r="M1776" s="17">
        <v>45.76</v>
      </c>
      <c r="N1776" s="17">
        <v>34.199999999999996</v>
      </c>
      <c r="O1776" s="17" t="s">
        <v>20</v>
      </c>
      <c r="P1776" t="s">
        <v>30</v>
      </c>
      <c r="Q1776" t="s">
        <v>2103</v>
      </c>
      <c r="S1776" s="18"/>
    </row>
    <row r="1777" spans="1:19" x14ac:dyDescent="0.3">
      <c r="A1777" t="s">
        <v>4590</v>
      </c>
      <c r="B1777" s="2">
        <v>45456</v>
      </c>
      <c r="C1777" t="s">
        <v>73</v>
      </c>
      <c r="D1777" t="s">
        <v>74</v>
      </c>
      <c r="E1777" t="s">
        <v>312</v>
      </c>
      <c r="F1777" t="s">
        <v>27</v>
      </c>
      <c r="G1777" t="s">
        <v>36</v>
      </c>
      <c r="H1777" s="29">
        <v>4</v>
      </c>
      <c r="I1777" s="17">
        <v>14.02</v>
      </c>
      <c r="J1777" s="17">
        <v>24.91</v>
      </c>
      <c r="K1777" s="17">
        <v>10.89</v>
      </c>
      <c r="L1777" s="17">
        <v>99.64</v>
      </c>
      <c r="M1777" s="17">
        <v>56.08</v>
      </c>
      <c r="N1777" s="17">
        <v>43.56</v>
      </c>
      <c r="O1777" s="17" t="s">
        <v>175</v>
      </c>
      <c r="P1777" t="s">
        <v>54</v>
      </c>
      <c r="Q1777" t="s">
        <v>4591</v>
      </c>
      <c r="S1777" s="18"/>
    </row>
    <row r="1778" spans="1:19" x14ac:dyDescent="0.3">
      <c r="A1778" t="s">
        <v>5020</v>
      </c>
      <c r="B1778" s="2">
        <v>45456</v>
      </c>
      <c r="C1778" t="s">
        <v>394</v>
      </c>
      <c r="D1778" t="s">
        <v>25</v>
      </c>
      <c r="E1778" t="s">
        <v>104</v>
      </c>
      <c r="F1778" t="s">
        <v>93</v>
      </c>
      <c r="G1778" t="s">
        <v>94</v>
      </c>
      <c r="H1778" s="29">
        <v>5</v>
      </c>
      <c r="I1778" s="17">
        <v>22.81</v>
      </c>
      <c r="J1778" s="17">
        <v>38.260000000000005</v>
      </c>
      <c r="K1778" s="17">
        <v>15.450000000000006</v>
      </c>
      <c r="L1778" s="17">
        <v>191.3</v>
      </c>
      <c r="M1778" s="17">
        <v>114.05</v>
      </c>
      <c r="N1778" s="17">
        <v>77.250000000000014</v>
      </c>
      <c r="O1778" s="17" t="s">
        <v>175</v>
      </c>
      <c r="P1778" t="s">
        <v>54</v>
      </c>
      <c r="Q1778" t="s">
        <v>2652</v>
      </c>
      <c r="S1778" s="18"/>
    </row>
    <row r="1779" spans="1:19" x14ac:dyDescent="0.3">
      <c r="A1779" t="s">
        <v>5521</v>
      </c>
      <c r="B1779" s="2">
        <v>45456</v>
      </c>
      <c r="C1779" t="s">
        <v>202</v>
      </c>
      <c r="D1779" t="s">
        <v>58</v>
      </c>
      <c r="E1779" t="s">
        <v>59</v>
      </c>
      <c r="F1779" t="s">
        <v>93</v>
      </c>
      <c r="G1779" t="s">
        <v>217</v>
      </c>
      <c r="H1779" s="29">
        <v>5</v>
      </c>
      <c r="I1779" s="17">
        <v>28.16</v>
      </c>
      <c r="J1779" s="17">
        <v>47.75</v>
      </c>
      <c r="K1779" s="17">
        <v>19.59</v>
      </c>
      <c r="L1779" s="17">
        <v>238.75</v>
      </c>
      <c r="M1779" s="17">
        <v>140.80000000000001</v>
      </c>
      <c r="N1779" s="17">
        <v>97.949999999999989</v>
      </c>
      <c r="O1779" s="17" t="s">
        <v>53</v>
      </c>
      <c r="P1779" t="s">
        <v>54</v>
      </c>
      <c r="Q1779" t="s">
        <v>3961</v>
      </c>
      <c r="S1779" s="18"/>
    </row>
    <row r="1780" spans="1:19" x14ac:dyDescent="0.3">
      <c r="A1780" t="s">
        <v>6502</v>
      </c>
      <c r="B1780" s="2">
        <v>45456</v>
      </c>
      <c r="C1780" t="s">
        <v>334</v>
      </c>
      <c r="D1780" t="s">
        <v>91</v>
      </c>
      <c r="E1780" t="s">
        <v>92</v>
      </c>
      <c r="F1780" t="s">
        <v>27</v>
      </c>
      <c r="G1780" t="s">
        <v>28</v>
      </c>
      <c r="H1780" s="29">
        <v>9</v>
      </c>
      <c r="I1780" s="17">
        <v>19.600000000000001</v>
      </c>
      <c r="J1780" s="17">
        <v>29.310000000000002</v>
      </c>
      <c r="K1780" s="17">
        <v>9.7100000000000009</v>
      </c>
      <c r="L1780" s="17">
        <v>263.79000000000002</v>
      </c>
      <c r="M1780" s="17">
        <v>176.4</v>
      </c>
      <c r="N1780" s="17">
        <v>87.390000000000015</v>
      </c>
      <c r="O1780" s="17" t="s">
        <v>175</v>
      </c>
      <c r="P1780" t="s">
        <v>21</v>
      </c>
      <c r="Q1780" t="s">
        <v>14024</v>
      </c>
      <c r="S1780" s="18"/>
    </row>
    <row r="1781" spans="1:19" x14ac:dyDescent="0.3">
      <c r="A1781" t="s">
        <v>10181</v>
      </c>
      <c r="B1781" s="2">
        <v>45456</v>
      </c>
      <c r="C1781" t="s">
        <v>190</v>
      </c>
      <c r="D1781" t="s">
        <v>16</v>
      </c>
      <c r="E1781" t="s">
        <v>186</v>
      </c>
      <c r="F1781" t="s">
        <v>93</v>
      </c>
      <c r="G1781" t="s">
        <v>141</v>
      </c>
      <c r="H1781" s="29">
        <v>9</v>
      </c>
      <c r="I1781" s="17">
        <v>11.56</v>
      </c>
      <c r="J1781" s="17">
        <v>18.149999999999999</v>
      </c>
      <c r="K1781" s="17">
        <v>6.5899999999999981</v>
      </c>
      <c r="L1781" s="17">
        <v>163.35</v>
      </c>
      <c r="M1781" s="17">
        <v>104.04</v>
      </c>
      <c r="N1781" s="17">
        <v>59.309999999999988</v>
      </c>
      <c r="O1781" s="17" t="s">
        <v>175</v>
      </c>
      <c r="P1781" t="s">
        <v>30</v>
      </c>
      <c r="Q1781" t="s">
        <v>10182</v>
      </c>
      <c r="S1781" s="18"/>
    </row>
    <row r="1782" spans="1:19" x14ac:dyDescent="0.3">
      <c r="A1782" t="s">
        <v>11341</v>
      </c>
      <c r="B1782" s="2">
        <v>45456</v>
      </c>
      <c r="C1782" t="s">
        <v>73</v>
      </c>
      <c r="D1782" t="s">
        <v>74</v>
      </c>
      <c r="E1782" t="s">
        <v>312</v>
      </c>
      <c r="F1782" t="s">
        <v>76</v>
      </c>
      <c r="G1782" t="s">
        <v>170</v>
      </c>
      <c r="H1782" s="29">
        <v>4</v>
      </c>
      <c r="I1782" s="17">
        <v>35.270000000000003</v>
      </c>
      <c r="J1782" s="17">
        <v>65.709999999999994</v>
      </c>
      <c r="K1782" s="17">
        <v>30.439999999999991</v>
      </c>
      <c r="L1782" s="17">
        <v>262.83999999999997</v>
      </c>
      <c r="M1782" s="17">
        <v>141.08000000000001</v>
      </c>
      <c r="N1782" s="17">
        <v>121.75999999999996</v>
      </c>
      <c r="O1782" s="17" t="s">
        <v>13992</v>
      </c>
      <c r="P1782" t="s">
        <v>21</v>
      </c>
      <c r="Q1782" t="s">
        <v>11342</v>
      </c>
      <c r="S1782" s="18"/>
    </row>
    <row r="1783" spans="1:19" x14ac:dyDescent="0.3">
      <c r="A1783" t="s">
        <v>13207</v>
      </c>
      <c r="B1783" s="2">
        <v>45456</v>
      </c>
      <c r="C1783" t="s">
        <v>148</v>
      </c>
      <c r="D1783" t="s">
        <v>42</v>
      </c>
      <c r="E1783" t="s">
        <v>63</v>
      </c>
      <c r="F1783" t="s">
        <v>93</v>
      </c>
      <c r="G1783" t="s">
        <v>94</v>
      </c>
      <c r="H1783" s="29">
        <v>5</v>
      </c>
      <c r="I1783" s="17">
        <v>27.74</v>
      </c>
      <c r="J1783" s="17">
        <v>42.86</v>
      </c>
      <c r="K1783" s="17">
        <v>15.120000000000001</v>
      </c>
      <c r="L1783" s="17">
        <v>214.3</v>
      </c>
      <c r="M1783" s="17">
        <v>138.69999999999999</v>
      </c>
      <c r="N1783" s="17">
        <v>75.600000000000023</v>
      </c>
      <c r="O1783" s="17" t="s">
        <v>14024</v>
      </c>
      <c r="P1783" t="s">
        <v>30</v>
      </c>
      <c r="Q1783" t="s">
        <v>11504</v>
      </c>
      <c r="S1783" s="18"/>
    </row>
    <row r="1784" spans="1:19" x14ac:dyDescent="0.3">
      <c r="A1784" t="s">
        <v>13228</v>
      </c>
      <c r="B1784" s="2">
        <v>45456</v>
      </c>
      <c r="C1784" t="s">
        <v>135</v>
      </c>
      <c r="D1784" t="s">
        <v>34</v>
      </c>
      <c r="E1784" t="s">
        <v>35</v>
      </c>
      <c r="F1784" t="s">
        <v>18</v>
      </c>
      <c r="G1784" t="s">
        <v>81</v>
      </c>
      <c r="H1784" s="29">
        <v>6</v>
      </c>
      <c r="I1784" s="17">
        <v>35.81</v>
      </c>
      <c r="J1784" s="17">
        <v>59.72</v>
      </c>
      <c r="K1784" s="17">
        <v>23.909999999999997</v>
      </c>
      <c r="L1784" s="17">
        <v>358.32</v>
      </c>
      <c r="M1784" s="17">
        <v>214.86</v>
      </c>
      <c r="N1784" s="17">
        <v>143.45999999999998</v>
      </c>
      <c r="O1784" s="17" t="s">
        <v>13993</v>
      </c>
      <c r="P1784" t="s">
        <v>30</v>
      </c>
      <c r="Q1784" t="s">
        <v>11228</v>
      </c>
      <c r="S1784" s="18"/>
    </row>
    <row r="1785" spans="1:19" x14ac:dyDescent="0.3">
      <c r="A1785" t="s">
        <v>13233</v>
      </c>
      <c r="B1785" s="2">
        <v>45456</v>
      </c>
      <c r="C1785" t="s">
        <v>148</v>
      </c>
      <c r="D1785" t="s">
        <v>42</v>
      </c>
      <c r="E1785" t="s">
        <v>63</v>
      </c>
      <c r="F1785" t="s">
        <v>27</v>
      </c>
      <c r="G1785" t="s">
        <v>187</v>
      </c>
      <c r="H1785" s="29">
        <v>4</v>
      </c>
      <c r="I1785" s="17">
        <v>83.49</v>
      </c>
      <c r="J1785" s="17">
        <v>138.4</v>
      </c>
      <c r="K1785" s="17">
        <v>54.910000000000011</v>
      </c>
      <c r="L1785" s="17">
        <v>553.6</v>
      </c>
      <c r="M1785" s="17">
        <v>333.96</v>
      </c>
      <c r="N1785" s="17">
        <v>219.64000000000004</v>
      </c>
      <c r="O1785" s="17" t="s">
        <v>20</v>
      </c>
      <c r="P1785" t="s">
        <v>30</v>
      </c>
      <c r="Q1785" t="s">
        <v>10960</v>
      </c>
      <c r="S1785" s="18"/>
    </row>
    <row r="1786" spans="1:19" x14ac:dyDescent="0.3">
      <c r="A1786" t="s">
        <v>347</v>
      </c>
      <c r="B1786" s="2">
        <v>45457</v>
      </c>
      <c r="C1786" t="s">
        <v>376</v>
      </c>
      <c r="D1786" t="s">
        <v>168</v>
      </c>
      <c r="E1786" t="s">
        <v>293</v>
      </c>
      <c r="F1786" t="s">
        <v>18</v>
      </c>
      <c r="G1786" t="s">
        <v>99</v>
      </c>
      <c r="H1786" s="29">
        <v>6</v>
      </c>
      <c r="I1786" s="17">
        <v>5.0199999999999996</v>
      </c>
      <c r="J1786" s="17">
        <v>6.71</v>
      </c>
      <c r="K1786" s="17">
        <v>1.6900000000000004</v>
      </c>
      <c r="L1786" s="17">
        <v>40.26</v>
      </c>
      <c r="M1786" s="17">
        <v>30.119999999999997</v>
      </c>
      <c r="N1786" s="17">
        <v>10.14</v>
      </c>
      <c r="O1786" s="17" t="s">
        <v>13992</v>
      </c>
      <c r="P1786" t="s">
        <v>54</v>
      </c>
      <c r="Q1786" t="s">
        <v>348</v>
      </c>
      <c r="S1786" s="18"/>
    </row>
    <row r="1787" spans="1:19" x14ac:dyDescent="0.3">
      <c r="A1787" t="s">
        <v>1305</v>
      </c>
      <c r="B1787" s="2">
        <v>45457</v>
      </c>
      <c r="C1787" t="s">
        <v>73</v>
      </c>
      <c r="D1787" t="s">
        <v>74</v>
      </c>
      <c r="E1787" t="s">
        <v>312</v>
      </c>
      <c r="F1787" t="s">
        <v>76</v>
      </c>
      <c r="G1787" t="s">
        <v>251</v>
      </c>
      <c r="H1787" s="29">
        <v>4</v>
      </c>
      <c r="I1787" s="17">
        <v>18.949191616766459</v>
      </c>
      <c r="J1787" s="17">
        <v>33.869999999999997</v>
      </c>
      <c r="K1787" s="17">
        <v>14.920808383233538</v>
      </c>
      <c r="L1787" s="17">
        <v>135.47999999999999</v>
      </c>
      <c r="M1787" s="17">
        <v>75.796766467065837</v>
      </c>
      <c r="N1787" s="17">
        <v>59.683233532934153</v>
      </c>
      <c r="O1787" s="17" t="s">
        <v>175</v>
      </c>
      <c r="P1787" t="s">
        <v>30</v>
      </c>
      <c r="Q1787" t="s">
        <v>1307</v>
      </c>
      <c r="S1787" s="18"/>
    </row>
    <row r="1788" spans="1:19" x14ac:dyDescent="0.3">
      <c r="A1788" t="s">
        <v>3608</v>
      </c>
      <c r="B1788" s="2">
        <v>45457</v>
      </c>
      <c r="C1788" t="s">
        <v>394</v>
      </c>
      <c r="D1788" t="s">
        <v>25</v>
      </c>
      <c r="E1788" t="s">
        <v>104</v>
      </c>
      <c r="F1788" t="s">
        <v>18</v>
      </c>
      <c r="G1788" t="s">
        <v>224</v>
      </c>
      <c r="H1788" s="29">
        <v>6</v>
      </c>
      <c r="I1788" s="17">
        <v>30.02</v>
      </c>
      <c r="J1788" s="17">
        <v>45.360000000000007</v>
      </c>
      <c r="K1788" s="17">
        <v>15.340000000000007</v>
      </c>
      <c r="L1788" s="17">
        <v>272.16000000000003</v>
      </c>
      <c r="M1788" s="17">
        <v>180.12</v>
      </c>
      <c r="N1788" s="17">
        <v>92.04000000000002</v>
      </c>
      <c r="O1788" s="17" t="s">
        <v>13992</v>
      </c>
      <c r="P1788" t="s">
        <v>54</v>
      </c>
      <c r="Q1788" t="s">
        <v>3609</v>
      </c>
      <c r="S1788" s="18"/>
    </row>
    <row r="1789" spans="1:19" x14ac:dyDescent="0.3">
      <c r="A1789" t="s">
        <v>6194</v>
      </c>
      <c r="B1789" s="2">
        <v>45457</v>
      </c>
      <c r="C1789" t="s">
        <v>202</v>
      </c>
      <c r="D1789" t="s">
        <v>58</v>
      </c>
      <c r="E1789" t="s">
        <v>59</v>
      </c>
      <c r="F1789" t="s">
        <v>27</v>
      </c>
      <c r="G1789" t="s">
        <v>109</v>
      </c>
      <c r="H1789" s="29">
        <v>5</v>
      </c>
      <c r="I1789" s="17">
        <v>6.55</v>
      </c>
      <c r="J1789" s="17">
        <v>12.379999999999999</v>
      </c>
      <c r="K1789" s="17">
        <v>5.8299999999999992</v>
      </c>
      <c r="L1789" s="17">
        <v>61.9</v>
      </c>
      <c r="M1789" s="17">
        <v>32.75</v>
      </c>
      <c r="N1789" s="17">
        <v>29.15</v>
      </c>
      <c r="O1789" s="17" t="s">
        <v>13993</v>
      </c>
      <c r="P1789" t="s">
        <v>21</v>
      </c>
      <c r="Q1789" t="s">
        <v>3976</v>
      </c>
      <c r="S1789" s="18"/>
    </row>
    <row r="1790" spans="1:19" x14ac:dyDescent="0.3">
      <c r="A1790" t="s">
        <v>7314</v>
      </c>
      <c r="B1790" s="2">
        <v>45457</v>
      </c>
      <c r="C1790" t="s">
        <v>135</v>
      </c>
      <c r="D1790" t="s">
        <v>34</v>
      </c>
      <c r="E1790" t="s">
        <v>35</v>
      </c>
      <c r="F1790" t="s">
        <v>93</v>
      </c>
      <c r="G1790" t="s">
        <v>141</v>
      </c>
      <c r="H1790" s="29">
        <v>4</v>
      </c>
      <c r="I1790" s="17">
        <v>8.91</v>
      </c>
      <c r="J1790" s="17">
        <v>13.63</v>
      </c>
      <c r="K1790" s="17">
        <v>4.7200000000000006</v>
      </c>
      <c r="L1790" s="17">
        <v>54.52</v>
      </c>
      <c r="M1790" s="17">
        <v>35.64</v>
      </c>
      <c r="N1790" s="17">
        <v>18.880000000000003</v>
      </c>
      <c r="O1790" s="17" t="s">
        <v>13992</v>
      </c>
      <c r="P1790" t="s">
        <v>54</v>
      </c>
      <c r="Q1790" t="s">
        <v>7315</v>
      </c>
      <c r="S1790" s="18"/>
    </row>
    <row r="1791" spans="1:19" x14ac:dyDescent="0.3">
      <c r="A1791" t="s">
        <v>7602</v>
      </c>
      <c r="B1791" s="2">
        <v>45457</v>
      </c>
      <c r="C1791" t="s">
        <v>202</v>
      </c>
      <c r="D1791" t="s">
        <v>58</v>
      </c>
      <c r="E1791" t="s">
        <v>59</v>
      </c>
      <c r="F1791" t="s">
        <v>51</v>
      </c>
      <c r="G1791" t="s">
        <v>70</v>
      </c>
      <c r="H1791" s="29">
        <v>3</v>
      </c>
      <c r="I1791" s="17">
        <v>12.18</v>
      </c>
      <c r="J1791" s="17">
        <v>20.95</v>
      </c>
      <c r="K1791" s="17">
        <v>8.77</v>
      </c>
      <c r="L1791" s="17">
        <v>62.85</v>
      </c>
      <c r="M1791" s="17">
        <v>36.54</v>
      </c>
      <c r="N1791" s="17">
        <v>26.310000000000002</v>
      </c>
      <c r="O1791" s="17" t="s">
        <v>13992</v>
      </c>
      <c r="P1791" t="s">
        <v>54</v>
      </c>
      <c r="Q1791" t="s">
        <v>2945</v>
      </c>
      <c r="S1791" s="18"/>
    </row>
    <row r="1792" spans="1:19" x14ac:dyDescent="0.3">
      <c r="A1792" t="s">
        <v>8276</v>
      </c>
      <c r="B1792" s="2">
        <v>45457</v>
      </c>
      <c r="C1792" t="s">
        <v>202</v>
      </c>
      <c r="D1792" t="s">
        <v>58</v>
      </c>
      <c r="E1792" t="s">
        <v>59</v>
      </c>
      <c r="F1792" t="s">
        <v>27</v>
      </c>
      <c r="G1792" t="s">
        <v>145</v>
      </c>
      <c r="H1792" s="29">
        <v>8</v>
      </c>
      <c r="I1792" s="17">
        <v>38.520000000000003</v>
      </c>
      <c r="J1792" s="17">
        <v>47.63</v>
      </c>
      <c r="K1792" s="17">
        <v>9.11</v>
      </c>
      <c r="L1792" s="17">
        <v>381.04</v>
      </c>
      <c r="M1792" s="17">
        <v>308.16000000000003</v>
      </c>
      <c r="N1792" s="17">
        <v>72.88</v>
      </c>
      <c r="O1792" s="17" t="s">
        <v>175</v>
      </c>
      <c r="P1792" t="s">
        <v>21</v>
      </c>
      <c r="Q1792" t="s">
        <v>8277</v>
      </c>
      <c r="S1792" s="18"/>
    </row>
    <row r="1793" spans="1:19" x14ac:dyDescent="0.3">
      <c r="A1793" t="s">
        <v>10665</v>
      </c>
      <c r="B1793" s="2">
        <v>45457</v>
      </c>
      <c r="C1793" t="s">
        <v>394</v>
      </c>
      <c r="D1793" t="s">
        <v>25</v>
      </c>
      <c r="E1793" t="s">
        <v>104</v>
      </c>
      <c r="F1793" t="s">
        <v>27</v>
      </c>
      <c r="G1793" t="s">
        <v>187</v>
      </c>
      <c r="H1793" s="29">
        <v>5</v>
      </c>
      <c r="I1793" s="17">
        <v>46.28</v>
      </c>
      <c r="J1793" s="17">
        <v>84.09</v>
      </c>
      <c r="K1793" s="17">
        <v>37.81</v>
      </c>
      <c r="L1793" s="17">
        <v>420.45</v>
      </c>
      <c r="M1793" s="17">
        <v>231.4</v>
      </c>
      <c r="N1793" s="17">
        <v>189.04999999999998</v>
      </c>
      <c r="O1793" s="17" t="s">
        <v>13992</v>
      </c>
      <c r="P1793" t="s">
        <v>54</v>
      </c>
      <c r="Q1793" t="s">
        <v>10667</v>
      </c>
      <c r="S1793" s="18"/>
    </row>
    <row r="1794" spans="1:19" x14ac:dyDescent="0.3">
      <c r="A1794" t="s">
        <v>10756</v>
      </c>
      <c r="B1794" s="2">
        <v>45457</v>
      </c>
      <c r="C1794" t="s">
        <v>334</v>
      </c>
      <c r="D1794" t="s">
        <v>91</v>
      </c>
      <c r="E1794" t="s">
        <v>92</v>
      </c>
      <c r="F1794" t="s">
        <v>51</v>
      </c>
      <c r="G1794" t="s">
        <v>60</v>
      </c>
      <c r="H1794" s="29">
        <v>5</v>
      </c>
      <c r="I1794" s="17">
        <v>3.13</v>
      </c>
      <c r="J1794" s="17">
        <v>4.6899999999999995</v>
      </c>
      <c r="K1794" s="17">
        <v>1.5599999999999996</v>
      </c>
      <c r="L1794" s="17">
        <v>23.45</v>
      </c>
      <c r="M1794" s="17">
        <v>15.649999999999999</v>
      </c>
      <c r="N1794" s="17">
        <v>7.8000000000000007</v>
      </c>
      <c r="O1794" s="17" t="s">
        <v>13992</v>
      </c>
      <c r="P1794" t="s">
        <v>30</v>
      </c>
      <c r="Q1794" t="s">
        <v>10757</v>
      </c>
      <c r="S1794" s="18"/>
    </row>
    <row r="1795" spans="1:19" x14ac:dyDescent="0.3">
      <c r="A1795" t="s">
        <v>11000</v>
      </c>
      <c r="B1795" s="2">
        <v>45457</v>
      </c>
      <c r="C1795" t="s">
        <v>307</v>
      </c>
      <c r="D1795" t="s">
        <v>68</v>
      </c>
      <c r="E1795" t="s">
        <v>229</v>
      </c>
      <c r="F1795" t="s">
        <v>18</v>
      </c>
      <c r="G1795" t="s">
        <v>99</v>
      </c>
      <c r="H1795" s="29">
        <v>5</v>
      </c>
      <c r="I1795" s="17">
        <v>6.64</v>
      </c>
      <c r="J1795" s="17">
        <v>10.040000000000001</v>
      </c>
      <c r="K1795" s="17">
        <v>3.4000000000000012</v>
      </c>
      <c r="L1795" s="17">
        <v>50.2</v>
      </c>
      <c r="M1795" s="17">
        <v>33.199999999999996</v>
      </c>
      <c r="N1795" s="17">
        <v>17.000000000000007</v>
      </c>
      <c r="O1795" s="17" t="s">
        <v>20</v>
      </c>
      <c r="P1795" t="s">
        <v>21</v>
      </c>
      <c r="Q1795" t="s">
        <v>11001</v>
      </c>
      <c r="S1795" s="18"/>
    </row>
    <row r="1796" spans="1:19" x14ac:dyDescent="0.3">
      <c r="A1796" t="s">
        <v>11132</v>
      </c>
      <c r="B1796" s="2">
        <v>45457</v>
      </c>
      <c r="C1796" t="s">
        <v>394</v>
      </c>
      <c r="D1796" t="s">
        <v>25</v>
      </c>
      <c r="E1796" t="s">
        <v>104</v>
      </c>
      <c r="F1796" t="s">
        <v>93</v>
      </c>
      <c r="G1796" t="s">
        <v>217</v>
      </c>
      <c r="H1796" s="29">
        <v>7</v>
      </c>
      <c r="I1796" s="17">
        <v>19.77</v>
      </c>
      <c r="J1796" s="17">
        <v>34.07</v>
      </c>
      <c r="K1796" s="17">
        <v>14.3</v>
      </c>
      <c r="L1796" s="17">
        <v>238.49</v>
      </c>
      <c r="M1796" s="17">
        <v>138.38999999999999</v>
      </c>
      <c r="N1796" s="17">
        <v>100.10000000000002</v>
      </c>
      <c r="O1796" s="17" t="s">
        <v>175</v>
      </c>
      <c r="P1796" t="s">
        <v>21</v>
      </c>
      <c r="Q1796" t="s">
        <v>14024</v>
      </c>
      <c r="S1796" s="18"/>
    </row>
    <row r="1797" spans="1:19" x14ac:dyDescent="0.3">
      <c r="A1797" t="s">
        <v>11182</v>
      </c>
      <c r="B1797" s="2">
        <v>45457</v>
      </c>
      <c r="C1797" t="s">
        <v>135</v>
      </c>
      <c r="D1797" t="s">
        <v>34</v>
      </c>
      <c r="E1797" t="s">
        <v>35</v>
      </c>
      <c r="F1797" t="s">
        <v>93</v>
      </c>
      <c r="G1797" t="s">
        <v>141</v>
      </c>
      <c r="H1797" s="29">
        <v>8</v>
      </c>
      <c r="I1797" s="17">
        <v>11.9</v>
      </c>
      <c r="J1797" s="17">
        <v>22.08</v>
      </c>
      <c r="K1797" s="17">
        <v>10.179999999999998</v>
      </c>
      <c r="L1797" s="17">
        <v>176.64</v>
      </c>
      <c r="M1797" s="17">
        <v>95.2</v>
      </c>
      <c r="N1797" s="17">
        <v>81.439999999999984</v>
      </c>
      <c r="O1797" s="17" t="s">
        <v>175</v>
      </c>
      <c r="P1797" t="s">
        <v>54</v>
      </c>
      <c r="Q1797" t="s">
        <v>11183</v>
      </c>
      <c r="S1797" s="18"/>
    </row>
    <row r="1798" spans="1:19" x14ac:dyDescent="0.3">
      <c r="A1798" t="s">
        <v>12144</v>
      </c>
      <c r="B1798" s="2">
        <v>45457</v>
      </c>
      <c r="C1798" t="s">
        <v>394</v>
      </c>
      <c r="D1798" t="s">
        <v>25</v>
      </c>
      <c r="E1798" t="s">
        <v>104</v>
      </c>
      <c r="F1798" t="s">
        <v>18</v>
      </c>
      <c r="G1798" t="s">
        <v>44</v>
      </c>
      <c r="H1798" s="29">
        <v>5</v>
      </c>
      <c r="I1798" s="17">
        <v>10.1</v>
      </c>
      <c r="J1798" s="17">
        <v>13.819999999999999</v>
      </c>
      <c r="K1798" s="17">
        <v>3.7199999999999989</v>
      </c>
      <c r="L1798" s="17">
        <v>69.099999999999994</v>
      </c>
      <c r="M1798" s="17">
        <v>50.5</v>
      </c>
      <c r="N1798" s="17">
        <v>18.599999999999994</v>
      </c>
      <c r="O1798" s="17" t="s">
        <v>175</v>
      </c>
      <c r="P1798" t="s">
        <v>30</v>
      </c>
      <c r="Q1798" t="s">
        <v>12145</v>
      </c>
      <c r="S1798" s="18"/>
    </row>
    <row r="1799" spans="1:19" x14ac:dyDescent="0.3">
      <c r="A1799" t="s">
        <v>265</v>
      </c>
      <c r="B1799" s="2">
        <v>45458</v>
      </c>
      <c r="C1799" t="s">
        <v>376</v>
      </c>
      <c r="D1799" t="s">
        <v>168</v>
      </c>
      <c r="E1799" t="s">
        <v>293</v>
      </c>
      <c r="F1799" t="s">
        <v>18</v>
      </c>
      <c r="G1799" t="s">
        <v>99</v>
      </c>
      <c r="H1799" s="29">
        <v>7</v>
      </c>
      <c r="I1799" s="17">
        <v>8.83</v>
      </c>
      <c r="J1799" s="17">
        <v>15.85</v>
      </c>
      <c r="K1799" s="17">
        <v>7.02</v>
      </c>
      <c r="L1799" s="17">
        <v>110.95</v>
      </c>
      <c r="M1799" s="17">
        <v>61.81</v>
      </c>
      <c r="N1799" s="17">
        <v>49.14</v>
      </c>
      <c r="O1799" s="17" t="s">
        <v>53</v>
      </c>
      <c r="P1799" t="s">
        <v>30</v>
      </c>
      <c r="Q1799" t="s">
        <v>268</v>
      </c>
      <c r="S1799" s="18"/>
    </row>
    <row r="1800" spans="1:19" x14ac:dyDescent="0.3">
      <c r="A1800" t="s">
        <v>1045</v>
      </c>
      <c r="B1800" s="2">
        <v>45458</v>
      </c>
      <c r="C1800" t="s">
        <v>307</v>
      </c>
      <c r="D1800" t="s">
        <v>68</v>
      </c>
      <c r="E1800" t="s">
        <v>229</v>
      </c>
      <c r="F1800" t="s">
        <v>93</v>
      </c>
      <c r="G1800" t="s">
        <v>122</v>
      </c>
      <c r="H1800" s="29">
        <v>4</v>
      </c>
      <c r="I1800" s="17">
        <v>62.41</v>
      </c>
      <c r="J1800" s="17">
        <v>108.98</v>
      </c>
      <c r="K1800" s="17">
        <v>46.570000000000007</v>
      </c>
      <c r="L1800" s="17">
        <v>435.92</v>
      </c>
      <c r="M1800" s="17">
        <v>249.64</v>
      </c>
      <c r="N1800" s="17">
        <v>186.28000000000003</v>
      </c>
      <c r="O1800" s="17" t="s">
        <v>13993</v>
      </c>
      <c r="P1800" t="s">
        <v>54</v>
      </c>
      <c r="Q1800" t="s">
        <v>1046</v>
      </c>
      <c r="S1800" s="18"/>
    </row>
    <row r="1801" spans="1:19" x14ac:dyDescent="0.3">
      <c r="A1801" t="s">
        <v>2411</v>
      </c>
      <c r="B1801" s="2">
        <v>45458</v>
      </c>
      <c r="C1801" t="s">
        <v>190</v>
      </c>
      <c r="D1801" t="s">
        <v>16</v>
      </c>
      <c r="E1801" t="s">
        <v>186</v>
      </c>
      <c r="F1801" t="s">
        <v>18</v>
      </c>
      <c r="G1801" t="s">
        <v>44</v>
      </c>
      <c r="H1801" s="29">
        <v>9</v>
      </c>
      <c r="I1801" s="17">
        <v>9.65</v>
      </c>
      <c r="J1801" s="17">
        <v>15.25</v>
      </c>
      <c r="K1801" s="17">
        <v>5.6</v>
      </c>
      <c r="L1801" s="17">
        <v>137.25</v>
      </c>
      <c r="M1801" s="17">
        <v>86.850000000000009</v>
      </c>
      <c r="N1801" s="17">
        <v>50.399999999999991</v>
      </c>
      <c r="O1801" s="17" t="s">
        <v>13992</v>
      </c>
      <c r="P1801" t="s">
        <v>54</v>
      </c>
      <c r="Q1801" t="s">
        <v>2413</v>
      </c>
      <c r="S1801" s="18"/>
    </row>
    <row r="1802" spans="1:19" x14ac:dyDescent="0.3">
      <c r="A1802" t="s">
        <v>2483</v>
      </c>
      <c r="B1802" s="2">
        <v>45458</v>
      </c>
      <c r="C1802" t="s">
        <v>190</v>
      </c>
      <c r="D1802" t="s">
        <v>16</v>
      </c>
      <c r="E1802" t="s">
        <v>186</v>
      </c>
      <c r="F1802" t="s">
        <v>18</v>
      </c>
      <c r="G1802" t="s">
        <v>99</v>
      </c>
      <c r="H1802" s="29">
        <v>6</v>
      </c>
      <c r="I1802" s="17">
        <v>9.2899999999999991</v>
      </c>
      <c r="J1802" s="17">
        <v>13.56</v>
      </c>
      <c r="K1802" s="17">
        <v>4.2700000000000014</v>
      </c>
      <c r="L1802" s="17">
        <v>81.36</v>
      </c>
      <c r="M1802" s="17">
        <v>55.739999999999995</v>
      </c>
      <c r="N1802" s="17">
        <v>25.620000000000005</v>
      </c>
      <c r="O1802" s="17" t="s">
        <v>13993</v>
      </c>
      <c r="P1802" t="s">
        <v>54</v>
      </c>
      <c r="Q1802" t="s">
        <v>2484</v>
      </c>
      <c r="S1802" s="18"/>
    </row>
    <row r="1803" spans="1:19" x14ac:dyDescent="0.3">
      <c r="A1803" t="s">
        <v>3460</v>
      </c>
      <c r="B1803" s="2">
        <v>45458</v>
      </c>
      <c r="C1803" t="s">
        <v>307</v>
      </c>
      <c r="D1803" t="s">
        <v>68</v>
      </c>
      <c r="E1803" t="s">
        <v>229</v>
      </c>
      <c r="F1803" t="s">
        <v>27</v>
      </c>
      <c r="G1803" t="s">
        <v>145</v>
      </c>
      <c r="H1803" s="29">
        <v>6</v>
      </c>
      <c r="I1803" s="17">
        <v>38.630000000000003</v>
      </c>
      <c r="J1803" s="17">
        <v>49.56</v>
      </c>
      <c r="K1803" s="17">
        <v>10.93</v>
      </c>
      <c r="L1803" s="17">
        <v>297.36</v>
      </c>
      <c r="M1803" s="17">
        <v>231.78000000000003</v>
      </c>
      <c r="N1803" s="17">
        <v>65.579999999999984</v>
      </c>
      <c r="O1803" s="17" t="s">
        <v>13992</v>
      </c>
      <c r="P1803" t="s">
        <v>54</v>
      </c>
      <c r="Q1803" t="s">
        <v>3461</v>
      </c>
      <c r="S1803" s="18"/>
    </row>
    <row r="1804" spans="1:19" x14ac:dyDescent="0.3">
      <c r="A1804" t="s">
        <v>6603</v>
      </c>
      <c r="B1804" s="2">
        <v>45458</v>
      </c>
      <c r="C1804" t="s">
        <v>394</v>
      </c>
      <c r="D1804" t="s">
        <v>25</v>
      </c>
      <c r="E1804" t="s">
        <v>104</v>
      </c>
      <c r="F1804" t="s">
        <v>51</v>
      </c>
      <c r="G1804" t="s">
        <v>52</v>
      </c>
      <c r="H1804" s="29">
        <v>4</v>
      </c>
      <c r="I1804" s="17">
        <v>48.67</v>
      </c>
      <c r="J1804" s="17">
        <v>62.16</v>
      </c>
      <c r="K1804" s="17">
        <v>13.489999999999995</v>
      </c>
      <c r="L1804" s="17">
        <v>248.64</v>
      </c>
      <c r="M1804" s="17">
        <v>194.68</v>
      </c>
      <c r="N1804" s="17">
        <v>53.95999999999998</v>
      </c>
      <c r="O1804" s="17" t="s">
        <v>13992</v>
      </c>
      <c r="P1804" t="s">
        <v>54</v>
      </c>
      <c r="Q1804" t="s">
        <v>6604</v>
      </c>
      <c r="S1804" s="18"/>
    </row>
    <row r="1805" spans="1:19" x14ac:dyDescent="0.3">
      <c r="A1805" t="s">
        <v>7741</v>
      </c>
      <c r="B1805" s="2">
        <v>45458</v>
      </c>
      <c r="C1805" t="s">
        <v>129</v>
      </c>
      <c r="D1805" t="s">
        <v>130</v>
      </c>
      <c r="E1805" t="s">
        <v>131</v>
      </c>
      <c r="F1805" t="s">
        <v>76</v>
      </c>
      <c r="G1805" t="s">
        <v>179</v>
      </c>
      <c r="H1805" s="29">
        <v>2</v>
      </c>
      <c r="I1805" s="17">
        <v>59.37</v>
      </c>
      <c r="J1805" s="17">
        <v>86.17</v>
      </c>
      <c r="K1805" s="17">
        <v>26.800000000000004</v>
      </c>
      <c r="L1805" s="17">
        <v>172.34</v>
      </c>
      <c r="M1805" s="17">
        <v>118.74</v>
      </c>
      <c r="N1805" s="17">
        <v>53.600000000000009</v>
      </c>
      <c r="O1805" s="17" t="s">
        <v>14024</v>
      </c>
      <c r="P1805" t="s">
        <v>21</v>
      </c>
      <c r="Q1805" t="s">
        <v>3939</v>
      </c>
      <c r="S1805" s="18"/>
    </row>
    <row r="1806" spans="1:19" x14ac:dyDescent="0.3">
      <c r="A1806" t="s">
        <v>8651</v>
      </c>
      <c r="B1806" s="2">
        <v>45458</v>
      </c>
      <c r="C1806" t="s">
        <v>73</v>
      </c>
      <c r="D1806" t="s">
        <v>74</v>
      </c>
      <c r="E1806" t="s">
        <v>312</v>
      </c>
      <c r="F1806" t="s">
        <v>93</v>
      </c>
      <c r="G1806" t="s">
        <v>94</v>
      </c>
      <c r="H1806" s="29">
        <v>4</v>
      </c>
      <c r="I1806" s="17">
        <v>26.82</v>
      </c>
      <c r="J1806" s="17">
        <v>37.04</v>
      </c>
      <c r="K1806" s="17">
        <v>10.219999999999999</v>
      </c>
      <c r="L1806" s="17">
        <v>148.16</v>
      </c>
      <c r="M1806" s="17">
        <v>107.28</v>
      </c>
      <c r="N1806" s="17">
        <v>40.879999999999995</v>
      </c>
      <c r="O1806" s="17" t="s">
        <v>13992</v>
      </c>
      <c r="P1806" t="s">
        <v>54</v>
      </c>
      <c r="Q1806" t="s">
        <v>3663</v>
      </c>
      <c r="S1806" s="18"/>
    </row>
    <row r="1807" spans="1:19" x14ac:dyDescent="0.3">
      <c r="A1807" t="s">
        <v>8947</v>
      </c>
      <c r="B1807" s="2">
        <v>45458</v>
      </c>
      <c r="C1807" t="s">
        <v>129</v>
      </c>
      <c r="D1807" t="s">
        <v>130</v>
      </c>
      <c r="E1807" t="s">
        <v>131</v>
      </c>
      <c r="F1807" t="s">
        <v>93</v>
      </c>
      <c r="G1807" t="s">
        <v>122</v>
      </c>
      <c r="H1807" s="29">
        <v>5</v>
      </c>
      <c r="I1807" s="17">
        <v>66.930000000000007</v>
      </c>
      <c r="J1807" s="17">
        <v>93.02000000000001</v>
      </c>
      <c r="K1807" s="17">
        <v>26.090000000000003</v>
      </c>
      <c r="L1807" s="17">
        <v>465.1</v>
      </c>
      <c r="M1807" s="17">
        <v>334.65000000000003</v>
      </c>
      <c r="N1807" s="17">
        <v>130.44999999999999</v>
      </c>
      <c r="O1807" s="17" t="s">
        <v>13992</v>
      </c>
      <c r="P1807" t="s">
        <v>54</v>
      </c>
      <c r="Q1807" t="s">
        <v>8846</v>
      </c>
      <c r="S1807" s="18"/>
    </row>
    <row r="1808" spans="1:19" x14ac:dyDescent="0.3">
      <c r="A1808" t="s">
        <v>9358</v>
      </c>
      <c r="B1808" s="2">
        <v>45458</v>
      </c>
      <c r="C1808" t="s">
        <v>394</v>
      </c>
      <c r="D1808" t="s">
        <v>25</v>
      </c>
      <c r="E1808" t="s">
        <v>104</v>
      </c>
      <c r="F1808" t="s">
        <v>51</v>
      </c>
      <c r="G1808" t="s">
        <v>70</v>
      </c>
      <c r="H1808" s="29">
        <v>3</v>
      </c>
      <c r="I1808" s="17">
        <v>14.22</v>
      </c>
      <c r="J1808" s="17">
        <v>25.143333333333334</v>
      </c>
      <c r="K1808" s="17">
        <v>10.923333333333334</v>
      </c>
      <c r="L1808" s="17">
        <v>75.430000000000007</v>
      </c>
      <c r="M1808" s="17">
        <v>42.660000000000004</v>
      </c>
      <c r="N1808" s="17">
        <v>32.770000000000003</v>
      </c>
      <c r="O1808" s="17" t="s">
        <v>20</v>
      </c>
      <c r="P1808" t="s">
        <v>54</v>
      </c>
      <c r="Q1808" t="s">
        <v>8692</v>
      </c>
      <c r="S1808" s="18"/>
    </row>
    <row r="1809" spans="1:19" x14ac:dyDescent="0.3">
      <c r="A1809" t="s">
        <v>9868</v>
      </c>
      <c r="B1809" s="2">
        <v>45458</v>
      </c>
      <c r="C1809" t="s">
        <v>394</v>
      </c>
      <c r="D1809" t="s">
        <v>25</v>
      </c>
      <c r="E1809" t="s">
        <v>104</v>
      </c>
      <c r="F1809" t="s">
        <v>93</v>
      </c>
      <c r="G1809" t="s">
        <v>217</v>
      </c>
      <c r="H1809" s="29">
        <v>4</v>
      </c>
      <c r="I1809" s="17">
        <v>23.6</v>
      </c>
      <c r="J1809" s="17">
        <v>68.142499999999998</v>
      </c>
      <c r="K1809" s="17">
        <v>44.542499999999997</v>
      </c>
      <c r="L1809" s="17">
        <v>272.57</v>
      </c>
      <c r="M1809" s="17">
        <v>94.4</v>
      </c>
      <c r="N1809" s="17">
        <v>178.17</v>
      </c>
      <c r="O1809" s="17" t="s">
        <v>175</v>
      </c>
      <c r="P1809" t="s">
        <v>54</v>
      </c>
      <c r="Q1809" t="s">
        <v>3887</v>
      </c>
      <c r="S1809" s="18"/>
    </row>
    <row r="1810" spans="1:19" x14ac:dyDescent="0.3">
      <c r="A1810" t="s">
        <v>542</v>
      </c>
      <c r="B1810" s="2">
        <v>45459</v>
      </c>
      <c r="C1810" t="s">
        <v>190</v>
      </c>
      <c r="D1810" t="s">
        <v>16</v>
      </c>
      <c r="E1810" t="s">
        <v>186</v>
      </c>
      <c r="F1810" t="s">
        <v>76</v>
      </c>
      <c r="G1810" t="s">
        <v>149</v>
      </c>
      <c r="H1810" s="29">
        <v>5</v>
      </c>
      <c r="I1810" s="17">
        <v>8.2233904109588956</v>
      </c>
      <c r="J1810" s="17">
        <v>10.26</v>
      </c>
      <c r="K1810" s="17">
        <v>2.0366095890411042</v>
      </c>
      <c r="L1810" s="17">
        <v>51.3</v>
      </c>
      <c r="M1810" s="17">
        <v>41.116952054794481</v>
      </c>
      <c r="N1810" s="17">
        <v>10.183047945205516</v>
      </c>
      <c r="O1810" s="17" t="s">
        <v>175</v>
      </c>
      <c r="P1810" t="s">
        <v>54</v>
      </c>
      <c r="Q1810" t="s">
        <v>544</v>
      </c>
      <c r="S1810" s="18"/>
    </row>
    <row r="1811" spans="1:19" x14ac:dyDescent="0.3">
      <c r="A1811" t="s">
        <v>672</v>
      </c>
      <c r="B1811" s="2">
        <v>45459</v>
      </c>
      <c r="C1811" t="s">
        <v>190</v>
      </c>
      <c r="D1811" t="s">
        <v>16</v>
      </c>
      <c r="E1811" t="s">
        <v>186</v>
      </c>
      <c r="F1811" t="s">
        <v>76</v>
      </c>
      <c r="G1811" t="s">
        <v>179</v>
      </c>
      <c r="H1811" s="29">
        <v>6</v>
      </c>
      <c r="I1811" s="17">
        <v>55.63</v>
      </c>
      <c r="J1811" s="17">
        <v>99.339999999999989</v>
      </c>
      <c r="K1811" s="17">
        <v>43.709999999999987</v>
      </c>
      <c r="L1811" s="17">
        <v>596.04</v>
      </c>
      <c r="M1811" s="17">
        <v>333.78000000000003</v>
      </c>
      <c r="N1811" s="17">
        <v>262.25999999999993</v>
      </c>
      <c r="O1811" s="17" t="s">
        <v>175</v>
      </c>
      <c r="P1811" t="s">
        <v>54</v>
      </c>
      <c r="Q1811" t="s">
        <v>675</v>
      </c>
      <c r="S1811" s="18"/>
    </row>
    <row r="1812" spans="1:19" x14ac:dyDescent="0.3">
      <c r="A1812" t="s">
        <v>1007</v>
      </c>
      <c r="B1812" s="2">
        <v>45459</v>
      </c>
      <c r="C1812" t="s">
        <v>334</v>
      </c>
      <c r="D1812" t="s">
        <v>91</v>
      </c>
      <c r="E1812" t="s">
        <v>92</v>
      </c>
      <c r="F1812" t="s">
        <v>18</v>
      </c>
      <c r="G1812" t="s">
        <v>19</v>
      </c>
      <c r="H1812" s="29">
        <v>12</v>
      </c>
      <c r="I1812" s="17">
        <v>50.61</v>
      </c>
      <c r="J1812" s="17">
        <v>78.2</v>
      </c>
      <c r="K1812" s="17">
        <v>27.590000000000003</v>
      </c>
      <c r="L1812" s="17">
        <v>938.4</v>
      </c>
      <c r="M1812" s="17">
        <v>607.31999999999994</v>
      </c>
      <c r="N1812" s="17">
        <v>331.08000000000004</v>
      </c>
      <c r="O1812" s="17" t="s">
        <v>20</v>
      </c>
      <c r="P1812" t="s">
        <v>30</v>
      </c>
      <c r="Q1812" t="s">
        <v>1008</v>
      </c>
      <c r="S1812" s="18"/>
    </row>
    <row r="1813" spans="1:19" x14ac:dyDescent="0.3">
      <c r="A1813" t="s">
        <v>1020</v>
      </c>
      <c r="B1813" s="2">
        <v>45459</v>
      </c>
      <c r="C1813" t="s">
        <v>394</v>
      </c>
      <c r="D1813" t="s">
        <v>25</v>
      </c>
      <c r="E1813" t="s">
        <v>104</v>
      </c>
      <c r="F1813" t="s">
        <v>93</v>
      </c>
      <c r="G1813" t="s">
        <v>122</v>
      </c>
      <c r="H1813" s="29">
        <f>Data[[#This Row],[Totale_Vendita]]/Data[[#This Row],[Prezzo_Unitario]]</f>
        <v>5.5251432208784204</v>
      </c>
      <c r="I1813" s="17">
        <v>41.73</v>
      </c>
      <c r="J1813" s="17">
        <v>47.13</v>
      </c>
      <c r="K1813" s="17">
        <v>5.4000000000000057</v>
      </c>
      <c r="L1813" s="17">
        <v>260.39999999999998</v>
      </c>
      <c r="M1813" s="17">
        <v>230.56422660725647</v>
      </c>
      <c r="N1813" s="17">
        <v>29.835773392743505</v>
      </c>
      <c r="O1813" s="17" t="s">
        <v>53</v>
      </c>
      <c r="P1813" t="s">
        <v>30</v>
      </c>
      <c r="Q1813" t="s">
        <v>1021</v>
      </c>
      <c r="S1813" s="18"/>
    </row>
    <row r="1814" spans="1:19" x14ac:dyDescent="0.3">
      <c r="A1814" t="s">
        <v>1151</v>
      </c>
      <c r="B1814" s="2">
        <v>45459</v>
      </c>
      <c r="C1814" t="s">
        <v>334</v>
      </c>
      <c r="D1814" t="s">
        <v>91</v>
      </c>
      <c r="E1814" t="s">
        <v>92</v>
      </c>
      <c r="F1814" t="s">
        <v>18</v>
      </c>
      <c r="G1814" t="s">
        <v>44</v>
      </c>
      <c r="H1814" s="29">
        <v>4</v>
      </c>
      <c r="I1814" s="17">
        <v>13.09</v>
      </c>
      <c r="J1814" s="17">
        <v>16.489999999999998</v>
      </c>
      <c r="K1814" s="17">
        <v>3.3999999999999986</v>
      </c>
      <c r="L1814" s="17">
        <v>65.959999999999994</v>
      </c>
      <c r="M1814" s="17">
        <v>52.36</v>
      </c>
      <c r="N1814" s="17">
        <v>13.599999999999994</v>
      </c>
      <c r="O1814" s="17" t="s">
        <v>175</v>
      </c>
      <c r="P1814" t="s">
        <v>30</v>
      </c>
      <c r="Q1814" t="s">
        <v>1152</v>
      </c>
      <c r="S1814" s="18"/>
    </row>
    <row r="1815" spans="1:19" x14ac:dyDescent="0.3">
      <c r="A1815" t="s">
        <v>3786</v>
      </c>
      <c r="B1815" s="2">
        <v>45459</v>
      </c>
      <c r="C1815" t="s">
        <v>73</v>
      </c>
      <c r="D1815" t="s">
        <v>74</v>
      </c>
      <c r="E1815" t="s">
        <v>312</v>
      </c>
      <c r="F1815" t="s">
        <v>93</v>
      </c>
      <c r="G1815" t="s">
        <v>217</v>
      </c>
      <c r="H1815" s="29">
        <v>5</v>
      </c>
      <c r="I1815" s="17">
        <v>32.090000000000003</v>
      </c>
      <c r="J1815" s="17">
        <v>47.730000000000004</v>
      </c>
      <c r="K1815" s="17">
        <v>15.64</v>
      </c>
      <c r="L1815" s="17">
        <v>238.65</v>
      </c>
      <c r="M1815" s="17">
        <v>160.45000000000002</v>
      </c>
      <c r="N1815" s="17">
        <v>78.199999999999989</v>
      </c>
      <c r="O1815" s="17" t="s">
        <v>13992</v>
      </c>
      <c r="P1815" t="s">
        <v>54</v>
      </c>
      <c r="Q1815" t="s">
        <v>2452</v>
      </c>
      <c r="S1815" s="18"/>
    </row>
    <row r="1816" spans="1:19" x14ac:dyDescent="0.3">
      <c r="A1816" t="s">
        <v>4154</v>
      </c>
      <c r="B1816" s="2">
        <v>45459</v>
      </c>
      <c r="C1816" t="s">
        <v>135</v>
      </c>
      <c r="D1816" t="s">
        <v>34</v>
      </c>
      <c r="E1816" t="s">
        <v>35</v>
      </c>
      <c r="F1816" t="s">
        <v>27</v>
      </c>
      <c r="G1816" t="s">
        <v>145</v>
      </c>
      <c r="H1816" s="29">
        <v>4</v>
      </c>
      <c r="I1816" s="17">
        <v>43.78</v>
      </c>
      <c r="J1816" s="17">
        <v>64.14</v>
      </c>
      <c r="K1816" s="17">
        <v>20.36</v>
      </c>
      <c r="L1816" s="17">
        <v>256.56</v>
      </c>
      <c r="M1816" s="17">
        <v>175.12</v>
      </c>
      <c r="N1816" s="17">
        <v>81.44</v>
      </c>
      <c r="O1816" s="17" t="s">
        <v>13992</v>
      </c>
      <c r="P1816" t="s">
        <v>54</v>
      </c>
      <c r="Q1816" t="s">
        <v>4155</v>
      </c>
      <c r="S1816" s="18"/>
    </row>
    <row r="1817" spans="1:19" x14ac:dyDescent="0.3">
      <c r="A1817" t="s">
        <v>4815</v>
      </c>
      <c r="B1817" s="2">
        <v>45459</v>
      </c>
      <c r="C1817" t="s">
        <v>394</v>
      </c>
      <c r="D1817" t="s">
        <v>25</v>
      </c>
      <c r="E1817" t="s">
        <v>104</v>
      </c>
      <c r="F1817" t="s">
        <v>18</v>
      </c>
      <c r="G1817" t="s">
        <v>81</v>
      </c>
      <c r="H1817" s="29">
        <v>8</v>
      </c>
      <c r="I1817" s="17">
        <v>42.65</v>
      </c>
      <c r="J1817" s="17">
        <v>53.44</v>
      </c>
      <c r="K1817" s="17">
        <v>10.79</v>
      </c>
      <c r="L1817" s="17">
        <v>427.52</v>
      </c>
      <c r="M1817" s="17">
        <v>341.2</v>
      </c>
      <c r="N1817" s="17">
        <v>86.32</v>
      </c>
      <c r="O1817" s="17" t="s">
        <v>13993</v>
      </c>
      <c r="P1817" t="s">
        <v>54</v>
      </c>
      <c r="Q1817" t="s">
        <v>4816</v>
      </c>
      <c r="S1817" s="18"/>
    </row>
    <row r="1818" spans="1:19" x14ac:dyDescent="0.3">
      <c r="A1818" t="s">
        <v>9214</v>
      </c>
      <c r="B1818" s="2">
        <v>45459</v>
      </c>
      <c r="C1818" t="s">
        <v>394</v>
      </c>
      <c r="D1818" t="s">
        <v>25</v>
      </c>
      <c r="E1818" t="s">
        <v>104</v>
      </c>
      <c r="F1818" t="s">
        <v>93</v>
      </c>
      <c r="G1818" t="s">
        <v>137</v>
      </c>
      <c r="H1818" s="29">
        <v>5</v>
      </c>
      <c r="I1818" s="17">
        <v>24.6</v>
      </c>
      <c r="J1818" s="17">
        <v>42.87</v>
      </c>
      <c r="K1818" s="17">
        <v>18.269999999999996</v>
      </c>
      <c r="L1818" s="17">
        <v>214.35</v>
      </c>
      <c r="M1818" s="17">
        <v>123</v>
      </c>
      <c r="N1818" s="17">
        <v>91.35</v>
      </c>
      <c r="O1818" s="17" t="s">
        <v>175</v>
      </c>
      <c r="P1818" t="s">
        <v>21</v>
      </c>
      <c r="Q1818" t="s">
        <v>9215</v>
      </c>
      <c r="S1818" s="18"/>
    </row>
    <row r="1819" spans="1:19" x14ac:dyDescent="0.3">
      <c r="A1819" t="s">
        <v>11609</v>
      </c>
      <c r="B1819" s="2">
        <v>45459</v>
      </c>
      <c r="C1819" t="s">
        <v>376</v>
      </c>
      <c r="D1819" t="s">
        <v>168</v>
      </c>
      <c r="E1819" t="s">
        <v>293</v>
      </c>
      <c r="F1819" t="s">
        <v>51</v>
      </c>
      <c r="G1819" t="s">
        <v>60</v>
      </c>
      <c r="H1819" s="29">
        <v>3</v>
      </c>
      <c r="I1819" s="17">
        <v>6.06</v>
      </c>
      <c r="J1819" s="17">
        <v>9.52</v>
      </c>
      <c r="K1819" s="17">
        <v>3.46</v>
      </c>
      <c r="L1819" s="17">
        <v>28.56</v>
      </c>
      <c r="M1819" s="17">
        <v>18.18</v>
      </c>
      <c r="N1819" s="17">
        <v>10.379999999999999</v>
      </c>
      <c r="O1819" s="17" t="s">
        <v>13992</v>
      </c>
      <c r="P1819" t="s">
        <v>54</v>
      </c>
      <c r="Q1819" t="s">
        <v>10622</v>
      </c>
      <c r="S1819" s="18"/>
    </row>
    <row r="1820" spans="1:19" x14ac:dyDescent="0.3">
      <c r="A1820" t="s">
        <v>13109</v>
      </c>
      <c r="B1820" s="2">
        <v>45459</v>
      </c>
      <c r="C1820" t="s">
        <v>190</v>
      </c>
      <c r="D1820" t="s">
        <v>16</v>
      </c>
      <c r="E1820" t="s">
        <v>186</v>
      </c>
      <c r="F1820" t="s">
        <v>51</v>
      </c>
      <c r="G1820" t="s">
        <v>70</v>
      </c>
      <c r="H1820" s="29">
        <v>7</v>
      </c>
      <c r="I1820" s="17">
        <v>13.09</v>
      </c>
      <c r="J1820" s="17">
        <v>21.59</v>
      </c>
      <c r="K1820" s="17">
        <v>8.5</v>
      </c>
      <c r="L1820" s="17">
        <v>151.13</v>
      </c>
      <c r="M1820" s="17">
        <v>91.63</v>
      </c>
      <c r="N1820" s="17">
        <v>59.5</v>
      </c>
      <c r="O1820" s="17" t="s">
        <v>53</v>
      </c>
      <c r="P1820" t="s">
        <v>21</v>
      </c>
      <c r="Q1820" t="s">
        <v>13110</v>
      </c>
      <c r="S1820" s="18"/>
    </row>
    <row r="1821" spans="1:19" x14ac:dyDescent="0.3">
      <c r="A1821" t="s">
        <v>381</v>
      </c>
      <c r="B1821" s="2">
        <v>45460</v>
      </c>
      <c r="C1821" t="s">
        <v>307</v>
      </c>
      <c r="D1821" t="s">
        <v>68</v>
      </c>
      <c r="E1821" t="s">
        <v>229</v>
      </c>
      <c r="F1821" t="s">
        <v>93</v>
      </c>
      <c r="G1821" t="s">
        <v>122</v>
      </c>
      <c r="H1821" s="29">
        <v>7</v>
      </c>
      <c r="I1821" s="17">
        <v>43.48</v>
      </c>
      <c r="J1821" s="17">
        <v>77.45</v>
      </c>
      <c r="K1821" s="17">
        <v>33.970000000000006</v>
      </c>
      <c r="L1821" s="17">
        <v>542.15</v>
      </c>
      <c r="M1821" s="17">
        <v>304.35999999999996</v>
      </c>
      <c r="N1821" s="17">
        <v>237.79000000000002</v>
      </c>
      <c r="O1821" s="17" t="s">
        <v>20</v>
      </c>
      <c r="P1821" t="s">
        <v>54</v>
      </c>
      <c r="Q1821" t="s">
        <v>382</v>
      </c>
      <c r="S1821" s="18"/>
    </row>
    <row r="1822" spans="1:19" x14ac:dyDescent="0.3">
      <c r="A1822" t="s">
        <v>3720</v>
      </c>
      <c r="B1822" s="2">
        <v>45460</v>
      </c>
      <c r="C1822" t="s">
        <v>202</v>
      </c>
      <c r="D1822" t="s">
        <v>58</v>
      </c>
      <c r="E1822" t="s">
        <v>59</v>
      </c>
      <c r="F1822" t="s">
        <v>18</v>
      </c>
      <c r="G1822" t="s">
        <v>99</v>
      </c>
      <c r="H1822" s="29">
        <v>7</v>
      </c>
      <c r="I1822" s="17">
        <v>7.31</v>
      </c>
      <c r="J1822" s="17">
        <v>10.36</v>
      </c>
      <c r="K1822" s="17">
        <v>3.05</v>
      </c>
      <c r="L1822" s="17">
        <v>72.52</v>
      </c>
      <c r="M1822" s="17">
        <v>51.169999999999995</v>
      </c>
      <c r="N1822" s="17">
        <v>21.35</v>
      </c>
      <c r="O1822" s="17" t="s">
        <v>20</v>
      </c>
      <c r="P1822" t="s">
        <v>30</v>
      </c>
      <c r="Q1822" t="s">
        <v>3721</v>
      </c>
      <c r="S1822" s="18"/>
    </row>
    <row r="1823" spans="1:19" x14ac:dyDescent="0.3">
      <c r="A1823" t="s">
        <v>4296</v>
      </c>
      <c r="B1823" s="2">
        <v>45460</v>
      </c>
      <c r="C1823" t="s">
        <v>334</v>
      </c>
      <c r="D1823" t="s">
        <v>91</v>
      </c>
      <c r="E1823" t="s">
        <v>92</v>
      </c>
      <c r="F1823" t="s">
        <v>51</v>
      </c>
      <c r="G1823" t="s">
        <v>70</v>
      </c>
      <c r="H1823" s="29">
        <v>6</v>
      </c>
      <c r="I1823" s="17">
        <v>5.09</v>
      </c>
      <c r="J1823" s="17">
        <v>8.36</v>
      </c>
      <c r="K1823" s="17">
        <v>3.2699999999999996</v>
      </c>
      <c r="L1823" s="17">
        <v>50.16</v>
      </c>
      <c r="M1823" s="17">
        <v>30.54</v>
      </c>
      <c r="N1823" s="17">
        <v>19.619999999999997</v>
      </c>
      <c r="O1823" s="17" t="s">
        <v>13993</v>
      </c>
      <c r="P1823" t="s">
        <v>21</v>
      </c>
      <c r="Q1823" t="s">
        <v>4297</v>
      </c>
      <c r="S1823" s="18"/>
    </row>
    <row r="1824" spans="1:19" x14ac:dyDescent="0.3">
      <c r="A1824" t="s">
        <v>8037</v>
      </c>
      <c r="B1824" s="2">
        <v>45460</v>
      </c>
      <c r="C1824" t="s">
        <v>129</v>
      </c>
      <c r="D1824" t="s">
        <v>130</v>
      </c>
      <c r="E1824" t="s">
        <v>131</v>
      </c>
      <c r="F1824" t="s">
        <v>18</v>
      </c>
      <c r="G1824" t="s">
        <v>99</v>
      </c>
      <c r="H1824" s="29">
        <v>1</v>
      </c>
      <c r="I1824" s="17">
        <v>7.07</v>
      </c>
      <c r="J1824" s="17">
        <v>9.6</v>
      </c>
      <c r="K1824" s="17">
        <v>2.5299999999999994</v>
      </c>
      <c r="L1824" s="17">
        <v>9.6</v>
      </c>
      <c r="M1824" s="17">
        <v>7.07</v>
      </c>
      <c r="N1824" s="17">
        <v>2.5299999999999994</v>
      </c>
      <c r="O1824" s="17" t="s">
        <v>13992</v>
      </c>
      <c r="P1824" t="s">
        <v>30</v>
      </c>
      <c r="Q1824" t="s">
        <v>4441</v>
      </c>
      <c r="S1824" s="18"/>
    </row>
    <row r="1825" spans="1:19" x14ac:dyDescent="0.3">
      <c r="A1825" t="s">
        <v>9589</v>
      </c>
      <c r="B1825" s="2">
        <v>45460</v>
      </c>
      <c r="C1825" t="s">
        <v>202</v>
      </c>
      <c r="D1825" t="s">
        <v>58</v>
      </c>
      <c r="E1825" t="s">
        <v>59</v>
      </c>
      <c r="F1825" t="s">
        <v>93</v>
      </c>
      <c r="G1825" t="s">
        <v>94</v>
      </c>
      <c r="H1825" s="29">
        <v>6</v>
      </c>
      <c r="I1825" s="17">
        <v>26.2</v>
      </c>
      <c r="J1825" s="17">
        <v>34.64</v>
      </c>
      <c r="K1825" s="17">
        <v>8.4400000000000013</v>
      </c>
      <c r="L1825" s="17">
        <v>207.84</v>
      </c>
      <c r="M1825" s="17">
        <v>157.19999999999999</v>
      </c>
      <c r="N1825" s="17">
        <v>50.640000000000015</v>
      </c>
      <c r="O1825" s="17" t="s">
        <v>175</v>
      </c>
      <c r="P1825" t="s">
        <v>21</v>
      </c>
      <c r="Q1825" t="s">
        <v>9591</v>
      </c>
      <c r="S1825" s="18"/>
    </row>
    <row r="1826" spans="1:19" x14ac:dyDescent="0.3">
      <c r="A1826" t="s">
        <v>12022</v>
      </c>
      <c r="B1826" s="2">
        <v>45460</v>
      </c>
      <c r="C1826" t="s">
        <v>129</v>
      </c>
      <c r="D1826" t="s">
        <v>130</v>
      </c>
      <c r="E1826" t="s">
        <v>131</v>
      </c>
      <c r="F1826" t="s">
        <v>27</v>
      </c>
      <c r="G1826" t="s">
        <v>36</v>
      </c>
      <c r="H1826" s="29">
        <v>9</v>
      </c>
      <c r="I1826" s="17">
        <v>16.73</v>
      </c>
      <c r="J1826" s="17">
        <v>31.57</v>
      </c>
      <c r="K1826" s="17">
        <v>14.84</v>
      </c>
      <c r="L1826" s="17">
        <v>284.13</v>
      </c>
      <c r="M1826" s="17">
        <v>150.57</v>
      </c>
      <c r="N1826" s="17">
        <v>133.56</v>
      </c>
      <c r="O1826" s="17" t="s">
        <v>13992</v>
      </c>
      <c r="P1826" t="s">
        <v>21</v>
      </c>
      <c r="Q1826" t="s">
        <v>12023</v>
      </c>
      <c r="S1826" s="18"/>
    </row>
    <row r="1827" spans="1:19" x14ac:dyDescent="0.3">
      <c r="A1827" t="s">
        <v>12760</v>
      </c>
      <c r="B1827" s="2">
        <v>45460</v>
      </c>
      <c r="C1827" t="s">
        <v>135</v>
      </c>
      <c r="D1827" t="s">
        <v>34</v>
      </c>
      <c r="E1827" t="s">
        <v>35</v>
      </c>
      <c r="F1827" t="s">
        <v>93</v>
      </c>
      <c r="G1827" t="s">
        <v>122</v>
      </c>
      <c r="H1827" s="29">
        <v>4</v>
      </c>
      <c r="I1827" s="17">
        <v>61.04</v>
      </c>
      <c r="J1827" s="17">
        <v>97.81</v>
      </c>
      <c r="K1827" s="17">
        <v>36.770000000000003</v>
      </c>
      <c r="L1827" s="17">
        <v>391.24</v>
      </c>
      <c r="M1827" s="17">
        <v>244.16</v>
      </c>
      <c r="N1827" s="17">
        <v>147.08000000000001</v>
      </c>
      <c r="O1827" s="17" t="s">
        <v>13992</v>
      </c>
      <c r="P1827" t="s">
        <v>30</v>
      </c>
      <c r="Q1827" t="s">
        <v>9786</v>
      </c>
      <c r="S1827" s="18"/>
    </row>
    <row r="1828" spans="1:19" x14ac:dyDescent="0.3">
      <c r="A1828" t="s">
        <v>1555</v>
      </c>
      <c r="B1828" s="2">
        <v>45461</v>
      </c>
      <c r="C1828" t="s">
        <v>148</v>
      </c>
      <c r="D1828" t="s">
        <v>42</v>
      </c>
      <c r="E1828" t="s">
        <v>63</v>
      </c>
      <c r="F1828" t="s">
        <v>18</v>
      </c>
      <c r="G1828" t="s">
        <v>44</v>
      </c>
      <c r="H1828" s="29">
        <f>Data[[#This Row],[Totale_Vendita]]/Data[[#This Row],[Prezzo_Unitario]]</f>
        <v>2.0683216634839803</v>
      </c>
      <c r="I1828" s="17">
        <v>18.55</v>
      </c>
      <c r="J1828" s="17">
        <v>47.13</v>
      </c>
      <c r="K1828" s="17">
        <v>28.580000000000002</v>
      </c>
      <c r="L1828" s="17">
        <v>97.48</v>
      </c>
      <c r="M1828" s="17">
        <v>38.367366857627836</v>
      </c>
      <c r="N1828" s="17">
        <v>59.112633142372168</v>
      </c>
      <c r="O1828" s="17" t="s">
        <v>175</v>
      </c>
      <c r="P1828" t="s">
        <v>54</v>
      </c>
      <c r="Q1828" t="s">
        <v>1556</v>
      </c>
      <c r="S1828" s="18"/>
    </row>
    <row r="1829" spans="1:19" x14ac:dyDescent="0.3">
      <c r="A1829" t="s">
        <v>2384</v>
      </c>
      <c r="B1829" s="2">
        <v>45461</v>
      </c>
      <c r="C1829" t="s">
        <v>148</v>
      </c>
      <c r="D1829" t="s">
        <v>42</v>
      </c>
      <c r="E1829" t="s">
        <v>63</v>
      </c>
      <c r="F1829" t="s">
        <v>18</v>
      </c>
      <c r="G1829" t="s">
        <v>81</v>
      </c>
      <c r="H1829" s="29">
        <v>3</v>
      </c>
      <c r="I1829" s="17">
        <v>27.24</v>
      </c>
      <c r="J1829" s="17">
        <v>39.979999999999997</v>
      </c>
      <c r="K1829" s="17">
        <v>12.739999999999998</v>
      </c>
      <c r="L1829" s="17">
        <v>119.94</v>
      </c>
      <c r="M1829" s="17">
        <v>81.72</v>
      </c>
      <c r="N1829" s="17">
        <v>38.22</v>
      </c>
      <c r="O1829" s="17" t="s">
        <v>14024</v>
      </c>
      <c r="P1829" t="s">
        <v>30</v>
      </c>
      <c r="Q1829" t="s">
        <v>2385</v>
      </c>
      <c r="S1829" s="18"/>
    </row>
    <row r="1830" spans="1:19" x14ac:dyDescent="0.3">
      <c r="A1830" t="s">
        <v>3622</v>
      </c>
      <c r="B1830" s="2">
        <v>45461</v>
      </c>
      <c r="C1830" t="s">
        <v>190</v>
      </c>
      <c r="D1830" t="s">
        <v>16</v>
      </c>
      <c r="E1830" t="s">
        <v>186</v>
      </c>
      <c r="F1830" t="s">
        <v>93</v>
      </c>
      <c r="G1830" t="s">
        <v>141</v>
      </c>
      <c r="H1830" s="29">
        <v>6</v>
      </c>
      <c r="I1830" s="17">
        <v>10.59</v>
      </c>
      <c r="J1830" s="17">
        <v>14.5</v>
      </c>
      <c r="K1830" s="17">
        <v>3.91</v>
      </c>
      <c r="L1830" s="17">
        <v>87</v>
      </c>
      <c r="M1830" s="17">
        <v>63.54</v>
      </c>
      <c r="N1830" s="17">
        <v>23.46</v>
      </c>
      <c r="O1830" s="17" t="s">
        <v>13993</v>
      </c>
      <c r="P1830" t="s">
        <v>30</v>
      </c>
      <c r="Q1830" t="s">
        <v>1203</v>
      </c>
      <c r="S1830" s="18"/>
    </row>
    <row r="1831" spans="1:19" x14ac:dyDescent="0.3">
      <c r="A1831" t="s">
        <v>7009</v>
      </c>
      <c r="B1831" s="2">
        <v>45461</v>
      </c>
      <c r="C1831" t="s">
        <v>148</v>
      </c>
      <c r="D1831" t="s">
        <v>42</v>
      </c>
      <c r="E1831" t="s">
        <v>63</v>
      </c>
      <c r="F1831" t="s">
        <v>93</v>
      </c>
      <c r="G1831" t="s">
        <v>122</v>
      </c>
      <c r="H1831" s="29">
        <v>5</v>
      </c>
      <c r="I1831" s="17">
        <v>51.99</v>
      </c>
      <c r="J1831" s="17">
        <v>81.28</v>
      </c>
      <c r="K1831" s="17">
        <v>29.29</v>
      </c>
      <c r="L1831" s="17">
        <v>406.4</v>
      </c>
      <c r="M1831" s="17">
        <v>259.95</v>
      </c>
      <c r="N1831" s="17">
        <v>146.44999999999999</v>
      </c>
      <c r="O1831" s="17" t="s">
        <v>20</v>
      </c>
      <c r="P1831" t="s">
        <v>54</v>
      </c>
      <c r="Q1831" t="s">
        <v>7011</v>
      </c>
      <c r="S1831" s="18"/>
    </row>
    <row r="1832" spans="1:19" x14ac:dyDescent="0.3">
      <c r="A1832" t="s">
        <v>8079</v>
      </c>
      <c r="B1832" s="2">
        <v>45461</v>
      </c>
      <c r="C1832" t="s">
        <v>334</v>
      </c>
      <c r="D1832" t="s">
        <v>91</v>
      </c>
      <c r="E1832" t="s">
        <v>92</v>
      </c>
      <c r="F1832" t="s">
        <v>27</v>
      </c>
      <c r="G1832" t="s">
        <v>28</v>
      </c>
      <c r="H1832" s="29">
        <v>5</v>
      </c>
      <c r="I1832" s="17">
        <v>13.58</v>
      </c>
      <c r="J1832" s="17">
        <v>17.830000000000002</v>
      </c>
      <c r="K1832" s="17">
        <v>4.2500000000000018</v>
      </c>
      <c r="L1832" s="17">
        <v>89.15</v>
      </c>
      <c r="M1832" s="17">
        <v>67.900000000000006</v>
      </c>
      <c r="N1832" s="17">
        <v>21.25</v>
      </c>
      <c r="O1832" s="17" t="s">
        <v>175</v>
      </c>
      <c r="P1832" t="s">
        <v>54</v>
      </c>
      <c r="Q1832" t="s">
        <v>8080</v>
      </c>
      <c r="S1832" s="18"/>
    </row>
    <row r="1833" spans="1:19" x14ac:dyDescent="0.3">
      <c r="A1833" t="s">
        <v>9371</v>
      </c>
      <c r="B1833" s="2">
        <v>45461</v>
      </c>
      <c r="C1833" t="s">
        <v>394</v>
      </c>
      <c r="D1833" t="s">
        <v>25</v>
      </c>
      <c r="E1833" t="s">
        <v>104</v>
      </c>
      <c r="F1833" t="s">
        <v>27</v>
      </c>
      <c r="G1833" t="s">
        <v>109</v>
      </c>
      <c r="H1833" s="29">
        <v>5</v>
      </c>
      <c r="I1833" s="17">
        <v>13.77</v>
      </c>
      <c r="J1833" s="17">
        <v>19.080000000000002</v>
      </c>
      <c r="K1833" s="17">
        <v>5.3100000000000023</v>
      </c>
      <c r="L1833" s="17">
        <v>95.4</v>
      </c>
      <c r="M1833" s="17">
        <v>68.849999999999994</v>
      </c>
      <c r="N1833" s="17">
        <v>26.550000000000011</v>
      </c>
      <c r="O1833" s="17" t="s">
        <v>13992</v>
      </c>
      <c r="P1833" t="s">
        <v>30</v>
      </c>
      <c r="Q1833" t="s">
        <v>9372</v>
      </c>
      <c r="S1833" s="18"/>
    </row>
    <row r="1834" spans="1:19" x14ac:dyDescent="0.3">
      <c r="A1834" t="s">
        <v>10089</v>
      </c>
      <c r="B1834" s="2">
        <v>45461</v>
      </c>
      <c r="C1834" t="s">
        <v>202</v>
      </c>
      <c r="D1834" t="s">
        <v>58</v>
      </c>
      <c r="E1834" t="s">
        <v>59</v>
      </c>
      <c r="F1834" t="s">
        <v>51</v>
      </c>
      <c r="G1834" t="s">
        <v>70</v>
      </c>
      <c r="H1834" s="29">
        <v>7</v>
      </c>
      <c r="I1834" s="17">
        <v>10.98</v>
      </c>
      <c r="J1834" s="17">
        <v>13.75</v>
      </c>
      <c r="K1834" s="17">
        <v>2.7699999999999996</v>
      </c>
      <c r="L1834" s="17">
        <v>96.25</v>
      </c>
      <c r="M1834" s="17">
        <v>76.86</v>
      </c>
      <c r="N1834" s="17">
        <v>19.39</v>
      </c>
      <c r="O1834" s="17" t="s">
        <v>13993</v>
      </c>
      <c r="P1834" t="s">
        <v>30</v>
      </c>
      <c r="Q1834" t="s">
        <v>4194</v>
      </c>
      <c r="S1834" s="18"/>
    </row>
    <row r="1835" spans="1:19" x14ac:dyDescent="0.3">
      <c r="A1835" t="s">
        <v>10940</v>
      </c>
      <c r="B1835" s="2">
        <v>45461</v>
      </c>
      <c r="C1835" t="s">
        <v>307</v>
      </c>
      <c r="D1835" t="s">
        <v>68</v>
      </c>
      <c r="E1835" t="s">
        <v>229</v>
      </c>
      <c r="F1835" t="s">
        <v>51</v>
      </c>
      <c r="G1835" t="s">
        <v>70</v>
      </c>
      <c r="H1835" s="29">
        <v>2</v>
      </c>
      <c r="I1835" s="17">
        <v>5.9</v>
      </c>
      <c r="J1835" s="17">
        <v>8.26</v>
      </c>
      <c r="K1835" s="17">
        <v>2.3599999999999994</v>
      </c>
      <c r="L1835" s="17">
        <v>16.52</v>
      </c>
      <c r="M1835" s="17">
        <v>11.8</v>
      </c>
      <c r="N1835" s="17">
        <v>4.7199999999999989</v>
      </c>
      <c r="O1835" s="17" t="s">
        <v>53</v>
      </c>
      <c r="P1835" t="s">
        <v>30</v>
      </c>
      <c r="Q1835" t="s">
        <v>10941</v>
      </c>
      <c r="S1835" s="18"/>
    </row>
    <row r="1836" spans="1:19" x14ac:dyDescent="0.3">
      <c r="A1836" t="s">
        <v>11893</v>
      </c>
      <c r="B1836" s="2">
        <v>45461</v>
      </c>
      <c r="C1836" t="s">
        <v>202</v>
      </c>
      <c r="D1836" t="s">
        <v>58</v>
      </c>
      <c r="E1836" t="s">
        <v>59</v>
      </c>
      <c r="F1836" t="s">
        <v>51</v>
      </c>
      <c r="G1836" t="s">
        <v>119</v>
      </c>
      <c r="H1836" s="29">
        <v>5</v>
      </c>
      <c r="I1836" s="17">
        <v>11.21</v>
      </c>
      <c r="J1836" s="17">
        <v>18.95</v>
      </c>
      <c r="K1836" s="17">
        <v>7.7399999999999984</v>
      </c>
      <c r="L1836" s="17">
        <v>94.75</v>
      </c>
      <c r="M1836" s="17">
        <v>56.050000000000004</v>
      </c>
      <c r="N1836" s="17">
        <v>38.699999999999996</v>
      </c>
      <c r="O1836" s="17" t="s">
        <v>13992</v>
      </c>
      <c r="P1836" t="s">
        <v>21</v>
      </c>
      <c r="Q1836" t="s">
        <v>5302</v>
      </c>
      <c r="S1836" s="18"/>
    </row>
    <row r="1837" spans="1:19" x14ac:dyDescent="0.3">
      <c r="A1837" t="s">
        <v>12307</v>
      </c>
      <c r="B1837" s="2">
        <v>45461</v>
      </c>
      <c r="C1837" t="s">
        <v>135</v>
      </c>
      <c r="D1837" t="s">
        <v>34</v>
      </c>
      <c r="E1837" t="s">
        <v>35</v>
      </c>
      <c r="F1837" t="s">
        <v>51</v>
      </c>
      <c r="G1837" t="s">
        <v>126</v>
      </c>
      <c r="H1837" s="29">
        <v>5</v>
      </c>
      <c r="I1837" s="17">
        <v>3.711263157894737</v>
      </c>
      <c r="J1837" s="17">
        <v>10.004000000000001</v>
      </c>
      <c r="K1837" s="17">
        <v>6.2927368421052643</v>
      </c>
      <c r="L1837" s="17">
        <v>50.02</v>
      </c>
      <c r="M1837" s="17">
        <v>18.556315789473686</v>
      </c>
      <c r="N1837" s="17">
        <v>31.463684210526317</v>
      </c>
      <c r="O1837" s="17" t="s">
        <v>13993</v>
      </c>
      <c r="P1837" t="s">
        <v>21</v>
      </c>
      <c r="Q1837" t="s">
        <v>12308</v>
      </c>
      <c r="S1837" s="18"/>
    </row>
    <row r="1838" spans="1:19" x14ac:dyDescent="0.3">
      <c r="A1838" t="s">
        <v>470</v>
      </c>
      <c r="B1838" s="2">
        <v>45462</v>
      </c>
      <c r="C1838" t="s">
        <v>135</v>
      </c>
      <c r="D1838" t="s">
        <v>34</v>
      </c>
      <c r="E1838" t="s">
        <v>35</v>
      </c>
      <c r="F1838" t="s">
        <v>93</v>
      </c>
      <c r="G1838" t="s">
        <v>122</v>
      </c>
      <c r="H1838" s="29">
        <v>5</v>
      </c>
      <c r="I1838" s="17">
        <v>42.71</v>
      </c>
      <c r="J1838" s="17">
        <v>87.44</v>
      </c>
      <c r="K1838" s="17">
        <v>44.73</v>
      </c>
      <c r="L1838" s="17">
        <v>437.2</v>
      </c>
      <c r="M1838" s="17">
        <v>213.55</v>
      </c>
      <c r="N1838" s="17">
        <v>223.64999999999998</v>
      </c>
      <c r="O1838" s="17" t="s">
        <v>13992</v>
      </c>
      <c r="P1838" t="s">
        <v>54</v>
      </c>
      <c r="Q1838" t="s">
        <v>471</v>
      </c>
      <c r="S1838" s="18"/>
    </row>
    <row r="1839" spans="1:19" x14ac:dyDescent="0.3">
      <c r="A1839" t="s">
        <v>2198</v>
      </c>
      <c r="B1839" s="2">
        <v>45462</v>
      </c>
      <c r="C1839" t="s">
        <v>148</v>
      </c>
      <c r="D1839" t="s">
        <v>42</v>
      </c>
      <c r="E1839" t="s">
        <v>63</v>
      </c>
      <c r="F1839" t="s">
        <v>93</v>
      </c>
      <c r="G1839" t="s">
        <v>141</v>
      </c>
      <c r="H1839" s="29">
        <v>4</v>
      </c>
      <c r="I1839" s="17">
        <v>14.69</v>
      </c>
      <c r="J1839" s="17">
        <v>23</v>
      </c>
      <c r="K1839" s="17">
        <v>8.31</v>
      </c>
      <c r="L1839" s="17">
        <v>92</v>
      </c>
      <c r="M1839" s="17">
        <v>58.76</v>
      </c>
      <c r="N1839" s="17">
        <v>33.24</v>
      </c>
      <c r="O1839" s="17" t="s">
        <v>13993</v>
      </c>
      <c r="P1839" t="s">
        <v>30</v>
      </c>
      <c r="Q1839" t="s">
        <v>2199</v>
      </c>
      <c r="S1839" s="18"/>
    </row>
    <row r="1840" spans="1:19" x14ac:dyDescent="0.3">
      <c r="A1840" t="s">
        <v>2233</v>
      </c>
      <c r="B1840" s="2">
        <v>45462</v>
      </c>
      <c r="C1840" t="s">
        <v>202</v>
      </c>
      <c r="D1840" t="s">
        <v>58</v>
      </c>
      <c r="E1840" t="s">
        <v>59</v>
      </c>
      <c r="F1840" t="s">
        <v>93</v>
      </c>
      <c r="G1840" t="s">
        <v>137</v>
      </c>
      <c r="H1840" s="29">
        <v>3</v>
      </c>
      <c r="I1840" s="17">
        <v>23.3</v>
      </c>
      <c r="J1840" s="17">
        <v>38.910000000000004</v>
      </c>
      <c r="K1840" s="17">
        <v>15.610000000000003</v>
      </c>
      <c r="L1840" s="17">
        <v>116.73</v>
      </c>
      <c r="M1840" s="17">
        <v>69.900000000000006</v>
      </c>
      <c r="N1840" s="17">
        <v>46.83</v>
      </c>
      <c r="O1840" s="17" t="s">
        <v>13992</v>
      </c>
      <c r="P1840" t="s">
        <v>21</v>
      </c>
      <c r="Q1840" t="s">
        <v>2235</v>
      </c>
      <c r="S1840" s="18"/>
    </row>
    <row r="1841" spans="1:19" x14ac:dyDescent="0.3">
      <c r="A1841" t="s">
        <v>2530</v>
      </c>
      <c r="B1841" s="2">
        <v>45462</v>
      </c>
      <c r="C1841" t="s">
        <v>129</v>
      </c>
      <c r="D1841" t="s">
        <v>130</v>
      </c>
      <c r="E1841" t="s">
        <v>131</v>
      </c>
      <c r="F1841" t="s">
        <v>27</v>
      </c>
      <c r="G1841" t="s">
        <v>109</v>
      </c>
      <c r="H1841" s="29">
        <v>2</v>
      </c>
      <c r="I1841" s="17">
        <v>5.12</v>
      </c>
      <c r="J1841" s="17">
        <v>9.34</v>
      </c>
      <c r="K1841" s="17">
        <v>4.22</v>
      </c>
      <c r="L1841" s="17">
        <v>18.68</v>
      </c>
      <c r="M1841" s="17">
        <v>10.24</v>
      </c>
      <c r="N1841" s="17">
        <v>8.44</v>
      </c>
      <c r="O1841" s="17" t="s">
        <v>13992</v>
      </c>
      <c r="P1841" t="s">
        <v>30</v>
      </c>
      <c r="Q1841" t="s">
        <v>2531</v>
      </c>
      <c r="S1841" s="18"/>
    </row>
    <row r="1842" spans="1:19" x14ac:dyDescent="0.3">
      <c r="A1842" t="s">
        <v>8757</v>
      </c>
      <c r="B1842" s="2">
        <v>45462</v>
      </c>
      <c r="C1842" t="s">
        <v>307</v>
      </c>
      <c r="D1842" t="s">
        <v>68</v>
      </c>
      <c r="E1842" t="s">
        <v>229</v>
      </c>
      <c r="F1842" t="s">
        <v>51</v>
      </c>
      <c r="G1842" t="s">
        <v>60</v>
      </c>
      <c r="H1842" s="29">
        <v>7</v>
      </c>
      <c r="I1842" s="17">
        <v>4.6500000000000004</v>
      </c>
      <c r="J1842" s="17">
        <v>6.86</v>
      </c>
      <c r="K1842" s="17">
        <v>2.21</v>
      </c>
      <c r="L1842" s="17">
        <v>48.02</v>
      </c>
      <c r="M1842" s="17">
        <v>32.550000000000004</v>
      </c>
      <c r="N1842" s="17">
        <v>15.469999999999999</v>
      </c>
      <c r="O1842" s="17" t="s">
        <v>53</v>
      </c>
      <c r="P1842" t="s">
        <v>21</v>
      </c>
      <c r="Q1842" t="s">
        <v>5019</v>
      </c>
      <c r="S1842" s="18"/>
    </row>
    <row r="1843" spans="1:19" x14ac:dyDescent="0.3">
      <c r="A1843" t="s">
        <v>9452</v>
      </c>
      <c r="B1843" s="2">
        <v>45462</v>
      </c>
      <c r="C1843" t="s">
        <v>334</v>
      </c>
      <c r="D1843" t="s">
        <v>91</v>
      </c>
      <c r="E1843" t="s">
        <v>92</v>
      </c>
      <c r="F1843" t="s">
        <v>76</v>
      </c>
      <c r="G1843" t="s">
        <v>251</v>
      </c>
      <c r="H1843" s="29">
        <v>4</v>
      </c>
      <c r="I1843" s="17">
        <v>12.89</v>
      </c>
      <c r="J1843" s="17">
        <v>22.79</v>
      </c>
      <c r="K1843" s="17">
        <v>9.8999999999999986</v>
      </c>
      <c r="L1843" s="17">
        <v>91.16</v>
      </c>
      <c r="M1843" s="17">
        <v>51.56</v>
      </c>
      <c r="N1843" s="17">
        <v>39.599999999999994</v>
      </c>
      <c r="O1843" s="17" t="s">
        <v>14024</v>
      </c>
      <c r="P1843" t="s">
        <v>30</v>
      </c>
      <c r="Q1843" t="s">
        <v>487</v>
      </c>
      <c r="S1843" s="18"/>
    </row>
    <row r="1844" spans="1:19" x14ac:dyDescent="0.3">
      <c r="A1844" t="s">
        <v>11916</v>
      </c>
      <c r="B1844" s="2">
        <v>45462</v>
      </c>
      <c r="C1844" t="s">
        <v>394</v>
      </c>
      <c r="D1844" t="s">
        <v>25</v>
      </c>
      <c r="E1844" t="s">
        <v>104</v>
      </c>
      <c r="F1844" t="s">
        <v>27</v>
      </c>
      <c r="G1844" t="s">
        <v>36</v>
      </c>
      <c r="H1844" s="29">
        <v>5</v>
      </c>
      <c r="I1844" s="17">
        <v>13.9</v>
      </c>
      <c r="J1844" s="17">
        <v>20.97</v>
      </c>
      <c r="K1844" s="17">
        <v>7.0699999999999985</v>
      </c>
      <c r="L1844" s="17">
        <v>104.85</v>
      </c>
      <c r="M1844" s="17">
        <v>69.5</v>
      </c>
      <c r="N1844" s="17">
        <v>35.349999999999994</v>
      </c>
      <c r="O1844" s="17" t="s">
        <v>175</v>
      </c>
      <c r="P1844" t="s">
        <v>30</v>
      </c>
      <c r="Q1844" t="s">
        <v>7495</v>
      </c>
      <c r="S1844" s="18"/>
    </row>
    <row r="1845" spans="1:19" x14ac:dyDescent="0.3">
      <c r="A1845" t="s">
        <v>12298</v>
      </c>
      <c r="B1845" s="2">
        <v>45462</v>
      </c>
      <c r="C1845" t="s">
        <v>202</v>
      </c>
      <c r="D1845" t="s">
        <v>58</v>
      </c>
      <c r="E1845" t="s">
        <v>59</v>
      </c>
      <c r="F1845" t="s">
        <v>93</v>
      </c>
      <c r="G1845" t="s">
        <v>217</v>
      </c>
      <c r="H1845" s="29">
        <v>4</v>
      </c>
      <c r="I1845" s="17">
        <v>18.89</v>
      </c>
      <c r="J1845" s="17">
        <v>26.02</v>
      </c>
      <c r="K1845" s="17">
        <v>7.129999999999999</v>
      </c>
      <c r="L1845" s="17">
        <v>104.08</v>
      </c>
      <c r="M1845" s="17">
        <v>75.56</v>
      </c>
      <c r="N1845" s="17">
        <v>28.519999999999996</v>
      </c>
      <c r="O1845" s="17" t="s">
        <v>13993</v>
      </c>
      <c r="P1845" t="s">
        <v>30</v>
      </c>
      <c r="Q1845" t="s">
        <v>1233</v>
      </c>
      <c r="S1845" s="18"/>
    </row>
    <row r="1846" spans="1:19" x14ac:dyDescent="0.3">
      <c r="A1846" t="s">
        <v>13798</v>
      </c>
      <c r="B1846" s="2">
        <v>45462</v>
      </c>
      <c r="C1846" t="s">
        <v>129</v>
      </c>
      <c r="D1846" t="s">
        <v>130</v>
      </c>
      <c r="E1846" t="s">
        <v>131</v>
      </c>
      <c r="F1846" t="s">
        <v>76</v>
      </c>
      <c r="G1846" t="s">
        <v>179</v>
      </c>
      <c r="H1846" s="29">
        <v>4</v>
      </c>
      <c r="I1846" s="17">
        <v>32.5</v>
      </c>
      <c r="J1846" s="17">
        <v>23.002500000000001</v>
      </c>
      <c r="K1846" s="17">
        <v>-9.4974999999999987</v>
      </c>
      <c r="L1846" s="17">
        <v>92.01</v>
      </c>
      <c r="M1846" s="17">
        <v>130</v>
      </c>
      <c r="N1846" s="17">
        <v>-37.989999999999995</v>
      </c>
      <c r="O1846" s="17" t="s">
        <v>20</v>
      </c>
      <c r="P1846" t="s">
        <v>30</v>
      </c>
      <c r="Q1846" t="s">
        <v>14024</v>
      </c>
      <c r="S1846" s="18"/>
    </row>
    <row r="1847" spans="1:19" x14ac:dyDescent="0.3">
      <c r="A1847" t="s">
        <v>689</v>
      </c>
      <c r="B1847" s="2">
        <v>45463</v>
      </c>
      <c r="C1847" t="s">
        <v>202</v>
      </c>
      <c r="D1847" t="s">
        <v>58</v>
      </c>
      <c r="E1847" t="s">
        <v>59</v>
      </c>
      <c r="F1847" t="s">
        <v>93</v>
      </c>
      <c r="G1847" t="s">
        <v>137</v>
      </c>
      <c r="H1847" s="29">
        <v>5</v>
      </c>
      <c r="I1847" s="17">
        <v>17.754966666666682</v>
      </c>
      <c r="J1847" s="17">
        <v>34.230000000000004</v>
      </c>
      <c r="K1847" s="17">
        <v>16.475033333333322</v>
      </c>
      <c r="L1847" s="17">
        <v>171.15</v>
      </c>
      <c r="M1847" s="17">
        <v>88.774833333333419</v>
      </c>
      <c r="N1847" s="17">
        <v>82.375166666666587</v>
      </c>
      <c r="O1847" s="17" t="s">
        <v>13992</v>
      </c>
      <c r="P1847" t="s">
        <v>54</v>
      </c>
      <c r="Q1847" t="s">
        <v>690</v>
      </c>
      <c r="S1847" s="18"/>
    </row>
    <row r="1848" spans="1:19" x14ac:dyDescent="0.3">
      <c r="A1848" t="s">
        <v>7074</v>
      </c>
      <c r="B1848" s="2">
        <v>45463</v>
      </c>
      <c r="C1848" t="s">
        <v>135</v>
      </c>
      <c r="D1848" t="s">
        <v>34</v>
      </c>
      <c r="E1848" t="s">
        <v>35</v>
      </c>
      <c r="F1848" t="s">
        <v>51</v>
      </c>
      <c r="G1848" t="s">
        <v>60</v>
      </c>
      <c r="H1848" s="29">
        <v>3</v>
      </c>
      <c r="I1848" s="17">
        <v>8.7200000000000006</v>
      </c>
      <c r="J1848" s="17">
        <v>13.99</v>
      </c>
      <c r="K1848" s="17">
        <v>5.27</v>
      </c>
      <c r="L1848" s="17">
        <v>41.97</v>
      </c>
      <c r="M1848" s="17">
        <v>26.160000000000004</v>
      </c>
      <c r="N1848" s="17">
        <v>15.809999999999995</v>
      </c>
      <c r="O1848" s="17" t="s">
        <v>13992</v>
      </c>
      <c r="P1848" t="s">
        <v>30</v>
      </c>
      <c r="Q1848" t="s">
        <v>7076</v>
      </c>
      <c r="S1848" s="18"/>
    </row>
    <row r="1849" spans="1:19" x14ac:dyDescent="0.3">
      <c r="A1849" t="s">
        <v>10781</v>
      </c>
      <c r="B1849" s="2">
        <v>45463</v>
      </c>
      <c r="C1849" t="s">
        <v>190</v>
      </c>
      <c r="D1849" t="s">
        <v>16</v>
      </c>
      <c r="E1849" t="s">
        <v>186</v>
      </c>
      <c r="F1849" t="s">
        <v>51</v>
      </c>
      <c r="G1849" t="s">
        <v>52</v>
      </c>
      <c r="H1849" s="29">
        <v>5</v>
      </c>
      <c r="I1849" s="17">
        <v>59.44</v>
      </c>
      <c r="J1849" s="17">
        <v>104.75999999999999</v>
      </c>
      <c r="K1849" s="17">
        <v>45.319999999999993</v>
      </c>
      <c r="L1849" s="17">
        <v>523.79999999999995</v>
      </c>
      <c r="M1849" s="17">
        <v>297.2</v>
      </c>
      <c r="N1849" s="17">
        <v>226.59999999999997</v>
      </c>
      <c r="O1849" s="17" t="s">
        <v>13992</v>
      </c>
      <c r="P1849" t="s">
        <v>54</v>
      </c>
      <c r="Q1849" t="s">
        <v>1135</v>
      </c>
      <c r="S1849" s="18"/>
    </row>
    <row r="1850" spans="1:19" x14ac:dyDescent="0.3">
      <c r="A1850" t="s">
        <v>11722</v>
      </c>
      <c r="B1850" s="2">
        <v>45463</v>
      </c>
      <c r="C1850" t="s">
        <v>376</v>
      </c>
      <c r="D1850" t="s">
        <v>168</v>
      </c>
      <c r="E1850" t="s">
        <v>293</v>
      </c>
      <c r="F1850" t="s">
        <v>51</v>
      </c>
      <c r="G1850" t="s">
        <v>60</v>
      </c>
      <c r="H1850" s="29">
        <v>7</v>
      </c>
      <c r="I1850" s="17">
        <v>4.32</v>
      </c>
      <c r="J1850" s="17">
        <v>7.04</v>
      </c>
      <c r="K1850" s="17">
        <v>2.7199999999999998</v>
      </c>
      <c r="L1850" s="17">
        <v>49.28</v>
      </c>
      <c r="M1850" s="17">
        <v>30.240000000000002</v>
      </c>
      <c r="N1850" s="17">
        <v>19.04</v>
      </c>
      <c r="O1850" s="17" t="s">
        <v>53</v>
      </c>
      <c r="P1850" t="s">
        <v>54</v>
      </c>
      <c r="Q1850" t="s">
        <v>2147</v>
      </c>
      <c r="S1850" s="18"/>
    </row>
    <row r="1851" spans="1:19" x14ac:dyDescent="0.3">
      <c r="A1851" t="s">
        <v>12814</v>
      </c>
      <c r="B1851" s="2">
        <v>45463</v>
      </c>
      <c r="C1851" t="s">
        <v>202</v>
      </c>
      <c r="D1851" t="s">
        <v>58</v>
      </c>
      <c r="E1851" t="s">
        <v>59</v>
      </c>
      <c r="F1851" t="s">
        <v>76</v>
      </c>
      <c r="G1851" t="s">
        <v>149</v>
      </c>
      <c r="H1851" s="29">
        <v>4</v>
      </c>
      <c r="I1851" s="17">
        <v>7.5</v>
      </c>
      <c r="J1851" s="17">
        <v>11.44</v>
      </c>
      <c r="K1851" s="17">
        <v>3.9399999999999995</v>
      </c>
      <c r="L1851" s="17">
        <v>45.76</v>
      </c>
      <c r="M1851" s="17">
        <v>30</v>
      </c>
      <c r="N1851" s="17">
        <v>15.759999999999998</v>
      </c>
      <c r="O1851" s="17" t="s">
        <v>13993</v>
      </c>
      <c r="P1851" t="s">
        <v>30</v>
      </c>
      <c r="Q1851" t="s">
        <v>2225</v>
      </c>
      <c r="S1851" s="18"/>
    </row>
    <row r="1852" spans="1:19" x14ac:dyDescent="0.3">
      <c r="A1852" t="s">
        <v>1454</v>
      </c>
      <c r="B1852" s="2">
        <v>45464</v>
      </c>
      <c r="C1852" t="s">
        <v>148</v>
      </c>
      <c r="D1852" t="s">
        <v>42</v>
      </c>
      <c r="E1852" t="s">
        <v>63</v>
      </c>
      <c r="F1852" t="s">
        <v>51</v>
      </c>
      <c r="G1852" t="s">
        <v>119</v>
      </c>
      <c r="H1852" s="29">
        <v>8</v>
      </c>
      <c r="I1852" s="17">
        <v>14.24</v>
      </c>
      <c r="J1852" s="17">
        <v>24.53</v>
      </c>
      <c r="K1852" s="17">
        <v>10.290000000000001</v>
      </c>
      <c r="L1852" s="17">
        <v>196.24</v>
      </c>
      <c r="M1852" s="17">
        <v>113.92</v>
      </c>
      <c r="N1852" s="17">
        <v>82.320000000000007</v>
      </c>
      <c r="O1852" s="17" t="s">
        <v>13993</v>
      </c>
      <c r="P1852" t="s">
        <v>54</v>
      </c>
      <c r="Q1852" t="s">
        <v>1455</v>
      </c>
      <c r="S1852" s="18"/>
    </row>
    <row r="1853" spans="1:19" x14ac:dyDescent="0.3">
      <c r="A1853" t="s">
        <v>4255</v>
      </c>
      <c r="B1853" s="2">
        <v>45464</v>
      </c>
      <c r="C1853" t="s">
        <v>73</v>
      </c>
      <c r="D1853" t="s">
        <v>74</v>
      </c>
      <c r="E1853" t="s">
        <v>312</v>
      </c>
      <c r="F1853" t="s">
        <v>76</v>
      </c>
      <c r="G1853" t="s">
        <v>179</v>
      </c>
      <c r="H1853" s="29">
        <v>7</v>
      </c>
      <c r="I1853" s="17">
        <v>46.32</v>
      </c>
      <c r="J1853" s="17">
        <v>78.86</v>
      </c>
      <c r="K1853" s="17">
        <v>32.54</v>
      </c>
      <c r="L1853" s="17">
        <v>552.02</v>
      </c>
      <c r="M1853" s="17">
        <v>324.24</v>
      </c>
      <c r="N1853" s="17">
        <v>227.77999999999997</v>
      </c>
      <c r="O1853" s="17" t="s">
        <v>13992</v>
      </c>
      <c r="P1853" t="s">
        <v>30</v>
      </c>
      <c r="Q1853" t="s">
        <v>4256</v>
      </c>
      <c r="S1853" s="18"/>
    </row>
    <row r="1854" spans="1:19" x14ac:dyDescent="0.3">
      <c r="A1854" t="s">
        <v>4829</v>
      </c>
      <c r="B1854" s="2">
        <v>45464</v>
      </c>
      <c r="C1854" t="s">
        <v>376</v>
      </c>
      <c r="D1854" t="s">
        <v>168</v>
      </c>
      <c r="E1854" t="s">
        <v>293</v>
      </c>
      <c r="F1854" t="s">
        <v>76</v>
      </c>
      <c r="G1854" t="s">
        <v>149</v>
      </c>
      <c r="H1854" s="29">
        <v>6</v>
      </c>
      <c r="I1854" s="17">
        <v>7.97</v>
      </c>
      <c r="J1854" s="17">
        <v>10.58</v>
      </c>
      <c r="K1854" s="17">
        <v>2.6100000000000003</v>
      </c>
      <c r="L1854" s="17">
        <v>63.48</v>
      </c>
      <c r="M1854" s="17">
        <v>47.82</v>
      </c>
      <c r="N1854" s="17">
        <v>15.659999999999997</v>
      </c>
      <c r="O1854" s="17" t="s">
        <v>13993</v>
      </c>
      <c r="P1854" t="s">
        <v>30</v>
      </c>
      <c r="Q1854" t="s">
        <v>4831</v>
      </c>
      <c r="S1854" s="18"/>
    </row>
    <row r="1855" spans="1:19" x14ac:dyDescent="0.3">
      <c r="A1855" t="s">
        <v>5171</v>
      </c>
      <c r="B1855" s="2">
        <v>45464</v>
      </c>
      <c r="C1855" t="s">
        <v>202</v>
      </c>
      <c r="D1855" t="s">
        <v>58</v>
      </c>
      <c r="E1855" t="s">
        <v>59</v>
      </c>
      <c r="F1855" t="s">
        <v>51</v>
      </c>
      <c r="G1855" t="s">
        <v>52</v>
      </c>
      <c r="H1855" s="29">
        <v>2</v>
      </c>
      <c r="I1855" s="17">
        <v>31.44</v>
      </c>
      <c r="J1855" s="17">
        <v>45.58</v>
      </c>
      <c r="K1855" s="17">
        <v>14.139999999999997</v>
      </c>
      <c r="L1855" s="17">
        <v>91.16</v>
      </c>
      <c r="M1855" s="17">
        <v>62.88</v>
      </c>
      <c r="N1855" s="17">
        <v>28.279999999999994</v>
      </c>
      <c r="O1855" s="17" t="s">
        <v>175</v>
      </c>
      <c r="P1855" t="s">
        <v>54</v>
      </c>
      <c r="Q1855" t="s">
        <v>5172</v>
      </c>
      <c r="S1855" s="18"/>
    </row>
    <row r="1856" spans="1:19" x14ac:dyDescent="0.3">
      <c r="A1856" t="s">
        <v>7121</v>
      </c>
      <c r="B1856" s="2">
        <v>45464</v>
      </c>
      <c r="C1856" t="s">
        <v>190</v>
      </c>
      <c r="D1856" t="s">
        <v>16</v>
      </c>
      <c r="E1856" t="s">
        <v>186</v>
      </c>
      <c r="F1856" t="s">
        <v>51</v>
      </c>
      <c r="G1856" t="s">
        <v>52</v>
      </c>
      <c r="H1856" s="29">
        <v>3</v>
      </c>
      <c r="I1856" s="17">
        <v>22.5</v>
      </c>
      <c r="J1856" s="17">
        <v>41.199999999999996</v>
      </c>
      <c r="K1856" s="17">
        <v>18.699999999999996</v>
      </c>
      <c r="L1856" s="17">
        <v>123.6</v>
      </c>
      <c r="M1856" s="17">
        <v>67.5</v>
      </c>
      <c r="N1856" s="17">
        <v>56.099999999999994</v>
      </c>
      <c r="O1856" s="17" t="s">
        <v>53</v>
      </c>
      <c r="P1856" t="s">
        <v>54</v>
      </c>
      <c r="Q1856" t="s">
        <v>7122</v>
      </c>
      <c r="S1856" s="18"/>
    </row>
    <row r="1857" spans="1:19" x14ac:dyDescent="0.3">
      <c r="A1857" t="s">
        <v>7347</v>
      </c>
      <c r="B1857" s="2">
        <v>45464</v>
      </c>
      <c r="C1857" t="s">
        <v>394</v>
      </c>
      <c r="D1857" t="s">
        <v>25</v>
      </c>
      <c r="E1857" t="s">
        <v>104</v>
      </c>
      <c r="F1857" t="s">
        <v>27</v>
      </c>
      <c r="G1857" t="s">
        <v>36</v>
      </c>
      <c r="H1857" s="29">
        <v>5</v>
      </c>
      <c r="I1857" s="17">
        <v>28.18</v>
      </c>
      <c r="J1857" s="17">
        <v>51.42</v>
      </c>
      <c r="K1857" s="17">
        <v>23.240000000000002</v>
      </c>
      <c r="L1857" s="17">
        <v>257.10000000000002</v>
      </c>
      <c r="M1857" s="17">
        <v>140.9</v>
      </c>
      <c r="N1857" s="17">
        <v>116.20000000000002</v>
      </c>
      <c r="O1857" s="17" t="s">
        <v>175</v>
      </c>
      <c r="P1857" t="s">
        <v>21</v>
      </c>
      <c r="Q1857" t="s">
        <v>7349</v>
      </c>
      <c r="S1857" s="18"/>
    </row>
    <row r="1858" spans="1:19" x14ac:dyDescent="0.3">
      <c r="A1858" t="s">
        <v>7451</v>
      </c>
      <c r="B1858" s="2">
        <v>45464</v>
      </c>
      <c r="C1858" t="s">
        <v>376</v>
      </c>
      <c r="D1858" t="s">
        <v>168</v>
      </c>
      <c r="E1858" t="s">
        <v>293</v>
      </c>
      <c r="F1858" t="s">
        <v>27</v>
      </c>
      <c r="G1858" t="s">
        <v>28</v>
      </c>
      <c r="H1858" s="29">
        <v>4</v>
      </c>
      <c r="I1858" s="17">
        <v>28.93</v>
      </c>
      <c r="J1858" s="17">
        <v>44.33</v>
      </c>
      <c r="K1858" s="17">
        <v>15.399999999999999</v>
      </c>
      <c r="L1858" s="17">
        <v>177.32</v>
      </c>
      <c r="M1858" s="17">
        <v>115.72</v>
      </c>
      <c r="N1858" s="17">
        <v>61.599999999999994</v>
      </c>
      <c r="O1858" s="17" t="s">
        <v>14024</v>
      </c>
      <c r="P1858" t="s">
        <v>30</v>
      </c>
      <c r="Q1858" t="s">
        <v>4206</v>
      </c>
      <c r="S1858" s="18"/>
    </row>
    <row r="1859" spans="1:19" x14ac:dyDescent="0.3">
      <c r="A1859" t="s">
        <v>7523</v>
      </c>
      <c r="B1859" s="2">
        <v>45464</v>
      </c>
      <c r="C1859" t="s">
        <v>73</v>
      </c>
      <c r="D1859" t="s">
        <v>74</v>
      </c>
      <c r="E1859" t="s">
        <v>312</v>
      </c>
      <c r="F1859" t="s">
        <v>18</v>
      </c>
      <c r="G1859" t="s">
        <v>224</v>
      </c>
      <c r="H1859" s="29">
        <v>4</v>
      </c>
      <c r="I1859" s="17">
        <v>28.58</v>
      </c>
      <c r="J1859" s="17">
        <v>40.270000000000003</v>
      </c>
      <c r="K1859" s="17">
        <v>11.690000000000005</v>
      </c>
      <c r="L1859" s="17">
        <v>161.08000000000001</v>
      </c>
      <c r="M1859" s="17">
        <v>114.32</v>
      </c>
      <c r="N1859" s="17">
        <v>46.760000000000019</v>
      </c>
      <c r="O1859" s="17" t="s">
        <v>175</v>
      </c>
      <c r="P1859" t="s">
        <v>54</v>
      </c>
      <c r="Q1859" t="s">
        <v>7524</v>
      </c>
      <c r="S1859" s="18"/>
    </row>
    <row r="1860" spans="1:19" x14ac:dyDescent="0.3">
      <c r="A1860" t="s">
        <v>9766</v>
      </c>
      <c r="B1860" s="2">
        <v>45464</v>
      </c>
      <c r="C1860" t="s">
        <v>376</v>
      </c>
      <c r="D1860" t="s">
        <v>168</v>
      </c>
      <c r="E1860" t="s">
        <v>293</v>
      </c>
      <c r="F1860" t="s">
        <v>93</v>
      </c>
      <c r="G1860" t="s">
        <v>141</v>
      </c>
      <c r="H1860" s="29">
        <v>2</v>
      </c>
      <c r="I1860" s="17">
        <v>8.06</v>
      </c>
      <c r="J1860" s="17">
        <v>11.69</v>
      </c>
      <c r="K1860" s="17">
        <v>3.629999999999999</v>
      </c>
      <c r="L1860" s="17">
        <v>23.38</v>
      </c>
      <c r="M1860" s="17">
        <v>16.12</v>
      </c>
      <c r="N1860" s="17">
        <v>7.259999999999998</v>
      </c>
      <c r="O1860" s="17" t="s">
        <v>53</v>
      </c>
      <c r="P1860" t="s">
        <v>30</v>
      </c>
      <c r="Q1860" t="s">
        <v>9767</v>
      </c>
      <c r="S1860" s="18"/>
    </row>
    <row r="1861" spans="1:19" x14ac:dyDescent="0.3">
      <c r="A1861" t="s">
        <v>10713</v>
      </c>
      <c r="B1861" s="2">
        <v>45464</v>
      </c>
      <c r="C1861" t="s">
        <v>135</v>
      </c>
      <c r="D1861" t="s">
        <v>34</v>
      </c>
      <c r="E1861" t="s">
        <v>35</v>
      </c>
      <c r="F1861" t="s">
        <v>93</v>
      </c>
      <c r="G1861" t="s">
        <v>94</v>
      </c>
      <c r="H1861" s="29">
        <v>8</v>
      </c>
      <c r="I1861" s="17">
        <v>20.80498591549296</v>
      </c>
      <c r="J1861" s="17">
        <v>41.33</v>
      </c>
      <c r="K1861" s="17">
        <v>20.525014084507038</v>
      </c>
      <c r="L1861" s="17">
        <v>330.64</v>
      </c>
      <c r="M1861" s="17">
        <v>166.43988732394368</v>
      </c>
      <c r="N1861" s="17">
        <v>164.20011267605631</v>
      </c>
      <c r="O1861" s="17" t="s">
        <v>175</v>
      </c>
      <c r="P1861" t="s">
        <v>54</v>
      </c>
      <c r="Q1861" t="s">
        <v>10404</v>
      </c>
      <c r="S1861" s="18"/>
    </row>
    <row r="1862" spans="1:19" x14ac:dyDescent="0.3">
      <c r="A1862" t="s">
        <v>10984</v>
      </c>
      <c r="B1862" s="2">
        <v>45464</v>
      </c>
      <c r="C1862" t="s">
        <v>334</v>
      </c>
      <c r="D1862" t="s">
        <v>91</v>
      </c>
      <c r="E1862" t="s">
        <v>92</v>
      </c>
      <c r="F1862" t="s">
        <v>51</v>
      </c>
      <c r="G1862" t="s">
        <v>52</v>
      </c>
      <c r="H1862" s="29">
        <v>4</v>
      </c>
      <c r="I1862" s="17">
        <v>51.82</v>
      </c>
      <c r="J1862" s="17">
        <v>96.26</v>
      </c>
      <c r="K1862" s="17">
        <v>44.440000000000005</v>
      </c>
      <c r="L1862" s="17">
        <v>385.04</v>
      </c>
      <c r="M1862" s="17">
        <v>207.28</v>
      </c>
      <c r="N1862" s="17">
        <v>177.76000000000002</v>
      </c>
      <c r="O1862" s="17" t="s">
        <v>53</v>
      </c>
      <c r="P1862" t="s">
        <v>30</v>
      </c>
      <c r="Q1862" t="s">
        <v>2839</v>
      </c>
      <c r="S1862" s="18"/>
    </row>
    <row r="1863" spans="1:19" x14ac:dyDescent="0.3">
      <c r="A1863" t="s">
        <v>13429</v>
      </c>
      <c r="B1863" s="2">
        <v>45464</v>
      </c>
      <c r="C1863" t="s">
        <v>334</v>
      </c>
      <c r="D1863" t="s">
        <v>91</v>
      </c>
      <c r="E1863" t="s">
        <v>92</v>
      </c>
      <c r="F1863" t="s">
        <v>27</v>
      </c>
      <c r="G1863" t="s">
        <v>36</v>
      </c>
      <c r="H1863" s="29">
        <v>4</v>
      </c>
      <c r="I1863" s="17">
        <v>18.670000000000002</v>
      </c>
      <c r="J1863" s="17">
        <v>29.84</v>
      </c>
      <c r="K1863" s="17">
        <v>11.169999999999998</v>
      </c>
      <c r="L1863" s="17">
        <v>119.36</v>
      </c>
      <c r="M1863" s="17">
        <v>74.680000000000007</v>
      </c>
      <c r="N1863" s="17">
        <v>44.679999999999993</v>
      </c>
      <c r="O1863" s="17" t="s">
        <v>13992</v>
      </c>
      <c r="P1863" t="s">
        <v>21</v>
      </c>
      <c r="Q1863" t="s">
        <v>13346</v>
      </c>
      <c r="S1863" s="18"/>
    </row>
    <row r="1864" spans="1:19" x14ac:dyDescent="0.3">
      <c r="A1864" t="s">
        <v>1361</v>
      </c>
      <c r="B1864" s="2">
        <v>45465</v>
      </c>
      <c r="C1864" t="s">
        <v>129</v>
      </c>
      <c r="D1864" t="s">
        <v>130</v>
      </c>
      <c r="E1864" t="s">
        <v>131</v>
      </c>
      <c r="F1864" t="s">
        <v>93</v>
      </c>
      <c r="G1864" t="s">
        <v>122</v>
      </c>
      <c r="H1864" s="29">
        <v>6</v>
      </c>
      <c r="I1864" s="17">
        <v>63.94</v>
      </c>
      <c r="J1864" s="17">
        <v>114.75999999999999</v>
      </c>
      <c r="K1864" s="17">
        <v>50.819999999999993</v>
      </c>
      <c r="L1864" s="17">
        <v>688.56</v>
      </c>
      <c r="M1864" s="17">
        <v>383.64</v>
      </c>
      <c r="N1864" s="17">
        <v>304.91999999999996</v>
      </c>
      <c r="O1864" s="17" t="s">
        <v>13992</v>
      </c>
      <c r="P1864" t="s">
        <v>54</v>
      </c>
      <c r="Q1864" t="s">
        <v>1362</v>
      </c>
      <c r="S1864" s="18"/>
    </row>
    <row r="1865" spans="1:19" x14ac:dyDescent="0.3">
      <c r="A1865" t="s">
        <v>1574</v>
      </c>
      <c r="B1865" s="2">
        <v>45465</v>
      </c>
      <c r="C1865" t="s">
        <v>394</v>
      </c>
      <c r="D1865" t="s">
        <v>25</v>
      </c>
      <c r="E1865" t="s">
        <v>104</v>
      </c>
      <c r="F1865" t="s">
        <v>18</v>
      </c>
      <c r="G1865" t="s">
        <v>99</v>
      </c>
      <c r="H1865" s="29">
        <v>5</v>
      </c>
      <c r="I1865" s="17">
        <v>4.9000000000000004</v>
      </c>
      <c r="J1865" s="17">
        <v>8.41</v>
      </c>
      <c r="K1865" s="17">
        <v>3.51</v>
      </c>
      <c r="L1865" s="17">
        <v>42.05</v>
      </c>
      <c r="M1865" s="17">
        <v>24.5</v>
      </c>
      <c r="N1865" s="17">
        <v>17.549999999999997</v>
      </c>
      <c r="O1865" s="17" t="s">
        <v>13993</v>
      </c>
      <c r="P1865" t="s">
        <v>54</v>
      </c>
      <c r="Q1865" t="s">
        <v>1576</v>
      </c>
      <c r="S1865" s="18"/>
    </row>
    <row r="1866" spans="1:19" x14ac:dyDescent="0.3">
      <c r="A1866" t="s">
        <v>1825</v>
      </c>
      <c r="B1866" s="2">
        <v>45465</v>
      </c>
      <c r="C1866" t="s">
        <v>135</v>
      </c>
      <c r="D1866" t="s">
        <v>34</v>
      </c>
      <c r="E1866" t="s">
        <v>35</v>
      </c>
      <c r="F1866" t="s">
        <v>18</v>
      </c>
      <c r="G1866" t="s">
        <v>19</v>
      </c>
      <c r="H1866" s="29">
        <f>Data[[#This Row],[Totale_Vendita]]/Data[[#This Row],[Prezzo_Unitario]]</f>
        <v>7.813918947591767</v>
      </c>
      <c r="I1866" s="17">
        <v>37.56</v>
      </c>
      <c r="J1866" s="17">
        <v>47.13</v>
      </c>
      <c r="K1866" s="17">
        <v>9.57</v>
      </c>
      <c r="L1866" s="17">
        <v>368.27</v>
      </c>
      <c r="M1866" s="17">
        <v>293.49079567154678</v>
      </c>
      <c r="N1866" s="17">
        <v>74.779204328453204</v>
      </c>
      <c r="O1866" s="17" t="s">
        <v>13992</v>
      </c>
      <c r="P1866" t="s">
        <v>54</v>
      </c>
      <c r="Q1866" t="s">
        <v>1826</v>
      </c>
      <c r="S1866" s="18"/>
    </row>
    <row r="1867" spans="1:19" x14ac:dyDescent="0.3">
      <c r="A1867" t="s">
        <v>4501</v>
      </c>
      <c r="B1867" s="2">
        <v>45465</v>
      </c>
      <c r="C1867" t="s">
        <v>73</v>
      </c>
      <c r="D1867" t="s">
        <v>74</v>
      </c>
      <c r="E1867" t="s">
        <v>312</v>
      </c>
      <c r="F1867" t="s">
        <v>93</v>
      </c>
      <c r="G1867" t="s">
        <v>217</v>
      </c>
      <c r="H1867" s="29">
        <v>8</v>
      </c>
      <c r="I1867" s="17">
        <v>25.638385269121823</v>
      </c>
      <c r="J1867" s="17">
        <v>42.47</v>
      </c>
      <c r="K1867" s="17">
        <v>16.831614730878176</v>
      </c>
      <c r="L1867" s="17">
        <v>339.76</v>
      </c>
      <c r="M1867" s="17">
        <v>205.10708215297458</v>
      </c>
      <c r="N1867" s="17">
        <v>134.65291784702541</v>
      </c>
      <c r="O1867" s="17" t="s">
        <v>175</v>
      </c>
      <c r="P1867" t="s">
        <v>21</v>
      </c>
      <c r="Q1867" t="s">
        <v>4503</v>
      </c>
      <c r="S1867" s="18"/>
    </row>
    <row r="1868" spans="1:19" x14ac:dyDescent="0.3">
      <c r="A1868" t="s">
        <v>7052</v>
      </c>
      <c r="B1868" s="2">
        <v>45465</v>
      </c>
      <c r="C1868" t="s">
        <v>307</v>
      </c>
      <c r="D1868" t="s">
        <v>68</v>
      </c>
      <c r="E1868" t="s">
        <v>229</v>
      </c>
      <c r="F1868" t="s">
        <v>93</v>
      </c>
      <c r="G1868" t="s">
        <v>141</v>
      </c>
      <c r="H1868" s="29">
        <v>5</v>
      </c>
      <c r="I1868" s="17">
        <v>9.83</v>
      </c>
      <c r="J1868" s="17">
        <v>15.569999999999999</v>
      </c>
      <c r="K1868" s="17">
        <v>5.7399999999999984</v>
      </c>
      <c r="L1868" s="17">
        <v>77.849999999999994</v>
      </c>
      <c r="M1868" s="17">
        <v>49.15</v>
      </c>
      <c r="N1868" s="17">
        <v>28.699999999999996</v>
      </c>
      <c r="O1868" s="17" t="s">
        <v>53</v>
      </c>
      <c r="P1868" t="s">
        <v>21</v>
      </c>
      <c r="Q1868" t="s">
        <v>7053</v>
      </c>
      <c r="S1868" s="18"/>
    </row>
    <row r="1869" spans="1:19" x14ac:dyDescent="0.3">
      <c r="A1869" t="s">
        <v>7309</v>
      </c>
      <c r="B1869" s="2">
        <v>45465</v>
      </c>
      <c r="C1869" t="s">
        <v>202</v>
      </c>
      <c r="D1869" t="s">
        <v>58</v>
      </c>
      <c r="E1869" t="s">
        <v>59</v>
      </c>
      <c r="F1869" t="s">
        <v>93</v>
      </c>
      <c r="G1869" t="s">
        <v>217</v>
      </c>
      <c r="H1869" s="29">
        <v>8</v>
      </c>
      <c r="I1869" s="17">
        <v>34.44</v>
      </c>
      <c r="J1869" s="17">
        <v>58.01</v>
      </c>
      <c r="K1869" s="17">
        <v>23.57</v>
      </c>
      <c r="L1869" s="17">
        <v>464.08</v>
      </c>
      <c r="M1869" s="17">
        <v>275.52</v>
      </c>
      <c r="N1869" s="17">
        <v>188.56</v>
      </c>
      <c r="O1869" s="17" t="s">
        <v>13993</v>
      </c>
      <c r="P1869" t="s">
        <v>54</v>
      </c>
      <c r="Q1869" t="s">
        <v>1548</v>
      </c>
      <c r="S1869" s="18"/>
    </row>
    <row r="1870" spans="1:19" x14ac:dyDescent="0.3">
      <c r="A1870" t="s">
        <v>8285</v>
      </c>
      <c r="B1870" s="2">
        <v>45465</v>
      </c>
      <c r="C1870" t="s">
        <v>376</v>
      </c>
      <c r="D1870" t="s">
        <v>168</v>
      </c>
      <c r="E1870" t="s">
        <v>293</v>
      </c>
      <c r="F1870" t="s">
        <v>18</v>
      </c>
      <c r="G1870" t="s">
        <v>44</v>
      </c>
      <c r="H1870" s="29">
        <v>3</v>
      </c>
      <c r="I1870" s="17">
        <v>8.57</v>
      </c>
      <c r="J1870" s="17">
        <v>6.8466666666666667</v>
      </c>
      <c r="K1870" s="17">
        <v>-1.7233333333333336</v>
      </c>
      <c r="L1870" s="17">
        <v>20.54</v>
      </c>
      <c r="M1870" s="17">
        <v>25.71</v>
      </c>
      <c r="N1870" s="17">
        <v>-5.1700000000000017</v>
      </c>
      <c r="O1870" s="17" t="s">
        <v>175</v>
      </c>
      <c r="P1870" t="s">
        <v>30</v>
      </c>
      <c r="Q1870" t="s">
        <v>6282</v>
      </c>
      <c r="S1870" s="18"/>
    </row>
    <row r="1871" spans="1:19" x14ac:dyDescent="0.3">
      <c r="A1871" t="s">
        <v>9155</v>
      </c>
      <c r="B1871" s="2">
        <v>45465</v>
      </c>
      <c r="C1871" t="s">
        <v>73</v>
      </c>
      <c r="D1871" t="s">
        <v>74</v>
      </c>
      <c r="E1871" t="s">
        <v>312</v>
      </c>
      <c r="F1871" t="s">
        <v>93</v>
      </c>
      <c r="G1871" t="s">
        <v>122</v>
      </c>
      <c r="H1871" s="29">
        <v>9</v>
      </c>
      <c r="I1871" s="17">
        <v>53.31</v>
      </c>
      <c r="J1871" s="17">
        <v>64.290000000000006</v>
      </c>
      <c r="K1871" s="17">
        <v>10.980000000000004</v>
      </c>
      <c r="L1871" s="17">
        <v>578.61</v>
      </c>
      <c r="M1871" s="17">
        <v>479.79</v>
      </c>
      <c r="N1871" s="17">
        <v>98.82</v>
      </c>
      <c r="O1871" s="17" t="s">
        <v>13992</v>
      </c>
      <c r="P1871" t="s">
        <v>54</v>
      </c>
      <c r="Q1871" t="s">
        <v>3487</v>
      </c>
      <c r="S1871" s="18"/>
    </row>
    <row r="1872" spans="1:19" x14ac:dyDescent="0.3">
      <c r="A1872" t="s">
        <v>10724</v>
      </c>
      <c r="B1872" s="2">
        <v>45465</v>
      </c>
      <c r="C1872" t="s">
        <v>129</v>
      </c>
      <c r="D1872" t="s">
        <v>130</v>
      </c>
      <c r="E1872" t="s">
        <v>131</v>
      </c>
      <c r="F1872" t="s">
        <v>18</v>
      </c>
      <c r="G1872" t="s">
        <v>19</v>
      </c>
      <c r="H1872" s="29">
        <v>4</v>
      </c>
      <c r="I1872" s="17">
        <v>36</v>
      </c>
      <c r="J1872" s="17">
        <v>57.71</v>
      </c>
      <c r="K1872" s="17">
        <v>21.71</v>
      </c>
      <c r="L1872" s="17">
        <v>230.84</v>
      </c>
      <c r="M1872" s="17">
        <v>144</v>
      </c>
      <c r="N1872" s="17">
        <v>86.84</v>
      </c>
      <c r="O1872" s="17" t="s">
        <v>13992</v>
      </c>
      <c r="P1872" t="s">
        <v>30</v>
      </c>
      <c r="Q1872" t="s">
        <v>10725</v>
      </c>
      <c r="S1872" s="18"/>
    </row>
    <row r="1873" spans="1:19" x14ac:dyDescent="0.3">
      <c r="A1873" t="s">
        <v>12893</v>
      </c>
      <c r="B1873" s="2">
        <v>45465</v>
      </c>
      <c r="C1873" t="s">
        <v>307</v>
      </c>
      <c r="D1873" t="s">
        <v>68</v>
      </c>
      <c r="E1873" t="s">
        <v>229</v>
      </c>
      <c r="F1873" t="s">
        <v>51</v>
      </c>
      <c r="G1873" t="s">
        <v>119</v>
      </c>
      <c r="H1873" s="29">
        <v>3</v>
      </c>
      <c r="I1873" s="17">
        <v>14.94</v>
      </c>
      <c r="J1873" s="17">
        <v>28.189999999999998</v>
      </c>
      <c r="K1873" s="17">
        <v>13.249999999999998</v>
      </c>
      <c r="L1873" s="17">
        <v>84.57</v>
      </c>
      <c r="M1873" s="17">
        <v>44.82</v>
      </c>
      <c r="N1873" s="17">
        <v>39.749999999999993</v>
      </c>
      <c r="O1873" s="17" t="s">
        <v>13993</v>
      </c>
      <c r="P1873" t="s">
        <v>30</v>
      </c>
      <c r="Q1873" t="s">
        <v>12894</v>
      </c>
      <c r="S1873" s="18"/>
    </row>
    <row r="1874" spans="1:19" x14ac:dyDescent="0.3">
      <c r="A1874" t="s">
        <v>2020</v>
      </c>
      <c r="B1874" s="2">
        <v>45466</v>
      </c>
      <c r="C1874" t="s">
        <v>190</v>
      </c>
      <c r="D1874" t="s">
        <v>16</v>
      </c>
      <c r="E1874" t="s">
        <v>186</v>
      </c>
      <c r="F1874" t="s">
        <v>27</v>
      </c>
      <c r="G1874" t="s">
        <v>187</v>
      </c>
      <c r="H1874" s="29">
        <v>5</v>
      </c>
      <c r="I1874" s="17">
        <v>95.69</v>
      </c>
      <c r="J1874" s="17">
        <v>140.47</v>
      </c>
      <c r="K1874" s="17">
        <v>44.78</v>
      </c>
      <c r="L1874" s="17">
        <v>702.35</v>
      </c>
      <c r="M1874" s="17">
        <v>478.45</v>
      </c>
      <c r="N1874" s="17">
        <v>223.90000000000003</v>
      </c>
      <c r="O1874" s="17" t="s">
        <v>175</v>
      </c>
      <c r="P1874" t="s">
        <v>54</v>
      </c>
      <c r="Q1874" t="s">
        <v>2022</v>
      </c>
      <c r="S1874" s="18"/>
    </row>
    <row r="1875" spans="1:19" x14ac:dyDescent="0.3">
      <c r="A1875" t="s">
        <v>2521</v>
      </c>
      <c r="B1875" s="2">
        <v>45466</v>
      </c>
      <c r="C1875" t="s">
        <v>135</v>
      </c>
      <c r="D1875" t="s">
        <v>34</v>
      </c>
      <c r="E1875" t="s">
        <v>35</v>
      </c>
      <c r="F1875" t="s">
        <v>51</v>
      </c>
      <c r="G1875" t="s">
        <v>70</v>
      </c>
      <c r="H1875" s="29">
        <v>3</v>
      </c>
      <c r="I1875" s="17">
        <v>9.6</v>
      </c>
      <c r="J1875" s="17">
        <v>15.19</v>
      </c>
      <c r="K1875" s="17">
        <v>5.59</v>
      </c>
      <c r="L1875" s="17">
        <v>45.57</v>
      </c>
      <c r="M1875" s="17">
        <v>28.799999999999997</v>
      </c>
      <c r="N1875" s="17">
        <v>16.770000000000003</v>
      </c>
      <c r="O1875" s="17" t="s">
        <v>53</v>
      </c>
      <c r="P1875" t="s">
        <v>21</v>
      </c>
      <c r="Q1875" t="s">
        <v>2522</v>
      </c>
      <c r="S1875" s="18"/>
    </row>
    <row r="1876" spans="1:19" x14ac:dyDescent="0.3">
      <c r="A1876" t="s">
        <v>2577</v>
      </c>
      <c r="B1876" s="2">
        <v>45466</v>
      </c>
      <c r="C1876" t="s">
        <v>307</v>
      </c>
      <c r="D1876" t="s">
        <v>68</v>
      </c>
      <c r="E1876" t="s">
        <v>229</v>
      </c>
      <c r="F1876" t="s">
        <v>76</v>
      </c>
      <c r="G1876" t="s">
        <v>170</v>
      </c>
      <c r="H1876" s="29">
        <v>5</v>
      </c>
      <c r="I1876" s="17">
        <v>17.68</v>
      </c>
      <c r="J1876" s="17">
        <v>28.43</v>
      </c>
      <c r="K1876" s="17">
        <v>10.75</v>
      </c>
      <c r="L1876" s="17">
        <v>142.15</v>
      </c>
      <c r="M1876" s="17">
        <v>88.4</v>
      </c>
      <c r="N1876" s="17">
        <v>53.75</v>
      </c>
      <c r="O1876" s="17" t="s">
        <v>175</v>
      </c>
      <c r="P1876" t="s">
        <v>30</v>
      </c>
      <c r="Q1876" t="s">
        <v>2578</v>
      </c>
      <c r="S1876" s="18"/>
    </row>
    <row r="1877" spans="1:19" x14ac:dyDescent="0.3">
      <c r="A1877" t="s">
        <v>2633</v>
      </c>
      <c r="B1877" s="2">
        <v>45466</v>
      </c>
      <c r="C1877" t="s">
        <v>394</v>
      </c>
      <c r="D1877" t="s">
        <v>25</v>
      </c>
      <c r="E1877" t="s">
        <v>104</v>
      </c>
      <c r="F1877" t="s">
        <v>76</v>
      </c>
      <c r="G1877" t="s">
        <v>170</v>
      </c>
      <c r="H1877" s="29">
        <v>9</v>
      </c>
      <c r="I1877" s="17">
        <v>29.34</v>
      </c>
      <c r="J1877" s="17">
        <v>49.39</v>
      </c>
      <c r="K1877" s="17">
        <v>20.05</v>
      </c>
      <c r="L1877" s="17">
        <v>444.51</v>
      </c>
      <c r="M1877" s="17">
        <v>264.06</v>
      </c>
      <c r="N1877" s="17">
        <v>180.45</v>
      </c>
      <c r="O1877" s="17" t="s">
        <v>175</v>
      </c>
      <c r="P1877" t="s">
        <v>30</v>
      </c>
      <c r="Q1877" t="s">
        <v>2634</v>
      </c>
      <c r="S1877" s="18"/>
    </row>
    <row r="1878" spans="1:19" x14ac:dyDescent="0.3">
      <c r="A1878" t="s">
        <v>6343</v>
      </c>
      <c r="B1878" s="2">
        <v>45466</v>
      </c>
      <c r="C1878" t="s">
        <v>394</v>
      </c>
      <c r="D1878" t="s">
        <v>25</v>
      </c>
      <c r="E1878" t="s">
        <v>104</v>
      </c>
      <c r="F1878" t="s">
        <v>76</v>
      </c>
      <c r="G1878" t="s">
        <v>170</v>
      </c>
      <c r="H1878" s="29">
        <v>6</v>
      </c>
      <c r="I1878" s="17">
        <v>15.48</v>
      </c>
      <c r="J1878" s="17">
        <v>27.540000000000003</v>
      </c>
      <c r="K1878" s="17">
        <v>12.060000000000002</v>
      </c>
      <c r="L1878" s="17">
        <v>165.24</v>
      </c>
      <c r="M1878" s="17">
        <v>92.88</v>
      </c>
      <c r="N1878" s="17">
        <v>72.360000000000014</v>
      </c>
      <c r="O1878" s="17" t="s">
        <v>13992</v>
      </c>
      <c r="P1878" t="s">
        <v>21</v>
      </c>
      <c r="Q1878" t="s">
        <v>6344</v>
      </c>
      <c r="S1878" s="18"/>
    </row>
    <row r="1879" spans="1:19" x14ac:dyDescent="0.3">
      <c r="A1879" t="s">
        <v>7981</v>
      </c>
      <c r="B1879" s="2">
        <v>45466</v>
      </c>
      <c r="C1879" t="s">
        <v>394</v>
      </c>
      <c r="D1879" t="s">
        <v>25</v>
      </c>
      <c r="E1879" t="s">
        <v>104</v>
      </c>
      <c r="F1879" t="s">
        <v>51</v>
      </c>
      <c r="G1879" t="s">
        <v>60</v>
      </c>
      <c r="H1879" s="29">
        <v>4</v>
      </c>
      <c r="I1879" s="17">
        <v>7.91</v>
      </c>
      <c r="J1879" s="17">
        <v>11.38</v>
      </c>
      <c r="K1879" s="17">
        <v>3.4700000000000006</v>
      </c>
      <c r="L1879" s="17">
        <v>45.52</v>
      </c>
      <c r="M1879" s="17">
        <v>31.64</v>
      </c>
      <c r="N1879" s="17">
        <v>13.880000000000003</v>
      </c>
      <c r="O1879" s="17" t="s">
        <v>13992</v>
      </c>
      <c r="P1879" t="s">
        <v>14024</v>
      </c>
      <c r="Q1879" t="s">
        <v>3583</v>
      </c>
      <c r="S1879" s="18"/>
    </row>
    <row r="1880" spans="1:19" x14ac:dyDescent="0.3">
      <c r="A1880" t="s">
        <v>8313</v>
      </c>
      <c r="B1880" s="2">
        <v>45466</v>
      </c>
      <c r="C1880" t="s">
        <v>129</v>
      </c>
      <c r="D1880" t="s">
        <v>130</v>
      </c>
      <c r="E1880" t="s">
        <v>131</v>
      </c>
      <c r="F1880" t="s">
        <v>51</v>
      </c>
      <c r="G1880" t="s">
        <v>52</v>
      </c>
      <c r="H1880" s="29">
        <v>3</v>
      </c>
      <c r="I1880" s="17">
        <v>35.29</v>
      </c>
      <c r="J1880" s="17">
        <v>48.43</v>
      </c>
      <c r="K1880" s="17">
        <v>13.14</v>
      </c>
      <c r="L1880" s="17">
        <v>145.29</v>
      </c>
      <c r="M1880" s="17">
        <v>105.87</v>
      </c>
      <c r="N1880" s="17">
        <v>39.419999999999987</v>
      </c>
      <c r="O1880" s="17" t="s">
        <v>13992</v>
      </c>
      <c r="P1880" t="s">
        <v>54</v>
      </c>
      <c r="Q1880" t="s">
        <v>8314</v>
      </c>
      <c r="S1880" s="18"/>
    </row>
    <row r="1881" spans="1:19" x14ac:dyDescent="0.3">
      <c r="A1881" t="s">
        <v>8879</v>
      </c>
      <c r="B1881" s="2">
        <v>45466</v>
      </c>
      <c r="C1881" t="s">
        <v>73</v>
      </c>
      <c r="D1881" t="s">
        <v>74</v>
      </c>
      <c r="E1881" t="s">
        <v>312</v>
      </c>
      <c r="F1881" t="s">
        <v>51</v>
      </c>
      <c r="G1881" t="s">
        <v>70</v>
      </c>
      <c r="H1881" s="29">
        <v>9</v>
      </c>
      <c r="I1881" s="17">
        <v>8.9600000000000009</v>
      </c>
      <c r="J1881" s="17">
        <v>16.799999999999997</v>
      </c>
      <c r="K1881" s="17">
        <v>7.8399999999999963</v>
      </c>
      <c r="L1881" s="17">
        <v>151.19999999999999</v>
      </c>
      <c r="M1881" s="17">
        <v>80.640000000000015</v>
      </c>
      <c r="N1881" s="17">
        <v>70.559999999999974</v>
      </c>
      <c r="O1881" s="17" t="s">
        <v>175</v>
      </c>
      <c r="P1881" t="s">
        <v>54</v>
      </c>
      <c r="Q1881" t="s">
        <v>8881</v>
      </c>
      <c r="S1881" s="18"/>
    </row>
    <row r="1882" spans="1:19" x14ac:dyDescent="0.3">
      <c r="A1882" t="s">
        <v>9057</v>
      </c>
      <c r="B1882" s="2">
        <v>45466</v>
      </c>
      <c r="C1882" t="s">
        <v>135</v>
      </c>
      <c r="D1882" t="s">
        <v>34</v>
      </c>
      <c r="E1882" t="s">
        <v>35</v>
      </c>
      <c r="F1882" t="s">
        <v>18</v>
      </c>
      <c r="G1882" t="s">
        <v>19</v>
      </c>
      <c r="H1882" s="29">
        <v>2</v>
      </c>
      <c r="I1882" s="17">
        <v>48.93</v>
      </c>
      <c r="J1882" s="17">
        <v>81.92</v>
      </c>
      <c r="K1882" s="17">
        <v>32.99</v>
      </c>
      <c r="L1882" s="17">
        <v>163.84</v>
      </c>
      <c r="M1882" s="17">
        <v>97.86</v>
      </c>
      <c r="N1882" s="17">
        <v>65.98</v>
      </c>
      <c r="O1882" s="17" t="s">
        <v>13992</v>
      </c>
      <c r="P1882" t="s">
        <v>54</v>
      </c>
      <c r="Q1882" t="s">
        <v>9058</v>
      </c>
      <c r="S1882" s="18"/>
    </row>
    <row r="1883" spans="1:19" x14ac:dyDescent="0.3">
      <c r="A1883" t="s">
        <v>10230</v>
      </c>
      <c r="B1883" s="2">
        <v>45466</v>
      </c>
      <c r="C1883" t="s">
        <v>376</v>
      </c>
      <c r="D1883" t="s">
        <v>168</v>
      </c>
      <c r="E1883" t="s">
        <v>293</v>
      </c>
      <c r="F1883" t="s">
        <v>76</v>
      </c>
      <c r="G1883" t="s">
        <v>179</v>
      </c>
      <c r="H1883" s="29">
        <v>2</v>
      </c>
      <c r="I1883" s="17">
        <v>54.77</v>
      </c>
      <c r="J1883" s="17">
        <v>70.33</v>
      </c>
      <c r="K1883" s="17">
        <v>15.559999999999995</v>
      </c>
      <c r="L1883" s="17">
        <v>140.66</v>
      </c>
      <c r="M1883" s="17">
        <v>109.54</v>
      </c>
      <c r="N1883" s="17">
        <v>31.11999999999999</v>
      </c>
      <c r="O1883" s="17" t="s">
        <v>13993</v>
      </c>
      <c r="P1883" t="s">
        <v>54</v>
      </c>
      <c r="Q1883" t="s">
        <v>2992</v>
      </c>
      <c r="S1883" s="18"/>
    </row>
    <row r="1884" spans="1:19" x14ac:dyDescent="0.3">
      <c r="A1884" t="s">
        <v>12778</v>
      </c>
      <c r="B1884" s="2">
        <v>45466</v>
      </c>
      <c r="C1884" t="s">
        <v>394</v>
      </c>
      <c r="D1884" t="s">
        <v>25</v>
      </c>
      <c r="E1884" t="s">
        <v>104</v>
      </c>
      <c r="F1884" t="s">
        <v>93</v>
      </c>
      <c r="G1884" t="s">
        <v>217</v>
      </c>
      <c r="H1884" s="29">
        <v>9</v>
      </c>
      <c r="I1884" s="17">
        <v>25.86</v>
      </c>
      <c r="J1884" s="17">
        <v>45.24</v>
      </c>
      <c r="K1884" s="17">
        <v>19.380000000000003</v>
      </c>
      <c r="L1884" s="17">
        <v>407.16</v>
      </c>
      <c r="M1884" s="17">
        <v>232.74</v>
      </c>
      <c r="N1884" s="17">
        <v>174.42000000000002</v>
      </c>
      <c r="O1884" s="17" t="s">
        <v>13993</v>
      </c>
      <c r="P1884" t="s">
        <v>30</v>
      </c>
      <c r="Q1884" t="s">
        <v>8008</v>
      </c>
      <c r="S1884" s="18"/>
    </row>
    <row r="1885" spans="1:19" x14ac:dyDescent="0.3">
      <c r="A1885" t="s">
        <v>13086</v>
      </c>
      <c r="B1885" s="2">
        <v>45466</v>
      </c>
      <c r="C1885" t="s">
        <v>394</v>
      </c>
      <c r="D1885" t="s">
        <v>25</v>
      </c>
      <c r="E1885" t="s">
        <v>104</v>
      </c>
      <c r="F1885" t="s">
        <v>93</v>
      </c>
      <c r="G1885" t="s">
        <v>94</v>
      </c>
      <c r="H1885" s="29">
        <v>3</v>
      </c>
      <c r="I1885" s="17">
        <v>16.64</v>
      </c>
      <c r="J1885" s="17">
        <v>29.790000000000003</v>
      </c>
      <c r="K1885" s="17">
        <v>13.150000000000002</v>
      </c>
      <c r="L1885" s="17">
        <v>89.37</v>
      </c>
      <c r="M1885" s="17">
        <v>49.92</v>
      </c>
      <c r="N1885" s="17">
        <v>39.450000000000003</v>
      </c>
      <c r="O1885" s="17" t="s">
        <v>175</v>
      </c>
      <c r="P1885" t="s">
        <v>21</v>
      </c>
      <c r="Q1885" t="s">
        <v>1685</v>
      </c>
      <c r="S1885" s="18"/>
    </row>
    <row r="1886" spans="1:19" x14ac:dyDescent="0.3">
      <c r="A1886" t="s">
        <v>13613</v>
      </c>
      <c r="B1886" s="2">
        <v>45466</v>
      </c>
      <c r="C1886" t="s">
        <v>190</v>
      </c>
      <c r="D1886" t="s">
        <v>16</v>
      </c>
      <c r="E1886" t="s">
        <v>186</v>
      </c>
      <c r="F1886" t="s">
        <v>27</v>
      </c>
      <c r="G1886" t="s">
        <v>145</v>
      </c>
      <c r="H1886" s="29">
        <v>5</v>
      </c>
      <c r="I1886" s="17">
        <v>23.51</v>
      </c>
      <c r="J1886" s="17">
        <v>41.239999999999995</v>
      </c>
      <c r="K1886" s="17">
        <v>17.729999999999993</v>
      </c>
      <c r="L1886" s="17">
        <v>206.2</v>
      </c>
      <c r="M1886" s="17">
        <v>117.55000000000001</v>
      </c>
      <c r="N1886" s="17">
        <v>88.649999999999977</v>
      </c>
      <c r="O1886" s="17" t="s">
        <v>13992</v>
      </c>
      <c r="P1886" t="s">
        <v>21</v>
      </c>
      <c r="Q1886" t="s">
        <v>14024</v>
      </c>
      <c r="S1886" s="18"/>
    </row>
    <row r="1887" spans="1:19" x14ac:dyDescent="0.3">
      <c r="A1887" t="s">
        <v>2358</v>
      </c>
      <c r="B1887" s="2">
        <v>45467</v>
      </c>
      <c r="C1887" t="s">
        <v>202</v>
      </c>
      <c r="D1887" t="s">
        <v>58</v>
      </c>
      <c r="E1887" t="s">
        <v>59</v>
      </c>
      <c r="F1887" t="s">
        <v>93</v>
      </c>
      <c r="G1887" t="s">
        <v>137</v>
      </c>
      <c r="H1887" s="29">
        <v>5</v>
      </c>
      <c r="I1887" s="17">
        <v>24.67</v>
      </c>
      <c r="J1887" s="17">
        <v>43.85</v>
      </c>
      <c r="K1887" s="17">
        <v>19.18</v>
      </c>
      <c r="L1887" s="17">
        <v>219.25</v>
      </c>
      <c r="M1887" s="17">
        <v>123.35000000000001</v>
      </c>
      <c r="N1887" s="17">
        <v>95.899999999999991</v>
      </c>
      <c r="O1887" s="17" t="s">
        <v>53</v>
      </c>
      <c r="P1887" t="s">
        <v>21</v>
      </c>
      <c r="Q1887" t="s">
        <v>2359</v>
      </c>
      <c r="S1887" s="18"/>
    </row>
    <row r="1888" spans="1:19" x14ac:dyDescent="0.3">
      <c r="A1888" t="s">
        <v>4125</v>
      </c>
      <c r="B1888" s="2">
        <v>45467</v>
      </c>
      <c r="C1888" t="s">
        <v>394</v>
      </c>
      <c r="D1888" t="s">
        <v>25</v>
      </c>
      <c r="E1888" t="s">
        <v>104</v>
      </c>
      <c r="F1888" t="s">
        <v>76</v>
      </c>
      <c r="G1888" t="s">
        <v>251</v>
      </c>
      <c r="H1888" s="29">
        <v>5</v>
      </c>
      <c r="I1888" s="17">
        <v>28.07</v>
      </c>
      <c r="J1888" s="17">
        <v>37.17</v>
      </c>
      <c r="K1888" s="17">
        <v>9.1000000000000014</v>
      </c>
      <c r="L1888" s="17">
        <v>185.85</v>
      </c>
      <c r="M1888" s="17">
        <v>140.35</v>
      </c>
      <c r="N1888" s="17">
        <v>45.5</v>
      </c>
      <c r="O1888" s="17" t="s">
        <v>13992</v>
      </c>
      <c r="P1888" t="s">
        <v>30</v>
      </c>
      <c r="Q1888" t="s">
        <v>4126</v>
      </c>
      <c r="S1888" s="18"/>
    </row>
    <row r="1889" spans="1:19" x14ac:dyDescent="0.3">
      <c r="A1889" t="s">
        <v>4652</v>
      </c>
      <c r="B1889" s="2">
        <v>45467</v>
      </c>
      <c r="C1889" t="s">
        <v>376</v>
      </c>
      <c r="D1889" t="s">
        <v>168</v>
      </c>
      <c r="E1889" t="s">
        <v>293</v>
      </c>
      <c r="F1889" t="s">
        <v>18</v>
      </c>
      <c r="G1889" t="s">
        <v>99</v>
      </c>
      <c r="H1889" s="29">
        <v>8</v>
      </c>
      <c r="I1889" s="17">
        <v>4.47</v>
      </c>
      <c r="J1889" s="17">
        <v>7.04</v>
      </c>
      <c r="K1889" s="17">
        <v>2.5700000000000003</v>
      </c>
      <c r="L1889" s="17">
        <v>56.32</v>
      </c>
      <c r="M1889" s="17">
        <v>35.76</v>
      </c>
      <c r="N1889" s="17">
        <v>20.560000000000002</v>
      </c>
      <c r="O1889" s="17" t="s">
        <v>53</v>
      </c>
      <c r="P1889" t="s">
        <v>54</v>
      </c>
      <c r="Q1889" t="s">
        <v>4653</v>
      </c>
      <c r="S1889" s="18"/>
    </row>
    <row r="1890" spans="1:19" x14ac:dyDescent="0.3">
      <c r="A1890" t="s">
        <v>6102</v>
      </c>
      <c r="B1890" s="2">
        <v>45467</v>
      </c>
      <c r="C1890" t="s">
        <v>190</v>
      </c>
      <c r="D1890" t="s">
        <v>16</v>
      </c>
      <c r="E1890" t="s">
        <v>186</v>
      </c>
      <c r="F1890" t="s">
        <v>76</v>
      </c>
      <c r="G1890" t="s">
        <v>77</v>
      </c>
      <c r="H1890" s="29">
        <v>6</v>
      </c>
      <c r="I1890" s="17">
        <v>18.440000000000001</v>
      </c>
      <c r="J1890" s="17">
        <v>33.07</v>
      </c>
      <c r="K1890" s="17">
        <v>14.629999999999999</v>
      </c>
      <c r="L1890" s="17">
        <v>198.42</v>
      </c>
      <c r="M1890" s="17">
        <v>110.64000000000001</v>
      </c>
      <c r="N1890" s="17">
        <v>87.779999999999973</v>
      </c>
      <c r="O1890" s="17" t="s">
        <v>175</v>
      </c>
      <c r="P1890" t="s">
        <v>21</v>
      </c>
      <c r="Q1890" t="s">
        <v>6104</v>
      </c>
      <c r="S1890" s="18"/>
    </row>
    <row r="1891" spans="1:19" x14ac:dyDescent="0.3">
      <c r="A1891" t="s">
        <v>6662</v>
      </c>
      <c r="B1891" s="2">
        <v>45467</v>
      </c>
      <c r="C1891" t="s">
        <v>129</v>
      </c>
      <c r="D1891" t="s">
        <v>130</v>
      </c>
      <c r="E1891" t="s">
        <v>131</v>
      </c>
      <c r="F1891" t="s">
        <v>51</v>
      </c>
      <c r="G1891" t="s">
        <v>52</v>
      </c>
      <c r="H1891" s="29">
        <v>4</v>
      </c>
      <c r="I1891" s="17">
        <v>29.47</v>
      </c>
      <c r="J1891" s="17">
        <v>45.73</v>
      </c>
      <c r="K1891" s="17">
        <v>16.259999999999998</v>
      </c>
      <c r="L1891" s="17">
        <v>182.92</v>
      </c>
      <c r="M1891" s="17">
        <v>117.88</v>
      </c>
      <c r="N1891" s="17">
        <v>65.039999999999992</v>
      </c>
      <c r="O1891" s="17" t="s">
        <v>13992</v>
      </c>
      <c r="P1891" t="s">
        <v>54</v>
      </c>
      <c r="Q1891" t="s">
        <v>3038</v>
      </c>
      <c r="S1891" s="18"/>
    </row>
    <row r="1892" spans="1:19" x14ac:dyDescent="0.3">
      <c r="A1892" t="s">
        <v>8730</v>
      </c>
      <c r="B1892" s="2">
        <v>45467</v>
      </c>
      <c r="C1892" t="s">
        <v>148</v>
      </c>
      <c r="D1892" t="s">
        <v>42</v>
      </c>
      <c r="E1892" t="s">
        <v>63</v>
      </c>
      <c r="F1892" t="s">
        <v>93</v>
      </c>
      <c r="G1892" t="s">
        <v>94</v>
      </c>
      <c r="H1892" s="29">
        <v>1</v>
      </c>
      <c r="I1892" s="17">
        <v>19.39</v>
      </c>
      <c r="J1892" s="17">
        <v>23.89</v>
      </c>
      <c r="K1892" s="17">
        <v>4.5</v>
      </c>
      <c r="L1892" s="17">
        <v>23.89</v>
      </c>
      <c r="M1892" s="17">
        <v>19.39</v>
      </c>
      <c r="N1892" s="17">
        <v>4.5</v>
      </c>
      <c r="O1892" s="17" t="s">
        <v>13992</v>
      </c>
      <c r="P1892" t="s">
        <v>54</v>
      </c>
      <c r="Q1892" t="s">
        <v>8731</v>
      </c>
      <c r="S1892" s="18"/>
    </row>
    <row r="1893" spans="1:19" x14ac:dyDescent="0.3">
      <c r="A1893" t="s">
        <v>9176</v>
      </c>
      <c r="B1893" s="2">
        <v>45467</v>
      </c>
      <c r="C1893" t="s">
        <v>135</v>
      </c>
      <c r="D1893" t="s">
        <v>34</v>
      </c>
      <c r="E1893" t="s">
        <v>35</v>
      </c>
      <c r="F1893" t="s">
        <v>51</v>
      </c>
      <c r="G1893" t="s">
        <v>60</v>
      </c>
      <c r="H1893" s="29">
        <v>4</v>
      </c>
      <c r="I1893" s="17">
        <v>4.6399999999999997</v>
      </c>
      <c r="J1893" s="17">
        <v>7.48</v>
      </c>
      <c r="K1893" s="17">
        <v>2.8400000000000007</v>
      </c>
      <c r="L1893" s="17">
        <v>29.92</v>
      </c>
      <c r="M1893" s="17">
        <v>18.559999999999999</v>
      </c>
      <c r="N1893" s="17">
        <v>11.360000000000003</v>
      </c>
      <c r="O1893" s="17" t="s">
        <v>20</v>
      </c>
      <c r="P1893" t="s">
        <v>54</v>
      </c>
      <c r="Q1893" t="s">
        <v>9178</v>
      </c>
      <c r="S1893" s="18"/>
    </row>
    <row r="1894" spans="1:19" x14ac:dyDescent="0.3">
      <c r="A1894" t="s">
        <v>11921</v>
      </c>
      <c r="B1894" s="2">
        <v>45467</v>
      </c>
      <c r="C1894" t="s">
        <v>394</v>
      </c>
      <c r="D1894" t="s">
        <v>25</v>
      </c>
      <c r="E1894" t="s">
        <v>104</v>
      </c>
      <c r="F1894" t="s">
        <v>76</v>
      </c>
      <c r="G1894" t="s">
        <v>251</v>
      </c>
      <c r="H1894" s="29">
        <v>5</v>
      </c>
      <c r="I1894" s="17">
        <v>23.63</v>
      </c>
      <c r="J1894" s="17">
        <v>34.28</v>
      </c>
      <c r="K1894" s="17">
        <v>10.650000000000002</v>
      </c>
      <c r="L1894" s="17">
        <v>171.4</v>
      </c>
      <c r="M1894" s="17">
        <v>118.14999999999999</v>
      </c>
      <c r="N1894" s="17">
        <v>53.250000000000014</v>
      </c>
      <c r="O1894" s="17" t="s">
        <v>175</v>
      </c>
      <c r="P1894" t="s">
        <v>21</v>
      </c>
      <c r="Q1894" t="s">
        <v>11922</v>
      </c>
      <c r="S1894" s="18"/>
    </row>
    <row r="1895" spans="1:19" x14ac:dyDescent="0.3">
      <c r="A1895" t="s">
        <v>13844</v>
      </c>
      <c r="B1895" s="2">
        <v>45467</v>
      </c>
      <c r="C1895" t="s">
        <v>202</v>
      </c>
      <c r="D1895" t="s">
        <v>58</v>
      </c>
      <c r="E1895" t="s">
        <v>59</v>
      </c>
      <c r="F1895" t="s">
        <v>18</v>
      </c>
      <c r="G1895" t="s">
        <v>19</v>
      </c>
      <c r="H1895" s="29">
        <v>9</v>
      </c>
      <c r="I1895" s="17">
        <v>40.369999999999997</v>
      </c>
      <c r="J1895" s="17">
        <v>70.75</v>
      </c>
      <c r="K1895" s="17">
        <v>30.380000000000003</v>
      </c>
      <c r="L1895" s="17">
        <v>636.75</v>
      </c>
      <c r="M1895" s="17">
        <v>363.33</v>
      </c>
      <c r="N1895" s="17">
        <v>273.42</v>
      </c>
      <c r="O1895" s="17" t="s">
        <v>175</v>
      </c>
      <c r="P1895" t="s">
        <v>30</v>
      </c>
      <c r="Q1895" t="s">
        <v>13845</v>
      </c>
      <c r="S1895" s="18"/>
    </row>
    <row r="1896" spans="1:19" x14ac:dyDescent="0.3">
      <c r="A1896" t="s">
        <v>1967</v>
      </c>
      <c r="B1896" s="2">
        <v>45468</v>
      </c>
      <c r="C1896" t="s">
        <v>394</v>
      </c>
      <c r="D1896" t="s">
        <v>25</v>
      </c>
      <c r="E1896" t="s">
        <v>104</v>
      </c>
      <c r="F1896" t="s">
        <v>76</v>
      </c>
      <c r="G1896" t="s">
        <v>170</v>
      </c>
      <c r="H1896" s="29">
        <v>3</v>
      </c>
      <c r="I1896" s="17">
        <v>28.19</v>
      </c>
      <c r="J1896" s="17">
        <v>52.51</v>
      </c>
      <c r="K1896" s="17">
        <v>24.319999999999997</v>
      </c>
      <c r="L1896" s="17">
        <v>157.53</v>
      </c>
      <c r="M1896" s="17">
        <v>84.570000000000007</v>
      </c>
      <c r="N1896" s="17">
        <v>72.959999999999994</v>
      </c>
      <c r="O1896" s="17" t="s">
        <v>175</v>
      </c>
      <c r="P1896" t="s">
        <v>54</v>
      </c>
      <c r="Q1896" t="s">
        <v>784</v>
      </c>
      <c r="S1896" s="18"/>
    </row>
    <row r="1897" spans="1:19" x14ac:dyDescent="0.3">
      <c r="A1897" t="s">
        <v>5593</v>
      </c>
      <c r="B1897" s="2">
        <v>45468</v>
      </c>
      <c r="C1897" t="s">
        <v>190</v>
      </c>
      <c r="D1897" t="s">
        <v>16</v>
      </c>
      <c r="E1897" t="s">
        <v>186</v>
      </c>
      <c r="F1897" t="s">
        <v>18</v>
      </c>
      <c r="G1897" t="s">
        <v>81</v>
      </c>
      <c r="H1897" s="29">
        <v>2</v>
      </c>
      <c r="I1897" s="17">
        <v>36.93</v>
      </c>
      <c r="J1897" s="17">
        <v>57.27</v>
      </c>
      <c r="K1897" s="17">
        <v>20.340000000000003</v>
      </c>
      <c r="L1897" s="17">
        <v>114.54</v>
      </c>
      <c r="M1897" s="17">
        <v>73.86</v>
      </c>
      <c r="N1897" s="17">
        <v>40.680000000000007</v>
      </c>
      <c r="O1897" s="17" t="s">
        <v>53</v>
      </c>
      <c r="P1897" t="s">
        <v>30</v>
      </c>
      <c r="Q1897" t="s">
        <v>5595</v>
      </c>
      <c r="S1897" s="18"/>
    </row>
    <row r="1898" spans="1:19" x14ac:dyDescent="0.3">
      <c r="A1898" t="s">
        <v>6068</v>
      </c>
      <c r="B1898" s="2">
        <v>45468</v>
      </c>
      <c r="C1898" t="s">
        <v>307</v>
      </c>
      <c r="D1898" t="s">
        <v>68</v>
      </c>
      <c r="E1898" t="s">
        <v>229</v>
      </c>
      <c r="F1898" t="s">
        <v>18</v>
      </c>
      <c r="G1898" t="s">
        <v>99</v>
      </c>
      <c r="H1898" s="29">
        <v>6</v>
      </c>
      <c r="I1898" s="17">
        <v>8.9600000000000009</v>
      </c>
      <c r="J1898" s="17">
        <v>16.919999999999998</v>
      </c>
      <c r="K1898" s="17">
        <v>7.9599999999999973</v>
      </c>
      <c r="L1898" s="17">
        <v>101.52</v>
      </c>
      <c r="M1898" s="17">
        <v>53.760000000000005</v>
      </c>
      <c r="N1898" s="17">
        <v>47.759999999999991</v>
      </c>
      <c r="O1898" s="17" t="s">
        <v>13993</v>
      </c>
      <c r="P1898" t="s">
        <v>54</v>
      </c>
      <c r="Q1898" t="s">
        <v>6069</v>
      </c>
      <c r="S1898" s="18"/>
    </row>
    <row r="1899" spans="1:19" x14ac:dyDescent="0.3">
      <c r="A1899" t="s">
        <v>8676</v>
      </c>
      <c r="B1899" s="2">
        <v>45468</v>
      </c>
      <c r="C1899" t="s">
        <v>394</v>
      </c>
      <c r="D1899" t="s">
        <v>25</v>
      </c>
      <c r="E1899" t="s">
        <v>104</v>
      </c>
      <c r="F1899" t="s">
        <v>51</v>
      </c>
      <c r="G1899" t="s">
        <v>60</v>
      </c>
      <c r="H1899" s="29">
        <v>6</v>
      </c>
      <c r="I1899" s="17">
        <v>7.75</v>
      </c>
      <c r="J1899" s="17">
        <v>10.5</v>
      </c>
      <c r="K1899" s="17">
        <v>2.75</v>
      </c>
      <c r="L1899" s="17">
        <v>63</v>
      </c>
      <c r="M1899" s="17">
        <v>46.5</v>
      </c>
      <c r="N1899" s="17">
        <v>16.5</v>
      </c>
      <c r="O1899" s="17" t="s">
        <v>13992</v>
      </c>
      <c r="P1899" t="s">
        <v>21</v>
      </c>
      <c r="Q1899" t="s">
        <v>7733</v>
      </c>
      <c r="S1899" s="18"/>
    </row>
    <row r="1900" spans="1:19" x14ac:dyDescent="0.3">
      <c r="A1900" t="s">
        <v>10670</v>
      </c>
      <c r="B1900" s="2">
        <v>45468</v>
      </c>
      <c r="C1900" t="s">
        <v>148</v>
      </c>
      <c r="D1900" t="s">
        <v>42</v>
      </c>
      <c r="E1900" t="s">
        <v>63</v>
      </c>
      <c r="F1900" t="s">
        <v>93</v>
      </c>
      <c r="G1900" t="s">
        <v>94</v>
      </c>
      <c r="H1900" s="29">
        <v>3</v>
      </c>
      <c r="I1900" s="17">
        <v>20.92</v>
      </c>
      <c r="J1900" s="17">
        <v>29.99</v>
      </c>
      <c r="K1900" s="17">
        <v>9.0699999999999967</v>
      </c>
      <c r="L1900" s="17">
        <v>89.97</v>
      </c>
      <c r="M1900" s="17">
        <v>62.760000000000005</v>
      </c>
      <c r="N1900" s="17">
        <v>27.209999999999994</v>
      </c>
      <c r="O1900" s="17" t="s">
        <v>13992</v>
      </c>
      <c r="P1900" t="s">
        <v>54</v>
      </c>
      <c r="Q1900" t="s">
        <v>10671</v>
      </c>
      <c r="S1900" s="18"/>
    </row>
    <row r="1901" spans="1:19" x14ac:dyDescent="0.3">
      <c r="A1901" t="s">
        <v>13529</v>
      </c>
      <c r="B1901" s="2">
        <v>45468</v>
      </c>
      <c r="C1901" t="s">
        <v>376</v>
      </c>
      <c r="D1901" t="s">
        <v>168</v>
      </c>
      <c r="E1901" t="s">
        <v>293</v>
      </c>
      <c r="F1901" t="s">
        <v>51</v>
      </c>
      <c r="G1901" t="s">
        <v>60</v>
      </c>
      <c r="H1901" s="29">
        <v>4</v>
      </c>
      <c r="I1901" s="17">
        <v>4.1399999999999997</v>
      </c>
      <c r="J1901" s="17">
        <v>5.58</v>
      </c>
      <c r="K1901" s="17">
        <v>1.4400000000000004</v>
      </c>
      <c r="L1901" s="17">
        <v>22.32</v>
      </c>
      <c r="M1901" s="17">
        <v>16.559999999999999</v>
      </c>
      <c r="N1901" s="17">
        <v>5.7600000000000016</v>
      </c>
      <c r="O1901" s="17" t="s">
        <v>13992</v>
      </c>
      <c r="P1901" t="s">
        <v>21</v>
      </c>
      <c r="Q1901" t="s">
        <v>4391</v>
      </c>
      <c r="S1901" s="18"/>
    </row>
    <row r="1902" spans="1:19" x14ac:dyDescent="0.3">
      <c r="A1902" t="s">
        <v>13707</v>
      </c>
      <c r="B1902" s="2">
        <v>45468</v>
      </c>
      <c r="C1902" t="s">
        <v>376</v>
      </c>
      <c r="D1902" t="s">
        <v>168</v>
      </c>
      <c r="E1902" t="s">
        <v>293</v>
      </c>
      <c r="F1902" t="s">
        <v>18</v>
      </c>
      <c r="G1902" t="s">
        <v>19</v>
      </c>
      <c r="H1902" s="29">
        <v>4</v>
      </c>
      <c r="I1902" s="17">
        <v>37.85</v>
      </c>
      <c r="J1902" s="17">
        <v>58.04</v>
      </c>
      <c r="K1902" s="17">
        <v>20.189999999999998</v>
      </c>
      <c r="L1902" s="17">
        <v>232.16</v>
      </c>
      <c r="M1902" s="17">
        <v>151.4</v>
      </c>
      <c r="N1902" s="17">
        <v>80.759999999999991</v>
      </c>
      <c r="O1902" s="17" t="s">
        <v>20</v>
      </c>
      <c r="P1902" t="s">
        <v>14024</v>
      </c>
      <c r="Q1902" t="s">
        <v>13708</v>
      </c>
      <c r="S1902" s="18"/>
    </row>
    <row r="1903" spans="1:19" x14ac:dyDescent="0.3">
      <c r="A1903" t="s">
        <v>2779</v>
      </c>
      <c r="B1903" s="2">
        <v>45469</v>
      </c>
      <c r="C1903" t="s">
        <v>307</v>
      </c>
      <c r="D1903" t="s">
        <v>68</v>
      </c>
      <c r="E1903" t="s">
        <v>229</v>
      </c>
      <c r="F1903" t="s">
        <v>51</v>
      </c>
      <c r="G1903" t="s">
        <v>126</v>
      </c>
      <c r="H1903" s="29">
        <v>6</v>
      </c>
      <c r="I1903" s="17">
        <v>3.711263157894737</v>
      </c>
      <c r="J1903" s="17">
        <v>4.4400000000000004</v>
      </c>
      <c r="K1903" s="17">
        <v>0.72873684210526335</v>
      </c>
      <c r="L1903" s="17">
        <v>26.64</v>
      </c>
      <c r="M1903" s="17">
        <v>22.26757894736842</v>
      </c>
      <c r="N1903" s="17">
        <v>4.3724210526315801</v>
      </c>
      <c r="O1903" s="17" t="s">
        <v>13992</v>
      </c>
      <c r="P1903" t="s">
        <v>54</v>
      </c>
      <c r="Q1903" t="s">
        <v>2781</v>
      </c>
      <c r="S1903" s="18"/>
    </row>
    <row r="1904" spans="1:19" x14ac:dyDescent="0.3">
      <c r="A1904" t="s">
        <v>3116</v>
      </c>
      <c r="B1904" s="2">
        <v>45469</v>
      </c>
      <c r="C1904" t="s">
        <v>190</v>
      </c>
      <c r="D1904" t="s">
        <v>16</v>
      </c>
      <c r="E1904" t="s">
        <v>186</v>
      </c>
      <c r="F1904" t="s">
        <v>93</v>
      </c>
      <c r="G1904" t="s">
        <v>141</v>
      </c>
      <c r="H1904" s="29">
        <v>6</v>
      </c>
      <c r="I1904" s="17">
        <v>9.76</v>
      </c>
      <c r="J1904" s="17">
        <v>13.909999999999998</v>
      </c>
      <c r="K1904" s="17">
        <v>4.1499999999999986</v>
      </c>
      <c r="L1904" s="17">
        <v>83.46</v>
      </c>
      <c r="M1904" s="17">
        <v>58.56</v>
      </c>
      <c r="N1904" s="17">
        <v>24.899999999999991</v>
      </c>
      <c r="O1904" s="17" t="s">
        <v>175</v>
      </c>
      <c r="P1904" t="s">
        <v>21</v>
      </c>
      <c r="Q1904" t="s">
        <v>1531</v>
      </c>
      <c r="S1904" s="18"/>
    </row>
    <row r="1905" spans="1:19" x14ac:dyDescent="0.3">
      <c r="A1905" t="s">
        <v>4145</v>
      </c>
      <c r="B1905" s="2">
        <v>45469</v>
      </c>
      <c r="C1905" t="s">
        <v>202</v>
      </c>
      <c r="D1905" t="s">
        <v>58</v>
      </c>
      <c r="E1905" t="s">
        <v>59</v>
      </c>
      <c r="F1905" t="s">
        <v>51</v>
      </c>
      <c r="G1905" t="s">
        <v>70</v>
      </c>
      <c r="H1905" s="29">
        <v>6</v>
      </c>
      <c r="I1905" s="17">
        <v>6.01</v>
      </c>
      <c r="J1905" s="17">
        <v>8.3800000000000008</v>
      </c>
      <c r="K1905" s="17">
        <v>2.370000000000001</v>
      </c>
      <c r="L1905" s="17">
        <v>50.28</v>
      </c>
      <c r="M1905" s="17">
        <v>36.06</v>
      </c>
      <c r="N1905" s="17">
        <v>14.219999999999999</v>
      </c>
      <c r="O1905" s="17" t="s">
        <v>175</v>
      </c>
      <c r="P1905" t="s">
        <v>30</v>
      </c>
      <c r="Q1905" t="s">
        <v>4146</v>
      </c>
      <c r="S1905" s="18"/>
    </row>
    <row r="1906" spans="1:19" x14ac:dyDescent="0.3">
      <c r="A1906" t="s">
        <v>5937</v>
      </c>
      <c r="B1906" s="2">
        <v>45469</v>
      </c>
      <c r="C1906" t="s">
        <v>307</v>
      </c>
      <c r="D1906" t="s">
        <v>68</v>
      </c>
      <c r="E1906" t="s">
        <v>229</v>
      </c>
      <c r="F1906" t="s">
        <v>27</v>
      </c>
      <c r="G1906" t="s">
        <v>145</v>
      </c>
      <c r="H1906" s="29">
        <v>6</v>
      </c>
      <c r="I1906" s="17">
        <v>47.51</v>
      </c>
      <c r="J1906" s="17">
        <v>67.739999999999995</v>
      </c>
      <c r="K1906" s="17">
        <v>20.229999999999997</v>
      </c>
      <c r="L1906" s="17">
        <v>406.44</v>
      </c>
      <c r="M1906" s="17">
        <v>285.06</v>
      </c>
      <c r="N1906" s="17">
        <v>121.38</v>
      </c>
      <c r="O1906" s="17" t="s">
        <v>13993</v>
      </c>
      <c r="P1906" t="s">
        <v>54</v>
      </c>
      <c r="Q1906" t="s">
        <v>3978</v>
      </c>
      <c r="S1906" s="18"/>
    </row>
    <row r="1907" spans="1:19" x14ac:dyDescent="0.3">
      <c r="A1907" t="s">
        <v>6262</v>
      </c>
      <c r="B1907" s="2">
        <v>45469</v>
      </c>
      <c r="C1907" t="s">
        <v>135</v>
      </c>
      <c r="D1907" t="s">
        <v>34</v>
      </c>
      <c r="E1907" t="s">
        <v>35</v>
      </c>
      <c r="F1907" t="s">
        <v>27</v>
      </c>
      <c r="G1907" t="s">
        <v>109</v>
      </c>
      <c r="H1907" s="29">
        <v>6</v>
      </c>
      <c r="I1907" s="17">
        <v>6.78</v>
      </c>
      <c r="J1907" s="17">
        <v>11.14</v>
      </c>
      <c r="K1907" s="17">
        <v>4.3600000000000003</v>
      </c>
      <c r="L1907" s="17">
        <v>66.84</v>
      </c>
      <c r="M1907" s="17">
        <v>40.68</v>
      </c>
      <c r="N1907" s="17">
        <v>26.160000000000004</v>
      </c>
      <c r="O1907" s="17" t="s">
        <v>13992</v>
      </c>
      <c r="P1907" t="s">
        <v>30</v>
      </c>
      <c r="Q1907" t="s">
        <v>6263</v>
      </c>
      <c r="S1907" s="18"/>
    </row>
    <row r="1908" spans="1:19" x14ac:dyDescent="0.3">
      <c r="A1908" t="s">
        <v>6375</v>
      </c>
      <c r="B1908" s="2">
        <v>45469</v>
      </c>
      <c r="C1908" t="s">
        <v>334</v>
      </c>
      <c r="D1908" t="s">
        <v>91</v>
      </c>
      <c r="E1908" t="s">
        <v>92</v>
      </c>
      <c r="F1908" t="s">
        <v>93</v>
      </c>
      <c r="G1908" t="s">
        <v>122</v>
      </c>
      <c r="H1908" s="29">
        <v>3</v>
      </c>
      <c r="I1908" s="17">
        <v>45.44</v>
      </c>
      <c r="J1908" s="17">
        <v>67.78</v>
      </c>
      <c r="K1908" s="17">
        <v>22.340000000000003</v>
      </c>
      <c r="L1908" s="17">
        <v>203.34</v>
      </c>
      <c r="M1908" s="17">
        <v>136.32</v>
      </c>
      <c r="N1908" s="17">
        <v>67.02000000000001</v>
      </c>
      <c r="O1908" s="17" t="s">
        <v>175</v>
      </c>
      <c r="P1908" t="s">
        <v>30</v>
      </c>
      <c r="Q1908" t="s">
        <v>2720</v>
      </c>
      <c r="S1908" s="18"/>
    </row>
    <row r="1909" spans="1:19" x14ac:dyDescent="0.3">
      <c r="A1909" t="s">
        <v>6563</v>
      </c>
      <c r="B1909" s="2">
        <v>45469</v>
      </c>
      <c r="C1909" t="s">
        <v>129</v>
      </c>
      <c r="D1909" t="s">
        <v>130</v>
      </c>
      <c r="E1909" t="s">
        <v>131</v>
      </c>
      <c r="F1909" t="s">
        <v>76</v>
      </c>
      <c r="G1909" t="s">
        <v>170</v>
      </c>
      <c r="H1909" s="29">
        <v>8</v>
      </c>
      <c r="I1909" s="17">
        <v>21.15</v>
      </c>
      <c r="J1909" s="17">
        <v>36.549999999999997</v>
      </c>
      <c r="K1909" s="17">
        <v>15.399999999999999</v>
      </c>
      <c r="L1909" s="17">
        <v>292.39999999999998</v>
      </c>
      <c r="M1909" s="17">
        <v>169.2</v>
      </c>
      <c r="N1909" s="17">
        <v>123.19999999999999</v>
      </c>
      <c r="O1909" s="17" t="s">
        <v>175</v>
      </c>
      <c r="P1909" t="s">
        <v>30</v>
      </c>
      <c r="Q1909" t="s">
        <v>6564</v>
      </c>
      <c r="S1909" s="18"/>
    </row>
    <row r="1910" spans="1:19" x14ac:dyDescent="0.3">
      <c r="A1910" t="s">
        <v>9743</v>
      </c>
      <c r="B1910" s="2">
        <v>45469</v>
      </c>
      <c r="C1910" t="s">
        <v>148</v>
      </c>
      <c r="D1910" t="s">
        <v>42</v>
      </c>
      <c r="E1910" t="s">
        <v>63</v>
      </c>
      <c r="F1910" t="s">
        <v>93</v>
      </c>
      <c r="G1910" t="s">
        <v>137</v>
      </c>
      <c r="H1910" s="29">
        <v>7</v>
      </c>
      <c r="I1910" s="17">
        <v>12.52</v>
      </c>
      <c r="J1910" s="17">
        <v>17.96</v>
      </c>
      <c r="K1910" s="17">
        <v>5.4400000000000013</v>
      </c>
      <c r="L1910" s="17">
        <v>125.72</v>
      </c>
      <c r="M1910" s="17">
        <v>87.64</v>
      </c>
      <c r="N1910" s="17">
        <v>38.08</v>
      </c>
      <c r="O1910" s="17" t="s">
        <v>53</v>
      </c>
      <c r="P1910" t="s">
        <v>30</v>
      </c>
      <c r="Q1910" t="s">
        <v>9744</v>
      </c>
      <c r="S1910" s="18"/>
    </row>
    <row r="1911" spans="1:19" x14ac:dyDescent="0.3">
      <c r="A1911" t="s">
        <v>11811</v>
      </c>
      <c r="B1911" s="2">
        <v>45469</v>
      </c>
      <c r="C1911" t="s">
        <v>135</v>
      </c>
      <c r="D1911" t="s">
        <v>34</v>
      </c>
      <c r="E1911" t="s">
        <v>35</v>
      </c>
      <c r="F1911" t="s">
        <v>51</v>
      </c>
      <c r="G1911" t="s">
        <v>119</v>
      </c>
      <c r="H1911" s="29">
        <v>6</v>
      </c>
      <c r="I1911" s="17">
        <v>11.53</v>
      </c>
      <c r="J1911" s="17">
        <v>18.23</v>
      </c>
      <c r="K1911" s="17">
        <v>6.7000000000000011</v>
      </c>
      <c r="L1911" s="17">
        <v>109.38</v>
      </c>
      <c r="M1911" s="17">
        <v>69.179999999999993</v>
      </c>
      <c r="N1911" s="17">
        <v>40.200000000000003</v>
      </c>
      <c r="O1911" s="17" t="s">
        <v>13992</v>
      </c>
      <c r="P1911" t="s">
        <v>30</v>
      </c>
      <c r="Q1911" t="s">
        <v>11812</v>
      </c>
      <c r="S1911" s="18"/>
    </row>
    <row r="1912" spans="1:19" x14ac:dyDescent="0.3">
      <c r="A1912" t="s">
        <v>13213</v>
      </c>
      <c r="B1912" s="2">
        <v>45469</v>
      </c>
      <c r="C1912" t="s">
        <v>376</v>
      </c>
      <c r="D1912" t="s">
        <v>168</v>
      </c>
      <c r="E1912" t="s">
        <v>293</v>
      </c>
      <c r="F1912" t="s">
        <v>93</v>
      </c>
      <c r="G1912" t="s">
        <v>141</v>
      </c>
      <c r="H1912" s="29">
        <v>4</v>
      </c>
      <c r="I1912" s="17">
        <v>8.3699999999999992</v>
      </c>
      <c r="J1912" s="17">
        <v>12.93</v>
      </c>
      <c r="K1912" s="17">
        <v>4.5600000000000005</v>
      </c>
      <c r="L1912" s="17">
        <v>51.72</v>
      </c>
      <c r="M1912" s="17">
        <v>33.479999999999997</v>
      </c>
      <c r="N1912" s="17">
        <v>18.240000000000002</v>
      </c>
      <c r="O1912" s="17" t="s">
        <v>13992</v>
      </c>
      <c r="P1912" t="s">
        <v>21</v>
      </c>
      <c r="Q1912" t="s">
        <v>13214</v>
      </c>
      <c r="S1912" s="18"/>
    </row>
    <row r="1913" spans="1:19" x14ac:dyDescent="0.3">
      <c r="A1913" t="s">
        <v>3049</v>
      </c>
      <c r="B1913" s="2">
        <v>45470</v>
      </c>
      <c r="C1913" t="s">
        <v>73</v>
      </c>
      <c r="D1913" t="s">
        <v>74</v>
      </c>
      <c r="E1913" t="s">
        <v>312</v>
      </c>
      <c r="F1913" t="s">
        <v>76</v>
      </c>
      <c r="G1913" t="s">
        <v>77</v>
      </c>
      <c r="H1913" s="29">
        <v>9</v>
      </c>
      <c r="I1913" s="17">
        <v>16.54</v>
      </c>
      <c r="J1913" s="17">
        <v>26.91</v>
      </c>
      <c r="K1913" s="17">
        <v>10.370000000000001</v>
      </c>
      <c r="L1913" s="17">
        <v>242.19</v>
      </c>
      <c r="M1913" s="17">
        <v>148.85999999999999</v>
      </c>
      <c r="N1913" s="17">
        <v>93.330000000000013</v>
      </c>
      <c r="O1913" s="17" t="s">
        <v>13993</v>
      </c>
      <c r="P1913" t="s">
        <v>54</v>
      </c>
      <c r="Q1913" t="s">
        <v>565</v>
      </c>
      <c r="S1913" s="18"/>
    </row>
    <row r="1914" spans="1:19" x14ac:dyDescent="0.3">
      <c r="A1914" t="s">
        <v>3517</v>
      </c>
      <c r="B1914" s="2">
        <v>45470</v>
      </c>
      <c r="C1914" t="s">
        <v>394</v>
      </c>
      <c r="D1914" t="s">
        <v>25</v>
      </c>
      <c r="E1914" t="s">
        <v>104</v>
      </c>
      <c r="F1914" t="s">
        <v>51</v>
      </c>
      <c r="G1914" t="s">
        <v>70</v>
      </c>
      <c r="H1914" s="29">
        <v>8</v>
      </c>
      <c r="I1914" s="17">
        <v>8.25</v>
      </c>
      <c r="J1914" s="17">
        <v>11.59</v>
      </c>
      <c r="K1914" s="17">
        <v>3.34</v>
      </c>
      <c r="L1914" s="17">
        <v>92.72</v>
      </c>
      <c r="M1914" s="17">
        <v>66</v>
      </c>
      <c r="N1914" s="17">
        <v>26.72</v>
      </c>
      <c r="O1914" s="17" t="s">
        <v>53</v>
      </c>
      <c r="P1914" t="s">
        <v>54</v>
      </c>
      <c r="Q1914" t="s">
        <v>3518</v>
      </c>
      <c r="S1914" s="18"/>
    </row>
    <row r="1915" spans="1:19" x14ac:dyDescent="0.3">
      <c r="A1915" t="s">
        <v>6070</v>
      </c>
      <c r="B1915" s="2">
        <v>45470</v>
      </c>
      <c r="C1915" t="s">
        <v>73</v>
      </c>
      <c r="D1915" t="s">
        <v>74</v>
      </c>
      <c r="E1915" t="s">
        <v>312</v>
      </c>
      <c r="F1915" t="s">
        <v>18</v>
      </c>
      <c r="G1915" t="s">
        <v>99</v>
      </c>
      <c r="H1915" s="29">
        <f>Data[[#This Row],[Totale_Vendita]]/Data[[#This Row],[Prezzo_Unitario]]</f>
        <v>1.4513049013367283</v>
      </c>
      <c r="I1915" s="17">
        <v>7.89</v>
      </c>
      <c r="J1915" s="17">
        <v>47.13</v>
      </c>
      <c r="K1915" s="17">
        <v>39.24</v>
      </c>
      <c r="L1915" s="17">
        <v>68.400000000000006</v>
      </c>
      <c r="M1915" s="17">
        <v>11.450795671546786</v>
      </c>
      <c r="N1915" s="17">
        <v>56.94920432845322</v>
      </c>
      <c r="O1915" s="17" t="s">
        <v>175</v>
      </c>
      <c r="P1915" t="s">
        <v>30</v>
      </c>
      <c r="Q1915" t="s">
        <v>6071</v>
      </c>
      <c r="S1915" s="18"/>
    </row>
    <row r="1916" spans="1:19" x14ac:dyDescent="0.3">
      <c r="A1916" t="s">
        <v>6946</v>
      </c>
      <c r="B1916" s="2">
        <v>45470</v>
      </c>
      <c r="C1916" t="s">
        <v>148</v>
      </c>
      <c r="D1916" t="s">
        <v>42</v>
      </c>
      <c r="E1916" t="s">
        <v>63</v>
      </c>
      <c r="F1916" t="s">
        <v>51</v>
      </c>
      <c r="G1916" t="s">
        <v>52</v>
      </c>
      <c r="H1916" s="29">
        <v>4</v>
      </c>
      <c r="I1916" s="17">
        <v>56.7</v>
      </c>
      <c r="J1916" s="17">
        <v>103.58</v>
      </c>
      <c r="K1916" s="17">
        <v>46.879999999999995</v>
      </c>
      <c r="L1916" s="17">
        <v>414.32</v>
      </c>
      <c r="M1916" s="17">
        <v>226.8</v>
      </c>
      <c r="N1916" s="17">
        <v>187.51999999999998</v>
      </c>
      <c r="O1916" s="17" t="s">
        <v>53</v>
      </c>
      <c r="P1916" t="s">
        <v>30</v>
      </c>
      <c r="Q1916" t="s">
        <v>6947</v>
      </c>
      <c r="S1916" s="18"/>
    </row>
    <row r="1917" spans="1:19" x14ac:dyDescent="0.3">
      <c r="A1917" t="s">
        <v>9534</v>
      </c>
      <c r="B1917" s="2">
        <v>45470</v>
      </c>
      <c r="C1917" t="s">
        <v>334</v>
      </c>
      <c r="D1917" t="s">
        <v>91</v>
      </c>
      <c r="E1917" t="s">
        <v>92</v>
      </c>
      <c r="F1917" t="s">
        <v>27</v>
      </c>
      <c r="G1917" t="s">
        <v>28</v>
      </c>
      <c r="H1917" s="29">
        <v>5</v>
      </c>
      <c r="I1917" s="17">
        <v>10.84</v>
      </c>
      <c r="J1917" s="17">
        <v>20.080000000000002</v>
      </c>
      <c r="K1917" s="17">
        <v>9.240000000000002</v>
      </c>
      <c r="L1917" s="17">
        <v>100.4</v>
      </c>
      <c r="M1917" s="17">
        <v>54.2</v>
      </c>
      <c r="N1917" s="17">
        <v>46.2</v>
      </c>
      <c r="O1917" s="17" t="s">
        <v>13992</v>
      </c>
      <c r="P1917" t="s">
        <v>54</v>
      </c>
      <c r="Q1917" t="s">
        <v>9535</v>
      </c>
      <c r="S1917" s="18"/>
    </row>
    <row r="1918" spans="1:19" x14ac:dyDescent="0.3">
      <c r="A1918" t="s">
        <v>11054</v>
      </c>
      <c r="B1918" s="2">
        <v>45470</v>
      </c>
      <c r="C1918" t="s">
        <v>73</v>
      </c>
      <c r="D1918" t="s">
        <v>74</v>
      </c>
      <c r="E1918" t="s">
        <v>312</v>
      </c>
      <c r="F1918" t="s">
        <v>76</v>
      </c>
      <c r="G1918" t="s">
        <v>251</v>
      </c>
      <c r="H1918" s="29">
        <v>5</v>
      </c>
      <c r="I1918" s="17">
        <v>24.04</v>
      </c>
      <c r="J1918" s="17">
        <v>35.44</v>
      </c>
      <c r="K1918" s="17">
        <v>11.399999999999999</v>
      </c>
      <c r="L1918" s="17">
        <v>177.2</v>
      </c>
      <c r="M1918" s="17">
        <v>120.19999999999999</v>
      </c>
      <c r="N1918" s="17">
        <v>57</v>
      </c>
      <c r="O1918" s="17" t="s">
        <v>20</v>
      </c>
      <c r="P1918" t="s">
        <v>54</v>
      </c>
      <c r="Q1918" t="s">
        <v>14024</v>
      </c>
      <c r="S1918" s="18"/>
    </row>
    <row r="1919" spans="1:19" x14ac:dyDescent="0.3">
      <c r="A1919" t="s">
        <v>12875</v>
      </c>
      <c r="B1919" s="2">
        <v>45470</v>
      </c>
      <c r="C1919" t="s">
        <v>376</v>
      </c>
      <c r="D1919" t="s">
        <v>168</v>
      </c>
      <c r="E1919" t="s">
        <v>293</v>
      </c>
      <c r="F1919" t="s">
        <v>76</v>
      </c>
      <c r="G1919" t="s">
        <v>179</v>
      </c>
      <c r="H1919" s="29">
        <v>6</v>
      </c>
      <c r="I1919" s="17">
        <v>42.56</v>
      </c>
      <c r="J1919" s="17">
        <v>79.39</v>
      </c>
      <c r="K1919" s="17">
        <v>36.83</v>
      </c>
      <c r="L1919" s="17">
        <v>476.34</v>
      </c>
      <c r="M1919" s="17">
        <v>255.36</v>
      </c>
      <c r="N1919" s="17">
        <v>220.97999999999996</v>
      </c>
      <c r="O1919" s="17" t="s">
        <v>175</v>
      </c>
      <c r="P1919" t="s">
        <v>14024</v>
      </c>
      <c r="Q1919" t="s">
        <v>12876</v>
      </c>
      <c r="S1919" s="18"/>
    </row>
    <row r="1920" spans="1:19" x14ac:dyDescent="0.3">
      <c r="A1920" t="s">
        <v>13337</v>
      </c>
      <c r="B1920" s="2">
        <v>45470</v>
      </c>
      <c r="C1920" t="s">
        <v>376</v>
      </c>
      <c r="D1920" t="s">
        <v>168</v>
      </c>
      <c r="E1920" t="s">
        <v>293</v>
      </c>
      <c r="F1920" t="s">
        <v>18</v>
      </c>
      <c r="G1920" t="s">
        <v>81</v>
      </c>
      <c r="H1920" s="29">
        <v>8</v>
      </c>
      <c r="I1920" s="17">
        <v>18.29</v>
      </c>
      <c r="J1920" s="17">
        <v>22.91</v>
      </c>
      <c r="K1920" s="17">
        <v>4.620000000000001</v>
      </c>
      <c r="L1920" s="17">
        <v>183.28</v>
      </c>
      <c r="M1920" s="17">
        <v>146.32</v>
      </c>
      <c r="N1920" s="17">
        <v>36.960000000000008</v>
      </c>
      <c r="O1920" s="17" t="s">
        <v>20</v>
      </c>
      <c r="P1920" t="s">
        <v>30</v>
      </c>
      <c r="Q1920" t="s">
        <v>4010</v>
      </c>
      <c r="S1920" s="18"/>
    </row>
    <row r="1921" spans="1:19" x14ac:dyDescent="0.3">
      <c r="A1921" t="s">
        <v>5299</v>
      </c>
      <c r="B1921" s="2">
        <v>45471</v>
      </c>
      <c r="C1921" t="s">
        <v>376</v>
      </c>
      <c r="D1921" t="s">
        <v>168</v>
      </c>
      <c r="E1921" t="s">
        <v>293</v>
      </c>
      <c r="F1921" t="s">
        <v>76</v>
      </c>
      <c r="G1921" t="s">
        <v>179</v>
      </c>
      <c r="H1921" s="29">
        <v>5</v>
      </c>
      <c r="I1921" s="17">
        <v>20.72</v>
      </c>
      <c r="J1921" s="17">
        <v>36.36</v>
      </c>
      <c r="K1921" s="17">
        <v>15.64</v>
      </c>
      <c r="L1921" s="17">
        <v>181.8</v>
      </c>
      <c r="M1921" s="17">
        <v>103.6</v>
      </c>
      <c r="N1921" s="17">
        <v>78.200000000000017</v>
      </c>
      <c r="O1921" s="17" t="s">
        <v>175</v>
      </c>
      <c r="P1921" t="s">
        <v>21</v>
      </c>
      <c r="Q1921" t="s">
        <v>5300</v>
      </c>
      <c r="S1921" s="18"/>
    </row>
    <row r="1922" spans="1:19" x14ac:dyDescent="0.3">
      <c r="A1922" t="s">
        <v>8515</v>
      </c>
      <c r="B1922" s="2">
        <v>45471</v>
      </c>
      <c r="C1922" t="s">
        <v>394</v>
      </c>
      <c r="D1922" t="s">
        <v>25</v>
      </c>
      <c r="E1922" t="s">
        <v>104</v>
      </c>
      <c r="F1922" t="s">
        <v>18</v>
      </c>
      <c r="G1922" t="s">
        <v>224</v>
      </c>
      <c r="H1922" s="29">
        <v>4</v>
      </c>
      <c r="I1922" s="17">
        <v>19.45</v>
      </c>
      <c r="J1922" s="17">
        <v>23.92</v>
      </c>
      <c r="K1922" s="17">
        <v>4.4700000000000024</v>
      </c>
      <c r="L1922" s="17">
        <v>95.68</v>
      </c>
      <c r="M1922" s="17">
        <v>77.8</v>
      </c>
      <c r="N1922" s="17">
        <v>17.88000000000001</v>
      </c>
      <c r="O1922" s="17" t="s">
        <v>13993</v>
      </c>
      <c r="P1922" t="s">
        <v>30</v>
      </c>
      <c r="Q1922" t="s">
        <v>8516</v>
      </c>
      <c r="S1922" s="18"/>
    </row>
    <row r="1923" spans="1:19" x14ac:dyDescent="0.3">
      <c r="A1923" t="s">
        <v>8534</v>
      </c>
      <c r="B1923" s="2">
        <v>45471</v>
      </c>
      <c r="C1923" t="s">
        <v>376</v>
      </c>
      <c r="D1923" t="s">
        <v>168</v>
      </c>
      <c r="E1923" t="s">
        <v>293</v>
      </c>
      <c r="F1923" t="s">
        <v>51</v>
      </c>
      <c r="G1923" t="s">
        <v>52</v>
      </c>
      <c r="H1923" s="29">
        <v>5</v>
      </c>
      <c r="I1923" s="17">
        <v>50.47</v>
      </c>
      <c r="J1923" s="17">
        <v>74.22</v>
      </c>
      <c r="K1923" s="17">
        <v>23.75</v>
      </c>
      <c r="L1923" s="17">
        <v>371.1</v>
      </c>
      <c r="M1923" s="17">
        <v>252.35</v>
      </c>
      <c r="N1923" s="17">
        <v>118.75000000000003</v>
      </c>
      <c r="O1923" s="17" t="s">
        <v>14024</v>
      </c>
      <c r="P1923" t="s">
        <v>30</v>
      </c>
      <c r="Q1923" t="s">
        <v>8535</v>
      </c>
      <c r="S1923" s="18"/>
    </row>
    <row r="1924" spans="1:19" x14ac:dyDescent="0.3">
      <c r="A1924" t="s">
        <v>8680</v>
      </c>
      <c r="B1924" s="2">
        <v>45471</v>
      </c>
      <c r="C1924" t="s">
        <v>394</v>
      </c>
      <c r="D1924" t="s">
        <v>25</v>
      </c>
      <c r="E1924" t="s">
        <v>104</v>
      </c>
      <c r="F1924" t="s">
        <v>93</v>
      </c>
      <c r="G1924" t="s">
        <v>94</v>
      </c>
      <c r="H1924" s="29">
        <v>9</v>
      </c>
      <c r="I1924" s="17">
        <v>23.41</v>
      </c>
      <c r="J1924" s="17">
        <v>33.840000000000003</v>
      </c>
      <c r="K1924" s="17">
        <v>10.430000000000003</v>
      </c>
      <c r="L1924" s="17">
        <v>304.56</v>
      </c>
      <c r="M1924" s="17">
        <v>210.69</v>
      </c>
      <c r="N1924" s="17">
        <v>93.87</v>
      </c>
      <c r="O1924" s="17" t="s">
        <v>20</v>
      </c>
      <c r="P1924" t="s">
        <v>54</v>
      </c>
      <c r="Q1924" t="s">
        <v>8682</v>
      </c>
      <c r="S1924" s="18"/>
    </row>
    <row r="1925" spans="1:19" x14ac:dyDescent="0.3">
      <c r="A1925" t="s">
        <v>11092</v>
      </c>
      <c r="B1925" s="2">
        <v>45471</v>
      </c>
      <c r="C1925" t="s">
        <v>376</v>
      </c>
      <c r="D1925" t="s">
        <v>168</v>
      </c>
      <c r="E1925" t="s">
        <v>293</v>
      </c>
      <c r="F1925" t="s">
        <v>51</v>
      </c>
      <c r="G1925" t="s">
        <v>60</v>
      </c>
      <c r="H1925" s="29">
        <v>7</v>
      </c>
      <c r="I1925" s="17">
        <v>5.7927586206896562</v>
      </c>
      <c r="J1925" s="17">
        <v>10.709999999999999</v>
      </c>
      <c r="K1925" s="17">
        <v>4.9172413793103429</v>
      </c>
      <c r="L1925" s="17">
        <v>74.97</v>
      </c>
      <c r="M1925" s="17">
        <v>40.549310344827596</v>
      </c>
      <c r="N1925" s="17">
        <v>34.420689655172403</v>
      </c>
      <c r="O1925" s="17" t="s">
        <v>13993</v>
      </c>
      <c r="P1925" t="s">
        <v>54</v>
      </c>
      <c r="Q1925" t="s">
        <v>9370</v>
      </c>
      <c r="S1925" s="18"/>
    </row>
    <row r="1926" spans="1:19" x14ac:dyDescent="0.3">
      <c r="A1926" t="s">
        <v>11147</v>
      </c>
      <c r="B1926" s="2">
        <v>45471</v>
      </c>
      <c r="C1926" t="s">
        <v>190</v>
      </c>
      <c r="D1926" t="s">
        <v>16</v>
      </c>
      <c r="E1926" t="s">
        <v>186</v>
      </c>
      <c r="F1926" t="s">
        <v>27</v>
      </c>
      <c r="G1926" t="s">
        <v>187</v>
      </c>
      <c r="H1926" s="29">
        <v>8</v>
      </c>
      <c r="I1926" s="17">
        <v>94.95</v>
      </c>
      <c r="J1926" s="17">
        <v>134.09</v>
      </c>
      <c r="K1926" s="17">
        <v>39.14</v>
      </c>
      <c r="L1926" s="17">
        <v>1072.72</v>
      </c>
      <c r="M1926" s="17">
        <v>759.6</v>
      </c>
      <c r="N1926" s="17">
        <v>313.12</v>
      </c>
      <c r="O1926" s="17" t="s">
        <v>175</v>
      </c>
      <c r="P1926" t="s">
        <v>54</v>
      </c>
      <c r="Q1926" t="s">
        <v>9052</v>
      </c>
      <c r="S1926" s="18"/>
    </row>
    <row r="1927" spans="1:19" x14ac:dyDescent="0.3">
      <c r="A1927" t="s">
        <v>11302</v>
      </c>
      <c r="B1927" s="2">
        <v>45471</v>
      </c>
      <c r="C1927" t="s">
        <v>202</v>
      </c>
      <c r="D1927" t="s">
        <v>58</v>
      </c>
      <c r="E1927" t="s">
        <v>59</v>
      </c>
      <c r="F1927" t="s">
        <v>27</v>
      </c>
      <c r="G1927" t="s">
        <v>36</v>
      </c>
      <c r="H1927" s="29">
        <v>5</v>
      </c>
      <c r="I1927" s="17">
        <v>14.77</v>
      </c>
      <c r="J1927" s="17">
        <v>19.72</v>
      </c>
      <c r="K1927" s="17">
        <v>4.9499999999999993</v>
      </c>
      <c r="L1927" s="17">
        <v>98.6</v>
      </c>
      <c r="M1927" s="17">
        <v>73.849999999999994</v>
      </c>
      <c r="N1927" s="17">
        <v>24.75</v>
      </c>
      <c r="O1927" s="17" t="s">
        <v>13992</v>
      </c>
      <c r="P1927" t="s">
        <v>54</v>
      </c>
      <c r="Q1927" t="s">
        <v>4043</v>
      </c>
      <c r="S1927" s="18"/>
    </row>
    <row r="1928" spans="1:19" x14ac:dyDescent="0.3">
      <c r="A1928" t="s">
        <v>11936</v>
      </c>
      <c r="B1928" s="2">
        <v>45471</v>
      </c>
      <c r="C1928" t="s">
        <v>135</v>
      </c>
      <c r="D1928" t="s">
        <v>34</v>
      </c>
      <c r="E1928" t="s">
        <v>35</v>
      </c>
      <c r="F1928" t="s">
        <v>93</v>
      </c>
      <c r="G1928" t="s">
        <v>217</v>
      </c>
      <c r="H1928" s="29">
        <v>6</v>
      </c>
      <c r="I1928" s="17">
        <v>30.15</v>
      </c>
      <c r="J1928" s="17">
        <v>47.31</v>
      </c>
      <c r="K1928" s="17">
        <v>17.160000000000004</v>
      </c>
      <c r="L1928" s="17">
        <v>283.86</v>
      </c>
      <c r="M1928" s="17">
        <v>180.89999999999998</v>
      </c>
      <c r="N1928" s="17">
        <v>102.96000000000004</v>
      </c>
      <c r="O1928" s="17" t="s">
        <v>175</v>
      </c>
      <c r="P1928" t="s">
        <v>30</v>
      </c>
      <c r="Q1928" t="s">
        <v>11937</v>
      </c>
      <c r="S1928" s="18"/>
    </row>
    <row r="1929" spans="1:19" x14ac:dyDescent="0.3">
      <c r="A1929" t="s">
        <v>12229</v>
      </c>
      <c r="B1929" s="2">
        <v>45471</v>
      </c>
      <c r="C1929" t="s">
        <v>202</v>
      </c>
      <c r="D1929" t="s">
        <v>58</v>
      </c>
      <c r="E1929" t="s">
        <v>59</v>
      </c>
      <c r="F1929" t="s">
        <v>51</v>
      </c>
      <c r="G1929" t="s">
        <v>52</v>
      </c>
      <c r="H1929" s="29">
        <v>5</v>
      </c>
      <c r="I1929" s="17">
        <v>52.9</v>
      </c>
      <c r="J1929" s="17">
        <v>79.17</v>
      </c>
      <c r="K1929" s="17">
        <v>26.270000000000003</v>
      </c>
      <c r="L1929" s="17">
        <v>395.85</v>
      </c>
      <c r="M1929" s="17">
        <v>264.5</v>
      </c>
      <c r="N1929" s="17">
        <v>131.35000000000002</v>
      </c>
      <c r="O1929" s="17" t="s">
        <v>53</v>
      </c>
      <c r="P1929" t="s">
        <v>30</v>
      </c>
      <c r="Q1929" t="s">
        <v>4606</v>
      </c>
      <c r="S1929" s="18"/>
    </row>
    <row r="1930" spans="1:19" x14ac:dyDescent="0.3">
      <c r="A1930" t="s">
        <v>237</v>
      </c>
      <c r="B1930" s="2">
        <v>45472</v>
      </c>
      <c r="C1930" t="s">
        <v>135</v>
      </c>
      <c r="D1930" t="s">
        <v>34</v>
      </c>
      <c r="E1930" t="s">
        <v>35</v>
      </c>
      <c r="F1930" t="s">
        <v>18</v>
      </c>
      <c r="G1930" t="s">
        <v>81</v>
      </c>
      <c r="H1930" s="29">
        <v>2</v>
      </c>
      <c r="I1930" s="17">
        <v>19.25</v>
      </c>
      <c r="J1930" s="17">
        <v>27.46</v>
      </c>
      <c r="K1930" s="17">
        <v>8.2100000000000009</v>
      </c>
      <c r="L1930" s="17">
        <v>54.92</v>
      </c>
      <c r="M1930" s="17">
        <v>38.5</v>
      </c>
      <c r="N1930" s="17">
        <v>16.420000000000002</v>
      </c>
      <c r="O1930" s="17" t="s">
        <v>13992</v>
      </c>
      <c r="P1930" t="s">
        <v>30</v>
      </c>
      <c r="Q1930" t="s">
        <v>239</v>
      </c>
      <c r="S1930" s="18"/>
    </row>
    <row r="1931" spans="1:19" x14ac:dyDescent="0.3">
      <c r="A1931" t="s">
        <v>5511</v>
      </c>
      <c r="B1931" s="2">
        <v>45472</v>
      </c>
      <c r="C1931" t="s">
        <v>148</v>
      </c>
      <c r="D1931" t="s">
        <v>42</v>
      </c>
      <c r="E1931" t="s">
        <v>63</v>
      </c>
      <c r="F1931" t="s">
        <v>27</v>
      </c>
      <c r="G1931" t="s">
        <v>145</v>
      </c>
      <c r="H1931" s="29">
        <v>5</v>
      </c>
      <c r="I1931" s="17">
        <v>34.03</v>
      </c>
      <c r="J1931" s="17">
        <v>61.33</v>
      </c>
      <c r="K1931" s="17">
        <v>27.299999999999997</v>
      </c>
      <c r="L1931" s="17">
        <v>306.64999999999998</v>
      </c>
      <c r="M1931" s="17">
        <v>170.15</v>
      </c>
      <c r="N1931" s="17">
        <v>136.49999999999997</v>
      </c>
      <c r="O1931" s="17" t="s">
        <v>13992</v>
      </c>
      <c r="P1931" t="s">
        <v>21</v>
      </c>
      <c r="Q1931" t="s">
        <v>5512</v>
      </c>
      <c r="S1931" s="18"/>
    </row>
    <row r="1932" spans="1:19" x14ac:dyDescent="0.3">
      <c r="A1932" t="s">
        <v>5698</v>
      </c>
      <c r="B1932" s="2">
        <v>45472</v>
      </c>
      <c r="C1932" t="s">
        <v>307</v>
      </c>
      <c r="D1932" t="s">
        <v>68</v>
      </c>
      <c r="E1932" t="s">
        <v>229</v>
      </c>
      <c r="F1932" t="s">
        <v>51</v>
      </c>
      <c r="G1932" t="s">
        <v>119</v>
      </c>
      <c r="H1932" s="29">
        <v>5</v>
      </c>
      <c r="I1932" s="17">
        <v>12.48</v>
      </c>
      <c r="J1932" s="17">
        <v>16.690000000000001</v>
      </c>
      <c r="K1932" s="17">
        <v>4.2100000000000009</v>
      </c>
      <c r="L1932" s="17">
        <v>83.45</v>
      </c>
      <c r="M1932" s="17">
        <v>62.400000000000006</v>
      </c>
      <c r="N1932" s="17">
        <v>21.049999999999997</v>
      </c>
      <c r="O1932" s="17" t="s">
        <v>13993</v>
      </c>
      <c r="P1932" t="s">
        <v>54</v>
      </c>
      <c r="Q1932" t="s">
        <v>5699</v>
      </c>
      <c r="S1932" s="18"/>
    </row>
    <row r="1933" spans="1:19" x14ac:dyDescent="0.3">
      <c r="A1933" t="s">
        <v>6808</v>
      </c>
      <c r="B1933" s="2">
        <v>45472</v>
      </c>
      <c r="C1933" t="s">
        <v>334</v>
      </c>
      <c r="D1933" t="s">
        <v>91</v>
      </c>
      <c r="E1933" t="s">
        <v>92</v>
      </c>
      <c r="F1933" t="s">
        <v>27</v>
      </c>
      <c r="G1933" t="s">
        <v>145</v>
      </c>
      <c r="H1933" s="29">
        <v>8</v>
      </c>
      <c r="I1933" s="17">
        <v>47.26</v>
      </c>
      <c r="J1933" s="17">
        <v>75.099999999999994</v>
      </c>
      <c r="K1933" s="17">
        <v>27.839999999999996</v>
      </c>
      <c r="L1933" s="17">
        <v>600.79999999999995</v>
      </c>
      <c r="M1933" s="17">
        <v>378.08</v>
      </c>
      <c r="N1933" s="17">
        <v>222.71999999999997</v>
      </c>
      <c r="O1933" s="17" t="s">
        <v>20</v>
      </c>
      <c r="P1933" t="s">
        <v>30</v>
      </c>
      <c r="Q1933" t="s">
        <v>6809</v>
      </c>
      <c r="S1933" s="18"/>
    </row>
    <row r="1934" spans="1:19" x14ac:dyDescent="0.3">
      <c r="A1934" t="s">
        <v>8296</v>
      </c>
      <c r="B1934" s="2">
        <v>45472</v>
      </c>
      <c r="C1934" t="s">
        <v>334</v>
      </c>
      <c r="D1934" t="s">
        <v>91</v>
      </c>
      <c r="E1934" t="s">
        <v>92</v>
      </c>
      <c r="F1934" t="s">
        <v>27</v>
      </c>
      <c r="G1934" t="s">
        <v>28</v>
      </c>
      <c r="H1934" s="29">
        <v>2</v>
      </c>
      <c r="I1934" s="17">
        <v>13.02</v>
      </c>
      <c r="J1934" s="17">
        <v>15.79</v>
      </c>
      <c r="K1934" s="17">
        <v>2.7699999999999996</v>
      </c>
      <c r="L1934" s="17">
        <v>31.58</v>
      </c>
      <c r="M1934" s="17">
        <v>26.04</v>
      </c>
      <c r="N1934" s="17">
        <v>5.5399999999999991</v>
      </c>
      <c r="O1934" s="17" t="s">
        <v>13993</v>
      </c>
      <c r="P1934" t="s">
        <v>30</v>
      </c>
      <c r="Q1934" t="s">
        <v>8083</v>
      </c>
      <c r="S1934" s="18"/>
    </row>
    <row r="1935" spans="1:19" x14ac:dyDescent="0.3">
      <c r="A1935" t="s">
        <v>10313</v>
      </c>
      <c r="B1935" s="2">
        <v>45472</v>
      </c>
      <c r="C1935" t="s">
        <v>190</v>
      </c>
      <c r="D1935" t="s">
        <v>16</v>
      </c>
      <c r="E1935" t="s">
        <v>186</v>
      </c>
      <c r="F1935" t="s">
        <v>27</v>
      </c>
      <c r="G1935" t="s">
        <v>36</v>
      </c>
      <c r="H1935" s="29">
        <v>4</v>
      </c>
      <c r="I1935" s="17">
        <v>18.62</v>
      </c>
      <c r="J1935" s="17">
        <v>28.94</v>
      </c>
      <c r="K1935" s="17">
        <v>10.32</v>
      </c>
      <c r="L1935" s="17">
        <v>115.76</v>
      </c>
      <c r="M1935" s="17">
        <v>74.48</v>
      </c>
      <c r="N1935" s="17">
        <v>41.28</v>
      </c>
      <c r="O1935" s="17" t="s">
        <v>20</v>
      </c>
      <c r="P1935" t="s">
        <v>21</v>
      </c>
      <c r="Q1935" t="s">
        <v>4073</v>
      </c>
      <c r="S1935" s="18"/>
    </row>
    <row r="1936" spans="1:19" x14ac:dyDescent="0.3">
      <c r="A1936" t="s">
        <v>10684</v>
      </c>
      <c r="B1936" s="2">
        <v>45472</v>
      </c>
      <c r="C1936" t="s">
        <v>135</v>
      </c>
      <c r="D1936" t="s">
        <v>34</v>
      </c>
      <c r="E1936" t="s">
        <v>35</v>
      </c>
      <c r="F1936" t="s">
        <v>27</v>
      </c>
      <c r="G1936" t="s">
        <v>145</v>
      </c>
      <c r="H1936" s="29">
        <v>6</v>
      </c>
      <c r="I1936" s="17">
        <v>31.453321917808228</v>
      </c>
      <c r="J1936" s="17">
        <v>56.47</v>
      </c>
      <c r="K1936" s="17">
        <v>25.01667808219177</v>
      </c>
      <c r="L1936" s="17">
        <v>338.82</v>
      </c>
      <c r="M1936" s="17">
        <v>188.71993150684938</v>
      </c>
      <c r="N1936" s="17">
        <v>150.10006849315062</v>
      </c>
      <c r="O1936" s="17" t="s">
        <v>13992</v>
      </c>
      <c r="P1936" t="s">
        <v>54</v>
      </c>
      <c r="Q1936" t="s">
        <v>14024</v>
      </c>
      <c r="S1936" s="18"/>
    </row>
    <row r="1937" spans="1:19" x14ac:dyDescent="0.3">
      <c r="A1937" t="s">
        <v>11196</v>
      </c>
      <c r="B1937" s="2">
        <v>45472</v>
      </c>
      <c r="C1937" t="s">
        <v>129</v>
      </c>
      <c r="D1937" t="s">
        <v>130</v>
      </c>
      <c r="E1937" t="s">
        <v>131</v>
      </c>
      <c r="F1937" t="s">
        <v>76</v>
      </c>
      <c r="G1937" t="s">
        <v>149</v>
      </c>
      <c r="H1937" s="29">
        <v>8</v>
      </c>
      <c r="I1937" s="17">
        <v>6.62</v>
      </c>
      <c r="J1937" s="17">
        <v>11.23</v>
      </c>
      <c r="K1937" s="17">
        <v>4.6100000000000003</v>
      </c>
      <c r="L1937" s="17">
        <v>89.84</v>
      </c>
      <c r="M1937" s="17">
        <v>52.96</v>
      </c>
      <c r="N1937" s="17">
        <v>36.880000000000003</v>
      </c>
      <c r="O1937" s="17" t="s">
        <v>13993</v>
      </c>
      <c r="P1937" t="s">
        <v>21</v>
      </c>
      <c r="Q1937" t="s">
        <v>11197</v>
      </c>
      <c r="S1937" s="18"/>
    </row>
    <row r="1938" spans="1:19" x14ac:dyDescent="0.3">
      <c r="A1938" t="s">
        <v>11473</v>
      </c>
      <c r="B1938" s="2">
        <v>45472</v>
      </c>
      <c r="C1938" t="s">
        <v>394</v>
      </c>
      <c r="D1938" t="s">
        <v>25</v>
      </c>
      <c r="E1938" t="s">
        <v>104</v>
      </c>
      <c r="F1938" t="s">
        <v>51</v>
      </c>
      <c r="G1938" t="s">
        <v>119</v>
      </c>
      <c r="H1938" s="29">
        <v>6</v>
      </c>
      <c r="I1938" s="17">
        <v>13.66</v>
      </c>
      <c r="J1938" s="17">
        <v>19.84</v>
      </c>
      <c r="K1938" s="17">
        <v>6.18</v>
      </c>
      <c r="L1938" s="17">
        <v>119.04</v>
      </c>
      <c r="M1938" s="17">
        <v>81.960000000000008</v>
      </c>
      <c r="N1938" s="17">
        <v>37.08</v>
      </c>
      <c r="O1938" s="17" t="s">
        <v>53</v>
      </c>
      <c r="P1938" t="s">
        <v>30</v>
      </c>
      <c r="Q1938" t="s">
        <v>11474</v>
      </c>
      <c r="S1938" s="18"/>
    </row>
    <row r="1939" spans="1:19" x14ac:dyDescent="0.3">
      <c r="A1939" t="s">
        <v>12632</v>
      </c>
      <c r="B1939" s="2">
        <v>45472</v>
      </c>
      <c r="C1939" t="s">
        <v>148</v>
      </c>
      <c r="D1939" t="s">
        <v>42</v>
      </c>
      <c r="E1939" t="s">
        <v>63</v>
      </c>
      <c r="F1939" t="s">
        <v>18</v>
      </c>
      <c r="G1939" t="s">
        <v>224</v>
      </c>
      <c r="H1939" s="29">
        <v>4</v>
      </c>
      <c r="I1939" s="17">
        <v>31.87</v>
      </c>
      <c r="J1939" s="17">
        <v>57.21</v>
      </c>
      <c r="K1939" s="17">
        <v>25.34</v>
      </c>
      <c r="L1939" s="17">
        <v>228.84</v>
      </c>
      <c r="M1939" s="17">
        <v>127.48</v>
      </c>
      <c r="N1939" s="17">
        <v>101.36</v>
      </c>
      <c r="O1939" s="17" t="s">
        <v>175</v>
      </c>
      <c r="P1939" t="s">
        <v>30</v>
      </c>
      <c r="Q1939" t="s">
        <v>6544</v>
      </c>
      <c r="S1939" s="18"/>
    </row>
    <row r="1940" spans="1:19" x14ac:dyDescent="0.3">
      <c r="A1940" t="s">
        <v>2858</v>
      </c>
      <c r="B1940" s="2">
        <v>45473</v>
      </c>
      <c r="C1940" t="s">
        <v>190</v>
      </c>
      <c r="D1940" t="s">
        <v>16</v>
      </c>
      <c r="E1940" t="s">
        <v>186</v>
      </c>
      <c r="F1940" t="s">
        <v>27</v>
      </c>
      <c r="G1940" t="s">
        <v>36</v>
      </c>
      <c r="H1940" s="29">
        <f>Data[[#This Row],[Totale_Vendita]]/Data[[#This Row],[Prezzo_Unitario]]</f>
        <v>3.1046042860173984</v>
      </c>
      <c r="I1940" s="17">
        <v>19.5</v>
      </c>
      <c r="J1940" s="17">
        <v>47.13</v>
      </c>
      <c r="K1940" s="17">
        <v>27.630000000000003</v>
      </c>
      <c r="L1940" s="17">
        <v>146.32</v>
      </c>
      <c r="M1940" s="17">
        <v>60.539783577339264</v>
      </c>
      <c r="N1940" s="17">
        <v>85.780216422660729</v>
      </c>
      <c r="O1940" s="17" t="s">
        <v>13993</v>
      </c>
      <c r="P1940" t="s">
        <v>54</v>
      </c>
      <c r="Q1940" t="s">
        <v>2140</v>
      </c>
      <c r="S1940" s="18"/>
    </row>
    <row r="1941" spans="1:19" x14ac:dyDescent="0.3">
      <c r="A1941" t="s">
        <v>3432</v>
      </c>
      <c r="B1941" s="2">
        <v>45473</v>
      </c>
      <c r="C1941" t="s">
        <v>190</v>
      </c>
      <c r="D1941" t="s">
        <v>16</v>
      </c>
      <c r="E1941" t="s">
        <v>186</v>
      </c>
      <c r="F1941" t="s">
        <v>18</v>
      </c>
      <c r="G1941" t="s">
        <v>44</v>
      </c>
      <c r="H1941" s="29">
        <v>3</v>
      </c>
      <c r="I1941" s="17">
        <v>17.649999999999999</v>
      </c>
      <c r="J1941" s="17">
        <v>26.366666666666664</v>
      </c>
      <c r="K1941" s="17">
        <v>8.716666666666665</v>
      </c>
      <c r="L1941" s="17">
        <v>79.099999999999994</v>
      </c>
      <c r="M1941" s="17">
        <v>52.949999999999996</v>
      </c>
      <c r="N1941" s="17">
        <v>26.15</v>
      </c>
      <c r="O1941" s="17" t="s">
        <v>175</v>
      </c>
      <c r="P1941" t="s">
        <v>54</v>
      </c>
      <c r="Q1941" t="s">
        <v>2043</v>
      </c>
      <c r="S1941" s="18"/>
    </row>
    <row r="1942" spans="1:19" x14ac:dyDescent="0.3">
      <c r="A1942" t="s">
        <v>6028</v>
      </c>
      <c r="B1942" s="2">
        <v>45473</v>
      </c>
      <c r="C1942" t="s">
        <v>334</v>
      </c>
      <c r="D1942" t="s">
        <v>91</v>
      </c>
      <c r="E1942" t="s">
        <v>92</v>
      </c>
      <c r="F1942" t="s">
        <v>27</v>
      </c>
      <c r="G1942" t="s">
        <v>109</v>
      </c>
      <c r="H1942" s="29">
        <v>3</v>
      </c>
      <c r="I1942" s="17">
        <v>11.57</v>
      </c>
      <c r="J1942" s="17">
        <v>18.830000000000002</v>
      </c>
      <c r="K1942" s="17">
        <v>7.2600000000000016</v>
      </c>
      <c r="L1942" s="17">
        <v>56.49</v>
      </c>
      <c r="M1942" s="17">
        <v>34.71</v>
      </c>
      <c r="N1942" s="17">
        <v>21.78</v>
      </c>
      <c r="O1942" s="17" t="s">
        <v>175</v>
      </c>
      <c r="P1942" t="s">
        <v>54</v>
      </c>
      <c r="Q1942" t="s">
        <v>6030</v>
      </c>
      <c r="S1942" s="18"/>
    </row>
    <row r="1943" spans="1:19" x14ac:dyDescent="0.3">
      <c r="A1943" t="s">
        <v>7165</v>
      </c>
      <c r="B1943" s="2">
        <v>45473</v>
      </c>
      <c r="C1943" t="s">
        <v>334</v>
      </c>
      <c r="D1943" t="s">
        <v>91</v>
      </c>
      <c r="E1943" t="s">
        <v>92</v>
      </c>
      <c r="F1943" t="s">
        <v>76</v>
      </c>
      <c r="G1943" t="s">
        <v>179</v>
      </c>
      <c r="H1943" s="29">
        <v>6</v>
      </c>
      <c r="I1943" s="17">
        <v>24.86</v>
      </c>
      <c r="J1943" s="17">
        <v>30.099999999999998</v>
      </c>
      <c r="K1943" s="17">
        <v>5.2399999999999984</v>
      </c>
      <c r="L1943" s="17">
        <v>180.6</v>
      </c>
      <c r="M1943" s="17">
        <v>149.16</v>
      </c>
      <c r="N1943" s="17">
        <v>31.439999999999998</v>
      </c>
      <c r="O1943" s="17" t="s">
        <v>13993</v>
      </c>
      <c r="P1943" t="s">
        <v>54</v>
      </c>
      <c r="Q1943" t="s">
        <v>551</v>
      </c>
      <c r="S1943" s="18"/>
    </row>
    <row r="1944" spans="1:19" x14ac:dyDescent="0.3">
      <c r="A1944" t="s">
        <v>8430</v>
      </c>
      <c r="B1944" s="2">
        <v>45473</v>
      </c>
      <c r="C1944" t="s">
        <v>394</v>
      </c>
      <c r="D1944" t="s">
        <v>25</v>
      </c>
      <c r="E1944" t="s">
        <v>104</v>
      </c>
      <c r="F1944" t="s">
        <v>76</v>
      </c>
      <c r="G1944" t="s">
        <v>77</v>
      </c>
      <c r="H1944" s="29">
        <v>2</v>
      </c>
      <c r="I1944" s="17">
        <v>11.31</v>
      </c>
      <c r="J1944" s="17">
        <v>20.015000000000001</v>
      </c>
      <c r="K1944" s="17">
        <v>8.7050000000000001</v>
      </c>
      <c r="L1944" s="17">
        <v>40.03</v>
      </c>
      <c r="M1944" s="17">
        <v>22.62</v>
      </c>
      <c r="N1944" s="17">
        <v>17.41</v>
      </c>
      <c r="O1944" s="17" t="s">
        <v>13993</v>
      </c>
      <c r="P1944" t="s">
        <v>30</v>
      </c>
      <c r="Q1944" t="s">
        <v>8431</v>
      </c>
      <c r="S1944" s="18"/>
    </row>
    <row r="1945" spans="1:19" x14ac:dyDescent="0.3">
      <c r="A1945" t="s">
        <v>11664</v>
      </c>
      <c r="B1945" s="2">
        <v>45473</v>
      </c>
      <c r="C1945" t="s">
        <v>73</v>
      </c>
      <c r="D1945" t="s">
        <v>74</v>
      </c>
      <c r="E1945" t="s">
        <v>312</v>
      </c>
      <c r="F1945" t="s">
        <v>18</v>
      </c>
      <c r="G1945" t="s">
        <v>99</v>
      </c>
      <c r="H1945" s="29">
        <v>4</v>
      </c>
      <c r="I1945" s="17">
        <v>4.87</v>
      </c>
      <c r="J1945" s="17">
        <v>5.96</v>
      </c>
      <c r="K1945" s="17">
        <v>1.0899999999999999</v>
      </c>
      <c r="L1945" s="17">
        <v>23.84</v>
      </c>
      <c r="M1945" s="17">
        <v>19.48</v>
      </c>
      <c r="N1945" s="17">
        <v>4.3599999999999994</v>
      </c>
      <c r="O1945" s="17" t="s">
        <v>20</v>
      </c>
      <c r="P1945" t="s">
        <v>30</v>
      </c>
      <c r="Q1945" t="s">
        <v>14024</v>
      </c>
      <c r="S1945" s="18"/>
    </row>
    <row r="1946" spans="1:19" x14ac:dyDescent="0.3">
      <c r="A1946" t="s">
        <v>13029</v>
      </c>
      <c r="B1946" s="2">
        <v>45473</v>
      </c>
      <c r="C1946" t="s">
        <v>135</v>
      </c>
      <c r="D1946" t="s">
        <v>34</v>
      </c>
      <c r="E1946" t="s">
        <v>35</v>
      </c>
      <c r="F1946" t="s">
        <v>51</v>
      </c>
      <c r="G1946" t="s">
        <v>52</v>
      </c>
      <c r="H1946" s="29">
        <v>5</v>
      </c>
      <c r="I1946" s="17">
        <v>24.9</v>
      </c>
      <c r="J1946" s="17">
        <v>32.71</v>
      </c>
      <c r="K1946" s="17">
        <v>7.8100000000000023</v>
      </c>
      <c r="L1946" s="17">
        <v>163.55000000000001</v>
      </c>
      <c r="M1946" s="17">
        <v>124.5</v>
      </c>
      <c r="N1946" s="17">
        <v>39.050000000000011</v>
      </c>
      <c r="O1946" s="17" t="s">
        <v>20</v>
      </c>
      <c r="P1946" t="s">
        <v>30</v>
      </c>
      <c r="Q1946" t="s">
        <v>10415</v>
      </c>
      <c r="S1946" s="18"/>
    </row>
    <row r="1947" spans="1:19" x14ac:dyDescent="0.3">
      <c r="A1947" t="s">
        <v>1313</v>
      </c>
      <c r="B1947" s="2">
        <v>45474</v>
      </c>
      <c r="C1947" t="s">
        <v>135</v>
      </c>
      <c r="D1947" t="s">
        <v>34</v>
      </c>
      <c r="E1947" t="s">
        <v>35</v>
      </c>
      <c r="F1947" t="s">
        <v>93</v>
      </c>
      <c r="G1947" t="s">
        <v>94</v>
      </c>
      <c r="H1947" s="29">
        <v>8</v>
      </c>
      <c r="I1947" s="17">
        <v>18.02</v>
      </c>
      <c r="J1947" s="17">
        <v>16.533750000000001</v>
      </c>
      <c r="K1947" s="17">
        <v>-1.4862499999999983</v>
      </c>
      <c r="L1947" s="17">
        <v>132.27000000000001</v>
      </c>
      <c r="M1947" s="17">
        <v>144.16</v>
      </c>
      <c r="N1947" s="17">
        <v>-11.889999999999986</v>
      </c>
      <c r="O1947" s="17" t="s">
        <v>13992</v>
      </c>
      <c r="P1947" t="s">
        <v>21</v>
      </c>
      <c r="Q1947" t="s">
        <v>1314</v>
      </c>
      <c r="S1947" s="18"/>
    </row>
    <row r="1948" spans="1:19" x14ac:dyDescent="0.3">
      <c r="A1948" t="s">
        <v>1347</v>
      </c>
      <c r="B1948" s="2">
        <v>45474</v>
      </c>
      <c r="C1948" t="s">
        <v>129</v>
      </c>
      <c r="D1948" t="s">
        <v>130</v>
      </c>
      <c r="E1948" t="s">
        <v>131</v>
      </c>
      <c r="F1948" t="s">
        <v>18</v>
      </c>
      <c r="G1948" t="s">
        <v>224</v>
      </c>
      <c r="H1948" s="29">
        <v>14</v>
      </c>
      <c r="I1948" s="17">
        <v>22.68</v>
      </c>
      <c r="J1948" s="17">
        <v>38.85</v>
      </c>
      <c r="K1948" s="17">
        <v>16.170000000000002</v>
      </c>
      <c r="L1948" s="17">
        <v>543.9</v>
      </c>
      <c r="M1948" s="17">
        <v>317.52</v>
      </c>
      <c r="N1948" s="17">
        <v>226.38</v>
      </c>
      <c r="O1948" s="17" t="s">
        <v>20</v>
      </c>
      <c r="P1948" t="s">
        <v>21</v>
      </c>
      <c r="Q1948" t="s">
        <v>1348</v>
      </c>
      <c r="S1948" s="18"/>
    </row>
    <row r="1949" spans="1:19" x14ac:dyDescent="0.3">
      <c r="A1949" t="s">
        <v>1380</v>
      </c>
      <c r="B1949" s="2">
        <v>45474</v>
      </c>
      <c r="C1949" t="s">
        <v>129</v>
      </c>
      <c r="D1949" t="s">
        <v>130</v>
      </c>
      <c r="E1949" t="s">
        <v>131</v>
      </c>
      <c r="F1949" t="s">
        <v>27</v>
      </c>
      <c r="G1949" t="s">
        <v>28</v>
      </c>
      <c r="H1949" s="29">
        <v>5</v>
      </c>
      <c r="I1949" s="17">
        <v>35.96</v>
      </c>
      <c r="J1949" s="17">
        <v>63.85</v>
      </c>
      <c r="K1949" s="17">
        <v>27.89</v>
      </c>
      <c r="L1949" s="17">
        <v>319.25</v>
      </c>
      <c r="M1949" s="17">
        <v>179.8</v>
      </c>
      <c r="N1949" s="17">
        <v>139.44999999999999</v>
      </c>
      <c r="O1949" s="17" t="s">
        <v>175</v>
      </c>
      <c r="P1949" t="s">
        <v>54</v>
      </c>
      <c r="Q1949" t="s">
        <v>1381</v>
      </c>
      <c r="S1949" s="18"/>
    </row>
    <row r="1950" spans="1:19" x14ac:dyDescent="0.3">
      <c r="A1950" t="s">
        <v>1961</v>
      </c>
      <c r="B1950" s="2">
        <v>45474</v>
      </c>
      <c r="C1950" t="s">
        <v>307</v>
      </c>
      <c r="D1950" t="s">
        <v>68</v>
      </c>
      <c r="E1950" t="s">
        <v>229</v>
      </c>
      <c r="F1950" t="s">
        <v>27</v>
      </c>
      <c r="G1950" t="s">
        <v>36</v>
      </c>
      <c r="H1950" s="29">
        <v>2</v>
      </c>
      <c r="I1950" s="17">
        <v>19.11</v>
      </c>
      <c r="J1950" s="17">
        <v>30.38</v>
      </c>
      <c r="K1950" s="17">
        <v>11.27</v>
      </c>
      <c r="L1950" s="17">
        <v>60.76</v>
      </c>
      <c r="M1950" s="17">
        <v>38.22</v>
      </c>
      <c r="N1950" s="17">
        <v>22.54</v>
      </c>
      <c r="O1950" s="17" t="s">
        <v>53</v>
      </c>
      <c r="P1950" t="s">
        <v>54</v>
      </c>
      <c r="Q1950" t="s">
        <v>1962</v>
      </c>
      <c r="S1950" s="18"/>
    </row>
    <row r="1951" spans="1:19" x14ac:dyDescent="0.3">
      <c r="A1951" t="s">
        <v>2651</v>
      </c>
      <c r="B1951" s="2">
        <v>45474</v>
      </c>
      <c r="C1951" t="s">
        <v>190</v>
      </c>
      <c r="D1951" t="s">
        <v>16</v>
      </c>
      <c r="E1951" t="s">
        <v>186</v>
      </c>
      <c r="F1951" t="s">
        <v>51</v>
      </c>
      <c r="G1951" t="s">
        <v>119</v>
      </c>
      <c r="H1951" s="29">
        <v>1</v>
      </c>
      <c r="I1951" s="17">
        <v>16.86</v>
      </c>
      <c r="J1951" s="17">
        <v>21.31</v>
      </c>
      <c r="K1951" s="17">
        <v>4.4499999999999993</v>
      </c>
      <c r="L1951" s="17">
        <v>21.31</v>
      </c>
      <c r="M1951" s="17">
        <v>16.86</v>
      </c>
      <c r="N1951" s="17">
        <v>4.4499999999999993</v>
      </c>
      <c r="O1951" s="17" t="s">
        <v>20</v>
      </c>
      <c r="P1951" t="s">
        <v>30</v>
      </c>
      <c r="Q1951" t="s">
        <v>2652</v>
      </c>
      <c r="S1951" s="18"/>
    </row>
    <row r="1952" spans="1:19" x14ac:dyDescent="0.3">
      <c r="A1952" t="s">
        <v>2884</v>
      </c>
      <c r="B1952" s="2">
        <v>45474</v>
      </c>
      <c r="C1952" t="s">
        <v>135</v>
      </c>
      <c r="D1952" t="s">
        <v>34</v>
      </c>
      <c r="E1952" t="s">
        <v>35</v>
      </c>
      <c r="F1952" t="s">
        <v>51</v>
      </c>
      <c r="G1952" t="s">
        <v>70</v>
      </c>
      <c r="H1952" s="29">
        <v>9</v>
      </c>
      <c r="I1952" s="17">
        <v>7.24</v>
      </c>
      <c r="J1952" s="17">
        <v>11.399999999999999</v>
      </c>
      <c r="K1952" s="17">
        <v>4.1599999999999984</v>
      </c>
      <c r="L1952" s="17">
        <v>102.6</v>
      </c>
      <c r="M1952" s="17">
        <v>65.16</v>
      </c>
      <c r="N1952" s="17">
        <v>37.44</v>
      </c>
      <c r="O1952" s="17" t="s">
        <v>175</v>
      </c>
      <c r="P1952" t="s">
        <v>30</v>
      </c>
      <c r="Q1952" t="s">
        <v>2885</v>
      </c>
      <c r="S1952" s="18"/>
    </row>
    <row r="1953" spans="1:19" x14ac:dyDescent="0.3">
      <c r="A1953" t="s">
        <v>5625</v>
      </c>
      <c r="B1953" s="2">
        <v>45474</v>
      </c>
      <c r="C1953" t="s">
        <v>129</v>
      </c>
      <c r="D1953" t="s">
        <v>130</v>
      </c>
      <c r="E1953" t="s">
        <v>131</v>
      </c>
      <c r="F1953" t="s">
        <v>76</v>
      </c>
      <c r="G1953" t="s">
        <v>149</v>
      </c>
      <c r="H1953" s="29">
        <v>9</v>
      </c>
      <c r="I1953" s="17">
        <v>5.93</v>
      </c>
      <c r="J1953" s="17">
        <v>7.67</v>
      </c>
      <c r="K1953" s="17">
        <v>1.7400000000000002</v>
      </c>
      <c r="L1953" s="17">
        <v>69.03</v>
      </c>
      <c r="M1953" s="17">
        <v>53.37</v>
      </c>
      <c r="N1953" s="17">
        <v>15.660000000000004</v>
      </c>
      <c r="O1953" s="17" t="s">
        <v>53</v>
      </c>
      <c r="P1953" t="s">
        <v>30</v>
      </c>
      <c r="Q1953" t="s">
        <v>5626</v>
      </c>
      <c r="S1953" s="18"/>
    </row>
    <row r="1954" spans="1:19" x14ac:dyDescent="0.3">
      <c r="A1954" t="s">
        <v>6645</v>
      </c>
      <c r="B1954" s="2">
        <v>45474</v>
      </c>
      <c r="C1954" t="s">
        <v>376</v>
      </c>
      <c r="D1954" t="s">
        <v>168</v>
      </c>
      <c r="E1954" t="s">
        <v>293</v>
      </c>
      <c r="F1954" t="s">
        <v>27</v>
      </c>
      <c r="G1954" t="s">
        <v>109</v>
      </c>
      <c r="H1954" s="29">
        <v>9</v>
      </c>
      <c r="I1954" s="17">
        <v>14.44</v>
      </c>
      <c r="J1954" s="17">
        <v>18.040000000000003</v>
      </c>
      <c r="K1954" s="17">
        <v>3.6000000000000032</v>
      </c>
      <c r="L1954" s="17">
        <v>162.36000000000001</v>
      </c>
      <c r="M1954" s="17">
        <v>129.96</v>
      </c>
      <c r="N1954" s="17">
        <v>32.400000000000006</v>
      </c>
      <c r="O1954" s="17" t="s">
        <v>53</v>
      </c>
      <c r="P1954" t="s">
        <v>21</v>
      </c>
      <c r="Q1954" t="s">
        <v>6646</v>
      </c>
      <c r="S1954" s="18"/>
    </row>
    <row r="1955" spans="1:19" x14ac:dyDescent="0.3">
      <c r="A1955" t="s">
        <v>7016</v>
      </c>
      <c r="B1955" s="2">
        <v>45474</v>
      </c>
      <c r="C1955" t="s">
        <v>376</v>
      </c>
      <c r="D1955" t="s">
        <v>168</v>
      </c>
      <c r="E1955" t="s">
        <v>293</v>
      </c>
      <c r="F1955" t="s">
        <v>76</v>
      </c>
      <c r="G1955" t="s">
        <v>251</v>
      </c>
      <c r="H1955" s="29">
        <v>7</v>
      </c>
      <c r="I1955" s="17">
        <v>22.93</v>
      </c>
      <c r="J1955" s="17">
        <v>41.69</v>
      </c>
      <c r="K1955" s="17">
        <v>18.759999999999998</v>
      </c>
      <c r="L1955" s="17">
        <v>291.83</v>
      </c>
      <c r="M1955" s="17">
        <v>160.51</v>
      </c>
      <c r="N1955" s="17">
        <v>131.32</v>
      </c>
      <c r="O1955" s="17" t="s">
        <v>13993</v>
      </c>
      <c r="P1955" t="s">
        <v>30</v>
      </c>
      <c r="Q1955" t="s">
        <v>1969</v>
      </c>
      <c r="S1955" s="18"/>
    </row>
    <row r="1956" spans="1:19" x14ac:dyDescent="0.3">
      <c r="A1956" t="s">
        <v>8573</v>
      </c>
      <c r="B1956" s="2">
        <v>45474</v>
      </c>
      <c r="C1956" t="s">
        <v>135</v>
      </c>
      <c r="D1956" t="s">
        <v>34</v>
      </c>
      <c r="E1956" t="s">
        <v>35</v>
      </c>
      <c r="F1956" t="s">
        <v>93</v>
      </c>
      <c r="G1956" t="s">
        <v>137</v>
      </c>
      <c r="H1956" s="29">
        <v>4</v>
      </c>
      <c r="I1956" s="17">
        <v>17.11</v>
      </c>
      <c r="J1956" s="17">
        <v>26.37</v>
      </c>
      <c r="K1956" s="17">
        <v>9.2600000000000016</v>
      </c>
      <c r="L1956" s="17">
        <v>105.48</v>
      </c>
      <c r="M1956" s="17">
        <v>68.44</v>
      </c>
      <c r="N1956" s="17">
        <v>37.040000000000006</v>
      </c>
      <c r="O1956" s="17" t="s">
        <v>13993</v>
      </c>
      <c r="P1956" t="s">
        <v>54</v>
      </c>
      <c r="Q1956" t="s">
        <v>8574</v>
      </c>
      <c r="S1956" s="18"/>
    </row>
    <row r="1957" spans="1:19" x14ac:dyDescent="0.3">
      <c r="A1957" t="s">
        <v>9897</v>
      </c>
      <c r="B1957" s="2">
        <v>45474</v>
      </c>
      <c r="C1957" t="s">
        <v>307</v>
      </c>
      <c r="D1957" t="s">
        <v>68</v>
      </c>
      <c r="E1957" t="s">
        <v>229</v>
      </c>
      <c r="F1957" t="s">
        <v>76</v>
      </c>
      <c r="G1957" t="s">
        <v>251</v>
      </c>
      <c r="H1957" s="29">
        <v>5</v>
      </c>
      <c r="I1957" s="17">
        <v>17.899999999999999</v>
      </c>
      <c r="J1957" s="17">
        <v>21.59</v>
      </c>
      <c r="K1957" s="17">
        <v>3.6900000000000013</v>
      </c>
      <c r="L1957" s="17">
        <v>107.95</v>
      </c>
      <c r="M1957" s="17">
        <v>89.5</v>
      </c>
      <c r="N1957" s="17">
        <v>18.450000000000003</v>
      </c>
      <c r="O1957" s="17" t="s">
        <v>13993</v>
      </c>
      <c r="P1957" t="s">
        <v>21</v>
      </c>
      <c r="Q1957" t="s">
        <v>6728</v>
      </c>
      <c r="S1957" s="18"/>
    </row>
    <row r="1958" spans="1:19" x14ac:dyDescent="0.3">
      <c r="A1958" t="s">
        <v>10203</v>
      </c>
      <c r="B1958" s="2">
        <v>45474</v>
      </c>
      <c r="C1958" t="s">
        <v>73</v>
      </c>
      <c r="D1958" t="s">
        <v>74</v>
      </c>
      <c r="E1958" t="s">
        <v>312</v>
      </c>
      <c r="F1958" t="s">
        <v>27</v>
      </c>
      <c r="G1958" t="s">
        <v>28</v>
      </c>
      <c r="H1958" s="29">
        <v>5</v>
      </c>
      <c r="I1958" s="17">
        <v>12.84</v>
      </c>
      <c r="J1958" s="17">
        <v>16.350000000000001</v>
      </c>
      <c r="K1958" s="17">
        <v>3.5100000000000016</v>
      </c>
      <c r="L1958" s="17">
        <v>81.75</v>
      </c>
      <c r="M1958" s="17">
        <v>64.2</v>
      </c>
      <c r="N1958" s="17">
        <v>17.549999999999997</v>
      </c>
      <c r="O1958" s="17" t="s">
        <v>20</v>
      </c>
      <c r="P1958" t="s">
        <v>30</v>
      </c>
      <c r="Q1958" t="s">
        <v>10204</v>
      </c>
      <c r="S1958" s="18"/>
    </row>
    <row r="1959" spans="1:19" x14ac:dyDescent="0.3">
      <c r="A1959" t="s">
        <v>10455</v>
      </c>
      <c r="B1959" s="2">
        <v>45474</v>
      </c>
      <c r="C1959" t="s">
        <v>334</v>
      </c>
      <c r="D1959" t="s">
        <v>91</v>
      </c>
      <c r="E1959" t="s">
        <v>92</v>
      </c>
      <c r="F1959" t="s">
        <v>51</v>
      </c>
      <c r="G1959" t="s">
        <v>60</v>
      </c>
      <c r="H1959" s="29">
        <v>5</v>
      </c>
      <c r="I1959" s="17">
        <v>6.93</v>
      </c>
      <c r="J1959" s="17">
        <v>13.09</v>
      </c>
      <c r="K1959" s="17">
        <v>6.16</v>
      </c>
      <c r="L1959" s="17">
        <v>65.45</v>
      </c>
      <c r="M1959" s="17">
        <v>34.65</v>
      </c>
      <c r="N1959" s="17">
        <v>30.800000000000004</v>
      </c>
      <c r="O1959" s="17" t="s">
        <v>13993</v>
      </c>
      <c r="P1959" t="s">
        <v>21</v>
      </c>
      <c r="Q1959" t="s">
        <v>4358</v>
      </c>
      <c r="S1959" s="18"/>
    </row>
    <row r="1960" spans="1:19" x14ac:dyDescent="0.3">
      <c r="A1960" t="s">
        <v>11163</v>
      </c>
      <c r="B1960" s="2">
        <v>45474</v>
      </c>
      <c r="C1960" t="s">
        <v>376</v>
      </c>
      <c r="D1960" t="s">
        <v>168</v>
      </c>
      <c r="E1960" t="s">
        <v>293</v>
      </c>
      <c r="F1960" t="s">
        <v>93</v>
      </c>
      <c r="G1960" t="s">
        <v>94</v>
      </c>
      <c r="H1960" s="29">
        <v>4</v>
      </c>
      <c r="I1960" s="17">
        <v>27.17</v>
      </c>
      <c r="J1960" s="17">
        <v>48.46</v>
      </c>
      <c r="K1960" s="17">
        <v>21.29</v>
      </c>
      <c r="L1960" s="17">
        <v>193.84</v>
      </c>
      <c r="M1960" s="17">
        <v>108.68</v>
      </c>
      <c r="N1960" s="17">
        <v>85.16</v>
      </c>
      <c r="O1960" s="17" t="s">
        <v>13993</v>
      </c>
      <c r="P1960" t="s">
        <v>30</v>
      </c>
      <c r="Q1960" t="s">
        <v>2960</v>
      </c>
      <c r="S1960" s="18"/>
    </row>
    <row r="1961" spans="1:19" x14ac:dyDescent="0.3">
      <c r="A1961" t="s">
        <v>12764</v>
      </c>
      <c r="B1961" s="2">
        <v>45474</v>
      </c>
      <c r="C1961" t="s">
        <v>73</v>
      </c>
      <c r="D1961" t="s">
        <v>74</v>
      </c>
      <c r="E1961" t="s">
        <v>312</v>
      </c>
      <c r="F1961" t="s">
        <v>93</v>
      </c>
      <c r="G1961" t="s">
        <v>122</v>
      </c>
      <c r="H1961" s="29">
        <v>4</v>
      </c>
      <c r="I1961" s="17">
        <v>36.75</v>
      </c>
      <c r="J1961" s="17">
        <v>59.29</v>
      </c>
      <c r="K1961" s="17">
        <v>22.54</v>
      </c>
      <c r="L1961" s="17">
        <v>237.16</v>
      </c>
      <c r="M1961" s="17">
        <v>147</v>
      </c>
      <c r="N1961" s="17">
        <v>90.16</v>
      </c>
      <c r="O1961" s="17" t="s">
        <v>20</v>
      </c>
      <c r="P1961" t="s">
        <v>21</v>
      </c>
      <c r="Q1961" t="s">
        <v>14024</v>
      </c>
      <c r="S1961" s="18"/>
    </row>
    <row r="1962" spans="1:19" x14ac:dyDescent="0.3">
      <c r="A1962" t="s">
        <v>1441</v>
      </c>
      <c r="B1962" s="2">
        <v>45475</v>
      </c>
      <c r="C1962" t="s">
        <v>334</v>
      </c>
      <c r="D1962" t="s">
        <v>91</v>
      </c>
      <c r="E1962" t="s">
        <v>92</v>
      </c>
      <c r="F1962" t="s">
        <v>27</v>
      </c>
      <c r="G1962" t="s">
        <v>109</v>
      </c>
      <c r="H1962" s="29">
        <v>7</v>
      </c>
      <c r="I1962" s="17">
        <v>7.13</v>
      </c>
      <c r="J1962" s="17">
        <v>8.7099999999999991</v>
      </c>
      <c r="K1962" s="17">
        <v>1.5799999999999992</v>
      </c>
      <c r="L1962" s="17">
        <v>60.97</v>
      </c>
      <c r="M1962" s="17">
        <v>49.91</v>
      </c>
      <c r="N1962" s="17">
        <v>11.060000000000002</v>
      </c>
      <c r="O1962" s="17" t="s">
        <v>13993</v>
      </c>
      <c r="P1962" t="s">
        <v>30</v>
      </c>
      <c r="Q1962" t="s">
        <v>1442</v>
      </c>
      <c r="S1962" s="18"/>
    </row>
    <row r="1963" spans="1:19" x14ac:dyDescent="0.3">
      <c r="A1963" t="s">
        <v>2685</v>
      </c>
      <c r="B1963" s="2">
        <v>45475</v>
      </c>
      <c r="C1963" t="s">
        <v>394</v>
      </c>
      <c r="D1963" t="s">
        <v>25</v>
      </c>
      <c r="E1963" t="s">
        <v>104</v>
      </c>
      <c r="F1963" t="s">
        <v>93</v>
      </c>
      <c r="G1963" t="s">
        <v>217</v>
      </c>
      <c r="H1963" s="29">
        <v>6</v>
      </c>
      <c r="I1963" s="17">
        <v>33.89</v>
      </c>
      <c r="J1963" s="17">
        <v>46.620000000000005</v>
      </c>
      <c r="K1963" s="17">
        <v>12.730000000000004</v>
      </c>
      <c r="L1963" s="17">
        <v>279.72000000000003</v>
      </c>
      <c r="M1963" s="17">
        <v>203.34</v>
      </c>
      <c r="N1963" s="17">
        <v>76.380000000000024</v>
      </c>
      <c r="O1963" s="17" t="s">
        <v>13992</v>
      </c>
      <c r="P1963" t="s">
        <v>54</v>
      </c>
      <c r="Q1963" t="s">
        <v>2686</v>
      </c>
      <c r="S1963" s="18"/>
    </row>
    <row r="1964" spans="1:19" x14ac:dyDescent="0.3">
      <c r="A1964" t="s">
        <v>3629</v>
      </c>
      <c r="B1964" s="2">
        <v>45475</v>
      </c>
      <c r="C1964" t="s">
        <v>148</v>
      </c>
      <c r="D1964" t="s">
        <v>42</v>
      </c>
      <c r="E1964" t="s">
        <v>63</v>
      </c>
      <c r="F1964" t="s">
        <v>27</v>
      </c>
      <c r="G1964" t="s">
        <v>187</v>
      </c>
      <c r="H1964" s="29">
        <v>7</v>
      </c>
      <c r="I1964" s="17">
        <v>108.92</v>
      </c>
      <c r="J1964" s="17">
        <v>191.17000000000002</v>
      </c>
      <c r="K1964" s="17">
        <v>82.250000000000014</v>
      </c>
      <c r="L1964" s="17">
        <v>1338.19</v>
      </c>
      <c r="M1964" s="17">
        <v>762.44</v>
      </c>
      <c r="N1964" s="17">
        <v>575.75</v>
      </c>
      <c r="O1964" s="17" t="s">
        <v>13993</v>
      </c>
      <c r="P1964" t="s">
        <v>30</v>
      </c>
      <c r="Q1964" t="s">
        <v>3605</v>
      </c>
      <c r="S1964" s="18"/>
    </row>
    <row r="1965" spans="1:19" x14ac:dyDescent="0.3">
      <c r="A1965" t="s">
        <v>5651</v>
      </c>
      <c r="B1965" s="2">
        <v>45475</v>
      </c>
      <c r="C1965" t="s">
        <v>129</v>
      </c>
      <c r="D1965" t="s">
        <v>130</v>
      </c>
      <c r="E1965" t="s">
        <v>131</v>
      </c>
      <c r="F1965" t="s">
        <v>93</v>
      </c>
      <c r="G1965" t="s">
        <v>141</v>
      </c>
      <c r="H1965" s="29">
        <v>6</v>
      </c>
      <c r="I1965" s="17">
        <v>13.09</v>
      </c>
      <c r="J1965" s="17">
        <v>16.580000000000002</v>
      </c>
      <c r="K1965" s="17">
        <v>3.490000000000002</v>
      </c>
      <c r="L1965" s="17">
        <v>99.48</v>
      </c>
      <c r="M1965" s="17">
        <v>78.539999999999992</v>
      </c>
      <c r="N1965" s="17">
        <v>20.940000000000012</v>
      </c>
      <c r="O1965" s="17" t="s">
        <v>13993</v>
      </c>
      <c r="P1965" t="s">
        <v>21</v>
      </c>
      <c r="Q1965" t="s">
        <v>5652</v>
      </c>
      <c r="S1965" s="18"/>
    </row>
    <row r="1966" spans="1:19" x14ac:dyDescent="0.3">
      <c r="A1966" t="s">
        <v>6381</v>
      </c>
      <c r="B1966" s="2">
        <v>45475</v>
      </c>
      <c r="C1966" t="s">
        <v>376</v>
      </c>
      <c r="D1966" t="s">
        <v>168</v>
      </c>
      <c r="E1966" t="s">
        <v>293</v>
      </c>
      <c r="F1966" t="s">
        <v>18</v>
      </c>
      <c r="G1966" t="s">
        <v>19</v>
      </c>
      <c r="H1966" s="29">
        <v>4</v>
      </c>
      <c r="I1966" s="17">
        <v>43.13</v>
      </c>
      <c r="J1966" s="17">
        <v>60.12</v>
      </c>
      <c r="K1966" s="17">
        <v>16.989999999999995</v>
      </c>
      <c r="L1966" s="17">
        <v>240.48</v>
      </c>
      <c r="M1966" s="17">
        <v>172.52</v>
      </c>
      <c r="N1966" s="17">
        <v>67.95999999999998</v>
      </c>
      <c r="O1966" s="17" t="s">
        <v>13993</v>
      </c>
      <c r="P1966" t="s">
        <v>54</v>
      </c>
      <c r="Q1966" t="s">
        <v>6382</v>
      </c>
      <c r="S1966" s="18"/>
    </row>
    <row r="1967" spans="1:19" x14ac:dyDescent="0.3">
      <c r="A1967" t="s">
        <v>8765</v>
      </c>
      <c r="B1967" s="2">
        <v>45475</v>
      </c>
      <c r="C1967" t="s">
        <v>135</v>
      </c>
      <c r="D1967" t="s">
        <v>34</v>
      </c>
      <c r="E1967" t="s">
        <v>35</v>
      </c>
      <c r="F1967" t="s">
        <v>18</v>
      </c>
      <c r="G1967" t="s">
        <v>44</v>
      </c>
      <c r="H1967" s="29">
        <v>2</v>
      </c>
      <c r="I1967" s="17">
        <v>13.236112956810629</v>
      </c>
      <c r="J1967" s="17">
        <v>22.72</v>
      </c>
      <c r="K1967" s="17">
        <v>9.4838870431893696</v>
      </c>
      <c r="L1967" s="17">
        <v>45.44</v>
      </c>
      <c r="M1967" s="17">
        <v>26.472225913621259</v>
      </c>
      <c r="N1967" s="17">
        <v>18.967774086378739</v>
      </c>
      <c r="O1967" s="17" t="s">
        <v>13992</v>
      </c>
      <c r="P1967" t="s">
        <v>54</v>
      </c>
      <c r="Q1967" t="s">
        <v>14024</v>
      </c>
      <c r="S1967" s="18"/>
    </row>
    <row r="1968" spans="1:19" x14ac:dyDescent="0.3">
      <c r="A1968" t="s">
        <v>9450</v>
      </c>
      <c r="B1968" s="2">
        <v>45475</v>
      </c>
      <c r="C1968" t="s">
        <v>334</v>
      </c>
      <c r="D1968" t="s">
        <v>91</v>
      </c>
      <c r="E1968" t="s">
        <v>92</v>
      </c>
      <c r="F1968" t="s">
        <v>76</v>
      </c>
      <c r="G1968" t="s">
        <v>170</v>
      </c>
      <c r="H1968" s="29">
        <v>2</v>
      </c>
      <c r="I1968" s="17">
        <v>33.83</v>
      </c>
      <c r="J1968" s="17">
        <v>47.57</v>
      </c>
      <c r="K1968" s="17">
        <v>13.740000000000002</v>
      </c>
      <c r="L1968" s="17">
        <v>95.14</v>
      </c>
      <c r="M1968" s="17">
        <v>67.66</v>
      </c>
      <c r="N1968" s="17">
        <v>27.480000000000004</v>
      </c>
      <c r="O1968" s="17" t="s">
        <v>53</v>
      </c>
      <c r="P1968" t="s">
        <v>54</v>
      </c>
      <c r="Q1968" t="s">
        <v>14024</v>
      </c>
      <c r="S1968" s="18"/>
    </row>
    <row r="1969" spans="1:19" x14ac:dyDescent="0.3">
      <c r="A1969" t="s">
        <v>13393</v>
      </c>
      <c r="B1969" s="2">
        <v>45475</v>
      </c>
      <c r="C1969" t="s">
        <v>202</v>
      </c>
      <c r="D1969" t="s">
        <v>58</v>
      </c>
      <c r="E1969" t="s">
        <v>59</v>
      </c>
      <c r="F1969" t="s">
        <v>18</v>
      </c>
      <c r="G1969" t="s">
        <v>44</v>
      </c>
      <c r="H1969" s="29">
        <v>4</v>
      </c>
      <c r="I1969" s="17">
        <v>12.83</v>
      </c>
      <c r="J1969" s="17">
        <v>16.079999999999998</v>
      </c>
      <c r="K1969" s="17">
        <v>3.2499999999999982</v>
      </c>
      <c r="L1969" s="17">
        <v>64.319999999999993</v>
      </c>
      <c r="M1969" s="17">
        <v>51.32</v>
      </c>
      <c r="N1969" s="17">
        <v>12.999999999999993</v>
      </c>
      <c r="O1969" s="17" t="s">
        <v>175</v>
      </c>
      <c r="P1969" t="s">
        <v>54</v>
      </c>
      <c r="Q1969" t="s">
        <v>13394</v>
      </c>
      <c r="S1969" s="18"/>
    </row>
    <row r="1970" spans="1:19" x14ac:dyDescent="0.3">
      <c r="A1970" t="s">
        <v>1498</v>
      </c>
      <c r="B1970" s="2">
        <v>45476</v>
      </c>
      <c r="C1970" t="s">
        <v>334</v>
      </c>
      <c r="D1970" t="s">
        <v>91</v>
      </c>
      <c r="E1970" t="s">
        <v>92</v>
      </c>
      <c r="F1970" t="s">
        <v>93</v>
      </c>
      <c r="G1970" t="s">
        <v>94</v>
      </c>
      <c r="H1970" s="29">
        <v>3</v>
      </c>
      <c r="I1970" s="17">
        <v>22.57</v>
      </c>
      <c r="J1970" s="17">
        <v>31.33</v>
      </c>
      <c r="K1970" s="17">
        <v>8.759999999999998</v>
      </c>
      <c r="L1970" s="17">
        <v>93.99</v>
      </c>
      <c r="M1970" s="17">
        <v>67.710000000000008</v>
      </c>
      <c r="N1970" s="17">
        <v>26.279999999999987</v>
      </c>
      <c r="O1970" s="17" t="s">
        <v>20</v>
      </c>
      <c r="P1970" t="s">
        <v>21</v>
      </c>
      <c r="Q1970" t="s">
        <v>1499</v>
      </c>
      <c r="S1970" s="18"/>
    </row>
    <row r="1971" spans="1:19" x14ac:dyDescent="0.3">
      <c r="A1971" t="s">
        <v>2345</v>
      </c>
      <c r="B1971" s="2">
        <v>45476</v>
      </c>
      <c r="C1971" t="s">
        <v>148</v>
      </c>
      <c r="D1971" t="s">
        <v>42</v>
      </c>
      <c r="E1971" t="s">
        <v>63</v>
      </c>
      <c r="F1971" t="s">
        <v>51</v>
      </c>
      <c r="G1971" t="s">
        <v>119</v>
      </c>
      <c r="H1971" s="29">
        <v>4</v>
      </c>
      <c r="I1971" s="17">
        <v>11.15</v>
      </c>
      <c r="J1971" s="17">
        <v>16.559999999999999</v>
      </c>
      <c r="K1971" s="17">
        <v>5.4099999999999984</v>
      </c>
      <c r="L1971" s="17">
        <v>66.239999999999995</v>
      </c>
      <c r="M1971" s="17">
        <v>44.6</v>
      </c>
      <c r="N1971" s="17">
        <v>21.639999999999993</v>
      </c>
      <c r="O1971" s="17" t="s">
        <v>53</v>
      </c>
      <c r="P1971" t="s">
        <v>21</v>
      </c>
      <c r="Q1971" t="s">
        <v>2346</v>
      </c>
      <c r="S1971" s="18"/>
    </row>
    <row r="1972" spans="1:19" x14ac:dyDescent="0.3">
      <c r="A1972" t="s">
        <v>3041</v>
      </c>
      <c r="B1972" s="2">
        <v>45476</v>
      </c>
      <c r="C1972" t="s">
        <v>190</v>
      </c>
      <c r="D1972" t="s">
        <v>16</v>
      </c>
      <c r="E1972" t="s">
        <v>186</v>
      </c>
      <c r="F1972" t="s">
        <v>51</v>
      </c>
      <c r="G1972" t="s">
        <v>119</v>
      </c>
      <c r="H1972" s="29">
        <v>4</v>
      </c>
      <c r="I1972" s="17">
        <v>17.850000000000001</v>
      </c>
      <c r="J1972" s="17">
        <v>30.74</v>
      </c>
      <c r="K1972" s="17">
        <v>12.889999999999997</v>
      </c>
      <c r="L1972" s="17">
        <v>122.96</v>
      </c>
      <c r="M1972" s="17">
        <v>71.400000000000006</v>
      </c>
      <c r="N1972" s="17">
        <v>51.559999999999988</v>
      </c>
      <c r="O1972" s="17" t="s">
        <v>13993</v>
      </c>
      <c r="P1972" t="s">
        <v>54</v>
      </c>
      <c r="Q1972" t="s">
        <v>3042</v>
      </c>
      <c r="S1972" s="18"/>
    </row>
    <row r="1973" spans="1:19" x14ac:dyDescent="0.3">
      <c r="A1973" t="s">
        <v>3770</v>
      </c>
      <c r="B1973" s="2">
        <v>45476</v>
      </c>
      <c r="C1973" t="s">
        <v>334</v>
      </c>
      <c r="D1973" t="s">
        <v>91</v>
      </c>
      <c r="E1973" t="s">
        <v>92</v>
      </c>
      <c r="F1973" t="s">
        <v>93</v>
      </c>
      <c r="G1973" t="s">
        <v>217</v>
      </c>
      <c r="H1973" s="29">
        <v>4</v>
      </c>
      <c r="I1973" s="17">
        <v>22.95</v>
      </c>
      <c r="J1973" s="17">
        <v>33.520000000000003</v>
      </c>
      <c r="K1973" s="17">
        <v>10.570000000000004</v>
      </c>
      <c r="L1973" s="17">
        <v>134.08000000000001</v>
      </c>
      <c r="M1973" s="17">
        <v>91.8</v>
      </c>
      <c r="N1973" s="17">
        <v>42.280000000000015</v>
      </c>
      <c r="O1973" s="17" t="s">
        <v>13993</v>
      </c>
      <c r="P1973" t="s">
        <v>30</v>
      </c>
      <c r="Q1973" t="s">
        <v>3771</v>
      </c>
      <c r="S1973" s="18"/>
    </row>
    <row r="1974" spans="1:19" x14ac:dyDescent="0.3">
      <c r="A1974" t="s">
        <v>4348</v>
      </c>
      <c r="B1974" s="2">
        <v>45476</v>
      </c>
      <c r="C1974" t="s">
        <v>394</v>
      </c>
      <c r="D1974" t="s">
        <v>25</v>
      </c>
      <c r="E1974" t="s">
        <v>104</v>
      </c>
      <c r="F1974" t="s">
        <v>76</v>
      </c>
      <c r="G1974" t="s">
        <v>251</v>
      </c>
      <c r="H1974" s="29">
        <v>4</v>
      </c>
      <c r="I1974" s="17">
        <v>14.49</v>
      </c>
      <c r="J1974" s="17">
        <v>18.600000000000001</v>
      </c>
      <c r="K1974" s="17">
        <v>4.1100000000000012</v>
      </c>
      <c r="L1974" s="17">
        <v>74.400000000000006</v>
      </c>
      <c r="M1974" s="17">
        <v>57.96</v>
      </c>
      <c r="N1974" s="17">
        <v>16.440000000000005</v>
      </c>
      <c r="O1974" s="17" t="s">
        <v>175</v>
      </c>
      <c r="P1974" t="s">
        <v>14024</v>
      </c>
      <c r="Q1974" t="s">
        <v>4349</v>
      </c>
      <c r="S1974" s="18"/>
    </row>
    <row r="1975" spans="1:19" x14ac:dyDescent="0.3">
      <c r="A1975" t="s">
        <v>4618</v>
      </c>
      <c r="B1975" s="2">
        <v>45476</v>
      </c>
      <c r="C1975" t="s">
        <v>73</v>
      </c>
      <c r="D1975" t="s">
        <v>74</v>
      </c>
      <c r="E1975" t="s">
        <v>312</v>
      </c>
      <c r="F1975" t="s">
        <v>18</v>
      </c>
      <c r="G1975" t="s">
        <v>44</v>
      </c>
      <c r="H1975" s="29">
        <v>5</v>
      </c>
      <c r="I1975" s="17">
        <v>15.22</v>
      </c>
      <c r="J1975" s="17">
        <v>25.31</v>
      </c>
      <c r="K1975" s="17">
        <v>10.089999999999998</v>
      </c>
      <c r="L1975" s="17">
        <v>126.55</v>
      </c>
      <c r="M1975" s="17">
        <v>76.100000000000009</v>
      </c>
      <c r="N1975" s="17">
        <v>50.449999999999989</v>
      </c>
      <c r="O1975" s="17" t="s">
        <v>13992</v>
      </c>
      <c r="P1975" t="s">
        <v>21</v>
      </c>
      <c r="Q1975" t="s">
        <v>4619</v>
      </c>
      <c r="S1975" s="18"/>
    </row>
    <row r="1976" spans="1:19" x14ac:dyDescent="0.3">
      <c r="A1976" t="s">
        <v>5637</v>
      </c>
      <c r="B1976" s="2">
        <v>45476</v>
      </c>
      <c r="C1976" t="s">
        <v>148</v>
      </c>
      <c r="D1976" t="s">
        <v>42</v>
      </c>
      <c r="E1976" t="s">
        <v>63</v>
      </c>
      <c r="F1976" t="s">
        <v>76</v>
      </c>
      <c r="G1976" t="s">
        <v>251</v>
      </c>
      <c r="H1976" s="29">
        <v>7</v>
      </c>
      <c r="I1976" s="17">
        <v>22.76</v>
      </c>
      <c r="J1976" s="17">
        <v>33.339999999999996</v>
      </c>
      <c r="K1976" s="17">
        <v>10.579999999999995</v>
      </c>
      <c r="L1976" s="17">
        <v>233.38</v>
      </c>
      <c r="M1976" s="17">
        <v>159.32000000000002</v>
      </c>
      <c r="N1976" s="17">
        <v>74.059999999999974</v>
      </c>
      <c r="O1976" s="17" t="s">
        <v>13993</v>
      </c>
      <c r="P1976" t="s">
        <v>54</v>
      </c>
      <c r="Q1976" t="s">
        <v>3133</v>
      </c>
      <c r="S1976" s="18"/>
    </row>
    <row r="1977" spans="1:19" x14ac:dyDescent="0.3">
      <c r="A1977" t="s">
        <v>5913</v>
      </c>
      <c r="B1977" s="2">
        <v>45476</v>
      </c>
      <c r="C1977" t="s">
        <v>190</v>
      </c>
      <c r="D1977" t="s">
        <v>16</v>
      </c>
      <c r="E1977" t="s">
        <v>186</v>
      </c>
      <c r="F1977" t="s">
        <v>18</v>
      </c>
      <c r="G1977" t="s">
        <v>99</v>
      </c>
      <c r="H1977" s="29">
        <v>5</v>
      </c>
      <c r="I1977" s="17">
        <v>9.4</v>
      </c>
      <c r="J1977" s="17">
        <v>11.53</v>
      </c>
      <c r="K1977" s="17">
        <v>2.129999999999999</v>
      </c>
      <c r="L1977" s="17">
        <v>57.65</v>
      </c>
      <c r="M1977" s="17">
        <v>47</v>
      </c>
      <c r="N1977" s="17">
        <v>10.649999999999999</v>
      </c>
      <c r="O1977" s="17" t="s">
        <v>13993</v>
      </c>
      <c r="P1977" t="s">
        <v>21</v>
      </c>
      <c r="Q1977" t="s">
        <v>5914</v>
      </c>
      <c r="S1977" s="18"/>
    </row>
    <row r="1978" spans="1:19" x14ac:dyDescent="0.3">
      <c r="A1978" t="s">
        <v>7833</v>
      </c>
      <c r="B1978" s="2">
        <v>45476</v>
      </c>
      <c r="C1978" t="s">
        <v>376</v>
      </c>
      <c r="D1978" t="s">
        <v>168</v>
      </c>
      <c r="E1978" t="s">
        <v>293</v>
      </c>
      <c r="F1978" t="s">
        <v>27</v>
      </c>
      <c r="G1978" t="s">
        <v>145</v>
      </c>
      <c r="H1978" s="29">
        <v>6</v>
      </c>
      <c r="I1978" s="17">
        <v>24.94</v>
      </c>
      <c r="J1978" s="17">
        <v>33</v>
      </c>
      <c r="K1978" s="17">
        <v>8.0599999999999987</v>
      </c>
      <c r="L1978" s="17">
        <v>198</v>
      </c>
      <c r="M1978" s="17">
        <v>149.64000000000001</v>
      </c>
      <c r="N1978" s="17">
        <v>48.359999999999985</v>
      </c>
      <c r="O1978" s="17" t="s">
        <v>13992</v>
      </c>
      <c r="P1978" t="s">
        <v>54</v>
      </c>
      <c r="Q1978" t="s">
        <v>7834</v>
      </c>
      <c r="S1978" s="18"/>
    </row>
    <row r="1979" spans="1:19" x14ac:dyDescent="0.3">
      <c r="A1979" t="s">
        <v>8837</v>
      </c>
      <c r="B1979" s="2">
        <v>45476</v>
      </c>
      <c r="C1979" t="s">
        <v>148</v>
      </c>
      <c r="D1979" t="s">
        <v>42</v>
      </c>
      <c r="E1979" t="s">
        <v>63</v>
      </c>
      <c r="F1979" t="s">
        <v>51</v>
      </c>
      <c r="G1979" t="s">
        <v>52</v>
      </c>
      <c r="H1979" s="29">
        <v>6</v>
      </c>
      <c r="I1979" s="17">
        <v>54.77</v>
      </c>
      <c r="J1979" s="17">
        <v>70.89</v>
      </c>
      <c r="K1979" s="17">
        <v>16.119999999999997</v>
      </c>
      <c r="L1979" s="17">
        <v>425.34</v>
      </c>
      <c r="M1979" s="17">
        <v>328.62</v>
      </c>
      <c r="N1979" s="17">
        <v>96.71999999999997</v>
      </c>
      <c r="O1979" s="17" t="s">
        <v>175</v>
      </c>
      <c r="P1979" t="s">
        <v>30</v>
      </c>
      <c r="Q1979" t="s">
        <v>8838</v>
      </c>
      <c r="S1979" s="18"/>
    </row>
    <row r="1980" spans="1:19" x14ac:dyDescent="0.3">
      <c r="A1980" t="s">
        <v>9686</v>
      </c>
      <c r="B1980" s="2">
        <v>45476</v>
      </c>
      <c r="C1980" t="s">
        <v>376</v>
      </c>
      <c r="D1980" t="s">
        <v>168</v>
      </c>
      <c r="E1980" t="s">
        <v>293</v>
      </c>
      <c r="F1980" t="s">
        <v>51</v>
      </c>
      <c r="G1980" t="s">
        <v>126</v>
      </c>
      <c r="H1980" s="29">
        <v>6</v>
      </c>
      <c r="I1980" s="17">
        <v>3.711263157894737</v>
      </c>
      <c r="J1980" s="17">
        <v>4.5</v>
      </c>
      <c r="K1980" s="17">
        <v>0.78873684210526296</v>
      </c>
      <c r="L1980" s="17">
        <v>27</v>
      </c>
      <c r="M1980" s="17">
        <v>22.26757894736842</v>
      </c>
      <c r="N1980" s="17">
        <v>4.7324210526315795</v>
      </c>
      <c r="O1980" s="17" t="s">
        <v>53</v>
      </c>
      <c r="P1980" t="s">
        <v>54</v>
      </c>
      <c r="Q1980" t="s">
        <v>9687</v>
      </c>
      <c r="S1980" s="18"/>
    </row>
    <row r="1981" spans="1:19" x14ac:dyDescent="0.3">
      <c r="A1981" t="s">
        <v>10051</v>
      </c>
      <c r="B1981" s="2">
        <v>45476</v>
      </c>
      <c r="C1981" t="s">
        <v>307</v>
      </c>
      <c r="D1981" t="s">
        <v>68</v>
      </c>
      <c r="E1981" t="s">
        <v>229</v>
      </c>
      <c r="F1981" t="s">
        <v>93</v>
      </c>
      <c r="G1981" t="s">
        <v>141</v>
      </c>
      <c r="H1981" s="29">
        <v>4</v>
      </c>
      <c r="I1981" s="17">
        <v>13.42</v>
      </c>
      <c r="J1981" s="17">
        <v>18.690000000000001</v>
      </c>
      <c r="K1981" s="17">
        <v>5.2700000000000014</v>
      </c>
      <c r="L1981" s="17">
        <v>74.760000000000005</v>
      </c>
      <c r="M1981" s="17">
        <v>53.68</v>
      </c>
      <c r="N1981" s="17">
        <v>21.080000000000005</v>
      </c>
      <c r="O1981" s="17" t="s">
        <v>13992</v>
      </c>
      <c r="P1981" t="s">
        <v>21</v>
      </c>
      <c r="Q1981" t="s">
        <v>3044</v>
      </c>
      <c r="S1981" s="18"/>
    </row>
    <row r="1982" spans="1:19" x14ac:dyDescent="0.3">
      <c r="A1982" t="s">
        <v>12481</v>
      </c>
      <c r="B1982" s="2">
        <v>45476</v>
      </c>
      <c r="C1982" t="s">
        <v>334</v>
      </c>
      <c r="D1982" t="s">
        <v>91</v>
      </c>
      <c r="E1982" t="s">
        <v>92</v>
      </c>
      <c r="F1982" t="s">
        <v>18</v>
      </c>
      <c r="G1982" t="s">
        <v>81</v>
      </c>
      <c r="H1982" s="29">
        <v>9</v>
      </c>
      <c r="I1982" s="17">
        <v>44</v>
      </c>
      <c r="J1982" s="17">
        <v>74.27</v>
      </c>
      <c r="K1982" s="17">
        <v>30.269999999999996</v>
      </c>
      <c r="L1982" s="17">
        <v>668.43</v>
      </c>
      <c r="M1982" s="17">
        <v>396</v>
      </c>
      <c r="N1982" s="17">
        <v>272.42999999999995</v>
      </c>
      <c r="O1982" s="17" t="s">
        <v>13993</v>
      </c>
      <c r="P1982" t="s">
        <v>21</v>
      </c>
      <c r="Q1982" t="s">
        <v>8572</v>
      </c>
      <c r="S1982" s="18"/>
    </row>
    <row r="1983" spans="1:19" x14ac:dyDescent="0.3">
      <c r="A1983" t="s">
        <v>13854</v>
      </c>
      <c r="B1983" s="2">
        <v>45476</v>
      </c>
      <c r="C1983" t="s">
        <v>394</v>
      </c>
      <c r="D1983" t="s">
        <v>25</v>
      </c>
      <c r="E1983" t="s">
        <v>104</v>
      </c>
      <c r="F1983" t="s">
        <v>76</v>
      </c>
      <c r="G1983" t="s">
        <v>170</v>
      </c>
      <c r="H1983" s="29">
        <v>3</v>
      </c>
      <c r="I1983" s="17">
        <v>21.06</v>
      </c>
      <c r="J1983" s="17">
        <v>31.38</v>
      </c>
      <c r="K1983" s="17">
        <v>10.32</v>
      </c>
      <c r="L1983" s="17">
        <v>94.14</v>
      </c>
      <c r="M1983" s="17">
        <v>63.179999999999993</v>
      </c>
      <c r="N1983" s="17">
        <v>30.960000000000008</v>
      </c>
      <c r="O1983" s="17" t="s">
        <v>20</v>
      </c>
      <c r="P1983" t="s">
        <v>30</v>
      </c>
      <c r="Q1983" t="s">
        <v>8090</v>
      </c>
      <c r="S1983" s="18"/>
    </row>
    <row r="1984" spans="1:19" x14ac:dyDescent="0.3">
      <c r="A1984" t="s">
        <v>2608</v>
      </c>
      <c r="B1984" s="2">
        <v>45477</v>
      </c>
      <c r="C1984" t="s">
        <v>190</v>
      </c>
      <c r="D1984" t="s">
        <v>16</v>
      </c>
      <c r="E1984" t="s">
        <v>186</v>
      </c>
      <c r="F1984" t="s">
        <v>51</v>
      </c>
      <c r="G1984" t="s">
        <v>70</v>
      </c>
      <c r="H1984" s="29">
        <v>4</v>
      </c>
      <c r="I1984" s="17">
        <v>12.81</v>
      </c>
      <c r="J1984" s="17">
        <v>28.82</v>
      </c>
      <c r="K1984" s="17">
        <v>16.009999999999998</v>
      </c>
      <c r="L1984" s="17">
        <v>115.28</v>
      </c>
      <c r="M1984" s="17">
        <v>51.24</v>
      </c>
      <c r="N1984" s="17">
        <v>64.039999999999992</v>
      </c>
      <c r="O1984" s="17" t="s">
        <v>175</v>
      </c>
      <c r="P1984" t="s">
        <v>21</v>
      </c>
      <c r="Q1984" t="s">
        <v>2609</v>
      </c>
      <c r="S1984" s="18"/>
    </row>
    <row r="1985" spans="1:19" x14ac:dyDescent="0.3">
      <c r="A1985" t="s">
        <v>2876</v>
      </c>
      <c r="B1985" s="2">
        <v>45477</v>
      </c>
      <c r="C1985" t="s">
        <v>129</v>
      </c>
      <c r="D1985" t="s">
        <v>130</v>
      </c>
      <c r="E1985" t="s">
        <v>131</v>
      </c>
      <c r="F1985" t="s">
        <v>27</v>
      </c>
      <c r="G1985" t="s">
        <v>36</v>
      </c>
      <c r="H1985" s="29">
        <v>5</v>
      </c>
      <c r="I1985" s="17">
        <v>27.77</v>
      </c>
      <c r="J1985" s="17">
        <v>51.489999999999995</v>
      </c>
      <c r="K1985" s="17">
        <v>23.719999999999995</v>
      </c>
      <c r="L1985" s="17">
        <v>257.45</v>
      </c>
      <c r="M1985" s="17">
        <v>138.85</v>
      </c>
      <c r="N1985" s="17">
        <v>118.6</v>
      </c>
      <c r="O1985" s="17" t="s">
        <v>20</v>
      </c>
      <c r="P1985" t="s">
        <v>14024</v>
      </c>
      <c r="Q1985" t="s">
        <v>2877</v>
      </c>
      <c r="S1985" s="18"/>
    </row>
    <row r="1986" spans="1:19" x14ac:dyDescent="0.3">
      <c r="A1986" t="s">
        <v>4012</v>
      </c>
      <c r="B1986" s="2">
        <v>45477</v>
      </c>
      <c r="C1986" t="s">
        <v>129</v>
      </c>
      <c r="D1986" t="s">
        <v>130</v>
      </c>
      <c r="E1986" t="s">
        <v>131</v>
      </c>
      <c r="F1986" t="s">
        <v>27</v>
      </c>
      <c r="G1986" t="s">
        <v>28</v>
      </c>
      <c r="H1986" s="29">
        <v>7</v>
      </c>
      <c r="I1986" s="17">
        <v>25.93</v>
      </c>
      <c r="J1986" s="17">
        <v>49.06</v>
      </c>
      <c r="K1986" s="17">
        <v>23.130000000000003</v>
      </c>
      <c r="L1986" s="17">
        <v>343.42</v>
      </c>
      <c r="M1986" s="17">
        <v>181.51</v>
      </c>
      <c r="N1986" s="17">
        <v>161.91000000000003</v>
      </c>
      <c r="O1986" s="17" t="s">
        <v>175</v>
      </c>
      <c r="P1986" t="s">
        <v>30</v>
      </c>
      <c r="Q1986" t="s">
        <v>4013</v>
      </c>
      <c r="S1986" s="18"/>
    </row>
    <row r="1987" spans="1:19" x14ac:dyDescent="0.3">
      <c r="A1987" t="s">
        <v>7430</v>
      </c>
      <c r="B1987" s="2">
        <v>45477</v>
      </c>
      <c r="C1987" t="s">
        <v>376</v>
      </c>
      <c r="D1987" t="s">
        <v>168</v>
      </c>
      <c r="E1987" t="s">
        <v>293</v>
      </c>
      <c r="F1987" t="s">
        <v>27</v>
      </c>
      <c r="G1987" t="s">
        <v>109</v>
      </c>
      <c r="H1987" s="29">
        <f>Data[[#This Row],[Totale_Vendita]]/Data[[#This Row],[Prezzo_Unitario]]</f>
        <v>1.3437301082113302</v>
      </c>
      <c r="I1987" s="17">
        <v>12.55</v>
      </c>
      <c r="J1987" s="17">
        <v>47.13</v>
      </c>
      <c r="K1987" s="17">
        <v>34.58</v>
      </c>
      <c r="L1987" s="17">
        <v>63.33</v>
      </c>
      <c r="M1987" s="17">
        <v>16.863812858052196</v>
      </c>
      <c r="N1987" s="17">
        <v>46.466187141947799</v>
      </c>
      <c r="O1987" s="17" t="s">
        <v>175</v>
      </c>
      <c r="P1987" t="s">
        <v>21</v>
      </c>
      <c r="Q1987" t="s">
        <v>7431</v>
      </c>
      <c r="S1987" s="18"/>
    </row>
    <row r="1988" spans="1:19" x14ac:dyDescent="0.3">
      <c r="A1988" t="s">
        <v>8383</v>
      </c>
      <c r="B1988" s="2">
        <v>45477</v>
      </c>
      <c r="C1988" t="s">
        <v>202</v>
      </c>
      <c r="D1988" t="s">
        <v>58</v>
      </c>
      <c r="E1988" t="s">
        <v>59</v>
      </c>
      <c r="F1988" t="s">
        <v>27</v>
      </c>
      <c r="G1988" t="s">
        <v>187</v>
      </c>
      <c r="H1988" s="29">
        <v>3</v>
      </c>
      <c r="I1988" s="17">
        <v>71.86</v>
      </c>
      <c r="J1988" s="17">
        <v>111.24000000000001</v>
      </c>
      <c r="K1988" s="17">
        <v>39.38000000000001</v>
      </c>
      <c r="L1988" s="17">
        <v>333.72</v>
      </c>
      <c r="M1988" s="17">
        <v>215.57999999999998</v>
      </c>
      <c r="N1988" s="17">
        <v>118.14000000000004</v>
      </c>
      <c r="O1988" s="17" t="s">
        <v>53</v>
      </c>
      <c r="P1988" t="s">
        <v>21</v>
      </c>
      <c r="Q1988" t="s">
        <v>14024</v>
      </c>
      <c r="S1988" s="18"/>
    </row>
    <row r="1989" spans="1:19" x14ac:dyDescent="0.3">
      <c r="A1989" t="s">
        <v>9414</v>
      </c>
      <c r="B1989" s="2">
        <v>45477</v>
      </c>
      <c r="C1989" t="s">
        <v>202</v>
      </c>
      <c r="D1989" t="s">
        <v>58</v>
      </c>
      <c r="E1989" t="s">
        <v>59</v>
      </c>
      <c r="F1989" t="s">
        <v>76</v>
      </c>
      <c r="G1989" t="s">
        <v>179</v>
      </c>
      <c r="H1989" s="29">
        <v>3</v>
      </c>
      <c r="I1989" s="17">
        <v>21.67</v>
      </c>
      <c r="J1989" s="17">
        <v>31.76</v>
      </c>
      <c r="K1989" s="17">
        <v>10.09</v>
      </c>
      <c r="L1989" s="17">
        <v>95.28</v>
      </c>
      <c r="M1989" s="17">
        <v>65.010000000000005</v>
      </c>
      <c r="N1989" s="17">
        <v>30.269999999999996</v>
      </c>
      <c r="O1989" s="17" t="s">
        <v>13993</v>
      </c>
      <c r="P1989" t="s">
        <v>21</v>
      </c>
      <c r="Q1989" t="s">
        <v>1091</v>
      </c>
      <c r="S1989" s="18"/>
    </row>
    <row r="1990" spans="1:19" x14ac:dyDescent="0.3">
      <c r="A1990" t="s">
        <v>9474</v>
      </c>
      <c r="B1990" s="2">
        <v>45477</v>
      </c>
      <c r="C1990" t="s">
        <v>148</v>
      </c>
      <c r="D1990" t="s">
        <v>42</v>
      </c>
      <c r="E1990" t="s">
        <v>63</v>
      </c>
      <c r="F1990" t="s">
        <v>76</v>
      </c>
      <c r="G1990" t="s">
        <v>170</v>
      </c>
      <c r="H1990" s="29">
        <v>3</v>
      </c>
      <c r="I1990" s="17">
        <v>26.007507507507519</v>
      </c>
      <c r="J1990" s="17">
        <v>32.869999999999997</v>
      </c>
      <c r="K1990" s="17">
        <v>6.8624924924924784</v>
      </c>
      <c r="L1990" s="17">
        <v>98.61</v>
      </c>
      <c r="M1990" s="17">
        <v>78.022522522522564</v>
      </c>
      <c r="N1990" s="17">
        <v>20.587477477477435</v>
      </c>
      <c r="O1990" s="17" t="s">
        <v>13993</v>
      </c>
      <c r="P1990" t="s">
        <v>30</v>
      </c>
      <c r="Q1990" t="s">
        <v>6987</v>
      </c>
      <c r="S1990" s="18"/>
    </row>
    <row r="1991" spans="1:19" x14ac:dyDescent="0.3">
      <c r="A1991" t="s">
        <v>13440</v>
      </c>
      <c r="B1991" s="2">
        <v>45477</v>
      </c>
      <c r="C1991" t="s">
        <v>135</v>
      </c>
      <c r="D1991" t="s">
        <v>34</v>
      </c>
      <c r="E1991" t="s">
        <v>35</v>
      </c>
      <c r="F1991" t="s">
        <v>93</v>
      </c>
      <c r="G1991" t="s">
        <v>141</v>
      </c>
      <c r="H1991" s="29">
        <v>6</v>
      </c>
      <c r="I1991" s="17">
        <v>11.53</v>
      </c>
      <c r="J1991" s="17">
        <v>17.260000000000002</v>
      </c>
      <c r="K1991" s="17">
        <v>5.7300000000000022</v>
      </c>
      <c r="L1991" s="17">
        <v>103.56</v>
      </c>
      <c r="M1991" s="17">
        <v>69.179999999999993</v>
      </c>
      <c r="N1991" s="17">
        <v>34.38000000000001</v>
      </c>
      <c r="O1991" s="17" t="s">
        <v>175</v>
      </c>
      <c r="P1991" t="s">
        <v>14024</v>
      </c>
      <c r="Q1991" t="s">
        <v>6469</v>
      </c>
      <c r="S1991" s="18"/>
    </row>
    <row r="1992" spans="1:19" x14ac:dyDescent="0.3">
      <c r="A1992" t="s">
        <v>13861</v>
      </c>
      <c r="B1992" s="2">
        <v>45477</v>
      </c>
      <c r="C1992" t="s">
        <v>334</v>
      </c>
      <c r="D1992" t="s">
        <v>91</v>
      </c>
      <c r="E1992" t="s">
        <v>92</v>
      </c>
      <c r="F1992" t="s">
        <v>51</v>
      </c>
      <c r="G1992" t="s">
        <v>126</v>
      </c>
      <c r="H1992" s="29">
        <v>6</v>
      </c>
      <c r="I1992" s="17">
        <v>5.94</v>
      </c>
      <c r="J1992" s="17">
        <v>8.7200000000000006</v>
      </c>
      <c r="K1992" s="17">
        <v>2.7800000000000002</v>
      </c>
      <c r="L1992" s="17">
        <v>52.32</v>
      </c>
      <c r="M1992" s="17">
        <v>35.64</v>
      </c>
      <c r="N1992" s="17">
        <v>16.68</v>
      </c>
      <c r="O1992" s="17" t="s">
        <v>53</v>
      </c>
      <c r="P1992" t="s">
        <v>30</v>
      </c>
      <c r="Q1992" t="s">
        <v>8967</v>
      </c>
      <c r="S1992" s="18"/>
    </row>
    <row r="1993" spans="1:19" x14ac:dyDescent="0.3">
      <c r="A1993" t="s">
        <v>872</v>
      </c>
      <c r="B1993" s="2">
        <v>45478</v>
      </c>
      <c r="C1993" t="s">
        <v>135</v>
      </c>
      <c r="D1993" t="s">
        <v>34</v>
      </c>
      <c r="E1993" t="s">
        <v>35</v>
      </c>
      <c r="F1993" t="s">
        <v>76</v>
      </c>
      <c r="G1993" t="s">
        <v>170</v>
      </c>
      <c r="H1993" s="29">
        <v>6</v>
      </c>
      <c r="I1993" s="17">
        <v>24.64</v>
      </c>
      <c r="J1993" s="17">
        <v>44.360000000000007</v>
      </c>
      <c r="K1993" s="17">
        <v>19.720000000000006</v>
      </c>
      <c r="L1993" s="17">
        <v>266.16000000000003</v>
      </c>
      <c r="M1993" s="17">
        <v>147.84</v>
      </c>
      <c r="N1993" s="17">
        <v>118.32000000000002</v>
      </c>
      <c r="O1993" s="17" t="s">
        <v>13993</v>
      </c>
      <c r="P1993" t="s">
        <v>21</v>
      </c>
      <c r="Q1993" t="s">
        <v>873</v>
      </c>
      <c r="S1993" s="18"/>
    </row>
    <row r="1994" spans="1:19" x14ac:dyDescent="0.3">
      <c r="A1994" t="s">
        <v>1474</v>
      </c>
      <c r="B1994" s="2">
        <v>45478</v>
      </c>
      <c r="C1994" t="s">
        <v>376</v>
      </c>
      <c r="D1994" t="s">
        <v>168</v>
      </c>
      <c r="E1994" t="s">
        <v>293</v>
      </c>
      <c r="F1994" t="s">
        <v>27</v>
      </c>
      <c r="G1994" t="s">
        <v>187</v>
      </c>
      <c r="H1994" s="29">
        <v>4</v>
      </c>
      <c r="I1994" s="17">
        <v>45.56</v>
      </c>
      <c r="J1994" s="17">
        <v>73.31</v>
      </c>
      <c r="K1994" s="17">
        <v>27.75</v>
      </c>
      <c r="L1994" s="17">
        <v>293.24</v>
      </c>
      <c r="M1994" s="17">
        <v>182.24</v>
      </c>
      <c r="N1994" s="17">
        <v>111</v>
      </c>
      <c r="O1994" s="17" t="s">
        <v>13992</v>
      </c>
      <c r="P1994" t="s">
        <v>21</v>
      </c>
      <c r="Q1994" t="s">
        <v>1475</v>
      </c>
      <c r="S1994" s="18"/>
    </row>
    <row r="1995" spans="1:19" x14ac:dyDescent="0.3">
      <c r="A1995" t="s">
        <v>11641</v>
      </c>
      <c r="B1995" s="2">
        <v>45478</v>
      </c>
      <c r="C1995" t="s">
        <v>135</v>
      </c>
      <c r="D1995" t="s">
        <v>34</v>
      </c>
      <c r="E1995" t="s">
        <v>35</v>
      </c>
      <c r="F1995" t="s">
        <v>76</v>
      </c>
      <c r="G1995" t="s">
        <v>149</v>
      </c>
      <c r="H1995" s="29">
        <v>4</v>
      </c>
      <c r="I1995" s="17">
        <v>8.91</v>
      </c>
      <c r="J1995" s="17">
        <v>15.46</v>
      </c>
      <c r="K1995" s="17">
        <v>6.5500000000000007</v>
      </c>
      <c r="L1995" s="17">
        <v>61.84</v>
      </c>
      <c r="M1995" s="17">
        <v>35.64</v>
      </c>
      <c r="N1995" s="17">
        <v>26.200000000000003</v>
      </c>
      <c r="O1995" s="17" t="s">
        <v>13993</v>
      </c>
      <c r="P1995" t="s">
        <v>21</v>
      </c>
      <c r="Q1995" t="s">
        <v>10355</v>
      </c>
      <c r="S1995" s="18"/>
    </row>
    <row r="1996" spans="1:19" x14ac:dyDescent="0.3">
      <c r="A1996" t="s">
        <v>12513</v>
      </c>
      <c r="B1996" s="2">
        <v>45478</v>
      </c>
      <c r="C1996" t="s">
        <v>334</v>
      </c>
      <c r="D1996" t="s">
        <v>91</v>
      </c>
      <c r="E1996" t="s">
        <v>92</v>
      </c>
      <c r="F1996" t="s">
        <v>51</v>
      </c>
      <c r="G1996" t="s">
        <v>52</v>
      </c>
      <c r="H1996" s="29">
        <v>4</v>
      </c>
      <c r="I1996" s="17">
        <v>35.03</v>
      </c>
      <c r="J1996" s="17">
        <v>50.61</v>
      </c>
      <c r="K1996" s="17">
        <v>15.579999999999998</v>
      </c>
      <c r="L1996" s="17">
        <v>202.44</v>
      </c>
      <c r="M1996" s="17">
        <v>140.12</v>
      </c>
      <c r="N1996" s="17">
        <v>62.319999999999993</v>
      </c>
      <c r="O1996" s="17" t="s">
        <v>20</v>
      </c>
      <c r="P1996" t="s">
        <v>54</v>
      </c>
      <c r="Q1996" t="s">
        <v>7563</v>
      </c>
      <c r="S1996" s="18"/>
    </row>
    <row r="1997" spans="1:19" x14ac:dyDescent="0.3">
      <c r="A1997" t="s">
        <v>4733</v>
      </c>
      <c r="B1997" s="2">
        <v>45479</v>
      </c>
      <c r="C1997" t="s">
        <v>394</v>
      </c>
      <c r="D1997" t="s">
        <v>25</v>
      </c>
      <c r="E1997" t="s">
        <v>104</v>
      </c>
      <c r="F1997" t="s">
        <v>51</v>
      </c>
      <c r="G1997" t="s">
        <v>52</v>
      </c>
      <c r="H1997" s="29">
        <v>5</v>
      </c>
      <c r="I1997" s="17">
        <v>56.45</v>
      </c>
      <c r="J1997" s="17">
        <v>87.8</v>
      </c>
      <c r="K1997" s="17">
        <v>31.349999999999994</v>
      </c>
      <c r="L1997" s="17">
        <v>439</v>
      </c>
      <c r="M1997" s="17">
        <v>282.25</v>
      </c>
      <c r="N1997" s="17">
        <v>156.75</v>
      </c>
      <c r="O1997" s="17" t="s">
        <v>13992</v>
      </c>
      <c r="P1997" t="s">
        <v>54</v>
      </c>
      <c r="Q1997" t="s">
        <v>3160</v>
      </c>
      <c r="S1997" s="18"/>
    </row>
    <row r="1998" spans="1:19" x14ac:dyDescent="0.3">
      <c r="A1998" t="s">
        <v>5036</v>
      </c>
      <c r="B1998" s="2">
        <v>45479</v>
      </c>
      <c r="C1998" t="s">
        <v>129</v>
      </c>
      <c r="D1998" t="s">
        <v>130</v>
      </c>
      <c r="E1998" t="s">
        <v>131</v>
      </c>
      <c r="F1998" t="s">
        <v>27</v>
      </c>
      <c r="G1998" t="s">
        <v>109</v>
      </c>
      <c r="H1998" s="29">
        <v>2</v>
      </c>
      <c r="I1998" s="17">
        <v>13.16</v>
      </c>
      <c r="J1998" s="17">
        <v>20.190000000000001</v>
      </c>
      <c r="K1998" s="17">
        <v>7.0300000000000011</v>
      </c>
      <c r="L1998" s="17">
        <v>40.380000000000003</v>
      </c>
      <c r="M1998" s="17">
        <v>26.32</v>
      </c>
      <c r="N1998" s="17">
        <v>14.060000000000002</v>
      </c>
      <c r="O1998" s="17" t="s">
        <v>13993</v>
      </c>
      <c r="P1998" t="s">
        <v>30</v>
      </c>
      <c r="Q1998" t="s">
        <v>2110</v>
      </c>
      <c r="S1998" s="18"/>
    </row>
    <row r="1999" spans="1:19" x14ac:dyDescent="0.3">
      <c r="A1999" t="s">
        <v>6430</v>
      </c>
      <c r="B1999" s="2">
        <v>45479</v>
      </c>
      <c r="C1999" t="s">
        <v>129</v>
      </c>
      <c r="D1999" t="s">
        <v>130</v>
      </c>
      <c r="E1999" t="s">
        <v>131</v>
      </c>
      <c r="F1999" t="s">
        <v>27</v>
      </c>
      <c r="G1999" t="s">
        <v>109</v>
      </c>
      <c r="H1999" s="29">
        <v>5</v>
      </c>
      <c r="I1999" s="17">
        <v>6.61</v>
      </c>
      <c r="J1999" s="17">
        <v>9.3000000000000007</v>
      </c>
      <c r="K1999" s="17">
        <v>2.6900000000000004</v>
      </c>
      <c r="L1999" s="17">
        <v>46.5</v>
      </c>
      <c r="M1999" s="17">
        <v>33.050000000000004</v>
      </c>
      <c r="N1999" s="17">
        <v>13.449999999999996</v>
      </c>
      <c r="O1999" s="17" t="s">
        <v>13992</v>
      </c>
      <c r="P1999" t="s">
        <v>54</v>
      </c>
      <c r="Q1999" t="s">
        <v>6431</v>
      </c>
      <c r="S1999" s="18"/>
    </row>
    <row r="2000" spans="1:19" x14ac:dyDescent="0.3">
      <c r="A2000" t="s">
        <v>9634</v>
      </c>
      <c r="B2000" s="2">
        <v>45479</v>
      </c>
      <c r="C2000" t="s">
        <v>148</v>
      </c>
      <c r="D2000" t="s">
        <v>42</v>
      </c>
      <c r="E2000" t="s">
        <v>63</v>
      </c>
      <c r="F2000" t="s">
        <v>51</v>
      </c>
      <c r="G2000" t="s">
        <v>60</v>
      </c>
      <c r="H2000" s="29">
        <v>6</v>
      </c>
      <c r="I2000" s="17">
        <v>8.6300000000000008</v>
      </c>
      <c r="J2000" s="17">
        <v>15.200000000000001</v>
      </c>
      <c r="K2000" s="17">
        <v>6.57</v>
      </c>
      <c r="L2000" s="17">
        <v>91.2</v>
      </c>
      <c r="M2000" s="17">
        <v>51.78</v>
      </c>
      <c r="N2000" s="17">
        <v>39.42</v>
      </c>
      <c r="O2000" s="17" t="s">
        <v>13993</v>
      </c>
      <c r="P2000" t="s">
        <v>54</v>
      </c>
      <c r="Q2000" t="s">
        <v>3730</v>
      </c>
      <c r="S2000" s="18"/>
    </row>
    <row r="2001" spans="1:19" x14ac:dyDescent="0.3">
      <c r="A2001" t="s">
        <v>13273</v>
      </c>
      <c r="B2001" s="2">
        <v>45479</v>
      </c>
      <c r="C2001" t="s">
        <v>148</v>
      </c>
      <c r="D2001" t="s">
        <v>42</v>
      </c>
      <c r="E2001" t="s">
        <v>63</v>
      </c>
      <c r="F2001" t="s">
        <v>76</v>
      </c>
      <c r="G2001" t="s">
        <v>77</v>
      </c>
      <c r="H2001" s="29">
        <v>3</v>
      </c>
      <c r="I2001" s="17">
        <v>19.25</v>
      </c>
      <c r="J2001" s="17">
        <v>30.52</v>
      </c>
      <c r="K2001" s="17">
        <v>11.27</v>
      </c>
      <c r="L2001" s="17">
        <v>91.56</v>
      </c>
      <c r="M2001" s="17">
        <v>57.75</v>
      </c>
      <c r="N2001" s="17">
        <v>33.81</v>
      </c>
      <c r="O2001" s="17" t="s">
        <v>14024</v>
      </c>
      <c r="P2001" t="s">
        <v>30</v>
      </c>
      <c r="Q2001" t="s">
        <v>3385</v>
      </c>
      <c r="S2001" s="18"/>
    </row>
    <row r="2002" spans="1:19" x14ac:dyDescent="0.3">
      <c r="A2002" t="s">
        <v>13816</v>
      </c>
      <c r="B2002" s="2">
        <v>45479</v>
      </c>
      <c r="C2002" t="s">
        <v>394</v>
      </c>
      <c r="D2002" t="s">
        <v>25</v>
      </c>
      <c r="E2002" t="s">
        <v>104</v>
      </c>
      <c r="F2002" t="s">
        <v>18</v>
      </c>
      <c r="G2002" t="s">
        <v>81</v>
      </c>
      <c r="H2002" s="29">
        <v>6</v>
      </c>
      <c r="I2002" s="17">
        <v>43.58</v>
      </c>
      <c r="J2002" s="17">
        <v>54.5</v>
      </c>
      <c r="K2002" s="17">
        <v>10.920000000000002</v>
      </c>
      <c r="L2002" s="17">
        <v>327</v>
      </c>
      <c r="M2002" s="17">
        <v>261.48</v>
      </c>
      <c r="N2002" s="17">
        <v>65.519999999999982</v>
      </c>
      <c r="O2002" s="17" t="s">
        <v>20</v>
      </c>
      <c r="P2002" t="s">
        <v>54</v>
      </c>
      <c r="Q2002" t="s">
        <v>13817</v>
      </c>
      <c r="S2002" s="18"/>
    </row>
    <row r="2003" spans="1:19" x14ac:dyDescent="0.3">
      <c r="A2003" t="s">
        <v>3443</v>
      </c>
      <c r="B2003" s="2">
        <v>45480</v>
      </c>
      <c r="C2003" t="s">
        <v>307</v>
      </c>
      <c r="D2003" t="s">
        <v>68</v>
      </c>
      <c r="E2003" t="s">
        <v>229</v>
      </c>
      <c r="F2003" t="s">
        <v>27</v>
      </c>
      <c r="G2003" t="s">
        <v>187</v>
      </c>
      <c r="H2003" s="29">
        <f>Data[[#This Row],[Totale_Vendita]]/Data[[#This Row],[Prezzo_Unitario]]</f>
        <v>10.722469764481222</v>
      </c>
      <c r="I2003" s="17">
        <v>45.55</v>
      </c>
      <c r="J2003" s="17">
        <v>47.13</v>
      </c>
      <c r="K2003" s="17">
        <v>1.5800000000000054</v>
      </c>
      <c r="L2003" s="17">
        <v>505.35</v>
      </c>
      <c r="M2003" s="17">
        <v>488.40849777211963</v>
      </c>
      <c r="N2003" s="17">
        <v>16.941502227880392</v>
      </c>
      <c r="O2003" s="17" t="s">
        <v>13993</v>
      </c>
      <c r="P2003" t="s">
        <v>54</v>
      </c>
      <c r="Q2003" t="s">
        <v>3444</v>
      </c>
      <c r="S2003" s="18"/>
    </row>
    <row r="2004" spans="1:19" x14ac:dyDescent="0.3">
      <c r="A2004" t="s">
        <v>4390</v>
      </c>
      <c r="B2004" s="2">
        <v>45480</v>
      </c>
      <c r="C2004" t="s">
        <v>190</v>
      </c>
      <c r="D2004" t="s">
        <v>16</v>
      </c>
      <c r="E2004" t="s">
        <v>186</v>
      </c>
      <c r="F2004" t="s">
        <v>93</v>
      </c>
      <c r="G2004" t="s">
        <v>141</v>
      </c>
      <c r="H2004" s="29">
        <v>5</v>
      </c>
      <c r="I2004" s="17">
        <v>8.83</v>
      </c>
      <c r="J2004" s="17">
        <v>12.33</v>
      </c>
      <c r="K2004" s="17">
        <v>3.5</v>
      </c>
      <c r="L2004" s="17">
        <v>61.65</v>
      </c>
      <c r="M2004" s="17">
        <v>44.15</v>
      </c>
      <c r="N2004" s="17">
        <v>17.5</v>
      </c>
      <c r="O2004" s="17" t="s">
        <v>14024</v>
      </c>
      <c r="P2004" t="s">
        <v>21</v>
      </c>
      <c r="Q2004" t="s">
        <v>4391</v>
      </c>
      <c r="S2004" s="18"/>
    </row>
    <row r="2005" spans="1:19" x14ac:dyDescent="0.3">
      <c r="A2005" t="s">
        <v>4654</v>
      </c>
      <c r="B2005" s="2">
        <v>45480</v>
      </c>
      <c r="C2005" t="s">
        <v>135</v>
      </c>
      <c r="D2005" t="s">
        <v>34</v>
      </c>
      <c r="E2005" t="s">
        <v>35</v>
      </c>
      <c r="F2005" t="s">
        <v>18</v>
      </c>
      <c r="G2005" t="s">
        <v>81</v>
      </c>
      <c r="H2005" s="29">
        <v>4</v>
      </c>
      <c r="I2005" s="17">
        <v>36.89</v>
      </c>
      <c r="J2005" s="17">
        <v>60.82</v>
      </c>
      <c r="K2005" s="17">
        <v>23.93</v>
      </c>
      <c r="L2005" s="17">
        <v>243.28</v>
      </c>
      <c r="M2005" s="17">
        <v>147.56</v>
      </c>
      <c r="N2005" s="17">
        <v>95.72</v>
      </c>
      <c r="O2005" s="17" t="s">
        <v>175</v>
      </c>
      <c r="P2005" t="s">
        <v>21</v>
      </c>
      <c r="Q2005" t="s">
        <v>4655</v>
      </c>
      <c r="S2005" s="18"/>
    </row>
    <row r="2006" spans="1:19" x14ac:dyDescent="0.3">
      <c r="A2006" t="s">
        <v>6140</v>
      </c>
      <c r="B2006" s="2">
        <v>45480</v>
      </c>
      <c r="C2006" t="s">
        <v>73</v>
      </c>
      <c r="D2006" t="s">
        <v>74</v>
      </c>
      <c r="E2006" t="s">
        <v>312</v>
      </c>
      <c r="F2006" t="s">
        <v>76</v>
      </c>
      <c r="G2006" t="s">
        <v>179</v>
      </c>
      <c r="H2006" s="29">
        <v>6</v>
      </c>
      <c r="I2006" s="17">
        <v>24.15</v>
      </c>
      <c r="J2006" s="17">
        <v>29.03</v>
      </c>
      <c r="K2006" s="17">
        <v>4.8800000000000026</v>
      </c>
      <c r="L2006" s="17">
        <v>174.18</v>
      </c>
      <c r="M2006" s="17">
        <v>144.89999999999998</v>
      </c>
      <c r="N2006" s="17">
        <v>29.28000000000003</v>
      </c>
      <c r="O2006" s="17" t="s">
        <v>175</v>
      </c>
      <c r="P2006" t="s">
        <v>54</v>
      </c>
      <c r="Q2006" t="s">
        <v>6141</v>
      </c>
      <c r="S2006" s="18"/>
    </row>
    <row r="2007" spans="1:19" x14ac:dyDescent="0.3">
      <c r="A2007" t="s">
        <v>6298</v>
      </c>
      <c r="B2007" s="2">
        <v>45480</v>
      </c>
      <c r="C2007" t="s">
        <v>376</v>
      </c>
      <c r="D2007" t="s">
        <v>168</v>
      </c>
      <c r="E2007" t="s">
        <v>293</v>
      </c>
      <c r="F2007" t="s">
        <v>18</v>
      </c>
      <c r="G2007" t="s">
        <v>81</v>
      </c>
      <c r="H2007" s="29">
        <v>8</v>
      </c>
      <c r="I2007" s="17">
        <v>36.85</v>
      </c>
      <c r="J2007" s="17">
        <v>69.11</v>
      </c>
      <c r="K2007" s="17">
        <v>32.26</v>
      </c>
      <c r="L2007" s="17">
        <v>552.88</v>
      </c>
      <c r="M2007" s="17">
        <v>294.8</v>
      </c>
      <c r="N2007" s="17">
        <v>258.08</v>
      </c>
      <c r="O2007" s="17" t="s">
        <v>14024</v>
      </c>
      <c r="P2007" t="s">
        <v>30</v>
      </c>
      <c r="Q2007" t="s">
        <v>6299</v>
      </c>
      <c r="S2007" s="18"/>
    </row>
    <row r="2008" spans="1:19" x14ac:dyDescent="0.3">
      <c r="A2008" t="s">
        <v>7235</v>
      </c>
      <c r="B2008" s="2">
        <v>45480</v>
      </c>
      <c r="C2008" t="s">
        <v>129</v>
      </c>
      <c r="D2008" t="s">
        <v>130</v>
      </c>
      <c r="E2008" t="s">
        <v>131</v>
      </c>
      <c r="F2008" t="s">
        <v>93</v>
      </c>
      <c r="G2008" t="s">
        <v>137</v>
      </c>
      <c r="H2008" s="29">
        <v>5</v>
      </c>
      <c r="I2008" s="17">
        <v>19.63</v>
      </c>
      <c r="J2008" s="17">
        <v>29.880000000000003</v>
      </c>
      <c r="K2008" s="17">
        <v>10.250000000000004</v>
      </c>
      <c r="L2008" s="17">
        <v>149.4</v>
      </c>
      <c r="M2008" s="17">
        <v>98.149999999999991</v>
      </c>
      <c r="N2008" s="17">
        <v>51.250000000000014</v>
      </c>
      <c r="O2008" s="17" t="s">
        <v>175</v>
      </c>
      <c r="P2008" t="s">
        <v>30</v>
      </c>
      <c r="Q2008" t="s">
        <v>7236</v>
      </c>
      <c r="S2008" s="18"/>
    </row>
    <row r="2009" spans="1:19" x14ac:dyDescent="0.3">
      <c r="A2009" t="s">
        <v>7487</v>
      </c>
      <c r="B2009" s="2">
        <v>45480</v>
      </c>
      <c r="C2009" t="s">
        <v>202</v>
      </c>
      <c r="D2009" t="s">
        <v>58</v>
      </c>
      <c r="E2009" t="s">
        <v>59</v>
      </c>
      <c r="F2009" t="s">
        <v>27</v>
      </c>
      <c r="G2009" t="s">
        <v>36</v>
      </c>
      <c r="H2009" s="29">
        <v>7</v>
      </c>
      <c r="I2009" s="17">
        <v>21.97</v>
      </c>
      <c r="J2009" s="17">
        <v>34.51</v>
      </c>
      <c r="K2009" s="17">
        <v>12.54</v>
      </c>
      <c r="L2009" s="17">
        <v>241.57</v>
      </c>
      <c r="M2009" s="17">
        <v>153.79</v>
      </c>
      <c r="N2009" s="17">
        <v>87.78</v>
      </c>
      <c r="O2009" s="17" t="s">
        <v>13992</v>
      </c>
      <c r="P2009" t="s">
        <v>30</v>
      </c>
      <c r="Q2009" t="s">
        <v>14024</v>
      </c>
      <c r="S2009" s="18"/>
    </row>
    <row r="2010" spans="1:19" x14ac:dyDescent="0.3">
      <c r="A2010" t="s">
        <v>9380</v>
      </c>
      <c r="B2010" s="2">
        <v>45480</v>
      </c>
      <c r="C2010" t="s">
        <v>135</v>
      </c>
      <c r="D2010" t="s">
        <v>34</v>
      </c>
      <c r="E2010" t="s">
        <v>35</v>
      </c>
      <c r="F2010" t="s">
        <v>93</v>
      </c>
      <c r="G2010" t="s">
        <v>122</v>
      </c>
      <c r="H2010" s="29">
        <v>6</v>
      </c>
      <c r="I2010" s="17">
        <v>55.09</v>
      </c>
      <c r="J2010" s="17">
        <v>99.39</v>
      </c>
      <c r="K2010" s="17">
        <v>44.3</v>
      </c>
      <c r="L2010" s="17">
        <v>596.34</v>
      </c>
      <c r="M2010" s="17">
        <v>330.54</v>
      </c>
      <c r="N2010" s="17">
        <v>265.8</v>
      </c>
      <c r="O2010" s="17" t="s">
        <v>13993</v>
      </c>
      <c r="P2010" t="s">
        <v>54</v>
      </c>
      <c r="Q2010" t="s">
        <v>9381</v>
      </c>
      <c r="S2010" s="18"/>
    </row>
    <row r="2011" spans="1:19" x14ac:dyDescent="0.3">
      <c r="A2011" t="s">
        <v>12177</v>
      </c>
      <c r="B2011" s="2">
        <v>45480</v>
      </c>
      <c r="C2011" t="s">
        <v>73</v>
      </c>
      <c r="D2011" t="s">
        <v>74</v>
      </c>
      <c r="E2011" t="s">
        <v>312</v>
      </c>
      <c r="F2011" t="s">
        <v>27</v>
      </c>
      <c r="G2011" t="s">
        <v>109</v>
      </c>
      <c r="H2011" s="29">
        <v>5</v>
      </c>
      <c r="I2011" s="17">
        <v>11.83</v>
      </c>
      <c r="J2011" s="17">
        <v>16.43</v>
      </c>
      <c r="K2011" s="17">
        <v>4.5999999999999996</v>
      </c>
      <c r="L2011" s="17">
        <v>82.15</v>
      </c>
      <c r="M2011" s="17">
        <v>59.15</v>
      </c>
      <c r="N2011" s="17">
        <v>23.000000000000007</v>
      </c>
      <c r="O2011" s="17" t="s">
        <v>53</v>
      </c>
      <c r="P2011" t="s">
        <v>30</v>
      </c>
      <c r="Q2011" t="s">
        <v>12178</v>
      </c>
      <c r="S2011" s="18"/>
    </row>
    <row r="2012" spans="1:19" x14ac:dyDescent="0.3">
      <c r="A2012" t="s">
        <v>13326</v>
      </c>
      <c r="B2012" s="2">
        <v>45480</v>
      </c>
      <c r="C2012" t="s">
        <v>135</v>
      </c>
      <c r="D2012" t="s">
        <v>34</v>
      </c>
      <c r="E2012" t="s">
        <v>35</v>
      </c>
      <c r="F2012" t="s">
        <v>18</v>
      </c>
      <c r="G2012" t="s">
        <v>44</v>
      </c>
      <c r="H2012" s="29">
        <v>7</v>
      </c>
      <c r="I2012" s="17">
        <v>8.86</v>
      </c>
      <c r="J2012" s="17">
        <v>12.65</v>
      </c>
      <c r="K2012" s="17">
        <v>3.7900000000000009</v>
      </c>
      <c r="L2012" s="17">
        <v>88.55</v>
      </c>
      <c r="M2012" s="17">
        <v>62.019999999999996</v>
      </c>
      <c r="N2012" s="17">
        <v>26.53</v>
      </c>
      <c r="O2012" s="17" t="s">
        <v>175</v>
      </c>
      <c r="P2012" t="s">
        <v>54</v>
      </c>
      <c r="Q2012" t="s">
        <v>13327</v>
      </c>
      <c r="S2012" s="18"/>
    </row>
    <row r="2013" spans="1:19" x14ac:dyDescent="0.3">
      <c r="A2013" t="s">
        <v>2586</v>
      </c>
      <c r="B2013" s="2">
        <v>45481</v>
      </c>
      <c r="C2013" t="s">
        <v>148</v>
      </c>
      <c r="D2013" t="s">
        <v>42</v>
      </c>
      <c r="E2013" t="s">
        <v>63</v>
      </c>
      <c r="F2013" t="s">
        <v>93</v>
      </c>
      <c r="G2013" t="s">
        <v>122</v>
      </c>
      <c r="H2013" s="29">
        <v>7</v>
      </c>
      <c r="I2013" s="17">
        <v>46.09</v>
      </c>
      <c r="J2013" s="17">
        <v>71.98</v>
      </c>
      <c r="K2013" s="17">
        <v>25.89</v>
      </c>
      <c r="L2013" s="17">
        <v>503.86</v>
      </c>
      <c r="M2013" s="17">
        <v>322.63</v>
      </c>
      <c r="N2013" s="17">
        <v>181.23000000000002</v>
      </c>
      <c r="O2013" s="17" t="s">
        <v>20</v>
      </c>
      <c r="P2013" t="s">
        <v>54</v>
      </c>
      <c r="Q2013" t="s">
        <v>2587</v>
      </c>
      <c r="S2013" s="18"/>
    </row>
    <row r="2014" spans="1:19" x14ac:dyDescent="0.3">
      <c r="A2014" t="s">
        <v>3166</v>
      </c>
      <c r="B2014" s="2">
        <v>45481</v>
      </c>
      <c r="C2014" t="s">
        <v>190</v>
      </c>
      <c r="D2014" t="s">
        <v>16</v>
      </c>
      <c r="E2014" t="s">
        <v>186</v>
      </c>
      <c r="F2014" t="s">
        <v>93</v>
      </c>
      <c r="G2014" t="s">
        <v>122</v>
      </c>
      <c r="H2014" s="29">
        <v>4</v>
      </c>
      <c r="I2014" s="17">
        <v>49.17</v>
      </c>
      <c r="J2014" s="17">
        <v>62.56</v>
      </c>
      <c r="K2014" s="17">
        <v>13.39</v>
      </c>
      <c r="L2014" s="17">
        <v>250.24</v>
      </c>
      <c r="M2014" s="17">
        <v>196.68</v>
      </c>
      <c r="N2014" s="17">
        <v>53.56</v>
      </c>
      <c r="O2014" s="17" t="s">
        <v>13993</v>
      </c>
      <c r="P2014" t="s">
        <v>54</v>
      </c>
      <c r="Q2014" t="s">
        <v>3167</v>
      </c>
      <c r="S2014" s="18"/>
    </row>
    <row r="2015" spans="1:19" x14ac:dyDescent="0.3">
      <c r="A2015" t="s">
        <v>3404</v>
      </c>
      <c r="B2015" s="2">
        <v>45481</v>
      </c>
      <c r="C2015" t="s">
        <v>190</v>
      </c>
      <c r="D2015" t="s">
        <v>16</v>
      </c>
      <c r="E2015" t="s">
        <v>186</v>
      </c>
      <c r="F2015" t="s">
        <v>51</v>
      </c>
      <c r="G2015" t="s">
        <v>70</v>
      </c>
      <c r="H2015" s="29">
        <v>3</v>
      </c>
      <c r="I2015" s="17">
        <v>8.36</v>
      </c>
      <c r="J2015" s="17">
        <v>13.38</v>
      </c>
      <c r="K2015" s="17">
        <v>5.0200000000000014</v>
      </c>
      <c r="L2015" s="17">
        <v>40.14</v>
      </c>
      <c r="M2015" s="17">
        <v>25.08</v>
      </c>
      <c r="N2015" s="17">
        <v>15.060000000000002</v>
      </c>
      <c r="O2015" s="17" t="s">
        <v>13993</v>
      </c>
      <c r="P2015" t="s">
        <v>21</v>
      </c>
      <c r="Q2015" t="s">
        <v>3405</v>
      </c>
      <c r="S2015" s="18"/>
    </row>
    <row r="2016" spans="1:19" x14ac:dyDescent="0.3">
      <c r="A2016" t="s">
        <v>3916</v>
      </c>
      <c r="B2016" s="2">
        <v>45481</v>
      </c>
      <c r="C2016" t="s">
        <v>307</v>
      </c>
      <c r="D2016" t="s">
        <v>68</v>
      </c>
      <c r="E2016" t="s">
        <v>229</v>
      </c>
      <c r="F2016" t="s">
        <v>76</v>
      </c>
      <c r="G2016" t="s">
        <v>149</v>
      </c>
      <c r="H2016" s="29">
        <v>9</v>
      </c>
      <c r="I2016" s="17">
        <v>10.039999999999999</v>
      </c>
      <c r="J2016" s="17">
        <v>16.440000000000001</v>
      </c>
      <c r="K2016" s="17">
        <v>6.4000000000000021</v>
      </c>
      <c r="L2016" s="17">
        <v>147.96</v>
      </c>
      <c r="M2016" s="17">
        <v>90.359999999999985</v>
      </c>
      <c r="N2016" s="17">
        <v>57.600000000000023</v>
      </c>
      <c r="O2016" s="17" t="s">
        <v>14024</v>
      </c>
      <c r="P2016" t="s">
        <v>54</v>
      </c>
      <c r="Q2016" t="s">
        <v>14024</v>
      </c>
      <c r="S2016" s="18"/>
    </row>
    <row r="2017" spans="1:19" x14ac:dyDescent="0.3">
      <c r="A2017" t="s">
        <v>4662</v>
      </c>
      <c r="B2017" s="2">
        <v>45481</v>
      </c>
      <c r="C2017" t="s">
        <v>334</v>
      </c>
      <c r="D2017" t="s">
        <v>91</v>
      </c>
      <c r="E2017" t="s">
        <v>92</v>
      </c>
      <c r="F2017" t="s">
        <v>93</v>
      </c>
      <c r="G2017" t="s">
        <v>217</v>
      </c>
      <c r="H2017" s="29">
        <v>1</v>
      </c>
      <c r="I2017" s="17">
        <v>22.36</v>
      </c>
      <c r="J2017" s="17">
        <v>32.9</v>
      </c>
      <c r="K2017" s="17">
        <v>10.54</v>
      </c>
      <c r="L2017" s="17">
        <v>32.9</v>
      </c>
      <c r="M2017" s="17">
        <v>22.36</v>
      </c>
      <c r="N2017" s="17">
        <v>10.54</v>
      </c>
      <c r="O2017" s="17" t="s">
        <v>20</v>
      </c>
      <c r="P2017" t="s">
        <v>54</v>
      </c>
      <c r="Q2017" t="s">
        <v>4632</v>
      </c>
      <c r="S2017" s="18"/>
    </row>
    <row r="2018" spans="1:19" x14ac:dyDescent="0.3">
      <c r="A2018" t="s">
        <v>5566</v>
      </c>
      <c r="B2018" s="2">
        <v>45481</v>
      </c>
      <c r="C2018" t="s">
        <v>334</v>
      </c>
      <c r="D2018" t="s">
        <v>91</v>
      </c>
      <c r="E2018" t="s">
        <v>92</v>
      </c>
      <c r="F2018" t="s">
        <v>18</v>
      </c>
      <c r="G2018" t="s">
        <v>99</v>
      </c>
      <c r="H2018" s="29">
        <v>6</v>
      </c>
      <c r="I2018" s="17">
        <v>5.69</v>
      </c>
      <c r="J2018" s="17">
        <v>7.04</v>
      </c>
      <c r="K2018" s="17">
        <v>1.3499999999999996</v>
      </c>
      <c r="L2018" s="17">
        <v>42.24</v>
      </c>
      <c r="M2018" s="17">
        <v>34.14</v>
      </c>
      <c r="N2018" s="17">
        <v>8.1000000000000014</v>
      </c>
      <c r="O2018" s="17" t="s">
        <v>13993</v>
      </c>
      <c r="P2018" t="s">
        <v>54</v>
      </c>
      <c r="Q2018" t="s">
        <v>5567</v>
      </c>
      <c r="S2018" s="18"/>
    </row>
    <row r="2019" spans="1:19" x14ac:dyDescent="0.3">
      <c r="A2019" t="s">
        <v>6187</v>
      </c>
      <c r="B2019" s="2">
        <v>45481</v>
      </c>
      <c r="C2019" t="s">
        <v>73</v>
      </c>
      <c r="D2019" t="s">
        <v>74</v>
      </c>
      <c r="E2019" t="s">
        <v>312</v>
      </c>
      <c r="F2019" t="s">
        <v>51</v>
      </c>
      <c r="G2019" t="s">
        <v>126</v>
      </c>
      <c r="H2019" s="29">
        <v>4</v>
      </c>
      <c r="I2019" s="17">
        <v>3.35</v>
      </c>
      <c r="J2019" s="17">
        <v>5.7</v>
      </c>
      <c r="K2019" s="17">
        <v>2.35</v>
      </c>
      <c r="L2019" s="17">
        <v>22.8</v>
      </c>
      <c r="M2019" s="17">
        <v>13.4</v>
      </c>
      <c r="N2019" s="17">
        <v>9.4</v>
      </c>
      <c r="O2019" s="17" t="s">
        <v>13993</v>
      </c>
      <c r="P2019" t="s">
        <v>54</v>
      </c>
      <c r="Q2019" t="s">
        <v>6188</v>
      </c>
      <c r="S2019" s="18"/>
    </row>
    <row r="2020" spans="1:19" x14ac:dyDescent="0.3">
      <c r="A2020" t="s">
        <v>7048</v>
      </c>
      <c r="B2020" s="2">
        <v>45481</v>
      </c>
      <c r="C2020" t="s">
        <v>202</v>
      </c>
      <c r="D2020" t="s">
        <v>58</v>
      </c>
      <c r="E2020" t="s">
        <v>59</v>
      </c>
      <c r="F2020" t="s">
        <v>27</v>
      </c>
      <c r="G2020" t="s">
        <v>36</v>
      </c>
      <c r="H2020" s="29">
        <v>1</v>
      </c>
      <c r="I2020" s="17">
        <v>29.54</v>
      </c>
      <c r="J2020" s="17">
        <v>35.99</v>
      </c>
      <c r="K2020" s="17">
        <v>6.4500000000000028</v>
      </c>
      <c r="L2020" s="17">
        <v>35.99</v>
      </c>
      <c r="M2020" s="17">
        <v>29.54</v>
      </c>
      <c r="N2020" s="17">
        <v>6.4500000000000028</v>
      </c>
      <c r="O2020" s="17" t="s">
        <v>53</v>
      </c>
      <c r="P2020" t="s">
        <v>54</v>
      </c>
      <c r="Q2020" t="s">
        <v>1038</v>
      </c>
      <c r="S2020" s="18"/>
    </row>
    <row r="2021" spans="1:19" x14ac:dyDescent="0.3">
      <c r="A2021" t="s">
        <v>7208</v>
      </c>
      <c r="B2021" s="2">
        <v>45481</v>
      </c>
      <c r="C2021" t="s">
        <v>129</v>
      </c>
      <c r="D2021" t="s">
        <v>130</v>
      </c>
      <c r="E2021" t="s">
        <v>131</v>
      </c>
      <c r="F2021" t="s">
        <v>76</v>
      </c>
      <c r="G2021" t="s">
        <v>149</v>
      </c>
      <c r="H2021" s="29">
        <v>7</v>
      </c>
      <c r="I2021" s="17">
        <v>6.9</v>
      </c>
      <c r="J2021" s="17">
        <v>4.7057142857142855</v>
      </c>
      <c r="K2021" s="17">
        <v>-2.1942857142857148</v>
      </c>
      <c r="L2021" s="17">
        <v>32.94</v>
      </c>
      <c r="M2021" s="17">
        <v>48.300000000000004</v>
      </c>
      <c r="N2021" s="17">
        <v>-15.360000000000007</v>
      </c>
      <c r="O2021" s="17" t="s">
        <v>20</v>
      </c>
      <c r="P2021" t="s">
        <v>54</v>
      </c>
      <c r="Q2021" t="s">
        <v>7209</v>
      </c>
      <c r="S2021" s="18"/>
    </row>
    <row r="2022" spans="1:19" x14ac:dyDescent="0.3">
      <c r="A2022" t="s">
        <v>7604</v>
      </c>
      <c r="B2022" s="2">
        <v>45481</v>
      </c>
      <c r="C2022" t="s">
        <v>73</v>
      </c>
      <c r="D2022" t="s">
        <v>74</v>
      </c>
      <c r="E2022" t="s">
        <v>312</v>
      </c>
      <c r="F2022" t="s">
        <v>76</v>
      </c>
      <c r="G2022" t="s">
        <v>170</v>
      </c>
      <c r="H2022" s="29">
        <v>6</v>
      </c>
      <c r="I2022" s="17">
        <v>25.34</v>
      </c>
      <c r="J2022" s="17">
        <v>32.57</v>
      </c>
      <c r="K2022" s="17">
        <v>7.23</v>
      </c>
      <c r="L2022" s="17">
        <v>195.42</v>
      </c>
      <c r="M2022" s="17">
        <v>152.04</v>
      </c>
      <c r="N2022" s="17">
        <v>43.379999999999995</v>
      </c>
      <c r="O2022" s="17" t="s">
        <v>20</v>
      </c>
      <c r="P2022" t="s">
        <v>54</v>
      </c>
      <c r="Q2022" t="s">
        <v>7605</v>
      </c>
      <c r="S2022" s="18"/>
    </row>
    <row r="2023" spans="1:19" x14ac:dyDescent="0.3">
      <c r="A2023" t="s">
        <v>9735</v>
      </c>
      <c r="B2023" s="2">
        <v>45481</v>
      </c>
      <c r="C2023" t="s">
        <v>307</v>
      </c>
      <c r="D2023" t="s">
        <v>68</v>
      </c>
      <c r="E2023" t="s">
        <v>229</v>
      </c>
      <c r="F2023" t="s">
        <v>18</v>
      </c>
      <c r="G2023" t="s">
        <v>19</v>
      </c>
      <c r="H2023" s="29">
        <v>5</v>
      </c>
      <c r="I2023" s="17">
        <v>50.55</v>
      </c>
      <c r="J2023" s="17">
        <v>64.400000000000006</v>
      </c>
      <c r="K2023" s="17">
        <v>13.850000000000009</v>
      </c>
      <c r="L2023" s="17">
        <v>322</v>
      </c>
      <c r="M2023" s="17">
        <v>252.75</v>
      </c>
      <c r="N2023" s="17">
        <v>69.25</v>
      </c>
      <c r="O2023" s="17" t="s">
        <v>53</v>
      </c>
      <c r="P2023" t="s">
        <v>14024</v>
      </c>
      <c r="Q2023" t="s">
        <v>9736</v>
      </c>
      <c r="S2023" s="18"/>
    </row>
    <row r="2024" spans="1:19" x14ac:dyDescent="0.3">
      <c r="A2024" t="s">
        <v>10157</v>
      </c>
      <c r="B2024" s="2">
        <v>45481</v>
      </c>
      <c r="C2024" t="s">
        <v>376</v>
      </c>
      <c r="D2024" t="s">
        <v>168</v>
      </c>
      <c r="E2024" t="s">
        <v>293</v>
      </c>
      <c r="F2024" t="s">
        <v>93</v>
      </c>
      <c r="G2024" t="s">
        <v>122</v>
      </c>
      <c r="H2024" s="29">
        <v>2</v>
      </c>
      <c r="I2024" s="17">
        <v>49.86</v>
      </c>
      <c r="J2024" s="17">
        <v>92.42</v>
      </c>
      <c r="K2024" s="17">
        <v>42.56</v>
      </c>
      <c r="L2024" s="17">
        <v>184.84</v>
      </c>
      <c r="M2024" s="17">
        <v>99.72</v>
      </c>
      <c r="N2024" s="17">
        <v>85.12</v>
      </c>
      <c r="O2024" s="17" t="s">
        <v>53</v>
      </c>
      <c r="P2024" t="s">
        <v>30</v>
      </c>
      <c r="Q2024" t="s">
        <v>10158</v>
      </c>
      <c r="S2024" s="18"/>
    </row>
    <row r="2025" spans="1:19" x14ac:dyDescent="0.3">
      <c r="A2025" t="s">
        <v>11007</v>
      </c>
      <c r="B2025" s="2">
        <v>45481</v>
      </c>
      <c r="C2025" t="s">
        <v>376</v>
      </c>
      <c r="D2025" t="s">
        <v>168</v>
      </c>
      <c r="E2025" t="s">
        <v>293</v>
      </c>
      <c r="F2025" t="s">
        <v>76</v>
      </c>
      <c r="G2025" t="s">
        <v>179</v>
      </c>
      <c r="H2025" s="29">
        <v>8</v>
      </c>
      <c r="I2025" s="17">
        <v>44.44</v>
      </c>
      <c r="J2025" s="17">
        <v>54.6</v>
      </c>
      <c r="K2025" s="17">
        <v>10.160000000000004</v>
      </c>
      <c r="L2025" s="17">
        <v>436.8</v>
      </c>
      <c r="M2025" s="17">
        <v>355.52</v>
      </c>
      <c r="N2025" s="17">
        <v>81.28000000000003</v>
      </c>
      <c r="O2025" s="17" t="s">
        <v>175</v>
      </c>
      <c r="P2025" t="s">
        <v>30</v>
      </c>
      <c r="Q2025" t="s">
        <v>11008</v>
      </c>
      <c r="S2025" s="18"/>
    </row>
    <row r="2026" spans="1:19" x14ac:dyDescent="0.3">
      <c r="A2026" t="s">
        <v>11995</v>
      </c>
      <c r="B2026" s="2">
        <v>45481</v>
      </c>
      <c r="C2026" t="s">
        <v>394</v>
      </c>
      <c r="D2026" t="s">
        <v>25</v>
      </c>
      <c r="E2026" t="s">
        <v>104</v>
      </c>
      <c r="F2026" t="s">
        <v>93</v>
      </c>
      <c r="G2026" t="s">
        <v>137</v>
      </c>
      <c r="H2026" s="29">
        <v>3</v>
      </c>
      <c r="I2026" s="17">
        <v>24.01</v>
      </c>
      <c r="J2026" s="17">
        <v>43.699999999999996</v>
      </c>
      <c r="K2026" s="17">
        <v>19.689999999999994</v>
      </c>
      <c r="L2026" s="17">
        <v>131.1</v>
      </c>
      <c r="M2026" s="17">
        <v>72.03</v>
      </c>
      <c r="N2026" s="17">
        <v>59.069999999999993</v>
      </c>
      <c r="O2026" s="17" t="s">
        <v>13992</v>
      </c>
      <c r="P2026" t="s">
        <v>21</v>
      </c>
      <c r="Q2026" t="s">
        <v>11996</v>
      </c>
      <c r="S2026" s="18"/>
    </row>
    <row r="2027" spans="1:19" x14ac:dyDescent="0.3">
      <c r="A2027" t="s">
        <v>1706</v>
      </c>
      <c r="B2027" s="2">
        <v>45482</v>
      </c>
      <c r="C2027" t="s">
        <v>334</v>
      </c>
      <c r="D2027" t="s">
        <v>91</v>
      </c>
      <c r="E2027" t="s">
        <v>92</v>
      </c>
      <c r="F2027" t="s">
        <v>51</v>
      </c>
      <c r="G2027" t="s">
        <v>60</v>
      </c>
      <c r="H2027" s="29">
        <v>1</v>
      </c>
      <c r="I2027" s="17">
        <v>3.77</v>
      </c>
      <c r="J2027" s="17">
        <v>47.13</v>
      </c>
      <c r="K2027" s="17">
        <v>43.36</v>
      </c>
      <c r="L2027" s="17">
        <v>43.36</v>
      </c>
      <c r="M2027" s="17">
        <v>1.2766645448758753</v>
      </c>
      <c r="N2027" s="17">
        <v>14.683335455124126</v>
      </c>
      <c r="O2027" s="17" t="s">
        <v>13993</v>
      </c>
      <c r="P2027" t="s">
        <v>30</v>
      </c>
      <c r="Q2027" t="s">
        <v>1707</v>
      </c>
      <c r="S2027" s="18"/>
    </row>
    <row r="2028" spans="1:19" x14ac:dyDescent="0.3">
      <c r="A2028" t="s">
        <v>3128</v>
      </c>
      <c r="B2028" s="2">
        <v>45482</v>
      </c>
      <c r="C2028" t="s">
        <v>73</v>
      </c>
      <c r="D2028" t="s">
        <v>74</v>
      </c>
      <c r="E2028" t="s">
        <v>312</v>
      </c>
      <c r="F2028" t="s">
        <v>93</v>
      </c>
      <c r="G2028" t="s">
        <v>141</v>
      </c>
      <c r="H2028" s="29">
        <v>4</v>
      </c>
      <c r="I2028" s="17">
        <v>11.84</v>
      </c>
      <c r="J2028" s="17">
        <v>15.17</v>
      </c>
      <c r="K2028" s="17">
        <v>3.33</v>
      </c>
      <c r="L2028" s="17">
        <v>60.68</v>
      </c>
      <c r="M2028" s="17">
        <v>47.36</v>
      </c>
      <c r="N2028" s="17">
        <v>13.32</v>
      </c>
      <c r="O2028" s="17" t="s">
        <v>14024</v>
      </c>
      <c r="P2028" t="s">
        <v>21</v>
      </c>
      <c r="Q2028" t="s">
        <v>3129</v>
      </c>
      <c r="S2028" s="18"/>
    </row>
    <row r="2029" spans="1:19" x14ac:dyDescent="0.3">
      <c r="A2029" t="s">
        <v>4107</v>
      </c>
      <c r="B2029" s="2">
        <v>45482</v>
      </c>
      <c r="C2029" t="s">
        <v>73</v>
      </c>
      <c r="D2029" t="s">
        <v>74</v>
      </c>
      <c r="E2029" t="s">
        <v>312</v>
      </c>
      <c r="F2029" t="s">
        <v>51</v>
      </c>
      <c r="G2029" t="s">
        <v>70</v>
      </c>
      <c r="H2029" s="29">
        <v>4</v>
      </c>
      <c r="I2029" s="17">
        <v>12.98</v>
      </c>
      <c r="J2029" s="17">
        <v>20.77</v>
      </c>
      <c r="K2029" s="17">
        <v>7.7899999999999991</v>
      </c>
      <c r="L2029" s="17">
        <v>83.08</v>
      </c>
      <c r="M2029" s="17">
        <v>51.92</v>
      </c>
      <c r="N2029" s="17">
        <v>31.159999999999997</v>
      </c>
      <c r="O2029" s="17" t="s">
        <v>53</v>
      </c>
      <c r="P2029" t="s">
        <v>21</v>
      </c>
      <c r="Q2029" t="s">
        <v>4000</v>
      </c>
      <c r="S2029" s="18"/>
    </row>
    <row r="2030" spans="1:19" x14ac:dyDescent="0.3">
      <c r="A2030" t="s">
        <v>4460</v>
      </c>
      <c r="B2030" s="2">
        <v>45482</v>
      </c>
      <c r="C2030" t="s">
        <v>129</v>
      </c>
      <c r="D2030" t="s">
        <v>130</v>
      </c>
      <c r="E2030" t="s">
        <v>131</v>
      </c>
      <c r="F2030" t="s">
        <v>51</v>
      </c>
      <c r="G2030" t="s">
        <v>126</v>
      </c>
      <c r="H2030" s="29">
        <v>4</v>
      </c>
      <c r="I2030" s="17">
        <v>2.17</v>
      </c>
      <c r="J2030" s="17">
        <v>3</v>
      </c>
      <c r="K2030" s="17">
        <v>0.83000000000000007</v>
      </c>
      <c r="L2030" s="17">
        <v>12</v>
      </c>
      <c r="M2030" s="17">
        <v>8.68</v>
      </c>
      <c r="N2030" s="17">
        <v>3.3200000000000003</v>
      </c>
      <c r="O2030" s="17" t="s">
        <v>53</v>
      </c>
      <c r="P2030" t="s">
        <v>30</v>
      </c>
      <c r="Q2030" t="s">
        <v>4462</v>
      </c>
      <c r="S2030" s="18"/>
    </row>
    <row r="2031" spans="1:19" x14ac:dyDescent="0.3">
      <c r="A2031" t="s">
        <v>4681</v>
      </c>
      <c r="B2031" s="2">
        <v>45482</v>
      </c>
      <c r="C2031" t="s">
        <v>376</v>
      </c>
      <c r="D2031" t="s">
        <v>168</v>
      </c>
      <c r="E2031" t="s">
        <v>293</v>
      </c>
      <c r="F2031" t="s">
        <v>76</v>
      </c>
      <c r="G2031" t="s">
        <v>149</v>
      </c>
      <c r="H2031" s="29">
        <v>5</v>
      </c>
      <c r="I2031" s="17">
        <v>8.48</v>
      </c>
      <c r="J2031" s="17">
        <v>16.04</v>
      </c>
      <c r="K2031" s="17">
        <v>7.5599999999999987</v>
      </c>
      <c r="L2031" s="17">
        <v>80.2</v>
      </c>
      <c r="M2031" s="17">
        <v>42.400000000000006</v>
      </c>
      <c r="N2031" s="17">
        <v>37.799999999999997</v>
      </c>
      <c r="O2031" s="17" t="s">
        <v>13992</v>
      </c>
      <c r="P2031" t="s">
        <v>21</v>
      </c>
      <c r="Q2031" t="s">
        <v>2795</v>
      </c>
      <c r="S2031" s="18"/>
    </row>
    <row r="2032" spans="1:19" x14ac:dyDescent="0.3">
      <c r="A2032" t="s">
        <v>6462</v>
      </c>
      <c r="B2032" s="2">
        <v>45482</v>
      </c>
      <c r="C2032" t="s">
        <v>129</v>
      </c>
      <c r="D2032" t="s">
        <v>130</v>
      </c>
      <c r="E2032" t="s">
        <v>131</v>
      </c>
      <c r="F2032" t="s">
        <v>76</v>
      </c>
      <c r="G2032" t="s">
        <v>179</v>
      </c>
      <c r="H2032" s="29">
        <v>5</v>
      </c>
      <c r="I2032" s="17">
        <v>30.86</v>
      </c>
      <c r="J2032" s="17">
        <v>69.617999999999995</v>
      </c>
      <c r="K2032" s="17">
        <v>38.757999999999996</v>
      </c>
      <c r="L2032" s="17">
        <v>348.09</v>
      </c>
      <c r="M2032" s="17">
        <v>154.30000000000001</v>
      </c>
      <c r="N2032" s="17">
        <v>193.78999999999996</v>
      </c>
      <c r="O2032" s="17" t="s">
        <v>20</v>
      </c>
      <c r="P2032" t="s">
        <v>30</v>
      </c>
      <c r="Q2032" t="s">
        <v>3609</v>
      </c>
      <c r="S2032" s="18"/>
    </row>
    <row r="2033" spans="1:19" x14ac:dyDescent="0.3">
      <c r="A2033" t="s">
        <v>7275</v>
      </c>
      <c r="B2033" s="2">
        <v>45482</v>
      </c>
      <c r="C2033" t="s">
        <v>394</v>
      </c>
      <c r="D2033" t="s">
        <v>25</v>
      </c>
      <c r="E2033" t="s">
        <v>104</v>
      </c>
      <c r="F2033" t="s">
        <v>76</v>
      </c>
      <c r="G2033" t="s">
        <v>179</v>
      </c>
      <c r="H2033" s="29">
        <v>4</v>
      </c>
      <c r="I2033" s="17">
        <v>56.6</v>
      </c>
      <c r="J2033" s="17">
        <v>157.16499999999999</v>
      </c>
      <c r="K2033" s="17">
        <v>100.565</v>
      </c>
      <c r="L2033" s="17">
        <v>628.66</v>
      </c>
      <c r="M2033" s="17">
        <v>226.4</v>
      </c>
      <c r="N2033" s="17">
        <v>402.26</v>
      </c>
      <c r="O2033" s="17" t="s">
        <v>175</v>
      </c>
      <c r="P2033" t="s">
        <v>21</v>
      </c>
      <c r="Q2033" t="s">
        <v>3147</v>
      </c>
      <c r="S2033" s="18"/>
    </row>
    <row r="2034" spans="1:19" x14ac:dyDescent="0.3">
      <c r="A2034" t="s">
        <v>7583</v>
      </c>
      <c r="B2034" s="2">
        <v>45482</v>
      </c>
      <c r="C2034" t="s">
        <v>202</v>
      </c>
      <c r="D2034" t="s">
        <v>58</v>
      </c>
      <c r="E2034" t="s">
        <v>59</v>
      </c>
      <c r="F2034" t="s">
        <v>27</v>
      </c>
      <c r="G2034" t="s">
        <v>36</v>
      </c>
      <c r="H2034" s="29">
        <v>7</v>
      </c>
      <c r="I2034" s="17">
        <v>12.17</v>
      </c>
      <c r="J2034" s="17">
        <v>16.71</v>
      </c>
      <c r="K2034" s="17">
        <v>4.5400000000000009</v>
      </c>
      <c r="L2034" s="17">
        <v>116.97</v>
      </c>
      <c r="M2034" s="17">
        <v>85.19</v>
      </c>
      <c r="N2034" s="17">
        <v>31.78</v>
      </c>
      <c r="O2034" s="17" t="s">
        <v>175</v>
      </c>
      <c r="P2034" t="s">
        <v>30</v>
      </c>
      <c r="Q2034" t="s">
        <v>7584</v>
      </c>
      <c r="S2034" s="18"/>
    </row>
    <row r="2035" spans="1:19" x14ac:dyDescent="0.3">
      <c r="A2035" t="s">
        <v>9382</v>
      </c>
      <c r="B2035" s="2">
        <v>45482</v>
      </c>
      <c r="C2035" t="s">
        <v>394</v>
      </c>
      <c r="D2035" t="s">
        <v>25</v>
      </c>
      <c r="E2035" t="s">
        <v>104</v>
      </c>
      <c r="F2035" t="s">
        <v>93</v>
      </c>
      <c r="G2035" t="s">
        <v>137</v>
      </c>
      <c r="H2035" s="29">
        <v>2</v>
      </c>
      <c r="I2035" s="17">
        <v>15.88</v>
      </c>
      <c r="J2035" s="17">
        <v>20.54</v>
      </c>
      <c r="K2035" s="17">
        <v>4.6599999999999984</v>
      </c>
      <c r="L2035" s="17">
        <v>41.08</v>
      </c>
      <c r="M2035" s="17">
        <v>31.76</v>
      </c>
      <c r="N2035" s="17">
        <v>9.3199999999999967</v>
      </c>
      <c r="O2035" s="17" t="s">
        <v>13992</v>
      </c>
      <c r="P2035" t="s">
        <v>30</v>
      </c>
      <c r="Q2035" t="s">
        <v>9383</v>
      </c>
      <c r="S2035" s="18"/>
    </row>
    <row r="2036" spans="1:19" x14ac:dyDescent="0.3">
      <c r="A2036" t="s">
        <v>10282</v>
      </c>
      <c r="B2036" s="2">
        <v>45482</v>
      </c>
      <c r="C2036" t="s">
        <v>202</v>
      </c>
      <c r="D2036" t="s">
        <v>58</v>
      </c>
      <c r="E2036" t="s">
        <v>59</v>
      </c>
      <c r="F2036" t="s">
        <v>93</v>
      </c>
      <c r="G2036" t="s">
        <v>141</v>
      </c>
      <c r="H2036" s="29">
        <v>4</v>
      </c>
      <c r="I2036" s="17">
        <v>11.81</v>
      </c>
      <c r="J2036" s="17">
        <v>18.850000000000001</v>
      </c>
      <c r="K2036" s="17">
        <v>7.0400000000000009</v>
      </c>
      <c r="L2036" s="17">
        <v>75.400000000000006</v>
      </c>
      <c r="M2036" s="17">
        <v>47.24</v>
      </c>
      <c r="N2036" s="17">
        <v>28.160000000000004</v>
      </c>
      <c r="O2036" s="17" t="s">
        <v>13993</v>
      </c>
      <c r="P2036" t="s">
        <v>30</v>
      </c>
      <c r="Q2036" t="s">
        <v>10283</v>
      </c>
      <c r="S2036" s="18"/>
    </row>
    <row r="2037" spans="1:19" x14ac:dyDescent="0.3">
      <c r="A2037" t="s">
        <v>10626</v>
      </c>
      <c r="B2037" s="2">
        <v>45482</v>
      </c>
      <c r="C2037" t="s">
        <v>148</v>
      </c>
      <c r="D2037" t="s">
        <v>42</v>
      </c>
      <c r="E2037" t="s">
        <v>63</v>
      </c>
      <c r="F2037" t="s">
        <v>93</v>
      </c>
      <c r="G2037" t="s">
        <v>137</v>
      </c>
      <c r="H2037" s="29">
        <v>8</v>
      </c>
      <c r="I2037" s="17">
        <v>20.68</v>
      </c>
      <c r="J2037" s="17">
        <v>64.508750000000006</v>
      </c>
      <c r="K2037" s="17">
        <v>43.828750000000007</v>
      </c>
      <c r="L2037" s="17">
        <v>516.07000000000005</v>
      </c>
      <c r="M2037" s="17">
        <v>165.44</v>
      </c>
      <c r="N2037" s="17">
        <v>350.63000000000005</v>
      </c>
      <c r="O2037" s="17" t="s">
        <v>175</v>
      </c>
      <c r="P2037" t="s">
        <v>30</v>
      </c>
      <c r="Q2037" t="s">
        <v>9095</v>
      </c>
      <c r="S2037" s="18"/>
    </row>
    <row r="2038" spans="1:19" x14ac:dyDescent="0.3">
      <c r="A2038" t="s">
        <v>11846</v>
      </c>
      <c r="B2038" s="2">
        <v>45482</v>
      </c>
      <c r="C2038" t="s">
        <v>394</v>
      </c>
      <c r="D2038" t="s">
        <v>25</v>
      </c>
      <c r="E2038" t="s">
        <v>104</v>
      </c>
      <c r="F2038" t="s">
        <v>51</v>
      </c>
      <c r="G2038" t="s">
        <v>70</v>
      </c>
      <c r="H2038" s="29">
        <v>4</v>
      </c>
      <c r="I2038" s="17">
        <v>7.38</v>
      </c>
      <c r="J2038" s="17">
        <v>12.6</v>
      </c>
      <c r="K2038" s="17">
        <v>5.22</v>
      </c>
      <c r="L2038" s="17">
        <v>50.4</v>
      </c>
      <c r="M2038" s="17">
        <v>29.52</v>
      </c>
      <c r="N2038" s="17">
        <v>20.88</v>
      </c>
      <c r="O2038" s="17" t="s">
        <v>175</v>
      </c>
      <c r="P2038" t="s">
        <v>30</v>
      </c>
      <c r="Q2038" t="s">
        <v>11847</v>
      </c>
      <c r="S2038" s="18"/>
    </row>
    <row r="2039" spans="1:19" x14ac:dyDescent="0.3">
      <c r="A2039" t="s">
        <v>12717</v>
      </c>
      <c r="B2039" s="2">
        <v>45482</v>
      </c>
      <c r="C2039" t="s">
        <v>394</v>
      </c>
      <c r="D2039" t="s">
        <v>25</v>
      </c>
      <c r="E2039" t="s">
        <v>104</v>
      </c>
      <c r="F2039" t="s">
        <v>76</v>
      </c>
      <c r="G2039" t="s">
        <v>179</v>
      </c>
      <c r="H2039" s="29">
        <v>4</v>
      </c>
      <c r="I2039" s="17">
        <v>56.26</v>
      </c>
      <c r="J2039" s="17">
        <v>88.07</v>
      </c>
      <c r="K2039" s="17">
        <v>31.809999999999995</v>
      </c>
      <c r="L2039" s="17">
        <v>352.28</v>
      </c>
      <c r="M2039" s="17">
        <v>225.04</v>
      </c>
      <c r="N2039" s="17">
        <v>127.23999999999998</v>
      </c>
      <c r="O2039" s="17" t="s">
        <v>175</v>
      </c>
      <c r="P2039" t="s">
        <v>21</v>
      </c>
      <c r="Q2039" t="s">
        <v>10422</v>
      </c>
      <c r="S2039" s="18"/>
    </row>
    <row r="2040" spans="1:19" x14ac:dyDescent="0.3">
      <c r="A2040" t="s">
        <v>13368</v>
      </c>
      <c r="B2040" s="2">
        <v>45482</v>
      </c>
      <c r="C2040" t="s">
        <v>190</v>
      </c>
      <c r="D2040" t="s">
        <v>16</v>
      </c>
      <c r="E2040" t="s">
        <v>186</v>
      </c>
      <c r="F2040" t="s">
        <v>93</v>
      </c>
      <c r="G2040" t="s">
        <v>94</v>
      </c>
      <c r="H2040" s="29">
        <v>2</v>
      </c>
      <c r="I2040" s="17">
        <v>19</v>
      </c>
      <c r="J2040" s="17">
        <v>35.17</v>
      </c>
      <c r="K2040" s="17">
        <v>16.170000000000002</v>
      </c>
      <c r="L2040" s="17">
        <v>70.34</v>
      </c>
      <c r="M2040" s="17">
        <v>38</v>
      </c>
      <c r="N2040" s="17">
        <v>32.340000000000003</v>
      </c>
      <c r="O2040" s="17" t="s">
        <v>13993</v>
      </c>
      <c r="P2040" t="s">
        <v>21</v>
      </c>
      <c r="Q2040" t="s">
        <v>3625</v>
      </c>
      <c r="S2040" s="18"/>
    </row>
    <row r="2041" spans="1:19" x14ac:dyDescent="0.3">
      <c r="A2041" t="s">
        <v>434</v>
      </c>
      <c r="B2041" s="2">
        <v>45483</v>
      </c>
      <c r="C2041" t="s">
        <v>394</v>
      </c>
      <c r="D2041" t="s">
        <v>25</v>
      </c>
      <c r="E2041" t="s">
        <v>104</v>
      </c>
      <c r="F2041" t="s">
        <v>51</v>
      </c>
      <c r="G2041" t="s">
        <v>52</v>
      </c>
      <c r="H2041" s="29">
        <v>3</v>
      </c>
      <c r="I2041" s="17">
        <v>39.869999999999997</v>
      </c>
      <c r="J2041" s="17">
        <v>55.97</v>
      </c>
      <c r="K2041" s="17">
        <v>16.100000000000001</v>
      </c>
      <c r="L2041" s="17">
        <v>167.91</v>
      </c>
      <c r="M2041" s="17">
        <v>119.60999999999999</v>
      </c>
      <c r="N2041" s="17">
        <v>48.300000000000011</v>
      </c>
      <c r="O2041" s="17" t="s">
        <v>175</v>
      </c>
      <c r="P2041" t="s">
        <v>54</v>
      </c>
      <c r="Q2041" t="s">
        <v>435</v>
      </c>
      <c r="S2041" s="18"/>
    </row>
    <row r="2042" spans="1:19" x14ac:dyDescent="0.3">
      <c r="A2042" t="s">
        <v>613</v>
      </c>
      <c r="B2042" s="2">
        <v>45483</v>
      </c>
      <c r="C2042" t="s">
        <v>334</v>
      </c>
      <c r="D2042" t="s">
        <v>91</v>
      </c>
      <c r="E2042" t="s">
        <v>92</v>
      </c>
      <c r="F2042" t="s">
        <v>18</v>
      </c>
      <c r="G2042" t="s">
        <v>99</v>
      </c>
      <c r="H2042" s="29">
        <v>8</v>
      </c>
      <c r="I2042" s="17">
        <v>6.98</v>
      </c>
      <c r="J2042" s="17">
        <v>8.81</v>
      </c>
      <c r="K2042" s="17">
        <v>1.83</v>
      </c>
      <c r="L2042" s="17">
        <v>70.48</v>
      </c>
      <c r="M2042" s="17">
        <v>55.84</v>
      </c>
      <c r="N2042" s="17">
        <v>14.64</v>
      </c>
      <c r="O2042" s="17" t="s">
        <v>53</v>
      </c>
      <c r="P2042" t="s">
        <v>30</v>
      </c>
      <c r="Q2042" t="s">
        <v>14024</v>
      </c>
      <c r="S2042" s="18"/>
    </row>
    <row r="2043" spans="1:19" x14ac:dyDescent="0.3">
      <c r="A2043" t="s">
        <v>1786</v>
      </c>
      <c r="B2043" s="2">
        <v>45483</v>
      </c>
      <c r="C2043" t="s">
        <v>135</v>
      </c>
      <c r="D2043" t="s">
        <v>34</v>
      </c>
      <c r="E2043" t="s">
        <v>35</v>
      </c>
      <c r="F2043" t="s">
        <v>51</v>
      </c>
      <c r="G2043" t="s">
        <v>52</v>
      </c>
      <c r="H2043" s="29">
        <v>1</v>
      </c>
      <c r="I2043" s="17">
        <v>46.94</v>
      </c>
      <c r="J2043" s="17">
        <v>83</v>
      </c>
      <c r="K2043" s="17">
        <v>36.06</v>
      </c>
      <c r="L2043" s="17">
        <v>83</v>
      </c>
      <c r="M2043" s="17">
        <v>46.94</v>
      </c>
      <c r="N2043" s="17">
        <v>36.06</v>
      </c>
      <c r="O2043" s="17" t="s">
        <v>175</v>
      </c>
      <c r="P2043" t="s">
        <v>21</v>
      </c>
      <c r="Q2043" t="s">
        <v>1787</v>
      </c>
      <c r="S2043" s="18"/>
    </row>
    <row r="2044" spans="1:19" x14ac:dyDescent="0.3">
      <c r="A2044" t="s">
        <v>1823</v>
      </c>
      <c r="B2044" s="2">
        <v>45483</v>
      </c>
      <c r="C2044" t="s">
        <v>394</v>
      </c>
      <c r="D2044" t="s">
        <v>25</v>
      </c>
      <c r="E2044" t="s">
        <v>104</v>
      </c>
      <c r="F2044" t="s">
        <v>27</v>
      </c>
      <c r="G2044" t="s">
        <v>28</v>
      </c>
      <c r="H2044" s="29">
        <v>2</v>
      </c>
      <c r="I2044" s="17">
        <v>22.91</v>
      </c>
      <c r="J2044" s="17">
        <v>41.52</v>
      </c>
      <c r="K2044" s="17">
        <v>18.610000000000003</v>
      </c>
      <c r="L2044" s="17">
        <v>83.04</v>
      </c>
      <c r="M2044" s="17">
        <v>45.82</v>
      </c>
      <c r="N2044" s="17">
        <v>37.220000000000006</v>
      </c>
      <c r="O2044" s="17" t="s">
        <v>53</v>
      </c>
      <c r="P2044" t="s">
        <v>30</v>
      </c>
      <c r="Q2044" t="s">
        <v>1824</v>
      </c>
      <c r="S2044" s="18"/>
    </row>
    <row r="2045" spans="1:19" x14ac:dyDescent="0.3">
      <c r="A2045" t="s">
        <v>3419</v>
      </c>
      <c r="B2045" s="2">
        <v>45483</v>
      </c>
      <c r="C2045" t="s">
        <v>334</v>
      </c>
      <c r="D2045" t="s">
        <v>91</v>
      </c>
      <c r="E2045" t="s">
        <v>92</v>
      </c>
      <c r="F2045" t="s">
        <v>27</v>
      </c>
      <c r="G2045" t="s">
        <v>36</v>
      </c>
      <c r="H2045" s="29">
        <v>4</v>
      </c>
      <c r="I2045" s="17">
        <v>12.98</v>
      </c>
      <c r="J2045" s="17">
        <v>18.57</v>
      </c>
      <c r="K2045" s="17">
        <v>5.59</v>
      </c>
      <c r="L2045" s="17">
        <v>74.28</v>
      </c>
      <c r="M2045" s="17">
        <v>51.92</v>
      </c>
      <c r="N2045" s="17">
        <v>22.36</v>
      </c>
      <c r="O2045" s="17" t="s">
        <v>13992</v>
      </c>
      <c r="P2045" t="s">
        <v>30</v>
      </c>
      <c r="Q2045" t="s">
        <v>1166</v>
      </c>
      <c r="S2045" s="18"/>
    </row>
    <row r="2046" spans="1:19" x14ac:dyDescent="0.3">
      <c r="A2046" t="s">
        <v>3523</v>
      </c>
      <c r="B2046" s="2">
        <v>45483</v>
      </c>
      <c r="C2046" t="s">
        <v>73</v>
      </c>
      <c r="D2046" t="s">
        <v>74</v>
      </c>
      <c r="E2046" t="s">
        <v>312</v>
      </c>
      <c r="F2046" t="s">
        <v>18</v>
      </c>
      <c r="G2046" t="s">
        <v>44</v>
      </c>
      <c r="H2046" s="29">
        <v>4</v>
      </c>
      <c r="I2046" s="17">
        <v>16.39</v>
      </c>
      <c r="J2046" s="17">
        <v>28.37</v>
      </c>
      <c r="K2046" s="17">
        <v>11.98</v>
      </c>
      <c r="L2046" s="17">
        <v>113.48</v>
      </c>
      <c r="M2046" s="17">
        <v>65.56</v>
      </c>
      <c r="N2046" s="17">
        <v>47.92</v>
      </c>
      <c r="O2046" s="17" t="s">
        <v>13993</v>
      </c>
      <c r="P2046" t="s">
        <v>30</v>
      </c>
      <c r="Q2046" t="s">
        <v>3524</v>
      </c>
      <c r="S2046" s="18"/>
    </row>
    <row r="2047" spans="1:19" x14ac:dyDescent="0.3">
      <c r="A2047" t="s">
        <v>3741</v>
      </c>
      <c r="B2047" s="2">
        <v>45483</v>
      </c>
      <c r="C2047" t="s">
        <v>376</v>
      </c>
      <c r="D2047" t="s">
        <v>168</v>
      </c>
      <c r="E2047" t="s">
        <v>293</v>
      </c>
      <c r="F2047" t="s">
        <v>51</v>
      </c>
      <c r="G2047" t="s">
        <v>119</v>
      </c>
      <c r="H2047" s="29">
        <v>4</v>
      </c>
      <c r="I2047" s="17">
        <v>6.86</v>
      </c>
      <c r="J2047" s="17">
        <v>10.35</v>
      </c>
      <c r="K2047" s="17">
        <v>3.4899999999999993</v>
      </c>
      <c r="L2047" s="17">
        <v>41.4</v>
      </c>
      <c r="M2047" s="17">
        <v>27.44</v>
      </c>
      <c r="N2047" s="17">
        <v>13.959999999999997</v>
      </c>
      <c r="O2047" s="17" t="s">
        <v>13993</v>
      </c>
      <c r="P2047" t="s">
        <v>21</v>
      </c>
      <c r="Q2047" t="s">
        <v>2331</v>
      </c>
      <c r="S2047" s="18"/>
    </row>
    <row r="2048" spans="1:19" x14ac:dyDescent="0.3">
      <c r="A2048" t="s">
        <v>3927</v>
      </c>
      <c r="B2048" s="2">
        <v>45483</v>
      </c>
      <c r="C2048" t="s">
        <v>148</v>
      </c>
      <c r="D2048" t="s">
        <v>42</v>
      </c>
      <c r="E2048" t="s">
        <v>63</v>
      </c>
      <c r="F2048" t="s">
        <v>51</v>
      </c>
      <c r="G2048" t="s">
        <v>119</v>
      </c>
      <c r="H2048" s="29">
        <v>10</v>
      </c>
      <c r="I2048" s="17">
        <v>6.55</v>
      </c>
      <c r="J2048" s="17">
        <v>9.5400000000000009</v>
      </c>
      <c r="K2048" s="17">
        <v>2.9900000000000011</v>
      </c>
      <c r="L2048" s="17">
        <v>95.4</v>
      </c>
      <c r="M2048" s="17">
        <v>65.5</v>
      </c>
      <c r="N2048" s="17">
        <v>29.900000000000006</v>
      </c>
      <c r="O2048" s="17" t="s">
        <v>175</v>
      </c>
      <c r="P2048" t="s">
        <v>54</v>
      </c>
      <c r="Q2048" t="s">
        <v>3928</v>
      </c>
      <c r="S2048" s="18"/>
    </row>
    <row r="2049" spans="1:19" x14ac:dyDescent="0.3">
      <c r="A2049" t="s">
        <v>6796</v>
      </c>
      <c r="B2049" s="2">
        <v>45483</v>
      </c>
      <c r="C2049" t="s">
        <v>135</v>
      </c>
      <c r="D2049" t="s">
        <v>34</v>
      </c>
      <c r="E2049" t="s">
        <v>35</v>
      </c>
      <c r="F2049" t="s">
        <v>51</v>
      </c>
      <c r="G2049" t="s">
        <v>52</v>
      </c>
      <c r="H2049" s="29">
        <f>Data[[#This Row],[Totale_Vendita]]/Data[[#This Row],[Prezzo_Unitario]]</f>
        <v>1.8527477190748989</v>
      </c>
      <c r="I2049" s="17">
        <v>27.48</v>
      </c>
      <c r="J2049" s="17">
        <v>47.13</v>
      </c>
      <c r="K2049" s="17">
        <v>19.650000000000002</v>
      </c>
      <c r="L2049" s="17">
        <v>87.32</v>
      </c>
      <c r="M2049" s="17">
        <v>50.913507320178219</v>
      </c>
      <c r="N2049" s="17">
        <v>36.406492679821774</v>
      </c>
      <c r="O2049" s="17" t="s">
        <v>175</v>
      </c>
      <c r="P2049" t="s">
        <v>54</v>
      </c>
      <c r="Q2049" t="s">
        <v>6797</v>
      </c>
      <c r="S2049" s="18"/>
    </row>
    <row r="2050" spans="1:19" x14ac:dyDescent="0.3">
      <c r="A2050" t="s">
        <v>7226</v>
      </c>
      <c r="B2050" s="2">
        <v>45483</v>
      </c>
      <c r="C2050" t="s">
        <v>135</v>
      </c>
      <c r="D2050" t="s">
        <v>34</v>
      </c>
      <c r="E2050" t="s">
        <v>35</v>
      </c>
      <c r="F2050" t="s">
        <v>18</v>
      </c>
      <c r="G2050" t="s">
        <v>19</v>
      </c>
      <c r="H2050" s="29">
        <v>8</v>
      </c>
      <c r="I2050" s="17">
        <v>48.84</v>
      </c>
      <c r="J2050" s="17">
        <v>67.03</v>
      </c>
      <c r="K2050" s="17">
        <v>18.189999999999998</v>
      </c>
      <c r="L2050" s="17">
        <v>536.24</v>
      </c>
      <c r="M2050" s="17">
        <v>390.72</v>
      </c>
      <c r="N2050" s="17">
        <v>145.51999999999998</v>
      </c>
      <c r="O2050" s="17" t="s">
        <v>13993</v>
      </c>
      <c r="P2050" t="s">
        <v>54</v>
      </c>
      <c r="Q2050" t="s">
        <v>6623</v>
      </c>
      <c r="S2050" s="18"/>
    </row>
    <row r="2051" spans="1:19" x14ac:dyDescent="0.3">
      <c r="A2051" t="s">
        <v>12756</v>
      </c>
      <c r="B2051" s="2">
        <v>45483</v>
      </c>
      <c r="C2051" t="s">
        <v>190</v>
      </c>
      <c r="D2051" t="s">
        <v>16</v>
      </c>
      <c r="E2051" t="s">
        <v>186</v>
      </c>
      <c r="F2051" t="s">
        <v>93</v>
      </c>
      <c r="G2051" t="s">
        <v>137</v>
      </c>
      <c r="H2051" s="29">
        <v>3</v>
      </c>
      <c r="I2051" s="17">
        <v>23.69</v>
      </c>
      <c r="J2051" s="17">
        <v>31.069999999999997</v>
      </c>
      <c r="K2051" s="17">
        <v>7.3799999999999955</v>
      </c>
      <c r="L2051" s="17">
        <v>93.21</v>
      </c>
      <c r="M2051" s="17">
        <v>71.070000000000007</v>
      </c>
      <c r="N2051" s="17">
        <v>22.139999999999986</v>
      </c>
      <c r="O2051" s="17" t="s">
        <v>175</v>
      </c>
      <c r="P2051" t="s">
        <v>54</v>
      </c>
      <c r="Q2051" t="s">
        <v>12757</v>
      </c>
      <c r="S2051" s="18"/>
    </row>
    <row r="2052" spans="1:19" x14ac:dyDescent="0.3">
      <c r="A2052" t="s">
        <v>12920</v>
      </c>
      <c r="B2052" s="2">
        <v>45483</v>
      </c>
      <c r="C2052" t="s">
        <v>135</v>
      </c>
      <c r="D2052" t="s">
        <v>34</v>
      </c>
      <c r="E2052" t="s">
        <v>35</v>
      </c>
      <c r="F2052" t="s">
        <v>27</v>
      </c>
      <c r="G2052" t="s">
        <v>36</v>
      </c>
      <c r="H2052" s="29">
        <v>8</v>
      </c>
      <c r="I2052" s="17">
        <v>28.24</v>
      </c>
      <c r="J2052" s="17">
        <v>41.51</v>
      </c>
      <c r="K2052" s="17">
        <v>13.27</v>
      </c>
      <c r="L2052" s="17">
        <v>332.08</v>
      </c>
      <c r="M2052" s="17">
        <v>225.92</v>
      </c>
      <c r="N2052" s="17">
        <v>106.16</v>
      </c>
      <c r="O2052" s="17" t="s">
        <v>13993</v>
      </c>
      <c r="P2052" t="s">
        <v>21</v>
      </c>
      <c r="Q2052" t="s">
        <v>407</v>
      </c>
      <c r="S2052" s="18"/>
    </row>
    <row r="2053" spans="1:19" x14ac:dyDescent="0.3">
      <c r="A2053" t="s">
        <v>13148</v>
      </c>
      <c r="B2053" s="2">
        <v>45483</v>
      </c>
      <c r="C2053" t="s">
        <v>148</v>
      </c>
      <c r="D2053" t="s">
        <v>42</v>
      </c>
      <c r="E2053" t="s">
        <v>63</v>
      </c>
      <c r="F2053" t="s">
        <v>93</v>
      </c>
      <c r="G2053" t="s">
        <v>94</v>
      </c>
      <c r="H2053" s="29">
        <v>4</v>
      </c>
      <c r="I2053" s="17">
        <v>22.61</v>
      </c>
      <c r="J2053" s="17">
        <v>30.46</v>
      </c>
      <c r="K2053" s="17">
        <v>7.8500000000000014</v>
      </c>
      <c r="L2053" s="17">
        <v>121.84</v>
      </c>
      <c r="M2053" s="17">
        <v>90.44</v>
      </c>
      <c r="N2053" s="17">
        <v>31.400000000000006</v>
      </c>
      <c r="O2053" s="17" t="s">
        <v>13993</v>
      </c>
      <c r="P2053" t="s">
        <v>21</v>
      </c>
      <c r="Q2053" t="s">
        <v>4106</v>
      </c>
      <c r="S2053" s="18"/>
    </row>
    <row r="2054" spans="1:19" x14ac:dyDescent="0.3">
      <c r="A2054" t="s">
        <v>603</v>
      </c>
      <c r="B2054" s="2">
        <v>45484</v>
      </c>
      <c r="C2054" t="s">
        <v>202</v>
      </c>
      <c r="D2054" t="s">
        <v>58</v>
      </c>
      <c r="E2054" t="s">
        <v>59</v>
      </c>
      <c r="F2054" t="s">
        <v>27</v>
      </c>
      <c r="G2054" t="s">
        <v>36</v>
      </c>
      <c r="H2054" s="29">
        <v>3</v>
      </c>
      <c r="I2054" s="17">
        <v>21.22</v>
      </c>
      <c r="J2054" s="17">
        <v>31.060000000000002</v>
      </c>
      <c r="K2054" s="17">
        <v>9.8400000000000034</v>
      </c>
      <c r="L2054" s="17">
        <v>93.18</v>
      </c>
      <c r="M2054" s="17">
        <v>63.66</v>
      </c>
      <c r="N2054" s="17">
        <v>29.52000000000001</v>
      </c>
      <c r="O2054" s="17" t="s">
        <v>13992</v>
      </c>
      <c r="P2054" t="s">
        <v>30</v>
      </c>
      <c r="Q2054" t="s">
        <v>604</v>
      </c>
      <c r="S2054" s="18"/>
    </row>
    <row r="2055" spans="1:19" x14ac:dyDescent="0.3">
      <c r="A2055" t="s">
        <v>3492</v>
      </c>
      <c r="B2055" s="2">
        <v>45484</v>
      </c>
      <c r="C2055" t="s">
        <v>394</v>
      </c>
      <c r="D2055" t="s">
        <v>25</v>
      </c>
      <c r="E2055" t="s">
        <v>104</v>
      </c>
      <c r="F2055" t="s">
        <v>76</v>
      </c>
      <c r="G2055" t="s">
        <v>149</v>
      </c>
      <c r="H2055" s="29">
        <v>6</v>
      </c>
      <c r="I2055" s="17">
        <v>6.27</v>
      </c>
      <c r="J2055" s="17">
        <v>7.8999999999999995</v>
      </c>
      <c r="K2055" s="17">
        <v>1.63</v>
      </c>
      <c r="L2055" s="17">
        <v>47.4</v>
      </c>
      <c r="M2055" s="17">
        <v>37.619999999999997</v>
      </c>
      <c r="N2055" s="17">
        <v>9.7800000000000011</v>
      </c>
      <c r="O2055" s="17" t="s">
        <v>53</v>
      </c>
      <c r="P2055" t="s">
        <v>30</v>
      </c>
      <c r="Q2055" t="s">
        <v>2392</v>
      </c>
      <c r="S2055" s="18"/>
    </row>
    <row r="2056" spans="1:19" x14ac:dyDescent="0.3">
      <c r="A2056" t="s">
        <v>5185</v>
      </c>
      <c r="B2056" s="2">
        <v>45484</v>
      </c>
      <c r="C2056" t="s">
        <v>73</v>
      </c>
      <c r="D2056" t="s">
        <v>74</v>
      </c>
      <c r="E2056" t="s">
        <v>312</v>
      </c>
      <c r="F2056" t="s">
        <v>27</v>
      </c>
      <c r="G2056" t="s">
        <v>109</v>
      </c>
      <c r="H2056" s="29">
        <v>4</v>
      </c>
      <c r="I2056" s="17">
        <v>8.59</v>
      </c>
      <c r="J2056" s="17">
        <v>12.92</v>
      </c>
      <c r="K2056" s="17">
        <v>4.33</v>
      </c>
      <c r="L2056" s="17">
        <v>51.68</v>
      </c>
      <c r="M2056" s="17">
        <v>34.36</v>
      </c>
      <c r="N2056" s="17">
        <v>17.32</v>
      </c>
      <c r="O2056" s="17" t="s">
        <v>175</v>
      </c>
      <c r="P2056" t="s">
        <v>54</v>
      </c>
      <c r="Q2056" t="s">
        <v>14024</v>
      </c>
      <c r="S2056" s="18"/>
    </row>
    <row r="2057" spans="1:19" x14ac:dyDescent="0.3">
      <c r="A2057" t="s">
        <v>8151</v>
      </c>
      <c r="B2057" s="2">
        <v>45484</v>
      </c>
      <c r="C2057" t="s">
        <v>202</v>
      </c>
      <c r="D2057" t="s">
        <v>58</v>
      </c>
      <c r="E2057" t="s">
        <v>59</v>
      </c>
      <c r="F2057" t="s">
        <v>18</v>
      </c>
      <c r="G2057" t="s">
        <v>44</v>
      </c>
      <c r="H2057" s="29">
        <v>3</v>
      </c>
      <c r="I2057" s="17">
        <v>11.76</v>
      </c>
      <c r="J2057" s="17">
        <v>15.340000000000002</v>
      </c>
      <c r="K2057" s="17">
        <v>3.5800000000000018</v>
      </c>
      <c r="L2057" s="17">
        <v>46.02</v>
      </c>
      <c r="M2057" s="17">
        <v>35.28</v>
      </c>
      <c r="N2057" s="17">
        <v>10.740000000000002</v>
      </c>
      <c r="O2057" s="17" t="s">
        <v>175</v>
      </c>
      <c r="P2057" t="s">
        <v>30</v>
      </c>
      <c r="Q2057" t="s">
        <v>8152</v>
      </c>
      <c r="S2057" s="18"/>
    </row>
    <row r="2058" spans="1:19" x14ac:dyDescent="0.3">
      <c r="A2058" t="s">
        <v>9245</v>
      </c>
      <c r="B2058" s="2">
        <v>45484</v>
      </c>
      <c r="C2058" t="s">
        <v>307</v>
      </c>
      <c r="D2058" t="s">
        <v>68</v>
      </c>
      <c r="E2058" t="s">
        <v>229</v>
      </c>
      <c r="F2058" t="s">
        <v>76</v>
      </c>
      <c r="G2058" t="s">
        <v>149</v>
      </c>
      <c r="H2058" s="29">
        <v>6</v>
      </c>
      <c r="I2058" s="17">
        <v>6.71</v>
      </c>
      <c r="J2058" s="17">
        <v>8.7000000000000011</v>
      </c>
      <c r="K2058" s="17">
        <v>1.9900000000000011</v>
      </c>
      <c r="L2058" s="17">
        <v>52.2</v>
      </c>
      <c r="M2058" s="17">
        <v>40.26</v>
      </c>
      <c r="N2058" s="17">
        <v>11.940000000000005</v>
      </c>
      <c r="O2058" s="17" t="s">
        <v>13992</v>
      </c>
      <c r="P2058" t="s">
        <v>30</v>
      </c>
      <c r="Q2058" t="s">
        <v>9246</v>
      </c>
      <c r="S2058" s="18"/>
    </row>
    <row r="2059" spans="1:19" x14ac:dyDescent="0.3">
      <c r="A2059" t="s">
        <v>10562</v>
      </c>
      <c r="B2059" s="2">
        <v>45484</v>
      </c>
      <c r="C2059" t="s">
        <v>129</v>
      </c>
      <c r="D2059" t="s">
        <v>130</v>
      </c>
      <c r="E2059" t="s">
        <v>131</v>
      </c>
      <c r="F2059" t="s">
        <v>18</v>
      </c>
      <c r="G2059" t="s">
        <v>44</v>
      </c>
      <c r="H2059" s="29">
        <v>3</v>
      </c>
      <c r="I2059" s="17">
        <v>16.149999999999999</v>
      </c>
      <c r="J2059" s="17">
        <v>28.92</v>
      </c>
      <c r="K2059" s="17">
        <v>12.770000000000003</v>
      </c>
      <c r="L2059" s="17">
        <v>86.76</v>
      </c>
      <c r="M2059" s="17">
        <v>48.449999999999996</v>
      </c>
      <c r="N2059" s="17">
        <v>38.310000000000009</v>
      </c>
      <c r="O2059" s="17" t="s">
        <v>13992</v>
      </c>
      <c r="P2059" t="s">
        <v>30</v>
      </c>
      <c r="Q2059" t="s">
        <v>10563</v>
      </c>
      <c r="S2059" s="18"/>
    </row>
    <row r="2060" spans="1:19" x14ac:dyDescent="0.3">
      <c r="A2060" t="s">
        <v>11778</v>
      </c>
      <c r="B2060" s="2">
        <v>45484</v>
      </c>
      <c r="C2060" t="s">
        <v>135</v>
      </c>
      <c r="D2060" t="s">
        <v>34</v>
      </c>
      <c r="E2060" t="s">
        <v>35</v>
      </c>
      <c r="F2060" t="s">
        <v>76</v>
      </c>
      <c r="G2060" t="s">
        <v>77</v>
      </c>
      <c r="H2060" s="29">
        <v>3</v>
      </c>
      <c r="I2060" s="17">
        <v>10.08</v>
      </c>
      <c r="J2060" s="17">
        <v>17.27</v>
      </c>
      <c r="K2060" s="17">
        <v>7.1899999999999995</v>
      </c>
      <c r="L2060" s="17">
        <v>51.81</v>
      </c>
      <c r="M2060" s="17">
        <v>30.240000000000002</v>
      </c>
      <c r="N2060" s="17">
        <v>21.57</v>
      </c>
      <c r="O2060" s="17" t="s">
        <v>175</v>
      </c>
      <c r="P2060" t="s">
        <v>54</v>
      </c>
      <c r="Q2060" t="s">
        <v>11779</v>
      </c>
      <c r="S2060" s="18"/>
    </row>
    <row r="2061" spans="1:19" x14ac:dyDescent="0.3">
      <c r="A2061" t="s">
        <v>12250</v>
      </c>
      <c r="B2061" s="2">
        <v>45484</v>
      </c>
      <c r="C2061" t="s">
        <v>148</v>
      </c>
      <c r="D2061" t="s">
        <v>42</v>
      </c>
      <c r="E2061" t="s">
        <v>63</v>
      </c>
      <c r="F2061" t="s">
        <v>51</v>
      </c>
      <c r="G2061" t="s">
        <v>70</v>
      </c>
      <c r="H2061" s="29">
        <v>7</v>
      </c>
      <c r="I2061" s="17">
        <v>11.35</v>
      </c>
      <c r="J2061" s="17">
        <v>18.389999999999997</v>
      </c>
      <c r="K2061" s="17">
        <v>7.0399999999999974</v>
      </c>
      <c r="L2061" s="17">
        <v>128.72999999999999</v>
      </c>
      <c r="M2061" s="17">
        <v>79.45</v>
      </c>
      <c r="N2061" s="17">
        <v>49.279999999999987</v>
      </c>
      <c r="O2061" s="17" t="s">
        <v>20</v>
      </c>
      <c r="P2061" t="s">
        <v>54</v>
      </c>
      <c r="Q2061" t="s">
        <v>12251</v>
      </c>
      <c r="S2061" s="18"/>
    </row>
    <row r="2062" spans="1:19" x14ac:dyDescent="0.3">
      <c r="A2062" t="s">
        <v>13390</v>
      </c>
      <c r="B2062" s="2">
        <v>45484</v>
      </c>
      <c r="C2062" t="s">
        <v>334</v>
      </c>
      <c r="D2062" t="s">
        <v>91</v>
      </c>
      <c r="E2062" t="s">
        <v>92</v>
      </c>
      <c r="F2062" t="s">
        <v>93</v>
      </c>
      <c r="G2062" t="s">
        <v>94</v>
      </c>
      <c r="H2062" s="29">
        <v>5</v>
      </c>
      <c r="I2062" s="17">
        <v>27</v>
      </c>
      <c r="J2062" s="17">
        <v>35.739999999999995</v>
      </c>
      <c r="K2062" s="17">
        <v>8.7399999999999949</v>
      </c>
      <c r="L2062" s="17">
        <v>178.7</v>
      </c>
      <c r="M2062" s="17">
        <v>135</v>
      </c>
      <c r="N2062" s="17">
        <v>43.699999999999989</v>
      </c>
      <c r="O2062" s="17" t="s">
        <v>175</v>
      </c>
      <c r="P2062" t="s">
        <v>30</v>
      </c>
      <c r="Q2062" t="s">
        <v>13391</v>
      </c>
      <c r="S2062" s="18"/>
    </row>
    <row r="2063" spans="1:19" x14ac:dyDescent="0.3">
      <c r="A2063" t="s">
        <v>10271</v>
      </c>
      <c r="B2063" s="2">
        <v>45485</v>
      </c>
      <c r="C2063" t="s">
        <v>73</v>
      </c>
      <c r="D2063" t="s">
        <v>74</v>
      </c>
      <c r="E2063" t="s">
        <v>312</v>
      </c>
      <c r="F2063" t="s">
        <v>93</v>
      </c>
      <c r="G2063" t="s">
        <v>137</v>
      </c>
      <c r="H2063" s="29">
        <v>4</v>
      </c>
      <c r="I2063" s="17">
        <v>13.78</v>
      </c>
      <c r="J2063" s="17">
        <v>19.28</v>
      </c>
      <c r="K2063" s="17">
        <v>5.5000000000000018</v>
      </c>
      <c r="L2063" s="17">
        <v>77.12</v>
      </c>
      <c r="M2063" s="17">
        <v>55.12</v>
      </c>
      <c r="N2063" s="17">
        <v>22.000000000000007</v>
      </c>
      <c r="O2063" s="17" t="s">
        <v>175</v>
      </c>
      <c r="P2063" t="s">
        <v>21</v>
      </c>
      <c r="Q2063" t="s">
        <v>10272</v>
      </c>
      <c r="S2063" s="18"/>
    </row>
    <row r="2064" spans="1:19" x14ac:dyDescent="0.3">
      <c r="A2064" t="s">
        <v>10873</v>
      </c>
      <c r="B2064" s="2">
        <v>45485</v>
      </c>
      <c r="C2064" t="s">
        <v>73</v>
      </c>
      <c r="D2064" t="s">
        <v>74</v>
      </c>
      <c r="E2064" t="s">
        <v>312</v>
      </c>
      <c r="F2064" t="s">
        <v>93</v>
      </c>
      <c r="G2064" t="s">
        <v>94</v>
      </c>
      <c r="H2064" s="29">
        <v>1</v>
      </c>
      <c r="I2064" s="17">
        <v>16.87</v>
      </c>
      <c r="J2064" s="17">
        <v>22.18</v>
      </c>
      <c r="K2064" s="17">
        <v>5.3099999999999987</v>
      </c>
      <c r="L2064" s="17">
        <v>22.18</v>
      </c>
      <c r="M2064" s="17">
        <v>16.87</v>
      </c>
      <c r="N2064" s="17">
        <v>5.3099999999999987</v>
      </c>
      <c r="O2064" s="17" t="s">
        <v>13993</v>
      </c>
      <c r="P2064" t="s">
        <v>54</v>
      </c>
      <c r="Q2064" t="s">
        <v>4243</v>
      </c>
      <c r="S2064" s="18"/>
    </row>
    <row r="2065" spans="1:19" x14ac:dyDescent="0.3">
      <c r="A2065" t="s">
        <v>11758</v>
      </c>
      <c r="B2065" s="2">
        <v>45485</v>
      </c>
      <c r="C2065" t="s">
        <v>307</v>
      </c>
      <c r="D2065" t="s">
        <v>68</v>
      </c>
      <c r="E2065" t="s">
        <v>229</v>
      </c>
      <c r="F2065" t="s">
        <v>76</v>
      </c>
      <c r="G2065" t="s">
        <v>251</v>
      </c>
      <c r="H2065" s="29">
        <v>7</v>
      </c>
      <c r="I2065" s="17">
        <v>29.3</v>
      </c>
      <c r="J2065" s="17">
        <v>35.28</v>
      </c>
      <c r="K2065" s="17">
        <v>5.98</v>
      </c>
      <c r="L2065" s="17">
        <v>246.96</v>
      </c>
      <c r="M2065" s="17">
        <v>205.1</v>
      </c>
      <c r="N2065" s="17">
        <v>41.860000000000014</v>
      </c>
      <c r="O2065" s="17" t="s">
        <v>175</v>
      </c>
      <c r="P2065" t="s">
        <v>21</v>
      </c>
      <c r="Q2065" t="s">
        <v>7897</v>
      </c>
      <c r="S2065" s="18"/>
    </row>
    <row r="2066" spans="1:19" x14ac:dyDescent="0.3">
      <c r="A2066" t="s">
        <v>13175</v>
      </c>
      <c r="B2066" s="2">
        <v>45485</v>
      </c>
      <c r="C2066" t="s">
        <v>73</v>
      </c>
      <c r="D2066" t="s">
        <v>74</v>
      </c>
      <c r="E2066" t="s">
        <v>312</v>
      </c>
      <c r="F2066" t="s">
        <v>27</v>
      </c>
      <c r="G2066" t="s">
        <v>28</v>
      </c>
      <c r="H2066" s="29">
        <v>6</v>
      </c>
      <c r="I2066" s="17">
        <v>32.869999999999997</v>
      </c>
      <c r="J2066" s="17">
        <v>49.360000000000007</v>
      </c>
      <c r="K2066" s="17">
        <v>16.490000000000009</v>
      </c>
      <c r="L2066" s="17">
        <v>296.16000000000003</v>
      </c>
      <c r="M2066" s="17">
        <v>197.21999999999997</v>
      </c>
      <c r="N2066" s="17">
        <v>98.940000000000055</v>
      </c>
      <c r="O2066" s="17" t="s">
        <v>175</v>
      </c>
      <c r="P2066" t="s">
        <v>54</v>
      </c>
      <c r="Q2066" t="s">
        <v>13176</v>
      </c>
      <c r="S2066" s="18"/>
    </row>
    <row r="2067" spans="1:19" x14ac:dyDescent="0.3">
      <c r="A2067" t="s">
        <v>388</v>
      </c>
      <c r="B2067" s="2">
        <v>45486</v>
      </c>
      <c r="C2067" t="s">
        <v>334</v>
      </c>
      <c r="D2067" t="s">
        <v>91</v>
      </c>
      <c r="E2067" t="s">
        <v>92</v>
      </c>
      <c r="F2067" t="s">
        <v>51</v>
      </c>
      <c r="G2067" t="s">
        <v>60</v>
      </c>
      <c r="H2067" s="29">
        <v>3</v>
      </c>
      <c r="I2067" s="17">
        <v>8.1300000000000008</v>
      </c>
      <c r="J2067" s="17">
        <v>9.76</v>
      </c>
      <c r="K2067" s="17">
        <v>1.629999999999999</v>
      </c>
      <c r="L2067" s="17">
        <v>29.28</v>
      </c>
      <c r="M2067" s="17">
        <v>24.39</v>
      </c>
      <c r="N2067" s="17">
        <v>4.8900000000000006</v>
      </c>
      <c r="O2067" s="17" t="s">
        <v>53</v>
      </c>
      <c r="P2067" t="s">
        <v>54</v>
      </c>
      <c r="Q2067" t="s">
        <v>390</v>
      </c>
      <c r="S2067" s="18"/>
    </row>
    <row r="2068" spans="1:19" x14ac:dyDescent="0.3">
      <c r="A2068" t="s">
        <v>908</v>
      </c>
      <c r="B2068" s="2">
        <v>45486</v>
      </c>
      <c r="C2068" t="s">
        <v>394</v>
      </c>
      <c r="D2068" t="s">
        <v>25</v>
      </c>
      <c r="E2068" t="s">
        <v>104</v>
      </c>
      <c r="F2068" t="s">
        <v>27</v>
      </c>
      <c r="G2068" t="s">
        <v>145</v>
      </c>
      <c r="H2068" s="29">
        <v>7</v>
      </c>
      <c r="I2068" s="17">
        <v>34.020000000000003</v>
      </c>
      <c r="J2068" s="17">
        <v>60.839999999999996</v>
      </c>
      <c r="K2068" s="17">
        <v>26.819999999999993</v>
      </c>
      <c r="L2068" s="17">
        <v>425.88</v>
      </c>
      <c r="M2068" s="17">
        <v>238.14000000000001</v>
      </c>
      <c r="N2068" s="17">
        <v>187.73999999999998</v>
      </c>
      <c r="O2068" s="17" t="s">
        <v>14024</v>
      </c>
      <c r="P2068" t="s">
        <v>54</v>
      </c>
      <c r="Q2068" t="s">
        <v>910</v>
      </c>
      <c r="S2068" s="18"/>
    </row>
    <row r="2069" spans="1:19" x14ac:dyDescent="0.3">
      <c r="A2069" t="s">
        <v>1659</v>
      </c>
      <c r="B2069" s="2">
        <v>45486</v>
      </c>
      <c r="C2069" t="s">
        <v>135</v>
      </c>
      <c r="D2069" t="s">
        <v>34</v>
      </c>
      <c r="E2069" t="s">
        <v>35</v>
      </c>
      <c r="F2069" t="s">
        <v>51</v>
      </c>
      <c r="G2069" t="s">
        <v>126</v>
      </c>
      <c r="H2069" s="29">
        <v>6</v>
      </c>
      <c r="I2069" s="17">
        <v>3.43</v>
      </c>
      <c r="J2069" s="17">
        <v>5.17</v>
      </c>
      <c r="K2069" s="17">
        <v>1.7399999999999998</v>
      </c>
      <c r="L2069" s="17">
        <v>31.02</v>
      </c>
      <c r="M2069" s="17">
        <v>20.580000000000002</v>
      </c>
      <c r="N2069" s="17">
        <v>10.439999999999998</v>
      </c>
      <c r="O2069" s="17" t="s">
        <v>13993</v>
      </c>
      <c r="P2069" t="s">
        <v>30</v>
      </c>
      <c r="Q2069" t="s">
        <v>655</v>
      </c>
      <c r="S2069" s="18"/>
    </row>
    <row r="2070" spans="1:19" x14ac:dyDescent="0.3">
      <c r="A2070" t="s">
        <v>3113</v>
      </c>
      <c r="B2070" s="2">
        <v>45486</v>
      </c>
      <c r="C2070" t="s">
        <v>202</v>
      </c>
      <c r="D2070" t="s">
        <v>58</v>
      </c>
      <c r="E2070" t="s">
        <v>59</v>
      </c>
      <c r="F2070" t="s">
        <v>27</v>
      </c>
      <c r="G2070" t="s">
        <v>187</v>
      </c>
      <c r="H2070" s="29">
        <v>3</v>
      </c>
      <c r="I2070" s="17">
        <v>45.64</v>
      </c>
      <c r="J2070" s="17">
        <v>65.88</v>
      </c>
      <c r="K2070" s="17">
        <v>20.239999999999995</v>
      </c>
      <c r="L2070" s="17">
        <v>197.64</v>
      </c>
      <c r="M2070" s="17">
        <v>136.92000000000002</v>
      </c>
      <c r="N2070" s="17">
        <v>60.71999999999997</v>
      </c>
      <c r="O2070" s="17" t="s">
        <v>13992</v>
      </c>
      <c r="P2070" t="s">
        <v>54</v>
      </c>
      <c r="Q2070" t="s">
        <v>1192</v>
      </c>
      <c r="S2070" s="18"/>
    </row>
    <row r="2071" spans="1:19" x14ac:dyDescent="0.3">
      <c r="A2071" t="s">
        <v>3314</v>
      </c>
      <c r="B2071" s="2">
        <v>45486</v>
      </c>
      <c r="C2071" t="s">
        <v>394</v>
      </c>
      <c r="D2071" t="s">
        <v>25</v>
      </c>
      <c r="E2071" t="s">
        <v>104</v>
      </c>
      <c r="F2071" t="s">
        <v>51</v>
      </c>
      <c r="G2071" t="s">
        <v>52</v>
      </c>
      <c r="H2071" s="29">
        <v>4</v>
      </c>
      <c r="I2071" s="17">
        <v>59.07</v>
      </c>
      <c r="J2071" s="17">
        <v>75.88</v>
      </c>
      <c r="K2071" s="17">
        <v>16.809999999999995</v>
      </c>
      <c r="L2071" s="17">
        <v>303.52</v>
      </c>
      <c r="M2071" s="17">
        <v>236.28</v>
      </c>
      <c r="N2071" s="17">
        <v>67.239999999999981</v>
      </c>
      <c r="O2071" s="17" t="s">
        <v>175</v>
      </c>
      <c r="P2071" t="s">
        <v>54</v>
      </c>
      <c r="Q2071" t="s">
        <v>3315</v>
      </c>
      <c r="S2071" s="18"/>
    </row>
    <row r="2072" spans="1:19" x14ac:dyDescent="0.3">
      <c r="A2072" t="s">
        <v>3722</v>
      </c>
      <c r="B2072" s="2">
        <v>45486</v>
      </c>
      <c r="C2072" t="s">
        <v>394</v>
      </c>
      <c r="D2072" t="s">
        <v>25</v>
      </c>
      <c r="E2072" t="s">
        <v>104</v>
      </c>
      <c r="F2072" t="s">
        <v>76</v>
      </c>
      <c r="G2072" t="s">
        <v>77</v>
      </c>
      <c r="H2072" s="29">
        <f>Data[[#This Row],[Totale_Vendita]]/Data[[#This Row],[Prezzo_Unitario]]</f>
        <v>5.2919584129004873</v>
      </c>
      <c r="I2072" s="17">
        <v>21.59</v>
      </c>
      <c r="J2072" s="17">
        <v>47.13</v>
      </c>
      <c r="K2072" s="17">
        <v>25.540000000000003</v>
      </c>
      <c r="L2072" s="17">
        <v>249.41</v>
      </c>
      <c r="M2072" s="17">
        <v>114.25338213452152</v>
      </c>
      <c r="N2072" s="17">
        <v>135.15661786547849</v>
      </c>
      <c r="O2072" s="17" t="s">
        <v>13993</v>
      </c>
      <c r="P2072" t="s">
        <v>21</v>
      </c>
      <c r="Q2072" t="s">
        <v>3723</v>
      </c>
      <c r="S2072" s="18"/>
    </row>
    <row r="2073" spans="1:19" x14ac:dyDescent="0.3">
      <c r="A2073" t="s">
        <v>4959</v>
      </c>
      <c r="B2073" s="2">
        <v>45486</v>
      </c>
      <c r="C2073" t="s">
        <v>307</v>
      </c>
      <c r="D2073" t="s">
        <v>68</v>
      </c>
      <c r="E2073" t="s">
        <v>229</v>
      </c>
      <c r="F2073" t="s">
        <v>93</v>
      </c>
      <c r="G2073" t="s">
        <v>122</v>
      </c>
      <c r="H2073" s="29">
        <v>6</v>
      </c>
      <c r="I2073" s="17">
        <v>49.43</v>
      </c>
      <c r="J2073" s="17">
        <v>83.87</v>
      </c>
      <c r="K2073" s="17">
        <v>34.440000000000005</v>
      </c>
      <c r="L2073" s="17">
        <v>503.22</v>
      </c>
      <c r="M2073" s="17">
        <v>296.58</v>
      </c>
      <c r="N2073" s="17">
        <v>206.64000000000004</v>
      </c>
      <c r="O2073" s="17" t="s">
        <v>13992</v>
      </c>
      <c r="P2073" t="s">
        <v>30</v>
      </c>
      <c r="Q2073" t="s">
        <v>2315</v>
      </c>
      <c r="S2073" s="18"/>
    </row>
    <row r="2074" spans="1:19" x14ac:dyDescent="0.3">
      <c r="A2074" t="s">
        <v>5262</v>
      </c>
      <c r="B2074" s="2">
        <v>45486</v>
      </c>
      <c r="C2074" t="s">
        <v>334</v>
      </c>
      <c r="D2074" t="s">
        <v>91</v>
      </c>
      <c r="E2074" t="s">
        <v>92</v>
      </c>
      <c r="F2074" t="s">
        <v>27</v>
      </c>
      <c r="G2074" t="s">
        <v>187</v>
      </c>
      <c r="H2074" s="29">
        <v>5</v>
      </c>
      <c r="I2074" s="17">
        <v>95.66</v>
      </c>
      <c r="J2074" s="17">
        <v>142.18</v>
      </c>
      <c r="K2074" s="17">
        <v>46.52000000000001</v>
      </c>
      <c r="L2074" s="17">
        <v>710.9</v>
      </c>
      <c r="M2074" s="17">
        <v>478.29999999999995</v>
      </c>
      <c r="N2074" s="17">
        <v>232.60000000000002</v>
      </c>
      <c r="O2074" s="17" t="s">
        <v>53</v>
      </c>
      <c r="P2074" t="s">
        <v>30</v>
      </c>
      <c r="Q2074" t="s">
        <v>3718</v>
      </c>
      <c r="S2074" s="18"/>
    </row>
    <row r="2075" spans="1:19" x14ac:dyDescent="0.3">
      <c r="A2075" t="s">
        <v>5589</v>
      </c>
      <c r="B2075" s="2">
        <v>45486</v>
      </c>
      <c r="C2075" t="s">
        <v>376</v>
      </c>
      <c r="D2075" t="s">
        <v>168</v>
      </c>
      <c r="E2075" t="s">
        <v>293</v>
      </c>
      <c r="F2075" t="s">
        <v>27</v>
      </c>
      <c r="G2075" t="s">
        <v>109</v>
      </c>
      <c r="H2075" s="29">
        <v>7</v>
      </c>
      <c r="I2075" s="17">
        <v>12.93</v>
      </c>
      <c r="J2075" s="17">
        <v>22.48</v>
      </c>
      <c r="K2075" s="17">
        <v>9.5500000000000007</v>
      </c>
      <c r="L2075" s="17">
        <v>157.36000000000001</v>
      </c>
      <c r="M2075" s="17">
        <v>90.509999999999991</v>
      </c>
      <c r="N2075" s="17">
        <v>66.850000000000023</v>
      </c>
      <c r="O2075" s="17" t="s">
        <v>53</v>
      </c>
      <c r="P2075" t="s">
        <v>30</v>
      </c>
      <c r="Q2075" t="s">
        <v>5590</v>
      </c>
      <c r="S2075" s="18"/>
    </row>
    <row r="2076" spans="1:19" x14ac:dyDescent="0.3">
      <c r="A2076" t="s">
        <v>5709</v>
      </c>
      <c r="B2076" s="2">
        <v>45486</v>
      </c>
      <c r="C2076" t="s">
        <v>394</v>
      </c>
      <c r="D2076" t="s">
        <v>25</v>
      </c>
      <c r="E2076" t="s">
        <v>104</v>
      </c>
      <c r="F2076" t="s">
        <v>93</v>
      </c>
      <c r="G2076" t="s">
        <v>217</v>
      </c>
      <c r="H2076" s="29">
        <v>7</v>
      </c>
      <c r="I2076" s="17">
        <v>31.06</v>
      </c>
      <c r="J2076" s="17">
        <v>54.83</v>
      </c>
      <c r="K2076" s="17">
        <v>23.77</v>
      </c>
      <c r="L2076" s="17">
        <v>383.81</v>
      </c>
      <c r="M2076" s="17">
        <v>217.42</v>
      </c>
      <c r="N2076" s="17">
        <v>166.39000000000001</v>
      </c>
      <c r="O2076" s="17" t="s">
        <v>20</v>
      </c>
      <c r="P2076" t="s">
        <v>54</v>
      </c>
      <c r="Q2076" t="s">
        <v>4290</v>
      </c>
      <c r="S2076" s="18"/>
    </row>
    <row r="2077" spans="1:19" x14ac:dyDescent="0.3">
      <c r="A2077" t="s">
        <v>8458</v>
      </c>
      <c r="B2077" s="2">
        <v>45486</v>
      </c>
      <c r="C2077" t="s">
        <v>129</v>
      </c>
      <c r="D2077" t="s">
        <v>130</v>
      </c>
      <c r="E2077" t="s">
        <v>131</v>
      </c>
      <c r="F2077" t="s">
        <v>93</v>
      </c>
      <c r="G2077" t="s">
        <v>122</v>
      </c>
      <c r="H2077" s="29">
        <v>4</v>
      </c>
      <c r="I2077" s="17">
        <v>46.75</v>
      </c>
      <c r="J2077" s="17">
        <v>71.680000000000007</v>
      </c>
      <c r="K2077" s="17">
        <v>24.930000000000007</v>
      </c>
      <c r="L2077" s="17">
        <v>286.72000000000003</v>
      </c>
      <c r="M2077" s="17">
        <v>187</v>
      </c>
      <c r="N2077" s="17">
        <v>99.720000000000027</v>
      </c>
      <c r="O2077" s="17" t="s">
        <v>13992</v>
      </c>
      <c r="P2077" t="s">
        <v>30</v>
      </c>
      <c r="Q2077" t="s">
        <v>14024</v>
      </c>
      <c r="S2077" s="18"/>
    </row>
    <row r="2078" spans="1:19" x14ac:dyDescent="0.3">
      <c r="A2078" t="s">
        <v>8966</v>
      </c>
      <c r="B2078" s="2">
        <v>45486</v>
      </c>
      <c r="C2078" t="s">
        <v>73</v>
      </c>
      <c r="D2078" t="s">
        <v>74</v>
      </c>
      <c r="E2078" t="s">
        <v>312</v>
      </c>
      <c r="F2078" t="s">
        <v>51</v>
      </c>
      <c r="G2078" t="s">
        <v>126</v>
      </c>
      <c r="H2078" s="29">
        <v>4</v>
      </c>
      <c r="I2078" s="17">
        <v>3.59</v>
      </c>
      <c r="J2078" s="17">
        <v>5.12</v>
      </c>
      <c r="K2078" s="17">
        <v>1.5300000000000002</v>
      </c>
      <c r="L2078" s="17">
        <v>20.48</v>
      </c>
      <c r="M2078" s="17">
        <v>14.36</v>
      </c>
      <c r="N2078" s="17">
        <v>6.120000000000001</v>
      </c>
      <c r="O2078" s="17" t="s">
        <v>13992</v>
      </c>
      <c r="P2078" t="s">
        <v>30</v>
      </c>
      <c r="Q2078" t="s">
        <v>8967</v>
      </c>
      <c r="S2078" s="18"/>
    </row>
    <row r="2079" spans="1:19" x14ac:dyDescent="0.3">
      <c r="A2079" t="s">
        <v>9311</v>
      </c>
      <c r="B2079" s="2">
        <v>45486</v>
      </c>
      <c r="C2079" t="s">
        <v>135</v>
      </c>
      <c r="D2079" t="s">
        <v>34</v>
      </c>
      <c r="E2079" t="s">
        <v>35</v>
      </c>
      <c r="F2079" t="s">
        <v>18</v>
      </c>
      <c r="G2079" t="s">
        <v>19</v>
      </c>
      <c r="H2079" s="29">
        <v>8</v>
      </c>
      <c r="I2079" s="17">
        <v>47.42</v>
      </c>
      <c r="J2079" s="17">
        <v>61.3</v>
      </c>
      <c r="K2079" s="17">
        <v>13.879999999999995</v>
      </c>
      <c r="L2079" s="17">
        <v>490.4</v>
      </c>
      <c r="M2079" s="17">
        <v>379.36</v>
      </c>
      <c r="N2079" s="17">
        <v>111.03999999999996</v>
      </c>
      <c r="O2079" s="17" t="s">
        <v>13992</v>
      </c>
      <c r="P2079" t="s">
        <v>54</v>
      </c>
      <c r="Q2079" t="s">
        <v>9312</v>
      </c>
      <c r="S2079" s="18"/>
    </row>
    <row r="2080" spans="1:19" x14ac:dyDescent="0.3">
      <c r="A2080" t="s">
        <v>10505</v>
      </c>
      <c r="B2080" s="2">
        <v>45486</v>
      </c>
      <c r="C2080" t="s">
        <v>307</v>
      </c>
      <c r="D2080" t="s">
        <v>68</v>
      </c>
      <c r="E2080" t="s">
        <v>229</v>
      </c>
      <c r="F2080" t="s">
        <v>93</v>
      </c>
      <c r="G2080" t="s">
        <v>94</v>
      </c>
      <c r="H2080" s="29">
        <v>3</v>
      </c>
      <c r="I2080" s="17">
        <v>20.81</v>
      </c>
      <c r="J2080" s="17">
        <v>27.61</v>
      </c>
      <c r="K2080" s="17">
        <v>6.8000000000000007</v>
      </c>
      <c r="L2080" s="17">
        <v>82.83</v>
      </c>
      <c r="M2080" s="17">
        <v>62.429999999999993</v>
      </c>
      <c r="N2080" s="17">
        <v>20.400000000000006</v>
      </c>
      <c r="O2080" s="17" t="s">
        <v>175</v>
      </c>
      <c r="P2080" t="s">
        <v>54</v>
      </c>
      <c r="Q2080" t="s">
        <v>10506</v>
      </c>
      <c r="S2080" s="18"/>
    </row>
    <row r="2081" spans="1:19" x14ac:dyDescent="0.3">
      <c r="A2081" t="s">
        <v>11864</v>
      </c>
      <c r="B2081" s="2">
        <v>45486</v>
      </c>
      <c r="C2081" t="s">
        <v>148</v>
      </c>
      <c r="D2081" t="s">
        <v>42</v>
      </c>
      <c r="E2081" t="s">
        <v>63</v>
      </c>
      <c r="F2081" t="s">
        <v>93</v>
      </c>
      <c r="G2081" t="s">
        <v>122</v>
      </c>
      <c r="H2081" s="29">
        <v>6</v>
      </c>
      <c r="I2081" s="17">
        <v>40.840000000000003</v>
      </c>
      <c r="J2081" s="17">
        <v>71.790000000000006</v>
      </c>
      <c r="K2081" s="17">
        <v>30.950000000000003</v>
      </c>
      <c r="L2081" s="17">
        <v>430.74</v>
      </c>
      <c r="M2081" s="17">
        <v>245.04000000000002</v>
      </c>
      <c r="N2081" s="17">
        <v>185.7</v>
      </c>
      <c r="O2081" s="17" t="s">
        <v>175</v>
      </c>
      <c r="P2081" t="s">
        <v>54</v>
      </c>
      <c r="Q2081" t="s">
        <v>11865</v>
      </c>
      <c r="S2081" s="18"/>
    </row>
    <row r="2082" spans="1:19" x14ac:dyDescent="0.3">
      <c r="A2082" t="s">
        <v>12361</v>
      </c>
      <c r="B2082" s="2">
        <v>45486</v>
      </c>
      <c r="C2082" t="s">
        <v>307</v>
      </c>
      <c r="D2082" t="s">
        <v>68</v>
      </c>
      <c r="E2082" t="s">
        <v>229</v>
      </c>
      <c r="F2082" t="s">
        <v>76</v>
      </c>
      <c r="G2082" t="s">
        <v>149</v>
      </c>
      <c r="H2082" s="29">
        <v>8</v>
      </c>
      <c r="I2082" s="17">
        <v>6.56</v>
      </c>
      <c r="J2082" s="17">
        <v>8.17</v>
      </c>
      <c r="K2082" s="17">
        <v>1.6100000000000003</v>
      </c>
      <c r="L2082" s="17">
        <v>65.36</v>
      </c>
      <c r="M2082" s="17">
        <v>52.48</v>
      </c>
      <c r="N2082" s="17">
        <v>12.880000000000003</v>
      </c>
      <c r="O2082" s="17" t="s">
        <v>13992</v>
      </c>
      <c r="P2082" t="s">
        <v>21</v>
      </c>
      <c r="Q2082" t="s">
        <v>12362</v>
      </c>
      <c r="S2082" s="18"/>
    </row>
    <row r="2083" spans="1:19" x14ac:dyDescent="0.3">
      <c r="A2083" t="s">
        <v>13331</v>
      </c>
      <c r="B2083" s="2">
        <v>45486</v>
      </c>
      <c r="C2083" t="s">
        <v>334</v>
      </c>
      <c r="D2083" t="s">
        <v>91</v>
      </c>
      <c r="E2083" t="s">
        <v>92</v>
      </c>
      <c r="F2083" t="s">
        <v>51</v>
      </c>
      <c r="G2083" t="s">
        <v>52</v>
      </c>
      <c r="H2083" s="29">
        <v>5</v>
      </c>
      <c r="I2083" s="17">
        <v>58.99</v>
      </c>
      <c r="J2083" s="17">
        <v>102.32000000000001</v>
      </c>
      <c r="K2083" s="17">
        <v>43.330000000000005</v>
      </c>
      <c r="L2083" s="17">
        <v>511.6</v>
      </c>
      <c r="M2083" s="17">
        <v>294.95</v>
      </c>
      <c r="N2083" s="17">
        <v>216.65000000000003</v>
      </c>
      <c r="O2083" s="17" t="s">
        <v>53</v>
      </c>
      <c r="P2083" t="s">
        <v>54</v>
      </c>
      <c r="Q2083" t="s">
        <v>13332</v>
      </c>
      <c r="S2083" s="18"/>
    </row>
    <row r="2084" spans="1:19" x14ac:dyDescent="0.3">
      <c r="A2084" t="s">
        <v>13651</v>
      </c>
      <c r="B2084" s="2">
        <v>45486</v>
      </c>
      <c r="C2084" t="s">
        <v>376</v>
      </c>
      <c r="D2084" t="s">
        <v>168</v>
      </c>
      <c r="E2084" t="s">
        <v>293</v>
      </c>
      <c r="F2084" t="s">
        <v>18</v>
      </c>
      <c r="G2084" t="s">
        <v>44</v>
      </c>
      <c r="H2084" s="29">
        <v>5</v>
      </c>
      <c r="I2084" s="17">
        <v>8.91</v>
      </c>
      <c r="J2084" s="17">
        <v>14.16</v>
      </c>
      <c r="K2084" s="17">
        <v>5.25</v>
      </c>
      <c r="L2084" s="17">
        <v>70.8</v>
      </c>
      <c r="M2084" s="17">
        <v>44.55</v>
      </c>
      <c r="N2084" s="17">
        <v>26.25</v>
      </c>
      <c r="O2084" s="17" t="s">
        <v>175</v>
      </c>
      <c r="P2084" t="s">
        <v>54</v>
      </c>
      <c r="Q2084" t="s">
        <v>7910</v>
      </c>
      <c r="S2084" s="18"/>
    </row>
    <row r="2085" spans="1:19" x14ac:dyDescent="0.3">
      <c r="A2085" t="s">
        <v>4708</v>
      </c>
      <c r="B2085" s="2">
        <v>45487</v>
      </c>
      <c r="C2085" t="s">
        <v>148</v>
      </c>
      <c r="D2085" t="s">
        <v>42</v>
      </c>
      <c r="E2085" t="s">
        <v>63</v>
      </c>
      <c r="F2085" t="s">
        <v>93</v>
      </c>
      <c r="G2085" t="s">
        <v>137</v>
      </c>
      <c r="H2085" s="29">
        <v>5</v>
      </c>
      <c r="I2085" s="17">
        <v>17.754966666666682</v>
      </c>
      <c r="J2085" s="17">
        <v>36.56</v>
      </c>
      <c r="K2085" s="17">
        <v>18.80503333333332</v>
      </c>
      <c r="L2085" s="17">
        <v>182.8</v>
      </c>
      <c r="M2085" s="17">
        <v>88.774833333333419</v>
      </c>
      <c r="N2085" s="17">
        <v>94.025166666666593</v>
      </c>
      <c r="O2085" s="17" t="s">
        <v>20</v>
      </c>
      <c r="P2085" t="s">
        <v>54</v>
      </c>
      <c r="Q2085" t="s">
        <v>14024</v>
      </c>
      <c r="S2085" s="18"/>
    </row>
    <row r="2086" spans="1:19" x14ac:dyDescent="0.3">
      <c r="A2086" t="s">
        <v>5810</v>
      </c>
      <c r="B2086" s="2">
        <v>45487</v>
      </c>
      <c r="C2086" t="s">
        <v>190</v>
      </c>
      <c r="D2086" t="s">
        <v>16</v>
      </c>
      <c r="E2086" t="s">
        <v>186</v>
      </c>
      <c r="F2086" t="s">
        <v>18</v>
      </c>
      <c r="G2086" t="s">
        <v>99</v>
      </c>
      <c r="H2086" s="29">
        <f>Data[[#This Row],[Totale_Vendita]]/Data[[#This Row],[Prezzo_Unitario]]</f>
        <v>1.2815616380224908</v>
      </c>
      <c r="I2086" s="17">
        <v>5.23</v>
      </c>
      <c r="J2086" s="17">
        <v>47.13</v>
      </c>
      <c r="K2086" s="17">
        <v>41.900000000000006</v>
      </c>
      <c r="L2086" s="17">
        <v>60.4</v>
      </c>
      <c r="M2086" s="17">
        <v>6.7025673668576271</v>
      </c>
      <c r="N2086" s="17">
        <v>53.69743263314237</v>
      </c>
      <c r="O2086" s="17" t="s">
        <v>175</v>
      </c>
      <c r="P2086" t="s">
        <v>30</v>
      </c>
      <c r="Q2086" t="s">
        <v>5811</v>
      </c>
      <c r="S2086" s="18"/>
    </row>
    <row r="2087" spans="1:19" x14ac:dyDescent="0.3">
      <c r="A2087" t="s">
        <v>6936</v>
      </c>
      <c r="B2087" s="2">
        <v>45487</v>
      </c>
      <c r="C2087" t="s">
        <v>190</v>
      </c>
      <c r="D2087" t="s">
        <v>16</v>
      </c>
      <c r="E2087" t="s">
        <v>186</v>
      </c>
      <c r="F2087" t="s">
        <v>76</v>
      </c>
      <c r="G2087" t="s">
        <v>77</v>
      </c>
      <c r="H2087" s="29">
        <v>8</v>
      </c>
      <c r="I2087" s="17">
        <v>18.47</v>
      </c>
      <c r="J2087" s="17">
        <v>32.369999999999997</v>
      </c>
      <c r="K2087" s="17">
        <v>13.899999999999999</v>
      </c>
      <c r="L2087" s="17">
        <v>258.95999999999998</v>
      </c>
      <c r="M2087" s="17">
        <v>147.76</v>
      </c>
      <c r="N2087" s="17">
        <v>111.19999999999999</v>
      </c>
      <c r="O2087" s="17" t="s">
        <v>53</v>
      </c>
      <c r="P2087" t="s">
        <v>30</v>
      </c>
      <c r="Q2087" t="s">
        <v>6937</v>
      </c>
      <c r="S2087" s="18"/>
    </row>
    <row r="2088" spans="1:19" x14ac:dyDescent="0.3">
      <c r="A2088" t="s">
        <v>7795</v>
      </c>
      <c r="B2088" s="2">
        <v>45487</v>
      </c>
      <c r="C2088" t="s">
        <v>135</v>
      </c>
      <c r="D2088" t="s">
        <v>34</v>
      </c>
      <c r="E2088" t="s">
        <v>35</v>
      </c>
      <c r="F2088" t="s">
        <v>18</v>
      </c>
      <c r="G2088" t="s">
        <v>99</v>
      </c>
      <c r="H2088" s="29">
        <v>5</v>
      </c>
      <c r="I2088" s="17">
        <v>7.28</v>
      </c>
      <c r="J2088" s="17">
        <v>9.39</v>
      </c>
      <c r="K2088" s="17">
        <v>2.1100000000000003</v>
      </c>
      <c r="L2088" s="17">
        <v>46.95</v>
      </c>
      <c r="M2088" s="17">
        <v>36.4</v>
      </c>
      <c r="N2088" s="17">
        <v>10.550000000000004</v>
      </c>
      <c r="O2088" s="17" t="s">
        <v>13993</v>
      </c>
      <c r="P2088" t="s">
        <v>30</v>
      </c>
      <c r="Q2088" t="s">
        <v>7796</v>
      </c>
      <c r="S2088" s="18"/>
    </row>
    <row r="2089" spans="1:19" x14ac:dyDescent="0.3">
      <c r="A2089" t="s">
        <v>9059</v>
      </c>
      <c r="B2089" s="2">
        <v>45487</v>
      </c>
      <c r="C2089" t="s">
        <v>129</v>
      </c>
      <c r="D2089" t="s">
        <v>130</v>
      </c>
      <c r="E2089" t="s">
        <v>131</v>
      </c>
      <c r="F2089" t="s">
        <v>27</v>
      </c>
      <c r="G2089" t="s">
        <v>28</v>
      </c>
      <c r="H2089" s="29">
        <v>3</v>
      </c>
      <c r="I2089" s="17">
        <v>22.73</v>
      </c>
      <c r="J2089" s="17">
        <v>32.53</v>
      </c>
      <c r="K2089" s="17">
        <v>9.8000000000000007</v>
      </c>
      <c r="L2089" s="17">
        <v>97.59</v>
      </c>
      <c r="M2089" s="17">
        <v>68.19</v>
      </c>
      <c r="N2089" s="17">
        <v>29.400000000000006</v>
      </c>
      <c r="O2089" s="17" t="s">
        <v>13992</v>
      </c>
      <c r="P2089" t="s">
        <v>14024</v>
      </c>
      <c r="Q2089" t="s">
        <v>9061</v>
      </c>
      <c r="S2089" s="18"/>
    </row>
    <row r="2090" spans="1:19" x14ac:dyDescent="0.3">
      <c r="A2090" t="s">
        <v>10142</v>
      </c>
      <c r="B2090" s="2">
        <v>45487</v>
      </c>
      <c r="C2090" t="s">
        <v>148</v>
      </c>
      <c r="D2090" t="s">
        <v>42</v>
      </c>
      <c r="E2090" t="s">
        <v>63</v>
      </c>
      <c r="F2090" t="s">
        <v>76</v>
      </c>
      <c r="G2090" t="s">
        <v>77</v>
      </c>
      <c r="H2090" s="29">
        <v>11</v>
      </c>
      <c r="I2090" s="17">
        <v>17.579999999999998</v>
      </c>
      <c r="J2090" s="17">
        <v>26.08</v>
      </c>
      <c r="K2090" s="17">
        <v>8.5</v>
      </c>
      <c r="L2090" s="17">
        <v>286.88</v>
      </c>
      <c r="M2090" s="17">
        <v>193.38</v>
      </c>
      <c r="N2090" s="17">
        <v>93.5</v>
      </c>
      <c r="O2090" s="17" t="s">
        <v>13993</v>
      </c>
      <c r="P2090" t="s">
        <v>21</v>
      </c>
      <c r="Q2090" t="s">
        <v>10143</v>
      </c>
      <c r="S2090" s="18"/>
    </row>
    <row r="2091" spans="1:19" x14ac:dyDescent="0.3">
      <c r="A2091" t="s">
        <v>10716</v>
      </c>
      <c r="B2091" s="2">
        <v>45487</v>
      </c>
      <c r="C2091" t="s">
        <v>135</v>
      </c>
      <c r="D2091" t="s">
        <v>34</v>
      </c>
      <c r="E2091" t="s">
        <v>35</v>
      </c>
      <c r="F2091" t="s">
        <v>76</v>
      </c>
      <c r="G2091" t="s">
        <v>251</v>
      </c>
      <c r="H2091" s="29">
        <v>7</v>
      </c>
      <c r="I2091" s="17">
        <v>29.14</v>
      </c>
      <c r="J2091" s="17">
        <v>41.9</v>
      </c>
      <c r="K2091" s="17">
        <v>12.759999999999998</v>
      </c>
      <c r="L2091" s="17">
        <v>293.3</v>
      </c>
      <c r="M2091" s="17">
        <v>203.98000000000002</v>
      </c>
      <c r="N2091" s="17">
        <v>89.32</v>
      </c>
      <c r="O2091" s="17" t="s">
        <v>175</v>
      </c>
      <c r="P2091" t="s">
        <v>30</v>
      </c>
      <c r="Q2091" t="s">
        <v>5278</v>
      </c>
      <c r="S2091" s="18"/>
    </row>
    <row r="2092" spans="1:19" x14ac:dyDescent="0.3">
      <c r="A2092" t="s">
        <v>11972</v>
      </c>
      <c r="B2092" s="2">
        <v>45487</v>
      </c>
      <c r="C2092" t="s">
        <v>73</v>
      </c>
      <c r="D2092" t="s">
        <v>74</v>
      </c>
      <c r="E2092" t="s">
        <v>312</v>
      </c>
      <c r="F2092" t="s">
        <v>18</v>
      </c>
      <c r="G2092" t="s">
        <v>44</v>
      </c>
      <c r="H2092" s="29">
        <v>4</v>
      </c>
      <c r="I2092" s="17">
        <v>12.5</v>
      </c>
      <c r="J2092" s="17">
        <v>19.7</v>
      </c>
      <c r="K2092" s="17">
        <v>7.1999999999999993</v>
      </c>
      <c r="L2092" s="17">
        <v>78.8</v>
      </c>
      <c r="M2092" s="17">
        <v>50</v>
      </c>
      <c r="N2092" s="17">
        <v>28.799999999999997</v>
      </c>
      <c r="O2092" s="17" t="s">
        <v>13992</v>
      </c>
      <c r="P2092" t="s">
        <v>54</v>
      </c>
      <c r="Q2092" t="s">
        <v>6188</v>
      </c>
      <c r="S2092" s="18"/>
    </row>
    <row r="2093" spans="1:19" x14ac:dyDescent="0.3">
      <c r="A2093" t="s">
        <v>453</v>
      </c>
      <c r="B2093" s="2">
        <v>45488</v>
      </c>
      <c r="C2093" t="s">
        <v>307</v>
      </c>
      <c r="D2093" t="s">
        <v>68</v>
      </c>
      <c r="E2093" t="s">
        <v>229</v>
      </c>
      <c r="F2093" t="s">
        <v>18</v>
      </c>
      <c r="G2093" t="s">
        <v>81</v>
      </c>
      <c r="H2093" s="29">
        <v>3</v>
      </c>
      <c r="I2093" s="17">
        <v>41.3</v>
      </c>
      <c r="J2093" s="17">
        <v>47.300000000000004</v>
      </c>
      <c r="K2093" s="17">
        <v>6.0000000000000071</v>
      </c>
      <c r="L2093" s="17">
        <v>141.9</v>
      </c>
      <c r="M2093" s="17">
        <v>123.89999999999999</v>
      </c>
      <c r="N2093" s="17">
        <v>18.000000000000014</v>
      </c>
      <c r="O2093" s="17" t="s">
        <v>53</v>
      </c>
      <c r="P2093" t="s">
        <v>30</v>
      </c>
      <c r="Q2093" t="s">
        <v>455</v>
      </c>
      <c r="S2093" s="18"/>
    </row>
    <row r="2094" spans="1:19" x14ac:dyDescent="0.3">
      <c r="A2094" t="s">
        <v>4417</v>
      </c>
      <c r="B2094" s="2">
        <v>45488</v>
      </c>
      <c r="C2094" t="s">
        <v>334</v>
      </c>
      <c r="D2094" t="s">
        <v>91</v>
      </c>
      <c r="E2094" t="s">
        <v>92</v>
      </c>
      <c r="F2094" t="s">
        <v>76</v>
      </c>
      <c r="G2094" t="s">
        <v>170</v>
      </c>
      <c r="H2094" s="29">
        <v>5</v>
      </c>
      <c r="I2094" s="17">
        <v>24.57</v>
      </c>
      <c r="J2094" s="17">
        <v>40.5</v>
      </c>
      <c r="K2094" s="17">
        <v>15.93</v>
      </c>
      <c r="L2094" s="17">
        <v>202.5</v>
      </c>
      <c r="M2094" s="17">
        <v>122.85</v>
      </c>
      <c r="N2094" s="17">
        <v>79.650000000000006</v>
      </c>
      <c r="O2094" s="17" t="s">
        <v>53</v>
      </c>
      <c r="P2094" t="s">
        <v>14024</v>
      </c>
      <c r="Q2094" t="s">
        <v>4418</v>
      </c>
      <c r="S2094" s="18"/>
    </row>
    <row r="2095" spans="1:19" x14ac:dyDescent="0.3">
      <c r="A2095" t="s">
        <v>6924</v>
      </c>
      <c r="B2095" s="2">
        <v>45488</v>
      </c>
      <c r="C2095" t="s">
        <v>307</v>
      </c>
      <c r="D2095" t="s">
        <v>68</v>
      </c>
      <c r="E2095" t="s">
        <v>229</v>
      </c>
      <c r="F2095" t="s">
        <v>18</v>
      </c>
      <c r="G2095" t="s">
        <v>99</v>
      </c>
      <c r="H2095" s="29">
        <v>8</v>
      </c>
      <c r="I2095" s="17">
        <v>8.77</v>
      </c>
      <c r="J2095" s="17">
        <v>11.36</v>
      </c>
      <c r="K2095" s="17">
        <v>2.59</v>
      </c>
      <c r="L2095" s="17">
        <v>90.88</v>
      </c>
      <c r="M2095" s="17">
        <v>70.16</v>
      </c>
      <c r="N2095" s="17">
        <v>20.72</v>
      </c>
      <c r="O2095" s="17" t="s">
        <v>13992</v>
      </c>
      <c r="P2095" t="s">
        <v>30</v>
      </c>
      <c r="Q2095" t="s">
        <v>6925</v>
      </c>
      <c r="S2095" s="18"/>
    </row>
    <row r="2096" spans="1:19" x14ac:dyDescent="0.3">
      <c r="A2096" t="s">
        <v>8100</v>
      </c>
      <c r="B2096" s="2">
        <v>45488</v>
      </c>
      <c r="C2096" t="s">
        <v>148</v>
      </c>
      <c r="D2096" t="s">
        <v>42</v>
      </c>
      <c r="E2096" t="s">
        <v>63</v>
      </c>
      <c r="F2096" t="s">
        <v>76</v>
      </c>
      <c r="G2096" t="s">
        <v>77</v>
      </c>
      <c r="H2096" s="29">
        <v>5</v>
      </c>
      <c r="I2096" s="17">
        <v>18.96</v>
      </c>
      <c r="J2096" s="17">
        <v>25.18</v>
      </c>
      <c r="K2096" s="17">
        <v>6.2199999999999989</v>
      </c>
      <c r="L2096" s="17">
        <v>125.9</v>
      </c>
      <c r="M2096" s="17">
        <v>94.800000000000011</v>
      </c>
      <c r="N2096" s="17">
        <v>31.099999999999994</v>
      </c>
      <c r="O2096" s="17" t="s">
        <v>13993</v>
      </c>
      <c r="P2096" t="s">
        <v>54</v>
      </c>
      <c r="Q2096" t="s">
        <v>511</v>
      </c>
      <c r="S2096" s="18"/>
    </row>
    <row r="2097" spans="1:19" x14ac:dyDescent="0.3">
      <c r="A2097" t="s">
        <v>8517</v>
      </c>
      <c r="B2097" s="2">
        <v>45488</v>
      </c>
      <c r="C2097" t="s">
        <v>148</v>
      </c>
      <c r="D2097" t="s">
        <v>42</v>
      </c>
      <c r="E2097" t="s">
        <v>63</v>
      </c>
      <c r="F2097" t="s">
        <v>76</v>
      </c>
      <c r="G2097" t="s">
        <v>179</v>
      </c>
      <c r="H2097" s="29">
        <v>8</v>
      </c>
      <c r="I2097" s="17">
        <v>44.38</v>
      </c>
      <c r="J2097" s="17">
        <v>80.709999999999994</v>
      </c>
      <c r="K2097" s="17">
        <v>36.329999999999991</v>
      </c>
      <c r="L2097" s="17">
        <v>645.67999999999995</v>
      </c>
      <c r="M2097" s="17">
        <v>355.04</v>
      </c>
      <c r="N2097" s="17">
        <v>290.63999999999993</v>
      </c>
      <c r="O2097" s="17" t="s">
        <v>175</v>
      </c>
      <c r="P2097" t="s">
        <v>54</v>
      </c>
      <c r="Q2097" t="s">
        <v>8516</v>
      </c>
      <c r="S2097" s="18"/>
    </row>
    <row r="2098" spans="1:19" x14ac:dyDescent="0.3">
      <c r="A2098" t="s">
        <v>12504</v>
      </c>
      <c r="B2098" s="2">
        <v>45488</v>
      </c>
      <c r="C2098" t="s">
        <v>394</v>
      </c>
      <c r="D2098" t="s">
        <v>25</v>
      </c>
      <c r="E2098" t="s">
        <v>104</v>
      </c>
      <c r="F2098" t="s">
        <v>27</v>
      </c>
      <c r="G2098" t="s">
        <v>109</v>
      </c>
      <c r="H2098" s="29">
        <v>8</v>
      </c>
      <c r="I2098" s="17">
        <v>6.69</v>
      </c>
      <c r="J2098" s="17">
        <v>12.04</v>
      </c>
      <c r="K2098" s="17">
        <v>5.3499999999999988</v>
      </c>
      <c r="L2098" s="17">
        <v>96.32</v>
      </c>
      <c r="M2098" s="17">
        <v>53.52</v>
      </c>
      <c r="N2098" s="17">
        <v>42.79999999999999</v>
      </c>
      <c r="O2098" s="17" t="s">
        <v>13992</v>
      </c>
      <c r="P2098" t="s">
        <v>14024</v>
      </c>
      <c r="Q2098" t="s">
        <v>14024</v>
      </c>
      <c r="S2098" s="18"/>
    </row>
    <row r="2099" spans="1:19" x14ac:dyDescent="0.3">
      <c r="A2099" t="s">
        <v>405</v>
      </c>
      <c r="B2099" s="2">
        <v>45489</v>
      </c>
      <c r="C2099" t="s">
        <v>334</v>
      </c>
      <c r="D2099" t="s">
        <v>91</v>
      </c>
      <c r="E2099" t="s">
        <v>92</v>
      </c>
      <c r="F2099" t="s">
        <v>93</v>
      </c>
      <c r="G2099" t="s">
        <v>137</v>
      </c>
      <c r="H2099" s="29">
        <v>9</v>
      </c>
      <c r="I2099" s="17">
        <v>13.23</v>
      </c>
      <c r="J2099" s="17">
        <v>21.73</v>
      </c>
      <c r="K2099" s="17">
        <v>8.5</v>
      </c>
      <c r="L2099" s="17">
        <v>195.57</v>
      </c>
      <c r="M2099" s="17">
        <v>119.07000000000001</v>
      </c>
      <c r="N2099" s="17">
        <v>76.499999999999986</v>
      </c>
      <c r="O2099" s="17" t="s">
        <v>20</v>
      </c>
      <c r="P2099" t="s">
        <v>30</v>
      </c>
      <c r="Q2099" t="s">
        <v>407</v>
      </c>
      <c r="S2099" s="18"/>
    </row>
    <row r="2100" spans="1:19" x14ac:dyDescent="0.3">
      <c r="A2100" t="s">
        <v>2294</v>
      </c>
      <c r="B2100" s="2">
        <v>45489</v>
      </c>
      <c r="C2100" t="s">
        <v>190</v>
      </c>
      <c r="D2100" t="s">
        <v>16</v>
      </c>
      <c r="E2100" t="s">
        <v>186</v>
      </c>
      <c r="F2100" t="s">
        <v>18</v>
      </c>
      <c r="G2100" t="s">
        <v>19</v>
      </c>
      <c r="H2100" s="29">
        <v>4</v>
      </c>
      <c r="I2100" s="17">
        <v>36.49</v>
      </c>
      <c r="J2100" s="17">
        <v>50.82</v>
      </c>
      <c r="K2100" s="17">
        <v>14.329999999999998</v>
      </c>
      <c r="L2100" s="17">
        <v>203.28</v>
      </c>
      <c r="M2100" s="17">
        <v>145.96</v>
      </c>
      <c r="N2100" s="17">
        <v>57.319999999999993</v>
      </c>
      <c r="O2100" s="17" t="s">
        <v>14024</v>
      </c>
      <c r="P2100" t="s">
        <v>54</v>
      </c>
      <c r="Q2100" t="s">
        <v>2296</v>
      </c>
      <c r="S2100" s="18"/>
    </row>
    <row r="2101" spans="1:19" x14ac:dyDescent="0.3">
      <c r="A2101" t="s">
        <v>3992</v>
      </c>
      <c r="B2101" s="2">
        <v>45489</v>
      </c>
      <c r="C2101" t="s">
        <v>307</v>
      </c>
      <c r="D2101" t="s">
        <v>68</v>
      </c>
      <c r="E2101" t="s">
        <v>229</v>
      </c>
      <c r="F2101" t="s">
        <v>76</v>
      </c>
      <c r="G2101" t="s">
        <v>170</v>
      </c>
      <c r="H2101" s="29">
        <v>4</v>
      </c>
      <c r="I2101" s="17">
        <v>33.950000000000003</v>
      </c>
      <c r="J2101" s="17">
        <v>48.52</v>
      </c>
      <c r="K2101" s="17">
        <v>14.57</v>
      </c>
      <c r="L2101" s="17">
        <v>194.08</v>
      </c>
      <c r="M2101" s="17">
        <v>135.80000000000001</v>
      </c>
      <c r="N2101" s="17">
        <v>58.28</v>
      </c>
      <c r="O2101" s="17" t="s">
        <v>175</v>
      </c>
      <c r="P2101" t="s">
        <v>54</v>
      </c>
      <c r="Q2101" t="s">
        <v>2707</v>
      </c>
      <c r="S2101" s="18"/>
    </row>
    <row r="2102" spans="1:19" x14ac:dyDescent="0.3">
      <c r="A2102" t="s">
        <v>4036</v>
      </c>
      <c r="B2102" s="2">
        <v>45489</v>
      </c>
      <c r="C2102" t="s">
        <v>376</v>
      </c>
      <c r="D2102" t="s">
        <v>168</v>
      </c>
      <c r="E2102" t="s">
        <v>293</v>
      </c>
      <c r="F2102" t="s">
        <v>27</v>
      </c>
      <c r="G2102" t="s">
        <v>36</v>
      </c>
      <c r="H2102" s="29">
        <v>4</v>
      </c>
      <c r="I2102" s="17">
        <v>23.57</v>
      </c>
      <c r="J2102" s="17">
        <v>29.5</v>
      </c>
      <c r="K2102" s="17">
        <v>5.93</v>
      </c>
      <c r="L2102" s="17">
        <v>118</v>
      </c>
      <c r="M2102" s="17">
        <v>94.28</v>
      </c>
      <c r="N2102" s="17">
        <v>23.72</v>
      </c>
      <c r="O2102" s="17" t="s">
        <v>175</v>
      </c>
      <c r="P2102" t="s">
        <v>54</v>
      </c>
      <c r="Q2102" t="s">
        <v>4037</v>
      </c>
      <c r="S2102" s="18"/>
    </row>
    <row r="2103" spans="1:19" x14ac:dyDescent="0.3">
      <c r="A2103" t="s">
        <v>4726</v>
      </c>
      <c r="B2103" s="2">
        <v>45489</v>
      </c>
      <c r="C2103" t="s">
        <v>190</v>
      </c>
      <c r="D2103" t="s">
        <v>16</v>
      </c>
      <c r="E2103" t="s">
        <v>186</v>
      </c>
      <c r="F2103" t="s">
        <v>51</v>
      </c>
      <c r="G2103" t="s">
        <v>119</v>
      </c>
      <c r="H2103" s="29">
        <v>2</v>
      </c>
      <c r="I2103" s="17">
        <v>9.43</v>
      </c>
      <c r="J2103" s="17">
        <v>17.190000000000001</v>
      </c>
      <c r="K2103" s="17">
        <v>7.7600000000000016</v>
      </c>
      <c r="L2103" s="17">
        <v>34.380000000000003</v>
      </c>
      <c r="M2103" s="17">
        <v>18.86</v>
      </c>
      <c r="N2103" s="17">
        <v>15.520000000000003</v>
      </c>
      <c r="O2103" s="17" t="s">
        <v>13992</v>
      </c>
      <c r="P2103" t="s">
        <v>30</v>
      </c>
      <c r="Q2103" t="s">
        <v>4727</v>
      </c>
      <c r="S2103" s="18"/>
    </row>
    <row r="2104" spans="1:19" x14ac:dyDescent="0.3">
      <c r="A2104" t="s">
        <v>4740</v>
      </c>
      <c r="B2104" s="2">
        <v>45489</v>
      </c>
      <c r="C2104" t="s">
        <v>73</v>
      </c>
      <c r="D2104" t="s">
        <v>74</v>
      </c>
      <c r="E2104" t="s">
        <v>312</v>
      </c>
      <c r="F2104" t="s">
        <v>76</v>
      </c>
      <c r="G2104" t="s">
        <v>179</v>
      </c>
      <c r="H2104" s="29">
        <v>7</v>
      </c>
      <c r="I2104" s="17">
        <v>57.79</v>
      </c>
      <c r="J2104" s="17">
        <v>103.72</v>
      </c>
      <c r="K2104" s="17">
        <v>45.93</v>
      </c>
      <c r="L2104" s="17">
        <v>726.04</v>
      </c>
      <c r="M2104" s="17">
        <v>404.53</v>
      </c>
      <c r="N2104" s="17">
        <v>321.51</v>
      </c>
      <c r="O2104" s="17" t="s">
        <v>14024</v>
      </c>
      <c r="P2104" t="s">
        <v>54</v>
      </c>
      <c r="Q2104" t="s">
        <v>14024</v>
      </c>
      <c r="S2104" s="18"/>
    </row>
    <row r="2105" spans="1:19" x14ac:dyDescent="0.3">
      <c r="A2105" t="s">
        <v>5718</v>
      </c>
      <c r="B2105" s="2">
        <v>45489</v>
      </c>
      <c r="C2105" t="s">
        <v>334</v>
      </c>
      <c r="D2105" t="s">
        <v>91</v>
      </c>
      <c r="E2105" t="s">
        <v>92</v>
      </c>
      <c r="F2105" t="s">
        <v>18</v>
      </c>
      <c r="G2105" t="s">
        <v>81</v>
      </c>
      <c r="H2105" s="29">
        <v>5</v>
      </c>
      <c r="I2105" s="17">
        <v>24.6</v>
      </c>
      <c r="J2105" s="17">
        <v>31.97</v>
      </c>
      <c r="K2105" s="17">
        <v>7.3699999999999974</v>
      </c>
      <c r="L2105" s="17">
        <v>159.85</v>
      </c>
      <c r="M2105" s="17">
        <v>123</v>
      </c>
      <c r="N2105" s="17">
        <v>36.849999999999994</v>
      </c>
      <c r="O2105" s="17" t="s">
        <v>13993</v>
      </c>
      <c r="P2105" t="s">
        <v>21</v>
      </c>
      <c r="Q2105" t="s">
        <v>5719</v>
      </c>
      <c r="S2105" s="18"/>
    </row>
    <row r="2106" spans="1:19" x14ac:dyDescent="0.3">
      <c r="A2106" t="s">
        <v>5908</v>
      </c>
      <c r="B2106" s="2">
        <v>45489</v>
      </c>
      <c r="C2106" t="s">
        <v>135</v>
      </c>
      <c r="D2106" t="s">
        <v>34</v>
      </c>
      <c r="E2106" t="s">
        <v>35</v>
      </c>
      <c r="F2106" t="s">
        <v>51</v>
      </c>
      <c r="G2106" t="s">
        <v>52</v>
      </c>
      <c r="H2106" s="29">
        <v>5</v>
      </c>
      <c r="I2106" s="17">
        <v>56.9</v>
      </c>
      <c r="J2106" s="17">
        <v>102.24</v>
      </c>
      <c r="K2106" s="17">
        <v>45.339999999999996</v>
      </c>
      <c r="L2106" s="17">
        <v>511.2</v>
      </c>
      <c r="M2106" s="17">
        <v>284.5</v>
      </c>
      <c r="N2106" s="17">
        <v>226.7</v>
      </c>
      <c r="O2106" s="17" t="s">
        <v>20</v>
      </c>
      <c r="P2106" t="s">
        <v>30</v>
      </c>
      <c r="Q2106" t="s">
        <v>5909</v>
      </c>
      <c r="S2106" s="18"/>
    </row>
    <row r="2107" spans="1:19" x14ac:dyDescent="0.3">
      <c r="A2107" t="s">
        <v>8214</v>
      </c>
      <c r="B2107" s="2">
        <v>45489</v>
      </c>
      <c r="C2107" t="s">
        <v>307</v>
      </c>
      <c r="D2107" t="s">
        <v>68</v>
      </c>
      <c r="E2107" t="s">
        <v>229</v>
      </c>
      <c r="F2107" t="s">
        <v>93</v>
      </c>
      <c r="G2107" t="s">
        <v>141</v>
      </c>
      <c r="H2107" s="29">
        <v>6</v>
      </c>
      <c r="I2107" s="17">
        <v>14.91</v>
      </c>
      <c r="J2107" s="17">
        <v>21.39</v>
      </c>
      <c r="K2107" s="17">
        <v>6.48</v>
      </c>
      <c r="L2107" s="17">
        <v>128.34</v>
      </c>
      <c r="M2107" s="17">
        <v>89.460000000000008</v>
      </c>
      <c r="N2107" s="17">
        <v>38.879999999999995</v>
      </c>
      <c r="O2107" s="17" t="s">
        <v>13992</v>
      </c>
      <c r="P2107" t="s">
        <v>21</v>
      </c>
      <c r="Q2107" t="s">
        <v>3409</v>
      </c>
      <c r="S2107" s="18"/>
    </row>
    <row r="2108" spans="1:19" x14ac:dyDescent="0.3">
      <c r="A2108" t="s">
        <v>8367</v>
      </c>
      <c r="B2108" s="2">
        <v>45489</v>
      </c>
      <c r="C2108" t="s">
        <v>202</v>
      </c>
      <c r="D2108" t="s">
        <v>58</v>
      </c>
      <c r="E2108" t="s">
        <v>59</v>
      </c>
      <c r="F2108" t="s">
        <v>27</v>
      </c>
      <c r="G2108" t="s">
        <v>36</v>
      </c>
      <c r="H2108" s="29">
        <v>3</v>
      </c>
      <c r="I2108" s="17">
        <v>22.98</v>
      </c>
      <c r="J2108" s="17">
        <v>33.67</v>
      </c>
      <c r="K2108" s="17">
        <v>10.690000000000001</v>
      </c>
      <c r="L2108" s="17">
        <v>101.01</v>
      </c>
      <c r="M2108" s="17">
        <v>68.94</v>
      </c>
      <c r="N2108" s="17">
        <v>32.070000000000007</v>
      </c>
      <c r="O2108" s="17" t="s">
        <v>175</v>
      </c>
      <c r="P2108" t="s">
        <v>30</v>
      </c>
      <c r="Q2108" t="s">
        <v>8368</v>
      </c>
      <c r="S2108" s="18"/>
    </row>
    <row r="2109" spans="1:19" x14ac:dyDescent="0.3">
      <c r="A2109" t="s">
        <v>12707</v>
      </c>
      <c r="B2109" s="2">
        <v>45489</v>
      </c>
      <c r="C2109" t="s">
        <v>129</v>
      </c>
      <c r="D2109" t="s">
        <v>130</v>
      </c>
      <c r="E2109" t="s">
        <v>131</v>
      </c>
      <c r="F2109" t="s">
        <v>76</v>
      </c>
      <c r="G2109" t="s">
        <v>179</v>
      </c>
      <c r="H2109" s="29">
        <v>3</v>
      </c>
      <c r="I2109" s="17">
        <v>40.909999999999997</v>
      </c>
      <c r="J2109" s="17">
        <v>55.629999999999995</v>
      </c>
      <c r="K2109" s="17">
        <v>14.719999999999999</v>
      </c>
      <c r="L2109" s="17">
        <v>166.89</v>
      </c>
      <c r="M2109" s="17">
        <v>122.72999999999999</v>
      </c>
      <c r="N2109" s="17">
        <v>44.16</v>
      </c>
      <c r="O2109" s="17" t="s">
        <v>20</v>
      </c>
      <c r="P2109" t="s">
        <v>54</v>
      </c>
      <c r="Q2109" t="s">
        <v>12708</v>
      </c>
      <c r="S2109" s="18"/>
    </row>
    <row r="2110" spans="1:19" x14ac:dyDescent="0.3">
      <c r="A2110" t="s">
        <v>13494</v>
      </c>
      <c r="B2110" s="2">
        <v>45489</v>
      </c>
      <c r="C2110" t="s">
        <v>135</v>
      </c>
      <c r="D2110" t="s">
        <v>34</v>
      </c>
      <c r="E2110" t="s">
        <v>35</v>
      </c>
      <c r="F2110" t="s">
        <v>18</v>
      </c>
      <c r="G2110" t="s">
        <v>81</v>
      </c>
      <c r="H2110" s="29">
        <v>3</v>
      </c>
      <c r="I2110" s="17">
        <v>44.89</v>
      </c>
      <c r="J2110" s="17">
        <v>72.28</v>
      </c>
      <c r="K2110" s="17">
        <v>27.39</v>
      </c>
      <c r="L2110" s="17">
        <v>216.84</v>
      </c>
      <c r="M2110" s="17">
        <v>134.67000000000002</v>
      </c>
      <c r="N2110" s="17">
        <v>82.169999999999987</v>
      </c>
      <c r="O2110" s="17" t="s">
        <v>20</v>
      </c>
      <c r="P2110" t="s">
        <v>14024</v>
      </c>
      <c r="Q2110" t="s">
        <v>13495</v>
      </c>
      <c r="S2110" s="18"/>
    </row>
    <row r="2111" spans="1:19" x14ac:dyDescent="0.3">
      <c r="A2111" t="s">
        <v>5077</v>
      </c>
      <c r="B2111" s="2">
        <v>45490</v>
      </c>
      <c r="C2111" t="s">
        <v>148</v>
      </c>
      <c r="D2111" t="s">
        <v>42</v>
      </c>
      <c r="E2111" t="s">
        <v>63</v>
      </c>
      <c r="F2111" t="s">
        <v>76</v>
      </c>
      <c r="G2111" t="s">
        <v>179</v>
      </c>
      <c r="H2111" s="29">
        <v>4</v>
      </c>
      <c r="I2111" s="17">
        <v>57.6</v>
      </c>
      <c r="J2111" s="17">
        <v>95.63</v>
      </c>
      <c r="K2111" s="17">
        <v>38.029999999999994</v>
      </c>
      <c r="L2111" s="17">
        <v>382.52</v>
      </c>
      <c r="M2111" s="17">
        <v>230.4</v>
      </c>
      <c r="N2111" s="17">
        <v>152.11999999999998</v>
      </c>
      <c r="O2111" s="17" t="s">
        <v>175</v>
      </c>
      <c r="P2111" t="s">
        <v>30</v>
      </c>
      <c r="Q2111" t="s">
        <v>5078</v>
      </c>
      <c r="S2111" s="18"/>
    </row>
    <row r="2112" spans="1:19" x14ac:dyDescent="0.3">
      <c r="A2112" t="s">
        <v>7323</v>
      </c>
      <c r="B2112" s="2">
        <v>45490</v>
      </c>
      <c r="C2112" t="s">
        <v>148</v>
      </c>
      <c r="D2112" t="s">
        <v>42</v>
      </c>
      <c r="E2112" t="s">
        <v>63</v>
      </c>
      <c r="F2112" t="s">
        <v>27</v>
      </c>
      <c r="G2112" t="s">
        <v>187</v>
      </c>
      <c r="H2112" s="29">
        <v>4</v>
      </c>
      <c r="I2112" s="17">
        <v>64.3</v>
      </c>
      <c r="J2112" s="17">
        <v>104.13</v>
      </c>
      <c r="K2112" s="17">
        <v>39.83</v>
      </c>
      <c r="L2112" s="17">
        <v>416.52</v>
      </c>
      <c r="M2112" s="17">
        <v>257.2</v>
      </c>
      <c r="N2112" s="17">
        <v>159.32</v>
      </c>
      <c r="O2112" s="17" t="s">
        <v>13993</v>
      </c>
      <c r="P2112" t="s">
        <v>30</v>
      </c>
      <c r="Q2112" t="s">
        <v>7325</v>
      </c>
      <c r="S2112" s="18"/>
    </row>
    <row r="2113" spans="1:19" x14ac:dyDescent="0.3">
      <c r="A2113" t="s">
        <v>7550</v>
      </c>
      <c r="B2113" s="2">
        <v>45490</v>
      </c>
      <c r="C2113" t="s">
        <v>129</v>
      </c>
      <c r="D2113" t="s">
        <v>130</v>
      </c>
      <c r="E2113" t="s">
        <v>131</v>
      </c>
      <c r="F2113" t="s">
        <v>18</v>
      </c>
      <c r="G2113" t="s">
        <v>19</v>
      </c>
      <c r="H2113" s="29">
        <v>3</v>
      </c>
      <c r="I2113" s="17">
        <v>30.92</v>
      </c>
      <c r="J2113" s="17">
        <v>41.18</v>
      </c>
      <c r="K2113" s="17">
        <v>10.259999999999998</v>
      </c>
      <c r="L2113" s="17">
        <v>123.54</v>
      </c>
      <c r="M2113" s="17">
        <v>92.76</v>
      </c>
      <c r="N2113" s="17">
        <v>30.78</v>
      </c>
      <c r="O2113" s="17" t="s">
        <v>13992</v>
      </c>
      <c r="P2113" t="s">
        <v>21</v>
      </c>
      <c r="Q2113" t="s">
        <v>7551</v>
      </c>
      <c r="S2113" s="18"/>
    </row>
    <row r="2114" spans="1:19" x14ac:dyDescent="0.3">
      <c r="A2114" t="s">
        <v>9592</v>
      </c>
      <c r="B2114" s="2">
        <v>45490</v>
      </c>
      <c r="C2114" t="s">
        <v>135</v>
      </c>
      <c r="D2114" t="s">
        <v>34</v>
      </c>
      <c r="E2114" t="s">
        <v>35</v>
      </c>
      <c r="F2114" t="s">
        <v>27</v>
      </c>
      <c r="G2114" t="s">
        <v>187</v>
      </c>
      <c r="H2114" s="29">
        <v>4</v>
      </c>
      <c r="I2114" s="17">
        <v>118.5</v>
      </c>
      <c r="J2114" s="17">
        <v>173.86</v>
      </c>
      <c r="K2114" s="17">
        <v>55.360000000000014</v>
      </c>
      <c r="L2114" s="17">
        <v>695.44</v>
      </c>
      <c r="M2114" s="17">
        <v>474</v>
      </c>
      <c r="N2114" s="17">
        <v>221.44000000000005</v>
      </c>
      <c r="O2114" s="17" t="s">
        <v>20</v>
      </c>
      <c r="P2114" t="s">
        <v>54</v>
      </c>
      <c r="Q2114" t="s">
        <v>9594</v>
      </c>
      <c r="S2114" s="18"/>
    </row>
    <row r="2115" spans="1:19" x14ac:dyDescent="0.3">
      <c r="A2115" t="s">
        <v>11769</v>
      </c>
      <c r="B2115" s="2">
        <v>45490</v>
      </c>
      <c r="C2115" t="s">
        <v>73</v>
      </c>
      <c r="D2115" t="s">
        <v>74</v>
      </c>
      <c r="E2115" t="s">
        <v>312</v>
      </c>
      <c r="F2115" t="s">
        <v>18</v>
      </c>
      <c r="G2115" t="s">
        <v>224</v>
      </c>
      <c r="H2115" s="29">
        <v>3</v>
      </c>
      <c r="I2115" s="17">
        <v>18.489999999999998</v>
      </c>
      <c r="J2115" s="17">
        <v>24.41</v>
      </c>
      <c r="K2115" s="17">
        <v>5.9200000000000017</v>
      </c>
      <c r="L2115" s="17">
        <v>73.23</v>
      </c>
      <c r="M2115" s="17">
        <v>55.47</v>
      </c>
      <c r="N2115" s="17">
        <v>17.760000000000005</v>
      </c>
      <c r="O2115" s="17" t="s">
        <v>175</v>
      </c>
      <c r="P2115" t="s">
        <v>54</v>
      </c>
      <c r="Q2115" t="s">
        <v>11770</v>
      </c>
      <c r="S2115" s="18"/>
    </row>
    <row r="2116" spans="1:19" x14ac:dyDescent="0.3">
      <c r="A2116" t="s">
        <v>12512</v>
      </c>
      <c r="B2116" s="2">
        <v>45490</v>
      </c>
      <c r="C2116" t="s">
        <v>334</v>
      </c>
      <c r="D2116" t="s">
        <v>91</v>
      </c>
      <c r="E2116" t="s">
        <v>92</v>
      </c>
      <c r="F2116" t="s">
        <v>76</v>
      </c>
      <c r="G2116" t="s">
        <v>149</v>
      </c>
      <c r="H2116" s="29">
        <v>4</v>
      </c>
      <c r="I2116" s="17">
        <v>11.53</v>
      </c>
      <c r="J2116" s="17">
        <v>21.06</v>
      </c>
      <c r="K2116" s="17">
        <v>9.5299999999999994</v>
      </c>
      <c r="L2116" s="17">
        <v>84.24</v>
      </c>
      <c r="M2116" s="17">
        <v>46.12</v>
      </c>
      <c r="N2116" s="17">
        <v>38.119999999999997</v>
      </c>
      <c r="O2116" s="17" t="s">
        <v>53</v>
      </c>
      <c r="P2116" t="s">
        <v>54</v>
      </c>
      <c r="Q2116" t="s">
        <v>10398</v>
      </c>
      <c r="S2116" s="18"/>
    </row>
    <row r="2117" spans="1:19" x14ac:dyDescent="0.3">
      <c r="A2117" t="s">
        <v>3435</v>
      </c>
      <c r="B2117" s="2">
        <v>45491</v>
      </c>
      <c r="C2117" t="s">
        <v>394</v>
      </c>
      <c r="D2117" t="s">
        <v>25</v>
      </c>
      <c r="E2117" t="s">
        <v>104</v>
      </c>
      <c r="F2117" t="s">
        <v>27</v>
      </c>
      <c r="G2117" t="s">
        <v>187</v>
      </c>
      <c r="H2117" s="29">
        <v>4</v>
      </c>
      <c r="I2117" s="17">
        <v>61.17</v>
      </c>
      <c r="J2117" s="17">
        <v>95.31</v>
      </c>
      <c r="K2117" s="17">
        <v>34.14</v>
      </c>
      <c r="L2117" s="17">
        <v>381.24</v>
      </c>
      <c r="M2117" s="17">
        <v>244.68</v>
      </c>
      <c r="N2117" s="17">
        <v>136.56</v>
      </c>
      <c r="O2117" s="17" t="s">
        <v>175</v>
      </c>
      <c r="P2117" t="s">
        <v>54</v>
      </c>
      <c r="Q2117" t="s">
        <v>3437</v>
      </c>
      <c r="S2117" s="18"/>
    </row>
    <row r="2118" spans="1:19" x14ac:dyDescent="0.3">
      <c r="A2118" t="s">
        <v>3855</v>
      </c>
      <c r="B2118" s="2">
        <v>45491</v>
      </c>
      <c r="C2118" t="s">
        <v>334</v>
      </c>
      <c r="D2118" t="s">
        <v>91</v>
      </c>
      <c r="E2118" t="s">
        <v>92</v>
      </c>
      <c r="F2118" t="s">
        <v>27</v>
      </c>
      <c r="G2118" t="s">
        <v>28</v>
      </c>
      <c r="H2118" s="29">
        <f>Data[[#This Row],[Totale_Vendita]]/Data[[#This Row],[Prezzo_Unitario]]</f>
        <v>0.72225758540207929</v>
      </c>
      <c r="I2118" s="17">
        <v>13.49</v>
      </c>
      <c r="J2118" s="17">
        <v>47.13</v>
      </c>
      <c r="K2118" s="17">
        <v>33.64</v>
      </c>
      <c r="L2118" s="17">
        <v>34.04</v>
      </c>
      <c r="M2118" s="17">
        <v>9.7432548270740504</v>
      </c>
      <c r="N2118" s="17">
        <v>24.296745172925949</v>
      </c>
      <c r="O2118" s="17" t="s">
        <v>20</v>
      </c>
      <c r="P2118" t="s">
        <v>30</v>
      </c>
      <c r="Q2118" t="s">
        <v>14024</v>
      </c>
      <c r="S2118" s="18"/>
    </row>
    <row r="2119" spans="1:19" x14ac:dyDescent="0.3">
      <c r="A2119" t="s">
        <v>3997</v>
      </c>
      <c r="B2119" s="2">
        <v>45491</v>
      </c>
      <c r="C2119" t="s">
        <v>148</v>
      </c>
      <c r="D2119" t="s">
        <v>42</v>
      </c>
      <c r="E2119" t="s">
        <v>63</v>
      </c>
      <c r="F2119" t="s">
        <v>76</v>
      </c>
      <c r="G2119" t="s">
        <v>149</v>
      </c>
      <c r="H2119" s="29">
        <v>3</v>
      </c>
      <c r="I2119" s="17">
        <v>10.79</v>
      </c>
      <c r="J2119" s="17">
        <v>15.520000000000001</v>
      </c>
      <c r="K2119" s="17">
        <v>4.7300000000000022</v>
      </c>
      <c r="L2119" s="17">
        <v>46.56</v>
      </c>
      <c r="M2119" s="17">
        <v>32.369999999999997</v>
      </c>
      <c r="N2119" s="17">
        <v>14.190000000000005</v>
      </c>
      <c r="O2119" s="17" t="s">
        <v>53</v>
      </c>
      <c r="P2119" t="s">
        <v>21</v>
      </c>
      <c r="Q2119" t="s">
        <v>3998</v>
      </c>
      <c r="S2119" s="18"/>
    </row>
    <row r="2120" spans="1:19" x14ac:dyDescent="0.3">
      <c r="A2120" t="s">
        <v>4192</v>
      </c>
      <c r="B2120" s="2">
        <v>45491</v>
      </c>
      <c r="C2120" t="s">
        <v>376</v>
      </c>
      <c r="D2120" t="s">
        <v>168</v>
      </c>
      <c r="E2120" t="s">
        <v>293</v>
      </c>
      <c r="F2120" t="s">
        <v>51</v>
      </c>
      <c r="G2120" t="s">
        <v>119</v>
      </c>
      <c r="H2120" s="29">
        <v>9</v>
      </c>
      <c r="I2120" s="17">
        <v>17.53</v>
      </c>
      <c r="J2120" s="17">
        <v>32.150000000000006</v>
      </c>
      <c r="K2120" s="17">
        <v>14.620000000000005</v>
      </c>
      <c r="L2120" s="17">
        <v>289.35000000000002</v>
      </c>
      <c r="M2120" s="17">
        <v>157.77000000000001</v>
      </c>
      <c r="N2120" s="17">
        <v>131.58000000000001</v>
      </c>
      <c r="O2120" s="17" t="s">
        <v>13993</v>
      </c>
      <c r="P2120" t="s">
        <v>30</v>
      </c>
      <c r="Q2120" t="s">
        <v>2877</v>
      </c>
      <c r="S2120" s="18"/>
    </row>
    <row r="2121" spans="1:19" x14ac:dyDescent="0.3">
      <c r="A2121" t="s">
        <v>4895</v>
      </c>
      <c r="B2121" s="2">
        <v>45491</v>
      </c>
      <c r="C2121" t="s">
        <v>148</v>
      </c>
      <c r="D2121" t="s">
        <v>42</v>
      </c>
      <c r="E2121" t="s">
        <v>63</v>
      </c>
      <c r="F2121" t="s">
        <v>51</v>
      </c>
      <c r="G2121" t="s">
        <v>126</v>
      </c>
      <c r="H2121" s="29">
        <v>4</v>
      </c>
      <c r="I2121" s="17">
        <v>4.62</v>
      </c>
      <c r="J2121" s="17">
        <v>5.67</v>
      </c>
      <c r="K2121" s="17">
        <v>1.0499999999999998</v>
      </c>
      <c r="L2121" s="17">
        <v>22.68</v>
      </c>
      <c r="M2121" s="17">
        <v>18.48</v>
      </c>
      <c r="N2121" s="17">
        <v>4.1999999999999993</v>
      </c>
      <c r="O2121" s="17" t="s">
        <v>20</v>
      </c>
      <c r="P2121" t="s">
        <v>30</v>
      </c>
      <c r="Q2121" t="s">
        <v>1776</v>
      </c>
      <c r="S2121" s="18"/>
    </row>
    <row r="2122" spans="1:19" x14ac:dyDescent="0.3">
      <c r="A2122" t="s">
        <v>6986</v>
      </c>
      <c r="B2122" s="2">
        <v>45491</v>
      </c>
      <c r="C2122" t="s">
        <v>202</v>
      </c>
      <c r="D2122" t="s">
        <v>58</v>
      </c>
      <c r="E2122" t="s">
        <v>59</v>
      </c>
      <c r="F2122" t="s">
        <v>18</v>
      </c>
      <c r="G2122" t="s">
        <v>81</v>
      </c>
      <c r="H2122" s="29">
        <v>6</v>
      </c>
      <c r="I2122" s="17">
        <v>34.72</v>
      </c>
      <c r="J2122" s="17">
        <v>62.81</v>
      </c>
      <c r="K2122" s="17">
        <v>28.090000000000003</v>
      </c>
      <c r="L2122" s="17">
        <v>376.86</v>
      </c>
      <c r="M2122" s="17">
        <v>208.32</v>
      </c>
      <c r="N2122" s="17">
        <v>168.54000000000002</v>
      </c>
      <c r="O2122" s="17" t="s">
        <v>13993</v>
      </c>
      <c r="P2122" t="s">
        <v>30</v>
      </c>
      <c r="Q2122" t="s">
        <v>6987</v>
      </c>
      <c r="S2122" s="18"/>
    </row>
    <row r="2123" spans="1:19" x14ac:dyDescent="0.3">
      <c r="A2123" t="s">
        <v>10032</v>
      </c>
      <c r="B2123" s="2">
        <v>45491</v>
      </c>
      <c r="C2123" t="s">
        <v>307</v>
      </c>
      <c r="D2123" t="s">
        <v>68</v>
      </c>
      <c r="E2123" t="s">
        <v>229</v>
      </c>
      <c r="F2123" t="s">
        <v>27</v>
      </c>
      <c r="G2123" t="s">
        <v>36</v>
      </c>
      <c r="H2123" s="29">
        <f>Data[[#This Row],[Totale_Vendita]]/Data[[#This Row],[Prezzo_Unitario]]</f>
        <v>1.7415658816040738</v>
      </c>
      <c r="I2123" s="17">
        <v>21.62</v>
      </c>
      <c r="J2123" s="17">
        <v>47.13</v>
      </c>
      <c r="K2123" s="17">
        <v>25.51</v>
      </c>
      <c r="L2123" s="17">
        <v>82.08</v>
      </c>
      <c r="M2123" s="17">
        <v>37.652654360280074</v>
      </c>
      <c r="N2123" s="17">
        <v>44.427345639719924</v>
      </c>
      <c r="O2123" s="17" t="s">
        <v>13993</v>
      </c>
      <c r="P2123" t="s">
        <v>30</v>
      </c>
      <c r="Q2123" t="s">
        <v>10033</v>
      </c>
      <c r="S2123" s="18"/>
    </row>
    <row r="2124" spans="1:19" x14ac:dyDescent="0.3">
      <c r="A2124" t="s">
        <v>11530</v>
      </c>
      <c r="B2124" s="2">
        <v>45491</v>
      </c>
      <c r="C2124" t="s">
        <v>190</v>
      </c>
      <c r="D2124" t="s">
        <v>16</v>
      </c>
      <c r="E2124" t="s">
        <v>186</v>
      </c>
      <c r="F2124" t="s">
        <v>93</v>
      </c>
      <c r="G2124" t="s">
        <v>94</v>
      </c>
      <c r="H2124" s="29">
        <v>5</v>
      </c>
      <c r="I2124" s="17">
        <v>20.37</v>
      </c>
      <c r="J2124" s="17">
        <v>27.27</v>
      </c>
      <c r="K2124" s="17">
        <v>6.8999999999999986</v>
      </c>
      <c r="L2124" s="17">
        <v>136.35</v>
      </c>
      <c r="M2124" s="17">
        <v>101.85000000000001</v>
      </c>
      <c r="N2124" s="17">
        <v>34.499999999999986</v>
      </c>
      <c r="O2124" s="17" t="s">
        <v>13992</v>
      </c>
      <c r="P2124" t="s">
        <v>30</v>
      </c>
      <c r="Q2124" t="s">
        <v>5434</v>
      </c>
      <c r="S2124" s="18"/>
    </row>
    <row r="2125" spans="1:19" x14ac:dyDescent="0.3">
      <c r="A2125" t="s">
        <v>12535</v>
      </c>
      <c r="B2125" s="2">
        <v>45491</v>
      </c>
      <c r="C2125" t="s">
        <v>376</v>
      </c>
      <c r="D2125" t="s">
        <v>168</v>
      </c>
      <c r="E2125" t="s">
        <v>293</v>
      </c>
      <c r="F2125" t="s">
        <v>93</v>
      </c>
      <c r="G2125" t="s">
        <v>217</v>
      </c>
      <c r="H2125" s="29">
        <v>7</v>
      </c>
      <c r="I2125" s="17">
        <v>26.18</v>
      </c>
      <c r="J2125" s="17">
        <v>42.730000000000004</v>
      </c>
      <c r="K2125" s="17">
        <v>16.550000000000004</v>
      </c>
      <c r="L2125" s="17">
        <v>299.11</v>
      </c>
      <c r="M2125" s="17">
        <v>183.26</v>
      </c>
      <c r="N2125" s="17">
        <v>115.85000000000002</v>
      </c>
      <c r="O2125" s="17" t="s">
        <v>20</v>
      </c>
      <c r="P2125" t="s">
        <v>21</v>
      </c>
      <c r="Q2125" t="s">
        <v>3812</v>
      </c>
      <c r="S2125" s="18"/>
    </row>
    <row r="2126" spans="1:19" x14ac:dyDescent="0.3">
      <c r="A2126" t="s">
        <v>12877</v>
      </c>
      <c r="B2126" s="2">
        <v>45491</v>
      </c>
      <c r="C2126" t="s">
        <v>148</v>
      </c>
      <c r="D2126" t="s">
        <v>42</v>
      </c>
      <c r="E2126" t="s">
        <v>63</v>
      </c>
      <c r="F2126" t="s">
        <v>93</v>
      </c>
      <c r="G2126" t="s">
        <v>94</v>
      </c>
      <c r="H2126" s="29">
        <v>3</v>
      </c>
      <c r="I2126" s="17">
        <v>27.42</v>
      </c>
      <c r="J2126" s="17">
        <v>37.51</v>
      </c>
      <c r="K2126" s="17">
        <v>10.089999999999996</v>
      </c>
      <c r="L2126" s="17">
        <v>112.53</v>
      </c>
      <c r="M2126" s="17">
        <v>82.26</v>
      </c>
      <c r="N2126" s="17">
        <v>30.269999999999996</v>
      </c>
      <c r="O2126" s="17" t="s">
        <v>13992</v>
      </c>
      <c r="P2126" t="s">
        <v>30</v>
      </c>
      <c r="Q2126" t="s">
        <v>2618</v>
      </c>
      <c r="S2126" s="18"/>
    </row>
    <row r="2127" spans="1:19" x14ac:dyDescent="0.3">
      <c r="A2127" t="s">
        <v>1775</v>
      </c>
      <c r="B2127" s="2">
        <v>45492</v>
      </c>
      <c r="C2127" t="s">
        <v>394</v>
      </c>
      <c r="D2127" t="s">
        <v>25</v>
      </c>
      <c r="E2127" t="s">
        <v>104</v>
      </c>
      <c r="F2127" t="s">
        <v>76</v>
      </c>
      <c r="G2127" t="s">
        <v>251</v>
      </c>
      <c r="H2127" s="29">
        <v>8</v>
      </c>
      <c r="I2127" s="17">
        <v>22.48</v>
      </c>
      <c r="J2127" s="17">
        <v>37.21</v>
      </c>
      <c r="K2127" s="17">
        <v>14.73</v>
      </c>
      <c r="L2127" s="17">
        <v>297.68</v>
      </c>
      <c r="M2127" s="17">
        <v>179.84</v>
      </c>
      <c r="N2127" s="17">
        <v>117.84</v>
      </c>
      <c r="O2127" s="17" t="s">
        <v>13992</v>
      </c>
      <c r="P2127" t="s">
        <v>30</v>
      </c>
      <c r="Q2127" t="s">
        <v>1776</v>
      </c>
      <c r="S2127" s="18"/>
    </row>
    <row r="2128" spans="1:19" x14ac:dyDescent="0.3">
      <c r="A2128" t="s">
        <v>4054</v>
      </c>
      <c r="B2128" s="2">
        <v>45492</v>
      </c>
      <c r="C2128" t="s">
        <v>129</v>
      </c>
      <c r="D2128" t="s">
        <v>130</v>
      </c>
      <c r="E2128" t="s">
        <v>131</v>
      </c>
      <c r="F2128" t="s">
        <v>18</v>
      </c>
      <c r="G2128" t="s">
        <v>224</v>
      </c>
      <c r="H2128" s="29">
        <f>Data[[#This Row],[Totale_Vendita]]/Data[[#This Row],[Prezzo_Unitario]]</f>
        <v>3.0566518141311265</v>
      </c>
      <c r="I2128" s="17">
        <v>39.82</v>
      </c>
      <c r="J2128" s="17">
        <v>47.13</v>
      </c>
      <c r="K2128" s="17">
        <v>7.3100000000000023</v>
      </c>
      <c r="L2128" s="17">
        <v>144.06</v>
      </c>
      <c r="M2128" s="17">
        <v>121.71587523870146</v>
      </c>
      <c r="N2128" s="17">
        <v>22.344124761298545</v>
      </c>
      <c r="O2128" s="17" t="s">
        <v>53</v>
      </c>
      <c r="P2128" t="s">
        <v>21</v>
      </c>
      <c r="Q2128" t="s">
        <v>4055</v>
      </c>
      <c r="S2128" s="18"/>
    </row>
    <row r="2129" spans="1:19" x14ac:dyDescent="0.3">
      <c r="A2129" t="s">
        <v>4170</v>
      </c>
      <c r="B2129" s="2">
        <v>45492</v>
      </c>
      <c r="C2129" t="s">
        <v>334</v>
      </c>
      <c r="D2129" t="s">
        <v>91</v>
      </c>
      <c r="E2129" t="s">
        <v>92</v>
      </c>
      <c r="F2129" t="s">
        <v>93</v>
      </c>
      <c r="G2129" t="s">
        <v>137</v>
      </c>
      <c r="H2129" s="29">
        <v>7</v>
      </c>
      <c r="I2129" s="17">
        <v>19.559999999999999</v>
      </c>
      <c r="J2129" s="17">
        <v>28.62</v>
      </c>
      <c r="K2129" s="17">
        <v>9.0600000000000023</v>
      </c>
      <c r="L2129" s="17">
        <v>200.34</v>
      </c>
      <c r="M2129" s="17">
        <v>136.91999999999999</v>
      </c>
      <c r="N2129" s="17">
        <v>63.420000000000016</v>
      </c>
      <c r="O2129" s="17" t="s">
        <v>20</v>
      </c>
      <c r="P2129" t="s">
        <v>30</v>
      </c>
      <c r="Q2129" t="s">
        <v>4172</v>
      </c>
      <c r="S2129" s="18"/>
    </row>
    <row r="2130" spans="1:19" x14ac:dyDescent="0.3">
      <c r="A2130" t="s">
        <v>5179</v>
      </c>
      <c r="B2130" s="2">
        <v>45492</v>
      </c>
      <c r="C2130" t="s">
        <v>376</v>
      </c>
      <c r="D2130" t="s">
        <v>168</v>
      </c>
      <c r="E2130" t="s">
        <v>293</v>
      </c>
      <c r="F2130" t="s">
        <v>76</v>
      </c>
      <c r="G2130" t="s">
        <v>149</v>
      </c>
      <c r="H2130" s="29">
        <v>8</v>
      </c>
      <c r="I2130" s="17">
        <v>8.92</v>
      </c>
      <c r="J2130" s="17">
        <v>13.16</v>
      </c>
      <c r="K2130" s="17">
        <v>4.24</v>
      </c>
      <c r="L2130" s="17">
        <v>105.28</v>
      </c>
      <c r="M2130" s="17">
        <v>71.36</v>
      </c>
      <c r="N2130" s="17">
        <v>33.92</v>
      </c>
      <c r="O2130" s="17" t="s">
        <v>175</v>
      </c>
      <c r="P2130" t="s">
        <v>54</v>
      </c>
      <c r="Q2130" t="s">
        <v>5180</v>
      </c>
      <c r="S2130" s="18"/>
    </row>
    <row r="2131" spans="1:19" x14ac:dyDescent="0.3">
      <c r="A2131" t="s">
        <v>5311</v>
      </c>
      <c r="B2131" s="2">
        <v>45492</v>
      </c>
      <c r="C2131" t="s">
        <v>190</v>
      </c>
      <c r="D2131" t="s">
        <v>16</v>
      </c>
      <c r="E2131" t="s">
        <v>186</v>
      </c>
      <c r="F2131" t="s">
        <v>76</v>
      </c>
      <c r="G2131" t="s">
        <v>170</v>
      </c>
      <c r="H2131" s="29">
        <v>6</v>
      </c>
      <c r="I2131" s="17">
        <v>18.55</v>
      </c>
      <c r="J2131" s="17">
        <v>22.95</v>
      </c>
      <c r="K2131" s="17">
        <v>4.3999999999999986</v>
      </c>
      <c r="L2131" s="17">
        <v>137.69999999999999</v>
      </c>
      <c r="M2131" s="17">
        <v>111.30000000000001</v>
      </c>
      <c r="N2131" s="17">
        <v>26.399999999999977</v>
      </c>
      <c r="O2131" s="17" t="s">
        <v>175</v>
      </c>
      <c r="P2131" t="s">
        <v>21</v>
      </c>
      <c r="Q2131" t="s">
        <v>5312</v>
      </c>
      <c r="S2131" s="18"/>
    </row>
    <row r="2132" spans="1:19" x14ac:dyDescent="0.3">
      <c r="A2132" t="s">
        <v>8340</v>
      </c>
      <c r="B2132" s="2">
        <v>45492</v>
      </c>
      <c r="C2132" t="s">
        <v>376</v>
      </c>
      <c r="D2132" t="s">
        <v>168</v>
      </c>
      <c r="E2132" t="s">
        <v>293</v>
      </c>
      <c r="F2132" t="s">
        <v>93</v>
      </c>
      <c r="G2132" t="s">
        <v>137</v>
      </c>
      <c r="H2132" s="29">
        <v>5</v>
      </c>
      <c r="I2132" s="17">
        <v>21.08</v>
      </c>
      <c r="J2132" s="17">
        <v>33.14</v>
      </c>
      <c r="K2132" s="17">
        <v>12.060000000000002</v>
      </c>
      <c r="L2132" s="17">
        <v>165.7</v>
      </c>
      <c r="M2132" s="17">
        <v>105.39999999999999</v>
      </c>
      <c r="N2132" s="17">
        <v>60.3</v>
      </c>
      <c r="O2132" s="17" t="s">
        <v>13993</v>
      </c>
      <c r="P2132" t="s">
        <v>30</v>
      </c>
      <c r="Q2132" t="s">
        <v>8341</v>
      </c>
      <c r="S2132" s="18"/>
    </row>
    <row r="2133" spans="1:19" x14ac:dyDescent="0.3">
      <c r="A2133" t="s">
        <v>8413</v>
      </c>
      <c r="B2133" s="2">
        <v>45492</v>
      </c>
      <c r="C2133" t="s">
        <v>376</v>
      </c>
      <c r="D2133" t="s">
        <v>168</v>
      </c>
      <c r="E2133" t="s">
        <v>293</v>
      </c>
      <c r="F2133" t="s">
        <v>51</v>
      </c>
      <c r="G2133" t="s">
        <v>60</v>
      </c>
      <c r="H2133" s="29">
        <v>2</v>
      </c>
      <c r="I2133" s="17">
        <v>7.73</v>
      </c>
      <c r="J2133" s="17">
        <v>12.3</v>
      </c>
      <c r="K2133" s="17">
        <v>4.57</v>
      </c>
      <c r="L2133" s="17">
        <v>24.6</v>
      </c>
      <c r="M2133" s="17">
        <v>15.46</v>
      </c>
      <c r="N2133" s="17">
        <v>9.14</v>
      </c>
      <c r="O2133" s="17" t="s">
        <v>175</v>
      </c>
      <c r="P2133" t="s">
        <v>30</v>
      </c>
      <c r="Q2133" t="s">
        <v>4719</v>
      </c>
      <c r="S2133" s="18"/>
    </row>
    <row r="2134" spans="1:19" x14ac:dyDescent="0.3">
      <c r="A2134" t="s">
        <v>8727</v>
      </c>
      <c r="B2134" s="2">
        <v>45492</v>
      </c>
      <c r="C2134" t="s">
        <v>334</v>
      </c>
      <c r="D2134" t="s">
        <v>91</v>
      </c>
      <c r="E2134" t="s">
        <v>92</v>
      </c>
      <c r="F2134" t="s">
        <v>18</v>
      </c>
      <c r="G2134" t="s">
        <v>44</v>
      </c>
      <c r="H2134" s="29">
        <v>3</v>
      </c>
      <c r="I2134" s="17">
        <v>10.94</v>
      </c>
      <c r="J2134" s="17">
        <v>15.719999999999999</v>
      </c>
      <c r="K2134" s="17">
        <v>4.7799999999999994</v>
      </c>
      <c r="L2134" s="17">
        <v>47.16</v>
      </c>
      <c r="M2134" s="17">
        <v>32.82</v>
      </c>
      <c r="N2134" s="17">
        <v>14.339999999999996</v>
      </c>
      <c r="O2134" s="17" t="s">
        <v>175</v>
      </c>
      <c r="P2134" t="s">
        <v>30</v>
      </c>
      <c r="Q2134" t="s">
        <v>8299</v>
      </c>
      <c r="S2134" s="18"/>
    </row>
    <row r="2135" spans="1:19" x14ac:dyDescent="0.3">
      <c r="A2135" t="s">
        <v>8827</v>
      </c>
      <c r="B2135" s="2">
        <v>45492</v>
      </c>
      <c r="C2135" t="s">
        <v>394</v>
      </c>
      <c r="D2135" t="s">
        <v>25</v>
      </c>
      <c r="E2135" t="s">
        <v>104</v>
      </c>
      <c r="F2135" t="s">
        <v>27</v>
      </c>
      <c r="G2135" t="s">
        <v>28</v>
      </c>
      <c r="H2135" s="29">
        <f>Data[[#This Row],[Totale_Vendita]]/Data[[#This Row],[Prezzo_Unitario]]</f>
        <v>2.1065138977296836</v>
      </c>
      <c r="I2135" s="17">
        <v>19.96</v>
      </c>
      <c r="J2135" s="17">
        <v>47.13</v>
      </c>
      <c r="K2135" s="17">
        <v>27.17</v>
      </c>
      <c r="L2135" s="17">
        <v>99.28</v>
      </c>
      <c r="M2135" s="17">
        <v>42.046017398684484</v>
      </c>
      <c r="N2135" s="17">
        <v>57.233982601315518</v>
      </c>
      <c r="O2135" s="17" t="s">
        <v>175</v>
      </c>
      <c r="P2135" t="s">
        <v>54</v>
      </c>
      <c r="Q2135" t="s">
        <v>5758</v>
      </c>
      <c r="S2135" s="18"/>
    </row>
    <row r="2136" spans="1:19" x14ac:dyDescent="0.3">
      <c r="A2136" t="s">
        <v>9446</v>
      </c>
      <c r="B2136" s="2">
        <v>45492</v>
      </c>
      <c r="C2136" t="s">
        <v>129</v>
      </c>
      <c r="D2136" t="s">
        <v>130</v>
      </c>
      <c r="E2136" t="s">
        <v>131</v>
      </c>
      <c r="F2136" t="s">
        <v>18</v>
      </c>
      <c r="G2136" t="s">
        <v>44</v>
      </c>
      <c r="H2136" s="29">
        <v>6</v>
      </c>
      <c r="I2136" s="17">
        <v>14.05</v>
      </c>
      <c r="J2136" s="17">
        <v>20.79</v>
      </c>
      <c r="K2136" s="17">
        <v>6.7399999999999984</v>
      </c>
      <c r="L2136" s="17">
        <v>124.74</v>
      </c>
      <c r="M2136" s="17">
        <v>84.300000000000011</v>
      </c>
      <c r="N2136" s="17">
        <v>40.439999999999984</v>
      </c>
      <c r="O2136" s="17" t="s">
        <v>53</v>
      </c>
      <c r="P2136" t="s">
        <v>21</v>
      </c>
      <c r="Q2136" t="s">
        <v>9447</v>
      </c>
      <c r="S2136" s="18"/>
    </row>
    <row r="2137" spans="1:19" x14ac:dyDescent="0.3">
      <c r="A2137" t="s">
        <v>9763</v>
      </c>
      <c r="B2137" s="2">
        <v>45492</v>
      </c>
      <c r="C2137" t="s">
        <v>307</v>
      </c>
      <c r="D2137" t="s">
        <v>68</v>
      </c>
      <c r="E2137" t="s">
        <v>229</v>
      </c>
      <c r="F2137" t="s">
        <v>18</v>
      </c>
      <c r="G2137" t="s">
        <v>81</v>
      </c>
      <c r="H2137" s="29">
        <v>7</v>
      </c>
      <c r="I2137" s="17">
        <v>42.15</v>
      </c>
      <c r="J2137" s="17">
        <v>59.81</v>
      </c>
      <c r="K2137" s="17">
        <v>17.660000000000004</v>
      </c>
      <c r="L2137" s="17">
        <v>418.67</v>
      </c>
      <c r="M2137" s="17">
        <v>295.05</v>
      </c>
      <c r="N2137" s="17">
        <v>123.62</v>
      </c>
      <c r="O2137" s="17" t="s">
        <v>13992</v>
      </c>
      <c r="P2137" t="s">
        <v>54</v>
      </c>
      <c r="Q2137" t="s">
        <v>9764</v>
      </c>
      <c r="S2137" s="18"/>
    </row>
    <row r="2138" spans="1:19" x14ac:dyDescent="0.3">
      <c r="A2138" t="s">
        <v>10447</v>
      </c>
      <c r="B2138" s="2">
        <v>45492</v>
      </c>
      <c r="C2138" t="s">
        <v>190</v>
      </c>
      <c r="D2138" t="s">
        <v>16</v>
      </c>
      <c r="E2138" t="s">
        <v>186</v>
      </c>
      <c r="F2138" t="s">
        <v>93</v>
      </c>
      <c r="G2138" t="s">
        <v>141</v>
      </c>
      <c r="H2138" s="29">
        <v>4</v>
      </c>
      <c r="I2138" s="17">
        <v>11.45</v>
      </c>
      <c r="J2138" s="17">
        <v>13.98</v>
      </c>
      <c r="K2138" s="17">
        <v>2.5300000000000011</v>
      </c>
      <c r="L2138" s="17">
        <v>55.92</v>
      </c>
      <c r="M2138" s="17">
        <v>45.8</v>
      </c>
      <c r="N2138" s="17">
        <v>10.120000000000005</v>
      </c>
      <c r="O2138" s="17" t="s">
        <v>20</v>
      </c>
      <c r="P2138" t="s">
        <v>30</v>
      </c>
      <c r="Q2138" t="s">
        <v>4820</v>
      </c>
      <c r="S2138" s="18"/>
    </row>
    <row r="2139" spans="1:19" x14ac:dyDescent="0.3">
      <c r="A2139" t="s">
        <v>10902</v>
      </c>
      <c r="B2139" s="2">
        <v>45492</v>
      </c>
      <c r="C2139" t="s">
        <v>394</v>
      </c>
      <c r="D2139" t="s">
        <v>25</v>
      </c>
      <c r="E2139" t="s">
        <v>104</v>
      </c>
      <c r="F2139" t="s">
        <v>76</v>
      </c>
      <c r="G2139" t="s">
        <v>179</v>
      </c>
      <c r="H2139" s="29">
        <v>6</v>
      </c>
      <c r="I2139" s="17">
        <v>38.16838616714697</v>
      </c>
      <c r="J2139" s="17">
        <v>105.12</v>
      </c>
      <c r="K2139" s="17">
        <v>66.951613832853042</v>
      </c>
      <c r="L2139" s="17">
        <v>630.72</v>
      </c>
      <c r="M2139" s="17">
        <v>229.01031700288183</v>
      </c>
      <c r="N2139" s="17">
        <v>401.70968299711819</v>
      </c>
      <c r="O2139" s="17" t="s">
        <v>13993</v>
      </c>
      <c r="P2139" t="s">
        <v>54</v>
      </c>
      <c r="Q2139" t="s">
        <v>10904</v>
      </c>
      <c r="S2139" s="18"/>
    </row>
    <row r="2140" spans="1:19" x14ac:dyDescent="0.3">
      <c r="A2140" t="s">
        <v>11020</v>
      </c>
      <c r="B2140" s="2">
        <v>45492</v>
      </c>
      <c r="C2140" t="s">
        <v>202</v>
      </c>
      <c r="D2140" t="s">
        <v>58</v>
      </c>
      <c r="E2140" t="s">
        <v>59</v>
      </c>
      <c r="F2140" t="s">
        <v>27</v>
      </c>
      <c r="G2140" t="s">
        <v>109</v>
      </c>
      <c r="H2140" s="29">
        <v>6</v>
      </c>
      <c r="I2140" s="17">
        <v>7.84</v>
      </c>
      <c r="J2140" s="17">
        <v>13.450000000000001</v>
      </c>
      <c r="K2140" s="17">
        <v>5.6100000000000012</v>
      </c>
      <c r="L2140" s="17">
        <v>80.7</v>
      </c>
      <c r="M2140" s="17">
        <v>47.04</v>
      </c>
      <c r="N2140" s="17">
        <v>33.660000000000004</v>
      </c>
      <c r="O2140" s="17" t="s">
        <v>175</v>
      </c>
      <c r="P2140" t="s">
        <v>21</v>
      </c>
      <c r="Q2140" t="s">
        <v>5569</v>
      </c>
      <c r="S2140" s="18"/>
    </row>
    <row r="2141" spans="1:19" x14ac:dyDescent="0.3">
      <c r="A2141" t="s">
        <v>11388</v>
      </c>
      <c r="B2141" s="2">
        <v>45492</v>
      </c>
      <c r="C2141" t="s">
        <v>202</v>
      </c>
      <c r="D2141" t="s">
        <v>58</v>
      </c>
      <c r="E2141" t="s">
        <v>59</v>
      </c>
      <c r="F2141" t="s">
        <v>27</v>
      </c>
      <c r="G2141" t="s">
        <v>36</v>
      </c>
      <c r="H2141" s="29">
        <v>3</v>
      </c>
      <c r="I2141" s="17">
        <v>12.68</v>
      </c>
      <c r="J2141" s="17">
        <v>21.58</v>
      </c>
      <c r="K2141" s="17">
        <v>8.8999999999999986</v>
      </c>
      <c r="L2141" s="17">
        <v>64.739999999999995</v>
      </c>
      <c r="M2141" s="17">
        <v>38.04</v>
      </c>
      <c r="N2141" s="17">
        <v>26.699999999999996</v>
      </c>
      <c r="O2141" s="17" t="s">
        <v>53</v>
      </c>
      <c r="P2141" t="s">
        <v>21</v>
      </c>
      <c r="Q2141" t="s">
        <v>2383</v>
      </c>
      <c r="S2141" s="18"/>
    </row>
    <row r="2142" spans="1:19" x14ac:dyDescent="0.3">
      <c r="A2142" t="s">
        <v>12172</v>
      </c>
      <c r="B2142" s="2">
        <v>45492</v>
      </c>
      <c r="C2142" t="s">
        <v>307</v>
      </c>
      <c r="D2142" t="s">
        <v>68</v>
      </c>
      <c r="E2142" t="s">
        <v>229</v>
      </c>
      <c r="F2142" t="s">
        <v>93</v>
      </c>
      <c r="G2142" t="s">
        <v>217</v>
      </c>
      <c r="H2142" s="29">
        <v>5</v>
      </c>
      <c r="I2142" s="17">
        <v>18.22</v>
      </c>
      <c r="J2142" s="17">
        <v>29.47</v>
      </c>
      <c r="K2142" s="17">
        <v>11.25</v>
      </c>
      <c r="L2142" s="17">
        <v>147.35</v>
      </c>
      <c r="M2142" s="17">
        <v>91.1</v>
      </c>
      <c r="N2142" s="17">
        <v>56.25</v>
      </c>
      <c r="O2142" s="17" t="s">
        <v>175</v>
      </c>
      <c r="P2142" t="s">
        <v>30</v>
      </c>
      <c r="Q2142" t="s">
        <v>9437</v>
      </c>
      <c r="S2142" s="18"/>
    </row>
    <row r="2143" spans="1:19" x14ac:dyDescent="0.3">
      <c r="A2143" t="s">
        <v>450</v>
      </c>
      <c r="B2143" s="2">
        <v>45493</v>
      </c>
      <c r="C2143" t="s">
        <v>307</v>
      </c>
      <c r="D2143" t="s">
        <v>68</v>
      </c>
      <c r="E2143" t="s">
        <v>229</v>
      </c>
      <c r="F2143" t="s">
        <v>18</v>
      </c>
      <c r="G2143" t="s">
        <v>19</v>
      </c>
      <c r="H2143" s="29">
        <v>3</v>
      </c>
      <c r="I2143" s="17">
        <v>29.18</v>
      </c>
      <c r="J2143" s="17">
        <v>45.5</v>
      </c>
      <c r="K2143" s="17">
        <v>16.32</v>
      </c>
      <c r="L2143" s="17">
        <v>136.5</v>
      </c>
      <c r="M2143" s="17">
        <v>87.539999999999992</v>
      </c>
      <c r="N2143" s="17">
        <v>48.960000000000008</v>
      </c>
      <c r="O2143" s="17" t="s">
        <v>20</v>
      </c>
      <c r="P2143" t="s">
        <v>54</v>
      </c>
      <c r="Q2143" t="s">
        <v>452</v>
      </c>
      <c r="S2143" s="18"/>
    </row>
    <row r="2144" spans="1:19" x14ac:dyDescent="0.3">
      <c r="A2144" t="s">
        <v>2174</v>
      </c>
      <c r="B2144" s="2">
        <v>45493</v>
      </c>
      <c r="C2144" t="s">
        <v>135</v>
      </c>
      <c r="D2144" t="s">
        <v>34</v>
      </c>
      <c r="E2144" t="s">
        <v>35</v>
      </c>
      <c r="F2144" t="s">
        <v>51</v>
      </c>
      <c r="G2144" t="s">
        <v>119</v>
      </c>
      <c r="H2144" s="29">
        <v>5</v>
      </c>
      <c r="I2144" s="17">
        <v>8.7200000000000006</v>
      </c>
      <c r="J2144" s="17">
        <v>13.4</v>
      </c>
      <c r="K2144" s="17">
        <v>4.68</v>
      </c>
      <c r="L2144" s="17">
        <v>67</v>
      </c>
      <c r="M2144" s="17">
        <v>43.6</v>
      </c>
      <c r="N2144" s="17">
        <v>23.4</v>
      </c>
      <c r="O2144" s="17" t="s">
        <v>175</v>
      </c>
      <c r="P2144" t="s">
        <v>30</v>
      </c>
      <c r="Q2144" t="s">
        <v>2175</v>
      </c>
      <c r="S2144" s="18"/>
    </row>
    <row r="2145" spans="1:19" x14ac:dyDescent="0.3">
      <c r="A2145" t="s">
        <v>3885</v>
      </c>
      <c r="B2145" s="2">
        <v>45493</v>
      </c>
      <c r="C2145" t="s">
        <v>376</v>
      </c>
      <c r="D2145" t="s">
        <v>168</v>
      </c>
      <c r="E2145" t="s">
        <v>293</v>
      </c>
      <c r="F2145" t="s">
        <v>76</v>
      </c>
      <c r="G2145" t="s">
        <v>179</v>
      </c>
      <c r="H2145" s="29">
        <v>2</v>
      </c>
      <c r="I2145" s="17">
        <v>22.57</v>
      </c>
      <c r="J2145" s="17">
        <v>28.66</v>
      </c>
      <c r="K2145" s="17">
        <v>6.09</v>
      </c>
      <c r="L2145" s="17">
        <v>57.32</v>
      </c>
      <c r="M2145" s="17">
        <v>45.14</v>
      </c>
      <c r="N2145" s="17">
        <v>12.18</v>
      </c>
      <c r="O2145" s="17" t="s">
        <v>175</v>
      </c>
      <c r="P2145" t="s">
        <v>54</v>
      </c>
      <c r="Q2145" t="s">
        <v>1785</v>
      </c>
      <c r="S2145" s="18"/>
    </row>
    <row r="2146" spans="1:19" x14ac:dyDescent="0.3">
      <c r="A2146" t="s">
        <v>5355</v>
      </c>
      <c r="B2146" s="2">
        <v>45493</v>
      </c>
      <c r="C2146" t="s">
        <v>148</v>
      </c>
      <c r="D2146" t="s">
        <v>42</v>
      </c>
      <c r="E2146" t="s">
        <v>63</v>
      </c>
      <c r="F2146" t="s">
        <v>27</v>
      </c>
      <c r="G2146" t="s">
        <v>187</v>
      </c>
      <c r="H2146" s="29">
        <v>4</v>
      </c>
      <c r="I2146" s="17">
        <v>119.92</v>
      </c>
      <c r="J2146" s="17">
        <v>202.24</v>
      </c>
      <c r="K2146" s="17">
        <v>82.320000000000007</v>
      </c>
      <c r="L2146" s="17">
        <v>808.96</v>
      </c>
      <c r="M2146" s="17">
        <v>479.68</v>
      </c>
      <c r="N2146" s="17">
        <v>329.28000000000003</v>
      </c>
      <c r="O2146" s="17" t="s">
        <v>175</v>
      </c>
      <c r="P2146" t="s">
        <v>14024</v>
      </c>
      <c r="Q2146" t="s">
        <v>5357</v>
      </c>
      <c r="S2146" s="18"/>
    </row>
    <row r="2147" spans="1:19" x14ac:dyDescent="0.3">
      <c r="A2147" t="s">
        <v>5428</v>
      </c>
      <c r="B2147" s="2">
        <v>45493</v>
      </c>
      <c r="C2147" t="s">
        <v>190</v>
      </c>
      <c r="D2147" t="s">
        <v>16</v>
      </c>
      <c r="E2147" t="s">
        <v>186</v>
      </c>
      <c r="F2147" t="s">
        <v>76</v>
      </c>
      <c r="G2147" t="s">
        <v>179</v>
      </c>
      <c r="H2147" s="29">
        <v>5</v>
      </c>
      <c r="I2147" s="17">
        <v>57.19</v>
      </c>
      <c r="J2147" s="17">
        <v>98.41</v>
      </c>
      <c r="K2147" s="17">
        <v>41.22</v>
      </c>
      <c r="L2147" s="17">
        <v>492.05</v>
      </c>
      <c r="M2147" s="17">
        <v>285.95</v>
      </c>
      <c r="N2147" s="17">
        <v>206.10000000000002</v>
      </c>
      <c r="O2147" s="17" t="s">
        <v>13993</v>
      </c>
      <c r="P2147" t="s">
        <v>54</v>
      </c>
      <c r="Q2147" t="s">
        <v>5429</v>
      </c>
      <c r="S2147" s="18"/>
    </row>
    <row r="2148" spans="1:19" x14ac:dyDescent="0.3">
      <c r="A2148" t="s">
        <v>6764</v>
      </c>
      <c r="B2148" s="2">
        <v>45493</v>
      </c>
      <c r="C2148" t="s">
        <v>135</v>
      </c>
      <c r="D2148" t="s">
        <v>34</v>
      </c>
      <c r="E2148" t="s">
        <v>35</v>
      </c>
      <c r="F2148" t="s">
        <v>18</v>
      </c>
      <c r="G2148" t="s">
        <v>224</v>
      </c>
      <c r="H2148" s="29">
        <v>5</v>
      </c>
      <c r="I2148" s="17">
        <v>33.14</v>
      </c>
      <c r="J2148" s="17">
        <v>54.89</v>
      </c>
      <c r="K2148" s="17">
        <v>21.75</v>
      </c>
      <c r="L2148" s="17">
        <v>274.45</v>
      </c>
      <c r="M2148" s="17">
        <v>165.7</v>
      </c>
      <c r="N2148" s="17">
        <v>108.75</v>
      </c>
      <c r="O2148" s="17" t="s">
        <v>13992</v>
      </c>
      <c r="P2148" t="s">
        <v>30</v>
      </c>
      <c r="Q2148" t="s">
        <v>6143</v>
      </c>
      <c r="S2148" s="18"/>
    </row>
    <row r="2149" spans="1:19" x14ac:dyDescent="0.3">
      <c r="A2149" t="s">
        <v>6811</v>
      </c>
      <c r="B2149" s="2">
        <v>45493</v>
      </c>
      <c r="C2149" t="s">
        <v>376</v>
      </c>
      <c r="D2149" t="s">
        <v>168</v>
      </c>
      <c r="E2149" t="s">
        <v>293</v>
      </c>
      <c r="F2149" t="s">
        <v>51</v>
      </c>
      <c r="G2149" t="s">
        <v>119</v>
      </c>
      <c r="H2149" s="29">
        <v>6</v>
      </c>
      <c r="I2149" s="17">
        <v>17.59</v>
      </c>
      <c r="J2149" s="17">
        <v>23.77</v>
      </c>
      <c r="K2149" s="17">
        <v>6.18</v>
      </c>
      <c r="L2149" s="17">
        <v>142.62</v>
      </c>
      <c r="M2149" s="17">
        <v>105.53999999999999</v>
      </c>
      <c r="N2149" s="17">
        <v>37.080000000000013</v>
      </c>
      <c r="O2149" s="17" t="s">
        <v>13993</v>
      </c>
      <c r="P2149" t="s">
        <v>30</v>
      </c>
      <c r="Q2149" t="s">
        <v>4303</v>
      </c>
      <c r="S2149" s="18"/>
    </row>
    <row r="2150" spans="1:19" x14ac:dyDescent="0.3">
      <c r="A2150" t="s">
        <v>7102</v>
      </c>
      <c r="B2150" s="2">
        <v>45493</v>
      </c>
      <c r="C2150" t="s">
        <v>129</v>
      </c>
      <c r="D2150" t="s">
        <v>130</v>
      </c>
      <c r="E2150" t="s">
        <v>131</v>
      </c>
      <c r="F2150" t="s">
        <v>27</v>
      </c>
      <c r="G2150" t="s">
        <v>28</v>
      </c>
      <c r="H2150" s="29">
        <v>3</v>
      </c>
      <c r="I2150" s="17">
        <v>34.43</v>
      </c>
      <c r="J2150" s="17">
        <v>44.04</v>
      </c>
      <c r="K2150" s="17">
        <v>9.61</v>
      </c>
      <c r="L2150" s="17">
        <v>132.12</v>
      </c>
      <c r="M2150" s="17">
        <v>103.28999999999999</v>
      </c>
      <c r="N2150" s="17">
        <v>28.830000000000013</v>
      </c>
      <c r="O2150" s="17" t="s">
        <v>13992</v>
      </c>
      <c r="P2150" t="s">
        <v>54</v>
      </c>
      <c r="Q2150" t="s">
        <v>7103</v>
      </c>
      <c r="S2150" s="18"/>
    </row>
    <row r="2151" spans="1:19" x14ac:dyDescent="0.3">
      <c r="A2151" t="s">
        <v>7289</v>
      </c>
      <c r="B2151" s="2">
        <v>45493</v>
      </c>
      <c r="C2151" t="s">
        <v>135</v>
      </c>
      <c r="D2151" t="s">
        <v>34</v>
      </c>
      <c r="E2151" t="s">
        <v>35</v>
      </c>
      <c r="F2151" t="s">
        <v>27</v>
      </c>
      <c r="G2151" t="s">
        <v>36</v>
      </c>
      <c r="H2151" s="29">
        <v>6</v>
      </c>
      <c r="I2151" s="17">
        <v>19.732857142857153</v>
      </c>
      <c r="J2151" s="17">
        <v>25.97</v>
      </c>
      <c r="K2151" s="17">
        <v>6.237142857142846</v>
      </c>
      <c r="L2151" s="17">
        <v>155.82</v>
      </c>
      <c r="M2151" s="17">
        <v>118.39714285714291</v>
      </c>
      <c r="N2151" s="17">
        <v>37.422857142857083</v>
      </c>
      <c r="O2151" s="17" t="s">
        <v>175</v>
      </c>
      <c r="P2151" t="s">
        <v>54</v>
      </c>
      <c r="Q2151" t="s">
        <v>7290</v>
      </c>
      <c r="S2151" s="18"/>
    </row>
    <row r="2152" spans="1:19" x14ac:dyDescent="0.3">
      <c r="A2152" t="s">
        <v>7773</v>
      </c>
      <c r="B2152" s="2">
        <v>45493</v>
      </c>
      <c r="C2152" t="s">
        <v>334</v>
      </c>
      <c r="D2152" t="s">
        <v>91</v>
      </c>
      <c r="E2152" t="s">
        <v>92</v>
      </c>
      <c r="F2152" t="s">
        <v>18</v>
      </c>
      <c r="G2152" t="s">
        <v>44</v>
      </c>
      <c r="H2152" s="29">
        <v>3</v>
      </c>
      <c r="I2152" s="17">
        <v>10.42</v>
      </c>
      <c r="J2152" s="17">
        <v>13.63</v>
      </c>
      <c r="K2152" s="17">
        <v>3.2100000000000009</v>
      </c>
      <c r="L2152" s="17">
        <v>40.89</v>
      </c>
      <c r="M2152" s="17">
        <v>31.259999999999998</v>
      </c>
      <c r="N2152" s="17">
        <v>9.6300000000000026</v>
      </c>
      <c r="O2152" s="17" t="s">
        <v>13992</v>
      </c>
      <c r="P2152" t="s">
        <v>30</v>
      </c>
      <c r="Q2152" t="s">
        <v>5754</v>
      </c>
      <c r="S2152" s="18"/>
    </row>
    <row r="2153" spans="1:19" x14ac:dyDescent="0.3">
      <c r="A2153" t="s">
        <v>9925</v>
      </c>
      <c r="B2153" s="2">
        <v>45493</v>
      </c>
      <c r="C2153" t="s">
        <v>202</v>
      </c>
      <c r="D2153" t="s">
        <v>58</v>
      </c>
      <c r="E2153" t="s">
        <v>59</v>
      </c>
      <c r="F2153" t="s">
        <v>27</v>
      </c>
      <c r="G2153" t="s">
        <v>28</v>
      </c>
      <c r="H2153" s="29">
        <v>4</v>
      </c>
      <c r="I2153" s="17">
        <v>20.32</v>
      </c>
      <c r="J2153" s="17">
        <v>36.78</v>
      </c>
      <c r="K2153" s="17">
        <v>16.46</v>
      </c>
      <c r="L2153" s="17">
        <v>147.12</v>
      </c>
      <c r="M2153" s="17">
        <v>81.28</v>
      </c>
      <c r="N2153" s="17">
        <v>65.84</v>
      </c>
      <c r="O2153" s="17" t="s">
        <v>13993</v>
      </c>
      <c r="P2153" t="s">
        <v>54</v>
      </c>
      <c r="Q2153" t="s">
        <v>5675</v>
      </c>
      <c r="S2153" s="18"/>
    </row>
    <row r="2154" spans="1:19" x14ac:dyDescent="0.3">
      <c r="A2154" t="s">
        <v>11141</v>
      </c>
      <c r="B2154" s="2">
        <v>45493</v>
      </c>
      <c r="C2154" t="s">
        <v>73</v>
      </c>
      <c r="D2154" t="s">
        <v>74</v>
      </c>
      <c r="E2154" t="s">
        <v>312</v>
      </c>
      <c r="F2154" t="s">
        <v>76</v>
      </c>
      <c r="G2154" t="s">
        <v>170</v>
      </c>
      <c r="H2154" s="29">
        <v>9</v>
      </c>
      <c r="I2154" s="17">
        <v>25.75</v>
      </c>
      <c r="J2154" s="17">
        <v>42.46</v>
      </c>
      <c r="K2154" s="17">
        <v>16.71</v>
      </c>
      <c r="L2154" s="17">
        <v>382.14</v>
      </c>
      <c r="M2154" s="17">
        <v>231.75</v>
      </c>
      <c r="N2154" s="17">
        <v>150.38999999999999</v>
      </c>
      <c r="O2154" s="17" t="s">
        <v>175</v>
      </c>
      <c r="P2154" t="s">
        <v>21</v>
      </c>
      <c r="Q2154" t="s">
        <v>11142</v>
      </c>
      <c r="S2154" s="18"/>
    </row>
    <row r="2155" spans="1:19" x14ac:dyDescent="0.3">
      <c r="A2155" t="s">
        <v>11532</v>
      </c>
      <c r="B2155" s="2">
        <v>45493</v>
      </c>
      <c r="C2155" t="s">
        <v>148</v>
      </c>
      <c r="D2155" t="s">
        <v>42</v>
      </c>
      <c r="E2155" t="s">
        <v>63</v>
      </c>
      <c r="F2155" t="s">
        <v>51</v>
      </c>
      <c r="G2155" t="s">
        <v>52</v>
      </c>
      <c r="H2155" s="29">
        <v>4</v>
      </c>
      <c r="I2155" s="17">
        <v>55.38</v>
      </c>
      <c r="J2155" s="17">
        <v>79.58</v>
      </c>
      <c r="K2155" s="17">
        <v>24.199999999999996</v>
      </c>
      <c r="L2155" s="17">
        <v>318.32</v>
      </c>
      <c r="M2155" s="17">
        <v>221.52</v>
      </c>
      <c r="N2155" s="17">
        <v>96.799999999999983</v>
      </c>
      <c r="O2155" s="17" t="s">
        <v>13992</v>
      </c>
      <c r="P2155" t="s">
        <v>30</v>
      </c>
      <c r="Q2155" t="s">
        <v>7842</v>
      </c>
      <c r="S2155" s="18"/>
    </row>
    <row r="2156" spans="1:19" x14ac:dyDescent="0.3">
      <c r="A2156" t="s">
        <v>12525</v>
      </c>
      <c r="B2156" s="2">
        <v>45493</v>
      </c>
      <c r="C2156" t="s">
        <v>190</v>
      </c>
      <c r="D2156" t="s">
        <v>16</v>
      </c>
      <c r="E2156" t="s">
        <v>186</v>
      </c>
      <c r="F2156" t="s">
        <v>93</v>
      </c>
      <c r="G2156" t="s">
        <v>141</v>
      </c>
      <c r="H2156" s="29">
        <v>5</v>
      </c>
      <c r="I2156" s="17">
        <v>11.78</v>
      </c>
      <c r="J2156" s="17">
        <v>20.94</v>
      </c>
      <c r="K2156" s="17">
        <v>9.1600000000000019</v>
      </c>
      <c r="L2156" s="17">
        <v>104.7</v>
      </c>
      <c r="M2156" s="17">
        <v>58.9</v>
      </c>
      <c r="N2156" s="17">
        <v>45.800000000000004</v>
      </c>
      <c r="O2156" s="17" t="s">
        <v>20</v>
      </c>
      <c r="P2156" t="s">
        <v>30</v>
      </c>
      <c r="Q2156" t="s">
        <v>4558</v>
      </c>
      <c r="S2156" s="18"/>
    </row>
    <row r="2157" spans="1:19" x14ac:dyDescent="0.3">
      <c r="A2157" t="s">
        <v>12776</v>
      </c>
      <c r="B2157" s="2">
        <v>45493</v>
      </c>
      <c r="C2157" t="s">
        <v>148</v>
      </c>
      <c r="D2157" t="s">
        <v>42</v>
      </c>
      <c r="E2157" t="s">
        <v>63</v>
      </c>
      <c r="F2157" t="s">
        <v>51</v>
      </c>
      <c r="G2157" t="s">
        <v>126</v>
      </c>
      <c r="H2157" s="29">
        <v>6</v>
      </c>
      <c r="I2157" s="17">
        <v>5.79</v>
      </c>
      <c r="J2157" s="17">
        <v>9.7999999999999989</v>
      </c>
      <c r="K2157" s="17">
        <v>4.0099999999999989</v>
      </c>
      <c r="L2157" s="17">
        <v>58.8</v>
      </c>
      <c r="M2157" s="17">
        <v>34.74</v>
      </c>
      <c r="N2157" s="17">
        <v>24.059999999999995</v>
      </c>
      <c r="O2157" s="17" t="s">
        <v>20</v>
      </c>
      <c r="P2157" t="s">
        <v>30</v>
      </c>
      <c r="Q2157" t="s">
        <v>105</v>
      </c>
      <c r="S2157" s="18"/>
    </row>
    <row r="2158" spans="1:19" x14ac:dyDescent="0.3">
      <c r="A2158" t="s">
        <v>12786</v>
      </c>
      <c r="B2158" s="2">
        <v>45493</v>
      </c>
      <c r="C2158" t="s">
        <v>376</v>
      </c>
      <c r="D2158" t="s">
        <v>168</v>
      </c>
      <c r="E2158" t="s">
        <v>293</v>
      </c>
      <c r="F2158" t="s">
        <v>76</v>
      </c>
      <c r="G2158" t="s">
        <v>170</v>
      </c>
      <c r="H2158" s="29">
        <v>2</v>
      </c>
      <c r="I2158" s="17">
        <v>27.95</v>
      </c>
      <c r="J2158" s="17">
        <v>34.36</v>
      </c>
      <c r="K2158" s="17">
        <v>6.41</v>
      </c>
      <c r="L2158" s="17">
        <v>68.72</v>
      </c>
      <c r="M2158" s="17">
        <v>55.9</v>
      </c>
      <c r="N2158" s="17">
        <v>12.82</v>
      </c>
      <c r="O2158" s="17" t="s">
        <v>13993</v>
      </c>
      <c r="P2158" t="s">
        <v>54</v>
      </c>
      <c r="Q2158" t="s">
        <v>12787</v>
      </c>
      <c r="S2158" s="18"/>
    </row>
    <row r="2159" spans="1:19" x14ac:dyDescent="0.3">
      <c r="A2159" t="s">
        <v>319</v>
      </c>
      <c r="B2159" s="2">
        <v>45494</v>
      </c>
      <c r="C2159" t="s">
        <v>129</v>
      </c>
      <c r="D2159" t="s">
        <v>130</v>
      </c>
      <c r="E2159" t="s">
        <v>131</v>
      </c>
      <c r="F2159" t="s">
        <v>76</v>
      </c>
      <c r="G2159" t="s">
        <v>179</v>
      </c>
      <c r="H2159" s="29">
        <v>5</v>
      </c>
      <c r="I2159" s="17">
        <v>46.63</v>
      </c>
      <c r="J2159" s="17">
        <v>58.120000000000005</v>
      </c>
      <c r="K2159" s="17">
        <v>11.490000000000002</v>
      </c>
      <c r="L2159" s="17">
        <v>290.60000000000002</v>
      </c>
      <c r="M2159" s="17">
        <v>233.15</v>
      </c>
      <c r="N2159" s="17">
        <v>57.450000000000017</v>
      </c>
      <c r="O2159" s="17" t="s">
        <v>20</v>
      </c>
      <c r="P2159" t="s">
        <v>54</v>
      </c>
      <c r="Q2159" t="s">
        <v>321</v>
      </c>
      <c r="S2159" s="18"/>
    </row>
    <row r="2160" spans="1:19" x14ac:dyDescent="0.3">
      <c r="A2160" t="s">
        <v>832</v>
      </c>
      <c r="B2160" s="2">
        <v>45494</v>
      </c>
      <c r="C2160" t="s">
        <v>334</v>
      </c>
      <c r="D2160" t="s">
        <v>91</v>
      </c>
      <c r="E2160" t="s">
        <v>92</v>
      </c>
      <c r="F2160" t="s">
        <v>27</v>
      </c>
      <c r="G2160" t="s">
        <v>145</v>
      </c>
      <c r="H2160" s="29">
        <v>1</v>
      </c>
      <c r="I2160" s="17">
        <v>15.25</v>
      </c>
      <c r="J2160" s="17">
        <v>24.83</v>
      </c>
      <c r="K2160" s="17">
        <v>9.5799999999999983</v>
      </c>
      <c r="L2160" s="17">
        <v>24.83</v>
      </c>
      <c r="M2160" s="17">
        <v>15.25</v>
      </c>
      <c r="N2160" s="17">
        <v>9.5799999999999983</v>
      </c>
      <c r="O2160" s="17" t="s">
        <v>14024</v>
      </c>
      <c r="P2160" t="s">
        <v>54</v>
      </c>
      <c r="Q2160" t="s">
        <v>834</v>
      </c>
      <c r="S2160" s="18"/>
    </row>
    <row r="2161" spans="1:19" x14ac:dyDescent="0.3">
      <c r="A2161" t="s">
        <v>1238</v>
      </c>
      <c r="B2161" s="2">
        <v>45494</v>
      </c>
      <c r="C2161" t="s">
        <v>334</v>
      </c>
      <c r="D2161" t="s">
        <v>91</v>
      </c>
      <c r="E2161" t="s">
        <v>92</v>
      </c>
      <c r="F2161" t="s">
        <v>27</v>
      </c>
      <c r="G2161" t="s">
        <v>109</v>
      </c>
      <c r="H2161" s="29">
        <v>3</v>
      </c>
      <c r="I2161" s="17">
        <v>14.24</v>
      </c>
      <c r="J2161" s="17">
        <v>26.77</v>
      </c>
      <c r="K2161" s="17">
        <v>12.53</v>
      </c>
      <c r="L2161" s="17">
        <v>80.31</v>
      </c>
      <c r="M2161" s="17">
        <v>42.72</v>
      </c>
      <c r="N2161" s="17">
        <v>37.590000000000003</v>
      </c>
      <c r="O2161" s="17" t="s">
        <v>53</v>
      </c>
      <c r="P2161" t="s">
        <v>30</v>
      </c>
      <c r="Q2161" t="s">
        <v>1239</v>
      </c>
      <c r="S2161" s="18"/>
    </row>
    <row r="2162" spans="1:19" x14ac:dyDescent="0.3">
      <c r="A2162" t="s">
        <v>1513</v>
      </c>
      <c r="B2162" s="2">
        <v>45494</v>
      </c>
      <c r="C2162" t="s">
        <v>129</v>
      </c>
      <c r="D2162" t="s">
        <v>130</v>
      </c>
      <c r="E2162" t="s">
        <v>131</v>
      </c>
      <c r="F2162" t="s">
        <v>76</v>
      </c>
      <c r="G2162" t="s">
        <v>149</v>
      </c>
      <c r="H2162" s="29">
        <f>Data[[#This Row],[Totale_Vendita]]/Data[[#This Row],[Prezzo_Unitario]]</f>
        <v>1.8866963717377465</v>
      </c>
      <c r="I2162" s="17">
        <v>10.24</v>
      </c>
      <c r="J2162" s="17">
        <v>47.13</v>
      </c>
      <c r="K2162" s="17">
        <v>36.89</v>
      </c>
      <c r="L2162" s="17">
        <v>88.92</v>
      </c>
      <c r="M2162" s="17">
        <v>19.319770846594526</v>
      </c>
      <c r="N2162" s="17">
        <v>69.600229153405479</v>
      </c>
      <c r="O2162" s="17" t="s">
        <v>20</v>
      </c>
      <c r="P2162" t="s">
        <v>54</v>
      </c>
      <c r="Q2162" t="s">
        <v>1514</v>
      </c>
      <c r="S2162" s="18"/>
    </row>
    <row r="2163" spans="1:19" x14ac:dyDescent="0.3">
      <c r="A2163" t="s">
        <v>1588</v>
      </c>
      <c r="B2163" s="2">
        <v>45494</v>
      </c>
      <c r="C2163" t="s">
        <v>307</v>
      </c>
      <c r="D2163" t="s">
        <v>68</v>
      </c>
      <c r="E2163" t="s">
        <v>229</v>
      </c>
      <c r="F2163" t="s">
        <v>27</v>
      </c>
      <c r="G2163" t="s">
        <v>36</v>
      </c>
      <c r="H2163" s="29">
        <v>7</v>
      </c>
      <c r="I2163" s="17">
        <v>12.41</v>
      </c>
      <c r="J2163" s="17">
        <v>22.360000000000003</v>
      </c>
      <c r="K2163" s="17">
        <v>9.9500000000000028</v>
      </c>
      <c r="L2163" s="17">
        <v>156.52000000000001</v>
      </c>
      <c r="M2163" s="17">
        <v>86.87</v>
      </c>
      <c r="N2163" s="17">
        <v>69.650000000000006</v>
      </c>
      <c r="O2163" s="17" t="s">
        <v>175</v>
      </c>
      <c r="P2163" t="s">
        <v>30</v>
      </c>
      <c r="Q2163" t="s">
        <v>1589</v>
      </c>
      <c r="S2163" s="18"/>
    </row>
    <row r="2164" spans="1:19" x14ac:dyDescent="0.3">
      <c r="A2164" t="s">
        <v>3043</v>
      </c>
      <c r="B2164" s="2">
        <v>45494</v>
      </c>
      <c r="C2164" t="s">
        <v>129</v>
      </c>
      <c r="D2164" t="s">
        <v>130</v>
      </c>
      <c r="E2164" t="s">
        <v>131</v>
      </c>
      <c r="F2164" t="s">
        <v>51</v>
      </c>
      <c r="G2164" t="s">
        <v>70</v>
      </c>
      <c r="H2164" s="29">
        <v>3</v>
      </c>
      <c r="I2164" s="17">
        <v>12.96</v>
      </c>
      <c r="J2164" s="17">
        <v>19.13</v>
      </c>
      <c r="K2164" s="17">
        <v>6.1699999999999982</v>
      </c>
      <c r="L2164" s="17">
        <v>57.39</v>
      </c>
      <c r="M2164" s="17">
        <v>38.880000000000003</v>
      </c>
      <c r="N2164" s="17">
        <v>18.509999999999998</v>
      </c>
      <c r="O2164" s="17" t="s">
        <v>175</v>
      </c>
      <c r="P2164" t="s">
        <v>14024</v>
      </c>
      <c r="Q2164" t="s">
        <v>3044</v>
      </c>
      <c r="S2164" s="18"/>
    </row>
    <row r="2165" spans="1:19" x14ac:dyDescent="0.3">
      <c r="A2165" t="s">
        <v>3396</v>
      </c>
      <c r="B2165" s="2">
        <v>45494</v>
      </c>
      <c r="C2165" t="s">
        <v>135</v>
      </c>
      <c r="D2165" t="s">
        <v>34</v>
      </c>
      <c r="E2165" t="s">
        <v>35</v>
      </c>
      <c r="F2165" t="s">
        <v>93</v>
      </c>
      <c r="G2165" t="s">
        <v>137</v>
      </c>
      <c r="H2165" s="29">
        <v>5</v>
      </c>
      <c r="I2165" s="17">
        <v>23.94</v>
      </c>
      <c r="J2165" s="17">
        <v>41.589999999999996</v>
      </c>
      <c r="K2165" s="17">
        <v>17.649999999999995</v>
      </c>
      <c r="L2165" s="17">
        <v>207.95</v>
      </c>
      <c r="M2165" s="17">
        <v>119.7</v>
      </c>
      <c r="N2165" s="17">
        <v>88.249999999999986</v>
      </c>
      <c r="O2165" s="17" t="s">
        <v>13993</v>
      </c>
      <c r="P2165" t="s">
        <v>30</v>
      </c>
      <c r="Q2165" t="s">
        <v>3397</v>
      </c>
      <c r="S2165" s="18"/>
    </row>
    <row r="2166" spans="1:19" x14ac:dyDescent="0.3">
      <c r="A2166" t="s">
        <v>5340</v>
      </c>
      <c r="B2166" s="2">
        <v>45494</v>
      </c>
      <c r="C2166" t="s">
        <v>307</v>
      </c>
      <c r="D2166" t="s">
        <v>68</v>
      </c>
      <c r="E2166" t="s">
        <v>229</v>
      </c>
      <c r="F2166" t="s">
        <v>18</v>
      </c>
      <c r="G2166" t="s">
        <v>99</v>
      </c>
      <c r="H2166" s="29">
        <v>6</v>
      </c>
      <c r="I2166" s="17">
        <v>6.78</v>
      </c>
      <c r="J2166" s="17">
        <v>12.75</v>
      </c>
      <c r="K2166" s="17">
        <v>5.97</v>
      </c>
      <c r="L2166" s="17">
        <v>76.5</v>
      </c>
      <c r="M2166" s="17">
        <v>40.68</v>
      </c>
      <c r="N2166" s="17">
        <v>35.82</v>
      </c>
      <c r="O2166" s="17" t="s">
        <v>175</v>
      </c>
      <c r="P2166" t="s">
        <v>30</v>
      </c>
      <c r="Q2166" t="s">
        <v>1640</v>
      </c>
      <c r="S2166" s="18"/>
    </row>
    <row r="2167" spans="1:19" x14ac:dyDescent="0.3">
      <c r="A2167" t="s">
        <v>6315</v>
      </c>
      <c r="B2167" s="2">
        <v>45494</v>
      </c>
      <c r="C2167" t="s">
        <v>394</v>
      </c>
      <c r="D2167" t="s">
        <v>25</v>
      </c>
      <c r="E2167" t="s">
        <v>104</v>
      </c>
      <c r="F2167" t="s">
        <v>76</v>
      </c>
      <c r="G2167" t="s">
        <v>149</v>
      </c>
      <c r="H2167" s="29">
        <v>4</v>
      </c>
      <c r="I2167" s="17">
        <v>10.6</v>
      </c>
      <c r="J2167" s="17">
        <v>17.690000000000001</v>
      </c>
      <c r="K2167" s="17">
        <v>7.0900000000000016</v>
      </c>
      <c r="L2167" s="17">
        <v>70.760000000000005</v>
      </c>
      <c r="M2167" s="17">
        <v>42.4</v>
      </c>
      <c r="N2167" s="17">
        <v>28.360000000000007</v>
      </c>
      <c r="O2167" s="17" t="s">
        <v>175</v>
      </c>
      <c r="P2167" t="s">
        <v>54</v>
      </c>
      <c r="Q2167" t="s">
        <v>6316</v>
      </c>
      <c r="S2167" s="18"/>
    </row>
    <row r="2168" spans="1:19" x14ac:dyDescent="0.3">
      <c r="A2168" t="s">
        <v>6973</v>
      </c>
      <c r="B2168" s="2">
        <v>45494</v>
      </c>
      <c r="C2168" t="s">
        <v>148</v>
      </c>
      <c r="D2168" t="s">
        <v>42</v>
      </c>
      <c r="E2168" t="s">
        <v>63</v>
      </c>
      <c r="F2168" t="s">
        <v>18</v>
      </c>
      <c r="G2168" t="s">
        <v>99</v>
      </c>
      <c r="H2168" s="29">
        <v>4</v>
      </c>
      <c r="I2168" s="17">
        <v>7.05</v>
      </c>
      <c r="J2168" s="17">
        <v>9.56</v>
      </c>
      <c r="K2168" s="17">
        <v>2.5100000000000007</v>
      </c>
      <c r="L2168" s="17">
        <v>38.24</v>
      </c>
      <c r="M2168" s="17">
        <v>28.2</v>
      </c>
      <c r="N2168" s="17">
        <v>10.040000000000003</v>
      </c>
      <c r="O2168" s="17" t="s">
        <v>13993</v>
      </c>
      <c r="P2168" t="s">
        <v>30</v>
      </c>
      <c r="Q2168" t="s">
        <v>6974</v>
      </c>
      <c r="S2168" s="18"/>
    </row>
    <row r="2169" spans="1:19" x14ac:dyDescent="0.3">
      <c r="A2169" t="s">
        <v>10189</v>
      </c>
      <c r="B2169" s="2">
        <v>45494</v>
      </c>
      <c r="C2169" t="s">
        <v>148</v>
      </c>
      <c r="D2169" t="s">
        <v>42</v>
      </c>
      <c r="E2169" t="s">
        <v>63</v>
      </c>
      <c r="F2169" t="s">
        <v>27</v>
      </c>
      <c r="G2169" t="s">
        <v>109</v>
      </c>
      <c r="H2169" s="29">
        <v>3</v>
      </c>
      <c r="I2169" s="17">
        <v>6.27</v>
      </c>
      <c r="J2169" s="17">
        <v>7.95</v>
      </c>
      <c r="K2169" s="17">
        <v>1.6800000000000006</v>
      </c>
      <c r="L2169" s="17">
        <v>23.85</v>
      </c>
      <c r="M2169" s="17">
        <v>18.809999999999999</v>
      </c>
      <c r="N2169" s="17">
        <v>5.0400000000000027</v>
      </c>
      <c r="O2169" s="17" t="s">
        <v>13992</v>
      </c>
      <c r="P2169" t="s">
        <v>21</v>
      </c>
      <c r="Q2169" t="s">
        <v>6897</v>
      </c>
      <c r="S2169" s="18"/>
    </row>
    <row r="2170" spans="1:19" x14ac:dyDescent="0.3">
      <c r="A2170" t="s">
        <v>10833</v>
      </c>
      <c r="B2170" s="2">
        <v>45494</v>
      </c>
      <c r="C2170" t="s">
        <v>394</v>
      </c>
      <c r="D2170" t="s">
        <v>25</v>
      </c>
      <c r="E2170" t="s">
        <v>104</v>
      </c>
      <c r="F2170" t="s">
        <v>93</v>
      </c>
      <c r="G2170" t="s">
        <v>141</v>
      </c>
      <c r="H2170" s="29">
        <v>3</v>
      </c>
      <c r="I2170" s="17">
        <v>14.03</v>
      </c>
      <c r="J2170" s="17">
        <v>21.8</v>
      </c>
      <c r="K2170" s="17">
        <v>7.7700000000000014</v>
      </c>
      <c r="L2170" s="17">
        <v>65.400000000000006</v>
      </c>
      <c r="M2170" s="17">
        <v>42.089999999999996</v>
      </c>
      <c r="N2170" s="17">
        <v>23.310000000000009</v>
      </c>
      <c r="O2170" s="17" t="s">
        <v>13992</v>
      </c>
      <c r="P2170" t="s">
        <v>54</v>
      </c>
      <c r="Q2170" t="s">
        <v>3447</v>
      </c>
      <c r="S2170" s="18"/>
    </row>
    <row r="2171" spans="1:19" x14ac:dyDescent="0.3">
      <c r="A2171" t="s">
        <v>10963</v>
      </c>
      <c r="B2171" s="2">
        <v>45494</v>
      </c>
      <c r="C2171" t="s">
        <v>394</v>
      </c>
      <c r="D2171" t="s">
        <v>25</v>
      </c>
      <c r="E2171" t="s">
        <v>104</v>
      </c>
      <c r="F2171" t="s">
        <v>27</v>
      </c>
      <c r="G2171" t="s">
        <v>36</v>
      </c>
      <c r="H2171" s="29">
        <v>6</v>
      </c>
      <c r="I2171" s="17">
        <v>18.010000000000002</v>
      </c>
      <c r="J2171" s="17">
        <v>25.599999999999998</v>
      </c>
      <c r="K2171" s="17">
        <v>7.5899999999999963</v>
      </c>
      <c r="L2171" s="17">
        <v>153.6</v>
      </c>
      <c r="M2171" s="17">
        <v>108.06</v>
      </c>
      <c r="N2171" s="17">
        <v>45.539999999999992</v>
      </c>
      <c r="O2171" s="17" t="s">
        <v>53</v>
      </c>
      <c r="P2171" t="s">
        <v>54</v>
      </c>
      <c r="Q2171" t="s">
        <v>10165</v>
      </c>
      <c r="S2171" s="18"/>
    </row>
    <row r="2172" spans="1:19" x14ac:dyDescent="0.3">
      <c r="A2172" t="s">
        <v>12265</v>
      </c>
      <c r="B2172" s="2">
        <v>45494</v>
      </c>
      <c r="C2172" t="s">
        <v>307</v>
      </c>
      <c r="D2172" t="s">
        <v>68</v>
      </c>
      <c r="E2172" t="s">
        <v>229</v>
      </c>
      <c r="F2172" t="s">
        <v>51</v>
      </c>
      <c r="G2172" t="s">
        <v>60</v>
      </c>
      <c r="H2172" s="29">
        <v>3</v>
      </c>
      <c r="I2172" s="17">
        <v>4.16</v>
      </c>
      <c r="J2172" s="17">
        <v>7.7600000000000007</v>
      </c>
      <c r="K2172" s="17">
        <v>3.6000000000000005</v>
      </c>
      <c r="L2172" s="17">
        <v>23.28</v>
      </c>
      <c r="M2172" s="17">
        <v>12.48</v>
      </c>
      <c r="N2172" s="17">
        <v>10.8</v>
      </c>
      <c r="O2172" s="17" t="s">
        <v>53</v>
      </c>
      <c r="P2172" t="s">
        <v>54</v>
      </c>
      <c r="Q2172" t="s">
        <v>2101</v>
      </c>
      <c r="S2172" s="18"/>
    </row>
    <row r="2173" spans="1:19" x14ac:dyDescent="0.3">
      <c r="A2173" t="s">
        <v>501</v>
      </c>
      <c r="B2173" s="2">
        <v>45495</v>
      </c>
      <c r="C2173" t="s">
        <v>307</v>
      </c>
      <c r="D2173" t="s">
        <v>68</v>
      </c>
      <c r="E2173" t="s">
        <v>229</v>
      </c>
      <c r="F2173" t="s">
        <v>51</v>
      </c>
      <c r="G2173" t="s">
        <v>60</v>
      </c>
      <c r="H2173" s="29">
        <v>5</v>
      </c>
      <c r="I2173" s="17">
        <v>6.89</v>
      </c>
      <c r="J2173" s="17">
        <v>12.53</v>
      </c>
      <c r="K2173" s="17">
        <v>5.64</v>
      </c>
      <c r="L2173" s="17">
        <v>62.65</v>
      </c>
      <c r="M2173" s="17">
        <v>34.449999999999996</v>
      </c>
      <c r="N2173" s="17">
        <v>28.200000000000003</v>
      </c>
      <c r="O2173" s="17" t="s">
        <v>20</v>
      </c>
      <c r="P2173" t="s">
        <v>54</v>
      </c>
      <c r="Q2173" t="s">
        <v>502</v>
      </c>
      <c r="S2173" s="18"/>
    </row>
    <row r="2174" spans="1:19" x14ac:dyDescent="0.3">
      <c r="A2174" t="s">
        <v>1770</v>
      </c>
      <c r="B2174" s="2">
        <v>45495</v>
      </c>
      <c r="C2174" t="s">
        <v>394</v>
      </c>
      <c r="D2174" t="s">
        <v>25</v>
      </c>
      <c r="E2174" t="s">
        <v>104</v>
      </c>
      <c r="F2174" t="s">
        <v>51</v>
      </c>
      <c r="G2174" t="s">
        <v>119</v>
      </c>
      <c r="H2174" s="29">
        <v>4</v>
      </c>
      <c r="I2174" s="17">
        <v>13.91</v>
      </c>
      <c r="J2174" s="17">
        <v>32.075000000000003</v>
      </c>
      <c r="K2174" s="17">
        <v>18.165000000000003</v>
      </c>
      <c r="L2174" s="17">
        <v>128.30000000000001</v>
      </c>
      <c r="M2174" s="17">
        <v>55.64</v>
      </c>
      <c r="N2174" s="17">
        <v>72.660000000000011</v>
      </c>
      <c r="O2174" s="17" t="s">
        <v>13993</v>
      </c>
      <c r="P2174" t="s">
        <v>54</v>
      </c>
      <c r="Q2174" t="s">
        <v>1772</v>
      </c>
      <c r="S2174" s="18"/>
    </row>
    <row r="2175" spans="1:19" x14ac:dyDescent="0.3">
      <c r="A2175" t="s">
        <v>2603</v>
      </c>
      <c r="B2175" s="2">
        <v>45495</v>
      </c>
      <c r="C2175" t="s">
        <v>376</v>
      </c>
      <c r="D2175" t="s">
        <v>168</v>
      </c>
      <c r="E2175" t="s">
        <v>293</v>
      </c>
      <c r="F2175" t="s">
        <v>18</v>
      </c>
      <c r="G2175" t="s">
        <v>44</v>
      </c>
      <c r="H2175" s="29">
        <v>5</v>
      </c>
      <c r="I2175" s="17">
        <v>18.52</v>
      </c>
      <c r="J2175" s="17">
        <v>22.47</v>
      </c>
      <c r="K2175" s="17">
        <v>3.9499999999999993</v>
      </c>
      <c r="L2175" s="17">
        <v>112.35</v>
      </c>
      <c r="M2175" s="17">
        <v>92.6</v>
      </c>
      <c r="N2175" s="17">
        <v>19.75</v>
      </c>
      <c r="O2175" s="17" t="s">
        <v>13993</v>
      </c>
      <c r="P2175" t="s">
        <v>30</v>
      </c>
      <c r="Q2175" t="s">
        <v>2605</v>
      </c>
      <c r="S2175" s="18"/>
    </row>
    <row r="2176" spans="1:19" x14ac:dyDescent="0.3">
      <c r="A2176" t="s">
        <v>4327</v>
      </c>
      <c r="B2176" s="2">
        <v>45495</v>
      </c>
      <c r="C2176" t="s">
        <v>376</v>
      </c>
      <c r="D2176" t="s">
        <v>168</v>
      </c>
      <c r="E2176" t="s">
        <v>293</v>
      </c>
      <c r="F2176" t="s">
        <v>51</v>
      </c>
      <c r="G2176" t="s">
        <v>119</v>
      </c>
      <c r="H2176" s="29">
        <v>6</v>
      </c>
      <c r="I2176" s="17">
        <v>10.62</v>
      </c>
      <c r="J2176" s="17">
        <v>18.510000000000002</v>
      </c>
      <c r="K2176" s="17">
        <v>7.8900000000000023</v>
      </c>
      <c r="L2176" s="17">
        <v>111.06</v>
      </c>
      <c r="M2176" s="17">
        <v>63.72</v>
      </c>
      <c r="N2176" s="17">
        <v>47.34</v>
      </c>
      <c r="O2176" s="17" t="s">
        <v>13993</v>
      </c>
      <c r="P2176" t="s">
        <v>30</v>
      </c>
      <c r="Q2176" t="s">
        <v>4328</v>
      </c>
      <c r="S2176" s="18"/>
    </row>
    <row r="2177" spans="1:19" x14ac:dyDescent="0.3">
      <c r="A2177" t="s">
        <v>5507</v>
      </c>
      <c r="B2177" s="2">
        <v>45495</v>
      </c>
      <c r="C2177" t="s">
        <v>190</v>
      </c>
      <c r="D2177" t="s">
        <v>16</v>
      </c>
      <c r="E2177" t="s">
        <v>186</v>
      </c>
      <c r="F2177" t="s">
        <v>27</v>
      </c>
      <c r="G2177" t="s">
        <v>36</v>
      </c>
      <c r="H2177" s="29">
        <v>5</v>
      </c>
      <c r="I2177" s="17">
        <v>22.17</v>
      </c>
      <c r="J2177" s="17">
        <v>41.33</v>
      </c>
      <c r="K2177" s="17">
        <v>19.159999999999997</v>
      </c>
      <c r="L2177" s="17">
        <v>206.65</v>
      </c>
      <c r="M2177" s="17">
        <v>110.85000000000001</v>
      </c>
      <c r="N2177" s="17">
        <v>95.8</v>
      </c>
      <c r="O2177" s="17" t="s">
        <v>53</v>
      </c>
      <c r="P2177" t="s">
        <v>54</v>
      </c>
      <c r="Q2177" t="s">
        <v>5508</v>
      </c>
      <c r="S2177" s="18"/>
    </row>
    <row r="2178" spans="1:19" x14ac:dyDescent="0.3">
      <c r="A2178" t="s">
        <v>7978</v>
      </c>
      <c r="B2178" s="2">
        <v>45495</v>
      </c>
      <c r="C2178" t="s">
        <v>148</v>
      </c>
      <c r="D2178" t="s">
        <v>42</v>
      </c>
      <c r="E2178" t="s">
        <v>63</v>
      </c>
      <c r="F2178" t="s">
        <v>18</v>
      </c>
      <c r="G2178" t="s">
        <v>224</v>
      </c>
      <c r="H2178" s="29">
        <v>6</v>
      </c>
      <c r="I2178" s="17">
        <v>22.63</v>
      </c>
      <c r="J2178" s="17">
        <v>32.31</v>
      </c>
      <c r="K2178" s="17">
        <v>9.6800000000000033</v>
      </c>
      <c r="L2178" s="17">
        <v>193.86</v>
      </c>
      <c r="M2178" s="17">
        <v>135.78</v>
      </c>
      <c r="N2178" s="17">
        <v>58.080000000000013</v>
      </c>
      <c r="O2178" s="17" t="s">
        <v>13993</v>
      </c>
      <c r="P2178" t="s">
        <v>30</v>
      </c>
      <c r="Q2178" t="s">
        <v>7979</v>
      </c>
      <c r="S2178" s="18"/>
    </row>
    <row r="2179" spans="1:19" x14ac:dyDescent="0.3">
      <c r="A2179" t="s">
        <v>9050</v>
      </c>
      <c r="B2179" s="2">
        <v>45495</v>
      </c>
      <c r="C2179" t="s">
        <v>307</v>
      </c>
      <c r="D2179" t="s">
        <v>68</v>
      </c>
      <c r="E2179" t="s">
        <v>229</v>
      </c>
      <c r="F2179" t="s">
        <v>27</v>
      </c>
      <c r="G2179" t="s">
        <v>187</v>
      </c>
      <c r="H2179" s="29">
        <v>6</v>
      </c>
      <c r="I2179" s="17">
        <v>116.31</v>
      </c>
      <c r="J2179" s="17">
        <v>205.86</v>
      </c>
      <c r="K2179" s="17">
        <v>89.550000000000011</v>
      </c>
      <c r="L2179" s="17">
        <v>1235.1600000000001</v>
      </c>
      <c r="M2179" s="17">
        <v>697.86</v>
      </c>
      <c r="N2179" s="17">
        <v>537.30000000000007</v>
      </c>
      <c r="O2179" s="17" t="s">
        <v>175</v>
      </c>
      <c r="P2179" t="s">
        <v>54</v>
      </c>
      <c r="Q2179" t="s">
        <v>14024</v>
      </c>
      <c r="S2179" s="18"/>
    </row>
    <row r="2180" spans="1:19" x14ac:dyDescent="0.3">
      <c r="A2180" t="s">
        <v>9758</v>
      </c>
      <c r="B2180" s="2">
        <v>45495</v>
      </c>
      <c r="C2180" t="s">
        <v>202</v>
      </c>
      <c r="D2180" t="s">
        <v>58</v>
      </c>
      <c r="E2180" t="s">
        <v>59</v>
      </c>
      <c r="F2180" t="s">
        <v>18</v>
      </c>
      <c r="G2180" t="s">
        <v>19</v>
      </c>
      <c r="H2180" s="29">
        <v>7</v>
      </c>
      <c r="I2180" s="17">
        <v>40.93</v>
      </c>
      <c r="J2180" s="17">
        <v>75.87</v>
      </c>
      <c r="K2180" s="17">
        <v>34.940000000000005</v>
      </c>
      <c r="L2180" s="17">
        <v>531.09</v>
      </c>
      <c r="M2180" s="17">
        <v>286.51</v>
      </c>
      <c r="N2180" s="17">
        <v>244.58000000000004</v>
      </c>
      <c r="O2180" s="17" t="s">
        <v>13993</v>
      </c>
      <c r="P2180" t="s">
        <v>21</v>
      </c>
      <c r="Q2180" t="s">
        <v>9759</v>
      </c>
      <c r="S2180" s="18"/>
    </row>
    <row r="2181" spans="1:19" x14ac:dyDescent="0.3">
      <c r="A2181" t="s">
        <v>11674</v>
      </c>
      <c r="B2181" s="2">
        <v>45495</v>
      </c>
      <c r="C2181" t="s">
        <v>190</v>
      </c>
      <c r="D2181" t="s">
        <v>16</v>
      </c>
      <c r="E2181" t="s">
        <v>186</v>
      </c>
      <c r="F2181" t="s">
        <v>18</v>
      </c>
      <c r="G2181" t="s">
        <v>44</v>
      </c>
      <c r="H2181" s="29">
        <v>3</v>
      </c>
      <c r="I2181" s="17">
        <v>13.07</v>
      </c>
      <c r="J2181" s="17">
        <v>20.669999999999998</v>
      </c>
      <c r="K2181" s="17">
        <v>7.5999999999999979</v>
      </c>
      <c r="L2181" s="17">
        <v>62.01</v>
      </c>
      <c r="M2181" s="17">
        <v>39.21</v>
      </c>
      <c r="N2181" s="17">
        <v>22.799999999999997</v>
      </c>
      <c r="O2181" s="17" t="s">
        <v>175</v>
      </c>
      <c r="P2181" t="s">
        <v>30</v>
      </c>
      <c r="Q2181" t="s">
        <v>11676</v>
      </c>
      <c r="S2181" s="18"/>
    </row>
    <row r="2182" spans="1:19" x14ac:dyDescent="0.3">
      <c r="A2182" t="s">
        <v>4179</v>
      </c>
      <c r="B2182" s="2">
        <v>45496</v>
      </c>
      <c r="C2182" t="s">
        <v>307</v>
      </c>
      <c r="D2182" t="s">
        <v>68</v>
      </c>
      <c r="E2182" t="s">
        <v>229</v>
      </c>
      <c r="F2182" t="s">
        <v>76</v>
      </c>
      <c r="G2182" t="s">
        <v>149</v>
      </c>
      <c r="H2182" s="29">
        <v>4</v>
      </c>
      <c r="I2182" s="17">
        <v>10.44</v>
      </c>
      <c r="J2182" s="17">
        <v>15.42</v>
      </c>
      <c r="K2182" s="17">
        <v>4.9800000000000004</v>
      </c>
      <c r="L2182" s="17">
        <v>61.68</v>
      </c>
      <c r="M2182" s="17">
        <v>41.76</v>
      </c>
      <c r="N2182" s="17">
        <v>19.920000000000002</v>
      </c>
      <c r="O2182" s="17" t="s">
        <v>175</v>
      </c>
      <c r="P2182" t="s">
        <v>21</v>
      </c>
      <c r="Q2182" t="s">
        <v>4180</v>
      </c>
      <c r="S2182" s="18"/>
    </row>
    <row r="2183" spans="1:19" x14ac:dyDescent="0.3">
      <c r="A2183" t="s">
        <v>6165</v>
      </c>
      <c r="B2183" s="2">
        <v>45496</v>
      </c>
      <c r="C2183" t="s">
        <v>148</v>
      </c>
      <c r="D2183" t="s">
        <v>42</v>
      </c>
      <c r="E2183" t="s">
        <v>63</v>
      </c>
      <c r="F2183" t="s">
        <v>93</v>
      </c>
      <c r="G2183" t="s">
        <v>141</v>
      </c>
      <c r="H2183" s="29">
        <v>8</v>
      </c>
      <c r="I2183" s="17">
        <v>13.4</v>
      </c>
      <c r="J2183" s="17">
        <v>16.27</v>
      </c>
      <c r="K2183" s="17">
        <v>2.8699999999999992</v>
      </c>
      <c r="L2183" s="17">
        <v>130.16</v>
      </c>
      <c r="M2183" s="17">
        <v>107.2</v>
      </c>
      <c r="N2183" s="17">
        <v>22.959999999999994</v>
      </c>
      <c r="O2183" s="17" t="s">
        <v>20</v>
      </c>
      <c r="P2183" t="s">
        <v>54</v>
      </c>
      <c r="Q2183" t="s">
        <v>6166</v>
      </c>
      <c r="S2183" s="18"/>
    </row>
    <row r="2184" spans="1:19" x14ac:dyDescent="0.3">
      <c r="A2184" t="s">
        <v>10146</v>
      </c>
      <c r="B2184" s="2">
        <v>45496</v>
      </c>
      <c r="C2184" t="s">
        <v>376</v>
      </c>
      <c r="D2184" t="s">
        <v>168</v>
      </c>
      <c r="E2184" t="s">
        <v>293</v>
      </c>
      <c r="F2184" t="s">
        <v>27</v>
      </c>
      <c r="G2184" t="s">
        <v>145</v>
      </c>
      <c r="H2184" s="29">
        <v>3</v>
      </c>
      <c r="I2184" s="17">
        <v>17.68</v>
      </c>
      <c r="J2184" s="17">
        <v>28.41</v>
      </c>
      <c r="K2184" s="17">
        <v>10.73</v>
      </c>
      <c r="L2184" s="17">
        <v>85.23</v>
      </c>
      <c r="M2184" s="17">
        <v>53.04</v>
      </c>
      <c r="N2184" s="17">
        <v>32.190000000000005</v>
      </c>
      <c r="O2184" s="17" t="s">
        <v>175</v>
      </c>
      <c r="P2184" t="s">
        <v>30</v>
      </c>
      <c r="Q2184" t="s">
        <v>10148</v>
      </c>
      <c r="S2184" s="18"/>
    </row>
    <row r="2185" spans="1:19" x14ac:dyDescent="0.3">
      <c r="A2185" t="s">
        <v>10331</v>
      </c>
      <c r="B2185" s="2">
        <v>45496</v>
      </c>
      <c r="C2185" t="s">
        <v>394</v>
      </c>
      <c r="D2185" t="s">
        <v>25</v>
      </c>
      <c r="E2185" t="s">
        <v>104</v>
      </c>
      <c r="F2185" t="s">
        <v>27</v>
      </c>
      <c r="G2185" t="s">
        <v>28</v>
      </c>
      <c r="H2185" s="29">
        <v>7</v>
      </c>
      <c r="I2185" s="17">
        <v>38.840000000000003</v>
      </c>
      <c r="J2185" s="17">
        <v>67</v>
      </c>
      <c r="K2185" s="17">
        <v>28.159999999999997</v>
      </c>
      <c r="L2185" s="17">
        <v>469</v>
      </c>
      <c r="M2185" s="17">
        <v>271.88</v>
      </c>
      <c r="N2185" s="17">
        <v>197.12</v>
      </c>
      <c r="O2185" s="17" t="s">
        <v>53</v>
      </c>
      <c r="P2185" t="s">
        <v>30</v>
      </c>
      <c r="Q2185" t="s">
        <v>10332</v>
      </c>
      <c r="S2185" s="18"/>
    </row>
    <row r="2186" spans="1:19" x14ac:dyDescent="0.3">
      <c r="A2186" t="s">
        <v>10842</v>
      </c>
      <c r="B2186" s="2">
        <v>45496</v>
      </c>
      <c r="C2186" t="s">
        <v>307</v>
      </c>
      <c r="D2186" t="s">
        <v>68</v>
      </c>
      <c r="E2186" t="s">
        <v>229</v>
      </c>
      <c r="F2186" t="s">
        <v>51</v>
      </c>
      <c r="G2186" t="s">
        <v>119</v>
      </c>
      <c r="H2186" s="29">
        <v>5</v>
      </c>
      <c r="I2186" s="17">
        <v>17.46</v>
      </c>
      <c r="J2186" s="17">
        <v>22.52</v>
      </c>
      <c r="K2186" s="17">
        <v>5.0599999999999987</v>
      </c>
      <c r="L2186" s="17">
        <v>112.6</v>
      </c>
      <c r="M2186" s="17">
        <v>87.300000000000011</v>
      </c>
      <c r="N2186" s="17">
        <v>25.299999999999983</v>
      </c>
      <c r="O2186" s="17" t="s">
        <v>53</v>
      </c>
      <c r="P2186" t="s">
        <v>30</v>
      </c>
      <c r="Q2186" t="s">
        <v>7925</v>
      </c>
      <c r="S2186" s="18"/>
    </row>
    <row r="2187" spans="1:19" x14ac:dyDescent="0.3">
      <c r="A2187" t="s">
        <v>12272</v>
      </c>
      <c r="B2187" s="2">
        <v>45496</v>
      </c>
      <c r="C2187" t="s">
        <v>129</v>
      </c>
      <c r="D2187" t="s">
        <v>130</v>
      </c>
      <c r="E2187" t="s">
        <v>131</v>
      </c>
      <c r="F2187" t="s">
        <v>76</v>
      </c>
      <c r="G2187" t="s">
        <v>251</v>
      </c>
      <c r="H2187" s="29">
        <v>5</v>
      </c>
      <c r="I2187" s="17">
        <v>17.37</v>
      </c>
      <c r="J2187" s="17">
        <v>31.6</v>
      </c>
      <c r="K2187" s="17">
        <v>14.23</v>
      </c>
      <c r="L2187" s="17">
        <v>158</v>
      </c>
      <c r="M2187" s="17">
        <v>86.850000000000009</v>
      </c>
      <c r="N2187" s="17">
        <v>71.149999999999991</v>
      </c>
      <c r="O2187" s="17" t="s">
        <v>13993</v>
      </c>
      <c r="P2187" t="s">
        <v>54</v>
      </c>
      <c r="Q2187" t="s">
        <v>12273</v>
      </c>
      <c r="S2187" s="18"/>
    </row>
    <row r="2188" spans="1:19" x14ac:dyDescent="0.3">
      <c r="A2188" t="s">
        <v>13766</v>
      </c>
      <c r="B2188" s="2">
        <v>45496</v>
      </c>
      <c r="C2188" t="s">
        <v>135</v>
      </c>
      <c r="D2188" t="s">
        <v>34</v>
      </c>
      <c r="E2188" t="s">
        <v>35</v>
      </c>
      <c r="F2188" t="s">
        <v>93</v>
      </c>
      <c r="G2188" t="s">
        <v>217</v>
      </c>
      <c r="H2188" s="29">
        <v>2</v>
      </c>
      <c r="I2188" s="17">
        <v>26.1</v>
      </c>
      <c r="J2188" s="17">
        <v>46.41</v>
      </c>
      <c r="K2188" s="17">
        <v>20.309999999999995</v>
      </c>
      <c r="L2188" s="17">
        <v>92.82</v>
      </c>
      <c r="M2188" s="17">
        <v>52.2</v>
      </c>
      <c r="N2188" s="17">
        <v>40.61999999999999</v>
      </c>
      <c r="O2188" s="17" t="s">
        <v>13992</v>
      </c>
      <c r="P2188" t="s">
        <v>30</v>
      </c>
      <c r="Q2188" t="s">
        <v>1934</v>
      </c>
      <c r="S2188" s="18"/>
    </row>
    <row r="2189" spans="1:19" x14ac:dyDescent="0.3">
      <c r="A2189" t="s">
        <v>779</v>
      </c>
      <c r="B2189" s="2">
        <v>45497</v>
      </c>
      <c r="C2189" t="s">
        <v>73</v>
      </c>
      <c r="D2189" t="s">
        <v>74</v>
      </c>
      <c r="E2189" t="s">
        <v>312</v>
      </c>
      <c r="F2189" t="s">
        <v>93</v>
      </c>
      <c r="G2189" t="s">
        <v>137</v>
      </c>
      <c r="H2189" s="29">
        <v>3</v>
      </c>
      <c r="I2189" s="17">
        <v>18.61</v>
      </c>
      <c r="J2189" s="17">
        <v>29.319999999999997</v>
      </c>
      <c r="K2189" s="17">
        <v>10.709999999999997</v>
      </c>
      <c r="L2189" s="17">
        <v>87.96</v>
      </c>
      <c r="M2189" s="17">
        <v>55.83</v>
      </c>
      <c r="N2189" s="17">
        <v>32.129999999999995</v>
      </c>
      <c r="O2189" s="17" t="s">
        <v>20</v>
      </c>
      <c r="P2189" t="s">
        <v>30</v>
      </c>
      <c r="Q2189" t="s">
        <v>780</v>
      </c>
      <c r="S2189" s="18"/>
    </row>
    <row r="2190" spans="1:19" x14ac:dyDescent="0.3">
      <c r="A2190" t="s">
        <v>1713</v>
      </c>
      <c r="B2190" s="2">
        <v>45497</v>
      </c>
      <c r="C2190" t="s">
        <v>307</v>
      </c>
      <c r="D2190" t="s">
        <v>68</v>
      </c>
      <c r="E2190" t="s">
        <v>229</v>
      </c>
      <c r="F2190" t="s">
        <v>93</v>
      </c>
      <c r="G2190" t="s">
        <v>122</v>
      </c>
      <c r="H2190" s="29">
        <v>2</v>
      </c>
      <c r="I2190" s="17">
        <v>54.46</v>
      </c>
      <c r="J2190" s="17">
        <v>103.2</v>
      </c>
      <c r="K2190" s="17">
        <v>48.74</v>
      </c>
      <c r="L2190" s="17">
        <v>206.4</v>
      </c>
      <c r="M2190" s="17">
        <v>108.92</v>
      </c>
      <c r="N2190" s="17">
        <v>97.48</v>
      </c>
      <c r="O2190" s="17" t="s">
        <v>13992</v>
      </c>
      <c r="P2190" t="s">
        <v>30</v>
      </c>
      <c r="Q2190" t="s">
        <v>1714</v>
      </c>
      <c r="S2190" s="18"/>
    </row>
    <row r="2191" spans="1:19" x14ac:dyDescent="0.3">
      <c r="A2191" t="s">
        <v>3086</v>
      </c>
      <c r="B2191" s="2">
        <v>45497</v>
      </c>
      <c r="C2191" t="s">
        <v>334</v>
      </c>
      <c r="D2191" t="s">
        <v>91</v>
      </c>
      <c r="E2191" t="s">
        <v>92</v>
      </c>
      <c r="F2191" t="s">
        <v>18</v>
      </c>
      <c r="G2191" t="s">
        <v>19</v>
      </c>
      <c r="H2191" s="29">
        <v>6</v>
      </c>
      <c r="I2191" s="17">
        <v>43.95</v>
      </c>
      <c r="J2191" s="17">
        <v>78.989999999999995</v>
      </c>
      <c r="K2191" s="17">
        <v>35.039999999999992</v>
      </c>
      <c r="L2191" s="17">
        <v>473.94</v>
      </c>
      <c r="M2191" s="17">
        <v>263.70000000000005</v>
      </c>
      <c r="N2191" s="17">
        <v>210.23999999999995</v>
      </c>
      <c r="O2191" s="17" t="s">
        <v>13993</v>
      </c>
      <c r="P2191" t="s">
        <v>54</v>
      </c>
      <c r="Q2191" t="s">
        <v>3088</v>
      </c>
      <c r="S2191" s="18"/>
    </row>
    <row r="2192" spans="1:19" x14ac:dyDescent="0.3">
      <c r="A2192" t="s">
        <v>4484</v>
      </c>
      <c r="B2192" s="2">
        <v>45497</v>
      </c>
      <c r="C2192" t="s">
        <v>190</v>
      </c>
      <c r="D2192" t="s">
        <v>16</v>
      </c>
      <c r="E2192" t="s">
        <v>186</v>
      </c>
      <c r="F2192" t="s">
        <v>51</v>
      </c>
      <c r="G2192" t="s">
        <v>60</v>
      </c>
      <c r="H2192" s="29">
        <v>4</v>
      </c>
      <c r="I2192" s="17">
        <v>4.9800000000000004</v>
      </c>
      <c r="J2192" s="17">
        <v>7.73</v>
      </c>
      <c r="K2192" s="17">
        <v>2.75</v>
      </c>
      <c r="L2192" s="17">
        <v>30.92</v>
      </c>
      <c r="M2192" s="17">
        <v>19.920000000000002</v>
      </c>
      <c r="N2192" s="17">
        <v>11</v>
      </c>
      <c r="O2192" s="17" t="s">
        <v>13992</v>
      </c>
      <c r="P2192" t="s">
        <v>21</v>
      </c>
      <c r="Q2192" t="s">
        <v>2424</v>
      </c>
      <c r="S2192" s="18"/>
    </row>
    <row r="2193" spans="1:19" x14ac:dyDescent="0.3">
      <c r="A2193" t="s">
        <v>5386</v>
      </c>
      <c r="B2193" s="2">
        <v>45497</v>
      </c>
      <c r="C2193" t="s">
        <v>394</v>
      </c>
      <c r="D2193" t="s">
        <v>25</v>
      </c>
      <c r="E2193" t="s">
        <v>104</v>
      </c>
      <c r="F2193" t="s">
        <v>76</v>
      </c>
      <c r="G2193" t="s">
        <v>77</v>
      </c>
      <c r="H2193" s="29">
        <v>7</v>
      </c>
      <c r="I2193" s="17">
        <v>11.78</v>
      </c>
      <c r="J2193" s="17">
        <v>16.09</v>
      </c>
      <c r="K2193" s="17">
        <v>4.3100000000000005</v>
      </c>
      <c r="L2193" s="17">
        <v>112.63</v>
      </c>
      <c r="M2193" s="17">
        <v>82.46</v>
      </c>
      <c r="N2193" s="17">
        <v>30.17</v>
      </c>
      <c r="O2193" s="17" t="s">
        <v>53</v>
      </c>
      <c r="P2193" t="s">
        <v>30</v>
      </c>
      <c r="Q2193" t="s">
        <v>14024</v>
      </c>
      <c r="S2193" s="18"/>
    </row>
    <row r="2194" spans="1:19" x14ac:dyDescent="0.3">
      <c r="A2194" t="s">
        <v>5516</v>
      </c>
      <c r="B2194" s="2">
        <v>45497</v>
      </c>
      <c r="C2194" t="s">
        <v>376</v>
      </c>
      <c r="D2194" t="s">
        <v>168</v>
      </c>
      <c r="E2194" t="s">
        <v>293</v>
      </c>
      <c r="F2194" t="s">
        <v>93</v>
      </c>
      <c r="G2194" t="s">
        <v>137</v>
      </c>
      <c r="H2194" s="29">
        <v>3</v>
      </c>
      <c r="I2194" s="17">
        <v>16.61</v>
      </c>
      <c r="J2194" s="17">
        <v>30.88</v>
      </c>
      <c r="K2194" s="17">
        <v>14.27</v>
      </c>
      <c r="L2194" s="17">
        <v>92.64</v>
      </c>
      <c r="M2194" s="17">
        <v>49.83</v>
      </c>
      <c r="N2194" s="17">
        <v>42.81</v>
      </c>
      <c r="O2194" s="17" t="s">
        <v>20</v>
      </c>
      <c r="P2194" t="s">
        <v>54</v>
      </c>
      <c r="Q2194" t="s">
        <v>5517</v>
      </c>
      <c r="S2194" s="18"/>
    </row>
    <row r="2195" spans="1:19" x14ac:dyDescent="0.3">
      <c r="A2195" t="s">
        <v>6714</v>
      </c>
      <c r="B2195" s="2">
        <v>45497</v>
      </c>
      <c r="C2195" t="s">
        <v>135</v>
      </c>
      <c r="D2195" t="s">
        <v>34</v>
      </c>
      <c r="E2195" t="s">
        <v>35</v>
      </c>
      <c r="F2195" t="s">
        <v>51</v>
      </c>
      <c r="G2195" t="s">
        <v>70</v>
      </c>
      <c r="H2195" s="29">
        <v>5</v>
      </c>
      <c r="I2195" s="17">
        <v>12.45</v>
      </c>
      <c r="J2195" s="17">
        <v>19.309999999999999</v>
      </c>
      <c r="K2195" s="17">
        <v>6.8599999999999994</v>
      </c>
      <c r="L2195" s="17">
        <v>96.55</v>
      </c>
      <c r="M2195" s="17">
        <v>62.25</v>
      </c>
      <c r="N2195" s="17">
        <v>34.299999999999997</v>
      </c>
      <c r="O2195" s="17" t="s">
        <v>13992</v>
      </c>
      <c r="P2195" t="s">
        <v>54</v>
      </c>
      <c r="Q2195" t="s">
        <v>6715</v>
      </c>
      <c r="S2195" s="18"/>
    </row>
    <row r="2196" spans="1:19" x14ac:dyDescent="0.3">
      <c r="A2196" t="s">
        <v>12985</v>
      </c>
      <c r="B2196" s="2">
        <v>45497</v>
      </c>
      <c r="C2196" t="s">
        <v>376</v>
      </c>
      <c r="D2196" t="s">
        <v>168</v>
      </c>
      <c r="E2196" t="s">
        <v>293</v>
      </c>
      <c r="F2196" t="s">
        <v>76</v>
      </c>
      <c r="G2196" t="s">
        <v>149</v>
      </c>
      <c r="H2196" s="29">
        <v>4</v>
      </c>
      <c r="I2196" s="17">
        <v>5.08</v>
      </c>
      <c r="J2196" s="17">
        <v>8.0299999999999994</v>
      </c>
      <c r="K2196" s="17">
        <v>2.9499999999999993</v>
      </c>
      <c r="L2196" s="17">
        <v>32.119999999999997</v>
      </c>
      <c r="M2196" s="17">
        <v>20.32</v>
      </c>
      <c r="N2196" s="17">
        <v>11.799999999999997</v>
      </c>
      <c r="O2196" s="17" t="s">
        <v>175</v>
      </c>
      <c r="P2196" t="s">
        <v>54</v>
      </c>
      <c r="Q2196" t="s">
        <v>6901</v>
      </c>
      <c r="S2196" s="18"/>
    </row>
    <row r="2197" spans="1:19" x14ac:dyDescent="0.3">
      <c r="A2197" t="s">
        <v>13152</v>
      </c>
      <c r="B2197" s="2">
        <v>45497</v>
      </c>
      <c r="C2197" t="s">
        <v>376</v>
      </c>
      <c r="D2197" t="s">
        <v>168</v>
      </c>
      <c r="E2197" t="s">
        <v>293</v>
      </c>
      <c r="F2197" t="s">
        <v>76</v>
      </c>
      <c r="G2197" t="s">
        <v>77</v>
      </c>
      <c r="H2197" s="29">
        <v>5</v>
      </c>
      <c r="I2197" s="17">
        <v>17.690000000000001</v>
      </c>
      <c r="J2197" s="17">
        <v>32.799999999999997</v>
      </c>
      <c r="K2197" s="17">
        <v>15.109999999999996</v>
      </c>
      <c r="L2197" s="17">
        <v>164</v>
      </c>
      <c r="M2197" s="17">
        <v>88.45</v>
      </c>
      <c r="N2197" s="17">
        <v>75.55</v>
      </c>
      <c r="O2197" s="17" t="s">
        <v>13992</v>
      </c>
      <c r="P2197" t="s">
        <v>21</v>
      </c>
      <c r="Q2197" t="s">
        <v>682</v>
      </c>
      <c r="S2197" s="18"/>
    </row>
    <row r="2198" spans="1:19" x14ac:dyDescent="0.3">
      <c r="A2198" t="s">
        <v>5360</v>
      </c>
      <c r="B2198" s="2">
        <v>45498</v>
      </c>
      <c r="C2198" t="s">
        <v>148</v>
      </c>
      <c r="D2198" t="s">
        <v>42</v>
      </c>
      <c r="E2198" t="s">
        <v>63</v>
      </c>
      <c r="F2198" t="s">
        <v>76</v>
      </c>
      <c r="G2198" t="s">
        <v>251</v>
      </c>
      <c r="H2198" s="29">
        <v>4</v>
      </c>
      <c r="I2198" s="17">
        <v>28.49</v>
      </c>
      <c r="J2198" s="17">
        <v>48.19</v>
      </c>
      <c r="K2198" s="17">
        <v>19.7</v>
      </c>
      <c r="L2198" s="17">
        <v>192.76</v>
      </c>
      <c r="M2198" s="17">
        <v>113.96</v>
      </c>
      <c r="N2198" s="17">
        <v>78.8</v>
      </c>
      <c r="O2198" s="17" t="s">
        <v>14024</v>
      </c>
      <c r="P2198" t="s">
        <v>30</v>
      </c>
      <c r="Q2198" t="s">
        <v>4828</v>
      </c>
      <c r="S2198" s="18"/>
    </row>
    <row r="2199" spans="1:19" x14ac:dyDescent="0.3">
      <c r="A2199" t="s">
        <v>6150</v>
      </c>
      <c r="B2199" s="2">
        <v>45498</v>
      </c>
      <c r="C2199" t="s">
        <v>148</v>
      </c>
      <c r="D2199" t="s">
        <v>42</v>
      </c>
      <c r="E2199" t="s">
        <v>63</v>
      </c>
      <c r="F2199" t="s">
        <v>93</v>
      </c>
      <c r="G2199" t="s">
        <v>141</v>
      </c>
      <c r="H2199" s="29">
        <v>6</v>
      </c>
      <c r="I2199" s="17">
        <v>9.67</v>
      </c>
      <c r="J2199" s="17">
        <v>14.1</v>
      </c>
      <c r="K2199" s="17">
        <v>4.43</v>
      </c>
      <c r="L2199" s="17">
        <v>84.6</v>
      </c>
      <c r="M2199" s="17">
        <v>58.019999999999996</v>
      </c>
      <c r="N2199" s="17">
        <v>26.58</v>
      </c>
      <c r="O2199" s="17" t="s">
        <v>53</v>
      </c>
      <c r="P2199" t="s">
        <v>54</v>
      </c>
      <c r="Q2199" t="s">
        <v>6151</v>
      </c>
      <c r="S2199" s="18"/>
    </row>
    <row r="2200" spans="1:19" x14ac:dyDescent="0.3">
      <c r="A2200" t="s">
        <v>7410</v>
      </c>
      <c r="B2200" s="2">
        <v>45498</v>
      </c>
      <c r="C2200" t="s">
        <v>334</v>
      </c>
      <c r="D2200" t="s">
        <v>91</v>
      </c>
      <c r="E2200" t="s">
        <v>92</v>
      </c>
      <c r="F2200" t="s">
        <v>27</v>
      </c>
      <c r="G2200" t="s">
        <v>28</v>
      </c>
      <c r="H2200" s="29">
        <v>4</v>
      </c>
      <c r="I2200" s="17">
        <v>14.69</v>
      </c>
      <c r="J2200" s="17">
        <v>21.58</v>
      </c>
      <c r="K2200" s="17">
        <v>6.8899999999999988</v>
      </c>
      <c r="L2200" s="17">
        <v>86.32</v>
      </c>
      <c r="M2200" s="17">
        <v>58.76</v>
      </c>
      <c r="N2200" s="17">
        <v>27.559999999999995</v>
      </c>
      <c r="O2200" s="17" t="s">
        <v>14024</v>
      </c>
      <c r="P2200" t="s">
        <v>30</v>
      </c>
      <c r="Q2200" t="s">
        <v>7412</v>
      </c>
      <c r="S2200" s="18"/>
    </row>
    <row r="2201" spans="1:19" x14ac:dyDescent="0.3">
      <c r="A2201" t="s">
        <v>8579</v>
      </c>
      <c r="B2201" s="2">
        <v>45498</v>
      </c>
      <c r="C2201" t="s">
        <v>148</v>
      </c>
      <c r="D2201" t="s">
        <v>42</v>
      </c>
      <c r="E2201" t="s">
        <v>63</v>
      </c>
      <c r="F2201" t="s">
        <v>51</v>
      </c>
      <c r="G2201" t="s">
        <v>70</v>
      </c>
      <c r="H2201" s="29">
        <v>6</v>
      </c>
      <c r="I2201" s="17">
        <v>5.49</v>
      </c>
      <c r="J2201" s="17">
        <v>8.07</v>
      </c>
      <c r="K2201" s="17">
        <v>2.58</v>
      </c>
      <c r="L2201" s="17">
        <v>48.42</v>
      </c>
      <c r="M2201" s="17">
        <v>32.94</v>
      </c>
      <c r="N2201" s="17">
        <v>15.480000000000004</v>
      </c>
      <c r="O2201" s="17" t="s">
        <v>20</v>
      </c>
      <c r="P2201" t="s">
        <v>54</v>
      </c>
      <c r="Q2201" t="s">
        <v>3388</v>
      </c>
      <c r="S2201" s="18"/>
    </row>
    <row r="2202" spans="1:19" x14ac:dyDescent="0.3">
      <c r="A2202" t="s">
        <v>10970</v>
      </c>
      <c r="B2202" s="2">
        <v>45498</v>
      </c>
      <c r="C2202" t="s">
        <v>73</v>
      </c>
      <c r="D2202" t="s">
        <v>74</v>
      </c>
      <c r="E2202" t="s">
        <v>312</v>
      </c>
      <c r="F2202" t="s">
        <v>18</v>
      </c>
      <c r="G2202" t="s">
        <v>224</v>
      </c>
      <c r="H2202" s="29">
        <v>4</v>
      </c>
      <c r="I2202" s="17">
        <v>25.66</v>
      </c>
      <c r="J2202" s="17">
        <v>33.130000000000003</v>
      </c>
      <c r="K2202" s="17">
        <v>7.4700000000000024</v>
      </c>
      <c r="L2202" s="17">
        <v>132.52000000000001</v>
      </c>
      <c r="M2202" s="17">
        <v>102.64</v>
      </c>
      <c r="N2202" s="17">
        <v>29.88000000000001</v>
      </c>
      <c r="O2202" s="17" t="s">
        <v>13993</v>
      </c>
      <c r="P2202" t="s">
        <v>21</v>
      </c>
      <c r="Q2202" t="s">
        <v>10971</v>
      </c>
      <c r="S2202" s="18"/>
    </row>
    <row r="2203" spans="1:19" x14ac:dyDescent="0.3">
      <c r="A2203" t="s">
        <v>12195</v>
      </c>
      <c r="B2203" s="2">
        <v>45498</v>
      </c>
      <c r="C2203" t="s">
        <v>202</v>
      </c>
      <c r="D2203" t="s">
        <v>58</v>
      </c>
      <c r="E2203" t="s">
        <v>59</v>
      </c>
      <c r="F2203" t="s">
        <v>93</v>
      </c>
      <c r="G2203" t="s">
        <v>137</v>
      </c>
      <c r="H2203" s="29">
        <v>7</v>
      </c>
      <c r="I2203" s="17">
        <v>23.55</v>
      </c>
      <c r="J2203" s="17">
        <v>32.71</v>
      </c>
      <c r="K2203" s="17">
        <v>9.16</v>
      </c>
      <c r="L2203" s="17">
        <v>228.97</v>
      </c>
      <c r="M2203" s="17">
        <v>164.85</v>
      </c>
      <c r="N2203" s="17">
        <v>64.12</v>
      </c>
      <c r="O2203" s="17" t="s">
        <v>13992</v>
      </c>
      <c r="P2203" t="s">
        <v>54</v>
      </c>
      <c r="Q2203" t="s">
        <v>497</v>
      </c>
      <c r="S2203" s="18"/>
    </row>
    <row r="2204" spans="1:19" x14ac:dyDescent="0.3">
      <c r="A2204" t="s">
        <v>13217</v>
      </c>
      <c r="B2204" s="2">
        <v>45498</v>
      </c>
      <c r="C2204" t="s">
        <v>190</v>
      </c>
      <c r="D2204" t="s">
        <v>16</v>
      </c>
      <c r="E2204" t="s">
        <v>186</v>
      </c>
      <c r="F2204" t="s">
        <v>18</v>
      </c>
      <c r="G2204" t="s">
        <v>81</v>
      </c>
      <c r="H2204" s="29">
        <v>4</v>
      </c>
      <c r="I2204" s="17">
        <v>19.71</v>
      </c>
      <c r="J2204" s="17">
        <v>31.36</v>
      </c>
      <c r="K2204" s="17">
        <v>11.649999999999999</v>
      </c>
      <c r="L2204" s="17">
        <v>125.44</v>
      </c>
      <c r="M2204" s="17">
        <v>78.84</v>
      </c>
      <c r="N2204" s="17">
        <v>46.599999999999994</v>
      </c>
      <c r="O2204" s="17" t="s">
        <v>13993</v>
      </c>
      <c r="P2204" t="s">
        <v>30</v>
      </c>
      <c r="Q2204" t="s">
        <v>13218</v>
      </c>
      <c r="S2204" s="18"/>
    </row>
    <row r="2205" spans="1:19" x14ac:dyDescent="0.3">
      <c r="A2205" t="s">
        <v>13451</v>
      </c>
      <c r="B2205" s="2">
        <v>45498</v>
      </c>
      <c r="C2205" t="s">
        <v>376</v>
      </c>
      <c r="D2205" t="s">
        <v>168</v>
      </c>
      <c r="E2205" t="s">
        <v>293</v>
      </c>
      <c r="F2205" t="s">
        <v>76</v>
      </c>
      <c r="G2205" t="s">
        <v>251</v>
      </c>
      <c r="H2205" s="29">
        <v>3</v>
      </c>
      <c r="I2205" s="17">
        <v>16.34</v>
      </c>
      <c r="J2205" s="17">
        <v>20.37</v>
      </c>
      <c r="K2205" s="17">
        <v>4.0300000000000011</v>
      </c>
      <c r="L2205" s="17">
        <v>61.11</v>
      </c>
      <c r="M2205" s="17">
        <v>49.019999999999996</v>
      </c>
      <c r="N2205" s="17">
        <v>12.090000000000003</v>
      </c>
      <c r="O2205" s="17" t="s">
        <v>53</v>
      </c>
      <c r="P2205" t="s">
        <v>21</v>
      </c>
      <c r="Q2205" t="s">
        <v>13452</v>
      </c>
      <c r="S2205" s="18"/>
    </row>
    <row r="2206" spans="1:19" x14ac:dyDescent="0.3">
      <c r="A2206" t="s">
        <v>13625</v>
      </c>
      <c r="B2206" s="2">
        <v>45498</v>
      </c>
      <c r="C2206" t="s">
        <v>135</v>
      </c>
      <c r="D2206" t="s">
        <v>34</v>
      </c>
      <c r="E2206" t="s">
        <v>35</v>
      </c>
      <c r="F2206" t="s">
        <v>93</v>
      </c>
      <c r="G2206" t="s">
        <v>217</v>
      </c>
      <c r="H2206" s="29">
        <v>4</v>
      </c>
      <c r="I2206" s="17">
        <v>25.638385269121823</v>
      </c>
      <c r="J2206" s="17">
        <v>60.034999999999997</v>
      </c>
      <c r="K2206" s="17">
        <v>34.39661473087817</v>
      </c>
      <c r="L2206" s="17">
        <v>240.14</v>
      </c>
      <c r="M2206" s="17">
        <v>102.55354107648729</v>
      </c>
      <c r="N2206" s="17">
        <v>137.58645892351268</v>
      </c>
      <c r="O2206" s="17" t="s">
        <v>13993</v>
      </c>
      <c r="P2206" t="s">
        <v>30</v>
      </c>
      <c r="Q2206" t="s">
        <v>12457</v>
      </c>
      <c r="S2206" s="18"/>
    </row>
    <row r="2207" spans="1:19" x14ac:dyDescent="0.3">
      <c r="A2207" t="s">
        <v>1674</v>
      </c>
      <c r="B2207" s="2">
        <v>45499</v>
      </c>
      <c r="C2207" t="s">
        <v>190</v>
      </c>
      <c r="D2207" t="s">
        <v>16</v>
      </c>
      <c r="E2207" t="s">
        <v>186</v>
      </c>
      <c r="F2207" t="s">
        <v>93</v>
      </c>
      <c r="G2207" t="s">
        <v>217</v>
      </c>
      <c r="H2207" s="29">
        <v>5</v>
      </c>
      <c r="I2207" s="17">
        <v>28.88</v>
      </c>
      <c r="J2207" s="17">
        <v>43.96</v>
      </c>
      <c r="K2207" s="17">
        <v>15.080000000000002</v>
      </c>
      <c r="L2207" s="17">
        <v>219.8</v>
      </c>
      <c r="M2207" s="17">
        <v>144.4</v>
      </c>
      <c r="N2207" s="17">
        <v>75.400000000000006</v>
      </c>
      <c r="O2207" s="17" t="s">
        <v>13993</v>
      </c>
      <c r="P2207" t="s">
        <v>30</v>
      </c>
      <c r="Q2207" t="s">
        <v>1675</v>
      </c>
      <c r="S2207" s="18"/>
    </row>
    <row r="2208" spans="1:19" x14ac:dyDescent="0.3">
      <c r="A2208" t="s">
        <v>3300</v>
      </c>
      <c r="B2208" s="2">
        <v>45499</v>
      </c>
      <c r="C2208" t="s">
        <v>334</v>
      </c>
      <c r="D2208" t="s">
        <v>91</v>
      </c>
      <c r="E2208" t="s">
        <v>92</v>
      </c>
      <c r="F2208" t="s">
        <v>51</v>
      </c>
      <c r="G2208" t="s">
        <v>60</v>
      </c>
      <c r="H2208" s="29">
        <v>7</v>
      </c>
      <c r="I2208" s="17">
        <v>3.64</v>
      </c>
      <c r="J2208" s="17">
        <v>5.63</v>
      </c>
      <c r="K2208" s="17">
        <v>1.9899999999999998</v>
      </c>
      <c r="L2208" s="17">
        <v>39.409999999999997</v>
      </c>
      <c r="M2208" s="17">
        <v>25.48</v>
      </c>
      <c r="N2208" s="17">
        <v>13.929999999999996</v>
      </c>
      <c r="O2208" s="17" t="s">
        <v>13993</v>
      </c>
      <c r="P2208" t="s">
        <v>30</v>
      </c>
      <c r="Q2208" t="s">
        <v>3301</v>
      </c>
      <c r="S2208" s="18"/>
    </row>
    <row r="2209" spans="1:19" x14ac:dyDescent="0.3">
      <c r="A2209" t="s">
        <v>4539</v>
      </c>
      <c r="B2209" s="2">
        <v>45499</v>
      </c>
      <c r="C2209" t="s">
        <v>202</v>
      </c>
      <c r="D2209" t="s">
        <v>58</v>
      </c>
      <c r="E2209" t="s">
        <v>59</v>
      </c>
      <c r="F2209" t="s">
        <v>93</v>
      </c>
      <c r="G2209" t="s">
        <v>141</v>
      </c>
      <c r="H2209" s="29">
        <v>8</v>
      </c>
      <c r="I2209" s="17">
        <v>12.32</v>
      </c>
      <c r="J2209" s="17">
        <v>20.77</v>
      </c>
      <c r="K2209" s="17">
        <v>8.4499999999999993</v>
      </c>
      <c r="L2209" s="17">
        <v>166.16</v>
      </c>
      <c r="M2209" s="17">
        <v>98.56</v>
      </c>
      <c r="N2209" s="17">
        <v>67.599999999999994</v>
      </c>
      <c r="O2209" s="17" t="s">
        <v>13992</v>
      </c>
      <c r="P2209" t="s">
        <v>30</v>
      </c>
      <c r="Q2209" t="s">
        <v>4541</v>
      </c>
      <c r="S2209" s="18"/>
    </row>
    <row r="2210" spans="1:19" x14ac:dyDescent="0.3">
      <c r="A2210" t="s">
        <v>5655</v>
      </c>
      <c r="B2210" s="2">
        <v>45499</v>
      </c>
      <c r="C2210" t="s">
        <v>129</v>
      </c>
      <c r="D2210" t="s">
        <v>130</v>
      </c>
      <c r="E2210" t="s">
        <v>131</v>
      </c>
      <c r="F2210" t="s">
        <v>18</v>
      </c>
      <c r="G2210" t="s">
        <v>224</v>
      </c>
      <c r="H2210" s="29">
        <v>6</v>
      </c>
      <c r="I2210" s="17">
        <v>24.05</v>
      </c>
      <c r="J2210" s="17">
        <v>32.71</v>
      </c>
      <c r="K2210" s="17">
        <v>8.66</v>
      </c>
      <c r="L2210" s="17">
        <v>196.26</v>
      </c>
      <c r="M2210" s="17">
        <v>144.30000000000001</v>
      </c>
      <c r="N2210" s="17">
        <v>51.95999999999998</v>
      </c>
      <c r="O2210" s="17" t="s">
        <v>13992</v>
      </c>
      <c r="P2210" t="s">
        <v>21</v>
      </c>
      <c r="Q2210" t="s">
        <v>1936</v>
      </c>
      <c r="S2210" s="18"/>
    </row>
    <row r="2211" spans="1:19" x14ac:dyDescent="0.3">
      <c r="A2211" t="s">
        <v>5952</v>
      </c>
      <c r="B2211" s="2">
        <v>45499</v>
      </c>
      <c r="C2211" t="s">
        <v>190</v>
      </c>
      <c r="D2211" t="s">
        <v>16</v>
      </c>
      <c r="E2211" t="s">
        <v>186</v>
      </c>
      <c r="F2211" t="s">
        <v>18</v>
      </c>
      <c r="G2211" t="s">
        <v>81</v>
      </c>
      <c r="H2211" s="29">
        <v>5</v>
      </c>
      <c r="I2211" s="17">
        <v>32.74</v>
      </c>
      <c r="J2211" s="17">
        <v>56.179999999999993</v>
      </c>
      <c r="K2211" s="17">
        <v>23.439999999999991</v>
      </c>
      <c r="L2211" s="17">
        <v>280.89999999999998</v>
      </c>
      <c r="M2211" s="17">
        <v>163.70000000000002</v>
      </c>
      <c r="N2211" s="17">
        <v>117.19999999999996</v>
      </c>
      <c r="O2211" s="17" t="s">
        <v>13993</v>
      </c>
      <c r="P2211" t="s">
        <v>30</v>
      </c>
      <c r="Q2211" t="s">
        <v>5953</v>
      </c>
      <c r="S2211" s="18"/>
    </row>
    <row r="2212" spans="1:19" x14ac:dyDescent="0.3">
      <c r="A2212" t="s">
        <v>7221</v>
      </c>
      <c r="B2212" s="2">
        <v>45499</v>
      </c>
      <c r="C2212" t="s">
        <v>376</v>
      </c>
      <c r="D2212" t="s">
        <v>168</v>
      </c>
      <c r="E2212" t="s">
        <v>293</v>
      </c>
      <c r="F2212" t="s">
        <v>27</v>
      </c>
      <c r="G2212" t="s">
        <v>187</v>
      </c>
      <c r="H2212" s="29">
        <v>5</v>
      </c>
      <c r="I2212" s="17">
        <v>91.43</v>
      </c>
      <c r="J2212" s="17">
        <v>154.14000000000001</v>
      </c>
      <c r="K2212" s="17">
        <v>62.710000000000008</v>
      </c>
      <c r="L2212" s="17">
        <v>770.7</v>
      </c>
      <c r="M2212" s="17">
        <v>457.15000000000003</v>
      </c>
      <c r="N2212" s="17">
        <v>313.55</v>
      </c>
      <c r="O2212" s="17" t="s">
        <v>20</v>
      </c>
      <c r="P2212" t="s">
        <v>54</v>
      </c>
      <c r="Q2212" t="s">
        <v>7222</v>
      </c>
      <c r="S2212" s="18"/>
    </row>
    <row r="2213" spans="1:19" x14ac:dyDescent="0.3">
      <c r="A2213" t="s">
        <v>7692</v>
      </c>
      <c r="B2213" s="2">
        <v>45499</v>
      </c>
      <c r="C2213" t="s">
        <v>129</v>
      </c>
      <c r="D2213" t="s">
        <v>130</v>
      </c>
      <c r="E2213" t="s">
        <v>131</v>
      </c>
      <c r="F2213" t="s">
        <v>27</v>
      </c>
      <c r="G2213" t="s">
        <v>187</v>
      </c>
      <c r="H2213" s="29">
        <v>7</v>
      </c>
      <c r="I2213" s="17">
        <v>70.17</v>
      </c>
      <c r="J2213" s="17">
        <v>100.55999999999999</v>
      </c>
      <c r="K2213" s="17">
        <v>30.389999999999986</v>
      </c>
      <c r="L2213" s="17">
        <v>703.92</v>
      </c>
      <c r="M2213" s="17">
        <v>491.19</v>
      </c>
      <c r="N2213" s="17">
        <v>212.72999999999996</v>
      </c>
      <c r="O2213" s="17" t="s">
        <v>13992</v>
      </c>
      <c r="P2213" t="s">
        <v>54</v>
      </c>
      <c r="Q2213" t="s">
        <v>7693</v>
      </c>
      <c r="S2213" s="18"/>
    </row>
    <row r="2214" spans="1:19" x14ac:dyDescent="0.3">
      <c r="A2214" t="s">
        <v>11284</v>
      </c>
      <c r="B2214" s="2">
        <v>45499</v>
      </c>
      <c r="C2214" t="s">
        <v>190</v>
      </c>
      <c r="D2214" t="s">
        <v>16</v>
      </c>
      <c r="E2214" t="s">
        <v>186</v>
      </c>
      <c r="F2214" t="s">
        <v>18</v>
      </c>
      <c r="G2214" t="s">
        <v>81</v>
      </c>
      <c r="H2214" s="29">
        <v>6</v>
      </c>
      <c r="I2214" s="17">
        <v>38.83</v>
      </c>
      <c r="J2214" s="17">
        <v>48.49</v>
      </c>
      <c r="K2214" s="17">
        <v>9.6600000000000037</v>
      </c>
      <c r="L2214" s="17">
        <v>290.94</v>
      </c>
      <c r="M2214" s="17">
        <v>232.98</v>
      </c>
      <c r="N2214" s="17">
        <v>57.960000000000008</v>
      </c>
      <c r="O2214" s="17" t="s">
        <v>13992</v>
      </c>
      <c r="P2214" t="s">
        <v>21</v>
      </c>
      <c r="Q2214" t="s">
        <v>11285</v>
      </c>
      <c r="S2214" s="18"/>
    </row>
    <row r="2215" spans="1:19" x14ac:dyDescent="0.3">
      <c r="A2215" t="s">
        <v>12092</v>
      </c>
      <c r="B2215" s="2">
        <v>45499</v>
      </c>
      <c r="C2215" t="s">
        <v>376</v>
      </c>
      <c r="D2215" t="s">
        <v>168</v>
      </c>
      <c r="E2215" t="s">
        <v>293</v>
      </c>
      <c r="F2215" t="s">
        <v>18</v>
      </c>
      <c r="G2215" t="s">
        <v>99</v>
      </c>
      <c r="H2215" s="29">
        <v>5</v>
      </c>
      <c r="I2215" s="17">
        <v>6.7325555555555514</v>
      </c>
      <c r="J2215" s="17">
        <v>15.018000000000001</v>
      </c>
      <c r="K2215" s="17">
        <v>8.2854444444444493</v>
      </c>
      <c r="L2215" s="17">
        <v>75.09</v>
      </c>
      <c r="M2215" s="17">
        <v>33.662777777777755</v>
      </c>
      <c r="N2215" s="17">
        <v>41.427222222222248</v>
      </c>
      <c r="O2215" s="17" t="s">
        <v>14024</v>
      </c>
      <c r="P2215" t="s">
        <v>14024</v>
      </c>
      <c r="Q2215" t="s">
        <v>12093</v>
      </c>
      <c r="S2215" s="18"/>
    </row>
    <row r="2216" spans="1:19" x14ac:dyDescent="0.3">
      <c r="A2216" t="s">
        <v>13832</v>
      </c>
      <c r="B2216" s="2">
        <v>45499</v>
      </c>
      <c r="C2216" t="s">
        <v>376</v>
      </c>
      <c r="D2216" t="s">
        <v>168</v>
      </c>
      <c r="E2216" t="s">
        <v>293</v>
      </c>
      <c r="F2216" t="s">
        <v>18</v>
      </c>
      <c r="G2216" t="s">
        <v>19</v>
      </c>
      <c r="H2216" s="29">
        <v>4</v>
      </c>
      <c r="I2216" s="17">
        <v>41.02</v>
      </c>
      <c r="J2216" s="17">
        <v>56.17</v>
      </c>
      <c r="K2216" s="17">
        <v>15.149999999999999</v>
      </c>
      <c r="L2216" s="17">
        <v>224.68</v>
      </c>
      <c r="M2216" s="17">
        <v>164.08</v>
      </c>
      <c r="N2216" s="17">
        <v>60.599999999999994</v>
      </c>
      <c r="O2216" s="17" t="s">
        <v>175</v>
      </c>
      <c r="P2216" t="s">
        <v>21</v>
      </c>
      <c r="Q2216" t="s">
        <v>7520</v>
      </c>
      <c r="S2216" s="18"/>
    </row>
    <row r="2217" spans="1:19" x14ac:dyDescent="0.3">
      <c r="A2217" t="s">
        <v>3561</v>
      </c>
      <c r="B2217" s="2">
        <v>45500</v>
      </c>
      <c r="C2217" t="s">
        <v>376</v>
      </c>
      <c r="D2217" t="s">
        <v>168</v>
      </c>
      <c r="E2217" t="s">
        <v>293</v>
      </c>
      <c r="F2217" t="s">
        <v>93</v>
      </c>
      <c r="G2217" t="s">
        <v>141</v>
      </c>
      <c r="H2217" s="29">
        <v>5</v>
      </c>
      <c r="I2217" s="17">
        <v>10.27</v>
      </c>
      <c r="J2217" s="17">
        <v>15</v>
      </c>
      <c r="K2217" s="17">
        <v>4.7300000000000004</v>
      </c>
      <c r="L2217" s="17">
        <v>75</v>
      </c>
      <c r="M2217" s="17">
        <v>51.349999999999994</v>
      </c>
      <c r="N2217" s="17">
        <v>23.650000000000006</v>
      </c>
      <c r="O2217" s="17" t="s">
        <v>13993</v>
      </c>
      <c r="P2217" t="s">
        <v>54</v>
      </c>
      <c r="Q2217" t="s">
        <v>968</v>
      </c>
      <c r="S2217" s="18"/>
    </row>
    <row r="2218" spans="1:19" x14ac:dyDescent="0.3">
      <c r="A2218" t="s">
        <v>5390</v>
      </c>
      <c r="B2218" s="2">
        <v>45500</v>
      </c>
      <c r="C2218" t="s">
        <v>190</v>
      </c>
      <c r="D2218" t="s">
        <v>16</v>
      </c>
      <c r="E2218" t="s">
        <v>186</v>
      </c>
      <c r="F2218" t="s">
        <v>93</v>
      </c>
      <c r="G2218" t="s">
        <v>137</v>
      </c>
      <c r="H2218" s="29">
        <v>3</v>
      </c>
      <c r="I2218" s="17">
        <v>24.46</v>
      </c>
      <c r="J2218" s="17">
        <v>42.22</v>
      </c>
      <c r="K2218" s="17">
        <v>17.759999999999998</v>
      </c>
      <c r="L2218" s="17">
        <v>126.66</v>
      </c>
      <c r="M2218" s="17">
        <v>73.38</v>
      </c>
      <c r="N2218" s="17">
        <v>53.28</v>
      </c>
      <c r="O2218" s="17" t="s">
        <v>13993</v>
      </c>
      <c r="P2218" t="s">
        <v>30</v>
      </c>
      <c r="Q2218" t="s">
        <v>5392</v>
      </c>
      <c r="S2218" s="18"/>
    </row>
    <row r="2219" spans="1:19" x14ac:dyDescent="0.3">
      <c r="A2219" t="s">
        <v>5893</v>
      </c>
      <c r="B2219" s="2">
        <v>45500</v>
      </c>
      <c r="C2219" t="s">
        <v>135</v>
      </c>
      <c r="D2219" t="s">
        <v>34</v>
      </c>
      <c r="E2219" t="s">
        <v>35</v>
      </c>
      <c r="F2219" t="s">
        <v>93</v>
      </c>
      <c r="G2219" t="s">
        <v>94</v>
      </c>
      <c r="H2219" s="29">
        <v>7</v>
      </c>
      <c r="I2219" s="17">
        <v>23.38</v>
      </c>
      <c r="J2219" s="17">
        <v>32.01</v>
      </c>
      <c r="K2219" s="17">
        <v>8.629999999999999</v>
      </c>
      <c r="L2219" s="17">
        <v>224.07</v>
      </c>
      <c r="M2219" s="17">
        <v>163.66</v>
      </c>
      <c r="N2219" s="17">
        <v>60.41</v>
      </c>
      <c r="O2219" s="17" t="s">
        <v>13993</v>
      </c>
      <c r="P2219" t="s">
        <v>54</v>
      </c>
      <c r="Q2219" t="s">
        <v>1415</v>
      </c>
      <c r="S2219" s="18"/>
    </row>
    <row r="2220" spans="1:19" x14ac:dyDescent="0.3">
      <c r="A2220" t="s">
        <v>6912</v>
      </c>
      <c r="B2220" s="2">
        <v>45500</v>
      </c>
      <c r="C2220" t="s">
        <v>129</v>
      </c>
      <c r="D2220" t="s">
        <v>130</v>
      </c>
      <c r="E2220" t="s">
        <v>131</v>
      </c>
      <c r="F2220" t="s">
        <v>51</v>
      </c>
      <c r="G2220" t="s">
        <v>119</v>
      </c>
      <c r="H2220" s="29">
        <v>4</v>
      </c>
      <c r="I2220" s="17">
        <v>7.88</v>
      </c>
      <c r="J2220" s="17">
        <v>10.1</v>
      </c>
      <c r="K2220" s="17">
        <v>2.2199999999999998</v>
      </c>
      <c r="L2220" s="17">
        <v>40.4</v>
      </c>
      <c r="M2220" s="17">
        <v>31.52</v>
      </c>
      <c r="N2220" s="17">
        <v>8.879999999999999</v>
      </c>
      <c r="O2220" s="17" t="s">
        <v>13993</v>
      </c>
      <c r="P2220" t="s">
        <v>21</v>
      </c>
      <c r="Q2220" t="s">
        <v>6913</v>
      </c>
      <c r="S2220" s="18"/>
    </row>
    <row r="2221" spans="1:19" x14ac:dyDescent="0.3">
      <c r="A2221" t="s">
        <v>7367</v>
      </c>
      <c r="B2221" s="2">
        <v>45500</v>
      </c>
      <c r="C2221" t="s">
        <v>148</v>
      </c>
      <c r="D2221" t="s">
        <v>42</v>
      </c>
      <c r="E2221" t="s">
        <v>63</v>
      </c>
      <c r="F2221" t="s">
        <v>18</v>
      </c>
      <c r="G2221" t="s">
        <v>224</v>
      </c>
      <c r="H2221" s="29">
        <v>6</v>
      </c>
      <c r="I2221" s="17">
        <v>21.82</v>
      </c>
      <c r="J2221" s="17">
        <v>30.349999999999998</v>
      </c>
      <c r="K2221" s="17">
        <v>8.5299999999999976</v>
      </c>
      <c r="L2221" s="17">
        <v>182.1</v>
      </c>
      <c r="M2221" s="17">
        <v>130.92000000000002</v>
      </c>
      <c r="N2221" s="17">
        <v>51.179999999999978</v>
      </c>
      <c r="O2221" s="17" t="s">
        <v>175</v>
      </c>
      <c r="P2221" t="s">
        <v>21</v>
      </c>
      <c r="Q2221" t="s">
        <v>7369</v>
      </c>
      <c r="S2221" s="18"/>
    </row>
    <row r="2222" spans="1:19" x14ac:dyDescent="0.3">
      <c r="A2222" t="s">
        <v>8514</v>
      </c>
      <c r="B2222" s="2">
        <v>45500</v>
      </c>
      <c r="C2222" t="s">
        <v>394</v>
      </c>
      <c r="D2222" t="s">
        <v>25</v>
      </c>
      <c r="E2222" t="s">
        <v>104</v>
      </c>
      <c r="F2222" t="s">
        <v>18</v>
      </c>
      <c r="G2222" t="s">
        <v>19</v>
      </c>
      <c r="H2222" s="29">
        <v>7</v>
      </c>
      <c r="I2222" s="17">
        <v>34.03</v>
      </c>
      <c r="J2222" s="17">
        <v>46.25</v>
      </c>
      <c r="K2222" s="17">
        <v>12.219999999999999</v>
      </c>
      <c r="L2222" s="17">
        <v>323.75</v>
      </c>
      <c r="M2222" s="17">
        <v>238.21</v>
      </c>
      <c r="N2222" s="17">
        <v>85.539999999999992</v>
      </c>
      <c r="O2222" s="17" t="s">
        <v>14024</v>
      </c>
      <c r="P2222" t="s">
        <v>54</v>
      </c>
      <c r="Q2222" t="s">
        <v>5887</v>
      </c>
      <c r="S2222" s="18"/>
    </row>
    <row r="2223" spans="1:19" x14ac:dyDescent="0.3">
      <c r="A2223" t="s">
        <v>9064</v>
      </c>
      <c r="B2223" s="2">
        <v>45500</v>
      </c>
      <c r="C2223" t="s">
        <v>307</v>
      </c>
      <c r="D2223" t="s">
        <v>68</v>
      </c>
      <c r="E2223" t="s">
        <v>229</v>
      </c>
      <c r="F2223" t="s">
        <v>76</v>
      </c>
      <c r="G2223" t="s">
        <v>179</v>
      </c>
      <c r="H2223" s="29">
        <v>7</v>
      </c>
      <c r="I2223" s="17">
        <v>38.16838616714697</v>
      </c>
      <c r="J2223" s="17">
        <v>100.55</v>
      </c>
      <c r="K2223" s="17">
        <v>62.381613832853027</v>
      </c>
      <c r="L2223" s="17">
        <v>703.85</v>
      </c>
      <c r="M2223" s="17">
        <v>267.17870317002877</v>
      </c>
      <c r="N2223" s="17">
        <v>436.67129682997125</v>
      </c>
      <c r="O2223" s="17" t="s">
        <v>175</v>
      </c>
      <c r="P2223" t="s">
        <v>54</v>
      </c>
      <c r="Q2223" t="s">
        <v>9065</v>
      </c>
      <c r="S2223" s="18"/>
    </row>
    <row r="2224" spans="1:19" x14ac:dyDescent="0.3">
      <c r="A2224" t="s">
        <v>9685</v>
      </c>
      <c r="B2224" s="2">
        <v>45500</v>
      </c>
      <c r="C2224" t="s">
        <v>190</v>
      </c>
      <c r="D2224" t="s">
        <v>16</v>
      </c>
      <c r="E2224" t="s">
        <v>186</v>
      </c>
      <c r="F2224" t="s">
        <v>93</v>
      </c>
      <c r="G2224" t="s">
        <v>122</v>
      </c>
      <c r="H2224" s="29">
        <v>3</v>
      </c>
      <c r="I2224" s="17">
        <v>67.48</v>
      </c>
      <c r="J2224" s="17">
        <v>101.89</v>
      </c>
      <c r="K2224" s="17">
        <v>34.409999999999997</v>
      </c>
      <c r="L2224" s="17">
        <v>305.67</v>
      </c>
      <c r="M2224" s="17">
        <v>202.44</v>
      </c>
      <c r="N2224" s="17">
        <v>103.23000000000002</v>
      </c>
      <c r="O2224" s="17" t="s">
        <v>13992</v>
      </c>
      <c r="P2224" t="s">
        <v>30</v>
      </c>
      <c r="Q2224" t="s">
        <v>5650</v>
      </c>
      <c r="S2224" s="18"/>
    </row>
    <row r="2225" spans="1:19" x14ac:dyDescent="0.3">
      <c r="A2225" t="s">
        <v>9713</v>
      </c>
      <c r="B2225" s="2">
        <v>45500</v>
      </c>
      <c r="C2225" t="s">
        <v>202</v>
      </c>
      <c r="D2225" t="s">
        <v>58</v>
      </c>
      <c r="E2225" t="s">
        <v>59</v>
      </c>
      <c r="F2225" t="s">
        <v>93</v>
      </c>
      <c r="G2225" t="s">
        <v>217</v>
      </c>
      <c r="H2225" s="29">
        <v>10</v>
      </c>
      <c r="I2225" s="17">
        <v>32.25</v>
      </c>
      <c r="J2225" s="17">
        <v>44.56</v>
      </c>
      <c r="K2225" s="17">
        <v>12.310000000000002</v>
      </c>
      <c r="L2225" s="17">
        <v>445.6</v>
      </c>
      <c r="M2225" s="17">
        <v>322.5</v>
      </c>
      <c r="N2225" s="17">
        <v>123.10000000000002</v>
      </c>
      <c r="O2225" s="17" t="s">
        <v>14024</v>
      </c>
      <c r="P2225" t="s">
        <v>54</v>
      </c>
      <c r="Q2225" t="s">
        <v>9714</v>
      </c>
      <c r="S2225" s="18"/>
    </row>
    <row r="2226" spans="1:19" x14ac:dyDescent="0.3">
      <c r="A2226" t="s">
        <v>12060</v>
      </c>
      <c r="B2226" s="2">
        <v>45500</v>
      </c>
      <c r="C2226" t="s">
        <v>394</v>
      </c>
      <c r="D2226" t="s">
        <v>25</v>
      </c>
      <c r="E2226" t="s">
        <v>104</v>
      </c>
      <c r="F2226" t="s">
        <v>76</v>
      </c>
      <c r="G2226" t="s">
        <v>77</v>
      </c>
      <c r="H2226" s="29">
        <v>2</v>
      </c>
      <c r="I2226" s="17">
        <v>8.25</v>
      </c>
      <c r="J2226" s="17">
        <v>14.39</v>
      </c>
      <c r="K2226" s="17">
        <v>6.1400000000000006</v>
      </c>
      <c r="L2226" s="17">
        <v>28.78</v>
      </c>
      <c r="M2226" s="17">
        <v>16.5</v>
      </c>
      <c r="N2226" s="17">
        <v>12.280000000000001</v>
      </c>
      <c r="O2226" s="17" t="s">
        <v>13993</v>
      </c>
      <c r="P2226" t="s">
        <v>21</v>
      </c>
      <c r="Q2226" t="s">
        <v>12061</v>
      </c>
      <c r="S2226" s="18"/>
    </row>
    <row r="2227" spans="1:19" x14ac:dyDescent="0.3">
      <c r="A2227" t="s">
        <v>13371</v>
      </c>
      <c r="B2227" s="2">
        <v>45500</v>
      </c>
      <c r="C2227" t="s">
        <v>202</v>
      </c>
      <c r="D2227" t="s">
        <v>58</v>
      </c>
      <c r="E2227" t="s">
        <v>59</v>
      </c>
      <c r="F2227" t="s">
        <v>51</v>
      </c>
      <c r="G2227" t="s">
        <v>52</v>
      </c>
      <c r="H2227" s="29">
        <v>5</v>
      </c>
      <c r="I2227" s="17">
        <v>36.36</v>
      </c>
      <c r="J2227" s="17">
        <v>43.739999999999995</v>
      </c>
      <c r="K2227" s="17">
        <v>7.3799999999999955</v>
      </c>
      <c r="L2227" s="17">
        <v>218.7</v>
      </c>
      <c r="M2227" s="17">
        <v>181.8</v>
      </c>
      <c r="N2227" s="17">
        <v>36.899999999999977</v>
      </c>
      <c r="O2227" s="17" t="s">
        <v>13993</v>
      </c>
      <c r="P2227" t="s">
        <v>30</v>
      </c>
      <c r="Q2227" t="s">
        <v>6958</v>
      </c>
      <c r="S2227" s="18"/>
    </row>
    <row r="2228" spans="1:19" x14ac:dyDescent="0.3">
      <c r="A2228" t="s">
        <v>13448</v>
      </c>
      <c r="B2228" s="2">
        <v>45500</v>
      </c>
      <c r="C2228" t="s">
        <v>148</v>
      </c>
      <c r="D2228" t="s">
        <v>42</v>
      </c>
      <c r="E2228" t="s">
        <v>63</v>
      </c>
      <c r="F2228" t="s">
        <v>51</v>
      </c>
      <c r="G2228" t="s">
        <v>52</v>
      </c>
      <c r="H2228" s="29">
        <v>5</v>
      </c>
      <c r="I2228" s="17">
        <v>46.74</v>
      </c>
      <c r="J2228" s="17">
        <v>83.74</v>
      </c>
      <c r="K2228" s="17">
        <v>36.999999999999993</v>
      </c>
      <c r="L2228" s="17">
        <v>418.7</v>
      </c>
      <c r="M2228" s="17">
        <v>233.70000000000002</v>
      </c>
      <c r="N2228" s="17">
        <v>184.99999999999997</v>
      </c>
      <c r="O2228" s="17" t="s">
        <v>13993</v>
      </c>
      <c r="P2228" t="s">
        <v>30</v>
      </c>
      <c r="Q2228" t="s">
        <v>13449</v>
      </c>
      <c r="S2228" s="18"/>
    </row>
    <row r="2229" spans="1:19" x14ac:dyDescent="0.3">
      <c r="A2229" t="s">
        <v>13552</v>
      </c>
      <c r="B2229" s="2">
        <v>45500</v>
      </c>
      <c r="C2229" t="s">
        <v>129</v>
      </c>
      <c r="D2229" t="s">
        <v>130</v>
      </c>
      <c r="E2229" t="s">
        <v>131</v>
      </c>
      <c r="F2229" t="s">
        <v>76</v>
      </c>
      <c r="G2229" t="s">
        <v>179</v>
      </c>
      <c r="H2229" s="29">
        <v>7</v>
      </c>
      <c r="I2229" s="17">
        <v>39.729999999999997</v>
      </c>
      <c r="J2229" s="17">
        <v>55.910000000000004</v>
      </c>
      <c r="K2229" s="17">
        <v>16.180000000000007</v>
      </c>
      <c r="L2229" s="17">
        <v>391.37</v>
      </c>
      <c r="M2229" s="17">
        <v>278.10999999999996</v>
      </c>
      <c r="N2229" s="17">
        <v>113.26000000000005</v>
      </c>
      <c r="O2229" s="17" t="s">
        <v>20</v>
      </c>
      <c r="P2229" t="s">
        <v>21</v>
      </c>
      <c r="Q2229" t="s">
        <v>2879</v>
      </c>
      <c r="S2229" s="18"/>
    </row>
    <row r="2230" spans="1:19" x14ac:dyDescent="0.3">
      <c r="A2230" t="s">
        <v>1416</v>
      </c>
      <c r="B2230" s="2">
        <v>45501</v>
      </c>
      <c r="C2230" t="s">
        <v>394</v>
      </c>
      <c r="D2230" t="s">
        <v>25</v>
      </c>
      <c r="E2230" t="s">
        <v>104</v>
      </c>
      <c r="F2230" t="s">
        <v>51</v>
      </c>
      <c r="G2230" t="s">
        <v>60</v>
      </c>
      <c r="H2230" s="29">
        <v>9</v>
      </c>
      <c r="I2230" s="17">
        <v>8.17</v>
      </c>
      <c r="J2230" s="17">
        <v>14.5</v>
      </c>
      <c r="K2230" s="17">
        <v>6.33</v>
      </c>
      <c r="L2230" s="17">
        <v>130.5</v>
      </c>
      <c r="M2230" s="17">
        <v>73.53</v>
      </c>
      <c r="N2230" s="17">
        <v>56.97</v>
      </c>
      <c r="O2230" s="17" t="s">
        <v>13992</v>
      </c>
      <c r="P2230" t="s">
        <v>30</v>
      </c>
      <c r="Q2230" t="s">
        <v>14024</v>
      </c>
      <c r="S2230" s="18"/>
    </row>
    <row r="2231" spans="1:19" x14ac:dyDescent="0.3">
      <c r="A2231" t="s">
        <v>2545</v>
      </c>
      <c r="B2231" s="2">
        <v>45501</v>
      </c>
      <c r="C2231" t="s">
        <v>73</v>
      </c>
      <c r="D2231" t="s">
        <v>74</v>
      </c>
      <c r="E2231" t="s">
        <v>312</v>
      </c>
      <c r="F2231" t="s">
        <v>51</v>
      </c>
      <c r="G2231" t="s">
        <v>119</v>
      </c>
      <c r="H2231" s="29">
        <v>5</v>
      </c>
      <c r="I2231" s="17">
        <v>11.43</v>
      </c>
      <c r="J2231" s="17">
        <v>15.62</v>
      </c>
      <c r="K2231" s="17">
        <v>4.1899999999999995</v>
      </c>
      <c r="L2231" s="17">
        <v>78.099999999999994</v>
      </c>
      <c r="M2231" s="17">
        <v>57.15</v>
      </c>
      <c r="N2231" s="17">
        <v>20.949999999999996</v>
      </c>
      <c r="O2231" s="17" t="s">
        <v>175</v>
      </c>
      <c r="P2231" t="s">
        <v>30</v>
      </c>
      <c r="Q2231" t="s">
        <v>2547</v>
      </c>
      <c r="S2231" s="18"/>
    </row>
    <row r="2232" spans="1:19" x14ac:dyDescent="0.3">
      <c r="A2232" t="s">
        <v>4140</v>
      </c>
      <c r="B2232" s="2">
        <v>45501</v>
      </c>
      <c r="C2232" t="s">
        <v>190</v>
      </c>
      <c r="D2232" t="s">
        <v>16</v>
      </c>
      <c r="E2232" t="s">
        <v>186</v>
      </c>
      <c r="F2232" t="s">
        <v>18</v>
      </c>
      <c r="G2232" t="s">
        <v>99</v>
      </c>
      <c r="H2232" s="29">
        <v>6</v>
      </c>
      <c r="I2232" s="17">
        <v>8.9</v>
      </c>
      <c r="J2232" s="17">
        <v>12.549999999999999</v>
      </c>
      <c r="K2232" s="17">
        <v>3.6499999999999986</v>
      </c>
      <c r="L2232" s="17">
        <v>75.3</v>
      </c>
      <c r="M2232" s="17">
        <v>53.400000000000006</v>
      </c>
      <c r="N2232" s="17">
        <v>21.899999999999991</v>
      </c>
      <c r="O2232" s="17" t="s">
        <v>53</v>
      </c>
      <c r="P2232" t="s">
        <v>21</v>
      </c>
      <c r="Q2232" t="s">
        <v>4141</v>
      </c>
      <c r="S2232" s="18"/>
    </row>
    <row r="2233" spans="1:19" x14ac:dyDescent="0.3">
      <c r="A2233" t="s">
        <v>4600</v>
      </c>
      <c r="B2233" s="2">
        <v>45501</v>
      </c>
      <c r="C2233" t="s">
        <v>376</v>
      </c>
      <c r="D2233" t="s">
        <v>168</v>
      </c>
      <c r="E2233" t="s">
        <v>293</v>
      </c>
      <c r="F2233" t="s">
        <v>76</v>
      </c>
      <c r="G2233" t="s">
        <v>179</v>
      </c>
      <c r="H2233" s="29">
        <v>4</v>
      </c>
      <c r="I2233" s="17">
        <v>21.12</v>
      </c>
      <c r="J2233" s="17">
        <v>38.53</v>
      </c>
      <c r="K2233" s="17">
        <v>17.41</v>
      </c>
      <c r="L2233" s="17">
        <v>154.12</v>
      </c>
      <c r="M2233" s="17">
        <v>84.48</v>
      </c>
      <c r="N2233" s="17">
        <v>69.64</v>
      </c>
      <c r="O2233" s="17" t="s">
        <v>175</v>
      </c>
      <c r="P2233" t="s">
        <v>54</v>
      </c>
      <c r="Q2233" t="s">
        <v>4602</v>
      </c>
      <c r="S2233" s="18"/>
    </row>
    <row r="2234" spans="1:19" x14ac:dyDescent="0.3">
      <c r="A2234" t="s">
        <v>4934</v>
      </c>
      <c r="B2234" s="2">
        <v>45501</v>
      </c>
      <c r="C2234" t="s">
        <v>129</v>
      </c>
      <c r="D2234" t="s">
        <v>130</v>
      </c>
      <c r="E2234" t="s">
        <v>131</v>
      </c>
      <c r="F2234" t="s">
        <v>27</v>
      </c>
      <c r="G2234" t="s">
        <v>187</v>
      </c>
      <c r="H2234" s="29">
        <v>4</v>
      </c>
      <c r="I2234" s="17">
        <v>101.93</v>
      </c>
      <c r="J2234" s="17">
        <v>140.38</v>
      </c>
      <c r="K2234" s="17">
        <v>38.449999999999989</v>
      </c>
      <c r="L2234" s="17">
        <v>561.52</v>
      </c>
      <c r="M2234" s="17">
        <v>407.72</v>
      </c>
      <c r="N2234" s="17">
        <v>153.79999999999995</v>
      </c>
      <c r="O2234" s="17" t="s">
        <v>53</v>
      </c>
      <c r="P2234" t="s">
        <v>21</v>
      </c>
      <c r="Q2234" t="s">
        <v>4611</v>
      </c>
      <c r="S2234" s="18"/>
    </row>
    <row r="2235" spans="1:19" x14ac:dyDescent="0.3">
      <c r="A2235" t="s">
        <v>6293</v>
      </c>
      <c r="B2235" s="2">
        <v>45501</v>
      </c>
      <c r="C2235" t="s">
        <v>73</v>
      </c>
      <c r="D2235" t="s">
        <v>74</v>
      </c>
      <c r="E2235" t="s">
        <v>312</v>
      </c>
      <c r="F2235" t="s">
        <v>27</v>
      </c>
      <c r="G2235" t="s">
        <v>187</v>
      </c>
      <c r="H2235" s="29">
        <v>5</v>
      </c>
      <c r="I2235" s="17">
        <v>85</v>
      </c>
      <c r="J2235" s="17">
        <v>109.35999999999999</v>
      </c>
      <c r="K2235" s="17">
        <v>24.359999999999985</v>
      </c>
      <c r="L2235" s="17">
        <v>546.79999999999995</v>
      </c>
      <c r="M2235" s="17">
        <v>425</v>
      </c>
      <c r="N2235" s="17">
        <v>121.79999999999995</v>
      </c>
      <c r="O2235" s="17" t="s">
        <v>53</v>
      </c>
      <c r="P2235" t="s">
        <v>21</v>
      </c>
      <c r="Q2235" t="s">
        <v>4930</v>
      </c>
      <c r="S2235" s="18"/>
    </row>
    <row r="2236" spans="1:19" x14ac:dyDescent="0.3">
      <c r="A2236" t="s">
        <v>6527</v>
      </c>
      <c r="B2236" s="2">
        <v>45501</v>
      </c>
      <c r="C2236" t="s">
        <v>73</v>
      </c>
      <c r="D2236" t="s">
        <v>74</v>
      </c>
      <c r="E2236" t="s">
        <v>312</v>
      </c>
      <c r="F2236" t="s">
        <v>18</v>
      </c>
      <c r="G2236" t="s">
        <v>224</v>
      </c>
      <c r="H2236" s="29">
        <v>6</v>
      </c>
      <c r="I2236" s="17">
        <v>27.74680124223601</v>
      </c>
      <c r="J2236" s="17">
        <v>34.449999999999996</v>
      </c>
      <c r="K2236" s="17">
        <v>6.7031987577639853</v>
      </c>
      <c r="L2236" s="17">
        <v>206.7</v>
      </c>
      <c r="M2236" s="17">
        <v>166.48080745341605</v>
      </c>
      <c r="N2236" s="17">
        <v>40.21919254658394</v>
      </c>
      <c r="O2236" s="17" t="s">
        <v>14024</v>
      </c>
      <c r="P2236" t="s">
        <v>21</v>
      </c>
      <c r="Q2236" t="s">
        <v>1524</v>
      </c>
      <c r="S2236" s="18"/>
    </row>
    <row r="2237" spans="1:19" x14ac:dyDescent="0.3">
      <c r="A2237" t="s">
        <v>7801</v>
      </c>
      <c r="B2237" s="2">
        <v>45501</v>
      </c>
      <c r="C2237" t="s">
        <v>202</v>
      </c>
      <c r="D2237" t="s">
        <v>58</v>
      </c>
      <c r="E2237" t="s">
        <v>59</v>
      </c>
      <c r="F2237" t="s">
        <v>93</v>
      </c>
      <c r="G2237" t="s">
        <v>94</v>
      </c>
      <c r="H2237" s="29">
        <v>4</v>
      </c>
      <c r="I2237" s="17">
        <v>22.26</v>
      </c>
      <c r="J2237" s="17">
        <v>35.159999999999997</v>
      </c>
      <c r="K2237" s="17">
        <v>12.899999999999995</v>
      </c>
      <c r="L2237" s="17">
        <v>140.63999999999999</v>
      </c>
      <c r="M2237" s="17">
        <v>89.04</v>
      </c>
      <c r="N2237" s="17">
        <v>51.59999999999998</v>
      </c>
      <c r="O2237" s="17" t="s">
        <v>175</v>
      </c>
      <c r="P2237" t="s">
        <v>30</v>
      </c>
      <c r="Q2237" t="s">
        <v>7802</v>
      </c>
      <c r="S2237" s="18"/>
    </row>
    <row r="2238" spans="1:19" x14ac:dyDescent="0.3">
      <c r="A2238" t="s">
        <v>7976</v>
      </c>
      <c r="B2238" s="2">
        <v>45501</v>
      </c>
      <c r="C2238" t="s">
        <v>129</v>
      </c>
      <c r="D2238" t="s">
        <v>130</v>
      </c>
      <c r="E2238" t="s">
        <v>131</v>
      </c>
      <c r="F2238" t="s">
        <v>18</v>
      </c>
      <c r="G2238" t="s">
        <v>81</v>
      </c>
      <c r="H2238" s="29">
        <v>8</v>
      </c>
      <c r="I2238" s="17">
        <v>44.56</v>
      </c>
      <c r="J2238" s="17">
        <v>54.74</v>
      </c>
      <c r="K2238" s="17">
        <v>10.18</v>
      </c>
      <c r="L2238" s="17">
        <v>437.92</v>
      </c>
      <c r="M2238" s="17">
        <v>356.48</v>
      </c>
      <c r="N2238" s="17">
        <v>81.44</v>
      </c>
      <c r="O2238" s="17" t="s">
        <v>13993</v>
      </c>
      <c r="P2238" t="s">
        <v>54</v>
      </c>
      <c r="Q2238" t="s">
        <v>7977</v>
      </c>
      <c r="S2238" s="18"/>
    </row>
    <row r="2239" spans="1:19" x14ac:dyDescent="0.3">
      <c r="A2239" t="s">
        <v>8328</v>
      </c>
      <c r="B2239" s="2">
        <v>45501</v>
      </c>
      <c r="C2239" t="s">
        <v>394</v>
      </c>
      <c r="D2239" t="s">
        <v>25</v>
      </c>
      <c r="E2239" t="s">
        <v>104</v>
      </c>
      <c r="F2239" t="s">
        <v>27</v>
      </c>
      <c r="G2239" t="s">
        <v>28</v>
      </c>
      <c r="H2239" s="29">
        <v>7</v>
      </c>
      <c r="I2239" s="17">
        <v>32.36</v>
      </c>
      <c r="J2239" s="17">
        <v>47.42</v>
      </c>
      <c r="K2239" s="17">
        <v>15.060000000000002</v>
      </c>
      <c r="L2239" s="17">
        <v>331.94</v>
      </c>
      <c r="M2239" s="17">
        <v>226.51999999999998</v>
      </c>
      <c r="N2239" s="17">
        <v>105.42000000000002</v>
      </c>
      <c r="O2239" s="17" t="s">
        <v>175</v>
      </c>
      <c r="P2239" t="s">
        <v>30</v>
      </c>
      <c r="Q2239" t="s">
        <v>8329</v>
      </c>
      <c r="S2239" s="18"/>
    </row>
    <row r="2240" spans="1:19" x14ac:dyDescent="0.3">
      <c r="A2240" t="s">
        <v>11031</v>
      </c>
      <c r="B2240" s="2">
        <v>45501</v>
      </c>
      <c r="C2240" t="s">
        <v>135</v>
      </c>
      <c r="D2240" t="s">
        <v>34</v>
      </c>
      <c r="E2240" t="s">
        <v>35</v>
      </c>
      <c r="F2240" t="s">
        <v>27</v>
      </c>
      <c r="G2240" t="s">
        <v>187</v>
      </c>
      <c r="H2240" s="29">
        <v>3</v>
      </c>
      <c r="I2240" s="17">
        <v>62.73</v>
      </c>
      <c r="J2240" s="17">
        <v>96.92</v>
      </c>
      <c r="K2240" s="17">
        <v>34.190000000000005</v>
      </c>
      <c r="L2240" s="17">
        <v>290.76</v>
      </c>
      <c r="M2240" s="17">
        <v>188.19</v>
      </c>
      <c r="N2240" s="17">
        <v>102.57</v>
      </c>
      <c r="O2240" s="17" t="s">
        <v>13993</v>
      </c>
      <c r="P2240" t="s">
        <v>54</v>
      </c>
      <c r="Q2240" t="s">
        <v>11032</v>
      </c>
      <c r="S2240" s="18"/>
    </row>
    <row r="2241" spans="1:19" x14ac:dyDescent="0.3">
      <c r="A2241" t="s">
        <v>56</v>
      </c>
      <c r="B2241" s="2">
        <v>45502</v>
      </c>
      <c r="C2241" t="s">
        <v>202</v>
      </c>
      <c r="D2241" t="s">
        <v>58</v>
      </c>
      <c r="E2241" t="s">
        <v>59</v>
      </c>
      <c r="F2241" t="s">
        <v>51</v>
      </c>
      <c r="G2241" t="s">
        <v>60</v>
      </c>
      <c r="H2241" s="29">
        <v>6</v>
      </c>
      <c r="I2241" s="17">
        <v>4.38</v>
      </c>
      <c r="J2241" s="17">
        <v>5.9899999999999993</v>
      </c>
      <c r="K2241" s="17">
        <v>1.6099999999999994</v>
      </c>
      <c r="L2241" s="17">
        <v>35.94</v>
      </c>
      <c r="M2241" s="17">
        <v>26.28</v>
      </c>
      <c r="N2241" s="17">
        <v>9.6599999999999966</v>
      </c>
      <c r="O2241" s="17" t="s">
        <v>53</v>
      </c>
      <c r="P2241" t="s">
        <v>30</v>
      </c>
      <c r="Q2241" t="s">
        <v>61</v>
      </c>
      <c r="S2241" s="18"/>
    </row>
    <row r="2242" spans="1:19" x14ac:dyDescent="0.3">
      <c r="A2242" t="s">
        <v>391</v>
      </c>
      <c r="B2242" s="2">
        <v>45502</v>
      </c>
      <c r="C2242" t="s">
        <v>135</v>
      </c>
      <c r="D2242" t="s">
        <v>34</v>
      </c>
      <c r="E2242" t="s">
        <v>35</v>
      </c>
      <c r="F2242" t="s">
        <v>76</v>
      </c>
      <c r="G2242" t="s">
        <v>77</v>
      </c>
      <c r="H2242" s="29">
        <v>7</v>
      </c>
      <c r="I2242" s="17">
        <v>14.47</v>
      </c>
      <c r="J2242" s="17">
        <v>25.16</v>
      </c>
      <c r="K2242" s="17">
        <v>10.69</v>
      </c>
      <c r="L2242" s="17">
        <v>176.12</v>
      </c>
      <c r="M2242" s="17">
        <v>101.29</v>
      </c>
      <c r="N2242" s="17">
        <v>74.83</v>
      </c>
      <c r="O2242" s="17" t="s">
        <v>53</v>
      </c>
      <c r="P2242" t="s">
        <v>30</v>
      </c>
      <c r="Q2242" t="s">
        <v>14024</v>
      </c>
      <c r="S2242" s="18"/>
    </row>
    <row r="2243" spans="1:19" x14ac:dyDescent="0.3">
      <c r="A2243" t="s">
        <v>2943</v>
      </c>
      <c r="B2243" s="2">
        <v>45502</v>
      </c>
      <c r="C2243" t="s">
        <v>394</v>
      </c>
      <c r="D2243" t="s">
        <v>25</v>
      </c>
      <c r="E2243" t="s">
        <v>104</v>
      </c>
      <c r="F2243" t="s">
        <v>76</v>
      </c>
      <c r="G2243" t="s">
        <v>179</v>
      </c>
      <c r="H2243" s="29">
        <v>4</v>
      </c>
      <c r="I2243" s="17">
        <v>58.22</v>
      </c>
      <c r="J2243" s="17">
        <v>91.6</v>
      </c>
      <c r="K2243" s="17">
        <v>33.379999999999995</v>
      </c>
      <c r="L2243" s="17">
        <v>366.4</v>
      </c>
      <c r="M2243" s="17">
        <v>232.88</v>
      </c>
      <c r="N2243" s="17">
        <v>133.51999999999998</v>
      </c>
      <c r="O2243" s="17" t="s">
        <v>20</v>
      </c>
      <c r="P2243" t="s">
        <v>30</v>
      </c>
      <c r="Q2243" t="s">
        <v>2945</v>
      </c>
      <c r="S2243" s="18"/>
    </row>
    <row r="2244" spans="1:19" x14ac:dyDescent="0.3">
      <c r="A2244" t="s">
        <v>7647</v>
      </c>
      <c r="B2244" s="2">
        <v>45502</v>
      </c>
      <c r="C2244" t="s">
        <v>394</v>
      </c>
      <c r="D2244" t="s">
        <v>25</v>
      </c>
      <c r="E2244" t="s">
        <v>104</v>
      </c>
      <c r="F2244" t="s">
        <v>51</v>
      </c>
      <c r="G2244" t="s">
        <v>70</v>
      </c>
      <c r="H2244" s="29">
        <v>3</v>
      </c>
      <c r="I2244" s="17">
        <v>10.24</v>
      </c>
      <c r="J2244" s="17">
        <v>18.18</v>
      </c>
      <c r="K2244" s="17">
        <v>7.9399999999999995</v>
      </c>
      <c r="L2244" s="17">
        <v>54.54</v>
      </c>
      <c r="M2244" s="17">
        <v>30.72</v>
      </c>
      <c r="N2244" s="17">
        <v>23.82</v>
      </c>
      <c r="O2244" s="17" t="s">
        <v>20</v>
      </c>
      <c r="P2244" t="s">
        <v>30</v>
      </c>
      <c r="Q2244" t="s">
        <v>4223</v>
      </c>
      <c r="S2244" s="18"/>
    </row>
    <row r="2245" spans="1:19" x14ac:dyDescent="0.3">
      <c r="A2245" t="s">
        <v>8282</v>
      </c>
      <c r="B2245" s="2">
        <v>45502</v>
      </c>
      <c r="C2245" t="s">
        <v>202</v>
      </c>
      <c r="D2245" t="s">
        <v>58</v>
      </c>
      <c r="E2245" t="s">
        <v>59</v>
      </c>
      <c r="F2245" t="s">
        <v>27</v>
      </c>
      <c r="G2245" t="s">
        <v>36</v>
      </c>
      <c r="H2245" s="29">
        <v>5</v>
      </c>
      <c r="I2245" s="17">
        <v>19.03</v>
      </c>
      <c r="J2245" s="17">
        <v>34.524000000000001</v>
      </c>
      <c r="K2245" s="17">
        <v>15.494</v>
      </c>
      <c r="L2245" s="17">
        <v>172.62</v>
      </c>
      <c r="M2245" s="17">
        <v>95.15</v>
      </c>
      <c r="N2245" s="17">
        <v>77.47</v>
      </c>
      <c r="O2245" s="17" t="s">
        <v>13992</v>
      </c>
      <c r="P2245" t="s">
        <v>30</v>
      </c>
      <c r="Q2245" t="s">
        <v>7234</v>
      </c>
      <c r="S2245" s="18"/>
    </row>
    <row r="2246" spans="1:19" x14ac:dyDescent="0.3">
      <c r="A2246" t="s">
        <v>8582</v>
      </c>
      <c r="B2246" s="2">
        <v>45502</v>
      </c>
      <c r="C2246" t="s">
        <v>129</v>
      </c>
      <c r="D2246" t="s">
        <v>130</v>
      </c>
      <c r="E2246" t="s">
        <v>131</v>
      </c>
      <c r="F2246" t="s">
        <v>93</v>
      </c>
      <c r="G2246" t="s">
        <v>122</v>
      </c>
      <c r="H2246" s="29">
        <v>4</v>
      </c>
      <c r="I2246" s="17">
        <v>66.430000000000007</v>
      </c>
      <c r="J2246" s="17">
        <v>89.26</v>
      </c>
      <c r="K2246" s="17">
        <v>22.83</v>
      </c>
      <c r="L2246" s="17">
        <v>357.04</v>
      </c>
      <c r="M2246" s="17">
        <v>265.72000000000003</v>
      </c>
      <c r="N2246" s="17">
        <v>91.32</v>
      </c>
      <c r="O2246" s="17" t="s">
        <v>13993</v>
      </c>
      <c r="P2246" t="s">
        <v>54</v>
      </c>
      <c r="Q2246" t="s">
        <v>8583</v>
      </c>
      <c r="S2246" s="18"/>
    </row>
    <row r="2247" spans="1:19" x14ac:dyDescent="0.3">
      <c r="A2247" t="s">
        <v>8701</v>
      </c>
      <c r="B2247" s="2">
        <v>45502</v>
      </c>
      <c r="C2247" t="s">
        <v>73</v>
      </c>
      <c r="D2247" t="s">
        <v>74</v>
      </c>
      <c r="E2247" t="s">
        <v>312</v>
      </c>
      <c r="F2247" t="s">
        <v>18</v>
      </c>
      <c r="G2247" t="s">
        <v>224</v>
      </c>
      <c r="H2247" s="29">
        <v>5</v>
      </c>
      <c r="I2247" s="17">
        <v>26.49</v>
      </c>
      <c r="J2247" s="17">
        <v>48.97</v>
      </c>
      <c r="K2247" s="17">
        <v>22.48</v>
      </c>
      <c r="L2247" s="17">
        <v>244.85</v>
      </c>
      <c r="M2247" s="17">
        <v>132.44999999999999</v>
      </c>
      <c r="N2247" s="17">
        <v>112.4</v>
      </c>
      <c r="O2247" s="17" t="s">
        <v>175</v>
      </c>
      <c r="P2247" t="s">
        <v>21</v>
      </c>
      <c r="Q2247" t="s">
        <v>8702</v>
      </c>
      <c r="S2247" s="18"/>
    </row>
    <row r="2248" spans="1:19" x14ac:dyDescent="0.3">
      <c r="A2248" t="s">
        <v>8825</v>
      </c>
      <c r="B2248" s="2">
        <v>45502</v>
      </c>
      <c r="C2248" t="s">
        <v>307</v>
      </c>
      <c r="D2248" t="s">
        <v>68</v>
      </c>
      <c r="E2248" t="s">
        <v>229</v>
      </c>
      <c r="F2248" t="s">
        <v>27</v>
      </c>
      <c r="G2248" t="s">
        <v>109</v>
      </c>
      <c r="H2248" s="29">
        <v>5</v>
      </c>
      <c r="I2248" s="17">
        <v>7.44</v>
      </c>
      <c r="J2248" s="17">
        <v>13.27</v>
      </c>
      <c r="K2248" s="17">
        <v>5.8299999999999992</v>
      </c>
      <c r="L2248" s="17">
        <v>66.349999999999994</v>
      </c>
      <c r="M2248" s="17">
        <v>37.200000000000003</v>
      </c>
      <c r="N2248" s="17">
        <v>29.149999999999991</v>
      </c>
      <c r="O2248" s="17" t="s">
        <v>13993</v>
      </c>
      <c r="P2248" t="s">
        <v>30</v>
      </c>
      <c r="Q2248" t="s">
        <v>8826</v>
      </c>
      <c r="S2248" s="18"/>
    </row>
    <row r="2249" spans="1:19" x14ac:dyDescent="0.3">
      <c r="A2249" t="s">
        <v>9105</v>
      </c>
      <c r="B2249" s="2">
        <v>45502</v>
      </c>
      <c r="C2249" t="s">
        <v>334</v>
      </c>
      <c r="D2249" t="s">
        <v>91</v>
      </c>
      <c r="E2249" t="s">
        <v>92</v>
      </c>
      <c r="F2249" t="s">
        <v>51</v>
      </c>
      <c r="G2249" t="s">
        <v>70</v>
      </c>
      <c r="H2249" s="29">
        <v>7</v>
      </c>
      <c r="I2249" s="17">
        <v>14.75</v>
      </c>
      <c r="J2249" s="17">
        <v>18.169999999999998</v>
      </c>
      <c r="K2249" s="17">
        <v>3.4199999999999982</v>
      </c>
      <c r="L2249" s="17">
        <v>127.19</v>
      </c>
      <c r="M2249" s="17">
        <v>103.25</v>
      </c>
      <c r="N2249" s="17">
        <v>23.939999999999998</v>
      </c>
      <c r="O2249" s="17" t="s">
        <v>175</v>
      </c>
      <c r="P2249" t="s">
        <v>30</v>
      </c>
      <c r="Q2249" t="s">
        <v>5100</v>
      </c>
      <c r="S2249" s="18"/>
    </row>
    <row r="2250" spans="1:19" x14ac:dyDescent="0.3">
      <c r="A2250" t="s">
        <v>9922</v>
      </c>
      <c r="B2250" s="2">
        <v>45502</v>
      </c>
      <c r="C2250" t="s">
        <v>307</v>
      </c>
      <c r="D2250" t="s">
        <v>68</v>
      </c>
      <c r="E2250" t="s">
        <v>229</v>
      </c>
      <c r="F2250" t="s">
        <v>51</v>
      </c>
      <c r="G2250" t="s">
        <v>70</v>
      </c>
      <c r="H2250" s="29">
        <v>7</v>
      </c>
      <c r="I2250" s="17">
        <v>5.74</v>
      </c>
      <c r="J2250" s="17">
        <v>9.77</v>
      </c>
      <c r="K2250" s="17">
        <v>4.0299999999999994</v>
      </c>
      <c r="L2250" s="17">
        <v>68.39</v>
      </c>
      <c r="M2250" s="17">
        <v>40.18</v>
      </c>
      <c r="N2250" s="17">
        <v>28.21</v>
      </c>
      <c r="O2250" s="17" t="s">
        <v>175</v>
      </c>
      <c r="P2250" t="s">
        <v>54</v>
      </c>
      <c r="Q2250" t="s">
        <v>1869</v>
      </c>
      <c r="S2250" s="18"/>
    </row>
    <row r="2251" spans="1:19" x14ac:dyDescent="0.3">
      <c r="A2251" t="s">
        <v>11044</v>
      </c>
      <c r="B2251" s="2">
        <v>45502</v>
      </c>
      <c r="C2251" t="s">
        <v>135</v>
      </c>
      <c r="D2251" t="s">
        <v>34</v>
      </c>
      <c r="E2251" t="s">
        <v>35</v>
      </c>
      <c r="F2251" t="s">
        <v>27</v>
      </c>
      <c r="G2251" t="s">
        <v>187</v>
      </c>
      <c r="H2251" s="29">
        <v>6</v>
      </c>
      <c r="I2251" s="17">
        <v>114.67</v>
      </c>
      <c r="J2251" s="17">
        <v>195.67999999999998</v>
      </c>
      <c r="K2251" s="17">
        <v>81.009999999999977</v>
      </c>
      <c r="L2251" s="17">
        <v>1174.08</v>
      </c>
      <c r="M2251" s="17">
        <v>688.02</v>
      </c>
      <c r="N2251" s="17">
        <v>486.05999999999995</v>
      </c>
      <c r="O2251" s="17" t="s">
        <v>53</v>
      </c>
      <c r="P2251" t="s">
        <v>30</v>
      </c>
      <c r="Q2251" t="s">
        <v>6911</v>
      </c>
      <c r="S2251" s="18"/>
    </row>
    <row r="2252" spans="1:19" x14ac:dyDescent="0.3">
      <c r="A2252" t="s">
        <v>11243</v>
      </c>
      <c r="B2252" s="2">
        <v>45502</v>
      </c>
      <c r="C2252" t="s">
        <v>394</v>
      </c>
      <c r="D2252" t="s">
        <v>25</v>
      </c>
      <c r="E2252" t="s">
        <v>104</v>
      </c>
      <c r="F2252" t="s">
        <v>51</v>
      </c>
      <c r="G2252" t="s">
        <v>119</v>
      </c>
      <c r="H2252" s="29">
        <v>6</v>
      </c>
      <c r="I2252" s="17">
        <v>12.07</v>
      </c>
      <c r="J2252" s="17">
        <v>14.706666666666665</v>
      </c>
      <c r="K2252" s="17">
        <v>2.6366666666666649</v>
      </c>
      <c r="L2252" s="17">
        <v>88.24</v>
      </c>
      <c r="M2252" s="17">
        <v>72.42</v>
      </c>
      <c r="N2252" s="17">
        <v>15.819999999999993</v>
      </c>
      <c r="O2252" s="17" t="s">
        <v>53</v>
      </c>
      <c r="P2252" t="s">
        <v>21</v>
      </c>
      <c r="Q2252" t="s">
        <v>11244</v>
      </c>
      <c r="S2252" s="18"/>
    </row>
    <row r="2253" spans="1:19" x14ac:dyDescent="0.3">
      <c r="A2253" t="s">
        <v>11684</v>
      </c>
      <c r="B2253" s="2">
        <v>45502</v>
      </c>
      <c r="C2253" t="s">
        <v>73</v>
      </c>
      <c r="D2253" t="s">
        <v>74</v>
      </c>
      <c r="E2253" t="s">
        <v>312</v>
      </c>
      <c r="F2253" t="s">
        <v>18</v>
      </c>
      <c r="G2253" t="s">
        <v>99</v>
      </c>
      <c r="H2253" s="29">
        <v>5</v>
      </c>
      <c r="I2253" s="17">
        <v>7.38</v>
      </c>
      <c r="J2253" s="17">
        <v>11.01</v>
      </c>
      <c r="K2253" s="17">
        <v>3.63</v>
      </c>
      <c r="L2253" s="17">
        <v>55.05</v>
      </c>
      <c r="M2253" s="17">
        <v>36.9</v>
      </c>
      <c r="N2253" s="17">
        <v>18.149999999999999</v>
      </c>
      <c r="O2253" s="17" t="s">
        <v>20</v>
      </c>
      <c r="P2253" t="s">
        <v>30</v>
      </c>
      <c r="Q2253" t="s">
        <v>11221</v>
      </c>
      <c r="S2253" s="18"/>
    </row>
    <row r="2254" spans="1:19" x14ac:dyDescent="0.3">
      <c r="A2254" t="s">
        <v>789</v>
      </c>
      <c r="B2254" s="2">
        <v>45503</v>
      </c>
      <c r="C2254" t="s">
        <v>307</v>
      </c>
      <c r="D2254" t="s">
        <v>68</v>
      </c>
      <c r="E2254" t="s">
        <v>229</v>
      </c>
      <c r="F2254" t="s">
        <v>76</v>
      </c>
      <c r="G2254" t="s">
        <v>77</v>
      </c>
      <c r="H2254" s="29">
        <v>4</v>
      </c>
      <c r="I2254" s="17">
        <v>17.98</v>
      </c>
      <c r="J2254" s="17">
        <v>27.19</v>
      </c>
      <c r="K2254" s="17">
        <v>9.2100000000000009</v>
      </c>
      <c r="L2254" s="17">
        <v>108.76</v>
      </c>
      <c r="M2254" s="17">
        <v>71.92</v>
      </c>
      <c r="N2254" s="17">
        <v>36.840000000000003</v>
      </c>
      <c r="O2254" s="17" t="s">
        <v>175</v>
      </c>
      <c r="P2254" t="s">
        <v>54</v>
      </c>
      <c r="Q2254" t="s">
        <v>791</v>
      </c>
      <c r="S2254" s="18"/>
    </row>
    <row r="2255" spans="1:19" x14ac:dyDescent="0.3">
      <c r="A2255" t="s">
        <v>1419</v>
      </c>
      <c r="B2255" s="2">
        <v>45503</v>
      </c>
      <c r="C2255" t="s">
        <v>202</v>
      </c>
      <c r="D2255" t="s">
        <v>58</v>
      </c>
      <c r="E2255" t="s">
        <v>59</v>
      </c>
      <c r="F2255" t="s">
        <v>93</v>
      </c>
      <c r="G2255" t="s">
        <v>94</v>
      </c>
      <c r="H2255" s="29">
        <v>4</v>
      </c>
      <c r="I2255" s="17">
        <v>21.91</v>
      </c>
      <c r="J2255" s="17">
        <v>30.95</v>
      </c>
      <c r="K2255" s="17">
        <v>9.0399999999999991</v>
      </c>
      <c r="L2255" s="17">
        <v>123.8</v>
      </c>
      <c r="M2255" s="17">
        <v>87.64</v>
      </c>
      <c r="N2255" s="17">
        <v>36.159999999999997</v>
      </c>
      <c r="O2255" s="17" t="s">
        <v>13993</v>
      </c>
      <c r="P2255" t="s">
        <v>54</v>
      </c>
      <c r="Q2255" t="s">
        <v>1420</v>
      </c>
      <c r="S2255" s="18"/>
    </row>
    <row r="2256" spans="1:19" x14ac:dyDescent="0.3">
      <c r="A2256" t="s">
        <v>5103</v>
      </c>
      <c r="B2256" s="2">
        <v>45503</v>
      </c>
      <c r="C2256" t="s">
        <v>129</v>
      </c>
      <c r="D2256" t="s">
        <v>130</v>
      </c>
      <c r="E2256" t="s">
        <v>131</v>
      </c>
      <c r="F2256" t="s">
        <v>76</v>
      </c>
      <c r="G2256" t="s">
        <v>77</v>
      </c>
      <c r="H2256" s="29">
        <v>5</v>
      </c>
      <c r="I2256" s="17">
        <v>15.697747440273046</v>
      </c>
      <c r="J2256" s="17">
        <v>32.19</v>
      </c>
      <c r="K2256" s="17">
        <v>16.49225255972695</v>
      </c>
      <c r="L2256" s="17">
        <v>160.94999999999999</v>
      </c>
      <c r="M2256" s="17">
        <v>78.488737201365225</v>
      </c>
      <c r="N2256" s="17">
        <v>82.461262798634763</v>
      </c>
      <c r="O2256" s="17" t="s">
        <v>175</v>
      </c>
      <c r="P2256" t="s">
        <v>21</v>
      </c>
      <c r="Q2256" t="s">
        <v>5104</v>
      </c>
      <c r="S2256" s="18"/>
    </row>
    <row r="2257" spans="1:19" x14ac:dyDescent="0.3">
      <c r="A2257" t="s">
        <v>6781</v>
      </c>
      <c r="B2257" s="2">
        <v>45503</v>
      </c>
      <c r="C2257" t="s">
        <v>129</v>
      </c>
      <c r="D2257" t="s">
        <v>130</v>
      </c>
      <c r="E2257" t="s">
        <v>131</v>
      </c>
      <c r="F2257" t="s">
        <v>27</v>
      </c>
      <c r="G2257" t="s">
        <v>28</v>
      </c>
      <c r="H2257" s="29">
        <v>6</v>
      </c>
      <c r="I2257" s="17">
        <v>27.52</v>
      </c>
      <c r="J2257" s="17">
        <v>43.46</v>
      </c>
      <c r="K2257" s="17">
        <v>15.940000000000001</v>
      </c>
      <c r="L2257" s="17">
        <v>260.76</v>
      </c>
      <c r="M2257" s="17">
        <v>165.12</v>
      </c>
      <c r="N2257" s="17">
        <v>95.639999999999986</v>
      </c>
      <c r="O2257" s="17" t="s">
        <v>13993</v>
      </c>
      <c r="P2257" t="s">
        <v>54</v>
      </c>
      <c r="Q2257" t="s">
        <v>6783</v>
      </c>
      <c r="S2257" s="18"/>
    </row>
    <row r="2258" spans="1:19" x14ac:dyDescent="0.3">
      <c r="A2258" t="s">
        <v>7637</v>
      </c>
      <c r="B2258" s="2">
        <v>45503</v>
      </c>
      <c r="C2258" t="s">
        <v>135</v>
      </c>
      <c r="D2258" t="s">
        <v>34</v>
      </c>
      <c r="E2258" t="s">
        <v>35</v>
      </c>
      <c r="F2258" t="s">
        <v>76</v>
      </c>
      <c r="G2258" t="s">
        <v>179</v>
      </c>
      <c r="H2258" s="29">
        <v>4</v>
      </c>
      <c r="I2258" s="17">
        <v>20.69</v>
      </c>
      <c r="J2258" s="17">
        <v>36.1</v>
      </c>
      <c r="K2258" s="17">
        <v>15.41</v>
      </c>
      <c r="L2258" s="17">
        <v>144.4</v>
      </c>
      <c r="M2258" s="17">
        <v>82.76</v>
      </c>
      <c r="N2258" s="17">
        <v>61.64</v>
      </c>
      <c r="O2258" s="17" t="s">
        <v>13993</v>
      </c>
      <c r="P2258" t="s">
        <v>54</v>
      </c>
      <c r="Q2258" t="s">
        <v>7638</v>
      </c>
      <c r="S2258" s="18"/>
    </row>
    <row r="2259" spans="1:19" x14ac:dyDescent="0.3">
      <c r="A2259" t="s">
        <v>7720</v>
      </c>
      <c r="B2259" s="2">
        <v>45503</v>
      </c>
      <c r="C2259" t="s">
        <v>334</v>
      </c>
      <c r="D2259" t="s">
        <v>91</v>
      </c>
      <c r="E2259" t="s">
        <v>92</v>
      </c>
      <c r="F2259" t="s">
        <v>51</v>
      </c>
      <c r="G2259" t="s">
        <v>119</v>
      </c>
      <c r="H2259" s="29">
        <v>7</v>
      </c>
      <c r="I2259" s="17">
        <v>12.11</v>
      </c>
      <c r="J2259" s="17">
        <v>20.52</v>
      </c>
      <c r="K2259" s="17">
        <v>8.41</v>
      </c>
      <c r="L2259" s="17">
        <v>143.63999999999999</v>
      </c>
      <c r="M2259" s="17">
        <v>84.77</v>
      </c>
      <c r="N2259" s="17">
        <v>58.86999999999999</v>
      </c>
      <c r="O2259" s="17" t="s">
        <v>13992</v>
      </c>
      <c r="P2259" t="s">
        <v>54</v>
      </c>
      <c r="Q2259" t="s">
        <v>7721</v>
      </c>
      <c r="S2259" s="18"/>
    </row>
    <row r="2260" spans="1:19" x14ac:dyDescent="0.3">
      <c r="A2260" t="s">
        <v>7909</v>
      </c>
      <c r="B2260" s="2">
        <v>45503</v>
      </c>
      <c r="C2260" t="s">
        <v>135</v>
      </c>
      <c r="D2260" t="s">
        <v>34</v>
      </c>
      <c r="E2260" t="s">
        <v>35</v>
      </c>
      <c r="F2260" t="s">
        <v>93</v>
      </c>
      <c r="G2260" t="s">
        <v>141</v>
      </c>
      <c r="H2260" s="29">
        <v>5</v>
      </c>
      <c r="I2260" s="17">
        <v>8.42</v>
      </c>
      <c r="J2260" s="17">
        <v>15.540000000000001</v>
      </c>
      <c r="K2260" s="17">
        <v>7.120000000000001</v>
      </c>
      <c r="L2260" s="17">
        <v>77.7</v>
      </c>
      <c r="M2260" s="17">
        <v>42.1</v>
      </c>
      <c r="N2260" s="17">
        <v>35.6</v>
      </c>
      <c r="O2260" s="17" t="s">
        <v>13993</v>
      </c>
      <c r="P2260" t="s">
        <v>54</v>
      </c>
      <c r="Q2260" t="s">
        <v>7910</v>
      </c>
      <c r="S2260" s="18"/>
    </row>
    <row r="2261" spans="1:19" x14ac:dyDescent="0.3">
      <c r="A2261" t="s">
        <v>9002</v>
      </c>
      <c r="B2261" s="2">
        <v>45503</v>
      </c>
      <c r="C2261" t="s">
        <v>129</v>
      </c>
      <c r="D2261" t="s">
        <v>130</v>
      </c>
      <c r="E2261" t="s">
        <v>131</v>
      </c>
      <c r="F2261" t="s">
        <v>76</v>
      </c>
      <c r="G2261" t="s">
        <v>170</v>
      </c>
      <c r="H2261" s="29">
        <v>2</v>
      </c>
      <c r="I2261" s="17">
        <v>19.12</v>
      </c>
      <c r="J2261" s="17">
        <v>34.86</v>
      </c>
      <c r="K2261" s="17">
        <v>15.739999999999998</v>
      </c>
      <c r="L2261" s="17">
        <v>69.72</v>
      </c>
      <c r="M2261" s="17">
        <v>38.24</v>
      </c>
      <c r="N2261" s="17">
        <v>31.479999999999997</v>
      </c>
      <c r="O2261" s="17" t="s">
        <v>53</v>
      </c>
      <c r="P2261" t="s">
        <v>54</v>
      </c>
      <c r="Q2261" t="s">
        <v>9003</v>
      </c>
      <c r="S2261" s="18"/>
    </row>
    <row r="2262" spans="1:19" x14ac:dyDescent="0.3">
      <c r="A2262" t="s">
        <v>10618</v>
      </c>
      <c r="B2262" s="2">
        <v>45503</v>
      </c>
      <c r="C2262" t="s">
        <v>129</v>
      </c>
      <c r="D2262" t="s">
        <v>130</v>
      </c>
      <c r="E2262" t="s">
        <v>131</v>
      </c>
      <c r="F2262" t="s">
        <v>51</v>
      </c>
      <c r="G2262" t="s">
        <v>70</v>
      </c>
      <c r="H2262" s="29">
        <v>4</v>
      </c>
      <c r="I2262" s="17">
        <v>12.49</v>
      </c>
      <c r="J2262" s="17">
        <v>17.760000000000002</v>
      </c>
      <c r="K2262" s="17">
        <v>5.2700000000000014</v>
      </c>
      <c r="L2262" s="17">
        <v>71.040000000000006</v>
      </c>
      <c r="M2262" s="17">
        <v>49.96</v>
      </c>
      <c r="N2262" s="17">
        <v>21.080000000000005</v>
      </c>
      <c r="O2262" s="17" t="s">
        <v>20</v>
      </c>
      <c r="P2262" t="s">
        <v>30</v>
      </c>
      <c r="Q2262" t="s">
        <v>1858</v>
      </c>
      <c r="S2262" s="18"/>
    </row>
    <row r="2263" spans="1:19" x14ac:dyDescent="0.3">
      <c r="A2263" t="s">
        <v>10819</v>
      </c>
      <c r="B2263" s="2">
        <v>45503</v>
      </c>
      <c r="C2263" t="s">
        <v>376</v>
      </c>
      <c r="D2263" t="s">
        <v>168</v>
      </c>
      <c r="E2263" t="s">
        <v>293</v>
      </c>
      <c r="F2263" t="s">
        <v>51</v>
      </c>
      <c r="G2263" t="s">
        <v>60</v>
      </c>
      <c r="H2263" s="29">
        <v>5</v>
      </c>
      <c r="I2263" s="17">
        <v>8.34</v>
      </c>
      <c r="J2263" s="17">
        <v>13.38</v>
      </c>
      <c r="K2263" s="17">
        <v>5.0400000000000009</v>
      </c>
      <c r="L2263" s="17">
        <v>66.900000000000006</v>
      </c>
      <c r="M2263" s="17">
        <v>41.7</v>
      </c>
      <c r="N2263" s="17">
        <v>25.200000000000003</v>
      </c>
      <c r="O2263" s="17" t="s">
        <v>13993</v>
      </c>
      <c r="P2263" t="s">
        <v>54</v>
      </c>
      <c r="Q2263" t="s">
        <v>10820</v>
      </c>
      <c r="S2263" s="18"/>
    </row>
    <row r="2264" spans="1:19" x14ac:dyDescent="0.3">
      <c r="A2264" t="s">
        <v>12771</v>
      </c>
      <c r="B2264" s="2">
        <v>45503</v>
      </c>
      <c r="C2264" t="s">
        <v>135</v>
      </c>
      <c r="D2264" t="s">
        <v>34</v>
      </c>
      <c r="E2264" t="s">
        <v>35</v>
      </c>
      <c r="F2264" t="s">
        <v>18</v>
      </c>
      <c r="G2264" t="s">
        <v>44</v>
      </c>
      <c r="H2264" s="29">
        <v>3</v>
      </c>
      <c r="I2264" s="17">
        <v>16.09</v>
      </c>
      <c r="J2264" s="17">
        <v>25.86</v>
      </c>
      <c r="K2264" s="17">
        <v>9.77</v>
      </c>
      <c r="L2264" s="17">
        <v>77.58</v>
      </c>
      <c r="M2264" s="17">
        <v>48.269999999999996</v>
      </c>
      <c r="N2264" s="17">
        <v>29.310000000000002</v>
      </c>
      <c r="O2264" s="17" t="s">
        <v>13992</v>
      </c>
      <c r="P2264" t="s">
        <v>30</v>
      </c>
      <c r="Q2264" t="s">
        <v>12772</v>
      </c>
      <c r="S2264" s="18"/>
    </row>
    <row r="2265" spans="1:19" x14ac:dyDescent="0.3">
      <c r="A2265" t="s">
        <v>2464</v>
      </c>
      <c r="B2265" s="2">
        <v>45504</v>
      </c>
      <c r="C2265" t="s">
        <v>190</v>
      </c>
      <c r="D2265" t="s">
        <v>16</v>
      </c>
      <c r="E2265" t="s">
        <v>186</v>
      </c>
      <c r="F2265" t="s">
        <v>76</v>
      </c>
      <c r="G2265" t="s">
        <v>170</v>
      </c>
      <c r="H2265" s="29">
        <v>6</v>
      </c>
      <c r="I2265" s="17">
        <v>17.760000000000002</v>
      </c>
      <c r="J2265" s="17">
        <v>32</v>
      </c>
      <c r="K2265" s="17">
        <v>14.239999999999998</v>
      </c>
      <c r="L2265" s="17">
        <v>192</v>
      </c>
      <c r="M2265" s="17">
        <v>106.56</v>
      </c>
      <c r="N2265" s="17">
        <v>85.44</v>
      </c>
      <c r="O2265" s="17" t="s">
        <v>175</v>
      </c>
      <c r="P2265" t="s">
        <v>54</v>
      </c>
      <c r="Q2265" t="s">
        <v>2466</v>
      </c>
      <c r="S2265" s="18"/>
    </row>
    <row r="2266" spans="1:19" x14ac:dyDescent="0.3">
      <c r="A2266" t="s">
        <v>4188</v>
      </c>
      <c r="B2266" s="2">
        <v>45504</v>
      </c>
      <c r="C2266" t="s">
        <v>190</v>
      </c>
      <c r="D2266" t="s">
        <v>16</v>
      </c>
      <c r="E2266" t="s">
        <v>186</v>
      </c>
      <c r="F2266" t="s">
        <v>93</v>
      </c>
      <c r="G2266" t="s">
        <v>94</v>
      </c>
      <c r="H2266" s="29">
        <v>7</v>
      </c>
      <c r="I2266" s="17">
        <v>21.43</v>
      </c>
      <c r="J2266" s="17">
        <v>35.51</v>
      </c>
      <c r="K2266" s="17">
        <v>14.079999999999998</v>
      </c>
      <c r="L2266" s="17">
        <v>248.57</v>
      </c>
      <c r="M2266" s="17">
        <v>150.01</v>
      </c>
      <c r="N2266" s="17">
        <v>98.56</v>
      </c>
      <c r="O2266" s="17" t="s">
        <v>175</v>
      </c>
      <c r="P2266" t="s">
        <v>30</v>
      </c>
      <c r="Q2266" t="s">
        <v>4189</v>
      </c>
      <c r="S2266" s="18"/>
    </row>
    <row r="2267" spans="1:19" x14ac:dyDescent="0.3">
      <c r="A2267" t="s">
        <v>4699</v>
      </c>
      <c r="B2267" s="2">
        <v>45504</v>
      </c>
      <c r="C2267" t="s">
        <v>148</v>
      </c>
      <c r="D2267" t="s">
        <v>42</v>
      </c>
      <c r="E2267" t="s">
        <v>63</v>
      </c>
      <c r="F2267" t="s">
        <v>18</v>
      </c>
      <c r="G2267" t="s">
        <v>81</v>
      </c>
      <c r="H2267" s="29">
        <v>6</v>
      </c>
      <c r="I2267" s="17">
        <v>18.559999999999999</v>
      </c>
      <c r="J2267" s="17">
        <v>31.17</v>
      </c>
      <c r="K2267" s="17">
        <v>12.610000000000003</v>
      </c>
      <c r="L2267" s="17">
        <v>187.02</v>
      </c>
      <c r="M2267" s="17">
        <v>111.35999999999999</v>
      </c>
      <c r="N2267" s="17">
        <v>75.660000000000025</v>
      </c>
      <c r="O2267" s="17" t="s">
        <v>53</v>
      </c>
      <c r="P2267" t="s">
        <v>54</v>
      </c>
      <c r="Q2267" t="s">
        <v>4700</v>
      </c>
      <c r="S2267" s="18"/>
    </row>
    <row r="2268" spans="1:19" x14ac:dyDescent="0.3">
      <c r="A2268" t="s">
        <v>5423</v>
      </c>
      <c r="B2268" s="2">
        <v>45504</v>
      </c>
      <c r="C2268" t="s">
        <v>376</v>
      </c>
      <c r="D2268" t="s">
        <v>168</v>
      </c>
      <c r="E2268" t="s">
        <v>293</v>
      </c>
      <c r="F2268" t="s">
        <v>76</v>
      </c>
      <c r="G2268" t="s">
        <v>170</v>
      </c>
      <c r="H2268" s="29">
        <v>2</v>
      </c>
      <c r="I2268" s="17">
        <v>34.03</v>
      </c>
      <c r="J2268" s="17">
        <v>57.82</v>
      </c>
      <c r="K2268" s="17">
        <v>23.79</v>
      </c>
      <c r="L2268" s="17">
        <v>115.64</v>
      </c>
      <c r="M2268" s="17">
        <v>68.06</v>
      </c>
      <c r="N2268" s="17">
        <v>47.58</v>
      </c>
      <c r="O2268" s="17" t="s">
        <v>13992</v>
      </c>
      <c r="P2268" t="s">
        <v>30</v>
      </c>
      <c r="Q2268" t="s">
        <v>5424</v>
      </c>
      <c r="S2268" s="18"/>
    </row>
    <row r="2269" spans="1:19" x14ac:dyDescent="0.3">
      <c r="A2269" t="s">
        <v>5812</v>
      </c>
      <c r="B2269" s="2">
        <v>45504</v>
      </c>
      <c r="C2269" t="s">
        <v>202</v>
      </c>
      <c r="D2269" t="s">
        <v>58</v>
      </c>
      <c r="E2269" t="s">
        <v>59</v>
      </c>
      <c r="F2269" t="s">
        <v>18</v>
      </c>
      <c r="G2269" t="s">
        <v>99</v>
      </c>
      <c r="H2269" s="29">
        <v>5</v>
      </c>
      <c r="I2269" s="17">
        <v>4.83</v>
      </c>
      <c r="J2269" s="17">
        <v>7.44</v>
      </c>
      <c r="K2269" s="17">
        <v>2.6100000000000003</v>
      </c>
      <c r="L2269" s="17">
        <v>37.200000000000003</v>
      </c>
      <c r="M2269" s="17">
        <v>24.15</v>
      </c>
      <c r="N2269" s="17">
        <v>13.050000000000004</v>
      </c>
      <c r="O2269" s="17" t="s">
        <v>13993</v>
      </c>
      <c r="P2269" t="s">
        <v>54</v>
      </c>
      <c r="Q2269" t="s">
        <v>5813</v>
      </c>
      <c r="S2269" s="18"/>
    </row>
    <row r="2270" spans="1:19" x14ac:dyDescent="0.3">
      <c r="A2270" t="s">
        <v>6545</v>
      </c>
      <c r="B2270" s="2">
        <v>45504</v>
      </c>
      <c r="C2270" t="s">
        <v>135</v>
      </c>
      <c r="D2270" t="s">
        <v>34</v>
      </c>
      <c r="E2270" t="s">
        <v>35</v>
      </c>
      <c r="F2270" t="s">
        <v>27</v>
      </c>
      <c r="G2270" t="s">
        <v>28</v>
      </c>
      <c r="H2270" s="29">
        <v>5</v>
      </c>
      <c r="I2270" s="17">
        <v>27.35</v>
      </c>
      <c r="J2270" s="17">
        <v>51.7</v>
      </c>
      <c r="K2270" s="17">
        <v>24.35</v>
      </c>
      <c r="L2270" s="17">
        <v>258.5</v>
      </c>
      <c r="M2270" s="17">
        <v>136.75</v>
      </c>
      <c r="N2270" s="17">
        <v>121.75</v>
      </c>
      <c r="O2270" s="17" t="s">
        <v>175</v>
      </c>
      <c r="P2270" t="s">
        <v>54</v>
      </c>
      <c r="Q2270" t="s">
        <v>6546</v>
      </c>
      <c r="S2270" s="18"/>
    </row>
    <row r="2271" spans="1:19" x14ac:dyDescent="0.3">
      <c r="A2271" t="s">
        <v>7490</v>
      </c>
      <c r="B2271" s="2">
        <v>45504</v>
      </c>
      <c r="C2271" t="s">
        <v>376</v>
      </c>
      <c r="D2271" t="s">
        <v>168</v>
      </c>
      <c r="E2271" t="s">
        <v>293</v>
      </c>
      <c r="F2271" t="s">
        <v>18</v>
      </c>
      <c r="G2271" t="s">
        <v>224</v>
      </c>
      <c r="H2271" s="29">
        <v>3</v>
      </c>
      <c r="I2271" s="17">
        <v>39.590000000000003</v>
      </c>
      <c r="J2271" s="17">
        <v>64.959999999999994</v>
      </c>
      <c r="K2271" s="17">
        <v>25.36999999999999</v>
      </c>
      <c r="L2271" s="17">
        <v>194.88</v>
      </c>
      <c r="M2271" s="17">
        <v>118.77000000000001</v>
      </c>
      <c r="N2271" s="17">
        <v>76.109999999999985</v>
      </c>
      <c r="O2271" s="17" t="s">
        <v>175</v>
      </c>
      <c r="P2271" t="s">
        <v>30</v>
      </c>
      <c r="Q2271" t="s">
        <v>5889</v>
      </c>
      <c r="S2271" s="18"/>
    </row>
    <row r="2272" spans="1:19" x14ac:dyDescent="0.3">
      <c r="A2272" t="s">
        <v>7600</v>
      </c>
      <c r="B2272" s="2">
        <v>45504</v>
      </c>
      <c r="C2272" t="s">
        <v>376</v>
      </c>
      <c r="D2272" t="s">
        <v>168</v>
      </c>
      <c r="E2272" t="s">
        <v>293</v>
      </c>
      <c r="F2272" t="s">
        <v>93</v>
      </c>
      <c r="G2272" t="s">
        <v>217</v>
      </c>
      <c r="H2272" s="29">
        <v>5</v>
      </c>
      <c r="I2272" s="17">
        <v>34.89</v>
      </c>
      <c r="J2272" s="17">
        <v>57.6</v>
      </c>
      <c r="K2272" s="17">
        <v>22.71</v>
      </c>
      <c r="L2272" s="17">
        <v>288</v>
      </c>
      <c r="M2272" s="17">
        <v>174.45</v>
      </c>
      <c r="N2272" s="17">
        <v>113.55000000000001</v>
      </c>
      <c r="O2272" s="17" t="s">
        <v>13992</v>
      </c>
      <c r="P2272" t="s">
        <v>54</v>
      </c>
      <c r="Q2272" t="s">
        <v>7601</v>
      </c>
      <c r="S2272" s="18"/>
    </row>
    <row r="2273" spans="1:19" x14ac:dyDescent="0.3">
      <c r="A2273" t="s">
        <v>8452</v>
      </c>
      <c r="B2273" s="2">
        <v>45504</v>
      </c>
      <c r="C2273" t="s">
        <v>129</v>
      </c>
      <c r="D2273" t="s">
        <v>130</v>
      </c>
      <c r="E2273" t="s">
        <v>131</v>
      </c>
      <c r="F2273" t="s">
        <v>27</v>
      </c>
      <c r="G2273" t="s">
        <v>145</v>
      </c>
      <c r="H2273" s="29">
        <v>4</v>
      </c>
      <c r="I2273" s="17">
        <v>25.84</v>
      </c>
      <c r="J2273" s="17">
        <v>45.15</v>
      </c>
      <c r="K2273" s="17">
        <v>19.309999999999999</v>
      </c>
      <c r="L2273" s="17">
        <v>180.6</v>
      </c>
      <c r="M2273" s="17">
        <v>103.36</v>
      </c>
      <c r="N2273" s="17">
        <v>77.239999999999995</v>
      </c>
      <c r="O2273" s="17" t="s">
        <v>53</v>
      </c>
      <c r="P2273" t="s">
        <v>30</v>
      </c>
      <c r="Q2273" t="s">
        <v>5632</v>
      </c>
      <c r="S2273" s="18"/>
    </row>
    <row r="2274" spans="1:19" x14ac:dyDescent="0.3">
      <c r="A2274" t="s">
        <v>9568</v>
      </c>
      <c r="B2274" s="2">
        <v>45504</v>
      </c>
      <c r="C2274" t="s">
        <v>148</v>
      </c>
      <c r="D2274" t="s">
        <v>42</v>
      </c>
      <c r="E2274" t="s">
        <v>63</v>
      </c>
      <c r="F2274" t="s">
        <v>18</v>
      </c>
      <c r="G2274" t="s">
        <v>224</v>
      </c>
      <c r="H2274" s="29">
        <v>6</v>
      </c>
      <c r="I2274" s="17">
        <v>37.700000000000003</v>
      </c>
      <c r="J2274" s="17">
        <v>55.35</v>
      </c>
      <c r="K2274" s="17">
        <v>17.649999999999999</v>
      </c>
      <c r="L2274" s="17">
        <v>332.1</v>
      </c>
      <c r="M2274" s="17">
        <v>226.20000000000002</v>
      </c>
      <c r="N2274" s="17">
        <v>105.9</v>
      </c>
      <c r="O2274" s="17" t="s">
        <v>14024</v>
      </c>
      <c r="P2274" t="s">
        <v>21</v>
      </c>
      <c r="Q2274" t="s">
        <v>4198</v>
      </c>
      <c r="S2274" s="18"/>
    </row>
    <row r="2275" spans="1:19" x14ac:dyDescent="0.3">
      <c r="A2275" t="s">
        <v>9598</v>
      </c>
      <c r="B2275" s="2">
        <v>45504</v>
      </c>
      <c r="C2275" t="s">
        <v>73</v>
      </c>
      <c r="D2275" t="s">
        <v>74</v>
      </c>
      <c r="E2275" t="s">
        <v>312</v>
      </c>
      <c r="F2275" t="s">
        <v>27</v>
      </c>
      <c r="G2275" t="s">
        <v>36</v>
      </c>
      <c r="H2275" s="29">
        <v>10</v>
      </c>
      <c r="I2275" s="17">
        <v>15.73</v>
      </c>
      <c r="J2275" s="17">
        <v>28.99</v>
      </c>
      <c r="K2275" s="17">
        <v>13.259999999999998</v>
      </c>
      <c r="L2275" s="17">
        <v>289.89999999999998</v>
      </c>
      <c r="M2275" s="17">
        <v>157.30000000000001</v>
      </c>
      <c r="N2275" s="17">
        <v>132.59999999999997</v>
      </c>
      <c r="O2275" s="17" t="s">
        <v>175</v>
      </c>
      <c r="P2275" t="s">
        <v>54</v>
      </c>
      <c r="Q2275" t="s">
        <v>14024</v>
      </c>
      <c r="S2275" s="18"/>
    </row>
    <row r="2276" spans="1:19" x14ac:dyDescent="0.3">
      <c r="A2276" t="s">
        <v>11932</v>
      </c>
      <c r="B2276" s="2">
        <v>45504</v>
      </c>
      <c r="C2276" t="s">
        <v>394</v>
      </c>
      <c r="D2276" t="s">
        <v>25</v>
      </c>
      <c r="E2276" t="s">
        <v>104</v>
      </c>
      <c r="F2276" t="s">
        <v>76</v>
      </c>
      <c r="G2276" t="s">
        <v>77</v>
      </c>
      <c r="H2276" s="29">
        <f>Data[[#This Row],[Totale_Vendita]]/Data[[#This Row],[Prezzo_Unitario]]</f>
        <v>2.2393380012730746</v>
      </c>
      <c r="I2276" s="17">
        <v>11.96</v>
      </c>
      <c r="J2276" s="17">
        <v>47.13</v>
      </c>
      <c r="K2276" s="17">
        <v>35.17</v>
      </c>
      <c r="L2276" s="17">
        <v>105.54</v>
      </c>
      <c r="M2276" s="17">
        <v>26.782482495225974</v>
      </c>
      <c r="N2276" s="17">
        <v>78.757517504774029</v>
      </c>
      <c r="O2276" s="17" t="s">
        <v>13993</v>
      </c>
      <c r="P2276" t="s">
        <v>21</v>
      </c>
      <c r="Q2276" t="s">
        <v>14024</v>
      </c>
      <c r="S2276" s="18"/>
    </row>
    <row r="2277" spans="1:19" x14ac:dyDescent="0.3">
      <c r="A2277" t="s">
        <v>13266</v>
      </c>
      <c r="B2277" s="2">
        <v>45504</v>
      </c>
      <c r="C2277" t="s">
        <v>376</v>
      </c>
      <c r="D2277" t="s">
        <v>168</v>
      </c>
      <c r="E2277" t="s">
        <v>293</v>
      </c>
      <c r="F2277" t="s">
        <v>76</v>
      </c>
      <c r="G2277" t="s">
        <v>77</v>
      </c>
      <c r="H2277" s="29">
        <v>4</v>
      </c>
      <c r="I2277" s="17">
        <v>10.220000000000001</v>
      </c>
      <c r="J2277" s="17">
        <v>18.899999999999999</v>
      </c>
      <c r="K2277" s="17">
        <v>8.6799999999999979</v>
      </c>
      <c r="L2277" s="17">
        <v>75.599999999999994</v>
      </c>
      <c r="M2277" s="17">
        <v>40.880000000000003</v>
      </c>
      <c r="N2277" s="17">
        <v>34.719999999999992</v>
      </c>
      <c r="O2277" s="17" t="s">
        <v>14024</v>
      </c>
      <c r="P2277" t="s">
        <v>21</v>
      </c>
      <c r="Q2277" t="s">
        <v>13267</v>
      </c>
      <c r="S2277" s="18"/>
    </row>
    <row r="2278" spans="1:19" x14ac:dyDescent="0.3">
      <c r="A2278" t="s">
        <v>5000</v>
      </c>
      <c r="B2278" s="2">
        <v>45505</v>
      </c>
      <c r="C2278" t="s">
        <v>148</v>
      </c>
      <c r="D2278" t="s">
        <v>42</v>
      </c>
      <c r="E2278" t="s">
        <v>63</v>
      </c>
      <c r="F2278" t="s">
        <v>51</v>
      </c>
      <c r="G2278" t="s">
        <v>70</v>
      </c>
      <c r="H2278" s="29">
        <v>5</v>
      </c>
      <c r="I2278" s="17">
        <v>11.64</v>
      </c>
      <c r="J2278" s="17">
        <v>21.41</v>
      </c>
      <c r="K2278" s="17">
        <v>9.77</v>
      </c>
      <c r="L2278" s="17">
        <v>107.05</v>
      </c>
      <c r="M2278" s="17">
        <v>58.2</v>
      </c>
      <c r="N2278" s="17">
        <v>48.849999999999994</v>
      </c>
      <c r="O2278" s="17" t="s">
        <v>175</v>
      </c>
      <c r="P2278" t="s">
        <v>30</v>
      </c>
      <c r="Q2278" t="s">
        <v>5001</v>
      </c>
      <c r="S2278" s="18"/>
    </row>
    <row r="2279" spans="1:19" x14ac:dyDescent="0.3">
      <c r="A2279" t="s">
        <v>5676</v>
      </c>
      <c r="B2279" s="2">
        <v>45505</v>
      </c>
      <c r="C2279" t="s">
        <v>307</v>
      </c>
      <c r="D2279" t="s">
        <v>68</v>
      </c>
      <c r="E2279" t="s">
        <v>229</v>
      </c>
      <c r="F2279" t="s">
        <v>51</v>
      </c>
      <c r="G2279" t="s">
        <v>52</v>
      </c>
      <c r="H2279" s="29">
        <v>2</v>
      </c>
      <c r="I2279" s="17">
        <v>30.82</v>
      </c>
      <c r="J2279" s="17">
        <v>55.67</v>
      </c>
      <c r="K2279" s="17">
        <v>24.85</v>
      </c>
      <c r="L2279" s="17">
        <v>111.34</v>
      </c>
      <c r="M2279" s="17">
        <v>61.64</v>
      </c>
      <c r="N2279" s="17">
        <v>49.7</v>
      </c>
      <c r="O2279" s="17" t="s">
        <v>13992</v>
      </c>
      <c r="P2279" t="s">
        <v>54</v>
      </c>
      <c r="Q2279" t="s">
        <v>5168</v>
      </c>
      <c r="S2279" s="18"/>
    </row>
    <row r="2280" spans="1:19" x14ac:dyDescent="0.3">
      <c r="A2280" t="s">
        <v>6189</v>
      </c>
      <c r="B2280" s="2">
        <v>45505</v>
      </c>
      <c r="C2280" t="s">
        <v>148</v>
      </c>
      <c r="D2280" t="s">
        <v>42</v>
      </c>
      <c r="E2280" t="s">
        <v>63</v>
      </c>
      <c r="F2280" t="s">
        <v>18</v>
      </c>
      <c r="G2280" t="s">
        <v>19</v>
      </c>
      <c r="H2280" s="29">
        <v>7</v>
      </c>
      <c r="I2280" s="17">
        <v>38.65</v>
      </c>
      <c r="J2280" s="17">
        <v>54.31</v>
      </c>
      <c r="K2280" s="17">
        <v>15.660000000000004</v>
      </c>
      <c r="L2280" s="17">
        <v>380.17</v>
      </c>
      <c r="M2280" s="17">
        <v>270.55</v>
      </c>
      <c r="N2280" s="17">
        <v>109.62</v>
      </c>
      <c r="O2280" s="17" t="s">
        <v>20</v>
      </c>
      <c r="P2280" t="s">
        <v>54</v>
      </c>
      <c r="Q2280" t="s">
        <v>6190</v>
      </c>
      <c r="S2280" s="18"/>
    </row>
    <row r="2281" spans="1:19" x14ac:dyDescent="0.3">
      <c r="A2281" t="s">
        <v>7506</v>
      </c>
      <c r="B2281" s="2">
        <v>45505</v>
      </c>
      <c r="C2281" t="s">
        <v>135</v>
      </c>
      <c r="D2281" t="s">
        <v>34</v>
      </c>
      <c r="E2281" t="s">
        <v>35</v>
      </c>
      <c r="F2281" t="s">
        <v>76</v>
      </c>
      <c r="G2281" t="s">
        <v>170</v>
      </c>
      <c r="H2281" s="29">
        <v>6</v>
      </c>
      <c r="I2281" s="17">
        <v>17</v>
      </c>
      <c r="J2281" s="17">
        <v>25.150000000000002</v>
      </c>
      <c r="K2281" s="17">
        <v>8.1500000000000021</v>
      </c>
      <c r="L2281" s="17">
        <v>150.9</v>
      </c>
      <c r="M2281" s="17">
        <v>102</v>
      </c>
      <c r="N2281" s="17">
        <v>48.900000000000006</v>
      </c>
      <c r="O2281" s="17" t="s">
        <v>13992</v>
      </c>
      <c r="P2281" t="s">
        <v>54</v>
      </c>
      <c r="Q2281" t="s">
        <v>3440</v>
      </c>
      <c r="S2281" s="18"/>
    </row>
    <row r="2282" spans="1:19" x14ac:dyDescent="0.3">
      <c r="A2282" t="s">
        <v>8370</v>
      </c>
      <c r="B2282" s="2">
        <v>45505</v>
      </c>
      <c r="C2282" t="s">
        <v>148</v>
      </c>
      <c r="D2282" t="s">
        <v>42</v>
      </c>
      <c r="E2282" t="s">
        <v>63</v>
      </c>
      <c r="F2282" t="s">
        <v>18</v>
      </c>
      <c r="G2282" t="s">
        <v>44</v>
      </c>
      <c r="H2282" s="29">
        <v>4</v>
      </c>
      <c r="I2282" s="17">
        <v>13.236112956810629</v>
      </c>
      <c r="J2282" s="17">
        <v>30.51</v>
      </c>
      <c r="K2282" s="17">
        <v>17.273887043189372</v>
      </c>
      <c r="L2282" s="17">
        <v>122.04</v>
      </c>
      <c r="M2282" s="17">
        <v>52.944451827242517</v>
      </c>
      <c r="N2282" s="17">
        <v>69.095548172757489</v>
      </c>
      <c r="O2282" s="17" t="s">
        <v>20</v>
      </c>
      <c r="P2282" t="s">
        <v>14024</v>
      </c>
      <c r="Q2282" t="s">
        <v>8371</v>
      </c>
      <c r="S2282" s="18"/>
    </row>
    <row r="2283" spans="1:19" x14ac:dyDescent="0.3">
      <c r="A2283" t="s">
        <v>8627</v>
      </c>
      <c r="B2283" s="2">
        <v>45505</v>
      </c>
      <c r="C2283" t="s">
        <v>307</v>
      </c>
      <c r="D2283" t="s">
        <v>68</v>
      </c>
      <c r="E2283" t="s">
        <v>229</v>
      </c>
      <c r="F2283" t="s">
        <v>51</v>
      </c>
      <c r="G2283" t="s">
        <v>126</v>
      </c>
      <c r="H2283" s="29">
        <v>4</v>
      </c>
      <c r="I2283" s="17">
        <v>2.2599999999999998</v>
      </c>
      <c r="J2283" s="17">
        <v>3.56</v>
      </c>
      <c r="K2283" s="17">
        <v>1.3000000000000003</v>
      </c>
      <c r="L2283" s="17">
        <v>14.24</v>
      </c>
      <c r="M2283" s="17">
        <v>9.0399999999999991</v>
      </c>
      <c r="N2283" s="17">
        <v>5.2000000000000011</v>
      </c>
      <c r="O2283" s="17" t="s">
        <v>13992</v>
      </c>
      <c r="P2283" t="s">
        <v>54</v>
      </c>
      <c r="Q2283" t="s">
        <v>8628</v>
      </c>
      <c r="S2283" s="18"/>
    </row>
    <row r="2284" spans="1:19" x14ac:dyDescent="0.3">
      <c r="A2284" t="s">
        <v>9200</v>
      </c>
      <c r="B2284" s="2">
        <v>45505</v>
      </c>
      <c r="C2284" t="s">
        <v>190</v>
      </c>
      <c r="D2284" t="s">
        <v>16</v>
      </c>
      <c r="E2284" t="s">
        <v>186</v>
      </c>
      <c r="F2284" t="s">
        <v>51</v>
      </c>
      <c r="G2284" t="s">
        <v>119</v>
      </c>
      <c r="H2284" s="29">
        <v>6</v>
      </c>
      <c r="I2284" s="17">
        <v>16.82</v>
      </c>
      <c r="J2284" s="17">
        <v>27.02</v>
      </c>
      <c r="K2284" s="17">
        <v>10.199999999999999</v>
      </c>
      <c r="L2284" s="17">
        <v>162.12</v>
      </c>
      <c r="M2284" s="17">
        <v>100.92</v>
      </c>
      <c r="N2284" s="17">
        <v>61.2</v>
      </c>
      <c r="O2284" s="17" t="s">
        <v>13993</v>
      </c>
      <c r="P2284" t="s">
        <v>30</v>
      </c>
      <c r="Q2284" t="s">
        <v>3782</v>
      </c>
      <c r="S2284" s="18"/>
    </row>
    <row r="2285" spans="1:19" x14ac:dyDescent="0.3">
      <c r="A2285" t="s">
        <v>10905</v>
      </c>
      <c r="B2285" s="2">
        <v>45505</v>
      </c>
      <c r="C2285" t="s">
        <v>376</v>
      </c>
      <c r="D2285" t="s">
        <v>168</v>
      </c>
      <c r="E2285" t="s">
        <v>293</v>
      </c>
      <c r="F2285" t="s">
        <v>27</v>
      </c>
      <c r="G2285" t="s">
        <v>28</v>
      </c>
      <c r="H2285" s="29">
        <v>3</v>
      </c>
      <c r="I2285" s="17">
        <v>18.940000000000001</v>
      </c>
      <c r="J2285" s="17">
        <v>26.98</v>
      </c>
      <c r="K2285" s="17">
        <v>8.0399999999999991</v>
      </c>
      <c r="L2285" s="17">
        <v>80.94</v>
      </c>
      <c r="M2285" s="17">
        <v>56.820000000000007</v>
      </c>
      <c r="N2285" s="17">
        <v>24.11999999999999</v>
      </c>
      <c r="O2285" s="17" t="s">
        <v>175</v>
      </c>
      <c r="P2285" t="s">
        <v>54</v>
      </c>
      <c r="Q2285" t="s">
        <v>7769</v>
      </c>
      <c r="S2285" s="18"/>
    </row>
    <row r="2286" spans="1:19" x14ac:dyDescent="0.3">
      <c r="A2286" t="s">
        <v>11455</v>
      </c>
      <c r="B2286" s="2">
        <v>45505</v>
      </c>
      <c r="C2286" t="s">
        <v>394</v>
      </c>
      <c r="D2286" t="s">
        <v>25</v>
      </c>
      <c r="E2286" t="s">
        <v>104</v>
      </c>
      <c r="F2286" t="s">
        <v>93</v>
      </c>
      <c r="G2286" t="s">
        <v>137</v>
      </c>
      <c r="H2286" s="29">
        <v>7</v>
      </c>
      <c r="I2286" s="17">
        <v>19.989999999999998</v>
      </c>
      <c r="J2286" s="17">
        <v>32.440000000000005</v>
      </c>
      <c r="K2286" s="17">
        <v>12.450000000000006</v>
      </c>
      <c r="L2286" s="17">
        <v>227.08</v>
      </c>
      <c r="M2286" s="17">
        <v>139.92999999999998</v>
      </c>
      <c r="N2286" s="17">
        <v>87.150000000000034</v>
      </c>
      <c r="O2286" s="17" t="s">
        <v>175</v>
      </c>
      <c r="P2286" t="s">
        <v>30</v>
      </c>
      <c r="Q2286" t="s">
        <v>11456</v>
      </c>
      <c r="S2286" s="18"/>
    </row>
    <row r="2287" spans="1:19" x14ac:dyDescent="0.3">
      <c r="A2287" t="s">
        <v>12906</v>
      </c>
      <c r="B2287" s="2">
        <v>45505</v>
      </c>
      <c r="C2287" t="s">
        <v>135</v>
      </c>
      <c r="D2287" t="s">
        <v>34</v>
      </c>
      <c r="E2287" t="s">
        <v>35</v>
      </c>
      <c r="F2287" t="s">
        <v>76</v>
      </c>
      <c r="G2287" t="s">
        <v>170</v>
      </c>
      <c r="H2287" s="29">
        <v>3</v>
      </c>
      <c r="I2287" s="17">
        <v>31.24</v>
      </c>
      <c r="J2287" s="17">
        <v>44.66</v>
      </c>
      <c r="K2287" s="17">
        <v>13.419999999999998</v>
      </c>
      <c r="L2287" s="17">
        <v>133.97999999999999</v>
      </c>
      <c r="M2287" s="17">
        <v>93.72</v>
      </c>
      <c r="N2287" s="17">
        <v>40.259999999999991</v>
      </c>
      <c r="O2287" s="17" t="s">
        <v>13993</v>
      </c>
      <c r="P2287" t="s">
        <v>21</v>
      </c>
      <c r="Q2287" t="s">
        <v>12907</v>
      </c>
      <c r="S2287" s="18"/>
    </row>
    <row r="2288" spans="1:19" x14ac:dyDescent="0.3">
      <c r="A2288" t="s">
        <v>2219</v>
      </c>
      <c r="B2288" s="2">
        <v>45506</v>
      </c>
      <c r="C2288" t="s">
        <v>202</v>
      </c>
      <c r="D2288" t="s">
        <v>58</v>
      </c>
      <c r="E2288" t="s">
        <v>59</v>
      </c>
      <c r="F2288" t="s">
        <v>27</v>
      </c>
      <c r="G2288" t="s">
        <v>145</v>
      </c>
      <c r="H2288" s="29">
        <v>5</v>
      </c>
      <c r="I2288" s="17">
        <v>28.87</v>
      </c>
      <c r="J2288" s="17">
        <v>53.589999999999996</v>
      </c>
      <c r="K2288" s="17">
        <v>24.719999999999995</v>
      </c>
      <c r="L2288" s="17">
        <v>267.95</v>
      </c>
      <c r="M2288" s="17">
        <v>144.35</v>
      </c>
      <c r="N2288" s="17">
        <v>123.6</v>
      </c>
      <c r="O2288" s="17" t="s">
        <v>13992</v>
      </c>
      <c r="P2288" t="s">
        <v>54</v>
      </c>
      <c r="Q2288" t="s">
        <v>2220</v>
      </c>
      <c r="S2288" s="18"/>
    </row>
    <row r="2289" spans="1:19" x14ac:dyDescent="0.3">
      <c r="A2289" t="s">
        <v>3094</v>
      </c>
      <c r="B2289" s="2">
        <v>45506</v>
      </c>
      <c r="C2289" t="s">
        <v>129</v>
      </c>
      <c r="D2289" t="s">
        <v>130</v>
      </c>
      <c r="E2289" t="s">
        <v>131</v>
      </c>
      <c r="F2289" t="s">
        <v>93</v>
      </c>
      <c r="G2289" t="s">
        <v>122</v>
      </c>
      <c r="H2289" s="29">
        <v>5</v>
      </c>
      <c r="I2289" s="17">
        <v>54.31</v>
      </c>
      <c r="J2289" s="17">
        <v>97.15</v>
      </c>
      <c r="K2289" s="17">
        <v>42.84</v>
      </c>
      <c r="L2289" s="17">
        <v>485.75</v>
      </c>
      <c r="M2289" s="17">
        <v>271.55</v>
      </c>
      <c r="N2289" s="17">
        <v>214.2</v>
      </c>
      <c r="O2289" s="17" t="s">
        <v>13993</v>
      </c>
      <c r="P2289" t="s">
        <v>54</v>
      </c>
      <c r="Q2289" t="s">
        <v>3095</v>
      </c>
      <c r="S2289" s="18"/>
    </row>
    <row r="2290" spans="1:19" x14ac:dyDescent="0.3">
      <c r="A2290" t="s">
        <v>3317</v>
      </c>
      <c r="B2290" s="2">
        <v>45506</v>
      </c>
      <c r="C2290" t="s">
        <v>190</v>
      </c>
      <c r="D2290" t="s">
        <v>16</v>
      </c>
      <c r="E2290" t="s">
        <v>186</v>
      </c>
      <c r="F2290" t="s">
        <v>76</v>
      </c>
      <c r="G2290" t="s">
        <v>170</v>
      </c>
      <c r="H2290" s="29">
        <v>6</v>
      </c>
      <c r="I2290" s="17">
        <v>31.26</v>
      </c>
      <c r="J2290" s="17">
        <v>45.31</v>
      </c>
      <c r="K2290" s="17">
        <v>14.05</v>
      </c>
      <c r="L2290" s="17">
        <v>271.86</v>
      </c>
      <c r="M2290" s="17">
        <v>187.56</v>
      </c>
      <c r="N2290" s="17">
        <v>84.300000000000011</v>
      </c>
      <c r="O2290" s="17" t="s">
        <v>13992</v>
      </c>
      <c r="P2290" t="s">
        <v>30</v>
      </c>
      <c r="Q2290" t="s">
        <v>3318</v>
      </c>
      <c r="S2290" s="18"/>
    </row>
    <row r="2291" spans="1:19" x14ac:dyDescent="0.3">
      <c r="A2291" t="s">
        <v>5766</v>
      </c>
      <c r="B2291" s="2">
        <v>45506</v>
      </c>
      <c r="C2291" t="s">
        <v>129</v>
      </c>
      <c r="D2291" t="s">
        <v>130</v>
      </c>
      <c r="E2291" t="s">
        <v>131</v>
      </c>
      <c r="F2291" t="s">
        <v>51</v>
      </c>
      <c r="G2291" t="s">
        <v>52</v>
      </c>
      <c r="H2291" s="29">
        <v>5</v>
      </c>
      <c r="I2291" s="17">
        <v>44.93</v>
      </c>
      <c r="J2291" s="17">
        <v>79.14</v>
      </c>
      <c r="K2291" s="17">
        <v>34.21</v>
      </c>
      <c r="L2291" s="17">
        <v>395.7</v>
      </c>
      <c r="M2291" s="17">
        <v>224.65</v>
      </c>
      <c r="N2291" s="17">
        <v>171.04999999999998</v>
      </c>
      <c r="O2291" s="17" t="s">
        <v>13992</v>
      </c>
      <c r="P2291" t="s">
        <v>30</v>
      </c>
      <c r="Q2291" t="s">
        <v>4231</v>
      </c>
      <c r="S2291" s="18"/>
    </row>
    <row r="2292" spans="1:19" x14ac:dyDescent="0.3">
      <c r="A2292" t="s">
        <v>6994</v>
      </c>
      <c r="B2292" s="2">
        <v>45506</v>
      </c>
      <c r="C2292" t="s">
        <v>376</v>
      </c>
      <c r="D2292" t="s">
        <v>168</v>
      </c>
      <c r="E2292" t="s">
        <v>293</v>
      </c>
      <c r="F2292" t="s">
        <v>93</v>
      </c>
      <c r="G2292" t="s">
        <v>94</v>
      </c>
      <c r="H2292" s="29">
        <v>2</v>
      </c>
      <c r="I2292" s="17">
        <v>20.21</v>
      </c>
      <c r="J2292" s="17">
        <v>27.89</v>
      </c>
      <c r="K2292" s="17">
        <v>7.68</v>
      </c>
      <c r="L2292" s="17">
        <v>55.78</v>
      </c>
      <c r="M2292" s="17">
        <v>40.42</v>
      </c>
      <c r="N2292" s="17">
        <v>15.36</v>
      </c>
      <c r="O2292" s="17" t="s">
        <v>175</v>
      </c>
      <c r="P2292" t="s">
        <v>30</v>
      </c>
      <c r="Q2292" t="s">
        <v>14024</v>
      </c>
      <c r="S2292" s="18"/>
    </row>
    <row r="2293" spans="1:19" x14ac:dyDescent="0.3">
      <c r="A2293" t="s">
        <v>7291</v>
      </c>
      <c r="B2293" s="2">
        <v>45506</v>
      </c>
      <c r="C2293" t="s">
        <v>307</v>
      </c>
      <c r="D2293" t="s">
        <v>68</v>
      </c>
      <c r="E2293" t="s">
        <v>229</v>
      </c>
      <c r="F2293" t="s">
        <v>51</v>
      </c>
      <c r="G2293" t="s">
        <v>52</v>
      </c>
      <c r="H2293" s="29">
        <v>3</v>
      </c>
      <c r="I2293" s="17">
        <v>56.76</v>
      </c>
      <c r="J2293" s="17">
        <v>92.77</v>
      </c>
      <c r="K2293" s="17">
        <v>36.01</v>
      </c>
      <c r="L2293" s="17">
        <v>278.31</v>
      </c>
      <c r="M2293" s="17">
        <v>170.28</v>
      </c>
      <c r="N2293" s="17">
        <v>108.03</v>
      </c>
      <c r="O2293" s="17" t="s">
        <v>13992</v>
      </c>
      <c r="P2293" t="s">
        <v>21</v>
      </c>
      <c r="Q2293" t="s">
        <v>3559</v>
      </c>
      <c r="S2293" s="18"/>
    </row>
    <row r="2294" spans="1:19" x14ac:dyDescent="0.3">
      <c r="A2294" t="s">
        <v>10445</v>
      </c>
      <c r="B2294" s="2">
        <v>45506</v>
      </c>
      <c r="C2294" t="s">
        <v>135</v>
      </c>
      <c r="D2294" t="s">
        <v>34</v>
      </c>
      <c r="E2294" t="s">
        <v>35</v>
      </c>
      <c r="F2294" t="s">
        <v>93</v>
      </c>
      <c r="G2294" t="s">
        <v>137</v>
      </c>
      <c r="H2294" s="29">
        <v>10</v>
      </c>
      <c r="I2294" s="17">
        <v>18.079999999999998</v>
      </c>
      <c r="J2294" s="17">
        <v>25.31</v>
      </c>
      <c r="K2294" s="17">
        <v>7.23</v>
      </c>
      <c r="L2294" s="17">
        <v>253.1</v>
      </c>
      <c r="M2294" s="17">
        <v>180.79999999999998</v>
      </c>
      <c r="N2294" s="17">
        <v>72.300000000000011</v>
      </c>
      <c r="O2294" s="17" t="s">
        <v>20</v>
      </c>
      <c r="P2294" t="s">
        <v>30</v>
      </c>
      <c r="Q2294" t="s">
        <v>10446</v>
      </c>
      <c r="S2294" s="18"/>
    </row>
    <row r="2295" spans="1:19" x14ac:dyDescent="0.3">
      <c r="A2295" t="s">
        <v>10972</v>
      </c>
      <c r="B2295" s="2">
        <v>45506</v>
      </c>
      <c r="C2295" t="s">
        <v>135</v>
      </c>
      <c r="D2295" t="s">
        <v>34</v>
      </c>
      <c r="E2295" t="s">
        <v>35</v>
      </c>
      <c r="F2295" t="s">
        <v>51</v>
      </c>
      <c r="G2295" t="s">
        <v>70</v>
      </c>
      <c r="H2295" s="29">
        <v>5</v>
      </c>
      <c r="I2295" s="17">
        <v>5.19</v>
      </c>
      <c r="J2295" s="17">
        <v>6.3</v>
      </c>
      <c r="K2295" s="17">
        <v>1.1099999999999994</v>
      </c>
      <c r="L2295" s="17">
        <v>31.5</v>
      </c>
      <c r="M2295" s="17">
        <v>25.950000000000003</v>
      </c>
      <c r="N2295" s="17">
        <v>5.5499999999999972</v>
      </c>
      <c r="O2295" s="17" t="s">
        <v>13993</v>
      </c>
      <c r="P2295" t="s">
        <v>30</v>
      </c>
      <c r="Q2295" t="s">
        <v>10973</v>
      </c>
      <c r="S2295" s="18"/>
    </row>
    <row r="2296" spans="1:19" x14ac:dyDescent="0.3">
      <c r="A2296" t="s">
        <v>12363</v>
      </c>
      <c r="B2296" s="2">
        <v>45506</v>
      </c>
      <c r="C2296" t="s">
        <v>73</v>
      </c>
      <c r="D2296" t="s">
        <v>74</v>
      </c>
      <c r="E2296" t="s">
        <v>312</v>
      </c>
      <c r="F2296" t="s">
        <v>18</v>
      </c>
      <c r="G2296" t="s">
        <v>81</v>
      </c>
      <c r="H2296" s="29">
        <v>6</v>
      </c>
      <c r="I2296" s="17">
        <v>37.619999999999997</v>
      </c>
      <c r="J2296" s="17">
        <v>67.600000000000009</v>
      </c>
      <c r="K2296" s="17">
        <v>29.980000000000011</v>
      </c>
      <c r="L2296" s="17">
        <v>405.6</v>
      </c>
      <c r="M2296" s="17">
        <v>225.71999999999997</v>
      </c>
      <c r="N2296" s="17">
        <v>179.88000000000005</v>
      </c>
      <c r="O2296" s="17" t="s">
        <v>175</v>
      </c>
      <c r="P2296" t="s">
        <v>21</v>
      </c>
      <c r="Q2296" t="s">
        <v>6393</v>
      </c>
      <c r="S2296" s="18"/>
    </row>
    <row r="2297" spans="1:19" x14ac:dyDescent="0.3">
      <c r="A2297" t="s">
        <v>12563</v>
      </c>
      <c r="B2297" s="2">
        <v>45506</v>
      </c>
      <c r="C2297" t="s">
        <v>202</v>
      </c>
      <c r="D2297" t="s">
        <v>58</v>
      </c>
      <c r="E2297" t="s">
        <v>59</v>
      </c>
      <c r="F2297" t="s">
        <v>93</v>
      </c>
      <c r="G2297" t="s">
        <v>137</v>
      </c>
      <c r="H2297" s="29">
        <v>3</v>
      </c>
      <c r="I2297" s="17">
        <v>14.57</v>
      </c>
      <c r="J2297" s="17">
        <v>25.28</v>
      </c>
      <c r="K2297" s="17">
        <v>10.71</v>
      </c>
      <c r="L2297" s="17">
        <v>75.84</v>
      </c>
      <c r="M2297" s="17">
        <v>43.71</v>
      </c>
      <c r="N2297" s="17">
        <v>32.130000000000003</v>
      </c>
      <c r="O2297" s="17" t="s">
        <v>13993</v>
      </c>
      <c r="P2297" t="s">
        <v>21</v>
      </c>
      <c r="Q2297" t="s">
        <v>14024</v>
      </c>
      <c r="S2297" s="18"/>
    </row>
    <row r="2298" spans="1:19" x14ac:dyDescent="0.3">
      <c r="A2298" t="s">
        <v>12578</v>
      </c>
      <c r="B2298" s="2">
        <v>45506</v>
      </c>
      <c r="C2298" t="s">
        <v>307</v>
      </c>
      <c r="D2298" t="s">
        <v>68</v>
      </c>
      <c r="E2298" t="s">
        <v>229</v>
      </c>
      <c r="F2298" t="s">
        <v>18</v>
      </c>
      <c r="G2298" t="s">
        <v>81</v>
      </c>
      <c r="H2298" s="29">
        <v>6</v>
      </c>
      <c r="I2298" s="17">
        <v>37.950000000000003</v>
      </c>
      <c r="J2298" s="17">
        <v>70.72</v>
      </c>
      <c r="K2298" s="17">
        <v>32.769999999999996</v>
      </c>
      <c r="L2298" s="17">
        <v>424.32</v>
      </c>
      <c r="M2298" s="17">
        <v>227.70000000000002</v>
      </c>
      <c r="N2298" s="17">
        <v>196.61999999999998</v>
      </c>
      <c r="O2298" s="17" t="s">
        <v>13992</v>
      </c>
      <c r="P2298" t="s">
        <v>21</v>
      </c>
      <c r="Q2298" t="s">
        <v>12579</v>
      </c>
      <c r="S2298" s="18"/>
    </row>
    <row r="2299" spans="1:19" x14ac:dyDescent="0.3">
      <c r="A2299" t="s">
        <v>13079</v>
      </c>
      <c r="B2299" s="2">
        <v>45506</v>
      </c>
      <c r="C2299" t="s">
        <v>129</v>
      </c>
      <c r="D2299" t="s">
        <v>130</v>
      </c>
      <c r="E2299" t="s">
        <v>131</v>
      </c>
      <c r="F2299" t="s">
        <v>93</v>
      </c>
      <c r="G2299" t="s">
        <v>122</v>
      </c>
      <c r="H2299" s="29">
        <v>1</v>
      </c>
      <c r="I2299" s="17">
        <v>51.03</v>
      </c>
      <c r="J2299" s="17">
        <v>65.95</v>
      </c>
      <c r="K2299" s="17">
        <v>14.920000000000002</v>
      </c>
      <c r="L2299" s="17">
        <v>65.95</v>
      </c>
      <c r="M2299" s="17">
        <v>51.03</v>
      </c>
      <c r="N2299" s="17">
        <v>14.920000000000002</v>
      </c>
      <c r="O2299" s="17" t="s">
        <v>175</v>
      </c>
      <c r="P2299" t="s">
        <v>54</v>
      </c>
      <c r="Q2299" t="s">
        <v>1962</v>
      </c>
      <c r="S2299" s="18"/>
    </row>
    <row r="2300" spans="1:19" x14ac:dyDescent="0.3">
      <c r="A2300" t="s">
        <v>13502</v>
      </c>
      <c r="B2300" s="2">
        <v>45506</v>
      </c>
      <c r="C2300" t="s">
        <v>307</v>
      </c>
      <c r="D2300" t="s">
        <v>68</v>
      </c>
      <c r="E2300" t="s">
        <v>229</v>
      </c>
      <c r="F2300" t="s">
        <v>51</v>
      </c>
      <c r="G2300" t="s">
        <v>70</v>
      </c>
      <c r="H2300" s="29">
        <v>5</v>
      </c>
      <c r="I2300" s="17">
        <v>13.23</v>
      </c>
      <c r="J2300" s="17">
        <v>18.86</v>
      </c>
      <c r="K2300" s="17">
        <v>5.629999999999999</v>
      </c>
      <c r="L2300" s="17">
        <v>94.3</v>
      </c>
      <c r="M2300" s="17">
        <v>66.150000000000006</v>
      </c>
      <c r="N2300" s="17">
        <v>28.149999999999991</v>
      </c>
      <c r="O2300" s="17" t="s">
        <v>13992</v>
      </c>
      <c r="P2300" t="s">
        <v>54</v>
      </c>
      <c r="Q2300" t="s">
        <v>13503</v>
      </c>
      <c r="S2300" s="18"/>
    </row>
    <row r="2301" spans="1:19" x14ac:dyDescent="0.3">
      <c r="A2301" t="s">
        <v>13847</v>
      </c>
      <c r="B2301" s="2">
        <v>45506</v>
      </c>
      <c r="C2301" t="s">
        <v>202</v>
      </c>
      <c r="D2301" t="s">
        <v>58</v>
      </c>
      <c r="E2301" t="s">
        <v>59</v>
      </c>
      <c r="F2301" t="s">
        <v>93</v>
      </c>
      <c r="G2301" t="s">
        <v>137</v>
      </c>
      <c r="H2301" s="29">
        <v>7</v>
      </c>
      <c r="I2301" s="17">
        <v>22.61</v>
      </c>
      <c r="J2301" s="17">
        <v>30.68</v>
      </c>
      <c r="K2301" s="17">
        <v>8.07</v>
      </c>
      <c r="L2301" s="17">
        <v>214.76</v>
      </c>
      <c r="M2301" s="17">
        <v>158.26999999999998</v>
      </c>
      <c r="N2301" s="17">
        <v>56.490000000000009</v>
      </c>
      <c r="O2301" s="17" t="s">
        <v>53</v>
      </c>
      <c r="P2301" t="s">
        <v>54</v>
      </c>
      <c r="Q2301" t="s">
        <v>13848</v>
      </c>
      <c r="S2301" s="18"/>
    </row>
    <row r="2302" spans="1:19" x14ac:dyDescent="0.3">
      <c r="A2302" t="s">
        <v>14</v>
      </c>
      <c r="B2302" s="2">
        <v>45507</v>
      </c>
      <c r="C2302" t="s">
        <v>190</v>
      </c>
      <c r="D2302" t="s">
        <v>16</v>
      </c>
      <c r="E2302" t="s">
        <v>186</v>
      </c>
      <c r="F2302" t="s">
        <v>18</v>
      </c>
      <c r="G2302" t="s">
        <v>19</v>
      </c>
      <c r="H2302" s="29">
        <v>7</v>
      </c>
      <c r="I2302" s="17">
        <v>27.28</v>
      </c>
      <c r="J2302" s="17">
        <v>48.160000000000004</v>
      </c>
      <c r="K2302" s="17">
        <v>20.880000000000003</v>
      </c>
      <c r="L2302" s="17">
        <v>337.12</v>
      </c>
      <c r="M2302" s="17">
        <v>190.96</v>
      </c>
      <c r="N2302" s="17">
        <v>146.16</v>
      </c>
      <c r="O2302" s="17" t="s">
        <v>20</v>
      </c>
      <c r="P2302" t="s">
        <v>21</v>
      </c>
      <c r="Q2302" t="s">
        <v>22</v>
      </c>
      <c r="S2302" s="18"/>
    </row>
    <row r="2303" spans="1:19" x14ac:dyDescent="0.3">
      <c r="A2303" t="s">
        <v>3062</v>
      </c>
      <c r="B2303" s="2">
        <v>45507</v>
      </c>
      <c r="C2303" t="s">
        <v>73</v>
      </c>
      <c r="D2303" t="s">
        <v>74</v>
      </c>
      <c r="E2303" t="s">
        <v>312</v>
      </c>
      <c r="F2303" t="s">
        <v>93</v>
      </c>
      <c r="G2303" t="s">
        <v>217</v>
      </c>
      <c r="H2303" s="29">
        <v>8</v>
      </c>
      <c r="I2303" s="17">
        <v>29.64</v>
      </c>
      <c r="J2303" s="17">
        <v>48.49</v>
      </c>
      <c r="K2303" s="17">
        <v>18.850000000000001</v>
      </c>
      <c r="L2303" s="17">
        <v>387.92</v>
      </c>
      <c r="M2303" s="17">
        <v>237.12</v>
      </c>
      <c r="N2303" s="17">
        <v>150.80000000000001</v>
      </c>
      <c r="O2303" s="17" t="s">
        <v>175</v>
      </c>
      <c r="P2303" t="s">
        <v>54</v>
      </c>
      <c r="Q2303" t="s">
        <v>3063</v>
      </c>
      <c r="S2303" s="18"/>
    </row>
    <row r="2304" spans="1:19" x14ac:dyDescent="0.3">
      <c r="A2304" t="s">
        <v>3551</v>
      </c>
      <c r="B2304" s="2">
        <v>45507</v>
      </c>
      <c r="C2304" t="s">
        <v>334</v>
      </c>
      <c r="D2304" t="s">
        <v>91</v>
      </c>
      <c r="E2304" t="s">
        <v>92</v>
      </c>
      <c r="F2304" t="s">
        <v>18</v>
      </c>
      <c r="G2304" t="s">
        <v>99</v>
      </c>
      <c r="H2304" s="29">
        <v>5</v>
      </c>
      <c r="I2304" s="17">
        <v>4.5</v>
      </c>
      <c r="J2304" s="17">
        <v>7.42</v>
      </c>
      <c r="K2304" s="17">
        <v>2.92</v>
      </c>
      <c r="L2304" s="17">
        <v>37.1</v>
      </c>
      <c r="M2304" s="17">
        <v>22.5</v>
      </c>
      <c r="N2304" s="17">
        <v>14.600000000000001</v>
      </c>
      <c r="O2304" s="17" t="s">
        <v>13993</v>
      </c>
      <c r="P2304" t="s">
        <v>21</v>
      </c>
      <c r="Q2304" t="s">
        <v>3552</v>
      </c>
      <c r="S2304" s="18"/>
    </row>
    <row r="2305" spans="1:19" x14ac:dyDescent="0.3">
      <c r="A2305" t="s">
        <v>5541</v>
      </c>
      <c r="B2305" s="2">
        <v>45507</v>
      </c>
      <c r="C2305" t="s">
        <v>394</v>
      </c>
      <c r="D2305" t="s">
        <v>25</v>
      </c>
      <c r="E2305" t="s">
        <v>104</v>
      </c>
      <c r="F2305" t="s">
        <v>18</v>
      </c>
      <c r="G2305" t="s">
        <v>224</v>
      </c>
      <c r="H2305" s="29">
        <v>5</v>
      </c>
      <c r="I2305" s="17">
        <v>36.869999999999997</v>
      </c>
      <c r="J2305" s="17">
        <v>52.220000000000006</v>
      </c>
      <c r="K2305" s="17">
        <v>15.350000000000009</v>
      </c>
      <c r="L2305" s="17">
        <v>261.10000000000002</v>
      </c>
      <c r="M2305" s="17">
        <v>184.35</v>
      </c>
      <c r="N2305" s="17">
        <v>76.750000000000028</v>
      </c>
      <c r="O2305" s="17" t="s">
        <v>20</v>
      </c>
      <c r="P2305" t="s">
        <v>54</v>
      </c>
      <c r="Q2305" t="s">
        <v>5542</v>
      </c>
      <c r="S2305" s="18"/>
    </row>
    <row r="2306" spans="1:19" x14ac:dyDescent="0.3">
      <c r="A2306" t="s">
        <v>5554</v>
      </c>
      <c r="B2306" s="2">
        <v>45507</v>
      </c>
      <c r="C2306" t="s">
        <v>190</v>
      </c>
      <c r="D2306" t="s">
        <v>16</v>
      </c>
      <c r="E2306" t="s">
        <v>186</v>
      </c>
      <c r="F2306" t="s">
        <v>18</v>
      </c>
      <c r="G2306" t="s">
        <v>19</v>
      </c>
      <c r="H2306" s="29">
        <v>4</v>
      </c>
      <c r="I2306" s="17">
        <v>31.29</v>
      </c>
      <c r="J2306" s="17">
        <v>37.72</v>
      </c>
      <c r="K2306" s="17">
        <v>6.43</v>
      </c>
      <c r="L2306" s="17">
        <v>150.88</v>
      </c>
      <c r="M2306" s="17">
        <v>125.16</v>
      </c>
      <c r="N2306" s="17">
        <v>25.72</v>
      </c>
      <c r="O2306" s="17" t="s">
        <v>175</v>
      </c>
      <c r="P2306" t="s">
        <v>54</v>
      </c>
      <c r="Q2306" t="s">
        <v>5555</v>
      </c>
      <c r="S2306" s="18"/>
    </row>
    <row r="2307" spans="1:19" x14ac:dyDescent="0.3">
      <c r="A2307" t="s">
        <v>5938</v>
      </c>
      <c r="B2307" s="2">
        <v>45507</v>
      </c>
      <c r="C2307" t="s">
        <v>129</v>
      </c>
      <c r="D2307" t="s">
        <v>130</v>
      </c>
      <c r="E2307" t="s">
        <v>131</v>
      </c>
      <c r="F2307" t="s">
        <v>76</v>
      </c>
      <c r="G2307" t="s">
        <v>179</v>
      </c>
      <c r="H2307" s="29">
        <v>4</v>
      </c>
      <c r="I2307" s="17">
        <v>22.06</v>
      </c>
      <c r="J2307" s="17">
        <v>28.31</v>
      </c>
      <c r="K2307" s="17">
        <v>6.25</v>
      </c>
      <c r="L2307" s="17">
        <v>113.24</v>
      </c>
      <c r="M2307" s="17">
        <v>88.24</v>
      </c>
      <c r="N2307" s="17">
        <v>25</v>
      </c>
      <c r="O2307" s="17" t="s">
        <v>175</v>
      </c>
      <c r="P2307" t="s">
        <v>30</v>
      </c>
      <c r="Q2307" t="s">
        <v>5939</v>
      </c>
      <c r="S2307" s="18"/>
    </row>
    <row r="2308" spans="1:19" x14ac:dyDescent="0.3">
      <c r="A2308" t="s">
        <v>6373</v>
      </c>
      <c r="B2308" s="2">
        <v>45507</v>
      </c>
      <c r="C2308" t="s">
        <v>190</v>
      </c>
      <c r="D2308" t="s">
        <v>16</v>
      </c>
      <c r="E2308" t="s">
        <v>186</v>
      </c>
      <c r="F2308" t="s">
        <v>93</v>
      </c>
      <c r="G2308" t="s">
        <v>137</v>
      </c>
      <c r="H2308" s="29">
        <v>5</v>
      </c>
      <c r="I2308" s="17">
        <v>17.2</v>
      </c>
      <c r="J2308" s="17">
        <v>31.439999999999998</v>
      </c>
      <c r="K2308" s="17">
        <v>14.239999999999998</v>
      </c>
      <c r="L2308" s="17">
        <v>157.19999999999999</v>
      </c>
      <c r="M2308" s="17">
        <v>86</v>
      </c>
      <c r="N2308" s="17">
        <v>71.199999999999989</v>
      </c>
      <c r="O2308" s="17" t="s">
        <v>13993</v>
      </c>
      <c r="P2308" t="s">
        <v>30</v>
      </c>
      <c r="Q2308" t="s">
        <v>14024</v>
      </c>
      <c r="S2308" s="18"/>
    </row>
    <row r="2309" spans="1:19" x14ac:dyDescent="0.3">
      <c r="A2309" t="s">
        <v>10480</v>
      </c>
      <c r="B2309" s="2">
        <v>45507</v>
      </c>
      <c r="C2309" t="s">
        <v>148</v>
      </c>
      <c r="D2309" t="s">
        <v>42</v>
      </c>
      <c r="E2309" t="s">
        <v>63</v>
      </c>
      <c r="F2309" t="s">
        <v>27</v>
      </c>
      <c r="G2309" t="s">
        <v>187</v>
      </c>
      <c r="H2309" s="29">
        <v>4</v>
      </c>
      <c r="I2309" s="17">
        <v>45.97</v>
      </c>
      <c r="J2309" s="17">
        <v>58.01</v>
      </c>
      <c r="K2309" s="17">
        <v>12.04</v>
      </c>
      <c r="L2309" s="17">
        <v>232.04</v>
      </c>
      <c r="M2309" s="17">
        <v>183.88</v>
      </c>
      <c r="N2309" s="17">
        <v>48.16</v>
      </c>
      <c r="O2309" s="17" t="s">
        <v>20</v>
      </c>
      <c r="P2309" t="s">
        <v>54</v>
      </c>
      <c r="Q2309" t="s">
        <v>4809</v>
      </c>
      <c r="S2309" s="18"/>
    </row>
    <row r="2310" spans="1:19" x14ac:dyDescent="0.3">
      <c r="A2310" t="s">
        <v>11138</v>
      </c>
      <c r="B2310" s="2">
        <v>45507</v>
      </c>
      <c r="C2310" t="s">
        <v>202</v>
      </c>
      <c r="D2310" t="s">
        <v>58</v>
      </c>
      <c r="E2310" t="s">
        <v>59</v>
      </c>
      <c r="F2310" t="s">
        <v>51</v>
      </c>
      <c r="G2310" t="s">
        <v>52</v>
      </c>
      <c r="H2310" s="29">
        <v>7</v>
      </c>
      <c r="I2310" s="17">
        <v>36.54</v>
      </c>
      <c r="J2310" s="17">
        <v>55.18</v>
      </c>
      <c r="K2310" s="17">
        <v>18.64</v>
      </c>
      <c r="L2310" s="17">
        <v>386.26</v>
      </c>
      <c r="M2310" s="17">
        <v>255.78</v>
      </c>
      <c r="N2310" s="17">
        <v>130.47999999999999</v>
      </c>
      <c r="O2310" s="17" t="s">
        <v>13992</v>
      </c>
      <c r="P2310" t="s">
        <v>54</v>
      </c>
      <c r="Q2310" t="s">
        <v>14024</v>
      </c>
      <c r="S2310" s="18"/>
    </row>
    <row r="2311" spans="1:19" x14ac:dyDescent="0.3">
      <c r="A2311" t="s">
        <v>11164</v>
      </c>
      <c r="B2311" s="2">
        <v>45507</v>
      </c>
      <c r="C2311" t="s">
        <v>394</v>
      </c>
      <c r="D2311" t="s">
        <v>25</v>
      </c>
      <c r="E2311" t="s">
        <v>104</v>
      </c>
      <c r="F2311" t="s">
        <v>27</v>
      </c>
      <c r="G2311" t="s">
        <v>187</v>
      </c>
      <c r="H2311" s="29">
        <v>4</v>
      </c>
      <c r="I2311" s="17">
        <v>77.254141414141444</v>
      </c>
      <c r="J2311" s="17">
        <v>102.48</v>
      </c>
      <c r="K2311" s="17">
        <v>25.22585858585856</v>
      </c>
      <c r="L2311" s="17">
        <v>409.92</v>
      </c>
      <c r="M2311" s="17">
        <v>309.01656565656577</v>
      </c>
      <c r="N2311" s="17">
        <v>100.90343434343424</v>
      </c>
      <c r="O2311" s="17" t="s">
        <v>53</v>
      </c>
      <c r="P2311" t="s">
        <v>21</v>
      </c>
      <c r="Q2311" t="s">
        <v>4276</v>
      </c>
      <c r="S2311" s="18"/>
    </row>
    <row r="2312" spans="1:19" x14ac:dyDescent="0.3">
      <c r="A2312" t="s">
        <v>12888</v>
      </c>
      <c r="B2312" s="2">
        <v>45507</v>
      </c>
      <c r="C2312" t="s">
        <v>394</v>
      </c>
      <c r="D2312" t="s">
        <v>25</v>
      </c>
      <c r="E2312" t="s">
        <v>104</v>
      </c>
      <c r="F2312" t="s">
        <v>18</v>
      </c>
      <c r="G2312" t="s">
        <v>44</v>
      </c>
      <c r="H2312" s="29">
        <v>2</v>
      </c>
      <c r="I2312" s="17">
        <v>12.81</v>
      </c>
      <c r="J2312" s="17">
        <v>22.72</v>
      </c>
      <c r="K2312" s="17">
        <v>9.9099999999999984</v>
      </c>
      <c r="L2312" s="17">
        <v>45.44</v>
      </c>
      <c r="M2312" s="17">
        <v>25.62</v>
      </c>
      <c r="N2312" s="17">
        <v>19.819999999999997</v>
      </c>
      <c r="O2312" s="17" t="s">
        <v>13993</v>
      </c>
      <c r="P2312" t="s">
        <v>21</v>
      </c>
      <c r="Q2312" t="s">
        <v>8412</v>
      </c>
      <c r="S2312" s="18"/>
    </row>
    <row r="2313" spans="1:19" x14ac:dyDescent="0.3">
      <c r="A2313" t="s">
        <v>3216</v>
      </c>
      <c r="B2313" s="2">
        <v>45508</v>
      </c>
      <c r="C2313" t="s">
        <v>129</v>
      </c>
      <c r="D2313" t="s">
        <v>130</v>
      </c>
      <c r="E2313" t="s">
        <v>131</v>
      </c>
      <c r="F2313" t="s">
        <v>51</v>
      </c>
      <c r="G2313" t="s">
        <v>126</v>
      </c>
      <c r="H2313" s="29">
        <v>2</v>
      </c>
      <c r="I2313" s="17">
        <v>5.98</v>
      </c>
      <c r="J2313" s="17">
        <v>10.26</v>
      </c>
      <c r="K2313" s="17">
        <v>4.2799999999999994</v>
      </c>
      <c r="L2313" s="17">
        <v>20.52</v>
      </c>
      <c r="M2313" s="17">
        <v>11.96</v>
      </c>
      <c r="N2313" s="17">
        <v>8.5599999999999987</v>
      </c>
      <c r="O2313" s="17" t="s">
        <v>175</v>
      </c>
      <c r="P2313" t="s">
        <v>54</v>
      </c>
      <c r="Q2313" t="s">
        <v>2709</v>
      </c>
      <c r="S2313" s="18"/>
    </row>
    <row r="2314" spans="1:19" x14ac:dyDescent="0.3">
      <c r="A2314" t="s">
        <v>3321</v>
      </c>
      <c r="B2314" s="2">
        <v>45508</v>
      </c>
      <c r="C2314" t="s">
        <v>376</v>
      </c>
      <c r="D2314" t="s">
        <v>168</v>
      </c>
      <c r="E2314" t="s">
        <v>293</v>
      </c>
      <c r="F2314" t="s">
        <v>18</v>
      </c>
      <c r="G2314" t="s">
        <v>224</v>
      </c>
      <c r="H2314" s="29">
        <v>6</v>
      </c>
      <c r="I2314" s="17">
        <v>18.21</v>
      </c>
      <c r="J2314" s="17">
        <v>29.53</v>
      </c>
      <c r="K2314" s="17">
        <v>11.32</v>
      </c>
      <c r="L2314" s="17">
        <v>177.18</v>
      </c>
      <c r="M2314" s="17">
        <v>109.26</v>
      </c>
      <c r="N2314" s="17">
        <v>67.92</v>
      </c>
      <c r="O2314" s="17" t="s">
        <v>20</v>
      </c>
      <c r="P2314" t="s">
        <v>54</v>
      </c>
      <c r="Q2314" t="s">
        <v>14024</v>
      </c>
      <c r="S2314" s="18"/>
    </row>
    <row r="2315" spans="1:19" x14ac:dyDescent="0.3">
      <c r="A2315" t="s">
        <v>6046</v>
      </c>
      <c r="B2315" s="2">
        <v>45508</v>
      </c>
      <c r="C2315" t="s">
        <v>190</v>
      </c>
      <c r="D2315" t="s">
        <v>16</v>
      </c>
      <c r="E2315" t="s">
        <v>186</v>
      </c>
      <c r="F2315" t="s">
        <v>76</v>
      </c>
      <c r="G2315" t="s">
        <v>170</v>
      </c>
      <c r="H2315" s="29">
        <v>5</v>
      </c>
      <c r="I2315" s="17">
        <v>30.66</v>
      </c>
      <c r="J2315" s="17">
        <v>42.82</v>
      </c>
      <c r="K2315" s="17">
        <v>12.16</v>
      </c>
      <c r="L2315" s="17">
        <v>214.1</v>
      </c>
      <c r="M2315" s="17">
        <v>153.30000000000001</v>
      </c>
      <c r="N2315" s="17">
        <v>60.799999999999983</v>
      </c>
      <c r="O2315" s="17" t="s">
        <v>175</v>
      </c>
      <c r="P2315" t="s">
        <v>30</v>
      </c>
      <c r="Q2315" t="s">
        <v>236</v>
      </c>
      <c r="S2315" s="18"/>
    </row>
    <row r="2316" spans="1:19" x14ac:dyDescent="0.3">
      <c r="A2316" t="s">
        <v>7051</v>
      </c>
      <c r="B2316" s="2">
        <v>45508</v>
      </c>
      <c r="C2316" t="s">
        <v>148</v>
      </c>
      <c r="D2316" t="s">
        <v>42</v>
      </c>
      <c r="E2316" t="s">
        <v>63</v>
      </c>
      <c r="F2316" t="s">
        <v>93</v>
      </c>
      <c r="G2316" t="s">
        <v>141</v>
      </c>
      <c r="H2316" s="29">
        <v>7</v>
      </c>
      <c r="I2316" s="17">
        <v>11.14</v>
      </c>
      <c r="J2316" s="17">
        <v>20.400000000000002</v>
      </c>
      <c r="K2316" s="17">
        <v>9.2600000000000016</v>
      </c>
      <c r="L2316" s="17">
        <v>142.80000000000001</v>
      </c>
      <c r="M2316" s="17">
        <v>77.98</v>
      </c>
      <c r="N2316" s="17">
        <v>64.820000000000007</v>
      </c>
      <c r="O2316" s="17" t="s">
        <v>13993</v>
      </c>
      <c r="P2316" t="s">
        <v>21</v>
      </c>
      <c r="Q2316" t="s">
        <v>2828</v>
      </c>
      <c r="S2316" s="18"/>
    </row>
    <row r="2317" spans="1:19" x14ac:dyDescent="0.3">
      <c r="A2317" t="s">
        <v>7486</v>
      </c>
      <c r="B2317" s="2">
        <v>45508</v>
      </c>
      <c r="C2317" t="s">
        <v>148</v>
      </c>
      <c r="D2317" t="s">
        <v>42</v>
      </c>
      <c r="E2317" t="s">
        <v>63</v>
      </c>
      <c r="F2317" t="s">
        <v>51</v>
      </c>
      <c r="G2317" t="s">
        <v>126</v>
      </c>
      <c r="H2317" s="29">
        <v>4</v>
      </c>
      <c r="I2317" s="17">
        <v>5.08</v>
      </c>
      <c r="J2317" s="17">
        <v>9.2200000000000006</v>
      </c>
      <c r="K2317" s="17">
        <v>4.1400000000000006</v>
      </c>
      <c r="L2317" s="17">
        <v>36.880000000000003</v>
      </c>
      <c r="M2317" s="17">
        <v>20.32</v>
      </c>
      <c r="N2317" s="17">
        <v>16.560000000000002</v>
      </c>
      <c r="O2317" s="17" t="s">
        <v>20</v>
      </c>
      <c r="P2317" t="s">
        <v>54</v>
      </c>
      <c r="Q2317" t="s">
        <v>5743</v>
      </c>
      <c r="S2317" s="18"/>
    </row>
    <row r="2318" spans="1:19" x14ac:dyDescent="0.3">
      <c r="A2318" t="s">
        <v>9909</v>
      </c>
      <c r="B2318" s="2">
        <v>45508</v>
      </c>
      <c r="C2318" t="s">
        <v>135</v>
      </c>
      <c r="D2318" t="s">
        <v>34</v>
      </c>
      <c r="E2318" t="s">
        <v>35</v>
      </c>
      <c r="F2318" t="s">
        <v>76</v>
      </c>
      <c r="G2318" t="s">
        <v>149</v>
      </c>
      <c r="H2318" s="29">
        <v>7</v>
      </c>
      <c r="I2318" s="17">
        <v>10.77</v>
      </c>
      <c r="J2318" s="17">
        <v>24.311428571428571</v>
      </c>
      <c r="K2318" s="17">
        <v>13.541428571428572</v>
      </c>
      <c r="L2318" s="17">
        <v>170.18</v>
      </c>
      <c r="M2318" s="17">
        <v>75.39</v>
      </c>
      <c r="N2318" s="17">
        <v>94.79</v>
      </c>
      <c r="O2318" s="17" t="s">
        <v>13992</v>
      </c>
      <c r="P2318" t="s">
        <v>30</v>
      </c>
      <c r="Q2318" t="s">
        <v>9910</v>
      </c>
      <c r="S2318" s="18"/>
    </row>
    <row r="2319" spans="1:19" x14ac:dyDescent="0.3">
      <c r="A2319" t="s">
        <v>11589</v>
      </c>
      <c r="B2319" s="2">
        <v>45508</v>
      </c>
      <c r="C2319" t="s">
        <v>394</v>
      </c>
      <c r="D2319" t="s">
        <v>25</v>
      </c>
      <c r="E2319" t="s">
        <v>104</v>
      </c>
      <c r="F2319" t="s">
        <v>93</v>
      </c>
      <c r="G2319" t="s">
        <v>141</v>
      </c>
      <c r="H2319" s="29">
        <v>2</v>
      </c>
      <c r="I2319" s="17">
        <v>10.42</v>
      </c>
      <c r="J2319" s="17">
        <v>15.77</v>
      </c>
      <c r="K2319" s="17">
        <v>5.35</v>
      </c>
      <c r="L2319" s="17">
        <v>31.54</v>
      </c>
      <c r="M2319" s="17">
        <v>20.84</v>
      </c>
      <c r="N2319" s="17">
        <v>10.7</v>
      </c>
      <c r="O2319" s="17" t="s">
        <v>20</v>
      </c>
      <c r="P2319" t="s">
        <v>21</v>
      </c>
      <c r="Q2319" t="s">
        <v>14024</v>
      </c>
      <c r="S2319" s="18"/>
    </row>
    <row r="2320" spans="1:19" x14ac:dyDescent="0.3">
      <c r="A2320" t="s">
        <v>12460</v>
      </c>
      <c r="B2320" s="2">
        <v>45508</v>
      </c>
      <c r="C2320" t="s">
        <v>307</v>
      </c>
      <c r="D2320" t="s">
        <v>68</v>
      </c>
      <c r="E2320" t="s">
        <v>229</v>
      </c>
      <c r="F2320" t="s">
        <v>27</v>
      </c>
      <c r="G2320" t="s">
        <v>145</v>
      </c>
      <c r="H2320" s="29">
        <v>2</v>
      </c>
      <c r="I2320" s="17">
        <v>46.4</v>
      </c>
      <c r="J2320" s="17">
        <v>73.03</v>
      </c>
      <c r="K2320" s="17">
        <v>26.630000000000003</v>
      </c>
      <c r="L2320" s="17">
        <v>146.06</v>
      </c>
      <c r="M2320" s="17">
        <v>92.8</v>
      </c>
      <c r="N2320" s="17">
        <v>53.260000000000005</v>
      </c>
      <c r="O2320" s="17" t="s">
        <v>13993</v>
      </c>
      <c r="P2320" t="s">
        <v>54</v>
      </c>
      <c r="Q2320" t="s">
        <v>4606</v>
      </c>
      <c r="S2320" s="18"/>
    </row>
    <row r="2321" spans="1:19" x14ac:dyDescent="0.3">
      <c r="A2321" t="s">
        <v>3373</v>
      </c>
      <c r="B2321" s="2">
        <v>45509</v>
      </c>
      <c r="C2321" t="s">
        <v>73</v>
      </c>
      <c r="D2321" t="s">
        <v>74</v>
      </c>
      <c r="E2321" t="s">
        <v>312</v>
      </c>
      <c r="F2321" t="s">
        <v>93</v>
      </c>
      <c r="G2321" t="s">
        <v>137</v>
      </c>
      <c r="H2321" s="29">
        <v>4</v>
      </c>
      <c r="I2321" s="17">
        <v>19.16</v>
      </c>
      <c r="J2321" s="17">
        <v>32.47</v>
      </c>
      <c r="K2321" s="17">
        <v>13.309999999999999</v>
      </c>
      <c r="L2321" s="17">
        <v>129.88</v>
      </c>
      <c r="M2321" s="17">
        <v>76.64</v>
      </c>
      <c r="N2321" s="17">
        <v>53.239999999999995</v>
      </c>
      <c r="O2321" s="17" t="s">
        <v>175</v>
      </c>
      <c r="P2321" t="s">
        <v>30</v>
      </c>
      <c r="Q2321" t="s">
        <v>3374</v>
      </c>
      <c r="S2321" s="18"/>
    </row>
    <row r="2322" spans="1:19" x14ac:dyDescent="0.3">
      <c r="A2322" t="s">
        <v>4456</v>
      </c>
      <c r="B2322" s="2">
        <v>45509</v>
      </c>
      <c r="C2322" t="s">
        <v>202</v>
      </c>
      <c r="D2322" t="s">
        <v>58</v>
      </c>
      <c r="E2322" t="s">
        <v>59</v>
      </c>
      <c r="F2322" t="s">
        <v>18</v>
      </c>
      <c r="G2322" t="s">
        <v>81</v>
      </c>
      <c r="H2322" s="29">
        <v>3</v>
      </c>
      <c r="I2322" s="17">
        <v>20.22</v>
      </c>
      <c r="J2322" s="17">
        <v>31.180000000000003</v>
      </c>
      <c r="K2322" s="17">
        <v>10.960000000000004</v>
      </c>
      <c r="L2322" s="17">
        <v>93.54</v>
      </c>
      <c r="M2322" s="17">
        <v>60.66</v>
      </c>
      <c r="N2322" s="17">
        <v>32.88000000000001</v>
      </c>
      <c r="O2322" s="17" t="s">
        <v>13992</v>
      </c>
      <c r="P2322" t="s">
        <v>30</v>
      </c>
      <c r="Q2322" t="s">
        <v>4457</v>
      </c>
      <c r="S2322" s="18"/>
    </row>
    <row r="2323" spans="1:19" x14ac:dyDescent="0.3">
      <c r="A2323" t="s">
        <v>4808</v>
      </c>
      <c r="B2323" s="2">
        <v>45509</v>
      </c>
      <c r="C2323" t="s">
        <v>394</v>
      </c>
      <c r="D2323" t="s">
        <v>25</v>
      </c>
      <c r="E2323" t="s">
        <v>104</v>
      </c>
      <c r="F2323" t="s">
        <v>93</v>
      </c>
      <c r="G2323" t="s">
        <v>141</v>
      </c>
      <c r="H2323" s="29">
        <v>9</v>
      </c>
      <c r="I2323" s="17">
        <v>12.83</v>
      </c>
      <c r="J2323" s="17">
        <v>17.239999999999998</v>
      </c>
      <c r="K2323" s="17">
        <v>4.4099999999999984</v>
      </c>
      <c r="L2323" s="17">
        <v>155.16</v>
      </c>
      <c r="M2323" s="17">
        <v>115.47</v>
      </c>
      <c r="N2323" s="17">
        <v>39.69</v>
      </c>
      <c r="O2323" s="17" t="s">
        <v>175</v>
      </c>
      <c r="P2323" t="s">
        <v>21</v>
      </c>
      <c r="Q2323" t="s">
        <v>4809</v>
      </c>
      <c r="S2323" s="18"/>
    </row>
    <row r="2324" spans="1:19" x14ac:dyDescent="0.3">
      <c r="A2324" t="s">
        <v>5433</v>
      </c>
      <c r="B2324" s="2">
        <v>45509</v>
      </c>
      <c r="C2324" t="s">
        <v>135</v>
      </c>
      <c r="D2324" t="s">
        <v>34</v>
      </c>
      <c r="E2324" t="s">
        <v>35</v>
      </c>
      <c r="F2324" t="s">
        <v>93</v>
      </c>
      <c r="G2324" t="s">
        <v>122</v>
      </c>
      <c r="H2324" s="29">
        <v>3</v>
      </c>
      <c r="I2324" s="17">
        <v>36.090000000000003</v>
      </c>
      <c r="J2324" s="17">
        <v>57.31</v>
      </c>
      <c r="K2324" s="17">
        <v>21.22</v>
      </c>
      <c r="L2324" s="17">
        <v>171.93</v>
      </c>
      <c r="M2324" s="17">
        <v>108.27000000000001</v>
      </c>
      <c r="N2324" s="17">
        <v>63.66</v>
      </c>
      <c r="O2324" s="17" t="s">
        <v>175</v>
      </c>
      <c r="P2324" t="s">
        <v>21</v>
      </c>
      <c r="Q2324" t="s">
        <v>5434</v>
      </c>
      <c r="S2324" s="18"/>
    </row>
    <row r="2325" spans="1:19" x14ac:dyDescent="0.3">
      <c r="A2325" t="s">
        <v>12281</v>
      </c>
      <c r="B2325" s="2">
        <v>45509</v>
      </c>
      <c r="C2325" t="s">
        <v>190</v>
      </c>
      <c r="D2325" t="s">
        <v>16</v>
      </c>
      <c r="E2325" t="s">
        <v>186</v>
      </c>
      <c r="F2325" t="s">
        <v>76</v>
      </c>
      <c r="G2325" t="s">
        <v>179</v>
      </c>
      <c r="H2325" s="29">
        <v>7</v>
      </c>
      <c r="I2325" s="17">
        <v>47.2</v>
      </c>
      <c r="J2325" s="17">
        <v>63.57</v>
      </c>
      <c r="K2325" s="17">
        <v>16.369999999999997</v>
      </c>
      <c r="L2325" s="17">
        <v>444.99</v>
      </c>
      <c r="M2325" s="17">
        <v>330.40000000000003</v>
      </c>
      <c r="N2325" s="17">
        <v>114.58999999999997</v>
      </c>
      <c r="O2325" s="17" t="s">
        <v>13992</v>
      </c>
      <c r="P2325" t="s">
        <v>30</v>
      </c>
      <c r="Q2325" t="s">
        <v>12282</v>
      </c>
      <c r="S2325" s="18"/>
    </row>
    <row r="2326" spans="1:19" x14ac:dyDescent="0.3">
      <c r="A2326" t="s">
        <v>12868</v>
      </c>
      <c r="B2326" s="2">
        <v>45509</v>
      </c>
      <c r="C2326" t="s">
        <v>202</v>
      </c>
      <c r="D2326" t="s">
        <v>58</v>
      </c>
      <c r="E2326" t="s">
        <v>59</v>
      </c>
      <c r="F2326" t="s">
        <v>18</v>
      </c>
      <c r="G2326" t="s">
        <v>99</v>
      </c>
      <c r="H2326" s="29">
        <v>4</v>
      </c>
      <c r="I2326" s="17">
        <v>9.35</v>
      </c>
      <c r="J2326" s="17">
        <v>16.77</v>
      </c>
      <c r="K2326" s="17">
        <v>7.42</v>
      </c>
      <c r="L2326" s="17">
        <v>67.08</v>
      </c>
      <c r="M2326" s="17">
        <v>37.4</v>
      </c>
      <c r="N2326" s="17">
        <v>29.68</v>
      </c>
      <c r="O2326" s="17" t="s">
        <v>14024</v>
      </c>
      <c r="P2326" t="s">
        <v>30</v>
      </c>
      <c r="Q2326" t="s">
        <v>8412</v>
      </c>
      <c r="S2326" s="18"/>
    </row>
    <row r="2327" spans="1:19" x14ac:dyDescent="0.3">
      <c r="A2327" t="s">
        <v>219</v>
      </c>
      <c r="B2327" s="2">
        <v>45510</v>
      </c>
      <c r="C2327" t="s">
        <v>202</v>
      </c>
      <c r="D2327" t="s">
        <v>58</v>
      </c>
      <c r="E2327" t="s">
        <v>59</v>
      </c>
      <c r="F2327" t="s">
        <v>27</v>
      </c>
      <c r="G2327" t="s">
        <v>36</v>
      </c>
      <c r="H2327" s="29">
        <v>2</v>
      </c>
      <c r="I2327" s="17">
        <v>27.52</v>
      </c>
      <c r="J2327" s="17">
        <v>36.06</v>
      </c>
      <c r="K2327" s="17">
        <v>8.5400000000000027</v>
      </c>
      <c r="L2327" s="17">
        <v>72.12</v>
      </c>
      <c r="M2327" s="17">
        <v>55.04</v>
      </c>
      <c r="N2327" s="17">
        <v>17.080000000000005</v>
      </c>
      <c r="O2327" s="17" t="s">
        <v>13992</v>
      </c>
      <c r="P2327" t="s">
        <v>54</v>
      </c>
      <c r="Q2327" t="s">
        <v>220</v>
      </c>
      <c r="S2327" s="18"/>
    </row>
    <row r="2328" spans="1:19" x14ac:dyDescent="0.3">
      <c r="A2328" t="s">
        <v>245</v>
      </c>
      <c r="B2328" s="2">
        <v>45510</v>
      </c>
      <c r="C2328" t="s">
        <v>148</v>
      </c>
      <c r="D2328" t="s">
        <v>42</v>
      </c>
      <c r="E2328" t="s">
        <v>63</v>
      </c>
      <c r="F2328" t="s">
        <v>93</v>
      </c>
      <c r="G2328" t="s">
        <v>94</v>
      </c>
      <c r="H2328" s="29">
        <v>9</v>
      </c>
      <c r="I2328" s="17">
        <v>22.55</v>
      </c>
      <c r="J2328" s="17">
        <v>37.979999999999997</v>
      </c>
      <c r="K2328" s="17">
        <v>15.429999999999996</v>
      </c>
      <c r="L2328" s="17">
        <v>341.82</v>
      </c>
      <c r="M2328" s="17">
        <v>202.95000000000002</v>
      </c>
      <c r="N2328" s="17">
        <v>138.86999999999998</v>
      </c>
      <c r="O2328" s="17" t="s">
        <v>13992</v>
      </c>
      <c r="P2328" t="s">
        <v>30</v>
      </c>
      <c r="Q2328" t="s">
        <v>246</v>
      </c>
      <c r="S2328" s="18"/>
    </row>
    <row r="2329" spans="1:19" x14ac:dyDescent="0.3">
      <c r="A2329" t="s">
        <v>508</v>
      </c>
      <c r="B2329" s="2">
        <v>45510</v>
      </c>
      <c r="C2329" t="s">
        <v>148</v>
      </c>
      <c r="D2329" t="s">
        <v>42</v>
      </c>
      <c r="E2329" t="s">
        <v>63</v>
      </c>
      <c r="F2329" t="s">
        <v>18</v>
      </c>
      <c r="G2329" t="s">
        <v>81</v>
      </c>
      <c r="H2329" s="29">
        <v>3</v>
      </c>
      <c r="I2329" s="17">
        <v>42.27</v>
      </c>
      <c r="J2329" s="17">
        <v>57.09</v>
      </c>
      <c r="K2329" s="17">
        <v>14.82</v>
      </c>
      <c r="L2329" s="17">
        <v>171.27</v>
      </c>
      <c r="M2329" s="17">
        <v>126.81</v>
      </c>
      <c r="N2329" s="17">
        <v>44.460000000000008</v>
      </c>
      <c r="O2329" s="17" t="s">
        <v>53</v>
      </c>
      <c r="P2329" t="s">
        <v>30</v>
      </c>
      <c r="Q2329" t="s">
        <v>509</v>
      </c>
      <c r="S2329" s="18"/>
    </row>
    <row r="2330" spans="1:19" x14ac:dyDescent="0.3">
      <c r="A2330" t="s">
        <v>2244</v>
      </c>
      <c r="B2330" s="2">
        <v>45510</v>
      </c>
      <c r="C2330" t="s">
        <v>394</v>
      </c>
      <c r="D2330" t="s">
        <v>25</v>
      </c>
      <c r="E2330" t="s">
        <v>104</v>
      </c>
      <c r="F2330" t="s">
        <v>27</v>
      </c>
      <c r="G2330" t="s">
        <v>28</v>
      </c>
      <c r="H2330" s="29">
        <v>1</v>
      </c>
      <c r="I2330" s="17">
        <v>38.659999999999997</v>
      </c>
      <c r="J2330" s="17">
        <v>50.15</v>
      </c>
      <c r="K2330" s="17">
        <v>11.490000000000002</v>
      </c>
      <c r="L2330" s="17">
        <v>50.15</v>
      </c>
      <c r="M2330" s="17">
        <v>38.659999999999997</v>
      </c>
      <c r="N2330" s="17">
        <v>11.490000000000002</v>
      </c>
      <c r="O2330" s="17" t="s">
        <v>13993</v>
      </c>
      <c r="P2330" t="s">
        <v>54</v>
      </c>
      <c r="Q2330" t="s">
        <v>2245</v>
      </c>
      <c r="S2330" s="18"/>
    </row>
    <row r="2331" spans="1:19" x14ac:dyDescent="0.3">
      <c r="A2331" t="s">
        <v>6520</v>
      </c>
      <c r="B2331" s="2">
        <v>45510</v>
      </c>
      <c r="C2331" t="s">
        <v>202</v>
      </c>
      <c r="D2331" t="s">
        <v>58</v>
      </c>
      <c r="E2331" t="s">
        <v>59</v>
      </c>
      <c r="F2331" t="s">
        <v>51</v>
      </c>
      <c r="G2331" t="s">
        <v>126</v>
      </c>
      <c r="H2331" s="29">
        <v>6</v>
      </c>
      <c r="I2331" s="17">
        <v>4.4000000000000004</v>
      </c>
      <c r="J2331" s="17">
        <v>5.54</v>
      </c>
      <c r="K2331" s="17">
        <v>1.1399999999999997</v>
      </c>
      <c r="L2331" s="17">
        <v>33.24</v>
      </c>
      <c r="M2331" s="17">
        <v>26.400000000000002</v>
      </c>
      <c r="N2331" s="17">
        <v>6.84</v>
      </c>
      <c r="O2331" s="17" t="s">
        <v>13993</v>
      </c>
      <c r="P2331" t="s">
        <v>54</v>
      </c>
      <c r="Q2331" t="s">
        <v>1016</v>
      </c>
      <c r="S2331" s="18"/>
    </row>
    <row r="2332" spans="1:19" x14ac:dyDescent="0.3">
      <c r="A2332" t="s">
        <v>7371</v>
      </c>
      <c r="B2332" s="2">
        <v>45510</v>
      </c>
      <c r="C2332" t="s">
        <v>376</v>
      </c>
      <c r="D2332" t="s">
        <v>168</v>
      </c>
      <c r="E2332" t="s">
        <v>293</v>
      </c>
      <c r="F2332" t="s">
        <v>18</v>
      </c>
      <c r="G2332" t="s">
        <v>224</v>
      </c>
      <c r="H2332" s="29">
        <v>5</v>
      </c>
      <c r="I2332" s="17">
        <v>28.58</v>
      </c>
      <c r="J2332" s="17">
        <v>49.22</v>
      </c>
      <c r="K2332" s="17">
        <v>20.64</v>
      </c>
      <c r="L2332" s="17">
        <v>246.1</v>
      </c>
      <c r="M2332" s="17">
        <v>142.89999999999998</v>
      </c>
      <c r="N2332" s="17">
        <v>103.20000000000002</v>
      </c>
      <c r="O2332" s="17" t="s">
        <v>53</v>
      </c>
      <c r="P2332" t="s">
        <v>54</v>
      </c>
      <c r="Q2332" t="s">
        <v>7372</v>
      </c>
      <c r="S2332" s="18"/>
    </row>
    <row r="2333" spans="1:19" x14ac:dyDescent="0.3">
      <c r="A2333" t="s">
        <v>8509</v>
      </c>
      <c r="B2333" s="2">
        <v>45510</v>
      </c>
      <c r="C2333" t="s">
        <v>376</v>
      </c>
      <c r="D2333" t="s">
        <v>168</v>
      </c>
      <c r="E2333" t="s">
        <v>293</v>
      </c>
      <c r="F2333" t="s">
        <v>93</v>
      </c>
      <c r="G2333" t="s">
        <v>94</v>
      </c>
      <c r="H2333" s="29">
        <v>4</v>
      </c>
      <c r="I2333" s="17">
        <v>25.11</v>
      </c>
      <c r="J2333" s="17">
        <v>33.549999999999997</v>
      </c>
      <c r="K2333" s="17">
        <v>8.4399999999999977</v>
      </c>
      <c r="L2333" s="17">
        <v>134.19999999999999</v>
      </c>
      <c r="M2333" s="17">
        <v>100.44</v>
      </c>
      <c r="N2333" s="17">
        <v>33.759999999999991</v>
      </c>
      <c r="O2333" s="17" t="s">
        <v>53</v>
      </c>
      <c r="P2333" t="s">
        <v>30</v>
      </c>
      <c r="Q2333" t="s">
        <v>1978</v>
      </c>
      <c r="S2333" s="18"/>
    </row>
    <row r="2334" spans="1:19" x14ac:dyDescent="0.3">
      <c r="A2334" t="s">
        <v>8835</v>
      </c>
      <c r="B2334" s="2">
        <v>45510</v>
      </c>
      <c r="C2334" t="s">
        <v>394</v>
      </c>
      <c r="D2334" t="s">
        <v>25</v>
      </c>
      <c r="E2334" t="s">
        <v>104</v>
      </c>
      <c r="F2334" t="s">
        <v>76</v>
      </c>
      <c r="G2334" t="s">
        <v>149</v>
      </c>
      <c r="H2334" s="29">
        <v>4</v>
      </c>
      <c r="I2334" s="17">
        <v>9.16</v>
      </c>
      <c r="J2334" s="17">
        <v>15.22</v>
      </c>
      <c r="K2334" s="17">
        <v>6.0600000000000005</v>
      </c>
      <c r="L2334" s="17">
        <v>60.88</v>
      </c>
      <c r="M2334" s="17">
        <v>36.64</v>
      </c>
      <c r="N2334" s="17">
        <v>24.240000000000002</v>
      </c>
      <c r="O2334" s="17" t="s">
        <v>20</v>
      </c>
      <c r="P2334" t="s">
        <v>54</v>
      </c>
      <c r="Q2334" t="s">
        <v>8836</v>
      </c>
      <c r="S2334" s="18"/>
    </row>
    <row r="2335" spans="1:19" x14ac:dyDescent="0.3">
      <c r="A2335" t="s">
        <v>9931</v>
      </c>
      <c r="B2335" s="2">
        <v>45510</v>
      </c>
      <c r="C2335" t="s">
        <v>73</v>
      </c>
      <c r="D2335" t="s">
        <v>74</v>
      </c>
      <c r="E2335" t="s">
        <v>312</v>
      </c>
      <c r="F2335" t="s">
        <v>76</v>
      </c>
      <c r="G2335" t="s">
        <v>149</v>
      </c>
      <c r="H2335" s="29">
        <v>4</v>
      </c>
      <c r="I2335" s="17">
        <v>6.01</v>
      </c>
      <c r="J2335" s="17">
        <v>9.4499999999999993</v>
      </c>
      <c r="K2335" s="17">
        <v>3.4399999999999995</v>
      </c>
      <c r="L2335" s="17">
        <v>37.799999999999997</v>
      </c>
      <c r="M2335" s="17">
        <v>24.04</v>
      </c>
      <c r="N2335" s="17">
        <v>13.759999999999998</v>
      </c>
      <c r="O2335" s="17" t="s">
        <v>175</v>
      </c>
      <c r="P2335" t="s">
        <v>30</v>
      </c>
      <c r="Q2335" t="s">
        <v>9932</v>
      </c>
      <c r="S2335" s="18"/>
    </row>
    <row r="2336" spans="1:19" x14ac:dyDescent="0.3">
      <c r="A2336" t="s">
        <v>11492</v>
      </c>
      <c r="B2336" s="2">
        <v>45510</v>
      </c>
      <c r="C2336" t="s">
        <v>73</v>
      </c>
      <c r="D2336" t="s">
        <v>74</v>
      </c>
      <c r="E2336" t="s">
        <v>312</v>
      </c>
      <c r="F2336" t="s">
        <v>76</v>
      </c>
      <c r="G2336" t="s">
        <v>170</v>
      </c>
      <c r="H2336" s="29">
        <v>4</v>
      </c>
      <c r="I2336" s="17">
        <v>34.39</v>
      </c>
      <c r="J2336" s="17">
        <v>42.73</v>
      </c>
      <c r="K2336" s="17">
        <v>8.3399999999999963</v>
      </c>
      <c r="L2336" s="17">
        <v>170.92</v>
      </c>
      <c r="M2336" s="17">
        <v>137.56</v>
      </c>
      <c r="N2336" s="17">
        <v>33.359999999999985</v>
      </c>
      <c r="O2336" s="17" t="s">
        <v>175</v>
      </c>
      <c r="P2336" t="s">
        <v>21</v>
      </c>
      <c r="Q2336" t="s">
        <v>11493</v>
      </c>
      <c r="S2336" s="18"/>
    </row>
    <row r="2337" spans="1:19" x14ac:dyDescent="0.3">
      <c r="A2337" t="s">
        <v>844</v>
      </c>
      <c r="B2337" s="2">
        <v>45511</v>
      </c>
      <c r="C2337" t="s">
        <v>394</v>
      </c>
      <c r="D2337" t="s">
        <v>25</v>
      </c>
      <c r="E2337" t="s">
        <v>104</v>
      </c>
      <c r="F2337" t="s">
        <v>18</v>
      </c>
      <c r="G2337" t="s">
        <v>99</v>
      </c>
      <c r="H2337" s="29">
        <v>3</v>
      </c>
      <c r="I2337" s="17">
        <v>9.4600000000000009</v>
      </c>
      <c r="J2337" s="17">
        <v>11.39</v>
      </c>
      <c r="K2337" s="17">
        <v>1.9299999999999997</v>
      </c>
      <c r="L2337" s="17">
        <v>34.17</v>
      </c>
      <c r="M2337" s="17">
        <v>28.380000000000003</v>
      </c>
      <c r="N2337" s="17">
        <v>5.7899999999999991</v>
      </c>
      <c r="O2337" s="17" t="s">
        <v>13993</v>
      </c>
      <c r="P2337" t="s">
        <v>30</v>
      </c>
      <c r="Q2337" t="s">
        <v>845</v>
      </c>
      <c r="S2337" s="18"/>
    </row>
    <row r="2338" spans="1:19" x14ac:dyDescent="0.3">
      <c r="A2338" t="s">
        <v>1390</v>
      </c>
      <c r="B2338" s="2">
        <v>45511</v>
      </c>
      <c r="C2338" t="s">
        <v>129</v>
      </c>
      <c r="D2338" t="s">
        <v>130</v>
      </c>
      <c r="E2338" t="s">
        <v>131</v>
      </c>
      <c r="F2338" t="s">
        <v>51</v>
      </c>
      <c r="G2338" t="s">
        <v>60</v>
      </c>
      <c r="H2338" s="29">
        <v>4</v>
      </c>
      <c r="I2338" s="17">
        <v>5.7927586206896562</v>
      </c>
      <c r="J2338" s="17">
        <v>6.69</v>
      </c>
      <c r="K2338" s="17">
        <v>0.8972413793103442</v>
      </c>
      <c r="L2338" s="17">
        <v>26.76</v>
      </c>
      <c r="M2338" s="17">
        <v>23.171034482758625</v>
      </c>
      <c r="N2338" s="17">
        <v>3.5889655172413768</v>
      </c>
      <c r="O2338" s="17" t="s">
        <v>53</v>
      </c>
      <c r="P2338" t="s">
        <v>21</v>
      </c>
      <c r="Q2338" t="s">
        <v>1391</v>
      </c>
      <c r="S2338" s="18"/>
    </row>
    <row r="2339" spans="1:19" x14ac:dyDescent="0.3">
      <c r="A2339" t="s">
        <v>2959</v>
      </c>
      <c r="B2339" s="2">
        <v>45511</v>
      </c>
      <c r="C2339" t="s">
        <v>129</v>
      </c>
      <c r="D2339" t="s">
        <v>130</v>
      </c>
      <c r="E2339" t="s">
        <v>131</v>
      </c>
      <c r="F2339" t="s">
        <v>76</v>
      </c>
      <c r="G2339" t="s">
        <v>179</v>
      </c>
      <c r="H2339" s="29">
        <v>5</v>
      </c>
      <c r="I2339" s="17">
        <v>57.29</v>
      </c>
      <c r="J2339" s="17">
        <v>85.64</v>
      </c>
      <c r="K2339" s="17">
        <v>28.35</v>
      </c>
      <c r="L2339" s="17">
        <v>428.2</v>
      </c>
      <c r="M2339" s="17">
        <v>286.45</v>
      </c>
      <c r="N2339" s="17">
        <v>141.75</v>
      </c>
      <c r="O2339" s="17" t="s">
        <v>13993</v>
      </c>
      <c r="P2339" t="s">
        <v>30</v>
      </c>
      <c r="Q2339" t="s">
        <v>2960</v>
      </c>
      <c r="S2339" s="18"/>
    </row>
    <row r="2340" spans="1:19" x14ac:dyDescent="0.3">
      <c r="A2340" t="s">
        <v>4491</v>
      </c>
      <c r="B2340" s="2">
        <v>45511</v>
      </c>
      <c r="C2340" t="s">
        <v>148</v>
      </c>
      <c r="D2340" t="s">
        <v>42</v>
      </c>
      <c r="E2340" t="s">
        <v>63</v>
      </c>
      <c r="F2340" t="s">
        <v>51</v>
      </c>
      <c r="G2340" t="s">
        <v>60</v>
      </c>
      <c r="H2340" s="29">
        <v>6</v>
      </c>
      <c r="I2340" s="17">
        <v>8.31</v>
      </c>
      <c r="J2340" s="17">
        <v>15.39</v>
      </c>
      <c r="K2340" s="17">
        <v>7.08</v>
      </c>
      <c r="L2340" s="17">
        <v>92.34</v>
      </c>
      <c r="M2340" s="17">
        <v>49.86</v>
      </c>
      <c r="N2340" s="17">
        <v>42.480000000000004</v>
      </c>
      <c r="O2340" s="17" t="s">
        <v>13993</v>
      </c>
      <c r="P2340" t="s">
        <v>54</v>
      </c>
      <c r="Q2340" t="s">
        <v>4492</v>
      </c>
      <c r="S2340" s="18"/>
    </row>
    <row r="2341" spans="1:19" x14ac:dyDescent="0.3">
      <c r="A2341" t="s">
        <v>4869</v>
      </c>
      <c r="B2341" s="2">
        <v>45511</v>
      </c>
      <c r="C2341" t="s">
        <v>202</v>
      </c>
      <c r="D2341" t="s">
        <v>58</v>
      </c>
      <c r="E2341" t="s">
        <v>59</v>
      </c>
      <c r="F2341" t="s">
        <v>18</v>
      </c>
      <c r="G2341" t="s">
        <v>224</v>
      </c>
      <c r="H2341" s="29">
        <v>5</v>
      </c>
      <c r="I2341" s="17">
        <v>37.979999999999997</v>
      </c>
      <c r="J2341" s="17">
        <v>58.94</v>
      </c>
      <c r="K2341" s="17">
        <v>20.96</v>
      </c>
      <c r="L2341" s="17">
        <v>294.7</v>
      </c>
      <c r="M2341" s="17">
        <v>189.89999999999998</v>
      </c>
      <c r="N2341" s="17">
        <v>104.80000000000001</v>
      </c>
      <c r="O2341" s="17" t="s">
        <v>20</v>
      </c>
      <c r="P2341" t="s">
        <v>30</v>
      </c>
      <c r="Q2341" t="s">
        <v>4870</v>
      </c>
      <c r="S2341" s="18"/>
    </row>
    <row r="2342" spans="1:19" x14ac:dyDescent="0.3">
      <c r="A2342" t="s">
        <v>4980</v>
      </c>
      <c r="B2342" s="2">
        <v>45511</v>
      </c>
      <c r="C2342" t="s">
        <v>135</v>
      </c>
      <c r="D2342" t="s">
        <v>34</v>
      </c>
      <c r="E2342" t="s">
        <v>35</v>
      </c>
      <c r="F2342" t="s">
        <v>51</v>
      </c>
      <c r="G2342" t="s">
        <v>52</v>
      </c>
      <c r="H2342" s="29">
        <v>6</v>
      </c>
      <c r="I2342" s="17">
        <v>25.12</v>
      </c>
      <c r="J2342" s="17">
        <v>33.49</v>
      </c>
      <c r="K2342" s="17">
        <v>8.370000000000001</v>
      </c>
      <c r="L2342" s="17">
        <v>200.94</v>
      </c>
      <c r="M2342" s="17">
        <v>150.72</v>
      </c>
      <c r="N2342" s="17">
        <v>50.22</v>
      </c>
      <c r="O2342" s="17" t="s">
        <v>13993</v>
      </c>
      <c r="P2342" t="s">
        <v>21</v>
      </c>
      <c r="Q2342" t="s">
        <v>4981</v>
      </c>
      <c r="S2342" s="18"/>
    </row>
    <row r="2343" spans="1:19" x14ac:dyDescent="0.3">
      <c r="A2343" t="s">
        <v>6031</v>
      </c>
      <c r="B2343" s="2">
        <v>45511</v>
      </c>
      <c r="C2343" t="s">
        <v>148</v>
      </c>
      <c r="D2343" t="s">
        <v>42</v>
      </c>
      <c r="E2343" t="s">
        <v>63</v>
      </c>
      <c r="F2343" t="s">
        <v>76</v>
      </c>
      <c r="G2343" t="s">
        <v>179</v>
      </c>
      <c r="H2343" s="29">
        <v>2</v>
      </c>
      <c r="I2343" s="17">
        <v>47.44</v>
      </c>
      <c r="J2343" s="17">
        <v>71.17</v>
      </c>
      <c r="K2343" s="17">
        <v>23.730000000000004</v>
      </c>
      <c r="L2343" s="17">
        <v>142.34</v>
      </c>
      <c r="M2343" s="17">
        <v>94.88</v>
      </c>
      <c r="N2343" s="17">
        <v>47.460000000000008</v>
      </c>
      <c r="O2343" s="17" t="s">
        <v>13992</v>
      </c>
      <c r="P2343" t="s">
        <v>54</v>
      </c>
      <c r="Q2343" t="s">
        <v>6032</v>
      </c>
      <c r="S2343" s="18"/>
    </row>
    <row r="2344" spans="1:19" x14ac:dyDescent="0.3">
      <c r="A2344" t="s">
        <v>8686</v>
      </c>
      <c r="B2344" s="2">
        <v>45511</v>
      </c>
      <c r="C2344" t="s">
        <v>376</v>
      </c>
      <c r="D2344" t="s">
        <v>168</v>
      </c>
      <c r="E2344" t="s">
        <v>293</v>
      </c>
      <c r="F2344" t="s">
        <v>51</v>
      </c>
      <c r="G2344" t="s">
        <v>70</v>
      </c>
      <c r="H2344" s="29">
        <v>4</v>
      </c>
      <c r="I2344" s="17">
        <v>5.41</v>
      </c>
      <c r="J2344" s="17">
        <v>6.84</v>
      </c>
      <c r="K2344" s="17">
        <v>1.4299999999999997</v>
      </c>
      <c r="L2344" s="17">
        <v>27.36</v>
      </c>
      <c r="M2344" s="17">
        <v>21.64</v>
      </c>
      <c r="N2344" s="17">
        <v>5.7199999999999989</v>
      </c>
      <c r="O2344" s="17" t="s">
        <v>13992</v>
      </c>
      <c r="P2344" t="s">
        <v>30</v>
      </c>
      <c r="Q2344" t="s">
        <v>562</v>
      </c>
      <c r="S2344" s="18"/>
    </row>
    <row r="2345" spans="1:19" x14ac:dyDescent="0.3">
      <c r="A2345" t="s">
        <v>10322</v>
      </c>
      <c r="B2345" s="2">
        <v>45511</v>
      </c>
      <c r="C2345" t="s">
        <v>73</v>
      </c>
      <c r="D2345" t="s">
        <v>74</v>
      </c>
      <c r="E2345" t="s">
        <v>312</v>
      </c>
      <c r="F2345" t="s">
        <v>51</v>
      </c>
      <c r="G2345" t="s">
        <v>52</v>
      </c>
      <c r="H2345" s="29">
        <v>7</v>
      </c>
      <c r="I2345" s="17">
        <v>32.04</v>
      </c>
      <c r="J2345" s="17">
        <v>44.839999999999996</v>
      </c>
      <c r="K2345" s="17">
        <v>12.799999999999997</v>
      </c>
      <c r="L2345" s="17">
        <v>313.88</v>
      </c>
      <c r="M2345" s="17">
        <v>224.28</v>
      </c>
      <c r="N2345" s="17">
        <v>89.6</v>
      </c>
      <c r="O2345" s="17" t="s">
        <v>53</v>
      </c>
      <c r="P2345" t="s">
        <v>54</v>
      </c>
      <c r="Q2345" t="s">
        <v>7391</v>
      </c>
      <c r="S2345" s="18"/>
    </row>
    <row r="2346" spans="1:19" x14ac:dyDescent="0.3">
      <c r="A2346" t="s">
        <v>10342</v>
      </c>
      <c r="B2346" s="2">
        <v>45511</v>
      </c>
      <c r="C2346" t="s">
        <v>73</v>
      </c>
      <c r="D2346" t="s">
        <v>74</v>
      </c>
      <c r="E2346" t="s">
        <v>312</v>
      </c>
      <c r="F2346" t="s">
        <v>93</v>
      </c>
      <c r="G2346" t="s">
        <v>94</v>
      </c>
      <c r="H2346" s="29">
        <v>1</v>
      </c>
      <c r="I2346" s="17">
        <v>27.7</v>
      </c>
      <c r="J2346" s="17">
        <v>47.37</v>
      </c>
      <c r="K2346" s="17">
        <v>19.669999999999998</v>
      </c>
      <c r="L2346" s="17">
        <v>47.37</v>
      </c>
      <c r="M2346" s="17">
        <v>27.7</v>
      </c>
      <c r="N2346" s="17">
        <v>19.669999999999998</v>
      </c>
      <c r="O2346" s="17" t="s">
        <v>20</v>
      </c>
      <c r="P2346" t="s">
        <v>21</v>
      </c>
      <c r="Q2346" t="s">
        <v>2870</v>
      </c>
      <c r="S2346" s="18"/>
    </row>
    <row r="2347" spans="1:19" x14ac:dyDescent="0.3">
      <c r="A2347" t="s">
        <v>10772</v>
      </c>
      <c r="B2347" s="2">
        <v>45511</v>
      </c>
      <c r="C2347" t="s">
        <v>148</v>
      </c>
      <c r="D2347" t="s">
        <v>42</v>
      </c>
      <c r="E2347" t="s">
        <v>63</v>
      </c>
      <c r="F2347" t="s">
        <v>51</v>
      </c>
      <c r="G2347" t="s">
        <v>126</v>
      </c>
      <c r="H2347" s="29">
        <v>5</v>
      </c>
      <c r="I2347" s="17">
        <v>3.64</v>
      </c>
      <c r="J2347" s="17">
        <v>4.4399999999999995</v>
      </c>
      <c r="K2347" s="17">
        <v>0.79999999999999938</v>
      </c>
      <c r="L2347" s="17">
        <v>22.2</v>
      </c>
      <c r="M2347" s="17">
        <v>18.2</v>
      </c>
      <c r="N2347" s="17">
        <v>4</v>
      </c>
      <c r="O2347" s="17" t="s">
        <v>175</v>
      </c>
      <c r="P2347" t="s">
        <v>30</v>
      </c>
      <c r="Q2347" t="s">
        <v>10547</v>
      </c>
      <c r="S2347" s="18"/>
    </row>
    <row r="2348" spans="1:19" x14ac:dyDescent="0.3">
      <c r="A2348" t="s">
        <v>10981</v>
      </c>
      <c r="B2348" s="2">
        <v>45511</v>
      </c>
      <c r="C2348" t="s">
        <v>190</v>
      </c>
      <c r="D2348" t="s">
        <v>16</v>
      </c>
      <c r="E2348" t="s">
        <v>186</v>
      </c>
      <c r="F2348" t="s">
        <v>76</v>
      </c>
      <c r="G2348" t="s">
        <v>179</v>
      </c>
      <c r="H2348" s="29">
        <v>4</v>
      </c>
      <c r="I2348" s="17">
        <v>39.06</v>
      </c>
      <c r="J2348" s="17">
        <v>55.34</v>
      </c>
      <c r="K2348" s="17">
        <v>16.28</v>
      </c>
      <c r="L2348" s="17">
        <v>221.36</v>
      </c>
      <c r="M2348" s="17">
        <v>156.24</v>
      </c>
      <c r="N2348" s="17">
        <v>65.12</v>
      </c>
      <c r="O2348" s="17" t="s">
        <v>13992</v>
      </c>
      <c r="P2348" t="s">
        <v>54</v>
      </c>
      <c r="Q2348" t="s">
        <v>10982</v>
      </c>
      <c r="S2348" s="18"/>
    </row>
    <row r="2349" spans="1:19" x14ac:dyDescent="0.3">
      <c r="A2349" t="s">
        <v>11010</v>
      </c>
      <c r="B2349" s="2">
        <v>45511</v>
      </c>
      <c r="C2349" t="s">
        <v>135</v>
      </c>
      <c r="D2349" t="s">
        <v>34</v>
      </c>
      <c r="E2349" t="s">
        <v>35</v>
      </c>
      <c r="F2349" t="s">
        <v>27</v>
      </c>
      <c r="G2349" t="s">
        <v>187</v>
      </c>
      <c r="H2349" s="29">
        <v>5</v>
      </c>
      <c r="I2349" s="17">
        <v>83</v>
      </c>
      <c r="J2349" s="17">
        <v>120.19000000000001</v>
      </c>
      <c r="K2349" s="17">
        <v>37.190000000000012</v>
      </c>
      <c r="L2349" s="17">
        <v>600.95000000000005</v>
      </c>
      <c r="M2349" s="17">
        <v>415</v>
      </c>
      <c r="N2349" s="17">
        <v>185.95000000000005</v>
      </c>
      <c r="O2349" s="17" t="s">
        <v>13993</v>
      </c>
      <c r="P2349" t="s">
        <v>54</v>
      </c>
      <c r="Q2349" t="s">
        <v>6198</v>
      </c>
      <c r="S2349" s="18"/>
    </row>
    <row r="2350" spans="1:19" x14ac:dyDescent="0.3">
      <c r="A2350" t="s">
        <v>12399</v>
      </c>
      <c r="B2350" s="2">
        <v>45511</v>
      </c>
      <c r="C2350" t="s">
        <v>148</v>
      </c>
      <c r="D2350" t="s">
        <v>42</v>
      </c>
      <c r="E2350" t="s">
        <v>63</v>
      </c>
      <c r="F2350" t="s">
        <v>27</v>
      </c>
      <c r="G2350" t="s">
        <v>28</v>
      </c>
      <c r="H2350" s="29">
        <v>3</v>
      </c>
      <c r="I2350" s="17">
        <v>38.6</v>
      </c>
      <c r="J2350" s="17">
        <v>72.95</v>
      </c>
      <c r="K2350" s="17">
        <v>34.35</v>
      </c>
      <c r="L2350" s="17">
        <v>218.85</v>
      </c>
      <c r="M2350" s="17">
        <v>115.80000000000001</v>
      </c>
      <c r="N2350" s="17">
        <v>103.04999999999998</v>
      </c>
      <c r="O2350" s="17" t="s">
        <v>14024</v>
      </c>
      <c r="P2350" t="s">
        <v>14024</v>
      </c>
      <c r="Q2350" t="s">
        <v>14024</v>
      </c>
      <c r="S2350" s="18"/>
    </row>
    <row r="2351" spans="1:19" x14ac:dyDescent="0.3">
      <c r="A2351" t="s">
        <v>1303</v>
      </c>
      <c r="B2351" s="2">
        <v>45512</v>
      </c>
      <c r="C2351" t="s">
        <v>202</v>
      </c>
      <c r="D2351" t="s">
        <v>58</v>
      </c>
      <c r="E2351" t="s">
        <v>59</v>
      </c>
      <c r="F2351" t="s">
        <v>93</v>
      </c>
      <c r="G2351" t="s">
        <v>122</v>
      </c>
      <c r="H2351" s="29">
        <v>2</v>
      </c>
      <c r="I2351" s="17">
        <v>40.659999999999997</v>
      </c>
      <c r="J2351" s="17">
        <v>59.41</v>
      </c>
      <c r="K2351" s="17">
        <v>18.75</v>
      </c>
      <c r="L2351" s="17">
        <v>118.82</v>
      </c>
      <c r="M2351" s="17">
        <v>81.319999999999993</v>
      </c>
      <c r="N2351" s="17">
        <v>37.5</v>
      </c>
      <c r="O2351" s="17" t="s">
        <v>13992</v>
      </c>
      <c r="P2351" t="s">
        <v>54</v>
      </c>
      <c r="Q2351" t="s">
        <v>1304</v>
      </c>
      <c r="S2351" s="18"/>
    </row>
    <row r="2352" spans="1:19" x14ac:dyDescent="0.3">
      <c r="A2352" t="s">
        <v>3789</v>
      </c>
      <c r="B2352" s="2">
        <v>45512</v>
      </c>
      <c r="C2352" t="s">
        <v>148</v>
      </c>
      <c r="D2352" t="s">
        <v>42</v>
      </c>
      <c r="E2352" t="s">
        <v>63</v>
      </c>
      <c r="F2352" t="s">
        <v>18</v>
      </c>
      <c r="G2352" t="s">
        <v>44</v>
      </c>
      <c r="H2352" s="29">
        <v>5</v>
      </c>
      <c r="I2352" s="17">
        <v>9.74</v>
      </c>
      <c r="J2352" s="17">
        <v>13.190000000000001</v>
      </c>
      <c r="K2352" s="17">
        <v>3.4500000000000011</v>
      </c>
      <c r="L2352" s="17">
        <v>65.95</v>
      </c>
      <c r="M2352" s="17">
        <v>48.7</v>
      </c>
      <c r="N2352" s="17">
        <v>17.25</v>
      </c>
      <c r="O2352" s="17" t="s">
        <v>175</v>
      </c>
      <c r="P2352" t="s">
        <v>21</v>
      </c>
      <c r="Q2352" t="s">
        <v>3790</v>
      </c>
      <c r="S2352" s="18"/>
    </row>
    <row r="2353" spans="1:19" x14ac:dyDescent="0.3">
      <c r="A2353" t="s">
        <v>6665</v>
      </c>
      <c r="B2353" s="2">
        <v>45512</v>
      </c>
      <c r="C2353" t="s">
        <v>334</v>
      </c>
      <c r="D2353" t="s">
        <v>91</v>
      </c>
      <c r="E2353" t="s">
        <v>92</v>
      </c>
      <c r="F2353" t="s">
        <v>27</v>
      </c>
      <c r="G2353" t="s">
        <v>28</v>
      </c>
      <c r="H2353" s="29">
        <v>6</v>
      </c>
      <c r="I2353" s="17">
        <v>13.07</v>
      </c>
      <c r="J2353" s="17">
        <v>21.150000000000002</v>
      </c>
      <c r="K2353" s="17">
        <v>8.0800000000000018</v>
      </c>
      <c r="L2353" s="17">
        <v>126.9</v>
      </c>
      <c r="M2353" s="17">
        <v>78.42</v>
      </c>
      <c r="N2353" s="17">
        <v>48.480000000000004</v>
      </c>
      <c r="O2353" s="17" t="s">
        <v>53</v>
      </c>
      <c r="P2353" t="s">
        <v>54</v>
      </c>
      <c r="Q2353" t="s">
        <v>6666</v>
      </c>
      <c r="S2353" s="18"/>
    </row>
    <row r="2354" spans="1:19" x14ac:dyDescent="0.3">
      <c r="A2354" t="s">
        <v>7142</v>
      </c>
      <c r="B2354" s="2">
        <v>45512</v>
      </c>
      <c r="C2354" t="s">
        <v>334</v>
      </c>
      <c r="D2354" t="s">
        <v>91</v>
      </c>
      <c r="E2354" t="s">
        <v>92</v>
      </c>
      <c r="F2354" t="s">
        <v>93</v>
      </c>
      <c r="G2354" t="s">
        <v>122</v>
      </c>
      <c r="H2354" s="29">
        <v>2</v>
      </c>
      <c r="I2354" s="17">
        <v>69.959999999999994</v>
      </c>
      <c r="J2354" s="17">
        <v>115.28</v>
      </c>
      <c r="K2354" s="17">
        <v>45.320000000000007</v>
      </c>
      <c r="L2354" s="17">
        <v>230.56</v>
      </c>
      <c r="M2354" s="17">
        <v>139.91999999999999</v>
      </c>
      <c r="N2354" s="17">
        <v>90.640000000000015</v>
      </c>
      <c r="O2354" s="17" t="s">
        <v>13993</v>
      </c>
      <c r="P2354" t="s">
        <v>21</v>
      </c>
      <c r="Q2354" t="s">
        <v>7143</v>
      </c>
      <c r="S2354" s="18"/>
    </row>
    <row r="2355" spans="1:19" x14ac:dyDescent="0.3">
      <c r="A2355" t="s">
        <v>7281</v>
      </c>
      <c r="B2355" s="2">
        <v>45512</v>
      </c>
      <c r="C2355" t="s">
        <v>73</v>
      </c>
      <c r="D2355" t="s">
        <v>74</v>
      </c>
      <c r="E2355" t="s">
        <v>312</v>
      </c>
      <c r="F2355" t="s">
        <v>27</v>
      </c>
      <c r="G2355" t="s">
        <v>28</v>
      </c>
      <c r="H2355" s="29">
        <v>3</v>
      </c>
      <c r="I2355" s="17">
        <v>19.989999999999998</v>
      </c>
      <c r="J2355" s="17">
        <v>29.22</v>
      </c>
      <c r="K2355" s="17">
        <v>9.23</v>
      </c>
      <c r="L2355" s="17">
        <v>87.66</v>
      </c>
      <c r="M2355" s="17">
        <v>59.97</v>
      </c>
      <c r="N2355" s="17">
        <v>27.689999999999998</v>
      </c>
      <c r="O2355" s="17" t="s">
        <v>13992</v>
      </c>
      <c r="P2355" t="s">
        <v>54</v>
      </c>
      <c r="Q2355" t="s">
        <v>7282</v>
      </c>
      <c r="S2355" s="18"/>
    </row>
    <row r="2356" spans="1:19" x14ac:dyDescent="0.3">
      <c r="A2356" t="s">
        <v>7428</v>
      </c>
      <c r="B2356" s="2">
        <v>45512</v>
      </c>
      <c r="C2356" t="s">
        <v>73</v>
      </c>
      <c r="D2356" t="s">
        <v>74</v>
      </c>
      <c r="E2356" t="s">
        <v>312</v>
      </c>
      <c r="F2356" t="s">
        <v>18</v>
      </c>
      <c r="G2356" t="s">
        <v>99</v>
      </c>
      <c r="H2356" s="29">
        <v>5</v>
      </c>
      <c r="I2356" s="17">
        <v>5.28</v>
      </c>
      <c r="J2356" s="17">
        <v>7.4</v>
      </c>
      <c r="K2356" s="17">
        <v>2.12</v>
      </c>
      <c r="L2356" s="17">
        <v>37</v>
      </c>
      <c r="M2356" s="17">
        <v>26.400000000000002</v>
      </c>
      <c r="N2356" s="17">
        <v>10.599999999999998</v>
      </c>
      <c r="O2356" s="17" t="s">
        <v>13993</v>
      </c>
      <c r="P2356" t="s">
        <v>30</v>
      </c>
      <c r="Q2356" t="s">
        <v>7429</v>
      </c>
      <c r="S2356" s="18"/>
    </row>
    <row r="2357" spans="1:19" x14ac:dyDescent="0.3">
      <c r="A2357" t="s">
        <v>7859</v>
      </c>
      <c r="B2357" s="2">
        <v>45512</v>
      </c>
      <c r="C2357" t="s">
        <v>334</v>
      </c>
      <c r="D2357" t="s">
        <v>91</v>
      </c>
      <c r="E2357" t="s">
        <v>92</v>
      </c>
      <c r="F2357" t="s">
        <v>18</v>
      </c>
      <c r="G2357" t="s">
        <v>44</v>
      </c>
      <c r="H2357" s="29">
        <v>4</v>
      </c>
      <c r="I2357" s="17">
        <v>16.62</v>
      </c>
      <c r="J2357" s="17">
        <v>28.9</v>
      </c>
      <c r="K2357" s="17">
        <v>12.279999999999998</v>
      </c>
      <c r="L2357" s="17">
        <v>115.6</v>
      </c>
      <c r="M2357" s="17">
        <v>66.48</v>
      </c>
      <c r="N2357" s="17">
        <v>49.11999999999999</v>
      </c>
      <c r="O2357" s="17" t="s">
        <v>13993</v>
      </c>
      <c r="P2357" t="s">
        <v>21</v>
      </c>
      <c r="Q2357" t="s">
        <v>7860</v>
      </c>
      <c r="S2357" s="18"/>
    </row>
    <row r="2358" spans="1:19" x14ac:dyDescent="0.3">
      <c r="A2358" t="s">
        <v>7960</v>
      </c>
      <c r="B2358" s="2">
        <v>45512</v>
      </c>
      <c r="C2358" t="s">
        <v>190</v>
      </c>
      <c r="D2358" t="s">
        <v>16</v>
      </c>
      <c r="E2358" t="s">
        <v>186</v>
      </c>
      <c r="F2358" t="s">
        <v>51</v>
      </c>
      <c r="G2358" t="s">
        <v>126</v>
      </c>
      <c r="H2358" s="29">
        <v>4</v>
      </c>
      <c r="I2358" s="17">
        <v>5.73</v>
      </c>
      <c r="J2358" s="17">
        <v>7.8</v>
      </c>
      <c r="K2358" s="17">
        <v>2.0699999999999994</v>
      </c>
      <c r="L2358" s="17">
        <v>31.2</v>
      </c>
      <c r="M2358" s="17">
        <v>22.92</v>
      </c>
      <c r="N2358" s="17">
        <v>8.2799999999999976</v>
      </c>
      <c r="O2358" s="17" t="s">
        <v>13993</v>
      </c>
      <c r="P2358" t="s">
        <v>54</v>
      </c>
      <c r="Q2358" t="s">
        <v>7961</v>
      </c>
      <c r="S2358" s="18"/>
    </row>
    <row r="2359" spans="1:19" x14ac:dyDescent="0.3">
      <c r="A2359" t="s">
        <v>9690</v>
      </c>
      <c r="B2359" s="2">
        <v>45512</v>
      </c>
      <c r="C2359" t="s">
        <v>202</v>
      </c>
      <c r="D2359" t="s">
        <v>58</v>
      </c>
      <c r="E2359" t="s">
        <v>59</v>
      </c>
      <c r="F2359" t="s">
        <v>76</v>
      </c>
      <c r="G2359" t="s">
        <v>149</v>
      </c>
      <c r="H2359" s="29">
        <v>4</v>
      </c>
      <c r="I2359" s="17">
        <v>7.92</v>
      </c>
      <c r="J2359" s="17">
        <v>12.69</v>
      </c>
      <c r="K2359" s="17">
        <v>4.7699999999999996</v>
      </c>
      <c r="L2359" s="17">
        <v>50.76</v>
      </c>
      <c r="M2359" s="17">
        <v>31.68</v>
      </c>
      <c r="N2359" s="17">
        <v>19.079999999999998</v>
      </c>
      <c r="O2359" s="17" t="s">
        <v>14024</v>
      </c>
      <c r="P2359" t="s">
        <v>21</v>
      </c>
      <c r="Q2359" t="s">
        <v>9691</v>
      </c>
      <c r="S2359" s="18"/>
    </row>
    <row r="2360" spans="1:19" x14ac:dyDescent="0.3">
      <c r="A2360" t="s">
        <v>11603</v>
      </c>
      <c r="B2360" s="2">
        <v>45512</v>
      </c>
      <c r="C2360" t="s">
        <v>394</v>
      </c>
      <c r="D2360" t="s">
        <v>25</v>
      </c>
      <c r="E2360" t="s">
        <v>104</v>
      </c>
      <c r="F2360" t="s">
        <v>51</v>
      </c>
      <c r="G2360" t="s">
        <v>70</v>
      </c>
      <c r="H2360" s="29">
        <v>6</v>
      </c>
      <c r="I2360" s="17">
        <v>14.69</v>
      </c>
      <c r="J2360" s="17">
        <v>27.180000000000003</v>
      </c>
      <c r="K2360" s="17">
        <v>12.490000000000004</v>
      </c>
      <c r="L2360" s="17">
        <v>163.08000000000001</v>
      </c>
      <c r="M2360" s="17">
        <v>88.14</v>
      </c>
      <c r="N2360" s="17">
        <v>74.940000000000012</v>
      </c>
      <c r="O2360" s="17" t="s">
        <v>20</v>
      </c>
      <c r="P2360" t="s">
        <v>21</v>
      </c>
      <c r="Q2360" t="s">
        <v>7520</v>
      </c>
      <c r="S2360" s="18"/>
    </row>
    <row r="2361" spans="1:19" x14ac:dyDescent="0.3">
      <c r="A2361" t="s">
        <v>13220</v>
      </c>
      <c r="B2361" s="2">
        <v>45512</v>
      </c>
      <c r="C2361" t="s">
        <v>307</v>
      </c>
      <c r="D2361" t="s">
        <v>68</v>
      </c>
      <c r="E2361" t="s">
        <v>229</v>
      </c>
      <c r="F2361" t="s">
        <v>27</v>
      </c>
      <c r="G2361" t="s">
        <v>187</v>
      </c>
      <c r="H2361" s="29">
        <v>3</v>
      </c>
      <c r="I2361" s="17">
        <v>95.85</v>
      </c>
      <c r="J2361" s="17">
        <v>158.87</v>
      </c>
      <c r="K2361" s="17">
        <v>63.02000000000001</v>
      </c>
      <c r="L2361" s="17">
        <v>476.61</v>
      </c>
      <c r="M2361" s="17">
        <v>287.54999999999995</v>
      </c>
      <c r="N2361" s="17">
        <v>189.06000000000006</v>
      </c>
      <c r="O2361" s="17" t="s">
        <v>175</v>
      </c>
      <c r="P2361" t="s">
        <v>54</v>
      </c>
      <c r="Q2361" t="s">
        <v>1675</v>
      </c>
      <c r="S2361" s="18"/>
    </row>
    <row r="2362" spans="1:19" x14ac:dyDescent="0.3">
      <c r="A2362" t="s">
        <v>13977</v>
      </c>
      <c r="B2362" s="2">
        <v>45512</v>
      </c>
      <c r="C2362" t="s">
        <v>129</v>
      </c>
      <c r="D2362" t="s">
        <v>130</v>
      </c>
      <c r="E2362" t="s">
        <v>131</v>
      </c>
      <c r="F2362" t="s">
        <v>27</v>
      </c>
      <c r="G2362" t="s">
        <v>28</v>
      </c>
      <c r="H2362" s="29">
        <v>3</v>
      </c>
      <c r="I2362" s="17">
        <v>13.31</v>
      </c>
      <c r="J2362" s="17">
        <v>21.349999999999998</v>
      </c>
      <c r="K2362" s="17">
        <v>8.0399999999999974</v>
      </c>
      <c r="L2362" s="17">
        <v>64.05</v>
      </c>
      <c r="M2362" s="17">
        <v>39.93</v>
      </c>
      <c r="N2362" s="17">
        <v>24.119999999999997</v>
      </c>
      <c r="O2362" s="17" t="s">
        <v>20</v>
      </c>
      <c r="P2362" t="s">
        <v>21</v>
      </c>
      <c r="Q2362" t="s">
        <v>914</v>
      </c>
      <c r="S2362" s="18"/>
    </row>
    <row r="2363" spans="1:19" x14ac:dyDescent="0.3">
      <c r="A2363" t="s">
        <v>143</v>
      </c>
      <c r="B2363" s="2">
        <v>45513</v>
      </c>
      <c r="C2363" t="s">
        <v>394</v>
      </c>
      <c r="D2363" t="s">
        <v>25</v>
      </c>
      <c r="E2363" t="s">
        <v>104</v>
      </c>
      <c r="F2363" t="s">
        <v>27</v>
      </c>
      <c r="G2363" t="s">
        <v>145</v>
      </c>
      <c r="H2363" s="29">
        <v>4</v>
      </c>
      <c r="I2363" s="17">
        <v>30.03</v>
      </c>
      <c r="J2363" s="17">
        <v>40.1</v>
      </c>
      <c r="K2363" s="17">
        <v>10.07</v>
      </c>
      <c r="L2363" s="17">
        <v>160.4</v>
      </c>
      <c r="M2363" s="17">
        <v>120.12</v>
      </c>
      <c r="N2363" s="17">
        <v>40.28</v>
      </c>
      <c r="O2363" s="17" t="s">
        <v>13993</v>
      </c>
      <c r="P2363" t="s">
        <v>54</v>
      </c>
      <c r="Q2363" t="s">
        <v>146</v>
      </c>
      <c r="S2363" s="18"/>
    </row>
    <row r="2364" spans="1:19" x14ac:dyDescent="0.3">
      <c r="A2364" t="s">
        <v>3081</v>
      </c>
      <c r="B2364" s="2">
        <v>45513</v>
      </c>
      <c r="C2364" t="s">
        <v>334</v>
      </c>
      <c r="D2364" t="s">
        <v>91</v>
      </c>
      <c r="E2364" t="s">
        <v>92</v>
      </c>
      <c r="F2364" t="s">
        <v>51</v>
      </c>
      <c r="G2364" t="s">
        <v>60</v>
      </c>
      <c r="H2364" s="29">
        <v>7</v>
      </c>
      <c r="I2364" s="17">
        <v>3.2</v>
      </c>
      <c r="J2364" s="17">
        <v>5.47</v>
      </c>
      <c r="K2364" s="17">
        <v>2.2699999999999996</v>
      </c>
      <c r="L2364" s="17">
        <v>38.29</v>
      </c>
      <c r="M2364" s="17">
        <v>22.400000000000002</v>
      </c>
      <c r="N2364" s="17">
        <v>15.889999999999997</v>
      </c>
      <c r="O2364" s="17" t="s">
        <v>175</v>
      </c>
      <c r="P2364" t="s">
        <v>21</v>
      </c>
      <c r="Q2364" t="s">
        <v>3082</v>
      </c>
      <c r="S2364" s="18"/>
    </row>
    <row r="2365" spans="1:19" x14ac:dyDescent="0.3">
      <c r="A2365" t="s">
        <v>3473</v>
      </c>
      <c r="B2365" s="2">
        <v>45513</v>
      </c>
      <c r="C2365" t="s">
        <v>129</v>
      </c>
      <c r="D2365" t="s">
        <v>130</v>
      </c>
      <c r="E2365" t="s">
        <v>131</v>
      </c>
      <c r="F2365" t="s">
        <v>51</v>
      </c>
      <c r="G2365" t="s">
        <v>119</v>
      </c>
      <c r="H2365" s="29">
        <v>7</v>
      </c>
      <c r="I2365" s="17">
        <v>11.551717791411036</v>
      </c>
      <c r="J2365" s="17">
        <v>11.75</v>
      </c>
      <c r="K2365" s="17">
        <v>0.19828220858896373</v>
      </c>
      <c r="L2365" s="17">
        <v>82.25</v>
      </c>
      <c r="M2365" s="17">
        <v>80.862024539877254</v>
      </c>
      <c r="N2365" s="17">
        <v>1.3879754601227461</v>
      </c>
      <c r="O2365" s="17" t="s">
        <v>13993</v>
      </c>
      <c r="P2365" t="s">
        <v>30</v>
      </c>
      <c r="Q2365" t="s">
        <v>3475</v>
      </c>
      <c r="S2365" s="18"/>
    </row>
    <row r="2366" spans="1:19" x14ac:dyDescent="0.3">
      <c r="A2366" t="s">
        <v>4174</v>
      </c>
      <c r="B2366" s="2">
        <v>45513</v>
      </c>
      <c r="C2366" t="s">
        <v>135</v>
      </c>
      <c r="D2366" t="s">
        <v>34</v>
      </c>
      <c r="E2366" t="s">
        <v>35</v>
      </c>
      <c r="F2366" t="s">
        <v>18</v>
      </c>
      <c r="G2366" t="s">
        <v>44</v>
      </c>
      <c r="H2366" s="29">
        <v>9</v>
      </c>
      <c r="I2366" s="17">
        <v>15.51</v>
      </c>
      <c r="J2366" s="17">
        <v>24.82</v>
      </c>
      <c r="K2366" s="17">
        <v>9.31</v>
      </c>
      <c r="L2366" s="17">
        <v>223.38</v>
      </c>
      <c r="M2366" s="17">
        <v>139.59</v>
      </c>
      <c r="N2366" s="17">
        <v>83.789999999999992</v>
      </c>
      <c r="O2366" s="17" t="s">
        <v>20</v>
      </c>
      <c r="P2366" t="s">
        <v>54</v>
      </c>
      <c r="Q2366" t="s">
        <v>1453</v>
      </c>
      <c r="S2366" s="18"/>
    </row>
    <row r="2367" spans="1:19" x14ac:dyDescent="0.3">
      <c r="A2367" t="s">
        <v>5734</v>
      </c>
      <c r="B2367" s="2">
        <v>45513</v>
      </c>
      <c r="C2367" t="s">
        <v>307</v>
      </c>
      <c r="D2367" t="s">
        <v>68</v>
      </c>
      <c r="E2367" t="s">
        <v>229</v>
      </c>
      <c r="F2367" t="s">
        <v>93</v>
      </c>
      <c r="G2367" t="s">
        <v>122</v>
      </c>
      <c r="H2367" s="29">
        <v>7</v>
      </c>
      <c r="I2367" s="17">
        <v>58.4</v>
      </c>
      <c r="J2367" s="17">
        <v>92.74</v>
      </c>
      <c r="K2367" s="17">
        <v>34.339999999999996</v>
      </c>
      <c r="L2367" s="17">
        <v>649.17999999999995</v>
      </c>
      <c r="M2367" s="17">
        <v>408.8</v>
      </c>
      <c r="N2367" s="17">
        <v>240.37999999999994</v>
      </c>
      <c r="O2367" s="17" t="s">
        <v>175</v>
      </c>
      <c r="P2367" t="s">
        <v>30</v>
      </c>
      <c r="Q2367" t="s">
        <v>5735</v>
      </c>
      <c r="S2367" s="18"/>
    </row>
    <row r="2368" spans="1:19" x14ac:dyDescent="0.3">
      <c r="A2368" t="s">
        <v>7077</v>
      </c>
      <c r="B2368" s="2">
        <v>45513</v>
      </c>
      <c r="C2368" t="s">
        <v>190</v>
      </c>
      <c r="D2368" t="s">
        <v>16</v>
      </c>
      <c r="E2368" t="s">
        <v>186</v>
      </c>
      <c r="F2368" t="s">
        <v>76</v>
      </c>
      <c r="G2368" t="s">
        <v>77</v>
      </c>
      <c r="H2368" s="29">
        <v>7</v>
      </c>
      <c r="I2368" s="17">
        <v>13.08</v>
      </c>
      <c r="J2368" s="17">
        <v>16.559999999999999</v>
      </c>
      <c r="K2368" s="17">
        <v>3.4799999999999986</v>
      </c>
      <c r="L2368" s="17">
        <v>115.92</v>
      </c>
      <c r="M2368" s="17">
        <v>91.56</v>
      </c>
      <c r="N2368" s="17">
        <v>24.36</v>
      </c>
      <c r="O2368" s="17" t="s">
        <v>13992</v>
      </c>
      <c r="P2368" t="s">
        <v>30</v>
      </c>
      <c r="Q2368" t="s">
        <v>7078</v>
      </c>
      <c r="S2368" s="18"/>
    </row>
    <row r="2369" spans="1:19" x14ac:dyDescent="0.3">
      <c r="A2369" t="s">
        <v>7362</v>
      </c>
      <c r="B2369" s="2">
        <v>45513</v>
      </c>
      <c r="C2369" t="s">
        <v>394</v>
      </c>
      <c r="D2369" t="s">
        <v>25</v>
      </c>
      <c r="E2369" t="s">
        <v>104</v>
      </c>
      <c r="F2369" t="s">
        <v>93</v>
      </c>
      <c r="G2369" t="s">
        <v>122</v>
      </c>
      <c r="H2369" s="29">
        <v>4</v>
      </c>
      <c r="I2369" s="17">
        <v>48.7</v>
      </c>
      <c r="J2369" s="17">
        <v>73.349999999999994</v>
      </c>
      <c r="K2369" s="17">
        <v>24.649999999999991</v>
      </c>
      <c r="L2369" s="17">
        <v>293.39999999999998</v>
      </c>
      <c r="M2369" s="17">
        <v>194.8</v>
      </c>
      <c r="N2369" s="17">
        <v>98.599999999999966</v>
      </c>
      <c r="O2369" s="17" t="s">
        <v>20</v>
      </c>
      <c r="P2369" t="s">
        <v>30</v>
      </c>
      <c r="Q2369" t="s">
        <v>7363</v>
      </c>
      <c r="S2369" s="18"/>
    </row>
    <row r="2370" spans="1:19" x14ac:dyDescent="0.3">
      <c r="A2370" t="s">
        <v>7548</v>
      </c>
      <c r="B2370" s="2">
        <v>45513</v>
      </c>
      <c r="C2370" t="s">
        <v>334</v>
      </c>
      <c r="D2370" t="s">
        <v>91</v>
      </c>
      <c r="E2370" t="s">
        <v>92</v>
      </c>
      <c r="F2370" t="s">
        <v>27</v>
      </c>
      <c r="G2370" t="s">
        <v>28</v>
      </c>
      <c r="H2370" s="29">
        <v>3</v>
      </c>
      <c r="I2370" s="17">
        <v>14.37</v>
      </c>
      <c r="J2370" s="17">
        <v>19.559999999999999</v>
      </c>
      <c r="K2370" s="17">
        <v>5.1899999999999995</v>
      </c>
      <c r="L2370" s="17">
        <v>58.68</v>
      </c>
      <c r="M2370" s="17">
        <v>43.11</v>
      </c>
      <c r="N2370" s="17">
        <v>15.57</v>
      </c>
      <c r="O2370" s="17" t="s">
        <v>175</v>
      </c>
      <c r="P2370" t="s">
        <v>21</v>
      </c>
      <c r="Q2370" t="s">
        <v>7549</v>
      </c>
      <c r="S2370" s="18"/>
    </row>
    <row r="2371" spans="1:19" x14ac:dyDescent="0.3">
      <c r="A2371" t="s">
        <v>7643</v>
      </c>
      <c r="B2371" s="2">
        <v>45513</v>
      </c>
      <c r="C2371" t="s">
        <v>73</v>
      </c>
      <c r="D2371" t="s">
        <v>74</v>
      </c>
      <c r="E2371" t="s">
        <v>312</v>
      </c>
      <c r="F2371" t="s">
        <v>51</v>
      </c>
      <c r="G2371" t="s">
        <v>126</v>
      </c>
      <c r="H2371" s="29">
        <v>5</v>
      </c>
      <c r="I2371" s="17">
        <v>2.09</v>
      </c>
      <c r="J2371" s="17">
        <v>3.31</v>
      </c>
      <c r="K2371" s="17">
        <v>1.2200000000000002</v>
      </c>
      <c r="L2371" s="17">
        <v>16.55</v>
      </c>
      <c r="M2371" s="17">
        <v>10.45</v>
      </c>
      <c r="N2371" s="17">
        <v>6.1000000000000014</v>
      </c>
      <c r="O2371" s="17" t="s">
        <v>13993</v>
      </c>
      <c r="P2371" t="s">
        <v>21</v>
      </c>
      <c r="Q2371" t="s">
        <v>14024</v>
      </c>
      <c r="S2371" s="18"/>
    </row>
    <row r="2372" spans="1:19" x14ac:dyDescent="0.3">
      <c r="A2372" t="s">
        <v>7793</v>
      </c>
      <c r="B2372" s="2">
        <v>45513</v>
      </c>
      <c r="C2372" t="s">
        <v>202</v>
      </c>
      <c r="D2372" t="s">
        <v>58</v>
      </c>
      <c r="E2372" t="s">
        <v>59</v>
      </c>
      <c r="F2372" t="s">
        <v>27</v>
      </c>
      <c r="G2372" t="s">
        <v>187</v>
      </c>
      <c r="H2372" s="29">
        <v>5</v>
      </c>
      <c r="I2372" s="17">
        <v>110.05</v>
      </c>
      <c r="J2372" s="17">
        <v>140.42000000000002</v>
      </c>
      <c r="K2372" s="17">
        <v>30.370000000000019</v>
      </c>
      <c r="L2372" s="17">
        <v>702.1</v>
      </c>
      <c r="M2372" s="17">
        <v>550.25</v>
      </c>
      <c r="N2372" s="17">
        <v>151.85000000000002</v>
      </c>
      <c r="O2372" s="17" t="s">
        <v>175</v>
      </c>
      <c r="P2372" t="s">
        <v>54</v>
      </c>
      <c r="Q2372" t="s">
        <v>7794</v>
      </c>
      <c r="S2372" s="18"/>
    </row>
    <row r="2373" spans="1:19" x14ac:dyDescent="0.3">
      <c r="A2373" t="s">
        <v>9272</v>
      </c>
      <c r="B2373" s="2">
        <v>45513</v>
      </c>
      <c r="C2373" t="s">
        <v>334</v>
      </c>
      <c r="D2373" t="s">
        <v>91</v>
      </c>
      <c r="E2373" t="s">
        <v>92</v>
      </c>
      <c r="F2373" t="s">
        <v>51</v>
      </c>
      <c r="G2373" t="s">
        <v>126</v>
      </c>
      <c r="H2373" s="29">
        <v>4</v>
      </c>
      <c r="I2373" s="17">
        <v>5.56</v>
      </c>
      <c r="J2373" s="17">
        <v>6.71</v>
      </c>
      <c r="K2373" s="17">
        <v>1.1500000000000004</v>
      </c>
      <c r="L2373" s="17">
        <v>26.84</v>
      </c>
      <c r="M2373" s="17">
        <v>22.24</v>
      </c>
      <c r="N2373" s="17">
        <v>4.6000000000000014</v>
      </c>
      <c r="O2373" s="17" t="s">
        <v>175</v>
      </c>
      <c r="P2373" t="s">
        <v>54</v>
      </c>
      <c r="Q2373" t="s">
        <v>9273</v>
      </c>
      <c r="S2373" s="18"/>
    </row>
    <row r="2374" spans="1:19" x14ac:dyDescent="0.3">
      <c r="A2374" t="s">
        <v>12006</v>
      </c>
      <c r="B2374" s="2">
        <v>45513</v>
      </c>
      <c r="C2374" t="s">
        <v>307</v>
      </c>
      <c r="D2374" t="s">
        <v>68</v>
      </c>
      <c r="E2374" t="s">
        <v>229</v>
      </c>
      <c r="F2374" t="s">
        <v>76</v>
      </c>
      <c r="G2374" t="s">
        <v>251</v>
      </c>
      <c r="H2374" s="29">
        <v>4</v>
      </c>
      <c r="I2374" s="17">
        <v>23.45</v>
      </c>
      <c r="J2374" s="17">
        <v>33.81</v>
      </c>
      <c r="K2374" s="17">
        <v>10.360000000000003</v>
      </c>
      <c r="L2374" s="17">
        <v>135.24</v>
      </c>
      <c r="M2374" s="17">
        <v>93.8</v>
      </c>
      <c r="N2374" s="17">
        <v>41.440000000000012</v>
      </c>
      <c r="O2374" s="17" t="s">
        <v>14024</v>
      </c>
      <c r="P2374" t="s">
        <v>30</v>
      </c>
      <c r="Q2374" t="s">
        <v>12007</v>
      </c>
      <c r="S2374" s="18"/>
    </row>
    <row r="2375" spans="1:19" x14ac:dyDescent="0.3">
      <c r="A2375" t="s">
        <v>12747</v>
      </c>
      <c r="B2375" s="2">
        <v>45513</v>
      </c>
      <c r="C2375" t="s">
        <v>135</v>
      </c>
      <c r="D2375" t="s">
        <v>34</v>
      </c>
      <c r="E2375" t="s">
        <v>35</v>
      </c>
      <c r="F2375" t="s">
        <v>93</v>
      </c>
      <c r="G2375" t="s">
        <v>137</v>
      </c>
      <c r="H2375" s="29">
        <v>4</v>
      </c>
      <c r="I2375" s="17">
        <v>17.239999999999998</v>
      </c>
      <c r="J2375" s="17">
        <v>31.64</v>
      </c>
      <c r="K2375" s="17">
        <v>14.400000000000002</v>
      </c>
      <c r="L2375" s="17">
        <v>126.56</v>
      </c>
      <c r="M2375" s="17">
        <v>68.959999999999994</v>
      </c>
      <c r="N2375" s="17">
        <v>57.600000000000009</v>
      </c>
      <c r="O2375" s="17" t="s">
        <v>13992</v>
      </c>
      <c r="P2375" t="s">
        <v>54</v>
      </c>
      <c r="Q2375" t="s">
        <v>5632</v>
      </c>
      <c r="S2375" s="18"/>
    </row>
    <row r="2376" spans="1:19" x14ac:dyDescent="0.3">
      <c r="A2376" t="s">
        <v>785</v>
      </c>
      <c r="B2376" s="2">
        <v>45514</v>
      </c>
      <c r="C2376" t="s">
        <v>190</v>
      </c>
      <c r="D2376" t="s">
        <v>16</v>
      </c>
      <c r="E2376" t="s">
        <v>186</v>
      </c>
      <c r="F2376" t="s">
        <v>93</v>
      </c>
      <c r="G2376" t="s">
        <v>217</v>
      </c>
      <c r="H2376" s="29">
        <v>3</v>
      </c>
      <c r="I2376" s="17">
        <v>22.42</v>
      </c>
      <c r="J2376" s="17">
        <v>38.839999999999996</v>
      </c>
      <c r="K2376" s="17">
        <v>16.419999999999995</v>
      </c>
      <c r="L2376" s="17">
        <v>116.52</v>
      </c>
      <c r="M2376" s="17">
        <v>67.260000000000005</v>
      </c>
      <c r="N2376" s="17">
        <v>49.259999999999991</v>
      </c>
      <c r="O2376" s="17" t="s">
        <v>13993</v>
      </c>
      <c r="P2376" t="s">
        <v>21</v>
      </c>
      <c r="Q2376" t="s">
        <v>786</v>
      </c>
      <c r="S2376" s="18"/>
    </row>
    <row r="2377" spans="1:19" x14ac:dyDescent="0.3">
      <c r="A2377" t="s">
        <v>4434</v>
      </c>
      <c r="B2377" s="2">
        <v>45514</v>
      </c>
      <c r="C2377" t="s">
        <v>135</v>
      </c>
      <c r="D2377" t="s">
        <v>34</v>
      </c>
      <c r="E2377" t="s">
        <v>35</v>
      </c>
      <c r="F2377" t="s">
        <v>93</v>
      </c>
      <c r="G2377" t="s">
        <v>137</v>
      </c>
      <c r="H2377" s="29">
        <v>3</v>
      </c>
      <c r="I2377" s="17">
        <v>15.81</v>
      </c>
      <c r="J2377" s="17">
        <v>34.253333333333337</v>
      </c>
      <c r="K2377" s="17">
        <v>18.443333333333335</v>
      </c>
      <c r="L2377" s="17">
        <v>102.76</v>
      </c>
      <c r="M2377" s="17">
        <v>47.43</v>
      </c>
      <c r="N2377" s="17">
        <v>55.330000000000005</v>
      </c>
      <c r="O2377" s="17" t="s">
        <v>13992</v>
      </c>
      <c r="P2377" t="s">
        <v>30</v>
      </c>
      <c r="Q2377" t="s">
        <v>4435</v>
      </c>
      <c r="S2377" s="18"/>
    </row>
    <row r="2378" spans="1:19" x14ac:dyDescent="0.3">
      <c r="A2378" t="s">
        <v>5043</v>
      </c>
      <c r="B2378" s="2">
        <v>45514</v>
      </c>
      <c r="C2378" t="s">
        <v>135</v>
      </c>
      <c r="D2378" t="s">
        <v>34</v>
      </c>
      <c r="E2378" t="s">
        <v>35</v>
      </c>
      <c r="F2378" t="s">
        <v>18</v>
      </c>
      <c r="G2378" t="s">
        <v>224</v>
      </c>
      <c r="H2378" s="29">
        <v>4</v>
      </c>
      <c r="I2378" s="17">
        <v>25.9</v>
      </c>
      <c r="J2378" s="17">
        <v>36.86</v>
      </c>
      <c r="K2378" s="17">
        <v>10.96</v>
      </c>
      <c r="L2378" s="17">
        <v>147.44</v>
      </c>
      <c r="M2378" s="17">
        <v>103.6</v>
      </c>
      <c r="N2378" s="17">
        <v>43.84</v>
      </c>
      <c r="O2378" s="17" t="s">
        <v>175</v>
      </c>
      <c r="P2378" t="s">
        <v>21</v>
      </c>
      <c r="Q2378" t="s">
        <v>5044</v>
      </c>
      <c r="S2378" s="18"/>
    </row>
    <row r="2379" spans="1:19" x14ac:dyDescent="0.3">
      <c r="A2379" t="s">
        <v>5556</v>
      </c>
      <c r="B2379" s="2">
        <v>45514</v>
      </c>
      <c r="C2379" t="s">
        <v>190</v>
      </c>
      <c r="D2379" t="s">
        <v>16</v>
      </c>
      <c r="E2379" t="s">
        <v>186</v>
      </c>
      <c r="F2379" t="s">
        <v>18</v>
      </c>
      <c r="G2379" t="s">
        <v>99</v>
      </c>
      <c r="H2379" s="29">
        <v>4</v>
      </c>
      <c r="I2379" s="17">
        <v>4.47</v>
      </c>
      <c r="J2379" s="17">
        <v>7.62</v>
      </c>
      <c r="K2379" s="17">
        <v>3.1500000000000004</v>
      </c>
      <c r="L2379" s="17">
        <v>30.48</v>
      </c>
      <c r="M2379" s="17">
        <v>17.88</v>
      </c>
      <c r="N2379" s="17">
        <v>12.600000000000001</v>
      </c>
      <c r="O2379" s="17" t="s">
        <v>20</v>
      </c>
      <c r="P2379" t="s">
        <v>54</v>
      </c>
      <c r="Q2379" t="s">
        <v>3029</v>
      </c>
      <c r="S2379" s="18"/>
    </row>
    <row r="2380" spans="1:19" x14ac:dyDescent="0.3">
      <c r="A2380" t="s">
        <v>6593</v>
      </c>
      <c r="B2380" s="2">
        <v>45514</v>
      </c>
      <c r="C2380" t="s">
        <v>334</v>
      </c>
      <c r="D2380" t="s">
        <v>91</v>
      </c>
      <c r="E2380" t="s">
        <v>92</v>
      </c>
      <c r="F2380" t="s">
        <v>93</v>
      </c>
      <c r="G2380" t="s">
        <v>137</v>
      </c>
      <c r="H2380" s="29">
        <v>2</v>
      </c>
      <c r="I2380" s="17">
        <v>20.36</v>
      </c>
      <c r="J2380" s="17">
        <v>27.21</v>
      </c>
      <c r="K2380" s="17">
        <v>6.8500000000000014</v>
      </c>
      <c r="L2380" s="17">
        <v>54.42</v>
      </c>
      <c r="M2380" s="17">
        <v>40.72</v>
      </c>
      <c r="N2380" s="17">
        <v>13.700000000000003</v>
      </c>
      <c r="O2380" s="17" t="s">
        <v>13993</v>
      </c>
      <c r="P2380" t="s">
        <v>30</v>
      </c>
      <c r="Q2380" t="s">
        <v>6594</v>
      </c>
      <c r="S2380" s="18"/>
    </row>
    <row r="2381" spans="1:19" x14ac:dyDescent="0.3">
      <c r="A2381" t="s">
        <v>7258</v>
      </c>
      <c r="B2381" s="2">
        <v>45514</v>
      </c>
      <c r="C2381" t="s">
        <v>334</v>
      </c>
      <c r="D2381" t="s">
        <v>91</v>
      </c>
      <c r="E2381" t="s">
        <v>92</v>
      </c>
      <c r="F2381" t="s">
        <v>18</v>
      </c>
      <c r="G2381" t="s">
        <v>81</v>
      </c>
      <c r="H2381" s="29">
        <v>4</v>
      </c>
      <c r="I2381" s="17">
        <v>19.760000000000002</v>
      </c>
      <c r="J2381" s="17">
        <v>29.22</v>
      </c>
      <c r="K2381" s="17">
        <v>9.4599999999999973</v>
      </c>
      <c r="L2381" s="17">
        <v>116.88</v>
      </c>
      <c r="M2381" s="17">
        <v>79.040000000000006</v>
      </c>
      <c r="N2381" s="17">
        <v>37.839999999999989</v>
      </c>
      <c r="O2381" s="17" t="s">
        <v>13993</v>
      </c>
      <c r="P2381" t="s">
        <v>54</v>
      </c>
      <c r="Q2381" t="s">
        <v>7259</v>
      </c>
      <c r="S2381" s="18"/>
    </row>
    <row r="2382" spans="1:19" x14ac:dyDescent="0.3">
      <c r="A2382" t="s">
        <v>8072</v>
      </c>
      <c r="B2382" s="2">
        <v>45514</v>
      </c>
      <c r="C2382" t="s">
        <v>376</v>
      </c>
      <c r="D2382" t="s">
        <v>168</v>
      </c>
      <c r="E2382" t="s">
        <v>293</v>
      </c>
      <c r="F2382" t="s">
        <v>76</v>
      </c>
      <c r="G2382" t="s">
        <v>251</v>
      </c>
      <c r="H2382" s="29">
        <f>Data[[#This Row],[Totale_Vendita]]/Data[[#This Row],[Prezzo_Unitario]]</f>
        <v>6.086569064290261</v>
      </c>
      <c r="I2382" s="17">
        <v>25.48</v>
      </c>
      <c r="J2382" s="17">
        <v>47.13</v>
      </c>
      <c r="K2382" s="17">
        <v>21.650000000000002</v>
      </c>
      <c r="L2382" s="17">
        <v>286.86</v>
      </c>
      <c r="M2382" s="17">
        <v>155.08577975811585</v>
      </c>
      <c r="N2382" s="17">
        <v>131.77422024188417</v>
      </c>
      <c r="O2382" s="17" t="s">
        <v>175</v>
      </c>
      <c r="P2382" t="s">
        <v>54</v>
      </c>
      <c r="Q2382" t="s">
        <v>8073</v>
      </c>
      <c r="S2382" s="18"/>
    </row>
    <row r="2383" spans="1:19" x14ac:dyDescent="0.3">
      <c r="A2383" t="s">
        <v>9657</v>
      </c>
      <c r="B2383" s="2">
        <v>45514</v>
      </c>
      <c r="C2383" t="s">
        <v>190</v>
      </c>
      <c r="D2383" t="s">
        <v>16</v>
      </c>
      <c r="E2383" t="s">
        <v>186</v>
      </c>
      <c r="F2383" t="s">
        <v>51</v>
      </c>
      <c r="G2383" t="s">
        <v>119</v>
      </c>
      <c r="H2383" s="29">
        <f>Data[[#This Row],[Totale_Vendita]]/Data[[#This Row],[Prezzo_Unitario]]</f>
        <v>2.5100785062592825</v>
      </c>
      <c r="I2383" s="17">
        <v>17.29</v>
      </c>
      <c r="J2383" s="17">
        <v>47.13</v>
      </c>
      <c r="K2383" s="17">
        <v>29.840000000000003</v>
      </c>
      <c r="L2383" s="17">
        <v>118.3</v>
      </c>
      <c r="M2383" s="17">
        <v>43.399257373222994</v>
      </c>
      <c r="N2383" s="17">
        <v>74.900742626777003</v>
      </c>
      <c r="O2383" s="17" t="s">
        <v>175</v>
      </c>
      <c r="P2383" t="s">
        <v>21</v>
      </c>
      <c r="Q2383" t="s">
        <v>7332</v>
      </c>
      <c r="S2383" s="18"/>
    </row>
    <row r="2384" spans="1:19" x14ac:dyDescent="0.3">
      <c r="A2384" t="s">
        <v>9731</v>
      </c>
      <c r="B2384" s="2">
        <v>45514</v>
      </c>
      <c r="C2384" t="s">
        <v>307</v>
      </c>
      <c r="D2384" t="s">
        <v>68</v>
      </c>
      <c r="E2384" t="s">
        <v>229</v>
      </c>
      <c r="F2384" t="s">
        <v>76</v>
      </c>
      <c r="G2384" t="s">
        <v>170</v>
      </c>
      <c r="H2384" s="29">
        <v>5</v>
      </c>
      <c r="I2384" s="17">
        <v>18.88</v>
      </c>
      <c r="J2384" s="17">
        <v>30.9</v>
      </c>
      <c r="K2384" s="17">
        <v>12.02</v>
      </c>
      <c r="L2384" s="17">
        <v>154.5</v>
      </c>
      <c r="M2384" s="17">
        <v>94.399999999999991</v>
      </c>
      <c r="N2384" s="17">
        <v>60.100000000000009</v>
      </c>
      <c r="O2384" s="17" t="s">
        <v>13993</v>
      </c>
      <c r="P2384" t="s">
        <v>30</v>
      </c>
      <c r="Q2384" t="s">
        <v>9732</v>
      </c>
      <c r="S2384" s="18"/>
    </row>
    <row r="2385" spans="1:19" x14ac:dyDescent="0.3">
      <c r="A2385" t="s">
        <v>11437</v>
      </c>
      <c r="B2385" s="2">
        <v>45514</v>
      </c>
      <c r="C2385" t="s">
        <v>73</v>
      </c>
      <c r="D2385" t="s">
        <v>74</v>
      </c>
      <c r="E2385" t="s">
        <v>312</v>
      </c>
      <c r="F2385" t="s">
        <v>93</v>
      </c>
      <c r="G2385" t="s">
        <v>122</v>
      </c>
      <c r="H2385" s="29">
        <v>5</v>
      </c>
      <c r="I2385" s="17">
        <v>57.53</v>
      </c>
      <c r="J2385" s="17">
        <v>82.179999999999993</v>
      </c>
      <c r="K2385" s="17">
        <v>24.649999999999991</v>
      </c>
      <c r="L2385" s="17">
        <v>410.9</v>
      </c>
      <c r="M2385" s="17">
        <v>287.64999999999998</v>
      </c>
      <c r="N2385" s="17">
        <v>123.25</v>
      </c>
      <c r="O2385" s="17" t="s">
        <v>14024</v>
      </c>
      <c r="P2385" t="s">
        <v>54</v>
      </c>
      <c r="Q2385" t="s">
        <v>9340</v>
      </c>
      <c r="S2385" s="18"/>
    </row>
    <row r="2386" spans="1:19" x14ac:dyDescent="0.3">
      <c r="A2386" t="s">
        <v>13064</v>
      </c>
      <c r="B2386" s="2">
        <v>45514</v>
      </c>
      <c r="C2386" t="s">
        <v>202</v>
      </c>
      <c r="D2386" t="s">
        <v>58</v>
      </c>
      <c r="E2386" t="s">
        <v>59</v>
      </c>
      <c r="F2386" t="s">
        <v>76</v>
      </c>
      <c r="G2386" t="s">
        <v>149</v>
      </c>
      <c r="H2386" s="29">
        <v>4</v>
      </c>
      <c r="I2386" s="17">
        <v>11.12</v>
      </c>
      <c r="J2386" s="17">
        <v>15.62</v>
      </c>
      <c r="K2386" s="17">
        <v>4.5</v>
      </c>
      <c r="L2386" s="17">
        <v>62.48</v>
      </c>
      <c r="M2386" s="17">
        <v>44.48</v>
      </c>
      <c r="N2386" s="17">
        <v>18</v>
      </c>
      <c r="O2386" s="17" t="s">
        <v>13992</v>
      </c>
      <c r="P2386" t="s">
        <v>30</v>
      </c>
      <c r="Q2386" t="s">
        <v>13065</v>
      </c>
      <c r="S2386" s="18"/>
    </row>
    <row r="2387" spans="1:19" x14ac:dyDescent="0.3">
      <c r="A2387" t="s">
        <v>466</v>
      </c>
      <c r="B2387" s="2">
        <v>45515</v>
      </c>
      <c r="C2387" t="s">
        <v>307</v>
      </c>
      <c r="D2387" t="s">
        <v>68</v>
      </c>
      <c r="E2387" t="s">
        <v>229</v>
      </c>
      <c r="F2387" t="s">
        <v>27</v>
      </c>
      <c r="G2387" t="s">
        <v>109</v>
      </c>
      <c r="H2387" s="29">
        <v>7</v>
      </c>
      <c r="I2387" s="17">
        <v>9.5399999999999991</v>
      </c>
      <c r="J2387" s="17">
        <v>15.06</v>
      </c>
      <c r="K2387" s="17">
        <v>5.5200000000000014</v>
      </c>
      <c r="L2387" s="17">
        <v>105.42</v>
      </c>
      <c r="M2387" s="17">
        <v>66.78</v>
      </c>
      <c r="N2387" s="17">
        <v>38.64</v>
      </c>
      <c r="O2387" s="17" t="s">
        <v>13992</v>
      </c>
      <c r="P2387" t="s">
        <v>54</v>
      </c>
      <c r="Q2387" t="s">
        <v>467</v>
      </c>
      <c r="S2387" s="18"/>
    </row>
    <row r="2388" spans="1:19" x14ac:dyDescent="0.3">
      <c r="A2388" t="s">
        <v>506</v>
      </c>
      <c r="B2388" s="2">
        <v>45515</v>
      </c>
      <c r="C2388" t="s">
        <v>394</v>
      </c>
      <c r="D2388" t="s">
        <v>25</v>
      </c>
      <c r="E2388" t="s">
        <v>104</v>
      </c>
      <c r="F2388" t="s">
        <v>76</v>
      </c>
      <c r="G2388" t="s">
        <v>251</v>
      </c>
      <c r="H2388" s="29">
        <v>7</v>
      </c>
      <c r="I2388" s="17">
        <v>28.55</v>
      </c>
      <c r="J2388" s="17">
        <v>42.910000000000004</v>
      </c>
      <c r="K2388" s="17">
        <v>14.360000000000003</v>
      </c>
      <c r="L2388" s="17">
        <v>300.37</v>
      </c>
      <c r="M2388" s="17">
        <v>199.85</v>
      </c>
      <c r="N2388" s="17">
        <v>100.52000000000001</v>
      </c>
      <c r="O2388" s="17" t="s">
        <v>20</v>
      </c>
      <c r="P2388" t="s">
        <v>30</v>
      </c>
      <c r="Q2388" t="s">
        <v>507</v>
      </c>
      <c r="S2388" s="18"/>
    </row>
    <row r="2389" spans="1:19" x14ac:dyDescent="0.3">
      <c r="A2389" t="s">
        <v>1605</v>
      </c>
      <c r="B2389" s="2">
        <v>45515</v>
      </c>
      <c r="C2389" t="s">
        <v>394</v>
      </c>
      <c r="D2389" t="s">
        <v>25</v>
      </c>
      <c r="E2389" t="s">
        <v>104</v>
      </c>
      <c r="F2389" t="s">
        <v>18</v>
      </c>
      <c r="G2389" t="s">
        <v>99</v>
      </c>
      <c r="H2389" s="29">
        <v>1</v>
      </c>
      <c r="I2389" s="17">
        <v>6.6</v>
      </c>
      <c r="J2389" s="17">
        <v>9.58</v>
      </c>
      <c r="K2389" s="17">
        <v>2.9800000000000004</v>
      </c>
      <c r="L2389" s="17">
        <v>9.58</v>
      </c>
      <c r="M2389" s="17">
        <v>6.6</v>
      </c>
      <c r="N2389" s="17">
        <v>2.9800000000000004</v>
      </c>
      <c r="O2389" s="17" t="s">
        <v>13992</v>
      </c>
      <c r="P2389" t="s">
        <v>21</v>
      </c>
      <c r="Q2389" t="s">
        <v>845</v>
      </c>
      <c r="S2389" s="18"/>
    </row>
    <row r="2390" spans="1:19" x14ac:dyDescent="0.3">
      <c r="A2390" t="s">
        <v>7202</v>
      </c>
      <c r="B2390" s="2">
        <v>45515</v>
      </c>
      <c r="C2390" t="s">
        <v>376</v>
      </c>
      <c r="D2390" t="s">
        <v>168</v>
      </c>
      <c r="E2390" t="s">
        <v>293</v>
      </c>
      <c r="F2390" t="s">
        <v>76</v>
      </c>
      <c r="G2390" t="s">
        <v>251</v>
      </c>
      <c r="H2390" s="29">
        <v>4</v>
      </c>
      <c r="I2390" s="17">
        <v>15.06</v>
      </c>
      <c r="J2390" s="17">
        <v>25.34</v>
      </c>
      <c r="K2390" s="17">
        <v>10.28</v>
      </c>
      <c r="L2390" s="17">
        <v>101.36</v>
      </c>
      <c r="M2390" s="17">
        <v>60.24</v>
      </c>
      <c r="N2390" s="17">
        <v>41.12</v>
      </c>
      <c r="O2390" s="17" t="s">
        <v>20</v>
      </c>
      <c r="P2390" t="s">
        <v>54</v>
      </c>
      <c r="Q2390" t="s">
        <v>7203</v>
      </c>
      <c r="S2390" s="18"/>
    </row>
    <row r="2391" spans="1:19" x14ac:dyDescent="0.3">
      <c r="A2391" t="s">
        <v>9120</v>
      </c>
      <c r="B2391" s="2">
        <v>45515</v>
      </c>
      <c r="C2391" t="s">
        <v>307</v>
      </c>
      <c r="D2391" t="s">
        <v>68</v>
      </c>
      <c r="E2391" t="s">
        <v>229</v>
      </c>
      <c r="F2391" t="s">
        <v>51</v>
      </c>
      <c r="G2391" t="s">
        <v>119</v>
      </c>
      <c r="H2391" s="29">
        <v>4</v>
      </c>
      <c r="I2391" s="17">
        <v>7.57</v>
      </c>
      <c r="J2391" s="17">
        <v>12.3</v>
      </c>
      <c r="K2391" s="17">
        <v>4.7300000000000004</v>
      </c>
      <c r="L2391" s="17">
        <v>49.2</v>
      </c>
      <c r="M2391" s="17">
        <v>30.28</v>
      </c>
      <c r="N2391" s="17">
        <v>18.920000000000002</v>
      </c>
      <c r="O2391" s="17" t="s">
        <v>13993</v>
      </c>
      <c r="P2391" t="s">
        <v>30</v>
      </c>
      <c r="Q2391" t="s">
        <v>9121</v>
      </c>
      <c r="S2391" s="18"/>
    </row>
    <row r="2392" spans="1:19" x14ac:dyDescent="0.3">
      <c r="A2392" t="s">
        <v>9961</v>
      </c>
      <c r="B2392" s="2">
        <v>45515</v>
      </c>
      <c r="C2392" t="s">
        <v>148</v>
      </c>
      <c r="D2392" t="s">
        <v>42</v>
      </c>
      <c r="E2392" t="s">
        <v>63</v>
      </c>
      <c r="F2392" t="s">
        <v>76</v>
      </c>
      <c r="G2392" t="s">
        <v>77</v>
      </c>
      <c r="H2392" s="29">
        <v>4</v>
      </c>
      <c r="I2392" s="17">
        <v>13.15</v>
      </c>
      <c r="J2392" s="17">
        <v>18.2</v>
      </c>
      <c r="K2392" s="17">
        <v>5.0499999999999989</v>
      </c>
      <c r="L2392" s="17">
        <v>72.8</v>
      </c>
      <c r="M2392" s="17">
        <v>52.6</v>
      </c>
      <c r="N2392" s="17">
        <v>20.199999999999996</v>
      </c>
      <c r="O2392" s="17" t="s">
        <v>175</v>
      </c>
      <c r="P2392" t="s">
        <v>30</v>
      </c>
      <c r="Q2392" t="s">
        <v>2450</v>
      </c>
      <c r="S2392" s="18"/>
    </row>
    <row r="2393" spans="1:19" x14ac:dyDescent="0.3">
      <c r="A2393" t="s">
        <v>12358</v>
      </c>
      <c r="B2393" s="2">
        <v>45515</v>
      </c>
      <c r="C2393" t="s">
        <v>73</v>
      </c>
      <c r="D2393" t="s">
        <v>74</v>
      </c>
      <c r="E2393" t="s">
        <v>312</v>
      </c>
      <c r="F2393" t="s">
        <v>76</v>
      </c>
      <c r="G2393" t="s">
        <v>170</v>
      </c>
      <c r="H2393" s="29">
        <v>4</v>
      </c>
      <c r="I2393" s="17">
        <v>28.31</v>
      </c>
      <c r="J2393" s="17">
        <v>44.87</v>
      </c>
      <c r="K2393" s="17">
        <v>16.559999999999999</v>
      </c>
      <c r="L2393" s="17">
        <v>179.48</v>
      </c>
      <c r="M2393" s="17">
        <v>113.24</v>
      </c>
      <c r="N2393" s="17">
        <v>66.239999999999995</v>
      </c>
      <c r="O2393" s="17" t="s">
        <v>13993</v>
      </c>
      <c r="P2393" t="s">
        <v>30</v>
      </c>
      <c r="Q2393" t="s">
        <v>5635</v>
      </c>
      <c r="S2393" s="18"/>
    </row>
    <row r="2394" spans="1:19" x14ac:dyDescent="0.3">
      <c r="A2394" t="s">
        <v>12440</v>
      </c>
      <c r="B2394" s="2">
        <v>45515</v>
      </c>
      <c r="C2394" t="s">
        <v>73</v>
      </c>
      <c r="D2394" t="s">
        <v>74</v>
      </c>
      <c r="E2394" t="s">
        <v>312</v>
      </c>
      <c r="F2394" t="s">
        <v>51</v>
      </c>
      <c r="G2394" t="s">
        <v>119</v>
      </c>
      <c r="H2394" s="29">
        <v>8</v>
      </c>
      <c r="I2394" s="17">
        <v>12.05</v>
      </c>
      <c r="J2394" s="17">
        <v>20.81</v>
      </c>
      <c r="K2394" s="17">
        <v>8.759999999999998</v>
      </c>
      <c r="L2394" s="17">
        <v>166.48</v>
      </c>
      <c r="M2394" s="17">
        <v>96.4</v>
      </c>
      <c r="N2394" s="17">
        <v>70.079999999999984</v>
      </c>
      <c r="O2394" s="17" t="s">
        <v>20</v>
      </c>
      <c r="P2394" t="s">
        <v>30</v>
      </c>
      <c r="Q2394" t="s">
        <v>4645</v>
      </c>
      <c r="S2394" s="18"/>
    </row>
    <row r="2395" spans="1:19" x14ac:dyDescent="0.3">
      <c r="A2395" t="s">
        <v>12815</v>
      </c>
      <c r="B2395" s="2">
        <v>45515</v>
      </c>
      <c r="C2395" t="s">
        <v>334</v>
      </c>
      <c r="D2395" t="s">
        <v>91</v>
      </c>
      <c r="E2395" t="s">
        <v>92</v>
      </c>
      <c r="F2395" t="s">
        <v>51</v>
      </c>
      <c r="G2395" t="s">
        <v>70</v>
      </c>
      <c r="H2395" s="29">
        <v>5</v>
      </c>
      <c r="I2395" s="17">
        <v>5.12</v>
      </c>
      <c r="J2395" s="17">
        <v>6.76</v>
      </c>
      <c r="K2395" s="17">
        <v>1.6399999999999997</v>
      </c>
      <c r="L2395" s="17">
        <v>33.799999999999997</v>
      </c>
      <c r="M2395" s="17">
        <v>25.6</v>
      </c>
      <c r="N2395" s="17">
        <v>8.1999999999999957</v>
      </c>
      <c r="O2395" s="17" t="s">
        <v>20</v>
      </c>
      <c r="P2395" t="s">
        <v>21</v>
      </c>
      <c r="Q2395" t="s">
        <v>8095</v>
      </c>
      <c r="S2395" s="18"/>
    </row>
    <row r="2396" spans="1:19" x14ac:dyDescent="0.3">
      <c r="A2396" t="s">
        <v>12926</v>
      </c>
      <c r="B2396" s="2">
        <v>45515</v>
      </c>
      <c r="C2396" t="s">
        <v>129</v>
      </c>
      <c r="D2396" t="s">
        <v>130</v>
      </c>
      <c r="E2396" t="s">
        <v>131</v>
      </c>
      <c r="F2396" t="s">
        <v>51</v>
      </c>
      <c r="G2396" t="s">
        <v>119</v>
      </c>
      <c r="H2396" s="29">
        <v>4</v>
      </c>
      <c r="I2396" s="17">
        <v>17.489999999999998</v>
      </c>
      <c r="J2396" s="17">
        <v>32.53</v>
      </c>
      <c r="K2396" s="17">
        <v>15.040000000000003</v>
      </c>
      <c r="L2396" s="17">
        <v>130.12</v>
      </c>
      <c r="M2396" s="17">
        <v>69.959999999999994</v>
      </c>
      <c r="N2396" s="17">
        <v>60.160000000000011</v>
      </c>
      <c r="O2396" s="17" t="s">
        <v>175</v>
      </c>
      <c r="P2396" t="s">
        <v>30</v>
      </c>
      <c r="Q2396" t="s">
        <v>12927</v>
      </c>
      <c r="S2396" s="18"/>
    </row>
    <row r="2397" spans="1:19" x14ac:dyDescent="0.3">
      <c r="A2397" t="s">
        <v>13053</v>
      </c>
      <c r="B2397" s="2">
        <v>45515</v>
      </c>
      <c r="C2397" t="s">
        <v>376</v>
      </c>
      <c r="D2397" t="s">
        <v>168</v>
      </c>
      <c r="E2397" t="s">
        <v>293</v>
      </c>
      <c r="F2397" t="s">
        <v>18</v>
      </c>
      <c r="G2397" t="s">
        <v>224</v>
      </c>
      <c r="H2397" s="29">
        <v>7</v>
      </c>
      <c r="I2397" s="17">
        <v>31.94</v>
      </c>
      <c r="J2397" s="17">
        <v>42.24</v>
      </c>
      <c r="K2397" s="17">
        <v>10.3</v>
      </c>
      <c r="L2397" s="17">
        <v>295.68</v>
      </c>
      <c r="M2397" s="17">
        <v>223.58</v>
      </c>
      <c r="N2397" s="17">
        <v>72.099999999999994</v>
      </c>
      <c r="O2397" s="17" t="s">
        <v>13993</v>
      </c>
      <c r="P2397" t="s">
        <v>54</v>
      </c>
      <c r="Q2397" t="s">
        <v>2792</v>
      </c>
      <c r="S2397" s="18"/>
    </row>
    <row r="2398" spans="1:19" x14ac:dyDescent="0.3">
      <c r="A2398" t="s">
        <v>13365</v>
      </c>
      <c r="B2398" s="2">
        <v>45515</v>
      </c>
      <c r="C2398" t="s">
        <v>307</v>
      </c>
      <c r="D2398" t="s">
        <v>68</v>
      </c>
      <c r="E2398" t="s">
        <v>229</v>
      </c>
      <c r="F2398" t="s">
        <v>27</v>
      </c>
      <c r="G2398" t="s">
        <v>145</v>
      </c>
      <c r="H2398" s="29">
        <v>5</v>
      </c>
      <c r="I2398" s="17">
        <v>37.39</v>
      </c>
      <c r="J2398" s="17">
        <v>66.58</v>
      </c>
      <c r="K2398" s="17">
        <v>29.189999999999998</v>
      </c>
      <c r="L2398" s="17">
        <v>332.9</v>
      </c>
      <c r="M2398" s="17">
        <v>186.95</v>
      </c>
      <c r="N2398" s="17">
        <v>145.94999999999999</v>
      </c>
      <c r="O2398" s="17" t="s">
        <v>20</v>
      </c>
      <c r="P2398" t="s">
        <v>54</v>
      </c>
      <c r="Q2398" t="s">
        <v>14024</v>
      </c>
      <c r="S2398" s="18"/>
    </row>
    <row r="2399" spans="1:19" x14ac:dyDescent="0.3">
      <c r="A2399" t="s">
        <v>3859</v>
      </c>
      <c r="B2399" s="2">
        <v>45516</v>
      </c>
      <c r="C2399" t="s">
        <v>135</v>
      </c>
      <c r="D2399" t="s">
        <v>34</v>
      </c>
      <c r="E2399" t="s">
        <v>35</v>
      </c>
      <c r="F2399" t="s">
        <v>51</v>
      </c>
      <c r="G2399" t="s">
        <v>126</v>
      </c>
      <c r="H2399" s="29">
        <v>5</v>
      </c>
      <c r="I2399" s="17">
        <v>2.19</v>
      </c>
      <c r="J2399" s="17">
        <v>3</v>
      </c>
      <c r="K2399" s="17">
        <v>0.81</v>
      </c>
      <c r="L2399" s="17">
        <v>15</v>
      </c>
      <c r="M2399" s="17">
        <v>10.95</v>
      </c>
      <c r="N2399" s="17">
        <v>4.0500000000000007</v>
      </c>
      <c r="O2399" s="17" t="s">
        <v>175</v>
      </c>
      <c r="P2399" t="s">
        <v>54</v>
      </c>
      <c r="Q2399" t="s">
        <v>3860</v>
      </c>
      <c r="S2399" s="18"/>
    </row>
    <row r="2400" spans="1:19" x14ac:dyDescent="0.3">
      <c r="A2400" t="s">
        <v>6138</v>
      </c>
      <c r="B2400" s="2">
        <v>45516</v>
      </c>
      <c r="C2400" t="s">
        <v>376</v>
      </c>
      <c r="D2400" t="s">
        <v>168</v>
      </c>
      <c r="E2400" t="s">
        <v>293</v>
      </c>
      <c r="F2400" t="s">
        <v>76</v>
      </c>
      <c r="G2400" t="s">
        <v>251</v>
      </c>
      <c r="H2400" s="29">
        <v>8</v>
      </c>
      <c r="I2400" s="17">
        <v>13.64</v>
      </c>
      <c r="J2400" s="17">
        <v>18.72</v>
      </c>
      <c r="K2400" s="17">
        <v>5.0799999999999983</v>
      </c>
      <c r="L2400" s="17">
        <v>149.76</v>
      </c>
      <c r="M2400" s="17">
        <v>109.12</v>
      </c>
      <c r="N2400" s="17">
        <v>40.639999999999986</v>
      </c>
      <c r="O2400" s="17" t="s">
        <v>175</v>
      </c>
      <c r="P2400" t="s">
        <v>21</v>
      </c>
      <c r="Q2400" t="s">
        <v>2518</v>
      </c>
      <c r="S2400" s="18"/>
    </row>
    <row r="2401" spans="1:19" x14ac:dyDescent="0.3">
      <c r="A2401" t="s">
        <v>6328</v>
      </c>
      <c r="B2401" s="2">
        <v>45516</v>
      </c>
      <c r="C2401" t="s">
        <v>376</v>
      </c>
      <c r="D2401" t="s">
        <v>168</v>
      </c>
      <c r="E2401" t="s">
        <v>293</v>
      </c>
      <c r="F2401" t="s">
        <v>76</v>
      </c>
      <c r="G2401" t="s">
        <v>170</v>
      </c>
      <c r="H2401" s="29">
        <v>5</v>
      </c>
      <c r="I2401" s="17">
        <v>16.02</v>
      </c>
      <c r="J2401" s="17">
        <v>19.39</v>
      </c>
      <c r="K2401" s="17">
        <v>3.370000000000001</v>
      </c>
      <c r="L2401" s="17">
        <v>96.95</v>
      </c>
      <c r="M2401" s="17">
        <v>80.099999999999994</v>
      </c>
      <c r="N2401" s="17">
        <v>16.850000000000009</v>
      </c>
      <c r="O2401" s="17" t="s">
        <v>13992</v>
      </c>
      <c r="P2401" t="s">
        <v>30</v>
      </c>
      <c r="Q2401" t="s">
        <v>6329</v>
      </c>
      <c r="S2401" s="18"/>
    </row>
    <row r="2402" spans="1:19" x14ac:dyDescent="0.3">
      <c r="A2402" t="s">
        <v>6474</v>
      </c>
      <c r="B2402" s="2">
        <v>45516</v>
      </c>
      <c r="C2402" t="s">
        <v>190</v>
      </c>
      <c r="D2402" t="s">
        <v>16</v>
      </c>
      <c r="E2402" t="s">
        <v>186</v>
      </c>
      <c r="F2402" t="s">
        <v>18</v>
      </c>
      <c r="G2402" t="s">
        <v>99</v>
      </c>
      <c r="H2402" s="29">
        <v>1</v>
      </c>
      <c r="I2402" s="17">
        <v>8.42</v>
      </c>
      <c r="J2402" s="17">
        <v>11</v>
      </c>
      <c r="K2402" s="17">
        <v>2.58</v>
      </c>
      <c r="L2402" s="17">
        <v>11</v>
      </c>
      <c r="M2402" s="17">
        <v>8.42</v>
      </c>
      <c r="N2402" s="17">
        <v>2.58</v>
      </c>
      <c r="O2402" s="17" t="s">
        <v>53</v>
      </c>
      <c r="P2402" t="s">
        <v>54</v>
      </c>
      <c r="Q2402" t="s">
        <v>6475</v>
      </c>
      <c r="S2402" s="18"/>
    </row>
    <row r="2403" spans="1:19" x14ac:dyDescent="0.3">
      <c r="A2403" t="s">
        <v>7161</v>
      </c>
      <c r="B2403" s="2">
        <v>45516</v>
      </c>
      <c r="C2403" t="s">
        <v>307</v>
      </c>
      <c r="D2403" t="s">
        <v>68</v>
      </c>
      <c r="E2403" t="s">
        <v>229</v>
      </c>
      <c r="F2403" t="s">
        <v>76</v>
      </c>
      <c r="G2403" t="s">
        <v>149</v>
      </c>
      <c r="H2403" s="29">
        <v>6</v>
      </c>
      <c r="I2403" s="17">
        <v>9.1199999999999992</v>
      </c>
      <c r="J2403" s="17">
        <v>12.090000000000002</v>
      </c>
      <c r="K2403" s="17">
        <v>2.9700000000000024</v>
      </c>
      <c r="L2403" s="17">
        <v>72.540000000000006</v>
      </c>
      <c r="M2403" s="17">
        <v>54.72</v>
      </c>
      <c r="N2403" s="17">
        <v>17.820000000000007</v>
      </c>
      <c r="O2403" s="17" t="s">
        <v>13993</v>
      </c>
      <c r="P2403" t="s">
        <v>30</v>
      </c>
      <c r="Q2403" t="s">
        <v>7162</v>
      </c>
      <c r="S2403" s="18"/>
    </row>
    <row r="2404" spans="1:19" x14ac:dyDescent="0.3">
      <c r="A2404" t="s">
        <v>7876</v>
      </c>
      <c r="B2404" s="2">
        <v>45516</v>
      </c>
      <c r="C2404" t="s">
        <v>73</v>
      </c>
      <c r="D2404" t="s">
        <v>74</v>
      </c>
      <c r="E2404" t="s">
        <v>312</v>
      </c>
      <c r="F2404" t="s">
        <v>27</v>
      </c>
      <c r="G2404" t="s">
        <v>109</v>
      </c>
      <c r="H2404" s="29">
        <v>7</v>
      </c>
      <c r="I2404" s="17">
        <v>12.91</v>
      </c>
      <c r="J2404" s="17">
        <v>16.62</v>
      </c>
      <c r="K2404" s="17">
        <v>3.7100000000000009</v>
      </c>
      <c r="L2404" s="17">
        <v>116.34</v>
      </c>
      <c r="M2404" s="17">
        <v>90.37</v>
      </c>
      <c r="N2404" s="17">
        <v>25.97</v>
      </c>
      <c r="O2404" s="17" t="s">
        <v>175</v>
      </c>
      <c r="P2404" t="s">
        <v>21</v>
      </c>
      <c r="Q2404" t="s">
        <v>7877</v>
      </c>
      <c r="S2404" s="18"/>
    </row>
    <row r="2405" spans="1:19" x14ac:dyDescent="0.3">
      <c r="A2405" t="s">
        <v>8230</v>
      </c>
      <c r="B2405" s="2">
        <v>45516</v>
      </c>
      <c r="C2405" t="s">
        <v>148</v>
      </c>
      <c r="D2405" t="s">
        <v>42</v>
      </c>
      <c r="E2405" t="s">
        <v>63</v>
      </c>
      <c r="F2405" t="s">
        <v>76</v>
      </c>
      <c r="G2405" t="s">
        <v>251</v>
      </c>
      <c r="H2405" s="29">
        <v>7</v>
      </c>
      <c r="I2405" s="17">
        <v>27.59</v>
      </c>
      <c r="J2405" s="17">
        <v>36.970000000000006</v>
      </c>
      <c r="K2405" s="17">
        <v>9.3800000000000061</v>
      </c>
      <c r="L2405" s="17">
        <v>258.79000000000002</v>
      </c>
      <c r="M2405" s="17">
        <v>193.13</v>
      </c>
      <c r="N2405" s="17">
        <v>65.660000000000025</v>
      </c>
      <c r="O2405" s="17" t="s">
        <v>13992</v>
      </c>
      <c r="P2405" t="s">
        <v>30</v>
      </c>
      <c r="Q2405" t="s">
        <v>3845</v>
      </c>
      <c r="S2405" s="18"/>
    </row>
    <row r="2406" spans="1:19" x14ac:dyDescent="0.3">
      <c r="A2406" t="s">
        <v>8434</v>
      </c>
      <c r="B2406" s="2">
        <v>45516</v>
      </c>
      <c r="C2406" t="s">
        <v>148</v>
      </c>
      <c r="D2406" t="s">
        <v>42</v>
      </c>
      <c r="E2406" t="s">
        <v>63</v>
      </c>
      <c r="F2406" t="s">
        <v>76</v>
      </c>
      <c r="G2406" t="s">
        <v>149</v>
      </c>
      <c r="H2406" s="29">
        <v>5</v>
      </c>
      <c r="I2406" s="17">
        <v>5.63</v>
      </c>
      <c r="J2406" s="17">
        <v>7.93</v>
      </c>
      <c r="K2406" s="17">
        <v>2.2999999999999998</v>
      </c>
      <c r="L2406" s="17">
        <v>39.65</v>
      </c>
      <c r="M2406" s="17">
        <v>28.15</v>
      </c>
      <c r="N2406" s="17">
        <v>11.5</v>
      </c>
      <c r="O2406" s="17" t="s">
        <v>20</v>
      </c>
      <c r="P2406" t="s">
        <v>30</v>
      </c>
      <c r="Q2406" t="s">
        <v>8435</v>
      </c>
      <c r="S2406" s="18"/>
    </row>
    <row r="2407" spans="1:19" x14ac:dyDescent="0.3">
      <c r="A2407" t="s">
        <v>8933</v>
      </c>
      <c r="B2407" s="2">
        <v>45516</v>
      </c>
      <c r="C2407" t="s">
        <v>307</v>
      </c>
      <c r="D2407" t="s">
        <v>68</v>
      </c>
      <c r="E2407" t="s">
        <v>229</v>
      </c>
      <c r="F2407" t="s">
        <v>51</v>
      </c>
      <c r="G2407" t="s">
        <v>126</v>
      </c>
      <c r="H2407" s="29">
        <v>4</v>
      </c>
      <c r="I2407" s="17">
        <v>4.1399999999999997</v>
      </c>
      <c r="J2407" s="17">
        <v>7.3475000000000001</v>
      </c>
      <c r="K2407" s="17">
        <v>3.2075000000000005</v>
      </c>
      <c r="L2407" s="17">
        <v>29.39</v>
      </c>
      <c r="M2407" s="17">
        <v>16.559999999999999</v>
      </c>
      <c r="N2407" s="17">
        <v>12.830000000000002</v>
      </c>
      <c r="O2407" s="17" t="s">
        <v>14024</v>
      </c>
      <c r="P2407" t="s">
        <v>30</v>
      </c>
      <c r="Q2407" t="s">
        <v>5614</v>
      </c>
      <c r="S2407" s="18"/>
    </row>
    <row r="2408" spans="1:19" x14ac:dyDescent="0.3">
      <c r="A2408" t="s">
        <v>8982</v>
      </c>
      <c r="B2408" s="2">
        <v>45516</v>
      </c>
      <c r="C2408" t="s">
        <v>394</v>
      </c>
      <c r="D2408" t="s">
        <v>25</v>
      </c>
      <c r="E2408" t="s">
        <v>104</v>
      </c>
      <c r="F2408" t="s">
        <v>93</v>
      </c>
      <c r="G2408" t="s">
        <v>217</v>
      </c>
      <c r="H2408" s="29">
        <v>3</v>
      </c>
      <c r="I2408" s="17">
        <v>31.51</v>
      </c>
      <c r="J2408" s="17">
        <v>56.639999999999993</v>
      </c>
      <c r="K2408" s="17">
        <v>25.129999999999992</v>
      </c>
      <c r="L2408" s="17">
        <v>169.92</v>
      </c>
      <c r="M2408" s="17">
        <v>94.53</v>
      </c>
      <c r="N2408" s="17">
        <v>75.389999999999986</v>
      </c>
      <c r="O2408" s="17" t="s">
        <v>13993</v>
      </c>
      <c r="P2408" t="s">
        <v>54</v>
      </c>
      <c r="Q2408" t="s">
        <v>8983</v>
      </c>
      <c r="S2408" s="18"/>
    </row>
    <row r="2409" spans="1:19" x14ac:dyDescent="0.3">
      <c r="A2409" t="s">
        <v>9571</v>
      </c>
      <c r="B2409" s="2">
        <v>45516</v>
      </c>
      <c r="C2409" t="s">
        <v>135</v>
      </c>
      <c r="D2409" t="s">
        <v>34</v>
      </c>
      <c r="E2409" t="s">
        <v>35</v>
      </c>
      <c r="F2409" t="s">
        <v>27</v>
      </c>
      <c r="G2409" t="s">
        <v>36</v>
      </c>
      <c r="H2409" s="29">
        <v>6</v>
      </c>
      <c r="I2409" s="17">
        <v>23.37</v>
      </c>
      <c r="J2409" s="17">
        <v>28.78</v>
      </c>
      <c r="K2409" s="17">
        <v>5.41</v>
      </c>
      <c r="L2409" s="17">
        <v>172.68</v>
      </c>
      <c r="M2409" s="17">
        <v>140.22</v>
      </c>
      <c r="N2409" s="17">
        <v>32.460000000000008</v>
      </c>
      <c r="O2409" s="17" t="s">
        <v>13992</v>
      </c>
      <c r="P2409" t="s">
        <v>30</v>
      </c>
      <c r="Q2409" t="s">
        <v>9572</v>
      </c>
      <c r="S2409" s="18"/>
    </row>
    <row r="2410" spans="1:19" x14ac:dyDescent="0.3">
      <c r="A2410" t="s">
        <v>10400</v>
      </c>
      <c r="B2410" s="2">
        <v>45516</v>
      </c>
      <c r="C2410" t="s">
        <v>334</v>
      </c>
      <c r="D2410" t="s">
        <v>91</v>
      </c>
      <c r="E2410" t="s">
        <v>92</v>
      </c>
      <c r="F2410" t="s">
        <v>51</v>
      </c>
      <c r="G2410" t="s">
        <v>70</v>
      </c>
      <c r="H2410" s="29">
        <f>Data[[#This Row],[Totale_Vendita]]/Data[[#This Row],[Prezzo_Unitario]]</f>
        <v>1.2446424782516443</v>
      </c>
      <c r="I2410" s="17">
        <v>5.2</v>
      </c>
      <c r="J2410" s="17">
        <v>47.13</v>
      </c>
      <c r="K2410" s="17">
        <v>41.93</v>
      </c>
      <c r="L2410" s="17">
        <v>58.66</v>
      </c>
      <c r="M2410" s="17">
        <v>6.4721408869085506</v>
      </c>
      <c r="N2410" s="17">
        <v>52.187859113091449</v>
      </c>
      <c r="O2410" s="17" t="s">
        <v>175</v>
      </c>
      <c r="P2410" t="s">
        <v>54</v>
      </c>
      <c r="Q2410" t="s">
        <v>5250</v>
      </c>
      <c r="S2410" s="18"/>
    </row>
    <row r="2411" spans="1:19" x14ac:dyDescent="0.3">
      <c r="A2411" t="s">
        <v>11080</v>
      </c>
      <c r="B2411" s="2">
        <v>45516</v>
      </c>
      <c r="C2411" t="s">
        <v>135</v>
      </c>
      <c r="D2411" t="s">
        <v>34</v>
      </c>
      <c r="E2411" t="s">
        <v>35</v>
      </c>
      <c r="F2411" t="s">
        <v>51</v>
      </c>
      <c r="G2411" t="s">
        <v>70</v>
      </c>
      <c r="H2411" s="29">
        <v>4</v>
      </c>
      <c r="I2411" s="17">
        <v>6.29</v>
      </c>
      <c r="J2411" s="17">
        <v>11.72</v>
      </c>
      <c r="K2411" s="17">
        <v>5.4300000000000006</v>
      </c>
      <c r="L2411" s="17">
        <v>46.88</v>
      </c>
      <c r="M2411" s="17">
        <v>25.16</v>
      </c>
      <c r="N2411" s="17">
        <v>21.720000000000002</v>
      </c>
      <c r="O2411" s="17" t="s">
        <v>13993</v>
      </c>
      <c r="P2411" t="s">
        <v>54</v>
      </c>
      <c r="Q2411" t="s">
        <v>11081</v>
      </c>
      <c r="S2411" s="18"/>
    </row>
    <row r="2412" spans="1:19" x14ac:dyDescent="0.3">
      <c r="A2412" t="s">
        <v>11232</v>
      </c>
      <c r="B2412" s="2">
        <v>45516</v>
      </c>
      <c r="C2412" t="s">
        <v>135</v>
      </c>
      <c r="D2412" t="s">
        <v>34</v>
      </c>
      <c r="E2412" t="s">
        <v>35</v>
      </c>
      <c r="F2412" t="s">
        <v>76</v>
      </c>
      <c r="G2412" t="s">
        <v>251</v>
      </c>
      <c r="H2412" s="29">
        <v>11</v>
      </c>
      <c r="I2412" s="17">
        <v>10.75</v>
      </c>
      <c r="J2412" s="17">
        <v>15.719999999999999</v>
      </c>
      <c r="K2412" s="17">
        <v>4.9699999999999989</v>
      </c>
      <c r="L2412" s="17">
        <v>172.92</v>
      </c>
      <c r="M2412" s="17">
        <v>118.25</v>
      </c>
      <c r="N2412" s="17">
        <v>54.669999999999987</v>
      </c>
      <c r="O2412" s="17" t="s">
        <v>175</v>
      </c>
      <c r="P2412" t="s">
        <v>54</v>
      </c>
      <c r="Q2412" t="s">
        <v>6325</v>
      </c>
      <c r="S2412" s="18"/>
    </row>
    <row r="2413" spans="1:19" x14ac:dyDescent="0.3">
      <c r="A2413" t="s">
        <v>13420</v>
      </c>
      <c r="B2413" s="2">
        <v>45516</v>
      </c>
      <c r="C2413" t="s">
        <v>148</v>
      </c>
      <c r="D2413" t="s">
        <v>42</v>
      </c>
      <c r="E2413" t="s">
        <v>63</v>
      </c>
      <c r="F2413" t="s">
        <v>93</v>
      </c>
      <c r="G2413" t="s">
        <v>137</v>
      </c>
      <c r="H2413" s="29">
        <v>5</v>
      </c>
      <c r="I2413" s="17">
        <v>17.754966666666682</v>
      </c>
      <c r="J2413" s="17">
        <v>21.48</v>
      </c>
      <c r="K2413" s="17">
        <v>3.7250333333333181</v>
      </c>
      <c r="L2413" s="17">
        <v>107.4</v>
      </c>
      <c r="M2413" s="17">
        <v>88.774833333333419</v>
      </c>
      <c r="N2413" s="17">
        <v>18.625166666666587</v>
      </c>
      <c r="O2413" s="17" t="s">
        <v>175</v>
      </c>
      <c r="P2413" t="s">
        <v>30</v>
      </c>
      <c r="Q2413" t="s">
        <v>13421</v>
      </c>
      <c r="S2413" s="18"/>
    </row>
    <row r="2414" spans="1:19" x14ac:dyDescent="0.3">
      <c r="A2414" t="s">
        <v>222</v>
      </c>
      <c r="B2414" s="2">
        <v>45517</v>
      </c>
      <c r="C2414" t="s">
        <v>190</v>
      </c>
      <c r="D2414" t="s">
        <v>16</v>
      </c>
      <c r="E2414" t="s">
        <v>186</v>
      </c>
      <c r="F2414" t="s">
        <v>18</v>
      </c>
      <c r="G2414" t="s">
        <v>224</v>
      </c>
      <c r="H2414" s="29">
        <v>7</v>
      </c>
      <c r="I2414" s="17">
        <v>31.08</v>
      </c>
      <c r="J2414" s="17">
        <v>39.630000000000003</v>
      </c>
      <c r="K2414" s="17">
        <v>8.5500000000000043</v>
      </c>
      <c r="L2414" s="17">
        <v>277.41000000000003</v>
      </c>
      <c r="M2414" s="17">
        <v>217.56</v>
      </c>
      <c r="N2414" s="17">
        <v>59.850000000000023</v>
      </c>
      <c r="O2414" s="17" t="s">
        <v>175</v>
      </c>
      <c r="P2414" t="s">
        <v>30</v>
      </c>
      <c r="Q2414" t="s">
        <v>225</v>
      </c>
      <c r="S2414" s="18"/>
    </row>
    <row r="2415" spans="1:19" x14ac:dyDescent="0.3">
      <c r="A2415" t="s">
        <v>1398</v>
      </c>
      <c r="B2415" s="2">
        <v>45517</v>
      </c>
      <c r="C2415" t="s">
        <v>394</v>
      </c>
      <c r="D2415" t="s">
        <v>25</v>
      </c>
      <c r="E2415" t="s">
        <v>104</v>
      </c>
      <c r="F2415" t="s">
        <v>27</v>
      </c>
      <c r="G2415" t="s">
        <v>187</v>
      </c>
      <c r="H2415" s="29">
        <v>8</v>
      </c>
      <c r="I2415" s="17">
        <v>84.35</v>
      </c>
      <c r="J2415" s="17">
        <v>129.9</v>
      </c>
      <c r="K2415" s="17">
        <v>45.550000000000011</v>
      </c>
      <c r="L2415" s="17">
        <v>1039.2</v>
      </c>
      <c r="M2415" s="17">
        <v>674.8</v>
      </c>
      <c r="N2415" s="17">
        <v>364.40000000000009</v>
      </c>
      <c r="O2415" s="17" t="s">
        <v>175</v>
      </c>
      <c r="P2415" t="s">
        <v>21</v>
      </c>
      <c r="Q2415" t="s">
        <v>1400</v>
      </c>
      <c r="S2415" s="18"/>
    </row>
    <row r="2416" spans="1:19" x14ac:dyDescent="0.3">
      <c r="A2416" t="s">
        <v>1517</v>
      </c>
      <c r="B2416" s="2">
        <v>45517</v>
      </c>
      <c r="C2416" t="s">
        <v>148</v>
      </c>
      <c r="D2416" t="s">
        <v>42</v>
      </c>
      <c r="E2416" t="s">
        <v>63</v>
      </c>
      <c r="F2416" t="s">
        <v>51</v>
      </c>
      <c r="G2416" t="s">
        <v>70</v>
      </c>
      <c r="H2416" s="29">
        <v>5</v>
      </c>
      <c r="I2416" s="17">
        <v>10.3</v>
      </c>
      <c r="J2416" s="17">
        <v>14.45</v>
      </c>
      <c r="K2416" s="17">
        <v>4.1499999999999986</v>
      </c>
      <c r="L2416" s="17">
        <v>72.25</v>
      </c>
      <c r="M2416" s="17">
        <v>51.5</v>
      </c>
      <c r="N2416" s="17">
        <v>20.75</v>
      </c>
      <c r="O2416" s="17" t="s">
        <v>13993</v>
      </c>
      <c r="P2416" t="s">
        <v>54</v>
      </c>
      <c r="Q2416" t="s">
        <v>1518</v>
      </c>
      <c r="S2416" s="18"/>
    </row>
    <row r="2417" spans="1:19" x14ac:dyDescent="0.3">
      <c r="A2417" t="s">
        <v>1657</v>
      </c>
      <c r="B2417" s="2">
        <v>45517</v>
      </c>
      <c r="C2417" t="s">
        <v>129</v>
      </c>
      <c r="D2417" t="s">
        <v>130</v>
      </c>
      <c r="E2417" t="s">
        <v>131</v>
      </c>
      <c r="F2417" t="s">
        <v>93</v>
      </c>
      <c r="G2417" t="s">
        <v>122</v>
      </c>
      <c r="H2417" s="29">
        <v>7</v>
      </c>
      <c r="I2417" s="17">
        <v>46.64</v>
      </c>
      <c r="J2417" s="17">
        <v>82.820000000000007</v>
      </c>
      <c r="K2417" s="17">
        <v>36.180000000000007</v>
      </c>
      <c r="L2417" s="17">
        <v>579.74</v>
      </c>
      <c r="M2417" s="17">
        <v>326.48</v>
      </c>
      <c r="N2417" s="17">
        <v>253.26</v>
      </c>
      <c r="O2417" s="17" t="s">
        <v>175</v>
      </c>
      <c r="P2417" t="s">
        <v>54</v>
      </c>
      <c r="Q2417" t="s">
        <v>1658</v>
      </c>
      <c r="S2417" s="18"/>
    </row>
    <row r="2418" spans="1:19" x14ac:dyDescent="0.3">
      <c r="A2418" t="s">
        <v>2008</v>
      </c>
      <c r="B2418" s="2">
        <v>45517</v>
      </c>
      <c r="C2418" t="s">
        <v>73</v>
      </c>
      <c r="D2418" t="s">
        <v>74</v>
      </c>
      <c r="E2418" t="s">
        <v>312</v>
      </c>
      <c r="F2418" t="s">
        <v>93</v>
      </c>
      <c r="G2418" t="s">
        <v>217</v>
      </c>
      <c r="H2418" s="29">
        <v>4</v>
      </c>
      <c r="I2418" s="17">
        <v>22.3</v>
      </c>
      <c r="J2418" s="17">
        <v>31.11</v>
      </c>
      <c r="K2418" s="17">
        <v>8.8099999999999987</v>
      </c>
      <c r="L2418" s="17">
        <v>124.44</v>
      </c>
      <c r="M2418" s="17">
        <v>89.2</v>
      </c>
      <c r="N2418" s="17">
        <v>35.239999999999995</v>
      </c>
      <c r="O2418" s="17" t="s">
        <v>13992</v>
      </c>
      <c r="P2418" t="s">
        <v>30</v>
      </c>
      <c r="Q2418" t="s">
        <v>762</v>
      </c>
      <c r="S2418" s="18"/>
    </row>
    <row r="2419" spans="1:19" x14ac:dyDescent="0.3">
      <c r="A2419" t="s">
        <v>4965</v>
      </c>
      <c r="B2419" s="2">
        <v>45517</v>
      </c>
      <c r="C2419" t="s">
        <v>376</v>
      </c>
      <c r="D2419" t="s">
        <v>168</v>
      </c>
      <c r="E2419" t="s">
        <v>293</v>
      </c>
      <c r="F2419" t="s">
        <v>18</v>
      </c>
      <c r="G2419" t="s">
        <v>19</v>
      </c>
      <c r="H2419" s="29">
        <v>6</v>
      </c>
      <c r="I2419" s="17">
        <v>36.78</v>
      </c>
      <c r="J2419" s="17">
        <v>58.379999999999995</v>
      </c>
      <c r="K2419" s="17">
        <v>21.599999999999994</v>
      </c>
      <c r="L2419" s="17">
        <v>350.28</v>
      </c>
      <c r="M2419" s="17">
        <v>220.68</v>
      </c>
      <c r="N2419" s="17">
        <v>129.59999999999997</v>
      </c>
      <c r="O2419" s="17" t="s">
        <v>175</v>
      </c>
      <c r="P2419" t="s">
        <v>54</v>
      </c>
      <c r="Q2419" t="s">
        <v>4966</v>
      </c>
      <c r="S2419" s="18"/>
    </row>
    <row r="2420" spans="1:19" x14ac:dyDescent="0.3">
      <c r="A2420" t="s">
        <v>6595</v>
      </c>
      <c r="B2420" s="2">
        <v>45517</v>
      </c>
      <c r="C2420" t="s">
        <v>376</v>
      </c>
      <c r="D2420" t="s">
        <v>168</v>
      </c>
      <c r="E2420" t="s">
        <v>293</v>
      </c>
      <c r="F2420" t="s">
        <v>18</v>
      </c>
      <c r="G2420" t="s">
        <v>224</v>
      </c>
      <c r="H2420" s="29">
        <v>5</v>
      </c>
      <c r="I2420" s="17">
        <v>25.91</v>
      </c>
      <c r="J2420" s="17">
        <v>32.239999999999995</v>
      </c>
      <c r="K2420" s="17">
        <v>6.3299999999999947</v>
      </c>
      <c r="L2420" s="17">
        <v>161.19999999999999</v>
      </c>
      <c r="M2420" s="17">
        <v>129.55000000000001</v>
      </c>
      <c r="N2420" s="17">
        <v>31.649999999999977</v>
      </c>
      <c r="O2420" s="17" t="s">
        <v>175</v>
      </c>
      <c r="P2420" t="s">
        <v>30</v>
      </c>
      <c r="Q2420" t="s">
        <v>892</v>
      </c>
      <c r="S2420" s="18"/>
    </row>
    <row r="2421" spans="1:19" x14ac:dyDescent="0.3">
      <c r="A2421" t="s">
        <v>7301</v>
      </c>
      <c r="B2421" s="2">
        <v>45517</v>
      </c>
      <c r="C2421" t="s">
        <v>307</v>
      </c>
      <c r="D2421" t="s">
        <v>68</v>
      </c>
      <c r="E2421" t="s">
        <v>229</v>
      </c>
      <c r="F2421" t="s">
        <v>93</v>
      </c>
      <c r="G2421" t="s">
        <v>217</v>
      </c>
      <c r="H2421" s="29">
        <v>5</v>
      </c>
      <c r="I2421" s="17">
        <v>25.638385269121823</v>
      </c>
      <c r="J2421" s="17">
        <v>47.260000000000005</v>
      </c>
      <c r="K2421" s="17">
        <v>21.621614730878182</v>
      </c>
      <c r="L2421" s="17">
        <v>236.3</v>
      </c>
      <c r="M2421" s="17">
        <v>128.19192634560912</v>
      </c>
      <c r="N2421" s="17">
        <v>108.10807365439089</v>
      </c>
      <c r="O2421" s="17" t="s">
        <v>53</v>
      </c>
      <c r="P2421" t="s">
        <v>21</v>
      </c>
      <c r="Q2421" t="s">
        <v>469</v>
      </c>
      <c r="S2421" s="18"/>
    </row>
    <row r="2422" spans="1:19" x14ac:dyDescent="0.3">
      <c r="A2422" t="s">
        <v>9157</v>
      </c>
      <c r="B2422" s="2">
        <v>45517</v>
      </c>
      <c r="C2422" t="s">
        <v>135</v>
      </c>
      <c r="D2422" t="s">
        <v>34</v>
      </c>
      <c r="E2422" t="s">
        <v>35</v>
      </c>
      <c r="F2422" t="s">
        <v>93</v>
      </c>
      <c r="G2422" t="s">
        <v>94</v>
      </c>
      <c r="H2422" s="29">
        <v>6</v>
      </c>
      <c r="I2422" s="17">
        <v>16.68</v>
      </c>
      <c r="J2422" s="17">
        <v>29.89</v>
      </c>
      <c r="K2422" s="17">
        <v>13.21</v>
      </c>
      <c r="L2422" s="17">
        <v>179.34</v>
      </c>
      <c r="M2422" s="17">
        <v>100.08</v>
      </c>
      <c r="N2422" s="17">
        <v>79.260000000000005</v>
      </c>
      <c r="O2422" s="17" t="s">
        <v>14024</v>
      </c>
      <c r="P2422" t="s">
        <v>54</v>
      </c>
      <c r="Q2422" t="s">
        <v>6302</v>
      </c>
      <c r="S2422" s="18"/>
    </row>
    <row r="2423" spans="1:19" x14ac:dyDescent="0.3">
      <c r="A2423" t="s">
        <v>10222</v>
      </c>
      <c r="B2423" s="2">
        <v>45517</v>
      </c>
      <c r="C2423" t="s">
        <v>73</v>
      </c>
      <c r="D2423" t="s">
        <v>74</v>
      </c>
      <c r="E2423" t="s">
        <v>312</v>
      </c>
      <c r="F2423" t="s">
        <v>27</v>
      </c>
      <c r="G2423" t="s">
        <v>36</v>
      </c>
      <c r="H2423" s="29">
        <v>9</v>
      </c>
      <c r="I2423" s="17">
        <v>25</v>
      </c>
      <c r="J2423" s="17">
        <v>40.5</v>
      </c>
      <c r="K2423" s="17">
        <v>15.5</v>
      </c>
      <c r="L2423" s="17">
        <v>364.5</v>
      </c>
      <c r="M2423" s="17">
        <v>225</v>
      </c>
      <c r="N2423" s="17">
        <v>139.5</v>
      </c>
      <c r="O2423" s="17" t="s">
        <v>20</v>
      </c>
      <c r="P2423" t="s">
        <v>30</v>
      </c>
      <c r="Q2423" t="s">
        <v>14024</v>
      </c>
      <c r="S2423" s="18"/>
    </row>
    <row r="2424" spans="1:19" x14ac:dyDescent="0.3">
      <c r="A2424" t="s">
        <v>10274</v>
      </c>
      <c r="B2424" s="2">
        <v>45517</v>
      </c>
      <c r="C2424" t="s">
        <v>394</v>
      </c>
      <c r="D2424" t="s">
        <v>25</v>
      </c>
      <c r="E2424" t="s">
        <v>104</v>
      </c>
      <c r="F2424" t="s">
        <v>93</v>
      </c>
      <c r="G2424" t="s">
        <v>217</v>
      </c>
      <c r="H2424" s="29">
        <v>4</v>
      </c>
      <c r="I2424" s="17">
        <v>26.55</v>
      </c>
      <c r="J2424" s="17">
        <v>42.72</v>
      </c>
      <c r="K2424" s="17">
        <v>16.169999999999998</v>
      </c>
      <c r="L2424" s="17">
        <v>170.88</v>
      </c>
      <c r="M2424" s="17">
        <v>106.2</v>
      </c>
      <c r="N2424" s="17">
        <v>64.679999999999993</v>
      </c>
      <c r="O2424" s="17" t="s">
        <v>20</v>
      </c>
      <c r="P2424" t="s">
        <v>30</v>
      </c>
      <c r="Q2424" t="s">
        <v>10275</v>
      </c>
      <c r="S2424" s="18"/>
    </row>
    <row r="2425" spans="1:19" x14ac:dyDescent="0.3">
      <c r="A2425" t="s">
        <v>10383</v>
      </c>
      <c r="B2425" s="2">
        <v>45517</v>
      </c>
      <c r="C2425" t="s">
        <v>148</v>
      </c>
      <c r="D2425" t="s">
        <v>42</v>
      </c>
      <c r="E2425" t="s">
        <v>63</v>
      </c>
      <c r="F2425" t="s">
        <v>93</v>
      </c>
      <c r="G2425" t="s">
        <v>137</v>
      </c>
      <c r="H2425" s="29">
        <v>5</v>
      </c>
      <c r="I2425" s="17">
        <v>19.16</v>
      </c>
      <c r="J2425" s="17">
        <v>34.69</v>
      </c>
      <c r="K2425" s="17">
        <v>15.529999999999998</v>
      </c>
      <c r="L2425" s="17">
        <v>173.45</v>
      </c>
      <c r="M2425" s="17">
        <v>95.8</v>
      </c>
      <c r="N2425" s="17">
        <v>77.649999999999991</v>
      </c>
      <c r="O2425" s="17" t="s">
        <v>13992</v>
      </c>
      <c r="P2425" t="s">
        <v>30</v>
      </c>
      <c r="Q2425" t="s">
        <v>10384</v>
      </c>
      <c r="S2425" s="18"/>
    </row>
    <row r="2426" spans="1:19" x14ac:dyDescent="0.3">
      <c r="A2426" t="s">
        <v>11096</v>
      </c>
      <c r="B2426" s="2">
        <v>45517</v>
      </c>
      <c r="C2426" t="s">
        <v>202</v>
      </c>
      <c r="D2426" t="s">
        <v>58</v>
      </c>
      <c r="E2426" t="s">
        <v>59</v>
      </c>
      <c r="F2426" t="s">
        <v>18</v>
      </c>
      <c r="G2426" t="s">
        <v>19</v>
      </c>
      <c r="H2426" s="29">
        <v>3</v>
      </c>
      <c r="I2426" s="17">
        <v>35.83</v>
      </c>
      <c r="J2426" s="17">
        <v>63.01</v>
      </c>
      <c r="K2426" s="17">
        <v>27.18</v>
      </c>
      <c r="L2426" s="17">
        <v>189.03</v>
      </c>
      <c r="M2426" s="17">
        <v>107.49</v>
      </c>
      <c r="N2426" s="17">
        <v>81.540000000000006</v>
      </c>
      <c r="O2426" s="17" t="s">
        <v>13993</v>
      </c>
      <c r="P2426" t="s">
        <v>21</v>
      </c>
      <c r="Q2426" t="s">
        <v>3881</v>
      </c>
      <c r="S2426" s="18"/>
    </row>
    <row r="2427" spans="1:19" x14ac:dyDescent="0.3">
      <c r="A2427" t="s">
        <v>11304</v>
      </c>
      <c r="B2427" s="2">
        <v>45517</v>
      </c>
      <c r="C2427" t="s">
        <v>148</v>
      </c>
      <c r="D2427" t="s">
        <v>42</v>
      </c>
      <c r="E2427" t="s">
        <v>63</v>
      </c>
      <c r="F2427" t="s">
        <v>76</v>
      </c>
      <c r="G2427" t="s">
        <v>77</v>
      </c>
      <c r="H2427" s="29">
        <v>7</v>
      </c>
      <c r="I2427" s="17">
        <v>15</v>
      </c>
      <c r="J2427" s="17">
        <v>19.45</v>
      </c>
      <c r="K2427" s="17">
        <v>4.4499999999999993</v>
      </c>
      <c r="L2427" s="17">
        <v>136.15</v>
      </c>
      <c r="M2427" s="17">
        <v>105</v>
      </c>
      <c r="N2427" s="17">
        <v>31.150000000000006</v>
      </c>
      <c r="O2427" s="17" t="s">
        <v>20</v>
      </c>
      <c r="P2427" t="s">
        <v>54</v>
      </c>
      <c r="Q2427" t="s">
        <v>11305</v>
      </c>
      <c r="S2427" s="18"/>
    </row>
    <row r="2428" spans="1:19" x14ac:dyDescent="0.3">
      <c r="A2428" t="s">
        <v>11837</v>
      </c>
      <c r="B2428" s="2">
        <v>45517</v>
      </c>
      <c r="C2428" t="s">
        <v>376</v>
      </c>
      <c r="D2428" t="s">
        <v>168</v>
      </c>
      <c r="E2428" t="s">
        <v>293</v>
      </c>
      <c r="F2428" t="s">
        <v>93</v>
      </c>
      <c r="G2428" t="s">
        <v>141</v>
      </c>
      <c r="H2428" s="29">
        <v>1</v>
      </c>
      <c r="I2428" s="17">
        <v>10.82</v>
      </c>
      <c r="J2428" s="17">
        <v>14.76</v>
      </c>
      <c r="K2428" s="17">
        <v>3.9399999999999995</v>
      </c>
      <c r="L2428" s="17">
        <v>14.76</v>
      </c>
      <c r="M2428" s="17">
        <v>10.82</v>
      </c>
      <c r="N2428" s="17">
        <v>3.9399999999999995</v>
      </c>
      <c r="O2428" s="17" t="s">
        <v>13993</v>
      </c>
      <c r="P2428" t="s">
        <v>30</v>
      </c>
      <c r="Q2428" t="s">
        <v>10406</v>
      </c>
      <c r="S2428" s="18"/>
    </row>
    <row r="2429" spans="1:19" x14ac:dyDescent="0.3">
      <c r="A2429" t="s">
        <v>12110</v>
      </c>
      <c r="B2429" s="2">
        <v>45517</v>
      </c>
      <c r="C2429" t="s">
        <v>307</v>
      </c>
      <c r="D2429" t="s">
        <v>68</v>
      </c>
      <c r="E2429" t="s">
        <v>229</v>
      </c>
      <c r="F2429" t="s">
        <v>18</v>
      </c>
      <c r="G2429" t="s">
        <v>44</v>
      </c>
      <c r="H2429" s="29">
        <v>6</v>
      </c>
      <c r="I2429" s="17">
        <v>12.81</v>
      </c>
      <c r="J2429" s="17">
        <v>20.05</v>
      </c>
      <c r="K2429" s="17">
        <v>7.24</v>
      </c>
      <c r="L2429" s="17">
        <v>120.3</v>
      </c>
      <c r="M2429" s="17">
        <v>76.86</v>
      </c>
      <c r="N2429" s="17">
        <v>43.44</v>
      </c>
      <c r="O2429" s="17" t="s">
        <v>20</v>
      </c>
      <c r="P2429" t="s">
        <v>30</v>
      </c>
      <c r="Q2429" t="s">
        <v>2308</v>
      </c>
      <c r="S2429" s="18"/>
    </row>
    <row r="2430" spans="1:19" x14ac:dyDescent="0.3">
      <c r="A2430" t="s">
        <v>13355</v>
      </c>
      <c r="B2430" s="2">
        <v>45517</v>
      </c>
      <c r="C2430" t="s">
        <v>129</v>
      </c>
      <c r="D2430" t="s">
        <v>130</v>
      </c>
      <c r="E2430" t="s">
        <v>131</v>
      </c>
      <c r="F2430" t="s">
        <v>76</v>
      </c>
      <c r="G2430" t="s">
        <v>251</v>
      </c>
      <c r="H2430" s="29">
        <f>Data[[#This Row],[Totale_Vendita]]/Data[[#This Row],[Prezzo_Unitario]]</f>
        <v>4.70719287078294</v>
      </c>
      <c r="I2430" s="17">
        <v>27.56</v>
      </c>
      <c r="J2430" s="17">
        <v>47.13</v>
      </c>
      <c r="K2430" s="17">
        <v>19.570000000000004</v>
      </c>
      <c r="L2430" s="17">
        <v>221.85</v>
      </c>
      <c r="M2430" s="17">
        <v>129.73023551877782</v>
      </c>
      <c r="N2430" s="17">
        <v>92.119764481222177</v>
      </c>
      <c r="O2430" s="17" t="s">
        <v>20</v>
      </c>
      <c r="P2430" t="s">
        <v>21</v>
      </c>
      <c r="Q2430" t="s">
        <v>10880</v>
      </c>
      <c r="S2430" s="18"/>
    </row>
    <row r="2431" spans="1:19" x14ac:dyDescent="0.3">
      <c r="A2431" t="s">
        <v>276</v>
      </c>
      <c r="B2431" s="2">
        <v>45518</v>
      </c>
      <c r="C2431" t="s">
        <v>394</v>
      </c>
      <c r="D2431" t="s">
        <v>25</v>
      </c>
      <c r="E2431" t="s">
        <v>104</v>
      </c>
      <c r="F2431" t="s">
        <v>18</v>
      </c>
      <c r="G2431" t="s">
        <v>81</v>
      </c>
      <c r="H2431" s="29">
        <v>5</v>
      </c>
      <c r="I2431" s="17">
        <v>29.042225609756088</v>
      </c>
      <c r="J2431" s="17">
        <v>20.490000000000002</v>
      </c>
      <c r="K2431" s="17">
        <v>-8.5522256097560856</v>
      </c>
      <c r="L2431" s="17">
        <v>102.45</v>
      </c>
      <c r="M2431" s="17">
        <v>145.21112804878044</v>
      </c>
      <c r="N2431" s="17">
        <v>-42.761128048780435</v>
      </c>
      <c r="O2431" s="17" t="s">
        <v>20</v>
      </c>
      <c r="P2431" t="s">
        <v>54</v>
      </c>
      <c r="Q2431" t="s">
        <v>278</v>
      </c>
      <c r="S2431" s="18"/>
    </row>
    <row r="2432" spans="1:19" x14ac:dyDescent="0.3">
      <c r="A2432" t="s">
        <v>999</v>
      </c>
      <c r="B2432" s="2">
        <v>45518</v>
      </c>
      <c r="C2432" t="s">
        <v>334</v>
      </c>
      <c r="D2432" t="s">
        <v>91</v>
      </c>
      <c r="E2432" t="s">
        <v>92</v>
      </c>
      <c r="F2432" t="s">
        <v>27</v>
      </c>
      <c r="G2432" t="s">
        <v>28</v>
      </c>
      <c r="H2432" s="29">
        <v>4</v>
      </c>
      <c r="I2432" s="17">
        <v>22.66</v>
      </c>
      <c r="J2432" s="17">
        <v>28.18</v>
      </c>
      <c r="K2432" s="17">
        <v>5.52</v>
      </c>
      <c r="L2432" s="17">
        <v>112.72</v>
      </c>
      <c r="M2432" s="17">
        <v>90.64</v>
      </c>
      <c r="N2432" s="17">
        <v>22.08</v>
      </c>
      <c r="O2432" s="17" t="s">
        <v>175</v>
      </c>
      <c r="P2432" t="s">
        <v>30</v>
      </c>
      <c r="Q2432" t="s">
        <v>1001</v>
      </c>
      <c r="S2432" s="18"/>
    </row>
    <row r="2433" spans="1:19" x14ac:dyDescent="0.3">
      <c r="A2433" t="s">
        <v>1884</v>
      </c>
      <c r="B2433" s="2">
        <v>45518</v>
      </c>
      <c r="C2433" t="s">
        <v>307</v>
      </c>
      <c r="D2433" t="s">
        <v>68</v>
      </c>
      <c r="E2433" t="s">
        <v>229</v>
      </c>
      <c r="F2433" t="s">
        <v>18</v>
      </c>
      <c r="G2433" t="s">
        <v>44</v>
      </c>
      <c r="H2433" s="29">
        <v>9</v>
      </c>
      <c r="I2433" s="17">
        <v>18.96</v>
      </c>
      <c r="J2433" s="17">
        <v>31.799999999999997</v>
      </c>
      <c r="K2433" s="17">
        <v>12.839999999999996</v>
      </c>
      <c r="L2433" s="17">
        <v>286.2</v>
      </c>
      <c r="M2433" s="17">
        <v>170.64000000000001</v>
      </c>
      <c r="N2433" s="17">
        <v>115.55999999999997</v>
      </c>
      <c r="O2433" s="17" t="s">
        <v>175</v>
      </c>
      <c r="P2433" t="s">
        <v>30</v>
      </c>
      <c r="Q2433" t="s">
        <v>14024</v>
      </c>
      <c r="S2433" s="18"/>
    </row>
    <row r="2434" spans="1:19" x14ac:dyDescent="0.3">
      <c r="A2434" t="s">
        <v>2791</v>
      </c>
      <c r="B2434" s="2">
        <v>45518</v>
      </c>
      <c r="C2434" t="s">
        <v>394</v>
      </c>
      <c r="D2434" t="s">
        <v>25</v>
      </c>
      <c r="E2434" t="s">
        <v>104</v>
      </c>
      <c r="F2434" t="s">
        <v>51</v>
      </c>
      <c r="G2434" t="s">
        <v>126</v>
      </c>
      <c r="H2434" s="29">
        <v>7</v>
      </c>
      <c r="I2434" s="17">
        <v>4.7699999999999996</v>
      </c>
      <c r="J2434" s="17">
        <v>7.7</v>
      </c>
      <c r="K2434" s="17">
        <v>2.9300000000000006</v>
      </c>
      <c r="L2434" s="17">
        <v>53.9</v>
      </c>
      <c r="M2434" s="17">
        <v>33.39</v>
      </c>
      <c r="N2434" s="17">
        <v>20.509999999999998</v>
      </c>
      <c r="O2434" s="17" t="s">
        <v>175</v>
      </c>
      <c r="P2434" t="s">
        <v>21</v>
      </c>
      <c r="Q2434" t="s">
        <v>2792</v>
      </c>
      <c r="S2434" s="18"/>
    </row>
    <row r="2435" spans="1:19" x14ac:dyDescent="0.3">
      <c r="A2435" t="s">
        <v>2991</v>
      </c>
      <c r="B2435" s="2">
        <v>45518</v>
      </c>
      <c r="C2435" t="s">
        <v>73</v>
      </c>
      <c r="D2435" t="s">
        <v>74</v>
      </c>
      <c r="E2435" t="s">
        <v>312</v>
      </c>
      <c r="F2435" t="s">
        <v>27</v>
      </c>
      <c r="G2435" t="s">
        <v>187</v>
      </c>
      <c r="H2435" s="29">
        <v>6</v>
      </c>
      <c r="I2435" s="17">
        <v>75.19</v>
      </c>
      <c r="J2435" s="17">
        <v>140.08000000000001</v>
      </c>
      <c r="K2435" s="17">
        <v>64.890000000000015</v>
      </c>
      <c r="L2435" s="17">
        <v>840.48</v>
      </c>
      <c r="M2435" s="17">
        <v>451.14</v>
      </c>
      <c r="N2435" s="17">
        <v>389.34000000000003</v>
      </c>
      <c r="O2435" s="17" t="s">
        <v>175</v>
      </c>
      <c r="P2435" t="s">
        <v>21</v>
      </c>
      <c r="Q2435" t="s">
        <v>2992</v>
      </c>
      <c r="S2435" s="18"/>
    </row>
    <row r="2436" spans="1:19" x14ac:dyDescent="0.3">
      <c r="A2436" t="s">
        <v>4529</v>
      </c>
      <c r="B2436" s="2">
        <v>45518</v>
      </c>
      <c r="C2436" t="s">
        <v>135</v>
      </c>
      <c r="D2436" t="s">
        <v>34</v>
      </c>
      <c r="E2436" t="s">
        <v>35</v>
      </c>
      <c r="F2436" t="s">
        <v>27</v>
      </c>
      <c r="G2436" t="s">
        <v>36</v>
      </c>
      <c r="H2436" s="29">
        <v>2</v>
      </c>
      <c r="I2436" s="17">
        <v>16.2</v>
      </c>
      <c r="J2436" s="17">
        <v>28.03</v>
      </c>
      <c r="K2436" s="17">
        <v>11.830000000000002</v>
      </c>
      <c r="L2436" s="17">
        <v>56.06</v>
      </c>
      <c r="M2436" s="17">
        <v>32.4</v>
      </c>
      <c r="N2436" s="17">
        <v>23.660000000000004</v>
      </c>
      <c r="O2436" s="17" t="s">
        <v>175</v>
      </c>
      <c r="P2436" t="s">
        <v>54</v>
      </c>
      <c r="Q2436" t="s">
        <v>4530</v>
      </c>
      <c r="S2436" s="18"/>
    </row>
    <row r="2437" spans="1:19" x14ac:dyDescent="0.3">
      <c r="A2437" t="s">
        <v>8533</v>
      </c>
      <c r="B2437" s="2">
        <v>45518</v>
      </c>
      <c r="C2437" t="s">
        <v>334</v>
      </c>
      <c r="D2437" t="s">
        <v>91</v>
      </c>
      <c r="E2437" t="s">
        <v>92</v>
      </c>
      <c r="F2437" t="s">
        <v>93</v>
      </c>
      <c r="G2437" t="s">
        <v>217</v>
      </c>
      <c r="H2437" s="29">
        <v>3</v>
      </c>
      <c r="I2437" s="17">
        <v>22</v>
      </c>
      <c r="J2437" s="17">
        <v>28.52</v>
      </c>
      <c r="K2437" s="17">
        <v>6.52</v>
      </c>
      <c r="L2437" s="17">
        <v>85.56</v>
      </c>
      <c r="M2437" s="17">
        <v>66</v>
      </c>
      <c r="N2437" s="17">
        <v>19.560000000000002</v>
      </c>
      <c r="O2437" s="17" t="s">
        <v>175</v>
      </c>
      <c r="P2437" t="s">
        <v>54</v>
      </c>
      <c r="Q2437" t="s">
        <v>2308</v>
      </c>
      <c r="S2437" s="18"/>
    </row>
    <row r="2438" spans="1:19" x14ac:dyDescent="0.3">
      <c r="A2438" t="s">
        <v>11552</v>
      </c>
      <c r="B2438" s="2">
        <v>45518</v>
      </c>
      <c r="C2438" t="s">
        <v>376</v>
      </c>
      <c r="D2438" t="s">
        <v>168</v>
      </c>
      <c r="E2438" t="s">
        <v>293</v>
      </c>
      <c r="F2438" t="s">
        <v>51</v>
      </c>
      <c r="G2438" t="s">
        <v>52</v>
      </c>
      <c r="H2438" s="29">
        <v>7</v>
      </c>
      <c r="I2438" s="17">
        <v>46.9</v>
      </c>
      <c r="J2438" s="17">
        <v>64.86</v>
      </c>
      <c r="K2438" s="17">
        <v>17.96</v>
      </c>
      <c r="L2438" s="17">
        <v>454.02</v>
      </c>
      <c r="M2438" s="17">
        <v>328.3</v>
      </c>
      <c r="N2438" s="17">
        <v>125.71999999999997</v>
      </c>
      <c r="O2438" s="17" t="s">
        <v>13992</v>
      </c>
      <c r="P2438" t="s">
        <v>30</v>
      </c>
      <c r="Q2438" t="s">
        <v>11553</v>
      </c>
      <c r="S2438" s="18"/>
    </row>
    <row r="2439" spans="1:19" x14ac:dyDescent="0.3">
      <c r="A2439" t="s">
        <v>13061</v>
      </c>
      <c r="B2439" s="2">
        <v>45518</v>
      </c>
      <c r="C2439" t="s">
        <v>190</v>
      </c>
      <c r="D2439" t="s">
        <v>16</v>
      </c>
      <c r="E2439" t="s">
        <v>186</v>
      </c>
      <c r="F2439" t="s">
        <v>27</v>
      </c>
      <c r="G2439" t="s">
        <v>28</v>
      </c>
      <c r="H2439" s="29">
        <v>4</v>
      </c>
      <c r="I2439" s="17">
        <v>19.04</v>
      </c>
      <c r="J2439" s="17">
        <v>26.17</v>
      </c>
      <c r="K2439" s="17">
        <v>7.1300000000000026</v>
      </c>
      <c r="L2439" s="17">
        <v>104.68</v>
      </c>
      <c r="M2439" s="17">
        <v>76.16</v>
      </c>
      <c r="N2439" s="17">
        <v>28.52000000000001</v>
      </c>
      <c r="O2439" s="17" t="s">
        <v>13993</v>
      </c>
      <c r="P2439" t="s">
        <v>21</v>
      </c>
      <c r="Q2439" t="s">
        <v>13062</v>
      </c>
      <c r="S2439" s="18"/>
    </row>
    <row r="2440" spans="1:19" x14ac:dyDescent="0.3">
      <c r="A2440" t="s">
        <v>13356</v>
      </c>
      <c r="B2440" s="2">
        <v>45518</v>
      </c>
      <c r="C2440" t="s">
        <v>129</v>
      </c>
      <c r="D2440" t="s">
        <v>130</v>
      </c>
      <c r="E2440" t="s">
        <v>131</v>
      </c>
      <c r="F2440" t="s">
        <v>51</v>
      </c>
      <c r="G2440" t="s">
        <v>70</v>
      </c>
      <c r="H2440" s="29">
        <v>4</v>
      </c>
      <c r="I2440" s="17">
        <v>5.67</v>
      </c>
      <c r="J2440" s="17">
        <v>8.5500000000000007</v>
      </c>
      <c r="K2440" s="17">
        <v>2.8800000000000008</v>
      </c>
      <c r="L2440" s="17">
        <v>34.200000000000003</v>
      </c>
      <c r="M2440" s="17">
        <v>22.68</v>
      </c>
      <c r="N2440" s="17">
        <v>11.520000000000003</v>
      </c>
      <c r="O2440" s="17" t="s">
        <v>13992</v>
      </c>
      <c r="P2440" t="s">
        <v>54</v>
      </c>
      <c r="Q2440" t="s">
        <v>3212</v>
      </c>
      <c r="S2440" s="18"/>
    </row>
    <row r="2441" spans="1:19" x14ac:dyDescent="0.3">
      <c r="A2441" t="s">
        <v>1689</v>
      </c>
      <c r="B2441" s="2">
        <v>45519</v>
      </c>
      <c r="C2441" t="s">
        <v>334</v>
      </c>
      <c r="D2441" t="s">
        <v>91</v>
      </c>
      <c r="E2441" t="s">
        <v>92</v>
      </c>
      <c r="F2441" t="s">
        <v>76</v>
      </c>
      <c r="G2441" t="s">
        <v>170</v>
      </c>
      <c r="H2441" s="29">
        <v>6</v>
      </c>
      <c r="I2441" s="17">
        <v>21.01</v>
      </c>
      <c r="J2441" s="17">
        <v>29.24</v>
      </c>
      <c r="K2441" s="17">
        <v>8.2299999999999969</v>
      </c>
      <c r="L2441" s="17">
        <v>175.44</v>
      </c>
      <c r="M2441" s="17">
        <v>126.06</v>
      </c>
      <c r="N2441" s="17">
        <v>49.379999999999995</v>
      </c>
      <c r="O2441" s="17" t="s">
        <v>13992</v>
      </c>
      <c r="P2441" t="s">
        <v>30</v>
      </c>
      <c r="Q2441" t="s">
        <v>1690</v>
      </c>
      <c r="S2441" s="18"/>
    </row>
    <row r="2442" spans="1:19" x14ac:dyDescent="0.3">
      <c r="A2442" t="s">
        <v>2847</v>
      </c>
      <c r="B2442" s="2">
        <v>45519</v>
      </c>
      <c r="C2442" t="s">
        <v>129</v>
      </c>
      <c r="D2442" t="s">
        <v>130</v>
      </c>
      <c r="E2442" t="s">
        <v>131</v>
      </c>
      <c r="F2442" t="s">
        <v>93</v>
      </c>
      <c r="G2442" t="s">
        <v>137</v>
      </c>
      <c r="H2442" s="29">
        <v>4</v>
      </c>
      <c r="I2442" s="17">
        <v>14.8</v>
      </c>
      <c r="J2442" s="17">
        <v>28.11</v>
      </c>
      <c r="K2442" s="17">
        <v>13.309999999999999</v>
      </c>
      <c r="L2442" s="17">
        <v>112.44</v>
      </c>
      <c r="M2442" s="17">
        <v>59.2</v>
      </c>
      <c r="N2442" s="17">
        <v>53.239999999999995</v>
      </c>
      <c r="O2442" s="17" t="s">
        <v>13992</v>
      </c>
      <c r="P2442" t="s">
        <v>30</v>
      </c>
      <c r="Q2442" t="s">
        <v>2849</v>
      </c>
      <c r="S2442" s="18"/>
    </row>
    <row r="2443" spans="1:19" x14ac:dyDescent="0.3">
      <c r="A2443" t="s">
        <v>5193</v>
      </c>
      <c r="B2443" s="2">
        <v>45519</v>
      </c>
      <c r="C2443" t="s">
        <v>148</v>
      </c>
      <c r="D2443" t="s">
        <v>42</v>
      </c>
      <c r="E2443" t="s">
        <v>63</v>
      </c>
      <c r="F2443" t="s">
        <v>18</v>
      </c>
      <c r="G2443" t="s">
        <v>99</v>
      </c>
      <c r="H2443" s="29">
        <v>4</v>
      </c>
      <c r="I2443" s="17">
        <v>9.5399999999999991</v>
      </c>
      <c r="J2443" s="17">
        <v>23.175000000000001</v>
      </c>
      <c r="K2443" s="17">
        <v>13.635000000000002</v>
      </c>
      <c r="L2443" s="17">
        <v>92.7</v>
      </c>
      <c r="M2443" s="17">
        <v>38.159999999999997</v>
      </c>
      <c r="N2443" s="17">
        <v>54.540000000000006</v>
      </c>
      <c r="O2443" s="17" t="s">
        <v>13992</v>
      </c>
      <c r="P2443" t="s">
        <v>54</v>
      </c>
      <c r="Q2443" t="s">
        <v>5194</v>
      </c>
      <c r="S2443" s="18"/>
    </row>
    <row r="2444" spans="1:19" x14ac:dyDescent="0.3">
      <c r="A2444" t="s">
        <v>6081</v>
      </c>
      <c r="B2444" s="2">
        <v>45519</v>
      </c>
      <c r="C2444" t="s">
        <v>334</v>
      </c>
      <c r="D2444" t="s">
        <v>91</v>
      </c>
      <c r="E2444" t="s">
        <v>92</v>
      </c>
      <c r="F2444" t="s">
        <v>51</v>
      </c>
      <c r="G2444" t="s">
        <v>126</v>
      </c>
      <c r="H2444" s="29">
        <v>3</v>
      </c>
      <c r="I2444" s="17">
        <v>5.53</v>
      </c>
      <c r="J2444" s="17">
        <v>10.18</v>
      </c>
      <c r="K2444" s="17">
        <v>4.6499999999999995</v>
      </c>
      <c r="L2444" s="17">
        <v>30.54</v>
      </c>
      <c r="M2444" s="17">
        <v>16.59</v>
      </c>
      <c r="N2444" s="17">
        <v>13.95</v>
      </c>
      <c r="O2444" s="17" t="s">
        <v>175</v>
      </c>
      <c r="P2444" t="s">
        <v>54</v>
      </c>
      <c r="Q2444" t="s">
        <v>6082</v>
      </c>
      <c r="S2444" s="18"/>
    </row>
    <row r="2445" spans="1:19" x14ac:dyDescent="0.3">
      <c r="A2445" t="s">
        <v>6704</v>
      </c>
      <c r="B2445" s="2">
        <v>45519</v>
      </c>
      <c r="C2445" t="s">
        <v>334</v>
      </c>
      <c r="D2445" t="s">
        <v>91</v>
      </c>
      <c r="E2445" t="s">
        <v>92</v>
      </c>
      <c r="F2445" t="s">
        <v>51</v>
      </c>
      <c r="G2445" t="s">
        <v>52</v>
      </c>
      <c r="H2445" s="29">
        <v>4</v>
      </c>
      <c r="I2445" s="17">
        <v>38.51</v>
      </c>
      <c r="J2445" s="17">
        <v>49.47</v>
      </c>
      <c r="K2445" s="17">
        <v>10.96</v>
      </c>
      <c r="L2445" s="17">
        <v>197.88</v>
      </c>
      <c r="M2445" s="17">
        <v>154.04</v>
      </c>
      <c r="N2445" s="17">
        <v>43.84</v>
      </c>
      <c r="O2445" s="17" t="s">
        <v>14024</v>
      </c>
      <c r="P2445" t="s">
        <v>21</v>
      </c>
      <c r="Q2445" t="s">
        <v>6705</v>
      </c>
      <c r="S2445" s="18"/>
    </row>
    <row r="2446" spans="1:19" x14ac:dyDescent="0.3">
      <c r="A2446" t="s">
        <v>8115</v>
      </c>
      <c r="B2446" s="2">
        <v>45519</v>
      </c>
      <c r="C2446" t="s">
        <v>202</v>
      </c>
      <c r="D2446" t="s">
        <v>58</v>
      </c>
      <c r="E2446" t="s">
        <v>59</v>
      </c>
      <c r="F2446" t="s">
        <v>93</v>
      </c>
      <c r="G2446" t="s">
        <v>122</v>
      </c>
      <c r="H2446" s="29">
        <v>7</v>
      </c>
      <c r="I2446" s="17">
        <v>51.89</v>
      </c>
      <c r="J2446" s="17">
        <v>95.460000000000008</v>
      </c>
      <c r="K2446" s="17">
        <v>43.570000000000007</v>
      </c>
      <c r="L2446" s="17">
        <v>668.22</v>
      </c>
      <c r="M2446" s="17">
        <v>363.23</v>
      </c>
      <c r="N2446" s="17">
        <v>304.99</v>
      </c>
      <c r="O2446" s="17" t="s">
        <v>175</v>
      </c>
      <c r="P2446" t="s">
        <v>30</v>
      </c>
      <c r="Q2446" t="s">
        <v>8116</v>
      </c>
      <c r="S2446" s="18"/>
    </row>
    <row r="2447" spans="1:19" x14ac:dyDescent="0.3">
      <c r="A2447" t="s">
        <v>8902</v>
      </c>
      <c r="B2447" s="2">
        <v>45519</v>
      </c>
      <c r="C2447" t="s">
        <v>190</v>
      </c>
      <c r="D2447" t="s">
        <v>16</v>
      </c>
      <c r="E2447" t="s">
        <v>186</v>
      </c>
      <c r="F2447" t="s">
        <v>27</v>
      </c>
      <c r="G2447" t="s">
        <v>145</v>
      </c>
      <c r="H2447" s="29">
        <v>5</v>
      </c>
      <c r="I2447" s="17">
        <v>27.46</v>
      </c>
      <c r="J2447" s="17">
        <v>36.22</v>
      </c>
      <c r="K2447" s="17">
        <v>8.759999999999998</v>
      </c>
      <c r="L2447" s="17">
        <v>181.1</v>
      </c>
      <c r="M2447" s="17">
        <v>137.30000000000001</v>
      </c>
      <c r="N2447" s="17">
        <v>43.799999999999983</v>
      </c>
      <c r="O2447" s="17" t="s">
        <v>175</v>
      </c>
      <c r="P2447" t="s">
        <v>21</v>
      </c>
      <c r="Q2447" t="s">
        <v>8903</v>
      </c>
      <c r="S2447" s="18"/>
    </row>
    <row r="2448" spans="1:19" x14ac:dyDescent="0.3">
      <c r="A2448" t="s">
        <v>11697</v>
      </c>
      <c r="B2448" s="2">
        <v>45519</v>
      </c>
      <c r="C2448" t="s">
        <v>202</v>
      </c>
      <c r="D2448" t="s">
        <v>58</v>
      </c>
      <c r="E2448" t="s">
        <v>59</v>
      </c>
      <c r="F2448" t="s">
        <v>18</v>
      </c>
      <c r="G2448" t="s">
        <v>44</v>
      </c>
      <c r="H2448" s="29">
        <v>4</v>
      </c>
      <c r="I2448" s="17">
        <v>13.52</v>
      </c>
      <c r="J2448" s="17">
        <v>19.12</v>
      </c>
      <c r="K2448" s="17">
        <v>5.6000000000000014</v>
      </c>
      <c r="L2448" s="17">
        <v>76.48</v>
      </c>
      <c r="M2448" s="17">
        <v>54.08</v>
      </c>
      <c r="N2448" s="17">
        <v>22.400000000000006</v>
      </c>
      <c r="O2448" s="17" t="s">
        <v>53</v>
      </c>
      <c r="P2448" t="s">
        <v>30</v>
      </c>
      <c r="Q2448" t="s">
        <v>11698</v>
      </c>
      <c r="S2448" s="18"/>
    </row>
    <row r="2449" spans="1:19" x14ac:dyDescent="0.3">
      <c r="A2449" t="s">
        <v>12083</v>
      </c>
      <c r="B2449" s="2">
        <v>45519</v>
      </c>
      <c r="C2449" t="s">
        <v>307</v>
      </c>
      <c r="D2449" t="s">
        <v>68</v>
      </c>
      <c r="E2449" t="s">
        <v>229</v>
      </c>
      <c r="F2449" t="s">
        <v>51</v>
      </c>
      <c r="G2449" t="s">
        <v>52</v>
      </c>
      <c r="H2449" s="29">
        <v>8</v>
      </c>
      <c r="I2449" s="17">
        <v>56.35</v>
      </c>
      <c r="J2449" s="17">
        <v>99.51</v>
      </c>
      <c r="K2449" s="17">
        <v>43.160000000000004</v>
      </c>
      <c r="L2449" s="17">
        <v>796.08</v>
      </c>
      <c r="M2449" s="17">
        <v>450.8</v>
      </c>
      <c r="N2449" s="17">
        <v>345.28000000000003</v>
      </c>
      <c r="O2449" s="17" t="s">
        <v>175</v>
      </c>
      <c r="P2449" t="s">
        <v>54</v>
      </c>
      <c r="Q2449" t="s">
        <v>12085</v>
      </c>
      <c r="S2449" s="18"/>
    </row>
    <row r="2450" spans="1:19" x14ac:dyDescent="0.3">
      <c r="A2450" t="s">
        <v>12555</v>
      </c>
      <c r="B2450" s="2">
        <v>45519</v>
      </c>
      <c r="C2450" t="s">
        <v>202</v>
      </c>
      <c r="D2450" t="s">
        <v>58</v>
      </c>
      <c r="E2450" t="s">
        <v>59</v>
      </c>
      <c r="F2450" t="s">
        <v>27</v>
      </c>
      <c r="G2450" t="s">
        <v>36</v>
      </c>
      <c r="H2450" s="29">
        <v>7</v>
      </c>
      <c r="I2450" s="17">
        <v>24.65</v>
      </c>
      <c r="J2450" s="17">
        <v>35.99</v>
      </c>
      <c r="K2450" s="17">
        <v>11.340000000000003</v>
      </c>
      <c r="L2450" s="17">
        <v>251.93</v>
      </c>
      <c r="M2450" s="17">
        <v>172.54999999999998</v>
      </c>
      <c r="N2450" s="17">
        <v>79.380000000000024</v>
      </c>
      <c r="O2450" s="17" t="s">
        <v>175</v>
      </c>
      <c r="P2450" t="s">
        <v>54</v>
      </c>
      <c r="Q2450" t="s">
        <v>12556</v>
      </c>
      <c r="S2450" s="18"/>
    </row>
    <row r="2451" spans="1:19" x14ac:dyDescent="0.3">
      <c r="A2451" t="s">
        <v>2261</v>
      </c>
      <c r="B2451" s="2">
        <v>45520</v>
      </c>
      <c r="C2451" t="s">
        <v>135</v>
      </c>
      <c r="D2451" t="s">
        <v>34</v>
      </c>
      <c r="E2451" t="s">
        <v>35</v>
      </c>
      <c r="F2451" t="s">
        <v>18</v>
      </c>
      <c r="G2451" t="s">
        <v>99</v>
      </c>
      <c r="H2451" s="29">
        <v>4</v>
      </c>
      <c r="I2451" s="17">
        <v>9.6300000000000008</v>
      </c>
      <c r="J2451" s="17">
        <v>17.7</v>
      </c>
      <c r="K2451" s="17">
        <v>8.0699999999999985</v>
      </c>
      <c r="L2451" s="17">
        <v>70.8</v>
      </c>
      <c r="M2451" s="17">
        <v>38.520000000000003</v>
      </c>
      <c r="N2451" s="17">
        <v>32.279999999999994</v>
      </c>
      <c r="O2451" s="17" t="s">
        <v>13993</v>
      </c>
      <c r="P2451" t="s">
        <v>30</v>
      </c>
      <c r="Q2451" t="s">
        <v>2262</v>
      </c>
      <c r="S2451" s="18"/>
    </row>
    <row r="2452" spans="1:19" x14ac:dyDescent="0.3">
      <c r="A2452" t="s">
        <v>3312</v>
      </c>
      <c r="B2452" s="2">
        <v>45520</v>
      </c>
      <c r="C2452" t="s">
        <v>202</v>
      </c>
      <c r="D2452" t="s">
        <v>58</v>
      </c>
      <c r="E2452" t="s">
        <v>59</v>
      </c>
      <c r="F2452" t="s">
        <v>27</v>
      </c>
      <c r="G2452" t="s">
        <v>109</v>
      </c>
      <c r="H2452" s="29">
        <v>6</v>
      </c>
      <c r="I2452" s="17">
        <v>9.06</v>
      </c>
      <c r="J2452" s="17">
        <v>8.7283333333333335</v>
      </c>
      <c r="K2452" s="17">
        <v>-0.331666666666667</v>
      </c>
      <c r="L2452" s="17">
        <v>52.37</v>
      </c>
      <c r="M2452" s="17">
        <v>54.36</v>
      </c>
      <c r="N2452" s="17">
        <v>-1.990000000000002</v>
      </c>
      <c r="O2452" s="17" t="s">
        <v>13993</v>
      </c>
      <c r="P2452" t="s">
        <v>21</v>
      </c>
      <c r="Q2452" t="s">
        <v>3313</v>
      </c>
      <c r="S2452" s="18"/>
    </row>
    <row r="2453" spans="1:19" x14ac:dyDescent="0.3">
      <c r="A2453" t="s">
        <v>3406</v>
      </c>
      <c r="B2453" s="2">
        <v>45520</v>
      </c>
      <c r="C2453" t="s">
        <v>307</v>
      </c>
      <c r="D2453" t="s">
        <v>68</v>
      </c>
      <c r="E2453" t="s">
        <v>229</v>
      </c>
      <c r="F2453" t="s">
        <v>27</v>
      </c>
      <c r="G2453" t="s">
        <v>187</v>
      </c>
      <c r="H2453" s="29">
        <v>9</v>
      </c>
      <c r="I2453" s="17">
        <v>99.54</v>
      </c>
      <c r="J2453" s="17">
        <v>151.99</v>
      </c>
      <c r="K2453" s="17">
        <v>52.45</v>
      </c>
      <c r="L2453" s="17">
        <v>1367.91</v>
      </c>
      <c r="M2453" s="17">
        <v>895.86</v>
      </c>
      <c r="N2453" s="17">
        <v>472.05000000000007</v>
      </c>
      <c r="O2453" s="17" t="s">
        <v>13993</v>
      </c>
      <c r="P2453" t="s">
        <v>54</v>
      </c>
      <c r="Q2453" t="s">
        <v>14024</v>
      </c>
      <c r="S2453" s="18"/>
    </row>
    <row r="2454" spans="1:19" x14ac:dyDescent="0.3">
      <c r="A2454" t="s">
        <v>5219</v>
      </c>
      <c r="B2454" s="2">
        <v>45520</v>
      </c>
      <c r="C2454" t="s">
        <v>307</v>
      </c>
      <c r="D2454" t="s">
        <v>68</v>
      </c>
      <c r="E2454" t="s">
        <v>229</v>
      </c>
      <c r="F2454" t="s">
        <v>76</v>
      </c>
      <c r="G2454" t="s">
        <v>170</v>
      </c>
      <c r="H2454" s="29">
        <v>2</v>
      </c>
      <c r="I2454" s="17">
        <v>34.6</v>
      </c>
      <c r="J2454" s="17">
        <v>62.34</v>
      </c>
      <c r="K2454" s="17">
        <v>27.740000000000002</v>
      </c>
      <c r="L2454" s="17">
        <v>124.68</v>
      </c>
      <c r="M2454" s="17">
        <v>69.2</v>
      </c>
      <c r="N2454" s="17">
        <v>55.480000000000004</v>
      </c>
      <c r="O2454" s="17" t="s">
        <v>53</v>
      </c>
      <c r="P2454" t="s">
        <v>54</v>
      </c>
      <c r="Q2454" t="s">
        <v>5194</v>
      </c>
      <c r="S2454" s="18"/>
    </row>
    <row r="2455" spans="1:19" x14ac:dyDescent="0.3">
      <c r="A2455" t="s">
        <v>6700</v>
      </c>
      <c r="B2455" s="2">
        <v>45520</v>
      </c>
      <c r="C2455" t="s">
        <v>376</v>
      </c>
      <c r="D2455" t="s">
        <v>168</v>
      </c>
      <c r="E2455" t="s">
        <v>293</v>
      </c>
      <c r="F2455" t="s">
        <v>93</v>
      </c>
      <c r="G2455" t="s">
        <v>217</v>
      </c>
      <c r="H2455" s="29">
        <v>4</v>
      </c>
      <c r="I2455" s="17">
        <v>33.61</v>
      </c>
      <c r="J2455" s="17">
        <v>63.4</v>
      </c>
      <c r="K2455" s="17">
        <v>29.79</v>
      </c>
      <c r="L2455" s="17">
        <v>253.6</v>
      </c>
      <c r="M2455" s="17">
        <v>134.44</v>
      </c>
      <c r="N2455" s="17">
        <v>119.16</v>
      </c>
      <c r="O2455" s="17" t="s">
        <v>14024</v>
      </c>
      <c r="P2455" t="s">
        <v>21</v>
      </c>
      <c r="Q2455" t="s">
        <v>6701</v>
      </c>
      <c r="S2455" s="18"/>
    </row>
    <row r="2456" spans="1:19" x14ac:dyDescent="0.3">
      <c r="A2456" t="s">
        <v>6709</v>
      </c>
      <c r="B2456" s="2">
        <v>45520</v>
      </c>
      <c r="C2456" t="s">
        <v>202</v>
      </c>
      <c r="D2456" t="s">
        <v>58</v>
      </c>
      <c r="E2456" t="s">
        <v>59</v>
      </c>
      <c r="F2456" t="s">
        <v>93</v>
      </c>
      <c r="G2456" t="s">
        <v>141</v>
      </c>
      <c r="H2456" s="29">
        <v>6</v>
      </c>
      <c r="I2456" s="17">
        <v>12.04</v>
      </c>
      <c r="J2456" s="17">
        <v>22.13</v>
      </c>
      <c r="K2456" s="17">
        <v>10.09</v>
      </c>
      <c r="L2456" s="17">
        <v>132.78</v>
      </c>
      <c r="M2456" s="17">
        <v>72.239999999999995</v>
      </c>
      <c r="N2456" s="17">
        <v>60.540000000000006</v>
      </c>
      <c r="O2456" s="17" t="s">
        <v>13993</v>
      </c>
      <c r="P2456" t="s">
        <v>54</v>
      </c>
      <c r="Q2456" t="s">
        <v>2978</v>
      </c>
      <c r="S2456" s="18"/>
    </row>
    <row r="2457" spans="1:19" x14ac:dyDescent="0.3">
      <c r="A2457" t="s">
        <v>9019</v>
      </c>
      <c r="B2457" s="2">
        <v>45520</v>
      </c>
      <c r="C2457" t="s">
        <v>135</v>
      </c>
      <c r="D2457" t="s">
        <v>34</v>
      </c>
      <c r="E2457" t="s">
        <v>35</v>
      </c>
      <c r="F2457" t="s">
        <v>76</v>
      </c>
      <c r="G2457" t="s">
        <v>170</v>
      </c>
      <c r="H2457" s="29">
        <v>4</v>
      </c>
      <c r="I2457" s="17">
        <v>22.3</v>
      </c>
      <c r="J2457" s="17">
        <v>37.01</v>
      </c>
      <c r="K2457" s="17">
        <v>14.709999999999997</v>
      </c>
      <c r="L2457" s="17">
        <v>148.04</v>
      </c>
      <c r="M2457" s="17">
        <v>89.2</v>
      </c>
      <c r="N2457" s="17">
        <v>58.839999999999989</v>
      </c>
      <c r="O2457" s="17" t="s">
        <v>13993</v>
      </c>
      <c r="P2457" t="s">
        <v>21</v>
      </c>
      <c r="Q2457" t="s">
        <v>9020</v>
      </c>
      <c r="S2457" s="18"/>
    </row>
    <row r="2458" spans="1:19" x14ac:dyDescent="0.3">
      <c r="A2458" t="s">
        <v>12441</v>
      </c>
      <c r="B2458" s="2">
        <v>45520</v>
      </c>
      <c r="C2458" t="s">
        <v>334</v>
      </c>
      <c r="D2458" t="s">
        <v>91</v>
      </c>
      <c r="E2458" t="s">
        <v>92</v>
      </c>
      <c r="F2458" t="s">
        <v>27</v>
      </c>
      <c r="G2458" t="s">
        <v>187</v>
      </c>
      <c r="H2458" s="29">
        <v>11</v>
      </c>
      <c r="I2458" s="17">
        <v>49.97</v>
      </c>
      <c r="J2458" s="17">
        <v>77.709999999999994</v>
      </c>
      <c r="K2458" s="17">
        <v>27.739999999999995</v>
      </c>
      <c r="L2458" s="17">
        <v>854.81</v>
      </c>
      <c r="M2458" s="17">
        <v>549.66999999999996</v>
      </c>
      <c r="N2458" s="17">
        <v>305.14</v>
      </c>
      <c r="O2458" s="17" t="s">
        <v>13992</v>
      </c>
      <c r="P2458" t="s">
        <v>21</v>
      </c>
      <c r="Q2458" t="s">
        <v>7383</v>
      </c>
      <c r="S2458" s="18"/>
    </row>
    <row r="2459" spans="1:19" x14ac:dyDescent="0.3">
      <c r="A2459" t="s">
        <v>13300</v>
      </c>
      <c r="B2459" s="2">
        <v>45520</v>
      </c>
      <c r="C2459" t="s">
        <v>202</v>
      </c>
      <c r="D2459" t="s">
        <v>58</v>
      </c>
      <c r="E2459" t="s">
        <v>59</v>
      </c>
      <c r="F2459" t="s">
        <v>18</v>
      </c>
      <c r="G2459" t="s">
        <v>44</v>
      </c>
      <c r="H2459" s="29">
        <v>5</v>
      </c>
      <c r="I2459" s="17">
        <v>9.52</v>
      </c>
      <c r="J2459" s="17">
        <v>13.45</v>
      </c>
      <c r="K2459" s="17">
        <v>3.9299999999999997</v>
      </c>
      <c r="L2459" s="17">
        <v>67.25</v>
      </c>
      <c r="M2459" s="17">
        <v>47.599999999999994</v>
      </c>
      <c r="N2459" s="17">
        <v>19.650000000000006</v>
      </c>
      <c r="O2459" s="17" t="s">
        <v>13993</v>
      </c>
      <c r="P2459" t="s">
        <v>30</v>
      </c>
      <c r="Q2459" t="s">
        <v>9123</v>
      </c>
      <c r="S2459" s="18"/>
    </row>
    <row r="2460" spans="1:19" x14ac:dyDescent="0.3">
      <c r="A2460" t="s">
        <v>1641</v>
      </c>
      <c r="B2460" s="2">
        <v>45521</v>
      </c>
      <c r="C2460" t="s">
        <v>190</v>
      </c>
      <c r="D2460" t="s">
        <v>16</v>
      </c>
      <c r="E2460" t="s">
        <v>186</v>
      </c>
      <c r="F2460" t="s">
        <v>18</v>
      </c>
      <c r="G2460" t="s">
        <v>99</v>
      </c>
      <c r="H2460" s="29">
        <v>3</v>
      </c>
      <c r="I2460" s="17">
        <v>6.01</v>
      </c>
      <c r="J2460" s="17">
        <v>10.56</v>
      </c>
      <c r="K2460" s="17">
        <v>4.5500000000000007</v>
      </c>
      <c r="L2460" s="17">
        <v>31.68</v>
      </c>
      <c r="M2460" s="17">
        <v>18.03</v>
      </c>
      <c r="N2460" s="17">
        <v>13.649999999999999</v>
      </c>
      <c r="O2460" s="17" t="s">
        <v>20</v>
      </c>
      <c r="P2460" t="s">
        <v>54</v>
      </c>
      <c r="Q2460" t="s">
        <v>1642</v>
      </c>
      <c r="S2460" s="18"/>
    </row>
    <row r="2461" spans="1:19" x14ac:dyDescent="0.3">
      <c r="A2461" t="s">
        <v>1656</v>
      </c>
      <c r="B2461" s="2">
        <v>45521</v>
      </c>
      <c r="C2461" t="s">
        <v>148</v>
      </c>
      <c r="D2461" t="s">
        <v>42</v>
      </c>
      <c r="E2461" t="s">
        <v>63</v>
      </c>
      <c r="F2461" t="s">
        <v>76</v>
      </c>
      <c r="G2461" t="s">
        <v>149</v>
      </c>
      <c r="H2461" s="29">
        <v>8</v>
      </c>
      <c r="I2461" s="17">
        <v>9.51</v>
      </c>
      <c r="J2461" s="17">
        <v>16.97</v>
      </c>
      <c r="K2461" s="17">
        <v>7.4599999999999991</v>
      </c>
      <c r="L2461" s="17">
        <v>135.76</v>
      </c>
      <c r="M2461" s="17">
        <v>76.08</v>
      </c>
      <c r="N2461" s="17">
        <v>59.679999999999993</v>
      </c>
      <c r="O2461" s="17" t="s">
        <v>14024</v>
      </c>
      <c r="P2461" t="s">
        <v>54</v>
      </c>
      <c r="Q2461" t="s">
        <v>1023</v>
      </c>
      <c r="S2461" s="18"/>
    </row>
    <row r="2462" spans="1:19" x14ac:dyDescent="0.3">
      <c r="A2462" t="s">
        <v>2314</v>
      </c>
      <c r="B2462" s="2">
        <v>45521</v>
      </c>
      <c r="C2462" t="s">
        <v>202</v>
      </c>
      <c r="D2462" t="s">
        <v>58</v>
      </c>
      <c r="E2462" t="s">
        <v>59</v>
      </c>
      <c r="F2462" t="s">
        <v>27</v>
      </c>
      <c r="G2462" t="s">
        <v>36</v>
      </c>
      <c r="H2462" s="29">
        <v>4</v>
      </c>
      <c r="I2462" s="17">
        <v>18.52</v>
      </c>
      <c r="J2462" s="17">
        <v>22.8</v>
      </c>
      <c r="K2462" s="17">
        <v>4.2800000000000011</v>
      </c>
      <c r="L2462" s="17">
        <v>91.2</v>
      </c>
      <c r="M2462" s="17">
        <v>74.08</v>
      </c>
      <c r="N2462" s="17">
        <v>17.120000000000005</v>
      </c>
      <c r="O2462" s="17" t="s">
        <v>53</v>
      </c>
      <c r="P2462" t="s">
        <v>54</v>
      </c>
      <c r="Q2462" t="s">
        <v>2315</v>
      </c>
      <c r="S2462" s="18"/>
    </row>
    <row r="2463" spans="1:19" x14ac:dyDescent="0.3">
      <c r="A2463" t="s">
        <v>2583</v>
      </c>
      <c r="B2463" s="2">
        <v>45521</v>
      </c>
      <c r="C2463" t="s">
        <v>148</v>
      </c>
      <c r="D2463" t="s">
        <v>42</v>
      </c>
      <c r="E2463" t="s">
        <v>63</v>
      </c>
      <c r="F2463" t="s">
        <v>27</v>
      </c>
      <c r="G2463" t="s">
        <v>28</v>
      </c>
      <c r="H2463" s="29">
        <f>Data[[#This Row],[Totale_Vendita]]/Data[[#This Row],[Prezzo_Unitario]]</f>
        <v>4.2790154890727772</v>
      </c>
      <c r="I2463" s="17">
        <v>22.96</v>
      </c>
      <c r="J2463" s="17">
        <v>47.13</v>
      </c>
      <c r="K2463" s="17">
        <v>24.17</v>
      </c>
      <c r="L2463" s="17">
        <v>201.67</v>
      </c>
      <c r="M2463" s="17">
        <v>98.246195629110971</v>
      </c>
      <c r="N2463" s="17">
        <v>103.42380437088902</v>
      </c>
      <c r="O2463" s="17" t="s">
        <v>13993</v>
      </c>
      <c r="P2463" t="s">
        <v>54</v>
      </c>
      <c r="Q2463" t="s">
        <v>2585</v>
      </c>
      <c r="S2463" s="18"/>
    </row>
    <row r="2464" spans="1:19" x14ac:dyDescent="0.3">
      <c r="A2464" t="s">
        <v>4931</v>
      </c>
      <c r="B2464" s="2">
        <v>45521</v>
      </c>
      <c r="C2464" t="s">
        <v>202</v>
      </c>
      <c r="D2464" t="s">
        <v>58</v>
      </c>
      <c r="E2464" t="s">
        <v>59</v>
      </c>
      <c r="F2464" t="s">
        <v>93</v>
      </c>
      <c r="G2464" t="s">
        <v>137</v>
      </c>
      <c r="H2464" s="29">
        <v>4</v>
      </c>
      <c r="I2464" s="17">
        <v>22.5</v>
      </c>
      <c r="J2464" s="17">
        <v>31.11</v>
      </c>
      <c r="K2464" s="17">
        <v>8.61</v>
      </c>
      <c r="L2464" s="17">
        <v>124.44</v>
      </c>
      <c r="M2464" s="17">
        <v>90</v>
      </c>
      <c r="N2464" s="17">
        <v>34.44</v>
      </c>
      <c r="O2464" s="17" t="s">
        <v>13992</v>
      </c>
      <c r="P2464" t="s">
        <v>54</v>
      </c>
      <c r="Q2464" t="s">
        <v>4932</v>
      </c>
      <c r="S2464" s="18"/>
    </row>
    <row r="2465" spans="1:19" x14ac:dyDescent="0.3">
      <c r="A2465" t="s">
        <v>5200</v>
      </c>
      <c r="B2465" s="2">
        <v>45521</v>
      </c>
      <c r="C2465" t="s">
        <v>394</v>
      </c>
      <c r="D2465" t="s">
        <v>25</v>
      </c>
      <c r="E2465" t="s">
        <v>104</v>
      </c>
      <c r="F2465" t="s">
        <v>27</v>
      </c>
      <c r="G2465" t="s">
        <v>187</v>
      </c>
      <c r="H2465" s="29">
        <v>8</v>
      </c>
      <c r="I2465" s="17">
        <v>46.55</v>
      </c>
      <c r="J2465" s="17">
        <v>77.7</v>
      </c>
      <c r="K2465" s="17">
        <v>31.150000000000006</v>
      </c>
      <c r="L2465" s="17">
        <v>621.6</v>
      </c>
      <c r="M2465" s="17">
        <v>372.4</v>
      </c>
      <c r="N2465" s="17">
        <v>249.20000000000005</v>
      </c>
      <c r="O2465" s="17" t="s">
        <v>13992</v>
      </c>
      <c r="P2465" t="s">
        <v>21</v>
      </c>
      <c r="Q2465" t="s">
        <v>1714</v>
      </c>
      <c r="S2465" s="18"/>
    </row>
    <row r="2466" spans="1:19" x14ac:dyDescent="0.3">
      <c r="A2466" t="s">
        <v>7501</v>
      </c>
      <c r="B2466" s="2">
        <v>45521</v>
      </c>
      <c r="C2466" t="s">
        <v>148</v>
      </c>
      <c r="D2466" t="s">
        <v>42</v>
      </c>
      <c r="E2466" t="s">
        <v>63</v>
      </c>
      <c r="F2466" t="s">
        <v>51</v>
      </c>
      <c r="G2466" t="s">
        <v>119</v>
      </c>
      <c r="H2466" s="29">
        <v>7</v>
      </c>
      <c r="I2466" s="17">
        <v>10.67</v>
      </c>
      <c r="J2466" s="17">
        <v>16.62</v>
      </c>
      <c r="K2466" s="17">
        <v>5.9500000000000011</v>
      </c>
      <c r="L2466" s="17">
        <v>116.34</v>
      </c>
      <c r="M2466" s="17">
        <v>74.69</v>
      </c>
      <c r="N2466" s="17">
        <v>41.650000000000006</v>
      </c>
      <c r="O2466" s="17" t="s">
        <v>175</v>
      </c>
      <c r="P2466" t="s">
        <v>30</v>
      </c>
      <c r="Q2466" t="s">
        <v>6402</v>
      </c>
      <c r="S2466" s="18"/>
    </row>
    <row r="2467" spans="1:19" x14ac:dyDescent="0.3">
      <c r="A2467" t="s">
        <v>8052</v>
      </c>
      <c r="B2467" s="2">
        <v>45521</v>
      </c>
      <c r="C2467" t="s">
        <v>190</v>
      </c>
      <c r="D2467" t="s">
        <v>16</v>
      </c>
      <c r="E2467" t="s">
        <v>186</v>
      </c>
      <c r="F2467" t="s">
        <v>18</v>
      </c>
      <c r="G2467" t="s">
        <v>44</v>
      </c>
      <c r="H2467" s="29">
        <v>9</v>
      </c>
      <c r="I2467" s="17">
        <v>13.236112956810629</v>
      </c>
      <c r="J2467" s="17">
        <v>30.48</v>
      </c>
      <c r="K2467" s="17">
        <v>17.243887043189371</v>
      </c>
      <c r="L2467" s="17">
        <v>274.32</v>
      </c>
      <c r="M2467" s="17">
        <v>119.12501661129566</v>
      </c>
      <c r="N2467" s="17">
        <v>155.19498338870432</v>
      </c>
      <c r="O2467" s="17" t="s">
        <v>13992</v>
      </c>
      <c r="P2467" t="s">
        <v>54</v>
      </c>
      <c r="Q2467" t="s">
        <v>8053</v>
      </c>
      <c r="S2467" s="18"/>
    </row>
    <row r="2468" spans="1:19" x14ac:dyDescent="0.3">
      <c r="A2468" t="s">
        <v>8426</v>
      </c>
      <c r="B2468" s="2">
        <v>45521</v>
      </c>
      <c r="C2468" t="s">
        <v>148</v>
      </c>
      <c r="D2468" t="s">
        <v>42</v>
      </c>
      <c r="E2468" t="s">
        <v>63</v>
      </c>
      <c r="F2468" t="s">
        <v>18</v>
      </c>
      <c r="G2468" t="s">
        <v>99</v>
      </c>
      <c r="H2468" s="29">
        <v>3</v>
      </c>
      <c r="I2468" s="17">
        <v>8.32</v>
      </c>
      <c r="J2468" s="17">
        <v>14.96</v>
      </c>
      <c r="K2468" s="17">
        <v>6.6400000000000006</v>
      </c>
      <c r="L2468" s="17">
        <v>44.88</v>
      </c>
      <c r="M2468" s="17">
        <v>24.96</v>
      </c>
      <c r="N2468" s="17">
        <v>19.920000000000002</v>
      </c>
      <c r="O2468" s="17" t="s">
        <v>20</v>
      </c>
      <c r="P2468" t="s">
        <v>21</v>
      </c>
      <c r="Q2468" t="s">
        <v>905</v>
      </c>
      <c r="S2468" s="18"/>
    </row>
    <row r="2469" spans="1:19" x14ac:dyDescent="0.3">
      <c r="A2469" t="s">
        <v>8855</v>
      </c>
      <c r="B2469" s="2">
        <v>45521</v>
      </c>
      <c r="C2469" t="s">
        <v>307</v>
      </c>
      <c r="D2469" t="s">
        <v>68</v>
      </c>
      <c r="E2469" t="s">
        <v>229</v>
      </c>
      <c r="F2469" t="s">
        <v>27</v>
      </c>
      <c r="G2469" t="s">
        <v>145</v>
      </c>
      <c r="H2469" s="29">
        <v>4</v>
      </c>
      <c r="I2469" s="17">
        <v>44.94</v>
      </c>
      <c r="J2469" s="17">
        <v>55.34</v>
      </c>
      <c r="K2469" s="17">
        <v>10.400000000000006</v>
      </c>
      <c r="L2469" s="17">
        <v>221.36</v>
      </c>
      <c r="M2469" s="17">
        <v>179.76</v>
      </c>
      <c r="N2469" s="17">
        <v>41.600000000000023</v>
      </c>
      <c r="O2469" s="17" t="s">
        <v>175</v>
      </c>
      <c r="P2469" t="s">
        <v>54</v>
      </c>
      <c r="Q2469" t="s">
        <v>8856</v>
      </c>
      <c r="S2469" s="18"/>
    </row>
    <row r="2470" spans="1:19" x14ac:dyDescent="0.3">
      <c r="A2470" t="s">
        <v>9334</v>
      </c>
      <c r="B2470" s="2">
        <v>45521</v>
      </c>
      <c r="C2470" t="s">
        <v>334</v>
      </c>
      <c r="D2470" t="s">
        <v>91</v>
      </c>
      <c r="E2470" t="s">
        <v>92</v>
      </c>
      <c r="F2470" t="s">
        <v>51</v>
      </c>
      <c r="G2470" t="s">
        <v>70</v>
      </c>
      <c r="H2470" s="29">
        <v>2</v>
      </c>
      <c r="I2470" s="17">
        <v>6.05</v>
      </c>
      <c r="J2470" s="17">
        <v>8.59</v>
      </c>
      <c r="K2470" s="17">
        <v>2.54</v>
      </c>
      <c r="L2470" s="17">
        <v>17.18</v>
      </c>
      <c r="M2470" s="17">
        <v>12.1</v>
      </c>
      <c r="N2470" s="17">
        <v>5.08</v>
      </c>
      <c r="O2470" s="17" t="s">
        <v>13993</v>
      </c>
      <c r="P2470" t="s">
        <v>14024</v>
      </c>
      <c r="Q2470" t="s">
        <v>9335</v>
      </c>
      <c r="S2470" s="18"/>
    </row>
    <row r="2471" spans="1:19" x14ac:dyDescent="0.3">
      <c r="A2471" t="s">
        <v>9672</v>
      </c>
      <c r="B2471" s="2">
        <v>45521</v>
      </c>
      <c r="C2471" t="s">
        <v>190</v>
      </c>
      <c r="D2471" t="s">
        <v>16</v>
      </c>
      <c r="E2471" t="s">
        <v>186</v>
      </c>
      <c r="F2471" t="s">
        <v>51</v>
      </c>
      <c r="G2471" t="s">
        <v>70</v>
      </c>
      <c r="H2471" s="29">
        <v>7</v>
      </c>
      <c r="I2471" s="17">
        <v>13.65</v>
      </c>
      <c r="J2471" s="17">
        <v>20.37</v>
      </c>
      <c r="K2471" s="17">
        <v>6.7200000000000006</v>
      </c>
      <c r="L2471" s="17">
        <v>142.59</v>
      </c>
      <c r="M2471" s="17">
        <v>95.55</v>
      </c>
      <c r="N2471" s="17">
        <v>47.040000000000006</v>
      </c>
      <c r="O2471" s="17" t="s">
        <v>175</v>
      </c>
      <c r="P2471" t="s">
        <v>54</v>
      </c>
      <c r="Q2471" t="s">
        <v>9673</v>
      </c>
      <c r="S2471" s="18"/>
    </row>
    <row r="2472" spans="1:19" x14ac:dyDescent="0.3">
      <c r="A2472" t="s">
        <v>10039</v>
      </c>
      <c r="B2472" s="2">
        <v>45521</v>
      </c>
      <c r="C2472" t="s">
        <v>148</v>
      </c>
      <c r="D2472" t="s">
        <v>42</v>
      </c>
      <c r="E2472" t="s">
        <v>63</v>
      </c>
      <c r="F2472" t="s">
        <v>27</v>
      </c>
      <c r="G2472" t="s">
        <v>187</v>
      </c>
      <c r="H2472" s="29">
        <v>4</v>
      </c>
      <c r="I2472" s="17">
        <v>112.17</v>
      </c>
      <c r="J2472" s="17">
        <v>188.65</v>
      </c>
      <c r="K2472" s="17">
        <v>76.48</v>
      </c>
      <c r="L2472" s="17">
        <v>754.6</v>
      </c>
      <c r="M2472" s="17">
        <v>448.68</v>
      </c>
      <c r="N2472" s="17">
        <v>305.92</v>
      </c>
      <c r="O2472" s="17" t="s">
        <v>20</v>
      </c>
      <c r="P2472" t="s">
        <v>54</v>
      </c>
      <c r="Q2472" t="s">
        <v>10041</v>
      </c>
      <c r="S2472" s="18"/>
    </row>
    <row r="2473" spans="1:19" x14ac:dyDescent="0.3">
      <c r="A2473" t="s">
        <v>10783</v>
      </c>
      <c r="B2473" s="2">
        <v>45521</v>
      </c>
      <c r="C2473" t="s">
        <v>190</v>
      </c>
      <c r="D2473" t="s">
        <v>16</v>
      </c>
      <c r="E2473" t="s">
        <v>186</v>
      </c>
      <c r="F2473" t="s">
        <v>93</v>
      </c>
      <c r="G2473" t="s">
        <v>137</v>
      </c>
      <c r="H2473" s="29">
        <v>5</v>
      </c>
      <c r="I2473" s="17">
        <v>16.8</v>
      </c>
      <c r="J2473" s="17">
        <v>31.130000000000003</v>
      </c>
      <c r="K2473" s="17">
        <v>14.330000000000002</v>
      </c>
      <c r="L2473" s="17">
        <v>155.65</v>
      </c>
      <c r="M2473" s="17">
        <v>84</v>
      </c>
      <c r="N2473" s="17">
        <v>71.650000000000006</v>
      </c>
      <c r="O2473" s="17" t="s">
        <v>175</v>
      </c>
      <c r="P2473" t="s">
        <v>30</v>
      </c>
      <c r="Q2473" t="s">
        <v>10784</v>
      </c>
      <c r="S2473" s="18"/>
    </row>
    <row r="2474" spans="1:19" x14ac:dyDescent="0.3">
      <c r="A2474" t="s">
        <v>11597</v>
      </c>
      <c r="B2474" s="2">
        <v>45521</v>
      </c>
      <c r="C2474" t="s">
        <v>73</v>
      </c>
      <c r="D2474" t="s">
        <v>74</v>
      </c>
      <c r="E2474" t="s">
        <v>312</v>
      </c>
      <c r="F2474" t="s">
        <v>51</v>
      </c>
      <c r="G2474" t="s">
        <v>119</v>
      </c>
      <c r="H2474" s="29">
        <v>4</v>
      </c>
      <c r="I2474" s="17">
        <v>16.23</v>
      </c>
      <c r="J2474" s="17">
        <v>20.03</v>
      </c>
      <c r="K2474" s="17">
        <v>3.8000000000000007</v>
      </c>
      <c r="L2474" s="17">
        <v>80.12</v>
      </c>
      <c r="M2474" s="17">
        <v>64.92</v>
      </c>
      <c r="N2474" s="17">
        <v>15.200000000000003</v>
      </c>
      <c r="O2474" s="17" t="s">
        <v>13993</v>
      </c>
      <c r="P2474" t="s">
        <v>21</v>
      </c>
      <c r="Q2474" t="s">
        <v>9424</v>
      </c>
      <c r="S2474" s="18"/>
    </row>
    <row r="2475" spans="1:19" x14ac:dyDescent="0.3">
      <c r="A2475" t="s">
        <v>11669</v>
      </c>
      <c r="B2475" s="2">
        <v>45521</v>
      </c>
      <c r="C2475" t="s">
        <v>376</v>
      </c>
      <c r="D2475" t="s">
        <v>168</v>
      </c>
      <c r="E2475" t="s">
        <v>293</v>
      </c>
      <c r="F2475" t="s">
        <v>93</v>
      </c>
      <c r="G2475" t="s">
        <v>217</v>
      </c>
      <c r="H2475" s="29">
        <v>3</v>
      </c>
      <c r="I2475" s="17">
        <v>30.53</v>
      </c>
      <c r="J2475" s="17">
        <v>57.050000000000004</v>
      </c>
      <c r="K2475" s="17">
        <v>26.520000000000003</v>
      </c>
      <c r="L2475" s="17">
        <v>171.15</v>
      </c>
      <c r="M2475" s="17">
        <v>91.59</v>
      </c>
      <c r="N2475" s="17">
        <v>79.56</v>
      </c>
      <c r="O2475" s="17" t="s">
        <v>13992</v>
      </c>
      <c r="P2475" t="s">
        <v>54</v>
      </c>
      <c r="Q2475" t="s">
        <v>10784</v>
      </c>
      <c r="S2475" s="18"/>
    </row>
    <row r="2476" spans="1:19" x14ac:dyDescent="0.3">
      <c r="A2476" t="s">
        <v>352</v>
      </c>
      <c r="B2476" s="2">
        <v>45522</v>
      </c>
      <c r="C2476" t="s">
        <v>148</v>
      </c>
      <c r="D2476" t="s">
        <v>42</v>
      </c>
      <c r="E2476" t="s">
        <v>63</v>
      </c>
      <c r="F2476" t="s">
        <v>93</v>
      </c>
      <c r="G2476" t="s">
        <v>137</v>
      </c>
      <c r="H2476" s="29">
        <v>6</v>
      </c>
      <c r="I2476" s="17">
        <v>12.3</v>
      </c>
      <c r="J2476" s="17">
        <v>17.97</v>
      </c>
      <c r="K2476" s="17">
        <v>5.6699999999999982</v>
      </c>
      <c r="L2476" s="17">
        <v>107.82</v>
      </c>
      <c r="M2476" s="17">
        <v>73.800000000000011</v>
      </c>
      <c r="N2476" s="17">
        <v>34.019999999999982</v>
      </c>
      <c r="O2476" s="17" t="s">
        <v>175</v>
      </c>
      <c r="P2476" t="s">
        <v>54</v>
      </c>
      <c r="Q2476" t="s">
        <v>354</v>
      </c>
      <c r="S2476" s="18"/>
    </row>
    <row r="2477" spans="1:19" x14ac:dyDescent="0.3">
      <c r="A2477" t="s">
        <v>758</v>
      </c>
      <c r="B2477" s="2">
        <v>45522</v>
      </c>
      <c r="C2477" t="s">
        <v>202</v>
      </c>
      <c r="D2477" t="s">
        <v>58</v>
      </c>
      <c r="E2477" t="s">
        <v>59</v>
      </c>
      <c r="F2477" t="s">
        <v>51</v>
      </c>
      <c r="G2477" t="s">
        <v>119</v>
      </c>
      <c r="H2477" s="29">
        <v>3</v>
      </c>
      <c r="I2477" s="17">
        <v>9.42</v>
      </c>
      <c r="J2477" s="17">
        <v>12.450000000000001</v>
      </c>
      <c r="K2477" s="17">
        <v>3.0300000000000011</v>
      </c>
      <c r="L2477" s="17">
        <v>37.35</v>
      </c>
      <c r="M2477" s="17">
        <v>28.259999999999998</v>
      </c>
      <c r="N2477" s="17">
        <v>9.0900000000000034</v>
      </c>
      <c r="O2477" s="17" t="s">
        <v>13993</v>
      </c>
      <c r="P2477" t="s">
        <v>30</v>
      </c>
      <c r="Q2477" t="s">
        <v>14024</v>
      </c>
      <c r="S2477" s="18"/>
    </row>
    <row r="2478" spans="1:19" x14ac:dyDescent="0.3">
      <c r="A2478" t="s">
        <v>2696</v>
      </c>
      <c r="B2478" s="2">
        <v>45522</v>
      </c>
      <c r="C2478" t="s">
        <v>129</v>
      </c>
      <c r="D2478" t="s">
        <v>130</v>
      </c>
      <c r="E2478" t="s">
        <v>131</v>
      </c>
      <c r="F2478" t="s">
        <v>93</v>
      </c>
      <c r="G2478" t="s">
        <v>122</v>
      </c>
      <c r="H2478" s="29">
        <v>7</v>
      </c>
      <c r="I2478" s="17">
        <v>38.57</v>
      </c>
      <c r="J2478" s="17">
        <v>46.51</v>
      </c>
      <c r="K2478" s="17">
        <v>7.9399999999999977</v>
      </c>
      <c r="L2478" s="17">
        <v>325.57</v>
      </c>
      <c r="M2478" s="17">
        <v>269.99</v>
      </c>
      <c r="N2478" s="17">
        <v>55.579999999999984</v>
      </c>
      <c r="O2478" s="17" t="s">
        <v>13993</v>
      </c>
      <c r="P2478" t="s">
        <v>54</v>
      </c>
      <c r="Q2478" t="s">
        <v>2697</v>
      </c>
      <c r="S2478" s="18"/>
    </row>
    <row r="2479" spans="1:19" x14ac:dyDescent="0.3">
      <c r="A2479" t="s">
        <v>4508</v>
      </c>
      <c r="B2479" s="2">
        <v>45522</v>
      </c>
      <c r="C2479" t="s">
        <v>190</v>
      </c>
      <c r="D2479" t="s">
        <v>16</v>
      </c>
      <c r="E2479" t="s">
        <v>186</v>
      </c>
      <c r="F2479" t="s">
        <v>51</v>
      </c>
      <c r="G2479" t="s">
        <v>60</v>
      </c>
      <c r="H2479" s="29">
        <v>5</v>
      </c>
      <c r="I2479" s="17">
        <v>4.07</v>
      </c>
      <c r="J2479" s="17">
        <v>5.64</v>
      </c>
      <c r="K2479" s="17">
        <v>1.5699999999999994</v>
      </c>
      <c r="L2479" s="17">
        <v>28.2</v>
      </c>
      <c r="M2479" s="17">
        <v>20.350000000000001</v>
      </c>
      <c r="N2479" s="17">
        <v>7.8499999999999979</v>
      </c>
      <c r="O2479" s="17" t="s">
        <v>13993</v>
      </c>
      <c r="P2479" t="s">
        <v>21</v>
      </c>
      <c r="Q2479" t="s">
        <v>949</v>
      </c>
      <c r="S2479" s="18"/>
    </row>
    <row r="2480" spans="1:19" x14ac:dyDescent="0.3">
      <c r="A2480" t="s">
        <v>5868</v>
      </c>
      <c r="B2480" s="2">
        <v>45522</v>
      </c>
      <c r="C2480" t="s">
        <v>129</v>
      </c>
      <c r="D2480" t="s">
        <v>130</v>
      </c>
      <c r="E2480" t="s">
        <v>131</v>
      </c>
      <c r="F2480" t="s">
        <v>93</v>
      </c>
      <c r="G2480" t="s">
        <v>141</v>
      </c>
      <c r="H2480" s="29">
        <v>5</v>
      </c>
      <c r="I2480" s="17">
        <v>11.64</v>
      </c>
      <c r="J2480" s="17">
        <v>21.6</v>
      </c>
      <c r="K2480" s="17">
        <v>9.9600000000000009</v>
      </c>
      <c r="L2480" s="17">
        <v>108</v>
      </c>
      <c r="M2480" s="17">
        <v>58.2</v>
      </c>
      <c r="N2480" s="17">
        <v>49.8</v>
      </c>
      <c r="O2480" s="17" t="s">
        <v>13993</v>
      </c>
      <c r="P2480" t="s">
        <v>54</v>
      </c>
      <c r="Q2480" t="s">
        <v>5168</v>
      </c>
      <c r="S2480" s="18"/>
    </row>
    <row r="2481" spans="1:19" x14ac:dyDescent="0.3">
      <c r="A2481" t="s">
        <v>6567</v>
      </c>
      <c r="B2481" s="2">
        <v>45522</v>
      </c>
      <c r="C2481" t="s">
        <v>148</v>
      </c>
      <c r="D2481" t="s">
        <v>42</v>
      </c>
      <c r="E2481" t="s">
        <v>63</v>
      </c>
      <c r="F2481" t="s">
        <v>18</v>
      </c>
      <c r="G2481" t="s">
        <v>44</v>
      </c>
      <c r="H2481" s="29">
        <v>7</v>
      </c>
      <c r="I2481" s="17">
        <v>10.029999999999999</v>
      </c>
      <c r="J2481" s="17">
        <v>18.940000000000001</v>
      </c>
      <c r="K2481" s="17">
        <v>8.9100000000000019</v>
      </c>
      <c r="L2481" s="17">
        <v>132.58000000000001</v>
      </c>
      <c r="M2481" s="17">
        <v>70.209999999999994</v>
      </c>
      <c r="N2481" s="17">
        <v>62.370000000000019</v>
      </c>
      <c r="O2481" s="17" t="s">
        <v>13992</v>
      </c>
      <c r="P2481" t="s">
        <v>54</v>
      </c>
      <c r="Q2481" t="s">
        <v>6568</v>
      </c>
      <c r="S2481" s="18"/>
    </row>
    <row r="2482" spans="1:19" x14ac:dyDescent="0.3">
      <c r="A2482" t="s">
        <v>6746</v>
      </c>
      <c r="B2482" s="2">
        <v>45522</v>
      </c>
      <c r="C2482" t="s">
        <v>202</v>
      </c>
      <c r="D2482" t="s">
        <v>58</v>
      </c>
      <c r="E2482" t="s">
        <v>59</v>
      </c>
      <c r="F2482" t="s">
        <v>18</v>
      </c>
      <c r="G2482" t="s">
        <v>224</v>
      </c>
      <c r="H2482" s="29">
        <v>5</v>
      </c>
      <c r="I2482" s="17">
        <v>34.81</v>
      </c>
      <c r="J2482" s="17">
        <v>46.260000000000005</v>
      </c>
      <c r="K2482" s="17">
        <v>11.450000000000003</v>
      </c>
      <c r="L2482" s="17">
        <v>231.3</v>
      </c>
      <c r="M2482" s="17">
        <v>174.05</v>
      </c>
      <c r="N2482" s="17">
        <v>57.25</v>
      </c>
      <c r="O2482" s="17" t="s">
        <v>175</v>
      </c>
      <c r="P2482" t="s">
        <v>54</v>
      </c>
      <c r="Q2482" t="s">
        <v>6747</v>
      </c>
      <c r="S2482" s="18"/>
    </row>
    <row r="2483" spans="1:19" x14ac:dyDescent="0.3">
      <c r="A2483" t="s">
        <v>11691</v>
      </c>
      <c r="B2483" s="2">
        <v>45522</v>
      </c>
      <c r="C2483" t="s">
        <v>73</v>
      </c>
      <c r="D2483" t="s">
        <v>74</v>
      </c>
      <c r="E2483" t="s">
        <v>312</v>
      </c>
      <c r="F2483" t="s">
        <v>93</v>
      </c>
      <c r="G2483" t="s">
        <v>141</v>
      </c>
      <c r="H2483" s="29">
        <v>3</v>
      </c>
      <c r="I2483" s="17">
        <v>12.72</v>
      </c>
      <c r="J2483" s="17">
        <v>23.709999999999997</v>
      </c>
      <c r="K2483" s="17">
        <v>10.989999999999997</v>
      </c>
      <c r="L2483" s="17">
        <v>71.13</v>
      </c>
      <c r="M2483" s="17">
        <v>38.160000000000004</v>
      </c>
      <c r="N2483" s="17">
        <v>32.969999999999992</v>
      </c>
      <c r="O2483" s="17" t="s">
        <v>175</v>
      </c>
      <c r="P2483" t="s">
        <v>30</v>
      </c>
      <c r="Q2483" t="s">
        <v>1027</v>
      </c>
      <c r="S2483" s="18"/>
    </row>
    <row r="2484" spans="1:19" x14ac:dyDescent="0.3">
      <c r="A2484" t="s">
        <v>13680</v>
      </c>
      <c r="B2484" s="2">
        <v>45522</v>
      </c>
      <c r="C2484" t="s">
        <v>73</v>
      </c>
      <c r="D2484" t="s">
        <v>74</v>
      </c>
      <c r="E2484" t="s">
        <v>312</v>
      </c>
      <c r="F2484" t="s">
        <v>51</v>
      </c>
      <c r="G2484" t="s">
        <v>52</v>
      </c>
      <c r="H2484" s="29">
        <v>3</v>
      </c>
      <c r="I2484" s="17">
        <v>23.62</v>
      </c>
      <c r="J2484" s="17">
        <v>36.369999999999997</v>
      </c>
      <c r="K2484" s="17">
        <v>12.749999999999996</v>
      </c>
      <c r="L2484" s="17">
        <v>109.11</v>
      </c>
      <c r="M2484" s="17">
        <v>70.86</v>
      </c>
      <c r="N2484" s="17">
        <v>38.25</v>
      </c>
      <c r="O2484" s="17" t="s">
        <v>53</v>
      </c>
      <c r="P2484" t="s">
        <v>54</v>
      </c>
      <c r="Q2484" t="s">
        <v>14024</v>
      </c>
      <c r="S2484" s="18"/>
    </row>
    <row r="2485" spans="1:19" x14ac:dyDescent="0.3">
      <c r="A2485" t="s">
        <v>2203</v>
      </c>
      <c r="B2485" s="2">
        <v>45523</v>
      </c>
      <c r="C2485" t="s">
        <v>190</v>
      </c>
      <c r="D2485" t="s">
        <v>16</v>
      </c>
      <c r="E2485" t="s">
        <v>186</v>
      </c>
      <c r="F2485" t="s">
        <v>93</v>
      </c>
      <c r="G2485" t="s">
        <v>122</v>
      </c>
      <c r="H2485" s="29">
        <v>8</v>
      </c>
      <c r="I2485" s="17">
        <v>51.32</v>
      </c>
      <c r="J2485" s="17">
        <v>72.31</v>
      </c>
      <c r="K2485" s="17">
        <v>20.990000000000002</v>
      </c>
      <c r="L2485" s="17">
        <v>578.48</v>
      </c>
      <c r="M2485" s="17">
        <v>410.56</v>
      </c>
      <c r="N2485" s="17">
        <v>167.92000000000002</v>
      </c>
      <c r="O2485" s="17" t="s">
        <v>13992</v>
      </c>
      <c r="P2485" t="s">
        <v>21</v>
      </c>
      <c r="Q2485" t="s">
        <v>2205</v>
      </c>
      <c r="S2485" s="18"/>
    </row>
    <row r="2486" spans="1:19" x14ac:dyDescent="0.3">
      <c r="A2486" t="s">
        <v>3144</v>
      </c>
      <c r="B2486" s="2">
        <v>45523</v>
      </c>
      <c r="C2486" t="s">
        <v>376</v>
      </c>
      <c r="D2486" t="s">
        <v>168</v>
      </c>
      <c r="E2486" t="s">
        <v>293</v>
      </c>
      <c r="F2486" t="s">
        <v>27</v>
      </c>
      <c r="G2486" t="s">
        <v>36</v>
      </c>
      <c r="H2486" s="29">
        <v>4</v>
      </c>
      <c r="I2486" s="17">
        <v>23.4</v>
      </c>
      <c r="J2486" s="17">
        <v>28.9</v>
      </c>
      <c r="K2486" s="17">
        <v>5.5</v>
      </c>
      <c r="L2486" s="17">
        <v>115.6</v>
      </c>
      <c r="M2486" s="17">
        <v>93.6</v>
      </c>
      <c r="N2486" s="17">
        <v>22</v>
      </c>
      <c r="O2486" s="17" t="s">
        <v>53</v>
      </c>
      <c r="P2486" t="s">
        <v>30</v>
      </c>
      <c r="Q2486" t="s">
        <v>3145</v>
      </c>
      <c r="S2486" s="18"/>
    </row>
    <row r="2487" spans="1:19" x14ac:dyDescent="0.3">
      <c r="A2487" t="s">
        <v>3966</v>
      </c>
      <c r="B2487" s="2">
        <v>45523</v>
      </c>
      <c r="C2487" t="s">
        <v>307</v>
      </c>
      <c r="D2487" t="s">
        <v>68</v>
      </c>
      <c r="E2487" t="s">
        <v>229</v>
      </c>
      <c r="F2487" t="s">
        <v>51</v>
      </c>
      <c r="G2487" t="s">
        <v>70</v>
      </c>
      <c r="H2487" s="29">
        <v>2</v>
      </c>
      <c r="I2487" s="17">
        <v>7.29</v>
      </c>
      <c r="J2487" s="17">
        <v>12.39</v>
      </c>
      <c r="K2487" s="17">
        <v>5.1000000000000005</v>
      </c>
      <c r="L2487" s="17">
        <v>24.78</v>
      </c>
      <c r="M2487" s="17">
        <v>14.58</v>
      </c>
      <c r="N2487" s="17">
        <v>10.200000000000001</v>
      </c>
      <c r="O2487" s="17" t="s">
        <v>13992</v>
      </c>
      <c r="P2487" t="s">
        <v>21</v>
      </c>
      <c r="Q2487" t="s">
        <v>3042</v>
      </c>
      <c r="S2487" s="18"/>
    </row>
    <row r="2488" spans="1:19" x14ac:dyDescent="0.3">
      <c r="A2488" t="s">
        <v>7286</v>
      </c>
      <c r="B2488" s="2">
        <v>45523</v>
      </c>
      <c r="C2488" t="s">
        <v>394</v>
      </c>
      <c r="D2488" t="s">
        <v>25</v>
      </c>
      <c r="E2488" t="s">
        <v>104</v>
      </c>
      <c r="F2488" t="s">
        <v>76</v>
      </c>
      <c r="G2488" t="s">
        <v>77</v>
      </c>
      <c r="H2488" s="29">
        <v>4</v>
      </c>
      <c r="I2488" s="17">
        <v>17.5</v>
      </c>
      <c r="J2488" s="17">
        <v>31.37</v>
      </c>
      <c r="K2488" s="17">
        <v>13.870000000000001</v>
      </c>
      <c r="L2488" s="17">
        <v>125.48</v>
      </c>
      <c r="M2488" s="17">
        <v>70</v>
      </c>
      <c r="N2488" s="17">
        <v>55.480000000000004</v>
      </c>
      <c r="O2488" s="17" t="s">
        <v>13993</v>
      </c>
      <c r="P2488" t="s">
        <v>21</v>
      </c>
      <c r="Q2488" t="s">
        <v>7288</v>
      </c>
      <c r="S2488" s="18"/>
    </row>
    <row r="2489" spans="1:19" x14ac:dyDescent="0.3">
      <c r="A2489" t="s">
        <v>8171</v>
      </c>
      <c r="B2489" s="2">
        <v>45523</v>
      </c>
      <c r="C2489" t="s">
        <v>376</v>
      </c>
      <c r="D2489" t="s">
        <v>168</v>
      </c>
      <c r="E2489" t="s">
        <v>293</v>
      </c>
      <c r="F2489" t="s">
        <v>27</v>
      </c>
      <c r="G2489" t="s">
        <v>109</v>
      </c>
      <c r="H2489" s="29">
        <v>5</v>
      </c>
      <c r="I2489" s="17">
        <v>14.07</v>
      </c>
      <c r="J2489" s="17">
        <v>17.619999999999997</v>
      </c>
      <c r="K2489" s="17">
        <v>3.5499999999999972</v>
      </c>
      <c r="L2489" s="17">
        <v>88.1</v>
      </c>
      <c r="M2489" s="17">
        <v>70.349999999999994</v>
      </c>
      <c r="N2489" s="17">
        <v>17.75</v>
      </c>
      <c r="O2489" s="17" t="s">
        <v>20</v>
      </c>
      <c r="P2489" t="s">
        <v>30</v>
      </c>
      <c r="Q2489" t="s">
        <v>8173</v>
      </c>
      <c r="S2489" s="18"/>
    </row>
    <row r="2490" spans="1:19" x14ac:dyDescent="0.3">
      <c r="A2490" t="s">
        <v>9933</v>
      </c>
      <c r="B2490" s="2">
        <v>45523</v>
      </c>
      <c r="C2490" t="s">
        <v>307</v>
      </c>
      <c r="D2490" t="s">
        <v>68</v>
      </c>
      <c r="E2490" t="s">
        <v>229</v>
      </c>
      <c r="F2490" t="s">
        <v>76</v>
      </c>
      <c r="G2490" t="s">
        <v>179</v>
      </c>
      <c r="H2490" s="29">
        <v>6</v>
      </c>
      <c r="I2490" s="17">
        <v>48.75</v>
      </c>
      <c r="J2490" s="17">
        <v>77.17</v>
      </c>
      <c r="K2490" s="17">
        <v>28.42</v>
      </c>
      <c r="L2490" s="17">
        <v>463.02</v>
      </c>
      <c r="M2490" s="17">
        <v>292.5</v>
      </c>
      <c r="N2490" s="17">
        <v>170.51999999999998</v>
      </c>
      <c r="O2490" s="17" t="s">
        <v>20</v>
      </c>
      <c r="P2490" t="s">
        <v>21</v>
      </c>
      <c r="Q2490" t="s">
        <v>9935</v>
      </c>
      <c r="S2490" s="18"/>
    </row>
    <row r="2491" spans="1:19" x14ac:dyDescent="0.3">
      <c r="A2491" t="s">
        <v>9955</v>
      </c>
      <c r="B2491" s="2">
        <v>45523</v>
      </c>
      <c r="C2491" t="s">
        <v>394</v>
      </c>
      <c r="D2491" t="s">
        <v>25</v>
      </c>
      <c r="E2491" t="s">
        <v>104</v>
      </c>
      <c r="F2491" t="s">
        <v>18</v>
      </c>
      <c r="G2491" t="s">
        <v>19</v>
      </c>
      <c r="H2491" s="29">
        <f>Data[[#This Row],[Totale_Vendita]]/Data[[#This Row],[Prezzo_Unitario]]</f>
        <v>12.416295353278166</v>
      </c>
      <c r="I2491" s="17">
        <v>52.37</v>
      </c>
      <c r="J2491" s="17">
        <v>47.13</v>
      </c>
      <c r="K2491" s="17">
        <v>-5.2399999999999949</v>
      </c>
      <c r="L2491" s="17">
        <v>585.17999999999995</v>
      </c>
      <c r="M2491" s="17">
        <v>650.24138765117755</v>
      </c>
      <c r="N2491" s="17">
        <v>-65.061387651177597</v>
      </c>
      <c r="O2491" s="17" t="s">
        <v>175</v>
      </c>
      <c r="P2491" t="s">
        <v>21</v>
      </c>
      <c r="Q2491" t="s">
        <v>9956</v>
      </c>
      <c r="S2491" s="18"/>
    </row>
    <row r="2492" spans="1:19" x14ac:dyDescent="0.3">
      <c r="A2492" t="s">
        <v>9968</v>
      </c>
      <c r="B2492" s="2">
        <v>45523</v>
      </c>
      <c r="C2492" t="s">
        <v>376</v>
      </c>
      <c r="D2492" t="s">
        <v>168</v>
      </c>
      <c r="E2492" t="s">
        <v>293</v>
      </c>
      <c r="F2492" t="s">
        <v>51</v>
      </c>
      <c r="G2492" t="s">
        <v>119</v>
      </c>
      <c r="H2492" s="29">
        <v>3</v>
      </c>
      <c r="I2492" s="17">
        <v>11.09</v>
      </c>
      <c r="J2492" s="17">
        <v>13.67</v>
      </c>
      <c r="K2492" s="17">
        <v>2.58</v>
      </c>
      <c r="L2492" s="17">
        <v>41.01</v>
      </c>
      <c r="M2492" s="17">
        <v>33.269999999999996</v>
      </c>
      <c r="N2492" s="17">
        <v>7.740000000000002</v>
      </c>
      <c r="O2492" s="17" t="s">
        <v>175</v>
      </c>
      <c r="P2492" t="s">
        <v>54</v>
      </c>
      <c r="Q2492" t="s">
        <v>9969</v>
      </c>
      <c r="S2492" s="18"/>
    </row>
    <row r="2493" spans="1:19" x14ac:dyDescent="0.3">
      <c r="A2493" t="s">
        <v>12826</v>
      </c>
      <c r="B2493" s="2">
        <v>45523</v>
      </c>
      <c r="C2493" t="s">
        <v>148</v>
      </c>
      <c r="D2493" t="s">
        <v>42</v>
      </c>
      <c r="E2493" t="s">
        <v>63</v>
      </c>
      <c r="F2493" t="s">
        <v>27</v>
      </c>
      <c r="G2493" t="s">
        <v>109</v>
      </c>
      <c r="H2493" s="29">
        <v>4</v>
      </c>
      <c r="I2493" s="17">
        <v>6.56</v>
      </c>
      <c r="J2493" s="17">
        <v>10.77</v>
      </c>
      <c r="K2493" s="17">
        <v>4.21</v>
      </c>
      <c r="L2493" s="17">
        <v>43.08</v>
      </c>
      <c r="M2493" s="17">
        <v>26.24</v>
      </c>
      <c r="N2493" s="17">
        <v>16.84</v>
      </c>
      <c r="O2493" s="17" t="s">
        <v>175</v>
      </c>
      <c r="P2493" t="s">
        <v>30</v>
      </c>
      <c r="Q2493" t="s">
        <v>2549</v>
      </c>
      <c r="S2493" s="18"/>
    </row>
    <row r="2494" spans="1:19" x14ac:dyDescent="0.3">
      <c r="A2494" t="s">
        <v>13354</v>
      </c>
      <c r="B2494" s="2">
        <v>45523</v>
      </c>
      <c r="C2494" t="s">
        <v>190</v>
      </c>
      <c r="D2494" t="s">
        <v>16</v>
      </c>
      <c r="E2494" t="s">
        <v>186</v>
      </c>
      <c r="F2494" t="s">
        <v>76</v>
      </c>
      <c r="G2494" t="s">
        <v>179</v>
      </c>
      <c r="H2494" s="29">
        <v>4</v>
      </c>
      <c r="I2494" s="17">
        <v>59.76</v>
      </c>
      <c r="J2494" s="17">
        <v>94.45</v>
      </c>
      <c r="K2494" s="17">
        <v>34.690000000000005</v>
      </c>
      <c r="L2494" s="17">
        <v>377.8</v>
      </c>
      <c r="M2494" s="17">
        <v>239.04</v>
      </c>
      <c r="N2494" s="17">
        <v>138.76000000000002</v>
      </c>
      <c r="O2494" s="17" t="s">
        <v>20</v>
      </c>
      <c r="P2494" t="s">
        <v>30</v>
      </c>
      <c r="Q2494" t="s">
        <v>5265</v>
      </c>
      <c r="S2494" s="18"/>
    </row>
    <row r="2495" spans="1:19" x14ac:dyDescent="0.3">
      <c r="A2495" t="s">
        <v>13424</v>
      </c>
      <c r="B2495" s="2">
        <v>45523</v>
      </c>
      <c r="C2495" t="s">
        <v>135</v>
      </c>
      <c r="D2495" t="s">
        <v>34</v>
      </c>
      <c r="E2495" t="s">
        <v>35</v>
      </c>
      <c r="F2495" t="s">
        <v>27</v>
      </c>
      <c r="G2495" t="s">
        <v>109</v>
      </c>
      <c r="H2495" s="29">
        <v>3</v>
      </c>
      <c r="I2495" s="17">
        <v>14.69</v>
      </c>
      <c r="J2495" s="17">
        <v>26.72</v>
      </c>
      <c r="K2495" s="17">
        <v>12.03</v>
      </c>
      <c r="L2495" s="17">
        <v>80.16</v>
      </c>
      <c r="M2495" s="17">
        <v>44.07</v>
      </c>
      <c r="N2495" s="17">
        <v>36.089999999999996</v>
      </c>
      <c r="O2495" s="17" t="s">
        <v>53</v>
      </c>
      <c r="P2495" t="s">
        <v>30</v>
      </c>
      <c r="Q2495" t="s">
        <v>13425</v>
      </c>
      <c r="S2495" s="18"/>
    </row>
    <row r="2496" spans="1:19" x14ac:dyDescent="0.3">
      <c r="A2496" t="s">
        <v>1739</v>
      </c>
      <c r="B2496" s="2">
        <v>45524</v>
      </c>
      <c r="C2496" t="s">
        <v>73</v>
      </c>
      <c r="D2496" t="s">
        <v>74</v>
      </c>
      <c r="E2496" t="s">
        <v>312</v>
      </c>
      <c r="F2496" t="s">
        <v>18</v>
      </c>
      <c r="G2496" t="s">
        <v>44</v>
      </c>
      <c r="H2496" s="29">
        <v>4</v>
      </c>
      <c r="I2496" s="17">
        <v>14.64</v>
      </c>
      <c r="J2496" s="17">
        <v>20.59</v>
      </c>
      <c r="K2496" s="17">
        <v>5.9499999999999993</v>
      </c>
      <c r="L2496" s="17">
        <v>82.36</v>
      </c>
      <c r="M2496" s="17">
        <v>58.56</v>
      </c>
      <c r="N2496" s="17">
        <v>23.799999999999997</v>
      </c>
      <c r="O2496" s="17" t="s">
        <v>13993</v>
      </c>
      <c r="P2496" t="s">
        <v>30</v>
      </c>
      <c r="Q2496" t="s">
        <v>1740</v>
      </c>
      <c r="S2496" s="18"/>
    </row>
    <row r="2497" spans="1:19" x14ac:dyDescent="0.3">
      <c r="A2497" t="s">
        <v>1944</v>
      </c>
      <c r="B2497" s="2">
        <v>45524</v>
      </c>
      <c r="C2497" t="s">
        <v>129</v>
      </c>
      <c r="D2497" t="s">
        <v>130</v>
      </c>
      <c r="E2497" t="s">
        <v>131</v>
      </c>
      <c r="F2497" t="s">
        <v>93</v>
      </c>
      <c r="G2497" t="s">
        <v>141</v>
      </c>
      <c r="H2497" s="29">
        <v>7</v>
      </c>
      <c r="I2497" s="17">
        <v>12.34</v>
      </c>
      <c r="J2497" s="17">
        <v>22.71</v>
      </c>
      <c r="K2497" s="17">
        <v>10.370000000000001</v>
      </c>
      <c r="L2497" s="17">
        <v>158.97</v>
      </c>
      <c r="M2497" s="17">
        <v>86.38</v>
      </c>
      <c r="N2497" s="17">
        <v>72.59</v>
      </c>
      <c r="O2497" s="17" t="s">
        <v>13993</v>
      </c>
      <c r="P2497" t="s">
        <v>30</v>
      </c>
      <c r="Q2497" t="s">
        <v>14024</v>
      </c>
      <c r="S2497" s="18"/>
    </row>
    <row r="2498" spans="1:19" x14ac:dyDescent="0.3">
      <c r="A2498" t="s">
        <v>2263</v>
      </c>
      <c r="B2498" s="2">
        <v>45524</v>
      </c>
      <c r="C2498" t="s">
        <v>376</v>
      </c>
      <c r="D2498" t="s">
        <v>168</v>
      </c>
      <c r="E2498" t="s">
        <v>293</v>
      </c>
      <c r="F2498" t="s">
        <v>76</v>
      </c>
      <c r="G2498" t="s">
        <v>77</v>
      </c>
      <c r="H2498" s="29">
        <v>10</v>
      </c>
      <c r="I2498" s="17">
        <v>10.050000000000001</v>
      </c>
      <c r="J2498" s="17">
        <v>17.66</v>
      </c>
      <c r="K2498" s="17">
        <v>7.6099999999999994</v>
      </c>
      <c r="L2498" s="17">
        <v>176.6</v>
      </c>
      <c r="M2498" s="17">
        <v>100.5</v>
      </c>
      <c r="N2498" s="17">
        <v>76.099999999999994</v>
      </c>
      <c r="O2498" s="17" t="s">
        <v>13993</v>
      </c>
      <c r="P2498" t="s">
        <v>30</v>
      </c>
      <c r="Q2498" t="s">
        <v>2264</v>
      </c>
      <c r="S2498" s="18"/>
    </row>
    <row r="2499" spans="1:19" x14ac:dyDescent="0.3">
      <c r="A2499" t="s">
        <v>2950</v>
      </c>
      <c r="B2499" s="2">
        <v>45524</v>
      </c>
      <c r="C2499" t="s">
        <v>73</v>
      </c>
      <c r="D2499" t="s">
        <v>74</v>
      </c>
      <c r="E2499" t="s">
        <v>312</v>
      </c>
      <c r="F2499" t="s">
        <v>27</v>
      </c>
      <c r="G2499" t="s">
        <v>28</v>
      </c>
      <c r="H2499" s="29">
        <v>7</v>
      </c>
      <c r="I2499" s="17">
        <v>36.6</v>
      </c>
      <c r="J2499" s="17">
        <v>76.497142857142862</v>
      </c>
      <c r="K2499" s="17">
        <v>39.89714285714286</v>
      </c>
      <c r="L2499" s="17">
        <v>535.48</v>
      </c>
      <c r="M2499" s="17">
        <v>256.2</v>
      </c>
      <c r="N2499" s="17">
        <v>279.28000000000003</v>
      </c>
      <c r="O2499" s="17" t="s">
        <v>53</v>
      </c>
      <c r="P2499" t="s">
        <v>30</v>
      </c>
      <c r="Q2499" t="s">
        <v>2951</v>
      </c>
      <c r="S2499" s="18"/>
    </row>
    <row r="2500" spans="1:19" x14ac:dyDescent="0.3">
      <c r="A2500" t="s">
        <v>4438</v>
      </c>
      <c r="B2500" s="2">
        <v>45524</v>
      </c>
      <c r="C2500" t="s">
        <v>129</v>
      </c>
      <c r="D2500" t="s">
        <v>130</v>
      </c>
      <c r="E2500" t="s">
        <v>131</v>
      </c>
      <c r="F2500" t="s">
        <v>93</v>
      </c>
      <c r="G2500" t="s">
        <v>137</v>
      </c>
      <c r="H2500" s="29">
        <v>3</v>
      </c>
      <c r="I2500" s="17">
        <v>24.16</v>
      </c>
      <c r="J2500" s="17">
        <v>43.580000000000005</v>
      </c>
      <c r="K2500" s="17">
        <v>19.420000000000005</v>
      </c>
      <c r="L2500" s="17">
        <v>130.74</v>
      </c>
      <c r="M2500" s="17">
        <v>72.48</v>
      </c>
      <c r="N2500" s="17">
        <v>58.260000000000005</v>
      </c>
      <c r="O2500" s="17" t="s">
        <v>13993</v>
      </c>
      <c r="P2500" t="s">
        <v>30</v>
      </c>
      <c r="Q2500" t="s">
        <v>4439</v>
      </c>
      <c r="S2500" s="18"/>
    </row>
    <row r="2501" spans="1:19" x14ac:dyDescent="0.3">
      <c r="A2501" t="s">
        <v>5395</v>
      </c>
      <c r="B2501" s="2">
        <v>45524</v>
      </c>
      <c r="C2501" t="s">
        <v>190</v>
      </c>
      <c r="D2501" t="s">
        <v>16</v>
      </c>
      <c r="E2501" t="s">
        <v>186</v>
      </c>
      <c r="F2501" t="s">
        <v>51</v>
      </c>
      <c r="G2501" t="s">
        <v>70</v>
      </c>
      <c r="H2501" s="29">
        <v>4</v>
      </c>
      <c r="I2501" s="17">
        <v>7.11</v>
      </c>
      <c r="J2501" s="17">
        <v>8.9</v>
      </c>
      <c r="K2501" s="17">
        <v>1.79</v>
      </c>
      <c r="L2501" s="17">
        <v>35.6</v>
      </c>
      <c r="M2501" s="17">
        <v>28.44</v>
      </c>
      <c r="N2501" s="17">
        <v>7.16</v>
      </c>
      <c r="O2501" s="17" t="s">
        <v>13993</v>
      </c>
      <c r="P2501" t="s">
        <v>30</v>
      </c>
      <c r="Q2501" t="s">
        <v>5396</v>
      </c>
      <c r="S2501" s="18"/>
    </row>
    <row r="2502" spans="1:19" x14ac:dyDescent="0.3">
      <c r="A2502" t="s">
        <v>5807</v>
      </c>
      <c r="B2502" s="2">
        <v>45524</v>
      </c>
      <c r="C2502" t="s">
        <v>190</v>
      </c>
      <c r="D2502" t="s">
        <v>16</v>
      </c>
      <c r="E2502" t="s">
        <v>186</v>
      </c>
      <c r="F2502" t="s">
        <v>93</v>
      </c>
      <c r="G2502" t="s">
        <v>94</v>
      </c>
      <c r="H2502" s="29">
        <v>9</v>
      </c>
      <c r="I2502" s="17">
        <v>23.5</v>
      </c>
      <c r="J2502" s="17">
        <v>57.561111111111103</v>
      </c>
      <c r="K2502" s="17">
        <v>34.061111111111103</v>
      </c>
      <c r="L2502" s="17">
        <v>518.04999999999995</v>
      </c>
      <c r="M2502" s="17">
        <v>211.5</v>
      </c>
      <c r="N2502" s="17">
        <v>306.54999999999995</v>
      </c>
      <c r="O2502" s="17" t="s">
        <v>20</v>
      </c>
      <c r="P2502" t="s">
        <v>21</v>
      </c>
      <c r="Q2502" t="s">
        <v>5808</v>
      </c>
      <c r="S2502" s="18"/>
    </row>
    <row r="2503" spans="1:19" x14ac:dyDescent="0.3">
      <c r="A2503" t="s">
        <v>6364</v>
      </c>
      <c r="B2503" s="2">
        <v>45524</v>
      </c>
      <c r="C2503" t="s">
        <v>148</v>
      </c>
      <c r="D2503" t="s">
        <v>42</v>
      </c>
      <c r="E2503" t="s">
        <v>63</v>
      </c>
      <c r="F2503" t="s">
        <v>76</v>
      </c>
      <c r="G2503" t="s">
        <v>77</v>
      </c>
      <c r="H2503" s="29">
        <v>6</v>
      </c>
      <c r="I2503" s="17">
        <v>21.56</v>
      </c>
      <c r="J2503" s="17">
        <v>26.400000000000002</v>
      </c>
      <c r="K2503" s="17">
        <v>4.8400000000000034</v>
      </c>
      <c r="L2503" s="17">
        <v>158.4</v>
      </c>
      <c r="M2503" s="17">
        <v>129.35999999999999</v>
      </c>
      <c r="N2503" s="17">
        <v>29.04000000000002</v>
      </c>
      <c r="O2503" s="17" t="s">
        <v>13993</v>
      </c>
      <c r="P2503" t="s">
        <v>54</v>
      </c>
      <c r="Q2503" t="s">
        <v>6365</v>
      </c>
      <c r="S2503" s="18"/>
    </row>
    <row r="2504" spans="1:19" x14ac:dyDescent="0.3">
      <c r="A2504" t="s">
        <v>8945</v>
      </c>
      <c r="B2504" s="2">
        <v>45524</v>
      </c>
      <c r="C2504" t="s">
        <v>307</v>
      </c>
      <c r="D2504" t="s">
        <v>68</v>
      </c>
      <c r="E2504" t="s">
        <v>229</v>
      </c>
      <c r="F2504" t="s">
        <v>18</v>
      </c>
      <c r="G2504" t="s">
        <v>44</v>
      </c>
      <c r="H2504" s="29">
        <v>4</v>
      </c>
      <c r="I2504" s="17">
        <v>15.25</v>
      </c>
      <c r="J2504" s="17">
        <v>27.6</v>
      </c>
      <c r="K2504" s="17">
        <v>12.350000000000001</v>
      </c>
      <c r="L2504" s="17">
        <v>110.4</v>
      </c>
      <c r="M2504" s="17">
        <v>61</v>
      </c>
      <c r="N2504" s="17">
        <v>49.400000000000006</v>
      </c>
      <c r="O2504" s="17" t="s">
        <v>175</v>
      </c>
      <c r="P2504" t="s">
        <v>54</v>
      </c>
      <c r="Q2504" t="s">
        <v>8946</v>
      </c>
      <c r="S2504" s="18"/>
    </row>
    <row r="2505" spans="1:19" x14ac:dyDescent="0.3">
      <c r="A2505" t="s">
        <v>8959</v>
      </c>
      <c r="B2505" s="2">
        <v>45524</v>
      </c>
      <c r="C2505" t="s">
        <v>135</v>
      </c>
      <c r="D2505" t="s">
        <v>34</v>
      </c>
      <c r="E2505" t="s">
        <v>35</v>
      </c>
      <c r="F2505" t="s">
        <v>27</v>
      </c>
      <c r="G2505" t="s">
        <v>28</v>
      </c>
      <c r="H2505" s="29">
        <v>5</v>
      </c>
      <c r="I2505" s="17">
        <v>23.6</v>
      </c>
      <c r="J2505" s="17">
        <v>31.139999999999997</v>
      </c>
      <c r="K2505" s="17">
        <v>7.5399999999999956</v>
      </c>
      <c r="L2505" s="17">
        <v>155.69999999999999</v>
      </c>
      <c r="M2505" s="17">
        <v>118</v>
      </c>
      <c r="N2505" s="17">
        <v>37.699999999999989</v>
      </c>
      <c r="O2505" s="17" t="s">
        <v>175</v>
      </c>
      <c r="P2505" t="s">
        <v>30</v>
      </c>
      <c r="Q2505" t="s">
        <v>8961</v>
      </c>
      <c r="S2505" s="18"/>
    </row>
    <row r="2506" spans="1:19" x14ac:dyDescent="0.3">
      <c r="A2506" t="s">
        <v>12738</v>
      </c>
      <c r="B2506" s="2">
        <v>45524</v>
      </c>
      <c r="C2506" t="s">
        <v>148</v>
      </c>
      <c r="D2506" t="s">
        <v>42</v>
      </c>
      <c r="E2506" t="s">
        <v>63</v>
      </c>
      <c r="F2506" t="s">
        <v>76</v>
      </c>
      <c r="G2506" t="s">
        <v>251</v>
      </c>
      <c r="H2506" s="29">
        <v>4</v>
      </c>
      <c r="I2506" s="17">
        <v>29.92</v>
      </c>
      <c r="J2506" s="17">
        <v>36</v>
      </c>
      <c r="K2506" s="17">
        <v>6.0799999999999983</v>
      </c>
      <c r="L2506" s="17">
        <v>144</v>
      </c>
      <c r="M2506" s="17">
        <v>119.68</v>
      </c>
      <c r="N2506" s="17">
        <v>24.319999999999993</v>
      </c>
      <c r="O2506" s="17" t="s">
        <v>13993</v>
      </c>
      <c r="P2506" t="s">
        <v>54</v>
      </c>
      <c r="Q2506" t="s">
        <v>12739</v>
      </c>
      <c r="S2506" s="18"/>
    </row>
    <row r="2507" spans="1:19" x14ac:dyDescent="0.3">
      <c r="A2507" t="s">
        <v>13463</v>
      </c>
      <c r="B2507" s="2">
        <v>45524</v>
      </c>
      <c r="C2507" t="s">
        <v>129</v>
      </c>
      <c r="D2507" t="s">
        <v>130</v>
      </c>
      <c r="E2507" t="s">
        <v>131</v>
      </c>
      <c r="F2507" t="s">
        <v>76</v>
      </c>
      <c r="G2507" t="s">
        <v>170</v>
      </c>
      <c r="H2507" s="29">
        <v>4</v>
      </c>
      <c r="I2507" s="17">
        <v>32.71</v>
      </c>
      <c r="J2507" s="17">
        <v>53.53</v>
      </c>
      <c r="K2507" s="17">
        <v>20.82</v>
      </c>
      <c r="L2507" s="17">
        <v>214.12</v>
      </c>
      <c r="M2507" s="17">
        <v>130.84</v>
      </c>
      <c r="N2507" s="17">
        <v>83.28</v>
      </c>
      <c r="O2507" s="17" t="s">
        <v>20</v>
      </c>
      <c r="P2507" t="s">
        <v>30</v>
      </c>
      <c r="Q2507" t="s">
        <v>12167</v>
      </c>
      <c r="S2507" s="18"/>
    </row>
    <row r="2508" spans="1:19" x14ac:dyDescent="0.3">
      <c r="A2508" t="s">
        <v>1085</v>
      </c>
      <c r="B2508" s="2">
        <v>45525</v>
      </c>
      <c r="C2508" t="s">
        <v>135</v>
      </c>
      <c r="D2508" t="s">
        <v>34</v>
      </c>
      <c r="E2508" t="s">
        <v>35</v>
      </c>
      <c r="F2508" t="s">
        <v>76</v>
      </c>
      <c r="G2508" t="s">
        <v>149</v>
      </c>
      <c r="H2508" s="29">
        <v>8</v>
      </c>
      <c r="I2508" s="17">
        <v>5.34</v>
      </c>
      <c r="J2508" s="17">
        <v>6.92</v>
      </c>
      <c r="K2508" s="17">
        <v>1.58</v>
      </c>
      <c r="L2508" s="17">
        <v>55.36</v>
      </c>
      <c r="M2508" s="17">
        <v>42.72</v>
      </c>
      <c r="N2508" s="17">
        <v>12.64</v>
      </c>
      <c r="O2508" s="17" t="s">
        <v>13992</v>
      </c>
      <c r="P2508" t="s">
        <v>30</v>
      </c>
      <c r="Q2508" t="s">
        <v>1086</v>
      </c>
      <c r="S2508" s="18"/>
    </row>
    <row r="2509" spans="1:19" x14ac:dyDescent="0.3">
      <c r="A2509" t="s">
        <v>4967</v>
      </c>
      <c r="B2509" s="2">
        <v>45525</v>
      </c>
      <c r="C2509" t="s">
        <v>190</v>
      </c>
      <c r="D2509" t="s">
        <v>16</v>
      </c>
      <c r="E2509" t="s">
        <v>186</v>
      </c>
      <c r="F2509" t="s">
        <v>18</v>
      </c>
      <c r="G2509" t="s">
        <v>99</v>
      </c>
      <c r="H2509" s="29">
        <v>9</v>
      </c>
      <c r="I2509" s="17">
        <v>7.3</v>
      </c>
      <c r="J2509" s="17">
        <v>11.149999999999999</v>
      </c>
      <c r="K2509" s="17">
        <v>3.8499999999999988</v>
      </c>
      <c r="L2509" s="17">
        <v>100.35</v>
      </c>
      <c r="M2509" s="17">
        <v>65.7</v>
      </c>
      <c r="N2509" s="17">
        <v>34.649999999999991</v>
      </c>
      <c r="O2509" s="17" t="s">
        <v>53</v>
      </c>
      <c r="P2509" t="s">
        <v>21</v>
      </c>
      <c r="Q2509" t="s">
        <v>4969</v>
      </c>
      <c r="S2509" s="18"/>
    </row>
    <row r="2510" spans="1:19" x14ac:dyDescent="0.3">
      <c r="A2510" t="s">
        <v>6904</v>
      </c>
      <c r="B2510" s="2">
        <v>45525</v>
      </c>
      <c r="C2510" t="s">
        <v>202</v>
      </c>
      <c r="D2510" t="s">
        <v>58</v>
      </c>
      <c r="E2510" t="s">
        <v>59</v>
      </c>
      <c r="F2510" t="s">
        <v>76</v>
      </c>
      <c r="G2510" t="s">
        <v>170</v>
      </c>
      <c r="H2510" s="29">
        <v>3</v>
      </c>
      <c r="I2510" s="17">
        <v>34.06</v>
      </c>
      <c r="J2510" s="17">
        <v>59.629999999999995</v>
      </c>
      <c r="K2510" s="17">
        <v>25.569999999999993</v>
      </c>
      <c r="L2510" s="17">
        <v>178.89</v>
      </c>
      <c r="M2510" s="17">
        <v>102.18</v>
      </c>
      <c r="N2510" s="17">
        <v>76.70999999999998</v>
      </c>
      <c r="O2510" s="17" t="s">
        <v>13992</v>
      </c>
      <c r="P2510" t="s">
        <v>21</v>
      </c>
      <c r="Q2510" t="s">
        <v>6905</v>
      </c>
      <c r="S2510" s="18"/>
    </row>
    <row r="2511" spans="1:19" x14ac:dyDescent="0.3">
      <c r="A2511" t="s">
        <v>9941</v>
      </c>
      <c r="B2511" s="2">
        <v>45525</v>
      </c>
      <c r="C2511" t="s">
        <v>394</v>
      </c>
      <c r="D2511" t="s">
        <v>25</v>
      </c>
      <c r="E2511" t="s">
        <v>104</v>
      </c>
      <c r="F2511" t="s">
        <v>93</v>
      </c>
      <c r="G2511" t="s">
        <v>122</v>
      </c>
      <c r="H2511" s="29">
        <v>4</v>
      </c>
      <c r="I2511" s="17">
        <v>47.01</v>
      </c>
      <c r="J2511" s="17">
        <v>73.349999999999994</v>
      </c>
      <c r="K2511" s="17">
        <v>26.339999999999996</v>
      </c>
      <c r="L2511" s="17">
        <v>293.39999999999998</v>
      </c>
      <c r="M2511" s="17">
        <v>188.04</v>
      </c>
      <c r="N2511" s="17">
        <v>105.35999999999999</v>
      </c>
      <c r="O2511" s="17" t="s">
        <v>13993</v>
      </c>
      <c r="P2511" t="s">
        <v>30</v>
      </c>
      <c r="Q2511" t="s">
        <v>9943</v>
      </c>
      <c r="S2511" s="18"/>
    </row>
    <row r="2512" spans="1:19" x14ac:dyDescent="0.3">
      <c r="A2512" t="s">
        <v>10173</v>
      </c>
      <c r="B2512" s="2">
        <v>45525</v>
      </c>
      <c r="C2512" t="s">
        <v>148</v>
      </c>
      <c r="D2512" t="s">
        <v>42</v>
      </c>
      <c r="E2512" t="s">
        <v>63</v>
      </c>
      <c r="F2512" t="s">
        <v>93</v>
      </c>
      <c r="G2512" t="s">
        <v>141</v>
      </c>
      <c r="H2512" s="29">
        <v>4</v>
      </c>
      <c r="I2512" s="17">
        <v>14.66</v>
      </c>
      <c r="J2512" s="17">
        <v>24.77</v>
      </c>
      <c r="K2512" s="17">
        <v>10.11</v>
      </c>
      <c r="L2512" s="17">
        <v>99.08</v>
      </c>
      <c r="M2512" s="17">
        <v>58.64</v>
      </c>
      <c r="N2512" s="17">
        <v>40.44</v>
      </c>
      <c r="O2512" s="17" t="s">
        <v>13993</v>
      </c>
      <c r="P2512" t="s">
        <v>30</v>
      </c>
      <c r="Q2512" t="s">
        <v>8983</v>
      </c>
      <c r="S2512" s="18"/>
    </row>
    <row r="2513" spans="1:19" x14ac:dyDescent="0.3">
      <c r="A2513" t="s">
        <v>11377</v>
      </c>
      <c r="B2513" s="2">
        <v>45525</v>
      </c>
      <c r="C2513" t="s">
        <v>376</v>
      </c>
      <c r="D2513" t="s">
        <v>168</v>
      </c>
      <c r="E2513" t="s">
        <v>293</v>
      </c>
      <c r="F2513" t="s">
        <v>27</v>
      </c>
      <c r="G2513" t="s">
        <v>28</v>
      </c>
      <c r="H2513" s="29">
        <v>11</v>
      </c>
      <c r="I2513" s="17">
        <v>16.14</v>
      </c>
      <c r="J2513" s="17">
        <v>25.060000000000002</v>
      </c>
      <c r="K2513" s="17">
        <v>8.9200000000000017</v>
      </c>
      <c r="L2513" s="17">
        <v>275.66000000000003</v>
      </c>
      <c r="M2513" s="17">
        <v>177.54000000000002</v>
      </c>
      <c r="N2513" s="17">
        <v>98.12</v>
      </c>
      <c r="O2513" s="17" t="s">
        <v>53</v>
      </c>
      <c r="P2513" t="s">
        <v>21</v>
      </c>
      <c r="Q2513" t="s">
        <v>5204</v>
      </c>
      <c r="S2513" s="18"/>
    </row>
    <row r="2514" spans="1:19" x14ac:dyDescent="0.3">
      <c r="A2514" t="s">
        <v>13831</v>
      </c>
      <c r="B2514" s="2">
        <v>45525</v>
      </c>
      <c r="C2514" t="s">
        <v>376</v>
      </c>
      <c r="D2514" t="s">
        <v>168</v>
      </c>
      <c r="E2514" t="s">
        <v>293</v>
      </c>
      <c r="F2514" t="s">
        <v>18</v>
      </c>
      <c r="G2514" t="s">
        <v>19</v>
      </c>
      <c r="H2514" s="29">
        <v>3</v>
      </c>
      <c r="I2514" s="17">
        <v>44.47</v>
      </c>
      <c r="J2514" s="17">
        <v>83.55</v>
      </c>
      <c r="K2514" s="17">
        <v>39.08</v>
      </c>
      <c r="L2514" s="17">
        <v>250.65</v>
      </c>
      <c r="M2514" s="17">
        <v>133.41</v>
      </c>
      <c r="N2514" s="17">
        <v>117.24000000000001</v>
      </c>
      <c r="O2514" s="17" t="s">
        <v>13993</v>
      </c>
      <c r="P2514" t="s">
        <v>30</v>
      </c>
      <c r="Q2514" t="s">
        <v>14024</v>
      </c>
      <c r="S2514" s="18"/>
    </row>
    <row r="2515" spans="1:19" x14ac:dyDescent="0.3">
      <c r="A2515" t="s">
        <v>1289</v>
      </c>
      <c r="B2515" s="2">
        <v>45526</v>
      </c>
      <c r="C2515" t="s">
        <v>376</v>
      </c>
      <c r="D2515" t="s">
        <v>168</v>
      </c>
      <c r="E2515" t="s">
        <v>293</v>
      </c>
      <c r="F2515" t="s">
        <v>27</v>
      </c>
      <c r="G2515" t="s">
        <v>28</v>
      </c>
      <c r="H2515" s="29">
        <v>3</v>
      </c>
      <c r="I2515" s="17">
        <v>10.87</v>
      </c>
      <c r="J2515" s="17">
        <v>17.739999999999998</v>
      </c>
      <c r="K2515" s="17">
        <v>6.8699999999999992</v>
      </c>
      <c r="L2515" s="17">
        <v>53.22</v>
      </c>
      <c r="M2515" s="17">
        <v>32.61</v>
      </c>
      <c r="N2515" s="17">
        <v>20.61</v>
      </c>
      <c r="O2515" s="17" t="s">
        <v>20</v>
      </c>
      <c r="P2515" t="s">
        <v>30</v>
      </c>
      <c r="Q2515" t="s">
        <v>1290</v>
      </c>
      <c r="S2515" s="18"/>
    </row>
    <row r="2516" spans="1:19" x14ac:dyDescent="0.3">
      <c r="A2516" t="s">
        <v>1310</v>
      </c>
      <c r="B2516" s="2">
        <v>45526</v>
      </c>
      <c r="C2516" t="s">
        <v>202</v>
      </c>
      <c r="D2516" t="s">
        <v>58</v>
      </c>
      <c r="E2516" t="s">
        <v>59</v>
      </c>
      <c r="F2516" t="s">
        <v>51</v>
      </c>
      <c r="G2516" t="s">
        <v>70</v>
      </c>
      <c r="H2516" s="29">
        <v>3</v>
      </c>
      <c r="I2516" s="17">
        <v>9.8000000000000007</v>
      </c>
      <c r="J2516" s="17">
        <v>18.62</v>
      </c>
      <c r="K2516" s="17">
        <v>8.82</v>
      </c>
      <c r="L2516" s="17">
        <v>55.86</v>
      </c>
      <c r="M2516" s="17">
        <v>29.400000000000002</v>
      </c>
      <c r="N2516" s="17">
        <v>26.459999999999997</v>
      </c>
      <c r="O2516" s="17" t="s">
        <v>53</v>
      </c>
      <c r="P2516" t="s">
        <v>30</v>
      </c>
      <c r="Q2516" t="s">
        <v>1312</v>
      </c>
      <c r="S2516" s="18"/>
    </row>
    <row r="2517" spans="1:19" x14ac:dyDescent="0.3">
      <c r="A2517" t="s">
        <v>1670</v>
      </c>
      <c r="B2517" s="2">
        <v>45526</v>
      </c>
      <c r="C2517" t="s">
        <v>307</v>
      </c>
      <c r="D2517" t="s">
        <v>68</v>
      </c>
      <c r="E2517" t="s">
        <v>229</v>
      </c>
      <c r="F2517" t="s">
        <v>51</v>
      </c>
      <c r="G2517" t="s">
        <v>52</v>
      </c>
      <c r="H2517" s="29">
        <v>3</v>
      </c>
      <c r="I2517" s="17">
        <v>57.72</v>
      </c>
      <c r="J2517" s="17">
        <v>82.320000000000007</v>
      </c>
      <c r="K2517" s="17">
        <v>24.600000000000009</v>
      </c>
      <c r="L2517" s="17">
        <v>246.96</v>
      </c>
      <c r="M2517" s="17">
        <v>173.16</v>
      </c>
      <c r="N2517" s="17">
        <v>73.800000000000011</v>
      </c>
      <c r="O2517" s="17" t="s">
        <v>13992</v>
      </c>
      <c r="P2517" t="s">
        <v>21</v>
      </c>
      <c r="Q2517" t="s">
        <v>1671</v>
      </c>
      <c r="S2517" s="18"/>
    </row>
    <row r="2518" spans="1:19" x14ac:dyDescent="0.3">
      <c r="A2518" t="s">
        <v>1853</v>
      </c>
      <c r="B2518" s="2">
        <v>45526</v>
      </c>
      <c r="C2518" t="s">
        <v>129</v>
      </c>
      <c r="D2518" t="s">
        <v>130</v>
      </c>
      <c r="E2518" t="s">
        <v>131</v>
      </c>
      <c r="F2518" t="s">
        <v>93</v>
      </c>
      <c r="G2518" t="s">
        <v>141</v>
      </c>
      <c r="H2518" s="29">
        <v>6</v>
      </c>
      <c r="I2518" s="17">
        <v>13.46</v>
      </c>
      <c r="J2518" s="17">
        <v>24.319999999999997</v>
      </c>
      <c r="K2518" s="17">
        <v>10.859999999999996</v>
      </c>
      <c r="L2518" s="17">
        <v>145.91999999999999</v>
      </c>
      <c r="M2518" s="17">
        <v>80.760000000000005</v>
      </c>
      <c r="N2518" s="17">
        <v>65.159999999999982</v>
      </c>
      <c r="O2518" s="17" t="s">
        <v>175</v>
      </c>
      <c r="P2518" t="s">
        <v>30</v>
      </c>
      <c r="Q2518" t="s">
        <v>1854</v>
      </c>
      <c r="S2518" s="18"/>
    </row>
    <row r="2519" spans="1:19" x14ac:dyDescent="0.3">
      <c r="A2519" t="s">
        <v>2560</v>
      </c>
      <c r="B2519" s="2">
        <v>45526</v>
      </c>
      <c r="C2519" t="s">
        <v>135</v>
      </c>
      <c r="D2519" t="s">
        <v>34</v>
      </c>
      <c r="E2519" t="s">
        <v>35</v>
      </c>
      <c r="F2519" t="s">
        <v>51</v>
      </c>
      <c r="G2519" t="s">
        <v>70</v>
      </c>
      <c r="H2519" s="29">
        <v>11</v>
      </c>
      <c r="I2519" s="17">
        <v>13.47</v>
      </c>
      <c r="J2519" s="17">
        <v>19.010000000000002</v>
      </c>
      <c r="K2519" s="17">
        <v>5.5400000000000009</v>
      </c>
      <c r="L2519" s="17">
        <v>209.11</v>
      </c>
      <c r="M2519" s="17">
        <v>148.17000000000002</v>
      </c>
      <c r="N2519" s="17">
        <v>60.94</v>
      </c>
      <c r="O2519" s="17" t="s">
        <v>175</v>
      </c>
      <c r="P2519" t="s">
        <v>30</v>
      </c>
      <c r="Q2519" t="s">
        <v>2561</v>
      </c>
      <c r="S2519" s="18"/>
    </row>
    <row r="2520" spans="1:19" x14ac:dyDescent="0.3">
      <c r="A2520" t="s">
        <v>5369</v>
      </c>
      <c r="B2520" s="2">
        <v>45526</v>
      </c>
      <c r="C2520" t="s">
        <v>334</v>
      </c>
      <c r="D2520" t="s">
        <v>91</v>
      </c>
      <c r="E2520" t="s">
        <v>92</v>
      </c>
      <c r="F2520" t="s">
        <v>93</v>
      </c>
      <c r="G2520" t="s">
        <v>122</v>
      </c>
      <c r="H2520" s="29">
        <v>8</v>
      </c>
      <c r="I2520" s="17">
        <v>63.03</v>
      </c>
      <c r="J2520" s="17">
        <v>81.03</v>
      </c>
      <c r="K2520" s="17">
        <v>18</v>
      </c>
      <c r="L2520" s="17">
        <v>648.24</v>
      </c>
      <c r="M2520" s="17">
        <v>504.24</v>
      </c>
      <c r="N2520" s="17">
        <v>144</v>
      </c>
      <c r="O2520" s="17" t="s">
        <v>20</v>
      </c>
      <c r="P2520" t="s">
        <v>30</v>
      </c>
      <c r="Q2520" t="s">
        <v>959</v>
      </c>
      <c r="S2520" s="18"/>
    </row>
    <row r="2521" spans="1:19" x14ac:dyDescent="0.3">
      <c r="A2521" t="s">
        <v>7441</v>
      </c>
      <c r="B2521" s="2">
        <v>45526</v>
      </c>
      <c r="C2521" t="s">
        <v>376</v>
      </c>
      <c r="D2521" t="s">
        <v>168</v>
      </c>
      <c r="E2521" t="s">
        <v>293</v>
      </c>
      <c r="F2521" t="s">
        <v>27</v>
      </c>
      <c r="G2521" t="s">
        <v>36</v>
      </c>
      <c r="H2521" s="29">
        <v>4</v>
      </c>
      <c r="I2521" s="17">
        <v>26.44</v>
      </c>
      <c r="J2521" s="17">
        <v>34.26</v>
      </c>
      <c r="K2521" s="17">
        <v>7.8199999999999967</v>
      </c>
      <c r="L2521" s="17">
        <v>137.04</v>
      </c>
      <c r="M2521" s="17">
        <v>105.76</v>
      </c>
      <c r="N2521" s="17">
        <v>31.279999999999987</v>
      </c>
      <c r="O2521" s="17" t="s">
        <v>20</v>
      </c>
      <c r="P2521" t="s">
        <v>30</v>
      </c>
      <c r="Q2521" t="s">
        <v>3737</v>
      </c>
      <c r="S2521" s="18"/>
    </row>
    <row r="2522" spans="1:19" x14ac:dyDescent="0.3">
      <c r="A2522" t="s">
        <v>10285</v>
      </c>
      <c r="B2522" s="2">
        <v>45526</v>
      </c>
      <c r="C2522" t="s">
        <v>148</v>
      </c>
      <c r="D2522" t="s">
        <v>42</v>
      </c>
      <c r="E2522" t="s">
        <v>63</v>
      </c>
      <c r="F2522" t="s">
        <v>18</v>
      </c>
      <c r="G2522" t="s">
        <v>19</v>
      </c>
      <c r="H2522" s="29">
        <v>8</v>
      </c>
      <c r="I2522" s="17">
        <v>37.020000000000003</v>
      </c>
      <c r="J2522" s="17">
        <v>69.98</v>
      </c>
      <c r="K2522" s="17">
        <v>32.96</v>
      </c>
      <c r="L2522" s="17">
        <v>559.84</v>
      </c>
      <c r="M2522" s="17">
        <v>296.16000000000003</v>
      </c>
      <c r="N2522" s="17">
        <v>263.68</v>
      </c>
      <c r="O2522" s="17" t="s">
        <v>13992</v>
      </c>
      <c r="P2522" t="s">
        <v>21</v>
      </c>
      <c r="Q2522" t="s">
        <v>2087</v>
      </c>
      <c r="S2522" s="18"/>
    </row>
    <row r="2523" spans="1:19" x14ac:dyDescent="0.3">
      <c r="A2523" t="s">
        <v>1062</v>
      </c>
      <c r="B2523" s="2">
        <v>45527</v>
      </c>
      <c r="C2523" t="s">
        <v>202</v>
      </c>
      <c r="D2523" t="s">
        <v>58</v>
      </c>
      <c r="E2523" t="s">
        <v>59</v>
      </c>
      <c r="F2523" t="s">
        <v>76</v>
      </c>
      <c r="G2523" t="s">
        <v>251</v>
      </c>
      <c r="H2523" s="29">
        <v>7</v>
      </c>
      <c r="I2523" s="17">
        <v>19.190000000000001</v>
      </c>
      <c r="J2523" s="17">
        <v>23.169999999999998</v>
      </c>
      <c r="K2523" s="17">
        <v>3.9799999999999969</v>
      </c>
      <c r="L2523" s="17">
        <v>162.19</v>
      </c>
      <c r="M2523" s="17">
        <v>134.33000000000001</v>
      </c>
      <c r="N2523" s="17">
        <v>27.859999999999985</v>
      </c>
      <c r="O2523" s="17" t="s">
        <v>20</v>
      </c>
      <c r="P2523" t="s">
        <v>30</v>
      </c>
      <c r="Q2523" t="s">
        <v>1064</v>
      </c>
      <c r="S2523" s="18"/>
    </row>
    <row r="2524" spans="1:19" x14ac:dyDescent="0.3">
      <c r="A2524" t="s">
        <v>2144</v>
      </c>
      <c r="B2524" s="2">
        <v>45527</v>
      </c>
      <c r="C2524" t="s">
        <v>376</v>
      </c>
      <c r="D2524" t="s">
        <v>168</v>
      </c>
      <c r="E2524" t="s">
        <v>293</v>
      </c>
      <c r="F2524" t="s">
        <v>27</v>
      </c>
      <c r="G2524" t="s">
        <v>145</v>
      </c>
      <c r="H2524" s="29">
        <v>5</v>
      </c>
      <c r="I2524" s="17">
        <v>17.579999999999998</v>
      </c>
      <c r="J2524" s="17">
        <v>33.35</v>
      </c>
      <c r="K2524" s="17">
        <v>15.770000000000003</v>
      </c>
      <c r="L2524" s="17">
        <v>166.75</v>
      </c>
      <c r="M2524" s="17">
        <v>87.899999999999991</v>
      </c>
      <c r="N2524" s="17">
        <v>78.850000000000009</v>
      </c>
      <c r="O2524" s="17" t="s">
        <v>13993</v>
      </c>
      <c r="P2524" t="s">
        <v>30</v>
      </c>
      <c r="Q2524" t="s">
        <v>2145</v>
      </c>
      <c r="S2524" s="18"/>
    </row>
    <row r="2525" spans="1:19" x14ac:dyDescent="0.3">
      <c r="A2525" t="s">
        <v>2661</v>
      </c>
      <c r="B2525" s="2">
        <v>45527</v>
      </c>
      <c r="C2525" t="s">
        <v>376</v>
      </c>
      <c r="D2525" t="s">
        <v>168</v>
      </c>
      <c r="E2525" t="s">
        <v>293</v>
      </c>
      <c r="F2525" t="s">
        <v>27</v>
      </c>
      <c r="G2525" t="s">
        <v>109</v>
      </c>
      <c r="H2525" s="29">
        <v>9</v>
      </c>
      <c r="I2525" s="17">
        <v>13.18</v>
      </c>
      <c r="J2525" s="17">
        <v>23.93</v>
      </c>
      <c r="K2525" s="17">
        <v>10.75</v>
      </c>
      <c r="L2525" s="17">
        <v>215.37</v>
      </c>
      <c r="M2525" s="17">
        <v>118.62</v>
      </c>
      <c r="N2525" s="17">
        <v>96.75</v>
      </c>
      <c r="O2525" s="17" t="s">
        <v>53</v>
      </c>
      <c r="P2525" t="s">
        <v>54</v>
      </c>
      <c r="Q2525" t="s">
        <v>2662</v>
      </c>
      <c r="S2525" s="18"/>
    </row>
    <row r="2526" spans="1:19" x14ac:dyDescent="0.3">
      <c r="A2526" t="s">
        <v>3201</v>
      </c>
      <c r="B2526" s="2">
        <v>45527</v>
      </c>
      <c r="C2526" t="s">
        <v>190</v>
      </c>
      <c r="D2526" t="s">
        <v>16</v>
      </c>
      <c r="E2526" t="s">
        <v>186</v>
      </c>
      <c r="F2526" t="s">
        <v>51</v>
      </c>
      <c r="G2526" t="s">
        <v>60</v>
      </c>
      <c r="H2526" s="29">
        <f>Data[[#This Row],[Totale_Vendita]]/Data[[#This Row],[Prezzo_Unitario]]</f>
        <v>1.3851050286441757</v>
      </c>
      <c r="I2526" s="17">
        <v>6.68</v>
      </c>
      <c r="J2526" s="17">
        <v>47.13</v>
      </c>
      <c r="K2526" s="17">
        <v>40.450000000000003</v>
      </c>
      <c r="L2526" s="17">
        <v>65.28</v>
      </c>
      <c r="M2526" s="17">
        <v>9.2525015913430941</v>
      </c>
      <c r="N2526" s="17">
        <v>56.027498408656911</v>
      </c>
      <c r="O2526" s="17" t="s">
        <v>175</v>
      </c>
      <c r="P2526" t="s">
        <v>30</v>
      </c>
      <c r="Q2526" t="s">
        <v>3202</v>
      </c>
      <c r="S2526" s="18"/>
    </row>
    <row r="2527" spans="1:19" x14ac:dyDescent="0.3">
      <c r="A2527" t="s">
        <v>3501</v>
      </c>
      <c r="B2527" s="2">
        <v>45527</v>
      </c>
      <c r="C2527" t="s">
        <v>202</v>
      </c>
      <c r="D2527" t="s">
        <v>58</v>
      </c>
      <c r="E2527" t="s">
        <v>59</v>
      </c>
      <c r="F2527" t="s">
        <v>51</v>
      </c>
      <c r="G2527" t="s">
        <v>119</v>
      </c>
      <c r="H2527" s="29">
        <v>5</v>
      </c>
      <c r="I2527" s="17">
        <v>11.551717791411036</v>
      </c>
      <c r="J2527" s="17">
        <v>17.28</v>
      </c>
      <c r="K2527" s="17">
        <v>5.7282822085889649</v>
      </c>
      <c r="L2527" s="17">
        <v>86.4</v>
      </c>
      <c r="M2527" s="17">
        <v>57.758588957055181</v>
      </c>
      <c r="N2527" s="17">
        <v>28.641411042944824</v>
      </c>
      <c r="O2527" s="17" t="s">
        <v>53</v>
      </c>
      <c r="P2527" t="s">
        <v>21</v>
      </c>
      <c r="Q2527" t="s">
        <v>3502</v>
      </c>
      <c r="S2527" s="18"/>
    </row>
    <row r="2528" spans="1:19" x14ac:dyDescent="0.3">
      <c r="A2528" t="s">
        <v>3553</v>
      </c>
      <c r="B2528" s="2">
        <v>45527</v>
      </c>
      <c r="C2528" t="s">
        <v>334</v>
      </c>
      <c r="D2528" t="s">
        <v>91</v>
      </c>
      <c r="E2528" t="s">
        <v>92</v>
      </c>
      <c r="F2528" t="s">
        <v>76</v>
      </c>
      <c r="G2528" t="s">
        <v>251</v>
      </c>
      <c r="H2528" s="29">
        <v>4</v>
      </c>
      <c r="I2528" s="17">
        <v>22.26</v>
      </c>
      <c r="J2528" s="17">
        <v>41.41</v>
      </c>
      <c r="K2528" s="17">
        <v>19.149999999999995</v>
      </c>
      <c r="L2528" s="17">
        <v>165.64</v>
      </c>
      <c r="M2528" s="17">
        <v>89.04</v>
      </c>
      <c r="N2528" s="17">
        <v>76.59999999999998</v>
      </c>
      <c r="O2528" s="17" t="s">
        <v>13993</v>
      </c>
      <c r="P2528" t="s">
        <v>21</v>
      </c>
      <c r="Q2528" t="s">
        <v>3555</v>
      </c>
      <c r="S2528" s="18"/>
    </row>
    <row r="2529" spans="1:19" x14ac:dyDescent="0.3">
      <c r="A2529" t="s">
        <v>6890</v>
      </c>
      <c r="B2529" s="2">
        <v>45527</v>
      </c>
      <c r="C2529" t="s">
        <v>135</v>
      </c>
      <c r="D2529" t="s">
        <v>34</v>
      </c>
      <c r="E2529" t="s">
        <v>35</v>
      </c>
      <c r="F2529" t="s">
        <v>18</v>
      </c>
      <c r="G2529" t="s">
        <v>81</v>
      </c>
      <c r="H2529" s="29">
        <v>6</v>
      </c>
      <c r="I2529" s="17">
        <v>20.98</v>
      </c>
      <c r="J2529" s="17">
        <v>31.2</v>
      </c>
      <c r="K2529" s="17">
        <v>10.219999999999999</v>
      </c>
      <c r="L2529" s="17">
        <v>187.2</v>
      </c>
      <c r="M2529" s="17">
        <v>125.88</v>
      </c>
      <c r="N2529" s="17">
        <v>61.319999999999993</v>
      </c>
      <c r="O2529" s="17" t="s">
        <v>20</v>
      </c>
      <c r="P2529" t="s">
        <v>30</v>
      </c>
      <c r="Q2529" t="s">
        <v>6891</v>
      </c>
      <c r="S2529" s="18"/>
    </row>
    <row r="2530" spans="1:19" x14ac:dyDescent="0.3">
      <c r="A2530" t="s">
        <v>7836</v>
      </c>
      <c r="B2530" s="2">
        <v>45527</v>
      </c>
      <c r="C2530" t="s">
        <v>334</v>
      </c>
      <c r="D2530" t="s">
        <v>91</v>
      </c>
      <c r="E2530" t="s">
        <v>92</v>
      </c>
      <c r="F2530" t="s">
        <v>93</v>
      </c>
      <c r="G2530" t="s">
        <v>94</v>
      </c>
      <c r="H2530" s="29">
        <v>5</v>
      </c>
      <c r="I2530" s="17">
        <v>21.95</v>
      </c>
      <c r="J2530" s="17">
        <v>32.510000000000005</v>
      </c>
      <c r="K2530" s="17">
        <v>10.560000000000006</v>
      </c>
      <c r="L2530" s="17">
        <v>162.55000000000001</v>
      </c>
      <c r="M2530" s="17">
        <v>109.75</v>
      </c>
      <c r="N2530" s="17">
        <v>52.800000000000011</v>
      </c>
      <c r="O2530" s="17" t="s">
        <v>175</v>
      </c>
      <c r="P2530" t="s">
        <v>30</v>
      </c>
      <c r="Q2530" t="s">
        <v>7837</v>
      </c>
      <c r="S2530" s="18"/>
    </row>
    <row r="2531" spans="1:19" x14ac:dyDescent="0.3">
      <c r="A2531" t="s">
        <v>7959</v>
      </c>
      <c r="B2531" s="2">
        <v>45527</v>
      </c>
      <c r="C2531" t="s">
        <v>73</v>
      </c>
      <c r="D2531" t="s">
        <v>74</v>
      </c>
      <c r="E2531" t="s">
        <v>312</v>
      </c>
      <c r="F2531" t="s">
        <v>93</v>
      </c>
      <c r="G2531" t="s">
        <v>141</v>
      </c>
      <c r="H2531" s="29">
        <v>9</v>
      </c>
      <c r="I2531" s="17">
        <v>8.4700000000000006</v>
      </c>
      <c r="J2531" s="17">
        <v>11.07</v>
      </c>
      <c r="K2531" s="17">
        <v>2.5999999999999996</v>
      </c>
      <c r="L2531" s="17">
        <v>99.63</v>
      </c>
      <c r="M2531" s="17">
        <v>76.23</v>
      </c>
      <c r="N2531" s="17">
        <v>23.399999999999991</v>
      </c>
      <c r="O2531" s="17" t="s">
        <v>20</v>
      </c>
      <c r="P2531" t="s">
        <v>54</v>
      </c>
      <c r="Q2531" t="s">
        <v>5745</v>
      </c>
      <c r="S2531" s="18"/>
    </row>
    <row r="2532" spans="1:19" x14ac:dyDescent="0.3">
      <c r="A2532" t="s">
        <v>8059</v>
      </c>
      <c r="B2532" s="2">
        <v>45527</v>
      </c>
      <c r="C2532" t="s">
        <v>376</v>
      </c>
      <c r="D2532" t="s">
        <v>168</v>
      </c>
      <c r="E2532" t="s">
        <v>293</v>
      </c>
      <c r="F2532" t="s">
        <v>27</v>
      </c>
      <c r="G2532" t="s">
        <v>36</v>
      </c>
      <c r="H2532" s="29">
        <v>5</v>
      </c>
      <c r="I2532" s="17">
        <v>22.1</v>
      </c>
      <c r="J2532" s="17">
        <v>35.17</v>
      </c>
      <c r="K2532" s="17">
        <v>13.07</v>
      </c>
      <c r="L2532" s="17">
        <v>175.85</v>
      </c>
      <c r="M2532" s="17">
        <v>110.5</v>
      </c>
      <c r="N2532" s="17">
        <v>65.349999999999994</v>
      </c>
      <c r="O2532" s="17" t="s">
        <v>53</v>
      </c>
      <c r="P2532" t="s">
        <v>30</v>
      </c>
      <c r="Q2532" t="s">
        <v>8060</v>
      </c>
      <c r="S2532" s="18"/>
    </row>
    <row r="2533" spans="1:19" x14ac:dyDescent="0.3">
      <c r="A2533" t="s">
        <v>9219</v>
      </c>
      <c r="B2533" s="2">
        <v>45527</v>
      </c>
      <c r="C2533" t="s">
        <v>394</v>
      </c>
      <c r="D2533" t="s">
        <v>25</v>
      </c>
      <c r="E2533" t="s">
        <v>104</v>
      </c>
      <c r="F2533" t="s">
        <v>51</v>
      </c>
      <c r="G2533" t="s">
        <v>70</v>
      </c>
      <c r="H2533" s="29">
        <v>2</v>
      </c>
      <c r="I2533" s="17">
        <v>11.09</v>
      </c>
      <c r="J2533" s="17">
        <v>18.329999999999998</v>
      </c>
      <c r="K2533" s="17">
        <v>7.2399999999999984</v>
      </c>
      <c r="L2533" s="17">
        <v>36.659999999999997</v>
      </c>
      <c r="M2533" s="17">
        <v>22.18</v>
      </c>
      <c r="N2533" s="17">
        <v>14.479999999999997</v>
      </c>
      <c r="O2533" s="17" t="s">
        <v>20</v>
      </c>
      <c r="P2533" t="s">
        <v>21</v>
      </c>
      <c r="Q2533" t="s">
        <v>7330</v>
      </c>
      <c r="S2533" s="18"/>
    </row>
    <row r="2534" spans="1:19" x14ac:dyDescent="0.3">
      <c r="A2534" t="s">
        <v>9900</v>
      </c>
      <c r="B2534" s="2">
        <v>45527</v>
      </c>
      <c r="C2534" t="s">
        <v>135</v>
      </c>
      <c r="D2534" t="s">
        <v>34</v>
      </c>
      <c r="E2534" t="s">
        <v>35</v>
      </c>
      <c r="F2534" t="s">
        <v>51</v>
      </c>
      <c r="G2534" t="s">
        <v>119</v>
      </c>
      <c r="H2534" s="29">
        <v>8</v>
      </c>
      <c r="I2534" s="17">
        <v>9.65</v>
      </c>
      <c r="J2534" s="17">
        <v>15.93</v>
      </c>
      <c r="K2534" s="17">
        <v>6.2799999999999994</v>
      </c>
      <c r="L2534" s="17">
        <v>127.44</v>
      </c>
      <c r="M2534" s="17">
        <v>77.2</v>
      </c>
      <c r="N2534" s="17">
        <v>50.239999999999995</v>
      </c>
      <c r="O2534" s="17" t="s">
        <v>13992</v>
      </c>
      <c r="P2534" t="s">
        <v>54</v>
      </c>
      <c r="Q2534" t="s">
        <v>9901</v>
      </c>
      <c r="S2534" s="18"/>
    </row>
    <row r="2535" spans="1:19" x14ac:dyDescent="0.3">
      <c r="A2535" t="s">
        <v>10098</v>
      </c>
      <c r="B2535" s="2">
        <v>45527</v>
      </c>
      <c r="C2535" t="s">
        <v>135</v>
      </c>
      <c r="D2535" t="s">
        <v>34</v>
      </c>
      <c r="E2535" t="s">
        <v>35</v>
      </c>
      <c r="F2535" t="s">
        <v>27</v>
      </c>
      <c r="G2535" t="s">
        <v>109</v>
      </c>
      <c r="H2535" s="29">
        <v>3</v>
      </c>
      <c r="I2535" s="17">
        <v>9.17</v>
      </c>
      <c r="J2535" s="17">
        <v>13.969999999999999</v>
      </c>
      <c r="K2535" s="17">
        <v>4.7999999999999989</v>
      </c>
      <c r="L2535" s="17">
        <v>41.91</v>
      </c>
      <c r="M2535" s="17">
        <v>27.509999999999998</v>
      </c>
      <c r="N2535" s="17">
        <v>14.399999999999999</v>
      </c>
      <c r="O2535" s="17" t="s">
        <v>13992</v>
      </c>
      <c r="P2535" t="s">
        <v>21</v>
      </c>
      <c r="Q2535" t="s">
        <v>10099</v>
      </c>
      <c r="S2535" s="18"/>
    </row>
    <row r="2536" spans="1:19" x14ac:dyDescent="0.3">
      <c r="A2536" t="s">
        <v>12590</v>
      </c>
      <c r="B2536" s="2">
        <v>45527</v>
      </c>
      <c r="C2536" t="s">
        <v>334</v>
      </c>
      <c r="D2536" t="s">
        <v>91</v>
      </c>
      <c r="E2536" t="s">
        <v>92</v>
      </c>
      <c r="F2536" t="s">
        <v>93</v>
      </c>
      <c r="G2536" t="s">
        <v>141</v>
      </c>
      <c r="H2536" s="29">
        <v>3</v>
      </c>
      <c r="I2536" s="17">
        <v>12.48</v>
      </c>
      <c r="J2536" s="17">
        <v>22.599999999999998</v>
      </c>
      <c r="K2536" s="17">
        <v>10.119999999999997</v>
      </c>
      <c r="L2536" s="17">
        <v>67.8</v>
      </c>
      <c r="M2536" s="17">
        <v>37.44</v>
      </c>
      <c r="N2536" s="17">
        <v>30.36</v>
      </c>
      <c r="O2536" s="17" t="s">
        <v>13992</v>
      </c>
      <c r="P2536" t="s">
        <v>30</v>
      </c>
      <c r="Q2536" t="s">
        <v>12591</v>
      </c>
      <c r="S2536" s="18"/>
    </row>
    <row r="2537" spans="1:19" x14ac:dyDescent="0.3">
      <c r="A2537" t="s">
        <v>13006</v>
      </c>
      <c r="B2537" s="2">
        <v>45527</v>
      </c>
      <c r="C2537" t="s">
        <v>202</v>
      </c>
      <c r="D2537" t="s">
        <v>58</v>
      </c>
      <c r="E2537" t="s">
        <v>59</v>
      </c>
      <c r="F2537" t="s">
        <v>27</v>
      </c>
      <c r="G2537" t="s">
        <v>36</v>
      </c>
      <c r="H2537" s="29">
        <v>4</v>
      </c>
      <c r="I2537" s="17">
        <v>22.04</v>
      </c>
      <c r="J2537" s="17">
        <v>31.56</v>
      </c>
      <c r="K2537" s="17">
        <v>9.52</v>
      </c>
      <c r="L2537" s="17">
        <v>126.24</v>
      </c>
      <c r="M2537" s="17">
        <v>88.16</v>
      </c>
      <c r="N2537" s="17">
        <v>38.08</v>
      </c>
      <c r="O2537" s="17" t="s">
        <v>20</v>
      </c>
      <c r="P2537" t="s">
        <v>54</v>
      </c>
      <c r="Q2537" t="s">
        <v>3899</v>
      </c>
      <c r="S2537" s="18"/>
    </row>
    <row r="2538" spans="1:19" x14ac:dyDescent="0.3">
      <c r="A2538" t="s">
        <v>1337</v>
      </c>
      <c r="B2538" s="2">
        <v>45528</v>
      </c>
      <c r="C2538" t="s">
        <v>394</v>
      </c>
      <c r="D2538" t="s">
        <v>25</v>
      </c>
      <c r="E2538" t="s">
        <v>104</v>
      </c>
      <c r="F2538" t="s">
        <v>93</v>
      </c>
      <c r="G2538" t="s">
        <v>141</v>
      </c>
      <c r="H2538" s="29">
        <v>5</v>
      </c>
      <c r="I2538" s="17">
        <v>10.4</v>
      </c>
      <c r="J2538" s="17">
        <v>19.53</v>
      </c>
      <c r="K2538" s="17">
        <v>9.1300000000000008</v>
      </c>
      <c r="L2538" s="17">
        <v>97.65</v>
      </c>
      <c r="M2538" s="17">
        <v>52</v>
      </c>
      <c r="N2538" s="17">
        <v>45.650000000000006</v>
      </c>
      <c r="O2538" s="17" t="s">
        <v>13992</v>
      </c>
      <c r="P2538" t="s">
        <v>21</v>
      </c>
      <c r="Q2538" t="s">
        <v>1339</v>
      </c>
      <c r="S2538" s="18"/>
    </row>
    <row r="2539" spans="1:19" x14ac:dyDescent="0.3">
      <c r="A2539" t="s">
        <v>1386</v>
      </c>
      <c r="B2539" s="2">
        <v>45528</v>
      </c>
      <c r="C2539" t="s">
        <v>394</v>
      </c>
      <c r="D2539" t="s">
        <v>25</v>
      </c>
      <c r="E2539" t="s">
        <v>104</v>
      </c>
      <c r="F2539" t="s">
        <v>51</v>
      </c>
      <c r="G2539" t="s">
        <v>60</v>
      </c>
      <c r="H2539" s="29">
        <v>3</v>
      </c>
      <c r="I2539" s="17">
        <v>4.62</v>
      </c>
      <c r="J2539" s="17">
        <v>3.06</v>
      </c>
      <c r="K2539" s="17">
        <v>-1.56</v>
      </c>
      <c r="L2539" s="17">
        <v>9.18</v>
      </c>
      <c r="M2539" s="17">
        <v>13.86</v>
      </c>
      <c r="N2539" s="17">
        <v>-4.68</v>
      </c>
      <c r="O2539" s="17" t="s">
        <v>13993</v>
      </c>
      <c r="P2539" t="s">
        <v>30</v>
      </c>
      <c r="Q2539" t="s">
        <v>1387</v>
      </c>
      <c r="S2539" s="18"/>
    </row>
    <row r="2540" spans="1:19" x14ac:dyDescent="0.3">
      <c r="A2540" t="s">
        <v>1620</v>
      </c>
      <c r="B2540" s="2">
        <v>45528</v>
      </c>
      <c r="C2540" t="s">
        <v>334</v>
      </c>
      <c r="D2540" t="s">
        <v>91</v>
      </c>
      <c r="E2540" t="s">
        <v>92</v>
      </c>
      <c r="F2540" t="s">
        <v>76</v>
      </c>
      <c r="G2540" t="s">
        <v>251</v>
      </c>
      <c r="H2540" s="29">
        <v>8</v>
      </c>
      <c r="I2540" s="17">
        <v>25.02</v>
      </c>
      <c r="J2540" s="17">
        <v>43.24</v>
      </c>
      <c r="K2540" s="17">
        <v>18.220000000000002</v>
      </c>
      <c r="L2540" s="17">
        <v>345.92</v>
      </c>
      <c r="M2540" s="17">
        <v>200.16</v>
      </c>
      <c r="N2540" s="17">
        <v>145.76000000000002</v>
      </c>
      <c r="O2540" s="17" t="s">
        <v>53</v>
      </c>
      <c r="P2540" t="s">
        <v>54</v>
      </c>
      <c r="Q2540" t="s">
        <v>1621</v>
      </c>
      <c r="S2540" s="18"/>
    </row>
    <row r="2541" spans="1:19" x14ac:dyDescent="0.3">
      <c r="A2541" t="s">
        <v>2793</v>
      </c>
      <c r="B2541" s="2">
        <v>45528</v>
      </c>
      <c r="C2541" t="s">
        <v>202</v>
      </c>
      <c r="D2541" t="s">
        <v>58</v>
      </c>
      <c r="E2541" t="s">
        <v>59</v>
      </c>
      <c r="F2541" t="s">
        <v>93</v>
      </c>
      <c r="G2541" t="s">
        <v>217</v>
      </c>
      <c r="H2541" s="29">
        <v>6</v>
      </c>
      <c r="I2541" s="17">
        <v>18.670000000000002</v>
      </c>
      <c r="J2541" s="17">
        <v>25.959999999999997</v>
      </c>
      <c r="K2541" s="17">
        <v>7.2899999999999956</v>
      </c>
      <c r="L2541" s="17">
        <v>155.76</v>
      </c>
      <c r="M2541" s="17">
        <v>112.02000000000001</v>
      </c>
      <c r="N2541" s="17">
        <v>43.739999999999981</v>
      </c>
      <c r="O2541" s="17" t="s">
        <v>14024</v>
      </c>
      <c r="P2541" t="s">
        <v>54</v>
      </c>
      <c r="Q2541" t="s">
        <v>2795</v>
      </c>
      <c r="S2541" s="18"/>
    </row>
    <row r="2542" spans="1:19" x14ac:dyDescent="0.3">
      <c r="A2542" t="s">
        <v>2831</v>
      </c>
      <c r="B2542" s="2">
        <v>45528</v>
      </c>
      <c r="C2542" t="s">
        <v>394</v>
      </c>
      <c r="D2542" t="s">
        <v>25</v>
      </c>
      <c r="E2542" t="s">
        <v>104</v>
      </c>
      <c r="F2542" t="s">
        <v>93</v>
      </c>
      <c r="G2542" t="s">
        <v>137</v>
      </c>
      <c r="H2542" s="29">
        <v>3</v>
      </c>
      <c r="I2542" s="17">
        <v>15.7</v>
      </c>
      <c r="J2542" s="17">
        <v>21.73</v>
      </c>
      <c r="K2542" s="17">
        <v>6.0300000000000011</v>
      </c>
      <c r="L2542" s="17">
        <v>65.19</v>
      </c>
      <c r="M2542" s="17">
        <v>47.099999999999994</v>
      </c>
      <c r="N2542" s="17">
        <v>18.090000000000003</v>
      </c>
      <c r="O2542" s="17" t="s">
        <v>175</v>
      </c>
      <c r="P2542" t="s">
        <v>30</v>
      </c>
      <c r="Q2542" t="s">
        <v>2832</v>
      </c>
      <c r="S2542" s="18"/>
    </row>
    <row r="2543" spans="1:19" x14ac:dyDescent="0.3">
      <c r="A2543" t="s">
        <v>3352</v>
      </c>
      <c r="B2543" s="2">
        <v>45528</v>
      </c>
      <c r="C2543" t="s">
        <v>73</v>
      </c>
      <c r="D2543" t="s">
        <v>74</v>
      </c>
      <c r="E2543" t="s">
        <v>312</v>
      </c>
      <c r="F2543" t="s">
        <v>18</v>
      </c>
      <c r="G2543" t="s">
        <v>19</v>
      </c>
      <c r="H2543" s="29">
        <v>5</v>
      </c>
      <c r="I2543" s="17">
        <v>37.299264214046794</v>
      </c>
      <c r="J2543" s="17">
        <v>66.8</v>
      </c>
      <c r="K2543" s="17">
        <v>29.500735785953204</v>
      </c>
      <c r="L2543" s="17">
        <v>334</v>
      </c>
      <c r="M2543" s="17">
        <v>186.49632107023396</v>
      </c>
      <c r="N2543" s="17">
        <v>147.50367892976604</v>
      </c>
      <c r="O2543" s="17" t="s">
        <v>20</v>
      </c>
      <c r="P2543" t="s">
        <v>54</v>
      </c>
      <c r="Q2543" t="s">
        <v>3353</v>
      </c>
      <c r="S2543" s="18"/>
    </row>
    <row r="2544" spans="1:19" x14ac:dyDescent="0.3">
      <c r="A2544" t="s">
        <v>6167</v>
      </c>
      <c r="B2544" s="2">
        <v>45528</v>
      </c>
      <c r="C2544" t="s">
        <v>135</v>
      </c>
      <c r="D2544" t="s">
        <v>34</v>
      </c>
      <c r="E2544" t="s">
        <v>35</v>
      </c>
      <c r="F2544" t="s">
        <v>51</v>
      </c>
      <c r="G2544" t="s">
        <v>119</v>
      </c>
      <c r="H2544" s="29">
        <v>10</v>
      </c>
      <c r="I2544" s="17">
        <v>12.06</v>
      </c>
      <c r="J2544" s="17">
        <v>16.41</v>
      </c>
      <c r="K2544" s="17">
        <v>4.3499999999999996</v>
      </c>
      <c r="L2544" s="17">
        <v>164.1</v>
      </c>
      <c r="M2544" s="17">
        <v>120.60000000000001</v>
      </c>
      <c r="N2544" s="17">
        <v>43.499999999999986</v>
      </c>
      <c r="O2544" s="17" t="s">
        <v>13993</v>
      </c>
      <c r="P2544" t="s">
        <v>30</v>
      </c>
      <c r="Q2544" t="s">
        <v>6169</v>
      </c>
      <c r="S2544" s="18"/>
    </row>
    <row r="2545" spans="1:19" x14ac:dyDescent="0.3">
      <c r="A2545" t="s">
        <v>8805</v>
      </c>
      <c r="B2545" s="2">
        <v>45528</v>
      </c>
      <c r="C2545" t="s">
        <v>148</v>
      </c>
      <c r="D2545" t="s">
        <v>42</v>
      </c>
      <c r="E2545" t="s">
        <v>63</v>
      </c>
      <c r="F2545" t="s">
        <v>76</v>
      </c>
      <c r="G2545" t="s">
        <v>179</v>
      </c>
      <c r="H2545" s="29">
        <v>7</v>
      </c>
      <c r="I2545" s="17">
        <v>24.64</v>
      </c>
      <c r="J2545" s="17">
        <v>38.92</v>
      </c>
      <c r="K2545" s="17">
        <v>14.280000000000001</v>
      </c>
      <c r="L2545" s="17">
        <v>272.44</v>
      </c>
      <c r="M2545" s="17">
        <v>172.48000000000002</v>
      </c>
      <c r="N2545" s="17">
        <v>99.95999999999998</v>
      </c>
      <c r="O2545" s="17" t="s">
        <v>175</v>
      </c>
      <c r="P2545" t="s">
        <v>30</v>
      </c>
      <c r="Q2545" t="s">
        <v>8806</v>
      </c>
      <c r="S2545" s="18"/>
    </row>
    <row r="2546" spans="1:19" x14ac:dyDescent="0.3">
      <c r="A2546" t="s">
        <v>10124</v>
      </c>
      <c r="B2546" s="2">
        <v>45528</v>
      </c>
      <c r="C2546" t="s">
        <v>376</v>
      </c>
      <c r="D2546" t="s">
        <v>168</v>
      </c>
      <c r="E2546" t="s">
        <v>293</v>
      </c>
      <c r="F2546" t="s">
        <v>18</v>
      </c>
      <c r="G2546" t="s">
        <v>99</v>
      </c>
      <c r="H2546" s="29">
        <v>4</v>
      </c>
      <c r="I2546" s="17">
        <v>8.65</v>
      </c>
      <c r="J2546" s="17">
        <v>16.11</v>
      </c>
      <c r="K2546" s="17">
        <v>7.4599999999999991</v>
      </c>
      <c r="L2546" s="17">
        <v>64.44</v>
      </c>
      <c r="M2546" s="17">
        <v>34.6</v>
      </c>
      <c r="N2546" s="17">
        <v>29.839999999999996</v>
      </c>
      <c r="O2546" s="17" t="s">
        <v>13993</v>
      </c>
      <c r="P2546" t="s">
        <v>30</v>
      </c>
      <c r="Q2546" t="s">
        <v>2173</v>
      </c>
      <c r="S2546" s="18"/>
    </row>
    <row r="2547" spans="1:19" x14ac:dyDescent="0.3">
      <c r="A2547" t="s">
        <v>11181</v>
      </c>
      <c r="B2547" s="2">
        <v>45528</v>
      </c>
      <c r="C2547" t="s">
        <v>135</v>
      </c>
      <c r="D2547" t="s">
        <v>34</v>
      </c>
      <c r="E2547" t="s">
        <v>35</v>
      </c>
      <c r="F2547" t="s">
        <v>76</v>
      </c>
      <c r="G2547" t="s">
        <v>179</v>
      </c>
      <c r="H2547" s="29">
        <v>4</v>
      </c>
      <c r="I2547" s="17">
        <v>38.44</v>
      </c>
      <c r="J2547" s="17">
        <v>58.54</v>
      </c>
      <c r="K2547" s="17">
        <v>20.100000000000001</v>
      </c>
      <c r="L2547" s="17">
        <v>234.16</v>
      </c>
      <c r="M2547" s="17">
        <v>153.76</v>
      </c>
      <c r="N2547" s="17">
        <v>80.400000000000006</v>
      </c>
      <c r="O2547" s="17" t="s">
        <v>13993</v>
      </c>
      <c r="P2547" t="s">
        <v>21</v>
      </c>
      <c r="Q2547" t="s">
        <v>10088</v>
      </c>
      <c r="S2547" s="18"/>
    </row>
    <row r="2548" spans="1:19" x14ac:dyDescent="0.3">
      <c r="A2548" t="s">
        <v>12260</v>
      </c>
      <c r="B2548" s="2">
        <v>45528</v>
      </c>
      <c r="C2548" t="s">
        <v>334</v>
      </c>
      <c r="D2548" t="s">
        <v>91</v>
      </c>
      <c r="E2548" t="s">
        <v>92</v>
      </c>
      <c r="F2548" t="s">
        <v>51</v>
      </c>
      <c r="G2548" t="s">
        <v>70</v>
      </c>
      <c r="H2548" s="29">
        <v>7</v>
      </c>
      <c r="I2548" s="17">
        <v>9.18</v>
      </c>
      <c r="J2548" s="17">
        <v>11.34</v>
      </c>
      <c r="K2548" s="17">
        <v>2.16</v>
      </c>
      <c r="L2548" s="17">
        <v>79.38</v>
      </c>
      <c r="M2548" s="17">
        <v>64.259999999999991</v>
      </c>
      <c r="N2548" s="17">
        <v>15.120000000000005</v>
      </c>
      <c r="O2548" s="17" t="s">
        <v>13993</v>
      </c>
      <c r="P2548" t="s">
        <v>21</v>
      </c>
      <c r="Q2548" t="s">
        <v>7979</v>
      </c>
      <c r="S2548" s="18"/>
    </row>
    <row r="2549" spans="1:19" x14ac:dyDescent="0.3">
      <c r="A2549" t="s">
        <v>12575</v>
      </c>
      <c r="B2549" s="2">
        <v>45528</v>
      </c>
      <c r="C2549" t="s">
        <v>135</v>
      </c>
      <c r="D2549" t="s">
        <v>34</v>
      </c>
      <c r="E2549" t="s">
        <v>35</v>
      </c>
      <c r="F2549" t="s">
        <v>18</v>
      </c>
      <c r="G2549" t="s">
        <v>224</v>
      </c>
      <c r="H2549" s="29">
        <v>3</v>
      </c>
      <c r="I2549" s="17">
        <v>30.08</v>
      </c>
      <c r="J2549" s="17">
        <v>51.6</v>
      </c>
      <c r="K2549" s="17">
        <v>21.520000000000003</v>
      </c>
      <c r="L2549" s="17">
        <v>154.80000000000001</v>
      </c>
      <c r="M2549" s="17">
        <v>90.24</v>
      </c>
      <c r="N2549" s="17">
        <v>64.560000000000016</v>
      </c>
      <c r="O2549" s="17" t="s">
        <v>20</v>
      </c>
      <c r="P2549" t="s">
        <v>30</v>
      </c>
      <c r="Q2549" t="s">
        <v>6708</v>
      </c>
      <c r="S2549" s="18"/>
    </row>
    <row r="2550" spans="1:19" x14ac:dyDescent="0.3">
      <c r="A2550" t="s">
        <v>1247</v>
      </c>
      <c r="B2550" s="2">
        <v>45529</v>
      </c>
      <c r="C2550" t="s">
        <v>73</v>
      </c>
      <c r="D2550" t="s">
        <v>74</v>
      </c>
      <c r="E2550" t="s">
        <v>312</v>
      </c>
      <c r="F2550" t="s">
        <v>18</v>
      </c>
      <c r="G2550" t="s">
        <v>99</v>
      </c>
      <c r="H2550" s="29">
        <v>2</v>
      </c>
      <c r="I2550" s="17">
        <v>5.5</v>
      </c>
      <c r="J2550" s="17">
        <v>9.7899999999999991</v>
      </c>
      <c r="K2550" s="17">
        <v>4.2899999999999991</v>
      </c>
      <c r="L2550" s="17">
        <v>19.579999999999998</v>
      </c>
      <c r="M2550" s="17">
        <v>11</v>
      </c>
      <c r="N2550" s="17">
        <v>8.5799999999999983</v>
      </c>
      <c r="O2550" s="17" t="s">
        <v>13992</v>
      </c>
      <c r="P2550" t="s">
        <v>30</v>
      </c>
      <c r="Q2550" t="s">
        <v>1248</v>
      </c>
      <c r="S2550" s="18"/>
    </row>
    <row r="2551" spans="1:19" x14ac:dyDescent="0.3">
      <c r="A2551" t="s">
        <v>1953</v>
      </c>
      <c r="B2551" s="2">
        <v>45529</v>
      </c>
      <c r="C2551" t="s">
        <v>376</v>
      </c>
      <c r="D2551" t="s">
        <v>168</v>
      </c>
      <c r="E2551" t="s">
        <v>293</v>
      </c>
      <c r="F2551" t="s">
        <v>76</v>
      </c>
      <c r="G2551" t="s">
        <v>179</v>
      </c>
      <c r="H2551" s="29">
        <v>4</v>
      </c>
      <c r="I2551" s="17">
        <v>20.52</v>
      </c>
      <c r="J2551" s="17">
        <v>30.47</v>
      </c>
      <c r="K2551" s="17">
        <v>9.9499999999999993</v>
      </c>
      <c r="L2551" s="17">
        <v>121.88</v>
      </c>
      <c r="M2551" s="17">
        <v>82.08</v>
      </c>
      <c r="N2551" s="17">
        <v>39.799999999999997</v>
      </c>
      <c r="O2551" s="17" t="s">
        <v>13993</v>
      </c>
      <c r="P2551" t="s">
        <v>30</v>
      </c>
      <c r="Q2551" t="s">
        <v>1954</v>
      </c>
      <c r="S2551" s="18"/>
    </row>
    <row r="2552" spans="1:19" x14ac:dyDescent="0.3">
      <c r="A2552" t="s">
        <v>1968</v>
      </c>
      <c r="B2552" s="2">
        <v>45529</v>
      </c>
      <c r="C2552" t="s">
        <v>135</v>
      </c>
      <c r="D2552" t="s">
        <v>34</v>
      </c>
      <c r="E2552" t="s">
        <v>35</v>
      </c>
      <c r="F2552" t="s">
        <v>51</v>
      </c>
      <c r="G2552" t="s">
        <v>70</v>
      </c>
      <c r="H2552" s="29">
        <f>Data[[#This Row],[Totale_Vendita]]/Data[[#This Row],[Prezzo_Unitario]]</f>
        <v>2.0263102058137066</v>
      </c>
      <c r="I2552" s="17">
        <v>10.76</v>
      </c>
      <c r="J2552" s="17">
        <v>47.13</v>
      </c>
      <c r="K2552" s="17">
        <v>36.370000000000005</v>
      </c>
      <c r="L2552" s="17">
        <v>95.5</v>
      </c>
      <c r="M2552" s="17">
        <v>21.803097814555482</v>
      </c>
      <c r="N2552" s="17">
        <v>73.696902185444515</v>
      </c>
      <c r="O2552" s="17" t="s">
        <v>13993</v>
      </c>
      <c r="P2552" t="s">
        <v>21</v>
      </c>
      <c r="Q2552" t="s">
        <v>1969</v>
      </c>
      <c r="S2552" s="18"/>
    </row>
    <row r="2553" spans="1:19" x14ac:dyDescent="0.3">
      <c r="A2553" t="s">
        <v>3328</v>
      </c>
      <c r="B2553" s="2">
        <v>45529</v>
      </c>
      <c r="C2553" t="s">
        <v>376</v>
      </c>
      <c r="D2553" t="s">
        <v>168</v>
      </c>
      <c r="E2553" t="s">
        <v>293</v>
      </c>
      <c r="F2553" t="s">
        <v>18</v>
      </c>
      <c r="G2553" t="s">
        <v>81</v>
      </c>
      <c r="H2553" s="29">
        <v>5</v>
      </c>
      <c r="I2553" s="17">
        <v>16.23</v>
      </c>
      <c r="J2553" s="17">
        <v>21.4</v>
      </c>
      <c r="K2553" s="17">
        <v>5.1699999999999982</v>
      </c>
      <c r="L2553" s="17">
        <v>107</v>
      </c>
      <c r="M2553" s="17">
        <v>81.150000000000006</v>
      </c>
      <c r="N2553" s="17">
        <v>25.849999999999994</v>
      </c>
      <c r="O2553" s="17" t="s">
        <v>20</v>
      </c>
      <c r="P2553" t="s">
        <v>30</v>
      </c>
      <c r="Q2553" t="s">
        <v>3330</v>
      </c>
      <c r="S2553" s="18"/>
    </row>
    <row r="2554" spans="1:19" x14ac:dyDescent="0.3">
      <c r="A2554" t="s">
        <v>3339</v>
      </c>
      <c r="B2554" s="2">
        <v>45529</v>
      </c>
      <c r="C2554" t="s">
        <v>190</v>
      </c>
      <c r="D2554" t="s">
        <v>16</v>
      </c>
      <c r="E2554" t="s">
        <v>186</v>
      </c>
      <c r="F2554" t="s">
        <v>18</v>
      </c>
      <c r="G2554" t="s">
        <v>99</v>
      </c>
      <c r="H2554" s="29">
        <v>4</v>
      </c>
      <c r="I2554" s="17">
        <v>8.18</v>
      </c>
      <c r="J2554" s="17">
        <v>11.36</v>
      </c>
      <c r="K2554" s="17">
        <v>3.1799999999999997</v>
      </c>
      <c r="L2554" s="17">
        <v>45.44</v>
      </c>
      <c r="M2554" s="17">
        <v>32.72</v>
      </c>
      <c r="N2554" s="17">
        <v>12.719999999999999</v>
      </c>
      <c r="O2554" s="17" t="s">
        <v>13992</v>
      </c>
      <c r="P2554" t="s">
        <v>30</v>
      </c>
      <c r="Q2554" t="s">
        <v>3340</v>
      </c>
      <c r="S2554" s="18"/>
    </row>
    <row r="2555" spans="1:19" x14ac:dyDescent="0.3">
      <c r="A2555" t="s">
        <v>6111</v>
      </c>
      <c r="B2555" s="2">
        <v>45529</v>
      </c>
      <c r="C2555" t="s">
        <v>190</v>
      </c>
      <c r="D2555" t="s">
        <v>16</v>
      </c>
      <c r="E2555" t="s">
        <v>186</v>
      </c>
      <c r="F2555" t="s">
        <v>18</v>
      </c>
      <c r="G2555" t="s">
        <v>19</v>
      </c>
      <c r="H2555" s="29">
        <v>7</v>
      </c>
      <c r="I2555" s="17">
        <v>42.36</v>
      </c>
      <c r="J2555" s="17">
        <v>74.72</v>
      </c>
      <c r="K2555" s="17">
        <v>32.36</v>
      </c>
      <c r="L2555" s="17">
        <v>523.04</v>
      </c>
      <c r="M2555" s="17">
        <v>296.52</v>
      </c>
      <c r="N2555" s="17">
        <v>226.51999999999998</v>
      </c>
      <c r="O2555" s="17" t="s">
        <v>53</v>
      </c>
      <c r="P2555" t="s">
        <v>21</v>
      </c>
      <c r="Q2555" t="s">
        <v>6112</v>
      </c>
      <c r="S2555" s="18"/>
    </row>
    <row r="2556" spans="1:19" x14ac:dyDescent="0.3">
      <c r="A2556" t="s">
        <v>6401</v>
      </c>
      <c r="B2556" s="2">
        <v>45529</v>
      </c>
      <c r="C2556" t="s">
        <v>307</v>
      </c>
      <c r="D2556" t="s">
        <v>68</v>
      </c>
      <c r="E2556" t="s">
        <v>229</v>
      </c>
      <c r="F2556" t="s">
        <v>93</v>
      </c>
      <c r="G2556" t="s">
        <v>141</v>
      </c>
      <c r="H2556" s="29">
        <v>12</v>
      </c>
      <c r="I2556" s="17">
        <v>11.18</v>
      </c>
      <c r="J2556" s="17">
        <v>15.049999999999999</v>
      </c>
      <c r="K2556" s="17">
        <v>3.8699999999999992</v>
      </c>
      <c r="L2556" s="17">
        <v>180.6</v>
      </c>
      <c r="M2556" s="17">
        <v>134.16</v>
      </c>
      <c r="N2556" s="17">
        <v>46.44</v>
      </c>
      <c r="O2556" s="17" t="s">
        <v>175</v>
      </c>
      <c r="P2556" t="s">
        <v>30</v>
      </c>
      <c r="Q2556" t="s">
        <v>6402</v>
      </c>
      <c r="S2556" s="18"/>
    </row>
    <row r="2557" spans="1:19" x14ac:dyDescent="0.3">
      <c r="A2557" t="s">
        <v>6414</v>
      </c>
      <c r="B2557" s="2">
        <v>45529</v>
      </c>
      <c r="C2557" t="s">
        <v>202</v>
      </c>
      <c r="D2557" t="s">
        <v>58</v>
      </c>
      <c r="E2557" t="s">
        <v>59</v>
      </c>
      <c r="F2557" t="s">
        <v>51</v>
      </c>
      <c r="G2557" t="s">
        <v>70</v>
      </c>
      <c r="H2557" s="29">
        <v>7</v>
      </c>
      <c r="I2557" s="17">
        <v>12.96</v>
      </c>
      <c r="J2557" s="17">
        <v>21.080000000000002</v>
      </c>
      <c r="K2557" s="17">
        <v>8.120000000000001</v>
      </c>
      <c r="L2557" s="17">
        <v>147.56</v>
      </c>
      <c r="M2557" s="17">
        <v>90.72</v>
      </c>
      <c r="N2557" s="17">
        <v>56.84</v>
      </c>
      <c r="O2557" s="17" t="s">
        <v>20</v>
      </c>
      <c r="P2557" t="s">
        <v>21</v>
      </c>
      <c r="Q2557" t="s">
        <v>6415</v>
      </c>
      <c r="S2557" s="18"/>
    </row>
    <row r="2558" spans="1:19" x14ac:dyDescent="0.3">
      <c r="A2558" t="s">
        <v>7714</v>
      </c>
      <c r="B2558" s="2">
        <v>45529</v>
      </c>
      <c r="C2558" t="s">
        <v>73</v>
      </c>
      <c r="D2558" t="s">
        <v>74</v>
      </c>
      <c r="E2558" t="s">
        <v>312</v>
      </c>
      <c r="F2558" t="s">
        <v>51</v>
      </c>
      <c r="G2558" t="s">
        <v>52</v>
      </c>
      <c r="H2558" s="29">
        <v>2</v>
      </c>
      <c r="I2558" s="17">
        <v>47.45</v>
      </c>
      <c r="J2558" s="17">
        <v>73.12</v>
      </c>
      <c r="K2558" s="17">
        <v>25.67</v>
      </c>
      <c r="L2558" s="17">
        <v>146.24</v>
      </c>
      <c r="M2558" s="17">
        <v>94.9</v>
      </c>
      <c r="N2558" s="17">
        <v>51.34</v>
      </c>
      <c r="O2558" s="17" t="s">
        <v>20</v>
      </c>
      <c r="P2558" t="s">
        <v>54</v>
      </c>
      <c r="Q2558" t="s">
        <v>7715</v>
      </c>
      <c r="S2558" s="18"/>
    </row>
    <row r="2559" spans="1:19" x14ac:dyDescent="0.3">
      <c r="A2559" t="s">
        <v>8135</v>
      </c>
      <c r="B2559" s="2">
        <v>45529</v>
      </c>
      <c r="C2559" t="s">
        <v>334</v>
      </c>
      <c r="D2559" t="s">
        <v>91</v>
      </c>
      <c r="E2559" t="s">
        <v>92</v>
      </c>
      <c r="F2559" t="s">
        <v>51</v>
      </c>
      <c r="G2559" t="s">
        <v>52</v>
      </c>
      <c r="H2559" s="29">
        <v>6</v>
      </c>
      <c r="I2559" s="17">
        <v>29.88</v>
      </c>
      <c r="J2559" s="17">
        <v>50.52</v>
      </c>
      <c r="K2559" s="17">
        <v>20.640000000000004</v>
      </c>
      <c r="L2559" s="17">
        <v>303.12</v>
      </c>
      <c r="M2559" s="17">
        <v>179.28</v>
      </c>
      <c r="N2559" s="17">
        <v>123.84</v>
      </c>
      <c r="O2559" s="17" t="s">
        <v>20</v>
      </c>
      <c r="P2559" t="s">
        <v>54</v>
      </c>
      <c r="Q2559" t="s">
        <v>8136</v>
      </c>
      <c r="S2559" s="18"/>
    </row>
    <row r="2560" spans="1:19" x14ac:dyDescent="0.3">
      <c r="A2560" t="s">
        <v>8149</v>
      </c>
      <c r="B2560" s="2">
        <v>45529</v>
      </c>
      <c r="C2560" t="s">
        <v>190</v>
      </c>
      <c r="D2560" t="s">
        <v>16</v>
      </c>
      <c r="E2560" t="s">
        <v>186</v>
      </c>
      <c r="F2560" t="s">
        <v>27</v>
      </c>
      <c r="G2560" t="s">
        <v>28</v>
      </c>
      <c r="H2560" s="29">
        <v>7</v>
      </c>
      <c r="I2560" s="17">
        <v>27.39</v>
      </c>
      <c r="J2560" s="17">
        <v>43.26</v>
      </c>
      <c r="K2560" s="17">
        <v>15.869999999999997</v>
      </c>
      <c r="L2560" s="17">
        <v>302.82</v>
      </c>
      <c r="M2560" s="17">
        <v>191.73000000000002</v>
      </c>
      <c r="N2560" s="17">
        <v>111.08999999999997</v>
      </c>
      <c r="O2560" s="17" t="s">
        <v>175</v>
      </c>
      <c r="P2560" t="s">
        <v>54</v>
      </c>
      <c r="Q2560" t="s">
        <v>1001</v>
      </c>
      <c r="S2560" s="18"/>
    </row>
    <row r="2561" spans="1:19" x14ac:dyDescent="0.3">
      <c r="A2561" t="s">
        <v>9015</v>
      </c>
      <c r="B2561" s="2">
        <v>45529</v>
      </c>
      <c r="C2561" t="s">
        <v>190</v>
      </c>
      <c r="D2561" t="s">
        <v>16</v>
      </c>
      <c r="E2561" t="s">
        <v>186</v>
      </c>
      <c r="F2561" t="s">
        <v>51</v>
      </c>
      <c r="G2561" t="s">
        <v>126</v>
      </c>
      <c r="H2561" s="29">
        <v>5</v>
      </c>
      <c r="I2561" s="17">
        <v>4.38</v>
      </c>
      <c r="J2561" s="17">
        <v>5.59</v>
      </c>
      <c r="K2561" s="17">
        <v>1.21</v>
      </c>
      <c r="L2561" s="17">
        <v>27.95</v>
      </c>
      <c r="M2561" s="17">
        <v>21.9</v>
      </c>
      <c r="N2561" s="17">
        <v>6.0500000000000007</v>
      </c>
      <c r="O2561" s="17" t="s">
        <v>13992</v>
      </c>
      <c r="P2561" t="s">
        <v>30</v>
      </c>
      <c r="Q2561" t="s">
        <v>9016</v>
      </c>
      <c r="S2561" s="18"/>
    </row>
    <row r="2562" spans="1:19" x14ac:dyDescent="0.3">
      <c r="A2562" t="s">
        <v>10122</v>
      </c>
      <c r="B2562" s="2">
        <v>45529</v>
      </c>
      <c r="C2562" t="s">
        <v>202</v>
      </c>
      <c r="D2562" t="s">
        <v>58</v>
      </c>
      <c r="E2562" t="s">
        <v>59</v>
      </c>
      <c r="F2562" t="s">
        <v>18</v>
      </c>
      <c r="G2562" t="s">
        <v>99</v>
      </c>
      <c r="H2562" s="29">
        <v>4</v>
      </c>
      <c r="I2562" s="17">
        <v>5.13</v>
      </c>
      <c r="J2562" s="17">
        <v>9.08</v>
      </c>
      <c r="K2562" s="17">
        <v>3.95</v>
      </c>
      <c r="L2562" s="17">
        <v>36.32</v>
      </c>
      <c r="M2562" s="17">
        <v>20.52</v>
      </c>
      <c r="N2562" s="17">
        <v>15.8</v>
      </c>
      <c r="O2562" s="17" t="s">
        <v>13992</v>
      </c>
      <c r="P2562" t="s">
        <v>30</v>
      </c>
      <c r="Q2562" t="s">
        <v>10123</v>
      </c>
      <c r="S2562" s="18"/>
    </row>
    <row r="2563" spans="1:19" x14ac:dyDescent="0.3">
      <c r="A2563" t="s">
        <v>10557</v>
      </c>
      <c r="B2563" s="2">
        <v>45529</v>
      </c>
      <c r="C2563" t="s">
        <v>73</v>
      </c>
      <c r="D2563" t="s">
        <v>74</v>
      </c>
      <c r="E2563" t="s">
        <v>312</v>
      </c>
      <c r="F2563" t="s">
        <v>27</v>
      </c>
      <c r="G2563" t="s">
        <v>36</v>
      </c>
      <c r="H2563" s="29">
        <v>2</v>
      </c>
      <c r="I2563" s="17">
        <v>24.9</v>
      </c>
      <c r="J2563" s="17">
        <v>37.5</v>
      </c>
      <c r="K2563" s="17">
        <v>12.600000000000001</v>
      </c>
      <c r="L2563" s="17">
        <v>75</v>
      </c>
      <c r="M2563" s="17">
        <v>49.8</v>
      </c>
      <c r="N2563" s="17">
        <v>25.200000000000003</v>
      </c>
      <c r="O2563" s="17" t="s">
        <v>53</v>
      </c>
      <c r="P2563" t="s">
        <v>30</v>
      </c>
      <c r="Q2563" t="s">
        <v>8956</v>
      </c>
      <c r="S2563" s="18"/>
    </row>
    <row r="2564" spans="1:19" x14ac:dyDescent="0.3">
      <c r="A2564" t="s">
        <v>12551</v>
      </c>
      <c r="B2564" s="2">
        <v>45529</v>
      </c>
      <c r="C2564" t="s">
        <v>135</v>
      </c>
      <c r="D2564" t="s">
        <v>34</v>
      </c>
      <c r="E2564" t="s">
        <v>35</v>
      </c>
      <c r="F2564" t="s">
        <v>18</v>
      </c>
      <c r="G2564" t="s">
        <v>19</v>
      </c>
      <c r="H2564" s="29">
        <v>4</v>
      </c>
      <c r="I2564" s="17">
        <v>35.549999999999997</v>
      </c>
      <c r="J2564" s="17">
        <v>64.739999999999995</v>
      </c>
      <c r="K2564" s="17">
        <v>29.189999999999998</v>
      </c>
      <c r="L2564" s="17">
        <v>258.95999999999998</v>
      </c>
      <c r="M2564" s="17">
        <v>142.19999999999999</v>
      </c>
      <c r="N2564" s="17">
        <v>116.75999999999999</v>
      </c>
      <c r="O2564" s="17" t="s">
        <v>13993</v>
      </c>
      <c r="P2564" t="s">
        <v>54</v>
      </c>
      <c r="Q2564" t="s">
        <v>12339</v>
      </c>
      <c r="S2564" s="18"/>
    </row>
    <row r="2565" spans="1:19" x14ac:dyDescent="0.3">
      <c r="A2565" t="s">
        <v>13959</v>
      </c>
      <c r="B2565" s="2">
        <v>45529</v>
      </c>
      <c r="C2565" t="s">
        <v>202</v>
      </c>
      <c r="D2565" t="s">
        <v>58</v>
      </c>
      <c r="E2565" t="s">
        <v>59</v>
      </c>
      <c r="F2565" t="s">
        <v>51</v>
      </c>
      <c r="G2565" t="s">
        <v>60</v>
      </c>
      <c r="H2565" s="29">
        <v>4</v>
      </c>
      <c r="I2565" s="17">
        <v>6.68</v>
      </c>
      <c r="J2565" s="17">
        <v>9.7100000000000009</v>
      </c>
      <c r="K2565" s="17">
        <v>3.0300000000000011</v>
      </c>
      <c r="L2565" s="17">
        <v>38.840000000000003</v>
      </c>
      <c r="M2565" s="17">
        <v>26.72</v>
      </c>
      <c r="N2565" s="17">
        <v>12.120000000000005</v>
      </c>
      <c r="O2565" s="17" t="s">
        <v>175</v>
      </c>
      <c r="P2565" t="s">
        <v>54</v>
      </c>
      <c r="Q2565" t="s">
        <v>13139</v>
      </c>
      <c r="S2565" s="18"/>
    </row>
    <row r="2566" spans="1:19" x14ac:dyDescent="0.3">
      <c r="A2566" t="s">
        <v>13960</v>
      </c>
      <c r="B2566" s="2">
        <v>45529</v>
      </c>
      <c r="C2566" t="s">
        <v>394</v>
      </c>
      <c r="D2566" t="s">
        <v>25</v>
      </c>
      <c r="E2566" t="s">
        <v>104</v>
      </c>
      <c r="F2566" t="s">
        <v>18</v>
      </c>
      <c r="G2566" t="s">
        <v>224</v>
      </c>
      <c r="H2566" s="29">
        <v>10</v>
      </c>
      <c r="I2566" s="17">
        <v>30.63</v>
      </c>
      <c r="J2566" s="17">
        <v>54.620000000000005</v>
      </c>
      <c r="K2566" s="17">
        <v>23.990000000000006</v>
      </c>
      <c r="L2566" s="17">
        <v>546.20000000000005</v>
      </c>
      <c r="M2566" s="17">
        <v>306.3</v>
      </c>
      <c r="N2566" s="17">
        <v>239.90000000000003</v>
      </c>
      <c r="O2566" s="17" t="s">
        <v>13992</v>
      </c>
      <c r="P2566" t="s">
        <v>54</v>
      </c>
      <c r="Q2566" t="s">
        <v>5914</v>
      </c>
      <c r="S2566" s="18"/>
    </row>
    <row r="2567" spans="1:19" x14ac:dyDescent="0.3">
      <c r="A2567" t="s">
        <v>3134</v>
      </c>
      <c r="B2567" s="2">
        <v>45530</v>
      </c>
      <c r="C2567" t="s">
        <v>73</v>
      </c>
      <c r="D2567" t="s">
        <v>74</v>
      </c>
      <c r="E2567" t="s">
        <v>312</v>
      </c>
      <c r="F2567" t="s">
        <v>76</v>
      </c>
      <c r="G2567" t="s">
        <v>170</v>
      </c>
      <c r="H2567" s="29">
        <v>4</v>
      </c>
      <c r="I2567" s="17">
        <v>23.52</v>
      </c>
      <c r="J2567" s="17">
        <v>41.44</v>
      </c>
      <c r="K2567" s="17">
        <v>17.919999999999998</v>
      </c>
      <c r="L2567" s="17">
        <v>165.76</v>
      </c>
      <c r="M2567" s="17">
        <v>94.08</v>
      </c>
      <c r="N2567" s="17">
        <v>71.679999999999993</v>
      </c>
      <c r="O2567" s="17" t="s">
        <v>53</v>
      </c>
      <c r="P2567" t="s">
        <v>30</v>
      </c>
      <c r="Q2567" t="s">
        <v>3136</v>
      </c>
      <c r="S2567" s="18"/>
    </row>
    <row r="2568" spans="1:19" x14ac:dyDescent="0.3">
      <c r="A2568" t="s">
        <v>5054</v>
      </c>
      <c r="B2568" s="2">
        <v>45530</v>
      </c>
      <c r="C2568" t="s">
        <v>129</v>
      </c>
      <c r="D2568" t="s">
        <v>130</v>
      </c>
      <c r="E2568" t="s">
        <v>131</v>
      </c>
      <c r="F2568" t="s">
        <v>27</v>
      </c>
      <c r="G2568" t="s">
        <v>109</v>
      </c>
      <c r="H2568" s="29">
        <v>8</v>
      </c>
      <c r="I2568" s="17">
        <v>14.01</v>
      </c>
      <c r="J2568" s="17">
        <v>25.45</v>
      </c>
      <c r="K2568" s="17">
        <v>11.44</v>
      </c>
      <c r="L2568" s="17">
        <v>203.6</v>
      </c>
      <c r="M2568" s="17">
        <v>112.08</v>
      </c>
      <c r="N2568" s="17">
        <v>91.52</v>
      </c>
      <c r="O2568" s="17" t="s">
        <v>20</v>
      </c>
      <c r="P2568" t="s">
        <v>54</v>
      </c>
      <c r="Q2568" t="s">
        <v>5055</v>
      </c>
      <c r="S2568" s="18"/>
    </row>
    <row r="2569" spans="1:19" x14ac:dyDescent="0.3">
      <c r="A2569" t="s">
        <v>5926</v>
      </c>
      <c r="B2569" s="2">
        <v>45530</v>
      </c>
      <c r="C2569" t="s">
        <v>394</v>
      </c>
      <c r="D2569" t="s">
        <v>25</v>
      </c>
      <c r="E2569" t="s">
        <v>104</v>
      </c>
      <c r="F2569" t="s">
        <v>93</v>
      </c>
      <c r="G2569" t="s">
        <v>137</v>
      </c>
      <c r="H2569" s="29">
        <v>6</v>
      </c>
      <c r="I2569" s="17">
        <v>20.309999999999999</v>
      </c>
      <c r="J2569" s="17">
        <v>35.410000000000004</v>
      </c>
      <c r="K2569" s="17">
        <v>15.100000000000005</v>
      </c>
      <c r="L2569" s="17">
        <v>212.46</v>
      </c>
      <c r="M2569" s="17">
        <v>121.85999999999999</v>
      </c>
      <c r="N2569" s="17">
        <v>90.600000000000023</v>
      </c>
      <c r="O2569" s="17" t="s">
        <v>175</v>
      </c>
      <c r="P2569" t="s">
        <v>21</v>
      </c>
      <c r="Q2569" t="s">
        <v>5927</v>
      </c>
      <c r="S2569" s="18"/>
    </row>
    <row r="2570" spans="1:19" x14ac:dyDescent="0.3">
      <c r="A2570" t="s">
        <v>6493</v>
      </c>
      <c r="B2570" s="2">
        <v>45530</v>
      </c>
      <c r="C2570" t="s">
        <v>376</v>
      </c>
      <c r="D2570" t="s">
        <v>168</v>
      </c>
      <c r="E2570" t="s">
        <v>293</v>
      </c>
      <c r="F2570" t="s">
        <v>93</v>
      </c>
      <c r="G2570" t="s">
        <v>137</v>
      </c>
      <c r="H2570" s="29">
        <v>4</v>
      </c>
      <c r="I2570" s="17">
        <v>15.39</v>
      </c>
      <c r="J2570" s="17">
        <v>28.95</v>
      </c>
      <c r="K2570" s="17">
        <v>13.559999999999999</v>
      </c>
      <c r="L2570" s="17">
        <v>115.8</v>
      </c>
      <c r="M2570" s="17">
        <v>61.56</v>
      </c>
      <c r="N2570" s="17">
        <v>54.239999999999995</v>
      </c>
      <c r="O2570" s="17" t="s">
        <v>13993</v>
      </c>
      <c r="P2570" t="s">
        <v>54</v>
      </c>
      <c r="Q2570" t="s">
        <v>6494</v>
      </c>
      <c r="S2570" s="18"/>
    </row>
    <row r="2571" spans="1:19" x14ac:dyDescent="0.3">
      <c r="A2571" t="s">
        <v>7108</v>
      </c>
      <c r="B2571" s="2">
        <v>45530</v>
      </c>
      <c r="C2571" t="s">
        <v>135</v>
      </c>
      <c r="D2571" t="s">
        <v>34</v>
      </c>
      <c r="E2571" t="s">
        <v>35</v>
      </c>
      <c r="F2571" t="s">
        <v>51</v>
      </c>
      <c r="G2571" t="s">
        <v>126</v>
      </c>
      <c r="H2571" s="29">
        <v>4</v>
      </c>
      <c r="I2571" s="17">
        <v>4.5999999999999996</v>
      </c>
      <c r="J2571" s="17">
        <v>7.43</v>
      </c>
      <c r="K2571" s="17">
        <v>2.83</v>
      </c>
      <c r="L2571" s="17">
        <v>29.72</v>
      </c>
      <c r="M2571" s="17">
        <v>18.399999999999999</v>
      </c>
      <c r="N2571" s="17">
        <v>11.32</v>
      </c>
      <c r="O2571" s="17" t="s">
        <v>13993</v>
      </c>
      <c r="P2571" t="s">
        <v>54</v>
      </c>
      <c r="Q2571" t="s">
        <v>150</v>
      </c>
      <c r="S2571" s="18"/>
    </row>
    <row r="2572" spans="1:19" x14ac:dyDescent="0.3">
      <c r="A2572" t="s">
        <v>7921</v>
      </c>
      <c r="B2572" s="2">
        <v>45530</v>
      </c>
      <c r="C2572" t="s">
        <v>129</v>
      </c>
      <c r="D2572" t="s">
        <v>130</v>
      </c>
      <c r="E2572" t="s">
        <v>131</v>
      </c>
      <c r="F2572" t="s">
        <v>93</v>
      </c>
      <c r="G2572" t="s">
        <v>217</v>
      </c>
      <c r="H2572" s="29">
        <v>3</v>
      </c>
      <c r="I2572" s="17">
        <v>20.47</v>
      </c>
      <c r="J2572" s="17">
        <v>32.39</v>
      </c>
      <c r="K2572" s="17">
        <v>11.920000000000002</v>
      </c>
      <c r="L2572" s="17">
        <v>97.17</v>
      </c>
      <c r="M2572" s="17">
        <v>61.41</v>
      </c>
      <c r="N2572" s="17">
        <v>35.760000000000005</v>
      </c>
      <c r="O2572" s="17" t="s">
        <v>13992</v>
      </c>
      <c r="P2572" t="s">
        <v>54</v>
      </c>
      <c r="Q2572" t="s">
        <v>7922</v>
      </c>
      <c r="S2572" s="18"/>
    </row>
    <row r="2573" spans="1:19" x14ac:dyDescent="0.3">
      <c r="A2573" t="s">
        <v>10555</v>
      </c>
      <c r="B2573" s="2">
        <v>45530</v>
      </c>
      <c r="C2573" t="s">
        <v>73</v>
      </c>
      <c r="D2573" t="s">
        <v>74</v>
      </c>
      <c r="E2573" t="s">
        <v>312</v>
      </c>
      <c r="F2573" t="s">
        <v>27</v>
      </c>
      <c r="G2573" t="s">
        <v>28</v>
      </c>
      <c r="H2573" s="29">
        <v>4</v>
      </c>
      <c r="I2573" s="17">
        <v>31.87</v>
      </c>
      <c r="J2573" s="17">
        <v>43.65</v>
      </c>
      <c r="K2573" s="17">
        <v>11.779999999999998</v>
      </c>
      <c r="L2573" s="17">
        <v>174.6</v>
      </c>
      <c r="M2573" s="17">
        <v>127.48</v>
      </c>
      <c r="N2573" s="17">
        <v>47.11999999999999</v>
      </c>
      <c r="O2573" s="17" t="s">
        <v>13992</v>
      </c>
      <c r="P2573" t="s">
        <v>21</v>
      </c>
      <c r="Q2573" t="s">
        <v>10556</v>
      </c>
      <c r="S2573" s="18"/>
    </row>
    <row r="2574" spans="1:19" x14ac:dyDescent="0.3">
      <c r="A2574" t="s">
        <v>11335</v>
      </c>
      <c r="B2574" s="2">
        <v>45530</v>
      </c>
      <c r="C2574" t="s">
        <v>334</v>
      </c>
      <c r="D2574" t="s">
        <v>91</v>
      </c>
      <c r="E2574" t="s">
        <v>92</v>
      </c>
      <c r="F2574" t="s">
        <v>51</v>
      </c>
      <c r="G2574" t="s">
        <v>60</v>
      </c>
      <c r="H2574" s="29">
        <v>3</v>
      </c>
      <c r="I2574" s="17">
        <v>3.73</v>
      </c>
      <c r="J2574" s="17">
        <v>6.93</v>
      </c>
      <c r="K2574" s="17">
        <v>3.1999999999999997</v>
      </c>
      <c r="L2574" s="17">
        <v>20.79</v>
      </c>
      <c r="M2574" s="17">
        <v>11.19</v>
      </c>
      <c r="N2574" s="17">
        <v>9.6</v>
      </c>
      <c r="O2574" s="17" t="s">
        <v>175</v>
      </c>
      <c r="P2574" t="s">
        <v>30</v>
      </c>
      <c r="Q2574" t="s">
        <v>9652</v>
      </c>
      <c r="S2574" s="18"/>
    </row>
    <row r="2575" spans="1:19" x14ac:dyDescent="0.3">
      <c r="A2575" t="s">
        <v>11719</v>
      </c>
      <c r="B2575" s="2">
        <v>45530</v>
      </c>
      <c r="C2575" t="s">
        <v>148</v>
      </c>
      <c r="D2575" t="s">
        <v>42</v>
      </c>
      <c r="E2575" t="s">
        <v>63</v>
      </c>
      <c r="F2575" t="s">
        <v>27</v>
      </c>
      <c r="G2575" t="s">
        <v>28</v>
      </c>
      <c r="H2575" s="29">
        <v>7</v>
      </c>
      <c r="I2575" s="17">
        <v>16.53</v>
      </c>
      <c r="J2575" s="17">
        <v>31.009999999999998</v>
      </c>
      <c r="K2575" s="17">
        <v>14.479999999999997</v>
      </c>
      <c r="L2575" s="17">
        <v>217.07</v>
      </c>
      <c r="M2575" s="17">
        <v>115.71000000000001</v>
      </c>
      <c r="N2575" s="17">
        <v>101.35999999999999</v>
      </c>
      <c r="O2575" s="17" t="s">
        <v>175</v>
      </c>
      <c r="P2575" t="s">
        <v>30</v>
      </c>
      <c r="Q2575" t="s">
        <v>8769</v>
      </c>
      <c r="S2575" s="18"/>
    </row>
    <row r="2576" spans="1:19" x14ac:dyDescent="0.3">
      <c r="A2576" t="s">
        <v>2090</v>
      </c>
      <c r="B2576" s="2">
        <v>45531</v>
      </c>
      <c r="C2576" t="s">
        <v>190</v>
      </c>
      <c r="D2576" t="s">
        <v>16</v>
      </c>
      <c r="E2576" t="s">
        <v>186</v>
      </c>
      <c r="F2576" t="s">
        <v>51</v>
      </c>
      <c r="G2576" t="s">
        <v>60</v>
      </c>
      <c r="H2576" s="29">
        <v>4</v>
      </c>
      <c r="I2576" s="17">
        <v>4.75</v>
      </c>
      <c r="J2576" s="17">
        <v>7.63</v>
      </c>
      <c r="K2576" s="17">
        <v>2.88</v>
      </c>
      <c r="L2576" s="17">
        <v>30.52</v>
      </c>
      <c r="M2576" s="17">
        <v>19</v>
      </c>
      <c r="N2576" s="17">
        <v>11.52</v>
      </c>
      <c r="O2576" s="17" t="s">
        <v>20</v>
      </c>
      <c r="P2576" t="s">
        <v>54</v>
      </c>
      <c r="Q2576" t="s">
        <v>2092</v>
      </c>
      <c r="S2576" s="18"/>
    </row>
    <row r="2577" spans="1:19" x14ac:dyDescent="0.3">
      <c r="A2577" t="s">
        <v>3969</v>
      </c>
      <c r="B2577" s="2">
        <v>45531</v>
      </c>
      <c r="C2577" t="s">
        <v>129</v>
      </c>
      <c r="D2577" t="s">
        <v>130</v>
      </c>
      <c r="E2577" t="s">
        <v>131</v>
      </c>
      <c r="F2577" t="s">
        <v>76</v>
      </c>
      <c r="G2577" t="s">
        <v>170</v>
      </c>
      <c r="H2577" s="29">
        <v>1</v>
      </c>
      <c r="I2577" s="17">
        <v>36.44</v>
      </c>
      <c r="J2577" s="17">
        <v>61.81</v>
      </c>
      <c r="K2577" s="17">
        <v>25.370000000000005</v>
      </c>
      <c r="L2577" s="17">
        <v>61.81</v>
      </c>
      <c r="M2577" s="17">
        <v>36.44</v>
      </c>
      <c r="N2577" s="17">
        <v>25.370000000000005</v>
      </c>
      <c r="O2577" s="17" t="s">
        <v>13992</v>
      </c>
      <c r="P2577" t="s">
        <v>30</v>
      </c>
      <c r="Q2577" t="s">
        <v>14024</v>
      </c>
      <c r="S2577" s="18"/>
    </row>
    <row r="2578" spans="1:19" x14ac:dyDescent="0.3">
      <c r="A2578" t="s">
        <v>5233</v>
      </c>
      <c r="B2578" s="2">
        <v>45531</v>
      </c>
      <c r="C2578" t="s">
        <v>129</v>
      </c>
      <c r="D2578" t="s">
        <v>130</v>
      </c>
      <c r="E2578" t="s">
        <v>131</v>
      </c>
      <c r="F2578" t="s">
        <v>93</v>
      </c>
      <c r="G2578" t="s">
        <v>122</v>
      </c>
      <c r="H2578" s="29">
        <v>6</v>
      </c>
      <c r="I2578" s="17">
        <v>68.53</v>
      </c>
      <c r="J2578" s="17">
        <v>125.85000000000001</v>
      </c>
      <c r="K2578" s="17">
        <v>57.320000000000007</v>
      </c>
      <c r="L2578" s="17">
        <v>755.1</v>
      </c>
      <c r="M2578" s="17">
        <v>411.18</v>
      </c>
      <c r="N2578" s="17">
        <v>343.92</v>
      </c>
      <c r="O2578" s="17" t="s">
        <v>13993</v>
      </c>
      <c r="P2578" t="s">
        <v>54</v>
      </c>
      <c r="Q2578" t="s">
        <v>5234</v>
      </c>
      <c r="S2578" s="18"/>
    </row>
    <row r="2579" spans="1:19" x14ac:dyDescent="0.3">
      <c r="A2579" t="s">
        <v>8187</v>
      </c>
      <c r="B2579" s="2">
        <v>45531</v>
      </c>
      <c r="C2579" t="s">
        <v>334</v>
      </c>
      <c r="D2579" t="s">
        <v>91</v>
      </c>
      <c r="E2579" t="s">
        <v>92</v>
      </c>
      <c r="F2579" t="s">
        <v>93</v>
      </c>
      <c r="G2579" t="s">
        <v>141</v>
      </c>
      <c r="H2579" s="29">
        <v>3</v>
      </c>
      <c r="I2579" s="17">
        <v>11.38</v>
      </c>
      <c r="J2579" s="17">
        <v>21.28</v>
      </c>
      <c r="K2579" s="17">
        <v>9.9</v>
      </c>
      <c r="L2579" s="17">
        <v>63.84</v>
      </c>
      <c r="M2579" s="17">
        <v>34.14</v>
      </c>
      <c r="N2579" s="17">
        <v>29.700000000000003</v>
      </c>
      <c r="O2579" s="17" t="s">
        <v>13992</v>
      </c>
      <c r="P2579" t="s">
        <v>54</v>
      </c>
      <c r="Q2579" t="s">
        <v>476</v>
      </c>
      <c r="S2579" s="18"/>
    </row>
    <row r="2580" spans="1:19" x14ac:dyDescent="0.3">
      <c r="A2580" t="s">
        <v>9220</v>
      </c>
      <c r="B2580" s="2">
        <v>45531</v>
      </c>
      <c r="C2580" t="s">
        <v>307</v>
      </c>
      <c r="D2580" t="s">
        <v>68</v>
      </c>
      <c r="E2580" t="s">
        <v>229</v>
      </c>
      <c r="F2580" t="s">
        <v>18</v>
      </c>
      <c r="G2580" t="s">
        <v>44</v>
      </c>
      <c r="H2580" s="29">
        <v>5</v>
      </c>
      <c r="I2580" s="17">
        <v>19.63</v>
      </c>
      <c r="J2580" s="17">
        <v>28.689999999999998</v>
      </c>
      <c r="K2580" s="17">
        <v>9.0599999999999987</v>
      </c>
      <c r="L2580" s="17">
        <v>143.44999999999999</v>
      </c>
      <c r="M2580" s="17">
        <v>98.149999999999991</v>
      </c>
      <c r="N2580" s="17">
        <v>45.3</v>
      </c>
      <c r="O2580" s="17" t="s">
        <v>13993</v>
      </c>
      <c r="P2580" t="s">
        <v>21</v>
      </c>
      <c r="Q2580" t="s">
        <v>9222</v>
      </c>
      <c r="S2580" s="18"/>
    </row>
    <row r="2581" spans="1:19" x14ac:dyDescent="0.3">
      <c r="A2581" t="s">
        <v>9844</v>
      </c>
      <c r="B2581" s="2">
        <v>45531</v>
      </c>
      <c r="C2581" t="s">
        <v>190</v>
      </c>
      <c r="D2581" t="s">
        <v>16</v>
      </c>
      <c r="E2581" t="s">
        <v>186</v>
      </c>
      <c r="F2581" t="s">
        <v>27</v>
      </c>
      <c r="G2581" t="s">
        <v>187</v>
      </c>
      <c r="H2581" s="29">
        <v>8</v>
      </c>
      <c r="I2581" s="17">
        <v>72.680000000000007</v>
      </c>
      <c r="J2581" s="17">
        <v>106.18</v>
      </c>
      <c r="K2581" s="17">
        <v>33.5</v>
      </c>
      <c r="L2581" s="17">
        <v>849.44</v>
      </c>
      <c r="M2581" s="17">
        <v>581.44000000000005</v>
      </c>
      <c r="N2581" s="17">
        <v>268</v>
      </c>
      <c r="O2581" s="17" t="s">
        <v>13993</v>
      </c>
      <c r="P2581" t="s">
        <v>21</v>
      </c>
      <c r="Q2581" t="s">
        <v>3628</v>
      </c>
      <c r="S2581" s="18"/>
    </row>
    <row r="2582" spans="1:19" x14ac:dyDescent="0.3">
      <c r="A2582" t="s">
        <v>10071</v>
      </c>
      <c r="B2582" s="2">
        <v>45531</v>
      </c>
      <c r="C2582" t="s">
        <v>73</v>
      </c>
      <c r="D2582" t="s">
        <v>74</v>
      </c>
      <c r="E2582" t="s">
        <v>312</v>
      </c>
      <c r="F2582" t="s">
        <v>51</v>
      </c>
      <c r="G2582" t="s">
        <v>119</v>
      </c>
      <c r="H2582" s="29">
        <v>4</v>
      </c>
      <c r="I2582" s="17">
        <v>14.41</v>
      </c>
      <c r="J2582" s="17">
        <v>24.66</v>
      </c>
      <c r="K2582" s="17">
        <v>10.25</v>
      </c>
      <c r="L2582" s="17">
        <v>98.64</v>
      </c>
      <c r="M2582" s="17">
        <v>57.64</v>
      </c>
      <c r="N2582" s="17">
        <v>41</v>
      </c>
      <c r="O2582" s="17" t="s">
        <v>13992</v>
      </c>
      <c r="P2582" t="s">
        <v>54</v>
      </c>
      <c r="Q2582" t="s">
        <v>978</v>
      </c>
      <c r="S2582" s="18"/>
    </row>
    <row r="2583" spans="1:19" x14ac:dyDescent="0.3">
      <c r="A2583" t="s">
        <v>10448</v>
      </c>
      <c r="B2583" s="2">
        <v>45531</v>
      </c>
      <c r="C2583" t="s">
        <v>307</v>
      </c>
      <c r="D2583" t="s">
        <v>68</v>
      </c>
      <c r="E2583" t="s">
        <v>229</v>
      </c>
      <c r="F2583" t="s">
        <v>76</v>
      </c>
      <c r="G2583" t="s">
        <v>251</v>
      </c>
      <c r="H2583" s="29">
        <v>8</v>
      </c>
      <c r="I2583" s="17">
        <v>17.25</v>
      </c>
      <c r="J2583" s="17">
        <v>21.18</v>
      </c>
      <c r="K2583" s="17">
        <v>3.9299999999999997</v>
      </c>
      <c r="L2583" s="17">
        <v>169.44</v>
      </c>
      <c r="M2583" s="17">
        <v>138</v>
      </c>
      <c r="N2583" s="17">
        <v>31.439999999999998</v>
      </c>
      <c r="O2583" s="17" t="s">
        <v>13993</v>
      </c>
      <c r="P2583" t="s">
        <v>30</v>
      </c>
      <c r="Q2583" t="s">
        <v>14024</v>
      </c>
      <c r="S2583" s="18"/>
    </row>
    <row r="2584" spans="1:19" x14ac:dyDescent="0.3">
      <c r="A2584" t="s">
        <v>11662</v>
      </c>
      <c r="B2584" s="2">
        <v>45531</v>
      </c>
      <c r="C2584" t="s">
        <v>73</v>
      </c>
      <c r="D2584" t="s">
        <v>74</v>
      </c>
      <c r="E2584" t="s">
        <v>312</v>
      </c>
      <c r="F2584" t="s">
        <v>76</v>
      </c>
      <c r="G2584" t="s">
        <v>170</v>
      </c>
      <c r="H2584" s="29">
        <v>5</v>
      </c>
      <c r="I2584" s="17">
        <v>30.77</v>
      </c>
      <c r="J2584" s="17">
        <v>51.470000000000006</v>
      </c>
      <c r="K2584" s="17">
        <v>20.700000000000006</v>
      </c>
      <c r="L2584" s="17">
        <v>257.35000000000002</v>
      </c>
      <c r="M2584" s="17">
        <v>153.85</v>
      </c>
      <c r="N2584" s="17">
        <v>103.50000000000003</v>
      </c>
      <c r="O2584" s="17" t="s">
        <v>175</v>
      </c>
      <c r="P2584" t="s">
        <v>21</v>
      </c>
      <c r="Q2584" t="s">
        <v>14024</v>
      </c>
      <c r="S2584" s="18"/>
    </row>
    <row r="2585" spans="1:19" x14ac:dyDescent="0.3">
      <c r="A2585" t="s">
        <v>12614</v>
      </c>
      <c r="B2585" s="2">
        <v>45531</v>
      </c>
      <c r="C2585" t="s">
        <v>394</v>
      </c>
      <c r="D2585" t="s">
        <v>25</v>
      </c>
      <c r="E2585" t="s">
        <v>104</v>
      </c>
      <c r="F2585" t="s">
        <v>18</v>
      </c>
      <c r="G2585" t="s">
        <v>19</v>
      </c>
      <c r="H2585" s="29">
        <v>4</v>
      </c>
      <c r="I2585" s="17">
        <v>46.71</v>
      </c>
      <c r="J2585" s="17">
        <v>81.47</v>
      </c>
      <c r="K2585" s="17">
        <v>34.76</v>
      </c>
      <c r="L2585" s="17">
        <v>325.88</v>
      </c>
      <c r="M2585" s="17">
        <v>186.84</v>
      </c>
      <c r="N2585" s="17">
        <v>139.04</v>
      </c>
      <c r="O2585" s="17" t="s">
        <v>13992</v>
      </c>
      <c r="P2585" t="s">
        <v>30</v>
      </c>
      <c r="Q2585" t="s">
        <v>11444</v>
      </c>
      <c r="S2585" s="18"/>
    </row>
    <row r="2586" spans="1:19" x14ac:dyDescent="0.3">
      <c r="A2586" t="s">
        <v>1699</v>
      </c>
      <c r="B2586" s="2">
        <v>45532</v>
      </c>
      <c r="C2586" t="s">
        <v>73</v>
      </c>
      <c r="D2586" t="s">
        <v>74</v>
      </c>
      <c r="E2586" t="s">
        <v>312</v>
      </c>
      <c r="F2586" t="s">
        <v>51</v>
      </c>
      <c r="G2586" t="s">
        <v>60</v>
      </c>
      <c r="H2586" s="29">
        <v>4</v>
      </c>
      <c r="I2586" s="17">
        <v>6.75</v>
      </c>
      <c r="J2586" s="17">
        <v>12.21</v>
      </c>
      <c r="K2586" s="17">
        <v>5.4600000000000009</v>
      </c>
      <c r="L2586" s="17">
        <v>48.84</v>
      </c>
      <c r="M2586" s="17">
        <v>27</v>
      </c>
      <c r="N2586" s="17">
        <v>21.840000000000003</v>
      </c>
      <c r="O2586" s="17" t="s">
        <v>13993</v>
      </c>
      <c r="P2586" t="s">
        <v>30</v>
      </c>
      <c r="Q2586" t="s">
        <v>1700</v>
      </c>
      <c r="S2586" s="18"/>
    </row>
    <row r="2587" spans="1:19" x14ac:dyDescent="0.3">
      <c r="A2587" t="s">
        <v>2347</v>
      </c>
      <c r="B2587" s="2">
        <v>45532</v>
      </c>
      <c r="C2587" t="s">
        <v>148</v>
      </c>
      <c r="D2587" t="s">
        <v>42</v>
      </c>
      <c r="E2587" t="s">
        <v>63</v>
      </c>
      <c r="F2587" t="s">
        <v>51</v>
      </c>
      <c r="G2587" t="s">
        <v>119</v>
      </c>
      <c r="H2587" s="29">
        <v>7</v>
      </c>
      <c r="I2587" s="17">
        <v>8.11</v>
      </c>
      <c r="J2587" s="17">
        <v>11.290000000000001</v>
      </c>
      <c r="K2587" s="17">
        <v>3.1800000000000015</v>
      </c>
      <c r="L2587" s="17">
        <v>79.03</v>
      </c>
      <c r="M2587" s="17">
        <v>56.769999999999996</v>
      </c>
      <c r="N2587" s="17">
        <v>22.260000000000005</v>
      </c>
      <c r="O2587" s="17" t="s">
        <v>175</v>
      </c>
      <c r="P2587" t="s">
        <v>54</v>
      </c>
      <c r="Q2587" t="s">
        <v>14024</v>
      </c>
      <c r="S2587" s="18"/>
    </row>
    <row r="2588" spans="1:19" x14ac:dyDescent="0.3">
      <c r="A2588" t="s">
        <v>2367</v>
      </c>
      <c r="B2588" s="2">
        <v>45532</v>
      </c>
      <c r="C2588" t="s">
        <v>202</v>
      </c>
      <c r="D2588" t="s">
        <v>58</v>
      </c>
      <c r="E2588" t="s">
        <v>59</v>
      </c>
      <c r="F2588" t="s">
        <v>51</v>
      </c>
      <c r="G2588" t="s">
        <v>119</v>
      </c>
      <c r="H2588" s="29">
        <v>10</v>
      </c>
      <c r="I2588" s="17">
        <v>11.551717791411036</v>
      </c>
      <c r="J2588" s="17">
        <v>14.969999999999999</v>
      </c>
      <c r="K2588" s="17">
        <v>3.4182822085889626</v>
      </c>
      <c r="L2588" s="17">
        <v>149.69999999999999</v>
      </c>
      <c r="M2588" s="17">
        <v>115.51717791411036</v>
      </c>
      <c r="N2588" s="17">
        <v>34.182822085889626</v>
      </c>
      <c r="O2588" s="17" t="s">
        <v>13993</v>
      </c>
      <c r="P2588" t="s">
        <v>54</v>
      </c>
      <c r="Q2588" t="s">
        <v>2368</v>
      </c>
      <c r="S2588" s="18"/>
    </row>
    <row r="2589" spans="1:19" x14ac:dyDescent="0.3">
      <c r="A2589" t="s">
        <v>5690</v>
      </c>
      <c r="B2589" s="2">
        <v>45532</v>
      </c>
      <c r="C2589" t="s">
        <v>73</v>
      </c>
      <c r="D2589" t="s">
        <v>74</v>
      </c>
      <c r="E2589" t="s">
        <v>312</v>
      </c>
      <c r="F2589" t="s">
        <v>51</v>
      </c>
      <c r="G2589" t="s">
        <v>126</v>
      </c>
      <c r="H2589" s="29">
        <v>5</v>
      </c>
      <c r="I2589" s="17">
        <v>4.9400000000000004</v>
      </c>
      <c r="J2589" s="17">
        <v>6.8519999999999994</v>
      </c>
      <c r="K2589" s="17">
        <v>1.911999999999999</v>
      </c>
      <c r="L2589" s="17">
        <v>34.26</v>
      </c>
      <c r="M2589" s="17">
        <v>24.700000000000003</v>
      </c>
      <c r="N2589" s="17">
        <v>9.5599999999999952</v>
      </c>
      <c r="O2589" s="17" t="s">
        <v>13993</v>
      </c>
      <c r="P2589" t="s">
        <v>21</v>
      </c>
      <c r="Q2589" t="s">
        <v>5691</v>
      </c>
      <c r="S2589" s="18"/>
    </row>
    <row r="2590" spans="1:19" x14ac:dyDescent="0.3">
      <c r="A2590" t="s">
        <v>7768</v>
      </c>
      <c r="B2590" s="2">
        <v>45532</v>
      </c>
      <c r="C2590" t="s">
        <v>376</v>
      </c>
      <c r="D2590" t="s">
        <v>168</v>
      </c>
      <c r="E2590" t="s">
        <v>293</v>
      </c>
      <c r="F2590" t="s">
        <v>76</v>
      </c>
      <c r="G2590" t="s">
        <v>179</v>
      </c>
      <c r="H2590" s="29">
        <v>1</v>
      </c>
      <c r="I2590" s="17">
        <v>31.38</v>
      </c>
      <c r="J2590" s="17">
        <v>45.99</v>
      </c>
      <c r="K2590" s="17">
        <v>14.610000000000003</v>
      </c>
      <c r="L2590" s="17">
        <v>45.99</v>
      </c>
      <c r="M2590" s="17">
        <v>31.38</v>
      </c>
      <c r="N2590" s="17">
        <v>14.610000000000003</v>
      </c>
      <c r="O2590" s="17" t="s">
        <v>13993</v>
      </c>
      <c r="P2590" t="s">
        <v>30</v>
      </c>
      <c r="Q2590" t="s">
        <v>7769</v>
      </c>
      <c r="S2590" s="18"/>
    </row>
    <row r="2591" spans="1:19" x14ac:dyDescent="0.3">
      <c r="A2591" t="s">
        <v>9927</v>
      </c>
      <c r="B2591" s="2">
        <v>45532</v>
      </c>
      <c r="C2591" t="s">
        <v>202</v>
      </c>
      <c r="D2591" t="s">
        <v>58</v>
      </c>
      <c r="E2591" t="s">
        <v>59</v>
      </c>
      <c r="F2591" t="s">
        <v>51</v>
      </c>
      <c r="G2591" t="s">
        <v>126</v>
      </c>
      <c r="H2591" s="29">
        <f>Data[[#This Row],[Totale_Vendita]]/Data[[#This Row],[Prezzo_Unitario]]</f>
        <v>0.57161043921069388</v>
      </c>
      <c r="I2591" s="17">
        <v>3.711263157894737</v>
      </c>
      <c r="J2591" s="17">
        <v>47.13</v>
      </c>
      <c r="K2591" s="17">
        <v>43.418736842105268</v>
      </c>
      <c r="L2591" s="17">
        <v>26.94</v>
      </c>
      <c r="M2591" s="17">
        <v>2.1213967637106772</v>
      </c>
      <c r="N2591" s="17">
        <v>24.818603236289324</v>
      </c>
      <c r="O2591" s="17" t="s">
        <v>20</v>
      </c>
      <c r="P2591" t="s">
        <v>54</v>
      </c>
      <c r="Q2591" t="s">
        <v>9928</v>
      </c>
      <c r="S2591" s="18"/>
    </row>
    <row r="2592" spans="1:19" x14ac:dyDescent="0.3">
      <c r="A2592" t="s">
        <v>12997</v>
      </c>
      <c r="B2592" s="2">
        <v>45532</v>
      </c>
      <c r="C2592" t="s">
        <v>334</v>
      </c>
      <c r="D2592" t="s">
        <v>91</v>
      </c>
      <c r="E2592" t="s">
        <v>92</v>
      </c>
      <c r="F2592" t="s">
        <v>76</v>
      </c>
      <c r="G2592" t="s">
        <v>179</v>
      </c>
      <c r="H2592" s="29">
        <v>2</v>
      </c>
      <c r="I2592" s="17">
        <v>51.7</v>
      </c>
      <c r="J2592" s="17">
        <v>72.36</v>
      </c>
      <c r="K2592" s="17">
        <v>20.659999999999997</v>
      </c>
      <c r="L2592" s="17">
        <v>144.72</v>
      </c>
      <c r="M2592" s="17">
        <v>103.4</v>
      </c>
      <c r="N2592" s="17">
        <v>41.319999999999993</v>
      </c>
      <c r="O2592" s="17" t="s">
        <v>53</v>
      </c>
      <c r="P2592" t="s">
        <v>54</v>
      </c>
      <c r="Q2592" t="s">
        <v>3869</v>
      </c>
      <c r="S2592" s="18"/>
    </row>
    <row r="2593" spans="1:19" x14ac:dyDescent="0.3">
      <c r="A2593" t="s">
        <v>13201</v>
      </c>
      <c r="B2593" s="2">
        <v>45532</v>
      </c>
      <c r="C2593" t="s">
        <v>135</v>
      </c>
      <c r="D2593" t="s">
        <v>34</v>
      </c>
      <c r="E2593" t="s">
        <v>35</v>
      </c>
      <c r="F2593" t="s">
        <v>76</v>
      </c>
      <c r="G2593" t="s">
        <v>77</v>
      </c>
      <c r="H2593" s="29">
        <f>Data[[#This Row],[Totale_Vendita]]/Data[[#This Row],[Prezzo_Unitario]]</f>
        <v>3.6804583068109484</v>
      </c>
      <c r="I2593" s="17">
        <v>19.489999999999998</v>
      </c>
      <c r="J2593" s="17">
        <v>47.13</v>
      </c>
      <c r="K2593" s="17">
        <v>27.640000000000004</v>
      </c>
      <c r="L2593" s="17">
        <v>173.46</v>
      </c>
      <c r="M2593" s="17">
        <v>71.732132399745382</v>
      </c>
      <c r="N2593" s="17">
        <v>101.72786760025463</v>
      </c>
      <c r="O2593" s="17" t="s">
        <v>13993</v>
      </c>
      <c r="P2593" t="s">
        <v>30</v>
      </c>
      <c r="Q2593" t="s">
        <v>13202</v>
      </c>
      <c r="S2593" s="18"/>
    </row>
    <row r="2594" spans="1:19" x14ac:dyDescent="0.3">
      <c r="A2594" t="s">
        <v>13283</v>
      </c>
      <c r="B2594" s="2">
        <v>45532</v>
      </c>
      <c r="C2594" t="s">
        <v>202</v>
      </c>
      <c r="D2594" t="s">
        <v>58</v>
      </c>
      <c r="E2594" t="s">
        <v>59</v>
      </c>
      <c r="F2594" t="s">
        <v>27</v>
      </c>
      <c r="G2594" t="s">
        <v>28</v>
      </c>
      <c r="H2594" s="29">
        <v>4</v>
      </c>
      <c r="I2594" s="17">
        <v>22.18</v>
      </c>
      <c r="J2594" s="17">
        <v>30.23</v>
      </c>
      <c r="K2594" s="17">
        <v>8.0500000000000007</v>
      </c>
      <c r="L2594" s="17">
        <v>120.92</v>
      </c>
      <c r="M2594" s="17">
        <v>88.72</v>
      </c>
      <c r="N2594" s="17">
        <v>32.200000000000003</v>
      </c>
      <c r="O2594" s="17" t="s">
        <v>13992</v>
      </c>
      <c r="P2594" t="s">
        <v>54</v>
      </c>
      <c r="Q2594" t="s">
        <v>6974</v>
      </c>
      <c r="S2594" s="18"/>
    </row>
    <row r="2595" spans="1:19" x14ac:dyDescent="0.3">
      <c r="A2595" t="s">
        <v>151</v>
      </c>
      <c r="B2595" s="2">
        <v>45533</v>
      </c>
      <c r="C2595" t="s">
        <v>73</v>
      </c>
      <c r="D2595" t="s">
        <v>74</v>
      </c>
      <c r="E2595" t="s">
        <v>312</v>
      </c>
      <c r="F2595" t="s">
        <v>93</v>
      </c>
      <c r="G2595" t="s">
        <v>94</v>
      </c>
      <c r="H2595" s="29">
        <v>8</v>
      </c>
      <c r="I2595" s="17">
        <v>24.12</v>
      </c>
      <c r="J2595" s="17">
        <v>29.11</v>
      </c>
      <c r="K2595" s="17">
        <v>4.9899999999999984</v>
      </c>
      <c r="L2595" s="17">
        <v>232.88</v>
      </c>
      <c r="M2595" s="17">
        <v>192.96</v>
      </c>
      <c r="N2595" s="17">
        <v>39.919999999999987</v>
      </c>
      <c r="O2595" s="17" t="s">
        <v>13993</v>
      </c>
      <c r="P2595" t="s">
        <v>54</v>
      </c>
      <c r="Q2595" t="s">
        <v>154</v>
      </c>
      <c r="S2595" s="18"/>
    </row>
    <row r="2596" spans="1:19" x14ac:dyDescent="0.3">
      <c r="A2596" t="s">
        <v>1590</v>
      </c>
      <c r="B2596" s="2">
        <v>45533</v>
      </c>
      <c r="C2596" t="s">
        <v>202</v>
      </c>
      <c r="D2596" t="s">
        <v>58</v>
      </c>
      <c r="E2596" t="s">
        <v>59</v>
      </c>
      <c r="F2596" t="s">
        <v>93</v>
      </c>
      <c r="G2596" t="s">
        <v>141</v>
      </c>
      <c r="H2596" s="29">
        <v>3</v>
      </c>
      <c r="I2596" s="17">
        <v>13.21</v>
      </c>
      <c r="J2596" s="17">
        <v>17.010000000000002</v>
      </c>
      <c r="K2596" s="17">
        <v>3.8000000000000007</v>
      </c>
      <c r="L2596" s="17">
        <v>51.03</v>
      </c>
      <c r="M2596" s="17">
        <v>39.630000000000003</v>
      </c>
      <c r="N2596" s="17">
        <v>11.399999999999999</v>
      </c>
      <c r="O2596" s="17" t="s">
        <v>13993</v>
      </c>
      <c r="P2596" t="s">
        <v>30</v>
      </c>
      <c r="Q2596" t="s">
        <v>1591</v>
      </c>
      <c r="S2596" s="18"/>
    </row>
    <row r="2597" spans="1:19" x14ac:dyDescent="0.3">
      <c r="A2597" t="s">
        <v>3298</v>
      </c>
      <c r="B2597" s="2">
        <v>45533</v>
      </c>
      <c r="C2597" t="s">
        <v>73</v>
      </c>
      <c r="D2597" t="s">
        <v>74</v>
      </c>
      <c r="E2597" t="s">
        <v>312</v>
      </c>
      <c r="F2597" t="s">
        <v>76</v>
      </c>
      <c r="G2597" t="s">
        <v>179</v>
      </c>
      <c r="H2597" s="29">
        <f>Data[[#This Row],[Totale_Vendita]]/Data[[#This Row],[Prezzo_Unitario]]</f>
        <v>8.7392319117335031</v>
      </c>
      <c r="I2597" s="17">
        <v>39.83</v>
      </c>
      <c r="J2597" s="17">
        <v>47.13</v>
      </c>
      <c r="K2597" s="17">
        <v>7.3000000000000043</v>
      </c>
      <c r="L2597" s="17">
        <v>411.88</v>
      </c>
      <c r="M2597" s="17">
        <v>348.0836070443454</v>
      </c>
      <c r="N2597" s="17">
        <v>63.796392955654596</v>
      </c>
      <c r="O2597" s="17" t="s">
        <v>13993</v>
      </c>
      <c r="P2597" t="s">
        <v>30</v>
      </c>
      <c r="Q2597" t="s">
        <v>3299</v>
      </c>
      <c r="S2597" s="18"/>
    </row>
    <row r="2598" spans="1:19" x14ac:dyDescent="0.3">
      <c r="A2598" t="s">
        <v>3478</v>
      </c>
      <c r="B2598" s="2">
        <v>45533</v>
      </c>
      <c r="C2598" t="s">
        <v>190</v>
      </c>
      <c r="D2598" t="s">
        <v>16</v>
      </c>
      <c r="E2598" t="s">
        <v>186</v>
      </c>
      <c r="F2598" t="s">
        <v>76</v>
      </c>
      <c r="G2598" t="s">
        <v>179</v>
      </c>
      <c r="H2598" s="29">
        <v>4</v>
      </c>
      <c r="I2598" s="17">
        <v>27.61</v>
      </c>
      <c r="J2598" s="17">
        <v>42.47</v>
      </c>
      <c r="K2598" s="17">
        <v>14.86</v>
      </c>
      <c r="L2598" s="17">
        <v>169.88</v>
      </c>
      <c r="M2598" s="17">
        <v>110.44</v>
      </c>
      <c r="N2598" s="17">
        <v>59.44</v>
      </c>
      <c r="O2598" s="17" t="s">
        <v>175</v>
      </c>
      <c r="P2598" t="s">
        <v>30</v>
      </c>
      <c r="Q2598" t="s">
        <v>3479</v>
      </c>
      <c r="S2598" s="18"/>
    </row>
    <row r="2599" spans="1:19" x14ac:dyDescent="0.3">
      <c r="A2599" t="s">
        <v>6617</v>
      </c>
      <c r="B2599" s="2">
        <v>45533</v>
      </c>
      <c r="C2599" t="s">
        <v>148</v>
      </c>
      <c r="D2599" t="s">
        <v>42</v>
      </c>
      <c r="E2599" t="s">
        <v>63</v>
      </c>
      <c r="F2599" t="s">
        <v>93</v>
      </c>
      <c r="G2599" t="s">
        <v>122</v>
      </c>
      <c r="H2599" s="29">
        <v>2</v>
      </c>
      <c r="I2599" s="17">
        <v>50.77</v>
      </c>
      <c r="J2599" s="17">
        <v>85.72</v>
      </c>
      <c r="K2599" s="17">
        <v>34.949999999999996</v>
      </c>
      <c r="L2599" s="17">
        <v>171.44</v>
      </c>
      <c r="M2599" s="17">
        <v>101.54</v>
      </c>
      <c r="N2599" s="17">
        <v>69.899999999999991</v>
      </c>
      <c r="O2599" s="17" t="s">
        <v>53</v>
      </c>
      <c r="P2599" t="s">
        <v>54</v>
      </c>
      <c r="Q2599" t="s">
        <v>6618</v>
      </c>
      <c r="S2599" s="18"/>
    </row>
    <row r="2600" spans="1:19" x14ac:dyDescent="0.3">
      <c r="A2600" t="s">
        <v>7566</v>
      </c>
      <c r="B2600" s="2">
        <v>45533</v>
      </c>
      <c r="C2600" t="s">
        <v>376</v>
      </c>
      <c r="D2600" t="s">
        <v>168</v>
      </c>
      <c r="E2600" t="s">
        <v>293</v>
      </c>
      <c r="F2600" t="s">
        <v>93</v>
      </c>
      <c r="G2600" t="s">
        <v>137</v>
      </c>
      <c r="H2600" s="29">
        <v>2</v>
      </c>
      <c r="I2600" s="17">
        <v>19.12</v>
      </c>
      <c r="J2600" s="17">
        <v>25.21</v>
      </c>
      <c r="K2600" s="17">
        <v>6.09</v>
      </c>
      <c r="L2600" s="17">
        <v>50.42</v>
      </c>
      <c r="M2600" s="17">
        <v>38.24</v>
      </c>
      <c r="N2600" s="17">
        <v>12.18</v>
      </c>
      <c r="O2600" s="17" t="s">
        <v>175</v>
      </c>
      <c r="P2600" t="s">
        <v>54</v>
      </c>
      <c r="Q2600" t="s">
        <v>7567</v>
      </c>
      <c r="S2600" s="18"/>
    </row>
    <row r="2601" spans="1:19" x14ac:dyDescent="0.3">
      <c r="A2601" t="s">
        <v>7698</v>
      </c>
      <c r="B2601" s="2">
        <v>45533</v>
      </c>
      <c r="C2601" t="s">
        <v>307</v>
      </c>
      <c r="D2601" t="s">
        <v>68</v>
      </c>
      <c r="E2601" t="s">
        <v>229</v>
      </c>
      <c r="F2601" t="s">
        <v>93</v>
      </c>
      <c r="G2601" t="s">
        <v>122</v>
      </c>
      <c r="H2601" s="29">
        <v>2</v>
      </c>
      <c r="I2601" s="17">
        <v>41.32</v>
      </c>
      <c r="J2601" s="17">
        <v>53.27</v>
      </c>
      <c r="K2601" s="17">
        <v>11.950000000000003</v>
      </c>
      <c r="L2601" s="17">
        <v>106.54</v>
      </c>
      <c r="M2601" s="17">
        <v>82.64</v>
      </c>
      <c r="N2601" s="17">
        <v>23.900000000000006</v>
      </c>
      <c r="O2601" s="17" t="s">
        <v>20</v>
      </c>
      <c r="P2601" t="s">
        <v>30</v>
      </c>
      <c r="Q2601" t="s">
        <v>7699</v>
      </c>
      <c r="S2601" s="18"/>
    </row>
    <row r="2602" spans="1:19" x14ac:dyDescent="0.3">
      <c r="A2602" t="s">
        <v>8077</v>
      </c>
      <c r="B2602" s="2">
        <v>45533</v>
      </c>
      <c r="C2602" t="s">
        <v>376</v>
      </c>
      <c r="D2602" t="s">
        <v>168</v>
      </c>
      <c r="E2602" t="s">
        <v>293</v>
      </c>
      <c r="F2602" t="s">
        <v>76</v>
      </c>
      <c r="G2602" t="s">
        <v>251</v>
      </c>
      <c r="H2602" s="29">
        <v>9</v>
      </c>
      <c r="I2602" s="17">
        <v>16.04</v>
      </c>
      <c r="J2602" s="17">
        <v>22.84</v>
      </c>
      <c r="K2602" s="17">
        <v>6.8000000000000007</v>
      </c>
      <c r="L2602" s="17">
        <v>205.56</v>
      </c>
      <c r="M2602" s="17">
        <v>144.35999999999999</v>
      </c>
      <c r="N2602" s="17">
        <v>61.200000000000017</v>
      </c>
      <c r="O2602" s="17" t="s">
        <v>13993</v>
      </c>
      <c r="P2602" t="s">
        <v>30</v>
      </c>
      <c r="Q2602" t="s">
        <v>2255</v>
      </c>
      <c r="S2602" s="18"/>
    </row>
    <row r="2603" spans="1:19" x14ac:dyDescent="0.3">
      <c r="A2603" t="s">
        <v>9066</v>
      </c>
      <c r="B2603" s="2">
        <v>45533</v>
      </c>
      <c r="C2603" t="s">
        <v>190</v>
      </c>
      <c r="D2603" t="s">
        <v>16</v>
      </c>
      <c r="E2603" t="s">
        <v>186</v>
      </c>
      <c r="F2603" t="s">
        <v>27</v>
      </c>
      <c r="G2603" t="s">
        <v>36</v>
      </c>
      <c r="H2603" s="29">
        <v>6</v>
      </c>
      <c r="I2603" s="17">
        <v>24.14</v>
      </c>
      <c r="J2603" s="17">
        <v>32.1</v>
      </c>
      <c r="K2603" s="17">
        <v>7.9600000000000009</v>
      </c>
      <c r="L2603" s="17">
        <v>192.6</v>
      </c>
      <c r="M2603" s="17">
        <v>144.84</v>
      </c>
      <c r="N2603" s="17">
        <v>47.759999999999991</v>
      </c>
      <c r="O2603" s="17" t="s">
        <v>13993</v>
      </c>
      <c r="P2603" t="s">
        <v>54</v>
      </c>
      <c r="Q2603" t="s">
        <v>5715</v>
      </c>
      <c r="S2603" s="18"/>
    </row>
    <row r="2604" spans="1:19" x14ac:dyDescent="0.3">
      <c r="A2604" t="s">
        <v>9530</v>
      </c>
      <c r="B2604" s="2">
        <v>45533</v>
      </c>
      <c r="C2604" t="s">
        <v>190</v>
      </c>
      <c r="D2604" t="s">
        <v>16</v>
      </c>
      <c r="E2604" t="s">
        <v>186</v>
      </c>
      <c r="F2604" t="s">
        <v>18</v>
      </c>
      <c r="G2604" t="s">
        <v>224</v>
      </c>
      <c r="H2604" s="29">
        <f>Data[[#This Row],[Totale_Vendita]]/Data[[#This Row],[Prezzo_Unitario]]</f>
        <v>3.3099936346276255</v>
      </c>
      <c r="I2604" s="17">
        <v>28.55</v>
      </c>
      <c r="J2604" s="17">
        <v>47.13</v>
      </c>
      <c r="K2604" s="17">
        <v>18.580000000000002</v>
      </c>
      <c r="L2604" s="17">
        <v>156</v>
      </c>
      <c r="M2604" s="17">
        <v>94.500318268618713</v>
      </c>
      <c r="N2604" s="17">
        <v>61.499681731381287</v>
      </c>
      <c r="O2604" s="17" t="s">
        <v>53</v>
      </c>
      <c r="P2604" t="s">
        <v>54</v>
      </c>
      <c r="Q2604" t="s">
        <v>14024</v>
      </c>
      <c r="S2604" s="18"/>
    </row>
    <row r="2605" spans="1:19" x14ac:dyDescent="0.3">
      <c r="A2605" t="s">
        <v>10785</v>
      </c>
      <c r="B2605" s="2">
        <v>45533</v>
      </c>
      <c r="C2605" t="s">
        <v>202</v>
      </c>
      <c r="D2605" t="s">
        <v>58</v>
      </c>
      <c r="E2605" t="s">
        <v>59</v>
      </c>
      <c r="F2605" t="s">
        <v>18</v>
      </c>
      <c r="G2605" t="s">
        <v>19</v>
      </c>
      <c r="H2605" s="29">
        <v>2</v>
      </c>
      <c r="I2605" s="17">
        <v>48.15</v>
      </c>
      <c r="J2605" s="17">
        <v>86.1</v>
      </c>
      <c r="K2605" s="17">
        <v>37.949999999999996</v>
      </c>
      <c r="L2605" s="17">
        <v>172.2</v>
      </c>
      <c r="M2605" s="17">
        <v>96.3</v>
      </c>
      <c r="N2605" s="17">
        <v>75.899999999999991</v>
      </c>
      <c r="O2605" s="17" t="s">
        <v>13993</v>
      </c>
      <c r="P2605" t="s">
        <v>21</v>
      </c>
      <c r="Q2605" t="s">
        <v>335</v>
      </c>
      <c r="S2605" s="18"/>
    </row>
    <row r="2606" spans="1:19" x14ac:dyDescent="0.3">
      <c r="A2606" t="s">
        <v>11104</v>
      </c>
      <c r="B2606" s="2">
        <v>45533</v>
      </c>
      <c r="C2606" t="s">
        <v>135</v>
      </c>
      <c r="D2606" t="s">
        <v>34</v>
      </c>
      <c r="E2606" t="s">
        <v>35</v>
      </c>
      <c r="F2606" t="s">
        <v>93</v>
      </c>
      <c r="G2606" t="s">
        <v>122</v>
      </c>
      <c r="H2606" s="29">
        <v>4</v>
      </c>
      <c r="I2606" s="17">
        <v>51.75</v>
      </c>
      <c r="J2606" s="17">
        <v>95.75</v>
      </c>
      <c r="K2606" s="17">
        <v>44</v>
      </c>
      <c r="L2606" s="17">
        <v>383</v>
      </c>
      <c r="M2606" s="17">
        <v>207</v>
      </c>
      <c r="N2606" s="17">
        <v>176</v>
      </c>
      <c r="O2606" s="17" t="s">
        <v>20</v>
      </c>
      <c r="P2606" t="s">
        <v>30</v>
      </c>
      <c r="Q2606" t="s">
        <v>2055</v>
      </c>
      <c r="S2606" s="18"/>
    </row>
    <row r="2607" spans="1:19" x14ac:dyDescent="0.3">
      <c r="A2607" t="s">
        <v>11496</v>
      </c>
      <c r="B2607" s="2">
        <v>45533</v>
      </c>
      <c r="C2607" t="s">
        <v>334</v>
      </c>
      <c r="D2607" t="s">
        <v>91</v>
      </c>
      <c r="E2607" t="s">
        <v>92</v>
      </c>
      <c r="F2607" t="s">
        <v>51</v>
      </c>
      <c r="G2607" t="s">
        <v>119</v>
      </c>
      <c r="H2607" s="29">
        <v>3</v>
      </c>
      <c r="I2607" s="17">
        <v>11.32</v>
      </c>
      <c r="J2607" s="17">
        <v>18.239999999999998</v>
      </c>
      <c r="K2607" s="17">
        <v>6.9199999999999982</v>
      </c>
      <c r="L2607" s="17">
        <v>54.72</v>
      </c>
      <c r="M2607" s="17">
        <v>33.96</v>
      </c>
      <c r="N2607" s="17">
        <v>20.759999999999998</v>
      </c>
      <c r="O2607" s="17" t="s">
        <v>13992</v>
      </c>
      <c r="P2607" t="s">
        <v>21</v>
      </c>
      <c r="Q2607" t="s">
        <v>11497</v>
      </c>
      <c r="S2607" s="18"/>
    </row>
    <row r="2608" spans="1:19" x14ac:dyDescent="0.3">
      <c r="A2608" t="s">
        <v>13295</v>
      </c>
      <c r="B2608" s="2">
        <v>45533</v>
      </c>
      <c r="C2608" t="s">
        <v>376</v>
      </c>
      <c r="D2608" t="s">
        <v>168</v>
      </c>
      <c r="E2608" t="s">
        <v>293</v>
      </c>
      <c r="F2608" t="s">
        <v>76</v>
      </c>
      <c r="G2608" t="s">
        <v>251</v>
      </c>
      <c r="H2608" s="29">
        <v>2</v>
      </c>
      <c r="I2608" s="17">
        <v>16.73</v>
      </c>
      <c r="J2608" s="17">
        <v>21.77</v>
      </c>
      <c r="K2608" s="17">
        <v>5.0399999999999991</v>
      </c>
      <c r="L2608" s="17">
        <v>43.54</v>
      </c>
      <c r="M2608" s="17">
        <v>33.46</v>
      </c>
      <c r="N2608" s="17">
        <v>10.079999999999998</v>
      </c>
      <c r="O2608" s="17" t="s">
        <v>13993</v>
      </c>
      <c r="P2608" t="s">
        <v>54</v>
      </c>
      <c r="Q2608" t="s">
        <v>13296</v>
      </c>
      <c r="S2608" s="18"/>
    </row>
    <row r="2609" spans="1:19" x14ac:dyDescent="0.3">
      <c r="A2609" t="s">
        <v>1846</v>
      </c>
      <c r="B2609" s="2">
        <v>45534</v>
      </c>
      <c r="C2609" t="s">
        <v>376</v>
      </c>
      <c r="D2609" t="s">
        <v>168</v>
      </c>
      <c r="E2609" t="s">
        <v>293</v>
      </c>
      <c r="F2609" t="s">
        <v>18</v>
      </c>
      <c r="G2609" t="s">
        <v>44</v>
      </c>
      <c r="H2609" s="29">
        <f>Data[[#This Row],[Totale_Vendita]]/Data[[#This Row],[Prezzo_Unitario]]</f>
        <v>1.0040314025037131</v>
      </c>
      <c r="I2609" s="17">
        <v>9.23</v>
      </c>
      <c r="J2609" s="17">
        <v>47.13</v>
      </c>
      <c r="K2609" s="17">
        <v>37.900000000000006</v>
      </c>
      <c r="L2609" s="17">
        <v>47.32</v>
      </c>
      <c r="M2609" s="17">
        <v>9.2672098451092726</v>
      </c>
      <c r="N2609" s="17">
        <v>38.052790154890729</v>
      </c>
      <c r="O2609" s="17" t="s">
        <v>53</v>
      </c>
      <c r="P2609" t="s">
        <v>30</v>
      </c>
      <c r="Q2609" t="s">
        <v>1848</v>
      </c>
      <c r="S2609" s="18"/>
    </row>
    <row r="2610" spans="1:19" x14ac:dyDescent="0.3">
      <c r="A2610" t="s">
        <v>5506</v>
      </c>
      <c r="B2610" s="2">
        <v>45534</v>
      </c>
      <c r="C2610" t="s">
        <v>190</v>
      </c>
      <c r="D2610" t="s">
        <v>16</v>
      </c>
      <c r="E2610" t="s">
        <v>186</v>
      </c>
      <c r="F2610" t="s">
        <v>93</v>
      </c>
      <c r="G2610" t="s">
        <v>217</v>
      </c>
      <c r="H2610" s="29">
        <v>8</v>
      </c>
      <c r="I2610" s="17">
        <v>25.638385269121823</v>
      </c>
      <c r="J2610" s="17">
        <v>38.443750000000001</v>
      </c>
      <c r="K2610" s="17">
        <v>12.805364730878178</v>
      </c>
      <c r="L2610" s="17">
        <v>307.55</v>
      </c>
      <c r="M2610" s="17">
        <v>205.10708215297458</v>
      </c>
      <c r="N2610" s="17">
        <v>102.44291784702543</v>
      </c>
      <c r="O2610" s="17" t="s">
        <v>13992</v>
      </c>
      <c r="P2610" t="s">
        <v>30</v>
      </c>
      <c r="Q2610" t="s">
        <v>5218</v>
      </c>
      <c r="S2610" s="18"/>
    </row>
    <row r="2611" spans="1:19" x14ac:dyDescent="0.3">
      <c r="A2611" t="s">
        <v>9946</v>
      </c>
      <c r="B2611" s="2">
        <v>45534</v>
      </c>
      <c r="C2611" t="s">
        <v>202</v>
      </c>
      <c r="D2611" t="s">
        <v>58</v>
      </c>
      <c r="E2611" t="s">
        <v>59</v>
      </c>
      <c r="F2611" t="s">
        <v>93</v>
      </c>
      <c r="G2611" t="s">
        <v>137</v>
      </c>
      <c r="H2611" s="29">
        <v>6</v>
      </c>
      <c r="I2611" s="17">
        <v>24.93</v>
      </c>
      <c r="J2611" s="17">
        <v>38.96</v>
      </c>
      <c r="K2611" s="17">
        <v>14.030000000000001</v>
      </c>
      <c r="L2611" s="17">
        <v>233.76</v>
      </c>
      <c r="M2611" s="17">
        <v>149.57999999999998</v>
      </c>
      <c r="N2611" s="17">
        <v>84.18</v>
      </c>
      <c r="O2611" s="17" t="s">
        <v>20</v>
      </c>
      <c r="P2611" t="s">
        <v>54</v>
      </c>
      <c r="Q2611" t="s">
        <v>9947</v>
      </c>
      <c r="S2611" s="18"/>
    </row>
    <row r="2612" spans="1:19" x14ac:dyDescent="0.3">
      <c r="A2612" t="s">
        <v>11537</v>
      </c>
      <c r="B2612" s="2">
        <v>45534</v>
      </c>
      <c r="C2612" t="s">
        <v>129</v>
      </c>
      <c r="D2612" t="s">
        <v>130</v>
      </c>
      <c r="E2612" t="s">
        <v>131</v>
      </c>
      <c r="F2612" t="s">
        <v>51</v>
      </c>
      <c r="G2612" t="s">
        <v>70</v>
      </c>
      <c r="H2612" s="29">
        <v>4</v>
      </c>
      <c r="I2612" s="17">
        <v>14.86</v>
      </c>
      <c r="J2612" s="17">
        <v>27.01</v>
      </c>
      <c r="K2612" s="17">
        <v>12.150000000000002</v>
      </c>
      <c r="L2612" s="17">
        <v>108.04</v>
      </c>
      <c r="M2612" s="17">
        <v>59.44</v>
      </c>
      <c r="N2612" s="17">
        <v>48.600000000000009</v>
      </c>
      <c r="O2612" s="17" t="s">
        <v>175</v>
      </c>
      <c r="P2612" t="s">
        <v>30</v>
      </c>
      <c r="Q2612" t="s">
        <v>11538</v>
      </c>
      <c r="S2612" s="18"/>
    </row>
    <row r="2613" spans="1:19" x14ac:dyDescent="0.3">
      <c r="A2613" t="s">
        <v>4473</v>
      </c>
      <c r="B2613" s="2">
        <v>45535</v>
      </c>
      <c r="C2613" t="s">
        <v>202</v>
      </c>
      <c r="D2613" t="s">
        <v>58</v>
      </c>
      <c r="E2613" t="s">
        <v>59</v>
      </c>
      <c r="F2613" t="s">
        <v>51</v>
      </c>
      <c r="G2613" t="s">
        <v>60</v>
      </c>
      <c r="H2613" s="29">
        <v>3</v>
      </c>
      <c r="I2613" s="17">
        <v>8.83</v>
      </c>
      <c r="J2613" s="17">
        <v>15.96</v>
      </c>
      <c r="K2613" s="17">
        <v>7.1300000000000008</v>
      </c>
      <c r="L2613" s="17">
        <v>47.88</v>
      </c>
      <c r="M2613" s="17">
        <v>26.490000000000002</v>
      </c>
      <c r="N2613" s="17">
        <v>21.39</v>
      </c>
      <c r="O2613" s="17" t="s">
        <v>13993</v>
      </c>
      <c r="P2613" t="s">
        <v>30</v>
      </c>
      <c r="Q2613" t="s">
        <v>3520</v>
      </c>
      <c r="S2613" s="18"/>
    </row>
    <row r="2614" spans="1:19" x14ac:dyDescent="0.3">
      <c r="A2614" t="s">
        <v>4634</v>
      </c>
      <c r="B2614" s="2">
        <v>45535</v>
      </c>
      <c r="C2614" t="s">
        <v>202</v>
      </c>
      <c r="D2614" t="s">
        <v>58</v>
      </c>
      <c r="E2614" t="s">
        <v>59</v>
      </c>
      <c r="F2614" t="s">
        <v>93</v>
      </c>
      <c r="G2614" t="s">
        <v>137</v>
      </c>
      <c r="H2614" s="29">
        <v>3</v>
      </c>
      <c r="I2614" s="17">
        <v>12.11</v>
      </c>
      <c r="J2614" s="17">
        <v>16.36</v>
      </c>
      <c r="K2614" s="17">
        <v>4.25</v>
      </c>
      <c r="L2614" s="17">
        <v>49.08</v>
      </c>
      <c r="M2614" s="17">
        <v>36.33</v>
      </c>
      <c r="N2614" s="17">
        <v>12.75</v>
      </c>
      <c r="O2614" s="17" t="s">
        <v>20</v>
      </c>
      <c r="P2614" t="s">
        <v>54</v>
      </c>
      <c r="Q2614" t="s">
        <v>4636</v>
      </c>
      <c r="S2614" s="18"/>
    </row>
    <row r="2615" spans="1:19" x14ac:dyDescent="0.3">
      <c r="A2615" t="s">
        <v>5024</v>
      </c>
      <c r="B2615" s="2">
        <v>45535</v>
      </c>
      <c r="C2615" t="s">
        <v>148</v>
      </c>
      <c r="D2615" t="s">
        <v>42</v>
      </c>
      <c r="E2615" t="s">
        <v>63</v>
      </c>
      <c r="F2615" t="s">
        <v>18</v>
      </c>
      <c r="G2615" t="s">
        <v>99</v>
      </c>
      <c r="H2615" s="29">
        <v>6</v>
      </c>
      <c r="I2615" s="17">
        <v>9.51</v>
      </c>
      <c r="J2615" s="17">
        <v>16.2</v>
      </c>
      <c r="K2615" s="17">
        <v>6.6899999999999995</v>
      </c>
      <c r="L2615" s="17">
        <v>97.2</v>
      </c>
      <c r="M2615" s="17">
        <v>57.06</v>
      </c>
      <c r="N2615" s="17">
        <v>40.14</v>
      </c>
      <c r="O2615" s="17" t="s">
        <v>175</v>
      </c>
      <c r="P2615" t="s">
        <v>21</v>
      </c>
      <c r="Q2615" t="s">
        <v>407</v>
      </c>
      <c r="S2615" s="18"/>
    </row>
    <row r="2616" spans="1:19" x14ac:dyDescent="0.3">
      <c r="A2616" t="s">
        <v>9755</v>
      </c>
      <c r="B2616" s="2">
        <v>45535</v>
      </c>
      <c r="C2616" t="s">
        <v>135</v>
      </c>
      <c r="D2616" t="s">
        <v>34</v>
      </c>
      <c r="E2616" t="s">
        <v>35</v>
      </c>
      <c r="F2616" t="s">
        <v>18</v>
      </c>
      <c r="G2616" t="s">
        <v>44</v>
      </c>
      <c r="H2616" s="29">
        <v>8</v>
      </c>
      <c r="I2616" s="17">
        <v>9.06</v>
      </c>
      <c r="J2616" s="17">
        <v>13.96</v>
      </c>
      <c r="K2616" s="17">
        <v>4.9000000000000004</v>
      </c>
      <c r="L2616" s="17">
        <v>111.68</v>
      </c>
      <c r="M2616" s="17">
        <v>72.48</v>
      </c>
      <c r="N2616" s="17">
        <v>39.200000000000003</v>
      </c>
      <c r="O2616" s="17" t="s">
        <v>13992</v>
      </c>
      <c r="P2616" t="s">
        <v>54</v>
      </c>
      <c r="Q2616" t="s">
        <v>9757</v>
      </c>
      <c r="S2616" s="18"/>
    </row>
    <row r="2617" spans="1:19" x14ac:dyDescent="0.3">
      <c r="A2617" t="s">
        <v>11598</v>
      </c>
      <c r="B2617" s="2">
        <v>45535</v>
      </c>
      <c r="C2617" t="s">
        <v>307</v>
      </c>
      <c r="D2617" t="s">
        <v>68</v>
      </c>
      <c r="E2617" t="s">
        <v>229</v>
      </c>
      <c r="F2617" t="s">
        <v>18</v>
      </c>
      <c r="G2617" t="s">
        <v>81</v>
      </c>
      <c r="H2617" s="29">
        <v>5</v>
      </c>
      <c r="I2617" s="17">
        <v>29.042225609756088</v>
      </c>
      <c r="J2617" s="17">
        <v>51.429999999999993</v>
      </c>
      <c r="K2617" s="17">
        <v>22.387774390243905</v>
      </c>
      <c r="L2617" s="17">
        <v>257.14999999999998</v>
      </c>
      <c r="M2617" s="17">
        <v>145.21112804878044</v>
      </c>
      <c r="N2617" s="17">
        <v>111.93887195121954</v>
      </c>
      <c r="O2617" s="17" t="s">
        <v>13993</v>
      </c>
      <c r="P2617" t="s">
        <v>30</v>
      </c>
      <c r="Q2617" t="s">
        <v>11599</v>
      </c>
      <c r="S2617" s="18"/>
    </row>
    <row r="2618" spans="1:19" x14ac:dyDescent="0.3">
      <c r="A2618" t="s">
        <v>13219</v>
      </c>
      <c r="B2618" s="2">
        <v>45535</v>
      </c>
      <c r="C2618" t="s">
        <v>334</v>
      </c>
      <c r="D2618" t="s">
        <v>91</v>
      </c>
      <c r="E2618" t="s">
        <v>92</v>
      </c>
      <c r="F2618" t="s">
        <v>27</v>
      </c>
      <c r="G2618" t="s">
        <v>109</v>
      </c>
      <c r="H2618" s="29">
        <v>5</v>
      </c>
      <c r="I2618" s="17">
        <v>7.92</v>
      </c>
      <c r="J2618" s="17">
        <v>10.782</v>
      </c>
      <c r="K2618" s="17">
        <v>2.8620000000000001</v>
      </c>
      <c r="L2618" s="17">
        <v>53.91</v>
      </c>
      <c r="M2618" s="17">
        <v>39.6</v>
      </c>
      <c r="N2618" s="17">
        <v>14.309999999999995</v>
      </c>
      <c r="O2618" s="17" t="s">
        <v>13992</v>
      </c>
      <c r="P2618" t="s">
        <v>21</v>
      </c>
      <c r="Q2618" t="s">
        <v>9130</v>
      </c>
      <c r="S2618" s="18"/>
    </row>
    <row r="2619" spans="1:19" x14ac:dyDescent="0.3">
      <c r="A2619" t="s">
        <v>13969</v>
      </c>
      <c r="B2619" s="2">
        <v>45535</v>
      </c>
      <c r="C2619" t="s">
        <v>135</v>
      </c>
      <c r="D2619" t="s">
        <v>34</v>
      </c>
      <c r="E2619" t="s">
        <v>35</v>
      </c>
      <c r="F2619" t="s">
        <v>93</v>
      </c>
      <c r="G2619" t="s">
        <v>217</v>
      </c>
      <c r="H2619" s="29">
        <v>7</v>
      </c>
      <c r="I2619" s="17">
        <v>23.89</v>
      </c>
      <c r="J2619" s="17">
        <v>35.6</v>
      </c>
      <c r="K2619" s="17">
        <v>11.71</v>
      </c>
      <c r="L2619" s="17">
        <v>249.2</v>
      </c>
      <c r="M2619" s="17">
        <v>167.23000000000002</v>
      </c>
      <c r="N2619" s="17">
        <v>81.96999999999997</v>
      </c>
      <c r="O2619" s="17" t="s">
        <v>53</v>
      </c>
      <c r="P2619" t="s">
        <v>21</v>
      </c>
      <c r="Q2619" t="s">
        <v>4606</v>
      </c>
      <c r="S2619" s="18"/>
    </row>
    <row r="2620" spans="1:19" x14ac:dyDescent="0.3">
      <c r="A2620" t="s">
        <v>1158</v>
      </c>
      <c r="B2620" s="2">
        <v>45536</v>
      </c>
      <c r="C2620" t="s">
        <v>129</v>
      </c>
      <c r="D2620" t="s">
        <v>130</v>
      </c>
      <c r="E2620" t="s">
        <v>131</v>
      </c>
      <c r="F2620" t="s">
        <v>51</v>
      </c>
      <c r="G2620" t="s">
        <v>126</v>
      </c>
      <c r="H2620" s="29">
        <f>Data[[#This Row],[Totale_Vendita]]/Data[[#This Row],[Prezzo_Unitario]]</f>
        <v>0.77975811584977717</v>
      </c>
      <c r="I2620" s="17">
        <v>3.11</v>
      </c>
      <c r="J2620" s="17">
        <v>47.13</v>
      </c>
      <c r="K2620" s="17">
        <v>44.02</v>
      </c>
      <c r="L2620" s="17">
        <v>36.75</v>
      </c>
      <c r="M2620" s="17">
        <v>2.4250477402928068</v>
      </c>
      <c r="N2620" s="17">
        <v>34.324952259707196</v>
      </c>
      <c r="O2620" s="17" t="s">
        <v>13993</v>
      </c>
      <c r="P2620" t="s">
        <v>14024</v>
      </c>
      <c r="Q2620" t="s">
        <v>1159</v>
      </c>
      <c r="S2620" s="18"/>
    </row>
    <row r="2621" spans="1:19" x14ac:dyDescent="0.3">
      <c r="A2621" t="s">
        <v>3480</v>
      </c>
      <c r="B2621" s="2">
        <v>45536</v>
      </c>
      <c r="C2621" t="s">
        <v>148</v>
      </c>
      <c r="D2621" t="s">
        <v>42</v>
      </c>
      <c r="E2621" t="s">
        <v>63</v>
      </c>
      <c r="F2621" t="s">
        <v>27</v>
      </c>
      <c r="G2621" t="s">
        <v>109</v>
      </c>
      <c r="H2621" s="29">
        <f>Data[[#This Row],[Totale_Vendita]]/Data[[#This Row],[Prezzo_Unitario]]</f>
        <v>3.810736261404625</v>
      </c>
      <c r="I2621" s="17">
        <v>13.41</v>
      </c>
      <c r="J2621" s="17">
        <v>47.13</v>
      </c>
      <c r="K2621" s="17">
        <v>33.72</v>
      </c>
      <c r="L2621" s="17">
        <v>179.6</v>
      </c>
      <c r="M2621" s="17">
        <v>51.101973265436023</v>
      </c>
      <c r="N2621" s="17">
        <v>128.49802673456398</v>
      </c>
      <c r="O2621" s="17" t="s">
        <v>13993</v>
      </c>
      <c r="P2621" t="s">
        <v>21</v>
      </c>
      <c r="Q2621" t="s">
        <v>3481</v>
      </c>
      <c r="S2621" s="18"/>
    </row>
    <row r="2622" spans="1:19" x14ac:dyDescent="0.3">
      <c r="A2622" t="s">
        <v>9488</v>
      </c>
      <c r="B2622" s="2">
        <v>45536</v>
      </c>
      <c r="C2622" t="s">
        <v>73</v>
      </c>
      <c r="D2622" t="s">
        <v>74</v>
      </c>
      <c r="E2622" t="s">
        <v>312</v>
      </c>
      <c r="F2622" t="s">
        <v>27</v>
      </c>
      <c r="G2622" t="s">
        <v>36</v>
      </c>
      <c r="H2622" s="29">
        <v>4</v>
      </c>
      <c r="I2622" s="17">
        <v>26.25</v>
      </c>
      <c r="J2622" s="17">
        <v>43.72</v>
      </c>
      <c r="K2622" s="17">
        <v>17.47</v>
      </c>
      <c r="L2622" s="17">
        <v>174.88</v>
      </c>
      <c r="M2622" s="17">
        <v>105</v>
      </c>
      <c r="N2622" s="17">
        <v>69.88</v>
      </c>
      <c r="O2622" s="17" t="s">
        <v>13992</v>
      </c>
      <c r="P2622" t="s">
        <v>30</v>
      </c>
      <c r="Q2622" t="s">
        <v>14024</v>
      </c>
      <c r="S2622" s="18"/>
    </row>
    <row r="2623" spans="1:19" x14ac:dyDescent="0.3">
      <c r="A2623" t="s">
        <v>2440</v>
      </c>
      <c r="B2623" s="2">
        <v>45537</v>
      </c>
      <c r="C2623" t="s">
        <v>307</v>
      </c>
      <c r="D2623" t="s">
        <v>68</v>
      </c>
      <c r="E2623" t="s">
        <v>229</v>
      </c>
      <c r="F2623" t="s">
        <v>18</v>
      </c>
      <c r="G2623" t="s">
        <v>44</v>
      </c>
      <c r="H2623" s="29">
        <v>5</v>
      </c>
      <c r="I2623" s="17">
        <v>16.84</v>
      </c>
      <c r="J2623" s="17">
        <v>29.99</v>
      </c>
      <c r="K2623" s="17">
        <v>13.149999999999999</v>
      </c>
      <c r="L2623" s="17">
        <v>149.94999999999999</v>
      </c>
      <c r="M2623" s="17">
        <v>84.2</v>
      </c>
      <c r="N2623" s="17">
        <v>65.749999999999986</v>
      </c>
      <c r="O2623" s="17" t="s">
        <v>14024</v>
      </c>
      <c r="P2623" t="s">
        <v>54</v>
      </c>
      <c r="Q2623" t="s">
        <v>2441</v>
      </c>
      <c r="S2623" s="18"/>
    </row>
    <row r="2624" spans="1:19" x14ac:dyDescent="0.3">
      <c r="A2624" t="s">
        <v>4569</v>
      </c>
      <c r="B2624" s="2">
        <v>45537</v>
      </c>
      <c r="C2624" t="s">
        <v>334</v>
      </c>
      <c r="D2624" t="s">
        <v>91</v>
      </c>
      <c r="E2624" t="s">
        <v>92</v>
      </c>
      <c r="F2624" t="s">
        <v>18</v>
      </c>
      <c r="G2624" t="s">
        <v>19</v>
      </c>
      <c r="H2624" s="29">
        <v>6</v>
      </c>
      <c r="I2624" s="17">
        <v>47.67</v>
      </c>
      <c r="J2624" s="17">
        <v>64.84</v>
      </c>
      <c r="K2624" s="17">
        <v>17.170000000000002</v>
      </c>
      <c r="L2624" s="17">
        <v>389.04</v>
      </c>
      <c r="M2624" s="17">
        <v>286.02</v>
      </c>
      <c r="N2624" s="17">
        <v>103.02000000000004</v>
      </c>
      <c r="O2624" s="17" t="s">
        <v>13993</v>
      </c>
      <c r="P2624" t="s">
        <v>54</v>
      </c>
      <c r="Q2624" t="s">
        <v>14024</v>
      </c>
      <c r="S2624" s="18"/>
    </row>
    <row r="2625" spans="1:19" x14ac:dyDescent="0.3">
      <c r="A2625" t="s">
        <v>8898</v>
      </c>
      <c r="B2625" s="2">
        <v>45537</v>
      </c>
      <c r="C2625" t="s">
        <v>135</v>
      </c>
      <c r="D2625" t="s">
        <v>34</v>
      </c>
      <c r="E2625" t="s">
        <v>35</v>
      </c>
      <c r="F2625" t="s">
        <v>27</v>
      </c>
      <c r="G2625" t="s">
        <v>36</v>
      </c>
      <c r="H2625" s="29">
        <v>7</v>
      </c>
      <c r="I2625" s="17">
        <v>18.61</v>
      </c>
      <c r="J2625" s="17">
        <v>30.2</v>
      </c>
      <c r="K2625" s="17">
        <v>11.59</v>
      </c>
      <c r="L2625" s="17">
        <v>211.4</v>
      </c>
      <c r="M2625" s="17">
        <v>130.26999999999998</v>
      </c>
      <c r="N2625" s="17">
        <v>81.130000000000024</v>
      </c>
      <c r="O2625" s="17" t="s">
        <v>13992</v>
      </c>
      <c r="P2625" t="s">
        <v>54</v>
      </c>
      <c r="Q2625" t="s">
        <v>8899</v>
      </c>
      <c r="S2625" s="18"/>
    </row>
    <row r="2626" spans="1:19" x14ac:dyDescent="0.3">
      <c r="A2626" t="s">
        <v>11225</v>
      </c>
      <c r="B2626" s="2">
        <v>45537</v>
      </c>
      <c r="C2626" t="s">
        <v>135</v>
      </c>
      <c r="D2626" t="s">
        <v>34</v>
      </c>
      <c r="E2626" t="s">
        <v>35</v>
      </c>
      <c r="F2626" t="s">
        <v>18</v>
      </c>
      <c r="G2626" t="s">
        <v>44</v>
      </c>
      <c r="H2626" s="29">
        <v>6</v>
      </c>
      <c r="I2626" s="17">
        <v>13.6</v>
      </c>
      <c r="J2626" s="17">
        <v>21.01</v>
      </c>
      <c r="K2626" s="17">
        <v>7.4100000000000019</v>
      </c>
      <c r="L2626" s="17">
        <v>126.06</v>
      </c>
      <c r="M2626" s="17">
        <v>81.599999999999994</v>
      </c>
      <c r="N2626" s="17">
        <v>44.460000000000008</v>
      </c>
      <c r="O2626" s="17" t="s">
        <v>175</v>
      </c>
      <c r="P2626" t="s">
        <v>21</v>
      </c>
      <c r="Q2626" t="s">
        <v>1292</v>
      </c>
      <c r="S2626" s="18"/>
    </row>
    <row r="2627" spans="1:19" x14ac:dyDescent="0.3">
      <c r="A2627" t="s">
        <v>12963</v>
      </c>
      <c r="B2627" s="2">
        <v>45537</v>
      </c>
      <c r="C2627" t="s">
        <v>148</v>
      </c>
      <c r="D2627" t="s">
        <v>42</v>
      </c>
      <c r="E2627" t="s">
        <v>63</v>
      </c>
      <c r="F2627" t="s">
        <v>27</v>
      </c>
      <c r="G2627" t="s">
        <v>145</v>
      </c>
      <c r="H2627" s="29">
        <v>5</v>
      </c>
      <c r="I2627" s="17">
        <v>22.11</v>
      </c>
      <c r="J2627" s="17">
        <v>41.15</v>
      </c>
      <c r="K2627" s="17">
        <v>19.04</v>
      </c>
      <c r="L2627" s="17">
        <v>205.75</v>
      </c>
      <c r="M2627" s="17">
        <v>110.55</v>
      </c>
      <c r="N2627" s="17">
        <v>95.2</v>
      </c>
      <c r="O2627" s="17" t="s">
        <v>13992</v>
      </c>
      <c r="P2627" t="s">
        <v>54</v>
      </c>
      <c r="Q2627" t="s">
        <v>12964</v>
      </c>
      <c r="S2627" s="18"/>
    </row>
    <row r="2628" spans="1:19" x14ac:dyDescent="0.3">
      <c r="A2628" t="s">
        <v>1831</v>
      </c>
      <c r="B2628" s="2">
        <v>45538</v>
      </c>
      <c r="C2628" t="s">
        <v>202</v>
      </c>
      <c r="D2628" t="s">
        <v>58</v>
      </c>
      <c r="E2628" t="s">
        <v>59</v>
      </c>
      <c r="F2628" t="s">
        <v>93</v>
      </c>
      <c r="G2628" t="s">
        <v>137</v>
      </c>
      <c r="H2628" s="29">
        <v>5</v>
      </c>
      <c r="I2628" s="17">
        <v>22.58</v>
      </c>
      <c r="J2628" s="17">
        <v>41.78</v>
      </c>
      <c r="K2628" s="17">
        <v>19.200000000000003</v>
      </c>
      <c r="L2628" s="17">
        <v>208.9</v>
      </c>
      <c r="M2628" s="17">
        <v>112.89999999999999</v>
      </c>
      <c r="N2628" s="17">
        <v>96.000000000000014</v>
      </c>
      <c r="O2628" s="17" t="s">
        <v>175</v>
      </c>
      <c r="P2628" t="s">
        <v>21</v>
      </c>
      <c r="Q2628" t="s">
        <v>1832</v>
      </c>
      <c r="S2628" s="18"/>
    </row>
    <row r="2629" spans="1:19" x14ac:dyDescent="0.3">
      <c r="A2629" t="s">
        <v>3817</v>
      </c>
      <c r="B2629" s="2">
        <v>45538</v>
      </c>
      <c r="C2629" t="s">
        <v>73</v>
      </c>
      <c r="D2629" t="s">
        <v>74</v>
      </c>
      <c r="E2629" t="s">
        <v>312</v>
      </c>
      <c r="F2629" t="s">
        <v>18</v>
      </c>
      <c r="G2629" t="s">
        <v>19</v>
      </c>
      <c r="H2629" s="29">
        <v>8</v>
      </c>
      <c r="I2629" s="17">
        <v>50.26</v>
      </c>
      <c r="J2629" s="17">
        <v>85.94</v>
      </c>
      <c r="K2629" s="17">
        <v>35.68</v>
      </c>
      <c r="L2629" s="17">
        <v>687.52</v>
      </c>
      <c r="M2629" s="17">
        <v>402.08</v>
      </c>
      <c r="N2629" s="17">
        <v>285.44</v>
      </c>
      <c r="O2629" s="17" t="s">
        <v>175</v>
      </c>
      <c r="P2629" t="s">
        <v>54</v>
      </c>
      <c r="Q2629" t="s">
        <v>3818</v>
      </c>
      <c r="S2629" s="18"/>
    </row>
    <row r="2630" spans="1:19" x14ac:dyDescent="0.3">
      <c r="A2630" t="s">
        <v>5551</v>
      </c>
      <c r="B2630" s="2">
        <v>45538</v>
      </c>
      <c r="C2630" t="s">
        <v>394</v>
      </c>
      <c r="D2630" t="s">
        <v>25</v>
      </c>
      <c r="E2630" t="s">
        <v>104</v>
      </c>
      <c r="F2630" t="s">
        <v>76</v>
      </c>
      <c r="G2630" t="s">
        <v>149</v>
      </c>
      <c r="H2630" s="29">
        <v>5</v>
      </c>
      <c r="I2630" s="17">
        <v>10.16</v>
      </c>
      <c r="J2630" s="17">
        <v>18.440000000000001</v>
      </c>
      <c r="K2630" s="17">
        <v>8.2800000000000011</v>
      </c>
      <c r="L2630" s="17">
        <v>92.2</v>
      </c>
      <c r="M2630" s="17">
        <v>50.8</v>
      </c>
      <c r="N2630" s="17">
        <v>41.400000000000006</v>
      </c>
      <c r="O2630" s="17" t="s">
        <v>20</v>
      </c>
      <c r="P2630" t="s">
        <v>30</v>
      </c>
      <c r="Q2630" t="s">
        <v>4903</v>
      </c>
      <c r="S2630" s="18"/>
    </row>
    <row r="2631" spans="1:19" x14ac:dyDescent="0.3">
      <c r="A2631" t="s">
        <v>8742</v>
      </c>
      <c r="B2631" s="2">
        <v>45538</v>
      </c>
      <c r="C2631" t="s">
        <v>394</v>
      </c>
      <c r="D2631" t="s">
        <v>25</v>
      </c>
      <c r="E2631" t="s">
        <v>104</v>
      </c>
      <c r="F2631" t="s">
        <v>18</v>
      </c>
      <c r="G2631" t="s">
        <v>19</v>
      </c>
      <c r="H2631" s="29">
        <v>6</v>
      </c>
      <c r="I2631" s="17">
        <v>35.19</v>
      </c>
      <c r="J2631" s="17">
        <v>49.889999999999993</v>
      </c>
      <c r="K2631" s="17">
        <v>14.699999999999996</v>
      </c>
      <c r="L2631" s="17">
        <v>299.33999999999997</v>
      </c>
      <c r="M2631" s="17">
        <v>211.14</v>
      </c>
      <c r="N2631" s="17">
        <v>88.199999999999989</v>
      </c>
      <c r="O2631" s="17" t="s">
        <v>13992</v>
      </c>
      <c r="P2631" t="s">
        <v>14024</v>
      </c>
      <c r="Q2631" t="s">
        <v>8743</v>
      </c>
      <c r="S2631" s="18"/>
    </row>
    <row r="2632" spans="1:19" x14ac:dyDescent="0.3">
      <c r="A2632" t="s">
        <v>8807</v>
      </c>
      <c r="B2632" s="2">
        <v>45538</v>
      </c>
      <c r="C2632" t="s">
        <v>135</v>
      </c>
      <c r="D2632" t="s">
        <v>34</v>
      </c>
      <c r="E2632" t="s">
        <v>35</v>
      </c>
      <c r="F2632" t="s">
        <v>51</v>
      </c>
      <c r="G2632" t="s">
        <v>126</v>
      </c>
      <c r="H2632" s="29">
        <f>Data[[#This Row],[Totale_Vendita]]/Data[[#This Row],[Prezzo_Unitario]]</f>
        <v>0.52429450456185023</v>
      </c>
      <c r="I2632" s="17">
        <v>2.74</v>
      </c>
      <c r="J2632" s="17">
        <v>47.13</v>
      </c>
      <c r="K2632" s="17">
        <v>44.39</v>
      </c>
      <c r="L2632" s="17">
        <v>24.71</v>
      </c>
      <c r="M2632" s="17">
        <v>1.4365669424994698</v>
      </c>
      <c r="N2632" s="17">
        <v>23.273433057500529</v>
      </c>
      <c r="O2632" s="17" t="s">
        <v>13993</v>
      </c>
      <c r="P2632" t="s">
        <v>21</v>
      </c>
      <c r="Q2632" t="s">
        <v>8808</v>
      </c>
      <c r="S2632" s="18"/>
    </row>
    <row r="2633" spans="1:19" x14ac:dyDescent="0.3">
      <c r="A2633" t="s">
        <v>9253</v>
      </c>
      <c r="B2633" s="2">
        <v>45538</v>
      </c>
      <c r="C2633" t="s">
        <v>129</v>
      </c>
      <c r="D2633" t="s">
        <v>130</v>
      </c>
      <c r="E2633" t="s">
        <v>131</v>
      </c>
      <c r="F2633" t="s">
        <v>27</v>
      </c>
      <c r="G2633" t="s">
        <v>187</v>
      </c>
      <c r="H2633" s="29">
        <v>5</v>
      </c>
      <c r="I2633" s="17">
        <v>94.97</v>
      </c>
      <c r="J2633" s="17">
        <v>115.17</v>
      </c>
      <c r="K2633" s="17">
        <v>20.200000000000003</v>
      </c>
      <c r="L2633" s="17">
        <v>575.85</v>
      </c>
      <c r="M2633" s="17">
        <v>474.85</v>
      </c>
      <c r="N2633" s="17">
        <v>101</v>
      </c>
      <c r="O2633" s="17" t="s">
        <v>13993</v>
      </c>
      <c r="P2633" t="s">
        <v>54</v>
      </c>
      <c r="Q2633" t="s">
        <v>2747</v>
      </c>
      <c r="S2633" s="18"/>
    </row>
    <row r="2634" spans="1:19" x14ac:dyDescent="0.3">
      <c r="A2634" t="s">
        <v>9985</v>
      </c>
      <c r="B2634" s="2">
        <v>45538</v>
      </c>
      <c r="C2634" t="s">
        <v>376</v>
      </c>
      <c r="D2634" t="s">
        <v>168</v>
      </c>
      <c r="E2634" t="s">
        <v>293</v>
      </c>
      <c r="F2634" t="s">
        <v>76</v>
      </c>
      <c r="G2634" t="s">
        <v>251</v>
      </c>
      <c r="H2634" s="29">
        <v>9</v>
      </c>
      <c r="I2634" s="17">
        <v>29.65</v>
      </c>
      <c r="J2634" s="17">
        <v>55.73</v>
      </c>
      <c r="K2634" s="17">
        <v>26.08</v>
      </c>
      <c r="L2634" s="17">
        <v>501.57</v>
      </c>
      <c r="M2634" s="17">
        <v>266.84999999999997</v>
      </c>
      <c r="N2634" s="17">
        <v>234.72000000000003</v>
      </c>
      <c r="O2634" s="17" t="s">
        <v>13992</v>
      </c>
      <c r="P2634" t="s">
        <v>54</v>
      </c>
      <c r="Q2634" t="s">
        <v>3899</v>
      </c>
      <c r="S2634" s="18"/>
    </row>
    <row r="2635" spans="1:19" x14ac:dyDescent="0.3">
      <c r="A2635" t="s">
        <v>9992</v>
      </c>
      <c r="B2635" s="2">
        <v>45538</v>
      </c>
      <c r="C2635" t="s">
        <v>307</v>
      </c>
      <c r="D2635" t="s">
        <v>68</v>
      </c>
      <c r="E2635" t="s">
        <v>229</v>
      </c>
      <c r="F2635" t="s">
        <v>93</v>
      </c>
      <c r="G2635" t="s">
        <v>137</v>
      </c>
      <c r="H2635" s="29">
        <v>8</v>
      </c>
      <c r="I2635" s="17">
        <v>15.39</v>
      </c>
      <c r="J2635" s="17">
        <v>21.47</v>
      </c>
      <c r="K2635" s="17">
        <v>6.0799999999999983</v>
      </c>
      <c r="L2635" s="17">
        <v>171.76</v>
      </c>
      <c r="M2635" s="17">
        <v>123.12</v>
      </c>
      <c r="N2635" s="17">
        <v>48.639999999999986</v>
      </c>
      <c r="O2635" s="17" t="s">
        <v>175</v>
      </c>
      <c r="P2635" t="s">
        <v>54</v>
      </c>
      <c r="Q2635" t="s">
        <v>9993</v>
      </c>
      <c r="S2635" s="18"/>
    </row>
    <row r="2636" spans="1:19" x14ac:dyDescent="0.3">
      <c r="A2636" t="s">
        <v>12718</v>
      </c>
      <c r="B2636" s="2">
        <v>45538</v>
      </c>
      <c r="C2636" t="s">
        <v>190</v>
      </c>
      <c r="D2636" t="s">
        <v>16</v>
      </c>
      <c r="E2636" t="s">
        <v>186</v>
      </c>
      <c r="F2636" t="s">
        <v>51</v>
      </c>
      <c r="G2636" t="s">
        <v>119</v>
      </c>
      <c r="H2636" s="29">
        <v>5</v>
      </c>
      <c r="I2636" s="17">
        <v>16.23</v>
      </c>
      <c r="J2636" s="17">
        <v>29.339999999999996</v>
      </c>
      <c r="K2636" s="17">
        <v>13.109999999999996</v>
      </c>
      <c r="L2636" s="17">
        <v>146.69999999999999</v>
      </c>
      <c r="M2636" s="17">
        <v>81.150000000000006</v>
      </c>
      <c r="N2636" s="17">
        <v>65.549999999999983</v>
      </c>
      <c r="O2636" s="17" t="s">
        <v>53</v>
      </c>
      <c r="P2636" t="s">
        <v>54</v>
      </c>
      <c r="Q2636" t="s">
        <v>12719</v>
      </c>
      <c r="S2636" s="18"/>
    </row>
    <row r="2637" spans="1:19" x14ac:dyDescent="0.3">
      <c r="A2637" t="s">
        <v>538</v>
      </c>
      <c r="B2637" s="2">
        <v>45539</v>
      </c>
      <c r="C2637" t="s">
        <v>376</v>
      </c>
      <c r="D2637" t="s">
        <v>168</v>
      </c>
      <c r="E2637" t="s">
        <v>293</v>
      </c>
      <c r="F2637" t="s">
        <v>18</v>
      </c>
      <c r="G2637" t="s">
        <v>224</v>
      </c>
      <c r="H2637" s="29">
        <v>6</v>
      </c>
      <c r="I2637" s="17">
        <v>28.47</v>
      </c>
      <c r="J2637" s="17">
        <v>48.98</v>
      </c>
      <c r="K2637" s="17">
        <v>20.509999999999998</v>
      </c>
      <c r="L2637" s="17">
        <v>293.88</v>
      </c>
      <c r="M2637" s="17">
        <v>170.82</v>
      </c>
      <c r="N2637" s="17">
        <v>123.06</v>
      </c>
      <c r="O2637" s="17" t="s">
        <v>20</v>
      </c>
      <c r="P2637" t="s">
        <v>21</v>
      </c>
      <c r="Q2637" t="s">
        <v>539</v>
      </c>
      <c r="S2637" s="18"/>
    </row>
    <row r="2638" spans="1:19" x14ac:dyDescent="0.3">
      <c r="A2638" t="s">
        <v>4432</v>
      </c>
      <c r="B2638" s="2">
        <v>45539</v>
      </c>
      <c r="C2638" t="s">
        <v>190</v>
      </c>
      <c r="D2638" t="s">
        <v>16</v>
      </c>
      <c r="E2638" t="s">
        <v>186</v>
      </c>
      <c r="F2638" t="s">
        <v>93</v>
      </c>
      <c r="G2638" t="s">
        <v>141</v>
      </c>
      <c r="H2638" s="29">
        <v>4</v>
      </c>
      <c r="I2638" s="17">
        <v>11.59</v>
      </c>
      <c r="J2638" s="17">
        <v>15.87</v>
      </c>
      <c r="K2638" s="17">
        <v>4.2799999999999994</v>
      </c>
      <c r="L2638" s="17">
        <v>63.48</v>
      </c>
      <c r="M2638" s="17">
        <v>46.36</v>
      </c>
      <c r="N2638" s="17">
        <v>17.119999999999997</v>
      </c>
      <c r="O2638" s="17" t="s">
        <v>175</v>
      </c>
      <c r="P2638" t="s">
        <v>30</v>
      </c>
      <c r="Q2638" t="s">
        <v>14024</v>
      </c>
      <c r="S2638" s="18"/>
    </row>
    <row r="2639" spans="1:19" x14ac:dyDescent="0.3">
      <c r="A2639" t="s">
        <v>4682</v>
      </c>
      <c r="B2639" s="2">
        <v>45539</v>
      </c>
      <c r="C2639" t="s">
        <v>334</v>
      </c>
      <c r="D2639" t="s">
        <v>91</v>
      </c>
      <c r="E2639" t="s">
        <v>92</v>
      </c>
      <c r="F2639" t="s">
        <v>76</v>
      </c>
      <c r="G2639" t="s">
        <v>77</v>
      </c>
      <c r="H2639" s="29">
        <v>6</v>
      </c>
      <c r="I2639" s="17">
        <v>13.37</v>
      </c>
      <c r="J2639" s="17">
        <v>21.77</v>
      </c>
      <c r="K2639" s="17">
        <v>8.4</v>
      </c>
      <c r="L2639" s="17">
        <v>130.62</v>
      </c>
      <c r="M2639" s="17">
        <v>80.22</v>
      </c>
      <c r="N2639" s="17">
        <v>50.400000000000006</v>
      </c>
      <c r="O2639" s="17" t="s">
        <v>14024</v>
      </c>
      <c r="P2639" t="s">
        <v>30</v>
      </c>
      <c r="Q2639" t="s">
        <v>4683</v>
      </c>
      <c r="S2639" s="18"/>
    </row>
    <row r="2640" spans="1:19" x14ac:dyDescent="0.3">
      <c r="A2640" t="s">
        <v>5074</v>
      </c>
      <c r="B2640" s="2">
        <v>45539</v>
      </c>
      <c r="C2640" t="s">
        <v>73</v>
      </c>
      <c r="D2640" t="s">
        <v>74</v>
      </c>
      <c r="E2640" t="s">
        <v>312</v>
      </c>
      <c r="F2640" t="s">
        <v>27</v>
      </c>
      <c r="G2640" t="s">
        <v>187</v>
      </c>
      <c r="H2640" s="29">
        <v>4</v>
      </c>
      <c r="I2640" s="17">
        <v>67.33</v>
      </c>
      <c r="J2640" s="17">
        <v>103.96</v>
      </c>
      <c r="K2640" s="17">
        <v>36.629999999999995</v>
      </c>
      <c r="L2640" s="17">
        <v>415.84</v>
      </c>
      <c r="M2640" s="17">
        <v>269.32</v>
      </c>
      <c r="N2640" s="17">
        <v>146.51999999999998</v>
      </c>
      <c r="O2640" s="17" t="s">
        <v>175</v>
      </c>
      <c r="P2640" t="s">
        <v>30</v>
      </c>
      <c r="Q2640" t="s">
        <v>5075</v>
      </c>
      <c r="S2640" s="18"/>
    </row>
    <row r="2641" spans="1:19" x14ac:dyDescent="0.3">
      <c r="A2641" t="s">
        <v>6374</v>
      </c>
      <c r="B2641" s="2">
        <v>45539</v>
      </c>
      <c r="C2641" t="s">
        <v>202</v>
      </c>
      <c r="D2641" t="s">
        <v>58</v>
      </c>
      <c r="E2641" t="s">
        <v>59</v>
      </c>
      <c r="F2641" t="s">
        <v>18</v>
      </c>
      <c r="G2641" t="s">
        <v>44</v>
      </c>
      <c r="H2641" s="29">
        <v>2</v>
      </c>
      <c r="I2641" s="17">
        <v>15.46</v>
      </c>
      <c r="J2641" s="17">
        <v>23.1</v>
      </c>
      <c r="K2641" s="17">
        <v>7.6400000000000006</v>
      </c>
      <c r="L2641" s="17">
        <v>46.2</v>
      </c>
      <c r="M2641" s="17">
        <v>30.92</v>
      </c>
      <c r="N2641" s="17">
        <v>15.280000000000001</v>
      </c>
      <c r="O2641" s="17" t="s">
        <v>13992</v>
      </c>
      <c r="P2641" t="s">
        <v>54</v>
      </c>
      <c r="Q2641" t="s">
        <v>14024</v>
      </c>
      <c r="S2641" s="18"/>
    </row>
    <row r="2642" spans="1:19" x14ac:dyDescent="0.3">
      <c r="A2642" t="s">
        <v>6757</v>
      </c>
      <c r="B2642" s="2">
        <v>45539</v>
      </c>
      <c r="C2642" t="s">
        <v>190</v>
      </c>
      <c r="D2642" t="s">
        <v>16</v>
      </c>
      <c r="E2642" t="s">
        <v>186</v>
      </c>
      <c r="F2642" t="s">
        <v>93</v>
      </c>
      <c r="G2642" t="s">
        <v>217</v>
      </c>
      <c r="H2642" s="29">
        <v>5</v>
      </c>
      <c r="I2642" s="17">
        <v>18.5</v>
      </c>
      <c r="J2642" s="17">
        <v>30.04</v>
      </c>
      <c r="K2642" s="17">
        <v>11.54</v>
      </c>
      <c r="L2642" s="17">
        <v>150.19999999999999</v>
      </c>
      <c r="M2642" s="17">
        <v>92.5</v>
      </c>
      <c r="N2642" s="17">
        <v>57.699999999999989</v>
      </c>
      <c r="O2642" s="17" t="s">
        <v>13993</v>
      </c>
      <c r="P2642" t="s">
        <v>30</v>
      </c>
      <c r="Q2642" t="s">
        <v>4698</v>
      </c>
      <c r="S2642" s="18"/>
    </row>
    <row r="2643" spans="1:19" x14ac:dyDescent="0.3">
      <c r="A2643" t="s">
        <v>7280</v>
      </c>
      <c r="B2643" s="2">
        <v>45539</v>
      </c>
      <c r="C2643" t="s">
        <v>334</v>
      </c>
      <c r="D2643" t="s">
        <v>91</v>
      </c>
      <c r="E2643" t="s">
        <v>92</v>
      </c>
      <c r="F2643" t="s">
        <v>51</v>
      </c>
      <c r="G2643" t="s">
        <v>126</v>
      </c>
      <c r="H2643" s="29">
        <v>5</v>
      </c>
      <c r="I2643" s="17">
        <v>5.13</v>
      </c>
      <c r="J2643" s="17">
        <v>8.18</v>
      </c>
      <c r="K2643" s="17">
        <v>3.05</v>
      </c>
      <c r="L2643" s="17">
        <v>40.9</v>
      </c>
      <c r="M2643" s="17">
        <v>25.65</v>
      </c>
      <c r="N2643" s="17">
        <v>15.25</v>
      </c>
      <c r="O2643" s="17" t="s">
        <v>14024</v>
      </c>
      <c r="P2643" t="s">
        <v>54</v>
      </c>
      <c r="Q2643" t="s">
        <v>14024</v>
      </c>
      <c r="S2643" s="18"/>
    </row>
    <row r="2644" spans="1:19" x14ac:dyDescent="0.3">
      <c r="A2644" t="s">
        <v>7868</v>
      </c>
      <c r="B2644" s="2">
        <v>45539</v>
      </c>
      <c r="C2644" t="s">
        <v>376</v>
      </c>
      <c r="D2644" t="s">
        <v>168</v>
      </c>
      <c r="E2644" t="s">
        <v>293</v>
      </c>
      <c r="F2644" t="s">
        <v>93</v>
      </c>
      <c r="G2644" t="s">
        <v>94</v>
      </c>
      <c r="H2644" s="29">
        <v>3</v>
      </c>
      <c r="I2644" s="17">
        <v>22.58</v>
      </c>
      <c r="J2644" s="17">
        <v>42.669999999999995</v>
      </c>
      <c r="K2644" s="17">
        <v>20.089999999999996</v>
      </c>
      <c r="L2644" s="17">
        <v>128.01</v>
      </c>
      <c r="M2644" s="17">
        <v>67.739999999999995</v>
      </c>
      <c r="N2644" s="17">
        <v>60.269999999999996</v>
      </c>
      <c r="O2644" s="17" t="s">
        <v>175</v>
      </c>
      <c r="P2644" t="s">
        <v>30</v>
      </c>
      <c r="Q2644" t="s">
        <v>7869</v>
      </c>
      <c r="S2644" s="18"/>
    </row>
    <row r="2645" spans="1:19" x14ac:dyDescent="0.3">
      <c r="A2645" t="s">
        <v>8925</v>
      </c>
      <c r="B2645" s="2">
        <v>45539</v>
      </c>
      <c r="C2645" t="s">
        <v>376</v>
      </c>
      <c r="D2645" t="s">
        <v>168</v>
      </c>
      <c r="E2645" t="s">
        <v>293</v>
      </c>
      <c r="F2645" t="s">
        <v>93</v>
      </c>
      <c r="G2645" t="s">
        <v>137</v>
      </c>
      <c r="H2645" s="29">
        <v>7</v>
      </c>
      <c r="I2645" s="17">
        <v>22.17</v>
      </c>
      <c r="J2645" s="17">
        <v>27.87</v>
      </c>
      <c r="K2645" s="17">
        <v>5.6999999999999993</v>
      </c>
      <c r="L2645" s="17">
        <v>195.09</v>
      </c>
      <c r="M2645" s="17">
        <v>155.19</v>
      </c>
      <c r="N2645" s="17">
        <v>39.900000000000006</v>
      </c>
      <c r="O2645" s="17" t="s">
        <v>175</v>
      </c>
      <c r="P2645" t="s">
        <v>21</v>
      </c>
      <c r="Q2645" t="s">
        <v>8926</v>
      </c>
      <c r="S2645" s="18"/>
    </row>
    <row r="2646" spans="1:19" x14ac:dyDescent="0.3">
      <c r="A2646" t="s">
        <v>9024</v>
      </c>
      <c r="B2646" s="2">
        <v>45539</v>
      </c>
      <c r="C2646" t="s">
        <v>190</v>
      </c>
      <c r="D2646" t="s">
        <v>16</v>
      </c>
      <c r="E2646" t="s">
        <v>186</v>
      </c>
      <c r="F2646" t="s">
        <v>76</v>
      </c>
      <c r="G2646" t="s">
        <v>170</v>
      </c>
      <c r="H2646" s="29">
        <v>6</v>
      </c>
      <c r="I2646" s="17">
        <v>22.28</v>
      </c>
      <c r="J2646" s="17">
        <v>36.31</v>
      </c>
      <c r="K2646" s="17">
        <v>14.030000000000001</v>
      </c>
      <c r="L2646" s="17">
        <v>217.86</v>
      </c>
      <c r="M2646" s="17">
        <v>133.68</v>
      </c>
      <c r="N2646" s="17">
        <v>84.18</v>
      </c>
      <c r="O2646" s="17" t="s">
        <v>13993</v>
      </c>
      <c r="P2646" t="s">
        <v>30</v>
      </c>
      <c r="Q2646" t="s">
        <v>9025</v>
      </c>
      <c r="S2646" s="18"/>
    </row>
    <row r="2647" spans="1:19" x14ac:dyDescent="0.3">
      <c r="A2647" t="s">
        <v>10144</v>
      </c>
      <c r="B2647" s="2">
        <v>45539</v>
      </c>
      <c r="C2647" t="s">
        <v>202</v>
      </c>
      <c r="D2647" t="s">
        <v>58</v>
      </c>
      <c r="E2647" t="s">
        <v>59</v>
      </c>
      <c r="F2647" t="s">
        <v>51</v>
      </c>
      <c r="G2647" t="s">
        <v>119</v>
      </c>
      <c r="H2647" s="29">
        <v>8</v>
      </c>
      <c r="I2647" s="17">
        <v>17.190000000000001</v>
      </c>
      <c r="J2647" s="17">
        <v>31.05</v>
      </c>
      <c r="K2647" s="17">
        <v>13.86</v>
      </c>
      <c r="L2647" s="17">
        <v>248.4</v>
      </c>
      <c r="M2647" s="17">
        <v>137.52000000000001</v>
      </c>
      <c r="N2647" s="17">
        <v>110.88</v>
      </c>
      <c r="O2647" s="17" t="s">
        <v>13993</v>
      </c>
      <c r="P2647" t="s">
        <v>54</v>
      </c>
      <c r="Q2647" t="s">
        <v>14024</v>
      </c>
      <c r="S2647" s="18"/>
    </row>
    <row r="2648" spans="1:19" x14ac:dyDescent="0.3">
      <c r="A2648" t="s">
        <v>11416</v>
      </c>
      <c r="B2648" s="2">
        <v>45539</v>
      </c>
      <c r="C2648" t="s">
        <v>129</v>
      </c>
      <c r="D2648" t="s">
        <v>130</v>
      </c>
      <c r="E2648" t="s">
        <v>131</v>
      </c>
      <c r="F2648" t="s">
        <v>18</v>
      </c>
      <c r="G2648" t="s">
        <v>44</v>
      </c>
      <c r="H2648" s="29">
        <v>3</v>
      </c>
      <c r="I2648" s="17">
        <v>11.69</v>
      </c>
      <c r="J2648" s="17">
        <v>15.29</v>
      </c>
      <c r="K2648" s="17">
        <v>3.5999999999999996</v>
      </c>
      <c r="L2648" s="17">
        <v>45.87</v>
      </c>
      <c r="M2648" s="17">
        <v>35.07</v>
      </c>
      <c r="N2648" s="17">
        <v>10.799999999999997</v>
      </c>
      <c r="O2648" s="17" t="s">
        <v>13993</v>
      </c>
      <c r="P2648" t="s">
        <v>54</v>
      </c>
      <c r="Q2648" t="s">
        <v>11417</v>
      </c>
      <c r="S2648" s="18"/>
    </row>
    <row r="2649" spans="1:19" x14ac:dyDescent="0.3">
      <c r="A2649" t="s">
        <v>12077</v>
      </c>
      <c r="B2649" s="2">
        <v>45539</v>
      </c>
      <c r="C2649" t="s">
        <v>307</v>
      </c>
      <c r="D2649" t="s">
        <v>68</v>
      </c>
      <c r="E2649" t="s">
        <v>229</v>
      </c>
      <c r="F2649" t="s">
        <v>18</v>
      </c>
      <c r="G2649" t="s">
        <v>19</v>
      </c>
      <c r="H2649" s="29">
        <v>4</v>
      </c>
      <c r="I2649" s="17">
        <v>28.3</v>
      </c>
      <c r="J2649" s="17">
        <v>48.74</v>
      </c>
      <c r="K2649" s="17">
        <v>20.440000000000001</v>
      </c>
      <c r="L2649" s="17">
        <v>194.96</v>
      </c>
      <c r="M2649" s="17">
        <v>113.2</v>
      </c>
      <c r="N2649" s="17">
        <v>81.760000000000005</v>
      </c>
      <c r="O2649" s="17" t="s">
        <v>20</v>
      </c>
      <c r="P2649" t="s">
        <v>54</v>
      </c>
      <c r="Q2649" t="s">
        <v>7794</v>
      </c>
      <c r="S2649" s="18"/>
    </row>
    <row r="2650" spans="1:19" x14ac:dyDescent="0.3">
      <c r="A2650" t="s">
        <v>12777</v>
      </c>
      <c r="B2650" s="2">
        <v>45539</v>
      </c>
      <c r="C2650" t="s">
        <v>334</v>
      </c>
      <c r="D2650" t="s">
        <v>91</v>
      </c>
      <c r="E2650" t="s">
        <v>92</v>
      </c>
      <c r="F2650" t="s">
        <v>18</v>
      </c>
      <c r="G2650" t="s">
        <v>44</v>
      </c>
      <c r="H2650" s="29">
        <v>5</v>
      </c>
      <c r="I2650" s="17">
        <v>18.3</v>
      </c>
      <c r="J2650" s="17">
        <v>25.93</v>
      </c>
      <c r="K2650" s="17">
        <v>7.629999999999999</v>
      </c>
      <c r="L2650" s="17">
        <v>129.65</v>
      </c>
      <c r="M2650" s="17">
        <v>91.5</v>
      </c>
      <c r="N2650" s="17">
        <v>38.150000000000006</v>
      </c>
      <c r="O2650" s="17" t="s">
        <v>13992</v>
      </c>
      <c r="P2650" t="s">
        <v>30</v>
      </c>
      <c r="Q2650" t="s">
        <v>2022</v>
      </c>
      <c r="S2650" s="18"/>
    </row>
    <row r="2651" spans="1:19" x14ac:dyDescent="0.3">
      <c r="A2651" t="s">
        <v>12855</v>
      </c>
      <c r="B2651" s="2">
        <v>45539</v>
      </c>
      <c r="C2651" t="s">
        <v>129</v>
      </c>
      <c r="D2651" t="s">
        <v>130</v>
      </c>
      <c r="E2651" t="s">
        <v>131</v>
      </c>
      <c r="F2651" t="s">
        <v>51</v>
      </c>
      <c r="G2651" t="s">
        <v>70</v>
      </c>
      <c r="H2651" s="29">
        <v>4</v>
      </c>
      <c r="I2651" s="17">
        <v>8.25</v>
      </c>
      <c r="J2651" s="17">
        <v>13.55</v>
      </c>
      <c r="K2651" s="17">
        <v>5.3000000000000007</v>
      </c>
      <c r="L2651" s="17">
        <v>54.2</v>
      </c>
      <c r="M2651" s="17">
        <v>33</v>
      </c>
      <c r="N2651" s="17">
        <v>21.200000000000003</v>
      </c>
      <c r="O2651" s="17" t="s">
        <v>13993</v>
      </c>
      <c r="P2651" t="s">
        <v>54</v>
      </c>
      <c r="Q2651" t="s">
        <v>12856</v>
      </c>
      <c r="S2651" s="18"/>
    </row>
    <row r="2652" spans="1:19" x14ac:dyDescent="0.3">
      <c r="A2652" t="s">
        <v>13729</v>
      </c>
      <c r="B2652" s="2">
        <v>45539</v>
      </c>
      <c r="C2652" t="s">
        <v>73</v>
      </c>
      <c r="D2652" t="s">
        <v>74</v>
      </c>
      <c r="E2652" t="s">
        <v>312</v>
      </c>
      <c r="F2652" t="s">
        <v>51</v>
      </c>
      <c r="G2652" t="s">
        <v>60</v>
      </c>
      <c r="H2652" s="29">
        <v>3</v>
      </c>
      <c r="I2652" s="17">
        <v>5.89</v>
      </c>
      <c r="J2652" s="17">
        <v>9.9500000000000011</v>
      </c>
      <c r="K2652" s="17">
        <v>4.0600000000000014</v>
      </c>
      <c r="L2652" s="17">
        <v>29.85</v>
      </c>
      <c r="M2652" s="17">
        <v>17.669999999999998</v>
      </c>
      <c r="N2652" s="17">
        <v>12.180000000000003</v>
      </c>
      <c r="O2652" s="17" t="s">
        <v>175</v>
      </c>
      <c r="P2652" t="s">
        <v>21</v>
      </c>
      <c r="Q2652" t="s">
        <v>13730</v>
      </c>
      <c r="S2652" s="18"/>
    </row>
    <row r="2653" spans="1:19" x14ac:dyDescent="0.3">
      <c r="A2653" t="s">
        <v>1187</v>
      </c>
      <c r="B2653" s="2">
        <v>45540</v>
      </c>
      <c r="C2653" t="s">
        <v>135</v>
      </c>
      <c r="D2653" t="s">
        <v>34</v>
      </c>
      <c r="E2653" t="s">
        <v>35</v>
      </c>
      <c r="F2653" t="s">
        <v>51</v>
      </c>
      <c r="G2653" t="s">
        <v>70</v>
      </c>
      <c r="H2653" s="29">
        <v>5</v>
      </c>
      <c r="I2653" s="17">
        <v>10.34</v>
      </c>
      <c r="J2653" s="17">
        <v>14.709999999999999</v>
      </c>
      <c r="K2653" s="17">
        <v>4.3699999999999992</v>
      </c>
      <c r="L2653" s="17">
        <v>73.55</v>
      </c>
      <c r="M2653" s="17">
        <v>51.7</v>
      </c>
      <c r="N2653" s="17">
        <v>21.849999999999994</v>
      </c>
      <c r="O2653" s="17" t="s">
        <v>20</v>
      </c>
      <c r="P2653" t="s">
        <v>54</v>
      </c>
      <c r="Q2653" t="s">
        <v>1188</v>
      </c>
      <c r="S2653" s="18"/>
    </row>
    <row r="2654" spans="1:19" x14ac:dyDescent="0.3">
      <c r="A2654" t="s">
        <v>2038</v>
      </c>
      <c r="B2654" s="2">
        <v>45540</v>
      </c>
      <c r="C2654" t="s">
        <v>148</v>
      </c>
      <c r="D2654" t="s">
        <v>42</v>
      </c>
      <c r="E2654" t="s">
        <v>63</v>
      </c>
      <c r="F2654" t="s">
        <v>76</v>
      </c>
      <c r="G2654" t="s">
        <v>77</v>
      </c>
      <c r="H2654" s="29">
        <v>5</v>
      </c>
      <c r="I2654" s="17">
        <v>10.79</v>
      </c>
      <c r="J2654" s="17">
        <v>15.1</v>
      </c>
      <c r="K2654" s="17">
        <v>4.3100000000000005</v>
      </c>
      <c r="L2654" s="17">
        <v>75.5</v>
      </c>
      <c r="M2654" s="17">
        <v>53.949999999999996</v>
      </c>
      <c r="N2654" s="17">
        <v>21.550000000000004</v>
      </c>
      <c r="O2654" s="17" t="s">
        <v>13992</v>
      </c>
      <c r="P2654" t="s">
        <v>21</v>
      </c>
      <c r="Q2654" t="s">
        <v>505</v>
      </c>
      <c r="S2654" s="18"/>
    </row>
    <row r="2655" spans="1:19" x14ac:dyDescent="0.3">
      <c r="A2655" t="s">
        <v>2164</v>
      </c>
      <c r="B2655" s="2">
        <v>45540</v>
      </c>
      <c r="C2655" t="s">
        <v>129</v>
      </c>
      <c r="D2655" t="s">
        <v>130</v>
      </c>
      <c r="E2655" t="s">
        <v>131</v>
      </c>
      <c r="F2655" t="s">
        <v>76</v>
      </c>
      <c r="G2655" t="s">
        <v>149</v>
      </c>
      <c r="H2655" s="29">
        <v>8</v>
      </c>
      <c r="I2655" s="17">
        <v>9.2899999999999991</v>
      </c>
      <c r="J2655" s="17">
        <v>13.46</v>
      </c>
      <c r="K2655" s="17">
        <v>4.1700000000000017</v>
      </c>
      <c r="L2655" s="17">
        <v>107.68</v>
      </c>
      <c r="M2655" s="17">
        <v>74.319999999999993</v>
      </c>
      <c r="N2655" s="17">
        <v>33.360000000000014</v>
      </c>
      <c r="O2655" s="17" t="s">
        <v>13993</v>
      </c>
      <c r="P2655" t="s">
        <v>30</v>
      </c>
      <c r="Q2655" t="s">
        <v>2165</v>
      </c>
      <c r="S2655" s="18"/>
    </row>
    <row r="2656" spans="1:19" x14ac:dyDescent="0.3">
      <c r="A2656" t="s">
        <v>2619</v>
      </c>
      <c r="B2656" s="2">
        <v>45540</v>
      </c>
      <c r="C2656" t="s">
        <v>202</v>
      </c>
      <c r="D2656" t="s">
        <v>58</v>
      </c>
      <c r="E2656" t="s">
        <v>59</v>
      </c>
      <c r="F2656" t="s">
        <v>51</v>
      </c>
      <c r="G2656" t="s">
        <v>52</v>
      </c>
      <c r="H2656" s="29">
        <v>6</v>
      </c>
      <c r="I2656" s="17">
        <v>47.04</v>
      </c>
      <c r="J2656" s="17">
        <v>79.36</v>
      </c>
      <c r="K2656" s="17">
        <v>32.32</v>
      </c>
      <c r="L2656" s="17">
        <v>476.16</v>
      </c>
      <c r="M2656" s="17">
        <v>282.24</v>
      </c>
      <c r="N2656" s="17">
        <v>193.92000000000002</v>
      </c>
      <c r="O2656" s="17" t="s">
        <v>13993</v>
      </c>
      <c r="P2656" t="s">
        <v>54</v>
      </c>
      <c r="Q2656" t="s">
        <v>2620</v>
      </c>
      <c r="S2656" s="18"/>
    </row>
    <row r="2657" spans="1:19" x14ac:dyDescent="0.3">
      <c r="A2657" t="s">
        <v>4242</v>
      </c>
      <c r="B2657" s="2">
        <v>45540</v>
      </c>
      <c r="C2657" t="s">
        <v>394</v>
      </c>
      <c r="D2657" t="s">
        <v>25</v>
      </c>
      <c r="E2657" t="s">
        <v>104</v>
      </c>
      <c r="F2657" t="s">
        <v>27</v>
      </c>
      <c r="G2657" t="s">
        <v>28</v>
      </c>
      <c r="H2657" s="29">
        <v>8</v>
      </c>
      <c r="I2657" s="17">
        <v>22.17</v>
      </c>
      <c r="J2657" s="17">
        <v>55.426250000000003</v>
      </c>
      <c r="K2657" s="17">
        <v>33.256250000000001</v>
      </c>
      <c r="L2657" s="17">
        <v>443.41</v>
      </c>
      <c r="M2657" s="17">
        <v>177.36</v>
      </c>
      <c r="N2657" s="17">
        <v>266.05</v>
      </c>
      <c r="O2657" s="17" t="s">
        <v>20</v>
      </c>
      <c r="P2657" t="s">
        <v>21</v>
      </c>
      <c r="Q2657" t="s">
        <v>4243</v>
      </c>
      <c r="S2657" s="18"/>
    </row>
    <row r="2658" spans="1:19" x14ac:dyDescent="0.3">
      <c r="A2658" t="s">
        <v>9079</v>
      </c>
      <c r="B2658" s="2">
        <v>45540</v>
      </c>
      <c r="C2658" t="s">
        <v>148</v>
      </c>
      <c r="D2658" t="s">
        <v>42</v>
      </c>
      <c r="E2658" t="s">
        <v>63</v>
      </c>
      <c r="F2658" t="s">
        <v>27</v>
      </c>
      <c r="G2658" t="s">
        <v>187</v>
      </c>
      <c r="H2658" s="29">
        <v>4</v>
      </c>
      <c r="I2658" s="17">
        <v>77.254141414141444</v>
      </c>
      <c r="J2658" s="17">
        <v>118.96</v>
      </c>
      <c r="K2658" s="17">
        <v>41.70585858585855</v>
      </c>
      <c r="L2658" s="17">
        <v>475.84</v>
      </c>
      <c r="M2658" s="17">
        <v>309.01656565656577</v>
      </c>
      <c r="N2658" s="17">
        <v>166.8234343434342</v>
      </c>
      <c r="O2658" s="17" t="s">
        <v>175</v>
      </c>
      <c r="P2658" t="s">
        <v>54</v>
      </c>
      <c r="Q2658" t="s">
        <v>4826</v>
      </c>
      <c r="S2658" s="18"/>
    </row>
    <row r="2659" spans="1:19" x14ac:dyDescent="0.3">
      <c r="A2659" t="s">
        <v>9813</v>
      </c>
      <c r="B2659" s="2">
        <v>45540</v>
      </c>
      <c r="C2659" t="s">
        <v>376</v>
      </c>
      <c r="D2659" t="s">
        <v>168</v>
      </c>
      <c r="E2659" t="s">
        <v>293</v>
      </c>
      <c r="F2659" t="s">
        <v>18</v>
      </c>
      <c r="G2659" t="s">
        <v>44</v>
      </c>
      <c r="H2659" s="29">
        <v>4</v>
      </c>
      <c r="I2659" s="17">
        <v>14.28</v>
      </c>
      <c r="J2659" s="17">
        <v>19.100000000000001</v>
      </c>
      <c r="K2659" s="17">
        <v>4.8200000000000021</v>
      </c>
      <c r="L2659" s="17">
        <v>76.400000000000006</v>
      </c>
      <c r="M2659" s="17">
        <v>57.12</v>
      </c>
      <c r="N2659" s="17">
        <v>19.280000000000008</v>
      </c>
      <c r="O2659" s="17" t="s">
        <v>175</v>
      </c>
      <c r="P2659" t="s">
        <v>30</v>
      </c>
      <c r="Q2659" t="s">
        <v>9814</v>
      </c>
      <c r="S2659" s="18"/>
    </row>
    <row r="2660" spans="1:19" x14ac:dyDescent="0.3">
      <c r="A2660" t="s">
        <v>10600</v>
      </c>
      <c r="B2660" s="2">
        <v>45540</v>
      </c>
      <c r="C2660" t="s">
        <v>190</v>
      </c>
      <c r="D2660" t="s">
        <v>16</v>
      </c>
      <c r="E2660" t="s">
        <v>186</v>
      </c>
      <c r="F2660" t="s">
        <v>93</v>
      </c>
      <c r="G2660" t="s">
        <v>122</v>
      </c>
      <c r="H2660" s="29">
        <v>2</v>
      </c>
      <c r="I2660" s="17">
        <v>38.64</v>
      </c>
      <c r="J2660" s="17">
        <v>68</v>
      </c>
      <c r="K2660" s="17">
        <v>29.36</v>
      </c>
      <c r="L2660" s="17">
        <v>136</v>
      </c>
      <c r="M2660" s="17">
        <v>77.28</v>
      </c>
      <c r="N2660" s="17">
        <v>58.72</v>
      </c>
      <c r="O2660" s="17" t="s">
        <v>13992</v>
      </c>
      <c r="P2660" t="s">
        <v>30</v>
      </c>
      <c r="Q2660" t="s">
        <v>10601</v>
      </c>
      <c r="S2660" s="18"/>
    </row>
    <row r="2661" spans="1:19" x14ac:dyDescent="0.3">
      <c r="A2661" t="s">
        <v>11021</v>
      </c>
      <c r="B2661" s="2">
        <v>45540</v>
      </c>
      <c r="C2661" t="s">
        <v>190</v>
      </c>
      <c r="D2661" t="s">
        <v>16</v>
      </c>
      <c r="E2661" t="s">
        <v>186</v>
      </c>
      <c r="F2661" t="s">
        <v>51</v>
      </c>
      <c r="G2661" t="s">
        <v>119</v>
      </c>
      <c r="H2661" s="29">
        <v>5</v>
      </c>
      <c r="I2661" s="17">
        <v>12.46</v>
      </c>
      <c r="J2661" s="17">
        <v>16.059999999999999</v>
      </c>
      <c r="K2661" s="17">
        <v>3.5999999999999979</v>
      </c>
      <c r="L2661" s="17">
        <v>80.3</v>
      </c>
      <c r="M2661" s="17">
        <v>62.300000000000004</v>
      </c>
      <c r="N2661" s="17">
        <v>17.999999999999993</v>
      </c>
      <c r="O2661" s="17" t="s">
        <v>20</v>
      </c>
      <c r="P2661" t="s">
        <v>21</v>
      </c>
      <c r="Q2661" t="s">
        <v>11022</v>
      </c>
      <c r="S2661" s="18"/>
    </row>
    <row r="2662" spans="1:19" x14ac:dyDescent="0.3">
      <c r="A2662" t="s">
        <v>11488</v>
      </c>
      <c r="B2662" s="2">
        <v>45540</v>
      </c>
      <c r="C2662" t="s">
        <v>73</v>
      </c>
      <c r="D2662" t="s">
        <v>74</v>
      </c>
      <c r="E2662" t="s">
        <v>312</v>
      </c>
      <c r="F2662" t="s">
        <v>51</v>
      </c>
      <c r="G2662" t="s">
        <v>126</v>
      </c>
      <c r="H2662" s="29">
        <v>2</v>
      </c>
      <c r="I2662" s="17">
        <v>3.36</v>
      </c>
      <c r="J2662" s="17">
        <v>5.92</v>
      </c>
      <c r="K2662" s="17">
        <v>2.56</v>
      </c>
      <c r="L2662" s="17">
        <v>11.84</v>
      </c>
      <c r="M2662" s="17">
        <v>6.72</v>
      </c>
      <c r="N2662" s="17">
        <v>5.12</v>
      </c>
      <c r="O2662" s="17" t="s">
        <v>175</v>
      </c>
      <c r="P2662" t="s">
        <v>30</v>
      </c>
      <c r="Q2662" t="s">
        <v>10938</v>
      </c>
      <c r="S2662" s="18"/>
    </row>
    <row r="2663" spans="1:19" x14ac:dyDescent="0.3">
      <c r="A2663" t="s">
        <v>13093</v>
      </c>
      <c r="B2663" s="2">
        <v>45540</v>
      </c>
      <c r="C2663" t="s">
        <v>307</v>
      </c>
      <c r="D2663" t="s">
        <v>68</v>
      </c>
      <c r="E2663" t="s">
        <v>229</v>
      </c>
      <c r="F2663" t="s">
        <v>51</v>
      </c>
      <c r="G2663" t="s">
        <v>52</v>
      </c>
      <c r="H2663" s="29">
        <v>2</v>
      </c>
      <c r="I2663" s="17">
        <v>39.760330033003285</v>
      </c>
      <c r="J2663" s="17">
        <v>67.819999999999993</v>
      </c>
      <c r="K2663" s="17">
        <v>28.059669966996708</v>
      </c>
      <c r="L2663" s="17">
        <v>135.63999999999999</v>
      </c>
      <c r="M2663" s="17">
        <v>79.52066006600657</v>
      </c>
      <c r="N2663" s="17">
        <v>56.119339933993416</v>
      </c>
      <c r="O2663" s="17" t="s">
        <v>13993</v>
      </c>
      <c r="P2663" t="s">
        <v>30</v>
      </c>
      <c r="Q2663" t="s">
        <v>13094</v>
      </c>
      <c r="S2663" s="18"/>
    </row>
    <row r="2664" spans="1:19" x14ac:dyDescent="0.3">
      <c r="A2664" t="s">
        <v>6460</v>
      </c>
      <c r="B2664" s="2">
        <v>45541</v>
      </c>
      <c r="C2664" t="s">
        <v>334</v>
      </c>
      <c r="D2664" t="s">
        <v>91</v>
      </c>
      <c r="E2664" t="s">
        <v>92</v>
      </c>
      <c r="F2664" t="s">
        <v>76</v>
      </c>
      <c r="G2664" t="s">
        <v>149</v>
      </c>
      <c r="H2664" s="29">
        <v>5</v>
      </c>
      <c r="I2664" s="17">
        <v>8.25</v>
      </c>
      <c r="J2664" s="17">
        <v>11.940000000000001</v>
      </c>
      <c r="K2664" s="17">
        <v>3.6900000000000013</v>
      </c>
      <c r="L2664" s="17">
        <v>59.7</v>
      </c>
      <c r="M2664" s="17">
        <v>41.25</v>
      </c>
      <c r="N2664" s="17">
        <v>18.450000000000003</v>
      </c>
      <c r="O2664" s="17" t="s">
        <v>175</v>
      </c>
      <c r="P2664" t="s">
        <v>21</v>
      </c>
      <c r="Q2664" t="s">
        <v>6461</v>
      </c>
      <c r="S2664" s="18"/>
    </row>
    <row r="2665" spans="1:19" x14ac:dyDescent="0.3">
      <c r="A2665" t="s">
        <v>6910</v>
      </c>
      <c r="B2665" s="2">
        <v>45541</v>
      </c>
      <c r="C2665" t="s">
        <v>190</v>
      </c>
      <c r="D2665" t="s">
        <v>16</v>
      </c>
      <c r="E2665" t="s">
        <v>186</v>
      </c>
      <c r="F2665" t="s">
        <v>51</v>
      </c>
      <c r="G2665" t="s">
        <v>119</v>
      </c>
      <c r="H2665" s="29">
        <v>9</v>
      </c>
      <c r="I2665" s="17">
        <v>7.74</v>
      </c>
      <c r="J2665" s="17">
        <v>9.74</v>
      </c>
      <c r="K2665" s="17">
        <v>2</v>
      </c>
      <c r="L2665" s="17">
        <v>87.66</v>
      </c>
      <c r="M2665" s="17">
        <v>69.66</v>
      </c>
      <c r="N2665" s="17">
        <v>18</v>
      </c>
      <c r="O2665" s="17" t="s">
        <v>13992</v>
      </c>
      <c r="P2665" t="s">
        <v>54</v>
      </c>
      <c r="Q2665" t="s">
        <v>6911</v>
      </c>
      <c r="S2665" s="18"/>
    </row>
    <row r="2666" spans="1:19" x14ac:dyDescent="0.3">
      <c r="A2666" t="s">
        <v>7557</v>
      </c>
      <c r="B2666" s="2">
        <v>45541</v>
      </c>
      <c r="C2666" t="s">
        <v>135</v>
      </c>
      <c r="D2666" t="s">
        <v>34</v>
      </c>
      <c r="E2666" t="s">
        <v>35</v>
      </c>
      <c r="F2666" t="s">
        <v>51</v>
      </c>
      <c r="G2666" t="s">
        <v>126</v>
      </c>
      <c r="H2666" s="29">
        <v>6</v>
      </c>
      <c r="I2666" s="17">
        <v>5.13</v>
      </c>
      <c r="J2666" s="17">
        <v>8</v>
      </c>
      <c r="K2666" s="17">
        <v>2.87</v>
      </c>
      <c r="L2666" s="17">
        <v>48</v>
      </c>
      <c r="M2666" s="17">
        <v>30.78</v>
      </c>
      <c r="N2666" s="17">
        <v>17.22</v>
      </c>
      <c r="O2666" s="17" t="s">
        <v>13993</v>
      </c>
      <c r="P2666" t="s">
        <v>21</v>
      </c>
      <c r="Q2666" t="s">
        <v>14024</v>
      </c>
      <c r="S2666" s="18"/>
    </row>
    <row r="2667" spans="1:19" x14ac:dyDescent="0.3">
      <c r="A2667" t="s">
        <v>8057</v>
      </c>
      <c r="B2667" s="2">
        <v>45541</v>
      </c>
      <c r="C2667" t="s">
        <v>135</v>
      </c>
      <c r="D2667" t="s">
        <v>34</v>
      </c>
      <c r="E2667" t="s">
        <v>35</v>
      </c>
      <c r="F2667" t="s">
        <v>51</v>
      </c>
      <c r="G2667" t="s">
        <v>70</v>
      </c>
      <c r="H2667" s="29">
        <v>7</v>
      </c>
      <c r="I2667" s="17">
        <v>11.9</v>
      </c>
      <c r="J2667" s="17">
        <v>21.57</v>
      </c>
      <c r="K2667" s="17">
        <v>9.67</v>
      </c>
      <c r="L2667" s="17">
        <v>150.99</v>
      </c>
      <c r="M2667" s="17">
        <v>83.3</v>
      </c>
      <c r="N2667" s="17">
        <v>67.690000000000012</v>
      </c>
      <c r="O2667" s="17" t="s">
        <v>53</v>
      </c>
      <c r="P2667" t="s">
        <v>30</v>
      </c>
      <c r="Q2667" t="s">
        <v>8058</v>
      </c>
      <c r="S2667" s="18"/>
    </row>
    <row r="2668" spans="1:19" x14ac:dyDescent="0.3">
      <c r="A2668" t="s">
        <v>8563</v>
      </c>
      <c r="B2668" s="2">
        <v>45541</v>
      </c>
      <c r="C2668" t="s">
        <v>129</v>
      </c>
      <c r="D2668" t="s">
        <v>130</v>
      </c>
      <c r="E2668" t="s">
        <v>131</v>
      </c>
      <c r="F2668" t="s">
        <v>27</v>
      </c>
      <c r="G2668" t="s">
        <v>28</v>
      </c>
      <c r="H2668" s="29">
        <v>6</v>
      </c>
      <c r="I2668" s="17">
        <v>11.64</v>
      </c>
      <c r="J2668" s="17">
        <v>16.52</v>
      </c>
      <c r="K2668" s="17">
        <v>4.879999999999999</v>
      </c>
      <c r="L2668" s="17">
        <v>99.12</v>
      </c>
      <c r="M2668" s="17">
        <v>69.84</v>
      </c>
      <c r="N2668" s="17">
        <v>29.28</v>
      </c>
      <c r="O2668" s="17" t="s">
        <v>175</v>
      </c>
      <c r="P2668" t="s">
        <v>30</v>
      </c>
      <c r="Q2668" t="s">
        <v>733</v>
      </c>
      <c r="S2668" s="18"/>
    </row>
    <row r="2669" spans="1:19" x14ac:dyDescent="0.3">
      <c r="A2669" t="s">
        <v>10402</v>
      </c>
      <c r="B2669" s="2">
        <v>45541</v>
      </c>
      <c r="C2669" t="s">
        <v>148</v>
      </c>
      <c r="D2669" t="s">
        <v>42</v>
      </c>
      <c r="E2669" t="s">
        <v>63</v>
      </c>
      <c r="F2669" t="s">
        <v>76</v>
      </c>
      <c r="G2669" t="s">
        <v>179</v>
      </c>
      <c r="H2669" s="29">
        <v>5</v>
      </c>
      <c r="I2669" s="17">
        <v>27.06</v>
      </c>
      <c r="J2669" s="17">
        <v>36.97</v>
      </c>
      <c r="K2669" s="17">
        <v>9.91</v>
      </c>
      <c r="L2669" s="17">
        <v>184.85</v>
      </c>
      <c r="M2669" s="17">
        <v>135.29999999999998</v>
      </c>
      <c r="N2669" s="17">
        <v>49.550000000000011</v>
      </c>
      <c r="O2669" s="17" t="s">
        <v>20</v>
      </c>
      <c r="P2669" t="s">
        <v>21</v>
      </c>
      <c r="Q2669" t="s">
        <v>587</v>
      </c>
      <c r="S2669" s="18"/>
    </row>
    <row r="2670" spans="1:19" x14ac:dyDescent="0.3">
      <c r="A2670" t="s">
        <v>2548</v>
      </c>
      <c r="B2670" s="2">
        <v>45542</v>
      </c>
      <c r="C2670" t="s">
        <v>129</v>
      </c>
      <c r="D2670" t="s">
        <v>130</v>
      </c>
      <c r="E2670" t="s">
        <v>131</v>
      </c>
      <c r="F2670" t="s">
        <v>51</v>
      </c>
      <c r="G2670" t="s">
        <v>70</v>
      </c>
      <c r="H2670" s="29">
        <v>3</v>
      </c>
      <c r="I2670" s="17">
        <v>12.11</v>
      </c>
      <c r="J2670" s="17">
        <v>15.85</v>
      </c>
      <c r="K2670" s="17">
        <v>3.74</v>
      </c>
      <c r="L2670" s="17">
        <v>47.55</v>
      </c>
      <c r="M2670" s="17">
        <v>36.33</v>
      </c>
      <c r="N2670" s="17">
        <v>11.219999999999999</v>
      </c>
      <c r="O2670" s="17" t="s">
        <v>13993</v>
      </c>
      <c r="P2670" t="s">
        <v>30</v>
      </c>
      <c r="Q2670" t="s">
        <v>2549</v>
      </c>
      <c r="S2670" s="18"/>
    </row>
    <row r="2671" spans="1:19" x14ac:dyDescent="0.3">
      <c r="A2671" t="s">
        <v>3514</v>
      </c>
      <c r="B2671" s="2">
        <v>45542</v>
      </c>
      <c r="C2671" t="s">
        <v>394</v>
      </c>
      <c r="D2671" t="s">
        <v>25</v>
      </c>
      <c r="E2671" t="s">
        <v>104</v>
      </c>
      <c r="F2671" t="s">
        <v>18</v>
      </c>
      <c r="G2671" t="s">
        <v>19</v>
      </c>
      <c r="H2671" s="29">
        <v>7</v>
      </c>
      <c r="I2671" s="17">
        <v>39.43</v>
      </c>
      <c r="J2671" s="17">
        <v>74.809999999999988</v>
      </c>
      <c r="K2671" s="17">
        <v>35.379999999999988</v>
      </c>
      <c r="L2671" s="17">
        <v>523.66999999999996</v>
      </c>
      <c r="M2671" s="17">
        <v>276.01</v>
      </c>
      <c r="N2671" s="17">
        <v>247.65999999999997</v>
      </c>
      <c r="O2671" s="17" t="s">
        <v>175</v>
      </c>
      <c r="P2671" t="s">
        <v>54</v>
      </c>
      <c r="Q2671" t="s">
        <v>3515</v>
      </c>
      <c r="S2671" s="18"/>
    </row>
    <row r="2672" spans="1:19" x14ac:dyDescent="0.3">
      <c r="A2672" t="s">
        <v>4523</v>
      </c>
      <c r="B2672" s="2">
        <v>45542</v>
      </c>
      <c r="C2672" t="s">
        <v>307</v>
      </c>
      <c r="D2672" t="s">
        <v>68</v>
      </c>
      <c r="E2672" t="s">
        <v>229</v>
      </c>
      <c r="F2672" t="s">
        <v>93</v>
      </c>
      <c r="G2672" t="s">
        <v>94</v>
      </c>
      <c r="H2672" s="29">
        <v>2</v>
      </c>
      <c r="I2672" s="17">
        <v>17.420000000000002</v>
      </c>
      <c r="J2672" s="17">
        <v>30.01</v>
      </c>
      <c r="K2672" s="17">
        <v>12.59</v>
      </c>
      <c r="L2672" s="17">
        <v>60.02</v>
      </c>
      <c r="M2672" s="17">
        <v>34.840000000000003</v>
      </c>
      <c r="N2672" s="17">
        <v>25.18</v>
      </c>
      <c r="O2672" s="17" t="s">
        <v>14024</v>
      </c>
      <c r="P2672" t="s">
        <v>30</v>
      </c>
      <c r="Q2672" t="s">
        <v>4525</v>
      </c>
      <c r="S2672" s="18"/>
    </row>
    <row r="2673" spans="1:19" x14ac:dyDescent="0.3">
      <c r="A2673" t="s">
        <v>4952</v>
      </c>
      <c r="B2673" s="2">
        <v>45542</v>
      </c>
      <c r="C2673" t="s">
        <v>129</v>
      </c>
      <c r="D2673" t="s">
        <v>130</v>
      </c>
      <c r="E2673" t="s">
        <v>131</v>
      </c>
      <c r="F2673" t="s">
        <v>51</v>
      </c>
      <c r="G2673" t="s">
        <v>60</v>
      </c>
      <c r="H2673" s="29">
        <v>3</v>
      </c>
      <c r="I2673" s="17">
        <v>7.61</v>
      </c>
      <c r="J2673" s="17">
        <v>11.33</v>
      </c>
      <c r="K2673" s="17">
        <v>3.7199999999999998</v>
      </c>
      <c r="L2673" s="17">
        <v>33.99</v>
      </c>
      <c r="M2673" s="17">
        <v>22.830000000000002</v>
      </c>
      <c r="N2673" s="17">
        <v>11.16</v>
      </c>
      <c r="O2673" s="17" t="s">
        <v>53</v>
      </c>
      <c r="P2673" t="s">
        <v>54</v>
      </c>
      <c r="Q2673" t="s">
        <v>4953</v>
      </c>
      <c r="S2673" s="18"/>
    </row>
    <row r="2674" spans="1:19" x14ac:dyDescent="0.3">
      <c r="A2674" t="s">
        <v>5884</v>
      </c>
      <c r="B2674" s="2">
        <v>45542</v>
      </c>
      <c r="C2674" t="s">
        <v>376</v>
      </c>
      <c r="D2674" t="s">
        <v>168</v>
      </c>
      <c r="E2674" t="s">
        <v>293</v>
      </c>
      <c r="F2674" t="s">
        <v>18</v>
      </c>
      <c r="G2674" t="s">
        <v>224</v>
      </c>
      <c r="H2674" s="29">
        <v>4</v>
      </c>
      <c r="I2674" s="17">
        <v>38.82</v>
      </c>
      <c r="J2674" s="17">
        <v>99.292500000000004</v>
      </c>
      <c r="K2674" s="17">
        <v>60.472500000000004</v>
      </c>
      <c r="L2674" s="17">
        <v>397.17</v>
      </c>
      <c r="M2674" s="17">
        <v>155.28</v>
      </c>
      <c r="N2674" s="17">
        <v>241.89000000000001</v>
      </c>
      <c r="O2674" s="17" t="s">
        <v>13992</v>
      </c>
      <c r="P2674" t="s">
        <v>30</v>
      </c>
      <c r="Q2674" t="s">
        <v>5885</v>
      </c>
      <c r="S2674" s="18"/>
    </row>
    <row r="2675" spans="1:19" x14ac:dyDescent="0.3">
      <c r="A2675" t="s">
        <v>5886</v>
      </c>
      <c r="B2675" s="2">
        <v>45542</v>
      </c>
      <c r="C2675" t="s">
        <v>376</v>
      </c>
      <c r="D2675" t="s">
        <v>168</v>
      </c>
      <c r="E2675" t="s">
        <v>293</v>
      </c>
      <c r="F2675" t="s">
        <v>51</v>
      </c>
      <c r="G2675" t="s">
        <v>52</v>
      </c>
      <c r="H2675" s="29">
        <v>6</v>
      </c>
      <c r="I2675" s="17">
        <v>50.95</v>
      </c>
      <c r="J2675" s="17">
        <v>72.179999999999993</v>
      </c>
      <c r="K2675" s="17">
        <v>21.22999999999999</v>
      </c>
      <c r="L2675" s="17">
        <v>433.08</v>
      </c>
      <c r="M2675" s="17">
        <v>305.70000000000005</v>
      </c>
      <c r="N2675" s="17">
        <v>127.37999999999994</v>
      </c>
      <c r="O2675" s="17" t="s">
        <v>13993</v>
      </c>
      <c r="P2675" t="s">
        <v>54</v>
      </c>
      <c r="Q2675" t="s">
        <v>5887</v>
      </c>
      <c r="S2675" s="18"/>
    </row>
    <row r="2676" spans="1:19" x14ac:dyDescent="0.3">
      <c r="A2676" t="s">
        <v>5981</v>
      </c>
      <c r="B2676" s="2">
        <v>45542</v>
      </c>
      <c r="C2676" t="s">
        <v>334</v>
      </c>
      <c r="D2676" t="s">
        <v>91</v>
      </c>
      <c r="E2676" t="s">
        <v>92</v>
      </c>
      <c r="F2676" t="s">
        <v>93</v>
      </c>
      <c r="G2676" t="s">
        <v>141</v>
      </c>
      <c r="H2676" s="29">
        <v>8</v>
      </c>
      <c r="I2676" s="17">
        <v>12.2</v>
      </c>
      <c r="J2676" s="17">
        <v>18.71</v>
      </c>
      <c r="K2676" s="17">
        <v>6.5100000000000016</v>
      </c>
      <c r="L2676" s="17">
        <v>149.68</v>
      </c>
      <c r="M2676" s="17">
        <v>97.6</v>
      </c>
      <c r="N2676" s="17">
        <v>52.080000000000013</v>
      </c>
      <c r="O2676" s="17" t="s">
        <v>13992</v>
      </c>
      <c r="P2676" t="s">
        <v>54</v>
      </c>
      <c r="Q2676" t="s">
        <v>14024</v>
      </c>
      <c r="S2676" s="18"/>
    </row>
    <row r="2677" spans="1:19" x14ac:dyDescent="0.3">
      <c r="A2677" t="s">
        <v>7705</v>
      </c>
      <c r="B2677" s="2">
        <v>45542</v>
      </c>
      <c r="C2677" t="s">
        <v>148</v>
      </c>
      <c r="D2677" t="s">
        <v>42</v>
      </c>
      <c r="E2677" t="s">
        <v>63</v>
      </c>
      <c r="F2677" t="s">
        <v>93</v>
      </c>
      <c r="G2677" t="s">
        <v>217</v>
      </c>
      <c r="H2677" s="29">
        <v>2</v>
      </c>
      <c r="I2677" s="17">
        <v>23.73</v>
      </c>
      <c r="J2677" s="17">
        <v>42.85</v>
      </c>
      <c r="K2677" s="17">
        <v>19.12</v>
      </c>
      <c r="L2677" s="17">
        <v>85.7</v>
      </c>
      <c r="M2677" s="17">
        <v>47.46</v>
      </c>
      <c r="N2677" s="17">
        <v>38.24</v>
      </c>
      <c r="O2677" s="17" t="s">
        <v>13992</v>
      </c>
      <c r="P2677" t="s">
        <v>21</v>
      </c>
      <c r="Q2677" t="s">
        <v>7706</v>
      </c>
      <c r="S2677" s="18"/>
    </row>
    <row r="2678" spans="1:19" x14ac:dyDescent="0.3">
      <c r="A2678" t="s">
        <v>8297</v>
      </c>
      <c r="B2678" s="2">
        <v>45542</v>
      </c>
      <c r="C2678" t="s">
        <v>190</v>
      </c>
      <c r="D2678" t="s">
        <v>16</v>
      </c>
      <c r="E2678" t="s">
        <v>186</v>
      </c>
      <c r="F2678" t="s">
        <v>18</v>
      </c>
      <c r="G2678" t="s">
        <v>19</v>
      </c>
      <c r="H2678" s="29">
        <v>2</v>
      </c>
      <c r="I2678" s="17">
        <v>48</v>
      </c>
      <c r="J2678" s="17">
        <v>81.19</v>
      </c>
      <c r="K2678" s="17">
        <v>33.19</v>
      </c>
      <c r="L2678" s="17">
        <v>162.38</v>
      </c>
      <c r="M2678" s="17">
        <v>96</v>
      </c>
      <c r="N2678" s="17">
        <v>66.38</v>
      </c>
      <c r="O2678" s="17" t="s">
        <v>20</v>
      </c>
      <c r="P2678" t="s">
        <v>54</v>
      </c>
      <c r="Q2678" t="s">
        <v>6532</v>
      </c>
      <c r="S2678" s="18"/>
    </row>
    <row r="2679" spans="1:19" x14ac:dyDescent="0.3">
      <c r="A2679" t="s">
        <v>8567</v>
      </c>
      <c r="B2679" s="2">
        <v>45542</v>
      </c>
      <c r="C2679" t="s">
        <v>376</v>
      </c>
      <c r="D2679" t="s">
        <v>168</v>
      </c>
      <c r="E2679" t="s">
        <v>293</v>
      </c>
      <c r="F2679" t="s">
        <v>27</v>
      </c>
      <c r="G2679" t="s">
        <v>28</v>
      </c>
      <c r="H2679" s="29">
        <f>Data[[#This Row],[Totale_Vendita]]/Data[[#This Row],[Prezzo_Unitario]]</f>
        <v>0.93443666454487584</v>
      </c>
      <c r="I2679" s="17">
        <v>13.68</v>
      </c>
      <c r="J2679" s="17">
        <v>47.13</v>
      </c>
      <c r="K2679" s="17">
        <v>33.450000000000003</v>
      </c>
      <c r="L2679" s="17">
        <v>44.04</v>
      </c>
      <c r="M2679" s="17">
        <v>12.783093570973902</v>
      </c>
      <c r="N2679" s="17">
        <v>31.256906429026095</v>
      </c>
      <c r="O2679" s="17" t="s">
        <v>20</v>
      </c>
      <c r="P2679" t="s">
        <v>54</v>
      </c>
      <c r="Q2679" t="s">
        <v>5285</v>
      </c>
      <c r="S2679" s="18"/>
    </row>
    <row r="2680" spans="1:19" x14ac:dyDescent="0.3">
      <c r="A2680" t="s">
        <v>9187</v>
      </c>
      <c r="B2680" s="2">
        <v>45542</v>
      </c>
      <c r="C2680" t="s">
        <v>135</v>
      </c>
      <c r="D2680" t="s">
        <v>34</v>
      </c>
      <c r="E2680" t="s">
        <v>35</v>
      </c>
      <c r="F2680" t="s">
        <v>76</v>
      </c>
      <c r="G2680" t="s">
        <v>77</v>
      </c>
      <c r="H2680" s="29">
        <v>3</v>
      </c>
      <c r="I2680" s="17">
        <v>8.06</v>
      </c>
      <c r="J2680" s="17">
        <v>13.96</v>
      </c>
      <c r="K2680" s="17">
        <v>5.9</v>
      </c>
      <c r="L2680" s="17">
        <v>41.88</v>
      </c>
      <c r="M2680" s="17">
        <v>24.18</v>
      </c>
      <c r="N2680" s="17">
        <v>17.700000000000003</v>
      </c>
      <c r="O2680" s="17" t="s">
        <v>13993</v>
      </c>
      <c r="P2680" t="s">
        <v>54</v>
      </c>
      <c r="Q2680" t="s">
        <v>1943</v>
      </c>
      <c r="S2680" s="18"/>
    </row>
    <row r="2681" spans="1:19" x14ac:dyDescent="0.3">
      <c r="A2681" t="s">
        <v>9281</v>
      </c>
      <c r="B2681" s="2">
        <v>45542</v>
      </c>
      <c r="C2681" t="s">
        <v>129</v>
      </c>
      <c r="D2681" t="s">
        <v>130</v>
      </c>
      <c r="E2681" t="s">
        <v>131</v>
      </c>
      <c r="F2681" t="s">
        <v>18</v>
      </c>
      <c r="G2681" t="s">
        <v>44</v>
      </c>
      <c r="H2681" s="29">
        <v>1</v>
      </c>
      <c r="I2681" s="17">
        <v>19.920000000000002</v>
      </c>
      <c r="J2681" s="17">
        <v>34.450000000000003</v>
      </c>
      <c r="K2681" s="17">
        <v>14.530000000000001</v>
      </c>
      <c r="L2681" s="17">
        <v>34.450000000000003</v>
      </c>
      <c r="M2681" s="17">
        <v>19.920000000000002</v>
      </c>
      <c r="N2681" s="17">
        <v>14.530000000000001</v>
      </c>
      <c r="O2681" s="17" t="s">
        <v>13993</v>
      </c>
      <c r="P2681" t="s">
        <v>30</v>
      </c>
      <c r="Q2681" t="s">
        <v>9282</v>
      </c>
      <c r="S2681" s="18"/>
    </row>
    <row r="2682" spans="1:19" x14ac:dyDescent="0.3">
      <c r="A2682" t="s">
        <v>10211</v>
      </c>
      <c r="B2682" s="2">
        <v>45542</v>
      </c>
      <c r="C2682" t="s">
        <v>202</v>
      </c>
      <c r="D2682" t="s">
        <v>58</v>
      </c>
      <c r="E2682" t="s">
        <v>59</v>
      </c>
      <c r="F2682" t="s">
        <v>93</v>
      </c>
      <c r="G2682" t="s">
        <v>122</v>
      </c>
      <c r="H2682" s="29">
        <v>8</v>
      </c>
      <c r="I2682" s="17">
        <v>57.25</v>
      </c>
      <c r="J2682" s="17">
        <v>80.87</v>
      </c>
      <c r="K2682" s="17">
        <v>23.620000000000005</v>
      </c>
      <c r="L2682" s="17">
        <v>646.96</v>
      </c>
      <c r="M2682" s="17">
        <v>458</v>
      </c>
      <c r="N2682" s="17">
        <v>188.96000000000004</v>
      </c>
      <c r="O2682" s="17" t="s">
        <v>14024</v>
      </c>
      <c r="P2682" t="s">
        <v>30</v>
      </c>
      <c r="Q2682" t="s">
        <v>9641</v>
      </c>
      <c r="S2682" s="18"/>
    </row>
    <row r="2683" spans="1:19" x14ac:dyDescent="0.3">
      <c r="A2683" t="s">
        <v>11494</v>
      </c>
      <c r="B2683" s="2">
        <v>45542</v>
      </c>
      <c r="C2683" t="s">
        <v>129</v>
      </c>
      <c r="D2683" t="s">
        <v>130</v>
      </c>
      <c r="E2683" t="s">
        <v>131</v>
      </c>
      <c r="F2683" t="s">
        <v>18</v>
      </c>
      <c r="G2683" t="s">
        <v>44</v>
      </c>
      <c r="H2683" s="29">
        <v>11</v>
      </c>
      <c r="I2683" s="17">
        <v>18.61</v>
      </c>
      <c r="J2683" s="17">
        <v>28.180000000000003</v>
      </c>
      <c r="K2683" s="17">
        <v>9.5700000000000038</v>
      </c>
      <c r="L2683" s="17">
        <v>309.98</v>
      </c>
      <c r="M2683" s="17">
        <v>204.70999999999998</v>
      </c>
      <c r="N2683" s="17">
        <v>105.27000000000004</v>
      </c>
      <c r="O2683" s="17" t="s">
        <v>13992</v>
      </c>
      <c r="P2683" t="s">
        <v>21</v>
      </c>
      <c r="Q2683" t="s">
        <v>1785</v>
      </c>
      <c r="S2683" s="18"/>
    </row>
    <row r="2684" spans="1:19" x14ac:dyDescent="0.3">
      <c r="A2684" t="s">
        <v>12111</v>
      </c>
      <c r="B2684" s="2">
        <v>45542</v>
      </c>
      <c r="C2684" t="s">
        <v>190</v>
      </c>
      <c r="D2684" t="s">
        <v>16</v>
      </c>
      <c r="E2684" t="s">
        <v>186</v>
      </c>
      <c r="F2684" t="s">
        <v>18</v>
      </c>
      <c r="G2684" t="s">
        <v>44</v>
      </c>
      <c r="H2684" s="29">
        <v>5</v>
      </c>
      <c r="I2684" s="17">
        <v>19.239999999999998</v>
      </c>
      <c r="J2684" s="17">
        <v>26.99</v>
      </c>
      <c r="K2684" s="17">
        <v>7.75</v>
      </c>
      <c r="L2684" s="17">
        <v>134.94999999999999</v>
      </c>
      <c r="M2684" s="17">
        <v>96.199999999999989</v>
      </c>
      <c r="N2684" s="17">
        <v>38.75</v>
      </c>
      <c r="O2684" s="17" t="s">
        <v>13992</v>
      </c>
      <c r="P2684" t="s">
        <v>30</v>
      </c>
      <c r="Q2684" t="s">
        <v>9611</v>
      </c>
      <c r="S2684" s="18"/>
    </row>
    <row r="2685" spans="1:19" x14ac:dyDescent="0.3">
      <c r="A2685" t="s">
        <v>1032</v>
      </c>
      <c r="B2685" s="2">
        <v>45543</v>
      </c>
      <c r="C2685" t="s">
        <v>394</v>
      </c>
      <c r="D2685" t="s">
        <v>25</v>
      </c>
      <c r="E2685" t="s">
        <v>104</v>
      </c>
      <c r="F2685" t="s">
        <v>27</v>
      </c>
      <c r="G2685" t="s">
        <v>145</v>
      </c>
      <c r="H2685" s="29">
        <v>4</v>
      </c>
      <c r="I2685" s="17">
        <v>44.39</v>
      </c>
      <c r="J2685" s="17">
        <v>61.12</v>
      </c>
      <c r="K2685" s="17">
        <v>16.729999999999997</v>
      </c>
      <c r="L2685" s="17">
        <v>244.48</v>
      </c>
      <c r="M2685" s="17">
        <v>177.56</v>
      </c>
      <c r="N2685" s="17">
        <v>66.919999999999987</v>
      </c>
      <c r="O2685" s="17" t="s">
        <v>175</v>
      </c>
      <c r="P2685" t="s">
        <v>30</v>
      </c>
      <c r="Q2685" t="s">
        <v>1033</v>
      </c>
      <c r="S2685" s="18"/>
    </row>
    <row r="2686" spans="1:19" x14ac:dyDescent="0.3">
      <c r="A2686" t="s">
        <v>3163</v>
      </c>
      <c r="B2686" s="2">
        <v>45543</v>
      </c>
      <c r="C2686" t="s">
        <v>148</v>
      </c>
      <c r="D2686" t="s">
        <v>42</v>
      </c>
      <c r="E2686" t="s">
        <v>63</v>
      </c>
      <c r="F2686" t="s">
        <v>76</v>
      </c>
      <c r="G2686" t="s">
        <v>251</v>
      </c>
      <c r="H2686" s="29">
        <v>4</v>
      </c>
      <c r="I2686" s="17">
        <v>21.52</v>
      </c>
      <c r="J2686" s="17">
        <v>31.44</v>
      </c>
      <c r="K2686" s="17">
        <v>9.9200000000000017</v>
      </c>
      <c r="L2686" s="17">
        <v>125.76</v>
      </c>
      <c r="M2686" s="17">
        <v>86.08</v>
      </c>
      <c r="N2686" s="17">
        <v>39.680000000000007</v>
      </c>
      <c r="O2686" s="17" t="s">
        <v>20</v>
      </c>
      <c r="P2686" t="s">
        <v>30</v>
      </c>
      <c r="Q2686" t="s">
        <v>3164</v>
      </c>
      <c r="S2686" s="18"/>
    </row>
    <row r="2687" spans="1:19" x14ac:dyDescent="0.3">
      <c r="A2687" t="s">
        <v>4302</v>
      </c>
      <c r="B2687" s="2">
        <v>45543</v>
      </c>
      <c r="C2687" t="s">
        <v>307</v>
      </c>
      <c r="D2687" t="s">
        <v>68</v>
      </c>
      <c r="E2687" t="s">
        <v>229</v>
      </c>
      <c r="F2687" t="s">
        <v>51</v>
      </c>
      <c r="G2687" t="s">
        <v>119</v>
      </c>
      <c r="H2687" s="29">
        <v>5</v>
      </c>
      <c r="I2687" s="17">
        <v>10.95</v>
      </c>
      <c r="J2687" s="17">
        <v>15.15</v>
      </c>
      <c r="K2687" s="17">
        <v>4.2000000000000011</v>
      </c>
      <c r="L2687" s="17">
        <v>75.75</v>
      </c>
      <c r="M2687" s="17">
        <v>54.75</v>
      </c>
      <c r="N2687" s="17">
        <v>21</v>
      </c>
      <c r="O2687" s="17" t="s">
        <v>13992</v>
      </c>
      <c r="P2687" t="s">
        <v>30</v>
      </c>
      <c r="Q2687" t="s">
        <v>4303</v>
      </c>
      <c r="S2687" s="18"/>
    </row>
    <row r="2688" spans="1:19" x14ac:dyDescent="0.3">
      <c r="A2688" t="s">
        <v>4624</v>
      </c>
      <c r="B2688" s="2">
        <v>45543</v>
      </c>
      <c r="C2688" t="s">
        <v>376</v>
      </c>
      <c r="D2688" t="s">
        <v>168</v>
      </c>
      <c r="E2688" t="s">
        <v>293</v>
      </c>
      <c r="F2688" t="s">
        <v>93</v>
      </c>
      <c r="G2688" t="s">
        <v>137</v>
      </c>
      <c r="H2688" s="29">
        <v>3</v>
      </c>
      <c r="I2688" s="17">
        <v>20.68</v>
      </c>
      <c r="J2688" s="17">
        <v>32.770000000000003</v>
      </c>
      <c r="K2688" s="17">
        <v>12.090000000000003</v>
      </c>
      <c r="L2688" s="17">
        <v>98.31</v>
      </c>
      <c r="M2688" s="17">
        <v>62.04</v>
      </c>
      <c r="N2688" s="17">
        <v>36.270000000000003</v>
      </c>
      <c r="O2688" s="17" t="s">
        <v>13993</v>
      </c>
      <c r="P2688" t="s">
        <v>21</v>
      </c>
      <c r="Q2688" t="s">
        <v>4625</v>
      </c>
      <c r="S2688" s="18"/>
    </row>
    <row r="2689" spans="1:19" x14ac:dyDescent="0.3">
      <c r="A2689" t="s">
        <v>4956</v>
      </c>
      <c r="B2689" s="2">
        <v>45543</v>
      </c>
      <c r="C2689" t="s">
        <v>148</v>
      </c>
      <c r="D2689" t="s">
        <v>42</v>
      </c>
      <c r="E2689" t="s">
        <v>63</v>
      </c>
      <c r="F2689" t="s">
        <v>76</v>
      </c>
      <c r="G2689" t="s">
        <v>77</v>
      </c>
      <c r="H2689" s="29">
        <v>3</v>
      </c>
      <c r="I2689" s="17">
        <v>21.52</v>
      </c>
      <c r="J2689" s="17">
        <v>35.19</v>
      </c>
      <c r="K2689" s="17">
        <v>13.669999999999998</v>
      </c>
      <c r="L2689" s="17">
        <v>105.57</v>
      </c>
      <c r="M2689" s="17">
        <v>64.56</v>
      </c>
      <c r="N2689" s="17">
        <v>41.009999999999991</v>
      </c>
      <c r="O2689" s="17" t="s">
        <v>13992</v>
      </c>
      <c r="P2689" t="s">
        <v>54</v>
      </c>
      <c r="Q2689" t="s">
        <v>625</v>
      </c>
      <c r="S2689" s="18"/>
    </row>
    <row r="2690" spans="1:19" x14ac:dyDescent="0.3">
      <c r="A2690" t="s">
        <v>8369</v>
      </c>
      <c r="B2690" s="2">
        <v>45543</v>
      </c>
      <c r="C2690" t="s">
        <v>129</v>
      </c>
      <c r="D2690" t="s">
        <v>130</v>
      </c>
      <c r="E2690" t="s">
        <v>131</v>
      </c>
      <c r="F2690" t="s">
        <v>27</v>
      </c>
      <c r="G2690" t="s">
        <v>36</v>
      </c>
      <c r="H2690" s="29">
        <v>3</v>
      </c>
      <c r="I2690" s="17">
        <v>23.47</v>
      </c>
      <c r="J2690" s="17">
        <v>39</v>
      </c>
      <c r="K2690" s="17">
        <v>15.530000000000001</v>
      </c>
      <c r="L2690" s="17">
        <v>117</v>
      </c>
      <c r="M2690" s="17">
        <v>70.41</v>
      </c>
      <c r="N2690" s="17">
        <v>46.59</v>
      </c>
      <c r="O2690" s="17" t="s">
        <v>13992</v>
      </c>
      <c r="P2690" t="s">
        <v>21</v>
      </c>
      <c r="Q2690" t="s">
        <v>5035</v>
      </c>
      <c r="S2690" s="18"/>
    </row>
    <row r="2691" spans="1:19" x14ac:dyDescent="0.3">
      <c r="A2691" t="s">
        <v>9139</v>
      </c>
      <c r="B2691" s="2">
        <v>45543</v>
      </c>
      <c r="C2691" t="s">
        <v>334</v>
      </c>
      <c r="D2691" t="s">
        <v>91</v>
      </c>
      <c r="E2691" t="s">
        <v>92</v>
      </c>
      <c r="F2691" t="s">
        <v>18</v>
      </c>
      <c r="G2691" t="s">
        <v>81</v>
      </c>
      <c r="H2691" s="29">
        <v>9</v>
      </c>
      <c r="I2691" s="17">
        <v>25.8</v>
      </c>
      <c r="J2691" s="17">
        <v>46.91</v>
      </c>
      <c r="K2691" s="17">
        <v>21.109999999999996</v>
      </c>
      <c r="L2691" s="17">
        <v>422.19</v>
      </c>
      <c r="M2691" s="17">
        <v>232.20000000000002</v>
      </c>
      <c r="N2691" s="17">
        <v>189.98999999999998</v>
      </c>
      <c r="O2691" s="17" t="s">
        <v>13993</v>
      </c>
      <c r="P2691" t="s">
        <v>30</v>
      </c>
      <c r="Q2691" t="s">
        <v>5532</v>
      </c>
      <c r="S2691" s="18"/>
    </row>
    <row r="2692" spans="1:19" x14ac:dyDescent="0.3">
      <c r="A2692" t="s">
        <v>9635</v>
      </c>
      <c r="B2692" s="2">
        <v>45543</v>
      </c>
      <c r="C2692" t="s">
        <v>376</v>
      </c>
      <c r="D2692" t="s">
        <v>168</v>
      </c>
      <c r="E2692" t="s">
        <v>293</v>
      </c>
      <c r="F2692" t="s">
        <v>51</v>
      </c>
      <c r="G2692" t="s">
        <v>126</v>
      </c>
      <c r="H2692" s="29">
        <v>5</v>
      </c>
      <c r="I2692" s="17">
        <v>4.47</v>
      </c>
      <c r="J2692" s="17">
        <v>5.37</v>
      </c>
      <c r="K2692" s="17">
        <v>0.90000000000000036</v>
      </c>
      <c r="L2692" s="17">
        <v>26.85</v>
      </c>
      <c r="M2692" s="17">
        <v>22.349999999999998</v>
      </c>
      <c r="N2692" s="17">
        <v>4.5000000000000036</v>
      </c>
      <c r="O2692" s="17" t="s">
        <v>175</v>
      </c>
      <c r="P2692" t="s">
        <v>30</v>
      </c>
      <c r="Q2692" t="s">
        <v>9636</v>
      </c>
      <c r="S2692" s="18"/>
    </row>
    <row r="2693" spans="1:19" x14ac:dyDescent="0.3">
      <c r="A2693" t="s">
        <v>10405</v>
      </c>
      <c r="B2693" s="2">
        <v>45543</v>
      </c>
      <c r="C2693" t="s">
        <v>202</v>
      </c>
      <c r="D2693" t="s">
        <v>58</v>
      </c>
      <c r="E2693" t="s">
        <v>59</v>
      </c>
      <c r="F2693" t="s">
        <v>18</v>
      </c>
      <c r="G2693" t="s">
        <v>224</v>
      </c>
      <c r="H2693" s="29">
        <v>5</v>
      </c>
      <c r="I2693" s="17">
        <v>30.45</v>
      </c>
      <c r="J2693" s="17">
        <v>43.2</v>
      </c>
      <c r="K2693" s="17">
        <v>12.750000000000004</v>
      </c>
      <c r="L2693" s="17">
        <v>216</v>
      </c>
      <c r="M2693" s="17">
        <v>152.25</v>
      </c>
      <c r="N2693" s="17">
        <v>63.75</v>
      </c>
      <c r="O2693" s="17" t="s">
        <v>13993</v>
      </c>
      <c r="P2693" t="s">
        <v>30</v>
      </c>
      <c r="Q2693" t="s">
        <v>10406</v>
      </c>
      <c r="S2693" s="18"/>
    </row>
    <row r="2694" spans="1:19" x14ac:dyDescent="0.3">
      <c r="A2694" t="s">
        <v>10859</v>
      </c>
      <c r="B2694" s="2">
        <v>45543</v>
      </c>
      <c r="C2694" t="s">
        <v>190</v>
      </c>
      <c r="D2694" t="s">
        <v>16</v>
      </c>
      <c r="E2694" t="s">
        <v>186</v>
      </c>
      <c r="F2694" t="s">
        <v>76</v>
      </c>
      <c r="G2694" t="s">
        <v>179</v>
      </c>
      <c r="H2694" s="29">
        <v>7</v>
      </c>
      <c r="I2694" s="17">
        <v>37.1</v>
      </c>
      <c r="J2694" s="17">
        <v>63.39</v>
      </c>
      <c r="K2694" s="17">
        <v>26.29</v>
      </c>
      <c r="L2694" s="17">
        <v>443.73</v>
      </c>
      <c r="M2694" s="17">
        <v>259.7</v>
      </c>
      <c r="N2694" s="17">
        <v>184.03000000000003</v>
      </c>
      <c r="O2694" s="17" t="s">
        <v>13992</v>
      </c>
      <c r="P2694" t="s">
        <v>30</v>
      </c>
      <c r="Q2694" t="s">
        <v>10860</v>
      </c>
      <c r="S2694" s="18"/>
    </row>
    <row r="2695" spans="1:19" x14ac:dyDescent="0.3">
      <c r="A2695" t="s">
        <v>11358</v>
      </c>
      <c r="B2695" s="2">
        <v>45543</v>
      </c>
      <c r="C2695" t="s">
        <v>334</v>
      </c>
      <c r="D2695" t="s">
        <v>91</v>
      </c>
      <c r="E2695" t="s">
        <v>92</v>
      </c>
      <c r="F2695" t="s">
        <v>76</v>
      </c>
      <c r="G2695" t="s">
        <v>251</v>
      </c>
      <c r="H2695" s="29">
        <v>4</v>
      </c>
      <c r="I2695" s="17">
        <v>19.350000000000001</v>
      </c>
      <c r="J2695" s="17">
        <v>25.72</v>
      </c>
      <c r="K2695" s="17">
        <v>6.3699999999999974</v>
      </c>
      <c r="L2695" s="17">
        <v>102.88</v>
      </c>
      <c r="M2695" s="17">
        <v>77.400000000000006</v>
      </c>
      <c r="N2695" s="17">
        <v>25.47999999999999</v>
      </c>
      <c r="O2695" s="17" t="s">
        <v>13992</v>
      </c>
      <c r="P2695" t="s">
        <v>54</v>
      </c>
      <c r="Q2695" t="s">
        <v>7569</v>
      </c>
      <c r="S2695" s="18"/>
    </row>
    <row r="2696" spans="1:19" x14ac:dyDescent="0.3">
      <c r="A2696" t="s">
        <v>11957</v>
      </c>
      <c r="B2696" s="2">
        <v>45543</v>
      </c>
      <c r="C2696" t="s">
        <v>394</v>
      </c>
      <c r="D2696" t="s">
        <v>25</v>
      </c>
      <c r="E2696" t="s">
        <v>104</v>
      </c>
      <c r="F2696" t="s">
        <v>18</v>
      </c>
      <c r="G2696" t="s">
        <v>44</v>
      </c>
      <c r="H2696" s="29">
        <v>5</v>
      </c>
      <c r="I2696" s="17">
        <v>17</v>
      </c>
      <c r="J2696" s="17">
        <v>31.4</v>
      </c>
      <c r="K2696" s="17">
        <v>14.399999999999999</v>
      </c>
      <c r="L2696" s="17">
        <v>157</v>
      </c>
      <c r="M2696" s="17">
        <v>85</v>
      </c>
      <c r="N2696" s="17">
        <v>72</v>
      </c>
      <c r="O2696" s="17" t="s">
        <v>53</v>
      </c>
      <c r="P2696" t="s">
        <v>30</v>
      </c>
      <c r="Q2696" t="s">
        <v>10987</v>
      </c>
      <c r="S2696" s="18"/>
    </row>
    <row r="2697" spans="1:19" x14ac:dyDescent="0.3">
      <c r="A2697" t="s">
        <v>799</v>
      </c>
      <c r="B2697" s="2">
        <v>45544</v>
      </c>
      <c r="C2697" t="s">
        <v>148</v>
      </c>
      <c r="D2697" t="s">
        <v>42</v>
      </c>
      <c r="E2697" t="s">
        <v>63</v>
      </c>
      <c r="F2697" t="s">
        <v>51</v>
      </c>
      <c r="G2697" t="s">
        <v>119</v>
      </c>
      <c r="H2697" s="29">
        <v>2</v>
      </c>
      <c r="I2697" s="17">
        <v>17.2</v>
      </c>
      <c r="J2697" s="17">
        <v>26.98</v>
      </c>
      <c r="K2697" s="17">
        <v>9.7800000000000011</v>
      </c>
      <c r="L2697" s="17">
        <v>53.96</v>
      </c>
      <c r="M2697" s="17">
        <v>34.4</v>
      </c>
      <c r="N2697" s="17">
        <v>19.560000000000002</v>
      </c>
      <c r="O2697" s="17" t="s">
        <v>13993</v>
      </c>
      <c r="P2697" t="s">
        <v>54</v>
      </c>
      <c r="Q2697" t="s">
        <v>800</v>
      </c>
      <c r="S2697" s="18"/>
    </row>
    <row r="2698" spans="1:19" x14ac:dyDescent="0.3">
      <c r="A2698" t="s">
        <v>2786</v>
      </c>
      <c r="B2698" s="2">
        <v>45544</v>
      </c>
      <c r="C2698" t="s">
        <v>190</v>
      </c>
      <c r="D2698" t="s">
        <v>16</v>
      </c>
      <c r="E2698" t="s">
        <v>186</v>
      </c>
      <c r="F2698" t="s">
        <v>51</v>
      </c>
      <c r="G2698" t="s">
        <v>70</v>
      </c>
      <c r="H2698" s="29">
        <v>4</v>
      </c>
      <c r="I2698" s="17">
        <v>11.8</v>
      </c>
      <c r="J2698" s="17">
        <v>16.07</v>
      </c>
      <c r="K2698" s="17">
        <v>4.2699999999999996</v>
      </c>
      <c r="L2698" s="17">
        <v>64.28</v>
      </c>
      <c r="M2698" s="17">
        <v>47.2</v>
      </c>
      <c r="N2698" s="17">
        <v>17.079999999999998</v>
      </c>
      <c r="O2698" s="17" t="s">
        <v>175</v>
      </c>
      <c r="P2698" t="s">
        <v>30</v>
      </c>
      <c r="Q2698" t="s">
        <v>2787</v>
      </c>
      <c r="S2698" s="18"/>
    </row>
    <row r="2699" spans="1:19" x14ac:dyDescent="0.3">
      <c r="A2699" t="s">
        <v>4465</v>
      </c>
      <c r="B2699" s="2">
        <v>45544</v>
      </c>
      <c r="C2699" t="s">
        <v>202</v>
      </c>
      <c r="D2699" t="s">
        <v>58</v>
      </c>
      <c r="E2699" t="s">
        <v>59</v>
      </c>
      <c r="F2699" t="s">
        <v>51</v>
      </c>
      <c r="G2699" t="s">
        <v>52</v>
      </c>
      <c r="H2699" s="29">
        <v>3</v>
      </c>
      <c r="I2699" s="17">
        <v>30.73</v>
      </c>
      <c r="J2699" s="17">
        <v>44.639999999999993</v>
      </c>
      <c r="K2699" s="17">
        <v>13.909999999999993</v>
      </c>
      <c r="L2699" s="17">
        <v>133.91999999999999</v>
      </c>
      <c r="M2699" s="17">
        <v>92.19</v>
      </c>
      <c r="N2699" s="17">
        <v>41.72999999999999</v>
      </c>
      <c r="O2699" s="17" t="s">
        <v>14024</v>
      </c>
      <c r="P2699" t="s">
        <v>21</v>
      </c>
      <c r="Q2699" t="s">
        <v>4466</v>
      </c>
      <c r="S2699" s="18"/>
    </row>
    <row r="2700" spans="1:19" x14ac:dyDescent="0.3">
      <c r="A2700" t="s">
        <v>4906</v>
      </c>
      <c r="B2700" s="2">
        <v>45544</v>
      </c>
      <c r="C2700" t="s">
        <v>190</v>
      </c>
      <c r="D2700" t="s">
        <v>16</v>
      </c>
      <c r="E2700" t="s">
        <v>186</v>
      </c>
      <c r="F2700" t="s">
        <v>76</v>
      </c>
      <c r="G2700" t="s">
        <v>149</v>
      </c>
      <c r="H2700" s="29">
        <v>6</v>
      </c>
      <c r="I2700" s="17">
        <v>9.17</v>
      </c>
      <c r="J2700" s="17">
        <v>15.15</v>
      </c>
      <c r="K2700" s="17">
        <v>5.98</v>
      </c>
      <c r="L2700" s="17">
        <v>90.9</v>
      </c>
      <c r="M2700" s="17">
        <v>55.019999999999996</v>
      </c>
      <c r="N2700" s="17">
        <v>35.88000000000001</v>
      </c>
      <c r="O2700" s="17" t="s">
        <v>53</v>
      </c>
      <c r="P2700" t="s">
        <v>54</v>
      </c>
      <c r="Q2700" t="s">
        <v>4907</v>
      </c>
      <c r="S2700" s="18"/>
    </row>
    <row r="2701" spans="1:19" x14ac:dyDescent="0.3">
      <c r="A2701" t="s">
        <v>5186</v>
      </c>
      <c r="B2701" s="2">
        <v>45544</v>
      </c>
      <c r="C2701" t="s">
        <v>307</v>
      </c>
      <c r="D2701" t="s">
        <v>68</v>
      </c>
      <c r="E2701" t="s">
        <v>229</v>
      </c>
      <c r="F2701" t="s">
        <v>76</v>
      </c>
      <c r="G2701" t="s">
        <v>170</v>
      </c>
      <c r="H2701" s="29">
        <v>7</v>
      </c>
      <c r="I2701" s="17">
        <v>25.18</v>
      </c>
      <c r="J2701" s="17">
        <v>40.33</v>
      </c>
      <c r="K2701" s="17">
        <v>15.149999999999999</v>
      </c>
      <c r="L2701" s="17">
        <v>282.31</v>
      </c>
      <c r="M2701" s="17">
        <v>176.26</v>
      </c>
      <c r="N2701" s="17">
        <v>106.05000000000001</v>
      </c>
      <c r="O2701" s="17" t="s">
        <v>53</v>
      </c>
      <c r="P2701" t="s">
        <v>30</v>
      </c>
      <c r="Q2701" t="s">
        <v>5187</v>
      </c>
      <c r="S2701" s="18"/>
    </row>
    <row r="2702" spans="1:19" x14ac:dyDescent="0.3">
      <c r="A2702" t="s">
        <v>7484</v>
      </c>
      <c r="B2702" s="2">
        <v>45544</v>
      </c>
      <c r="C2702" t="s">
        <v>307</v>
      </c>
      <c r="D2702" t="s">
        <v>68</v>
      </c>
      <c r="E2702" t="s">
        <v>229</v>
      </c>
      <c r="F2702" t="s">
        <v>76</v>
      </c>
      <c r="G2702" t="s">
        <v>251</v>
      </c>
      <c r="H2702" s="29">
        <v>4</v>
      </c>
      <c r="I2702" s="17">
        <v>18.88</v>
      </c>
      <c r="J2702" s="17">
        <v>28.67</v>
      </c>
      <c r="K2702" s="17">
        <v>9.7900000000000027</v>
      </c>
      <c r="L2702" s="17">
        <v>114.68</v>
      </c>
      <c r="M2702" s="17">
        <v>75.52</v>
      </c>
      <c r="N2702" s="17">
        <v>39.160000000000011</v>
      </c>
      <c r="O2702" s="17" t="s">
        <v>20</v>
      </c>
      <c r="P2702" t="s">
        <v>54</v>
      </c>
      <c r="Q2702" t="s">
        <v>7485</v>
      </c>
      <c r="S2702" s="18"/>
    </row>
    <row r="2703" spans="1:19" x14ac:dyDescent="0.3">
      <c r="A2703" t="s">
        <v>8323</v>
      </c>
      <c r="B2703" s="2">
        <v>45544</v>
      </c>
      <c r="C2703" t="s">
        <v>148</v>
      </c>
      <c r="D2703" t="s">
        <v>42</v>
      </c>
      <c r="E2703" t="s">
        <v>63</v>
      </c>
      <c r="F2703" t="s">
        <v>76</v>
      </c>
      <c r="G2703" t="s">
        <v>170</v>
      </c>
      <c r="H2703" s="29">
        <v>6</v>
      </c>
      <c r="I2703" s="17">
        <v>35.99</v>
      </c>
      <c r="J2703" s="17">
        <v>62.4</v>
      </c>
      <c r="K2703" s="17">
        <v>26.409999999999997</v>
      </c>
      <c r="L2703" s="17">
        <v>374.4</v>
      </c>
      <c r="M2703" s="17">
        <v>215.94</v>
      </c>
      <c r="N2703" s="17">
        <v>158.45999999999998</v>
      </c>
      <c r="O2703" s="17" t="s">
        <v>13992</v>
      </c>
      <c r="P2703" t="s">
        <v>54</v>
      </c>
      <c r="Q2703" t="s">
        <v>5133</v>
      </c>
      <c r="S2703" s="18"/>
    </row>
    <row r="2704" spans="1:19" x14ac:dyDescent="0.3">
      <c r="A2704" t="s">
        <v>8843</v>
      </c>
      <c r="B2704" s="2">
        <v>45544</v>
      </c>
      <c r="C2704" t="s">
        <v>190</v>
      </c>
      <c r="D2704" t="s">
        <v>16</v>
      </c>
      <c r="E2704" t="s">
        <v>186</v>
      </c>
      <c r="F2704" t="s">
        <v>93</v>
      </c>
      <c r="G2704" t="s">
        <v>94</v>
      </c>
      <c r="H2704" s="29">
        <v>7</v>
      </c>
      <c r="I2704" s="17">
        <v>25.1</v>
      </c>
      <c r="J2704" s="17">
        <v>43.44</v>
      </c>
      <c r="K2704" s="17">
        <v>18.339999999999996</v>
      </c>
      <c r="L2704" s="17">
        <v>304.08</v>
      </c>
      <c r="M2704" s="17">
        <v>175.70000000000002</v>
      </c>
      <c r="N2704" s="17">
        <v>128.37999999999997</v>
      </c>
      <c r="O2704" s="17" t="s">
        <v>13993</v>
      </c>
      <c r="P2704" t="s">
        <v>21</v>
      </c>
      <c r="Q2704" t="s">
        <v>8844</v>
      </c>
      <c r="S2704" s="18"/>
    </row>
    <row r="2705" spans="1:19" x14ac:dyDescent="0.3">
      <c r="A2705" t="s">
        <v>10257</v>
      </c>
      <c r="B2705" s="2">
        <v>45544</v>
      </c>
      <c r="C2705" t="s">
        <v>307</v>
      </c>
      <c r="D2705" t="s">
        <v>68</v>
      </c>
      <c r="E2705" t="s">
        <v>229</v>
      </c>
      <c r="F2705" t="s">
        <v>27</v>
      </c>
      <c r="G2705" t="s">
        <v>109</v>
      </c>
      <c r="H2705" s="29">
        <v>10</v>
      </c>
      <c r="I2705" s="17">
        <v>8.0500000000000007</v>
      </c>
      <c r="J2705" s="17">
        <v>13.25</v>
      </c>
      <c r="K2705" s="17">
        <v>5.1999999999999993</v>
      </c>
      <c r="L2705" s="17">
        <v>132.5</v>
      </c>
      <c r="M2705" s="17">
        <v>80.5</v>
      </c>
      <c r="N2705" s="17">
        <v>52</v>
      </c>
      <c r="O2705" s="17" t="s">
        <v>53</v>
      </c>
      <c r="P2705" t="s">
        <v>54</v>
      </c>
      <c r="Q2705" t="s">
        <v>10258</v>
      </c>
      <c r="S2705" s="18"/>
    </row>
    <row r="2706" spans="1:19" x14ac:dyDescent="0.3">
      <c r="A2706" t="s">
        <v>10906</v>
      </c>
      <c r="B2706" s="2">
        <v>45544</v>
      </c>
      <c r="C2706" t="s">
        <v>376</v>
      </c>
      <c r="D2706" t="s">
        <v>168</v>
      </c>
      <c r="E2706" t="s">
        <v>293</v>
      </c>
      <c r="F2706" t="s">
        <v>27</v>
      </c>
      <c r="G2706" t="s">
        <v>28</v>
      </c>
      <c r="H2706" s="29">
        <v>6</v>
      </c>
      <c r="I2706" s="17">
        <v>27.71</v>
      </c>
      <c r="J2706" s="17">
        <v>34.29</v>
      </c>
      <c r="K2706" s="17">
        <v>6.5799999999999983</v>
      </c>
      <c r="L2706" s="17">
        <v>205.74</v>
      </c>
      <c r="M2706" s="17">
        <v>166.26</v>
      </c>
      <c r="N2706" s="17">
        <v>39.480000000000018</v>
      </c>
      <c r="O2706" s="17" t="s">
        <v>13993</v>
      </c>
      <c r="P2706" t="s">
        <v>30</v>
      </c>
      <c r="Q2706" t="s">
        <v>5366</v>
      </c>
      <c r="S2706" s="18"/>
    </row>
    <row r="2707" spans="1:19" x14ac:dyDescent="0.3">
      <c r="A2707" t="s">
        <v>11055</v>
      </c>
      <c r="B2707" s="2">
        <v>45544</v>
      </c>
      <c r="C2707" t="s">
        <v>334</v>
      </c>
      <c r="D2707" t="s">
        <v>91</v>
      </c>
      <c r="E2707" t="s">
        <v>92</v>
      </c>
      <c r="F2707" t="s">
        <v>76</v>
      </c>
      <c r="G2707" t="s">
        <v>170</v>
      </c>
      <c r="H2707" s="29">
        <v>4</v>
      </c>
      <c r="I2707" s="17">
        <v>29.02</v>
      </c>
      <c r="J2707" s="17">
        <v>47.08</v>
      </c>
      <c r="K2707" s="17">
        <v>18.059999999999999</v>
      </c>
      <c r="L2707" s="17">
        <v>188.32</v>
      </c>
      <c r="M2707" s="17">
        <v>116.08</v>
      </c>
      <c r="N2707" s="17">
        <v>72.239999999999995</v>
      </c>
      <c r="O2707" s="17" t="s">
        <v>13993</v>
      </c>
      <c r="P2707" t="s">
        <v>14024</v>
      </c>
      <c r="Q2707" t="s">
        <v>11056</v>
      </c>
      <c r="S2707" s="18"/>
    </row>
    <row r="2708" spans="1:19" x14ac:dyDescent="0.3">
      <c r="A2708" t="s">
        <v>11152</v>
      </c>
      <c r="B2708" s="2">
        <v>45544</v>
      </c>
      <c r="C2708" t="s">
        <v>129</v>
      </c>
      <c r="D2708" t="s">
        <v>130</v>
      </c>
      <c r="E2708" t="s">
        <v>131</v>
      </c>
      <c r="F2708" t="s">
        <v>27</v>
      </c>
      <c r="G2708" t="s">
        <v>36</v>
      </c>
      <c r="H2708" s="29">
        <v>5</v>
      </c>
      <c r="I2708" s="17">
        <v>29.54</v>
      </c>
      <c r="J2708" s="17">
        <v>40.6</v>
      </c>
      <c r="K2708" s="17">
        <v>11.060000000000002</v>
      </c>
      <c r="L2708" s="17">
        <v>203</v>
      </c>
      <c r="M2708" s="17">
        <v>147.69999999999999</v>
      </c>
      <c r="N2708" s="17">
        <v>55.300000000000011</v>
      </c>
      <c r="O2708" s="17" t="s">
        <v>20</v>
      </c>
      <c r="P2708" t="s">
        <v>21</v>
      </c>
      <c r="Q2708" t="s">
        <v>951</v>
      </c>
      <c r="S2708" s="18"/>
    </row>
    <row r="2709" spans="1:19" x14ac:dyDescent="0.3">
      <c r="A2709" t="s">
        <v>12977</v>
      </c>
      <c r="B2709" s="2">
        <v>45544</v>
      </c>
      <c r="C2709" t="s">
        <v>135</v>
      </c>
      <c r="D2709" t="s">
        <v>34</v>
      </c>
      <c r="E2709" t="s">
        <v>35</v>
      </c>
      <c r="F2709" t="s">
        <v>18</v>
      </c>
      <c r="G2709" t="s">
        <v>81</v>
      </c>
      <c r="H2709" s="29">
        <v>10</v>
      </c>
      <c r="I2709" s="17">
        <v>34.5</v>
      </c>
      <c r="J2709" s="17">
        <v>46.22</v>
      </c>
      <c r="K2709" s="17">
        <v>11.719999999999999</v>
      </c>
      <c r="L2709" s="17">
        <v>462.2</v>
      </c>
      <c r="M2709" s="17">
        <v>345</v>
      </c>
      <c r="N2709" s="17">
        <v>117.19999999999999</v>
      </c>
      <c r="O2709" s="17" t="s">
        <v>13992</v>
      </c>
      <c r="P2709" t="s">
        <v>30</v>
      </c>
      <c r="Q2709" t="s">
        <v>9611</v>
      </c>
      <c r="S2709" s="18"/>
    </row>
    <row r="2710" spans="1:19" x14ac:dyDescent="0.3">
      <c r="A2710" t="s">
        <v>13343</v>
      </c>
      <c r="B2710" s="2">
        <v>45544</v>
      </c>
      <c r="C2710" t="s">
        <v>135</v>
      </c>
      <c r="D2710" t="s">
        <v>34</v>
      </c>
      <c r="E2710" t="s">
        <v>35</v>
      </c>
      <c r="F2710" t="s">
        <v>76</v>
      </c>
      <c r="G2710" t="s">
        <v>179</v>
      </c>
      <c r="H2710" s="29">
        <v>5</v>
      </c>
      <c r="I2710" s="17">
        <v>24.25</v>
      </c>
      <c r="J2710" s="17">
        <v>37.46</v>
      </c>
      <c r="K2710" s="17">
        <v>13.21</v>
      </c>
      <c r="L2710" s="17">
        <v>187.3</v>
      </c>
      <c r="M2710" s="17">
        <v>121.25</v>
      </c>
      <c r="N2710" s="17">
        <v>66.050000000000011</v>
      </c>
      <c r="O2710" s="17" t="s">
        <v>13992</v>
      </c>
      <c r="P2710" t="s">
        <v>54</v>
      </c>
      <c r="Q2710" t="s">
        <v>1551</v>
      </c>
      <c r="S2710" s="18"/>
    </row>
    <row r="2711" spans="1:19" x14ac:dyDescent="0.3">
      <c r="A2711" t="s">
        <v>13866</v>
      </c>
      <c r="B2711" s="2">
        <v>45544</v>
      </c>
      <c r="C2711" t="s">
        <v>376</v>
      </c>
      <c r="D2711" t="s">
        <v>168</v>
      </c>
      <c r="E2711" t="s">
        <v>293</v>
      </c>
      <c r="F2711" t="s">
        <v>93</v>
      </c>
      <c r="G2711" t="s">
        <v>141</v>
      </c>
      <c r="H2711" s="29">
        <v>5</v>
      </c>
      <c r="I2711" s="17">
        <v>8.41</v>
      </c>
      <c r="J2711" s="17">
        <v>15.559999999999999</v>
      </c>
      <c r="K2711" s="17">
        <v>7.1499999999999986</v>
      </c>
      <c r="L2711" s="17">
        <v>77.8</v>
      </c>
      <c r="M2711" s="17">
        <v>42.05</v>
      </c>
      <c r="N2711" s="17">
        <v>35.75</v>
      </c>
      <c r="O2711" s="17" t="s">
        <v>13992</v>
      </c>
      <c r="P2711" t="s">
        <v>54</v>
      </c>
      <c r="Q2711" t="s">
        <v>2149</v>
      </c>
      <c r="S2711" s="18"/>
    </row>
    <row r="2712" spans="1:19" x14ac:dyDescent="0.3">
      <c r="A2712" t="s">
        <v>1284</v>
      </c>
      <c r="B2712" s="2">
        <v>45545</v>
      </c>
      <c r="C2712" t="s">
        <v>376</v>
      </c>
      <c r="D2712" t="s">
        <v>168</v>
      </c>
      <c r="E2712" t="s">
        <v>293</v>
      </c>
      <c r="F2712" t="s">
        <v>18</v>
      </c>
      <c r="G2712" t="s">
        <v>81</v>
      </c>
      <c r="H2712" s="29">
        <v>6</v>
      </c>
      <c r="I2712" s="17">
        <v>31.87</v>
      </c>
      <c r="J2712" s="17">
        <v>59.610000000000007</v>
      </c>
      <c r="K2712" s="17">
        <v>27.740000000000006</v>
      </c>
      <c r="L2712" s="17">
        <v>357.66</v>
      </c>
      <c r="M2712" s="17">
        <v>191.22</v>
      </c>
      <c r="N2712" s="17">
        <v>166.44000000000003</v>
      </c>
      <c r="O2712" s="17" t="s">
        <v>175</v>
      </c>
      <c r="P2712" t="s">
        <v>54</v>
      </c>
      <c r="Q2712" t="s">
        <v>1285</v>
      </c>
      <c r="S2712" s="18"/>
    </row>
    <row r="2713" spans="1:19" x14ac:dyDescent="0.3">
      <c r="A2713" t="s">
        <v>5539</v>
      </c>
      <c r="B2713" s="2">
        <v>45545</v>
      </c>
      <c r="C2713" t="s">
        <v>394</v>
      </c>
      <c r="D2713" t="s">
        <v>25</v>
      </c>
      <c r="E2713" t="s">
        <v>104</v>
      </c>
      <c r="F2713" t="s">
        <v>27</v>
      </c>
      <c r="G2713" t="s">
        <v>109</v>
      </c>
      <c r="H2713" s="29">
        <v>5</v>
      </c>
      <c r="I2713" s="17">
        <v>13.58</v>
      </c>
      <c r="J2713" s="17">
        <v>24.080000000000002</v>
      </c>
      <c r="K2713" s="17">
        <v>10.500000000000002</v>
      </c>
      <c r="L2713" s="17">
        <v>120.4</v>
      </c>
      <c r="M2713" s="17">
        <v>67.900000000000006</v>
      </c>
      <c r="N2713" s="17">
        <v>52.5</v>
      </c>
      <c r="O2713" s="17" t="s">
        <v>13993</v>
      </c>
      <c r="P2713" t="s">
        <v>54</v>
      </c>
      <c r="Q2713" t="s">
        <v>5540</v>
      </c>
      <c r="S2713" s="18"/>
    </row>
    <row r="2714" spans="1:19" x14ac:dyDescent="0.3">
      <c r="A2714" t="s">
        <v>6213</v>
      </c>
      <c r="B2714" s="2">
        <v>45545</v>
      </c>
      <c r="C2714" t="s">
        <v>376</v>
      </c>
      <c r="D2714" t="s">
        <v>168</v>
      </c>
      <c r="E2714" t="s">
        <v>293</v>
      </c>
      <c r="F2714" t="s">
        <v>27</v>
      </c>
      <c r="G2714" t="s">
        <v>109</v>
      </c>
      <c r="H2714" s="29">
        <v>3</v>
      </c>
      <c r="I2714" s="17">
        <v>5.22</v>
      </c>
      <c r="J2714" s="17">
        <v>9.06</v>
      </c>
      <c r="K2714" s="17">
        <v>3.8400000000000007</v>
      </c>
      <c r="L2714" s="17">
        <v>27.18</v>
      </c>
      <c r="M2714" s="17">
        <v>15.66</v>
      </c>
      <c r="N2714" s="17">
        <v>11.52</v>
      </c>
      <c r="O2714" s="17" t="s">
        <v>20</v>
      </c>
      <c r="P2714" t="s">
        <v>21</v>
      </c>
      <c r="Q2714" t="s">
        <v>4431</v>
      </c>
      <c r="S2714" s="18"/>
    </row>
    <row r="2715" spans="1:19" x14ac:dyDescent="0.3">
      <c r="A2715" t="s">
        <v>6331</v>
      </c>
      <c r="B2715" s="2">
        <v>45545</v>
      </c>
      <c r="C2715" t="s">
        <v>73</v>
      </c>
      <c r="D2715" t="s">
        <v>74</v>
      </c>
      <c r="E2715" t="s">
        <v>312</v>
      </c>
      <c r="F2715" t="s">
        <v>18</v>
      </c>
      <c r="G2715" t="s">
        <v>19</v>
      </c>
      <c r="H2715" s="29">
        <v>5</v>
      </c>
      <c r="I2715" s="17">
        <v>25.33</v>
      </c>
      <c r="J2715" s="17">
        <v>44.05</v>
      </c>
      <c r="K2715" s="17">
        <v>18.72</v>
      </c>
      <c r="L2715" s="17">
        <v>220.25</v>
      </c>
      <c r="M2715" s="17">
        <v>126.64999999999999</v>
      </c>
      <c r="N2715" s="17">
        <v>93.600000000000009</v>
      </c>
      <c r="O2715" s="17" t="s">
        <v>175</v>
      </c>
      <c r="P2715" t="s">
        <v>30</v>
      </c>
      <c r="Q2715" t="s">
        <v>5442</v>
      </c>
      <c r="S2715" s="18"/>
    </row>
    <row r="2716" spans="1:19" x14ac:dyDescent="0.3">
      <c r="A2716" t="s">
        <v>9119</v>
      </c>
      <c r="B2716" s="2">
        <v>45545</v>
      </c>
      <c r="C2716" t="s">
        <v>202</v>
      </c>
      <c r="D2716" t="s">
        <v>58</v>
      </c>
      <c r="E2716" t="s">
        <v>59</v>
      </c>
      <c r="F2716" t="s">
        <v>51</v>
      </c>
      <c r="G2716" t="s">
        <v>52</v>
      </c>
      <c r="H2716" s="29">
        <v>9</v>
      </c>
      <c r="I2716" s="17">
        <v>20.64</v>
      </c>
      <c r="J2716" s="17">
        <v>24.950000000000003</v>
      </c>
      <c r="K2716" s="17">
        <v>4.3100000000000023</v>
      </c>
      <c r="L2716" s="17">
        <v>224.55</v>
      </c>
      <c r="M2716" s="17">
        <v>185.76</v>
      </c>
      <c r="N2716" s="17">
        <v>38.79000000000002</v>
      </c>
      <c r="O2716" s="17" t="s">
        <v>13992</v>
      </c>
      <c r="P2716" t="s">
        <v>30</v>
      </c>
      <c r="Q2716" t="s">
        <v>4099</v>
      </c>
      <c r="S2716" s="18"/>
    </row>
    <row r="2717" spans="1:19" x14ac:dyDescent="0.3">
      <c r="A2717" t="s">
        <v>9954</v>
      </c>
      <c r="B2717" s="2">
        <v>45545</v>
      </c>
      <c r="C2717" t="s">
        <v>334</v>
      </c>
      <c r="D2717" t="s">
        <v>91</v>
      </c>
      <c r="E2717" t="s">
        <v>92</v>
      </c>
      <c r="F2717" t="s">
        <v>27</v>
      </c>
      <c r="G2717" t="s">
        <v>109</v>
      </c>
      <c r="H2717" s="29">
        <v>3</v>
      </c>
      <c r="I2717" s="17">
        <v>12.34</v>
      </c>
      <c r="J2717" s="17">
        <v>22.77</v>
      </c>
      <c r="K2717" s="17">
        <v>10.43</v>
      </c>
      <c r="L2717" s="17">
        <v>68.31</v>
      </c>
      <c r="M2717" s="17">
        <v>37.019999999999996</v>
      </c>
      <c r="N2717" s="17">
        <v>31.290000000000006</v>
      </c>
      <c r="O2717" s="17" t="s">
        <v>14024</v>
      </c>
      <c r="P2717" t="s">
        <v>54</v>
      </c>
      <c r="Q2717" t="s">
        <v>3804</v>
      </c>
      <c r="S2717" s="18"/>
    </row>
    <row r="2718" spans="1:19" x14ac:dyDescent="0.3">
      <c r="A2718" t="s">
        <v>11878</v>
      </c>
      <c r="B2718" s="2">
        <v>45545</v>
      </c>
      <c r="C2718" t="s">
        <v>190</v>
      </c>
      <c r="D2718" t="s">
        <v>16</v>
      </c>
      <c r="E2718" t="s">
        <v>186</v>
      </c>
      <c r="F2718" t="s">
        <v>18</v>
      </c>
      <c r="G2718" t="s">
        <v>19</v>
      </c>
      <c r="H2718" s="29">
        <f>Data[[#This Row],[Totale_Vendita]]/Data[[#This Row],[Prezzo_Unitario]]</f>
        <v>11.469127943984722</v>
      </c>
      <c r="I2718" s="17">
        <v>44.43</v>
      </c>
      <c r="J2718" s="17">
        <v>47.13</v>
      </c>
      <c r="K2718" s="17">
        <v>2.7000000000000028</v>
      </c>
      <c r="L2718" s="17">
        <v>540.54</v>
      </c>
      <c r="M2718" s="17">
        <v>509.57335455124121</v>
      </c>
      <c r="N2718" s="17">
        <v>30.966645448758754</v>
      </c>
      <c r="O2718" s="17" t="s">
        <v>175</v>
      </c>
      <c r="P2718" t="s">
        <v>21</v>
      </c>
      <c r="Q2718" t="s">
        <v>11879</v>
      </c>
      <c r="S2718" s="18"/>
    </row>
    <row r="2719" spans="1:19" x14ac:dyDescent="0.3">
      <c r="A2719" t="s">
        <v>12541</v>
      </c>
      <c r="B2719" s="2">
        <v>45545</v>
      </c>
      <c r="C2719" t="s">
        <v>376</v>
      </c>
      <c r="D2719" t="s">
        <v>168</v>
      </c>
      <c r="E2719" t="s">
        <v>293</v>
      </c>
      <c r="F2719" t="s">
        <v>51</v>
      </c>
      <c r="G2719" t="s">
        <v>126</v>
      </c>
      <c r="H2719" s="29">
        <v>3</v>
      </c>
      <c r="I2719" s="17">
        <v>2.74</v>
      </c>
      <c r="J2719" s="17">
        <v>4.76</v>
      </c>
      <c r="K2719" s="17">
        <v>2.0199999999999996</v>
      </c>
      <c r="L2719" s="17">
        <v>14.28</v>
      </c>
      <c r="M2719" s="17">
        <v>8.2200000000000006</v>
      </c>
      <c r="N2719" s="17">
        <v>6.0599999999999987</v>
      </c>
      <c r="O2719" s="17" t="s">
        <v>20</v>
      </c>
      <c r="P2719" t="s">
        <v>30</v>
      </c>
      <c r="Q2719" t="s">
        <v>11626</v>
      </c>
      <c r="S2719" s="18"/>
    </row>
    <row r="2720" spans="1:19" x14ac:dyDescent="0.3">
      <c r="A2720" t="s">
        <v>1253</v>
      </c>
      <c r="B2720" s="2">
        <v>45546</v>
      </c>
      <c r="C2720" t="s">
        <v>202</v>
      </c>
      <c r="D2720" t="s">
        <v>58</v>
      </c>
      <c r="E2720" t="s">
        <v>59</v>
      </c>
      <c r="F2720" t="s">
        <v>51</v>
      </c>
      <c r="G2720" t="s">
        <v>60</v>
      </c>
      <c r="H2720" s="29">
        <v>3</v>
      </c>
      <c r="I2720" s="17">
        <v>7.24</v>
      </c>
      <c r="J2720" s="17">
        <v>9.99</v>
      </c>
      <c r="K2720" s="17">
        <v>2.75</v>
      </c>
      <c r="L2720" s="17">
        <v>29.97</v>
      </c>
      <c r="M2720" s="17">
        <v>21.72</v>
      </c>
      <c r="N2720" s="17">
        <v>8.25</v>
      </c>
      <c r="O2720" s="17" t="s">
        <v>175</v>
      </c>
      <c r="P2720" t="s">
        <v>14024</v>
      </c>
      <c r="Q2720" t="s">
        <v>1254</v>
      </c>
      <c r="S2720" s="18"/>
    </row>
    <row r="2721" spans="1:19" x14ac:dyDescent="0.3">
      <c r="A2721" t="s">
        <v>4239</v>
      </c>
      <c r="B2721" s="2">
        <v>45546</v>
      </c>
      <c r="C2721" t="s">
        <v>135</v>
      </c>
      <c r="D2721" t="s">
        <v>34</v>
      </c>
      <c r="E2721" t="s">
        <v>35</v>
      </c>
      <c r="F2721" t="s">
        <v>18</v>
      </c>
      <c r="G2721" t="s">
        <v>19</v>
      </c>
      <c r="H2721" s="29">
        <v>4</v>
      </c>
      <c r="I2721" s="17">
        <v>36.24</v>
      </c>
      <c r="J2721" s="17">
        <v>52</v>
      </c>
      <c r="K2721" s="17">
        <v>15.759999999999998</v>
      </c>
      <c r="L2721" s="17">
        <v>208</v>
      </c>
      <c r="M2721" s="17">
        <v>144.96</v>
      </c>
      <c r="N2721" s="17">
        <v>63.039999999999992</v>
      </c>
      <c r="O2721" s="17" t="s">
        <v>13992</v>
      </c>
      <c r="P2721" t="s">
        <v>21</v>
      </c>
      <c r="Q2721" t="s">
        <v>2830</v>
      </c>
      <c r="S2721" s="18"/>
    </row>
    <row r="2722" spans="1:19" x14ac:dyDescent="0.3">
      <c r="A2722" t="s">
        <v>7558</v>
      </c>
      <c r="B2722" s="2">
        <v>45546</v>
      </c>
      <c r="C2722" t="s">
        <v>394</v>
      </c>
      <c r="D2722" t="s">
        <v>25</v>
      </c>
      <c r="E2722" t="s">
        <v>104</v>
      </c>
      <c r="F2722" t="s">
        <v>76</v>
      </c>
      <c r="G2722" t="s">
        <v>179</v>
      </c>
      <c r="H2722" s="29">
        <v>5</v>
      </c>
      <c r="I2722" s="17">
        <v>42.92</v>
      </c>
      <c r="J2722" s="17">
        <v>77.989999999999995</v>
      </c>
      <c r="K2722" s="17">
        <v>35.069999999999993</v>
      </c>
      <c r="L2722" s="17">
        <v>389.95</v>
      </c>
      <c r="M2722" s="17">
        <v>214.60000000000002</v>
      </c>
      <c r="N2722" s="17">
        <v>175.34999999999997</v>
      </c>
      <c r="O2722" s="17" t="s">
        <v>13993</v>
      </c>
      <c r="P2722" t="s">
        <v>21</v>
      </c>
      <c r="Q2722" t="s">
        <v>7559</v>
      </c>
      <c r="S2722" s="18"/>
    </row>
    <row r="2723" spans="1:19" x14ac:dyDescent="0.3">
      <c r="A2723" t="s">
        <v>9342</v>
      </c>
      <c r="B2723" s="2">
        <v>45546</v>
      </c>
      <c r="C2723" t="s">
        <v>73</v>
      </c>
      <c r="D2723" t="s">
        <v>74</v>
      </c>
      <c r="E2723" t="s">
        <v>312</v>
      </c>
      <c r="F2723" t="s">
        <v>76</v>
      </c>
      <c r="G2723" t="s">
        <v>170</v>
      </c>
      <c r="H2723" s="29">
        <v>8</v>
      </c>
      <c r="I2723" s="17">
        <v>20.28</v>
      </c>
      <c r="J2723" s="17">
        <v>31.46</v>
      </c>
      <c r="K2723" s="17">
        <v>11.18</v>
      </c>
      <c r="L2723" s="17">
        <v>251.68</v>
      </c>
      <c r="M2723" s="17">
        <v>162.24</v>
      </c>
      <c r="N2723" s="17">
        <v>89.44</v>
      </c>
      <c r="O2723" s="17" t="s">
        <v>13992</v>
      </c>
      <c r="P2723" t="s">
        <v>21</v>
      </c>
      <c r="Q2723" t="s">
        <v>9343</v>
      </c>
      <c r="S2723" s="18"/>
    </row>
    <row r="2724" spans="1:19" x14ac:dyDescent="0.3">
      <c r="A2724" t="s">
        <v>11672</v>
      </c>
      <c r="B2724" s="2">
        <v>45546</v>
      </c>
      <c r="C2724" t="s">
        <v>202</v>
      </c>
      <c r="D2724" t="s">
        <v>58</v>
      </c>
      <c r="E2724" t="s">
        <v>59</v>
      </c>
      <c r="F2724" t="s">
        <v>18</v>
      </c>
      <c r="G2724" t="s">
        <v>19</v>
      </c>
      <c r="H2724" s="29">
        <v>6</v>
      </c>
      <c r="I2724" s="17">
        <v>38.380000000000003</v>
      </c>
      <c r="J2724" s="17">
        <v>71.19</v>
      </c>
      <c r="K2724" s="17">
        <v>32.809999999999995</v>
      </c>
      <c r="L2724" s="17">
        <v>427.14</v>
      </c>
      <c r="M2724" s="17">
        <v>230.28000000000003</v>
      </c>
      <c r="N2724" s="17">
        <v>196.85999999999996</v>
      </c>
      <c r="O2724" s="17" t="s">
        <v>53</v>
      </c>
      <c r="P2724" t="s">
        <v>54</v>
      </c>
      <c r="Q2724" t="s">
        <v>11673</v>
      </c>
      <c r="S2724" s="18"/>
    </row>
    <row r="2725" spans="1:19" x14ac:dyDescent="0.3">
      <c r="A2725" t="s">
        <v>13661</v>
      </c>
      <c r="B2725" s="2">
        <v>45546</v>
      </c>
      <c r="C2725" t="s">
        <v>135</v>
      </c>
      <c r="D2725" t="s">
        <v>34</v>
      </c>
      <c r="E2725" t="s">
        <v>35</v>
      </c>
      <c r="F2725" t="s">
        <v>93</v>
      </c>
      <c r="G2725" t="s">
        <v>137</v>
      </c>
      <c r="H2725" s="29">
        <v>5</v>
      </c>
      <c r="I2725" s="17">
        <v>12.72</v>
      </c>
      <c r="J2725" s="17">
        <v>17</v>
      </c>
      <c r="K2725" s="17">
        <v>4.2799999999999994</v>
      </c>
      <c r="L2725" s="17">
        <v>85</v>
      </c>
      <c r="M2725" s="17">
        <v>63.6</v>
      </c>
      <c r="N2725" s="17">
        <v>21.4</v>
      </c>
      <c r="O2725" s="17" t="s">
        <v>20</v>
      </c>
      <c r="P2725" t="s">
        <v>30</v>
      </c>
      <c r="Q2725" t="s">
        <v>13662</v>
      </c>
      <c r="S2725" s="18"/>
    </row>
    <row r="2726" spans="1:19" x14ac:dyDescent="0.3">
      <c r="A2726" t="s">
        <v>13858</v>
      </c>
      <c r="B2726" s="2">
        <v>45546</v>
      </c>
      <c r="C2726" t="s">
        <v>202</v>
      </c>
      <c r="D2726" t="s">
        <v>58</v>
      </c>
      <c r="E2726" t="s">
        <v>59</v>
      </c>
      <c r="F2726" t="s">
        <v>76</v>
      </c>
      <c r="G2726" t="s">
        <v>77</v>
      </c>
      <c r="H2726" s="29">
        <v>8</v>
      </c>
      <c r="I2726" s="17">
        <v>18.34</v>
      </c>
      <c r="J2726" s="17">
        <v>26.7</v>
      </c>
      <c r="K2726" s="17">
        <v>8.36</v>
      </c>
      <c r="L2726" s="17">
        <v>213.6</v>
      </c>
      <c r="M2726" s="17">
        <v>146.72</v>
      </c>
      <c r="N2726" s="17">
        <v>66.88</v>
      </c>
      <c r="O2726" s="17" t="s">
        <v>53</v>
      </c>
      <c r="P2726" t="s">
        <v>54</v>
      </c>
      <c r="Q2726" t="s">
        <v>13859</v>
      </c>
      <c r="S2726" s="18"/>
    </row>
    <row r="2727" spans="1:19" x14ac:dyDescent="0.3">
      <c r="A2727" t="s">
        <v>13915</v>
      </c>
      <c r="B2727" s="2">
        <v>45546</v>
      </c>
      <c r="C2727" t="s">
        <v>334</v>
      </c>
      <c r="D2727" t="s">
        <v>91</v>
      </c>
      <c r="E2727" t="s">
        <v>92</v>
      </c>
      <c r="F2727" t="s">
        <v>51</v>
      </c>
      <c r="G2727" t="s">
        <v>52</v>
      </c>
      <c r="H2727" s="29">
        <v>7</v>
      </c>
      <c r="I2727" s="17">
        <v>52.27</v>
      </c>
      <c r="J2727" s="17">
        <v>80.41</v>
      </c>
      <c r="K2727" s="17">
        <v>28.139999999999993</v>
      </c>
      <c r="L2727" s="17">
        <v>562.87</v>
      </c>
      <c r="M2727" s="17">
        <v>365.89000000000004</v>
      </c>
      <c r="N2727" s="17">
        <v>196.97999999999996</v>
      </c>
      <c r="O2727" s="17" t="s">
        <v>13993</v>
      </c>
      <c r="P2727" t="s">
        <v>21</v>
      </c>
      <c r="Q2727" t="s">
        <v>13916</v>
      </c>
      <c r="S2727" s="18"/>
    </row>
    <row r="2728" spans="1:19" x14ac:dyDescent="0.3">
      <c r="A2728" t="s">
        <v>2647</v>
      </c>
      <c r="B2728" s="2">
        <v>45547</v>
      </c>
      <c r="C2728" t="s">
        <v>334</v>
      </c>
      <c r="D2728" t="s">
        <v>91</v>
      </c>
      <c r="E2728" t="s">
        <v>92</v>
      </c>
      <c r="F2728" t="s">
        <v>93</v>
      </c>
      <c r="G2728" t="s">
        <v>217</v>
      </c>
      <c r="H2728" s="29">
        <v>9</v>
      </c>
      <c r="I2728" s="17">
        <v>33.86</v>
      </c>
      <c r="J2728" s="17">
        <v>54.76</v>
      </c>
      <c r="K2728" s="17">
        <v>20.9</v>
      </c>
      <c r="L2728" s="17">
        <v>492.84</v>
      </c>
      <c r="M2728" s="17">
        <v>304.74</v>
      </c>
      <c r="N2728" s="17">
        <v>188.09999999999997</v>
      </c>
      <c r="O2728" s="17" t="s">
        <v>175</v>
      </c>
      <c r="P2728" t="s">
        <v>54</v>
      </c>
      <c r="Q2728" t="s">
        <v>2648</v>
      </c>
      <c r="S2728" s="18"/>
    </row>
    <row r="2729" spans="1:19" x14ac:dyDescent="0.3">
      <c r="A2729" t="s">
        <v>3472</v>
      </c>
      <c r="B2729" s="2">
        <v>45547</v>
      </c>
      <c r="C2729" t="s">
        <v>394</v>
      </c>
      <c r="D2729" t="s">
        <v>25</v>
      </c>
      <c r="E2729" t="s">
        <v>104</v>
      </c>
      <c r="F2729" t="s">
        <v>18</v>
      </c>
      <c r="G2729" t="s">
        <v>99</v>
      </c>
      <c r="H2729" s="29">
        <f>Data[[#This Row],[Totale_Vendita]]/Data[[#This Row],[Prezzo_Unitario]]</f>
        <v>1.3290897517504774</v>
      </c>
      <c r="I2729" s="17">
        <v>4.4800000000000004</v>
      </c>
      <c r="J2729" s="17">
        <v>47.13</v>
      </c>
      <c r="K2729" s="17">
        <v>42.650000000000006</v>
      </c>
      <c r="L2729" s="17">
        <v>62.64</v>
      </c>
      <c r="M2729" s="17">
        <v>5.9543220878421392</v>
      </c>
      <c r="N2729" s="17">
        <v>56.685677912157864</v>
      </c>
      <c r="O2729" s="17" t="s">
        <v>175</v>
      </c>
      <c r="P2729" t="s">
        <v>21</v>
      </c>
      <c r="Q2729" t="s">
        <v>888</v>
      </c>
      <c r="S2729" s="18"/>
    </row>
    <row r="2730" spans="1:19" x14ac:dyDescent="0.3">
      <c r="A2730" t="s">
        <v>6128</v>
      </c>
      <c r="B2730" s="2">
        <v>45547</v>
      </c>
      <c r="C2730" t="s">
        <v>73</v>
      </c>
      <c r="D2730" t="s">
        <v>74</v>
      </c>
      <c r="E2730" t="s">
        <v>312</v>
      </c>
      <c r="F2730" t="s">
        <v>18</v>
      </c>
      <c r="G2730" t="s">
        <v>224</v>
      </c>
      <c r="H2730" s="29">
        <v>2</v>
      </c>
      <c r="I2730" s="17">
        <v>28.74</v>
      </c>
      <c r="J2730" s="17">
        <v>41.04</v>
      </c>
      <c r="K2730" s="17">
        <v>12.3</v>
      </c>
      <c r="L2730" s="17">
        <v>82.08</v>
      </c>
      <c r="M2730" s="17">
        <v>57.48</v>
      </c>
      <c r="N2730" s="17">
        <v>24.6</v>
      </c>
      <c r="O2730" s="17" t="s">
        <v>13992</v>
      </c>
      <c r="P2730" t="s">
        <v>21</v>
      </c>
      <c r="Q2730" t="s">
        <v>6129</v>
      </c>
      <c r="S2730" s="18"/>
    </row>
    <row r="2731" spans="1:19" x14ac:dyDescent="0.3">
      <c r="A2731" t="s">
        <v>6906</v>
      </c>
      <c r="B2731" s="2">
        <v>45547</v>
      </c>
      <c r="C2731" t="s">
        <v>307</v>
      </c>
      <c r="D2731" t="s">
        <v>68</v>
      </c>
      <c r="E2731" t="s">
        <v>229</v>
      </c>
      <c r="F2731" t="s">
        <v>76</v>
      </c>
      <c r="G2731" t="s">
        <v>170</v>
      </c>
      <c r="H2731" s="29">
        <v>3</v>
      </c>
      <c r="I2731" s="17">
        <v>16.649999999999999</v>
      </c>
      <c r="J2731" s="17">
        <v>24.05</v>
      </c>
      <c r="K2731" s="17">
        <v>7.4000000000000021</v>
      </c>
      <c r="L2731" s="17">
        <v>72.150000000000006</v>
      </c>
      <c r="M2731" s="17">
        <v>49.949999999999996</v>
      </c>
      <c r="N2731" s="17">
        <v>22.20000000000001</v>
      </c>
      <c r="O2731" s="17" t="s">
        <v>13992</v>
      </c>
      <c r="P2731" t="s">
        <v>21</v>
      </c>
      <c r="Q2731" t="s">
        <v>6907</v>
      </c>
      <c r="S2731" s="18"/>
    </row>
    <row r="2732" spans="1:19" x14ac:dyDescent="0.3">
      <c r="A2732" t="s">
        <v>7991</v>
      </c>
      <c r="B2732" s="2">
        <v>45547</v>
      </c>
      <c r="C2732" t="s">
        <v>394</v>
      </c>
      <c r="D2732" t="s">
        <v>25</v>
      </c>
      <c r="E2732" t="s">
        <v>104</v>
      </c>
      <c r="F2732" t="s">
        <v>93</v>
      </c>
      <c r="G2732" t="s">
        <v>122</v>
      </c>
      <c r="H2732" s="29">
        <v>4</v>
      </c>
      <c r="I2732" s="17">
        <v>69.27</v>
      </c>
      <c r="J2732" s="17">
        <v>101.39</v>
      </c>
      <c r="K2732" s="17">
        <v>32.120000000000005</v>
      </c>
      <c r="L2732" s="17">
        <v>405.56</v>
      </c>
      <c r="M2732" s="17">
        <v>277.08</v>
      </c>
      <c r="N2732" s="17">
        <v>128.48000000000002</v>
      </c>
      <c r="O2732" s="17" t="s">
        <v>53</v>
      </c>
      <c r="P2732" t="s">
        <v>54</v>
      </c>
      <c r="Q2732" t="s">
        <v>7992</v>
      </c>
      <c r="S2732" s="18"/>
    </row>
    <row r="2733" spans="1:19" x14ac:dyDescent="0.3">
      <c r="A2733" t="s">
        <v>8013</v>
      </c>
      <c r="B2733" s="2">
        <v>45547</v>
      </c>
      <c r="C2733" t="s">
        <v>307</v>
      </c>
      <c r="D2733" t="s">
        <v>68</v>
      </c>
      <c r="E2733" t="s">
        <v>229</v>
      </c>
      <c r="F2733" t="s">
        <v>51</v>
      </c>
      <c r="G2733" t="s">
        <v>119</v>
      </c>
      <c r="H2733" s="29">
        <v>7</v>
      </c>
      <c r="I2733" s="17">
        <v>9.35</v>
      </c>
      <c r="J2733" s="17">
        <v>14.540000000000001</v>
      </c>
      <c r="K2733" s="17">
        <v>5.1900000000000013</v>
      </c>
      <c r="L2733" s="17">
        <v>101.78</v>
      </c>
      <c r="M2733" s="17">
        <v>65.45</v>
      </c>
      <c r="N2733" s="17">
        <v>36.33</v>
      </c>
      <c r="O2733" s="17" t="s">
        <v>13993</v>
      </c>
      <c r="P2733" t="s">
        <v>54</v>
      </c>
      <c r="Q2733" t="s">
        <v>8014</v>
      </c>
      <c r="S2733" s="18"/>
    </row>
    <row r="2734" spans="1:19" x14ac:dyDescent="0.3">
      <c r="A2734" t="s">
        <v>9369</v>
      </c>
      <c r="B2734" s="2">
        <v>45547</v>
      </c>
      <c r="C2734" t="s">
        <v>190</v>
      </c>
      <c r="D2734" t="s">
        <v>16</v>
      </c>
      <c r="E2734" t="s">
        <v>186</v>
      </c>
      <c r="F2734" t="s">
        <v>51</v>
      </c>
      <c r="G2734" t="s">
        <v>60</v>
      </c>
      <c r="H2734" s="29">
        <v>6</v>
      </c>
      <c r="I2734" s="17">
        <v>3.24</v>
      </c>
      <c r="J2734" s="17">
        <v>5.91</v>
      </c>
      <c r="K2734" s="17">
        <v>2.67</v>
      </c>
      <c r="L2734" s="17">
        <v>35.46</v>
      </c>
      <c r="M2734" s="17">
        <v>19.440000000000001</v>
      </c>
      <c r="N2734" s="17">
        <v>16.02</v>
      </c>
      <c r="O2734" s="17" t="s">
        <v>13992</v>
      </c>
      <c r="P2734" t="s">
        <v>54</v>
      </c>
      <c r="Q2734" t="s">
        <v>9370</v>
      </c>
      <c r="S2734" s="18"/>
    </row>
    <row r="2735" spans="1:19" x14ac:dyDescent="0.3">
      <c r="A2735" t="s">
        <v>10149</v>
      </c>
      <c r="B2735" s="2">
        <v>45547</v>
      </c>
      <c r="C2735" t="s">
        <v>129</v>
      </c>
      <c r="D2735" t="s">
        <v>130</v>
      </c>
      <c r="E2735" t="s">
        <v>131</v>
      </c>
      <c r="F2735" t="s">
        <v>51</v>
      </c>
      <c r="G2735" t="s">
        <v>126</v>
      </c>
      <c r="H2735" s="29">
        <v>5</v>
      </c>
      <c r="I2735" s="17">
        <v>5.04</v>
      </c>
      <c r="J2735" s="17">
        <v>8.3099999999999987</v>
      </c>
      <c r="K2735" s="17">
        <v>3.2699999999999987</v>
      </c>
      <c r="L2735" s="17">
        <v>41.55</v>
      </c>
      <c r="M2735" s="17">
        <v>25.2</v>
      </c>
      <c r="N2735" s="17">
        <v>16.349999999999998</v>
      </c>
      <c r="O2735" s="17" t="s">
        <v>20</v>
      </c>
      <c r="P2735" t="s">
        <v>54</v>
      </c>
      <c r="Q2735" t="s">
        <v>10150</v>
      </c>
      <c r="S2735" s="18"/>
    </row>
    <row r="2736" spans="1:19" x14ac:dyDescent="0.3">
      <c r="A2736" t="s">
        <v>11736</v>
      </c>
      <c r="B2736" s="2">
        <v>45547</v>
      </c>
      <c r="C2736" t="s">
        <v>202</v>
      </c>
      <c r="D2736" t="s">
        <v>58</v>
      </c>
      <c r="E2736" t="s">
        <v>59</v>
      </c>
      <c r="F2736" t="s">
        <v>93</v>
      </c>
      <c r="G2736" t="s">
        <v>122</v>
      </c>
      <c r="H2736" s="29">
        <v>3</v>
      </c>
      <c r="I2736" s="17">
        <v>51.576282051282064</v>
      </c>
      <c r="J2736" s="17">
        <v>60.24</v>
      </c>
      <c r="K2736" s="17">
        <v>8.6637179487179381</v>
      </c>
      <c r="L2736" s="17">
        <v>180.72</v>
      </c>
      <c r="M2736" s="17">
        <v>154.72884615384618</v>
      </c>
      <c r="N2736" s="17">
        <v>25.991153846153821</v>
      </c>
      <c r="O2736" s="17" t="s">
        <v>53</v>
      </c>
      <c r="P2736" t="s">
        <v>54</v>
      </c>
      <c r="Q2736" t="s">
        <v>8935</v>
      </c>
      <c r="S2736" s="18"/>
    </row>
    <row r="2737" spans="1:19" x14ac:dyDescent="0.3">
      <c r="A2737" t="s">
        <v>12516</v>
      </c>
      <c r="B2737" s="2">
        <v>45547</v>
      </c>
      <c r="C2737" t="s">
        <v>202</v>
      </c>
      <c r="D2737" t="s">
        <v>58</v>
      </c>
      <c r="E2737" t="s">
        <v>59</v>
      </c>
      <c r="F2737" t="s">
        <v>18</v>
      </c>
      <c r="G2737" t="s">
        <v>224</v>
      </c>
      <c r="H2737" s="29">
        <v>6</v>
      </c>
      <c r="I2737" s="17">
        <v>19.260000000000002</v>
      </c>
      <c r="J2737" s="17">
        <v>31.99</v>
      </c>
      <c r="K2737" s="17">
        <v>12.729999999999997</v>
      </c>
      <c r="L2737" s="17">
        <v>191.94</v>
      </c>
      <c r="M2737" s="17">
        <v>115.56</v>
      </c>
      <c r="N2737" s="17">
        <v>76.38</v>
      </c>
      <c r="O2737" s="17" t="s">
        <v>53</v>
      </c>
      <c r="P2737" t="s">
        <v>54</v>
      </c>
      <c r="Q2737" t="s">
        <v>12517</v>
      </c>
      <c r="S2737" s="18"/>
    </row>
    <row r="2738" spans="1:19" x14ac:dyDescent="0.3">
      <c r="A2738" t="s">
        <v>12609</v>
      </c>
      <c r="B2738" s="2">
        <v>45547</v>
      </c>
      <c r="C2738" t="s">
        <v>73</v>
      </c>
      <c r="D2738" t="s">
        <v>74</v>
      </c>
      <c r="E2738" t="s">
        <v>312</v>
      </c>
      <c r="F2738" t="s">
        <v>27</v>
      </c>
      <c r="G2738" t="s">
        <v>28</v>
      </c>
      <c r="H2738" s="29">
        <v>5</v>
      </c>
      <c r="I2738" s="17">
        <v>13.55</v>
      </c>
      <c r="J2738" s="17">
        <v>19.21</v>
      </c>
      <c r="K2738" s="17">
        <v>5.66</v>
      </c>
      <c r="L2738" s="17">
        <v>96.05</v>
      </c>
      <c r="M2738" s="17">
        <v>67.75</v>
      </c>
      <c r="N2738" s="17">
        <v>28.299999999999997</v>
      </c>
      <c r="O2738" s="17" t="s">
        <v>13992</v>
      </c>
      <c r="P2738" t="s">
        <v>54</v>
      </c>
      <c r="Q2738" t="s">
        <v>12610</v>
      </c>
      <c r="S2738" s="18"/>
    </row>
    <row r="2739" spans="1:19" x14ac:dyDescent="0.3">
      <c r="A2739" t="s">
        <v>13071</v>
      </c>
      <c r="B2739" s="2">
        <v>45547</v>
      </c>
      <c r="C2739" t="s">
        <v>202</v>
      </c>
      <c r="D2739" t="s">
        <v>58</v>
      </c>
      <c r="E2739" t="s">
        <v>59</v>
      </c>
      <c r="F2739" t="s">
        <v>18</v>
      </c>
      <c r="G2739" t="s">
        <v>224</v>
      </c>
      <c r="H2739" s="29">
        <v>5</v>
      </c>
      <c r="I2739" s="17">
        <v>32.729999999999997</v>
      </c>
      <c r="J2739" s="17">
        <v>54.251999999999995</v>
      </c>
      <c r="K2739" s="17">
        <v>21.521999999999998</v>
      </c>
      <c r="L2739" s="17">
        <v>271.26</v>
      </c>
      <c r="M2739" s="17">
        <v>163.64999999999998</v>
      </c>
      <c r="N2739" s="17">
        <v>107.61000000000001</v>
      </c>
      <c r="O2739" s="17" t="s">
        <v>20</v>
      </c>
      <c r="P2739" t="s">
        <v>54</v>
      </c>
      <c r="Q2739" t="s">
        <v>13072</v>
      </c>
      <c r="S2739" s="18"/>
    </row>
    <row r="2740" spans="1:19" x14ac:dyDescent="0.3">
      <c r="A2740" t="s">
        <v>13423</v>
      </c>
      <c r="B2740" s="2">
        <v>45547</v>
      </c>
      <c r="C2740" t="s">
        <v>73</v>
      </c>
      <c r="D2740" t="s">
        <v>74</v>
      </c>
      <c r="E2740" t="s">
        <v>312</v>
      </c>
      <c r="F2740" t="s">
        <v>93</v>
      </c>
      <c r="G2740" t="s">
        <v>94</v>
      </c>
      <c r="H2740" s="29">
        <v>6</v>
      </c>
      <c r="I2740" s="17">
        <v>16.93</v>
      </c>
      <c r="J2740" s="17">
        <v>21.76</v>
      </c>
      <c r="K2740" s="17">
        <v>4.8300000000000018</v>
      </c>
      <c r="L2740" s="17">
        <v>130.56</v>
      </c>
      <c r="M2740" s="17">
        <v>101.58</v>
      </c>
      <c r="N2740" s="17">
        <v>28.980000000000004</v>
      </c>
      <c r="O2740" s="17" t="s">
        <v>175</v>
      </c>
      <c r="P2740" t="s">
        <v>30</v>
      </c>
      <c r="Q2740" t="s">
        <v>12556</v>
      </c>
      <c r="S2740" s="18"/>
    </row>
    <row r="2741" spans="1:19" x14ac:dyDescent="0.3">
      <c r="A2741" t="s">
        <v>128</v>
      </c>
      <c r="B2741" s="2">
        <v>45548</v>
      </c>
      <c r="C2741" t="s">
        <v>129</v>
      </c>
      <c r="D2741" t="s">
        <v>130</v>
      </c>
      <c r="E2741" t="s">
        <v>131</v>
      </c>
      <c r="F2741" t="s">
        <v>51</v>
      </c>
      <c r="G2741" t="s">
        <v>60</v>
      </c>
      <c r="H2741" s="29">
        <v>5</v>
      </c>
      <c r="I2741" s="17">
        <v>8.51</v>
      </c>
      <c r="J2741" s="17">
        <v>11.91</v>
      </c>
      <c r="K2741" s="17">
        <v>3.4000000000000004</v>
      </c>
      <c r="L2741" s="17">
        <v>59.55</v>
      </c>
      <c r="M2741" s="17">
        <v>42.55</v>
      </c>
      <c r="N2741" s="17">
        <v>17</v>
      </c>
      <c r="O2741" s="17" t="s">
        <v>13993</v>
      </c>
      <c r="P2741" t="s">
        <v>54</v>
      </c>
      <c r="Q2741" t="s">
        <v>132</v>
      </c>
      <c r="S2741" s="18"/>
    </row>
    <row r="2742" spans="1:19" x14ac:dyDescent="0.3">
      <c r="A2742" t="s">
        <v>7623</v>
      </c>
      <c r="B2742" s="2">
        <v>45548</v>
      </c>
      <c r="C2742" t="s">
        <v>135</v>
      </c>
      <c r="D2742" t="s">
        <v>34</v>
      </c>
      <c r="E2742" t="s">
        <v>35</v>
      </c>
      <c r="F2742" t="s">
        <v>93</v>
      </c>
      <c r="G2742" t="s">
        <v>94</v>
      </c>
      <c r="H2742" s="29">
        <v>5</v>
      </c>
      <c r="I2742" s="17">
        <v>27.14</v>
      </c>
      <c r="J2742" s="17">
        <v>45.56</v>
      </c>
      <c r="K2742" s="17">
        <v>18.420000000000002</v>
      </c>
      <c r="L2742" s="17">
        <v>227.8</v>
      </c>
      <c r="M2742" s="17">
        <v>135.69999999999999</v>
      </c>
      <c r="N2742" s="17">
        <v>92.100000000000023</v>
      </c>
      <c r="O2742" s="17" t="s">
        <v>13993</v>
      </c>
      <c r="P2742" t="s">
        <v>30</v>
      </c>
      <c r="Q2742" t="s">
        <v>7624</v>
      </c>
      <c r="S2742" s="18"/>
    </row>
    <row r="2743" spans="1:19" x14ac:dyDescent="0.3">
      <c r="A2743" t="s">
        <v>9393</v>
      </c>
      <c r="B2743" s="2">
        <v>45548</v>
      </c>
      <c r="C2743" t="s">
        <v>73</v>
      </c>
      <c r="D2743" t="s">
        <v>74</v>
      </c>
      <c r="E2743" t="s">
        <v>312</v>
      </c>
      <c r="F2743" t="s">
        <v>18</v>
      </c>
      <c r="G2743" t="s">
        <v>99</v>
      </c>
      <c r="H2743" s="29">
        <v>6</v>
      </c>
      <c r="I2743" s="17">
        <v>7.2</v>
      </c>
      <c r="J2743" s="17">
        <v>10.48</v>
      </c>
      <c r="K2743" s="17">
        <v>3.2800000000000002</v>
      </c>
      <c r="L2743" s="17">
        <v>62.88</v>
      </c>
      <c r="M2743" s="17">
        <v>43.2</v>
      </c>
      <c r="N2743" s="17">
        <v>19.68</v>
      </c>
      <c r="O2743" s="17" t="s">
        <v>13993</v>
      </c>
      <c r="P2743" t="s">
        <v>21</v>
      </c>
      <c r="Q2743" t="s">
        <v>1273</v>
      </c>
      <c r="S2743" s="18"/>
    </row>
    <row r="2744" spans="1:19" x14ac:dyDescent="0.3">
      <c r="A2744" t="s">
        <v>11549</v>
      </c>
      <c r="B2744" s="2">
        <v>45548</v>
      </c>
      <c r="C2744" t="s">
        <v>129</v>
      </c>
      <c r="D2744" t="s">
        <v>130</v>
      </c>
      <c r="E2744" t="s">
        <v>131</v>
      </c>
      <c r="F2744" t="s">
        <v>18</v>
      </c>
      <c r="G2744" t="s">
        <v>19</v>
      </c>
      <c r="H2744" s="29">
        <v>2</v>
      </c>
      <c r="I2744" s="17">
        <v>26.79</v>
      </c>
      <c r="J2744" s="17">
        <v>40.26</v>
      </c>
      <c r="K2744" s="17">
        <v>13.469999999999999</v>
      </c>
      <c r="L2744" s="17">
        <v>80.52</v>
      </c>
      <c r="M2744" s="17">
        <v>53.58</v>
      </c>
      <c r="N2744" s="17">
        <v>26.939999999999998</v>
      </c>
      <c r="O2744" s="17" t="s">
        <v>13993</v>
      </c>
      <c r="P2744" t="s">
        <v>54</v>
      </c>
      <c r="Q2744" t="s">
        <v>11550</v>
      </c>
      <c r="S2744" s="18"/>
    </row>
    <row r="2745" spans="1:19" x14ac:dyDescent="0.3">
      <c r="A2745" t="s">
        <v>12065</v>
      </c>
      <c r="B2745" s="2">
        <v>45548</v>
      </c>
      <c r="C2745" t="s">
        <v>394</v>
      </c>
      <c r="D2745" t="s">
        <v>25</v>
      </c>
      <c r="E2745" t="s">
        <v>104</v>
      </c>
      <c r="F2745" t="s">
        <v>76</v>
      </c>
      <c r="G2745" t="s">
        <v>251</v>
      </c>
      <c r="H2745" s="29">
        <v>8</v>
      </c>
      <c r="I2745" s="17">
        <v>22.45</v>
      </c>
      <c r="J2745" s="17">
        <v>33.43</v>
      </c>
      <c r="K2745" s="17">
        <v>10.98</v>
      </c>
      <c r="L2745" s="17">
        <v>267.44</v>
      </c>
      <c r="M2745" s="17">
        <v>179.6</v>
      </c>
      <c r="N2745" s="17">
        <v>87.84</v>
      </c>
      <c r="O2745" s="17" t="s">
        <v>175</v>
      </c>
      <c r="P2745" t="s">
        <v>54</v>
      </c>
      <c r="Q2745" t="s">
        <v>1442</v>
      </c>
      <c r="S2745" s="18"/>
    </row>
    <row r="2746" spans="1:19" x14ac:dyDescent="0.3">
      <c r="A2746" t="s">
        <v>12883</v>
      </c>
      <c r="B2746" s="2">
        <v>45548</v>
      </c>
      <c r="C2746" t="s">
        <v>376</v>
      </c>
      <c r="D2746" t="s">
        <v>168</v>
      </c>
      <c r="E2746" t="s">
        <v>293</v>
      </c>
      <c r="F2746" t="s">
        <v>93</v>
      </c>
      <c r="G2746" t="s">
        <v>217</v>
      </c>
      <c r="H2746" s="29">
        <v>2</v>
      </c>
      <c r="I2746" s="17">
        <v>33.97</v>
      </c>
      <c r="J2746" s="17">
        <v>48.09</v>
      </c>
      <c r="K2746" s="17">
        <v>14.120000000000005</v>
      </c>
      <c r="L2746" s="17">
        <v>96.18</v>
      </c>
      <c r="M2746" s="17">
        <v>67.94</v>
      </c>
      <c r="N2746" s="17">
        <v>28.240000000000009</v>
      </c>
      <c r="O2746" s="17" t="s">
        <v>13993</v>
      </c>
      <c r="P2746" t="s">
        <v>30</v>
      </c>
      <c r="Q2746" t="s">
        <v>2576</v>
      </c>
      <c r="S2746" s="18"/>
    </row>
    <row r="2747" spans="1:19" x14ac:dyDescent="0.3">
      <c r="A2747" t="s">
        <v>4298</v>
      </c>
      <c r="B2747" s="2">
        <v>45549</v>
      </c>
      <c r="C2747" t="s">
        <v>307</v>
      </c>
      <c r="D2747" t="s">
        <v>68</v>
      </c>
      <c r="E2747" t="s">
        <v>229</v>
      </c>
      <c r="F2747" t="s">
        <v>76</v>
      </c>
      <c r="G2747" t="s">
        <v>170</v>
      </c>
      <c r="H2747" s="29">
        <v>4</v>
      </c>
      <c r="I2747" s="17">
        <v>21.12</v>
      </c>
      <c r="J2747" s="17">
        <v>26.82</v>
      </c>
      <c r="K2747" s="17">
        <v>5.6999999999999993</v>
      </c>
      <c r="L2747" s="17">
        <v>107.28</v>
      </c>
      <c r="M2747" s="17">
        <v>84.48</v>
      </c>
      <c r="N2747" s="17">
        <v>22.799999999999997</v>
      </c>
      <c r="O2747" s="17" t="s">
        <v>175</v>
      </c>
      <c r="P2747" t="s">
        <v>54</v>
      </c>
      <c r="Q2747" t="s">
        <v>4299</v>
      </c>
      <c r="S2747" s="18"/>
    </row>
    <row r="2748" spans="1:19" x14ac:dyDescent="0.3">
      <c r="A2748" t="s">
        <v>5694</v>
      </c>
      <c r="B2748" s="2">
        <v>45549</v>
      </c>
      <c r="C2748" t="s">
        <v>394</v>
      </c>
      <c r="D2748" t="s">
        <v>25</v>
      </c>
      <c r="E2748" t="s">
        <v>104</v>
      </c>
      <c r="F2748" t="s">
        <v>76</v>
      </c>
      <c r="G2748" t="s">
        <v>170</v>
      </c>
      <c r="H2748" s="29">
        <v>7</v>
      </c>
      <c r="I2748" s="17">
        <v>28.53</v>
      </c>
      <c r="J2748" s="17">
        <v>36.51</v>
      </c>
      <c r="K2748" s="17">
        <v>7.9799999999999969</v>
      </c>
      <c r="L2748" s="17">
        <v>255.57</v>
      </c>
      <c r="M2748" s="17">
        <v>199.71</v>
      </c>
      <c r="N2748" s="17">
        <v>55.859999999999985</v>
      </c>
      <c r="O2748" s="17" t="s">
        <v>20</v>
      </c>
      <c r="P2748" t="s">
        <v>30</v>
      </c>
      <c r="Q2748" t="s">
        <v>5696</v>
      </c>
      <c r="S2748" s="18"/>
    </row>
    <row r="2749" spans="1:19" x14ac:dyDescent="0.3">
      <c r="A2749" t="s">
        <v>8043</v>
      </c>
      <c r="B2749" s="2">
        <v>45549</v>
      </c>
      <c r="C2749" t="s">
        <v>148</v>
      </c>
      <c r="D2749" t="s">
        <v>42</v>
      </c>
      <c r="E2749" t="s">
        <v>63</v>
      </c>
      <c r="F2749" t="s">
        <v>27</v>
      </c>
      <c r="G2749" t="s">
        <v>145</v>
      </c>
      <c r="H2749" s="29">
        <v>4</v>
      </c>
      <c r="I2749" s="17">
        <v>45.66</v>
      </c>
      <c r="J2749" s="17">
        <v>73.97</v>
      </c>
      <c r="K2749" s="17">
        <v>28.310000000000002</v>
      </c>
      <c r="L2749" s="17">
        <v>295.88</v>
      </c>
      <c r="M2749" s="17">
        <v>182.64</v>
      </c>
      <c r="N2749" s="17">
        <v>113.24000000000001</v>
      </c>
      <c r="O2749" s="17" t="s">
        <v>175</v>
      </c>
      <c r="P2749" t="s">
        <v>54</v>
      </c>
      <c r="Q2749" t="s">
        <v>8044</v>
      </c>
      <c r="S2749" s="18"/>
    </row>
    <row r="2750" spans="1:19" x14ac:dyDescent="0.3">
      <c r="A2750" t="s">
        <v>8241</v>
      </c>
      <c r="B2750" s="2">
        <v>45549</v>
      </c>
      <c r="C2750" t="s">
        <v>148</v>
      </c>
      <c r="D2750" t="s">
        <v>42</v>
      </c>
      <c r="E2750" t="s">
        <v>63</v>
      </c>
      <c r="F2750" t="s">
        <v>27</v>
      </c>
      <c r="G2750" t="s">
        <v>28</v>
      </c>
      <c r="H2750" s="29">
        <v>5</v>
      </c>
      <c r="I2750" s="17">
        <v>38.380000000000003</v>
      </c>
      <c r="J2750" s="17">
        <v>57.71</v>
      </c>
      <c r="K2750" s="17">
        <v>19.329999999999998</v>
      </c>
      <c r="L2750" s="17">
        <v>288.55</v>
      </c>
      <c r="M2750" s="17">
        <v>191.9</v>
      </c>
      <c r="N2750" s="17">
        <v>96.65</v>
      </c>
      <c r="O2750" s="17" t="s">
        <v>13992</v>
      </c>
      <c r="P2750" t="s">
        <v>30</v>
      </c>
      <c r="Q2750" t="s">
        <v>8243</v>
      </c>
      <c r="S2750" s="18"/>
    </row>
    <row r="2751" spans="1:19" x14ac:dyDescent="0.3">
      <c r="A2751" t="s">
        <v>9055</v>
      </c>
      <c r="B2751" s="2">
        <v>45549</v>
      </c>
      <c r="C2751" t="s">
        <v>190</v>
      </c>
      <c r="D2751" t="s">
        <v>16</v>
      </c>
      <c r="E2751" t="s">
        <v>186</v>
      </c>
      <c r="F2751" t="s">
        <v>76</v>
      </c>
      <c r="G2751" t="s">
        <v>77</v>
      </c>
      <c r="H2751" s="29">
        <v>4</v>
      </c>
      <c r="I2751" s="17">
        <v>20.51</v>
      </c>
      <c r="J2751" s="17">
        <v>32.46</v>
      </c>
      <c r="K2751" s="17">
        <v>11.95</v>
      </c>
      <c r="L2751" s="17">
        <v>129.84</v>
      </c>
      <c r="M2751" s="17">
        <v>82.04</v>
      </c>
      <c r="N2751" s="17">
        <v>47.8</v>
      </c>
      <c r="O2751" s="17" t="s">
        <v>53</v>
      </c>
      <c r="P2751" t="s">
        <v>54</v>
      </c>
      <c r="Q2751" t="s">
        <v>9056</v>
      </c>
      <c r="S2751" s="18"/>
    </row>
    <row r="2752" spans="1:19" x14ac:dyDescent="0.3">
      <c r="A2752" t="s">
        <v>9328</v>
      </c>
      <c r="B2752" s="2">
        <v>45549</v>
      </c>
      <c r="C2752" t="s">
        <v>394</v>
      </c>
      <c r="D2752" t="s">
        <v>25</v>
      </c>
      <c r="E2752" t="s">
        <v>104</v>
      </c>
      <c r="F2752" t="s">
        <v>27</v>
      </c>
      <c r="G2752" t="s">
        <v>109</v>
      </c>
      <c r="H2752" s="29">
        <v>2</v>
      </c>
      <c r="I2752" s="17">
        <v>11.3</v>
      </c>
      <c r="J2752" s="17">
        <v>16.059999999999999</v>
      </c>
      <c r="K2752" s="17">
        <v>4.759999999999998</v>
      </c>
      <c r="L2752" s="17">
        <v>32.119999999999997</v>
      </c>
      <c r="M2752" s="17">
        <v>22.6</v>
      </c>
      <c r="N2752" s="17">
        <v>9.519999999999996</v>
      </c>
      <c r="O2752" s="17" t="s">
        <v>175</v>
      </c>
      <c r="P2752" t="s">
        <v>54</v>
      </c>
      <c r="Q2752" t="s">
        <v>9329</v>
      </c>
      <c r="S2752" s="18"/>
    </row>
    <row r="2753" spans="1:19" x14ac:dyDescent="0.3">
      <c r="A2753" t="s">
        <v>10179</v>
      </c>
      <c r="B2753" s="2">
        <v>45549</v>
      </c>
      <c r="C2753" t="s">
        <v>148</v>
      </c>
      <c r="D2753" t="s">
        <v>42</v>
      </c>
      <c r="E2753" t="s">
        <v>63</v>
      </c>
      <c r="F2753" t="s">
        <v>18</v>
      </c>
      <c r="G2753" t="s">
        <v>81</v>
      </c>
      <c r="H2753" s="29">
        <v>4</v>
      </c>
      <c r="I2753" s="17">
        <v>34.81</v>
      </c>
      <c r="J2753" s="17">
        <v>60.33</v>
      </c>
      <c r="K2753" s="17">
        <v>25.519999999999996</v>
      </c>
      <c r="L2753" s="17">
        <v>241.32</v>
      </c>
      <c r="M2753" s="17">
        <v>139.24</v>
      </c>
      <c r="N2753" s="17">
        <v>102.07999999999998</v>
      </c>
      <c r="O2753" s="17" t="s">
        <v>13993</v>
      </c>
      <c r="P2753" t="s">
        <v>54</v>
      </c>
      <c r="Q2753" t="s">
        <v>14024</v>
      </c>
      <c r="S2753" s="18"/>
    </row>
    <row r="2754" spans="1:19" x14ac:dyDescent="0.3">
      <c r="A2754" t="s">
        <v>10263</v>
      </c>
      <c r="B2754" s="2">
        <v>45549</v>
      </c>
      <c r="C2754" t="s">
        <v>73</v>
      </c>
      <c r="D2754" t="s">
        <v>74</v>
      </c>
      <c r="E2754" t="s">
        <v>312</v>
      </c>
      <c r="F2754" t="s">
        <v>76</v>
      </c>
      <c r="G2754" t="s">
        <v>149</v>
      </c>
      <c r="H2754" s="29">
        <v>4</v>
      </c>
      <c r="I2754" s="17">
        <v>11.5</v>
      </c>
      <c r="J2754" s="17">
        <v>17.25</v>
      </c>
      <c r="K2754" s="17">
        <v>5.75</v>
      </c>
      <c r="L2754" s="17">
        <v>69</v>
      </c>
      <c r="M2754" s="17">
        <v>46</v>
      </c>
      <c r="N2754" s="17">
        <v>23</v>
      </c>
      <c r="O2754" s="17" t="s">
        <v>175</v>
      </c>
      <c r="P2754" t="s">
        <v>30</v>
      </c>
      <c r="Q2754" t="s">
        <v>10264</v>
      </c>
      <c r="S2754" s="18"/>
    </row>
    <row r="2755" spans="1:19" x14ac:dyDescent="0.3">
      <c r="A2755" t="s">
        <v>12279</v>
      </c>
      <c r="B2755" s="2">
        <v>45549</v>
      </c>
      <c r="C2755" t="s">
        <v>135</v>
      </c>
      <c r="D2755" t="s">
        <v>34</v>
      </c>
      <c r="E2755" t="s">
        <v>35</v>
      </c>
      <c r="F2755" t="s">
        <v>51</v>
      </c>
      <c r="G2755" t="s">
        <v>119</v>
      </c>
      <c r="H2755" s="29">
        <v>7</v>
      </c>
      <c r="I2755" s="17">
        <v>7.08</v>
      </c>
      <c r="J2755" s="17">
        <v>10.790000000000001</v>
      </c>
      <c r="K2755" s="17">
        <v>3.7100000000000009</v>
      </c>
      <c r="L2755" s="17">
        <v>75.53</v>
      </c>
      <c r="M2755" s="17">
        <v>49.56</v>
      </c>
      <c r="N2755" s="17">
        <v>25.97</v>
      </c>
      <c r="O2755" s="17" t="s">
        <v>13992</v>
      </c>
      <c r="P2755" t="s">
        <v>54</v>
      </c>
      <c r="Q2755" t="s">
        <v>12280</v>
      </c>
      <c r="S2755" s="18"/>
    </row>
    <row r="2756" spans="1:19" x14ac:dyDescent="0.3">
      <c r="A2756" t="s">
        <v>13804</v>
      </c>
      <c r="B2756" s="2">
        <v>45549</v>
      </c>
      <c r="C2756" t="s">
        <v>307</v>
      </c>
      <c r="D2756" t="s">
        <v>68</v>
      </c>
      <c r="E2756" t="s">
        <v>229</v>
      </c>
      <c r="F2756" t="s">
        <v>93</v>
      </c>
      <c r="G2756" t="s">
        <v>217</v>
      </c>
      <c r="H2756" s="29">
        <v>7</v>
      </c>
      <c r="I2756" s="17">
        <v>19.239999999999998</v>
      </c>
      <c r="J2756" s="17">
        <v>24.29</v>
      </c>
      <c r="K2756" s="17">
        <v>5.0500000000000007</v>
      </c>
      <c r="L2756" s="17">
        <v>170.03</v>
      </c>
      <c r="M2756" s="17">
        <v>134.67999999999998</v>
      </c>
      <c r="N2756" s="17">
        <v>35.350000000000023</v>
      </c>
      <c r="O2756" s="17" t="s">
        <v>13993</v>
      </c>
      <c r="P2756" t="s">
        <v>21</v>
      </c>
      <c r="Q2756" t="s">
        <v>13805</v>
      </c>
      <c r="S2756" s="18"/>
    </row>
    <row r="2757" spans="1:19" x14ac:dyDescent="0.3">
      <c r="A2757" t="s">
        <v>13808</v>
      </c>
      <c r="B2757" s="2">
        <v>45549</v>
      </c>
      <c r="C2757" t="s">
        <v>129</v>
      </c>
      <c r="D2757" t="s">
        <v>130</v>
      </c>
      <c r="E2757" t="s">
        <v>131</v>
      </c>
      <c r="F2757" t="s">
        <v>76</v>
      </c>
      <c r="G2757" t="s">
        <v>77</v>
      </c>
      <c r="H2757" s="29">
        <v>7</v>
      </c>
      <c r="I2757" s="17">
        <v>19.32</v>
      </c>
      <c r="J2757" s="17">
        <v>28.82</v>
      </c>
      <c r="K2757" s="17">
        <v>9.5</v>
      </c>
      <c r="L2757" s="17">
        <v>201.74</v>
      </c>
      <c r="M2757" s="17">
        <v>135.24</v>
      </c>
      <c r="N2757" s="17">
        <v>66.5</v>
      </c>
      <c r="O2757" s="17" t="s">
        <v>20</v>
      </c>
      <c r="P2757" t="s">
        <v>54</v>
      </c>
      <c r="Q2757" t="s">
        <v>2424</v>
      </c>
      <c r="S2757" s="18"/>
    </row>
    <row r="2758" spans="1:19" x14ac:dyDescent="0.3">
      <c r="A2758" t="s">
        <v>1696</v>
      </c>
      <c r="B2758" s="2">
        <v>45550</v>
      </c>
      <c r="C2758" t="s">
        <v>129</v>
      </c>
      <c r="D2758" t="s">
        <v>130</v>
      </c>
      <c r="E2758" t="s">
        <v>131</v>
      </c>
      <c r="F2758" t="s">
        <v>76</v>
      </c>
      <c r="G2758" t="s">
        <v>179</v>
      </c>
      <c r="H2758" s="29">
        <v>5</v>
      </c>
      <c r="I2758" s="17">
        <v>21.34</v>
      </c>
      <c r="J2758" s="17">
        <v>31.04</v>
      </c>
      <c r="K2758" s="17">
        <v>9.6999999999999993</v>
      </c>
      <c r="L2758" s="17">
        <v>155.19999999999999</v>
      </c>
      <c r="M2758" s="17">
        <v>106.7</v>
      </c>
      <c r="N2758" s="17">
        <v>48.499999999999986</v>
      </c>
      <c r="O2758" s="17" t="s">
        <v>13992</v>
      </c>
      <c r="P2758" t="s">
        <v>54</v>
      </c>
      <c r="Q2758" t="s">
        <v>1698</v>
      </c>
      <c r="S2758" s="18"/>
    </row>
    <row r="2759" spans="1:19" x14ac:dyDescent="0.3">
      <c r="A2759" t="s">
        <v>3659</v>
      </c>
      <c r="B2759" s="2">
        <v>45550</v>
      </c>
      <c r="C2759" t="s">
        <v>148</v>
      </c>
      <c r="D2759" t="s">
        <v>42</v>
      </c>
      <c r="E2759" t="s">
        <v>63</v>
      </c>
      <c r="F2759" t="s">
        <v>18</v>
      </c>
      <c r="G2759" t="s">
        <v>99</v>
      </c>
      <c r="H2759" s="29">
        <f>Data[[#This Row],[Totale_Vendita]]/Data[[#This Row],[Prezzo_Unitario]]</f>
        <v>1.2223636749416507</v>
      </c>
      <c r="I2759" s="17">
        <v>5.69</v>
      </c>
      <c r="J2759" s="17">
        <v>47.13</v>
      </c>
      <c r="K2759" s="17">
        <v>41.440000000000005</v>
      </c>
      <c r="L2759" s="17">
        <v>57.61</v>
      </c>
      <c r="M2759" s="17">
        <v>6.9552493104179929</v>
      </c>
      <c r="N2759" s="17">
        <v>50.654750689582009</v>
      </c>
      <c r="O2759" s="17" t="s">
        <v>53</v>
      </c>
      <c r="P2759" t="s">
        <v>54</v>
      </c>
      <c r="Q2759" t="s">
        <v>3660</v>
      </c>
      <c r="S2759" s="18"/>
    </row>
    <row r="2760" spans="1:19" x14ac:dyDescent="0.3">
      <c r="A2760" t="s">
        <v>5917</v>
      </c>
      <c r="B2760" s="2">
        <v>45550</v>
      </c>
      <c r="C2760" t="s">
        <v>334</v>
      </c>
      <c r="D2760" t="s">
        <v>91</v>
      </c>
      <c r="E2760" t="s">
        <v>92</v>
      </c>
      <c r="F2760" t="s">
        <v>76</v>
      </c>
      <c r="G2760" t="s">
        <v>149</v>
      </c>
      <c r="H2760" s="29">
        <v>6</v>
      </c>
      <c r="I2760" s="17">
        <v>10.199999999999999</v>
      </c>
      <c r="J2760" s="17">
        <v>16.760000000000002</v>
      </c>
      <c r="K2760" s="17">
        <v>6.5600000000000023</v>
      </c>
      <c r="L2760" s="17">
        <v>100.56</v>
      </c>
      <c r="M2760" s="17">
        <v>61.199999999999996</v>
      </c>
      <c r="N2760" s="17">
        <v>39.360000000000007</v>
      </c>
      <c r="O2760" s="17" t="s">
        <v>13993</v>
      </c>
      <c r="P2760" t="s">
        <v>21</v>
      </c>
      <c r="Q2760" t="s">
        <v>14024</v>
      </c>
      <c r="S2760" s="18"/>
    </row>
    <row r="2761" spans="1:19" x14ac:dyDescent="0.3">
      <c r="A2761" t="s">
        <v>6170</v>
      </c>
      <c r="B2761" s="2">
        <v>45550</v>
      </c>
      <c r="C2761" t="s">
        <v>129</v>
      </c>
      <c r="D2761" t="s">
        <v>130</v>
      </c>
      <c r="E2761" t="s">
        <v>131</v>
      </c>
      <c r="F2761" t="s">
        <v>27</v>
      </c>
      <c r="G2761" t="s">
        <v>109</v>
      </c>
      <c r="H2761" s="29">
        <v>5</v>
      </c>
      <c r="I2761" s="17">
        <v>5.46</v>
      </c>
      <c r="J2761" s="17">
        <v>9.93</v>
      </c>
      <c r="K2761" s="17">
        <v>4.47</v>
      </c>
      <c r="L2761" s="17">
        <v>49.65</v>
      </c>
      <c r="M2761" s="17">
        <v>27.3</v>
      </c>
      <c r="N2761" s="17">
        <v>22.349999999999998</v>
      </c>
      <c r="O2761" s="17" t="s">
        <v>175</v>
      </c>
      <c r="P2761" t="s">
        <v>54</v>
      </c>
      <c r="Q2761" t="s">
        <v>6172</v>
      </c>
      <c r="S2761" s="18"/>
    </row>
    <row r="2762" spans="1:19" x14ac:dyDescent="0.3">
      <c r="A2762" t="s">
        <v>7609</v>
      </c>
      <c r="B2762" s="2">
        <v>45550</v>
      </c>
      <c r="C2762" t="s">
        <v>129</v>
      </c>
      <c r="D2762" t="s">
        <v>130</v>
      </c>
      <c r="E2762" t="s">
        <v>131</v>
      </c>
      <c r="F2762" t="s">
        <v>76</v>
      </c>
      <c r="G2762" t="s">
        <v>170</v>
      </c>
      <c r="H2762" s="29">
        <v>5</v>
      </c>
      <c r="I2762" s="17">
        <v>37.799999999999997</v>
      </c>
      <c r="J2762" s="17">
        <v>68.72999999999999</v>
      </c>
      <c r="K2762" s="17">
        <v>30.929999999999993</v>
      </c>
      <c r="L2762" s="17">
        <v>343.65</v>
      </c>
      <c r="M2762" s="17">
        <v>189</v>
      </c>
      <c r="N2762" s="17">
        <v>154.64999999999998</v>
      </c>
      <c r="O2762" s="17" t="s">
        <v>20</v>
      </c>
      <c r="P2762" t="s">
        <v>30</v>
      </c>
      <c r="Q2762" t="s">
        <v>7610</v>
      </c>
      <c r="S2762" s="18"/>
    </row>
    <row r="2763" spans="1:19" x14ac:dyDescent="0.3">
      <c r="A2763" t="s">
        <v>8831</v>
      </c>
      <c r="B2763" s="2">
        <v>45550</v>
      </c>
      <c r="C2763" t="s">
        <v>190</v>
      </c>
      <c r="D2763" t="s">
        <v>16</v>
      </c>
      <c r="E2763" t="s">
        <v>186</v>
      </c>
      <c r="F2763" t="s">
        <v>76</v>
      </c>
      <c r="G2763" t="s">
        <v>170</v>
      </c>
      <c r="H2763" s="29">
        <v>3</v>
      </c>
      <c r="I2763" s="17">
        <v>23.17</v>
      </c>
      <c r="J2763" s="17">
        <v>34.56</v>
      </c>
      <c r="K2763" s="17">
        <v>11.39</v>
      </c>
      <c r="L2763" s="17">
        <v>103.68</v>
      </c>
      <c r="M2763" s="17">
        <v>69.510000000000005</v>
      </c>
      <c r="N2763" s="17">
        <v>34.17</v>
      </c>
      <c r="O2763" s="17" t="s">
        <v>13992</v>
      </c>
      <c r="P2763" t="s">
        <v>21</v>
      </c>
      <c r="Q2763" t="s">
        <v>8832</v>
      </c>
      <c r="S2763" s="18"/>
    </row>
    <row r="2764" spans="1:19" x14ac:dyDescent="0.3">
      <c r="A2764" t="s">
        <v>10339</v>
      </c>
      <c r="B2764" s="2">
        <v>45550</v>
      </c>
      <c r="C2764" t="s">
        <v>190</v>
      </c>
      <c r="D2764" t="s">
        <v>16</v>
      </c>
      <c r="E2764" t="s">
        <v>186</v>
      </c>
      <c r="F2764" t="s">
        <v>51</v>
      </c>
      <c r="G2764" t="s">
        <v>126</v>
      </c>
      <c r="H2764" s="29">
        <v>5</v>
      </c>
      <c r="I2764" s="17">
        <v>5.9</v>
      </c>
      <c r="J2764" s="17">
        <v>9.9400000000000013</v>
      </c>
      <c r="K2764" s="17">
        <v>4.0400000000000009</v>
      </c>
      <c r="L2764" s="17">
        <v>49.7</v>
      </c>
      <c r="M2764" s="17">
        <v>29.5</v>
      </c>
      <c r="N2764" s="17">
        <v>20.200000000000003</v>
      </c>
      <c r="O2764" s="17" t="s">
        <v>175</v>
      </c>
      <c r="P2764" t="s">
        <v>30</v>
      </c>
      <c r="Q2764" t="s">
        <v>10340</v>
      </c>
      <c r="S2764" s="18"/>
    </row>
    <row r="2765" spans="1:19" x14ac:dyDescent="0.3">
      <c r="A2765" t="s">
        <v>10395</v>
      </c>
      <c r="B2765" s="2">
        <v>45550</v>
      </c>
      <c r="C2765" t="s">
        <v>190</v>
      </c>
      <c r="D2765" t="s">
        <v>16</v>
      </c>
      <c r="E2765" t="s">
        <v>186</v>
      </c>
      <c r="F2765" t="s">
        <v>76</v>
      </c>
      <c r="G2765" t="s">
        <v>77</v>
      </c>
      <c r="H2765" s="29">
        <v>4</v>
      </c>
      <c r="I2765" s="17">
        <v>11.95</v>
      </c>
      <c r="J2765" s="17">
        <v>18.809999999999999</v>
      </c>
      <c r="K2765" s="17">
        <v>6.8599999999999994</v>
      </c>
      <c r="L2765" s="17">
        <v>75.239999999999995</v>
      </c>
      <c r="M2765" s="17">
        <v>47.8</v>
      </c>
      <c r="N2765" s="17">
        <v>27.439999999999998</v>
      </c>
      <c r="O2765" s="17" t="s">
        <v>13992</v>
      </c>
      <c r="P2765" t="s">
        <v>21</v>
      </c>
      <c r="Q2765" t="s">
        <v>1962</v>
      </c>
      <c r="S2765" s="18"/>
    </row>
    <row r="2766" spans="1:19" x14ac:dyDescent="0.3">
      <c r="A2766" t="s">
        <v>13568</v>
      </c>
      <c r="B2766" s="2">
        <v>45550</v>
      </c>
      <c r="C2766" t="s">
        <v>190</v>
      </c>
      <c r="D2766" t="s">
        <v>16</v>
      </c>
      <c r="E2766" t="s">
        <v>186</v>
      </c>
      <c r="F2766" t="s">
        <v>27</v>
      </c>
      <c r="G2766" t="s">
        <v>109</v>
      </c>
      <c r="H2766" s="29">
        <v>8</v>
      </c>
      <c r="I2766" s="17">
        <v>7.49</v>
      </c>
      <c r="J2766" s="17">
        <v>10.15</v>
      </c>
      <c r="K2766" s="17">
        <v>2.66</v>
      </c>
      <c r="L2766" s="17">
        <v>81.2</v>
      </c>
      <c r="M2766" s="17">
        <v>59.92</v>
      </c>
      <c r="N2766" s="17">
        <v>21.28</v>
      </c>
      <c r="O2766" s="17" t="s">
        <v>175</v>
      </c>
      <c r="P2766" t="s">
        <v>30</v>
      </c>
      <c r="Q2766" t="s">
        <v>1891</v>
      </c>
      <c r="S2766" s="18"/>
    </row>
    <row r="2767" spans="1:19" x14ac:dyDescent="0.3">
      <c r="A2767" t="s">
        <v>669</v>
      </c>
      <c r="B2767" s="2">
        <v>45551</v>
      </c>
      <c r="C2767" t="s">
        <v>202</v>
      </c>
      <c r="D2767" t="s">
        <v>58</v>
      </c>
      <c r="E2767" t="s">
        <v>59</v>
      </c>
      <c r="F2767" t="s">
        <v>27</v>
      </c>
      <c r="G2767" t="s">
        <v>36</v>
      </c>
      <c r="H2767" s="29">
        <v>4</v>
      </c>
      <c r="I2767" s="17">
        <v>22.14</v>
      </c>
      <c r="J2767" s="17">
        <v>36.25</v>
      </c>
      <c r="K2767" s="17">
        <v>14.11</v>
      </c>
      <c r="L2767" s="17">
        <v>145</v>
      </c>
      <c r="M2767" s="17">
        <v>88.56</v>
      </c>
      <c r="N2767" s="17">
        <v>56.44</v>
      </c>
      <c r="O2767" s="17" t="s">
        <v>13992</v>
      </c>
      <c r="P2767" t="s">
        <v>30</v>
      </c>
      <c r="Q2767" t="s">
        <v>671</v>
      </c>
      <c r="S2767" s="18"/>
    </row>
    <row r="2768" spans="1:19" x14ac:dyDescent="0.3">
      <c r="A2768" t="s">
        <v>1130</v>
      </c>
      <c r="B2768" s="2">
        <v>45551</v>
      </c>
      <c r="C2768" t="s">
        <v>135</v>
      </c>
      <c r="D2768" t="s">
        <v>34</v>
      </c>
      <c r="E2768" t="s">
        <v>35</v>
      </c>
      <c r="F2768" t="s">
        <v>18</v>
      </c>
      <c r="G2768" t="s">
        <v>19</v>
      </c>
      <c r="H2768" s="29">
        <v>6</v>
      </c>
      <c r="I2768" s="17">
        <v>48.31</v>
      </c>
      <c r="J2768" s="17">
        <v>77.02</v>
      </c>
      <c r="K2768" s="17">
        <v>28.709999999999994</v>
      </c>
      <c r="L2768" s="17">
        <v>462.12</v>
      </c>
      <c r="M2768" s="17">
        <v>289.86</v>
      </c>
      <c r="N2768" s="17">
        <v>172.26</v>
      </c>
      <c r="O2768" s="17" t="s">
        <v>13993</v>
      </c>
      <c r="P2768" t="s">
        <v>54</v>
      </c>
      <c r="Q2768" t="s">
        <v>1131</v>
      </c>
      <c r="S2768" s="18"/>
    </row>
    <row r="2769" spans="1:19" x14ac:dyDescent="0.3">
      <c r="A2769" t="s">
        <v>1173</v>
      </c>
      <c r="B2769" s="2">
        <v>45551</v>
      </c>
      <c r="C2769" t="s">
        <v>190</v>
      </c>
      <c r="D2769" t="s">
        <v>16</v>
      </c>
      <c r="E2769" t="s">
        <v>186</v>
      </c>
      <c r="F2769" t="s">
        <v>51</v>
      </c>
      <c r="G2769" t="s">
        <v>119</v>
      </c>
      <c r="H2769" s="29">
        <v>4</v>
      </c>
      <c r="I2769" s="17">
        <v>6.49</v>
      </c>
      <c r="J2769" s="17">
        <v>9.31</v>
      </c>
      <c r="K2769" s="17">
        <v>2.8200000000000003</v>
      </c>
      <c r="L2769" s="17">
        <v>37.24</v>
      </c>
      <c r="M2769" s="17">
        <v>25.96</v>
      </c>
      <c r="N2769" s="17">
        <v>11.280000000000001</v>
      </c>
      <c r="O2769" s="17" t="s">
        <v>13992</v>
      </c>
      <c r="P2769" t="s">
        <v>21</v>
      </c>
      <c r="Q2769" t="s">
        <v>1174</v>
      </c>
      <c r="S2769" s="18"/>
    </row>
    <row r="2770" spans="1:19" x14ac:dyDescent="0.3">
      <c r="A2770" t="s">
        <v>1680</v>
      </c>
      <c r="B2770" s="2">
        <v>45551</v>
      </c>
      <c r="C2770" t="s">
        <v>376</v>
      </c>
      <c r="D2770" t="s">
        <v>168</v>
      </c>
      <c r="E2770" t="s">
        <v>293</v>
      </c>
      <c r="F2770" t="s">
        <v>18</v>
      </c>
      <c r="G2770" t="s">
        <v>19</v>
      </c>
      <c r="H2770" s="29">
        <v>5</v>
      </c>
      <c r="I2770" s="17">
        <v>32.57</v>
      </c>
      <c r="J2770" s="17">
        <v>59.95</v>
      </c>
      <c r="K2770" s="17">
        <v>27.380000000000003</v>
      </c>
      <c r="L2770" s="17">
        <v>299.75</v>
      </c>
      <c r="M2770" s="17">
        <v>162.85</v>
      </c>
      <c r="N2770" s="17">
        <v>136.9</v>
      </c>
      <c r="O2770" s="17" t="s">
        <v>20</v>
      </c>
      <c r="P2770" t="s">
        <v>54</v>
      </c>
      <c r="Q2770" t="s">
        <v>1681</v>
      </c>
      <c r="S2770" s="18"/>
    </row>
    <row r="2771" spans="1:19" x14ac:dyDescent="0.3">
      <c r="A2771" t="s">
        <v>4862</v>
      </c>
      <c r="B2771" s="2">
        <v>45551</v>
      </c>
      <c r="C2771" t="s">
        <v>190</v>
      </c>
      <c r="D2771" t="s">
        <v>16</v>
      </c>
      <c r="E2771" t="s">
        <v>186</v>
      </c>
      <c r="F2771" t="s">
        <v>18</v>
      </c>
      <c r="G2771" t="s">
        <v>224</v>
      </c>
      <c r="H2771" s="29">
        <v>5</v>
      </c>
      <c r="I2771" s="17">
        <v>26.66</v>
      </c>
      <c r="J2771" s="17">
        <v>34.56</v>
      </c>
      <c r="K2771" s="17">
        <v>7.9000000000000021</v>
      </c>
      <c r="L2771" s="17">
        <v>172.8</v>
      </c>
      <c r="M2771" s="17">
        <v>133.30000000000001</v>
      </c>
      <c r="N2771" s="17">
        <v>39.5</v>
      </c>
      <c r="O2771" s="17" t="s">
        <v>13992</v>
      </c>
      <c r="P2771" t="s">
        <v>54</v>
      </c>
      <c r="Q2771" t="s">
        <v>4863</v>
      </c>
      <c r="S2771" s="18"/>
    </row>
    <row r="2772" spans="1:19" x14ac:dyDescent="0.3">
      <c r="A2772" t="s">
        <v>4994</v>
      </c>
      <c r="B2772" s="2">
        <v>45551</v>
      </c>
      <c r="C2772" t="s">
        <v>135</v>
      </c>
      <c r="D2772" t="s">
        <v>34</v>
      </c>
      <c r="E2772" t="s">
        <v>35</v>
      </c>
      <c r="F2772" t="s">
        <v>51</v>
      </c>
      <c r="G2772" t="s">
        <v>52</v>
      </c>
      <c r="H2772" s="29">
        <v>5</v>
      </c>
      <c r="I2772" s="17">
        <v>43.79</v>
      </c>
      <c r="J2772" s="17">
        <v>81.760000000000005</v>
      </c>
      <c r="K2772" s="17">
        <v>37.970000000000006</v>
      </c>
      <c r="L2772" s="17">
        <v>408.8</v>
      </c>
      <c r="M2772" s="17">
        <v>218.95</v>
      </c>
      <c r="N2772" s="17">
        <v>189.85000000000002</v>
      </c>
      <c r="O2772" s="17" t="s">
        <v>13992</v>
      </c>
      <c r="P2772" t="s">
        <v>54</v>
      </c>
      <c r="Q2772" t="s">
        <v>4996</v>
      </c>
      <c r="S2772" s="18"/>
    </row>
    <row r="2773" spans="1:19" x14ac:dyDescent="0.3">
      <c r="A2773" t="s">
        <v>12496</v>
      </c>
      <c r="B2773" s="2">
        <v>45551</v>
      </c>
      <c r="C2773" t="s">
        <v>394</v>
      </c>
      <c r="D2773" t="s">
        <v>25</v>
      </c>
      <c r="E2773" t="s">
        <v>104</v>
      </c>
      <c r="F2773" t="s">
        <v>76</v>
      </c>
      <c r="G2773" t="s">
        <v>170</v>
      </c>
      <c r="H2773" s="29">
        <v>6</v>
      </c>
      <c r="I2773" s="17">
        <v>15.7</v>
      </c>
      <c r="J2773" s="17">
        <v>29.540000000000003</v>
      </c>
      <c r="K2773" s="17">
        <v>13.840000000000003</v>
      </c>
      <c r="L2773" s="17">
        <v>177.24</v>
      </c>
      <c r="M2773" s="17">
        <v>94.199999999999989</v>
      </c>
      <c r="N2773" s="17">
        <v>83.04000000000002</v>
      </c>
      <c r="O2773" s="17" t="s">
        <v>175</v>
      </c>
      <c r="P2773" t="s">
        <v>30</v>
      </c>
      <c r="Q2773" t="s">
        <v>7444</v>
      </c>
      <c r="S2773" s="18"/>
    </row>
    <row r="2774" spans="1:19" x14ac:dyDescent="0.3">
      <c r="A2774" t="s">
        <v>3059</v>
      </c>
      <c r="B2774" s="2">
        <v>45552</v>
      </c>
      <c r="C2774" t="s">
        <v>394</v>
      </c>
      <c r="D2774" t="s">
        <v>25</v>
      </c>
      <c r="E2774" t="s">
        <v>104</v>
      </c>
      <c r="F2774" t="s">
        <v>27</v>
      </c>
      <c r="G2774" t="s">
        <v>109</v>
      </c>
      <c r="H2774" s="29">
        <v>7</v>
      </c>
      <c r="I2774" s="17">
        <v>6.53</v>
      </c>
      <c r="J2774" s="17">
        <v>11.08</v>
      </c>
      <c r="K2774" s="17">
        <v>4.55</v>
      </c>
      <c r="L2774" s="17">
        <v>77.56</v>
      </c>
      <c r="M2774" s="17">
        <v>45.71</v>
      </c>
      <c r="N2774" s="17">
        <v>31.85</v>
      </c>
      <c r="O2774" s="17" t="s">
        <v>175</v>
      </c>
      <c r="P2774" t="s">
        <v>54</v>
      </c>
      <c r="Q2774" t="s">
        <v>3061</v>
      </c>
      <c r="S2774" s="18"/>
    </row>
    <row r="2775" spans="1:19" x14ac:dyDescent="0.3">
      <c r="A2775" t="s">
        <v>3496</v>
      </c>
      <c r="B2775" s="2">
        <v>45552</v>
      </c>
      <c r="C2775" t="s">
        <v>394</v>
      </c>
      <c r="D2775" t="s">
        <v>25</v>
      </c>
      <c r="E2775" t="s">
        <v>104</v>
      </c>
      <c r="F2775" t="s">
        <v>27</v>
      </c>
      <c r="G2775" t="s">
        <v>36</v>
      </c>
      <c r="H2775" s="29">
        <v>3</v>
      </c>
      <c r="I2775" s="17">
        <v>24.45</v>
      </c>
      <c r="J2775" s="17">
        <v>31.180000000000003</v>
      </c>
      <c r="K2775" s="17">
        <v>6.730000000000004</v>
      </c>
      <c r="L2775" s="17">
        <v>93.54</v>
      </c>
      <c r="M2775" s="17">
        <v>73.349999999999994</v>
      </c>
      <c r="N2775" s="17">
        <v>20.190000000000012</v>
      </c>
      <c r="O2775" s="17" t="s">
        <v>175</v>
      </c>
      <c r="P2775" t="s">
        <v>30</v>
      </c>
      <c r="Q2775" t="s">
        <v>3498</v>
      </c>
      <c r="S2775" s="18"/>
    </row>
    <row r="2776" spans="1:19" x14ac:dyDescent="0.3">
      <c r="A2776" t="s">
        <v>5217</v>
      </c>
      <c r="B2776" s="2">
        <v>45552</v>
      </c>
      <c r="C2776" t="s">
        <v>307</v>
      </c>
      <c r="D2776" t="s">
        <v>68</v>
      </c>
      <c r="E2776" t="s">
        <v>229</v>
      </c>
      <c r="F2776" t="s">
        <v>18</v>
      </c>
      <c r="G2776" t="s">
        <v>81</v>
      </c>
      <c r="H2776" s="29">
        <v>5</v>
      </c>
      <c r="I2776" s="17">
        <v>41.77</v>
      </c>
      <c r="J2776" s="17">
        <v>68.16</v>
      </c>
      <c r="K2776" s="17">
        <v>26.389999999999993</v>
      </c>
      <c r="L2776" s="17">
        <v>340.8</v>
      </c>
      <c r="M2776" s="17">
        <v>208.85000000000002</v>
      </c>
      <c r="N2776" s="17">
        <v>131.94999999999999</v>
      </c>
      <c r="O2776" s="17" t="s">
        <v>13992</v>
      </c>
      <c r="P2776" t="s">
        <v>30</v>
      </c>
      <c r="Q2776" t="s">
        <v>5218</v>
      </c>
      <c r="S2776" s="18"/>
    </row>
    <row r="2777" spans="1:19" x14ac:dyDescent="0.3">
      <c r="A2777" t="s">
        <v>5227</v>
      </c>
      <c r="B2777" s="2">
        <v>45552</v>
      </c>
      <c r="C2777" t="s">
        <v>376</v>
      </c>
      <c r="D2777" t="s">
        <v>168</v>
      </c>
      <c r="E2777" t="s">
        <v>293</v>
      </c>
      <c r="F2777" t="s">
        <v>76</v>
      </c>
      <c r="G2777" t="s">
        <v>251</v>
      </c>
      <c r="H2777" s="29">
        <v>4</v>
      </c>
      <c r="I2777" s="17">
        <v>18.04</v>
      </c>
      <c r="J2777" s="17">
        <v>24.9</v>
      </c>
      <c r="K2777" s="17">
        <v>6.8599999999999994</v>
      </c>
      <c r="L2777" s="17">
        <v>99.6</v>
      </c>
      <c r="M2777" s="17">
        <v>72.16</v>
      </c>
      <c r="N2777" s="17">
        <v>27.439999999999998</v>
      </c>
      <c r="O2777" s="17" t="s">
        <v>13992</v>
      </c>
      <c r="P2777" t="s">
        <v>54</v>
      </c>
      <c r="Q2777" t="s">
        <v>4854</v>
      </c>
      <c r="S2777" s="18"/>
    </row>
    <row r="2778" spans="1:19" x14ac:dyDescent="0.3">
      <c r="A2778" t="s">
        <v>6367</v>
      </c>
      <c r="B2778" s="2">
        <v>45552</v>
      </c>
      <c r="C2778" t="s">
        <v>73</v>
      </c>
      <c r="D2778" t="s">
        <v>74</v>
      </c>
      <c r="E2778" t="s">
        <v>312</v>
      </c>
      <c r="F2778" t="s">
        <v>93</v>
      </c>
      <c r="G2778" t="s">
        <v>141</v>
      </c>
      <c r="H2778" s="29">
        <f>Data[[#This Row],[Totale_Vendita]]/Data[[#This Row],[Prezzo_Unitario]]</f>
        <v>1.8268618714194778</v>
      </c>
      <c r="I2778" s="17">
        <v>10.34</v>
      </c>
      <c r="J2778" s="17">
        <v>47.13</v>
      </c>
      <c r="K2778" s="17">
        <v>36.790000000000006</v>
      </c>
      <c r="L2778" s="17">
        <v>86.1</v>
      </c>
      <c r="M2778" s="17">
        <v>18.889751750477402</v>
      </c>
      <c r="N2778" s="17">
        <v>67.210248249522593</v>
      </c>
      <c r="O2778" s="17" t="s">
        <v>175</v>
      </c>
      <c r="P2778" t="s">
        <v>30</v>
      </c>
      <c r="Q2778" t="s">
        <v>6368</v>
      </c>
      <c r="S2778" s="18"/>
    </row>
    <row r="2779" spans="1:19" x14ac:dyDescent="0.3">
      <c r="A2779" t="s">
        <v>6529</v>
      </c>
      <c r="B2779" s="2">
        <v>45552</v>
      </c>
      <c r="C2779" t="s">
        <v>129</v>
      </c>
      <c r="D2779" t="s">
        <v>130</v>
      </c>
      <c r="E2779" t="s">
        <v>131</v>
      </c>
      <c r="F2779" t="s">
        <v>76</v>
      </c>
      <c r="G2779" t="s">
        <v>77</v>
      </c>
      <c r="H2779" s="29">
        <v>2</v>
      </c>
      <c r="I2779" s="17">
        <v>24.32</v>
      </c>
      <c r="J2779" s="17">
        <v>29.83</v>
      </c>
      <c r="K2779" s="17">
        <v>5.509999999999998</v>
      </c>
      <c r="L2779" s="17">
        <v>59.66</v>
      </c>
      <c r="M2779" s="17">
        <v>48.64</v>
      </c>
      <c r="N2779" s="17">
        <v>11.019999999999996</v>
      </c>
      <c r="O2779" s="17" t="s">
        <v>20</v>
      </c>
      <c r="P2779" t="s">
        <v>30</v>
      </c>
      <c r="Q2779" t="s">
        <v>6530</v>
      </c>
      <c r="S2779" s="18"/>
    </row>
    <row r="2780" spans="1:19" x14ac:dyDescent="0.3">
      <c r="A2780" t="s">
        <v>7341</v>
      </c>
      <c r="B2780" s="2">
        <v>45552</v>
      </c>
      <c r="C2780" t="s">
        <v>129</v>
      </c>
      <c r="D2780" t="s">
        <v>130</v>
      </c>
      <c r="E2780" t="s">
        <v>131</v>
      </c>
      <c r="F2780" t="s">
        <v>51</v>
      </c>
      <c r="G2780" t="s">
        <v>119</v>
      </c>
      <c r="H2780" s="29">
        <f>Data[[#This Row],[Totale_Vendita]]/Data[[#This Row],[Prezzo_Unitario]]</f>
        <v>3.3403352429450455</v>
      </c>
      <c r="I2780" s="17">
        <v>15.5</v>
      </c>
      <c r="J2780" s="17">
        <v>47.13</v>
      </c>
      <c r="K2780" s="17">
        <v>31.630000000000003</v>
      </c>
      <c r="L2780" s="17">
        <v>157.43</v>
      </c>
      <c r="M2780" s="17">
        <v>51.775196265648205</v>
      </c>
      <c r="N2780" s="17">
        <v>105.6548037343518</v>
      </c>
      <c r="O2780" s="17" t="s">
        <v>175</v>
      </c>
      <c r="P2780" t="s">
        <v>54</v>
      </c>
      <c r="Q2780" t="s">
        <v>7342</v>
      </c>
      <c r="S2780" s="18"/>
    </row>
    <row r="2781" spans="1:19" x14ac:dyDescent="0.3">
      <c r="A2781" t="s">
        <v>7707</v>
      </c>
      <c r="B2781" s="2">
        <v>45552</v>
      </c>
      <c r="C2781" t="s">
        <v>376</v>
      </c>
      <c r="D2781" t="s">
        <v>168</v>
      </c>
      <c r="E2781" t="s">
        <v>293</v>
      </c>
      <c r="F2781" t="s">
        <v>27</v>
      </c>
      <c r="G2781" t="s">
        <v>28</v>
      </c>
      <c r="H2781" s="29">
        <v>3</v>
      </c>
      <c r="I2781" s="17">
        <v>34.869999999999997</v>
      </c>
      <c r="J2781" s="17">
        <v>52.139999999999993</v>
      </c>
      <c r="K2781" s="17">
        <v>17.269999999999996</v>
      </c>
      <c r="L2781" s="17">
        <v>156.41999999999999</v>
      </c>
      <c r="M2781" s="17">
        <v>104.60999999999999</v>
      </c>
      <c r="N2781" s="17">
        <v>51.81</v>
      </c>
      <c r="O2781" s="17" t="s">
        <v>13993</v>
      </c>
      <c r="P2781" t="s">
        <v>30</v>
      </c>
      <c r="Q2781" t="s">
        <v>7708</v>
      </c>
      <c r="S2781" s="18"/>
    </row>
    <row r="2782" spans="1:19" x14ac:dyDescent="0.3">
      <c r="A2782" t="s">
        <v>9136</v>
      </c>
      <c r="B2782" s="2">
        <v>45552</v>
      </c>
      <c r="C2782" t="s">
        <v>73</v>
      </c>
      <c r="D2782" t="s">
        <v>74</v>
      </c>
      <c r="E2782" t="s">
        <v>312</v>
      </c>
      <c r="F2782" t="s">
        <v>18</v>
      </c>
      <c r="G2782" t="s">
        <v>19</v>
      </c>
      <c r="H2782" s="29">
        <v>5</v>
      </c>
      <c r="I2782" s="17">
        <v>47.88</v>
      </c>
      <c r="J2782" s="17">
        <v>78.97</v>
      </c>
      <c r="K2782" s="17">
        <v>31.089999999999996</v>
      </c>
      <c r="L2782" s="17">
        <v>394.85</v>
      </c>
      <c r="M2782" s="17">
        <v>239.4</v>
      </c>
      <c r="N2782" s="17">
        <v>155.45000000000002</v>
      </c>
      <c r="O2782" s="17" t="s">
        <v>53</v>
      </c>
      <c r="P2782" t="s">
        <v>21</v>
      </c>
      <c r="Q2782" t="s">
        <v>9137</v>
      </c>
      <c r="S2782" s="18"/>
    </row>
    <row r="2783" spans="1:19" x14ac:dyDescent="0.3">
      <c r="A2783" t="s">
        <v>10512</v>
      </c>
      <c r="B2783" s="2">
        <v>45552</v>
      </c>
      <c r="C2783" t="s">
        <v>202</v>
      </c>
      <c r="D2783" t="s">
        <v>58</v>
      </c>
      <c r="E2783" t="s">
        <v>59</v>
      </c>
      <c r="F2783" t="s">
        <v>76</v>
      </c>
      <c r="G2783" t="s">
        <v>149</v>
      </c>
      <c r="H2783" s="29">
        <v>4</v>
      </c>
      <c r="I2783" s="17">
        <v>6.73</v>
      </c>
      <c r="J2783" s="17">
        <v>11.76</v>
      </c>
      <c r="K2783" s="17">
        <v>5.0299999999999994</v>
      </c>
      <c r="L2783" s="17">
        <v>47.04</v>
      </c>
      <c r="M2783" s="17">
        <v>26.92</v>
      </c>
      <c r="N2783" s="17">
        <v>20.119999999999997</v>
      </c>
      <c r="O2783" s="17" t="s">
        <v>13992</v>
      </c>
      <c r="P2783" t="s">
        <v>54</v>
      </c>
      <c r="Q2783" t="s">
        <v>10513</v>
      </c>
      <c r="S2783" s="18"/>
    </row>
    <row r="2784" spans="1:19" x14ac:dyDescent="0.3">
      <c r="A2784" t="s">
        <v>11198</v>
      </c>
      <c r="B2784" s="2">
        <v>45552</v>
      </c>
      <c r="C2784" t="s">
        <v>190</v>
      </c>
      <c r="D2784" t="s">
        <v>16</v>
      </c>
      <c r="E2784" t="s">
        <v>186</v>
      </c>
      <c r="F2784" t="s">
        <v>27</v>
      </c>
      <c r="G2784" t="s">
        <v>36</v>
      </c>
      <c r="H2784" s="29">
        <v>7</v>
      </c>
      <c r="I2784" s="17">
        <v>27.66</v>
      </c>
      <c r="J2784" s="17">
        <v>51</v>
      </c>
      <c r="K2784" s="17">
        <v>23.34</v>
      </c>
      <c r="L2784" s="17">
        <v>357</v>
      </c>
      <c r="M2784" s="17">
        <v>193.62</v>
      </c>
      <c r="N2784" s="17">
        <v>163.38</v>
      </c>
      <c r="O2784" s="17" t="s">
        <v>53</v>
      </c>
      <c r="P2784" t="s">
        <v>30</v>
      </c>
      <c r="Q2784" t="s">
        <v>11199</v>
      </c>
      <c r="S2784" s="18"/>
    </row>
    <row r="2785" spans="1:19" x14ac:dyDescent="0.3">
      <c r="A2785" t="s">
        <v>1933</v>
      </c>
      <c r="B2785" s="2">
        <v>45553</v>
      </c>
      <c r="C2785" t="s">
        <v>307</v>
      </c>
      <c r="D2785" t="s">
        <v>68</v>
      </c>
      <c r="E2785" t="s">
        <v>229</v>
      </c>
      <c r="F2785" t="s">
        <v>51</v>
      </c>
      <c r="G2785" t="s">
        <v>126</v>
      </c>
      <c r="H2785" s="29">
        <v>8</v>
      </c>
      <c r="I2785" s="17">
        <v>3.91</v>
      </c>
      <c r="J2785" s="17">
        <v>6.96</v>
      </c>
      <c r="K2785" s="17">
        <v>3.05</v>
      </c>
      <c r="L2785" s="17">
        <v>55.68</v>
      </c>
      <c r="M2785" s="17">
        <v>31.28</v>
      </c>
      <c r="N2785" s="17">
        <v>24.4</v>
      </c>
      <c r="O2785" s="17" t="s">
        <v>13992</v>
      </c>
      <c r="P2785" t="s">
        <v>54</v>
      </c>
      <c r="Q2785" t="s">
        <v>1934</v>
      </c>
      <c r="S2785" s="18"/>
    </row>
    <row r="2786" spans="1:19" x14ac:dyDescent="0.3">
      <c r="A2786" t="s">
        <v>3726</v>
      </c>
      <c r="B2786" s="2">
        <v>45553</v>
      </c>
      <c r="C2786" t="s">
        <v>148</v>
      </c>
      <c r="D2786" t="s">
        <v>42</v>
      </c>
      <c r="E2786" t="s">
        <v>63</v>
      </c>
      <c r="F2786" t="s">
        <v>18</v>
      </c>
      <c r="G2786" t="s">
        <v>44</v>
      </c>
      <c r="H2786" s="29">
        <v>5</v>
      </c>
      <c r="I2786" s="17">
        <v>12.74</v>
      </c>
      <c r="J2786" s="17">
        <v>16.869999999999997</v>
      </c>
      <c r="K2786" s="17">
        <v>4.1299999999999972</v>
      </c>
      <c r="L2786" s="17">
        <v>84.35</v>
      </c>
      <c r="M2786" s="17">
        <v>63.7</v>
      </c>
      <c r="N2786" s="17">
        <v>20.649999999999991</v>
      </c>
      <c r="O2786" s="17" t="s">
        <v>13992</v>
      </c>
      <c r="P2786" t="s">
        <v>30</v>
      </c>
      <c r="Q2786" t="s">
        <v>1828</v>
      </c>
      <c r="S2786" s="18"/>
    </row>
    <row r="2787" spans="1:19" x14ac:dyDescent="0.3">
      <c r="A2787" t="s">
        <v>4559</v>
      </c>
      <c r="B2787" s="2">
        <v>45553</v>
      </c>
      <c r="C2787" t="s">
        <v>135</v>
      </c>
      <c r="D2787" t="s">
        <v>34</v>
      </c>
      <c r="E2787" t="s">
        <v>35</v>
      </c>
      <c r="F2787" t="s">
        <v>51</v>
      </c>
      <c r="G2787" t="s">
        <v>119</v>
      </c>
      <c r="H2787" s="29">
        <v>7</v>
      </c>
      <c r="I2787" s="17">
        <v>10.61</v>
      </c>
      <c r="J2787" s="17">
        <v>16.77</v>
      </c>
      <c r="K2787" s="17">
        <v>6.16</v>
      </c>
      <c r="L2787" s="17">
        <v>117.39</v>
      </c>
      <c r="M2787" s="17">
        <v>74.27</v>
      </c>
      <c r="N2787" s="17">
        <v>43.120000000000005</v>
      </c>
      <c r="O2787" s="17" t="s">
        <v>175</v>
      </c>
      <c r="P2787" t="s">
        <v>54</v>
      </c>
      <c r="Q2787" t="s">
        <v>4561</v>
      </c>
      <c r="S2787" s="18"/>
    </row>
    <row r="2788" spans="1:19" x14ac:dyDescent="0.3">
      <c r="A2788" t="s">
        <v>5134</v>
      </c>
      <c r="B2788" s="2">
        <v>45553</v>
      </c>
      <c r="C2788" t="s">
        <v>376</v>
      </c>
      <c r="D2788" t="s">
        <v>168</v>
      </c>
      <c r="E2788" t="s">
        <v>293</v>
      </c>
      <c r="F2788" t="s">
        <v>27</v>
      </c>
      <c r="G2788" t="s">
        <v>109</v>
      </c>
      <c r="H2788" s="29">
        <v>8</v>
      </c>
      <c r="I2788" s="17">
        <v>9.11</v>
      </c>
      <c r="J2788" s="17">
        <v>13.9</v>
      </c>
      <c r="K2788" s="17">
        <v>4.7900000000000009</v>
      </c>
      <c r="L2788" s="17">
        <v>111.2</v>
      </c>
      <c r="M2788" s="17">
        <v>72.88</v>
      </c>
      <c r="N2788" s="17">
        <v>38.320000000000007</v>
      </c>
      <c r="O2788" s="17" t="s">
        <v>53</v>
      </c>
      <c r="P2788" t="s">
        <v>30</v>
      </c>
      <c r="Q2788" t="s">
        <v>5135</v>
      </c>
      <c r="S2788" s="18"/>
    </row>
    <row r="2789" spans="1:19" x14ac:dyDescent="0.3">
      <c r="A2789" t="s">
        <v>6465</v>
      </c>
      <c r="B2789" s="2">
        <v>45553</v>
      </c>
      <c r="C2789" t="s">
        <v>148</v>
      </c>
      <c r="D2789" t="s">
        <v>42</v>
      </c>
      <c r="E2789" t="s">
        <v>63</v>
      </c>
      <c r="F2789" t="s">
        <v>76</v>
      </c>
      <c r="G2789" t="s">
        <v>77</v>
      </c>
      <c r="H2789" s="29">
        <v>9</v>
      </c>
      <c r="I2789" s="17">
        <v>18.18</v>
      </c>
      <c r="J2789" s="17">
        <v>34.049999999999997</v>
      </c>
      <c r="K2789" s="17">
        <v>15.869999999999997</v>
      </c>
      <c r="L2789" s="17">
        <v>306.45</v>
      </c>
      <c r="M2789" s="17">
        <v>163.62</v>
      </c>
      <c r="N2789" s="17">
        <v>142.82999999999998</v>
      </c>
      <c r="O2789" s="17" t="s">
        <v>175</v>
      </c>
      <c r="P2789" t="s">
        <v>54</v>
      </c>
      <c r="Q2789" t="s">
        <v>14024</v>
      </c>
      <c r="S2789" s="18"/>
    </row>
    <row r="2790" spans="1:19" x14ac:dyDescent="0.3">
      <c r="A2790" t="s">
        <v>6908</v>
      </c>
      <c r="B2790" s="2">
        <v>45553</v>
      </c>
      <c r="C2790" t="s">
        <v>129</v>
      </c>
      <c r="D2790" t="s">
        <v>130</v>
      </c>
      <c r="E2790" t="s">
        <v>131</v>
      </c>
      <c r="F2790" t="s">
        <v>76</v>
      </c>
      <c r="G2790" t="s">
        <v>179</v>
      </c>
      <c r="H2790" s="29">
        <v>4</v>
      </c>
      <c r="I2790" s="17">
        <v>26.2</v>
      </c>
      <c r="J2790" s="17">
        <v>47.01</v>
      </c>
      <c r="K2790" s="17">
        <v>20.81</v>
      </c>
      <c r="L2790" s="17">
        <v>188.04</v>
      </c>
      <c r="M2790" s="17">
        <v>104.8</v>
      </c>
      <c r="N2790" s="17">
        <v>83.24</v>
      </c>
      <c r="O2790" s="17" t="s">
        <v>13992</v>
      </c>
      <c r="P2790" t="s">
        <v>54</v>
      </c>
      <c r="Q2790" t="s">
        <v>6909</v>
      </c>
      <c r="S2790" s="18"/>
    </row>
    <row r="2791" spans="1:19" x14ac:dyDescent="0.3">
      <c r="A2791" t="s">
        <v>8658</v>
      </c>
      <c r="B2791" s="2">
        <v>45553</v>
      </c>
      <c r="C2791" t="s">
        <v>135</v>
      </c>
      <c r="D2791" t="s">
        <v>34</v>
      </c>
      <c r="E2791" t="s">
        <v>35</v>
      </c>
      <c r="F2791" t="s">
        <v>51</v>
      </c>
      <c r="G2791" t="s">
        <v>52</v>
      </c>
      <c r="H2791" s="29">
        <v>6</v>
      </c>
      <c r="I2791" s="17">
        <v>50.49</v>
      </c>
      <c r="J2791" s="17">
        <v>87.38</v>
      </c>
      <c r="K2791" s="17">
        <v>36.889999999999993</v>
      </c>
      <c r="L2791" s="17">
        <v>524.28</v>
      </c>
      <c r="M2791" s="17">
        <v>302.94</v>
      </c>
      <c r="N2791" s="17">
        <v>221.33999999999997</v>
      </c>
      <c r="O2791" s="17" t="s">
        <v>175</v>
      </c>
      <c r="P2791" t="s">
        <v>54</v>
      </c>
      <c r="Q2791" t="s">
        <v>1183</v>
      </c>
      <c r="S2791" s="18"/>
    </row>
    <row r="2792" spans="1:19" x14ac:dyDescent="0.3">
      <c r="A2792" t="s">
        <v>9640</v>
      </c>
      <c r="B2792" s="2">
        <v>45553</v>
      </c>
      <c r="C2792" t="s">
        <v>73</v>
      </c>
      <c r="D2792" t="s">
        <v>74</v>
      </c>
      <c r="E2792" t="s">
        <v>312</v>
      </c>
      <c r="F2792" t="s">
        <v>51</v>
      </c>
      <c r="G2792" t="s">
        <v>119</v>
      </c>
      <c r="H2792" s="29">
        <v>6</v>
      </c>
      <c r="I2792" s="17">
        <v>16.850000000000001</v>
      </c>
      <c r="J2792" s="17">
        <v>24.709999999999997</v>
      </c>
      <c r="K2792" s="17">
        <v>7.8599999999999959</v>
      </c>
      <c r="L2792" s="17">
        <v>148.26</v>
      </c>
      <c r="M2792" s="17">
        <v>101.10000000000001</v>
      </c>
      <c r="N2792" s="17">
        <v>47.159999999999982</v>
      </c>
      <c r="O2792" s="17" t="s">
        <v>53</v>
      </c>
      <c r="P2792" t="s">
        <v>30</v>
      </c>
      <c r="Q2792" t="s">
        <v>9641</v>
      </c>
      <c r="S2792" s="18"/>
    </row>
    <row r="2793" spans="1:19" x14ac:dyDescent="0.3">
      <c r="A2793" t="s">
        <v>9651</v>
      </c>
      <c r="B2793" s="2">
        <v>45553</v>
      </c>
      <c r="C2793" t="s">
        <v>73</v>
      </c>
      <c r="D2793" t="s">
        <v>74</v>
      </c>
      <c r="E2793" t="s">
        <v>312</v>
      </c>
      <c r="F2793" t="s">
        <v>76</v>
      </c>
      <c r="G2793" t="s">
        <v>149</v>
      </c>
      <c r="H2793" s="29">
        <v>7</v>
      </c>
      <c r="I2793" s="17">
        <v>9.83</v>
      </c>
      <c r="J2793" s="17">
        <v>17.46</v>
      </c>
      <c r="K2793" s="17">
        <v>7.6300000000000008</v>
      </c>
      <c r="L2793" s="17">
        <v>122.22</v>
      </c>
      <c r="M2793" s="17">
        <v>68.81</v>
      </c>
      <c r="N2793" s="17">
        <v>53.41</v>
      </c>
      <c r="O2793" s="17" t="s">
        <v>13993</v>
      </c>
      <c r="P2793" t="s">
        <v>21</v>
      </c>
      <c r="Q2793" t="s">
        <v>9652</v>
      </c>
      <c r="S2793" s="18"/>
    </row>
    <row r="2794" spans="1:19" x14ac:dyDescent="0.3">
      <c r="A2794" t="s">
        <v>9752</v>
      </c>
      <c r="B2794" s="2">
        <v>45553</v>
      </c>
      <c r="C2794" t="s">
        <v>135</v>
      </c>
      <c r="D2794" t="s">
        <v>34</v>
      </c>
      <c r="E2794" t="s">
        <v>35</v>
      </c>
      <c r="F2794" t="s">
        <v>27</v>
      </c>
      <c r="G2794" t="s">
        <v>187</v>
      </c>
      <c r="H2794" s="29">
        <v>6</v>
      </c>
      <c r="I2794" s="17">
        <v>92.23</v>
      </c>
      <c r="J2794" s="17">
        <v>135.59</v>
      </c>
      <c r="K2794" s="17">
        <v>43.36</v>
      </c>
      <c r="L2794" s="17">
        <v>813.54</v>
      </c>
      <c r="M2794" s="17">
        <v>553.38</v>
      </c>
      <c r="N2794" s="17">
        <v>260.15999999999997</v>
      </c>
      <c r="O2794" s="17" t="s">
        <v>13992</v>
      </c>
      <c r="P2794" t="s">
        <v>54</v>
      </c>
      <c r="Q2794" t="s">
        <v>9753</v>
      </c>
      <c r="S2794" s="18"/>
    </row>
    <row r="2795" spans="1:19" x14ac:dyDescent="0.3">
      <c r="A2795" t="s">
        <v>10385</v>
      </c>
      <c r="B2795" s="2">
        <v>45553</v>
      </c>
      <c r="C2795" t="s">
        <v>307</v>
      </c>
      <c r="D2795" t="s">
        <v>68</v>
      </c>
      <c r="E2795" t="s">
        <v>229</v>
      </c>
      <c r="F2795" t="s">
        <v>18</v>
      </c>
      <c r="G2795" t="s">
        <v>224</v>
      </c>
      <c r="H2795" s="29">
        <v>6</v>
      </c>
      <c r="I2795" s="17">
        <v>31.39</v>
      </c>
      <c r="J2795" s="17">
        <v>39.22</v>
      </c>
      <c r="K2795" s="17">
        <v>7.8299999999999983</v>
      </c>
      <c r="L2795" s="17">
        <v>235.32</v>
      </c>
      <c r="M2795" s="17">
        <v>188.34</v>
      </c>
      <c r="N2795" s="17">
        <v>46.97999999999999</v>
      </c>
      <c r="O2795" s="17" t="s">
        <v>175</v>
      </c>
      <c r="P2795" t="s">
        <v>30</v>
      </c>
      <c r="Q2795" t="s">
        <v>14024</v>
      </c>
      <c r="S2795" s="18"/>
    </row>
    <row r="2796" spans="1:19" x14ac:dyDescent="0.3">
      <c r="A2796" t="s">
        <v>10575</v>
      </c>
      <c r="B2796" s="2">
        <v>45553</v>
      </c>
      <c r="C2796" t="s">
        <v>190</v>
      </c>
      <c r="D2796" t="s">
        <v>16</v>
      </c>
      <c r="E2796" t="s">
        <v>186</v>
      </c>
      <c r="F2796" t="s">
        <v>76</v>
      </c>
      <c r="G2796" t="s">
        <v>170</v>
      </c>
      <c r="H2796" s="29">
        <v>4</v>
      </c>
      <c r="I2796" s="17">
        <v>35.86</v>
      </c>
      <c r="J2796" s="17">
        <v>59.72</v>
      </c>
      <c r="K2796" s="17">
        <v>23.86</v>
      </c>
      <c r="L2796" s="17">
        <v>238.88</v>
      </c>
      <c r="M2796" s="17">
        <v>143.44</v>
      </c>
      <c r="N2796" s="17">
        <v>95.44</v>
      </c>
      <c r="O2796" s="17" t="s">
        <v>53</v>
      </c>
      <c r="P2796" t="s">
        <v>54</v>
      </c>
      <c r="Q2796" t="s">
        <v>10576</v>
      </c>
      <c r="S2796" s="18"/>
    </row>
    <row r="2797" spans="1:19" x14ac:dyDescent="0.3">
      <c r="A2797" t="s">
        <v>11334</v>
      </c>
      <c r="B2797" s="2">
        <v>45553</v>
      </c>
      <c r="C2797" t="s">
        <v>148</v>
      </c>
      <c r="D2797" t="s">
        <v>42</v>
      </c>
      <c r="E2797" t="s">
        <v>63</v>
      </c>
      <c r="F2797" t="s">
        <v>18</v>
      </c>
      <c r="G2797" t="s">
        <v>19</v>
      </c>
      <c r="H2797" s="29">
        <v>2</v>
      </c>
      <c r="I2797" s="17">
        <v>25.41</v>
      </c>
      <c r="J2797" s="17">
        <v>34.409999999999997</v>
      </c>
      <c r="K2797" s="17">
        <v>8.9999999999999964</v>
      </c>
      <c r="L2797" s="17">
        <v>68.819999999999993</v>
      </c>
      <c r="M2797" s="17">
        <v>50.82</v>
      </c>
      <c r="N2797" s="17">
        <v>17.999999999999993</v>
      </c>
      <c r="O2797" s="17" t="s">
        <v>175</v>
      </c>
      <c r="P2797" t="s">
        <v>21</v>
      </c>
      <c r="Q2797" t="s">
        <v>9652</v>
      </c>
      <c r="S2797" s="18"/>
    </row>
    <row r="2798" spans="1:19" x14ac:dyDescent="0.3">
      <c r="A2798" t="s">
        <v>12027</v>
      </c>
      <c r="B2798" s="2">
        <v>45553</v>
      </c>
      <c r="C2798" t="s">
        <v>202</v>
      </c>
      <c r="D2798" t="s">
        <v>58</v>
      </c>
      <c r="E2798" t="s">
        <v>59</v>
      </c>
      <c r="F2798" t="s">
        <v>18</v>
      </c>
      <c r="G2798" t="s">
        <v>81</v>
      </c>
      <c r="H2798" s="29">
        <v>7</v>
      </c>
      <c r="I2798" s="17">
        <v>17.100000000000001</v>
      </c>
      <c r="J2798" s="17">
        <v>26.93</v>
      </c>
      <c r="K2798" s="17">
        <v>9.8299999999999983</v>
      </c>
      <c r="L2798" s="17">
        <v>188.51</v>
      </c>
      <c r="M2798" s="17">
        <v>119.70000000000002</v>
      </c>
      <c r="N2798" s="17">
        <v>68.809999999999974</v>
      </c>
      <c r="O2798" s="17" t="s">
        <v>175</v>
      </c>
      <c r="P2798" t="s">
        <v>21</v>
      </c>
      <c r="Q2798" t="s">
        <v>12028</v>
      </c>
      <c r="S2798" s="18"/>
    </row>
    <row r="2799" spans="1:19" x14ac:dyDescent="0.3">
      <c r="A2799" t="s">
        <v>1686</v>
      </c>
      <c r="B2799" s="2">
        <v>45554</v>
      </c>
      <c r="C2799" t="s">
        <v>202</v>
      </c>
      <c r="D2799" t="s">
        <v>58</v>
      </c>
      <c r="E2799" t="s">
        <v>59</v>
      </c>
      <c r="F2799" t="s">
        <v>27</v>
      </c>
      <c r="G2799" t="s">
        <v>28</v>
      </c>
      <c r="H2799" s="29">
        <v>1</v>
      </c>
      <c r="I2799" s="17">
        <v>22.5</v>
      </c>
      <c r="J2799" s="17">
        <v>35.229999999999997</v>
      </c>
      <c r="K2799" s="17">
        <v>12.729999999999997</v>
      </c>
      <c r="L2799" s="17">
        <v>35.229999999999997</v>
      </c>
      <c r="M2799" s="17">
        <v>22.5</v>
      </c>
      <c r="N2799" s="17">
        <v>12.729999999999997</v>
      </c>
      <c r="O2799" s="17" t="s">
        <v>13993</v>
      </c>
      <c r="P2799" t="s">
        <v>21</v>
      </c>
      <c r="Q2799" t="s">
        <v>1688</v>
      </c>
      <c r="S2799" s="18"/>
    </row>
    <row r="2800" spans="1:19" x14ac:dyDescent="0.3">
      <c r="A2800" t="s">
        <v>1892</v>
      </c>
      <c r="B2800" s="2">
        <v>45554</v>
      </c>
      <c r="C2800" t="s">
        <v>135</v>
      </c>
      <c r="D2800" t="s">
        <v>34</v>
      </c>
      <c r="E2800" t="s">
        <v>35</v>
      </c>
      <c r="F2800" t="s">
        <v>27</v>
      </c>
      <c r="G2800" t="s">
        <v>109</v>
      </c>
      <c r="H2800" s="29">
        <v>4</v>
      </c>
      <c r="I2800" s="17">
        <v>12.9</v>
      </c>
      <c r="J2800" s="17">
        <v>22.56</v>
      </c>
      <c r="K2800" s="17">
        <v>9.6599999999999984</v>
      </c>
      <c r="L2800" s="17">
        <v>90.24</v>
      </c>
      <c r="M2800" s="17">
        <v>51.6</v>
      </c>
      <c r="N2800" s="17">
        <v>38.639999999999993</v>
      </c>
      <c r="O2800" s="17" t="s">
        <v>175</v>
      </c>
      <c r="P2800" t="s">
        <v>30</v>
      </c>
      <c r="Q2800" t="s">
        <v>1893</v>
      </c>
      <c r="S2800" s="18"/>
    </row>
    <row r="2801" spans="1:19" x14ac:dyDescent="0.3">
      <c r="A2801" t="s">
        <v>2056</v>
      </c>
      <c r="B2801" s="2">
        <v>45554</v>
      </c>
      <c r="C2801" t="s">
        <v>376</v>
      </c>
      <c r="D2801" t="s">
        <v>168</v>
      </c>
      <c r="E2801" t="s">
        <v>293</v>
      </c>
      <c r="F2801" t="s">
        <v>51</v>
      </c>
      <c r="G2801" t="s">
        <v>119</v>
      </c>
      <c r="H2801" s="29">
        <v>9</v>
      </c>
      <c r="I2801" s="17">
        <v>14.74</v>
      </c>
      <c r="J2801" s="17">
        <v>21.25</v>
      </c>
      <c r="K2801" s="17">
        <v>6.51</v>
      </c>
      <c r="L2801" s="17">
        <v>191.25</v>
      </c>
      <c r="M2801" s="17">
        <v>132.66</v>
      </c>
      <c r="N2801" s="17">
        <v>58.59</v>
      </c>
      <c r="O2801" s="17" t="s">
        <v>13993</v>
      </c>
      <c r="P2801" t="s">
        <v>30</v>
      </c>
      <c r="Q2801" t="s">
        <v>2058</v>
      </c>
      <c r="S2801" s="18"/>
    </row>
    <row r="2802" spans="1:19" x14ac:dyDescent="0.3">
      <c r="A2802" t="s">
        <v>2963</v>
      </c>
      <c r="B2802" s="2">
        <v>45554</v>
      </c>
      <c r="C2802" t="s">
        <v>202</v>
      </c>
      <c r="D2802" t="s">
        <v>58</v>
      </c>
      <c r="E2802" t="s">
        <v>59</v>
      </c>
      <c r="F2802" t="s">
        <v>18</v>
      </c>
      <c r="G2802" t="s">
        <v>81</v>
      </c>
      <c r="H2802" s="29">
        <v>2</v>
      </c>
      <c r="I2802" s="17">
        <v>39.81</v>
      </c>
      <c r="J2802" s="17">
        <v>48.93</v>
      </c>
      <c r="K2802" s="17">
        <v>9.1199999999999974</v>
      </c>
      <c r="L2802" s="17">
        <v>97.86</v>
      </c>
      <c r="M2802" s="17">
        <v>79.62</v>
      </c>
      <c r="N2802" s="17">
        <v>18.239999999999995</v>
      </c>
      <c r="O2802" s="17" t="s">
        <v>20</v>
      </c>
      <c r="P2802" t="s">
        <v>54</v>
      </c>
      <c r="Q2802" t="s">
        <v>1621</v>
      </c>
      <c r="S2802" s="18"/>
    </row>
    <row r="2803" spans="1:19" x14ac:dyDescent="0.3">
      <c r="A2803" t="s">
        <v>3494</v>
      </c>
      <c r="B2803" s="2">
        <v>45554</v>
      </c>
      <c r="C2803" t="s">
        <v>376</v>
      </c>
      <c r="D2803" t="s">
        <v>168</v>
      </c>
      <c r="E2803" t="s">
        <v>293</v>
      </c>
      <c r="F2803" t="s">
        <v>93</v>
      </c>
      <c r="G2803" t="s">
        <v>217</v>
      </c>
      <c r="H2803" s="29">
        <v>8</v>
      </c>
      <c r="I2803" s="17">
        <v>28.56</v>
      </c>
      <c r="J2803" s="17">
        <v>49.82</v>
      </c>
      <c r="K2803" s="17">
        <v>21.26</v>
      </c>
      <c r="L2803" s="17">
        <v>398.56</v>
      </c>
      <c r="M2803" s="17">
        <v>228.48</v>
      </c>
      <c r="N2803" s="17">
        <v>170.08</v>
      </c>
      <c r="O2803" s="17" t="s">
        <v>53</v>
      </c>
      <c r="P2803" t="s">
        <v>30</v>
      </c>
      <c r="Q2803" t="s">
        <v>3495</v>
      </c>
      <c r="S2803" s="18"/>
    </row>
    <row r="2804" spans="1:19" x14ac:dyDescent="0.3">
      <c r="A2804" t="s">
        <v>5543</v>
      </c>
      <c r="B2804" s="2">
        <v>45554</v>
      </c>
      <c r="C2804" t="s">
        <v>148</v>
      </c>
      <c r="D2804" t="s">
        <v>42</v>
      </c>
      <c r="E2804" t="s">
        <v>63</v>
      </c>
      <c r="F2804" t="s">
        <v>18</v>
      </c>
      <c r="G2804" t="s">
        <v>224</v>
      </c>
      <c r="H2804" s="29">
        <v>8</v>
      </c>
      <c r="I2804" s="17">
        <v>26.9</v>
      </c>
      <c r="J2804" s="17">
        <v>32.909999999999997</v>
      </c>
      <c r="K2804" s="17">
        <v>6.009999999999998</v>
      </c>
      <c r="L2804" s="17">
        <v>263.27999999999997</v>
      </c>
      <c r="M2804" s="17">
        <v>215.2</v>
      </c>
      <c r="N2804" s="17">
        <v>48.079999999999984</v>
      </c>
      <c r="O2804" s="17" t="s">
        <v>13993</v>
      </c>
      <c r="P2804" t="s">
        <v>54</v>
      </c>
      <c r="Q2804" t="s">
        <v>5544</v>
      </c>
      <c r="S2804" s="18"/>
    </row>
    <row r="2805" spans="1:19" x14ac:dyDescent="0.3">
      <c r="A2805" t="s">
        <v>8207</v>
      </c>
      <c r="B2805" s="2">
        <v>45554</v>
      </c>
      <c r="C2805" t="s">
        <v>307</v>
      </c>
      <c r="D2805" t="s">
        <v>68</v>
      </c>
      <c r="E2805" t="s">
        <v>229</v>
      </c>
      <c r="F2805" t="s">
        <v>51</v>
      </c>
      <c r="G2805" t="s">
        <v>60</v>
      </c>
      <c r="H2805" s="29">
        <v>3</v>
      </c>
      <c r="I2805" s="17">
        <v>5.54</v>
      </c>
      <c r="J2805" s="17">
        <v>7.37</v>
      </c>
      <c r="K2805" s="17">
        <v>1.83</v>
      </c>
      <c r="L2805" s="17">
        <v>22.11</v>
      </c>
      <c r="M2805" s="17">
        <v>16.62</v>
      </c>
      <c r="N2805" s="17">
        <v>5.4899999999999984</v>
      </c>
      <c r="O2805" s="17" t="s">
        <v>20</v>
      </c>
      <c r="P2805" t="s">
        <v>54</v>
      </c>
      <c r="Q2805" t="s">
        <v>8208</v>
      </c>
      <c r="S2805" s="18"/>
    </row>
    <row r="2806" spans="1:19" x14ac:dyDescent="0.3">
      <c r="A2806" t="s">
        <v>8298</v>
      </c>
      <c r="B2806" s="2">
        <v>45554</v>
      </c>
      <c r="C2806" t="s">
        <v>334</v>
      </c>
      <c r="D2806" t="s">
        <v>91</v>
      </c>
      <c r="E2806" t="s">
        <v>92</v>
      </c>
      <c r="F2806" t="s">
        <v>93</v>
      </c>
      <c r="G2806" t="s">
        <v>141</v>
      </c>
      <c r="H2806" s="29">
        <v>9</v>
      </c>
      <c r="I2806" s="17">
        <v>11.36</v>
      </c>
      <c r="J2806" s="17">
        <v>16.53</v>
      </c>
      <c r="K2806" s="17">
        <v>5.1700000000000017</v>
      </c>
      <c r="L2806" s="17">
        <v>148.77000000000001</v>
      </c>
      <c r="M2806" s="17">
        <v>102.24</v>
      </c>
      <c r="N2806" s="17">
        <v>46.530000000000015</v>
      </c>
      <c r="O2806" s="17" t="s">
        <v>53</v>
      </c>
      <c r="P2806" t="s">
        <v>54</v>
      </c>
      <c r="Q2806" t="s">
        <v>8299</v>
      </c>
      <c r="S2806" s="18"/>
    </row>
    <row r="2807" spans="1:19" x14ac:dyDescent="0.3">
      <c r="A2807" t="s">
        <v>9583</v>
      </c>
      <c r="B2807" s="2">
        <v>45554</v>
      </c>
      <c r="C2807" t="s">
        <v>334</v>
      </c>
      <c r="D2807" t="s">
        <v>91</v>
      </c>
      <c r="E2807" t="s">
        <v>92</v>
      </c>
      <c r="F2807" t="s">
        <v>27</v>
      </c>
      <c r="G2807" t="s">
        <v>187</v>
      </c>
      <c r="H2807" s="29">
        <f>Data[[#This Row],[Totale_Vendita]]/Data[[#This Row],[Prezzo_Unitario]]</f>
        <v>12.70867812433694</v>
      </c>
      <c r="I2807" s="17">
        <v>84.34</v>
      </c>
      <c r="J2807" s="17">
        <v>47.13</v>
      </c>
      <c r="K2807" s="17">
        <v>-37.21</v>
      </c>
      <c r="L2807" s="17">
        <v>598.96</v>
      </c>
      <c r="M2807" s="17">
        <v>1071.8499130065775</v>
      </c>
      <c r="N2807" s="17">
        <v>-472.88991300657744</v>
      </c>
      <c r="O2807" s="17" t="s">
        <v>20</v>
      </c>
      <c r="P2807" t="s">
        <v>54</v>
      </c>
      <c r="Q2807" t="s">
        <v>9584</v>
      </c>
      <c r="S2807" s="18"/>
    </row>
    <row r="2808" spans="1:19" x14ac:dyDescent="0.3">
      <c r="A2808" t="s">
        <v>10928</v>
      </c>
      <c r="B2808" s="2">
        <v>45554</v>
      </c>
      <c r="C2808" t="s">
        <v>394</v>
      </c>
      <c r="D2808" t="s">
        <v>25</v>
      </c>
      <c r="E2808" t="s">
        <v>104</v>
      </c>
      <c r="F2808" t="s">
        <v>51</v>
      </c>
      <c r="G2808" t="s">
        <v>70</v>
      </c>
      <c r="H2808" s="29">
        <v>8</v>
      </c>
      <c r="I2808" s="17">
        <v>11.34</v>
      </c>
      <c r="J2808" s="17">
        <v>13.75</v>
      </c>
      <c r="K2808" s="17">
        <v>2.41</v>
      </c>
      <c r="L2808" s="17">
        <v>110</v>
      </c>
      <c r="M2808" s="17">
        <v>90.72</v>
      </c>
      <c r="N2808" s="17">
        <v>19.28</v>
      </c>
      <c r="O2808" s="17" t="s">
        <v>14024</v>
      </c>
      <c r="P2808" t="s">
        <v>21</v>
      </c>
      <c r="Q2808" t="s">
        <v>10442</v>
      </c>
      <c r="S2808" s="18"/>
    </row>
    <row r="2809" spans="1:19" x14ac:dyDescent="0.3">
      <c r="A2809" t="s">
        <v>11668</v>
      </c>
      <c r="B2809" s="2">
        <v>45554</v>
      </c>
      <c r="C2809" t="s">
        <v>202</v>
      </c>
      <c r="D2809" t="s">
        <v>58</v>
      </c>
      <c r="E2809" t="s">
        <v>59</v>
      </c>
      <c r="F2809" t="s">
        <v>51</v>
      </c>
      <c r="G2809" t="s">
        <v>52</v>
      </c>
      <c r="H2809" s="29">
        <v>8</v>
      </c>
      <c r="I2809" s="17">
        <v>36.869999999999997</v>
      </c>
      <c r="J2809" s="17">
        <v>46.46</v>
      </c>
      <c r="K2809" s="17">
        <v>9.5900000000000034</v>
      </c>
      <c r="L2809" s="17">
        <v>371.68</v>
      </c>
      <c r="M2809" s="17">
        <v>294.95999999999998</v>
      </c>
      <c r="N2809" s="17">
        <v>76.720000000000027</v>
      </c>
      <c r="O2809" s="17" t="s">
        <v>13993</v>
      </c>
      <c r="P2809" t="s">
        <v>30</v>
      </c>
      <c r="Q2809" t="s">
        <v>7653</v>
      </c>
      <c r="S2809" s="18"/>
    </row>
    <row r="2810" spans="1:19" x14ac:dyDescent="0.3">
      <c r="A2810" t="s">
        <v>12199</v>
      </c>
      <c r="B2810" s="2">
        <v>45554</v>
      </c>
      <c r="C2810" t="s">
        <v>376</v>
      </c>
      <c r="D2810" t="s">
        <v>168</v>
      </c>
      <c r="E2810" t="s">
        <v>293</v>
      </c>
      <c r="F2810" t="s">
        <v>18</v>
      </c>
      <c r="G2810" t="s">
        <v>99</v>
      </c>
      <c r="H2810" s="29">
        <v>4</v>
      </c>
      <c r="I2810" s="17">
        <v>6.57</v>
      </c>
      <c r="J2810" s="17">
        <v>9.76</v>
      </c>
      <c r="K2810" s="17">
        <v>3.1899999999999995</v>
      </c>
      <c r="L2810" s="17">
        <v>39.04</v>
      </c>
      <c r="M2810" s="17">
        <v>26.28</v>
      </c>
      <c r="N2810" s="17">
        <v>12.759999999999998</v>
      </c>
      <c r="O2810" s="17" t="s">
        <v>53</v>
      </c>
      <c r="P2810" t="s">
        <v>30</v>
      </c>
      <c r="Q2810" t="s">
        <v>7545</v>
      </c>
      <c r="S2810" s="18"/>
    </row>
    <row r="2811" spans="1:19" x14ac:dyDescent="0.3">
      <c r="A2811" t="s">
        <v>12770</v>
      </c>
      <c r="B2811" s="2">
        <v>45554</v>
      </c>
      <c r="C2811" t="s">
        <v>129</v>
      </c>
      <c r="D2811" t="s">
        <v>130</v>
      </c>
      <c r="E2811" t="s">
        <v>131</v>
      </c>
      <c r="F2811" t="s">
        <v>18</v>
      </c>
      <c r="G2811" t="s">
        <v>99</v>
      </c>
      <c r="H2811" s="29">
        <v>4</v>
      </c>
      <c r="I2811" s="17">
        <v>7.76</v>
      </c>
      <c r="J2811" s="17">
        <v>13.44</v>
      </c>
      <c r="K2811" s="17">
        <v>5.68</v>
      </c>
      <c r="L2811" s="17">
        <v>53.76</v>
      </c>
      <c r="M2811" s="17">
        <v>31.04</v>
      </c>
      <c r="N2811" s="17">
        <v>22.72</v>
      </c>
      <c r="O2811" s="17" t="s">
        <v>13993</v>
      </c>
      <c r="P2811" t="s">
        <v>21</v>
      </c>
      <c r="Q2811" t="s">
        <v>2207</v>
      </c>
      <c r="S2811" s="18"/>
    </row>
    <row r="2812" spans="1:19" x14ac:dyDescent="0.3">
      <c r="A2812" t="s">
        <v>13307</v>
      </c>
      <c r="B2812" s="2">
        <v>45554</v>
      </c>
      <c r="C2812" t="s">
        <v>190</v>
      </c>
      <c r="D2812" t="s">
        <v>16</v>
      </c>
      <c r="E2812" t="s">
        <v>186</v>
      </c>
      <c r="F2812" t="s">
        <v>76</v>
      </c>
      <c r="G2812" t="s">
        <v>179</v>
      </c>
      <c r="H2812" s="29">
        <v>5</v>
      </c>
      <c r="I2812" s="17">
        <v>22.02</v>
      </c>
      <c r="J2812" s="17">
        <v>27.03</v>
      </c>
      <c r="K2812" s="17">
        <v>5.0100000000000016</v>
      </c>
      <c r="L2812" s="17">
        <v>135.15</v>
      </c>
      <c r="M2812" s="17">
        <v>110.1</v>
      </c>
      <c r="N2812" s="17">
        <v>25.050000000000011</v>
      </c>
      <c r="O2812" s="17" t="s">
        <v>175</v>
      </c>
      <c r="P2812" t="s">
        <v>54</v>
      </c>
      <c r="Q2812" t="s">
        <v>13308</v>
      </c>
      <c r="S2812" s="18"/>
    </row>
    <row r="2813" spans="1:19" x14ac:dyDescent="0.3">
      <c r="A2813" t="s">
        <v>13911</v>
      </c>
      <c r="B2813" s="2">
        <v>45554</v>
      </c>
      <c r="C2813" t="s">
        <v>202</v>
      </c>
      <c r="D2813" t="s">
        <v>58</v>
      </c>
      <c r="E2813" t="s">
        <v>59</v>
      </c>
      <c r="F2813" t="s">
        <v>93</v>
      </c>
      <c r="G2813" t="s">
        <v>217</v>
      </c>
      <c r="H2813" s="29">
        <v>5</v>
      </c>
      <c r="I2813" s="17">
        <v>25.638385269121823</v>
      </c>
      <c r="J2813" s="17">
        <v>36.17</v>
      </c>
      <c r="K2813" s="17">
        <v>10.531614730878179</v>
      </c>
      <c r="L2813" s="17">
        <v>180.85</v>
      </c>
      <c r="M2813" s="17">
        <v>128.19192634560912</v>
      </c>
      <c r="N2813" s="17">
        <v>52.658073654390876</v>
      </c>
      <c r="O2813" s="17" t="s">
        <v>20</v>
      </c>
      <c r="P2813" t="s">
        <v>54</v>
      </c>
      <c r="Q2813" t="s">
        <v>2988</v>
      </c>
      <c r="S2813" s="18"/>
    </row>
    <row r="2814" spans="1:19" x14ac:dyDescent="0.3">
      <c r="A2814" t="s">
        <v>2767</v>
      </c>
      <c r="B2814" s="2">
        <v>45555</v>
      </c>
      <c r="C2814" t="s">
        <v>190</v>
      </c>
      <c r="D2814" t="s">
        <v>16</v>
      </c>
      <c r="E2814" t="s">
        <v>186</v>
      </c>
      <c r="F2814" t="s">
        <v>76</v>
      </c>
      <c r="G2814" t="s">
        <v>251</v>
      </c>
      <c r="H2814" s="29">
        <v>4</v>
      </c>
      <c r="I2814" s="17">
        <v>10.89</v>
      </c>
      <c r="J2814" s="17">
        <v>13.33</v>
      </c>
      <c r="K2814" s="17">
        <v>2.4399999999999995</v>
      </c>
      <c r="L2814" s="17">
        <v>53.32</v>
      </c>
      <c r="M2814" s="17">
        <v>43.56</v>
      </c>
      <c r="N2814" s="17">
        <v>9.759999999999998</v>
      </c>
      <c r="O2814" s="17" t="s">
        <v>175</v>
      </c>
      <c r="P2814" t="s">
        <v>30</v>
      </c>
      <c r="Q2814" t="s">
        <v>2768</v>
      </c>
      <c r="S2814" s="18"/>
    </row>
    <row r="2815" spans="1:19" x14ac:dyDescent="0.3">
      <c r="A2815" t="s">
        <v>4420</v>
      </c>
      <c r="B2815" s="2">
        <v>45555</v>
      </c>
      <c r="C2815" t="s">
        <v>202</v>
      </c>
      <c r="D2815" t="s">
        <v>58</v>
      </c>
      <c r="E2815" t="s">
        <v>59</v>
      </c>
      <c r="F2815" t="s">
        <v>18</v>
      </c>
      <c r="G2815" t="s">
        <v>19</v>
      </c>
      <c r="H2815" s="29">
        <v>2</v>
      </c>
      <c r="I2815" s="17">
        <v>41.72</v>
      </c>
      <c r="J2815" s="17">
        <v>67.739999999999995</v>
      </c>
      <c r="K2815" s="17">
        <v>26.019999999999996</v>
      </c>
      <c r="L2815" s="17">
        <v>135.47999999999999</v>
      </c>
      <c r="M2815" s="17">
        <v>83.44</v>
      </c>
      <c r="N2815" s="17">
        <v>52.039999999999992</v>
      </c>
      <c r="O2815" s="17" t="s">
        <v>175</v>
      </c>
      <c r="P2815" t="s">
        <v>30</v>
      </c>
      <c r="Q2815" t="s">
        <v>4422</v>
      </c>
      <c r="S2815" s="18"/>
    </row>
    <row r="2816" spans="1:19" x14ac:dyDescent="0.3">
      <c r="A2816" t="s">
        <v>4660</v>
      </c>
      <c r="B2816" s="2">
        <v>45555</v>
      </c>
      <c r="C2816" t="s">
        <v>190</v>
      </c>
      <c r="D2816" t="s">
        <v>16</v>
      </c>
      <c r="E2816" t="s">
        <v>186</v>
      </c>
      <c r="F2816" t="s">
        <v>51</v>
      </c>
      <c r="G2816" t="s">
        <v>70</v>
      </c>
      <c r="H2816" s="29">
        <v>6</v>
      </c>
      <c r="I2816" s="17">
        <v>9.5793805309734541</v>
      </c>
      <c r="J2816" s="17">
        <v>12.520000000000001</v>
      </c>
      <c r="K2816" s="17">
        <v>2.9406194690265473</v>
      </c>
      <c r="L2816" s="17">
        <v>75.12</v>
      </c>
      <c r="M2816" s="17">
        <v>57.476283185840728</v>
      </c>
      <c r="N2816" s="17">
        <v>17.643716814159276</v>
      </c>
      <c r="O2816" s="17" t="s">
        <v>175</v>
      </c>
      <c r="P2816" t="s">
        <v>14024</v>
      </c>
      <c r="Q2816" t="s">
        <v>4661</v>
      </c>
      <c r="S2816" s="18"/>
    </row>
    <row r="2817" spans="1:19" x14ac:dyDescent="0.3">
      <c r="A2817" t="s">
        <v>8773</v>
      </c>
      <c r="B2817" s="2">
        <v>45555</v>
      </c>
      <c r="C2817" t="s">
        <v>135</v>
      </c>
      <c r="D2817" t="s">
        <v>34</v>
      </c>
      <c r="E2817" t="s">
        <v>35</v>
      </c>
      <c r="F2817" t="s">
        <v>51</v>
      </c>
      <c r="G2817" t="s">
        <v>52</v>
      </c>
      <c r="H2817" s="29">
        <v>7</v>
      </c>
      <c r="I2817" s="17">
        <v>51.52</v>
      </c>
      <c r="J2817" s="17">
        <v>63.67</v>
      </c>
      <c r="K2817" s="17">
        <v>12.149999999999999</v>
      </c>
      <c r="L2817" s="17">
        <v>445.69</v>
      </c>
      <c r="M2817" s="17">
        <v>360.64000000000004</v>
      </c>
      <c r="N2817" s="17">
        <v>85.049999999999955</v>
      </c>
      <c r="O2817" s="17" t="s">
        <v>14024</v>
      </c>
      <c r="P2817" t="s">
        <v>14024</v>
      </c>
      <c r="Q2817" t="s">
        <v>14024</v>
      </c>
      <c r="S2817" s="18"/>
    </row>
    <row r="2818" spans="1:19" x14ac:dyDescent="0.3">
      <c r="A2818" t="s">
        <v>11191</v>
      </c>
      <c r="B2818" s="2">
        <v>45555</v>
      </c>
      <c r="C2818" t="s">
        <v>135</v>
      </c>
      <c r="D2818" t="s">
        <v>34</v>
      </c>
      <c r="E2818" t="s">
        <v>35</v>
      </c>
      <c r="F2818" t="s">
        <v>76</v>
      </c>
      <c r="G2818" t="s">
        <v>251</v>
      </c>
      <c r="H2818" s="29">
        <v>2</v>
      </c>
      <c r="I2818" s="17">
        <v>24.12</v>
      </c>
      <c r="J2818" s="17">
        <v>33.86</v>
      </c>
      <c r="K2818" s="17">
        <v>9.7399999999999984</v>
      </c>
      <c r="L2818" s="17">
        <v>67.72</v>
      </c>
      <c r="M2818" s="17">
        <v>48.24</v>
      </c>
      <c r="N2818" s="17">
        <v>19.479999999999997</v>
      </c>
      <c r="O2818" s="17" t="s">
        <v>20</v>
      </c>
      <c r="P2818" t="s">
        <v>21</v>
      </c>
      <c r="Q2818" t="s">
        <v>14024</v>
      </c>
      <c r="S2818" s="18"/>
    </row>
    <row r="2819" spans="1:19" x14ac:dyDescent="0.3">
      <c r="A2819" t="s">
        <v>12146</v>
      </c>
      <c r="B2819" s="2">
        <v>45555</v>
      </c>
      <c r="C2819" t="s">
        <v>376</v>
      </c>
      <c r="D2819" t="s">
        <v>168</v>
      </c>
      <c r="E2819" t="s">
        <v>293</v>
      </c>
      <c r="F2819" t="s">
        <v>18</v>
      </c>
      <c r="G2819" t="s">
        <v>224</v>
      </c>
      <c r="H2819" s="29">
        <v>6</v>
      </c>
      <c r="I2819" s="17">
        <v>25.61</v>
      </c>
      <c r="J2819" s="17">
        <v>31.5</v>
      </c>
      <c r="K2819" s="17">
        <v>5.8900000000000006</v>
      </c>
      <c r="L2819" s="17">
        <v>189</v>
      </c>
      <c r="M2819" s="17">
        <v>153.66</v>
      </c>
      <c r="N2819" s="17">
        <v>35.340000000000003</v>
      </c>
      <c r="O2819" s="17" t="s">
        <v>53</v>
      </c>
      <c r="P2819" t="s">
        <v>30</v>
      </c>
      <c r="Q2819" t="s">
        <v>12148</v>
      </c>
      <c r="S2819" s="18"/>
    </row>
    <row r="2820" spans="1:19" x14ac:dyDescent="0.3">
      <c r="A2820" t="s">
        <v>3934</v>
      </c>
      <c r="B2820" s="2">
        <v>45556</v>
      </c>
      <c r="C2820" t="s">
        <v>202</v>
      </c>
      <c r="D2820" t="s">
        <v>58</v>
      </c>
      <c r="E2820" t="s">
        <v>59</v>
      </c>
      <c r="F2820" t="s">
        <v>18</v>
      </c>
      <c r="G2820" t="s">
        <v>81</v>
      </c>
      <c r="H2820" s="29">
        <v>9</v>
      </c>
      <c r="I2820" s="17">
        <v>15.03</v>
      </c>
      <c r="J2820" s="17">
        <v>23.61</v>
      </c>
      <c r="K2820" s="17">
        <v>8.58</v>
      </c>
      <c r="L2820" s="17">
        <v>212.49</v>
      </c>
      <c r="M2820" s="17">
        <v>135.26999999999998</v>
      </c>
      <c r="N2820" s="17">
        <v>77.220000000000027</v>
      </c>
      <c r="O2820" s="17" t="s">
        <v>175</v>
      </c>
      <c r="P2820" t="s">
        <v>21</v>
      </c>
      <c r="Q2820" t="s">
        <v>3935</v>
      </c>
      <c r="S2820" s="18"/>
    </row>
    <row r="2821" spans="1:19" x14ac:dyDescent="0.3">
      <c r="A2821" t="s">
        <v>4322</v>
      </c>
      <c r="B2821" s="2">
        <v>45556</v>
      </c>
      <c r="C2821" t="s">
        <v>394</v>
      </c>
      <c r="D2821" t="s">
        <v>25</v>
      </c>
      <c r="E2821" t="s">
        <v>104</v>
      </c>
      <c r="F2821" t="s">
        <v>76</v>
      </c>
      <c r="G2821" t="s">
        <v>251</v>
      </c>
      <c r="H2821" s="29">
        <v>4</v>
      </c>
      <c r="I2821" s="17">
        <v>28.17</v>
      </c>
      <c r="J2821" s="17">
        <v>38.729999999999997</v>
      </c>
      <c r="K2821" s="17">
        <v>10.559999999999995</v>
      </c>
      <c r="L2821" s="17">
        <v>154.91999999999999</v>
      </c>
      <c r="M2821" s="17">
        <v>112.68</v>
      </c>
      <c r="N2821" s="17">
        <v>42.239999999999981</v>
      </c>
      <c r="O2821" s="17" t="s">
        <v>175</v>
      </c>
      <c r="P2821" t="s">
        <v>54</v>
      </c>
      <c r="Q2821" t="s">
        <v>4324</v>
      </c>
      <c r="S2821" s="18"/>
    </row>
    <row r="2822" spans="1:19" x14ac:dyDescent="0.3">
      <c r="A2822" t="s">
        <v>5414</v>
      </c>
      <c r="B2822" s="2">
        <v>45556</v>
      </c>
      <c r="C2822" t="s">
        <v>334</v>
      </c>
      <c r="D2822" t="s">
        <v>91</v>
      </c>
      <c r="E2822" t="s">
        <v>92</v>
      </c>
      <c r="F2822" t="s">
        <v>51</v>
      </c>
      <c r="G2822" t="s">
        <v>60</v>
      </c>
      <c r="H2822" s="29">
        <v>8</v>
      </c>
      <c r="I2822" s="17">
        <v>5.7</v>
      </c>
      <c r="J2822" s="17">
        <v>7.64</v>
      </c>
      <c r="K2822" s="17">
        <v>1.9399999999999995</v>
      </c>
      <c r="L2822" s="17">
        <v>61.12</v>
      </c>
      <c r="M2822" s="17">
        <v>45.6</v>
      </c>
      <c r="N2822" s="17">
        <v>15.519999999999996</v>
      </c>
      <c r="O2822" s="17" t="s">
        <v>13993</v>
      </c>
      <c r="P2822" t="s">
        <v>21</v>
      </c>
      <c r="Q2822" t="s">
        <v>5415</v>
      </c>
      <c r="S2822" s="18"/>
    </row>
    <row r="2823" spans="1:19" x14ac:dyDescent="0.3">
      <c r="A2823" t="s">
        <v>6596</v>
      </c>
      <c r="B2823" s="2">
        <v>45556</v>
      </c>
      <c r="C2823" t="s">
        <v>376</v>
      </c>
      <c r="D2823" t="s">
        <v>168</v>
      </c>
      <c r="E2823" t="s">
        <v>293</v>
      </c>
      <c r="F2823" t="s">
        <v>93</v>
      </c>
      <c r="G2823" t="s">
        <v>217</v>
      </c>
      <c r="H2823" s="29">
        <v>1</v>
      </c>
      <c r="I2823" s="17">
        <v>23.5</v>
      </c>
      <c r="J2823" s="17">
        <v>31.86</v>
      </c>
      <c r="K2823" s="17">
        <v>8.36</v>
      </c>
      <c r="L2823" s="17">
        <v>31.86</v>
      </c>
      <c r="M2823" s="17">
        <v>23.5</v>
      </c>
      <c r="N2823" s="17">
        <v>8.36</v>
      </c>
      <c r="O2823" s="17" t="s">
        <v>175</v>
      </c>
      <c r="P2823" t="s">
        <v>21</v>
      </c>
      <c r="Q2823" t="s">
        <v>325</v>
      </c>
      <c r="S2823" s="18"/>
    </row>
    <row r="2824" spans="1:19" x14ac:dyDescent="0.3">
      <c r="A2824" t="s">
        <v>9161</v>
      </c>
      <c r="B2824" s="2">
        <v>45556</v>
      </c>
      <c r="C2824" t="s">
        <v>73</v>
      </c>
      <c r="D2824" t="s">
        <v>74</v>
      </c>
      <c r="E2824" t="s">
        <v>312</v>
      </c>
      <c r="F2824" t="s">
        <v>76</v>
      </c>
      <c r="G2824" t="s">
        <v>179</v>
      </c>
      <c r="H2824" s="29">
        <v>5</v>
      </c>
      <c r="I2824" s="17">
        <v>54.39</v>
      </c>
      <c r="J2824" s="17">
        <v>65.39</v>
      </c>
      <c r="K2824" s="17">
        <v>11</v>
      </c>
      <c r="L2824" s="17">
        <v>326.95</v>
      </c>
      <c r="M2824" s="17">
        <v>271.95</v>
      </c>
      <c r="N2824" s="17">
        <v>55</v>
      </c>
      <c r="O2824" s="17" t="s">
        <v>175</v>
      </c>
      <c r="P2824" t="s">
        <v>54</v>
      </c>
      <c r="Q2824" t="s">
        <v>9162</v>
      </c>
      <c r="S2824" s="18"/>
    </row>
    <row r="2825" spans="1:19" x14ac:dyDescent="0.3">
      <c r="A2825" t="s">
        <v>12850</v>
      </c>
      <c r="B2825" s="2">
        <v>45556</v>
      </c>
      <c r="C2825" t="s">
        <v>334</v>
      </c>
      <c r="D2825" t="s">
        <v>91</v>
      </c>
      <c r="E2825" t="s">
        <v>92</v>
      </c>
      <c r="F2825" t="s">
        <v>93</v>
      </c>
      <c r="G2825" t="s">
        <v>122</v>
      </c>
      <c r="H2825" s="29">
        <v>5</v>
      </c>
      <c r="I2825" s="17">
        <v>66.87</v>
      </c>
      <c r="J2825" s="17">
        <v>88.94</v>
      </c>
      <c r="K2825" s="17">
        <v>22.069999999999993</v>
      </c>
      <c r="L2825" s="17">
        <v>444.7</v>
      </c>
      <c r="M2825" s="17">
        <v>334.35</v>
      </c>
      <c r="N2825" s="17">
        <v>110.34999999999997</v>
      </c>
      <c r="O2825" s="17" t="s">
        <v>53</v>
      </c>
      <c r="P2825" t="s">
        <v>30</v>
      </c>
      <c r="Q2825" t="s">
        <v>12852</v>
      </c>
      <c r="S2825" s="18"/>
    </row>
    <row r="2826" spans="1:19" x14ac:dyDescent="0.3">
      <c r="A2826" t="s">
        <v>13414</v>
      </c>
      <c r="B2826" s="2">
        <v>45556</v>
      </c>
      <c r="C2826" t="s">
        <v>73</v>
      </c>
      <c r="D2826" t="s">
        <v>74</v>
      </c>
      <c r="E2826" t="s">
        <v>312</v>
      </c>
      <c r="F2826" t="s">
        <v>51</v>
      </c>
      <c r="G2826" t="s">
        <v>70</v>
      </c>
      <c r="H2826" s="29">
        <v>6</v>
      </c>
      <c r="I2826" s="17">
        <v>10.7</v>
      </c>
      <c r="J2826" s="17">
        <v>19.86</v>
      </c>
      <c r="K2826" s="17">
        <v>9.16</v>
      </c>
      <c r="L2826" s="17">
        <v>119.16</v>
      </c>
      <c r="M2826" s="17">
        <v>64.199999999999989</v>
      </c>
      <c r="N2826" s="17">
        <v>54.960000000000008</v>
      </c>
      <c r="O2826" s="17" t="s">
        <v>13992</v>
      </c>
      <c r="P2826" t="s">
        <v>21</v>
      </c>
      <c r="Q2826" t="s">
        <v>13415</v>
      </c>
      <c r="S2826" s="18"/>
    </row>
    <row r="2827" spans="1:19" x14ac:dyDescent="0.3">
      <c r="A2827" t="s">
        <v>13638</v>
      </c>
      <c r="B2827" s="2">
        <v>45556</v>
      </c>
      <c r="C2827" t="s">
        <v>307</v>
      </c>
      <c r="D2827" t="s">
        <v>68</v>
      </c>
      <c r="E2827" t="s">
        <v>229</v>
      </c>
      <c r="F2827" t="s">
        <v>27</v>
      </c>
      <c r="G2827" t="s">
        <v>145</v>
      </c>
      <c r="H2827" s="29">
        <v>2</v>
      </c>
      <c r="I2827" s="17">
        <v>48.81</v>
      </c>
      <c r="J2827" s="17">
        <v>74.75</v>
      </c>
      <c r="K2827" s="17">
        <v>25.939999999999998</v>
      </c>
      <c r="L2827" s="17">
        <v>149.5</v>
      </c>
      <c r="M2827" s="17">
        <v>97.62</v>
      </c>
      <c r="N2827" s="17">
        <v>51.879999999999995</v>
      </c>
      <c r="O2827" s="17" t="s">
        <v>13993</v>
      </c>
      <c r="P2827" t="s">
        <v>54</v>
      </c>
      <c r="Q2827" t="s">
        <v>13639</v>
      </c>
      <c r="S2827" s="18"/>
    </row>
    <row r="2828" spans="1:19" x14ac:dyDescent="0.3">
      <c r="A2828" t="s">
        <v>13899</v>
      </c>
      <c r="B2828" s="2">
        <v>45556</v>
      </c>
      <c r="C2828" t="s">
        <v>307</v>
      </c>
      <c r="D2828" t="s">
        <v>68</v>
      </c>
      <c r="E2828" t="s">
        <v>229</v>
      </c>
      <c r="F2828" t="s">
        <v>76</v>
      </c>
      <c r="G2828" t="s">
        <v>251</v>
      </c>
      <c r="H2828" s="29">
        <v>6</v>
      </c>
      <c r="I2828" s="17">
        <v>26.54</v>
      </c>
      <c r="J2828" s="17">
        <v>37.14</v>
      </c>
      <c r="K2828" s="17">
        <v>10.600000000000001</v>
      </c>
      <c r="L2828" s="17">
        <v>222.84</v>
      </c>
      <c r="M2828" s="17">
        <v>159.24</v>
      </c>
      <c r="N2828" s="17">
        <v>63.599999999999994</v>
      </c>
      <c r="O2828" s="17" t="s">
        <v>20</v>
      </c>
      <c r="P2828" t="s">
        <v>30</v>
      </c>
      <c r="Q2828" t="s">
        <v>13015</v>
      </c>
      <c r="S2828" s="18"/>
    </row>
    <row r="2829" spans="1:19" x14ac:dyDescent="0.3">
      <c r="A2829" t="s">
        <v>893</v>
      </c>
      <c r="B2829" s="2">
        <v>45557</v>
      </c>
      <c r="C2829" t="s">
        <v>148</v>
      </c>
      <c r="D2829" t="s">
        <v>42</v>
      </c>
      <c r="E2829" t="s">
        <v>63</v>
      </c>
      <c r="F2829" t="s">
        <v>51</v>
      </c>
      <c r="G2829" t="s">
        <v>70</v>
      </c>
      <c r="H2829" s="29">
        <v>4</v>
      </c>
      <c r="I2829" s="17">
        <v>10.94</v>
      </c>
      <c r="J2829" s="17">
        <v>17.45</v>
      </c>
      <c r="K2829" s="17">
        <v>6.51</v>
      </c>
      <c r="L2829" s="17">
        <v>69.8</v>
      </c>
      <c r="M2829" s="17">
        <v>43.76</v>
      </c>
      <c r="N2829" s="17">
        <v>26.04</v>
      </c>
      <c r="O2829" s="17" t="s">
        <v>20</v>
      </c>
      <c r="P2829" t="s">
        <v>30</v>
      </c>
      <c r="Q2829" t="s">
        <v>894</v>
      </c>
      <c r="S2829" s="18"/>
    </row>
    <row r="2830" spans="1:19" x14ac:dyDescent="0.3">
      <c r="A2830" t="s">
        <v>1753</v>
      </c>
      <c r="B2830" s="2">
        <v>45557</v>
      </c>
      <c r="C2830" t="s">
        <v>202</v>
      </c>
      <c r="D2830" t="s">
        <v>58</v>
      </c>
      <c r="E2830" t="s">
        <v>59</v>
      </c>
      <c r="F2830" t="s">
        <v>27</v>
      </c>
      <c r="G2830" t="s">
        <v>36</v>
      </c>
      <c r="H2830" s="29">
        <v>5</v>
      </c>
      <c r="I2830" s="17">
        <v>27.11</v>
      </c>
      <c r="J2830" s="17">
        <v>41.04</v>
      </c>
      <c r="K2830" s="17">
        <v>13.93</v>
      </c>
      <c r="L2830" s="17">
        <v>205.2</v>
      </c>
      <c r="M2830" s="17">
        <v>135.55000000000001</v>
      </c>
      <c r="N2830" s="17">
        <v>69.649999999999977</v>
      </c>
      <c r="O2830" s="17" t="s">
        <v>175</v>
      </c>
      <c r="P2830" t="s">
        <v>30</v>
      </c>
      <c r="Q2830" t="s">
        <v>1754</v>
      </c>
      <c r="S2830" s="18"/>
    </row>
    <row r="2831" spans="1:19" x14ac:dyDescent="0.3">
      <c r="A2831" t="s">
        <v>1876</v>
      </c>
      <c r="B2831" s="2">
        <v>45557</v>
      </c>
      <c r="C2831" t="s">
        <v>190</v>
      </c>
      <c r="D2831" t="s">
        <v>16</v>
      </c>
      <c r="E2831" t="s">
        <v>186</v>
      </c>
      <c r="F2831" t="s">
        <v>76</v>
      </c>
      <c r="G2831" t="s">
        <v>251</v>
      </c>
      <c r="H2831" s="29">
        <v>5</v>
      </c>
      <c r="I2831" s="17">
        <v>28.96</v>
      </c>
      <c r="J2831" s="17">
        <v>49.43</v>
      </c>
      <c r="K2831" s="17">
        <v>20.47</v>
      </c>
      <c r="L2831" s="17">
        <v>247.15</v>
      </c>
      <c r="M2831" s="17">
        <v>144.80000000000001</v>
      </c>
      <c r="N2831" s="17">
        <v>102.35</v>
      </c>
      <c r="O2831" s="17" t="s">
        <v>175</v>
      </c>
      <c r="P2831" t="s">
        <v>30</v>
      </c>
      <c r="Q2831" t="s">
        <v>1878</v>
      </c>
      <c r="S2831" s="18"/>
    </row>
    <row r="2832" spans="1:19" x14ac:dyDescent="0.3">
      <c r="A2832" t="s">
        <v>2711</v>
      </c>
      <c r="B2832" s="2">
        <v>45557</v>
      </c>
      <c r="C2832" t="s">
        <v>148</v>
      </c>
      <c r="D2832" t="s">
        <v>42</v>
      </c>
      <c r="E2832" t="s">
        <v>63</v>
      </c>
      <c r="F2832" t="s">
        <v>76</v>
      </c>
      <c r="G2832" t="s">
        <v>149</v>
      </c>
      <c r="H2832" s="29">
        <v>5</v>
      </c>
      <c r="I2832" s="17">
        <v>10.47</v>
      </c>
      <c r="J2832" s="17">
        <v>15.23</v>
      </c>
      <c r="K2832" s="17">
        <v>4.76</v>
      </c>
      <c r="L2832" s="17">
        <v>76.150000000000006</v>
      </c>
      <c r="M2832" s="17">
        <v>52.35</v>
      </c>
      <c r="N2832" s="17">
        <v>23.800000000000004</v>
      </c>
      <c r="O2832" s="17" t="s">
        <v>13993</v>
      </c>
      <c r="P2832" t="s">
        <v>30</v>
      </c>
      <c r="Q2832" t="s">
        <v>2713</v>
      </c>
      <c r="S2832" s="18"/>
    </row>
    <row r="2833" spans="1:19" x14ac:dyDescent="0.3">
      <c r="A2833" t="s">
        <v>6433</v>
      </c>
      <c r="B2833" s="2">
        <v>45557</v>
      </c>
      <c r="C2833" t="s">
        <v>334</v>
      </c>
      <c r="D2833" t="s">
        <v>91</v>
      </c>
      <c r="E2833" t="s">
        <v>92</v>
      </c>
      <c r="F2833" t="s">
        <v>51</v>
      </c>
      <c r="G2833" t="s">
        <v>60</v>
      </c>
      <c r="H2833" s="29">
        <v>4</v>
      </c>
      <c r="I2833" s="17">
        <v>5.54</v>
      </c>
      <c r="J2833" s="17">
        <v>6.69</v>
      </c>
      <c r="K2833" s="17">
        <v>1.1500000000000004</v>
      </c>
      <c r="L2833" s="17">
        <v>26.76</v>
      </c>
      <c r="M2833" s="17">
        <v>22.16</v>
      </c>
      <c r="N2833" s="17">
        <v>4.6000000000000014</v>
      </c>
      <c r="O2833" s="17" t="s">
        <v>13992</v>
      </c>
      <c r="P2833" t="s">
        <v>21</v>
      </c>
      <c r="Q2833" t="s">
        <v>6434</v>
      </c>
      <c r="S2833" s="18"/>
    </row>
    <row r="2834" spans="1:19" x14ac:dyDescent="0.3">
      <c r="A2834" t="s">
        <v>6470</v>
      </c>
      <c r="B2834" s="2">
        <v>45557</v>
      </c>
      <c r="C2834" t="s">
        <v>334</v>
      </c>
      <c r="D2834" t="s">
        <v>91</v>
      </c>
      <c r="E2834" t="s">
        <v>92</v>
      </c>
      <c r="F2834" t="s">
        <v>27</v>
      </c>
      <c r="G2834" t="s">
        <v>109</v>
      </c>
      <c r="H2834" s="29">
        <v>2</v>
      </c>
      <c r="I2834" s="17">
        <v>9.23</v>
      </c>
      <c r="J2834" s="17">
        <v>16.22</v>
      </c>
      <c r="K2834" s="17">
        <v>6.9899999999999984</v>
      </c>
      <c r="L2834" s="17">
        <v>32.44</v>
      </c>
      <c r="M2834" s="17">
        <v>18.46</v>
      </c>
      <c r="N2834" s="17">
        <v>13.979999999999997</v>
      </c>
      <c r="O2834" s="17" t="s">
        <v>175</v>
      </c>
      <c r="P2834" t="s">
        <v>54</v>
      </c>
      <c r="Q2834" t="s">
        <v>6471</v>
      </c>
      <c r="S2834" s="18"/>
    </row>
    <row r="2835" spans="1:19" x14ac:dyDescent="0.3">
      <c r="A2835" t="s">
        <v>6550</v>
      </c>
      <c r="B2835" s="2">
        <v>45557</v>
      </c>
      <c r="C2835" t="s">
        <v>190</v>
      </c>
      <c r="D2835" t="s">
        <v>16</v>
      </c>
      <c r="E2835" t="s">
        <v>186</v>
      </c>
      <c r="F2835" t="s">
        <v>93</v>
      </c>
      <c r="G2835" t="s">
        <v>217</v>
      </c>
      <c r="H2835" s="29">
        <v>5</v>
      </c>
      <c r="I2835" s="17">
        <v>21.46</v>
      </c>
      <c r="J2835" s="17">
        <v>26.22</v>
      </c>
      <c r="K2835" s="17">
        <v>4.759999999999998</v>
      </c>
      <c r="L2835" s="17">
        <v>131.1</v>
      </c>
      <c r="M2835" s="17">
        <v>107.30000000000001</v>
      </c>
      <c r="N2835" s="17">
        <v>23.799999999999983</v>
      </c>
      <c r="O2835" s="17" t="s">
        <v>175</v>
      </c>
      <c r="P2835" t="s">
        <v>54</v>
      </c>
      <c r="Q2835" t="s">
        <v>6551</v>
      </c>
      <c r="S2835" s="18"/>
    </row>
    <row r="2836" spans="1:19" x14ac:dyDescent="0.3">
      <c r="A2836" t="s">
        <v>7251</v>
      </c>
      <c r="B2836" s="2">
        <v>45557</v>
      </c>
      <c r="C2836" t="s">
        <v>307</v>
      </c>
      <c r="D2836" t="s">
        <v>68</v>
      </c>
      <c r="E2836" t="s">
        <v>229</v>
      </c>
      <c r="F2836" t="s">
        <v>76</v>
      </c>
      <c r="G2836" t="s">
        <v>251</v>
      </c>
      <c r="H2836" s="29">
        <v>7</v>
      </c>
      <c r="I2836" s="17">
        <v>21.85</v>
      </c>
      <c r="J2836" s="17">
        <v>33.26</v>
      </c>
      <c r="K2836" s="17">
        <v>11.409999999999997</v>
      </c>
      <c r="L2836" s="17">
        <v>232.82</v>
      </c>
      <c r="M2836" s="17">
        <v>152.95000000000002</v>
      </c>
      <c r="N2836" s="17">
        <v>79.869999999999976</v>
      </c>
      <c r="O2836" s="17" t="s">
        <v>53</v>
      </c>
      <c r="P2836" t="s">
        <v>30</v>
      </c>
      <c r="Q2836" t="s">
        <v>7252</v>
      </c>
      <c r="S2836" s="18"/>
    </row>
    <row r="2837" spans="1:19" x14ac:dyDescent="0.3">
      <c r="A2837" t="s">
        <v>7757</v>
      </c>
      <c r="B2837" s="2">
        <v>45557</v>
      </c>
      <c r="C2837" t="s">
        <v>334</v>
      </c>
      <c r="D2837" t="s">
        <v>91</v>
      </c>
      <c r="E2837" t="s">
        <v>92</v>
      </c>
      <c r="F2837" t="s">
        <v>18</v>
      </c>
      <c r="G2837" t="s">
        <v>224</v>
      </c>
      <c r="H2837" s="29">
        <v>2</v>
      </c>
      <c r="I2837" s="17">
        <v>26.54</v>
      </c>
      <c r="J2837" s="17">
        <v>34.82</v>
      </c>
      <c r="K2837" s="17">
        <v>8.2800000000000011</v>
      </c>
      <c r="L2837" s="17">
        <v>69.64</v>
      </c>
      <c r="M2837" s="17">
        <v>53.08</v>
      </c>
      <c r="N2837" s="17">
        <v>16.560000000000002</v>
      </c>
      <c r="O2837" s="17" t="s">
        <v>13992</v>
      </c>
      <c r="P2837" t="s">
        <v>30</v>
      </c>
      <c r="Q2837" t="s">
        <v>7758</v>
      </c>
      <c r="S2837" s="18"/>
    </row>
    <row r="2838" spans="1:19" x14ac:dyDescent="0.3">
      <c r="A2838" t="s">
        <v>9467</v>
      </c>
      <c r="B2838" s="2">
        <v>45557</v>
      </c>
      <c r="C2838" t="s">
        <v>334</v>
      </c>
      <c r="D2838" t="s">
        <v>91</v>
      </c>
      <c r="E2838" t="s">
        <v>92</v>
      </c>
      <c r="F2838" t="s">
        <v>27</v>
      </c>
      <c r="G2838" t="s">
        <v>187</v>
      </c>
      <c r="H2838" s="29">
        <v>9</v>
      </c>
      <c r="I2838" s="17">
        <v>108.56</v>
      </c>
      <c r="J2838" s="17">
        <v>171.78</v>
      </c>
      <c r="K2838" s="17">
        <v>63.22</v>
      </c>
      <c r="L2838" s="17">
        <v>1546.02</v>
      </c>
      <c r="M2838" s="17">
        <v>977.04</v>
      </c>
      <c r="N2838" s="17">
        <v>568.98</v>
      </c>
      <c r="O2838" s="17" t="s">
        <v>175</v>
      </c>
      <c r="P2838" t="s">
        <v>30</v>
      </c>
      <c r="Q2838" t="s">
        <v>9468</v>
      </c>
      <c r="S2838" s="18"/>
    </row>
    <row r="2839" spans="1:19" x14ac:dyDescent="0.3">
      <c r="A2839" t="s">
        <v>11144</v>
      </c>
      <c r="B2839" s="2">
        <v>45557</v>
      </c>
      <c r="C2839" t="s">
        <v>376</v>
      </c>
      <c r="D2839" t="s">
        <v>168</v>
      </c>
      <c r="E2839" t="s">
        <v>293</v>
      </c>
      <c r="F2839" t="s">
        <v>27</v>
      </c>
      <c r="G2839" t="s">
        <v>109</v>
      </c>
      <c r="H2839" s="29">
        <v>6</v>
      </c>
      <c r="I2839" s="17">
        <v>14.96</v>
      </c>
      <c r="J2839" s="17">
        <v>24.768333333333334</v>
      </c>
      <c r="K2839" s="17">
        <v>9.8083333333333336</v>
      </c>
      <c r="L2839" s="17">
        <v>148.61000000000001</v>
      </c>
      <c r="M2839" s="17">
        <v>89.76</v>
      </c>
      <c r="N2839" s="17">
        <v>58.850000000000009</v>
      </c>
      <c r="O2839" s="17" t="s">
        <v>13993</v>
      </c>
      <c r="P2839" t="s">
        <v>30</v>
      </c>
      <c r="Q2839" t="s">
        <v>8891</v>
      </c>
      <c r="S2839" s="18"/>
    </row>
    <row r="2840" spans="1:19" x14ac:dyDescent="0.3">
      <c r="A2840" t="s">
        <v>11505</v>
      </c>
      <c r="B2840" s="2">
        <v>45557</v>
      </c>
      <c r="C2840" t="s">
        <v>394</v>
      </c>
      <c r="D2840" t="s">
        <v>25</v>
      </c>
      <c r="E2840" t="s">
        <v>104</v>
      </c>
      <c r="F2840" t="s">
        <v>93</v>
      </c>
      <c r="G2840" t="s">
        <v>141</v>
      </c>
      <c r="H2840" s="29">
        <v>9</v>
      </c>
      <c r="I2840" s="17">
        <v>12.02</v>
      </c>
      <c r="J2840" s="17">
        <v>17.32</v>
      </c>
      <c r="K2840" s="17">
        <v>5.3000000000000007</v>
      </c>
      <c r="L2840" s="17">
        <v>155.88</v>
      </c>
      <c r="M2840" s="17">
        <v>108.17999999999999</v>
      </c>
      <c r="N2840" s="17">
        <v>47.7</v>
      </c>
      <c r="O2840" s="17" t="s">
        <v>13993</v>
      </c>
      <c r="P2840" t="s">
        <v>54</v>
      </c>
      <c r="Q2840" t="s">
        <v>11038</v>
      </c>
      <c r="S2840" s="18"/>
    </row>
    <row r="2841" spans="1:19" x14ac:dyDescent="0.3">
      <c r="A2841" t="s">
        <v>2468</v>
      </c>
      <c r="B2841" s="2">
        <v>45558</v>
      </c>
      <c r="C2841" t="s">
        <v>73</v>
      </c>
      <c r="D2841" t="s">
        <v>74</v>
      </c>
      <c r="E2841" t="s">
        <v>312</v>
      </c>
      <c r="F2841" t="s">
        <v>93</v>
      </c>
      <c r="G2841" t="s">
        <v>94</v>
      </c>
      <c r="H2841" s="29">
        <v>2</v>
      </c>
      <c r="I2841" s="17">
        <v>24.31</v>
      </c>
      <c r="J2841" s="17">
        <v>41.19</v>
      </c>
      <c r="K2841" s="17">
        <v>16.88</v>
      </c>
      <c r="L2841" s="17">
        <v>82.38</v>
      </c>
      <c r="M2841" s="17">
        <v>48.62</v>
      </c>
      <c r="N2841" s="17">
        <v>33.76</v>
      </c>
      <c r="O2841" s="17" t="s">
        <v>20</v>
      </c>
      <c r="P2841" t="s">
        <v>30</v>
      </c>
      <c r="Q2841" t="s">
        <v>2470</v>
      </c>
      <c r="S2841" s="18"/>
    </row>
    <row r="2842" spans="1:19" x14ac:dyDescent="0.3">
      <c r="A2842" t="s">
        <v>4038</v>
      </c>
      <c r="B2842" s="2">
        <v>45558</v>
      </c>
      <c r="C2842" t="s">
        <v>135</v>
      </c>
      <c r="D2842" t="s">
        <v>34</v>
      </c>
      <c r="E2842" t="s">
        <v>35</v>
      </c>
      <c r="F2842" t="s">
        <v>27</v>
      </c>
      <c r="G2842" t="s">
        <v>28</v>
      </c>
      <c r="H2842" s="29">
        <v>8</v>
      </c>
      <c r="I2842" s="17">
        <v>26.25</v>
      </c>
      <c r="J2842" s="17">
        <v>36.44</v>
      </c>
      <c r="K2842" s="17">
        <v>10.189999999999998</v>
      </c>
      <c r="L2842" s="17">
        <v>291.52</v>
      </c>
      <c r="M2842" s="17">
        <v>210</v>
      </c>
      <c r="N2842" s="17">
        <v>81.519999999999982</v>
      </c>
      <c r="O2842" s="17" t="s">
        <v>13992</v>
      </c>
      <c r="P2842" t="s">
        <v>21</v>
      </c>
      <c r="Q2842" t="s">
        <v>4039</v>
      </c>
      <c r="S2842" s="18"/>
    </row>
    <row r="2843" spans="1:19" x14ac:dyDescent="0.3">
      <c r="A2843" t="s">
        <v>4213</v>
      </c>
      <c r="B2843" s="2">
        <v>45558</v>
      </c>
      <c r="C2843" t="s">
        <v>129</v>
      </c>
      <c r="D2843" t="s">
        <v>130</v>
      </c>
      <c r="E2843" t="s">
        <v>131</v>
      </c>
      <c r="F2843" t="s">
        <v>18</v>
      </c>
      <c r="G2843" t="s">
        <v>19</v>
      </c>
      <c r="H2843" s="29">
        <v>3</v>
      </c>
      <c r="I2843" s="17">
        <v>32.18</v>
      </c>
      <c r="J2843" s="17">
        <v>56.91</v>
      </c>
      <c r="K2843" s="17">
        <v>24.729999999999997</v>
      </c>
      <c r="L2843" s="17">
        <v>170.73</v>
      </c>
      <c r="M2843" s="17">
        <v>96.539999999999992</v>
      </c>
      <c r="N2843" s="17">
        <v>74.19</v>
      </c>
      <c r="O2843" s="17" t="s">
        <v>13993</v>
      </c>
      <c r="P2843" t="s">
        <v>54</v>
      </c>
      <c r="Q2843" t="s">
        <v>4214</v>
      </c>
      <c r="S2843" s="18"/>
    </row>
    <row r="2844" spans="1:19" x14ac:dyDescent="0.3">
      <c r="A2844" t="s">
        <v>4215</v>
      </c>
      <c r="B2844" s="2">
        <v>45558</v>
      </c>
      <c r="C2844" t="s">
        <v>376</v>
      </c>
      <c r="D2844" t="s">
        <v>168</v>
      </c>
      <c r="E2844" t="s">
        <v>293</v>
      </c>
      <c r="F2844" t="s">
        <v>27</v>
      </c>
      <c r="G2844" t="s">
        <v>145</v>
      </c>
      <c r="H2844" s="29">
        <v>6</v>
      </c>
      <c r="I2844" s="17">
        <v>49.95</v>
      </c>
      <c r="J2844" s="17">
        <v>62.449999999999996</v>
      </c>
      <c r="K2844" s="17">
        <v>12.499999999999993</v>
      </c>
      <c r="L2844" s="17">
        <v>374.7</v>
      </c>
      <c r="M2844" s="17">
        <v>299.70000000000005</v>
      </c>
      <c r="N2844" s="17">
        <v>74.999999999999943</v>
      </c>
      <c r="O2844" s="17" t="s">
        <v>13993</v>
      </c>
      <c r="P2844" t="s">
        <v>30</v>
      </c>
      <c r="Q2844" t="s">
        <v>4216</v>
      </c>
      <c r="S2844" s="18"/>
    </row>
    <row r="2845" spans="1:19" x14ac:dyDescent="0.3">
      <c r="A2845" t="s">
        <v>6630</v>
      </c>
      <c r="B2845" s="2">
        <v>45558</v>
      </c>
      <c r="C2845" t="s">
        <v>129</v>
      </c>
      <c r="D2845" t="s">
        <v>130</v>
      </c>
      <c r="E2845" t="s">
        <v>131</v>
      </c>
      <c r="F2845" t="s">
        <v>76</v>
      </c>
      <c r="G2845" t="s">
        <v>251</v>
      </c>
      <c r="H2845" s="29">
        <v>4</v>
      </c>
      <c r="I2845" s="17">
        <v>22.6</v>
      </c>
      <c r="J2845" s="17">
        <v>39.840000000000003</v>
      </c>
      <c r="K2845" s="17">
        <v>17.240000000000002</v>
      </c>
      <c r="L2845" s="17">
        <v>159.36000000000001</v>
      </c>
      <c r="M2845" s="17">
        <v>90.4</v>
      </c>
      <c r="N2845" s="17">
        <v>68.960000000000008</v>
      </c>
      <c r="O2845" s="17" t="s">
        <v>13992</v>
      </c>
      <c r="P2845" t="s">
        <v>54</v>
      </c>
      <c r="Q2845" t="s">
        <v>2976</v>
      </c>
      <c r="S2845" s="18"/>
    </row>
    <row r="2846" spans="1:19" x14ac:dyDescent="0.3">
      <c r="A2846" t="s">
        <v>6863</v>
      </c>
      <c r="B2846" s="2">
        <v>45558</v>
      </c>
      <c r="C2846" t="s">
        <v>202</v>
      </c>
      <c r="D2846" t="s">
        <v>58</v>
      </c>
      <c r="E2846" t="s">
        <v>59</v>
      </c>
      <c r="F2846" t="s">
        <v>27</v>
      </c>
      <c r="G2846" t="s">
        <v>36</v>
      </c>
      <c r="H2846" s="29">
        <v>3</v>
      </c>
      <c r="I2846" s="17">
        <v>21.69</v>
      </c>
      <c r="J2846" s="17">
        <v>37.020000000000003</v>
      </c>
      <c r="K2846" s="17">
        <v>15.330000000000002</v>
      </c>
      <c r="L2846" s="17">
        <v>111.06</v>
      </c>
      <c r="M2846" s="17">
        <v>65.070000000000007</v>
      </c>
      <c r="N2846" s="17">
        <v>45.989999999999995</v>
      </c>
      <c r="O2846" s="17" t="s">
        <v>20</v>
      </c>
      <c r="P2846" t="s">
        <v>30</v>
      </c>
      <c r="Q2846" t="s">
        <v>6864</v>
      </c>
      <c r="S2846" s="18"/>
    </row>
    <row r="2847" spans="1:19" x14ac:dyDescent="0.3">
      <c r="A2847" t="s">
        <v>9678</v>
      </c>
      <c r="B2847" s="2">
        <v>45558</v>
      </c>
      <c r="C2847" t="s">
        <v>376</v>
      </c>
      <c r="D2847" t="s">
        <v>168</v>
      </c>
      <c r="E2847" t="s">
        <v>293</v>
      </c>
      <c r="F2847" t="s">
        <v>18</v>
      </c>
      <c r="G2847" t="s">
        <v>19</v>
      </c>
      <c r="H2847" s="29">
        <v>4</v>
      </c>
      <c r="I2847" s="17">
        <v>25.02</v>
      </c>
      <c r="J2847" s="17">
        <v>45.27</v>
      </c>
      <c r="K2847" s="17">
        <v>20.250000000000004</v>
      </c>
      <c r="L2847" s="17">
        <v>181.08</v>
      </c>
      <c r="M2847" s="17">
        <v>100.08</v>
      </c>
      <c r="N2847" s="17">
        <v>81.000000000000014</v>
      </c>
      <c r="O2847" s="17" t="s">
        <v>13992</v>
      </c>
      <c r="P2847" t="s">
        <v>54</v>
      </c>
      <c r="Q2847" t="s">
        <v>3963</v>
      </c>
      <c r="S2847" s="18"/>
    </row>
    <row r="2848" spans="1:19" x14ac:dyDescent="0.3">
      <c r="A2848" t="s">
        <v>10596</v>
      </c>
      <c r="B2848" s="2">
        <v>45558</v>
      </c>
      <c r="C2848" t="s">
        <v>73</v>
      </c>
      <c r="D2848" t="s">
        <v>74</v>
      </c>
      <c r="E2848" t="s">
        <v>312</v>
      </c>
      <c r="F2848" t="s">
        <v>93</v>
      </c>
      <c r="G2848" t="s">
        <v>137</v>
      </c>
      <c r="H2848" s="29">
        <v>4</v>
      </c>
      <c r="I2848" s="17">
        <v>19</v>
      </c>
      <c r="J2848" s="17">
        <v>25.92</v>
      </c>
      <c r="K2848" s="17">
        <v>6.9200000000000017</v>
      </c>
      <c r="L2848" s="17">
        <v>103.68</v>
      </c>
      <c r="M2848" s="17">
        <v>76</v>
      </c>
      <c r="N2848" s="17">
        <v>27.680000000000007</v>
      </c>
      <c r="O2848" s="17" t="s">
        <v>14024</v>
      </c>
      <c r="P2848" t="s">
        <v>54</v>
      </c>
      <c r="Q2848" t="s">
        <v>9141</v>
      </c>
      <c r="S2848" s="18"/>
    </row>
    <row r="2849" spans="1:19" x14ac:dyDescent="0.3">
      <c r="A2849" t="s">
        <v>10659</v>
      </c>
      <c r="B2849" s="2">
        <v>45558</v>
      </c>
      <c r="C2849" t="s">
        <v>135</v>
      </c>
      <c r="D2849" t="s">
        <v>34</v>
      </c>
      <c r="E2849" t="s">
        <v>35</v>
      </c>
      <c r="F2849" t="s">
        <v>93</v>
      </c>
      <c r="G2849" t="s">
        <v>94</v>
      </c>
      <c r="H2849" s="29">
        <v>2</v>
      </c>
      <c r="I2849" s="17">
        <v>21.95</v>
      </c>
      <c r="J2849" s="17">
        <v>27.46</v>
      </c>
      <c r="K2849" s="17">
        <v>5.5100000000000016</v>
      </c>
      <c r="L2849" s="17">
        <v>54.92</v>
      </c>
      <c r="M2849" s="17">
        <v>43.9</v>
      </c>
      <c r="N2849" s="17">
        <v>11.020000000000003</v>
      </c>
      <c r="O2849" s="17" t="s">
        <v>175</v>
      </c>
      <c r="P2849" t="s">
        <v>30</v>
      </c>
      <c r="Q2849" t="s">
        <v>1453</v>
      </c>
      <c r="S2849" s="18"/>
    </row>
    <row r="2850" spans="1:19" x14ac:dyDescent="0.3">
      <c r="A2850" t="s">
        <v>10675</v>
      </c>
      <c r="B2850" s="2">
        <v>45558</v>
      </c>
      <c r="C2850" t="s">
        <v>148</v>
      </c>
      <c r="D2850" t="s">
        <v>42</v>
      </c>
      <c r="E2850" t="s">
        <v>63</v>
      </c>
      <c r="F2850" t="s">
        <v>27</v>
      </c>
      <c r="G2850" t="s">
        <v>36</v>
      </c>
      <c r="H2850" s="29">
        <v>6</v>
      </c>
      <c r="I2850" s="17">
        <v>29.29</v>
      </c>
      <c r="J2850" s="17">
        <v>39.19</v>
      </c>
      <c r="K2850" s="17">
        <v>9.8999999999999986</v>
      </c>
      <c r="L2850" s="17">
        <v>235.14</v>
      </c>
      <c r="M2850" s="17">
        <v>175.74</v>
      </c>
      <c r="N2850" s="17">
        <v>59.399999999999977</v>
      </c>
      <c r="O2850" s="17" t="s">
        <v>20</v>
      </c>
      <c r="P2850" t="s">
        <v>30</v>
      </c>
      <c r="Q2850" t="s">
        <v>2822</v>
      </c>
      <c r="S2850" s="18"/>
    </row>
    <row r="2851" spans="1:19" x14ac:dyDescent="0.3">
      <c r="A2851" t="s">
        <v>3662</v>
      </c>
      <c r="B2851" s="2">
        <v>45559</v>
      </c>
      <c r="C2851" t="s">
        <v>135</v>
      </c>
      <c r="D2851" t="s">
        <v>34</v>
      </c>
      <c r="E2851" t="s">
        <v>35</v>
      </c>
      <c r="F2851" t="s">
        <v>27</v>
      </c>
      <c r="G2851" t="s">
        <v>187</v>
      </c>
      <c r="H2851" s="29">
        <v>3</v>
      </c>
      <c r="I2851" s="17">
        <v>97.95</v>
      </c>
      <c r="J2851" s="17">
        <v>157.20000000000002</v>
      </c>
      <c r="K2851" s="17">
        <v>59.250000000000014</v>
      </c>
      <c r="L2851" s="17">
        <v>471.6</v>
      </c>
      <c r="M2851" s="17">
        <v>293.85000000000002</v>
      </c>
      <c r="N2851" s="17">
        <v>177.75</v>
      </c>
      <c r="O2851" s="17" t="s">
        <v>13993</v>
      </c>
      <c r="P2851" t="s">
        <v>30</v>
      </c>
      <c r="Q2851" t="s">
        <v>3663</v>
      </c>
      <c r="S2851" s="18"/>
    </row>
    <row r="2852" spans="1:19" x14ac:dyDescent="0.3">
      <c r="A2852" t="s">
        <v>3853</v>
      </c>
      <c r="B2852" s="2">
        <v>45559</v>
      </c>
      <c r="C2852" t="s">
        <v>202</v>
      </c>
      <c r="D2852" t="s">
        <v>58</v>
      </c>
      <c r="E2852" t="s">
        <v>59</v>
      </c>
      <c r="F2852" t="s">
        <v>18</v>
      </c>
      <c r="G2852" t="s">
        <v>99</v>
      </c>
      <c r="H2852" s="29">
        <v>4</v>
      </c>
      <c r="I2852" s="17">
        <v>6.97</v>
      </c>
      <c r="J2852" s="17">
        <v>12.91</v>
      </c>
      <c r="K2852" s="17">
        <v>5.94</v>
      </c>
      <c r="L2852" s="17">
        <v>51.64</v>
      </c>
      <c r="M2852" s="17">
        <v>27.88</v>
      </c>
      <c r="N2852" s="17">
        <v>23.76</v>
      </c>
      <c r="O2852" s="17" t="s">
        <v>13993</v>
      </c>
      <c r="P2852" t="s">
        <v>21</v>
      </c>
      <c r="Q2852" t="s">
        <v>3854</v>
      </c>
      <c r="S2852" s="18"/>
    </row>
    <row r="2853" spans="1:19" x14ac:dyDescent="0.3">
      <c r="A2853" t="s">
        <v>4031</v>
      </c>
      <c r="B2853" s="2">
        <v>45559</v>
      </c>
      <c r="C2853" t="s">
        <v>135</v>
      </c>
      <c r="D2853" t="s">
        <v>34</v>
      </c>
      <c r="E2853" t="s">
        <v>35</v>
      </c>
      <c r="F2853" t="s">
        <v>18</v>
      </c>
      <c r="G2853" t="s">
        <v>99</v>
      </c>
      <c r="H2853" s="29">
        <v>6</v>
      </c>
      <c r="I2853" s="17">
        <v>5.04</v>
      </c>
      <c r="J2853" s="17">
        <v>7.25</v>
      </c>
      <c r="K2853" s="17">
        <v>2.21</v>
      </c>
      <c r="L2853" s="17">
        <v>43.5</v>
      </c>
      <c r="M2853" s="17">
        <v>30.240000000000002</v>
      </c>
      <c r="N2853" s="17">
        <v>13.259999999999998</v>
      </c>
      <c r="O2853" s="17" t="s">
        <v>13993</v>
      </c>
      <c r="P2853" t="s">
        <v>30</v>
      </c>
      <c r="Q2853" t="s">
        <v>4032</v>
      </c>
      <c r="S2853" s="18"/>
    </row>
    <row r="2854" spans="1:19" x14ac:dyDescent="0.3">
      <c r="A2854" t="s">
        <v>5130</v>
      </c>
      <c r="B2854" s="2">
        <v>45559</v>
      </c>
      <c r="C2854" t="s">
        <v>129</v>
      </c>
      <c r="D2854" t="s">
        <v>130</v>
      </c>
      <c r="E2854" t="s">
        <v>131</v>
      </c>
      <c r="F2854" t="s">
        <v>76</v>
      </c>
      <c r="G2854" t="s">
        <v>179</v>
      </c>
      <c r="H2854" s="29">
        <v>4</v>
      </c>
      <c r="I2854" s="17">
        <v>21.3</v>
      </c>
      <c r="J2854" s="17">
        <v>31.82</v>
      </c>
      <c r="K2854" s="17">
        <v>10.52</v>
      </c>
      <c r="L2854" s="17">
        <v>127.28</v>
      </c>
      <c r="M2854" s="17">
        <v>85.2</v>
      </c>
      <c r="N2854" s="17">
        <v>42.08</v>
      </c>
      <c r="O2854" s="17" t="s">
        <v>175</v>
      </c>
      <c r="P2854" t="s">
        <v>30</v>
      </c>
      <c r="Q2854" t="s">
        <v>5131</v>
      </c>
      <c r="S2854" s="18"/>
    </row>
    <row r="2855" spans="1:19" x14ac:dyDescent="0.3">
      <c r="A2855" t="s">
        <v>5725</v>
      </c>
      <c r="B2855" s="2">
        <v>45559</v>
      </c>
      <c r="C2855" t="s">
        <v>190</v>
      </c>
      <c r="D2855" t="s">
        <v>16</v>
      </c>
      <c r="E2855" t="s">
        <v>186</v>
      </c>
      <c r="F2855" t="s">
        <v>18</v>
      </c>
      <c r="G2855" t="s">
        <v>81</v>
      </c>
      <c r="H2855" s="29">
        <v>1</v>
      </c>
      <c r="I2855" s="17">
        <v>19.82</v>
      </c>
      <c r="J2855" s="17">
        <v>31.4</v>
      </c>
      <c r="K2855" s="17">
        <v>11.579999999999998</v>
      </c>
      <c r="L2855" s="17">
        <v>31.4</v>
      </c>
      <c r="M2855" s="17">
        <v>19.82</v>
      </c>
      <c r="N2855" s="17">
        <v>11.579999999999998</v>
      </c>
      <c r="O2855" s="17" t="s">
        <v>13992</v>
      </c>
      <c r="P2855" t="s">
        <v>54</v>
      </c>
      <c r="Q2855" t="s">
        <v>5727</v>
      </c>
      <c r="S2855" s="18"/>
    </row>
    <row r="2856" spans="1:19" x14ac:dyDescent="0.3">
      <c r="A2856" t="s">
        <v>5930</v>
      </c>
      <c r="B2856" s="2">
        <v>45559</v>
      </c>
      <c r="C2856" t="s">
        <v>129</v>
      </c>
      <c r="D2856" t="s">
        <v>130</v>
      </c>
      <c r="E2856" t="s">
        <v>131</v>
      </c>
      <c r="F2856" t="s">
        <v>51</v>
      </c>
      <c r="G2856" t="s">
        <v>70</v>
      </c>
      <c r="H2856" s="29">
        <v>9</v>
      </c>
      <c r="I2856" s="17">
        <v>12.51</v>
      </c>
      <c r="J2856" s="17">
        <v>22.47</v>
      </c>
      <c r="K2856" s="17">
        <v>9.9599999999999991</v>
      </c>
      <c r="L2856" s="17">
        <v>202.23</v>
      </c>
      <c r="M2856" s="17">
        <v>112.59</v>
      </c>
      <c r="N2856" s="17">
        <v>89.639999999999986</v>
      </c>
      <c r="O2856" s="17" t="s">
        <v>20</v>
      </c>
      <c r="P2856" t="s">
        <v>30</v>
      </c>
      <c r="Q2856" t="s">
        <v>653</v>
      </c>
      <c r="S2856" s="18"/>
    </row>
    <row r="2857" spans="1:19" x14ac:dyDescent="0.3">
      <c r="A2857" t="s">
        <v>6804</v>
      </c>
      <c r="B2857" s="2">
        <v>45559</v>
      </c>
      <c r="C2857" t="s">
        <v>394</v>
      </c>
      <c r="D2857" t="s">
        <v>25</v>
      </c>
      <c r="E2857" t="s">
        <v>104</v>
      </c>
      <c r="F2857" t="s">
        <v>76</v>
      </c>
      <c r="G2857" t="s">
        <v>251</v>
      </c>
      <c r="H2857" s="29">
        <v>5</v>
      </c>
      <c r="I2857" s="17">
        <v>28.24</v>
      </c>
      <c r="J2857" s="17">
        <v>39.72</v>
      </c>
      <c r="K2857" s="17">
        <v>11.48</v>
      </c>
      <c r="L2857" s="17">
        <v>198.6</v>
      </c>
      <c r="M2857" s="17">
        <v>141.19999999999999</v>
      </c>
      <c r="N2857" s="17">
        <v>57.400000000000006</v>
      </c>
      <c r="O2857" s="17" t="s">
        <v>13993</v>
      </c>
      <c r="P2857" t="s">
        <v>54</v>
      </c>
      <c r="Q2857" t="s">
        <v>4180</v>
      </c>
      <c r="S2857" s="18"/>
    </row>
    <row r="2858" spans="1:19" x14ac:dyDescent="0.3">
      <c r="A2858" t="s">
        <v>7388</v>
      </c>
      <c r="B2858" s="2">
        <v>45559</v>
      </c>
      <c r="C2858" t="s">
        <v>135</v>
      </c>
      <c r="D2858" t="s">
        <v>34</v>
      </c>
      <c r="E2858" t="s">
        <v>35</v>
      </c>
      <c r="F2858" t="s">
        <v>76</v>
      </c>
      <c r="G2858" t="s">
        <v>77</v>
      </c>
      <c r="H2858" s="29">
        <v>3</v>
      </c>
      <c r="I2858" s="17">
        <v>19.82</v>
      </c>
      <c r="J2858" s="17">
        <v>35.03</v>
      </c>
      <c r="K2858" s="17">
        <v>15.21</v>
      </c>
      <c r="L2858" s="17">
        <v>105.09</v>
      </c>
      <c r="M2858" s="17">
        <v>59.46</v>
      </c>
      <c r="N2858" s="17">
        <v>45.63</v>
      </c>
      <c r="O2858" s="17" t="s">
        <v>13992</v>
      </c>
      <c r="P2858" t="s">
        <v>54</v>
      </c>
      <c r="Q2858" t="s">
        <v>7389</v>
      </c>
      <c r="S2858" s="18"/>
    </row>
    <row r="2859" spans="1:19" x14ac:dyDescent="0.3">
      <c r="A2859" t="s">
        <v>9223</v>
      </c>
      <c r="B2859" s="2">
        <v>45559</v>
      </c>
      <c r="C2859" t="s">
        <v>202</v>
      </c>
      <c r="D2859" t="s">
        <v>58</v>
      </c>
      <c r="E2859" t="s">
        <v>59</v>
      </c>
      <c r="F2859" t="s">
        <v>93</v>
      </c>
      <c r="G2859" t="s">
        <v>137</v>
      </c>
      <c r="H2859" s="29">
        <v>1</v>
      </c>
      <c r="I2859" s="17">
        <v>20.010000000000002</v>
      </c>
      <c r="J2859" s="17">
        <v>26.66</v>
      </c>
      <c r="K2859" s="17">
        <v>6.6499999999999986</v>
      </c>
      <c r="L2859" s="17">
        <v>26.66</v>
      </c>
      <c r="M2859" s="17">
        <v>20.010000000000002</v>
      </c>
      <c r="N2859" s="17">
        <v>6.6499999999999986</v>
      </c>
      <c r="O2859" s="17" t="s">
        <v>53</v>
      </c>
      <c r="P2859" t="s">
        <v>54</v>
      </c>
      <c r="Q2859" t="s">
        <v>9224</v>
      </c>
      <c r="S2859" s="18"/>
    </row>
    <row r="2860" spans="1:19" x14ac:dyDescent="0.3">
      <c r="A2860" t="s">
        <v>9938</v>
      </c>
      <c r="B2860" s="2">
        <v>45559</v>
      </c>
      <c r="C2860" t="s">
        <v>307</v>
      </c>
      <c r="D2860" t="s">
        <v>68</v>
      </c>
      <c r="E2860" t="s">
        <v>229</v>
      </c>
      <c r="F2860" t="s">
        <v>27</v>
      </c>
      <c r="G2860" t="s">
        <v>145</v>
      </c>
      <c r="H2860" s="29">
        <v>6</v>
      </c>
      <c r="I2860" s="17">
        <v>39.799999999999997</v>
      </c>
      <c r="J2860" s="17">
        <v>68.149999999999991</v>
      </c>
      <c r="K2860" s="17">
        <v>28.349999999999994</v>
      </c>
      <c r="L2860" s="17">
        <v>408.9</v>
      </c>
      <c r="M2860" s="17">
        <v>238.79999999999998</v>
      </c>
      <c r="N2860" s="17">
        <v>170.1</v>
      </c>
      <c r="O2860" s="17" t="s">
        <v>53</v>
      </c>
      <c r="P2860" t="s">
        <v>54</v>
      </c>
      <c r="Q2860" t="s">
        <v>4223</v>
      </c>
      <c r="S2860" s="18"/>
    </row>
    <row r="2861" spans="1:19" x14ac:dyDescent="0.3">
      <c r="A2861" t="s">
        <v>10821</v>
      </c>
      <c r="B2861" s="2">
        <v>45559</v>
      </c>
      <c r="C2861" t="s">
        <v>148</v>
      </c>
      <c r="D2861" t="s">
        <v>42</v>
      </c>
      <c r="E2861" t="s">
        <v>63</v>
      </c>
      <c r="F2861" t="s">
        <v>27</v>
      </c>
      <c r="G2861" t="s">
        <v>28</v>
      </c>
      <c r="H2861" s="29">
        <v>2</v>
      </c>
      <c r="I2861" s="17">
        <v>34.19</v>
      </c>
      <c r="J2861" s="17">
        <v>54.12</v>
      </c>
      <c r="K2861" s="17">
        <v>19.93</v>
      </c>
      <c r="L2861" s="17">
        <v>108.24</v>
      </c>
      <c r="M2861" s="17">
        <v>68.38</v>
      </c>
      <c r="N2861" s="17">
        <v>39.86</v>
      </c>
      <c r="O2861" s="17" t="s">
        <v>175</v>
      </c>
      <c r="P2861" t="s">
        <v>54</v>
      </c>
      <c r="Q2861" t="s">
        <v>6826</v>
      </c>
      <c r="S2861" s="18"/>
    </row>
    <row r="2862" spans="1:19" x14ac:dyDescent="0.3">
      <c r="A2862" t="s">
        <v>10900</v>
      </c>
      <c r="B2862" s="2">
        <v>45559</v>
      </c>
      <c r="C2862" t="s">
        <v>135</v>
      </c>
      <c r="D2862" t="s">
        <v>34</v>
      </c>
      <c r="E2862" t="s">
        <v>35</v>
      </c>
      <c r="F2862" t="s">
        <v>18</v>
      </c>
      <c r="G2862" t="s">
        <v>99</v>
      </c>
      <c r="H2862" s="29">
        <v>7</v>
      </c>
      <c r="I2862" s="17">
        <v>7.47</v>
      </c>
      <c r="J2862" s="17">
        <v>11</v>
      </c>
      <c r="K2862" s="17">
        <v>3.5300000000000002</v>
      </c>
      <c r="L2862" s="17">
        <v>77</v>
      </c>
      <c r="M2862" s="17">
        <v>52.29</v>
      </c>
      <c r="N2862" s="17">
        <v>24.71</v>
      </c>
      <c r="O2862" s="17" t="s">
        <v>53</v>
      </c>
      <c r="P2862" t="s">
        <v>30</v>
      </c>
      <c r="Q2862" t="s">
        <v>10901</v>
      </c>
      <c r="S2862" s="18"/>
    </row>
    <row r="2863" spans="1:19" x14ac:dyDescent="0.3">
      <c r="A2863" t="s">
        <v>11508</v>
      </c>
      <c r="B2863" s="2">
        <v>45559</v>
      </c>
      <c r="C2863" t="s">
        <v>376</v>
      </c>
      <c r="D2863" t="s">
        <v>168</v>
      </c>
      <c r="E2863" t="s">
        <v>293</v>
      </c>
      <c r="F2863" t="s">
        <v>93</v>
      </c>
      <c r="G2863" t="s">
        <v>141</v>
      </c>
      <c r="H2863" s="29">
        <v>6</v>
      </c>
      <c r="I2863" s="17">
        <v>8.02</v>
      </c>
      <c r="J2863" s="17">
        <v>11.58</v>
      </c>
      <c r="K2863" s="17">
        <v>3.5600000000000005</v>
      </c>
      <c r="L2863" s="17">
        <v>69.48</v>
      </c>
      <c r="M2863" s="17">
        <v>48.12</v>
      </c>
      <c r="N2863" s="17">
        <v>21.360000000000007</v>
      </c>
      <c r="O2863" s="17" t="s">
        <v>175</v>
      </c>
      <c r="P2863" t="s">
        <v>54</v>
      </c>
      <c r="Q2863" t="s">
        <v>11509</v>
      </c>
      <c r="S2863" s="18"/>
    </row>
    <row r="2864" spans="1:19" x14ac:dyDescent="0.3">
      <c r="A2864" t="s">
        <v>11718</v>
      </c>
      <c r="B2864" s="2">
        <v>45559</v>
      </c>
      <c r="C2864" t="s">
        <v>307</v>
      </c>
      <c r="D2864" t="s">
        <v>68</v>
      </c>
      <c r="E2864" t="s">
        <v>229</v>
      </c>
      <c r="F2864" t="s">
        <v>76</v>
      </c>
      <c r="G2864" t="s">
        <v>179</v>
      </c>
      <c r="H2864" s="29">
        <v>5</v>
      </c>
      <c r="I2864" s="17">
        <v>51.31</v>
      </c>
      <c r="J2864" s="17">
        <v>77.36</v>
      </c>
      <c r="K2864" s="17">
        <v>26.049999999999997</v>
      </c>
      <c r="L2864" s="17">
        <v>386.8</v>
      </c>
      <c r="M2864" s="17">
        <v>256.55</v>
      </c>
      <c r="N2864" s="17">
        <v>130.25</v>
      </c>
      <c r="O2864" s="17" t="s">
        <v>13993</v>
      </c>
      <c r="P2864" t="s">
        <v>30</v>
      </c>
      <c r="Q2864" t="s">
        <v>5919</v>
      </c>
      <c r="S2864" s="18"/>
    </row>
    <row r="2865" spans="1:19" x14ac:dyDescent="0.3">
      <c r="A2865" t="s">
        <v>2840</v>
      </c>
      <c r="B2865" s="2">
        <v>45560</v>
      </c>
      <c r="C2865" t="s">
        <v>334</v>
      </c>
      <c r="D2865" t="s">
        <v>91</v>
      </c>
      <c r="E2865" t="s">
        <v>92</v>
      </c>
      <c r="F2865" t="s">
        <v>51</v>
      </c>
      <c r="G2865" t="s">
        <v>119</v>
      </c>
      <c r="H2865" s="29">
        <v>2</v>
      </c>
      <c r="I2865" s="17">
        <v>6.11</v>
      </c>
      <c r="J2865" s="17">
        <v>10.01</v>
      </c>
      <c r="K2865" s="17">
        <v>3.8999999999999995</v>
      </c>
      <c r="L2865" s="17">
        <v>20.02</v>
      </c>
      <c r="M2865" s="17">
        <v>12.22</v>
      </c>
      <c r="N2865" s="17">
        <v>7.7999999999999989</v>
      </c>
      <c r="O2865" s="17" t="s">
        <v>175</v>
      </c>
      <c r="P2865" t="s">
        <v>30</v>
      </c>
      <c r="Q2865" t="s">
        <v>2843</v>
      </c>
      <c r="S2865" s="18"/>
    </row>
    <row r="2866" spans="1:19" x14ac:dyDescent="0.3">
      <c r="A2866" t="s">
        <v>3711</v>
      </c>
      <c r="B2866" s="2">
        <v>45560</v>
      </c>
      <c r="C2866" t="s">
        <v>129</v>
      </c>
      <c r="D2866" t="s">
        <v>130</v>
      </c>
      <c r="E2866" t="s">
        <v>131</v>
      </c>
      <c r="F2866" t="s">
        <v>18</v>
      </c>
      <c r="G2866" t="s">
        <v>99</v>
      </c>
      <c r="H2866" s="29">
        <v>6</v>
      </c>
      <c r="I2866" s="17">
        <v>9.51</v>
      </c>
      <c r="J2866" s="17">
        <v>15.469999999999999</v>
      </c>
      <c r="K2866" s="17">
        <v>5.9599999999999991</v>
      </c>
      <c r="L2866" s="17">
        <v>92.82</v>
      </c>
      <c r="M2866" s="17">
        <v>57.06</v>
      </c>
      <c r="N2866" s="17">
        <v>35.759999999999991</v>
      </c>
      <c r="O2866" s="17" t="s">
        <v>53</v>
      </c>
      <c r="P2866" t="s">
        <v>54</v>
      </c>
      <c r="Q2866" t="s">
        <v>3712</v>
      </c>
      <c r="S2866" s="18"/>
    </row>
    <row r="2867" spans="1:19" x14ac:dyDescent="0.3">
      <c r="A2867" t="s">
        <v>9465</v>
      </c>
      <c r="B2867" s="2">
        <v>45560</v>
      </c>
      <c r="C2867" t="s">
        <v>135</v>
      </c>
      <c r="D2867" t="s">
        <v>34</v>
      </c>
      <c r="E2867" t="s">
        <v>35</v>
      </c>
      <c r="F2867" t="s">
        <v>18</v>
      </c>
      <c r="G2867" t="s">
        <v>44</v>
      </c>
      <c r="H2867" s="29">
        <v>5</v>
      </c>
      <c r="I2867" s="17">
        <v>12.19</v>
      </c>
      <c r="J2867" s="17">
        <v>16.48</v>
      </c>
      <c r="K2867" s="17">
        <v>4.2900000000000009</v>
      </c>
      <c r="L2867" s="17">
        <v>82.4</v>
      </c>
      <c r="M2867" s="17">
        <v>60.949999999999996</v>
      </c>
      <c r="N2867" s="17">
        <v>21.45000000000001</v>
      </c>
      <c r="O2867" s="17" t="s">
        <v>13993</v>
      </c>
      <c r="P2867" t="s">
        <v>30</v>
      </c>
      <c r="Q2867" t="s">
        <v>9466</v>
      </c>
      <c r="S2867" s="18"/>
    </row>
    <row r="2868" spans="1:19" x14ac:dyDescent="0.3">
      <c r="A2868" t="s">
        <v>11848</v>
      </c>
      <c r="B2868" s="2">
        <v>45560</v>
      </c>
      <c r="C2868" t="s">
        <v>129</v>
      </c>
      <c r="D2868" t="s">
        <v>130</v>
      </c>
      <c r="E2868" t="s">
        <v>131</v>
      </c>
      <c r="F2868" t="s">
        <v>18</v>
      </c>
      <c r="G2868" t="s">
        <v>99</v>
      </c>
      <c r="H2868" s="29">
        <v>7</v>
      </c>
      <c r="I2868" s="17">
        <v>4.29</v>
      </c>
      <c r="J2868" s="17">
        <v>5.5900000000000007</v>
      </c>
      <c r="K2868" s="17">
        <v>1.3000000000000007</v>
      </c>
      <c r="L2868" s="17">
        <v>39.130000000000003</v>
      </c>
      <c r="M2868" s="17">
        <v>30.03</v>
      </c>
      <c r="N2868" s="17">
        <v>9.1000000000000014</v>
      </c>
      <c r="O2868" s="17" t="s">
        <v>13993</v>
      </c>
      <c r="P2868" t="s">
        <v>21</v>
      </c>
      <c r="Q2868" t="s">
        <v>11850</v>
      </c>
      <c r="S2868" s="18"/>
    </row>
    <row r="2869" spans="1:19" x14ac:dyDescent="0.3">
      <c r="A2869" t="s">
        <v>12929</v>
      </c>
      <c r="B2869" s="2">
        <v>45560</v>
      </c>
      <c r="C2869" t="s">
        <v>307</v>
      </c>
      <c r="D2869" t="s">
        <v>68</v>
      </c>
      <c r="E2869" t="s">
        <v>229</v>
      </c>
      <c r="F2869" t="s">
        <v>76</v>
      </c>
      <c r="G2869" t="s">
        <v>77</v>
      </c>
      <c r="H2869" s="29">
        <v>2</v>
      </c>
      <c r="I2869" s="17">
        <v>23.39</v>
      </c>
      <c r="J2869" s="17">
        <v>36.44</v>
      </c>
      <c r="K2869" s="17">
        <v>13.049999999999997</v>
      </c>
      <c r="L2869" s="17">
        <v>72.88</v>
      </c>
      <c r="M2869" s="17">
        <v>46.78</v>
      </c>
      <c r="N2869" s="17">
        <v>26.099999999999994</v>
      </c>
      <c r="O2869" s="17" t="s">
        <v>13992</v>
      </c>
      <c r="P2869" t="s">
        <v>54</v>
      </c>
      <c r="Q2869" t="s">
        <v>9108</v>
      </c>
      <c r="S2869" s="18"/>
    </row>
    <row r="2870" spans="1:19" x14ac:dyDescent="0.3">
      <c r="A2870" t="s">
        <v>13237</v>
      </c>
      <c r="B2870" s="2">
        <v>45560</v>
      </c>
      <c r="C2870" t="s">
        <v>376</v>
      </c>
      <c r="D2870" t="s">
        <v>168</v>
      </c>
      <c r="E2870" t="s">
        <v>293</v>
      </c>
      <c r="F2870" t="s">
        <v>27</v>
      </c>
      <c r="G2870" t="s">
        <v>145</v>
      </c>
      <c r="H2870" s="29">
        <v>3</v>
      </c>
      <c r="I2870" s="17">
        <v>26.53</v>
      </c>
      <c r="J2870" s="17">
        <v>39.06</v>
      </c>
      <c r="K2870" s="17">
        <v>12.530000000000001</v>
      </c>
      <c r="L2870" s="17">
        <v>117.18</v>
      </c>
      <c r="M2870" s="17">
        <v>79.59</v>
      </c>
      <c r="N2870" s="17">
        <v>37.590000000000003</v>
      </c>
      <c r="O2870" s="17" t="s">
        <v>175</v>
      </c>
      <c r="P2870" t="s">
        <v>30</v>
      </c>
      <c r="Q2870" t="s">
        <v>9204</v>
      </c>
      <c r="S2870" s="18"/>
    </row>
    <row r="2871" spans="1:19" x14ac:dyDescent="0.3">
      <c r="A2871" t="s">
        <v>13931</v>
      </c>
      <c r="B2871" s="2">
        <v>45560</v>
      </c>
      <c r="C2871" t="s">
        <v>148</v>
      </c>
      <c r="D2871" t="s">
        <v>42</v>
      </c>
      <c r="E2871" t="s">
        <v>63</v>
      </c>
      <c r="F2871" t="s">
        <v>93</v>
      </c>
      <c r="G2871" t="s">
        <v>137</v>
      </c>
      <c r="H2871" s="29">
        <v>2</v>
      </c>
      <c r="I2871" s="17">
        <v>24.83</v>
      </c>
      <c r="J2871" s="17">
        <v>34.380000000000003</v>
      </c>
      <c r="K2871" s="17">
        <v>9.5500000000000043</v>
      </c>
      <c r="L2871" s="17">
        <v>68.760000000000005</v>
      </c>
      <c r="M2871" s="17">
        <v>49.66</v>
      </c>
      <c r="N2871" s="17">
        <v>19.100000000000009</v>
      </c>
      <c r="O2871" s="17" t="s">
        <v>175</v>
      </c>
      <c r="P2871" t="s">
        <v>54</v>
      </c>
      <c r="Q2871" t="s">
        <v>13932</v>
      </c>
      <c r="S2871" s="18"/>
    </row>
    <row r="2872" spans="1:19" x14ac:dyDescent="0.3">
      <c r="A2872" t="s">
        <v>6423</v>
      </c>
      <c r="B2872" s="2">
        <v>45561</v>
      </c>
      <c r="C2872" t="s">
        <v>202</v>
      </c>
      <c r="D2872" t="s">
        <v>58</v>
      </c>
      <c r="E2872" t="s">
        <v>59</v>
      </c>
      <c r="F2872" t="s">
        <v>27</v>
      </c>
      <c r="G2872" t="s">
        <v>187</v>
      </c>
      <c r="H2872" s="29">
        <v>3</v>
      </c>
      <c r="I2872" s="17">
        <v>77.254141414141444</v>
      </c>
      <c r="J2872" s="17">
        <v>132.6</v>
      </c>
      <c r="K2872" s="17">
        <v>55.345858585858551</v>
      </c>
      <c r="L2872" s="17">
        <v>397.8</v>
      </c>
      <c r="M2872" s="17">
        <v>231.76242424242434</v>
      </c>
      <c r="N2872" s="17">
        <v>166.03757575757567</v>
      </c>
      <c r="O2872" s="17" t="s">
        <v>13993</v>
      </c>
      <c r="P2872" t="s">
        <v>30</v>
      </c>
      <c r="Q2872" t="s">
        <v>6424</v>
      </c>
      <c r="S2872" s="18"/>
    </row>
    <row r="2873" spans="1:19" x14ac:dyDescent="0.3">
      <c r="A2873" t="s">
        <v>6917</v>
      </c>
      <c r="B2873" s="2">
        <v>45561</v>
      </c>
      <c r="C2873" t="s">
        <v>394</v>
      </c>
      <c r="D2873" t="s">
        <v>25</v>
      </c>
      <c r="E2873" t="s">
        <v>104</v>
      </c>
      <c r="F2873" t="s">
        <v>93</v>
      </c>
      <c r="G2873" t="s">
        <v>122</v>
      </c>
      <c r="H2873" s="29">
        <v>12</v>
      </c>
      <c r="I2873" s="17">
        <v>59.74</v>
      </c>
      <c r="J2873" s="17">
        <v>100.92</v>
      </c>
      <c r="K2873" s="17">
        <v>41.18</v>
      </c>
      <c r="L2873" s="17">
        <v>1211.04</v>
      </c>
      <c r="M2873" s="17">
        <v>716.88</v>
      </c>
      <c r="N2873" s="17">
        <v>494.15999999999997</v>
      </c>
      <c r="O2873" s="17" t="s">
        <v>13992</v>
      </c>
      <c r="P2873" t="s">
        <v>54</v>
      </c>
      <c r="Q2873" t="s">
        <v>6919</v>
      </c>
      <c r="S2873" s="18"/>
    </row>
    <row r="2874" spans="1:19" x14ac:dyDescent="0.3">
      <c r="A2874" t="s">
        <v>9442</v>
      </c>
      <c r="B2874" s="2">
        <v>45561</v>
      </c>
      <c r="C2874" t="s">
        <v>376</v>
      </c>
      <c r="D2874" t="s">
        <v>168</v>
      </c>
      <c r="E2874" t="s">
        <v>293</v>
      </c>
      <c r="F2874" t="s">
        <v>93</v>
      </c>
      <c r="G2874" t="s">
        <v>141</v>
      </c>
      <c r="H2874" s="29">
        <v>7</v>
      </c>
      <c r="I2874" s="17">
        <v>12.04</v>
      </c>
      <c r="J2874" s="17">
        <v>17.330000000000002</v>
      </c>
      <c r="K2874" s="17">
        <v>5.2900000000000027</v>
      </c>
      <c r="L2874" s="17">
        <v>121.31</v>
      </c>
      <c r="M2874" s="17">
        <v>84.28</v>
      </c>
      <c r="N2874" s="17">
        <v>37.03</v>
      </c>
      <c r="O2874" s="17" t="s">
        <v>53</v>
      </c>
      <c r="P2874" t="s">
        <v>21</v>
      </c>
      <c r="Q2874" t="s">
        <v>9443</v>
      </c>
      <c r="S2874" s="18"/>
    </row>
    <row r="2875" spans="1:19" x14ac:dyDescent="0.3">
      <c r="A2875" t="s">
        <v>10606</v>
      </c>
      <c r="B2875" s="2">
        <v>45561</v>
      </c>
      <c r="C2875" t="s">
        <v>394</v>
      </c>
      <c r="D2875" t="s">
        <v>25</v>
      </c>
      <c r="E2875" t="s">
        <v>104</v>
      </c>
      <c r="F2875" t="s">
        <v>76</v>
      </c>
      <c r="G2875" t="s">
        <v>170</v>
      </c>
      <c r="H2875" s="29">
        <v>6</v>
      </c>
      <c r="I2875" s="17">
        <v>34.020000000000003</v>
      </c>
      <c r="J2875" s="17">
        <v>54.19</v>
      </c>
      <c r="K2875" s="17">
        <v>20.169999999999995</v>
      </c>
      <c r="L2875" s="17">
        <v>325.14</v>
      </c>
      <c r="M2875" s="17">
        <v>204.12</v>
      </c>
      <c r="N2875" s="17">
        <v>121.01999999999998</v>
      </c>
      <c r="O2875" s="17" t="s">
        <v>14024</v>
      </c>
      <c r="P2875" t="s">
        <v>54</v>
      </c>
      <c r="Q2875" t="s">
        <v>3845</v>
      </c>
      <c r="S2875" s="18"/>
    </row>
    <row r="2876" spans="1:19" x14ac:dyDescent="0.3">
      <c r="A2876" t="s">
        <v>10607</v>
      </c>
      <c r="B2876" s="2">
        <v>45561</v>
      </c>
      <c r="C2876" t="s">
        <v>190</v>
      </c>
      <c r="D2876" t="s">
        <v>16</v>
      </c>
      <c r="E2876" t="s">
        <v>186</v>
      </c>
      <c r="F2876" t="s">
        <v>93</v>
      </c>
      <c r="G2876" t="s">
        <v>94</v>
      </c>
      <c r="H2876" s="29">
        <v>5</v>
      </c>
      <c r="I2876" s="17">
        <v>25.26</v>
      </c>
      <c r="J2876" s="17">
        <v>34.36</v>
      </c>
      <c r="K2876" s="17">
        <v>9.0999999999999979</v>
      </c>
      <c r="L2876" s="17">
        <v>171.8</v>
      </c>
      <c r="M2876" s="17">
        <v>126.30000000000001</v>
      </c>
      <c r="N2876" s="17">
        <v>45.5</v>
      </c>
      <c r="O2876" s="17" t="s">
        <v>13993</v>
      </c>
      <c r="P2876" t="s">
        <v>54</v>
      </c>
      <c r="Q2876" t="s">
        <v>4878</v>
      </c>
      <c r="S2876" s="18"/>
    </row>
    <row r="2877" spans="1:19" x14ac:dyDescent="0.3">
      <c r="A2877" t="s">
        <v>10742</v>
      </c>
      <c r="B2877" s="2">
        <v>45561</v>
      </c>
      <c r="C2877" t="s">
        <v>190</v>
      </c>
      <c r="D2877" t="s">
        <v>16</v>
      </c>
      <c r="E2877" t="s">
        <v>186</v>
      </c>
      <c r="F2877" t="s">
        <v>76</v>
      </c>
      <c r="G2877" t="s">
        <v>251</v>
      </c>
      <c r="H2877" s="29">
        <v>6</v>
      </c>
      <c r="I2877" s="17">
        <v>21.31</v>
      </c>
      <c r="J2877" s="17">
        <v>46.278333333333336</v>
      </c>
      <c r="K2877" s="17">
        <v>24.968333333333337</v>
      </c>
      <c r="L2877" s="17">
        <v>277.67</v>
      </c>
      <c r="M2877" s="17">
        <v>127.85999999999999</v>
      </c>
      <c r="N2877" s="17">
        <v>149.81000000000003</v>
      </c>
      <c r="O2877" s="17" t="s">
        <v>20</v>
      </c>
      <c r="P2877" t="s">
        <v>54</v>
      </c>
      <c r="Q2877" t="s">
        <v>4694</v>
      </c>
      <c r="S2877" s="18"/>
    </row>
    <row r="2878" spans="1:19" x14ac:dyDescent="0.3">
      <c r="A2878" t="s">
        <v>10990</v>
      </c>
      <c r="B2878" s="2">
        <v>45561</v>
      </c>
      <c r="C2878" t="s">
        <v>334</v>
      </c>
      <c r="D2878" t="s">
        <v>91</v>
      </c>
      <c r="E2878" t="s">
        <v>92</v>
      </c>
      <c r="F2878" t="s">
        <v>18</v>
      </c>
      <c r="G2878" t="s">
        <v>224</v>
      </c>
      <c r="H2878" s="29">
        <f>Data[[#This Row],[Totale_Vendita]]/Data[[#This Row],[Prezzo_Unitario]]</f>
        <v>11.089115213239975</v>
      </c>
      <c r="I2878" s="17">
        <v>34.08</v>
      </c>
      <c r="J2878" s="17">
        <v>47.13</v>
      </c>
      <c r="K2878" s="17">
        <v>13.050000000000004</v>
      </c>
      <c r="L2878" s="17">
        <v>522.63</v>
      </c>
      <c r="M2878" s="17">
        <v>377.91704646721831</v>
      </c>
      <c r="N2878" s="17">
        <v>144.71295353278168</v>
      </c>
      <c r="O2878" s="17" t="s">
        <v>13992</v>
      </c>
      <c r="P2878" t="s">
        <v>21</v>
      </c>
      <c r="Q2878" t="s">
        <v>10991</v>
      </c>
      <c r="S2878" s="18"/>
    </row>
    <row r="2879" spans="1:19" x14ac:dyDescent="0.3">
      <c r="A2879" t="s">
        <v>12200</v>
      </c>
      <c r="B2879" s="2">
        <v>45561</v>
      </c>
      <c r="C2879" t="s">
        <v>394</v>
      </c>
      <c r="D2879" t="s">
        <v>25</v>
      </c>
      <c r="E2879" t="s">
        <v>104</v>
      </c>
      <c r="F2879" t="s">
        <v>76</v>
      </c>
      <c r="G2879" t="s">
        <v>170</v>
      </c>
      <c r="H2879" s="29">
        <v>2</v>
      </c>
      <c r="I2879" s="17">
        <v>29.83</v>
      </c>
      <c r="J2879" s="17">
        <v>39.75</v>
      </c>
      <c r="K2879" s="17">
        <v>9.9200000000000017</v>
      </c>
      <c r="L2879" s="17">
        <v>79.5</v>
      </c>
      <c r="M2879" s="17">
        <v>59.66</v>
      </c>
      <c r="N2879" s="17">
        <v>19.840000000000003</v>
      </c>
      <c r="O2879" s="17" t="s">
        <v>175</v>
      </c>
      <c r="P2879" t="s">
        <v>30</v>
      </c>
      <c r="Q2879" t="s">
        <v>12202</v>
      </c>
      <c r="S2879" s="18"/>
    </row>
    <row r="2880" spans="1:19" x14ac:dyDescent="0.3">
      <c r="A2880" t="s">
        <v>12633</v>
      </c>
      <c r="B2880" s="2">
        <v>45561</v>
      </c>
      <c r="C2880" t="s">
        <v>190</v>
      </c>
      <c r="D2880" t="s">
        <v>16</v>
      </c>
      <c r="E2880" t="s">
        <v>186</v>
      </c>
      <c r="F2880" t="s">
        <v>93</v>
      </c>
      <c r="G2880" t="s">
        <v>217</v>
      </c>
      <c r="H2880" s="29">
        <v>3</v>
      </c>
      <c r="I2880" s="17">
        <v>31.86</v>
      </c>
      <c r="J2880" s="17">
        <v>40.69</v>
      </c>
      <c r="K2880" s="17">
        <v>8.8299999999999983</v>
      </c>
      <c r="L2880" s="17">
        <v>122.07</v>
      </c>
      <c r="M2880" s="17">
        <v>95.58</v>
      </c>
      <c r="N2880" s="17">
        <v>26.489999999999995</v>
      </c>
      <c r="O2880" s="17" t="s">
        <v>13993</v>
      </c>
      <c r="P2880" t="s">
        <v>30</v>
      </c>
      <c r="Q2880" t="s">
        <v>11056</v>
      </c>
      <c r="S2880" s="18"/>
    </row>
    <row r="2881" spans="1:19" x14ac:dyDescent="0.3">
      <c r="A2881" t="s">
        <v>12665</v>
      </c>
      <c r="B2881" s="2">
        <v>45561</v>
      </c>
      <c r="C2881" t="s">
        <v>129</v>
      </c>
      <c r="D2881" t="s">
        <v>130</v>
      </c>
      <c r="E2881" t="s">
        <v>131</v>
      </c>
      <c r="F2881" t="s">
        <v>27</v>
      </c>
      <c r="G2881" t="s">
        <v>109</v>
      </c>
      <c r="H2881" s="29">
        <v>6</v>
      </c>
      <c r="I2881" s="17">
        <v>14.25</v>
      </c>
      <c r="J2881" s="17">
        <v>24.319999999999997</v>
      </c>
      <c r="K2881" s="17">
        <v>10.069999999999997</v>
      </c>
      <c r="L2881" s="17">
        <v>145.91999999999999</v>
      </c>
      <c r="M2881" s="17">
        <v>85.5</v>
      </c>
      <c r="N2881" s="17">
        <v>60.419999999999987</v>
      </c>
      <c r="O2881" s="17" t="s">
        <v>13993</v>
      </c>
      <c r="P2881" t="s">
        <v>54</v>
      </c>
      <c r="Q2881" t="s">
        <v>14024</v>
      </c>
      <c r="S2881" s="18"/>
    </row>
    <row r="2882" spans="1:19" x14ac:dyDescent="0.3">
      <c r="A2882" t="s">
        <v>13458</v>
      </c>
      <c r="B2882" s="2">
        <v>45561</v>
      </c>
      <c r="C2882" t="s">
        <v>202</v>
      </c>
      <c r="D2882" t="s">
        <v>58</v>
      </c>
      <c r="E2882" t="s">
        <v>59</v>
      </c>
      <c r="F2882" t="s">
        <v>27</v>
      </c>
      <c r="G2882" t="s">
        <v>187</v>
      </c>
      <c r="H2882" s="29">
        <v>7</v>
      </c>
      <c r="I2882" s="17">
        <v>71.89</v>
      </c>
      <c r="J2882" s="17">
        <v>105.16</v>
      </c>
      <c r="K2882" s="17">
        <v>33.269999999999996</v>
      </c>
      <c r="L2882" s="17">
        <v>736.12</v>
      </c>
      <c r="M2882" s="17">
        <v>503.23</v>
      </c>
      <c r="N2882" s="17">
        <v>232.89</v>
      </c>
      <c r="O2882" s="17" t="s">
        <v>175</v>
      </c>
      <c r="P2882" t="s">
        <v>54</v>
      </c>
      <c r="Q2882" t="s">
        <v>4363</v>
      </c>
      <c r="S2882" s="18"/>
    </row>
    <row r="2883" spans="1:19" x14ac:dyDescent="0.3">
      <c r="A2883" t="s">
        <v>13752</v>
      </c>
      <c r="B2883" s="2">
        <v>45561</v>
      </c>
      <c r="C2883" t="s">
        <v>334</v>
      </c>
      <c r="D2883" t="s">
        <v>91</v>
      </c>
      <c r="E2883" t="s">
        <v>92</v>
      </c>
      <c r="F2883" t="s">
        <v>51</v>
      </c>
      <c r="G2883" t="s">
        <v>119</v>
      </c>
      <c r="H2883" s="29">
        <v>10</v>
      </c>
      <c r="I2883" s="17">
        <v>7.55</v>
      </c>
      <c r="J2883" s="17">
        <v>13.580000000000002</v>
      </c>
      <c r="K2883" s="17">
        <v>6.030000000000002</v>
      </c>
      <c r="L2883" s="17">
        <v>135.80000000000001</v>
      </c>
      <c r="M2883" s="17">
        <v>75.5</v>
      </c>
      <c r="N2883" s="17">
        <v>60.300000000000011</v>
      </c>
      <c r="O2883" s="17" t="s">
        <v>13993</v>
      </c>
      <c r="P2883" t="s">
        <v>30</v>
      </c>
      <c r="Q2883" t="s">
        <v>13753</v>
      </c>
      <c r="S2883" s="18"/>
    </row>
    <row r="2884" spans="1:19" x14ac:dyDescent="0.3">
      <c r="A2884" t="s">
        <v>13771</v>
      </c>
      <c r="B2884" s="2">
        <v>45561</v>
      </c>
      <c r="C2884" t="s">
        <v>334</v>
      </c>
      <c r="D2884" t="s">
        <v>91</v>
      </c>
      <c r="E2884" t="s">
        <v>92</v>
      </c>
      <c r="F2884" t="s">
        <v>51</v>
      </c>
      <c r="G2884" t="s">
        <v>119</v>
      </c>
      <c r="H2884" s="29">
        <v>4</v>
      </c>
      <c r="I2884" s="17">
        <v>15.67</v>
      </c>
      <c r="J2884" s="17">
        <v>22.87</v>
      </c>
      <c r="K2884" s="17">
        <v>7.2000000000000011</v>
      </c>
      <c r="L2884" s="17">
        <v>91.48</v>
      </c>
      <c r="M2884" s="17">
        <v>62.68</v>
      </c>
      <c r="N2884" s="17">
        <v>28.800000000000004</v>
      </c>
      <c r="O2884" s="17" t="s">
        <v>13993</v>
      </c>
      <c r="P2884" t="s">
        <v>30</v>
      </c>
      <c r="Q2884" t="s">
        <v>5699</v>
      </c>
      <c r="S2884" s="18"/>
    </row>
    <row r="2885" spans="1:19" x14ac:dyDescent="0.3">
      <c r="A2885" t="s">
        <v>208</v>
      </c>
      <c r="B2885" s="2">
        <v>45562</v>
      </c>
      <c r="C2885" t="s">
        <v>190</v>
      </c>
      <c r="D2885" t="s">
        <v>16</v>
      </c>
      <c r="E2885" t="s">
        <v>186</v>
      </c>
      <c r="F2885" t="s">
        <v>51</v>
      </c>
      <c r="G2885" t="s">
        <v>52</v>
      </c>
      <c r="H2885" s="29">
        <v>8</v>
      </c>
      <c r="I2885" s="17">
        <v>32.979999999999997</v>
      </c>
      <c r="J2885" s="17">
        <v>45.8</v>
      </c>
      <c r="K2885" s="17">
        <v>12.82</v>
      </c>
      <c r="L2885" s="17">
        <v>366.4</v>
      </c>
      <c r="M2885" s="17">
        <v>263.83999999999997</v>
      </c>
      <c r="N2885" s="17">
        <v>102.56</v>
      </c>
      <c r="O2885" s="17" t="s">
        <v>13992</v>
      </c>
      <c r="P2885" t="s">
        <v>30</v>
      </c>
      <c r="Q2885" t="s">
        <v>210</v>
      </c>
      <c r="S2885" s="18"/>
    </row>
    <row r="2886" spans="1:19" x14ac:dyDescent="0.3">
      <c r="A2886" t="s">
        <v>1126</v>
      </c>
      <c r="B2886" s="2">
        <v>45562</v>
      </c>
      <c r="C2886" t="s">
        <v>376</v>
      </c>
      <c r="D2886" t="s">
        <v>168</v>
      </c>
      <c r="E2886" t="s">
        <v>293</v>
      </c>
      <c r="F2886" t="s">
        <v>51</v>
      </c>
      <c r="G2886" t="s">
        <v>126</v>
      </c>
      <c r="H2886" s="29">
        <v>5</v>
      </c>
      <c r="I2886" s="17">
        <v>3.2</v>
      </c>
      <c r="J2886" s="17">
        <v>5.9700000000000006</v>
      </c>
      <c r="K2886" s="17">
        <v>2.7700000000000005</v>
      </c>
      <c r="L2886" s="17">
        <v>29.85</v>
      </c>
      <c r="M2886" s="17">
        <v>16</v>
      </c>
      <c r="N2886" s="17">
        <v>13.850000000000001</v>
      </c>
      <c r="O2886" s="17" t="s">
        <v>53</v>
      </c>
      <c r="P2886" t="s">
        <v>14024</v>
      </c>
      <c r="Q2886" t="s">
        <v>1127</v>
      </c>
      <c r="S2886" s="18"/>
    </row>
    <row r="2887" spans="1:19" x14ac:dyDescent="0.3">
      <c r="A2887" t="s">
        <v>2769</v>
      </c>
      <c r="B2887" s="2">
        <v>45562</v>
      </c>
      <c r="C2887" t="s">
        <v>73</v>
      </c>
      <c r="D2887" t="s">
        <v>74</v>
      </c>
      <c r="E2887" t="s">
        <v>312</v>
      </c>
      <c r="F2887" t="s">
        <v>51</v>
      </c>
      <c r="G2887" t="s">
        <v>60</v>
      </c>
      <c r="H2887" s="29">
        <f>Data[[#This Row],[Totale_Vendita]]/Data[[#This Row],[Prezzo_Unitario]]</f>
        <v>2.936558455336304</v>
      </c>
      <c r="I2887" s="17">
        <v>8.89</v>
      </c>
      <c r="J2887" s="17">
        <v>47.13</v>
      </c>
      <c r="K2887" s="17">
        <v>38.24</v>
      </c>
      <c r="L2887" s="17">
        <v>138.4</v>
      </c>
      <c r="M2887" s="17">
        <v>26.106004667939743</v>
      </c>
      <c r="N2887" s="17">
        <v>112.29399533206026</v>
      </c>
      <c r="O2887" s="17" t="s">
        <v>13993</v>
      </c>
      <c r="P2887" t="s">
        <v>54</v>
      </c>
      <c r="Q2887" t="s">
        <v>2770</v>
      </c>
      <c r="S2887" s="18"/>
    </row>
    <row r="2888" spans="1:19" x14ac:dyDescent="0.3">
      <c r="A2888" t="s">
        <v>2882</v>
      </c>
      <c r="B2888" s="2">
        <v>45562</v>
      </c>
      <c r="C2888" t="s">
        <v>148</v>
      </c>
      <c r="D2888" t="s">
        <v>42</v>
      </c>
      <c r="E2888" t="s">
        <v>63</v>
      </c>
      <c r="F2888" t="s">
        <v>51</v>
      </c>
      <c r="G2888" t="s">
        <v>70</v>
      </c>
      <c r="H2888" s="29">
        <v>3</v>
      </c>
      <c r="I2888" s="17">
        <v>9.5793805309734541</v>
      </c>
      <c r="J2888" s="17">
        <v>19.61</v>
      </c>
      <c r="K2888" s="17">
        <v>10.030619469026545</v>
      </c>
      <c r="L2888" s="17">
        <v>58.83</v>
      </c>
      <c r="M2888" s="17">
        <v>28.738141592920364</v>
      </c>
      <c r="N2888" s="17">
        <v>30.091858407079634</v>
      </c>
      <c r="O2888" s="17" t="s">
        <v>175</v>
      </c>
      <c r="P2888" t="s">
        <v>30</v>
      </c>
      <c r="Q2888" t="s">
        <v>2883</v>
      </c>
      <c r="S2888" s="18"/>
    </row>
    <row r="2889" spans="1:19" x14ac:dyDescent="0.3">
      <c r="A2889" t="s">
        <v>4531</v>
      </c>
      <c r="B2889" s="2">
        <v>45562</v>
      </c>
      <c r="C2889" t="s">
        <v>376</v>
      </c>
      <c r="D2889" t="s">
        <v>168</v>
      </c>
      <c r="E2889" t="s">
        <v>293</v>
      </c>
      <c r="F2889" t="s">
        <v>76</v>
      </c>
      <c r="G2889" t="s">
        <v>179</v>
      </c>
      <c r="H2889" s="29">
        <v>6</v>
      </c>
      <c r="I2889" s="17">
        <v>25.11</v>
      </c>
      <c r="J2889" s="17">
        <v>45.870000000000005</v>
      </c>
      <c r="K2889" s="17">
        <v>20.760000000000005</v>
      </c>
      <c r="L2889" s="17">
        <v>275.22000000000003</v>
      </c>
      <c r="M2889" s="17">
        <v>150.66</v>
      </c>
      <c r="N2889" s="17">
        <v>124.56000000000003</v>
      </c>
      <c r="O2889" s="17" t="s">
        <v>13993</v>
      </c>
      <c r="P2889" t="s">
        <v>30</v>
      </c>
      <c r="Q2889" t="s">
        <v>14024</v>
      </c>
      <c r="S2889" s="18"/>
    </row>
    <row r="2890" spans="1:19" x14ac:dyDescent="0.3">
      <c r="A2890" t="s">
        <v>7916</v>
      </c>
      <c r="B2890" s="2">
        <v>45562</v>
      </c>
      <c r="C2890" t="s">
        <v>190</v>
      </c>
      <c r="D2890" t="s">
        <v>16</v>
      </c>
      <c r="E2890" t="s">
        <v>186</v>
      </c>
      <c r="F2890" t="s">
        <v>18</v>
      </c>
      <c r="G2890" t="s">
        <v>44</v>
      </c>
      <c r="H2890" s="29">
        <v>4</v>
      </c>
      <c r="I2890" s="17">
        <v>15.39</v>
      </c>
      <c r="J2890" s="17">
        <v>27.25</v>
      </c>
      <c r="K2890" s="17">
        <v>11.86</v>
      </c>
      <c r="L2890" s="17">
        <v>109</v>
      </c>
      <c r="M2890" s="17">
        <v>61.56</v>
      </c>
      <c r="N2890" s="17">
        <v>47.44</v>
      </c>
      <c r="O2890" s="17" t="s">
        <v>13992</v>
      </c>
      <c r="P2890" t="s">
        <v>54</v>
      </c>
      <c r="Q2890" t="s">
        <v>7917</v>
      </c>
      <c r="S2890" s="18"/>
    </row>
    <row r="2891" spans="1:19" x14ac:dyDescent="0.3">
      <c r="A2891" t="s">
        <v>8375</v>
      </c>
      <c r="B2891" s="2">
        <v>45562</v>
      </c>
      <c r="C2891" t="s">
        <v>202</v>
      </c>
      <c r="D2891" t="s">
        <v>58</v>
      </c>
      <c r="E2891" t="s">
        <v>59</v>
      </c>
      <c r="F2891" t="s">
        <v>27</v>
      </c>
      <c r="G2891" t="s">
        <v>28</v>
      </c>
      <c r="H2891" s="29">
        <v>5</v>
      </c>
      <c r="I2891" s="17">
        <v>10.74</v>
      </c>
      <c r="J2891" s="17">
        <v>18.850000000000001</v>
      </c>
      <c r="K2891" s="17">
        <v>8.1100000000000012</v>
      </c>
      <c r="L2891" s="17">
        <v>94.25</v>
      </c>
      <c r="M2891" s="17">
        <v>53.7</v>
      </c>
      <c r="N2891" s="17">
        <v>40.549999999999997</v>
      </c>
      <c r="O2891" s="17" t="s">
        <v>20</v>
      </c>
      <c r="P2891" t="s">
        <v>54</v>
      </c>
      <c r="Q2891" t="s">
        <v>14024</v>
      </c>
      <c r="S2891" s="18"/>
    </row>
    <row r="2892" spans="1:19" x14ac:dyDescent="0.3">
      <c r="A2892" t="s">
        <v>8896</v>
      </c>
      <c r="B2892" s="2">
        <v>45562</v>
      </c>
      <c r="C2892" t="s">
        <v>190</v>
      </c>
      <c r="D2892" t="s">
        <v>16</v>
      </c>
      <c r="E2892" t="s">
        <v>186</v>
      </c>
      <c r="F2892" t="s">
        <v>27</v>
      </c>
      <c r="G2892" t="s">
        <v>28</v>
      </c>
      <c r="H2892" s="29">
        <v>3</v>
      </c>
      <c r="I2892" s="17">
        <v>26.37</v>
      </c>
      <c r="J2892" s="17">
        <v>47.56</v>
      </c>
      <c r="K2892" s="17">
        <v>21.19</v>
      </c>
      <c r="L2892" s="17">
        <v>142.68</v>
      </c>
      <c r="M2892" s="17">
        <v>79.11</v>
      </c>
      <c r="N2892" s="17">
        <v>63.570000000000007</v>
      </c>
      <c r="O2892" s="17" t="s">
        <v>53</v>
      </c>
      <c r="P2892" t="s">
        <v>54</v>
      </c>
      <c r="Q2892" t="s">
        <v>8897</v>
      </c>
      <c r="S2892" s="18"/>
    </row>
    <row r="2893" spans="1:19" x14ac:dyDescent="0.3">
      <c r="A2893" t="s">
        <v>9203</v>
      </c>
      <c r="B2893" s="2">
        <v>45562</v>
      </c>
      <c r="C2893" t="s">
        <v>202</v>
      </c>
      <c r="D2893" t="s">
        <v>58</v>
      </c>
      <c r="E2893" t="s">
        <v>59</v>
      </c>
      <c r="F2893" t="s">
        <v>93</v>
      </c>
      <c r="G2893" t="s">
        <v>137</v>
      </c>
      <c r="H2893" s="29">
        <v>6</v>
      </c>
      <c r="I2893" s="17">
        <v>24.31</v>
      </c>
      <c r="J2893" s="17">
        <v>40.660000000000004</v>
      </c>
      <c r="K2893" s="17">
        <v>16.350000000000005</v>
      </c>
      <c r="L2893" s="17">
        <v>243.96</v>
      </c>
      <c r="M2893" s="17">
        <v>145.85999999999999</v>
      </c>
      <c r="N2893" s="17">
        <v>98.100000000000023</v>
      </c>
      <c r="O2893" s="17" t="s">
        <v>175</v>
      </c>
      <c r="P2893" t="s">
        <v>30</v>
      </c>
      <c r="Q2893" t="s">
        <v>9204</v>
      </c>
      <c r="S2893" s="18"/>
    </row>
    <row r="2894" spans="1:19" x14ac:dyDescent="0.3">
      <c r="A2894" t="s">
        <v>11463</v>
      </c>
      <c r="B2894" s="2">
        <v>45562</v>
      </c>
      <c r="C2894" t="s">
        <v>135</v>
      </c>
      <c r="D2894" t="s">
        <v>34</v>
      </c>
      <c r="E2894" t="s">
        <v>35</v>
      </c>
      <c r="F2894" t="s">
        <v>93</v>
      </c>
      <c r="G2894" t="s">
        <v>122</v>
      </c>
      <c r="H2894" s="29">
        <v>3</v>
      </c>
      <c r="I2894" s="17">
        <v>51.72</v>
      </c>
      <c r="J2894" s="17">
        <v>96.29</v>
      </c>
      <c r="K2894" s="17">
        <v>44.570000000000007</v>
      </c>
      <c r="L2894" s="17">
        <v>288.87</v>
      </c>
      <c r="M2894" s="17">
        <v>155.16</v>
      </c>
      <c r="N2894" s="17">
        <v>133.71</v>
      </c>
      <c r="O2894" s="17" t="s">
        <v>13992</v>
      </c>
      <c r="P2894" t="s">
        <v>21</v>
      </c>
      <c r="Q2894" t="s">
        <v>8197</v>
      </c>
      <c r="S2894" s="18"/>
    </row>
    <row r="2895" spans="1:19" x14ac:dyDescent="0.3">
      <c r="A2895" t="s">
        <v>11975</v>
      </c>
      <c r="B2895" s="2">
        <v>45562</v>
      </c>
      <c r="C2895" t="s">
        <v>376</v>
      </c>
      <c r="D2895" t="s">
        <v>168</v>
      </c>
      <c r="E2895" t="s">
        <v>293</v>
      </c>
      <c r="F2895" t="s">
        <v>93</v>
      </c>
      <c r="G2895" t="s">
        <v>217</v>
      </c>
      <c r="H2895" s="29">
        <v>5</v>
      </c>
      <c r="I2895" s="17">
        <v>24.63</v>
      </c>
      <c r="J2895" s="17">
        <v>41.15</v>
      </c>
      <c r="K2895" s="17">
        <v>16.52</v>
      </c>
      <c r="L2895" s="17">
        <v>205.75</v>
      </c>
      <c r="M2895" s="17">
        <v>123.14999999999999</v>
      </c>
      <c r="N2895" s="17">
        <v>82.600000000000009</v>
      </c>
      <c r="O2895" s="17" t="s">
        <v>13993</v>
      </c>
      <c r="P2895" t="s">
        <v>30</v>
      </c>
      <c r="Q2895" t="s">
        <v>11976</v>
      </c>
      <c r="S2895" s="18"/>
    </row>
    <row r="2896" spans="1:19" x14ac:dyDescent="0.3">
      <c r="A2896" t="s">
        <v>5591</v>
      </c>
      <c r="B2896" s="2">
        <v>45563</v>
      </c>
      <c r="C2896" t="s">
        <v>376</v>
      </c>
      <c r="D2896" t="s">
        <v>168</v>
      </c>
      <c r="E2896" t="s">
        <v>293</v>
      </c>
      <c r="F2896" t="s">
        <v>76</v>
      </c>
      <c r="G2896" t="s">
        <v>77</v>
      </c>
      <c r="H2896" s="29">
        <v>6</v>
      </c>
      <c r="I2896" s="17">
        <v>13.9</v>
      </c>
      <c r="J2896" s="17">
        <v>25.209999999999997</v>
      </c>
      <c r="K2896" s="17">
        <v>11.309999999999997</v>
      </c>
      <c r="L2896" s="17">
        <v>151.26</v>
      </c>
      <c r="M2896" s="17">
        <v>83.4</v>
      </c>
      <c r="N2896" s="17">
        <v>67.859999999999985</v>
      </c>
      <c r="O2896" s="17" t="s">
        <v>13993</v>
      </c>
      <c r="P2896" t="s">
        <v>54</v>
      </c>
      <c r="Q2896" t="s">
        <v>5592</v>
      </c>
      <c r="S2896" s="18"/>
    </row>
    <row r="2897" spans="1:19" x14ac:dyDescent="0.3">
      <c r="A2897" t="s">
        <v>6938</v>
      </c>
      <c r="B2897" s="2">
        <v>45563</v>
      </c>
      <c r="C2897" t="s">
        <v>73</v>
      </c>
      <c r="D2897" t="s">
        <v>74</v>
      </c>
      <c r="E2897" t="s">
        <v>312</v>
      </c>
      <c r="F2897" t="s">
        <v>51</v>
      </c>
      <c r="G2897" t="s">
        <v>60</v>
      </c>
      <c r="H2897" s="29">
        <v>4</v>
      </c>
      <c r="I2897" s="17">
        <v>4.95</v>
      </c>
      <c r="J2897" s="17">
        <v>8.83</v>
      </c>
      <c r="K2897" s="17">
        <v>3.88</v>
      </c>
      <c r="L2897" s="17">
        <v>35.32</v>
      </c>
      <c r="M2897" s="17">
        <v>19.8</v>
      </c>
      <c r="N2897" s="17">
        <v>15.52</v>
      </c>
      <c r="O2897" s="17" t="s">
        <v>175</v>
      </c>
      <c r="P2897" t="s">
        <v>21</v>
      </c>
      <c r="Q2897" t="s">
        <v>6828</v>
      </c>
      <c r="S2897" s="18"/>
    </row>
    <row r="2898" spans="1:19" x14ac:dyDescent="0.3">
      <c r="A2898" t="s">
        <v>8922</v>
      </c>
      <c r="B2898" s="2">
        <v>45563</v>
      </c>
      <c r="C2898" t="s">
        <v>394</v>
      </c>
      <c r="D2898" t="s">
        <v>25</v>
      </c>
      <c r="E2898" t="s">
        <v>104</v>
      </c>
      <c r="F2898" t="s">
        <v>93</v>
      </c>
      <c r="G2898" t="s">
        <v>217</v>
      </c>
      <c r="H2898" s="29">
        <v>11</v>
      </c>
      <c r="I2898" s="17">
        <v>18.68</v>
      </c>
      <c r="J2898" s="17">
        <v>24.34</v>
      </c>
      <c r="K2898" s="17">
        <v>5.66</v>
      </c>
      <c r="L2898" s="17">
        <v>267.74</v>
      </c>
      <c r="M2898" s="17">
        <v>205.48</v>
      </c>
      <c r="N2898" s="17">
        <v>62.260000000000019</v>
      </c>
      <c r="O2898" s="17" t="s">
        <v>13992</v>
      </c>
      <c r="P2898" t="s">
        <v>54</v>
      </c>
      <c r="Q2898" t="s">
        <v>8924</v>
      </c>
      <c r="S2898" s="18"/>
    </row>
    <row r="2899" spans="1:19" x14ac:dyDescent="0.3">
      <c r="A2899" t="s">
        <v>9077</v>
      </c>
      <c r="B2899" s="2">
        <v>45563</v>
      </c>
      <c r="C2899" t="s">
        <v>73</v>
      </c>
      <c r="D2899" t="s">
        <v>74</v>
      </c>
      <c r="E2899" t="s">
        <v>312</v>
      </c>
      <c r="F2899" t="s">
        <v>76</v>
      </c>
      <c r="G2899" t="s">
        <v>77</v>
      </c>
      <c r="H2899" s="29">
        <v>2</v>
      </c>
      <c r="I2899" s="17">
        <v>22.82</v>
      </c>
      <c r="J2899" s="17">
        <v>34.520000000000003</v>
      </c>
      <c r="K2899" s="17">
        <v>11.700000000000003</v>
      </c>
      <c r="L2899" s="17">
        <v>69.040000000000006</v>
      </c>
      <c r="M2899" s="17">
        <v>45.64</v>
      </c>
      <c r="N2899" s="17">
        <v>23.400000000000006</v>
      </c>
      <c r="O2899" s="17" t="s">
        <v>13992</v>
      </c>
      <c r="P2899" t="s">
        <v>54</v>
      </c>
      <c r="Q2899" t="s">
        <v>9078</v>
      </c>
      <c r="S2899" s="18"/>
    </row>
    <row r="2900" spans="1:19" x14ac:dyDescent="0.3">
      <c r="A2900" t="s">
        <v>10240</v>
      </c>
      <c r="B2900" s="2">
        <v>45563</v>
      </c>
      <c r="C2900" t="s">
        <v>190</v>
      </c>
      <c r="D2900" t="s">
        <v>16</v>
      </c>
      <c r="E2900" t="s">
        <v>186</v>
      </c>
      <c r="F2900" t="s">
        <v>51</v>
      </c>
      <c r="G2900" t="s">
        <v>126</v>
      </c>
      <c r="H2900" s="29">
        <v>5</v>
      </c>
      <c r="I2900" s="17">
        <v>2.4900000000000002</v>
      </c>
      <c r="J2900" s="17">
        <v>3.55</v>
      </c>
      <c r="K2900" s="17">
        <v>1.0599999999999996</v>
      </c>
      <c r="L2900" s="17">
        <v>17.75</v>
      </c>
      <c r="M2900" s="17">
        <v>12.450000000000001</v>
      </c>
      <c r="N2900" s="17">
        <v>5.2999999999999989</v>
      </c>
      <c r="O2900" s="17" t="s">
        <v>13992</v>
      </c>
      <c r="P2900" t="s">
        <v>54</v>
      </c>
      <c r="Q2900" t="s">
        <v>10099</v>
      </c>
      <c r="S2900" s="18"/>
    </row>
    <row r="2901" spans="1:19" x14ac:dyDescent="0.3">
      <c r="A2901" t="s">
        <v>12036</v>
      </c>
      <c r="B2901" s="2">
        <v>45563</v>
      </c>
      <c r="C2901" t="s">
        <v>73</v>
      </c>
      <c r="D2901" t="s">
        <v>74</v>
      </c>
      <c r="E2901" t="s">
        <v>312</v>
      </c>
      <c r="F2901" t="s">
        <v>51</v>
      </c>
      <c r="G2901" t="s">
        <v>60</v>
      </c>
      <c r="H2901" s="29">
        <v>10</v>
      </c>
      <c r="I2901" s="17">
        <v>4.6100000000000003</v>
      </c>
      <c r="J2901" s="17">
        <v>8.4</v>
      </c>
      <c r="K2901" s="17">
        <v>3.79</v>
      </c>
      <c r="L2901" s="17">
        <v>84</v>
      </c>
      <c r="M2901" s="17">
        <v>46.1</v>
      </c>
      <c r="N2901" s="17">
        <v>37.9</v>
      </c>
      <c r="O2901" s="17" t="s">
        <v>175</v>
      </c>
      <c r="P2901" t="s">
        <v>21</v>
      </c>
      <c r="Q2901" t="s">
        <v>12037</v>
      </c>
      <c r="S2901" s="18"/>
    </row>
    <row r="2902" spans="1:19" x14ac:dyDescent="0.3">
      <c r="A2902" t="s">
        <v>711</v>
      </c>
      <c r="B2902" s="2">
        <v>45564</v>
      </c>
      <c r="C2902" t="s">
        <v>394</v>
      </c>
      <c r="D2902" t="s">
        <v>25</v>
      </c>
      <c r="E2902" t="s">
        <v>104</v>
      </c>
      <c r="F2902" t="s">
        <v>76</v>
      </c>
      <c r="G2902" t="s">
        <v>251</v>
      </c>
      <c r="H2902" s="29">
        <v>3</v>
      </c>
      <c r="I2902" s="17">
        <v>10.25</v>
      </c>
      <c r="J2902" s="17">
        <v>15.88</v>
      </c>
      <c r="K2902" s="17">
        <v>5.6300000000000008</v>
      </c>
      <c r="L2902" s="17">
        <v>47.64</v>
      </c>
      <c r="M2902" s="17">
        <v>30.75</v>
      </c>
      <c r="N2902" s="17">
        <v>16.89</v>
      </c>
      <c r="O2902" s="17" t="s">
        <v>13993</v>
      </c>
      <c r="P2902" t="s">
        <v>30</v>
      </c>
      <c r="Q2902" t="s">
        <v>712</v>
      </c>
      <c r="S2902" s="18"/>
    </row>
    <row r="2903" spans="1:19" x14ac:dyDescent="0.3">
      <c r="A2903" t="s">
        <v>885</v>
      </c>
      <c r="B2903" s="2">
        <v>45564</v>
      </c>
      <c r="C2903" t="s">
        <v>376</v>
      </c>
      <c r="D2903" t="s">
        <v>168</v>
      </c>
      <c r="E2903" t="s">
        <v>293</v>
      </c>
      <c r="F2903" t="s">
        <v>76</v>
      </c>
      <c r="G2903" t="s">
        <v>77</v>
      </c>
      <c r="H2903" s="29">
        <v>5</v>
      </c>
      <c r="I2903" s="17">
        <v>9.1999999999999993</v>
      </c>
      <c r="J2903" s="17">
        <v>16.02</v>
      </c>
      <c r="K2903" s="17">
        <v>6.82</v>
      </c>
      <c r="L2903" s="17">
        <v>80.099999999999994</v>
      </c>
      <c r="M2903" s="17">
        <v>46</v>
      </c>
      <c r="N2903" s="17">
        <v>34.099999999999994</v>
      </c>
      <c r="O2903" s="17" t="s">
        <v>13993</v>
      </c>
      <c r="P2903" t="s">
        <v>54</v>
      </c>
      <c r="Q2903" t="s">
        <v>888</v>
      </c>
      <c r="S2903" s="18"/>
    </row>
    <row r="2904" spans="1:19" x14ac:dyDescent="0.3">
      <c r="A2904" t="s">
        <v>1917</v>
      </c>
      <c r="B2904" s="2">
        <v>45564</v>
      </c>
      <c r="C2904" t="s">
        <v>307</v>
      </c>
      <c r="D2904" t="s">
        <v>68</v>
      </c>
      <c r="E2904" t="s">
        <v>229</v>
      </c>
      <c r="F2904" t="s">
        <v>27</v>
      </c>
      <c r="G2904" t="s">
        <v>187</v>
      </c>
      <c r="H2904" s="29">
        <v>4</v>
      </c>
      <c r="I2904" s="17">
        <v>73.84</v>
      </c>
      <c r="J2904" s="17">
        <v>117.42</v>
      </c>
      <c r="K2904" s="17">
        <v>43.58</v>
      </c>
      <c r="L2904" s="17">
        <v>469.68</v>
      </c>
      <c r="M2904" s="17">
        <v>295.36</v>
      </c>
      <c r="N2904" s="17">
        <v>174.32</v>
      </c>
      <c r="O2904" s="17" t="s">
        <v>175</v>
      </c>
      <c r="P2904" t="s">
        <v>30</v>
      </c>
      <c r="Q2904" t="s">
        <v>1918</v>
      </c>
      <c r="S2904" s="18"/>
    </row>
    <row r="2905" spans="1:19" x14ac:dyDescent="0.3">
      <c r="A2905" t="s">
        <v>7038</v>
      </c>
      <c r="B2905" s="2">
        <v>45564</v>
      </c>
      <c r="C2905" t="s">
        <v>148</v>
      </c>
      <c r="D2905" t="s">
        <v>42</v>
      </c>
      <c r="E2905" t="s">
        <v>63</v>
      </c>
      <c r="F2905" t="s">
        <v>51</v>
      </c>
      <c r="G2905" t="s">
        <v>126</v>
      </c>
      <c r="H2905" s="29">
        <v>7</v>
      </c>
      <c r="I2905" s="17">
        <v>4.67</v>
      </c>
      <c r="J2905" s="17">
        <v>7.07</v>
      </c>
      <c r="K2905" s="17">
        <v>2.4000000000000004</v>
      </c>
      <c r="L2905" s="17">
        <v>49.49</v>
      </c>
      <c r="M2905" s="17">
        <v>32.69</v>
      </c>
      <c r="N2905" s="17">
        <v>16.800000000000004</v>
      </c>
      <c r="O2905" s="17" t="s">
        <v>53</v>
      </c>
      <c r="P2905" t="s">
        <v>54</v>
      </c>
      <c r="Q2905" t="s">
        <v>7039</v>
      </c>
      <c r="S2905" s="18"/>
    </row>
    <row r="2906" spans="1:19" x14ac:dyDescent="0.3">
      <c r="A2906" t="s">
        <v>7744</v>
      </c>
      <c r="B2906" s="2">
        <v>45564</v>
      </c>
      <c r="C2906" t="s">
        <v>202</v>
      </c>
      <c r="D2906" t="s">
        <v>58</v>
      </c>
      <c r="E2906" t="s">
        <v>59</v>
      </c>
      <c r="F2906" t="s">
        <v>51</v>
      </c>
      <c r="G2906" t="s">
        <v>60</v>
      </c>
      <c r="H2906" s="29">
        <v>5</v>
      </c>
      <c r="I2906" s="17">
        <v>6.72</v>
      </c>
      <c r="J2906" s="17">
        <v>11.78</v>
      </c>
      <c r="K2906" s="17">
        <v>5.0599999999999996</v>
      </c>
      <c r="L2906" s="17">
        <v>58.9</v>
      </c>
      <c r="M2906" s="17">
        <v>33.6</v>
      </c>
      <c r="N2906" s="17">
        <v>25.299999999999997</v>
      </c>
      <c r="O2906" s="17" t="s">
        <v>13993</v>
      </c>
      <c r="P2906" t="s">
        <v>21</v>
      </c>
      <c r="Q2906" t="s">
        <v>1233</v>
      </c>
      <c r="S2906" s="18"/>
    </row>
    <row r="2907" spans="1:19" x14ac:dyDescent="0.3">
      <c r="A2907" t="s">
        <v>9404</v>
      </c>
      <c r="B2907" s="2">
        <v>45564</v>
      </c>
      <c r="C2907" t="s">
        <v>148</v>
      </c>
      <c r="D2907" t="s">
        <v>42</v>
      </c>
      <c r="E2907" t="s">
        <v>63</v>
      </c>
      <c r="F2907" t="s">
        <v>51</v>
      </c>
      <c r="G2907" t="s">
        <v>52</v>
      </c>
      <c r="H2907" s="29">
        <v>4</v>
      </c>
      <c r="I2907" s="17">
        <v>38.51</v>
      </c>
      <c r="J2907" s="17">
        <v>69.41</v>
      </c>
      <c r="K2907" s="17">
        <v>30.9</v>
      </c>
      <c r="L2907" s="17">
        <v>277.64</v>
      </c>
      <c r="M2907" s="17">
        <v>154.04</v>
      </c>
      <c r="N2907" s="17">
        <v>123.6</v>
      </c>
      <c r="O2907" s="17" t="s">
        <v>175</v>
      </c>
      <c r="P2907" t="s">
        <v>21</v>
      </c>
      <c r="Q2907" t="s">
        <v>14024</v>
      </c>
      <c r="S2907" s="18"/>
    </row>
    <row r="2908" spans="1:19" x14ac:dyDescent="0.3">
      <c r="A2908" t="s">
        <v>9876</v>
      </c>
      <c r="B2908" s="2">
        <v>45564</v>
      </c>
      <c r="C2908" t="s">
        <v>307</v>
      </c>
      <c r="D2908" t="s">
        <v>68</v>
      </c>
      <c r="E2908" t="s">
        <v>229</v>
      </c>
      <c r="F2908" t="s">
        <v>76</v>
      </c>
      <c r="G2908" t="s">
        <v>170</v>
      </c>
      <c r="H2908" s="29">
        <v>3</v>
      </c>
      <c r="I2908" s="17">
        <v>39</v>
      </c>
      <c r="J2908" s="17">
        <v>49.800000000000004</v>
      </c>
      <c r="K2908" s="17">
        <v>10.800000000000004</v>
      </c>
      <c r="L2908" s="17">
        <v>149.4</v>
      </c>
      <c r="M2908" s="17">
        <v>117</v>
      </c>
      <c r="N2908" s="17">
        <v>32.400000000000006</v>
      </c>
      <c r="O2908" s="17" t="s">
        <v>13992</v>
      </c>
      <c r="P2908" t="s">
        <v>30</v>
      </c>
      <c r="Q2908" t="s">
        <v>9878</v>
      </c>
      <c r="S2908" s="18"/>
    </row>
    <row r="2909" spans="1:19" x14ac:dyDescent="0.3">
      <c r="A2909" t="s">
        <v>11192</v>
      </c>
      <c r="B2909" s="2">
        <v>45564</v>
      </c>
      <c r="C2909" t="s">
        <v>190</v>
      </c>
      <c r="D2909" t="s">
        <v>16</v>
      </c>
      <c r="E2909" t="s">
        <v>186</v>
      </c>
      <c r="F2909" t="s">
        <v>18</v>
      </c>
      <c r="G2909" t="s">
        <v>19</v>
      </c>
      <c r="H2909" s="29">
        <v>2</v>
      </c>
      <c r="I2909" s="17">
        <v>43.84</v>
      </c>
      <c r="J2909" s="17">
        <v>53.48</v>
      </c>
      <c r="K2909" s="17">
        <v>9.6399999999999935</v>
      </c>
      <c r="L2909" s="17">
        <v>106.96</v>
      </c>
      <c r="M2909" s="17">
        <v>87.68</v>
      </c>
      <c r="N2909" s="17">
        <v>19.279999999999987</v>
      </c>
      <c r="O2909" s="17" t="s">
        <v>13993</v>
      </c>
      <c r="P2909" t="s">
        <v>30</v>
      </c>
      <c r="Q2909" t="s">
        <v>11193</v>
      </c>
      <c r="S2909" s="18"/>
    </row>
    <row r="2910" spans="1:19" x14ac:dyDescent="0.3">
      <c r="A2910" t="s">
        <v>12101</v>
      </c>
      <c r="B2910" s="2">
        <v>45564</v>
      </c>
      <c r="C2910" t="s">
        <v>190</v>
      </c>
      <c r="D2910" t="s">
        <v>16</v>
      </c>
      <c r="E2910" t="s">
        <v>186</v>
      </c>
      <c r="F2910" t="s">
        <v>51</v>
      </c>
      <c r="G2910" t="s">
        <v>119</v>
      </c>
      <c r="H2910" s="29">
        <v>6</v>
      </c>
      <c r="I2910" s="17">
        <v>9.07</v>
      </c>
      <c r="J2910" s="17">
        <v>16.93</v>
      </c>
      <c r="K2910" s="17">
        <v>7.8599999999999994</v>
      </c>
      <c r="L2910" s="17">
        <v>101.58</v>
      </c>
      <c r="M2910" s="17">
        <v>54.42</v>
      </c>
      <c r="N2910" s="17">
        <v>47.16</v>
      </c>
      <c r="O2910" s="17" t="s">
        <v>13993</v>
      </c>
      <c r="P2910" t="s">
        <v>54</v>
      </c>
      <c r="Q2910" t="s">
        <v>2075</v>
      </c>
      <c r="S2910" s="18"/>
    </row>
    <row r="2911" spans="1:19" x14ac:dyDescent="0.3">
      <c r="A2911" t="s">
        <v>12529</v>
      </c>
      <c r="B2911" s="2">
        <v>45564</v>
      </c>
      <c r="C2911" t="s">
        <v>190</v>
      </c>
      <c r="D2911" t="s">
        <v>16</v>
      </c>
      <c r="E2911" t="s">
        <v>186</v>
      </c>
      <c r="F2911" t="s">
        <v>93</v>
      </c>
      <c r="G2911" t="s">
        <v>217</v>
      </c>
      <c r="H2911" s="29">
        <v>3</v>
      </c>
      <c r="I2911" s="17">
        <v>32.51</v>
      </c>
      <c r="J2911" s="17">
        <v>40.74</v>
      </c>
      <c r="K2911" s="17">
        <v>8.230000000000004</v>
      </c>
      <c r="L2911" s="17">
        <v>122.22</v>
      </c>
      <c r="M2911" s="17">
        <v>97.53</v>
      </c>
      <c r="N2911" s="17">
        <v>24.689999999999998</v>
      </c>
      <c r="O2911" s="17" t="s">
        <v>13992</v>
      </c>
      <c r="P2911" t="s">
        <v>30</v>
      </c>
      <c r="Q2911" t="s">
        <v>12021</v>
      </c>
      <c r="S2911" s="18"/>
    </row>
    <row r="2912" spans="1:19" x14ac:dyDescent="0.3">
      <c r="A2912" t="s">
        <v>932</v>
      </c>
      <c r="B2912" s="2">
        <v>45565</v>
      </c>
      <c r="C2912" t="s">
        <v>129</v>
      </c>
      <c r="D2912" t="s">
        <v>130</v>
      </c>
      <c r="E2912" t="s">
        <v>131</v>
      </c>
      <c r="F2912" t="s">
        <v>76</v>
      </c>
      <c r="G2912" t="s">
        <v>251</v>
      </c>
      <c r="H2912" s="29">
        <v>4</v>
      </c>
      <c r="I2912" s="17">
        <v>15.31</v>
      </c>
      <c r="J2912" s="17">
        <v>25.36</v>
      </c>
      <c r="K2912" s="17">
        <v>10.049999999999999</v>
      </c>
      <c r="L2912" s="17">
        <v>101.44</v>
      </c>
      <c r="M2912" s="17">
        <v>61.24</v>
      </c>
      <c r="N2912" s="17">
        <v>40.199999999999996</v>
      </c>
      <c r="O2912" s="17" t="s">
        <v>175</v>
      </c>
      <c r="P2912" t="s">
        <v>30</v>
      </c>
      <c r="Q2912" t="s">
        <v>934</v>
      </c>
      <c r="S2912" s="18"/>
    </row>
    <row r="2913" spans="1:19" x14ac:dyDescent="0.3">
      <c r="A2913" t="s">
        <v>1349</v>
      </c>
      <c r="B2913" s="2">
        <v>45565</v>
      </c>
      <c r="C2913" t="s">
        <v>190</v>
      </c>
      <c r="D2913" t="s">
        <v>16</v>
      </c>
      <c r="E2913" t="s">
        <v>186</v>
      </c>
      <c r="F2913" t="s">
        <v>18</v>
      </c>
      <c r="G2913" t="s">
        <v>81</v>
      </c>
      <c r="H2913" s="29">
        <v>4</v>
      </c>
      <c r="I2913" s="17">
        <v>22.54</v>
      </c>
      <c r="J2913" s="17">
        <v>28.96</v>
      </c>
      <c r="K2913" s="17">
        <v>6.4200000000000017</v>
      </c>
      <c r="L2913" s="17">
        <v>115.84</v>
      </c>
      <c r="M2913" s="17">
        <v>90.16</v>
      </c>
      <c r="N2913" s="17">
        <v>25.680000000000007</v>
      </c>
      <c r="O2913" s="17" t="s">
        <v>13993</v>
      </c>
      <c r="P2913" t="s">
        <v>30</v>
      </c>
      <c r="Q2913" t="s">
        <v>1350</v>
      </c>
      <c r="S2913" s="18"/>
    </row>
    <row r="2914" spans="1:19" x14ac:dyDescent="0.3">
      <c r="A2914" t="s">
        <v>1643</v>
      </c>
      <c r="B2914" s="2">
        <v>45565</v>
      </c>
      <c r="C2914" t="s">
        <v>376</v>
      </c>
      <c r="D2914" t="s">
        <v>168</v>
      </c>
      <c r="E2914" t="s">
        <v>293</v>
      </c>
      <c r="F2914" t="s">
        <v>18</v>
      </c>
      <c r="G2914" t="s">
        <v>224</v>
      </c>
      <c r="H2914" s="29">
        <v>6</v>
      </c>
      <c r="I2914" s="17">
        <v>27.56</v>
      </c>
      <c r="J2914" s="17">
        <v>62.153333333333336</v>
      </c>
      <c r="K2914" s="17">
        <v>34.593333333333334</v>
      </c>
      <c r="L2914" s="17">
        <v>372.92</v>
      </c>
      <c r="M2914" s="17">
        <v>165.35999999999999</v>
      </c>
      <c r="N2914" s="17">
        <v>207.56000000000003</v>
      </c>
      <c r="O2914" s="17" t="s">
        <v>13992</v>
      </c>
      <c r="P2914" t="s">
        <v>54</v>
      </c>
      <c r="Q2914" t="s">
        <v>1645</v>
      </c>
      <c r="S2914" s="18"/>
    </row>
    <row r="2915" spans="1:19" x14ac:dyDescent="0.3">
      <c r="A2915" t="s">
        <v>3262</v>
      </c>
      <c r="B2915" s="2">
        <v>45565</v>
      </c>
      <c r="C2915" t="s">
        <v>135</v>
      </c>
      <c r="D2915" t="s">
        <v>34</v>
      </c>
      <c r="E2915" t="s">
        <v>35</v>
      </c>
      <c r="F2915" t="s">
        <v>76</v>
      </c>
      <c r="G2915" t="s">
        <v>179</v>
      </c>
      <c r="H2915" s="29">
        <v>5</v>
      </c>
      <c r="I2915" s="17">
        <v>27.68</v>
      </c>
      <c r="J2915" s="17">
        <v>35.28</v>
      </c>
      <c r="K2915" s="17">
        <v>7.6000000000000014</v>
      </c>
      <c r="L2915" s="17">
        <v>176.4</v>
      </c>
      <c r="M2915" s="17">
        <v>138.4</v>
      </c>
      <c r="N2915" s="17">
        <v>38</v>
      </c>
      <c r="O2915" s="17" t="s">
        <v>13992</v>
      </c>
      <c r="P2915" t="s">
        <v>30</v>
      </c>
      <c r="Q2915" t="s">
        <v>3263</v>
      </c>
      <c r="S2915" s="18"/>
    </row>
    <row r="2916" spans="1:19" x14ac:dyDescent="0.3">
      <c r="A2916" t="s">
        <v>4005</v>
      </c>
      <c r="B2916" s="2">
        <v>45565</v>
      </c>
      <c r="C2916" t="s">
        <v>73</v>
      </c>
      <c r="D2916" t="s">
        <v>74</v>
      </c>
      <c r="E2916" t="s">
        <v>312</v>
      </c>
      <c r="F2916" t="s">
        <v>51</v>
      </c>
      <c r="G2916" t="s">
        <v>70</v>
      </c>
      <c r="H2916" s="29">
        <v>3</v>
      </c>
      <c r="I2916" s="17">
        <v>12.6</v>
      </c>
      <c r="J2916" s="17">
        <v>19.176666666666666</v>
      </c>
      <c r="K2916" s="17">
        <v>6.5766666666666662</v>
      </c>
      <c r="L2916" s="17">
        <v>57.53</v>
      </c>
      <c r="M2916" s="17">
        <v>37.799999999999997</v>
      </c>
      <c r="N2916" s="17">
        <v>19.730000000000004</v>
      </c>
      <c r="O2916" s="17" t="s">
        <v>20</v>
      </c>
      <c r="P2916" t="s">
        <v>54</v>
      </c>
      <c r="Q2916" t="s">
        <v>4006</v>
      </c>
      <c r="S2916" s="18"/>
    </row>
    <row r="2917" spans="1:19" x14ac:dyDescent="0.3">
      <c r="A2917" t="s">
        <v>5907</v>
      </c>
      <c r="B2917" s="2">
        <v>45565</v>
      </c>
      <c r="C2917" t="s">
        <v>394</v>
      </c>
      <c r="D2917" t="s">
        <v>25</v>
      </c>
      <c r="E2917" t="s">
        <v>104</v>
      </c>
      <c r="F2917" t="s">
        <v>27</v>
      </c>
      <c r="G2917" t="s">
        <v>187</v>
      </c>
      <c r="H2917" s="29">
        <v>2</v>
      </c>
      <c r="I2917" s="17">
        <v>80.62</v>
      </c>
      <c r="J2917" s="17">
        <v>138.04</v>
      </c>
      <c r="K2917" s="17">
        <v>57.419999999999987</v>
      </c>
      <c r="L2917" s="17">
        <v>276.08</v>
      </c>
      <c r="M2917" s="17">
        <v>161.24</v>
      </c>
      <c r="N2917" s="17">
        <v>114.83999999999997</v>
      </c>
      <c r="O2917" s="17" t="s">
        <v>20</v>
      </c>
      <c r="P2917" t="s">
        <v>54</v>
      </c>
      <c r="Q2917" t="s">
        <v>3411</v>
      </c>
      <c r="S2917" s="18"/>
    </row>
    <row r="2918" spans="1:19" x14ac:dyDescent="0.3">
      <c r="A2918" t="s">
        <v>7043</v>
      </c>
      <c r="B2918" s="2">
        <v>45565</v>
      </c>
      <c r="C2918" t="s">
        <v>73</v>
      </c>
      <c r="D2918" t="s">
        <v>74</v>
      </c>
      <c r="E2918" t="s">
        <v>312</v>
      </c>
      <c r="F2918" t="s">
        <v>18</v>
      </c>
      <c r="G2918" t="s">
        <v>81</v>
      </c>
      <c r="H2918" s="29">
        <v>7</v>
      </c>
      <c r="I2918" s="17">
        <v>43.37</v>
      </c>
      <c r="J2918" s="17">
        <v>61.54</v>
      </c>
      <c r="K2918" s="17">
        <v>18.170000000000002</v>
      </c>
      <c r="L2918" s="17">
        <v>430.78</v>
      </c>
      <c r="M2918" s="17">
        <v>303.58999999999997</v>
      </c>
      <c r="N2918" s="17">
        <v>127.19</v>
      </c>
      <c r="O2918" s="17" t="s">
        <v>20</v>
      </c>
      <c r="P2918" t="s">
        <v>54</v>
      </c>
      <c r="Q2918" t="s">
        <v>7044</v>
      </c>
      <c r="S2918" s="18"/>
    </row>
    <row r="2919" spans="1:19" x14ac:dyDescent="0.3">
      <c r="A2919" t="s">
        <v>8270</v>
      </c>
      <c r="B2919" s="2">
        <v>45565</v>
      </c>
      <c r="C2919" t="s">
        <v>376</v>
      </c>
      <c r="D2919" t="s">
        <v>168</v>
      </c>
      <c r="E2919" t="s">
        <v>293</v>
      </c>
      <c r="F2919" t="s">
        <v>27</v>
      </c>
      <c r="G2919" t="s">
        <v>28</v>
      </c>
      <c r="H2919" s="29">
        <v>6</v>
      </c>
      <c r="I2919" s="17">
        <v>24.29</v>
      </c>
      <c r="J2919" s="17">
        <v>45.23</v>
      </c>
      <c r="K2919" s="17">
        <v>20.939999999999998</v>
      </c>
      <c r="L2919" s="17">
        <v>271.38</v>
      </c>
      <c r="M2919" s="17">
        <v>145.74</v>
      </c>
      <c r="N2919" s="17">
        <v>125.63999999999999</v>
      </c>
      <c r="O2919" s="17" t="s">
        <v>53</v>
      </c>
      <c r="P2919" t="s">
        <v>21</v>
      </c>
      <c r="Q2919" t="s">
        <v>8271</v>
      </c>
      <c r="S2919" s="18"/>
    </row>
    <row r="2920" spans="1:19" x14ac:dyDescent="0.3">
      <c r="A2920" t="s">
        <v>10351</v>
      </c>
      <c r="B2920" s="2">
        <v>45565</v>
      </c>
      <c r="C2920" t="s">
        <v>307</v>
      </c>
      <c r="D2920" t="s">
        <v>68</v>
      </c>
      <c r="E2920" t="s">
        <v>229</v>
      </c>
      <c r="F2920" t="s">
        <v>93</v>
      </c>
      <c r="G2920" t="s">
        <v>217</v>
      </c>
      <c r="H2920" s="29">
        <v>8</v>
      </c>
      <c r="I2920" s="17">
        <v>28.36</v>
      </c>
      <c r="J2920" s="17">
        <v>45.65</v>
      </c>
      <c r="K2920" s="17">
        <v>17.29</v>
      </c>
      <c r="L2920" s="17">
        <v>365.2</v>
      </c>
      <c r="M2920" s="17">
        <v>226.88</v>
      </c>
      <c r="N2920" s="17">
        <v>138.32</v>
      </c>
      <c r="O2920" s="17" t="s">
        <v>13993</v>
      </c>
      <c r="P2920" t="s">
        <v>54</v>
      </c>
      <c r="Q2920" t="s">
        <v>3288</v>
      </c>
      <c r="S2920" s="18"/>
    </row>
    <row r="2921" spans="1:19" x14ac:dyDescent="0.3">
      <c r="A2921" t="s">
        <v>10949</v>
      </c>
      <c r="B2921" s="2">
        <v>45565</v>
      </c>
      <c r="C2921" t="s">
        <v>307</v>
      </c>
      <c r="D2921" t="s">
        <v>68</v>
      </c>
      <c r="E2921" t="s">
        <v>229</v>
      </c>
      <c r="F2921" t="s">
        <v>76</v>
      </c>
      <c r="G2921" t="s">
        <v>179</v>
      </c>
      <c r="H2921" s="29">
        <v>2</v>
      </c>
      <c r="I2921" s="17">
        <v>29.83</v>
      </c>
      <c r="J2921" s="17">
        <v>48.15</v>
      </c>
      <c r="K2921" s="17">
        <v>18.32</v>
      </c>
      <c r="L2921" s="17">
        <v>96.3</v>
      </c>
      <c r="M2921" s="17">
        <v>59.66</v>
      </c>
      <c r="N2921" s="17">
        <v>36.64</v>
      </c>
      <c r="O2921" s="17" t="s">
        <v>13992</v>
      </c>
      <c r="P2921" t="s">
        <v>21</v>
      </c>
      <c r="Q2921" t="s">
        <v>14024</v>
      </c>
      <c r="S2921" s="18"/>
    </row>
    <row r="2922" spans="1:19" x14ac:dyDescent="0.3">
      <c r="A2922" t="s">
        <v>12930</v>
      </c>
      <c r="B2922" s="2">
        <v>45565</v>
      </c>
      <c r="C2922" t="s">
        <v>148</v>
      </c>
      <c r="D2922" t="s">
        <v>42</v>
      </c>
      <c r="E2922" t="s">
        <v>63</v>
      </c>
      <c r="F2922" t="s">
        <v>51</v>
      </c>
      <c r="G2922" t="s">
        <v>52</v>
      </c>
      <c r="H2922" s="29">
        <v>5</v>
      </c>
      <c r="I2922" s="17">
        <v>26.29</v>
      </c>
      <c r="J2922" s="17">
        <v>40.910000000000004</v>
      </c>
      <c r="K2922" s="17">
        <v>14.620000000000005</v>
      </c>
      <c r="L2922" s="17">
        <v>204.55</v>
      </c>
      <c r="M2922" s="17">
        <v>131.44999999999999</v>
      </c>
      <c r="N2922" s="17">
        <v>73.100000000000023</v>
      </c>
      <c r="O2922" s="17" t="s">
        <v>175</v>
      </c>
      <c r="P2922" t="s">
        <v>30</v>
      </c>
      <c r="Q2922" t="s">
        <v>12931</v>
      </c>
      <c r="S2922" s="18"/>
    </row>
    <row r="2923" spans="1:19" x14ac:dyDescent="0.3">
      <c r="A2923" t="s">
        <v>13797</v>
      </c>
      <c r="B2923" s="2">
        <v>45565</v>
      </c>
      <c r="C2923" t="s">
        <v>334</v>
      </c>
      <c r="D2923" t="s">
        <v>91</v>
      </c>
      <c r="E2923" t="s">
        <v>92</v>
      </c>
      <c r="F2923" t="s">
        <v>27</v>
      </c>
      <c r="G2923" t="s">
        <v>28</v>
      </c>
      <c r="H2923" s="29">
        <v>4</v>
      </c>
      <c r="I2923" s="17">
        <v>10.72</v>
      </c>
      <c r="J2923" s="17">
        <v>15.48</v>
      </c>
      <c r="K2923" s="17">
        <v>4.76</v>
      </c>
      <c r="L2923" s="17">
        <v>61.92</v>
      </c>
      <c r="M2923" s="17">
        <v>42.88</v>
      </c>
      <c r="N2923" s="17">
        <v>19.04</v>
      </c>
      <c r="O2923" s="17" t="s">
        <v>13992</v>
      </c>
      <c r="P2923" t="s">
        <v>54</v>
      </c>
      <c r="Q2923" t="s">
        <v>8001</v>
      </c>
      <c r="S2923" s="18"/>
    </row>
    <row r="2924" spans="1:19" x14ac:dyDescent="0.3">
      <c r="A2924" t="s">
        <v>3184</v>
      </c>
      <c r="B2924" s="2">
        <v>45566</v>
      </c>
      <c r="C2924" t="s">
        <v>135</v>
      </c>
      <c r="D2924" t="s">
        <v>34</v>
      </c>
      <c r="E2924" t="s">
        <v>35</v>
      </c>
      <c r="F2924" t="s">
        <v>51</v>
      </c>
      <c r="G2924" t="s">
        <v>126</v>
      </c>
      <c r="H2924" s="29">
        <v>9</v>
      </c>
      <c r="I2924" s="17">
        <v>3.18</v>
      </c>
      <c r="J2924" s="17">
        <v>5.04</v>
      </c>
      <c r="K2924" s="17">
        <v>1.8599999999999999</v>
      </c>
      <c r="L2924" s="17">
        <v>45.36</v>
      </c>
      <c r="M2924" s="17">
        <v>28.62</v>
      </c>
      <c r="N2924" s="17">
        <v>16.739999999999998</v>
      </c>
      <c r="O2924" s="17" t="s">
        <v>175</v>
      </c>
      <c r="P2924" t="s">
        <v>54</v>
      </c>
      <c r="Q2924" t="s">
        <v>3185</v>
      </c>
      <c r="S2924" s="18"/>
    </row>
    <row r="2925" spans="1:19" x14ac:dyDescent="0.3">
      <c r="A2925" t="s">
        <v>3684</v>
      </c>
      <c r="B2925" s="2">
        <v>45566</v>
      </c>
      <c r="C2925" t="s">
        <v>376</v>
      </c>
      <c r="D2925" t="s">
        <v>168</v>
      </c>
      <c r="E2925" t="s">
        <v>293</v>
      </c>
      <c r="F2925" t="s">
        <v>18</v>
      </c>
      <c r="G2925" t="s">
        <v>19</v>
      </c>
      <c r="H2925" s="29">
        <v>5</v>
      </c>
      <c r="I2925" s="17">
        <v>30.66</v>
      </c>
      <c r="J2925" s="17">
        <v>54.36</v>
      </c>
      <c r="K2925" s="17">
        <v>23.7</v>
      </c>
      <c r="L2925" s="17">
        <v>271.8</v>
      </c>
      <c r="M2925" s="17">
        <v>153.30000000000001</v>
      </c>
      <c r="N2925" s="17">
        <v>118.5</v>
      </c>
      <c r="O2925" s="17" t="s">
        <v>20</v>
      </c>
      <c r="P2925" t="s">
        <v>54</v>
      </c>
      <c r="Q2925" t="s">
        <v>3685</v>
      </c>
      <c r="S2925" s="18"/>
    </row>
    <row r="2926" spans="1:19" x14ac:dyDescent="0.3">
      <c r="A2926" t="s">
        <v>3945</v>
      </c>
      <c r="B2926" s="2">
        <v>45566</v>
      </c>
      <c r="C2926" t="s">
        <v>202</v>
      </c>
      <c r="D2926" t="s">
        <v>58</v>
      </c>
      <c r="E2926" t="s">
        <v>59</v>
      </c>
      <c r="F2926" t="s">
        <v>27</v>
      </c>
      <c r="G2926" t="s">
        <v>145</v>
      </c>
      <c r="H2926" s="29">
        <v>4</v>
      </c>
      <c r="I2926" s="17">
        <v>39.409999999999997</v>
      </c>
      <c r="J2926" s="17">
        <v>61.65</v>
      </c>
      <c r="K2926" s="17">
        <v>22.240000000000002</v>
      </c>
      <c r="L2926" s="17">
        <v>246.6</v>
      </c>
      <c r="M2926" s="17">
        <v>157.63999999999999</v>
      </c>
      <c r="N2926" s="17">
        <v>88.960000000000008</v>
      </c>
      <c r="O2926" s="17" t="s">
        <v>13992</v>
      </c>
      <c r="P2926" t="s">
        <v>21</v>
      </c>
      <c r="Q2926" t="s">
        <v>3946</v>
      </c>
      <c r="S2926" s="18"/>
    </row>
    <row r="2927" spans="1:19" x14ac:dyDescent="0.3">
      <c r="A2927" t="s">
        <v>5615</v>
      </c>
      <c r="B2927" s="2">
        <v>45566</v>
      </c>
      <c r="C2927" t="s">
        <v>307</v>
      </c>
      <c r="D2927" t="s">
        <v>68</v>
      </c>
      <c r="E2927" t="s">
        <v>229</v>
      </c>
      <c r="F2927" t="s">
        <v>27</v>
      </c>
      <c r="G2927" t="s">
        <v>28</v>
      </c>
      <c r="H2927" s="29">
        <v>6</v>
      </c>
      <c r="I2927" s="17">
        <v>38.42</v>
      </c>
      <c r="J2927" s="17">
        <v>56.65</v>
      </c>
      <c r="K2927" s="17">
        <v>18.229999999999997</v>
      </c>
      <c r="L2927" s="17">
        <v>339.9</v>
      </c>
      <c r="M2927" s="17">
        <v>230.52</v>
      </c>
      <c r="N2927" s="17">
        <v>109.37999999999997</v>
      </c>
      <c r="O2927" s="17" t="s">
        <v>175</v>
      </c>
      <c r="P2927" t="s">
        <v>21</v>
      </c>
      <c r="Q2927" t="s">
        <v>5616</v>
      </c>
      <c r="S2927" s="18"/>
    </row>
    <row r="2928" spans="1:19" x14ac:dyDescent="0.3">
      <c r="A2928" t="s">
        <v>7307</v>
      </c>
      <c r="B2928" s="2">
        <v>45566</v>
      </c>
      <c r="C2928" t="s">
        <v>129</v>
      </c>
      <c r="D2928" t="s">
        <v>130</v>
      </c>
      <c r="E2928" t="s">
        <v>131</v>
      </c>
      <c r="F2928" t="s">
        <v>27</v>
      </c>
      <c r="G2928" t="s">
        <v>36</v>
      </c>
      <c r="H2928" s="29">
        <v>5</v>
      </c>
      <c r="I2928" s="17">
        <v>24.04</v>
      </c>
      <c r="J2928" s="17">
        <v>30.73</v>
      </c>
      <c r="K2928" s="17">
        <v>6.6900000000000013</v>
      </c>
      <c r="L2928" s="17">
        <v>153.65</v>
      </c>
      <c r="M2928" s="17">
        <v>120.19999999999999</v>
      </c>
      <c r="N2928" s="17">
        <v>33.450000000000017</v>
      </c>
      <c r="O2928" s="17" t="s">
        <v>13992</v>
      </c>
      <c r="P2928" t="s">
        <v>30</v>
      </c>
      <c r="Q2928" t="s">
        <v>7308</v>
      </c>
      <c r="S2928" s="18"/>
    </row>
    <row r="2929" spans="1:19" x14ac:dyDescent="0.3">
      <c r="A2929" t="s">
        <v>8315</v>
      </c>
      <c r="B2929" s="2">
        <v>45566</v>
      </c>
      <c r="C2929" t="s">
        <v>307</v>
      </c>
      <c r="D2929" t="s">
        <v>68</v>
      </c>
      <c r="E2929" t="s">
        <v>229</v>
      </c>
      <c r="F2929" t="s">
        <v>76</v>
      </c>
      <c r="G2929" t="s">
        <v>77</v>
      </c>
      <c r="H2929" s="29">
        <v>7</v>
      </c>
      <c r="I2929" s="17">
        <v>22.17</v>
      </c>
      <c r="J2929" s="17">
        <v>40.51428571428572</v>
      </c>
      <c r="K2929" s="17">
        <v>18.344285714285718</v>
      </c>
      <c r="L2929" s="17">
        <v>283.60000000000002</v>
      </c>
      <c r="M2929" s="17">
        <v>155.19</v>
      </c>
      <c r="N2929" s="17">
        <v>128.41000000000003</v>
      </c>
      <c r="O2929" s="17" t="s">
        <v>14024</v>
      </c>
      <c r="P2929" t="s">
        <v>54</v>
      </c>
      <c r="Q2929" t="s">
        <v>8316</v>
      </c>
      <c r="S2929" s="18"/>
    </row>
    <row r="2930" spans="1:19" x14ac:dyDescent="0.3">
      <c r="A2930" t="s">
        <v>9322</v>
      </c>
      <c r="B2930" s="2">
        <v>45566</v>
      </c>
      <c r="C2930" t="s">
        <v>73</v>
      </c>
      <c r="D2930" t="s">
        <v>74</v>
      </c>
      <c r="E2930" t="s">
        <v>312</v>
      </c>
      <c r="F2930" t="s">
        <v>27</v>
      </c>
      <c r="G2930" t="s">
        <v>109</v>
      </c>
      <c r="H2930" s="29">
        <v>4</v>
      </c>
      <c r="I2930" s="17">
        <v>9.07</v>
      </c>
      <c r="J2930" s="17">
        <v>16.670000000000002</v>
      </c>
      <c r="K2930" s="17">
        <v>7.6000000000000014</v>
      </c>
      <c r="L2930" s="17">
        <v>66.680000000000007</v>
      </c>
      <c r="M2930" s="17">
        <v>36.28</v>
      </c>
      <c r="N2930" s="17">
        <v>30.400000000000006</v>
      </c>
      <c r="O2930" s="17" t="s">
        <v>13993</v>
      </c>
      <c r="P2930" t="s">
        <v>54</v>
      </c>
      <c r="Q2930" t="s">
        <v>1186</v>
      </c>
      <c r="S2930" s="18"/>
    </row>
    <row r="2931" spans="1:19" x14ac:dyDescent="0.3">
      <c r="A2931" t="s">
        <v>12792</v>
      </c>
      <c r="B2931" s="2">
        <v>45566</v>
      </c>
      <c r="C2931" t="s">
        <v>135</v>
      </c>
      <c r="D2931" t="s">
        <v>34</v>
      </c>
      <c r="E2931" t="s">
        <v>35</v>
      </c>
      <c r="F2931" t="s">
        <v>93</v>
      </c>
      <c r="G2931" t="s">
        <v>94</v>
      </c>
      <c r="H2931" s="29">
        <v>2</v>
      </c>
      <c r="I2931" s="17">
        <v>15.42</v>
      </c>
      <c r="J2931" s="17">
        <v>24.065000000000001</v>
      </c>
      <c r="K2931" s="17">
        <v>8.6450000000000014</v>
      </c>
      <c r="L2931" s="17">
        <v>48.13</v>
      </c>
      <c r="M2931" s="17">
        <v>30.84</v>
      </c>
      <c r="N2931" s="17">
        <v>17.290000000000003</v>
      </c>
      <c r="O2931" s="17" t="s">
        <v>13992</v>
      </c>
      <c r="P2931" t="s">
        <v>21</v>
      </c>
      <c r="Q2931" t="s">
        <v>12793</v>
      </c>
      <c r="S2931" s="18"/>
    </row>
    <row r="2932" spans="1:19" x14ac:dyDescent="0.3">
      <c r="A2932" t="s">
        <v>13988</v>
      </c>
      <c r="B2932" s="2">
        <v>45566</v>
      </c>
      <c r="C2932" t="s">
        <v>129</v>
      </c>
      <c r="D2932" t="s">
        <v>130</v>
      </c>
      <c r="E2932" t="s">
        <v>131</v>
      </c>
      <c r="F2932" t="s">
        <v>18</v>
      </c>
      <c r="G2932" t="s">
        <v>99</v>
      </c>
      <c r="H2932" s="29">
        <v>2</v>
      </c>
      <c r="I2932" s="17">
        <v>9.31</v>
      </c>
      <c r="J2932" s="17">
        <v>7.3</v>
      </c>
      <c r="K2932" s="17">
        <v>-2.0100000000000007</v>
      </c>
      <c r="L2932" s="17">
        <v>14.6</v>
      </c>
      <c r="M2932" s="17">
        <v>18.62</v>
      </c>
      <c r="N2932" s="17">
        <v>-4.0200000000000014</v>
      </c>
      <c r="O2932" s="17" t="s">
        <v>13992</v>
      </c>
      <c r="P2932" t="s">
        <v>14024</v>
      </c>
      <c r="Q2932" t="s">
        <v>14024</v>
      </c>
      <c r="S2932" s="18"/>
    </row>
    <row r="2933" spans="1:19" x14ac:dyDescent="0.3">
      <c r="A2933" t="s">
        <v>878</v>
      </c>
      <c r="B2933" s="2">
        <v>45567</v>
      </c>
      <c r="C2933" t="s">
        <v>202</v>
      </c>
      <c r="D2933" t="s">
        <v>58</v>
      </c>
      <c r="E2933" t="s">
        <v>59</v>
      </c>
      <c r="F2933" t="s">
        <v>18</v>
      </c>
      <c r="G2933" t="s">
        <v>81</v>
      </c>
      <c r="H2933" s="29">
        <v>6</v>
      </c>
      <c r="I2933" s="17">
        <v>32.92</v>
      </c>
      <c r="J2933" s="17">
        <v>40.699999999999996</v>
      </c>
      <c r="K2933" s="17">
        <v>7.779999999999994</v>
      </c>
      <c r="L2933" s="17">
        <v>244.2</v>
      </c>
      <c r="M2933" s="17">
        <v>197.52</v>
      </c>
      <c r="N2933" s="17">
        <v>46.679999999999978</v>
      </c>
      <c r="O2933" s="17" t="s">
        <v>53</v>
      </c>
      <c r="P2933" t="s">
        <v>30</v>
      </c>
      <c r="Q2933" t="s">
        <v>880</v>
      </c>
      <c r="S2933" s="18"/>
    </row>
    <row r="2934" spans="1:19" x14ac:dyDescent="0.3">
      <c r="A2934" t="s">
        <v>2532</v>
      </c>
      <c r="B2934" s="2">
        <v>45567</v>
      </c>
      <c r="C2934" t="s">
        <v>148</v>
      </c>
      <c r="D2934" t="s">
        <v>42</v>
      </c>
      <c r="E2934" t="s">
        <v>63</v>
      </c>
      <c r="F2934" t="s">
        <v>51</v>
      </c>
      <c r="G2934" t="s">
        <v>119</v>
      </c>
      <c r="H2934" s="29">
        <v>2</v>
      </c>
      <c r="I2934" s="17">
        <v>14.06</v>
      </c>
      <c r="J2934" s="17">
        <v>18.12</v>
      </c>
      <c r="K2934" s="17">
        <v>4.0600000000000005</v>
      </c>
      <c r="L2934" s="17">
        <v>36.24</v>
      </c>
      <c r="M2934" s="17">
        <v>28.12</v>
      </c>
      <c r="N2934" s="17">
        <v>8.120000000000001</v>
      </c>
      <c r="O2934" s="17" t="s">
        <v>175</v>
      </c>
      <c r="P2934" t="s">
        <v>30</v>
      </c>
      <c r="Q2934" t="s">
        <v>2533</v>
      </c>
      <c r="S2934" s="18"/>
    </row>
    <row r="2935" spans="1:19" x14ac:dyDescent="0.3">
      <c r="A2935" t="s">
        <v>4485</v>
      </c>
      <c r="B2935" s="2">
        <v>45567</v>
      </c>
      <c r="C2935" t="s">
        <v>334</v>
      </c>
      <c r="D2935" t="s">
        <v>91</v>
      </c>
      <c r="E2935" t="s">
        <v>92</v>
      </c>
      <c r="F2935" t="s">
        <v>76</v>
      </c>
      <c r="G2935" t="s">
        <v>77</v>
      </c>
      <c r="H2935" s="29">
        <v>4</v>
      </c>
      <c r="I2935" s="17">
        <v>17.149999999999999</v>
      </c>
      <c r="J2935" s="17">
        <v>24.97</v>
      </c>
      <c r="K2935" s="17">
        <v>7.82</v>
      </c>
      <c r="L2935" s="17">
        <v>99.88</v>
      </c>
      <c r="M2935" s="17">
        <v>68.599999999999994</v>
      </c>
      <c r="N2935" s="17">
        <v>31.28</v>
      </c>
      <c r="O2935" s="17" t="s">
        <v>175</v>
      </c>
      <c r="P2935" t="s">
        <v>30</v>
      </c>
      <c r="Q2935" t="s">
        <v>4486</v>
      </c>
      <c r="S2935" s="18"/>
    </row>
    <row r="2936" spans="1:19" x14ac:dyDescent="0.3">
      <c r="A2936" t="s">
        <v>6873</v>
      </c>
      <c r="B2936" s="2">
        <v>45567</v>
      </c>
      <c r="C2936" t="s">
        <v>334</v>
      </c>
      <c r="D2936" t="s">
        <v>91</v>
      </c>
      <c r="E2936" t="s">
        <v>92</v>
      </c>
      <c r="F2936" t="s">
        <v>51</v>
      </c>
      <c r="G2936" t="s">
        <v>119</v>
      </c>
      <c r="H2936" s="29">
        <v>5</v>
      </c>
      <c r="I2936" s="17">
        <v>7.18</v>
      </c>
      <c r="J2936" s="17">
        <v>13.52</v>
      </c>
      <c r="K2936" s="17">
        <v>6.34</v>
      </c>
      <c r="L2936" s="17">
        <v>67.599999999999994</v>
      </c>
      <c r="M2936" s="17">
        <v>35.9</v>
      </c>
      <c r="N2936" s="17">
        <v>31.699999999999996</v>
      </c>
      <c r="O2936" s="17" t="s">
        <v>20</v>
      </c>
      <c r="P2936" t="s">
        <v>54</v>
      </c>
      <c r="Q2936" t="s">
        <v>6874</v>
      </c>
      <c r="S2936" s="18"/>
    </row>
    <row r="2937" spans="1:19" x14ac:dyDescent="0.3">
      <c r="A2937" t="s">
        <v>8212</v>
      </c>
      <c r="B2937" s="2">
        <v>45567</v>
      </c>
      <c r="C2937" t="s">
        <v>334</v>
      </c>
      <c r="D2937" t="s">
        <v>91</v>
      </c>
      <c r="E2937" t="s">
        <v>92</v>
      </c>
      <c r="F2937" t="s">
        <v>18</v>
      </c>
      <c r="G2937" t="s">
        <v>19</v>
      </c>
      <c r="H2937" s="29">
        <v>3</v>
      </c>
      <c r="I2937" s="17">
        <v>44.18</v>
      </c>
      <c r="J2937" s="17">
        <v>66.36</v>
      </c>
      <c r="K2937" s="17">
        <v>22.18</v>
      </c>
      <c r="L2937" s="17">
        <v>199.08</v>
      </c>
      <c r="M2937" s="17">
        <v>132.54</v>
      </c>
      <c r="N2937" s="17">
        <v>66.54000000000002</v>
      </c>
      <c r="O2937" s="17" t="s">
        <v>175</v>
      </c>
      <c r="P2937" t="s">
        <v>54</v>
      </c>
      <c r="Q2937" t="s">
        <v>14024</v>
      </c>
      <c r="S2937" s="18"/>
    </row>
    <row r="2938" spans="1:19" x14ac:dyDescent="0.3">
      <c r="A2938" t="s">
        <v>9323</v>
      </c>
      <c r="B2938" s="2">
        <v>45567</v>
      </c>
      <c r="C2938" t="s">
        <v>376</v>
      </c>
      <c r="D2938" t="s">
        <v>168</v>
      </c>
      <c r="E2938" t="s">
        <v>293</v>
      </c>
      <c r="F2938" t="s">
        <v>27</v>
      </c>
      <c r="G2938" t="s">
        <v>36</v>
      </c>
      <c r="H2938" s="29">
        <v>4</v>
      </c>
      <c r="I2938" s="17">
        <v>27.47</v>
      </c>
      <c r="J2938" s="17">
        <v>38.950000000000003</v>
      </c>
      <c r="K2938" s="17">
        <v>11.480000000000004</v>
      </c>
      <c r="L2938" s="17">
        <v>155.80000000000001</v>
      </c>
      <c r="M2938" s="17">
        <v>109.88</v>
      </c>
      <c r="N2938" s="17">
        <v>45.920000000000016</v>
      </c>
      <c r="O2938" s="17" t="s">
        <v>13993</v>
      </c>
      <c r="P2938" t="s">
        <v>30</v>
      </c>
      <c r="Q2938" t="s">
        <v>4400</v>
      </c>
      <c r="S2938" s="18"/>
    </row>
    <row r="2939" spans="1:19" x14ac:dyDescent="0.3">
      <c r="A2939" t="s">
        <v>10367</v>
      </c>
      <c r="B2939" s="2">
        <v>45567</v>
      </c>
      <c r="C2939" t="s">
        <v>334</v>
      </c>
      <c r="D2939" t="s">
        <v>91</v>
      </c>
      <c r="E2939" t="s">
        <v>92</v>
      </c>
      <c r="F2939" t="s">
        <v>93</v>
      </c>
      <c r="G2939" t="s">
        <v>94</v>
      </c>
      <c r="H2939" s="29">
        <v>5</v>
      </c>
      <c r="I2939" s="17">
        <v>22.17</v>
      </c>
      <c r="J2939" s="17">
        <v>41.3</v>
      </c>
      <c r="K2939" s="17">
        <v>19.129999999999995</v>
      </c>
      <c r="L2939" s="17">
        <v>206.5</v>
      </c>
      <c r="M2939" s="17">
        <v>110.85000000000001</v>
      </c>
      <c r="N2939" s="17">
        <v>95.649999999999991</v>
      </c>
      <c r="O2939" s="17" t="s">
        <v>13992</v>
      </c>
      <c r="P2939" t="s">
        <v>30</v>
      </c>
      <c r="Q2939" t="s">
        <v>10368</v>
      </c>
      <c r="S2939" s="18"/>
    </row>
    <row r="2940" spans="1:19" x14ac:dyDescent="0.3">
      <c r="A2940" t="s">
        <v>1992</v>
      </c>
      <c r="B2940" s="2">
        <v>45568</v>
      </c>
      <c r="C2940" t="s">
        <v>135</v>
      </c>
      <c r="D2940" t="s">
        <v>34</v>
      </c>
      <c r="E2940" t="s">
        <v>35</v>
      </c>
      <c r="F2940" t="s">
        <v>27</v>
      </c>
      <c r="G2940" t="s">
        <v>36</v>
      </c>
      <c r="H2940" s="29">
        <v>2</v>
      </c>
      <c r="I2940" s="17">
        <v>27.42</v>
      </c>
      <c r="J2940" s="17">
        <v>51.88</v>
      </c>
      <c r="K2940" s="17">
        <v>24.46</v>
      </c>
      <c r="L2940" s="17">
        <v>103.76</v>
      </c>
      <c r="M2940" s="17">
        <v>54.84</v>
      </c>
      <c r="N2940" s="17">
        <v>48.92</v>
      </c>
      <c r="O2940" s="17" t="s">
        <v>175</v>
      </c>
      <c r="P2940" t="s">
        <v>54</v>
      </c>
      <c r="Q2940" t="s">
        <v>1993</v>
      </c>
      <c r="S2940" s="18"/>
    </row>
    <row r="2941" spans="1:19" x14ac:dyDescent="0.3">
      <c r="A2941" t="s">
        <v>4237</v>
      </c>
      <c r="B2941" s="2">
        <v>45568</v>
      </c>
      <c r="C2941" t="s">
        <v>394</v>
      </c>
      <c r="D2941" t="s">
        <v>25</v>
      </c>
      <c r="E2941" t="s">
        <v>104</v>
      </c>
      <c r="F2941" t="s">
        <v>27</v>
      </c>
      <c r="G2941" t="s">
        <v>145</v>
      </c>
      <c r="H2941" s="29">
        <v>7</v>
      </c>
      <c r="I2941" s="17">
        <v>40.89</v>
      </c>
      <c r="J2941" s="17">
        <v>50.769999999999996</v>
      </c>
      <c r="K2941" s="17">
        <v>9.8799999999999955</v>
      </c>
      <c r="L2941" s="17">
        <v>355.39</v>
      </c>
      <c r="M2941" s="17">
        <v>286.23</v>
      </c>
      <c r="N2941" s="17">
        <v>69.159999999999968</v>
      </c>
      <c r="O2941" s="17" t="s">
        <v>14024</v>
      </c>
      <c r="P2941" t="s">
        <v>30</v>
      </c>
      <c r="Q2941" t="s">
        <v>4238</v>
      </c>
      <c r="S2941" s="18"/>
    </row>
    <row r="2942" spans="1:19" x14ac:dyDescent="0.3">
      <c r="A2942" t="s">
        <v>5445</v>
      </c>
      <c r="B2942" s="2">
        <v>45568</v>
      </c>
      <c r="C2942" t="s">
        <v>334</v>
      </c>
      <c r="D2942" t="s">
        <v>91</v>
      </c>
      <c r="E2942" t="s">
        <v>92</v>
      </c>
      <c r="F2942" t="s">
        <v>76</v>
      </c>
      <c r="G2942" t="s">
        <v>170</v>
      </c>
      <c r="H2942" s="29">
        <v>8</v>
      </c>
      <c r="I2942" s="17">
        <v>29.78</v>
      </c>
      <c r="J2942" s="17">
        <v>39.619999999999997</v>
      </c>
      <c r="K2942" s="17">
        <v>9.8399999999999963</v>
      </c>
      <c r="L2942" s="17">
        <v>316.95999999999998</v>
      </c>
      <c r="M2942" s="17">
        <v>238.24</v>
      </c>
      <c r="N2942" s="17">
        <v>78.71999999999997</v>
      </c>
      <c r="O2942" s="17" t="s">
        <v>53</v>
      </c>
      <c r="P2942" t="s">
        <v>30</v>
      </c>
      <c r="Q2942" t="s">
        <v>2437</v>
      </c>
      <c r="S2942" s="18"/>
    </row>
    <row r="2943" spans="1:19" x14ac:dyDescent="0.3">
      <c r="A2943" t="s">
        <v>5804</v>
      </c>
      <c r="B2943" s="2">
        <v>45568</v>
      </c>
      <c r="C2943" t="s">
        <v>202</v>
      </c>
      <c r="D2943" t="s">
        <v>58</v>
      </c>
      <c r="E2943" t="s">
        <v>59</v>
      </c>
      <c r="F2943" t="s">
        <v>27</v>
      </c>
      <c r="G2943" t="s">
        <v>109</v>
      </c>
      <c r="H2943" s="29">
        <v>6</v>
      </c>
      <c r="I2943" s="17">
        <v>6.65</v>
      </c>
      <c r="J2943" s="17">
        <v>11.43</v>
      </c>
      <c r="K2943" s="17">
        <v>4.7799999999999994</v>
      </c>
      <c r="L2943" s="17">
        <v>68.58</v>
      </c>
      <c r="M2943" s="17">
        <v>39.900000000000006</v>
      </c>
      <c r="N2943" s="17">
        <v>28.679999999999993</v>
      </c>
      <c r="O2943" s="17" t="s">
        <v>20</v>
      </c>
      <c r="P2943" t="s">
        <v>21</v>
      </c>
      <c r="Q2943" t="s">
        <v>14024</v>
      </c>
      <c r="S2943" s="18"/>
    </row>
    <row r="2944" spans="1:19" x14ac:dyDescent="0.3">
      <c r="A2944" t="s">
        <v>6022</v>
      </c>
      <c r="B2944" s="2">
        <v>45568</v>
      </c>
      <c r="C2944" t="s">
        <v>148</v>
      </c>
      <c r="D2944" t="s">
        <v>42</v>
      </c>
      <c r="E2944" t="s">
        <v>63</v>
      </c>
      <c r="F2944" t="s">
        <v>76</v>
      </c>
      <c r="G2944" t="s">
        <v>179</v>
      </c>
      <c r="H2944" s="29">
        <v>6</v>
      </c>
      <c r="I2944" s="17">
        <v>58.49</v>
      </c>
      <c r="J2944" s="17">
        <v>107.10000000000001</v>
      </c>
      <c r="K2944" s="17">
        <v>48.610000000000007</v>
      </c>
      <c r="L2944" s="17">
        <v>642.6</v>
      </c>
      <c r="M2944" s="17">
        <v>350.94</v>
      </c>
      <c r="N2944" s="17">
        <v>291.66000000000003</v>
      </c>
      <c r="O2944" s="17" t="s">
        <v>20</v>
      </c>
      <c r="P2944" t="s">
        <v>30</v>
      </c>
      <c r="Q2944" t="s">
        <v>6023</v>
      </c>
      <c r="S2944" s="18"/>
    </row>
    <row r="2945" spans="1:19" x14ac:dyDescent="0.3">
      <c r="A2945" t="s">
        <v>6085</v>
      </c>
      <c r="B2945" s="2">
        <v>45568</v>
      </c>
      <c r="C2945" t="s">
        <v>394</v>
      </c>
      <c r="D2945" t="s">
        <v>25</v>
      </c>
      <c r="E2945" t="s">
        <v>104</v>
      </c>
      <c r="F2945" t="s">
        <v>18</v>
      </c>
      <c r="G2945" t="s">
        <v>224</v>
      </c>
      <c r="H2945" s="29">
        <v>3</v>
      </c>
      <c r="I2945" s="17">
        <v>21.24</v>
      </c>
      <c r="J2945" s="17">
        <v>26.58</v>
      </c>
      <c r="K2945" s="17">
        <v>5.34</v>
      </c>
      <c r="L2945" s="17">
        <v>79.739999999999995</v>
      </c>
      <c r="M2945" s="17">
        <v>63.72</v>
      </c>
      <c r="N2945" s="17">
        <v>16.019999999999996</v>
      </c>
      <c r="O2945" s="17" t="s">
        <v>13992</v>
      </c>
      <c r="P2945" t="s">
        <v>21</v>
      </c>
      <c r="Q2945" t="s">
        <v>6086</v>
      </c>
      <c r="S2945" s="18"/>
    </row>
    <row r="2946" spans="1:19" x14ac:dyDescent="0.3">
      <c r="A2946" t="s">
        <v>6762</v>
      </c>
      <c r="B2946" s="2">
        <v>45568</v>
      </c>
      <c r="C2946" t="s">
        <v>202</v>
      </c>
      <c r="D2946" t="s">
        <v>58</v>
      </c>
      <c r="E2946" t="s">
        <v>59</v>
      </c>
      <c r="F2946" t="s">
        <v>27</v>
      </c>
      <c r="G2946" t="s">
        <v>109</v>
      </c>
      <c r="H2946" s="29">
        <v>3</v>
      </c>
      <c r="I2946" s="17">
        <v>5.46</v>
      </c>
      <c r="J2946" s="17">
        <v>7.27</v>
      </c>
      <c r="K2946" s="17">
        <v>1.8099999999999996</v>
      </c>
      <c r="L2946" s="17">
        <v>21.81</v>
      </c>
      <c r="M2946" s="17">
        <v>16.38</v>
      </c>
      <c r="N2946" s="17">
        <v>5.43</v>
      </c>
      <c r="O2946" s="17" t="s">
        <v>53</v>
      </c>
      <c r="P2946" t="s">
        <v>21</v>
      </c>
      <c r="Q2946" t="s">
        <v>6763</v>
      </c>
      <c r="S2946" s="18"/>
    </row>
    <row r="2947" spans="1:19" x14ac:dyDescent="0.3">
      <c r="A2947" t="s">
        <v>8311</v>
      </c>
      <c r="B2947" s="2">
        <v>45568</v>
      </c>
      <c r="C2947" t="s">
        <v>129</v>
      </c>
      <c r="D2947" t="s">
        <v>130</v>
      </c>
      <c r="E2947" t="s">
        <v>131</v>
      </c>
      <c r="F2947" t="s">
        <v>18</v>
      </c>
      <c r="G2947" t="s">
        <v>44</v>
      </c>
      <c r="H2947" s="29">
        <v>5</v>
      </c>
      <c r="I2947" s="17">
        <v>13.56</v>
      </c>
      <c r="J2947" s="17">
        <v>24.91</v>
      </c>
      <c r="K2947" s="17">
        <v>11.35</v>
      </c>
      <c r="L2947" s="17">
        <v>124.55</v>
      </c>
      <c r="M2947" s="17">
        <v>67.8</v>
      </c>
      <c r="N2947" s="17">
        <v>56.75</v>
      </c>
      <c r="O2947" s="17" t="s">
        <v>175</v>
      </c>
      <c r="P2947" t="s">
        <v>30</v>
      </c>
      <c r="Q2947" t="s">
        <v>8312</v>
      </c>
      <c r="S2947" s="18"/>
    </row>
    <row r="2948" spans="1:19" x14ac:dyDescent="0.3">
      <c r="A2948" t="s">
        <v>8941</v>
      </c>
      <c r="B2948" s="2">
        <v>45568</v>
      </c>
      <c r="C2948" t="s">
        <v>202</v>
      </c>
      <c r="D2948" t="s">
        <v>58</v>
      </c>
      <c r="E2948" t="s">
        <v>59</v>
      </c>
      <c r="F2948" t="s">
        <v>18</v>
      </c>
      <c r="G2948" t="s">
        <v>81</v>
      </c>
      <c r="H2948" s="29">
        <v>4</v>
      </c>
      <c r="I2948" s="17">
        <v>32.18</v>
      </c>
      <c r="J2948" s="17">
        <v>54.77</v>
      </c>
      <c r="K2948" s="17">
        <v>22.590000000000003</v>
      </c>
      <c r="L2948" s="17">
        <v>219.08</v>
      </c>
      <c r="M2948" s="17">
        <v>128.72</v>
      </c>
      <c r="N2948" s="17">
        <v>90.360000000000014</v>
      </c>
      <c r="O2948" s="17" t="s">
        <v>53</v>
      </c>
      <c r="P2948" t="s">
        <v>30</v>
      </c>
      <c r="Q2948" t="s">
        <v>5364</v>
      </c>
      <c r="S2948" s="18"/>
    </row>
    <row r="2949" spans="1:19" x14ac:dyDescent="0.3">
      <c r="A2949" t="s">
        <v>11545</v>
      </c>
      <c r="B2949" s="2">
        <v>45568</v>
      </c>
      <c r="C2949" t="s">
        <v>307</v>
      </c>
      <c r="D2949" t="s">
        <v>68</v>
      </c>
      <c r="E2949" t="s">
        <v>229</v>
      </c>
      <c r="F2949" t="s">
        <v>18</v>
      </c>
      <c r="G2949" t="s">
        <v>224</v>
      </c>
      <c r="H2949" s="29">
        <v>6</v>
      </c>
      <c r="I2949" s="17">
        <v>27.74680124223601</v>
      </c>
      <c r="J2949" s="17">
        <v>36.47</v>
      </c>
      <c r="K2949" s="17">
        <v>8.7231987577639885</v>
      </c>
      <c r="L2949" s="17">
        <v>218.82</v>
      </c>
      <c r="M2949" s="17">
        <v>166.48080745341605</v>
      </c>
      <c r="N2949" s="17">
        <v>52.339192546583945</v>
      </c>
      <c r="O2949" s="17" t="s">
        <v>175</v>
      </c>
      <c r="P2949" t="s">
        <v>54</v>
      </c>
      <c r="Q2949" t="s">
        <v>11546</v>
      </c>
      <c r="S2949" s="18"/>
    </row>
    <row r="2950" spans="1:19" x14ac:dyDescent="0.3">
      <c r="A2950" t="s">
        <v>11738</v>
      </c>
      <c r="B2950" s="2">
        <v>45568</v>
      </c>
      <c r="C2950" t="s">
        <v>73</v>
      </c>
      <c r="D2950" t="s">
        <v>74</v>
      </c>
      <c r="E2950" t="s">
        <v>312</v>
      </c>
      <c r="F2950" t="s">
        <v>93</v>
      </c>
      <c r="G2950" t="s">
        <v>94</v>
      </c>
      <c r="H2950" s="29">
        <v>5</v>
      </c>
      <c r="I2950" s="17">
        <v>16.850000000000001</v>
      </c>
      <c r="J2950" s="17">
        <v>22.85</v>
      </c>
      <c r="K2950" s="17">
        <v>6</v>
      </c>
      <c r="L2950" s="17">
        <v>114.25</v>
      </c>
      <c r="M2950" s="17">
        <v>84.25</v>
      </c>
      <c r="N2950" s="17">
        <v>30</v>
      </c>
      <c r="O2950" s="17" t="s">
        <v>20</v>
      </c>
      <c r="P2950" t="s">
        <v>54</v>
      </c>
      <c r="Q2950" t="s">
        <v>11739</v>
      </c>
      <c r="S2950" s="18"/>
    </row>
    <row r="2951" spans="1:19" x14ac:dyDescent="0.3">
      <c r="A2951" t="s">
        <v>12099</v>
      </c>
      <c r="B2951" s="2">
        <v>45568</v>
      </c>
      <c r="C2951" t="s">
        <v>148</v>
      </c>
      <c r="D2951" t="s">
        <v>42</v>
      </c>
      <c r="E2951" t="s">
        <v>63</v>
      </c>
      <c r="F2951" t="s">
        <v>93</v>
      </c>
      <c r="G2951" t="s">
        <v>217</v>
      </c>
      <c r="H2951" s="29">
        <v>4</v>
      </c>
      <c r="I2951" s="17">
        <v>21.97</v>
      </c>
      <c r="J2951" s="17">
        <v>26.41</v>
      </c>
      <c r="K2951" s="17">
        <v>4.4400000000000013</v>
      </c>
      <c r="L2951" s="17">
        <v>105.64</v>
      </c>
      <c r="M2951" s="17">
        <v>87.88</v>
      </c>
      <c r="N2951" s="17">
        <v>17.760000000000005</v>
      </c>
      <c r="O2951" s="17" t="s">
        <v>175</v>
      </c>
      <c r="P2951" t="s">
        <v>54</v>
      </c>
      <c r="Q2951" t="s">
        <v>12100</v>
      </c>
      <c r="S2951" s="18"/>
    </row>
    <row r="2952" spans="1:19" x14ac:dyDescent="0.3">
      <c r="A2952" t="s">
        <v>12845</v>
      </c>
      <c r="B2952" s="2">
        <v>45568</v>
      </c>
      <c r="C2952" t="s">
        <v>190</v>
      </c>
      <c r="D2952" t="s">
        <v>16</v>
      </c>
      <c r="E2952" t="s">
        <v>186</v>
      </c>
      <c r="F2952" t="s">
        <v>27</v>
      </c>
      <c r="G2952" t="s">
        <v>36</v>
      </c>
      <c r="H2952" s="29">
        <v>9</v>
      </c>
      <c r="I2952" s="17">
        <v>13.76</v>
      </c>
      <c r="J2952" s="17">
        <v>22.62</v>
      </c>
      <c r="K2952" s="17">
        <v>8.8600000000000012</v>
      </c>
      <c r="L2952" s="17">
        <v>203.58</v>
      </c>
      <c r="M2952" s="17">
        <v>123.84</v>
      </c>
      <c r="N2952" s="17">
        <v>79.740000000000009</v>
      </c>
      <c r="O2952" s="17" t="s">
        <v>175</v>
      </c>
      <c r="P2952" t="s">
        <v>30</v>
      </c>
      <c r="Q2952" t="s">
        <v>1105</v>
      </c>
      <c r="S2952" s="18"/>
    </row>
    <row r="2953" spans="1:19" x14ac:dyDescent="0.3">
      <c r="A2953" t="s">
        <v>13803</v>
      </c>
      <c r="B2953" s="2">
        <v>45568</v>
      </c>
      <c r="C2953" t="s">
        <v>135</v>
      </c>
      <c r="D2953" t="s">
        <v>34</v>
      </c>
      <c r="E2953" t="s">
        <v>35</v>
      </c>
      <c r="F2953" t="s">
        <v>93</v>
      </c>
      <c r="G2953" t="s">
        <v>217</v>
      </c>
      <c r="H2953" s="29">
        <v>1</v>
      </c>
      <c r="I2953" s="17">
        <v>22.27</v>
      </c>
      <c r="J2953" s="17">
        <v>41.09</v>
      </c>
      <c r="K2953" s="17">
        <v>18.820000000000004</v>
      </c>
      <c r="L2953" s="17">
        <v>41.09</v>
      </c>
      <c r="M2953" s="17">
        <v>22.27</v>
      </c>
      <c r="N2953" s="17">
        <v>18.820000000000004</v>
      </c>
      <c r="O2953" s="17" t="s">
        <v>13992</v>
      </c>
      <c r="P2953" t="s">
        <v>21</v>
      </c>
      <c r="Q2953" t="s">
        <v>14024</v>
      </c>
      <c r="S2953" s="18"/>
    </row>
    <row r="2954" spans="1:19" x14ac:dyDescent="0.3">
      <c r="A2954" t="s">
        <v>5154</v>
      </c>
      <c r="B2954" s="2">
        <v>45569</v>
      </c>
      <c r="C2954" t="s">
        <v>129</v>
      </c>
      <c r="D2954" t="s">
        <v>130</v>
      </c>
      <c r="E2954" t="s">
        <v>131</v>
      </c>
      <c r="F2954" t="s">
        <v>93</v>
      </c>
      <c r="G2954" t="s">
        <v>122</v>
      </c>
      <c r="H2954" s="29">
        <v>6</v>
      </c>
      <c r="I2954" s="17">
        <v>65.290000000000006</v>
      </c>
      <c r="J2954" s="17">
        <v>83.05</v>
      </c>
      <c r="K2954" s="17">
        <v>17.759999999999991</v>
      </c>
      <c r="L2954" s="17">
        <v>498.3</v>
      </c>
      <c r="M2954" s="17">
        <v>391.74</v>
      </c>
      <c r="N2954" s="17">
        <v>106.56</v>
      </c>
      <c r="O2954" s="17" t="s">
        <v>13993</v>
      </c>
      <c r="P2954" t="s">
        <v>30</v>
      </c>
      <c r="Q2954" t="s">
        <v>5155</v>
      </c>
      <c r="S2954" s="18"/>
    </row>
    <row r="2955" spans="1:19" x14ac:dyDescent="0.3">
      <c r="A2955" t="s">
        <v>5303</v>
      </c>
      <c r="B2955" s="2">
        <v>45569</v>
      </c>
      <c r="C2955" t="s">
        <v>129</v>
      </c>
      <c r="D2955" t="s">
        <v>130</v>
      </c>
      <c r="E2955" t="s">
        <v>131</v>
      </c>
      <c r="F2955" t="s">
        <v>93</v>
      </c>
      <c r="G2955" t="s">
        <v>137</v>
      </c>
      <c r="H2955" s="29">
        <v>2</v>
      </c>
      <c r="I2955" s="17">
        <v>15.59</v>
      </c>
      <c r="J2955" s="17">
        <v>25.46</v>
      </c>
      <c r="K2955" s="17">
        <v>9.870000000000001</v>
      </c>
      <c r="L2955" s="17">
        <v>50.92</v>
      </c>
      <c r="M2955" s="17">
        <v>31.18</v>
      </c>
      <c r="N2955" s="17">
        <v>19.740000000000002</v>
      </c>
      <c r="O2955" s="17" t="s">
        <v>175</v>
      </c>
      <c r="P2955" t="s">
        <v>21</v>
      </c>
      <c r="Q2955" t="s">
        <v>5304</v>
      </c>
      <c r="S2955" s="18"/>
    </row>
    <row r="2956" spans="1:19" x14ac:dyDescent="0.3">
      <c r="A2956" t="s">
        <v>5746</v>
      </c>
      <c r="B2956" s="2">
        <v>45569</v>
      </c>
      <c r="C2956" t="s">
        <v>394</v>
      </c>
      <c r="D2956" t="s">
        <v>25</v>
      </c>
      <c r="E2956" t="s">
        <v>104</v>
      </c>
      <c r="F2956" t="s">
        <v>51</v>
      </c>
      <c r="G2956" t="s">
        <v>52</v>
      </c>
      <c r="H2956" s="29">
        <v>2</v>
      </c>
      <c r="I2956" s="17">
        <v>45.54</v>
      </c>
      <c r="J2956" s="17">
        <v>81.78</v>
      </c>
      <c r="K2956" s="17">
        <v>36.24</v>
      </c>
      <c r="L2956" s="17">
        <v>163.56</v>
      </c>
      <c r="M2956" s="17">
        <v>91.08</v>
      </c>
      <c r="N2956" s="17">
        <v>72.48</v>
      </c>
      <c r="O2956" s="17" t="s">
        <v>175</v>
      </c>
      <c r="P2956" t="s">
        <v>30</v>
      </c>
      <c r="Q2956" t="s">
        <v>5747</v>
      </c>
      <c r="S2956" s="18"/>
    </row>
    <row r="2957" spans="1:19" x14ac:dyDescent="0.3">
      <c r="A2957" t="s">
        <v>6077</v>
      </c>
      <c r="B2957" s="2">
        <v>45569</v>
      </c>
      <c r="C2957" t="s">
        <v>190</v>
      </c>
      <c r="D2957" t="s">
        <v>16</v>
      </c>
      <c r="E2957" t="s">
        <v>186</v>
      </c>
      <c r="F2957" t="s">
        <v>27</v>
      </c>
      <c r="G2957" t="s">
        <v>187</v>
      </c>
      <c r="H2957" s="29">
        <v>7</v>
      </c>
      <c r="I2957" s="17">
        <v>86.82</v>
      </c>
      <c r="J2957" s="17">
        <v>127.3</v>
      </c>
      <c r="K2957" s="17">
        <v>40.480000000000004</v>
      </c>
      <c r="L2957" s="17">
        <v>891.1</v>
      </c>
      <c r="M2957" s="17">
        <v>607.74</v>
      </c>
      <c r="N2957" s="17">
        <v>283.36</v>
      </c>
      <c r="O2957" s="17" t="s">
        <v>13993</v>
      </c>
      <c r="P2957" t="s">
        <v>30</v>
      </c>
      <c r="Q2957" t="s">
        <v>6078</v>
      </c>
      <c r="S2957" s="18"/>
    </row>
    <row r="2958" spans="1:19" x14ac:dyDescent="0.3">
      <c r="A2958" t="s">
        <v>6507</v>
      </c>
      <c r="B2958" s="2">
        <v>45569</v>
      </c>
      <c r="C2958" t="s">
        <v>307</v>
      </c>
      <c r="D2958" t="s">
        <v>68</v>
      </c>
      <c r="E2958" t="s">
        <v>229</v>
      </c>
      <c r="F2958" t="s">
        <v>27</v>
      </c>
      <c r="G2958" t="s">
        <v>109</v>
      </c>
      <c r="H2958" s="29">
        <v>3</v>
      </c>
      <c r="I2958" s="17">
        <v>5.62</v>
      </c>
      <c r="J2958" s="17">
        <v>8.26</v>
      </c>
      <c r="K2958" s="17">
        <v>2.6399999999999997</v>
      </c>
      <c r="L2958" s="17">
        <v>24.78</v>
      </c>
      <c r="M2958" s="17">
        <v>16.86</v>
      </c>
      <c r="N2958" s="17">
        <v>7.9200000000000017</v>
      </c>
      <c r="O2958" s="17" t="s">
        <v>13993</v>
      </c>
      <c r="P2958" t="s">
        <v>30</v>
      </c>
      <c r="Q2958" t="s">
        <v>2896</v>
      </c>
      <c r="S2958" s="18"/>
    </row>
    <row r="2959" spans="1:19" x14ac:dyDescent="0.3">
      <c r="A2959" t="s">
        <v>7279</v>
      </c>
      <c r="B2959" s="2">
        <v>45569</v>
      </c>
      <c r="C2959" t="s">
        <v>334</v>
      </c>
      <c r="D2959" t="s">
        <v>91</v>
      </c>
      <c r="E2959" t="s">
        <v>92</v>
      </c>
      <c r="F2959" t="s">
        <v>76</v>
      </c>
      <c r="G2959" t="s">
        <v>149</v>
      </c>
      <c r="H2959" s="29">
        <v>2</v>
      </c>
      <c r="I2959" s="17">
        <v>11.69</v>
      </c>
      <c r="J2959" s="17">
        <v>21.83</v>
      </c>
      <c r="K2959" s="17">
        <v>10.139999999999999</v>
      </c>
      <c r="L2959" s="17">
        <v>43.66</v>
      </c>
      <c r="M2959" s="17">
        <v>23.38</v>
      </c>
      <c r="N2959" s="17">
        <v>20.279999999999998</v>
      </c>
      <c r="O2959" s="17" t="s">
        <v>175</v>
      </c>
      <c r="P2959" t="s">
        <v>54</v>
      </c>
      <c r="Q2959" t="s">
        <v>2571</v>
      </c>
      <c r="S2959" s="18"/>
    </row>
    <row r="2960" spans="1:19" x14ac:dyDescent="0.3">
      <c r="A2960" t="s">
        <v>9524</v>
      </c>
      <c r="B2960" s="2">
        <v>45569</v>
      </c>
      <c r="C2960" t="s">
        <v>135</v>
      </c>
      <c r="D2960" t="s">
        <v>34</v>
      </c>
      <c r="E2960" t="s">
        <v>35</v>
      </c>
      <c r="F2960" t="s">
        <v>76</v>
      </c>
      <c r="G2960" t="s">
        <v>170</v>
      </c>
      <c r="H2960" s="29">
        <v>4</v>
      </c>
      <c r="I2960" s="17">
        <v>36.21</v>
      </c>
      <c r="J2960" s="17">
        <v>53.56</v>
      </c>
      <c r="K2960" s="17">
        <v>17.350000000000001</v>
      </c>
      <c r="L2960" s="17">
        <v>214.24</v>
      </c>
      <c r="M2960" s="17">
        <v>144.84</v>
      </c>
      <c r="N2960" s="17">
        <v>69.400000000000006</v>
      </c>
      <c r="O2960" s="17" t="s">
        <v>13993</v>
      </c>
      <c r="P2960" t="s">
        <v>30</v>
      </c>
      <c r="Q2960" t="s">
        <v>1103</v>
      </c>
      <c r="S2960" s="18"/>
    </row>
    <row r="2961" spans="1:19" x14ac:dyDescent="0.3">
      <c r="A2961" t="s">
        <v>9827</v>
      </c>
      <c r="B2961" s="2">
        <v>45569</v>
      </c>
      <c r="C2961" t="s">
        <v>376</v>
      </c>
      <c r="D2961" t="s">
        <v>168</v>
      </c>
      <c r="E2961" t="s">
        <v>293</v>
      </c>
      <c r="F2961" t="s">
        <v>93</v>
      </c>
      <c r="G2961" t="s">
        <v>217</v>
      </c>
      <c r="H2961" s="29">
        <v>6</v>
      </c>
      <c r="I2961" s="17">
        <v>34.14</v>
      </c>
      <c r="J2961" s="17">
        <v>63.629999999999995</v>
      </c>
      <c r="K2961" s="17">
        <v>29.489999999999995</v>
      </c>
      <c r="L2961" s="17">
        <v>381.78</v>
      </c>
      <c r="M2961" s="17">
        <v>204.84</v>
      </c>
      <c r="N2961" s="17">
        <v>176.93999999999997</v>
      </c>
      <c r="O2961" s="17" t="s">
        <v>14024</v>
      </c>
      <c r="P2961" t="s">
        <v>54</v>
      </c>
      <c r="Q2961" t="s">
        <v>14024</v>
      </c>
      <c r="S2961" s="18"/>
    </row>
    <row r="2962" spans="1:19" x14ac:dyDescent="0.3">
      <c r="A2962" t="s">
        <v>241</v>
      </c>
      <c r="B2962" s="2">
        <v>45570</v>
      </c>
      <c r="C2962" t="s">
        <v>148</v>
      </c>
      <c r="D2962" t="s">
        <v>42</v>
      </c>
      <c r="E2962" t="s">
        <v>63</v>
      </c>
      <c r="F2962" t="s">
        <v>76</v>
      </c>
      <c r="G2962" t="s">
        <v>170</v>
      </c>
      <c r="H2962" s="29">
        <v>4</v>
      </c>
      <c r="I2962" s="17">
        <v>24.52</v>
      </c>
      <c r="J2962" s="17">
        <v>44.93</v>
      </c>
      <c r="K2962" s="17">
        <v>20.41</v>
      </c>
      <c r="L2962" s="17">
        <v>179.72</v>
      </c>
      <c r="M2962" s="17">
        <v>98.08</v>
      </c>
      <c r="N2962" s="17">
        <v>81.64</v>
      </c>
      <c r="O2962" s="17" t="s">
        <v>175</v>
      </c>
      <c r="P2962" t="s">
        <v>30</v>
      </c>
      <c r="Q2962" t="s">
        <v>14024</v>
      </c>
      <c r="S2962" s="18"/>
    </row>
    <row r="2963" spans="1:19" x14ac:dyDescent="0.3">
      <c r="A2963" t="s">
        <v>574</v>
      </c>
      <c r="B2963" s="2">
        <v>45570</v>
      </c>
      <c r="C2963" t="s">
        <v>334</v>
      </c>
      <c r="D2963" t="s">
        <v>91</v>
      </c>
      <c r="E2963" t="s">
        <v>92</v>
      </c>
      <c r="F2963" t="s">
        <v>27</v>
      </c>
      <c r="G2963" t="s">
        <v>28</v>
      </c>
      <c r="H2963" s="29">
        <v>2</v>
      </c>
      <c r="I2963" s="17">
        <v>14.55</v>
      </c>
      <c r="J2963" s="17">
        <v>18.399999999999999</v>
      </c>
      <c r="K2963" s="17">
        <v>3.8499999999999979</v>
      </c>
      <c r="L2963" s="17">
        <v>36.799999999999997</v>
      </c>
      <c r="M2963" s="17">
        <v>29.1</v>
      </c>
      <c r="N2963" s="17">
        <v>7.6999999999999957</v>
      </c>
      <c r="O2963" s="17" t="s">
        <v>13993</v>
      </c>
      <c r="P2963" t="s">
        <v>21</v>
      </c>
      <c r="Q2963" t="s">
        <v>575</v>
      </c>
      <c r="S2963" s="18"/>
    </row>
    <row r="2964" spans="1:19" x14ac:dyDescent="0.3">
      <c r="A2964" t="s">
        <v>3905</v>
      </c>
      <c r="B2964" s="2">
        <v>45570</v>
      </c>
      <c r="C2964" t="s">
        <v>135</v>
      </c>
      <c r="D2964" t="s">
        <v>34</v>
      </c>
      <c r="E2964" t="s">
        <v>35</v>
      </c>
      <c r="F2964" t="s">
        <v>18</v>
      </c>
      <c r="G2964" t="s">
        <v>44</v>
      </c>
      <c r="H2964" s="29">
        <v>3</v>
      </c>
      <c r="I2964" s="17">
        <v>17.2</v>
      </c>
      <c r="J2964" s="17">
        <v>24.13</v>
      </c>
      <c r="K2964" s="17">
        <v>6.93</v>
      </c>
      <c r="L2964" s="17">
        <v>72.39</v>
      </c>
      <c r="M2964" s="17">
        <v>51.599999999999994</v>
      </c>
      <c r="N2964" s="17">
        <v>20.790000000000006</v>
      </c>
      <c r="O2964" s="17" t="s">
        <v>175</v>
      </c>
      <c r="P2964" t="s">
        <v>30</v>
      </c>
      <c r="Q2964" t="s">
        <v>3906</v>
      </c>
      <c r="S2964" s="18"/>
    </row>
    <row r="2965" spans="1:19" x14ac:dyDescent="0.3">
      <c r="A2965" t="s">
        <v>4205</v>
      </c>
      <c r="B2965" s="2">
        <v>45570</v>
      </c>
      <c r="C2965" t="s">
        <v>135</v>
      </c>
      <c r="D2965" t="s">
        <v>34</v>
      </c>
      <c r="E2965" t="s">
        <v>35</v>
      </c>
      <c r="F2965" t="s">
        <v>93</v>
      </c>
      <c r="G2965" t="s">
        <v>137</v>
      </c>
      <c r="H2965" s="29">
        <v>7</v>
      </c>
      <c r="I2965" s="17">
        <v>19.62</v>
      </c>
      <c r="J2965" s="17">
        <v>35.431428571428576</v>
      </c>
      <c r="K2965" s="17">
        <v>15.811428571428575</v>
      </c>
      <c r="L2965" s="17">
        <v>248.02</v>
      </c>
      <c r="M2965" s="17">
        <v>137.34</v>
      </c>
      <c r="N2965" s="17">
        <v>110.68</v>
      </c>
      <c r="O2965" s="17" t="s">
        <v>175</v>
      </c>
      <c r="P2965" t="s">
        <v>30</v>
      </c>
      <c r="Q2965" t="s">
        <v>4206</v>
      </c>
      <c r="S2965" s="18"/>
    </row>
    <row r="2966" spans="1:19" x14ac:dyDescent="0.3">
      <c r="A2966" t="s">
        <v>6105</v>
      </c>
      <c r="B2966" s="2">
        <v>45570</v>
      </c>
      <c r="C2966" t="s">
        <v>334</v>
      </c>
      <c r="D2966" t="s">
        <v>91</v>
      </c>
      <c r="E2966" t="s">
        <v>92</v>
      </c>
      <c r="F2966" t="s">
        <v>76</v>
      </c>
      <c r="G2966" t="s">
        <v>179</v>
      </c>
      <c r="H2966" s="29">
        <v>4</v>
      </c>
      <c r="I2966" s="17">
        <v>38.16838616714697</v>
      </c>
      <c r="J2966" s="17">
        <v>67.62</v>
      </c>
      <c r="K2966" s="17">
        <v>29.451613832853035</v>
      </c>
      <c r="L2966" s="17">
        <v>270.48</v>
      </c>
      <c r="M2966" s="17">
        <v>152.67354466858788</v>
      </c>
      <c r="N2966" s="17">
        <v>117.80645533141214</v>
      </c>
      <c r="O2966" s="17" t="s">
        <v>13992</v>
      </c>
      <c r="P2966" t="s">
        <v>30</v>
      </c>
      <c r="Q2966" t="s">
        <v>3761</v>
      </c>
      <c r="S2966" s="18"/>
    </row>
    <row r="2967" spans="1:19" x14ac:dyDescent="0.3">
      <c r="A2967" t="s">
        <v>8588</v>
      </c>
      <c r="B2967" s="2">
        <v>45570</v>
      </c>
      <c r="C2967" t="s">
        <v>190</v>
      </c>
      <c r="D2967" t="s">
        <v>16</v>
      </c>
      <c r="E2967" t="s">
        <v>186</v>
      </c>
      <c r="F2967" t="s">
        <v>51</v>
      </c>
      <c r="G2967" t="s">
        <v>126</v>
      </c>
      <c r="H2967" s="29">
        <f>Data[[#This Row],[Totale_Vendita]]/Data[[#This Row],[Prezzo_Unitario]]</f>
        <v>0.57479312539783578</v>
      </c>
      <c r="I2967" s="17">
        <v>3.03</v>
      </c>
      <c r="J2967" s="17">
        <v>47.13</v>
      </c>
      <c r="K2967" s="17">
        <v>44.1</v>
      </c>
      <c r="L2967" s="17">
        <v>27.09</v>
      </c>
      <c r="M2967" s="17">
        <v>1.7416231699554423</v>
      </c>
      <c r="N2967" s="17">
        <v>25.348376830044558</v>
      </c>
      <c r="O2967" s="17" t="s">
        <v>20</v>
      </c>
      <c r="P2967" t="s">
        <v>54</v>
      </c>
      <c r="Q2967" t="s">
        <v>2352</v>
      </c>
      <c r="S2967" s="18"/>
    </row>
    <row r="2968" spans="1:19" x14ac:dyDescent="0.3">
      <c r="A2968" t="s">
        <v>8597</v>
      </c>
      <c r="B2968" s="2">
        <v>45570</v>
      </c>
      <c r="C2968" t="s">
        <v>73</v>
      </c>
      <c r="D2968" t="s">
        <v>74</v>
      </c>
      <c r="E2968" t="s">
        <v>312</v>
      </c>
      <c r="F2968" t="s">
        <v>27</v>
      </c>
      <c r="G2968" t="s">
        <v>36</v>
      </c>
      <c r="H2968" s="29">
        <v>8</v>
      </c>
      <c r="I2968" s="17">
        <v>16.77</v>
      </c>
      <c r="J2968" s="17">
        <v>26.42</v>
      </c>
      <c r="K2968" s="17">
        <v>9.6500000000000021</v>
      </c>
      <c r="L2968" s="17">
        <v>211.36</v>
      </c>
      <c r="M2968" s="17">
        <v>134.16</v>
      </c>
      <c r="N2968" s="17">
        <v>77.200000000000017</v>
      </c>
      <c r="O2968" s="17" t="s">
        <v>53</v>
      </c>
      <c r="P2968" t="s">
        <v>54</v>
      </c>
      <c r="Q2968" t="s">
        <v>8598</v>
      </c>
      <c r="S2968" s="18"/>
    </row>
    <row r="2969" spans="1:19" x14ac:dyDescent="0.3">
      <c r="A2969" t="s">
        <v>9971</v>
      </c>
      <c r="B2969" s="2">
        <v>45570</v>
      </c>
      <c r="C2969" t="s">
        <v>190</v>
      </c>
      <c r="D2969" t="s">
        <v>16</v>
      </c>
      <c r="E2969" t="s">
        <v>186</v>
      </c>
      <c r="F2969" t="s">
        <v>27</v>
      </c>
      <c r="G2969" t="s">
        <v>187</v>
      </c>
      <c r="H2969" s="29">
        <v>3</v>
      </c>
      <c r="I2969" s="17">
        <v>89.99</v>
      </c>
      <c r="J2969" s="17">
        <v>119.97000000000001</v>
      </c>
      <c r="K2969" s="17">
        <v>29.980000000000018</v>
      </c>
      <c r="L2969" s="17">
        <v>359.91</v>
      </c>
      <c r="M2969" s="17">
        <v>269.96999999999997</v>
      </c>
      <c r="N2969" s="17">
        <v>89.940000000000055</v>
      </c>
      <c r="O2969" s="17" t="s">
        <v>13993</v>
      </c>
      <c r="P2969" t="s">
        <v>54</v>
      </c>
      <c r="Q2969" t="s">
        <v>9972</v>
      </c>
      <c r="S2969" s="18"/>
    </row>
    <row r="2970" spans="1:19" x14ac:dyDescent="0.3">
      <c r="A2970" t="s">
        <v>10303</v>
      </c>
      <c r="B2970" s="2">
        <v>45570</v>
      </c>
      <c r="C2970" t="s">
        <v>307</v>
      </c>
      <c r="D2970" t="s">
        <v>68</v>
      </c>
      <c r="E2970" t="s">
        <v>229</v>
      </c>
      <c r="F2970" t="s">
        <v>27</v>
      </c>
      <c r="G2970" t="s">
        <v>145</v>
      </c>
      <c r="H2970" s="29">
        <v>2</v>
      </c>
      <c r="I2970" s="17">
        <v>40.83</v>
      </c>
      <c r="J2970" s="17">
        <v>51.36</v>
      </c>
      <c r="K2970" s="17">
        <v>10.530000000000001</v>
      </c>
      <c r="L2970" s="17">
        <v>102.72</v>
      </c>
      <c r="M2970" s="17">
        <v>81.66</v>
      </c>
      <c r="N2970" s="17">
        <v>21.060000000000002</v>
      </c>
      <c r="O2970" s="17" t="s">
        <v>175</v>
      </c>
      <c r="P2970" t="s">
        <v>30</v>
      </c>
      <c r="Q2970" t="s">
        <v>10304</v>
      </c>
      <c r="S2970" s="18"/>
    </row>
    <row r="2971" spans="1:19" x14ac:dyDescent="0.3">
      <c r="A2971" t="s">
        <v>11428</v>
      </c>
      <c r="B2971" s="2">
        <v>45570</v>
      </c>
      <c r="C2971" t="s">
        <v>376</v>
      </c>
      <c r="D2971" t="s">
        <v>168</v>
      </c>
      <c r="E2971" t="s">
        <v>293</v>
      </c>
      <c r="F2971" t="s">
        <v>18</v>
      </c>
      <c r="G2971" t="s">
        <v>19</v>
      </c>
      <c r="H2971" s="29">
        <v>5</v>
      </c>
      <c r="I2971" s="17">
        <v>37.299264214046794</v>
      </c>
      <c r="J2971" s="17">
        <v>60.489999999999995</v>
      </c>
      <c r="K2971" s="17">
        <v>23.190735785953201</v>
      </c>
      <c r="L2971" s="17">
        <v>302.45</v>
      </c>
      <c r="M2971" s="17">
        <v>186.49632107023396</v>
      </c>
      <c r="N2971" s="17">
        <v>115.95367892976603</v>
      </c>
      <c r="O2971" s="17" t="s">
        <v>13993</v>
      </c>
      <c r="P2971" t="s">
        <v>54</v>
      </c>
      <c r="Q2971" t="s">
        <v>2917</v>
      </c>
      <c r="S2971" s="18"/>
    </row>
    <row r="2972" spans="1:19" x14ac:dyDescent="0.3">
      <c r="A2972" t="s">
        <v>12409</v>
      </c>
      <c r="B2972" s="2">
        <v>45570</v>
      </c>
      <c r="C2972" t="s">
        <v>394</v>
      </c>
      <c r="D2972" t="s">
        <v>25</v>
      </c>
      <c r="E2972" t="s">
        <v>104</v>
      </c>
      <c r="F2972" t="s">
        <v>51</v>
      </c>
      <c r="G2972" t="s">
        <v>60</v>
      </c>
      <c r="H2972" s="29">
        <v>2</v>
      </c>
      <c r="I2972" s="17">
        <v>5.09</v>
      </c>
      <c r="J2972" s="17">
        <v>8.32</v>
      </c>
      <c r="K2972" s="17">
        <v>3.2300000000000004</v>
      </c>
      <c r="L2972" s="17">
        <v>16.64</v>
      </c>
      <c r="M2972" s="17">
        <v>10.18</v>
      </c>
      <c r="N2972" s="17">
        <v>6.4600000000000009</v>
      </c>
      <c r="O2972" s="17" t="s">
        <v>175</v>
      </c>
      <c r="P2972" t="s">
        <v>30</v>
      </c>
      <c r="Q2972" t="s">
        <v>1372</v>
      </c>
      <c r="S2972" s="18"/>
    </row>
    <row r="2973" spans="1:19" x14ac:dyDescent="0.3">
      <c r="A2973" t="s">
        <v>1228</v>
      </c>
      <c r="B2973" s="2">
        <v>45571</v>
      </c>
      <c r="C2973" t="s">
        <v>202</v>
      </c>
      <c r="D2973" t="s">
        <v>58</v>
      </c>
      <c r="E2973" t="s">
        <v>59</v>
      </c>
      <c r="F2973" t="s">
        <v>76</v>
      </c>
      <c r="G2973" t="s">
        <v>179</v>
      </c>
      <c r="H2973" s="29">
        <v>6</v>
      </c>
      <c r="I2973" s="17">
        <v>34.21</v>
      </c>
      <c r="J2973" s="17">
        <v>50.800000000000004</v>
      </c>
      <c r="K2973" s="17">
        <v>16.590000000000003</v>
      </c>
      <c r="L2973" s="17">
        <v>304.8</v>
      </c>
      <c r="M2973" s="17">
        <v>205.26</v>
      </c>
      <c r="N2973" s="17">
        <v>99.54000000000002</v>
      </c>
      <c r="O2973" s="17" t="s">
        <v>20</v>
      </c>
      <c r="P2973" t="s">
        <v>30</v>
      </c>
      <c r="Q2973" t="s">
        <v>1229</v>
      </c>
      <c r="S2973" s="18"/>
    </row>
    <row r="2974" spans="1:19" x14ac:dyDescent="0.3">
      <c r="A2974" t="s">
        <v>1414</v>
      </c>
      <c r="B2974" s="2">
        <v>45571</v>
      </c>
      <c r="C2974" t="s">
        <v>307</v>
      </c>
      <c r="D2974" t="s">
        <v>68</v>
      </c>
      <c r="E2974" t="s">
        <v>229</v>
      </c>
      <c r="F2974" t="s">
        <v>93</v>
      </c>
      <c r="G2974" t="s">
        <v>122</v>
      </c>
      <c r="H2974" s="29">
        <v>5</v>
      </c>
      <c r="I2974" s="17">
        <v>38.68</v>
      </c>
      <c r="J2974" s="17">
        <v>56.15</v>
      </c>
      <c r="K2974" s="17">
        <v>17.47</v>
      </c>
      <c r="L2974" s="17">
        <v>280.75</v>
      </c>
      <c r="M2974" s="17">
        <v>193.4</v>
      </c>
      <c r="N2974" s="17">
        <v>87.35</v>
      </c>
      <c r="O2974" s="17" t="s">
        <v>13993</v>
      </c>
      <c r="P2974" t="s">
        <v>21</v>
      </c>
      <c r="Q2974" t="s">
        <v>1415</v>
      </c>
      <c r="S2974" s="18"/>
    </row>
    <row r="2975" spans="1:19" x14ac:dyDescent="0.3">
      <c r="A2975" t="s">
        <v>1874</v>
      </c>
      <c r="B2975" s="2">
        <v>45571</v>
      </c>
      <c r="C2975" t="s">
        <v>307</v>
      </c>
      <c r="D2975" t="s">
        <v>68</v>
      </c>
      <c r="E2975" t="s">
        <v>229</v>
      </c>
      <c r="F2975" t="s">
        <v>76</v>
      </c>
      <c r="G2975" t="s">
        <v>179</v>
      </c>
      <c r="H2975" s="29">
        <v>6</v>
      </c>
      <c r="I2975" s="17">
        <v>56.83</v>
      </c>
      <c r="J2975" s="17">
        <v>92.73</v>
      </c>
      <c r="K2975" s="17">
        <v>35.900000000000006</v>
      </c>
      <c r="L2975" s="17">
        <v>556.38</v>
      </c>
      <c r="M2975" s="17">
        <v>340.98</v>
      </c>
      <c r="N2975" s="17">
        <v>215.39999999999998</v>
      </c>
      <c r="O2975" s="17" t="s">
        <v>13992</v>
      </c>
      <c r="P2975" t="s">
        <v>30</v>
      </c>
      <c r="Q2975" t="s">
        <v>1875</v>
      </c>
      <c r="S2975" s="18"/>
    </row>
    <row r="2976" spans="1:19" x14ac:dyDescent="0.3">
      <c r="A2976" t="s">
        <v>2703</v>
      </c>
      <c r="B2976" s="2">
        <v>45571</v>
      </c>
      <c r="C2976" t="s">
        <v>148</v>
      </c>
      <c r="D2976" t="s">
        <v>42</v>
      </c>
      <c r="E2976" t="s">
        <v>63</v>
      </c>
      <c r="F2976" t="s">
        <v>51</v>
      </c>
      <c r="G2976" t="s">
        <v>52</v>
      </c>
      <c r="H2976" s="29">
        <v>4</v>
      </c>
      <c r="I2976" s="17">
        <v>44.04</v>
      </c>
      <c r="J2976" s="17">
        <v>63.36</v>
      </c>
      <c r="K2976" s="17">
        <v>19.32</v>
      </c>
      <c r="L2976" s="17">
        <v>253.44</v>
      </c>
      <c r="M2976" s="17">
        <v>176.16</v>
      </c>
      <c r="N2976" s="17">
        <v>77.28</v>
      </c>
      <c r="O2976" s="17" t="s">
        <v>175</v>
      </c>
      <c r="P2976" t="s">
        <v>54</v>
      </c>
      <c r="Q2976" t="s">
        <v>2704</v>
      </c>
      <c r="S2976" s="18"/>
    </row>
    <row r="2977" spans="1:19" x14ac:dyDescent="0.3">
      <c r="A2977" t="s">
        <v>4637</v>
      </c>
      <c r="B2977" s="2">
        <v>45571</v>
      </c>
      <c r="C2977" t="s">
        <v>135</v>
      </c>
      <c r="D2977" t="s">
        <v>34</v>
      </c>
      <c r="E2977" t="s">
        <v>35</v>
      </c>
      <c r="F2977" t="s">
        <v>18</v>
      </c>
      <c r="G2977" t="s">
        <v>99</v>
      </c>
      <c r="H2977" s="29">
        <v>4</v>
      </c>
      <c r="I2977" s="17">
        <v>6.11</v>
      </c>
      <c r="J2977" s="17">
        <v>11</v>
      </c>
      <c r="K2977" s="17">
        <v>4.8899999999999997</v>
      </c>
      <c r="L2977" s="17">
        <v>44</v>
      </c>
      <c r="M2977" s="17">
        <v>24.44</v>
      </c>
      <c r="N2977" s="17">
        <v>19.559999999999999</v>
      </c>
      <c r="O2977" s="17" t="s">
        <v>13992</v>
      </c>
      <c r="P2977" t="s">
        <v>54</v>
      </c>
      <c r="Q2977" t="s">
        <v>4638</v>
      </c>
      <c r="S2977" s="18"/>
    </row>
    <row r="2978" spans="1:19" x14ac:dyDescent="0.3">
      <c r="A2978" t="s">
        <v>4919</v>
      </c>
      <c r="B2978" s="2">
        <v>45571</v>
      </c>
      <c r="C2978" t="s">
        <v>334</v>
      </c>
      <c r="D2978" t="s">
        <v>91</v>
      </c>
      <c r="E2978" t="s">
        <v>92</v>
      </c>
      <c r="F2978" t="s">
        <v>27</v>
      </c>
      <c r="G2978" t="s">
        <v>109</v>
      </c>
      <c r="H2978" s="29">
        <v>5</v>
      </c>
      <c r="I2978" s="17">
        <v>7.03</v>
      </c>
      <c r="J2978" s="17">
        <v>11.34</v>
      </c>
      <c r="K2978" s="17">
        <v>4.3099999999999996</v>
      </c>
      <c r="L2978" s="17">
        <v>56.7</v>
      </c>
      <c r="M2978" s="17">
        <v>35.15</v>
      </c>
      <c r="N2978" s="17">
        <v>21.550000000000004</v>
      </c>
      <c r="O2978" s="17" t="s">
        <v>13993</v>
      </c>
      <c r="P2978" t="s">
        <v>30</v>
      </c>
      <c r="Q2978" t="s">
        <v>4920</v>
      </c>
      <c r="S2978" s="18"/>
    </row>
    <row r="2979" spans="1:19" x14ac:dyDescent="0.3">
      <c r="A2979" t="s">
        <v>9234</v>
      </c>
      <c r="B2979" s="2">
        <v>45571</v>
      </c>
      <c r="C2979" t="s">
        <v>307</v>
      </c>
      <c r="D2979" t="s">
        <v>68</v>
      </c>
      <c r="E2979" t="s">
        <v>229</v>
      </c>
      <c r="F2979" t="s">
        <v>93</v>
      </c>
      <c r="G2979" t="s">
        <v>217</v>
      </c>
      <c r="H2979" s="29">
        <v>7</v>
      </c>
      <c r="I2979" s="17">
        <v>34.25</v>
      </c>
      <c r="J2979" s="17">
        <v>55.050000000000004</v>
      </c>
      <c r="K2979" s="17">
        <v>20.800000000000004</v>
      </c>
      <c r="L2979" s="17">
        <v>385.35</v>
      </c>
      <c r="M2979" s="17">
        <v>239.75</v>
      </c>
      <c r="N2979" s="17">
        <v>145.60000000000002</v>
      </c>
      <c r="O2979" s="17" t="s">
        <v>13992</v>
      </c>
      <c r="P2979" t="s">
        <v>54</v>
      </c>
      <c r="Q2979" t="s">
        <v>14024</v>
      </c>
      <c r="S2979" s="18"/>
    </row>
    <row r="2980" spans="1:19" x14ac:dyDescent="0.3">
      <c r="A2980" t="s">
        <v>11203</v>
      </c>
      <c r="B2980" s="2">
        <v>45571</v>
      </c>
      <c r="C2980" t="s">
        <v>148</v>
      </c>
      <c r="D2980" t="s">
        <v>42</v>
      </c>
      <c r="E2980" t="s">
        <v>63</v>
      </c>
      <c r="F2980" t="s">
        <v>76</v>
      </c>
      <c r="G2980" t="s">
        <v>170</v>
      </c>
      <c r="H2980" s="29">
        <v>7</v>
      </c>
      <c r="I2980" s="17">
        <v>32.46</v>
      </c>
      <c r="J2980" s="17">
        <v>48.81</v>
      </c>
      <c r="K2980" s="17">
        <v>16.350000000000001</v>
      </c>
      <c r="L2980" s="17">
        <v>341.67</v>
      </c>
      <c r="M2980" s="17">
        <v>227.22</v>
      </c>
      <c r="N2980" s="17">
        <v>114.45000000000002</v>
      </c>
      <c r="O2980" s="17" t="s">
        <v>175</v>
      </c>
      <c r="P2980" t="s">
        <v>21</v>
      </c>
      <c r="Q2980" t="s">
        <v>7771</v>
      </c>
      <c r="S2980" s="18"/>
    </row>
    <row r="2981" spans="1:19" x14ac:dyDescent="0.3">
      <c r="A2981" t="s">
        <v>11533</v>
      </c>
      <c r="B2981" s="2">
        <v>45571</v>
      </c>
      <c r="C2981" t="s">
        <v>307</v>
      </c>
      <c r="D2981" t="s">
        <v>68</v>
      </c>
      <c r="E2981" t="s">
        <v>229</v>
      </c>
      <c r="F2981" t="s">
        <v>27</v>
      </c>
      <c r="G2981" t="s">
        <v>187</v>
      </c>
      <c r="H2981" s="29">
        <v>3</v>
      </c>
      <c r="I2981" s="17">
        <v>78.78</v>
      </c>
      <c r="J2981" s="17">
        <v>100.37</v>
      </c>
      <c r="K2981" s="17">
        <v>21.590000000000003</v>
      </c>
      <c r="L2981" s="17">
        <v>301.11</v>
      </c>
      <c r="M2981" s="17">
        <v>236.34</v>
      </c>
      <c r="N2981" s="17">
        <v>64.77000000000001</v>
      </c>
      <c r="O2981" s="17" t="s">
        <v>13993</v>
      </c>
      <c r="P2981" t="s">
        <v>30</v>
      </c>
      <c r="Q2981" t="s">
        <v>11534</v>
      </c>
      <c r="S2981" s="18"/>
    </row>
    <row r="2982" spans="1:19" x14ac:dyDescent="0.3">
      <c r="A2982" t="s">
        <v>12901</v>
      </c>
      <c r="B2982" s="2">
        <v>45571</v>
      </c>
      <c r="C2982" t="s">
        <v>190</v>
      </c>
      <c r="D2982" t="s">
        <v>16</v>
      </c>
      <c r="E2982" t="s">
        <v>186</v>
      </c>
      <c r="F2982" t="s">
        <v>18</v>
      </c>
      <c r="G2982" t="s">
        <v>19</v>
      </c>
      <c r="H2982" s="29">
        <v>7</v>
      </c>
      <c r="I2982" s="17">
        <v>26.67</v>
      </c>
      <c r="J2982" s="17">
        <v>50.410000000000004</v>
      </c>
      <c r="K2982" s="17">
        <v>23.740000000000002</v>
      </c>
      <c r="L2982" s="17">
        <v>352.87</v>
      </c>
      <c r="M2982" s="17">
        <v>186.69</v>
      </c>
      <c r="N2982" s="17">
        <v>166.18</v>
      </c>
      <c r="O2982" s="17" t="s">
        <v>20</v>
      </c>
      <c r="P2982" t="s">
        <v>54</v>
      </c>
      <c r="Q2982" t="s">
        <v>7794</v>
      </c>
      <c r="S2982" s="18"/>
    </row>
    <row r="2983" spans="1:19" x14ac:dyDescent="0.3">
      <c r="A2983" t="s">
        <v>13170</v>
      </c>
      <c r="B2983" s="2">
        <v>45571</v>
      </c>
      <c r="C2983" t="s">
        <v>307</v>
      </c>
      <c r="D2983" t="s">
        <v>68</v>
      </c>
      <c r="E2983" t="s">
        <v>229</v>
      </c>
      <c r="F2983" t="s">
        <v>18</v>
      </c>
      <c r="G2983" t="s">
        <v>224</v>
      </c>
      <c r="H2983" s="29">
        <v>8</v>
      </c>
      <c r="I2983" s="17">
        <v>37.909999999999997</v>
      </c>
      <c r="J2983" s="17">
        <v>55.05</v>
      </c>
      <c r="K2983" s="17">
        <v>17.14</v>
      </c>
      <c r="L2983" s="17">
        <v>440.4</v>
      </c>
      <c r="M2983" s="17">
        <v>303.27999999999997</v>
      </c>
      <c r="N2983" s="17">
        <v>137.12</v>
      </c>
      <c r="O2983" s="17" t="s">
        <v>53</v>
      </c>
      <c r="P2983" t="s">
        <v>30</v>
      </c>
      <c r="Q2983" t="s">
        <v>13171</v>
      </c>
      <c r="S2983" s="18"/>
    </row>
    <row r="2984" spans="1:19" x14ac:dyDescent="0.3">
      <c r="A2984" t="s">
        <v>13177</v>
      </c>
      <c r="B2984" s="2">
        <v>45571</v>
      </c>
      <c r="C2984" t="s">
        <v>334</v>
      </c>
      <c r="D2984" t="s">
        <v>91</v>
      </c>
      <c r="E2984" t="s">
        <v>92</v>
      </c>
      <c r="F2984" t="s">
        <v>93</v>
      </c>
      <c r="G2984" t="s">
        <v>217</v>
      </c>
      <c r="H2984" s="29">
        <v>4</v>
      </c>
      <c r="I2984" s="17">
        <v>28.24</v>
      </c>
      <c r="J2984" s="17">
        <v>42.16</v>
      </c>
      <c r="K2984" s="17">
        <v>13.919999999999998</v>
      </c>
      <c r="L2984" s="17">
        <v>168.64</v>
      </c>
      <c r="M2984" s="17">
        <v>112.96</v>
      </c>
      <c r="N2984" s="17">
        <v>55.679999999999993</v>
      </c>
      <c r="O2984" s="17" t="s">
        <v>20</v>
      </c>
      <c r="P2984" t="s">
        <v>54</v>
      </c>
      <c r="Q2984" t="s">
        <v>13178</v>
      </c>
      <c r="S2984" s="18"/>
    </row>
    <row r="2985" spans="1:19" x14ac:dyDescent="0.3">
      <c r="A2985" t="s">
        <v>289</v>
      </c>
      <c r="B2985" s="2">
        <v>45572</v>
      </c>
      <c r="C2985" t="s">
        <v>202</v>
      </c>
      <c r="D2985" t="s">
        <v>58</v>
      </c>
      <c r="E2985" t="s">
        <v>59</v>
      </c>
      <c r="F2985" t="s">
        <v>18</v>
      </c>
      <c r="G2985" t="s">
        <v>19</v>
      </c>
      <c r="H2985" s="29">
        <v>2</v>
      </c>
      <c r="I2985" s="17">
        <v>37.299264214046794</v>
      </c>
      <c r="J2985" s="17">
        <v>76.31</v>
      </c>
      <c r="K2985" s="17">
        <v>39.010735785953209</v>
      </c>
      <c r="L2985" s="17">
        <v>152.62</v>
      </c>
      <c r="M2985" s="17">
        <v>74.598528428093587</v>
      </c>
      <c r="N2985" s="17">
        <v>78.021471571906417</v>
      </c>
      <c r="O2985" s="17" t="s">
        <v>13992</v>
      </c>
      <c r="P2985" t="s">
        <v>21</v>
      </c>
      <c r="Q2985" t="s">
        <v>290</v>
      </c>
      <c r="S2985" s="18"/>
    </row>
    <row r="2986" spans="1:19" x14ac:dyDescent="0.3">
      <c r="A2986" t="s">
        <v>580</v>
      </c>
      <c r="B2986" s="2">
        <v>45572</v>
      </c>
      <c r="C2986" t="s">
        <v>394</v>
      </c>
      <c r="D2986" t="s">
        <v>25</v>
      </c>
      <c r="E2986" t="s">
        <v>104</v>
      </c>
      <c r="F2986" t="s">
        <v>27</v>
      </c>
      <c r="G2986" t="s">
        <v>145</v>
      </c>
      <c r="H2986" s="29">
        <v>2</v>
      </c>
      <c r="I2986" s="17">
        <v>43.21</v>
      </c>
      <c r="J2986" s="17">
        <v>54.25</v>
      </c>
      <c r="K2986" s="17">
        <v>11.04</v>
      </c>
      <c r="L2986" s="17">
        <v>108.5</v>
      </c>
      <c r="M2986" s="17">
        <v>86.42</v>
      </c>
      <c r="N2986" s="17">
        <v>22.08</v>
      </c>
      <c r="O2986" s="17" t="s">
        <v>20</v>
      </c>
      <c r="P2986" t="s">
        <v>30</v>
      </c>
      <c r="Q2986" t="s">
        <v>581</v>
      </c>
      <c r="S2986" s="18"/>
    </row>
    <row r="2987" spans="1:19" x14ac:dyDescent="0.3">
      <c r="A2987" t="s">
        <v>601</v>
      </c>
      <c r="B2987" s="2">
        <v>45572</v>
      </c>
      <c r="C2987" t="s">
        <v>129</v>
      </c>
      <c r="D2987" t="s">
        <v>130</v>
      </c>
      <c r="E2987" t="s">
        <v>131</v>
      </c>
      <c r="F2987" t="s">
        <v>18</v>
      </c>
      <c r="G2987" t="s">
        <v>99</v>
      </c>
      <c r="H2987" s="29">
        <v>7</v>
      </c>
      <c r="I2987" s="17">
        <v>9.58</v>
      </c>
      <c r="J2987" s="17">
        <v>13.65</v>
      </c>
      <c r="K2987" s="17">
        <v>4.07</v>
      </c>
      <c r="L2987" s="17">
        <v>95.55</v>
      </c>
      <c r="M2987" s="17">
        <v>67.06</v>
      </c>
      <c r="N2987" s="17">
        <v>28.489999999999995</v>
      </c>
      <c r="O2987" s="17" t="s">
        <v>175</v>
      </c>
      <c r="P2987" t="s">
        <v>54</v>
      </c>
      <c r="Q2987" t="s">
        <v>602</v>
      </c>
      <c r="S2987" s="18"/>
    </row>
    <row r="2988" spans="1:19" x14ac:dyDescent="0.3">
      <c r="A2988" t="s">
        <v>4423</v>
      </c>
      <c r="B2988" s="2">
        <v>45572</v>
      </c>
      <c r="C2988" t="s">
        <v>148</v>
      </c>
      <c r="D2988" t="s">
        <v>42</v>
      </c>
      <c r="E2988" t="s">
        <v>63</v>
      </c>
      <c r="F2988" t="s">
        <v>51</v>
      </c>
      <c r="G2988" t="s">
        <v>70</v>
      </c>
      <c r="H2988" s="29">
        <v>4</v>
      </c>
      <c r="I2988" s="17">
        <v>10.19</v>
      </c>
      <c r="J2988" s="17">
        <v>13.51</v>
      </c>
      <c r="K2988" s="17">
        <v>3.3200000000000003</v>
      </c>
      <c r="L2988" s="17">
        <v>54.04</v>
      </c>
      <c r="M2988" s="17">
        <v>40.76</v>
      </c>
      <c r="N2988" s="17">
        <v>13.280000000000001</v>
      </c>
      <c r="O2988" s="17" t="s">
        <v>13992</v>
      </c>
      <c r="P2988" t="s">
        <v>21</v>
      </c>
      <c r="Q2988" t="s">
        <v>4424</v>
      </c>
      <c r="S2988" s="18"/>
    </row>
    <row r="2989" spans="1:19" x14ac:dyDescent="0.3">
      <c r="A2989" t="s">
        <v>6285</v>
      </c>
      <c r="B2989" s="2">
        <v>45572</v>
      </c>
      <c r="C2989" t="s">
        <v>202</v>
      </c>
      <c r="D2989" t="s">
        <v>58</v>
      </c>
      <c r="E2989" t="s">
        <v>59</v>
      </c>
      <c r="F2989" t="s">
        <v>93</v>
      </c>
      <c r="G2989" t="s">
        <v>141</v>
      </c>
      <c r="H2989" s="29">
        <v>5</v>
      </c>
      <c r="I2989" s="17">
        <v>9.17</v>
      </c>
      <c r="J2989" s="17">
        <v>11.45</v>
      </c>
      <c r="K2989" s="17">
        <v>2.2799999999999994</v>
      </c>
      <c r="L2989" s="17">
        <v>57.25</v>
      </c>
      <c r="M2989" s="17">
        <v>45.85</v>
      </c>
      <c r="N2989" s="17">
        <v>11.399999999999999</v>
      </c>
      <c r="O2989" s="17" t="s">
        <v>13992</v>
      </c>
      <c r="P2989" t="s">
        <v>54</v>
      </c>
      <c r="Q2989" t="s">
        <v>1328</v>
      </c>
      <c r="S2989" s="18"/>
    </row>
    <row r="2990" spans="1:19" x14ac:dyDescent="0.3">
      <c r="A2990" t="s">
        <v>7231</v>
      </c>
      <c r="B2990" s="2">
        <v>45572</v>
      </c>
      <c r="C2990" t="s">
        <v>307</v>
      </c>
      <c r="D2990" t="s">
        <v>68</v>
      </c>
      <c r="E2990" t="s">
        <v>229</v>
      </c>
      <c r="F2990" t="s">
        <v>51</v>
      </c>
      <c r="G2990" t="s">
        <v>52</v>
      </c>
      <c r="H2990" s="29">
        <v>4</v>
      </c>
      <c r="I2990" s="17">
        <v>53.53</v>
      </c>
      <c r="J2990" s="17">
        <v>97.69</v>
      </c>
      <c r="K2990" s="17">
        <v>44.16</v>
      </c>
      <c r="L2990" s="17">
        <v>390.76</v>
      </c>
      <c r="M2990" s="17">
        <v>214.12</v>
      </c>
      <c r="N2990" s="17">
        <v>176.64</v>
      </c>
      <c r="O2990" s="17" t="s">
        <v>13992</v>
      </c>
      <c r="P2990" t="s">
        <v>54</v>
      </c>
      <c r="Q2990" t="s">
        <v>7232</v>
      </c>
      <c r="S2990" s="18"/>
    </row>
    <row r="2991" spans="1:19" x14ac:dyDescent="0.3">
      <c r="A2991" t="s">
        <v>8847</v>
      </c>
      <c r="B2991" s="2">
        <v>45572</v>
      </c>
      <c r="C2991" t="s">
        <v>202</v>
      </c>
      <c r="D2991" t="s">
        <v>58</v>
      </c>
      <c r="E2991" t="s">
        <v>59</v>
      </c>
      <c r="F2991" t="s">
        <v>93</v>
      </c>
      <c r="G2991" t="s">
        <v>137</v>
      </c>
      <c r="H2991" s="29">
        <v>7</v>
      </c>
      <c r="I2991" s="17">
        <v>20.28</v>
      </c>
      <c r="J2991" s="17">
        <v>25.77</v>
      </c>
      <c r="K2991" s="17">
        <v>5.4899999999999984</v>
      </c>
      <c r="L2991" s="17">
        <v>180.39</v>
      </c>
      <c r="M2991" s="17">
        <v>141.96</v>
      </c>
      <c r="N2991" s="17">
        <v>38.429999999999978</v>
      </c>
      <c r="O2991" s="17" t="s">
        <v>13992</v>
      </c>
      <c r="P2991" t="s">
        <v>21</v>
      </c>
      <c r="Q2991" t="s">
        <v>7230</v>
      </c>
      <c r="S2991" s="18"/>
    </row>
    <row r="2992" spans="1:19" x14ac:dyDescent="0.3">
      <c r="A2992" t="s">
        <v>10414</v>
      </c>
      <c r="B2992" s="2">
        <v>45572</v>
      </c>
      <c r="C2992" t="s">
        <v>135</v>
      </c>
      <c r="D2992" t="s">
        <v>34</v>
      </c>
      <c r="E2992" t="s">
        <v>35</v>
      </c>
      <c r="F2992" t="s">
        <v>18</v>
      </c>
      <c r="G2992" t="s">
        <v>224</v>
      </c>
      <c r="H2992" s="29">
        <v>6</v>
      </c>
      <c r="I2992" s="17">
        <v>24.52</v>
      </c>
      <c r="J2992" s="17">
        <v>34.229999999999997</v>
      </c>
      <c r="K2992" s="17">
        <v>9.7099999999999973</v>
      </c>
      <c r="L2992" s="17">
        <v>205.38</v>
      </c>
      <c r="M2992" s="17">
        <v>147.12</v>
      </c>
      <c r="N2992" s="17">
        <v>58.259999999999991</v>
      </c>
      <c r="O2992" s="17" t="s">
        <v>20</v>
      </c>
      <c r="P2992" t="s">
        <v>54</v>
      </c>
      <c r="Q2992" t="s">
        <v>10415</v>
      </c>
      <c r="S2992" s="18"/>
    </row>
    <row r="2993" spans="1:19" x14ac:dyDescent="0.3">
      <c r="A2993" t="s">
        <v>11071</v>
      </c>
      <c r="B2993" s="2">
        <v>45572</v>
      </c>
      <c r="C2993" t="s">
        <v>376</v>
      </c>
      <c r="D2993" t="s">
        <v>168</v>
      </c>
      <c r="E2993" t="s">
        <v>293</v>
      </c>
      <c r="F2993" t="s">
        <v>93</v>
      </c>
      <c r="G2993" t="s">
        <v>137</v>
      </c>
      <c r="H2993" s="29">
        <v>3</v>
      </c>
      <c r="I2993" s="17">
        <v>23.62</v>
      </c>
      <c r="J2993" s="17">
        <v>30.900000000000002</v>
      </c>
      <c r="K2993" s="17">
        <v>7.2800000000000011</v>
      </c>
      <c r="L2993" s="17">
        <v>92.7</v>
      </c>
      <c r="M2993" s="17">
        <v>70.86</v>
      </c>
      <c r="N2993" s="17">
        <v>21.840000000000003</v>
      </c>
      <c r="O2993" s="17" t="s">
        <v>13993</v>
      </c>
      <c r="P2993" t="s">
        <v>54</v>
      </c>
      <c r="Q2993" t="s">
        <v>11072</v>
      </c>
      <c r="S2993" s="18"/>
    </row>
    <row r="2994" spans="1:19" x14ac:dyDescent="0.3">
      <c r="A2994" t="s">
        <v>899</v>
      </c>
      <c r="B2994" s="2">
        <v>45573</v>
      </c>
      <c r="C2994" t="s">
        <v>202</v>
      </c>
      <c r="D2994" t="s">
        <v>58</v>
      </c>
      <c r="E2994" t="s">
        <v>59</v>
      </c>
      <c r="F2994" t="s">
        <v>76</v>
      </c>
      <c r="G2994" t="s">
        <v>149</v>
      </c>
      <c r="H2994" s="29">
        <v>2</v>
      </c>
      <c r="I2994" s="17">
        <v>6.76</v>
      </c>
      <c r="J2994" s="17">
        <v>8.9499999999999993</v>
      </c>
      <c r="K2994" s="17">
        <v>2.1899999999999995</v>
      </c>
      <c r="L2994" s="17">
        <v>17.899999999999999</v>
      </c>
      <c r="M2994" s="17">
        <v>13.52</v>
      </c>
      <c r="N2994" s="17">
        <v>4.379999999999999</v>
      </c>
      <c r="O2994" s="17" t="s">
        <v>14024</v>
      </c>
      <c r="P2994" t="s">
        <v>30</v>
      </c>
      <c r="Q2994" t="s">
        <v>900</v>
      </c>
      <c r="S2994" s="18"/>
    </row>
    <row r="2995" spans="1:19" x14ac:dyDescent="0.3">
      <c r="A2995" t="s">
        <v>4835</v>
      </c>
      <c r="B2995" s="2">
        <v>45573</v>
      </c>
      <c r="C2995" t="s">
        <v>135</v>
      </c>
      <c r="D2995" t="s">
        <v>34</v>
      </c>
      <c r="E2995" t="s">
        <v>35</v>
      </c>
      <c r="F2995" t="s">
        <v>27</v>
      </c>
      <c r="G2995" t="s">
        <v>145</v>
      </c>
      <c r="H2995" s="29">
        <v>8</v>
      </c>
      <c r="I2995" s="17">
        <v>35.1</v>
      </c>
      <c r="J2995" s="17">
        <v>65.680000000000007</v>
      </c>
      <c r="K2995" s="17">
        <v>30.580000000000005</v>
      </c>
      <c r="L2995" s="17">
        <v>525.44000000000005</v>
      </c>
      <c r="M2995" s="17">
        <v>280.8</v>
      </c>
      <c r="N2995" s="17">
        <v>244.64000000000004</v>
      </c>
      <c r="O2995" s="17" t="s">
        <v>13992</v>
      </c>
      <c r="P2995" t="s">
        <v>30</v>
      </c>
      <c r="Q2995" t="s">
        <v>4837</v>
      </c>
      <c r="S2995" s="18"/>
    </row>
    <row r="2996" spans="1:19" x14ac:dyDescent="0.3">
      <c r="A2996" t="s">
        <v>4848</v>
      </c>
      <c r="B2996" s="2">
        <v>45573</v>
      </c>
      <c r="C2996" t="s">
        <v>202</v>
      </c>
      <c r="D2996" t="s">
        <v>58</v>
      </c>
      <c r="E2996" t="s">
        <v>59</v>
      </c>
      <c r="F2996" t="s">
        <v>76</v>
      </c>
      <c r="G2996" t="s">
        <v>179</v>
      </c>
      <c r="H2996" s="29">
        <v>3</v>
      </c>
      <c r="I2996" s="17">
        <v>21.32</v>
      </c>
      <c r="J2996" s="17">
        <v>38.300000000000004</v>
      </c>
      <c r="K2996" s="17">
        <v>16.980000000000004</v>
      </c>
      <c r="L2996" s="17">
        <v>114.9</v>
      </c>
      <c r="M2996" s="17">
        <v>63.96</v>
      </c>
      <c r="N2996" s="17">
        <v>50.940000000000005</v>
      </c>
      <c r="O2996" s="17" t="s">
        <v>14024</v>
      </c>
      <c r="P2996" t="s">
        <v>30</v>
      </c>
      <c r="Q2996" t="s">
        <v>3536</v>
      </c>
      <c r="S2996" s="18"/>
    </row>
    <row r="2997" spans="1:19" x14ac:dyDescent="0.3">
      <c r="A2997" t="s">
        <v>4944</v>
      </c>
      <c r="B2997" s="2">
        <v>45573</v>
      </c>
      <c r="C2997" t="s">
        <v>307</v>
      </c>
      <c r="D2997" t="s">
        <v>68</v>
      </c>
      <c r="E2997" t="s">
        <v>229</v>
      </c>
      <c r="F2997" t="s">
        <v>93</v>
      </c>
      <c r="G2997" t="s">
        <v>217</v>
      </c>
      <c r="H2997" s="29">
        <v>3</v>
      </c>
      <c r="I2997" s="17">
        <v>29.23</v>
      </c>
      <c r="J2997" s="17">
        <v>39.83</v>
      </c>
      <c r="K2997" s="17">
        <v>10.599999999999998</v>
      </c>
      <c r="L2997" s="17">
        <v>119.49</v>
      </c>
      <c r="M2997" s="17">
        <v>87.69</v>
      </c>
      <c r="N2997" s="17">
        <v>31.799999999999997</v>
      </c>
      <c r="O2997" s="17" t="s">
        <v>20</v>
      </c>
      <c r="P2997" t="s">
        <v>21</v>
      </c>
      <c r="Q2997" t="s">
        <v>4945</v>
      </c>
      <c r="S2997" s="18"/>
    </row>
    <row r="2998" spans="1:19" x14ac:dyDescent="0.3">
      <c r="A2998" t="s">
        <v>5274</v>
      </c>
      <c r="B2998" s="2">
        <v>45573</v>
      </c>
      <c r="C2998" t="s">
        <v>376</v>
      </c>
      <c r="D2998" t="s">
        <v>168</v>
      </c>
      <c r="E2998" t="s">
        <v>293</v>
      </c>
      <c r="F2998" t="s">
        <v>18</v>
      </c>
      <c r="G2998" t="s">
        <v>19</v>
      </c>
      <c r="H2998" s="29">
        <v>2</v>
      </c>
      <c r="I2998" s="17">
        <v>45.89</v>
      </c>
      <c r="J2998" s="17">
        <v>65.989999999999995</v>
      </c>
      <c r="K2998" s="17">
        <v>20.099999999999994</v>
      </c>
      <c r="L2998" s="17">
        <v>131.97999999999999</v>
      </c>
      <c r="M2998" s="17">
        <v>91.78</v>
      </c>
      <c r="N2998" s="17">
        <v>40.199999999999989</v>
      </c>
      <c r="O2998" s="17" t="s">
        <v>13992</v>
      </c>
      <c r="P2998" t="s">
        <v>21</v>
      </c>
      <c r="Q2998" t="s">
        <v>5275</v>
      </c>
      <c r="S2998" s="18"/>
    </row>
    <row r="2999" spans="1:19" x14ac:dyDescent="0.3">
      <c r="A2999" t="s">
        <v>5288</v>
      </c>
      <c r="B2999" s="2">
        <v>45573</v>
      </c>
      <c r="C2999" t="s">
        <v>135</v>
      </c>
      <c r="D2999" t="s">
        <v>34</v>
      </c>
      <c r="E2999" t="s">
        <v>35</v>
      </c>
      <c r="F2999" t="s">
        <v>18</v>
      </c>
      <c r="G2999" t="s">
        <v>19</v>
      </c>
      <c r="H2999" s="29">
        <v>7</v>
      </c>
      <c r="I2999" s="17">
        <v>39.42</v>
      </c>
      <c r="J2999" s="17">
        <v>50.199999999999996</v>
      </c>
      <c r="K2999" s="17">
        <v>10.779999999999994</v>
      </c>
      <c r="L2999" s="17">
        <v>351.4</v>
      </c>
      <c r="M2999" s="17">
        <v>275.94</v>
      </c>
      <c r="N2999" s="17">
        <v>75.45999999999998</v>
      </c>
      <c r="O2999" s="17" t="s">
        <v>175</v>
      </c>
      <c r="P2999" t="s">
        <v>30</v>
      </c>
      <c r="Q2999" t="s">
        <v>5289</v>
      </c>
      <c r="S2999" s="18"/>
    </row>
    <row r="3000" spans="1:19" x14ac:dyDescent="0.3">
      <c r="A3000" t="s">
        <v>13288</v>
      </c>
      <c r="B3000" s="2">
        <v>45573</v>
      </c>
      <c r="C3000" t="s">
        <v>190</v>
      </c>
      <c r="D3000" t="s">
        <v>16</v>
      </c>
      <c r="E3000" t="s">
        <v>186</v>
      </c>
      <c r="F3000" t="s">
        <v>93</v>
      </c>
      <c r="G3000" t="s">
        <v>217</v>
      </c>
      <c r="H3000" s="29">
        <v>4</v>
      </c>
      <c r="I3000" s="17">
        <v>19.2</v>
      </c>
      <c r="J3000" s="17">
        <v>35</v>
      </c>
      <c r="K3000" s="17">
        <v>15.8</v>
      </c>
      <c r="L3000" s="17">
        <v>140</v>
      </c>
      <c r="M3000" s="17">
        <v>76.8</v>
      </c>
      <c r="N3000" s="17">
        <v>63.2</v>
      </c>
      <c r="O3000" s="17" t="s">
        <v>20</v>
      </c>
      <c r="P3000" t="s">
        <v>54</v>
      </c>
      <c r="Q3000" t="s">
        <v>5879</v>
      </c>
      <c r="S3000" s="18"/>
    </row>
    <row r="3001" spans="1:19" x14ac:dyDescent="0.3">
      <c r="A3001" t="s">
        <v>311</v>
      </c>
      <c r="B3001" s="2">
        <v>45574</v>
      </c>
      <c r="C3001" t="s">
        <v>73</v>
      </c>
      <c r="D3001" t="s">
        <v>74</v>
      </c>
      <c r="E3001" t="s">
        <v>312</v>
      </c>
      <c r="F3001" t="s">
        <v>93</v>
      </c>
      <c r="G3001" t="s">
        <v>141</v>
      </c>
      <c r="H3001" s="29">
        <v>7</v>
      </c>
      <c r="I3001" s="17">
        <v>8.93</v>
      </c>
      <c r="J3001" s="17">
        <v>11.99</v>
      </c>
      <c r="K3001" s="17">
        <v>3.0600000000000005</v>
      </c>
      <c r="L3001" s="17">
        <v>83.93</v>
      </c>
      <c r="M3001" s="17">
        <v>62.51</v>
      </c>
      <c r="N3001" s="17">
        <v>21.420000000000009</v>
      </c>
      <c r="O3001" s="17" t="s">
        <v>20</v>
      </c>
      <c r="P3001" t="s">
        <v>54</v>
      </c>
      <c r="Q3001" t="s">
        <v>313</v>
      </c>
      <c r="S3001" s="18"/>
    </row>
    <row r="3002" spans="1:19" x14ac:dyDescent="0.3">
      <c r="A3002" t="s">
        <v>738</v>
      </c>
      <c r="B3002" s="2">
        <v>45574</v>
      </c>
      <c r="C3002" t="s">
        <v>394</v>
      </c>
      <c r="D3002" t="s">
        <v>25</v>
      </c>
      <c r="E3002" t="s">
        <v>104</v>
      </c>
      <c r="F3002" t="s">
        <v>18</v>
      </c>
      <c r="G3002" t="s">
        <v>224</v>
      </c>
      <c r="H3002" s="29">
        <v>9</v>
      </c>
      <c r="I3002" s="17">
        <v>28.16</v>
      </c>
      <c r="J3002" s="17">
        <v>45.07</v>
      </c>
      <c r="K3002" s="17">
        <v>16.91</v>
      </c>
      <c r="L3002" s="17">
        <v>405.63</v>
      </c>
      <c r="M3002" s="17">
        <v>253.44</v>
      </c>
      <c r="N3002" s="17">
        <v>152.19</v>
      </c>
      <c r="O3002" s="17" t="s">
        <v>13992</v>
      </c>
      <c r="P3002" t="s">
        <v>30</v>
      </c>
      <c r="Q3002" t="s">
        <v>739</v>
      </c>
      <c r="S3002" s="18"/>
    </row>
    <row r="3003" spans="1:19" x14ac:dyDescent="0.3">
      <c r="A3003" t="s">
        <v>6192</v>
      </c>
      <c r="B3003" s="2">
        <v>45574</v>
      </c>
      <c r="C3003" t="s">
        <v>73</v>
      </c>
      <c r="D3003" t="s">
        <v>74</v>
      </c>
      <c r="E3003" t="s">
        <v>312</v>
      </c>
      <c r="F3003" t="s">
        <v>27</v>
      </c>
      <c r="G3003" t="s">
        <v>28</v>
      </c>
      <c r="H3003" s="29">
        <v>9</v>
      </c>
      <c r="I3003" s="17">
        <v>37.44</v>
      </c>
      <c r="J3003" s="17">
        <v>46.38</v>
      </c>
      <c r="K3003" s="17">
        <v>8.9400000000000048</v>
      </c>
      <c r="L3003" s="17">
        <v>417.42</v>
      </c>
      <c r="M3003" s="17">
        <v>336.96</v>
      </c>
      <c r="N3003" s="17">
        <v>80.460000000000036</v>
      </c>
      <c r="O3003" s="17" t="s">
        <v>13993</v>
      </c>
      <c r="P3003" t="s">
        <v>30</v>
      </c>
      <c r="Q3003" t="s">
        <v>6193</v>
      </c>
      <c r="S3003" s="18"/>
    </row>
    <row r="3004" spans="1:19" x14ac:dyDescent="0.3">
      <c r="A3004" t="s">
        <v>9278</v>
      </c>
      <c r="B3004" s="2">
        <v>45574</v>
      </c>
      <c r="C3004" t="s">
        <v>129</v>
      </c>
      <c r="D3004" t="s">
        <v>130</v>
      </c>
      <c r="E3004" t="s">
        <v>131</v>
      </c>
      <c r="F3004" t="s">
        <v>18</v>
      </c>
      <c r="G3004" t="s">
        <v>81</v>
      </c>
      <c r="H3004" s="29">
        <v>6</v>
      </c>
      <c r="I3004" s="17">
        <v>23.39</v>
      </c>
      <c r="J3004" s="17">
        <v>36.869999999999997</v>
      </c>
      <c r="K3004" s="17">
        <v>13.479999999999997</v>
      </c>
      <c r="L3004" s="17">
        <v>221.22</v>
      </c>
      <c r="M3004" s="17">
        <v>140.34</v>
      </c>
      <c r="N3004" s="17">
        <v>80.88</v>
      </c>
      <c r="O3004" s="17" t="s">
        <v>13993</v>
      </c>
      <c r="P3004" t="s">
        <v>30</v>
      </c>
      <c r="Q3004" t="s">
        <v>9280</v>
      </c>
      <c r="S3004" s="18"/>
    </row>
    <row r="3005" spans="1:19" x14ac:dyDescent="0.3">
      <c r="A3005" t="s">
        <v>9547</v>
      </c>
      <c r="B3005" s="2">
        <v>45574</v>
      </c>
      <c r="C3005" t="s">
        <v>376</v>
      </c>
      <c r="D3005" t="s">
        <v>168</v>
      </c>
      <c r="E3005" t="s">
        <v>293</v>
      </c>
      <c r="F3005" t="s">
        <v>18</v>
      </c>
      <c r="G3005" t="s">
        <v>224</v>
      </c>
      <c r="H3005" s="29">
        <v>5</v>
      </c>
      <c r="I3005" s="17">
        <v>28.7</v>
      </c>
      <c r="J3005" s="17">
        <v>49.28</v>
      </c>
      <c r="K3005" s="17">
        <v>20.580000000000002</v>
      </c>
      <c r="L3005" s="17">
        <v>246.4</v>
      </c>
      <c r="M3005" s="17">
        <v>143.5</v>
      </c>
      <c r="N3005" s="17">
        <v>102.9</v>
      </c>
      <c r="O3005" s="17" t="s">
        <v>13993</v>
      </c>
      <c r="P3005" t="s">
        <v>21</v>
      </c>
      <c r="Q3005" t="s">
        <v>9548</v>
      </c>
      <c r="S3005" s="18"/>
    </row>
    <row r="3006" spans="1:19" x14ac:dyDescent="0.3">
      <c r="A3006" t="s">
        <v>9551</v>
      </c>
      <c r="B3006" s="2">
        <v>45574</v>
      </c>
      <c r="C3006" t="s">
        <v>394</v>
      </c>
      <c r="D3006" t="s">
        <v>25</v>
      </c>
      <c r="E3006" t="s">
        <v>104</v>
      </c>
      <c r="F3006" t="s">
        <v>27</v>
      </c>
      <c r="G3006" t="s">
        <v>36</v>
      </c>
      <c r="H3006" s="29">
        <f>Data[[#This Row],[Totale_Vendita]]/Data[[#This Row],[Prezzo_Unitario]]</f>
        <v>4.2446424782516443</v>
      </c>
      <c r="I3006" s="17">
        <v>19.732857142857153</v>
      </c>
      <c r="J3006" s="17">
        <v>47.13</v>
      </c>
      <c r="K3006" s="17">
        <v>27.39714285714285</v>
      </c>
      <c r="L3006" s="17">
        <v>200.05</v>
      </c>
      <c r="M3006" s="17">
        <v>83.758923645842842</v>
      </c>
      <c r="N3006" s="17">
        <v>116.29107635415717</v>
      </c>
      <c r="O3006" s="17" t="s">
        <v>13993</v>
      </c>
      <c r="P3006" t="s">
        <v>21</v>
      </c>
      <c r="Q3006" t="s">
        <v>9552</v>
      </c>
      <c r="S3006" s="18"/>
    </row>
    <row r="3007" spans="1:19" x14ac:dyDescent="0.3">
      <c r="A3007" t="s">
        <v>10284</v>
      </c>
      <c r="B3007" s="2">
        <v>45574</v>
      </c>
      <c r="C3007" t="s">
        <v>202</v>
      </c>
      <c r="D3007" t="s">
        <v>58</v>
      </c>
      <c r="E3007" t="s">
        <v>59</v>
      </c>
      <c r="F3007" t="s">
        <v>93</v>
      </c>
      <c r="G3007" t="s">
        <v>137</v>
      </c>
      <c r="H3007" s="29">
        <v>5</v>
      </c>
      <c r="I3007" s="17">
        <v>19.77</v>
      </c>
      <c r="J3007" s="17">
        <v>30.76</v>
      </c>
      <c r="K3007" s="17">
        <v>10.990000000000002</v>
      </c>
      <c r="L3007" s="17">
        <v>153.80000000000001</v>
      </c>
      <c r="M3007" s="17">
        <v>98.85</v>
      </c>
      <c r="N3007" s="17">
        <v>54.950000000000017</v>
      </c>
      <c r="O3007" s="17" t="s">
        <v>13992</v>
      </c>
      <c r="P3007" t="s">
        <v>30</v>
      </c>
      <c r="Q3007" t="s">
        <v>6232</v>
      </c>
      <c r="S3007" s="18"/>
    </row>
    <row r="3008" spans="1:19" x14ac:dyDescent="0.3">
      <c r="A3008" t="s">
        <v>11946</v>
      </c>
      <c r="B3008" s="2">
        <v>45574</v>
      </c>
      <c r="C3008" t="s">
        <v>394</v>
      </c>
      <c r="D3008" t="s">
        <v>25</v>
      </c>
      <c r="E3008" t="s">
        <v>104</v>
      </c>
      <c r="F3008" t="s">
        <v>76</v>
      </c>
      <c r="G3008" t="s">
        <v>149</v>
      </c>
      <c r="H3008" s="29">
        <v>5</v>
      </c>
      <c r="I3008" s="17">
        <v>6.64</v>
      </c>
      <c r="J3008" s="17">
        <v>10.379999999999999</v>
      </c>
      <c r="K3008" s="17">
        <v>3.7399999999999993</v>
      </c>
      <c r="L3008" s="17">
        <v>51.9</v>
      </c>
      <c r="M3008" s="17">
        <v>33.199999999999996</v>
      </c>
      <c r="N3008" s="17">
        <v>18.700000000000003</v>
      </c>
      <c r="O3008" s="17" t="s">
        <v>14024</v>
      </c>
      <c r="P3008" t="s">
        <v>21</v>
      </c>
      <c r="Q3008" t="s">
        <v>11947</v>
      </c>
      <c r="S3008" s="18"/>
    </row>
    <row r="3009" spans="1:19" x14ac:dyDescent="0.3">
      <c r="A3009" t="s">
        <v>362</v>
      </c>
      <c r="B3009" s="2">
        <v>45575</v>
      </c>
      <c r="C3009" t="s">
        <v>129</v>
      </c>
      <c r="D3009" t="s">
        <v>130</v>
      </c>
      <c r="E3009" t="s">
        <v>131</v>
      </c>
      <c r="F3009" t="s">
        <v>51</v>
      </c>
      <c r="G3009" t="s">
        <v>126</v>
      </c>
      <c r="H3009" s="29">
        <v>1</v>
      </c>
      <c r="I3009" s="17">
        <v>4.05</v>
      </c>
      <c r="J3009" s="17">
        <v>7.04</v>
      </c>
      <c r="K3009" s="17">
        <v>2.99</v>
      </c>
      <c r="L3009" s="17">
        <v>7.04</v>
      </c>
      <c r="M3009" s="17">
        <v>4.05</v>
      </c>
      <c r="N3009" s="17">
        <v>2.99</v>
      </c>
      <c r="O3009" s="17" t="s">
        <v>13993</v>
      </c>
      <c r="P3009" t="s">
        <v>30</v>
      </c>
      <c r="Q3009" t="s">
        <v>363</v>
      </c>
      <c r="S3009" s="18"/>
    </row>
    <row r="3010" spans="1:19" x14ac:dyDescent="0.3">
      <c r="A3010" t="s">
        <v>3311</v>
      </c>
      <c r="B3010" s="2">
        <v>45575</v>
      </c>
      <c r="C3010" t="s">
        <v>73</v>
      </c>
      <c r="D3010" t="s">
        <v>74</v>
      </c>
      <c r="E3010" t="s">
        <v>312</v>
      </c>
      <c r="F3010" t="s">
        <v>27</v>
      </c>
      <c r="G3010" t="s">
        <v>187</v>
      </c>
      <c r="H3010" s="29">
        <v>6</v>
      </c>
      <c r="I3010" s="17">
        <v>41.57</v>
      </c>
      <c r="J3010" s="17">
        <v>71.290000000000006</v>
      </c>
      <c r="K3010" s="17">
        <v>29.720000000000006</v>
      </c>
      <c r="L3010" s="17">
        <v>427.74</v>
      </c>
      <c r="M3010" s="17">
        <v>249.42000000000002</v>
      </c>
      <c r="N3010" s="17">
        <v>178.32</v>
      </c>
      <c r="O3010" s="17" t="s">
        <v>13992</v>
      </c>
      <c r="P3010" t="s">
        <v>54</v>
      </c>
      <c r="Q3010" t="s">
        <v>14024</v>
      </c>
      <c r="S3010" s="18"/>
    </row>
    <row r="3011" spans="1:19" x14ac:dyDescent="0.3">
      <c r="A3011" t="s">
        <v>3857</v>
      </c>
      <c r="B3011" s="2">
        <v>45575</v>
      </c>
      <c r="C3011" t="s">
        <v>334</v>
      </c>
      <c r="D3011" t="s">
        <v>91</v>
      </c>
      <c r="E3011" t="s">
        <v>92</v>
      </c>
      <c r="F3011" t="s">
        <v>51</v>
      </c>
      <c r="G3011" t="s">
        <v>52</v>
      </c>
      <c r="H3011" s="29">
        <v>6</v>
      </c>
      <c r="I3011" s="17">
        <v>46.94</v>
      </c>
      <c r="J3011" s="17">
        <v>85.61</v>
      </c>
      <c r="K3011" s="17">
        <v>38.67</v>
      </c>
      <c r="L3011" s="17">
        <v>513.66</v>
      </c>
      <c r="M3011" s="17">
        <v>281.64</v>
      </c>
      <c r="N3011" s="17">
        <v>232.01999999999998</v>
      </c>
      <c r="O3011" s="17" t="s">
        <v>13993</v>
      </c>
      <c r="P3011" t="s">
        <v>54</v>
      </c>
      <c r="Q3011" t="s">
        <v>3858</v>
      </c>
      <c r="S3011" s="18"/>
    </row>
    <row r="3012" spans="1:19" x14ac:dyDescent="0.3">
      <c r="A3012" t="s">
        <v>4827</v>
      </c>
      <c r="B3012" s="2">
        <v>45575</v>
      </c>
      <c r="C3012" t="s">
        <v>394</v>
      </c>
      <c r="D3012" t="s">
        <v>25</v>
      </c>
      <c r="E3012" t="s">
        <v>104</v>
      </c>
      <c r="F3012" t="s">
        <v>27</v>
      </c>
      <c r="G3012" t="s">
        <v>36</v>
      </c>
      <c r="H3012" s="29">
        <v>2</v>
      </c>
      <c r="I3012" s="17">
        <v>20.5</v>
      </c>
      <c r="J3012" s="17">
        <v>32.71</v>
      </c>
      <c r="K3012" s="17">
        <v>12.21</v>
      </c>
      <c r="L3012" s="17">
        <v>65.42</v>
      </c>
      <c r="M3012" s="17">
        <v>41</v>
      </c>
      <c r="N3012" s="17">
        <v>24.42</v>
      </c>
      <c r="O3012" s="17" t="s">
        <v>14024</v>
      </c>
      <c r="P3012" t="s">
        <v>54</v>
      </c>
      <c r="Q3012" t="s">
        <v>4828</v>
      </c>
      <c r="S3012" s="18"/>
    </row>
    <row r="3013" spans="1:19" x14ac:dyDescent="0.3">
      <c r="A3013" t="s">
        <v>8131</v>
      </c>
      <c r="B3013" s="2">
        <v>45575</v>
      </c>
      <c r="C3013" t="s">
        <v>129</v>
      </c>
      <c r="D3013" t="s">
        <v>130</v>
      </c>
      <c r="E3013" t="s">
        <v>131</v>
      </c>
      <c r="F3013" t="s">
        <v>27</v>
      </c>
      <c r="G3013" t="s">
        <v>187</v>
      </c>
      <c r="H3013" s="29">
        <v>3</v>
      </c>
      <c r="I3013" s="17">
        <v>69.34</v>
      </c>
      <c r="J3013" s="17">
        <v>88.04</v>
      </c>
      <c r="K3013" s="17">
        <v>18.700000000000003</v>
      </c>
      <c r="L3013" s="17">
        <v>264.12</v>
      </c>
      <c r="M3013" s="17">
        <v>208.02</v>
      </c>
      <c r="N3013" s="17">
        <v>56.099999999999994</v>
      </c>
      <c r="O3013" s="17" t="s">
        <v>175</v>
      </c>
      <c r="P3013" t="s">
        <v>54</v>
      </c>
      <c r="Q3013" t="s">
        <v>8132</v>
      </c>
      <c r="S3013" s="18"/>
    </row>
    <row r="3014" spans="1:19" x14ac:dyDescent="0.3">
      <c r="A3014" t="s">
        <v>8193</v>
      </c>
      <c r="B3014" s="2">
        <v>45575</v>
      </c>
      <c r="C3014" t="s">
        <v>376</v>
      </c>
      <c r="D3014" t="s">
        <v>168</v>
      </c>
      <c r="E3014" t="s">
        <v>293</v>
      </c>
      <c r="F3014" t="s">
        <v>76</v>
      </c>
      <c r="G3014" t="s">
        <v>179</v>
      </c>
      <c r="H3014" s="29">
        <v>6</v>
      </c>
      <c r="I3014" s="17">
        <v>41.1</v>
      </c>
      <c r="J3014" s="17">
        <v>69.149999999999991</v>
      </c>
      <c r="K3014" s="17">
        <v>28.04999999999999</v>
      </c>
      <c r="L3014" s="17">
        <v>414.9</v>
      </c>
      <c r="M3014" s="17">
        <v>246.60000000000002</v>
      </c>
      <c r="N3014" s="17">
        <v>168.29999999999995</v>
      </c>
      <c r="O3014" s="17" t="s">
        <v>13992</v>
      </c>
      <c r="P3014" t="s">
        <v>30</v>
      </c>
      <c r="Q3014" t="s">
        <v>5599</v>
      </c>
      <c r="S3014" s="18"/>
    </row>
    <row r="3015" spans="1:19" x14ac:dyDescent="0.3">
      <c r="A3015" t="s">
        <v>8504</v>
      </c>
      <c r="B3015" s="2">
        <v>45575</v>
      </c>
      <c r="C3015" t="s">
        <v>190</v>
      </c>
      <c r="D3015" t="s">
        <v>16</v>
      </c>
      <c r="E3015" t="s">
        <v>186</v>
      </c>
      <c r="F3015" t="s">
        <v>18</v>
      </c>
      <c r="G3015" t="s">
        <v>81</v>
      </c>
      <c r="H3015" s="29">
        <v>6</v>
      </c>
      <c r="I3015" s="17">
        <v>36.700000000000003</v>
      </c>
      <c r="J3015" s="17">
        <v>61.949999999999996</v>
      </c>
      <c r="K3015" s="17">
        <v>25.249999999999993</v>
      </c>
      <c r="L3015" s="17">
        <v>371.7</v>
      </c>
      <c r="M3015" s="17">
        <v>220.20000000000002</v>
      </c>
      <c r="N3015" s="17">
        <v>151.49999999999997</v>
      </c>
      <c r="O3015" s="17" t="s">
        <v>13992</v>
      </c>
      <c r="P3015" t="s">
        <v>30</v>
      </c>
      <c r="Q3015" t="s">
        <v>14024</v>
      </c>
      <c r="S3015" s="18"/>
    </row>
    <row r="3016" spans="1:19" x14ac:dyDescent="0.3">
      <c r="A3016" t="s">
        <v>8753</v>
      </c>
      <c r="B3016" s="2">
        <v>45575</v>
      </c>
      <c r="C3016" t="s">
        <v>376</v>
      </c>
      <c r="D3016" t="s">
        <v>168</v>
      </c>
      <c r="E3016" t="s">
        <v>293</v>
      </c>
      <c r="F3016" t="s">
        <v>93</v>
      </c>
      <c r="G3016" t="s">
        <v>141</v>
      </c>
      <c r="H3016" s="29">
        <v>5</v>
      </c>
      <c r="I3016" s="17">
        <v>12.82</v>
      </c>
      <c r="J3016" s="17">
        <v>23.02</v>
      </c>
      <c r="K3016" s="17">
        <v>10.199999999999999</v>
      </c>
      <c r="L3016" s="17">
        <v>115.1</v>
      </c>
      <c r="M3016" s="17">
        <v>64.099999999999994</v>
      </c>
      <c r="N3016" s="17">
        <v>51</v>
      </c>
      <c r="O3016" s="17" t="s">
        <v>20</v>
      </c>
      <c r="P3016" t="s">
        <v>30</v>
      </c>
      <c r="Q3016" t="s">
        <v>14024</v>
      </c>
      <c r="S3016" s="18"/>
    </row>
    <row r="3017" spans="1:19" x14ac:dyDescent="0.3">
      <c r="A3017" t="s">
        <v>9364</v>
      </c>
      <c r="B3017" s="2">
        <v>45575</v>
      </c>
      <c r="C3017" t="s">
        <v>129</v>
      </c>
      <c r="D3017" t="s">
        <v>130</v>
      </c>
      <c r="E3017" t="s">
        <v>131</v>
      </c>
      <c r="F3017" t="s">
        <v>27</v>
      </c>
      <c r="G3017" t="s">
        <v>36</v>
      </c>
      <c r="H3017" s="29">
        <v>5</v>
      </c>
      <c r="I3017" s="17">
        <v>29.28</v>
      </c>
      <c r="J3017" s="17">
        <v>36.130000000000003</v>
      </c>
      <c r="K3017" s="17">
        <v>6.8500000000000014</v>
      </c>
      <c r="L3017" s="17">
        <v>180.65</v>
      </c>
      <c r="M3017" s="17">
        <v>146.4</v>
      </c>
      <c r="N3017" s="17">
        <v>34.25</v>
      </c>
      <c r="O3017" s="17" t="s">
        <v>13992</v>
      </c>
      <c r="P3017" t="s">
        <v>30</v>
      </c>
      <c r="Q3017" t="s">
        <v>9365</v>
      </c>
      <c r="S3017" s="18"/>
    </row>
    <row r="3018" spans="1:19" x14ac:dyDescent="0.3">
      <c r="A3018" t="s">
        <v>9436</v>
      </c>
      <c r="B3018" s="2">
        <v>45575</v>
      </c>
      <c r="C3018" t="s">
        <v>73</v>
      </c>
      <c r="D3018" t="s">
        <v>74</v>
      </c>
      <c r="E3018" t="s">
        <v>312</v>
      </c>
      <c r="F3018" t="s">
        <v>93</v>
      </c>
      <c r="G3018" t="s">
        <v>122</v>
      </c>
      <c r="H3018" s="29">
        <v>6</v>
      </c>
      <c r="I3018" s="17">
        <v>51.45</v>
      </c>
      <c r="J3018" s="17">
        <v>93.8</v>
      </c>
      <c r="K3018" s="17">
        <v>42.349999999999994</v>
      </c>
      <c r="L3018" s="17">
        <v>562.79999999999995</v>
      </c>
      <c r="M3018" s="17">
        <v>308.70000000000005</v>
      </c>
      <c r="N3018" s="17">
        <v>254.09999999999991</v>
      </c>
      <c r="O3018" s="17" t="s">
        <v>20</v>
      </c>
      <c r="P3018" t="s">
        <v>54</v>
      </c>
      <c r="Q3018" t="s">
        <v>9437</v>
      </c>
      <c r="S3018" s="18"/>
    </row>
    <row r="3019" spans="1:19" x14ac:dyDescent="0.3">
      <c r="A3019" t="s">
        <v>10261</v>
      </c>
      <c r="B3019" s="2">
        <v>45575</v>
      </c>
      <c r="C3019" t="s">
        <v>334</v>
      </c>
      <c r="D3019" t="s">
        <v>91</v>
      </c>
      <c r="E3019" t="s">
        <v>92</v>
      </c>
      <c r="F3019" t="s">
        <v>27</v>
      </c>
      <c r="G3019" t="s">
        <v>28</v>
      </c>
      <c r="H3019" s="29">
        <v>5</v>
      </c>
      <c r="I3019" s="17">
        <v>25.74</v>
      </c>
      <c r="J3019" s="17">
        <v>48.61</v>
      </c>
      <c r="K3019" s="17">
        <v>22.87</v>
      </c>
      <c r="L3019" s="17">
        <v>243.05</v>
      </c>
      <c r="M3019" s="17">
        <v>128.69999999999999</v>
      </c>
      <c r="N3019" s="17">
        <v>114.35000000000002</v>
      </c>
      <c r="O3019" s="17" t="s">
        <v>14024</v>
      </c>
      <c r="P3019" t="s">
        <v>30</v>
      </c>
      <c r="Q3019" t="s">
        <v>10262</v>
      </c>
      <c r="S3019" s="18"/>
    </row>
    <row r="3020" spans="1:19" x14ac:dyDescent="0.3">
      <c r="A3020" t="s">
        <v>10697</v>
      </c>
      <c r="B3020" s="2">
        <v>45575</v>
      </c>
      <c r="C3020" t="s">
        <v>394</v>
      </c>
      <c r="D3020" t="s">
        <v>25</v>
      </c>
      <c r="E3020" t="s">
        <v>104</v>
      </c>
      <c r="F3020" t="s">
        <v>76</v>
      </c>
      <c r="G3020" t="s">
        <v>170</v>
      </c>
      <c r="H3020" s="29">
        <v>5</v>
      </c>
      <c r="I3020" s="17">
        <v>20.36</v>
      </c>
      <c r="J3020" s="17">
        <v>35.53</v>
      </c>
      <c r="K3020" s="17">
        <v>15.170000000000002</v>
      </c>
      <c r="L3020" s="17">
        <v>177.65</v>
      </c>
      <c r="M3020" s="17">
        <v>101.8</v>
      </c>
      <c r="N3020" s="17">
        <v>75.850000000000009</v>
      </c>
      <c r="O3020" s="17" t="s">
        <v>13993</v>
      </c>
      <c r="P3020" t="s">
        <v>21</v>
      </c>
      <c r="Q3020" t="s">
        <v>10698</v>
      </c>
      <c r="S3020" s="18"/>
    </row>
    <row r="3021" spans="1:19" x14ac:dyDescent="0.3">
      <c r="A3021" t="s">
        <v>10755</v>
      </c>
      <c r="B3021" s="2">
        <v>45575</v>
      </c>
      <c r="C3021" t="s">
        <v>202</v>
      </c>
      <c r="D3021" t="s">
        <v>58</v>
      </c>
      <c r="E3021" t="s">
        <v>59</v>
      </c>
      <c r="F3021" t="s">
        <v>27</v>
      </c>
      <c r="G3021" t="s">
        <v>36</v>
      </c>
      <c r="H3021" s="29">
        <v>6</v>
      </c>
      <c r="I3021" s="17">
        <v>19.732857142857153</v>
      </c>
      <c r="J3021" s="17">
        <v>32.75</v>
      </c>
      <c r="K3021" s="17">
        <v>13.017142857142847</v>
      </c>
      <c r="L3021" s="17">
        <v>196.5</v>
      </c>
      <c r="M3021" s="17">
        <v>118.39714285714291</v>
      </c>
      <c r="N3021" s="17">
        <v>78.10285714285709</v>
      </c>
      <c r="O3021" s="17" t="s">
        <v>13993</v>
      </c>
      <c r="P3021" t="s">
        <v>30</v>
      </c>
      <c r="Q3021" t="s">
        <v>1705</v>
      </c>
      <c r="S3021" s="18"/>
    </row>
    <row r="3022" spans="1:19" x14ac:dyDescent="0.3">
      <c r="A3022" t="s">
        <v>12012</v>
      </c>
      <c r="B3022" s="2">
        <v>45575</v>
      </c>
      <c r="C3022" t="s">
        <v>376</v>
      </c>
      <c r="D3022" t="s">
        <v>168</v>
      </c>
      <c r="E3022" t="s">
        <v>293</v>
      </c>
      <c r="F3022" t="s">
        <v>51</v>
      </c>
      <c r="G3022" t="s">
        <v>70</v>
      </c>
      <c r="H3022" s="29">
        <v>3</v>
      </c>
      <c r="I3022" s="17">
        <v>7.48</v>
      </c>
      <c r="J3022" s="17">
        <v>13.6</v>
      </c>
      <c r="K3022" s="17">
        <v>6.1199999999999992</v>
      </c>
      <c r="L3022" s="17">
        <v>40.799999999999997</v>
      </c>
      <c r="M3022" s="17">
        <v>22.44</v>
      </c>
      <c r="N3022" s="17">
        <v>18.359999999999996</v>
      </c>
      <c r="O3022" s="17" t="s">
        <v>175</v>
      </c>
      <c r="P3022" t="s">
        <v>21</v>
      </c>
      <c r="Q3022" t="s">
        <v>12013</v>
      </c>
      <c r="S3022" s="18"/>
    </row>
    <row r="3023" spans="1:19" x14ac:dyDescent="0.3">
      <c r="A3023" t="s">
        <v>12564</v>
      </c>
      <c r="B3023" s="2">
        <v>45575</v>
      </c>
      <c r="C3023" t="s">
        <v>376</v>
      </c>
      <c r="D3023" t="s">
        <v>168</v>
      </c>
      <c r="E3023" t="s">
        <v>293</v>
      </c>
      <c r="F3023" t="s">
        <v>27</v>
      </c>
      <c r="G3023" t="s">
        <v>36</v>
      </c>
      <c r="H3023" s="29">
        <v>3</v>
      </c>
      <c r="I3023" s="17">
        <v>22.25</v>
      </c>
      <c r="J3023" s="17">
        <v>31.66</v>
      </c>
      <c r="K3023" s="17">
        <v>9.41</v>
      </c>
      <c r="L3023" s="17">
        <v>94.98</v>
      </c>
      <c r="M3023" s="17">
        <v>66.75</v>
      </c>
      <c r="N3023" s="17">
        <v>28.230000000000004</v>
      </c>
      <c r="O3023" s="17" t="s">
        <v>175</v>
      </c>
      <c r="P3023" t="s">
        <v>21</v>
      </c>
      <c r="Q3023" t="s">
        <v>12565</v>
      </c>
      <c r="S3023" s="18"/>
    </row>
    <row r="3024" spans="1:19" x14ac:dyDescent="0.3">
      <c r="A3024" t="s">
        <v>13480</v>
      </c>
      <c r="B3024" s="2">
        <v>45575</v>
      </c>
      <c r="C3024" t="s">
        <v>202</v>
      </c>
      <c r="D3024" t="s">
        <v>58</v>
      </c>
      <c r="E3024" t="s">
        <v>59</v>
      </c>
      <c r="F3024" t="s">
        <v>93</v>
      </c>
      <c r="G3024" t="s">
        <v>122</v>
      </c>
      <c r="H3024" s="29">
        <v>9</v>
      </c>
      <c r="I3024" s="17">
        <v>44.48</v>
      </c>
      <c r="J3024" s="17">
        <v>55.46</v>
      </c>
      <c r="K3024" s="17">
        <v>10.980000000000004</v>
      </c>
      <c r="L3024" s="17">
        <v>499.14</v>
      </c>
      <c r="M3024" s="17">
        <v>400.32</v>
      </c>
      <c r="N3024" s="17">
        <v>98.82</v>
      </c>
      <c r="O3024" s="17" t="s">
        <v>175</v>
      </c>
      <c r="P3024" t="s">
        <v>30</v>
      </c>
      <c r="Q3024" t="s">
        <v>9628</v>
      </c>
      <c r="S3024" s="18"/>
    </row>
    <row r="3025" spans="1:19" x14ac:dyDescent="0.3">
      <c r="A3025" t="s">
        <v>13726</v>
      </c>
      <c r="B3025" s="2">
        <v>45575</v>
      </c>
      <c r="C3025" t="s">
        <v>135</v>
      </c>
      <c r="D3025" t="s">
        <v>34</v>
      </c>
      <c r="E3025" t="s">
        <v>35</v>
      </c>
      <c r="F3025" t="s">
        <v>76</v>
      </c>
      <c r="G3025" t="s">
        <v>179</v>
      </c>
      <c r="H3025" s="29">
        <v>5</v>
      </c>
      <c r="I3025" s="17">
        <v>44.9</v>
      </c>
      <c r="J3025" s="17">
        <v>63.779999999999994</v>
      </c>
      <c r="K3025" s="17">
        <v>18.879999999999995</v>
      </c>
      <c r="L3025" s="17">
        <v>318.89999999999998</v>
      </c>
      <c r="M3025" s="17">
        <v>224.5</v>
      </c>
      <c r="N3025" s="17">
        <v>94.399999999999977</v>
      </c>
      <c r="O3025" s="17" t="s">
        <v>13992</v>
      </c>
      <c r="P3025" t="s">
        <v>21</v>
      </c>
      <c r="Q3025" t="s">
        <v>3782</v>
      </c>
      <c r="S3025" s="18"/>
    </row>
    <row r="3026" spans="1:19" x14ac:dyDescent="0.3">
      <c r="A3026" t="s">
        <v>2146</v>
      </c>
      <c r="B3026" s="2">
        <v>45576</v>
      </c>
      <c r="C3026" t="s">
        <v>394</v>
      </c>
      <c r="D3026" t="s">
        <v>25</v>
      </c>
      <c r="E3026" t="s">
        <v>104</v>
      </c>
      <c r="F3026" t="s">
        <v>51</v>
      </c>
      <c r="G3026" t="s">
        <v>119</v>
      </c>
      <c r="H3026" s="29">
        <v>7</v>
      </c>
      <c r="I3026" s="17">
        <v>8.57</v>
      </c>
      <c r="J3026" s="17">
        <v>14.92</v>
      </c>
      <c r="K3026" s="17">
        <v>6.35</v>
      </c>
      <c r="L3026" s="17">
        <v>104.44</v>
      </c>
      <c r="M3026" s="17">
        <v>59.99</v>
      </c>
      <c r="N3026" s="17">
        <v>44.449999999999996</v>
      </c>
      <c r="O3026" s="17" t="s">
        <v>13993</v>
      </c>
      <c r="P3026" t="s">
        <v>30</v>
      </c>
      <c r="Q3026" t="s">
        <v>2147</v>
      </c>
      <c r="S3026" s="18"/>
    </row>
    <row r="3027" spans="1:19" x14ac:dyDescent="0.3">
      <c r="A3027" t="s">
        <v>2775</v>
      </c>
      <c r="B3027" s="2">
        <v>45576</v>
      </c>
      <c r="C3027" t="s">
        <v>307</v>
      </c>
      <c r="D3027" t="s">
        <v>68</v>
      </c>
      <c r="E3027" t="s">
        <v>229</v>
      </c>
      <c r="F3027" t="s">
        <v>27</v>
      </c>
      <c r="G3027" t="s">
        <v>36</v>
      </c>
      <c r="H3027" s="29">
        <v>5</v>
      </c>
      <c r="I3027" s="17">
        <v>18.97</v>
      </c>
      <c r="J3027" s="17">
        <v>26.52</v>
      </c>
      <c r="K3027" s="17">
        <v>7.5500000000000007</v>
      </c>
      <c r="L3027" s="17">
        <v>132.6</v>
      </c>
      <c r="M3027" s="17">
        <v>94.85</v>
      </c>
      <c r="N3027" s="17">
        <v>37.75</v>
      </c>
      <c r="O3027" s="17" t="s">
        <v>13992</v>
      </c>
      <c r="P3027" t="s">
        <v>21</v>
      </c>
      <c r="Q3027" t="s">
        <v>2776</v>
      </c>
      <c r="S3027" s="18"/>
    </row>
    <row r="3028" spans="1:19" x14ac:dyDescent="0.3">
      <c r="A3028" t="s">
        <v>9919</v>
      </c>
      <c r="B3028" s="2">
        <v>45576</v>
      </c>
      <c r="C3028" t="s">
        <v>202</v>
      </c>
      <c r="D3028" t="s">
        <v>58</v>
      </c>
      <c r="E3028" t="s">
        <v>59</v>
      </c>
      <c r="F3028" t="s">
        <v>51</v>
      </c>
      <c r="G3028" t="s">
        <v>60</v>
      </c>
      <c r="H3028" s="29">
        <v>8</v>
      </c>
      <c r="I3028" s="17">
        <v>5.7927586206896562</v>
      </c>
      <c r="J3028" s="17">
        <v>6.94</v>
      </c>
      <c r="K3028" s="17">
        <v>1.1472413793103442</v>
      </c>
      <c r="L3028" s="17">
        <v>55.52</v>
      </c>
      <c r="M3028" s="17">
        <v>46.34206896551725</v>
      </c>
      <c r="N3028" s="17">
        <v>9.1779310344827536</v>
      </c>
      <c r="O3028" s="17" t="s">
        <v>13993</v>
      </c>
      <c r="P3028" t="s">
        <v>30</v>
      </c>
      <c r="Q3028" t="s">
        <v>9920</v>
      </c>
      <c r="S3028" s="18"/>
    </row>
    <row r="3029" spans="1:19" x14ac:dyDescent="0.3">
      <c r="A3029" t="s">
        <v>10269</v>
      </c>
      <c r="B3029" s="2">
        <v>45576</v>
      </c>
      <c r="C3029" t="s">
        <v>135</v>
      </c>
      <c r="D3029" t="s">
        <v>34</v>
      </c>
      <c r="E3029" t="s">
        <v>35</v>
      </c>
      <c r="F3029" t="s">
        <v>18</v>
      </c>
      <c r="G3029" t="s">
        <v>224</v>
      </c>
      <c r="H3029" s="29">
        <v>3</v>
      </c>
      <c r="I3029" s="17">
        <v>38.56</v>
      </c>
      <c r="J3029" s="17">
        <v>60.21</v>
      </c>
      <c r="K3029" s="17">
        <v>21.65</v>
      </c>
      <c r="L3029" s="17">
        <v>180.63</v>
      </c>
      <c r="M3029" s="17">
        <v>115.68</v>
      </c>
      <c r="N3029" s="17">
        <v>64.949999999999989</v>
      </c>
      <c r="O3029" s="17" t="s">
        <v>53</v>
      </c>
      <c r="P3029" t="s">
        <v>30</v>
      </c>
      <c r="Q3029" t="s">
        <v>10270</v>
      </c>
      <c r="S3029" s="18"/>
    </row>
    <row r="3030" spans="1:19" x14ac:dyDescent="0.3">
      <c r="A3030" t="s">
        <v>10648</v>
      </c>
      <c r="B3030" s="2">
        <v>45576</v>
      </c>
      <c r="C3030" t="s">
        <v>148</v>
      </c>
      <c r="D3030" t="s">
        <v>42</v>
      </c>
      <c r="E3030" t="s">
        <v>63</v>
      </c>
      <c r="F3030" t="s">
        <v>51</v>
      </c>
      <c r="G3030" t="s">
        <v>119</v>
      </c>
      <c r="H3030" s="29">
        <v>5</v>
      </c>
      <c r="I3030" s="17">
        <v>7.24</v>
      </c>
      <c r="J3030" s="17">
        <v>10.93</v>
      </c>
      <c r="K3030" s="17">
        <v>3.6899999999999995</v>
      </c>
      <c r="L3030" s="17">
        <v>54.65</v>
      </c>
      <c r="M3030" s="17">
        <v>36.200000000000003</v>
      </c>
      <c r="N3030" s="17">
        <v>18.449999999999996</v>
      </c>
      <c r="O3030" s="17" t="s">
        <v>13992</v>
      </c>
      <c r="P3030" t="s">
        <v>30</v>
      </c>
      <c r="Q3030" t="s">
        <v>1650</v>
      </c>
      <c r="S3030" s="18"/>
    </row>
    <row r="3031" spans="1:19" x14ac:dyDescent="0.3">
      <c r="A3031" t="s">
        <v>11241</v>
      </c>
      <c r="B3031" s="2">
        <v>45576</v>
      </c>
      <c r="C3031" t="s">
        <v>129</v>
      </c>
      <c r="D3031" t="s">
        <v>130</v>
      </c>
      <c r="E3031" t="s">
        <v>131</v>
      </c>
      <c r="F3031" t="s">
        <v>51</v>
      </c>
      <c r="G3031" t="s">
        <v>70</v>
      </c>
      <c r="H3031" s="29">
        <v>3</v>
      </c>
      <c r="I3031" s="17">
        <v>8.0399999999999991</v>
      </c>
      <c r="J3031" s="17">
        <v>12.6</v>
      </c>
      <c r="K3031" s="17">
        <v>4.5600000000000005</v>
      </c>
      <c r="L3031" s="17">
        <v>37.799999999999997</v>
      </c>
      <c r="M3031" s="17">
        <v>24.119999999999997</v>
      </c>
      <c r="N3031" s="17">
        <v>13.68</v>
      </c>
      <c r="O3031" s="17" t="s">
        <v>53</v>
      </c>
      <c r="P3031" t="s">
        <v>30</v>
      </c>
      <c r="Q3031" t="s">
        <v>14024</v>
      </c>
      <c r="S3031" s="18"/>
    </row>
    <row r="3032" spans="1:19" x14ac:dyDescent="0.3">
      <c r="A3032" t="s">
        <v>11540</v>
      </c>
      <c r="B3032" s="2">
        <v>45576</v>
      </c>
      <c r="C3032" t="s">
        <v>307</v>
      </c>
      <c r="D3032" t="s">
        <v>68</v>
      </c>
      <c r="E3032" t="s">
        <v>229</v>
      </c>
      <c r="F3032" t="s">
        <v>51</v>
      </c>
      <c r="G3032" t="s">
        <v>119</v>
      </c>
      <c r="H3032" s="29">
        <v>6</v>
      </c>
      <c r="I3032" s="17">
        <v>7.01</v>
      </c>
      <c r="J3032" s="17">
        <v>11.049999999999999</v>
      </c>
      <c r="K3032" s="17">
        <v>4.0399999999999991</v>
      </c>
      <c r="L3032" s="17">
        <v>66.3</v>
      </c>
      <c r="M3032" s="17">
        <v>42.06</v>
      </c>
      <c r="N3032" s="17">
        <v>24.239999999999995</v>
      </c>
      <c r="O3032" s="17" t="s">
        <v>13992</v>
      </c>
      <c r="P3032" t="s">
        <v>30</v>
      </c>
      <c r="Q3032" t="s">
        <v>11542</v>
      </c>
      <c r="S3032" s="18"/>
    </row>
    <row r="3033" spans="1:19" x14ac:dyDescent="0.3">
      <c r="A3033" t="s">
        <v>13225</v>
      </c>
      <c r="B3033" s="2">
        <v>45576</v>
      </c>
      <c r="C3033" t="s">
        <v>202</v>
      </c>
      <c r="D3033" t="s">
        <v>58</v>
      </c>
      <c r="E3033" t="s">
        <v>59</v>
      </c>
      <c r="F3033" t="s">
        <v>18</v>
      </c>
      <c r="G3033" t="s">
        <v>99</v>
      </c>
      <c r="H3033" s="29">
        <v>7</v>
      </c>
      <c r="I3033" s="17">
        <v>9.9600000000000009</v>
      </c>
      <c r="J3033" s="17">
        <v>14.28</v>
      </c>
      <c r="K3033" s="17">
        <v>4.3199999999999985</v>
      </c>
      <c r="L3033" s="17">
        <v>99.96</v>
      </c>
      <c r="M3033" s="17">
        <v>69.72</v>
      </c>
      <c r="N3033" s="17">
        <v>30.239999999999995</v>
      </c>
      <c r="O3033" s="17" t="s">
        <v>175</v>
      </c>
      <c r="P3033" t="s">
        <v>30</v>
      </c>
      <c r="Q3033" t="s">
        <v>13226</v>
      </c>
      <c r="S3033" s="18"/>
    </row>
    <row r="3034" spans="1:19" x14ac:dyDescent="0.3">
      <c r="A3034" t="s">
        <v>522</v>
      </c>
      <c r="B3034" s="2">
        <v>45577</v>
      </c>
      <c r="C3034" t="s">
        <v>394</v>
      </c>
      <c r="D3034" t="s">
        <v>25</v>
      </c>
      <c r="E3034" t="s">
        <v>104</v>
      </c>
      <c r="F3034" t="s">
        <v>51</v>
      </c>
      <c r="G3034" t="s">
        <v>70</v>
      </c>
      <c r="H3034" s="29">
        <v>7</v>
      </c>
      <c r="I3034" s="17">
        <v>10.36</v>
      </c>
      <c r="J3034" s="17">
        <v>13.09</v>
      </c>
      <c r="K3034" s="17">
        <v>2.7300000000000004</v>
      </c>
      <c r="L3034" s="17">
        <v>91.63</v>
      </c>
      <c r="M3034" s="17">
        <v>72.52</v>
      </c>
      <c r="N3034" s="17">
        <v>19.11</v>
      </c>
      <c r="O3034" s="17" t="s">
        <v>13993</v>
      </c>
      <c r="P3034" t="s">
        <v>30</v>
      </c>
      <c r="Q3034" t="s">
        <v>523</v>
      </c>
      <c r="S3034" s="18"/>
    </row>
    <row r="3035" spans="1:19" x14ac:dyDescent="0.3">
      <c r="A3035" t="s">
        <v>1536</v>
      </c>
      <c r="B3035" s="2">
        <v>45577</v>
      </c>
      <c r="C3035" t="s">
        <v>376</v>
      </c>
      <c r="D3035" t="s">
        <v>168</v>
      </c>
      <c r="E3035" t="s">
        <v>293</v>
      </c>
      <c r="F3035" t="s">
        <v>76</v>
      </c>
      <c r="G3035" t="s">
        <v>251</v>
      </c>
      <c r="H3035" s="29">
        <v>9</v>
      </c>
      <c r="I3035" s="17">
        <v>13.92</v>
      </c>
      <c r="J3035" s="17">
        <v>16.78</v>
      </c>
      <c r="K3035" s="17">
        <v>2.8600000000000012</v>
      </c>
      <c r="L3035" s="17">
        <v>151.02000000000001</v>
      </c>
      <c r="M3035" s="17">
        <v>125.28</v>
      </c>
      <c r="N3035" s="17">
        <v>25.740000000000009</v>
      </c>
      <c r="O3035" s="17" t="s">
        <v>20</v>
      </c>
      <c r="P3035" t="s">
        <v>54</v>
      </c>
      <c r="Q3035" t="s">
        <v>1537</v>
      </c>
      <c r="S3035" s="18"/>
    </row>
    <row r="3036" spans="1:19" x14ac:dyDescent="0.3">
      <c r="A3036" t="s">
        <v>5175</v>
      </c>
      <c r="B3036" s="2">
        <v>45577</v>
      </c>
      <c r="C3036" t="s">
        <v>190</v>
      </c>
      <c r="D3036" t="s">
        <v>16</v>
      </c>
      <c r="E3036" t="s">
        <v>186</v>
      </c>
      <c r="F3036" t="s">
        <v>76</v>
      </c>
      <c r="G3036" t="s">
        <v>251</v>
      </c>
      <c r="H3036" s="29">
        <v>5</v>
      </c>
      <c r="I3036" s="17">
        <v>11.67</v>
      </c>
      <c r="J3036" s="17">
        <v>16.240000000000002</v>
      </c>
      <c r="K3036" s="17">
        <v>4.5700000000000021</v>
      </c>
      <c r="L3036" s="17">
        <v>81.2</v>
      </c>
      <c r="M3036" s="17">
        <v>58.35</v>
      </c>
      <c r="N3036" s="17">
        <v>22.85</v>
      </c>
      <c r="O3036" s="17" t="s">
        <v>13993</v>
      </c>
      <c r="P3036" t="s">
        <v>21</v>
      </c>
      <c r="Q3036" t="s">
        <v>5176</v>
      </c>
      <c r="S3036" s="18"/>
    </row>
    <row r="3037" spans="1:19" x14ac:dyDescent="0.3">
      <c r="A3037" t="s">
        <v>6720</v>
      </c>
      <c r="B3037" s="2">
        <v>45577</v>
      </c>
      <c r="C3037" t="s">
        <v>376</v>
      </c>
      <c r="D3037" t="s">
        <v>168</v>
      </c>
      <c r="E3037" t="s">
        <v>293</v>
      </c>
      <c r="F3037" t="s">
        <v>27</v>
      </c>
      <c r="G3037" t="s">
        <v>28</v>
      </c>
      <c r="H3037" s="29">
        <v>8</v>
      </c>
      <c r="I3037" s="17">
        <v>23.21</v>
      </c>
      <c r="J3037" s="17">
        <v>38.380000000000003</v>
      </c>
      <c r="K3037" s="17">
        <v>15.170000000000002</v>
      </c>
      <c r="L3037" s="17">
        <v>307.04000000000002</v>
      </c>
      <c r="M3037" s="17">
        <v>185.68</v>
      </c>
      <c r="N3037" s="17">
        <v>121.36000000000001</v>
      </c>
      <c r="O3037" s="17" t="s">
        <v>175</v>
      </c>
      <c r="P3037" t="s">
        <v>21</v>
      </c>
      <c r="Q3037" t="s">
        <v>6721</v>
      </c>
      <c r="S3037" s="18"/>
    </row>
    <row r="3038" spans="1:19" x14ac:dyDescent="0.3">
      <c r="A3038" t="s">
        <v>9670</v>
      </c>
      <c r="B3038" s="2">
        <v>45577</v>
      </c>
      <c r="C3038" t="s">
        <v>190</v>
      </c>
      <c r="D3038" t="s">
        <v>16</v>
      </c>
      <c r="E3038" t="s">
        <v>186</v>
      </c>
      <c r="F3038" t="s">
        <v>27</v>
      </c>
      <c r="G3038" t="s">
        <v>145</v>
      </c>
      <c r="H3038" s="29">
        <v>4</v>
      </c>
      <c r="I3038" s="17">
        <v>15.69</v>
      </c>
      <c r="J3038" s="17">
        <v>25.84</v>
      </c>
      <c r="K3038" s="17">
        <v>10.15</v>
      </c>
      <c r="L3038" s="17">
        <v>103.36</v>
      </c>
      <c r="M3038" s="17">
        <v>62.76</v>
      </c>
      <c r="N3038" s="17">
        <v>40.6</v>
      </c>
      <c r="O3038" s="17" t="s">
        <v>13993</v>
      </c>
      <c r="P3038" t="s">
        <v>54</v>
      </c>
      <c r="Q3038" t="s">
        <v>9671</v>
      </c>
      <c r="S3038" s="18"/>
    </row>
    <row r="3039" spans="1:19" x14ac:dyDescent="0.3">
      <c r="A3039" t="s">
        <v>10374</v>
      </c>
      <c r="B3039" s="2">
        <v>45577</v>
      </c>
      <c r="C3039" t="s">
        <v>129</v>
      </c>
      <c r="D3039" t="s">
        <v>130</v>
      </c>
      <c r="E3039" t="s">
        <v>131</v>
      </c>
      <c r="F3039" t="s">
        <v>93</v>
      </c>
      <c r="G3039" t="s">
        <v>94</v>
      </c>
      <c r="H3039" s="29">
        <v>6</v>
      </c>
      <c r="I3039" s="17">
        <v>23.09</v>
      </c>
      <c r="J3039" s="17">
        <v>36.61</v>
      </c>
      <c r="K3039" s="17">
        <v>13.52</v>
      </c>
      <c r="L3039" s="17">
        <v>219.66</v>
      </c>
      <c r="M3039" s="17">
        <v>138.54</v>
      </c>
      <c r="N3039" s="17">
        <v>81.12</v>
      </c>
      <c r="O3039" s="17" t="s">
        <v>175</v>
      </c>
      <c r="P3039" t="s">
        <v>54</v>
      </c>
      <c r="Q3039" t="s">
        <v>10375</v>
      </c>
      <c r="S3039" s="18"/>
    </row>
    <row r="3040" spans="1:19" x14ac:dyDescent="0.3">
      <c r="A3040" t="s">
        <v>12485</v>
      </c>
      <c r="B3040" s="2">
        <v>45577</v>
      </c>
      <c r="C3040" t="s">
        <v>190</v>
      </c>
      <c r="D3040" t="s">
        <v>16</v>
      </c>
      <c r="E3040" t="s">
        <v>186</v>
      </c>
      <c r="F3040" t="s">
        <v>51</v>
      </c>
      <c r="G3040" t="s">
        <v>60</v>
      </c>
      <c r="H3040" s="29">
        <v>4</v>
      </c>
      <c r="I3040" s="17">
        <v>4.66</v>
      </c>
      <c r="J3040" s="17">
        <v>8.31</v>
      </c>
      <c r="K3040" s="17">
        <v>3.6500000000000004</v>
      </c>
      <c r="L3040" s="17">
        <v>33.24</v>
      </c>
      <c r="M3040" s="17">
        <v>18.64</v>
      </c>
      <c r="N3040" s="17">
        <v>14.600000000000001</v>
      </c>
      <c r="O3040" s="17" t="s">
        <v>13992</v>
      </c>
      <c r="P3040" t="s">
        <v>54</v>
      </c>
      <c r="Q3040" t="s">
        <v>3424</v>
      </c>
      <c r="S3040" s="18"/>
    </row>
    <row r="3041" spans="1:19" x14ac:dyDescent="0.3">
      <c r="A3041" t="s">
        <v>13605</v>
      </c>
      <c r="B3041" s="2">
        <v>45577</v>
      </c>
      <c r="C3041" t="s">
        <v>376</v>
      </c>
      <c r="D3041" t="s">
        <v>168</v>
      </c>
      <c r="E3041" t="s">
        <v>293</v>
      </c>
      <c r="F3041" t="s">
        <v>27</v>
      </c>
      <c r="G3041" t="s">
        <v>109</v>
      </c>
      <c r="H3041" s="29">
        <v>4</v>
      </c>
      <c r="I3041" s="17">
        <v>13.39</v>
      </c>
      <c r="J3041" s="17">
        <v>19.510000000000002</v>
      </c>
      <c r="K3041" s="17">
        <v>6.120000000000001</v>
      </c>
      <c r="L3041" s="17">
        <v>78.040000000000006</v>
      </c>
      <c r="M3041" s="17">
        <v>53.56</v>
      </c>
      <c r="N3041" s="17">
        <v>24.480000000000004</v>
      </c>
      <c r="O3041" s="17" t="s">
        <v>13992</v>
      </c>
      <c r="P3041" t="s">
        <v>21</v>
      </c>
      <c r="Q3041" t="s">
        <v>13606</v>
      </c>
      <c r="S3041" s="18"/>
    </row>
    <row r="3042" spans="1:19" x14ac:dyDescent="0.3">
      <c r="A3042" t="s">
        <v>853</v>
      </c>
      <c r="B3042" s="2">
        <v>45578</v>
      </c>
      <c r="C3042" t="s">
        <v>135</v>
      </c>
      <c r="D3042" t="s">
        <v>34</v>
      </c>
      <c r="E3042" t="s">
        <v>35</v>
      </c>
      <c r="F3042" t="s">
        <v>51</v>
      </c>
      <c r="G3042" t="s">
        <v>60</v>
      </c>
      <c r="H3042" s="29">
        <v>6</v>
      </c>
      <c r="I3042" s="17">
        <v>3.59</v>
      </c>
      <c r="J3042" s="17">
        <v>5.87</v>
      </c>
      <c r="K3042" s="17">
        <v>2.2800000000000002</v>
      </c>
      <c r="L3042" s="17">
        <v>35.22</v>
      </c>
      <c r="M3042" s="17">
        <v>21.54</v>
      </c>
      <c r="N3042" s="17">
        <v>13.68</v>
      </c>
      <c r="O3042" s="17" t="s">
        <v>53</v>
      </c>
      <c r="P3042" t="s">
        <v>30</v>
      </c>
      <c r="Q3042" t="s">
        <v>854</v>
      </c>
      <c r="S3042" s="18"/>
    </row>
    <row r="3043" spans="1:19" x14ac:dyDescent="0.3">
      <c r="A3043" t="s">
        <v>2457</v>
      </c>
      <c r="B3043" s="2">
        <v>45578</v>
      </c>
      <c r="C3043" t="s">
        <v>135</v>
      </c>
      <c r="D3043" t="s">
        <v>34</v>
      </c>
      <c r="E3043" t="s">
        <v>35</v>
      </c>
      <c r="F3043" t="s">
        <v>18</v>
      </c>
      <c r="G3043" t="s">
        <v>99</v>
      </c>
      <c r="H3043" s="29">
        <v>4</v>
      </c>
      <c r="I3043" s="17">
        <v>4.3099999999999996</v>
      </c>
      <c r="J3043" s="17">
        <v>7.19</v>
      </c>
      <c r="K3043" s="17">
        <v>2.8800000000000008</v>
      </c>
      <c r="L3043" s="17">
        <v>28.76</v>
      </c>
      <c r="M3043" s="17">
        <v>17.239999999999998</v>
      </c>
      <c r="N3043" s="17">
        <v>11.520000000000003</v>
      </c>
      <c r="O3043" s="17" t="s">
        <v>175</v>
      </c>
      <c r="P3043" t="s">
        <v>30</v>
      </c>
      <c r="Q3043" t="s">
        <v>2458</v>
      </c>
      <c r="S3043" s="18"/>
    </row>
    <row r="3044" spans="1:19" x14ac:dyDescent="0.3">
      <c r="A3044" t="s">
        <v>3640</v>
      </c>
      <c r="B3044" s="2">
        <v>45578</v>
      </c>
      <c r="C3044" t="s">
        <v>394</v>
      </c>
      <c r="D3044" t="s">
        <v>25</v>
      </c>
      <c r="E3044" t="s">
        <v>104</v>
      </c>
      <c r="F3044" t="s">
        <v>18</v>
      </c>
      <c r="G3044" t="s">
        <v>19</v>
      </c>
      <c r="H3044" s="29">
        <v>2</v>
      </c>
      <c r="I3044" s="17">
        <v>54.98</v>
      </c>
      <c r="J3044" s="17">
        <v>96.85</v>
      </c>
      <c r="K3044" s="17">
        <v>41.87</v>
      </c>
      <c r="L3044" s="17">
        <v>193.7</v>
      </c>
      <c r="M3044" s="17">
        <v>109.96</v>
      </c>
      <c r="N3044" s="17">
        <v>83.74</v>
      </c>
      <c r="O3044" s="17" t="s">
        <v>13993</v>
      </c>
      <c r="P3044" t="s">
        <v>54</v>
      </c>
      <c r="Q3044" t="s">
        <v>3641</v>
      </c>
      <c r="S3044" s="18"/>
    </row>
    <row r="3045" spans="1:19" x14ac:dyDescent="0.3">
      <c r="A3045" t="s">
        <v>5720</v>
      </c>
      <c r="B3045" s="2">
        <v>45578</v>
      </c>
      <c r="C3045" t="s">
        <v>334</v>
      </c>
      <c r="D3045" t="s">
        <v>91</v>
      </c>
      <c r="E3045" t="s">
        <v>92</v>
      </c>
      <c r="F3045" t="s">
        <v>18</v>
      </c>
      <c r="G3045" t="s">
        <v>44</v>
      </c>
      <c r="H3045" s="29">
        <v>2</v>
      </c>
      <c r="I3045" s="17">
        <v>17.809999999999999</v>
      </c>
      <c r="J3045" s="17">
        <v>30.43</v>
      </c>
      <c r="K3045" s="17">
        <v>12.620000000000001</v>
      </c>
      <c r="L3045" s="17">
        <v>60.86</v>
      </c>
      <c r="M3045" s="17">
        <v>35.619999999999997</v>
      </c>
      <c r="N3045" s="17">
        <v>25.240000000000002</v>
      </c>
      <c r="O3045" s="17" t="s">
        <v>14024</v>
      </c>
      <c r="P3045" t="s">
        <v>30</v>
      </c>
      <c r="Q3045" t="s">
        <v>3933</v>
      </c>
      <c r="S3045" s="18"/>
    </row>
    <row r="3046" spans="1:19" x14ac:dyDescent="0.3">
      <c r="A3046" t="s">
        <v>7481</v>
      </c>
      <c r="B3046" s="2">
        <v>45578</v>
      </c>
      <c r="C3046" t="s">
        <v>307</v>
      </c>
      <c r="D3046" t="s">
        <v>68</v>
      </c>
      <c r="E3046" t="s">
        <v>229</v>
      </c>
      <c r="F3046" t="s">
        <v>18</v>
      </c>
      <c r="G3046" t="s">
        <v>99</v>
      </c>
      <c r="H3046" s="29">
        <v>3</v>
      </c>
      <c r="I3046" s="17">
        <v>9.43</v>
      </c>
      <c r="J3046" s="17">
        <v>16.72</v>
      </c>
      <c r="K3046" s="17">
        <v>7.2899999999999991</v>
      </c>
      <c r="L3046" s="17">
        <v>50.16</v>
      </c>
      <c r="M3046" s="17">
        <v>28.29</v>
      </c>
      <c r="N3046" s="17">
        <v>21.869999999999997</v>
      </c>
      <c r="O3046" s="17" t="s">
        <v>14024</v>
      </c>
      <c r="P3046" t="s">
        <v>21</v>
      </c>
      <c r="Q3046" t="s">
        <v>7483</v>
      </c>
      <c r="S3046" s="18"/>
    </row>
    <row r="3047" spans="1:19" x14ac:dyDescent="0.3">
      <c r="A3047" t="s">
        <v>8416</v>
      </c>
      <c r="B3047" s="2">
        <v>45578</v>
      </c>
      <c r="C3047" t="s">
        <v>202</v>
      </c>
      <c r="D3047" t="s">
        <v>58</v>
      </c>
      <c r="E3047" t="s">
        <v>59</v>
      </c>
      <c r="F3047" t="s">
        <v>76</v>
      </c>
      <c r="G3047" t="s">
        <v>149</v>
      </c>
      <c r="H3047" s="29">
        <v>4</v>
      </c>
      <c r="I3047" s="17">
        <v>7.28</v>
      </c>
      <c r="J3047" s="17">
        <v>9.64</v>
      </c>
      <c r="K3047" s="17">
        <v>2.3600000000000003</v>
      </c>
      <c r="L3047" s="17">
        <v>38.56</v>
      </c>
      <c r="M3047" s="17">
        <v>29.12</v>
      </c>
      <c r="N3047" s="17">
        <v>9.4400000000000013</v>
      </c>
      <c r="O3047" s="17" t="s">
        <v>13992</v>
      </c>
      <c r="P3047" t="s">
        <v>54</v>
      </c>
      <c r="Q3047" t="s">
        <v>8417</v>
      </c>
      <c r="S3047" s="18"/>
    </row>
    <row r="3048" spans="1:19" x14ac:dyDescent="0.3">
      <c r="A3048" t="s">
        <v>8507</v>
      </c>
      <c r="B3048" s="2">
        <v>45578</v>
      </c>
      <c r="C3048" t="s">
        <v>334</v>
      </c>
      <c r="D3048" t="s">
        <v>91</v>
      </c>
      <c r="E3048" t="s">
        <v>92</v>
      </c>
      <c r="F3048" t="s">
        <v>51</v>
      </c>
      <c r="G3048" t="s">
        <v>70</v>
      </c>
      <c r="H3048" s="29">
        <v>4</v>
      </c>
      <c r="I3048" s="17">
        <v>11.49</v>
      </c>
      <c r="J3048" s="17">
        <v>20.162500000000001</v>
      </c>
      <c r="K3048" s="17">
        <v>8.6725000000000012</v>
      </c>
      <c r="L3048" s="17">
        <v>80.650000000000006</v>
      </c>
      <c r="M3048" s="17">
        <v>45.96</v>
      </c>
      <c r="N3048" s="17">
        <v>34.690000000000005</v>
      </c>
      <c r="O3048" s="17" t="s">
        <v>175</v>
      </c>
      <c r="P3048" t="s">
        <v>54</v>
      </c>
      <c r="Q3048" t="s">
        <v>8508</v>
      </c>
      <c r="S3048" s="18"/>
    </row>
    <row r="3049" spans="1:19" x14ac:dyDescent="0.3">
      <c r="A3049" t="s">
        <v>10688</v>
      </c>
      <c r="B3049" s="2">
        <v>45578</v>
      </c>
      <c r="C3049" t="s">
        <v>376</v>
      </c>
      <c r="D3049" t="s">
        <v>168</v>
      </c>
      <c r="E3049" t="s">
        <v>293</v>
      </c>
      <c r="F3049" t="s">
        <v>18</v>
      </c>
      <c r="G3049" t="s">
        <v>81</v>
      </c>
      <c r="H3049" s="29">
        <v>7</v>
      </c>
      <c r="I3049" s="17">
        <v>29.042225609756088</v>
      </c>
      <c r="J3049" s="17">
        <v>25.849999999999998</v>
      </c>
      <c r="K3049" s="17">
        <v>-3.1922256097560897</v>
      </c>
      <c r="L3049" s="17">
        <v>180.95</v>
      </c>
      <c r="M3049" s="17">
        <v>203.29557926829261</v>
      </c>
      <c r="N3049" s="17">
        <v>-22.345579268292624</v>
      </c>
      <c r="O3049" s="17" t="s">
        <v>14024</v>
      </c>
      <c r="P3049" t="s">
        <v>30</v>
      </c>
      <c r="Q3049" t="s">
        <v>14024</v>
      </c>
      <c r="S3049" s="18"/>
    </row>
    <row r="3050" spans="1:19" x14ac:dyDescent="0.3">
      <c r="A3050" t="s">
        <v>11764</v>
      </c>
      <c r="B3050" s="2">
        <v>45578</v>
      </c>
      <c r="C3050" t="s">
        <v>135</v>
      </c>
      <c r="D3050" t="s">
        <v>34</v>
      </c>
      <c r="E3050" t="s">
        <v>35</v>
      </c>
      <c r="F3050" t="s">
        <v>93</v>
      </c>
      <c r="G3050" t="s">
        <v>94</v>
      </c>
      <c r="H3050" s="29">
        <v>3</v>
      </c>
      <c r="I3050" s="17">
        <v>24.03</v>
      </c>
      <c r="J3050" s="17">
        <v>42.02</v>
      </c>
      <c r="K3050" s="17">
        <v>17.990000000000002</v>
      </c>
      <c r="L3050" s="17">
        <v>126.06</v>
      </c>
      <c r="M3050" s="17">
        <v>72.09</v>
      </c>
      <c r="N3050" s="17">
        <v>53.97</v>
      </c>
      <c r="O3050" s="17" t="s">
        <v>13993</v>
      </c>
      <c r="P3050" t="s">
        <v>30</v>
      </c>
      <c r="Q3050" t="s">
        <v>11323</v>
      </c>
      <c r="S3050" s="18"/>
    </row>
    <row r="3051" spans="1:19" x14ac:dyDescent="0.3">
      <c r="A3051" t="s">
        <v>11924</v>
      </c>
      <c r="B3051" s="2">
        <v>45578</v>
      </c>
      <c r="C3051" t="s">
        <v>135</v>
      </c>
      <c r="D3051" t="s">
        <v>34</v>
      </c>
      <c r="E3051" t="s">
        <v>35</v>
      </c>
      <c r="F3051" t="s">
        <v>93</v>
      </c>
      <c r="G3051" t="s">
        <v>94</v>
      </c>
      <c r="H3051" s="29">
        <v>4</v>
      </c>
      <c r="I3051" s="17">
        <v>20.440000000000001</v>
      </c>
      <c r="J3051" s="17">
        <v>32.880000000000003</v>
      </c>
      <c r="K3051" s="17">
        <v>12.440000000000001</v>
      </c>
      <c r="L3051" s="17">
        <v>131.52000000000001</v>
      </c>
      <c r="M3051" s="17">
        <v>81.760000000000005</v>
      </c>
      <c r="N3051" s="17">
        <v>49.760000000000005</v>
      </c>
      <c r="O3051" s="17" t="s">
        <v>13992</v>
      </c>
      <c r="P3051" t="s">
        <v>21</v>
      </c>
      <c r="Q3051" t="s">
        <v>11925</v>
      </c>
      <c r="S3051" s="18"/>
    </row>
    <row r="3052" spans="1:19" x14ac:dyDescent="0.3">
      <c r="A3052" t="s">
        <v>12377</v>
      </c>
      <c r="B3052" s="2">
        <v>45578</v>
      </c>
      <c r="C3052" t="s">
        <v>135</v>
      </c>
      <c r="D3052" t="s">
        <v>34</v>
      </c>
      <c r="E3052" t="s">
        <v>35</v>
      </c>
      <c r="F3052" t="s">
        <v>76</v>
      </c>
      <c r="G3052" t="s">
        <v>251</v>
      </c>
      <c r="H3052" s="29">
        <v>4</v>
      </c>
      <c r="I3052" s="17">
        <v>11.96</v>
      </c>
      <c r="J3052" s="17">
        <v>16.32</v>
      </c>
      <c r="K3052" s="17">
        <v>4.3599999999999994</v>
      </c>
      <c r="L3052" s="17">
        <v>65.28</v>
      </c>
      <c r="M3052" s="17">
        <v>47.84</v>
      </c>
      <c r="N3052" s="17">
        <v>17.439999999999998</v>
      </c>
      <c r="O3052" s="17" t="s">
        <v>20</v>
      </c>
      <c r="P3052" t="s">
        <v>54</v>
      </c>
      <c r="Q3052" t="s">
        <v>1591</v>
      </c>
      <c r="S3052" s="18"/>
    </row>
    <row r="3053" spans="1:19" x14ac:dyDescent="0.3">
      <c r="A3053" t="s">
        <v>12401</v>
      </c>
      <c r="B3053" s="2">
        <v>45578</v>
      </c>
      <c r="C3053" t="s">
        <v>394</v>
      </c>
      <c r="D3053" t="s">
        <v>25</v>
      </c>
      <c r="E3053" t="s">
        <v>104</v>
      </c>
      <c r="F3053" t="s">
        <v>76</v>
      </c>
      <c r="G3053" t="s">
        <v>170</v>
      </c>
      <c r="H3053" s="29">
        <v>7</v>
      </c>
      <c r="I3053" s="17">
        <v>24.96</v>
      </c>
      <c r="J3053" s="17">
        <v>32.92</v>
      </c>
      <c r="K3053" s="17">
        <v>7.9600000000000009</v>
      </c>
      <c r="L3053" s="17">
        <v>230.44</v>
      </c>
      <c r="M3053" s="17">
        <v>174.72</v>
      </c>
      <c r="N3053" s="17">
        <v>55.72</v>
      </c>
      <c r="O3053" s="17" t="s">
        <v>14024</v>
      </c>
      <c r="P3053" t="s">
        <v>21</v>
      </c>
      <c r="Q3053" t="s">
        <v>1488</v>
      </c>
      <c r="S3053" s="18"/>
    </row>
    <row r="3054" spans="1:19" x14ac:dyDescent="0.3">
      <c r="A3054" t="s">
        <v>2129</v>
      </c>
      <c r="B3054" s="2">
        <v>45579</v>
      </c>
      <c r="C3054" t="s">
        <v>73</v>
      </c>
      <c r="D3054" t="s">
        <v>74</v>
      </c>
      <c r="E3054" t="s">
        <v>312</v>
      </c>
      <c r="F3054" t="s">
        <v>76</v>
      </c>
      <c r="G3054" t="s">
        <v>179</v>
      </c>
      <c r="H3054" s="29">
        <f>Data[[#This Row],[Totale_Vendita]]/Data[[#This Row],[Prezzo_Unitario]]</f>
        <v>18.523233609166134</v>
      </c>
      <c r="I3054" s="17">
        <v>51.95</v>
      </c>
      <c r="J3054" s="17">
        <v>47.13</v>
      </c>
      <c r="K3054" s="17">
        <v>-4.82</v>
      </c>
      <c r="L3054" s="17">
        <v>873</v>
      </c>
      <c r="M3054" s="17">
        <v>962.28198599618065</v>
      </c>
      <c r="N3054" s="17">
        <v>-89.281985996180651</v>
      </c>
      <c r="O3054" s="17" t="s">
        <v>20</v>
      </c>
      <c r="P3054" t="s">
        <v>30</v>
      </c>
      <c r="Q3054" t="s">
        <v>2131</v>
      </c>
      <c r="S3054" s="18"/>
    </row>
    <row r="3055" spans="1:19" x14ac:dyDescent="0.3">
      <c r="A3055" t="s">
        <v>3030</v>
      </c>
      <c r="B3055" s="2">
        <v>45579</v>
      </c>
      <c r="C3055" t="s">
        <v>307</v>
      </c>
      <c r="D3055" t="s">
        <v>68</v>
      </c>
      <c r="E3055" t="s">
        <v>229</v>
      </c>
      <c r="F3055" t="s">
        <v>27</v>
      </c>
      <c r="G3055" t="s">
        <v>28</v>
      </c>
      <c r="H3055" s="29">
        <v>5</v>
      </c>
      <c r="I3055" s="17">
        <v>34.909999999999997</v>
      </c>
      <c r="J3055" s="17">
        <v>55.23</v>
      </c>
      <c r="K3055" s="17">
        <v>20.32</v>
      </c>
      <c r="L3055" s="17">
        <v>276.14999999999998</v>
      </c>
      <c r="M3055" s="17">
        <v>174.54999999999998</v>
      </c>
      <c r="N3055" s="17">
        <v>101.6</v>
      </c>
      <c r="O3055" s="17" t="s">
        <v>13993</v>
      </c>
      <c r="P3055" t="s">
        <v>54</v>
      </c>
      <c r="Q3055" t="s">
        <v>3031</v>
      </c>
      <c r="S3055" s="18"/>
    </row>
    <row r="3056" spans="1:19" x14ac:dyDescent="0.3">
      <c r="A3056" t="s">
        <v>3709</v>
      </c>
      <c r="B3056" s="2">
        <v>45579</v>
      </c>
      <c r="C3056" t="s">
        <v>307</v>
      </c>
      <c r="D3056" t="s">
        <v>68</v>
      </c>
      <c r="E3056" t="s">
        <v>229</v>
      </c>
      <c r="F3056" t="s">
        <v>27</v>
      </c>
      <c r="G3056" t="s">
        <v>109</v>
      </c>
      <c r="H3056" s="29">
        <v>4</v>
      </c>
      <c r="I3056" s="17">
        <v>10.49</v>
      </c>
      <c r="J3056" s="17">
        <v>16.34</v>
      </c>
      <c r="K3056" s="17">
        <v>5.85</v>
      </c>
      <c r="L3056" s="17">
        <v>65.36</v>
      </c>
      <c r="M3056" s="17">
        <v>41.96</v>
      </c>
      <c r="N3056" s="17">
        <v>23.4</v>
      </c>
      <c r="O3056" s="17" t="s">
        <v>20</v>
      </c>
      <c r="P3056" t="s">
        <v>21</v>
      </c>
      <c r="Q3056" t="s">
        <v>2281</v>
      </c>
      <c r="S3056" s="18"/>
    </row>
    <row r="3057" spans="1:19" x14ac:dyDescent="0.3">
      <c r="A3057" t="s">
        <v>4599</v>
      </c>
      <c r="B3057" s="2">
        <v>45579</v>
      </c>
      <c r="C3057" t="s">
        <v>307</v>
      </c>
      <c r="D3057" t="s">
        <v>68</v>
      </c>
      <c r="E3057" t="s">
        <v>229</v>
      </c>
      <c r="F3057" t="s">
        <v>27</v>
      </c>
      <c r="G3057" t="s">
        <v>36</v>
      </c>
      <c r="H3057" s="29">
        <v>6</v>
      </c>
      <c r="I3057" s="17">
        <v>27.15</v>
      </c>
      <c r="J3057" s="17">
        <v>37.06</v>
      </c>
      <c r="K3057" s="17">
        <v>9.9100000000000037</v>
      </c>
      <c r="L3057" s="17">
        <v>222.36</v>
      </c>
      <c r="M3057" s="17">
        <v>162.89999999999998</v>
      </c>
      <c r="N3057" s="17">
        <v>59.460000000000036</v>
      </c>
      <c r="O3057" s="17" t="s">
        <v>13993</v>
      </c>
      <c r="P3057" t="s">
        <v>30</v>
      </c>
      <c r="Q3057" t="s">
        <v>14024</v>
      </c>
      <c r="S3057" s="18"/>
    </row>
    <row r="3058" spans="1:19" x14ac:dyDescent="0.3">
      <c r="A3058" t="s">
        <v>7999</v>
      </c>
      <c r="B3058" s="2">
        <v>45579</v>
      </c>
      <c r="C3058" t="s">
        <v>307</v>
      </c>
      <c r="D3058" t="s">
        <v>68</v>
      </c>
      <c r="E3058" t="s">
        <v>229</v>
      </c>
      <c r="F3058" t="s">
        <v>27</v>
      </c>
      <c r="G3058" t="s">
        <v>187</v>
      </c>
      <c r="H3058" s="29">
        <v>6</v>
      </c>
      <c r="I3058" s="17">
        <v>108.2</v>
      </c>
      <c r="J3058" s="17">
        <v>136.72999999999999</v>
      </c>
      <c r="K3058" s="17">
        <v>28.529999999999987</v>
      </c>
      <c r="L3058" s="17">
        <v>820.38</v>
      </c>
      <c r="M3058" s="17">
        <v>649.20000000000005</v>
      </c>
      <c r="N3058" s="17">
        <v>171.17999999999995</v>
      </c>
      <c r="O3058" s="17" t="s">
        <v>20</v>
      </c>
      <c r="P3058" t="s">
        <v>30</v>
      </c>
      <c r="Q3058" t="s">
        <v>8001</v>
      </c>
      <c r="S3058" s="18"/>
    </row>
    <row r="3059" spans="1:19" x14ac:dyDescent="0.3">
      <c r="A3059" t="s">
        <v>8022</v>
      </c>
      <c r="B3059" s="2">
        <v>45579</v>
      </c>
      <c r="C3059" t="s">
        <v>129</v>
      </c>
      <c r="D3059" t="s">
        <v>130</v>
      </c>
      <c r="E3059" t="s">
        <v>131</v>
      </c>
      <c r="F3059" t="s">
        <v>51</v>
      </c>
      <c r="G3059" t="s">
        <v>52</v>
      </c>
      <c r="H3059" s="29">
        <v>7</v>
      </c>
      <c r="I3059" s="17">
        <v>44.12</v>
      </c>
      <c r="J3059" s="17">
        <v>76.11</v>
      </c>
      <c r="K3059" s="17">
        <v>31.990000000000002</v>
      </c>
      <c r="L3059" s="17">
        <v>532.77</v>
      </c>
      <c r="M3059" s="17">
        <v>308.83999999999997</v>
      </c>
      <c r="N3059" s="17">
        <v>223.93</v>
      </c>
      <c r="O3059" s="17" t="s">
        <v>175</v>
      </c>
      <c r="P3059" t="s">
        <v>54</v>
      </c>
      <c r="Q3059" t="s">
        <v>8023</v>
      </c>
      <c r="S3059" s="18"/>
    </row>
    <row r="3060" spans="1:19" x14ac:dyDescent="0.3">
      <c r="A3060" t="s">
        <v>9339</v>
      </c>
      <c r="B3060" s="2">
        <v>45579</v>
      </c>
      <c r="C3060" t="s">
        <v>376</v>
      </c>
      <c r="D3060" t="s">
        <v>168</v>
      </c>
      <c r="E3060" t="s">
        <v>293</v>
      </c>
      <c r="F3060" t="s">
        <v>27</v>
      </c>
      <c r="G3060" t="s">
        <v>145</v>
      </c>
      <c r="H3060" s="29">
        <v>4</v>
      </c>
      <c r="I3060" s="17">
        <v>42.8</v>
      </c>
      <c r="J3060" s="17">
        <v>54.33</v>
      </c>
      <c r="K3060" s="17">
        <v>11.530000000000001</v>
      </c>
      <c r="L3060" s="17">
        <v>217.32</v>
      </c>
      <c r="M3060" s="17">
        <v>171.2</v>
      </c>
      <c r="N3060" s="17">
        <v>46.120000000000005</v>
      </c>
      <c r="O3060" s="17" t="s">
        <v>13993</v>
      </c>
      <c r="P3060" t="s">
        <v>54</v>
      </c>
      <c r="Q3060" t="s">
        <v>9340</v>
      </c>
      <c r="S3060" s="18"/>
    </row>
    <row r="3061" spans="1:19" x14ac:dyDescent="0.3">
      <c r="A3061" t="s">
        <v>9579</v>
      </c>
      <c r="B3061" s="2">
        <v>45579</v>
      </c>
      <c r="C3061" t="s">
        <v>334</v>
      </c>
      <c r="D3061" t="s">
        <v>91</v>
      </c>
      <c r="E3061" t="s">
        <v>92</v>
      </c>
      <c r="F3061" t="s">
        <v>76</v>
      </c>
      <c r="G3061" t="s">
        <v>149</v>
      </c>
      <c r="H3061" s="29">
        <v>7</v>
      </c>
      <c r="I3061" s="17">
        <v>11.75</v>
      </c>
      <c r="J3061" s="17">
        <v>21.990000000000002</v>
      </c>
      <c r="K3061" s="17">
        <v>10.240000000000002</v>
      </c>
      <c r="L3061" s="17">
        <v>153.93</v>
      </c>
      <c r="M3061" s="17">
        <v>82.25</v>
      </c>
      <c r="N3061" s="17">
        <v>71.680000000000007</v>
      </c>
      <c r="O3061" s="17" t="s">
        <v>13993</v>
      </c>
      <c r="P3061" t="s">
        <v>54</v>
      </c>
      <c r="Q3061" t="s">
        <v>9580</v>
      </c>
      <c r="S3061" s="18"/>
    </row>
    <row r="3062" spans="1:19" x14ac:dyDescent="0.3">
      <c r="A3062" t="s">
        <v>10065</v>
      </c>
      <c r="B3062" s="2">
        <v>45579</v>
      </c>
      <c r="C3062" t="s">
        <v>307</v>
      </c>
      <c r="D3062" t="s">
        <v>68</v>
      </c>
      <c r="E3062" t="s">
        <v>229</v>
      </c>
      <c r="F3062" t="s">
        <v>51</v>
      </c>
      <c r="G3062" t="s">
        <v>60</v>
      </c>
      <c r="H3062" s="29">
        <v>5</v>
      </c>
      <c r="I3062" s="17">
        <v>6.96</v>
      </c>
      <c r="J3062" s="17">
        <v>9.98</v>
      </c>
      <c r="K3062" s="17">
        <v>3.0200000000000005</v>
      </c>
      <c r="L3062" s="17">
        <v>49.9</v>
      </c>
      <c r="M3062" s="17">
        <v>34.799999999999997</v>
      </c>
      <c r="N3062" s="17">
        <v>15.100000000000001</v>
      </c>
      <c r="O3062" s="17" t="s">
        <v>13993</v>
      </c>
      <c r="P3062" t="s">
        <v>54</v>
      </c>
      <c r="Q3062" t="s">
        <v>10066</v>
      </c>
      <c r="S3062" s="18"/>
    </row>
    <row r="3063" spans="1:19" x14ac:dyDescent="0.3">
      <c r="A3063" t="s">
        <v>12895</v>
      </c>
      <c r="B3063" s="2">
        <v>45579</v>
      </c>
      <c r="C3063" t="s">
        <v>376</v>
      </c>
      <c r="D3063" t="s">
        <v>168</v>
      </c>
      <c r="E3063" t="s">
        <v>293</v>
      </c>
      <c r="F3063" t="s">
        <v>76</v>
      </c>
      <c r="G3063" t="s">
        <v>251</v>
      </c>
      <c r="H3063" s="29">
        <v>4</v>
      </c>
      <c r="I3063" s="17">
        <v>11.39</v>
      </c>
      <c r="J3063" s="17">
        <v>15.72</v>
      </c>
      <c r="K3063" s="17">
        <v>4.33</v>
      </c>
      <c r="L3063" s="17">
        <v>62.88</v>
      </c>
      <c r="M3063" s="17">
        <v>45.56</v>
      </c>
      <c r="N3063" s="17">
        <v>17.32</v>
      </c>
      <c r="O3063" s="17" t="s">
        <v>53</v>
      </c>
      <c r="P3063" t="s">
        <v>54</v>
      </c>
      <c r="Q3063" t="s">
        <v>2707</v>
      </c>
      <c r="S3063" s="18"/>
    </row>
    <row r="3064" spans="1:19" x14ac:dyDescent="0.3">
      <c r="A3064" t="s">
        <v>13290</v>
      </c>
      <c r="B3064" s="2">
        <v>45579</v>
      </c>
      <c r="C3064" t="s">
        <v>202</v>
      </c>
      <c r="D3064" t="s">
        <v>58</v>
      </c>
      <c r="E3064" t="s">
        <v>59</v>
      </c>
      <c r="F3064" t="s">
        <v>27</v>
      </c>
      <c r="G3064" t="s">
        <v>187</v>
      </c>
      <c r="H3064" s="29">
        <v>4</v>
      </c>
      <c r="I3064" s="17">
        <v>41.5</v>
      </c>
      <c r="J3064" s="17">
        <v>61.18</v>
      </c>
      <c r="K3064" s="17">
        <v>19.68</v>
      </c>
      <c r="L3064" s="17">
        <v>244.72</v>
      </c>
      <c r="M3064" s="17">
        <v>166</v>
      </c>
      <c r="N3064" s="17">
        <v>78.72</v>
      </c>
      <c r="O3064" s="17" t="s">
        <v>53</v>
      </c>
      <c r="P3064" t="s">
        <v>54</v>
      </c>
      <c r="Q3064" t="s">
        <v>824</v>
      </c>
      <c r="S3064" s="18"/>
    </row>
    <row r="3065" spans="1:19" x14ac:dyDescent="0.3">
      <c r="A3065" t="s">
        <v>13398</v>
      </c>
      <c r="B3065" s="2">
        <v>45579</v>
      </c>
      <c r="C3065" t="s">
        <v>129</v>
      </c>
      <c r="D3065" t="s">
        <v>130</v>
      </c>
      <c r="E3065" t="s">
        <v>131</v>
      </c>
      <c r="F3065" t="s">
        <v>51</v>
      </c>
      <c r="G3065" t="s">
        <v>126</v>
      </c>
      <c r="H3065" s="29">
        <v>4</v>
      </c>
      <c r="I3065" s="17">
        <v>2.2000000000000002</v>
      </c>
      <c r="J3065" s="17">
        <v>3.65</v>
      </c>
      <c r="K3065" s="17">
        <v>1.4499999999999997</v>
      </c>
      <c r="L3065" s="17">
        <v>14.6</v>
      </c>
      <c r="M3065" s="17">
        <v>8.8000000000000007</v>
      </c>
      <c r="N3065" s="17">
        <v>5.7999999999999989</v>
      </c>
      <c r="O3065" s="17" t="s">
        <v>175</v>
      </c>
      <c r="P3065" t="s">
        <v>30</v>
      </c>
      <c r="Q3065" t="s">
        <v>13400</v>
      </c>
      <c r="S3065" s="18"/>
    </row>
    <row r="3066" spans="1:19" x14ac:dyDescent="0.3">
      <c r="A3066" t="s">
        <v>253</v>
      </c>
      <c r="B3066" s="2">
        <v>45580</v>
      </c>
      <c r="C3066" t="s">
        <v>190</v>
      </c>
      <c r="D3066" t="s">
        <v>16</v>
      </c>
      <c r="E3066" t="s">
        <v>186</v>
      </c>
      <c r="F3066" t="s">
        <v>51</v>
      </c>
      <c r="G3066" t="s">
        <v>60</v>
      </c>
      <c r="H3066" s="29">
        <v>3</v>
      </c>
      <c r="I3066" s="17">
        <v>7.33</v>
      </c>
      <c r="J3066" s="17">
        <v>13.659999999999998</v>
      </c>
      <c r="K3066" s="17">
        <v>6.3299999999999983</v>
      </c>
      <c r="L3066" s="17">
        <v>40.98</v>
      </c>
      <c r="M3066" s="17">
        <v>21.990000000000002</v>
      </c>
      <c r="N3066" s="17">
        <v>18.989999999999995</v>
      </c>
      <c r="O3066" s="17" t="s">
        <v>13992</v>
      </c>
      <c r="P3066" t="s">
        <v>14024</v>
      </c>
      <c r="Q3066" t="s">
        <v>255</v>
      </c>
      <c r="S3066" s="18"/>
    </row>
    <row r="3067" spans="1:19" x14ac:dyDescent="0.3">
      <c r="A3067" t="s">
        <v>2952</v>
      </c>
      <c r="B3067" s="2">
        <v>45580</v>
      </c>
      <c r="C3067" t="s">
        <v>135</v>
      </c>
      <c r="D3067" t="s">
        <v>34</v>
      </c>
      <c r="E3067" t="s">
        <v>35</v>
      </c>
      <c r="F3067" t="s">
        <v>76</v>
      </c>
      <c r="G3067" t="s">
        <v>251</v>
      </c>
      <c r="H3067" s="29">
        <v>6</v>
      </c>
      <c r="I3067" s="17">
        <v>22.42</v>
      </c>
      <c r="J3067" s="17">
        <v>31.23</v>
      </c>
      <c r="K3067" s="17">
        <v>8.8099999999999987</v>
      </c>
      <c r="L3067" s="17">
        <v>187.38</v>
      </c>
      <c r="M3067" s="17">
        <v>134.52000000000001</v>
      </c>
      <c r="N3067" s="17">
        <v>52.859999999999985</v>
      </c>
      <c r="O3067" s="17" t="s">
        <v>13992</v>
      </c>
      <c r="P3067" t="s">
        <v>30</v>
      </c>
      <c r="Q3067" t="s">
        <v>2953</v>
      </c>
      <c r="S3067" s="18"/>
    </row>
    <row r="3068" spans="1:19" x14ac:dyDescent="0.3">
      <c r="A3068" t="s">
        <v>3762</v>
      </c>
      <c r="B3068" s="2">
        <v>45580</v>
      </c>
      <c r="C3068" t="s">
        <v>307</v>
      </c>
      <c r="D3068" t="s">
        <v>68</v>
      </c>
      <c r="E3068" t="s">
        <v>229</v>
      </c>
      <c r="F3068" t="s">
        <v>51</v>
      </c>
      <c r="G3068" t="s">
        <v>60</v>
      </c>
      <c r="H3068" s="29">
        <v>8</v>
      </c>
      <c r="I3068" s="17">
        <v>5.7927586206896562</v>
      </c>
      <c r="J3068" s="17">
        <v>13.45</v>
      </c>
      <c r="K3068" s="17">
        <v>7.6572413793103431</v>
      </c>
      <c r="L3068" s="17">
        <v>107.6</v>
      </c>
      <c r="M3068" s="17">
        <v>46.34206896551725</v>
      </c>
      <c r="N3068" s="17">
        <v>61.257931034482745</v>
      </c>
      <c r="O3068" s="17" t="s">
        <v>13992</v>
      </c>
      <c r="P3068" t="s">
        <v>54</v>
      </c>
      <c r="Q3068" t="s">
        <v>3763</v>
      </c>
      <c r="S3068" s="18"/>
    </row>
    <row r="3069" spans="1:19" x14ac:dyDescent="0.3">
      <c r="A3069" t="s">
        <v>5700</v>
      </c>
      <c r="B3069" s="2">
        <v>45580</v>
      </c>
      <c r="C3069" t="s">
        <v>148</v>
      </c>
      <c r="D3069" t="s">
        <v>42</v>
      </c>
      <c r="E3069" t="s">
        <v>63</v>
      </c>
      <c r="F3069" t="s">
        <v>51</v>
      </c>
      <c r="G3069" t="s">
        <v>70</v>
      </c>
      <c r="H3069" s="29">
        <v>2</v>
      </c>
      <c r="I3069" s="17">
        <v>11.87</v>
      </c>
      <c r="J3069" s="17">
        <v>16.690000000000001</v>
      </c>
      <c r="K3069" s="17">
        <v>4.8200000000000021</v>
      </c>
      <c r="L3069" s="17">
        <v>33.380000000000003</v>
      </c>
      <c r="M3069" s="17">
        <v>23.74</v>
      </c>
      <c r="N3069" s="17">
        <v>9.6400000000000041</v>
      </c>
      <c r="O3069" s="17" t="s">
        <v>175</v>
      </c>
      <c r="P3069" t="s">
        <v>30</v>
      </c>
      <c r="Q3069" t="s">
        <v>5701</v>
      </c>
      <c r="S3069" s="18"/>
    </row>
    <row r="3070" spans="1:19" x14ac:dyDescent="0.3">
      <c r="A3070" t="s">
        <v>5738</v>
      </c>
      <c r="B3070" s="2">
        <v>45580</v>
      </c>
      <c r="C3070" t="s">
        <v>148</v>
      </c>
      <c r="D3070" t="s">
        <v>42</v>
      </c>
      <c r="E3070" t="s">
        <v>63</v>
      </c>
      <c r="F3070" t="s">
        <v>27</v>
      </c>
      <c r="G3070" t="s">
        <v>36</v>
      </c>
      <c r="H3070" s="29">
        <v>5</v>
      </c>
      <c r="I3070" s="17">
        <v>17.71</v>
      </c>
      <c r="J3070" s="17">
        <v>31.630000000000003</v>
      </c>
      <c r="K3070" s="17">
        <v>13.920000000000002</v>
      </c>
      <c r="L3070" s="17">
        <v>158.15</v>
      </c>
      <c r="M3070" s="17">
        <v>88.550000000000011</v>
      </c>
      <c r="N3070" s="17">
        <v>69.599999999999994</v>
      </c>
      <c r="O3070" s="17" t="s">
        <v>175</v>
      </c>
      <c r="P3070" t="s">
        <v>54</v>
      </c>
      <c r="Q3070" t="s">
        <v>5739</v>
      </c>
      <c r="S3070" s="18"/>
    </row>
    <row r="3071" spans="1:19" x14ac:dyDescent="0.3">
      <c r="A3071" t="s">
        <v>6094</v>
      </c>
      <c r="B3071" s="2">
        <v>45580</v>
      </c>
      <c r="C3071" t="s">
        <v>202</v>
      </c>
      <c r="D3071" t="s">
        <v>58</v>
      </c>
      <c r="E3071" t="s">
        <v>59</v>
      </c>
      <c r="F3071" t="s">
        <v>51</v>
      </c>
      <c r="G3071" t="s">
        <v>60</v>
      </c>
      <c r="H3071" s="29">
        <v>5</v>
      </c>
      <c r="I3071" s="17">
        <v>3.95</v>
      </c>
      <c r="J3071" s="17">
        <v>4.84</v>
      </c>
      <c r="K3071" s="17">
        <v>0.88999999999999968</v>
      </c>
      <c r="L3071" s="17">
        <v>24.2</v>
      </c>
      <c r="M3071" s="17">
        <v>19.75</v>
      </c>
      <c r="N3071" s="17">
        <v>4.4499999999999993</v>
      </c>
      <c r="O3071" s="17" t="s">
        <v>20</v>
      </c>
      <c r="P3071" t="s">
        <v>54</v>
      </c>
      <c r="Q3071" t="s">
        <v>14024</v>
      </c>
      <c r="S3071" s="18"/>
    </row>
    <row r="3072" spans="1:19" x14ac:dyDescent="0.3">
      <c r="A3072" t="s">
        <v>6883</v>
      </c>
      <c r="B3072" s="2">
        <v>45580</v>
      </c>
      <c r="C3072" t="s">
        <v>148</v>
      </c>
      <c r="D3072" t="s">
        <v>42</v>
      </c>
      <c r="E3072" t="s">
        <v>63</v>
      </c>
      <c r="F3072" t="s">
        <v>51</v>
      </c>
      <c r="G3072" t="s">
        <v>60</v>
      </c>
      <c r="H3072" s="29">
        <v>5</v>
      </c>
      <c r="I3072" s="17">
        <v>8.8699999999999992</v>
      </c>
      <c r="J3072" s="17">
        <v>14.85</v>
      </c>
      <c r="K3072" s="17">
        <v>5.98</v>
      </c>
      <c r="L3072" s="17">
        <v>74.25</v>
      </c>
      <c r="M3072" s="17">
        <v>44.349999999999994</v>
      </c>
      <c r="N3072" s="17">
        <v>29.900000000000006</v>
      </c>
      <c r="O3072" s="17" t="s">
        <v>20</v>
      </c>
      <c r="P3072" t="s">
        <v>30</v>
      </c>
      <c r="Q3072" t="s">
        <v>6884</v>
      </c>
      <c r="S3072" s="18"/>
    </row>
    <row r="3073" spans="1:19" x14ac:dyDescent="0.3">
      <c r="A3073" t="s">
        <v>11723</v>
      </c>
      <c r="B3073" s="2">
        <v>45580</v>
      </c>
      <c r="C3073" t="s">
        <v>190</v>
      </c>
      <c r="D3073" t="s">
        <v>16</v>
      </c>
      <c r="E3073" t="s">
        <v>186</v>
      </c>
      <c r="F3073" t="s">
        <v>27</v>
      </c>
      <c r="G3073" t="s">
        <v>36</v>
      </c>
      <c r="H3073" s="29">
        <f>Data[[#This Row],[Totale_Vendita]]/Data[[#This Row],[Prezzo_Unitario]]</f>
        <v>2.2737110120942075</v>
      </c>
      <c r="I3073" s="17">
        <v>15.96</v>
      </c>
      <c r="J3073" s="17">
        <v>47.13</v>
      </c>
      <c r="K3073" s="17">
        <v>31.17</v>
      </c>
      <c r="L3073" s="17">
        <v>107.16</v>
      </c>
      <c r="M3073" s="17">
        <v>36.288427753023555</v>
      </c>
      <c r="N3073" s="17">
        <v>70.871572246976442</v>
      </c>
      <c r="O3073" s="17" t="s">
        <v>175</v>
      </c>
      <c r="P3073" t="s">
        <v>54</v>
      </c>
      <c r="Q3073" t="s">
        <v>2574</v>
      </c>
      <c r="S3073" s="18"/>
    </row>
    <row r="3074" spans="1:19" x14ac:dyDescent="0.3">
      <c r="A3074" t="s">
        <v>11817</v>
      </c>
      <c r="B3074" s="2">
        <v>45580</v>
      </c>
      <c r="C3074" t="s">
        <v>202</v>
      </c>
      <c r="D3074" t="s">
        <v>58</v>
      </c>
      <c r="E3074" t="s">
        <v>59</v>
      </c>
      <c r="F3074" t="s">
        <v>51</v>
      </c>
      <c r="G3074" t="s">
        <v>60</v>
      </c>
      <c r="H3074" s="29">
        <v>4</v>
      </c>
      <c r="I3074" s="17">
        <v>4.42</v>
      </c>
      <c r="J3074" s="17">
        <v>7.7</v>
      </c>
      <c r="K3074" s="17">
        <v>3.2800000000000002</v>
      </c>
      <c r="L3074" s="17">
        <v>30.8</v>
      </c>
      <c r="M3074" s="17">
        <v>17.68</v>
      </c>
      <c r="N3074" s="17">
        <v>13.120000000000001</v>
      </c>
      <c r="O3074" s="17" t="s">
        <v>175</v>
      </c>
      <c r="P3074" t="s">
        <v>30</v>
      </c>
      <c r="Q3074" t="s">
        <v>11818</v>
      </c>
      <c r="S3074" s="18"/>
    </row>
    <row r="3075" spans="1:19" x14ac:dyDescent="0.3">
      <c r="A3075" t="s">
        <v>12380</v>
      </c>
      <c r="B3075" s="2">
        <v>45580</v>
      </c>
      <c r="C3075" t="s">
        <v>307</v>
      </c>
      <c r="D3075" t="s">
        <v>68</v>
      </c>
      <c r="E3075" t="s">
        <v>229</v>
      </c>
      <c r="F3075" t="s">
        <v>18</v>
      </c>
      <c r="G3075" t="s">
        <v>99</v>
      </c>
      <c r="H3075" s="29">
        <v>3</v>
      </c>
      <c r="I3075" s="17">
        <v>4.57</v>
      </c>
      <c r="J3075" s="17">
        <v>5.7600000000000007</v>
      </c>
      <c r="K3075" s="17">
        <v>1.1900000000000004</v>
      </c>
      <c r="L3075" s="17">
        <v>17.28</v>
      </c>
      <c r="M3075" s="17">
        <v>13.71</v>
      </c>
      <c r="N3075" s="17">
        <v>3.5700000000000003</v>
      </c>
      <c r="O3075" s="17" t="s">
        <v>20</v>
      </c>
      <c r="P3075" t="s">
        <v>30</v>
      </c>
      <c r="Q3075" t="s">
        <v>6539</v>
      </c>
      <c r="S3075" s="18"/>
    </row>
    <row r="3076" spans="1:19" x14ac:dyDescent="0.3">
      <c r="A3076" t="s">
        <v>12967</v>
      </c>
      <c r="B3076" s="2">
        <v>45580</v>
      </c>
      <c r="C3076" t="s">
        <v>135</v>
      </c>
      <c r="D3076" t="s">
        <v>34</v>
      </c>
      <c r="E3076" t="s">
        <v>35</v>
      </c>
      <c r="F3076" t="s">
        <v>27</v>
      </c>
      <c r="G3076" t="s">
        <v>145</v>
      </c>
      <c r="H3076" s="29">
        <v>1</v>
      </c>
      <c r="I3076" s="17">
        <v>25.78</v>
      </c>
      <c r="J3076" s="17">
        <v>35.96</v>
      </c>
      <c r="K3076" s="17">
        <v>10.18</v>
      </c>
      <c r="L3076" s="17">
        <v>35.96</v>
      </c>
      <c r="M3076" s="17">
        <v>25.78</v>
      </c>
      <c r="N3076" s="17">
        <v>10.18</v>
      </c>
      <c r="O3076" s="17" t="s">
        <v>14024</v>
      </c>
      <c r="P3076" t="s">
        <v>21</v>
      </c>
      <c r="Q3076" t="s">
        <v>1667</v>
      </c>
      <c r="S3076" s="18"/>
    </row>
    <row r="3077" spans="1:19" x14ac:dyDescent="0.3">
      <c r="A3077" t="s">
        <v>4792</v>
      </c>
      <c r="B3077" s="2">
        <v>45581</v>
      </c>
      <c r="C3077" t="s">
        <v>135</v>
      </c>
      <c r="D3077" t="s">
        <v>34</v>
      </c>
      <c r="E3077" t="s">
        <v>35</v>
      </c>
      <c r="F3077" t="s">
        <v>18</v>
      </c>
      <c r="G3077" t="s">
        <v>81</v>
      </c>
      <c r="H3077" s="29">
        <v>7</v>
      </c>
      <c r="I3077" s="17">
        <v>40.869999999999997</v>
      </c>
      <c r="J3077" s="17">
        <v>60.220000000000006</v>
      </c>
      <c r="K3077" s="17">
        <v>19.350000000000009</v>
      </c>
      <c r="L3077" s="17">
        <v>421.54</v>
      </c>
      <c r="M3077" s="17">
        <v>286.08999999999997</v>
      </c>
      <c r="N3077" s="17">
        <v>135.45000000000005</v>
      </c>
      <c r="O3077" s="17" t="s">
        <v>13993</v>
      </c>
      <c r="P3077" t="s">
        <v>30</v>
      </c>
      <c r="Q3077" t="s">
        <v>4793</v>
      </c>
      <c r="S3077" s="18"/>
    </row>
    <row r="3078" spans="1:19" x14ac:dyDescent="0.3">
      <c r="A3078" t="s">
        <v>5398</v>
      </c>
      <c r="B3078" s="2">
        <v>45581</v>
      </c>
      <c r="C3078" t="s">
        <v>135</v>
      </c>
      <c r="D3078" t="s">
        <v>34</v>
      </c>
      <c r="E3078" t="s">
        <v>35</v>
      </c>
      <c r="F3078" t="s">
        <v>76</v>
      </c>
      <c r="G3078" t="s">
        <v>251</v>
      </c>
      <c r="H3078" s="29">
        <v>6</v>
      </c>
      <c r="I3078" s="17">
        <v>11.58</v>
      </c>
      <c r="J3078" s="17">
        <v>15</v>
      </c>
      <c r="K3078" s="17">
        <v>3.42</v>
      </c>
      <c r="L3078" s="17">
        <v>90</v>
      </c>
      <c r="M3078" s="17">
        <v>69.48</v>
      </c>
      <c r="N3078" s="17">
        <v>20.519999999999996</v>
      </c>
      <c r="O3078" s="17" t="s">
        <v>53</v>
      </c>
      <c r="P3078" t="s">
        <v>30</v>
      </c>
      <c r="Q3078" t="s">
        <v>5400</v>
      </c>
      <c r="S3078" s="18"/>
    </row>
    <row r="3079" spans="1:19" x14ac:dyDescent="0.3">
      <c r="A3079" t="s">
        <v>5803</v>
      </c>
      <c r="B3079" s="2">
        <v>45581</v>
      </c>
      <c r="C3079" t="s">
        <v>73</v>
      </c>
      <c r="D3079" t="s">
        <v>74</v>
      </c>
      <c r="E3079" t="s">
        <v>312</v>
      </c>
      <c r="F3079" t="s">
        <v>51</v>
      </c>
      <c r="G3079" t="s">
        <v>52</v>
      </c>
      <c r="H3079" s="29">
        <v>6</v>
      </c>
      <c r="I3079" s="17">
        <v>58.08</v>
      </c>
      <c r="J3079" s="17">
        <v>95.21</v>
      </c>
      <c r="K3079" s="17">
        <v>37.129999999999995</v>
      </c>
      <c r="L3079" s="17">
        <v>571.26</v>
      </c>
      <c r="M3079" s="17">
        <v>348.48</v>
      </c>
      <c r="N3079" s="17">
        <v>222.77999999999997</v>
      </c>
      <c r="O3079" s="17" t="s">
        <v>175</v>
      </c>
      <c r="P3079" t="s">
        <v>30</v>
      </c>
      <c r="Q3079" t="s">
        <v>1902</v>
      </c>
      <c r="S3079" s="18"/>
    </row>
    <row r="3080" spans="1:19" x14ac:dyDescent="0.3">
      <c r="A3080" t="s">
        <v>7123</v>
      </c>
      <c r="B3080" s="2">
        <v>45581</v>
      </c>
      <c r="C3080" t="s">
        <v>135</v>
      </c>
      <c r="D3080" t="s">
        <v>34</v>
      </c>
      <c r="E3080" t="s">
        <v>35</v>
      </c>
      <c r="F3080" t="s">
        <v>93</v>
      </c>
      <c r="G3080" t="s">
        <v>94</v>
      </c>
      <c r="H3080" s="29">
        <v>5</v>
      </c>
      <c r="I3080" s="17">
        <v>27.17</v>
      </c>
      <c r="J3080" s="17">
        <v>35.75</v>
      </c>
      <c r="K3080" s="17">
        <v>8.5799999999999983</v>
      </c>
      <c r="L3080" s="17">
        <v>178.75</v>
      </c>
      <c r="M3080" s="17">
        <v>135.85000000000002</v>
      </c>
      <c r="N3080" s="17">
        <v>42.899999999999977</v>
      </c>
      <c r="O3080" s="17" t="s">
        <v>13992</v>
      </c>
      <c r="P3080" t="s">
        <v>30</v>
      </c>
      <c r="Q3080" t="s">
        <v>7125</v>
      </c>
      <c r="S3080" s="18"/>
    </row>
    <row r="3081" spans="1:19" x14ac:dyDescent="0.3">
      <c r="A3081" t="s">
        <v>7305</v>
      </c>
      <c r="B3081" s="2">
        <v>45581</v>
      </c>
      <c r="C3081" t="s">
        <v>135</v>
      </c>
      <c r="D3081" t="s">
        <v>34</v>
      </c>
      <c r="E3081" t="s">
        <v>35</v>
      </c>
      <c r="F3081" t="s">
        <v>93</v>
      </c>
      <c r="G3081" t="s">
        <v>94</v>
      </c>
      <c r="H3081" s="29">
        <v>5</v>
      </c>
      <c r="I3081" s="17">
        <v>21.04</v>
      </c>
      <c r="J3081" s="17">
        <v>37.049999999999997</v>
      </c>
      <c r="K3081" s="17">
        <v>16.009999999999998</v>
      </c>
      <c r="L3081" s="17">
        <v>185.25</v>
      </c>
      <c r="M3081" s="17">
        <v>105.19999999999999</v>
      </c>
      <c r="N3081" s="17">
        <v>80.050000000000011</v>
      </c>
      <c r="O3081" s="17" t="s">
        <v>13992</v>
      </c>
      <c r="P3081" t="s">
        <v>54</v>
      </c>
      <c r="Q3081" t="s">
        <v>7306</v>
      </c>
      <c r="S3081" s="18"/>
    </row>
    <row r="3082" spans="1:19" x14ac:dyDescent="0.3">
      <c r="A3082" t="s">
        <v>7467</v>
      </c>
      <c r="B3082" s="2">
        <v>45581</v>
      </c>
      <c r="C3082" t="s">
        <v>135</v>
      </c>
      <c r="D3082" t="s">
        <v>34</v>
      </c>
      <c r="E3082" t="s">
        <v>35</v>
      </c>
      <c r="F3082" t="s">
        <v>93</v>
      </c>
      <c r="G3082" t="s">
        <v>137</v>
      </c>
      <c r="H3082" s="29">
        <v>5</v>
      </c>
      <c r="I3082" s="17">
        <v>14.73</v>
      </c>
      <c r="J3082" s="17">
        <v>23.85</v>
      </c>
      <c r="K3082" s="17">
        <v>9.120000000000001</v>
      </c>
      <c r="L3082" s="17">
        <v>119.25</v>
      </c>
      <c r="M3082" s="17">
        <v>73.650000000000006</v>
      </c>
      <c r="N3082" s="17">
        <v>45.599999999999994</v>
      </c>
      <c r="O3082" s="17" t="s">
        <v>13992</v>
      </c>
      <c r="P3082" t="s">
        <v>30</v>
      </c>
      <c r="Q3082" t="s">
        <v>2894</v>
      </c>
      <c r="S3082" s="18"/>
    </row>
    <row r="3083" spans="1:19" x14ac:dyDescent="0.3">
      <c r="A3083" t="s">
        <v>7544</v>
      </c>
      <c r="B3083" s="2">
        <v>45581</v>
      </c>
      <c r="C3083" t="s">
        <v>307</v>
      </c>
      <c r="D3083" t="s">
        <v>68</v>
      </c>
      <c r="E3083" t="s">
        <v>229</v>
      </c>
      <c r="F3083" t="s">
        <v>93</v>
      </c>
      <c r="G3083" t="s">
        <v>94</v>
      </c>
      <c r="H3083" s="29">
        <v>8</v>
      </c>
      <c r="I3083" s="17">
        <v>20.80498591549296</v>
      </c>
      <c r="J3083" s="17">
        <v>33.270000000000003</v>
      </c>
      <c r="K3083" s="17">
        <v>12.465014084507043</v>
      </c>
      <c r="L3083" s="17">
        <v>266.16000000000003</v>
      </c>
      <c r="M3083" s="17">
        <v>166.43988732394368</v>
      </c>
      <c r="N3083" s="17">
        <v>99.720112676056345</v>
      </c>
      <c r="O3083" s="17" t="s">
        <v>13992</v>
      </c>
      <c r="P3083" t="s">
        <v>14024</v>
      </c>
      <c r="Q3083" t="s">
        <v>7545</v>
      </c>
      <c r="S3083" s="18"/>
    </row>
    <row r="3084" spans="1:19" x14ac:dyDescent="0.3">
      <c r="A3084" t="s">
        <v>8589</v>
      </c>
      <c r="B3084" s="2">
        <v>45581</v>
      </c>
      <c r="C3084" t="s">
        <v>73</v>
      </c>
      <c r="D3084" t="s">
        <v>74</v>
      </c>
      <c r="E3084" t="s">
        <v>312</v>
      </c>
      <c r="F3084" t="s">
        <v>18</v>
      </c>
      <c r="G3084" t="s">
        <v>44</v>
      </c>
      <c r="H3084" s="29">
        <v>7</v>
      </c>
      <c r="I3084" s="17">
        <v>15.89</v>
      </c>
      <c r="J3084" s="17">
        <v>28.5</v>
      </c>
      <c r="K3084" s="17">
        <v>12.61</v>
      </c>
      <c r="L3084" s="17">
        <v>199.5</v>
      </c>
      <c r="M3084" s="17">
        <v>111.23</v>
      </c>
      <c r="N3084" s="17">
        <v>88.27</v>
      </c>
      <c r="O3084" s="17" t="s">
        <v>175</v>
      </c>
      <c r="P3084" t="s">
        <v>54</v>
      </c>
      <c r="Q3084" t="s">
        <v>8590</v>
      </c>
      <c r="S3084" s="18"/>
    </row>
    <row r="3085" spans="1:19" x14ac:dyDescent="0.3">
      <c r="A3085" t="s">
        <v>9233</v>
      </c>
      <c r="B3085" s="2">
        <v>45581</v>
      </c>
      <c r="C3085" t="s">
        <v>202</v>
      </c>
      <c r="D3085" t="s">
        <v>58</v>
      </c>
      <c r="E3085" t="s">
        <v>59</v>
      </c>
      <c r="F3085" t="s">
        <v>93</v>
      </c>
      <c r="G3085" t="s">
        <v>137</v>
      </c>
      <c r="H3085" s="29">
        <f>Data[[#This Row],[Totale_Vendita]]/Data[[#This Row],[Prezzo_Unitario]]</f>
        <v>2.690006365372374</v>
      </c>
      <c r="I3085" s="17">
        <v>14.18</v>
      </c>
      <c r="J3085" s="17">
        <v>47.13</v>
      </c>
      <c r="K3085" s="17">
        <v>32.950000000000003</v>
      </c>
      <c r="L3085" s="17">
        <v>126.78</v>
      </c>
      <c r="M3085" s="17">
        <v>38.144290260980263</v>
      </c>
      <c r="N3085" s="17">
        <v>88.635709739019745</v>
      </c>
      <c r="O3085" s="17" t="s">
        <v>175</v>
      </c>
      <c r="P3085" t="s">
        <v>54</v>
      </c>
      <c r="Q3085" t="s">
        <v>985</v>
      </c>
      <c r="S3085" s="18"/>
    </row>
    <row r="3086" spans="1:19" x14ac:dyDescent="0.3">
      <c r="A3086" t="s">
        <v>9251</v>
      </c>
      <c r="B3086" s="2">
        <v>45581</v>
      </c>
      <c r="C3086" t="s">
        <v>334</v>
      </c>
      <c r="D3086" t="s">
        <v>91</v>
      </c>
      <c r="E3086" t="s">
        <v>92</v>
      </c>
      <c r="F3086" t="s">
        <v>93</v>
      </c>
      <c r="G3086" t="s">
        <v>94</v>
      </c>
      <c r="H3086" s="29">
        <v>4</v>
      </c>
      <c r="I3086" s="17">
        <v>20.80498591549296</v>
      </c>
      <c r="J3086" s="17">
        <v>30.85</v>
      </c>
      <c r="K3086" s="17">
        <v>10.045014084507041</v>
      </c>
      <c r="L3086" s="17">
        <v>123.4</v>
      </c>
      <c r="M3086" s="17">
        <v>83.21994366197184</v>
      </c>
      <c r="N3086" s="17">
        <v>40.180056338028166</v>
      </c>
      <c r="O3086" s="17" t="s">
        <v>13992</v>
      </c>
      <c r="P3086" t="s">
        <v>30</v>
      </c>
      <c r="Q3086" t="s">
        <v>9252</v>
      </c>
      <c r="S3086" s="18"/>
    </row>
    <row r="3087" spans="1:19" x14ac:dyDescent="0.3">
      <c r="A3087" t="s">
        <v>9828</v>
      </c>
      <c r="B3087" s="2">
        <v>45581</v>
      </c>
      <c r="C3087" t="s">
        <v>135</v>
      </c>
      <c r="D3087" t="s">
        <v>34</v>
      </c>
      <c r="E3087" t="s">
        <v>35</v>
      </c>
      <c r="F3087" t="s">
        <v>18</v>
      </c>
      <c r="G3087" t="s">
        <v>99</v>
      </c>
      <c r="H3087" s="29">
        <v>5</v>
      </c>
      <c r="I3087" s="17">
        <v>9.68</v>
      </c>
      <c r="J3087" s="17">
        <v>12.75</v>
      </c>
      <c r="K3087" s="17">
        <v>3.0700000000000003</v>
      </c>
      <c r="L3087" s="17">
        <v>63.75</v>
      </c>
      <c r="M3087" s="17">
        <v>48.4</v>
      </c>
      <c r="N3087" s="17">
        <v>15.350000000000001</v>
      </c>
      <c r="O3087" s="17" t="s">
        <v>175</v>
      </c>
      <c r="P3087" t="s">
        <v>54</v>
      </c>
      <c r="Q3087" t="s">
        <v>5565</v>
      </c>
      <c r="S3087" s="18"/>
    </row>
    <row r="3088" spans="1:19" x14ac:dyDescent="0.3">
      <c r="A3088" t="s">
        <v>10849</v>
      </c>
      <c r="B3088" s="2">
        <v>45581</v>
      </c>
      <c r="C3088" t="s">
        <v>334</v>
      </c>
      <c r="D3088" t="s">
        <v>91</v>
      </c>
      <c r="E3088" t="s">
        <v>92</v>
      </c>
      <c r="F3088" t="s">
        <v>18</v>
      </c>
      <c r="G3088" t="s">
        <v>81</v>
      </c>
      <c r="H3088" s="29">
        <v>3</v>
      </c>
      <c r="I3088" s="17">
        <v>17.57</v>
      </c>
      <c r="J3088" s="17">
        <v>26.810000000000002</v>
      </c>
      <c r="K3088" s="17">
        <v>9.240000000000002</v>
      </c>
      <c r="L3088" s="17">
        <v>80.430000000000007</v>
      </c>
      <c r="M3088" s="17">
        <v>52.71</v>
      </c>
      <c r="N3088" s="17">
        <v>27.720000000000006</v>
      </c>
      <c r="O3088" s="17" t="s">
        <v>175</v>
      </c>
      <c r="P3088" t="s">
        <v>30</v>
      </c>
      <c r="Q3088" t="s">
        <v>7837</v>
      </c>
      <c r="S3088" s="18"/>
    </row>
    <row r="3089" spans="1:19" x14ac:dyDescent="0.3">
      <c r="A3089" t="s">
        <v>11315</v>
      </c>
      <c r="B3089" s="2">
        <v>45581</v>
      </c>
      <c r="C3089" t="s">
        <v>202</v>
      </c>
      <c r="D3089" t="s">
        <v>58</v>
      </c>
      <c r="E3089" t="s">
        <v>59</v>
      </c>
      <c r="F3089" t="s">
        <v>76</v>
      </c>
      <c r="G3089" t="s">
        <v>77</v>
      </c>
      <c r="H3089" s="29">
        <v>4</v>
      </c>
      <c r="I3089" s="17">
        <v>23.01</v>
      </c>
      <c r="J3089" s="17">
        <v>38.770000000000003</v>
      </c>
      <c r="K3089" s="17">
        <v>15.760000000000002</v>
      </c>
      <c r="L3089" s="17">
        <v>155.08000000000001</v>
      </c>
      <c r="M3089" s="17">
        <v>92.04</v>
      </c>
      <c r="N3089" s="17">
        <v>63.040000000000006</v>
      </c>
      <c r="O3089" s="17" t="s">
        <v>53</v>
      </c>
      <c r="P3089" t="s">
        <v>21</v>
      </c>
      <c r="Q3089" t="s">
        <v>6947</v>
      </c>
      <c r="S3089" s="18"/>
    </row>
    <row r="3090" spans="1:19" x14ac:dyDescent="0.3">
      <c r="A3090" t="s">
        <v>13077</v>
      </c>
      <c r="B3090" s="2">
        <v>45581</v>
      </c>
      <c r="C3090" t="s">
        <v>307</v>
      </c>
      <c r="D3090" t="s">
        <v>68</v>
      </c>
      <c r="E3090" t="s">
        <v>229</v>
      </c>
      <c r="F3090" t="s">
        <v>76</v>
      </c>
      <c r="G3090" t="s">
        <v>77</v>
      </c>
      <c r="H3090" s="29">
        <v>5</v>
      </c>
      <c r="I3090" s="17">
        <v>13.75</v>
      </c>
      <c r="J3090" s="17">
        <v>19.880000000000003</v>
      </c>
      <c r="K3090" s="17">
        <v>6.1300000000000026</v>
      </c>
      <c r="L3090" s="17">
        <v>99.4</v>
      </c>
      <c r="M3090" s="17">
        <v>68.75</v>
      </c>
      <c r="N3090" s="17">
        <v>30.650000000000006</v>
      </c>
      <c r="O3090" s="17" t="s">
        <v>175</v>
      </c>
      <c r="P3090" t="s">
        <v>30</v>
      </c>
      <c r="Q3090" t="s">
        <v>13078</v>
      </c>
      <c r="S3090" s="18"/>
    </row>
    <row r="3091" spans="1:19" x14ac:dyDescent="0.3">
      <c r="A3091" t="s">
        <v>13180</v>
      </c>
      <c r="B3091" s="2">
        <v>45581</v>
      </c>
      <c r="C3091" t="s">
        <v>135</v>
      </c>
      <c r="D3091" t="s">
        <v>34</v>
      </c>
      <c r="E3091" t="s">
        <v>35</v>
      </c>
      <c r="F3091" t="s">
        <v>27</v>
      </c>
      <c r="G3091" t="s">
        <v>109</v>
      </c>
      <c r="H3091" s="29">
        <v>4</v>
      </c>
      <c r="I3091" s="17">
        <v>5.66</v>
      </c>
      <c r="J3091" s="17">
        <v>9.0299999999999994</v>
      </c>
      <c r="K3091" s="17">
        <v>3.3699999999999992</v>
      </c>
      <c r="L3091" s="17">
        <v>36.119999999999997</v>
      </c>
      <c r="M3091" s="17">
        <v>22.64</v>
      </c>
      <c r="N3091" s="17">
        <v>13.479999999999997</v>
      </c>
      <c r="O3091" s="17" t="s">
        <v>13992</v>
      </c>
      <c r="P3091" t="s">
        <v>30</v>
      </c>
      <c r="Q3091" t="s">
        <v>794</v>
      </c>
      <c r="S3091" s="18"/>
    </row>
    <row r="3092" spans="1:19" x14ac:dyDescent="0.3">
      <c r="A3092" t="s">
        <v>1928</v>
      </c>
      <c r="B3092" s="2">
        <v>45582</v>
      </c>
      <c r="C3092" t="s">
        <v>190</v>
      </c>
      <c r="D3092" t="s">
        <v>16</v>
      </c>
      <c r="E3092" t="s">
        <v>186</v>
      </c>
      <c r="F3092" t="s">
        <v>18</v>
      </c>
      <c r="G3092" t="s">
        <v>224</v>
      </c>
      <c r="H3092" s="29">
        <v>2</v>
      </c>
      <c r="I3092" s="17">
        <v>24.78</v>
      </c>
      <c r="J3092" s="17">
        <v>40.56</v>
      </c>
      <c r="K3092" s="17">
        <v>15.780000000000001</v>
      </c>
      <c r="L3092" s="17">
        <v>81.12</v>
      </c>
      <c r="M3092" s="17">
        <v>49.56</v>
      </c>
      <c r="N3092" s="17">
        <v>31.560000000000002</v>
      </c>
      <c r="O3092" s="17" t="s">
        <v>20</v>
      </c>
      <c r="P3092" t="s">
        <v>54</v>
      </c>
      <c r="Q3092" t="s">
        <v>1929</v>
      </c>
      <c r="S3092" s="18"/>
    </row>
    <row r="3093" spans="1:19" x14ac:dyDescent="0.3">
      <c r="A3093" t="s">
        <v>2095</v>
      </c>
      <c r="B3093" s="2">
        <v>45582</v>
      </c>
      <c r="C3093" t="s">
        <v>190</v>
      </c>
      <c r="D3093" t="s">
        <v>16</v>
      </c>
      <c r="E3093" t="s">
        <v>186</v>
      </c>
      <c r="F3093" t="s">
        <v>27</v>
      </c>
      <c r="G3093" t="s">
        <v>109</v>
      </c>
      <c r="H3093" s="29">
        <v>4</v>
      </c>
      <c r="I3093" s="17">
        <v>11.77</v>
      </c>
      <c r="J3093" s="17">
        <v>18.559999999999999</v>
      </c>
      <c r="K3093" s="17">
        <v>6.7899999999999991</v>
      </c>
      <c r="L3093" s="17">
        <v>74.239999999999995</v>
      </c>
      <c r="M3093" s="17">
        <v>47.08</v>
      </c>
      <c r="N3093" s="17">
        <v>27.159999999999997</v>
      </c>
      <c r="O3093" s="17" t="s">
        <v>13992</v>
      </c>
      <c r="P3093" t="s">
        <v>21</v>
      </c>
      <c r="Q3093" t="s">
        <v>2096</v>
      </c>
      <c r="S3093" s="18"/>
    </row>
    <row r="3094" spans="1:19" x14ac:dyDescent="0.3">
      <c r="A3094" t="s">
        <v>3925</v>
      </c>
      <c r="B3094" s="2">
        <v>45582</v>
      </c>
      <c r="C3094" t="s">
        <v>394</v>
      </c>
      <c r="D3094" t="s">
        <v>25</v>
      </c>
      <c r="E3094" t="s">
        <v>104</v>
      </c>
      <c r="F3094" t="s">
        <v>18</v>
      </c>
      <c r="G3094" t="s">
        <v>81</v>
      </c>
      <c r="H3094" s="29">
        <v>3</v>
      </c>
      <c r="I3094" s="17">
        <v>27.97</v>
      </c>
      <c r="J3094" s="17">
        <v>49.76</v>
      </c>
      <c r="K3094" s="17">
        <v>21.79</v>
      </c>
      <c r="L3094" s="17">
        <v>149.28</v>
      </c>
      <c r="M3094" s="17">
        <v>83.91</v>
      </c>
      <c r="N3094" s="17">
        <v>65.37</v>
      </c>
      <c r="O3094" s="17" t="s">
        <v>20</v>
      </c>
      <c r="P3094" t="s">
        <v>54</v>
      </c>
      <c r="Q3094" t="s">
        <v>1248</v>
      </c>
      <c r="S3094" s="18"/>
    </row>
    <row r="3095" spans="1:19" x14ac:dyDescent="0.3">
      <c r="A3095" t="s">
        <v>4009</v>
      </c>
      <c r="B3095" s="2">
        <v>45582</v>
      </c>
      <c r="C3095" t="s">
        <v>73</v>
      </c>
      <c r="D3095" t="s">
        <v>74</v>
      </c>
      <c r="E3095" t="s">
        <v>312</v>
      </c>
      <c r="F3095" t="s">
        <v>18</v>
      </c>
      <c r="G3095" t="s">
        <v>81</v>
      </c>
      <c r="H3095" s="29">
        <v>1</v>
      </c>
      <c r="I3095" s="17">
        <v>20.37</v>
      </c>
      <c r="J3095" s="17">
        <v>36.19</v>
      </c>
      <c r="K3095" s="17">
        <v>15.819999999999997</v>
      </c>
      <c r="L3095" s="17">
        <v>36.19</v>
      </c>
      <c r="M3095" s="17">
        <v>20.37</v>
      </c>
      <c r="N3095" s="17">
        <v>15.819999999999997</v>
      </c>
      <c r="O3095" s="17" t="s">
        <v>13992</v>
      </c>
      <c r="P3095" t="s">
        <v>30</v>
      </c>
      <c r="Q3095" t="s">
        <v>4010</v>
      </c>
      <c r="S3095" s="18"/>
    </row>
    <row r="3096" spans="1:19" x14ac:dyDescent="0.3">
      <c r="A3096" t="s">
        <v>6560</v>
      </c>
      <c r="B3096" s="2">
        <v>45582</v>
      </c>
      <c r="C3096" t="s">
        <v>376</v>
      </c>
      <c r="D3096" t="s">
        <v>168</v>
      </c>
      <c r="E3096" t="s">
        <v>293</v>
      </c>
      <c r="F3096" t="s">
        <v>93</v>
      </c>
      <c r="G3096" t="s">
        <v>122</v>
      </c>
      <c r="H3096" s="29">
        <v>5</v>
      </c>
      <c r="I3096" s="17">
        <v>49.38</v>
      </c>
      <c r="J3096" s="17">
        <v>76.7</v>
      </c>
      <c r="K3096" s="17">
        <v>27.32</v>
      </c>
      <c r="L3096" s="17">
        <v>383.5</v>
      </c>
      <c r="M3096" s="17">
        <v>246.9</v>
      </c>
      <c r="N3096" s="17">
        <v>136.6</v>
      </c>
      <c r="O3096" s="17" t="s">
        <v>20</v>
      </c>
      <c r="P3096" t="s">
        <v>30</v>
      </c>
      <c r="Q3096" t="s">
        <v>1411</v>
      </c>
      <c r="S3096" s="18"/>
    </row>
    <row r="3097" spans="1:19" x14ac:dyDescent="0.3">
      <c r="A3097" t="s">
        <v>7061</v>
      </c>
      <c r="B3097" s="2">
        <v>45582</v>
      </c>
      <c r="C3097" t="s">
        <v>190</v>
      </c>
      <c r="D3097" t="s">
        <v>16</v>
      </c>
      <c r="E3097" t="s">
        <v>186</v>
      </c>
      <c r="F3097" t="s">
        <v>93</v>
      </c>
      <c r="G3097" t="s">
        <v>122</v>
      </c>
      <c r="H3097" s="29">
        <v>6</v>
      </c>
      <c r="I3097" s="17">
        <v>59.2</v>
      </c>
      <c r="J3097" s="17">
        <v>111.62</v>
      </c>
      <c r="K3097" s="17">
        <v>52.42</v>
      </c>
      <c r="L3097" s="17">
        <v>669.72</v>
      </c>
      <c r="M3097" s="17">
        <v>355.20000000000005</v>
      </c>
      <c r="N3097" s="17">
        <v>314.52</v>
      </c>
      <c r="O3097" s="17" t="s">
        <v>13993</v>
      </c>
      <c r="P3097" t="s">
        <v>30</v>
      </c>
      <c r="Q3097" t="s">
        <v>4111</v>
      </c>
      <c r="S3097" s="18"/>
    </row>
    <row r="3098" spans="1:19" x14ac:dyDescent="0.3">
      <c r="A3098" t="s">
        <v>7662</v>
      </c>
      <c r="B3098" s="2">
        <v>45582</v>
      </c>
      <c r="C3098" t="s">
        <v>148</v>
      </c>
      <c r="D3098" t="s">
        <v>42</v>
      </c>
      <c r="E3098" t="s">
        <v>63</v>
      </c>
      <c r="F3098" t="s">
        <v>18</v>
      </c>
      <c r="G3098" t="s">
        <v>99</v>
      </c>
      <c r="H3098" s="29">
        <v>5</v>
      </c>
      <c r="I3098" s="17">
        <v>5.9</v>
      </c>
      <c r="J3098" s="17">
        <v>8.24</v>
      </c>
      <c r="K3098" s="17">
        <v>2.34</v>
      </c>
      <c r="L3098" s="17">
        <v>41.2</v>
      </c>
      <c r="M3098" s="17">
        <v>29.5</v>
      </c>
      <c r="N3098" s="17">
        <v>11.700000000000003</v>
      </c>
      <c r="O3098" s="17" t="s">
        <v>14024</v>
      </c>
      <c r="P3098" t="s">
        <v>54</v>
      </c>
      <c r="Q3098" t="s">
        <v>7196</v>
      </c>
      <c r="S3098" s="18"/>
    </row>
    <row r="3099" spans="1:19" x14ac:dyDescent="0.3">
      <c r="A3099" t="s">
        <v>8194</v>
      </c>
      <c r="B3099" s="2">
        <v>45582</v>
      </c>
      <c r="C3099" t="s">
        <v>334</v>
      </c>
      <c r="D3099" t="s">
        <v>91</v>
      </c>
      <c r="E3099" t="s">
        <v>92</v>
      </c>
      <c r="F3099" t="s">
        <v>27</v>
      </c>
      <c r="G3099" t="s">
        <v>187</v>
      </c>
      <c r="H3099" s="29">
        <v>6</v>
      </c>
      <c r="I3099" s="17">
        <v>108.45</v>
      </c>
      <c r="J3099" s="17">
        <v>200.53</v>
      </c>
      <c r="K3099" s="17">
        <v>92.08</v>
      </c>
      <c r="L3099" s="17">
        <v>1203.18</v>
      </c>
      <c r="M3099" s="17">
        <v>650.70000000000005</v>
      </c>
      <c r="N3099" s="17">
        <v>552.48</v>
      </c>
      <c r="O3099" s="17" t="s">
        <v>53</v>
      </c>
      <c r="P3099" t="s">
        <v>14024</v>
      </c>
      <c r="Q3099" t="s">
        <v>3991</v>
      </c>
      <c r="S3099" s="18"/>
    </row>
    <row r="3100" spans="1:19" x14ac:dyDescent="0.3">
      <c r="A3100" t="s">
        <v>11430</v>
      </c>
      <c r="B3100" s="2">
        <v>45582</v>
      </c>
      <c r="C3100" t="s">
        <v>148</v>
      </c>
      <c r="D3100" t="s">
        <v>42</v>
      </c>
      <c r="E3100" t="s">
        <v>63</v>
      </c>
      <c r="F3100" t="s">
        <v>27</v>
      </c>
      <c r="G3100" t="s">
        <v>145</v>
      </c>
      <c r="H3100" s="29">
        <v>5</v>
      </c>
      <c r="I3100" s="17">
        <v>28.13</v>
      </c>
      <c r="J3100" s="17">
        <v>35.950000000000003</v>
      </c>
      <c r="K3100" s="17">
        <v>7.8200000000000038</v>
      </c>
      <c r="L3100" s="17">
        <v>179.75</v>
      </c>
      <c r="M3100" s="17">
        <v>140.65</v>
      </c>
      <c r="N3100" s="17">
        <v>39.099999999999994</v>
      </c>
      <c r="O3100" s="17" t="s">
        <v>53</v>
      </c>
      <c r="P3100" t="s">
        <v>30</v>
      </c>
      <c r="Q3100" t="s">
        <v>11432</v>
      </c>
      <c r="S3100" s="18"/>
    </row>
    <row r="3101" spans="1:19" x14ac:dyDescent="0.3">
      <c r="A3101" t="s">
        <v>12483</v>
      </c>
      <c r="B3101" s="2">
        <v>45582</v>
      </c>
      <c r="C3101" t="s">
        <v>394</v>
      </c>
      <c r="D3101" t="s">
        <v>25</v>
      </c>
      <c r="E3101" t="s">
        <v>104</v>
      </c>
      <c r="F3101" t="s">
        <v>51</v>
      </c>
      <c r="G3101" t="s">
        <v>60</v>
      </c>
      <c r="H3101" s="29">
        <v>2</v>
      </c>
      <c r="I3101" s="17">
        <v>4.08</v>
      </c>
      <c r="J3101" s="17">
        <v>5.25</v>
      </c>
      <c r="K3101" s="17">
        <v>1.17</v>
      </c>
      <c r="L3101" s="17">
        <v>10.5</v>
      </c>
      <c r="M3101" s="17">
        <v>8.16</v>
      </c>
      <c r="N3101" s="17">
        <v>2.34</v>
      </c>
      <c r="O3101" s="17" t="s">
        <v>13992</v>
      </c>
      <c r="P3101" t="s">
        <v>21</v>
      </c>
      <c r="Q3101" t="s">
        <v>12484</v>
      </c>
      <c r="S3101" s="18"/>
    </row>
    <row r="3102" spans="1:19" x14ac:dyDescent="0.3">
      <c r="A3102" t="s">
        <v>13737</v>
      </c>
      <c r="B3102" s="2">
        <v>45582</v>
      </c>
      <c r="C3102" t="s">
        <v>148</v>
      </c>
      <c r="D3102" t="s">
        <v>42</v>
      </c>
      <c r="E3102" t="s">
        <v>63</v>
      </c>
      <c r="F3102" t="s">
        <v>27</v>
      </c>
      <c r="G3102" t="s">
        <v>145</v>
      </c>
      <c r="H3102" s="29">
        <v>3</v>
      </c>
      <c r="I3102" s="17">
        <v>33.97</v>
      </c>
      <c r="J3102" s="17">
        <v>51.69</v>
      </c>
      <c r="K3102" s="17">
        <v>17.72</v>
      </c>
      <c r="L3102" s="17">
        <v>155.07</v>
      </c>
      <c r="M3102" s="17">
        <v>101.91</v>
      </c>
      <c r="N3102" s="17">
        <v>53.16</v>
      </c>
      <c r="O3102" s="17" t="s">
        <v>53</v>
      </c>
      <c r="P3102" t="s">
        <v>14024</v>
      </c>
      <c r="Q3102" t="s">
        <v>14024</v>
      </c>
      <c r="S3102" s="18"/>
    </row>
    <row r="3103" spans="1:19" x14ac:dyDescent="0.3">
      <c r="A3103" t="s">
        <v>837</v>
      </c>
      <c r="B3103" s="2">
        <v>45583</v>
      </c>
      <c r="C3103" t="s">
        <v>334</v>
      </c>
      <c r="D3103" t="s">
        <v>91</v>
      </c>
      <c r="E3103" t="s">
        <v>92</v>
      </c>
      <c r="F3103" t="s">
        <v>51</v>
      </c>
      <c r="G3103" t="s">
        <v>119</v>
      </c>
      <c r="H3103" s="29">
        <v>5</v>
      </c>
      <c r="I3103" s="17">
        <v>6.38</v>
      </c>
      <c r="J3103" s="17">
        <v>9.5500000000000007</v>
      </c>
      <c r="K3103" s="17">
        <v>3.1700000000000008</v>
      </c>
      <c r="L3103" s="17">
        <v>47.75</v>
      </c>
      <c r="M3103" s="17">
        <v>31.9</v>
      </c>
      <c r="N3103" s="17">
        <v>15.850000000000001</v>
      </c>
      <c r="O3103" s="17" t="s">
        <v>13992</v>
      </c>
      <c r="P3103" t="s">
        <v>21</v>
      </c>
      <c r="Q3103" t="s">
        <v>838</v>
      </c>
      <c r="S3103" s="18"/>
    </row>
    <row r="3104" spans="1:19" x14ac:dyDescent="0.3">
      <c r="A3104" t="s">
        <v>1175</v>
      </c>
      <c r="B3104" s="2">
        <v>45583</v>
      </c>
      <c r="C3104" t="s">
        <v>190</v>
      </c>
      <c r="D3104" t="s">
        <v>16</v>
      </c>
      <c r="E3104" t="s">
        <v>186</v>
      </c>
      <c r="F3104" t="s">
        <v>76</v>
      </c>
      <c r="G3104" t="s">
        <v>77</v>
      </c>
      <c r="H3104" s="29">
        <v>7</v>
      </c>
      <c r="I3104" s="17">
        <v>10.61</v>
      </c>
      <c r="J3104" s="17">
        <v>19.580000000000002</v>
      </c>
      <c r="K3104" s="17">
        <v>8.9700000000000024</v>
      </c>
      <c r="L3104" s="17">
        <v>137.06</v>
      </c>
      <c r="M3104" s="17">
        <v>74.27</v>
      </c>
      <c r="N3104" s="17">
        <v>62.790000000000006</v>
      </c>
      <c r="O3104" s="17" t="s">
        <v>175</v>
      </c>
      <c r="P3104" t="s">
        <v>14024</v>
      </c>
      <c r="Q3104" t="s">
        <v>14024</v>
      </c>
      <c r="S3104" s="18"/>
    </row>
    <row r="3105" spans="1:19" x14ac:dyDescent="0.3">
      <c r="A3105" t="s">
        <v>6136</v>
      </c>
      <c r="B3105" s="2">
        <v>45583</v>
      </c>
      <c r="C3105" t="s">
        <v>307</v>
      </c>
      <c r="D3105" t="s">
        <v>68</v>
      </c>
      <c r="E3105" t="s">
        <v>229</v>
      </c>
      <c r="F3105" t="s">
        <v>27</v>
      </c>
      <c r="G3105" t="s">
        <v>109</v>
      </c>
      <c r="H3105" s="29">
        <v>3</v>
      </c>
      <c r="I3105" s="17">
        <v>7.52</v>
      </c>
      <c r="J3105" s="17">
        <v>11.44</v>
      </c>
      <c r="K3105" s="17">
        <v>3.92</v>
      </c>
      <c r="L3105" s="17">
        <v>34.32</v>
      </c>
      <c r="M3105" s="17">
        <v>22.56</v>
      </c>
      <c r="N3105" s="17">
        <v>11.760000000000002</v>
      </c>
      <c r="O3105" s="17" t="s">
        <v>13992</v>
      </c>
      <c r="P3105" t="s">
        <v>54</v>
      </c>
      <c r="Q3105" t="s">
        <v>6137</v>
      </c>
      <c r="S3105" s="18"/>
    </row>
    <row r="3106" spans="1:19" x14ac:dyDescent="0.3">
      <c r="A3106" t="s">
        <v>6643</v>
      </c>
      <c r="B3106" s="2">
        <v>45583</v>
      </c>
      <c r="C3106" t="s">
        <v>307</v>
      </c>
      <c r="D3106" t="s">
        <v>68</v>
      </c>
      <c r="E3106" t="s">
        <v>229</v>
      </c>
      <c r="F3106" t="s">
        <v>18</v>
      </c>
      <c r="G3106" t="s">
        <v>99</v>
      </c>
      <c r="H3106" s="29">
        <v>4</v>
      </c>
      <c r="I3106" s="17">
        <v>6.7325555555555514</v>
      </c>
      <c r="J3106" s="17">
        <v>11.26</v>
      </c>
      <c r="K3106" s="17">
        <v>4.5274444444444484</v>
      </c>
      <c r="L3106" s="17">
        <v>45.04</v>
      </c>
      <c r="M3106" s="17">
        <v>26.930222222222206</v>
      </c>
      <c r="N3106" s="17">
        <v>18.109777777777794</v>
      </c>
      <c r="O3106" s="17" t="s">
        <v>13992</v>
      </c>
      <c r="P3106" t="s">
        <v>54</v>
      </c>
      <c r="Q3106" t="s">
        <v>6644</v>
      </c>
      <c r="S3106" s="18"/>
    </row>
    <row r="3107" spans="1:19" x14ac:dyDescent="0.3">
      <c r="A3107" t="s">
        <v>8678</v>
      </c>
      <c r="B3107" s="2">
        <v>45583</v>
      </c>
      <c r="C3107" t="s">
        <v>394</v>
      </c>
      <c r="D3107" t="s">
        <v>25</v>
      </c>
      <c r="E3107" t="s">
        <v>104</v>
      </c>
      <c r="F3107" t="s">
        <v>93</v>
      </c>
      <c r="G3107" t="s">
        <v>94</v>
      </c>
      <c r="H3107" s="29">
        <v>4</v>
      </c>
      <c r="I3107" s="17">
        <v>21.13</v>
      </c>
      <c r="J3107" s="17">
        <v>35.36</v>
      </c>
      <c r="K3107" s="17">
        <v>14.23</v>
      </c>
      <c r="L3107" s="17">
        <v>141.44</v>
      </c>
      <c r="M3107" s="17">
        <v>84.52</v>
      </c>
      <c r="N3107" s="17">
        <v>56.92</v>
      </c>
      <c r="O3107" s="17" t="s">
        <v>175</v>
      </c>
      <c r="P3107" t="s">
        <v>54</v>
      </c>
      <c r="Q3107" t="s">
        <v>14024</v>
      </c>
      <c r="S3107" s="18"/>
    </row>
    <row r="3108" spans="1:19" x14ac:dyDescent="0.3">
      <c r="A3108" t="s">
        <v>9966</v>
      </c>
      <c r="B3108" s="2">
        <v>45583</v>
      </c>
      <c r="C3108" t="s">
        <v>135</v>
      </c>
      <c r="D3108" t="s">
        <v>34</v>
      </c>
      <c r="E3108" t="s">
        <v>35</v>
      </c>
      <c r="F3108" t="s">
        <v>18</v>
      </c>
      <c r="G3108" t="s">
        <v>44</v>
      </c>
      <c r="H3108" s="29">
        <v>5</v>
      </c>
      <c r="I3108" s="17">
        <v>11.76</v>
      </c>
      <c r="J3108" s="17">
        <v>14.6</v>
      </c>
      <c r="K3108" s="17">
        <v>2.84</v>
      </c>
      <c r="L3108" s="17">
        <v>73</v>
      </c>
      <c r="M3108" s="17">
        <v>58.8</v>
      </c>
      <c r="N3108" s="17">
        <v>14.200000000000003</v>
      </c>
      <c r="O3108" s="17" t="s">
        <v>175</v>
      </c>
      <c r="P3108" t="s">
        <v>21</v>
      </c>
      <c r="Q3108" t="s">
        <v>9967</v>
      </c>
      <c r="S3108" s="18"/>
    </row>
    <row r="3109" spans="1:19" x14ac:dyDescent="0.3">
      <c r="A3109" t="s">
        <v>10478</v>
      </c>
      <c r="B3109" s="2">
        <v>45583</v>
      </c>
      <c r="C3109" t="s">
        <v>202</v>
      </c>
      <c r="D3109" t="s">
        <v>58</v>
      </c>
      <c r="E3109" t="s">
        <v>59</v>
      </c>
      <c r="F3109" t="s">
        <v>76</v>
      </c>
      <c r="G3109" t="s">
        <v>251</v>
      </c>
      <c r="H3109" s="29">
        <v>6</v>
      </c>
      <c r="I3109" s="17">
        <v>18.949191616766459</v>
      </c>
      <c r="J3109" s="17">
        <v>38.660000000000004</v>
      </c>
      <c r="K3109" s="17">
        <v>19.710808383233545</v>
      </c>
      <c r="L3109" s="17">
        <v>231.96</v>
      </c>
      <c r="M3109" s="17">
        <v>113.69514970059876</v>
      </c>
      <c r="N3109" s="17">
        <v>118.26485029940125</v>
      </c>
      <c r="O3109" s="17" t="s">
        <v>175</v>
      </c>
      <c r="P3109" t="s">
        <v>54</v>
      </c>
      <c r="Q3109" t="s">
        <v>3282</v>
      </c>
      <c r="S3109" s="18"/>
    </row>
    <row r="3110" spans="1:19" x14ac:dyDescent="0.3">
      <c r="A3110" t="s">
        <v>13434</v>
      </c>
      <c r="B3110" s="2">
        <v>45583</v>
      </c>
      <c r="C3110" t="s">
        <v>148</v>
      </c>
      <c r="D3110" t="s">
        <v>42</v>
      </c>
      <c r="E3110" t="s">
        <v>63</v>
      </c>
      <c r="F3110" t="s">
        <v>93</v>
      </c>
      <c r="G3110" t="s">
        <v>217</v>
      </c>
      <c r="H3110" s="29">
        <v>5</v>
      </c>
      <c r="I3110" s="17">
        <v>28.09</v>
      </c>
      <c r="J3110" s="17">
        <v>52.44</v>
      </c>
      <c r="K3110" s="17">
        <v>24.349999999999998</v>
      </c>
      <c r="L3110" s="17">
        <v>262.2</v>
      </c>
      <c r="M3110" s="17">
        <v>140.44999999999999</v>
      </c>
      <c r="N3110" s="17">
        <v>121.75</v>
      </c>
      <c r="O3110" s="17" t="s">
        <v>13992</v>
      </c>
      <c r="P3110" t="s">
        <v>30</v>
      </c>
      <c r="Q3110" t="s">
        <v>13435</v>
      </c>
      <c r="S3110" s="18"/>
    </row>
    <row r="3111" spans="1:19" x14ac:dyDescent="0.3">
      <c r="A3111" t="s">
        <v>417</v>
      </c>
      <c r="B3111" s="2">
        <v>45584</v>
      </c>
      <c r="C3111" t="s">
        <v>334</v>
      </c>
      <c r="D3111" t="s">
        <v>91</v>
      </c>
      <c r="E3111" t="s">
        <v>92</v>
      </c>
      <c r="F3111" t="s">
        <v>93</v>
      </c>
      <c r="G3111" t="s">
        <v>141</v>
      </c>
      <c r="H3111" s="29">
        <v>7</v>
      </c>
      <c r="I3111" s="17">
        <v>10.76</v>
      </c>
      <c r="J3111" s="17">
        <v>19.3</v>
      </c>
      <c r="K3111" s="17">
        <v>8.5400000000000009</v>
      </c>
      <c r="L3111" s="17">
        <v>135.1</v>
      </c>
      <c r="M3111" s="17">
        <v>75.319999999999993</v>
      </c>
      <c r="N3111" s="17">
        <v>59.78</v>
      </c>
      <c r="O3111" s="17" t="s">
        <v>53</v>
      </c>
      <c r="P3111" t="s">
        <v>21</v>
      </c>
      <c r="Q3111" t="s">
        <v>419</v>
      </c>
      <c r="S3111" s="18"/>
    </row>
    <row r="3112" spans="1:19" x14ac:dyDescent="0.3">
      <c r="A3112" t="s">
        <v>2523</v>
      </c>
      <c r="B3112" s="2">
        <v>45584</v>
      </c>
      <c r="C3112" t="s">
        <v>307</v>
      </c>
      <c r="D3112" t="s">
        <v>68</v>
      </c>
      <c r="E3112" t="s">
        <v>229</v>
      </c>
      <c r="F3112" t="s">
        <v>93</v>
      </c>
      <c r="G3112" t="s">
        <v>122</v>
      </c>
      <c r="H3112" s="29">
        <v>3</v>
      </c>
      <c r="I3112" s="17">
        <v>39.520000000000003</v>
      </c>
      <c r="J3112" s="17">
        <v>53.879999999999995</v>
      </c>
      <c r="K3112" s="17">
        <v>14.359999999999992</v>
      </c>
      <c r="L3112" s="17">
        <v>161.63999999999999</v>
      </c>
      <c r="M3112" s="17">
        <v>118.56</v>
      </c>
      <c r="N3112" s="17">
        <v>43.079999999999984</v>
      </c>
      <c r="O3112" s="17" t="s">
        <v>13993</v>
      </c>
      <c r="P3112" t="s">
        <v>30</v>
      </c>
      <c r="Q3112" t="s">
        <v>2524</v>
      </c>
      <c r="S3112" s="18"/>
    </row>
    <row r="3113" spans="1:19" x14ac:dyDescent="0.3">
      <c r="A3113" t="s">
        <v>3429</v>
      </c>
      <c r="B3113" s="2">
        <v>45584</v>
      </c>
      <c r="C3113" t="s">
        <v>394</v>
      </c>
      <c r="D3113" t="s">
        <v>25</v>
      </c>
      <c r="E3113" t="s">
        <v>104</v>
      </c>
      <c r="F3113" t="s">
        <v>76</v>
      </c>
      <c r="G3113" t="s">
        <v>179</v>
      </c>
      <c r="H3113" s="29">
        <f>Data[[#This Row],[Totale_Vendita]]/Data[[#This Row],[Prezzo_Unitario]]</f>
        <v>7.6851262465520893</v>
      </c>
      <c r="I3113" s="17">
        <v>38.16838616714697</v>
      </c>
      <c r="J3113" s="17">
        <v>47.13</v>
      </c>
      <c r="K3113" s="17">
        <v>8.9616138328530326</v>
      </c>
      <c r="L3113" s="17">
        <v>362.2</v>
      </c>
      <c r="M3113" s="17">
        <v>293.32886632167686</v>
      </c>
      <c r="N3113" s="17">
        <v>68.871133678323133</v>
      </c>
      <c r="O3113" s="17" t="s">
        <v>14024</v>
      </c>
      <c r="P3113" t="s">
        <v>54</v>
      </c>
      <c r="Q3113" t="s">
        <v>3430</v>
      </c>
      <c r="S3113" s="18"/>
    </row>
    <row r="3114" spans="1:19" x14ac:dyDescent="0.3">
      <c r="A3114" t="s">
        <v>3886</v>
      </c>
      <c r="B3114" s="2">
        <v>45584</v>
      </c>
      <c r="C3114" t="s">
        <v>376</v>
      </c>
      <c r="D3114" t="s">
        <v>168</v>
      </c>
      <c r="E3114" t="s">
        <v>293</v>
      </c>
      <c r="F3114" t="s">
        <v>76</v>
      </c>
      <c r="G3114" t="s">
        <v>179</v>
      </c>
      <c r="H3114" s="29">
        <v>3</v>
      </c>
      <c r="I3114" s="17">
        <v>57.45</v>
      </c>
      <c r="J3114" s="17">
        <v>71.03</v>
      </c>
      <c r="K3114" s="17">
        <v>13.579999999999998</v>
      </c>
      <c r="L3114" s="17">
        <v>213.09</v>
      </c>
      <c r="M3114" s="17">
        <v>172.35000000000002</v>
      </c>
      <c r="N3114" s="17">
        <v>40.739999999999981</v>
      </c>
      <c r="O3114" s="17" t="s">
        <v>13993</v>
      </c>
      <c r="P3114" t="s">
        <v>30</v>
      </c>
      <c r="Q3114" t="s">
        <v>3887</v>
      </c>
      <c r="S3114" s="18"/>
    </row>
    <row r="3115" spans="1:19" x14ac:dyDescent="0.3">
      <c r="A3115" t="s">
        <v>4567</v>
      </c>
      <c r="B3115" s="2">
        <v>45584</v>
      </c>
      <c r="C3115" t="s">
        <v>129</v>
      </c>
      <c r="D3115" t="s">
        <v>130</v>
      </c>
      <c r="E3115" t="s">
        <v>131</v>
      </c>
      <c r="F3115" t="s">
        <v>18</v>
      </c>
      <c r="G3115" t="s">
        <v>19</v>
      </c>
      <c r="H3115" s="29">
        <v>8</v>
      </c>
      <c r="I3115" s="17">
        <v>31.71</v>
      </c>
      <c r="J3115" s="17">
        <v>43.54</v>
      </c>
      <c r="K3115" s="17">
        <v>11.829999999999998</v>
      </c>
      <c r="L3115" s="17">
        <v>348.32</v>
      </c>
      <c r="M3115" s="17">
        <v>253.68</v>
      </c>
      <c r="N3115" s="17">
        <v>94.639999999999986</v>
      </c>
      <c r="O3115" s="17" t="s">
        <v>13993</v>
      </c>
      <c r="P3115" t="s">
        <v>21</v>
      </c>
      <c r="Q3115" t="s">
        <v>4568</v>
      </c>
      <c r="S3115" s="18"/>
    </row>
    <row r="3116" spans="1:19" x14ac:dyDescent="0.3">
      <c r="A3116" t="s">
        <v>6998</v>
      </c>
      <c r="B3116" s="2">
        <v>45584</v>
      </c>
      <c r="C3116" t="s">
        <v>394</v>
      </c>
      <c r="D3116" t="s">
        <v>25</v>
      </c>
      <c r="E3116" t="s">
        <v>104</v>
      </c>
      <c r="F3116" t="s">
        <v>18</v>
      </c>
      <c r="G3116" t="s">
        <v>99</v>
      </c>
      <c r="H3116" s="29">
        <v>4</v>
      </c>
      <c r="I3116" s="17">
        <v>9.64</v>
      </c>
      <c r="J3116" s="17">
        <v>14.65</v>
      </c>
      <c r="K3116" s="17">
        <v>5.01</v>
      </c>
      <c r="L3116" s="17">
        <v>58.6</v>
      </c>
      <c r="M3116" s="17">
        <v>38.56</v>
      </c>
      <c r="N3116" s="17">
        <v>20.04</v>
      </c>
      <c r="O3116" s="17" t="s">
        <v>13993</v>
      </c>
      <c r="P3116" t="s">
        <v>14024</v>
      </c>
      <c r="Q3116" t="s">
        <v>6999</v>
      </c>
      <c r="S3116" s="18"/>
    </row>
    <row r="3117" spans="1:19" x14ac:dyDescent="0.3">
      <c r="A3117" t="s">
        <v>7465</v>
      </c>
      <c r="B3117" s="2">
        <v>45584</v>
      </c>
      <c r="C3117" t="s">
        <v>190</v>
      </c>
      <c r="D3117" t="s">
        <v>16</v>
      </c>
      <c r="E3117" t="s">
        <v>186</v>
      </c>
      <c r="F3117" t="s">
        <v>76</v>
      </c>
      <c r="G3117" t="s">
        <v>170</v>
      </c>
      <c r="H3117" s="29">
        <v>3</v>
      </c>
      <c r="I3117" s="17">
        <v>18.71</v>
      </c>
      <c r="J3117" s="17">
        <v>35.369999999999997</v>
      </c>
      <c r="K3117" s="17">
        <v>16.659999999999997</v>
      </c>
      <c r="L3117" s="17">
        <v>106.11</v>
      </c>
      <c r="M3117" s="17">
        <v>56.13</v>
      </c>
      <c r="N3117" s="17">
        <v>49.98</v>
      </c>
      <c r="O3117" s="17" t="s">
        <v>13992</v>
      </c>
      <c r="P3117" t="s">
        <v>30</v>
      </c>
      <c r="Q3117" t="s">
        <v>7466</v>
      </c>
      <c r="S3117" s="18"/>
    </row>
    <row r="3118" spans="1:19" x14ac:dyDescent="0.3">
      <c r="A3118" t="s">
        <v>10545</v>
      </c>
      <c r="B3118" s="2">
        <v>45584</v>
      </c>
      <c r="C3118" t="s">
        <v>334</v>
      </c>
      <c r="D3118" t="s">
        <v>91</v>
      </c>
      <c r="E3118" t="s">
        <v>92</v>
      </c>
      <c r="F3118" t="s">
        <v>27</v>
      </c>
      <c r="G3118" t="s">
        <v>109</v>
      </c>
      <c r="H3118" s="29">
        <v>7</v>
      </c>
      <c r="I3118" s="17">
        <v>9.01</v>
      </c>
      <c r="J3118" s="17">
        <v>14.4</v>
      </c>
      <c r="K3118" s="17">
        <v>5.3900000000000006</v>
      </c>
      <c r="L3118" s="17">
        <v>100.8</v>
      </c>
      <c r="M3118" s="17">
        <v>63.07</v>
      </c>
      <c r="N3118" s="17">
        <v>37.729999999999997</v>
      </c>
      <c r="O3118" s="17" t="s">
        <v>53</v>
      </c>
      <c r="P3118" t="s">
        <v>54</v>
      </c>
      <c r="Q3118" t="s">
        <v>8572</v>
      </c>
      <c r="S3118" s="18"/>
    </row>
    <row r="3119" spans="1:19" x14ac:dyDescent="0.3">
      <c r="A3119" t="s">
        <v>10628</v>
      </c>
      <c r="B3119" s="2">
        <v>45584</v>
      </c>
      <c r="C3119" t="s">
        <v>202</v>
      </c>
      <c r="D3119" t="s">
        <v>58</v>
      </c>
      <c r="E3119" t="s">
        <v>59</v>
      </c>
      <c r="F3119" t="s">
        <v>18</v>
      </c>
      <c r="G3119" t="s">
        <v>224</v>
      </c>
      <c r="H3119" s="29">
        <v>3</v>
      </c>
      <c r="I3119" s="17">
        <v>32.020000000000003</v>
      </c>
      <c r="J3119" s="17">
        <v>50.43</v>
      </c>
      <c r="K3119" s="17">
        <v>18.409999999999997</v>
      </c>
      <c r="L3119" s="17">
        <v>151.29</v>
      </c>
      <c r="M3119" s="17">
        <v>96.06</v>
      </c>
      <c r="N3119" s="17">
        <v>55.22999999999999</v>
      </c>
      <c r="O3119" s="17" t="s">
        <v>13993</v>
      </c>
      <c r="P3119" t="s">
        <v>54</v>
      </c>
      <c r="Q3119" t="s">
        <v>577</v>
      </c>
      <c r="S3119" s="18"/>
    </row>
    <row r="3120" spans="1:19" x14ac:dyDescent="0.3">
      <c r="A3120" t="s">
        <v>10788</v>
      </c>
      <c r="B3120" s="2">
        <v>45584</v>
      </c>
      <c r="C3120" t="s">
        <v>307</v>
      </c>
      <c r="D3120" t="s">
        <v>68</v>
      </c>
      <c r="E3120" t="s">
        <v>229</v>
      </c>
      <c r="F3120" t="s">
        <v>27</v>
      </c>
      <c r="G3120" t="s">
        <v>28</v>
      </c>
      <c r="H3120" s="29">
        <v>7</v>
      </c>
      <c r="I3120" s="17">
        <v>26.41</v>
      </c>
      <c r="J3120" s="17">
        <v>44.24</v>
      </c>
      <c r="K3120" s="17">
        <v>17.830000000000002</v>
      </c>
      <c r="L3120" s="17">
        <v>309.68</v>
      </c>
      <c r="M3120" s="17">
        <v>184.87</v>
      </c>
      <c r="N3120" s="17">
        <v>124.81</v>
      </c>
      <c r="O3120" s="17" t="s">
        <v>20</v>
      </c>
      <c r="P3120" t="s">
        <v>21</v>
      </c>
      <c r="Q3120" t="s">
        <v>10789</v>
      </c>
      <c r="S3120" s="18"/>
    </row>
    <row r="3121" spans="1:19" x14ac:dyDescent="0.3">
      <c r="A3121" t="s">
        <v>10817</v>
      </c>
      <c r="B3121" s="2">
        <v>45584</v>
      </c>
      <c r="C3121" t="s">
        <v>334</v>
      </c>
      <c r="D3121" t="s">
        <v>91</v>
      </c>
      <c r="E3121" t="s">
        <v>92</v>
      </c>
      <c r="F3121" t="s">
        <v>51</v>
      </c>
      <c r="G3121" t="s">
        <v>119</v>
      </c>
      <c r="H3121" s="29">
        <v>3</v>
      </c>
      <c r="I3121" s="17">
        <v>12.45</v>
      </c>
      <c r="J3121" s="17">
        <v>17.87</v>
      </c>
      <c r="K3121" s="17">
        <v>5.4200000000000017</v>
      </c>
      <c r="L3121" s="17">
        <v>53.61</v>
      </c>
      <c r="M3121" s="17">
        <v>37.349999999999994</v>
      </c>
      <c r="N3121" s="17">
        <v>16.260000000000005</v>
      </c>
      <c r="O3121" s="17" t="s">
        <v>13992</v>
      </c>
      <c r="P3121" t="s">
        <v>54</v>
      </c>
      <c r="Q3121" t="s">
        <v>10818</v>
      </c>
      <c r="S3121" s="18"/>
    </row>
    <row r="3122" spans="1:19" x14ac:dyDescent="0.3">
      <c r="A3122" t="s">
        <v>13477</v>
      </c>
      <c r="B3122" s="2">
        <v>45584</v>
      </c>
      <c r="C3122" t="s">
        <v>202</v>
      </c>
      <c r="D3122" t="s">
        <v>58</v>
      </c>
      <c r="E3122" t="s">
        <v>59</v>
      </c>
      <c r="F3122" t="s">
        <v>76</v>
      </c>
      <c r="G3122" t="s">
        <v>170</v>
      </c>
      <c r="H3122" s="29">
        <v>4</v>
      </c>
      <c r="I3122" s="17">
        <v>32.58</v>
      </c>
      <c r="J3122" s="17">
        <v>43.13</v>
      </c>
      <c r="K3122" s="17">
        <v>10.550000000000004</v>
      </c>
      <c r="L3122" s="17">
        <v>172.52</v>
      </c>
      <c r="M3122" s="17">
        <v>130.32</v>
      </c>
      <c r="N3122" s="17">
        <v>42.200000000000017</v>
      </c>
      <c r="O3122" s="17" t="s">
        <v>175</v>
      </c>
      <c r="P3122" t="s">
        <v>30</v>
      </c>
      <c r="Q3122" t="s">
        <v>14024</v>
      </c>
      <c r="S3122" s="18"/>
    </row>
    <row r="3123" spans="1:19" x14ac:dyDescent="0.3">
      <c r="A3123" t="s">
        <v>1259</v>
      </c>
      <c r="B3123" s="2">
        <v>45585</v>
      </c>
      <c r="C3123" t="s">
        <v>135</v>
      </c>
      <c r="D3123" t="s">
        <v>34</v>
      </c>
      <c r="E3123" t="s">
        <v>35</v>
      </c>
      <c r="F3123" t="s">
        <v>76</v>
      </c>
      <c r="G3123" t="s">
        <v>251</v>
      </c>
      <c r="H3123" s="29">
        <v>9</v>
      </c>
      <c r="I3123" s="17">
        <v>20.82</v>
      </c>
      <c r="J3123" s="17">
        <v>37.24</v>
      </c>
      <c r="K3123" s="17">
        <v>16.420000000000002</v>
      </c>
      <c r="L3123" s="17">
        <v>335.16</v>
      </c>
      <c r="M3123" s="17">
        <v>187.38</v>
      </c>
      <c r="N3123" s="17">
        <v>147.78000000000003</v>
      </c>
      <c r="O3123" s="17" t="s">
        <v>13992</v>
      </c>
      <c r="P3123" t="s">
        <v>30</v>
      </c>
      <c r="Q3123" t="s">
        <v>1261</v>
      </c>
      <c r="S3123" s="18"/>
    </row>
    <row r="3124" spans="1:19" x14ac:dyDescent="0.3">
      <c r="A3124" t="s">
        <v>1464</v>
      </c>
      <c r="B3124" s="2">
        <v>45585</v>
      </c>
      <c r="C3124" t="s">
        <v>73</v>
      </c>
      <c r="D3124" t="s">
        <v>74</v>
      </c>
      <c r="E3124" t="s">
        <v>312</v>
      </c>
      <c r="F3124" t="s">
        <v>27</v>
      </c>
      <c r="G3124" t="s">
        <v>36</v>
      </c>
      <c r="H3124" s="29">
        <v>7</v>
      </c>
      <c r="I3124" s="17">
        <v>24.02</v>
      </c>
      <c r="J3124" s="17">
        <v>39.75</v>
      </c>
      <c r="K3124" s="17">
        <v>15.73</v>
      </c>
      <c r="L3124" s="17">
        <v>278.25</v>
      </c>
      <c r="M3124" s="17">
        <v>168.14</v>
      </c>
      <c r="N3124" s="17">
        <v>110.11000000000001</v>
      </c>
      <c r="O3124" s="17" t="s">
        <v>13992</v>
      </c>
      <c r="P3124" t="s">
        <v>21</v>
      </c>
      <c r="Q3124" t="s">
        <v>1465</v>
      </c>
      <c r="S3124" s="18"/>
    </row>
    <row r="3125" spans="1:19" x14ac:dyDescent="0.3">
      <c r="A3125" t="s">
        <v>7616</v>
      </c>
      <c r="B3125" s="2">
        <v>45585</v>
      </c>
      <c r="C3125" t="s">
        <v>202</v>
      </c>
      <c r="D3125" t="s">
        <v>58</v>
      </c>
      <c r="E3125" t="s">
        <v>59</v>
      </c>
      <c r="F3125" t="s">
        <v>51</v>
      </c>
      <c r="G3125" t="s">
        <v>60</v>
      </c>
      <c r="H3125" s="29">
        <v>7</v>
      </c>
      <c r="I3125" s="17">
        <v>8.18</v>
      </c>
      <c r="J3125" s="17">
        <v>13.77</v>
      </c>
      <c r="K3125" s="17">
        <v>5.59</v>
      </c>
      <c r="L3125" s="17">
        <v>96.39</v>
      </c>
      <c r="M3125" s="17">
        <v>57.26</v>
      </c>
      <c r="N3125" s="17">
        <v>39.130000000000003</v>
      </c>
      <c r="O3125" s="17" t="s">
        <v>20</v>
      </c>
      <c r="P3125" t="s">
        <v>54</v>
      </c>
      <c r="Q3125" t="s">
        <v>7374</v>
      </c>
      <c r="S3125" s="18"/>
    </row>
    <row r="3126" spans="1:19" x14ac:dyDescent="0.3">
      <c r="A3126" t="s">
        <v>9913</v>
      </c>
      <c r="B3126" s="2">
        <v>45585</v>
      </c>
      <c r="C3126" t="s">
        <v>394</v>
      </c>
      <c r="D3126" t="s">
        <v>25</v>
      </c>
      <c r="E3126" t="s">
        <v>104</v>
      </c>
      <c r="F3126" t="s">
        <v>51</v>
      </c>
      <c r="G3126" t="s">
        <v>60</v>
      </c>
      <c r="H3126" s="29">
        <v>4</v>
      </c>
      <c r="I3126" s="17">
        <v>5</v>
      </c>
      <c r="J3126" s="17">
        <v>7.65</v>
      </c>
      <c r="K3126" s="17">
        <v>2.6500000000000004</v>
      </c>
      <c r="L3126" s="17">
        <v>30.6</v>
      </c>
      <c r="M3126" s="17">
        <v>20</v>
      </c>
      <c r="N3126" s="17">
        <v>10.600000000000001</v>
      </c>
      <c r="O3126" s="17" t="s">
        <v>53</v>
      </c>
      <c r="P3126" t="s">
        <v>30</v>
      </c>
      <c r="Q3126" t="s">
        <v>188</v>
      </c>
      <c r="S3126" s="18"/>
    </row>
    <row r="3127" spans="1:19" x14ac:dyDescent="0.3">
      <c r="A3127" t="s">
        <v>13034</v>
      </c>
      <c r="B3127" s="2">
        <v>45585</v>
      </c>
      <c r="C3127" t="s">
        <v>190</v>
      </c>
      <c r="D3127" t="s">
        <v>16</v>
      </c>
      <c r="E3127" t="s">
        <v>186</v>
      </c>
      <c r="F3127" t="s">
        <v>76</v>
      </c>
      <c r="G3127" t="s">
        <v>149</v>
      </c>
      <c r="H3127" s="29">
        <v>4</v>
      </c>
      <c r="I3127" s="17">
        <v>9.6199999999999992</v>
      </c>
      <c r="J3127" s="17">
        <v>17.809999999999999</v>
      </c>
      <c r="K3127" s="17">
        <v>8.19</v>
      </c>
      <c r="L3127" s="17">
        <v>71.239999999999995</v>
      </c>
      <c r="M3127" s="17">
        <v>38.479999999999997</v>
      </c>
      <c r="N3127" s="17">
        <v>32.76</v>
      </c>
      <c r="O3127" s="17" t="s">
        <v>13993</v>
      </c>
      <c r="P3127" t="s">
        <v>30</v>
      </c>
      <c r="Q3127" t="s">
        <v>13035</v>
      </c>
      <c r="S3127" s="18"/>
    </row>
    <row r="3128" spans="1:19" x14ac:dyDescent="0.3">
      <c r="A3128" t="s">
        <v>13057</v>
      </c>
      <c r="B3128" s="2">
        <v>45585</v>
      </c>
      <c r="C3128" t="s">
        <v>129</v>
      </c>
      <c r="D3128" t="s">
        <v>130</v>
      </c>
      <c r="E3128" t="s">
        <v>131</v>
      </c>
      <c r="F3128" t="s">
        <v>18</v>
      </c>
      <c r="G3128" t="s">
        <v>19</v>
      </c>
      <c r="H3128" s="29">
        <v>3</v>
      </c>
      <c r="I3128" s="17">
        <v>37.68</v>
      </c>
      <c r="J3128" s="17">
        <v>64.16</v>
      </c>
      <c r="K3128" s="17">
        <v>26.479999999999997</v>
      </c>
      <c r="L3128" s="17">
        <v>192.48</v>
      </c>
      <c r="M3128" s="17">
        <v>113.03999999999999</v>
      </c>
      <c r="N3128" s="17">
        <v>79.44</v>
      </c>
      <c r="O3128" s="17" t="s">
        <v>53</v>
      </c>
      <c r="P3128" t="s">
        <v>30</v>
      </c>
      <c r="Q3128" t="s">
        <v>8322</v>
      </c>
      <c r="S3128" s="18"/>
    </row>
    <row r="3129" spans="1:19" x14ac:dyDescent="0.3">
      <c r="A3129" t="s">
        <v>1915</v>
      </c>
      <c r="B3129" s="2">
        <v>45586</v>
      </c>
      <c r="C3129" t="s">
        <v>129</v>
      </c>
      <c r="D3129" t="s">
        <v>130</v>
      </c>
      <c r="E3129" t="s">
        <v>131</v>
      </c>
      <c r="F3129" t="s">
        <v>18</v>
      </c>
      <c r="G3129" t="s">
        <v>19</v>
      </c>
      <c r="H3129" s="29">
        <v>4</v>
      </c>
      <c r="I3129" s="17">
        <v>29.19</v>
      </c>
      <c r="J3129" s="17">
        <v>50.9</v>
      </c>
      <c r="K3129" s="17">
        <v>21.709999999999997</v>
      </c>
      <c r="L3129" s="17">
        <v>203.6</v>
      </c>
      <c r="M3129" s="17">
        <v>116.76</v>
      </c>
      <c r="N3129" s="17">
        <v>86.839999999999989</v>
      </c>
      <c r="O3129" s="17" t="s">
        <v>53</v>
      </c>
      <c r="P3129" t="s">
        <v>54</v>
      </c>
      <c r="Q3129" t="s">
        <v>1916</v>
      </c>
      <c r="S3129" s="18"/>
    </row>
    <row r="3130" spans="1:19" x14ac:dyDescent="0.3">
      <c r="A3130" t="s">
        <v>4341</v>
      </c>
      <c r="B3130" s="2">
        <v>45586</v>
      </c>
      <c r="C3130" t="s">
        <v>190</v>
      </c>
      <c r="D3130" t="s">
        <v>16</v>
      </c>
      <c r="E3130" t="s">
        <v>186</v>
      </c>
      <c r="F3130" t="s">
        <v>27</v>
      </c>
      <c r="G3130" t="s">
        <v>36</v>
      </c>
      <c r="H3130" s="29">
        <v>3</v>
      </c>
      <c r="I3130" s="17">
        <v>28.72</v>
      </c>
      <c r="J3130" s="17">
        <v>34.96</v>
      </c>
      <c r="K3130" s="17">
        <v>6.240000000000002</v>
      </c>
      <c r="L3130" s="17">
        <v>104.88</v>
      </c>
      <c r="M3130" s="17">
        <v>86.16</v>
      </c>
      <c r="N3130" s="17">
        <v>18.72</v>
      </c>
      <c r="O3130" s="17" t="s">
        <v>53</v>
      </c>
      <c r="P3130" t="s">
        <v>30</v>
      </c>
      <c r="Q3130" t="s">
        <v>3866</v>
      </c>
      <c r="S3130" s="18"/>
    </row>
    <row r="3131" spans="1:19" x14ac:dyDescent="0.3">
      <c r="A3131" t="s">
        <v>4588</v>
      </c>
      <c r="B3131" s="2">
        <v>45586</v>
      </c>
      <c r="C3131" t="s">
        <v>376</v>
      </c>
      <c r="D3131" t="s">
        <v>168</v>
      </c>
      <c r="E3131" t="s">
        <v>293</v>
      </c>
      <c r="F3131" t="s">
        <v>27</v>
      </c>
      <c r="G3131" t="s">
        <v>36</v>
      </c>
      <c r="H3131" s="29">
        <v>8</v>
      </c>
      <c r="I3131" s="17">
        <v>26.03</v>
      </c>
      <c r="J3131" s="17">
        <v>45.1</v>
      </c>
      <c r="K3131" s="17">
        <v>19.07</v>
      </c>
      <c r="L3131" s="17">
        <v>360.8</v>
      </c>
      <c r="M3131" s="17">
        <v>208.24</v>
      </c>
      <c r="N3131" s="17">
        <v>152.56</v>
      </c>
      <c r="O3131" s="17" t="s">
        <v>20</v>
      </c>
      <c r="P3131" t="s">
        <v>54</v>
      </c>
      <c r="Q3131" t="s">
        <v>4589</v>
      </c>
      <c r="S3131" s="18"/>
    </row>
    <row r="3132" spans="1:19" x14ac:dyDescent="0.3">
      <c r="A3132" t="s">
        <v>6240</v>
      </c>
      <c r="B3132" s="2">
        <v>45586</v>
      </c>
      <c r="C3132" t="s">
        <v>129</v>
      </c>
      <c r="D3132" t="s">
        <v>130</v>
      </c>
      <c r="E3132" t="s">
        <v>131</v>
      </c>
      <c r="F3132" t="s">
        <v>93</v>
      </c>
      <c r="G3132" t="s">
        <v>217</v>
      </c>
      <c r="H3132" s="29">
        <v>2</v>
      </c>
      <c r="I3132" s="17">
        <v>20.47</v>
      </c>
      <c r="J3132" s="17">
        <v>37.130000000000003</v>
      </c>
      <c r="K3132" s="17">
        <v>16.660000000000004</v>
      </c>
      <c r="L3132" s="17">
        <v>74.260000000000005</v>
      </c>
      <c r="M3132" s="17">
        <v>40.94</v>
      </c>
      <c r="N3132" s="17">
        <v>33.320000000000007</v>
      </c>
      <c r="O3132" s="17" t="s">
        <v>175</v>
      </c>
      <c r="P3132" t="s">
        <v>54</v>
      </c>
      <c r="Q3132" t="s">
        <v>6241</v>
      </c>
      <c r="S3132" s="18"/>
    </row>
    <row r="3133" spans="1:19" x14ac:dyDescent="0.3">
      <c r="A3133" t="s">
        <v>7931</v>
      </c>
      <c r="B3133" s="2">
        <v>45586</v>
      </c>
      <c r="C3133" t="s">
        <v>148</v>
      </c>
      <c r="D3133" t="s">
        <v>42</v>
      </c>
      <c r="E3133" t="s">
        <v>63</v>
      </c>
      <c r="F3133" t="s">
        <v>93</v>
      </c>
      <c r="G3133" t="s">
        <v>217</v>
      </c>
      <c r="H3133" s="29">
        <v>8</v>
      </c>
      <c r="I3133" s="17">
        <v>20.83</v>
      </c>
      <c r="J3133" s="17">
        <v>29.12</v>
      </c>
      <c r="K3133" s="17">
        <v>8.2900000000000027</v>
      </c>
      <c r="L3133" s="17">
        <v>232.96</v>
      </c>
      <c r="M3133" s="17">
        <v>166.64</v>
      </c>
      <c r="N3133" s="17">
        <v>66.320000000000022</v>
      </c>
      <c r="O3133" s="17" t="s">
        <v>13992</v>
      </c>
      <c r="P3133" t="s">
        <v>30</v>
      </c>
      <c r="Q3133" t="s">
        <v>533</v>
      </c>
      <c r="S3133" s="18"/>
    </row>
    <row r="3134" spans="1:19" x14ac:dyDescent="0.3">
      <c r="A3134" t="s">
        <v>11122</v>
      </c>
      <c r="B3134" s="2">
        <v>45586</v>
      </c>
      <c r="C3134" t="s">
        <v>148</v>
      </c>
      <c r="D3134" t="s">
        <v>42</v>
      </c>
      <c r="E3134" t="s">
        <v>63</v>
      </c>
      <c r="F3134" t="s">
        <v>27</v>
      </c>
      <c r="G3134" t="s">
        <v>28</v>
      </c>
      <c r="H3134" s="29">
        <v>7</v>
      </c>
      <c r="I3134" s="17">
        <v>20.54</v>
      </c>
      <c r="J3134" s="17">
        <v>33.71</v>
      </c>
      <c r="K3134" s="17">
        <v>13.170000000000002</v>
      </c>
      <c r="L3134" s="17">
        <v>235.97</v>
      </c>
      <c r="M3134" s="17">
        <v>143.78</v>
      </c>
      <c r="N3134" s="17">
        <v>92.19</v>
      </c>
      <c r="O3134" s="17" t="s">
        <v>14024</v>
      </c>
      <c r="P3134" t="s">
        <v>30</v>
      </c>
      <c r="Q3134" t="s">
        <v>11123</v>
      </c>
      <c r="S3134" s="18"/>
    </row>
    <row r="3135" spans="1:19" x14ac:dyDescent="0.3">
      <c r="A3135" t="s">
        <v>11677</v>
      </c>
      <c r="B3135" s="2">
        <v>45586</v>
      </c>
      <c r="C3135" t="s">
        <v>73</v>
      </c>
      <c r="D3135" t="s">
        <v>74</v>
      </c>
      <c r="E3135" t="s">
        <v>312</v>
      </c>
      <c r="F3135" t="s">
        <v>93</v>
      </c>
      <c r="G3135" t="s">
        <v>122</v>
      </c>
      <c r="H3135" s="29">
        <v>6</v>
      </c>
      <c r="I3135" s="17">
        <v>58.39</v>
      </c>
      <c r="J3135" s="17">
        <v>106.68</v>
      </c>
      <c r="K3135" s="17">
        <v>48.290000000000006</v>
      </c>
      <c r="L3135" s="17">
        <v>640.08000000000004</v>
      </c>
      <c r="M3135" s="17">
        <v>350.34000000000003</v>
      </c>
      <c r="N3135" s="17">
        <v>289.74</v>
      </c>
      <c r="O3135" s="17" t="s">
        <v>13993</v>
      </c>
      <c r="P3135" t="s">
        <v>30</v>
      </c>
      <c r="Q3135" t="s">
        <v>6121</v>
      </c>
      <c r="S3135" s="18"/>
    </row>
    <row r="3136" spans="1:19" x14ac:dyDescent="0.3">
      <c r="A3136" t="s">
        <v>12501</v>
      </c>
      <c r="B3136" s="2">
        <v>45586</v>
      </c>
      <c r="C3136" t="s">
        <v>73</v>
      </c>
      <c r="D3136" t="s">
        <v>74</v>
      </c>
      <c r="E3136" t="s">
        <v>312</v>
      </c>
      <c r="F3136" t="s">
        <v>93</v>
      </c>
      <c r="G3136" t="s">
        <v>141</v>
      </c>
      <c r="H3136" s="29">
        <v>6</v>
      </c>
      <c r="I3136" s="17">
        <v>11.76</v>
      </c>
      <c r="J3136" s="17">
        <v>14.26</v>
      </c>
      <c r="K3136" s="17">
        <v>2.5</v>
      </c>
      <c r="L3136" s="17">
        <v>85.56</v>
      </c>
      <c r="M3136" s="17">
        <v>70.56</v>
      </c>
      <c r="N3136" s="17">
        <v>15</v>
      </c>
      <c r="O3136" s="17" t="s">
        <v>13993</v>
      </c>
      <c r="P3136" t="s">
        <v>21</v>
      </c>
      <c r="Q3136" t="s">
        <v>12502</v>
      </c>
      <c r="S3136" s="18"/>
    </row>
    <row r="3137" spans="1:19" x14ac:dyDescent="0.3">
      <c r="A3137" t="s">
        <v>12645</v>
      </c>
      <c r="B3137" s="2">
        <v>45586</v>
      </c>
      <c r="C3137" t="s">
        <v>376</v>
      </c>
      <c r="D3137" t="s">
        <v>168</v>
      </c>
      <c r="E3137" t="s">
        <v>293</v>
      </c>
      <c r="F3137" t="s">
        <v>18</v>
      </c>
      <c r="G3137" t="s">
        <v>99</v>
      </c>
      <c r="H3137" s="29">
        <v>6</v>
      </c>
      <c r="I3137" s="17">
        <v>6.47</v>
      </c>
      <c r="J3137" s="17">
        <v>11.57</v>
      </c>
      <c r="K3137" s="17">
        <v>5.1000000000000005</v>
      </c>
      <c r="L3137" s="17">
        <v>69.42</v>
      </c>
      <c r="M3137" s="17">
        <v>38.82</v>
      </c>
      <c r="N3137" s="17">
        <v>30.6</v>
      </c>
      <c r="O3137" s="17" t="s">
        <v>20</v>
      </c>
      <c r="P3137" t="s">
        <v>30</v>
      </c>
      <c r="Q3137" t="s">
        <v>625</v>
      </c>
      <c r="S3137" s="18"/>
    </row>
    <row r="3138" spans="1:19" x14ac:dyDescent="0.3">
      <c r="A3138" t="s">
        <v>13842</v>
      </c>
      <c r="B3138" s="2">
        <v>45586</v>
      </c>
      <c r="C3138" t="s">
        <v>129</v>
      </c>
      <c r="D3138" t="s">
        <v>130</v>
      </c>
      <c r="E3138" t="s">
        <v>131</v>
      </c>
      <c r="F3138" t="s">
        <v>76</v>
      </c>
      <c r="G3138" t="s">
        <v>251</v>
      </c>
      <c r="H3138" s="29">
        <v>7</v>
      </c>
      <c r="I3138" s="17">
        <v>12.35</v>
      </c>
      <c r="J3138" s="17">
        <v>18.940000000000001</v>
      </c>
      <c r="K3138" s="17">
        <v>6.5900000000000016</v>
      </c>
      <c r="L3138" s="17">
        <v>132.58000000000001</v>
      </c>
      <c r="M3138" s="17">
        <v>86.45</v>
      </c>
      <c r="N3138" s="17">
        <v>46.13000000000001</v>
      </c>
      <c r="O3138" s="17" t="s">
        <v>53</v>
      </c>
      <c r="P3138" t="s">
        <v>30</v>
      </c>
      <c r="Q3138" t="s">
        <v>11810</v>
      </c>
      <c r="S3138" s="18"/>
    </row>
    <row r="3139" spans="1:19" x14ac:dyDescent="0.3">
      <c r="A3139" t="s">
        <v>13945</v>
      </c>
      <c r="B3139" s="2">
        <v>45586</v>
      </c>
      <c r="C3139" t="s">
        <v>73</v>
      </c>
      <c r="D3139" t="s">
        <v>74</v>
      </c>
      <c r="E3139" t="s">
        <v>312</v>
      </c>
      <c r="F3139" t="s">
        <v>27</v>
      </c>
      <c r="G3139" t="s">
        <v>36</v>
      </c>
      <c r="H3139" s="29">
        <v>4</v>
      </c>
      <c r="I3139" s="17">
        <v>12</v>
      </c>
      <c r="J3139" s="17">
        <v>24.965</v>
      </c>
      <c r="K3139" s="17">
        <v>12.965</v>
      </c>
      <c r="L3139" s="17">
        <v>99.86</v>
      </c>
      <c r="M3139" s="17">
        <v>48</v>
      </c>
      <c r="N3139" s="17">
        <v>51.86</v>
      </c>
      <c r="O3139" s="17" t="s">
        <v>175</v>
      </c>
      <c r="P3139" t="s">
        <v>54</v>
      </c>
      <c r="Q3139" t="s">
        <v>3935</v>
      </c>
      <c r="S3139" s="18"/>
    </row>
    <row r="3140" spans="1:19" x14ac:dyDescent="0.3">
      <c r="A3140" t="s">
        <v>2111</v>
      </c>
      <c r="B3140" s="2">
        <v>45587</v>
      </c>
      <c r="C3140" t="s">
        <v>394</v>
      </c>
      <c r="D3140" t="s">
        <v>25</v>
      </c>
      <c r="E3140" t="s">
        <v>104</v>
      </c>
      <c r="F3140" t="s">
        <v>51</v>
      </c>
      <c r="G3140" t="s">
        <v>119</v>
      </c>
      <c r="H3140" s="29">
        <v>4</v>
      </c>
      <c r="I3140" s="17">
        <v>8.39</v>
      </c>
      <c r="J3140" s="17">
        <v>15.57</v>
      </c>
      <c r="K3140" s="17">
        <v>7.18</v>
      </c>
      <c r="L3140" s="17">
        <v>62.28</v>
      </c>
      <c r="M3140" s="17">
        <v>33.56</v>
      </c>
      <c r="N3140" s="17">
        <v>28.72</v>
      </c>
      <c r="O3140" s="17" t="s">
        <v>13993</v>
      </c>
      <c r="P3140" t="s">
        <v>21</v>
      </c>
      <c r="Q3140" t="s">
        <v>1225</v>
      </c>
      <c r="S3140" s="18"/>
    </row>
    <row r="3141" spans="1:19" x14ac:dyDescent="0.3">
      <c r="A3141" t="s">
        <v>2974</v>
      </c>
      <c r="B3141" s="2">
        <v>45587</v>
      </c>
      <c r="C3141" t="s">
        <v>307</v>
      </c>
      <c r="D3141" t="s">
        <v>68</v>
      </c>
      <c r="E3141" t="s">
        <v>229</v>
      </c>
      <c r="F3141" t="s">
        <v>76</v>
      </c>
      <c r="G3141" t="s">
        <v>251</v>
      </c>
      <c r="H3141" s="29">
        <v>8</v>
      </c>
      <c r="I3141" s="17">
        <v>17.71</v>
      </c>
      <c r="J3141" s="17">
        <v>33.229999999999997</v>
      </c>
      <c r="K3141" s="17">
        <v>15.519999999999996</v>
      </c>
      <c r="L3141" s="17">
        <v>265.83999999999997</v>
      </c>
      <c r="M3141" s="17">
        <v>141.68</v>
      </c>
      <c r="N3141" s="17">
        <v>124.15999999999997</v>
      </c>
      <c r="O3141" s="17" t="s">
        <v>13992</v>
      </c>
      <c r="P3141" t="s">
        <v>14024</v>
      </c>
      <c r="Q3141" t="s">
        <v>2976</v>
      </c>
      <c r="S3141" s="18"/>
    </row>
    <row r="3142" spans="1:19" x14ac:dyDescent="0.3">
      <c r="A3142" t="s">
        <v>3283</v>
      </c>
      <c r="B3142" s="2">
        <v>45587</v>
      </c>
      <c r="C3142" t="s">
        <v>73</v>
      </c>
      <c r="D3142" t="s">
        <v>74</v>
      </c>
      <c r="E3142" t="s">
        <v>312</v>
      </c>
      <c r="F3142" t="s">
        <v>93</v>
      </c>
      <c r="G3142" t="s">
        <v>94</v>
      </c>
      <c r="H3142" s="29">
        <v>9</v>
      </c>
      <c r="I3142" s="17">
        <v>26.44</v>
      </c>
      <c r="J3142" s="17">
        <v>35.89</v>
      </c>
      <c r="K3142" s="17">
        <v>9.4499999999999993</v>
      </c>
      <c r="L3142" s="17">
        <v>323.01</v>
      </c>
      <c r="M3142" s="17">
        <v>237.96</v>
      </c>
      <c r="N3142" s="17">
        <v>85.049999999999983</v>
      </c>
      <c r="O3142" s="17" t="s">
        <v>53</v>
      </c>
      <c r="P3142" t="s">
        <v>54</v>
      </c>
      <c r="Q3142" t="s">
        <v>3156</v>
      </c>
      <c r="S3142" s="18"/>
    </row>
    <row r="3143" spans="1:19" x14ac:dyDescent="0.3">
      <c r="A3143" t="s">
        <v>5869</v>
      </c>
      <c r="B3143" s="2">
        <v>45587</v>
      </c>
      <c r="C3143" t="s">
        <v>190</v>
      </c>
      <c r="D3143" t="s">
        <v>16</v>
      </c>
      <c r="E3143" t="s">
        <v>186</v>
      </c>
      <c r="F3143" t="s">
        <v>76</v>
      </c>
      <c r="G3143" t="s">
        <v>170</v>
      </c>
      <c r="H3143" s="29">
        <v>7</v>
      </c>
      <c r="I3143" s="17">
        <v>24.27</v>
      </c>
      <c r="J3143" s="17">
        <v>37.699999999999996</v>
      </c>
      <c r="K3143" s="17">
        <v>13.429999999999996</v>
      </c>
      <c r="L3143" s="17">
        <v>263.89999999999998</v>
      </c>
      <c r="M3143" s="17">
        <v>169.89</v>
      </c>
      <c r="N3143" s="17">
        <v>94.009999999999991</v>
      </c>
      <c r="O3143" s="17" t="s">
        <v>53</v>
      </c>
      <c r="P3143" t="s">
        <v>54</v>
      </c>
      <c r="Q3143" t="s">
        <v>5870</v>
      </c>
      <c r="S3143" s="18"/>
    </row>
    <row r="3144" spans="1:19" x14ac:dyDescent="0.3">
      <c r="A3144" t="s">
        <v>9017</v>
      </c>
      <c r="B3144" s="2">
        <v>45587</v>
      </c>
      <c r="C3144" t="s">
        <v>202</v>
      </c>
      <c r="D3144" t="s">
        <v>58</v>
      </c>
      <c r="E3144" t="s">
        <v>59</v>
      </c>
      <c r="F3144" t="s">
        <v>27</v>
      </c>
      <c r="G3144" t="s">
        <v>28</v>
      </c>
      <c r="H3144" s="29">
        <v>7</v>
      </c>
      <c r="I3144" s="17">
        <v>17.37</v>
      </c>
      <c r="J3144" s="17">
        <v>27.375714285714285</v>
      </c>
      <c r="K3144" s="17">
        <v>10.005714285714284</v>
      </c>
      <c r="L3144" s="17">
        <v>191.63</v>
      </c>
      <c r="M3144" s="17">
        <v>121.59</v>
      </c>
      <c r="N3144" s="17">
        <v>70.039999999999992</v>
      </c>
      <c r="O3144" s="17" t="s">
        <v>13992</v>
      </c>
      <c r="P3144" t="s">
        <v>21</v>
      </c>
      <c r="Q3144" t="s">
        <v>9018</v>
      </c>
      <c r="S3144" s="18"/>
    </row>
    <row r="3145" spans="1:19" x14ac:dyDescent="0.3">
      <c r="A3145" t="s">
        <v>9692</v>
      </c>
      <c r="B3145" s="2">
        <v>45587</v>
      </c>
      <c r="C3145" t="s">
        <v>135</v>
      </c>
      <c r="D3145" t="s">
        <v>34</v>
      </c>
      <c r="E3145" t="s">
        <v>35</v>
      </c>
      <c r="F3145" t="s">
        <v>51</v>
      </c>
      <c r="G3145" t="s">
        <v>70</v>
      </c>
      <c r="H3145" s="29">
        <v>3</v>
      </c>
      <c r="I3145" s="17">
        <v>11.26</v>
      </c>
      <c r="J3145" s="17">
        <v>17.849999999999998</v>
      </c>
      <c r="K3145" s="17">
        <v>6.5899999999999981</v>
      </c>
      <c r="L3145" s="17">
        <v>53.55</v>
      </c>
      <c r="M3145" s="17">
        <v>33.78</v>
      </c>
      <c r="N3145" s="17">
        <v>19.769999999999996</v>
      </c>
      <c r="O3145" s="17" t="s">
        <v>53</v>
      </c>
      <c r="P3145" t="s">
        <v>30</v>
      </c>
      <c r="Q3145" t="s">
        <v>9694</v>
      </c>
      <c r="S3145" s="18"/>
    </row>
    <row r="3146" spans="1:19" x14ac:dyDescent="0.3">
      <c r="A3146" t="s">
        <v>13647</v>
      </c>
      <c r="B3146" s="2">
        <v>45587</v>
      </c>
      <c r="C3146" t="s">
        <v>202</v>
      </c>
      <c r="D3146" t="s">
        <v>58</v>
      </c>
      <c r="E3146" t="s">
        <v>59</v>
      </c>
      <c r="F3146" t="s">
        <v>18</v>
      </c>
      <c r="G3146" t="s">
        <v>44</v>
      </c>
      <c r="H3146" s="29">
        <v>4</v>
      </c>
      <c r="I3146" s="17">
        <v>12.3</v>
      </c>
      <c r="J3146" s="17">
        <v>19.559999999999999</v>
      </c>
      <c r="K3146" s="17">
        <v>7.259999999999998</v>
      </c>
      <c r="L3146" s="17">
        <v>78.239999999999995</v>
      </c>
      <c r="M3146" s="17">
        <v>49.2</v>
      </c>
      <c r="N3146" s="17">
        <v>29.039999999999992</v>
      </c>
      <c r="O3146" s="17" t="s">
        <v>13992</v>
      </c>
      <c r="P3146" t="s">
        <v>54</v>
      </c>
      <c r="Q3146" t="s">
        <v>14024</v>
      </c>
      <c r="S3146" s="18"/>
    </row>
    <row r="3147" spans="1:19" x14ac:dyDescent="0.3">
      <c r="A3147" t="s">
        <v>13740</v>
      </c>
      <c r="B3147" s="2">
        <v>45587</v>
      </c>
      <c r="C3147" t="s">
        <v>394</v>
      </c>
      <c r="D3147" t="s">
        <v>25</v>
      </c>
      <c r="E3147" t="s">
        <v>104</v>
      </c>
      <c r="F3147" t="s">
        <v>93</v>
      </c>
      <c r="G3147" t="s">
        <v>122</v>
      </c>
      <c r="H3147" s="29">
        <v>2</v>
      </c>
      <c r="I3147" s="17">
        <v>43.99</v>
      </c>
      <c r="J3147" s="17">
        <v>81.16</v>
      </c>
      <c r="K3147" s="17">
        <v>37.169999999999995</v>
      </c>
      <c r="L3147" s="17">
        <v>162.32</v>
      </c>
      <c r="M3147" s="17">
        <v>87.98</v>
      </c>
      <c r="N3147" s="17">
        <v>74.339999999999989</v>
      </c>
      <c r="O3147" s="17" t="s">
        <v>175</v>
      </c>
      <c r="P3147" t="s">
        <v>21</v>
      </c>
      <c r="Q3147" t="s">
        <v>13741</v>
      </c>
      <c r="S3147" s="18"/>
    </row>
    <row r="3148" spans="1:19" x14ac:dyDescent="0.3">
      <c r="A3148" t="s">
        <v>1533</v>
      </c>
      <c r="B3148" s="2">
        <v>45588</v>
      </c>
      <c r="C3148" t="s">
        <v>73</v>
      </c>
      <c r="D3148" t="s">
        <v>74</v>
      </c>
      <c r="E3148" t="s">
        <v>312</v>
      </c>
      <c r="F3148" t="s">
        <v>27</v>
      </c>
      <c r="G3148" t="s">
        <v>36</v>
      </c>
      <c r="H3148" s="29">
        <v>5</v>
      </c>
      <c r="I3148" s="17">
        <v>28.49</v>
      </c>
      <c r="J3148" s="17">
        <v>43.489999999999995</v>
      </c>
      <c r="K3148" s="17">
        <v>14.999999999999996</v>
      </c>
      <c r="L3148" s="17">
        <v>217.45</v>
      </c>
      <c r="M3148" s="17">
        <v>142.44999999999999</v>
      </c>
      <c r="N3148" s="17">
        <v>75</v>
      </c>
      <c r="O3148" s="17" t="s">
        <v>13993</v>
      </c>
      <c r="P3148" t="s">
        <v>21</v>
      </c>
      <c r="Q3148" t="s">
        <v>1535</v>
      </c>
      <c r="S3148" s="18"/>
    </row>
    <row r="3149" spans="1:19" x14ac:dyDescent="0.3">
      <c r="A3149" t="s">
        <v>3045</v>
      </c>
      <c r="B3149" s="2">
        <v>45588</v>
      </c>
      <c r="C3149" t="s">
        <v>376</v>
      </c>
      <c r="D3149" t="s">
        <v>168</v>
      </c>
      <c r="E3149" t="s">
        <v>293</v>
      </c>
      <c r="F3149" t="s">
        <v>51</v>
      </c>
      <c r="G3149" t="s">
        <v>119</v>
      </c>
      <c r="H3149" s="29">
        <v>5</v>
      </c>
      <c r="I3149" s="17">
        <v>13.12</v>
      </c>
      <c r="J3149" s="17">
        <v>17.25</v>
      </c>
      <c r="K3149" s="17">
        <v>4.1300000000000008</v>
      </c>
      <c r="L3149" s="17">
        <v>86.25</v>
      </c>
      <c r="M3149" s="17">
        <v>65.599999999999994</v>
      </c>
      <c r="N3149" s="17">
        <v>20.650000000000006</v>
      </c>
      <c r="O3149" s="17" t="s">
        <v>13993</v>
      </c>
      <c r="P3149" t="s">
        <v>54</v>
      </c>
      <c r="Q3149" t="s">
        <v>14024</v>
      </c>
      <c r="S3149" s="18"/>
    </row>
    <row r="3150" spans="1:19" x14ac:dyDescent="0.3">
      <c r="A3150" t="s">
        <v>3280</v>
      </c>
      <c r="B3150" s="2">
        <v>45588</v>
      </c>
      <c r="C3150" t="s">
        <v>135</v>
      </c>
      <c r="D3150" t="s">
        <v>34</v>
      </c>
      <c r="E3150" t="s">
        <v>35</v>
      </c>
      <c r="F3150" t="s">
        <v>76</v>
      </c>
      <c r="G3150" t="s">
        <v>251</v>
      </c>
      <c r="H3150" s="29">
        <v>2</v>
      </c>
      <c r="I3150" s="17">
        <v>28.3</v>
      </c>
      <c r="J3150" s="17">
        <v>84.614999999999995</v>
      </c>
      <c r="K3150" s="17">
        <v>56.314999999999998</v>
      </c>
      <c r="L3150" s="17">
        <v>169.23</v>
      </c>
      <c r="M3150" s="17">
        <v>56.6</v>
      </c>
      <c r="N3150" s="17">
        <v>112.63</v>
      </c>
      <c r="O3150" s="17" t="s">
        <v>53</v>
      </c>
      <c r="P3150" t="s">
        <v>54</v>
      </c>
      <c r="Q3150" t="s">
        <v>3282</v>
      </c>
      <c r="S3150" s="18"/>
    </row>
    <row r="3151" spans="1:19" x14ac:dyDescent="0.3">
      <c r="A3151" t="s">
        <v>4614</v>
      </c>
      <c r="B3151" s="2">
        <v>45588</v>
      </c>
      <c r="C3151" t="s">
        <v>394</v>
      </c>
      <c r="D3151" t="s">
        <v>25</v>
      </c>
      <c r="E3151" t="s">
        <v>104</v>
      </c>
      <c r="F3151" t="s">
        <v>93</v>
      </c>
      <c r="G3151" t="s">
        <v>217</v>
      </c>
      <c r="H3151" s="29">
        <v>3</v>
      </c>
      <c r="I3151" s="17">
        <v>19.54</v>
      </c>
      <c r="J3151" s="17">
        <v>34.36</v>
      </c>
      <c r="K3151" s="17">
        <v>14.82</v>
      </c>
      <c r="L3151" s="17">
        <v>103.08</v>
      </c>
      <c r="M3151" s="17">
        <v>58.62</v>
      </c>
      <c r="N3151" s="17">
        <v>44.46</v>
      </c>
      <c r="O3151" s="17" t="s">
        <v>20</v>
      </c>
      <c r="P3151" t="s">
        <v>21</v>
      </c>
      <c r="Q3151" t="s">
        <v>14024</v>
      </c>
      <c r="S3151" s="18"/>
    </row>
    <row r="3152" spans="1:19" x14ac:dyDescent="0.3">
      <c r="A3152" t="s">
        <v>6324</v>
      </c>
      <c r="B3152" s="2">
        <v>45588</v>
      </c>
      <c r="C3152" t="s">
        <v>129</v>
      </c>
      <c r="D3152" t="s">
        <v>130</v>
      </c>
      <c r="E3152" t="s">
        <v>131</v>
      </c>
      <c r="F3152" t="s">
        <v>18</v>
      </c>
      <c r="G3152" t="s">
        <v>224</v>
      </c>
      <c r="H3152" s="29">
        <v>3</v>
      </c>
      <c r="I3152" s="17">
        <v>31.85</v>
      </c>
      <c r="J3152" s="17">
        <v>52.169999999999995</v>
      </c>
      <c r="K3152" s="17">
        <v>20.319999999999993</v>
      </c>
      <c r="L3152" s="17">
        <v>156.51</v>
      </c>
      <c r="M3152" s="17">
        <v>95.550000000000011</v>
      </c>
      <c r="N3152" s="17">
        <v>60.95999999999998</v>
      </c>
      <c r="O3152" s="17" t="s">
        <v>20</v>
      </c>
      <c r="P3152" t="s">
        <v>21</v>
      </c>
      <c r="Q3152" t="s">
        <v>6325</v>
      </c>
      <c r="S3152" s="18"/>
    </row>
    <row r="3153" spans="1:19" x14ac:dyDescent="0.3">
      <c r="A3153" t="s">
        <v>6686</v>
      </c>
      <c r="B3153" s="2">
        <v>45588</v>
      </c>
      <c r="C3153" t="s">
        <v>394</v>
      </c>
      <c r="D3153" t="s">
        <v>25</v>
      </c>
      <c r="E3153" t="s">
        <v>104</v>
      </c>
      <c r="F3153" t="s">
        <v>93</v>
      </c>
      <c r="G3153" t="s">
        <v>122</v>
      </c>
      <c r="H3153" s="29">
        <v>6</v>
      </c>
      <c r="I3153" s="17">
        <v>41.01</v>
      </c>
      <c r="J3153" s="17">
        <v>77.510000000000005</v>
      </c>
      <c r="K3153" s="17">
        <v>36.500000000000007</v>
      </c>
      <c r="L3153" s="17">
        <v>465.06</v>
      </c>
      <c r="M3153" s="17">
        <v>246.06</v>
      </c>
      <c r="N3153" s="17">
        <v>219</v>
      </c>
      <c r="O3153" s="17" t="s">
        <v>13992</v>
      </c>
      <c r="P3153" t="s">
        <v>30</v>
      </c>
      <c r="Q3153" t="s">
        <v>6687</v>
      </c>
      <c r="S3153" s="18"/>
    </row>
    <row r="3154" spans="1:19" x14ac:dyDescent="0.3">
      <c r="A3154" t="s">
        <v>6760</v>
      </c>
      <c r="B3154" s="2">
        <v>45588</v>
      </c>
      <c r="C3154" t="s">
        <v>190</v>
      </c>
      <c r="D3154" t="s">
        <v>16</v>
      </c>
      <c r="E3154" t="s">
        <v>186</v>
      </c>
      <c r="F3154" t="s">
        <v>76</v>
      </c>
      <c r="G3154" t="s">
        <v>251</v>
      </c>
      <c r="H3154" s="29">
        <v>5</v>
      </c>
      <c r="I3154" s="17">
        <v>27.74</v>
      </c>
      <c r="J3154" s="17">
        <v>50.5</v>
      </c>
      <c r="K3154" s="17">
        <v>22.76</v>
      </c>
      <c r="L3154" s="17">
        <v>252.5</v>
      </c>
      <c r="M3154" s="17">
        <v>138.69999999999999</v>
      </c>
      <c r="N3154" s="17">
        <v>113.80000000000001</v>
      </c>
      <c r="O3154" s="17" t="s">
        <v>13993</v>
      </c>
      <c r="P3154" t="s">
        <v>30</v>
      </c>
      <c r="Q3154" t="s">
        <v>6761</v>
      </c>
      <c r="S3154" s="18"/>
    </row>
    <row r="3155" spans="1:19" x14ac:dyDescent="0.3">
      <c r="A3155" t="s">
        <v>7845</v>
      </c>
      <c r="B3155" s="2">
        <v>45588</v>
      </c>
      <c r="C3155" t="s">
        <v>202</v>
      </c>
      <c r="D3155" t="s">
        <v>58</v>
      </c>
      <c r="E3155" t="s">
        <v>59</v>
      </c>
      <c r="F3155" t="s">
        <v>51</v>
      </c>
      <c r="G3155" t="s">
        <v>60</v>
      </c>
      <c r="H3155" s="29">
        <v>6</v>
      </c>
      <c r="I3155" s="17">
        <v>3.73</v>
      </c>
      <c r="J3155" s="17">
        <v>6.6400000000000006</v>
      </c>
      <c r="K3155" s="17">
        <v>2.9100000000000006</v>
      </c>
      <c r="L3155" s="17">
        <v>39.840000000000003</v>
      </c>
      <c r="M3155" s="17">
        <v>22.38</v>
      </c>
      <c r="N3155" s="17">
        <v>17.460000000000004</v>
      </c>
      <c r="O3155" s="17" t="s">
        <v>13992</v>
      </c>
      <c r="P3155" t="s">
        <v>54</v>
      </c>
      <c r="Q3155" t="s">
        <v>4411</v>
      </c>
      <c r="S3155" s="18"/>
    </row>
    <row r="3156" spans="1:19" x14ac:dyDescent="0.3">
      <c r="A3156" t="s">
        <v>8066</v>
      </c>
      <c r="B3156" s="2">
        <v>45588</v>
      </c>
      <c r="C3156" t="s">
        <v>307</v>
      </c>
      <c r="D3156" t="s">
        <v>68</v>
      </c>
      <c r="E3156" t="s">
        <v>229</v>
      </c>
      <c r="F3156" t="s">
        <v>93</v>
      </c>
      <c r="G3156" t="s">
        <v>137</v>
      </c>
      <c r="H3156" s="29">
        <v>8</v>
      </c>
      <c r="I3156" s="17">
        <v>19.36</v>
      </c>
      <c r="J3156" s="17">
        <v>28.05</v>
      </c>
      <c r="K3156" s="17">
        <v>8.6900000000000013</v>
      </c>
      <c r="L3156" s="17">
        <v>224.4</v>
      </c>
      <c r="M3156" s="17">
        <v>154.88</v>
      </c>
      <c r="N3156" s="17">
        <v>69.52000000000001</v>
      </c>
      <c r="O3156" s="17" t="s">
        <v>53</v>
      </c>
      <c r="P3156" t="s">
        <v>30</v>
      </c>
      <c r="Q3156" t="s">
        <v>8067</v>
      </c>
      <c r="S3156" s="18"/>
    </row>
    <row r="3157" spans="1:19" x14ac:dyDescent="0.3">
      <c r="A3157" t="s">
        <v>8614</v>
      </c>
      <c r="B3157" s="2">
        <v>45588</v>
      </c>
      <c r="C3157" t="s">
        <v>307</v>
      </c>
      <c r="D3157" t="s">
        <v>68</v>
      </c>
      <c r="E3157" t="s">
        <v>229</v>
      </c>
      <c r="F3157" t="s">
        <v>18</v>
      </c>
      <c r="G3157" t="s">
        <v>81</v>
      </c>
      <c r="H3157" s="29">
        <v>3</v>
      </c>
      <c r="I3157" s="17">
        <v>22.69</v>
      </c>
      <c r="J3157" s="17">
        <v>30.25</v>
      </c>
      <c r="K3157" s="17">
        <v>7.5599999999999987</v>
      </c>
      <c r="L3157" s="17">
        <v>90.75</v>
      </c>
      <c r="M3157" s="17">
        <v>68.070000000000007</v>
      </c>
      <c r="N3157" s="17">
        <v>22.679999999999993</v>
      </c>
      <c r="O3157" s="17" t="s">
        <v>13993</v>
      </c>
      <c r="P3157" t="s">
        <v>30</v>
      </c>
      <c r="Q3157" t="s">
        <v>14024</v>
      </c>
      <c r="S3157" s="18"/>
    </row>
    <row r="3158" spans="1:19" x14ac:dyDescent="0.3">
      <c r="A3158" t="s">
        <v>10864</v>
      </c>
      <c r="B3158" s="2">
        <v>45588</v>
      </c>
      <c r="C3158" t="s">
        <v>129</v>
      </c>
      <c r="D3158" t="s">
        <v>130</v>
      </c>
      <c r="E3158" t="s">
        <v>131</v>
      </c>
      <c r="F3158" t="s">
        <v>27</v>
      </c>
      <c r="G3158" t="s">
        <v>145</v>
      </c>
      <c r="H3158" s="29">
        <v>6</v>
      </c>
      <c r="I3158" s="17">
        <v>41.39</v>
      </c>
      <c r="J3158" s="17">
        <v>61.71</v>
      </c>
      <c r="K3158" s="17">
        <v>20.32</v>
      </c>
      <c r="L3158" s="17">
        <v>370.26</v>
      </c>
      <c r="M3158" s="17">
        <v>248.34</v>
      </c>
      <c r="N3158" s="17">
        <v>121.91999999999999</v>
      </c>
      <c r="O3158" s="17" t="s">
        <v>175</v>
      </c>
      <c r="P3158" t="s">
        <v>30</v>
      </c>
      <c r="Q3158" t="s">
        <v>10865</v>
      </c>
      <c r="S3158" s="18"/>
    </row>
    <row r="3159" spans="1:19" x14ac:dyDescent="0.3">
      <c r="A3159" t="s">
        <v>12699</v>
      </c>
      <c r="B3159" s="2">
        <v>45588</v>
      </c>
      <c r="C3159" t="s">
        <v>334</v>
      </c>
      <c r="D3159" t="s">
        <v>91</v>
      </c>
      <c r="E3159" t="s">
        <v>92</v>
      </c>
      <c r="F3159" t="s">
        <v>18</v>
      </c>
      <c r="G3159" t="s">
        <v>44</v>
      </c>
      <c r="H3159" s="29">
        <v>3</v>
      </c>
      <c r="I3159" s="17">
        <v>13.236112956810629</v>
      </c>
      <c r="J3159" s="17">
        <v>17.559999999999999</v>
      </c>
      <c r="K3159" s="17">
        <v>4.3238870431893695</v>
      </c>
      <c r="L3159" s="17">
        <v>52.68</v>
      </c>
      <c r="M3159" s="17">
        <v>39.708338870431888</v>
      </c>
      <c r="N3159" s="17">
        <v>12.971661129568112</v>
      </c>
      <c r="O3159" s="17" t="s">
        <v>13993</v>
      </c>
      <c r="P3159" t="s">
        <v>54</v>
      </c>
      <c r="Q3159" t="s">
        <v>1471</v>
      </c>
      <c r="S3159" s="18"/>
    </row>
    <row r="3160" spans="1:19" x14ac:dyDescent="0.3">
      <c r="A3160" t="s">
        <v>240</v>
      </c>
      <c r="B3160" s="2">
        <v>45589</v>
      </c>
      <c r="C3160" t="s">
        <v>73</v>
      </c>
      <c r="D3160" t="s">
        <v>74</v>
      </c>
      <c r="E3160" t="s">
        <v>312</v>
      </c>
      <c r="F3160" t="s">
        <v>18</v>
      </c>
      <c r="G3160" t="s">
        <v>81</v>
      </c>
      <c r="H3160" s="29">
        <v>4</v>
      </c>
      <c r="I3160" s="17">
        <v>26.02</v>
      </c>
      <c r="J3160" s="17">
        <v>40.24</v>
      </c>
      <c r="K3160" s="17">
        <v>14.220000000000002</v>
      </c>
      <c r="L3160" s="17">
        <v>160.96</v>
      </c>
      <c r="M3160" s="17">
        <v>104.08</v>
      </c>
      <c r="N3160" s="17">
        <v>56.88000000000001</v>
      </c>
      <c r="O3160" s="17" t="s">
        <v>175</v>
      </c>
      <c r="P3160" t="s">
        <v>21</v>
      </c>
      <c r="Q3160" t="s">
        <v>115</v>
      </c>
      <c r="S3160" s="18"/>
    </row>
    <row r="3161" spans="1:19" x14ac:dyDescent="0.3">
      <c r="A3161" t="s">
        <v>2104</v>
      </c>
      <c r="B3161" s="2">
        <v>45589</v>
      </c>
      <c r="C3161" t="s">
        <v>376</v>
      </c>
      <c r="D3161" t="s">
        <v>168</v>
      </c>
      <c r="E3161" t="s">
        <v>293</v>
      </c>
      <c r="F3161" t="s">
        <v>93</v>
      </c>
      <c r="G3161" t="s">
        <v>217</v>
      </c>
      <c r="H3161" s="29">
        <v>8</v>
      </c>
      <c r="I3161" s="17">
        <v>23.12</v>
      </c>
      <c r="J3161" s="17">
        <v>33.380000000000003</v>
      </c>
      <c r="K3161" s="17">
        <v>10.260000000000002</v>
      </c>
      <c r="L3161" s="17">
        <v>267.04000000000002</v>
      </c>
      <c r="M3161" s="17">
        <v>184.96</v>
      </c>
      <c r="N3161" s="17">
        <v>82.080000000000013</v>
      </c>
      <c r="O3161" s="17" t="s">
        <v>13992</v>
      </c>
      <c r="P3161" t="s">
        <v>14024</v>
      </c>
      <c r="Q3161" t="s">
        <v>2106</v>
      </c>
      <c r="S3161" s="18"/>
    </row>
    <row r="3162" spans="1:19" x14ac:dyDescent="0.3">
      <c r="A3162" t="s">
        <v>3379</v>
      </c>
      <c r="B3162" s="2">
        <v>45589</v>
      </c>
      <c r="C3162" t="s">
        <v>129</v>
      </c>
      <c r="D3162" t="s">
        <v>130</v>
      </c>
      <c r="E3162" t="s">
        <v>131</v>
      </c>
      <c r="F3162" t="s">
        <v>51</v>
      </c>
      <c r="G3162" t="s">
        <v>126</v>
      </c>
      <c r="H3162" s="29">
        <v>5</v>
      </c>
      <c r="I3162" s="17">
        <v>5.24</v>
      </c>
      <c r="J3162" s="17">
        <v>7.6</v>
      </c>
      <c r="K3162" s="17">
        <v>2.3599999999999994</v>
      </c>
      <c r="L3162" s="17">
        <v>38</v>
      </c>
      <c r="M3162" s="17">
        <v>26.200000000000003</v>
      </c>
      <c r="N3162" s="17">
        <v>11.799999999999997</v>
      </c>
      <c r="O3162" s="17" t="s">
        <v>175</v>
      </c>
      <c r="P3162" t="s">
        <v>30</v>
      </c>
      <c r="Q3162" t="s">
        <v>3380</v>
      </c>
      <c r="S3162" s="18"/>
    </row>
    <row r="3163" spans="1:19" x14ac:dyDescent="0.3">
      <c r="A3163" t="s">
        <v>3567</v>
      </c>
      <c r="B3163" s="2">
        <v>45589</v>
      </c>
      <c r="C3163" t="s">
        <v>190</v>
      </c>
      <c r="D3163" t="s">
        <v>16</v>
      </c>
      <c r="E3163" t="s">
        <v>186</v>
      </c>
      <c r="F3163" t="s">
        <v>18</v>
      </c>
      <c r="G3163" t="s">
        <v>81</v>
      </c>
      <c r="H3163" s="29">
        <v>5</v>
      </c>
      <c r="I3163" s="17">
        <v>26.26</v>
      </c>
      <c r="J3163" s="17">
        <v>43.03</v>
      </c>
      <c r="K3163" s="17">
        <v>16.77</v>
      </c>
      <c r="L3163" s="17">
        <v>215.15</v>
      </c>
      <c r="M3163" s="17">
        <v>131.30000000000001</v>
      </c>
      <c r="N3163" s="17">
        <v>83.85</v>
      </c>
      <c r="O3163" s="17" t="s">
        <v>13993</v>
      </c>
      <c r="P3163" t="s">
        <v>30</v>
      </c>
      <c r="Q3163" t="s">
        <v>3568</v>
      </c>
      <c r="S3163" s="18"/>
    </row>
    <row r="3164" spans="1:19" x14ac:dyDescent="0.3">
      <c r="A3164" t="s">
        <v>3959</v>
      </c>
      <c r="B3164" s="2">
        <v>45589</v>
      </c>
      <c r="C3164" t="s">
        <v>334</v>
      </c>
      <c r="D3164" t="s">
        <v>91</v>
      </c>
      <c r="E3164" t="s">
        <v>92</v>
      </c>
      <c r="F3164" t="s">
        <v>18</v>
      </c>
      <c r="G3164" t="s">
        <v>19</v>
      </c>
      <c r="H3164" s="29">
        <v>3</v>
      </c>
      <c r="I3164" s="17">
        <v>34.130000000000003</v>
      </c>
      <c r="J3164" s="17">
        <v>48.22</v>
      </c>
      <c r="K3164" s="17">
        <v>14.089999999999996</v>
      </c>
      <c r="L3164" s="17">
        <v>144.66</v>
      </c>
      <c r="M3164" s="17">
        <v>102.39000000000001</v>
      </c>
      <c r="N3164" s="17">
        <v>42.269999999999982</v>
      </c>
      <c r="O3164" s="17" t="s">
        <v>13992</v>
      </c>
      <c r="P3164" t="s">
        <v>30</v>
      </c>
      <c r="Q3164" t="s">
        <v>3961</v>
      </c>
      <c r="S3164" s="18"/>
    </row>
    <row r="3165" spans="1:19" x14ac:dyDescent="0.3">
      <c r="A3165" t="s">
        <v>4127</v>
      </c>
      <c r="B3165" s="2">
        <v>45589</v>
      </c>
      <c r="C3165" t="s">
        <v>202</v>
      </c>
      <c r="D3165" t="s">
        <v>58</v>
      </c>
      <c r="E3165" t="s">
        <v>59</v>
      </c>
      <c r="F3165" t="s">
        <v>27</v>
      </c>
      <c r="G3165" t="s">
        <v>109</v>
      </c>
      <c r="H3165" s="29">
        <v>11</v>
      </c>
      <c r="I3165" s="17">
        <v>5.84</v>
      </c>
      <c r="J3165" s="17">
        <v>8.98</v>
      </c>
      <c r="K3165" s="17">
        <v>3.1400000000000006</v>
      </c>
      <c r="L3165" s="17">
        <v>98.78</v>
      </c>
      <c r="M3165" s="17">
        <v>64.239999999999995</v>
      </c>
      <c r="N3165" s="17">
        <v>34.540000000000006</v>
      </c>
      <c r="O3165" s="17" t="s">
        <v>13992</v>
      </c>
      <c r="P3165" t="s">
        <v>21</v>
      </c>
      <c r="Q3165" t="s">
        <v>4128</v>
      </c>
      <c r="S3165" s="18"/>
    </row>
    <row r="3166" spans="1:19" x14ac:dyDescent="0.3">
      <c r="A3166" t="s">
        <v>5824</v>
      </c>
      <c r="B3166" s="2">
        <v>45589</v>
      </c>
      <c r="C3166" t="s">
        <v>135</v>
      </c>
      <c r="D3166" t="s">
        <v>34</v>
      </c>
      <c r="E3166" t="s">
        <v>35</v>
      </c>
      <c r="F3166" t="s">
        <v>18</v>
      </c>
      <c r="G3166" t="s">
        <v>19</v>
      </c>
      <c r="H3166" s="29">
        <v>5</v>
      </c>
      <c r="I3166" s="17">
        <v>46.57</v>
      </c>
      <c r="J3166" s="17">
        <v>77.679999999999993</v>
      </c>
      <c r="K3166" s="17">
        <v>31.109999999999992</v>
      </c>
      <c r="L3166" s="17">
        <v>388.4</v>
      </c>
      <c r="M3166" s="17">
        <v>232.85</v>
      </c>
      <c r="N3166" s="17">
        <v>155.54999999999998</v>
      </c>
      <c r="O3166" s="17" t="s">
        <v>175</v>
      </c>
      <c r="P3166" t="s">
        <v>54</v>
      </c>
      <c r="Q3166" t="s">
        <v>5825</v>
      </c>
      <c r="S3166" s="18"/>
    </row>
    <row r="3167" spans="1:19" x14ac:dyDescent="0.3">
      <c r="A3167" t="s">
        <v>7596</v>
      </c>
      <c r="B3167" s="2">
        <v>45589</v>
      </c>
      <c r="C3167" t="s">
        <v>148</v>
      </c>
      <c r="D3167" t="s">
        <v>42</v>
      </c>
      <c r="E3167" t="s">
        <v>63</v>
      </c>
      <c r="F3167" t="s">
        <v>27</v>
      </c>
      <c r="G3167" t="s">
        <v>28</v>
      </c>
      <c r="H3167" s="29">
        <v>3</v>
      </c>
      <c r="I3167" s="17">
        <v>28.17</v>
      </c>
      <c r="J3167" s="17">
        <v>41.9</v>
      </c>
      <c r="K3167" s="17">
        <v>13.729999999999997</v>
      </c>
      <c r="L3167" s="17">
        <v>125.7</v>
      </c>
      <c r="M3167" s="17">
        <v>84.51</v>
      </c>
      <c r="N3167" s="17">
        <v>41.19</v>
      </c>
      <c r="O3167" s="17" t="s">
        <v>13992</v>
      </c>
      <c r="P3167" t="s">
        <v>54</v>
      </c>
      <c r="Q3167" t="s">
        <v>7597</v>
      </c>
      <c r="S3167" s="18"/>
    </row>
    <row r="3168" spans="1:19" x14ac:dyDescent="0.3">
      <c r="A3168" t="s">
        <v>11085</v>
      </c>
      <c r="B3168" s="2">
        <v>45589</v>
      </c>
      <c r="C3168" t="s">
        <v>129</v>
      </c>
      <c r="D3168" t="s">
        <v>130</v>
      </c>
      <c r="E3168" t="s">
        <v>131</v>
      </c>
      <c r="F3168" t="s">
        <v>93</v>
      </c>
      <c r="G3168" t="s">
        <v>122</v>
      </c>
      <c r="H3168" s="29">
        <f>Data[[#This Row],[Totale_Vendita]]/Data[[#This Row],[Prezzo_Unitario]]</f>
        <v>8.3017186505410567</v>
      </c>
      <c r="I3168" s="17">
        <v>43.66</v>
      </c>
      <c r="J3168" s="17">
        <v>47.13</v>
      </c>
      <c r="K3168" s="17">
        <v>3.470000000000006</v>
      </c>
      <c r="L3168" s="17">
        <v>391.26</v>
      </c>
      <c r="M3168" s="17">
        <v>362.45303628262252</v>
      </c>
      <c r="N3168" s="17">
        <v>28.806963717377471</v>
      </c>
      <c r="O3168" s="17" t="s">
        <v>175</v>
      </c>
      <c r="P3168" t="s">
        <v>54</v>
      </c>
      <c r="Q3168" t="s">
        <v>1075</v>
      </c>
      <c r="S3168" s="18"/>
    </row>
    <row r="3169" spans="1:19" x14ac:dyDescent="0.3">
      <c r="A3169" t="s">
        <v>12166</v>
      </c>
      <c r="B3169" s="2">
        <v>45589</v>
      </c>
      <c r="C3169" t="s">
        <v>307</v>
      </c>
      <c r="D3169" t="s">
        <v>68</v>
      </c>
      <c r="E3169" t="s">
        <v>229</v>
      </c>
      <c r="F3169" t="s">
        <v>27</v>
      </c>
      <c r="G3169" t="s">
        <v>145</v>
      </c>
      <c r="H3169" s="29">
        <v>4</v>
      </c>
      <c r="I3169" s="17">
        <v>41.88</v>
      </c>
      <c r="J3169" s="17">
        <v>72.16</v>
      </c>
      <c r="K3169" s="17">
        <v>30.279999999999994</v>
      </c>
      <c r="L3169" s="17">
        <v>288.64</v>
      </c>
      <c r="M3169" s="17">
        <v>167.52</v>
      </c>
      <c r="N3169" s="17">
        <v>121.11999999999998</v>
      </c>
      <c r="O3169" s="17" t="s">
        <v>53</v>
      </c>
      <c r="P3169" t="s">
        <v>54</v>
      </c>
      <c r="Q3169" t="s">
        <v>12167</v>
      </c>
      <c r="S3169" s="18"/>
    </row>
    <row r="3170" spans="1:19" x14ac:dyDescent="0.3">
      <c r="A3170" t="s">
        <v>12488</v>
      </c>
      <c r="B3170" s="2">
        <v>45589</v>
      </c>
      <c r="C3170" t="s">
        <v>129</v>
      </c>
      <c r="D3170" t="s">
        <v>130</v>
      </c>
      <c r="E3170" t="s">
        <v>131</v>
      </c>
      <c r="F3170" t="s">
        <v>18</v>
      </c>
      <c r="G3170" t="s">
        <v>224</v>
      </c>
      <c r="H3170" s="29">
        <v>6</v>
      </c>
      <c r="I3170" s="17">
        <v>38.1</v>
      </c>
      <c r="J3170" s="17">
        <v>51.96</v>
      </c>
      <c r="K3170" s="17">
        <v>13.86</v>
      </c>
      <c r="L3170" s="17">
        <v>311.76</v>
      </c>
      <c r="M3170" s="17">
        <v>228.60000000000002</v>
      </c>
      <c r="N3170" s="17">
        <v>83.159999999999968</v>
      </c>
      <c r="O3170" s="17" t="s">
        <v>13993</v>
      </c>
      <c r="P3170" t="s">
        <v>54</v>
      </c>
      <c r="Q3170" t="s">
        <v>12489</v>
      </c>
      <c r="S3170" s="18"/>
    </row>
    <row r="3171" spans="1:19" x14ac:dyDescent="0.3">
      <c r="A3171" t="s">
        <v>13459</v>
      </c>
      <c r="B3171" s="2">
        <v>45589</v>
      </c>
      <c r="C3171" t="s">
        <v>334</v>
      </c>
      <c r="D3171" t="s">
        <v>91</v>
      </c>
      <c r="E3171" t="s">
        <v>92</v>
      </c>
      <c r="F3171" t="s">
        <v>93</v>
      </c>
      <c r="G3171" t="s">
        <v>137</v>
      </c>
      <c r="H3171" s="29">
        <v>7</v>
      </c>
      <c r="I3171" s="17">
        <v>18.32</v>
      </c>
      <c r="J3171" s="17">
        <v>32.46</v>
      </c>
      <c r="K3171" s="17">
        <v>14.14</v>
      </c>
      <c r="L3171" s="17">
        <v>227.22</v>
      </c>
      <c r="M3171" s="17">
        <v>128.24</v>
      </c>
      <c r="N3171" s="17">
        <v>98.97999999999999</v>
      </c>
      <c r="O3171" s="17" t="s">
        <v>175</v>
      </c>
      <c r="P3171" t="s">
        <v>30</v>
      </c>
      <c r="Q3171" t="s">
        <v>13460</v>
      </c>
      <c r="S3171" s="18"/>
    </row>
    <row r="3172" spans="1:19" x14ac:dyDescent="0.3">
      <c r="A3172" t="s">
        <v>1320</v>
      </c>
      <c r="B3172" s="2">
        <v>45590</v>
      </c>
      <c r="C3172" t="s">
        <v>202</v>
      </c>
      <c r="D3172" t="s">
        <v>58</v>
      </c>
      <c r="E3172" t="s">
        <v>59</v>
      </c>
      <c r="F3172" t="s">
        <v>27</v>
      </c>
      <c r="G3172" t="s">
        <v>109</v>
      </c>
      <c r="H3172" s="29">
        <v>3</v>
      </c>
      <c r="I3172" s="17">
        <v>6.79</v>
      </c>
      <c r="J3172" s="17">
        <v>11.37</v>
      </c>
      <c r="K3172" s="17">
        <v>4.5799999999999992</v>
      </c>
      <c r="L3172" s="17">
        <v>34.11</v>
      </c>
      <c r="M3172" s="17">
        <v>20.37</v>
      </c>
      <c r="N3172" s="17">
        <v>13.739999999999998</v>
      </c>
      <c r="O3172" s="17" t="s">
        <v>13992</v>
      </c>
      <c r="P3172" t="s">
        <v>30</v>
      </c>
      <c r="Q3172" t="s">
        <v>1321</v>
      </c>
      <c r="S3172" s="18"/>
    </row>
    <row r="3173" spans="1:19" x14ac:dyDescent="0.3">
      <c r="A3173" t="s">
        <v>3279</v>
      </c>
      <c r="B3173" s="2">
        <v>45590</v>
      </c>
      <c r="C3173" t="s">
        <v>334</v>
      </c>
      <c r="D3173" t="s">
        <v>91</v>
      </c>
      <c r="E3173" t="s">
        <v>92</v>
      </c>
      <c r="F3173" t="s">
        <v>18</v>
      </c>
      <c r="G3173" t="s">
        <v>99</v>
      </c>
      <c r="H3173" s="29">
        <v>3</v>
      </c>
      <c r="I3173" s="17">
        <v>7.36</v>
      </c>
      <c r="J3173" s="17">
        <v>10.88</v>
      </c>
      <c r="K3173" s="17">
        <v>3.5200000000000005</v>
      </c>
      <c r="L3173" s="17">
        <v>32.64</v>
      </c>
      <c r="M3173" s="17">
        <v>22.080000000000002</v>
      </c>
      <c r="N3173" s="17">
        <v>10.559999999999999</v>
      </c>
      <c r="O3173" s="17" t="s">
        <v>175</v>
      </c>
      <c r="P3173" t="s">
        <v>54</v>
      </c>
      <c r="Q3173" t="s">
        <v>1707</v>
      </c>
      <c r="S3173" s="18"/>
    </row>
    <row r="3174" spans="1:19" x14ac:dyDescent="0.3">
      <c r="A3174" t="s">
        <v>3832</v>
      </c>
      <c r="B3174" s="2">
        <v>45590</v>
      </c>
      <c r="C3174" t="s">
        <v>202</v>
      </c>
      <c r="D3174" t="s">
        <v>58</v>
      </c>
      <c r="E3174" t="s">
        <v>59</v>
      </c>
      <c r="F3174" t="s">
        <v>51</v>
      </c>
      <c r="G3174" t="s">
        <v>119</v>
      </c>
      <c r="H3174" s="29">
        <v>7</v>
      </c>
      <c r="I3174" s="17">
        <v>11.02</v>
      </c>
      <c r="J3174" s="17">
        <v>17.54</v>
      </c>
      <c r="K3174" s="17">
        <v>6.52</v>
      </c>
      <c r="L3174" s="17">
        <v>122.78</v>
      </c>
      <c r="M3174" s="17">
        <v>77.14</v>
      </c>
      <c r="N3174" s="17">
        <v>45.64</v>
      </c>
      <c r="O3174" s="17" t="s">
        <v>13992</v>
      </c>
      <c r="P3174" t="s">
        <v>54</v>
      </c>
      <c r="Q3174" t="s">
        <v>3833</v>
      </c>
      <c r="S3174" s="18"/>
    </row>
    <row r="3175" spans="1:19" x14ac:dyDescent="0.3">
      <c r="A3175" t="s">
        <v>9142</v>
      </c>
      <c r="B3175" s="2">
        <v>45590</v>
      </c>
      <c r="C3175" t="s">
        <v>394</v>
      </c>
      <c r="D3175" t="s">
        <v>25</v>
      </c>
      <c r="E3175" t="s">
        <v>104</v>
      </c>
      <c r="F3175" t="s">
        <v>76</v>
      </c>
      <c r="G3175" t="s">
        <v>179</v>
      </c>
      <c r="H3175" s="29">
        <v>4</v>
      </c>
      <c r="I3175" s="17">
        <v>54.19</v>
      </c>
      <c r="J3175" s="17">
        <v>65.900000000000006</v>
      </c>
      <c r="K3175" s="17">
        <v>11.710000000000008</v>
      </c>
      <c r="L3175" s="17">
        <v>263.60000000000002</v>
      </c>
      <c r="M3175" s="17">
        <v>216.76</v>
      </c>
      <c r="N3175" s="17">
        <v>46.840000000000032</v>
      </c>
      <c r="O3175" s="17" t="s">
        <v>175</v>
      </c>
      <c r="P3175" t="s">
        <v>54</v>
      </c>
      <c r="Q3175" t="s">
        <v>6241</v>
      </c>
      <c r="S3175" s="18"/>
    </row>
    <row r="3176" spans="1:19" x14ac:dyDescent="0.3">
      <c r="A3176" t="s">
        <v>9254</v>
      </c>
      <c r="B3176" s="2">
        <v>45590</v>
      </c>
      <c r="C3176" t="s">
        <v>334</v>
      </c>
      <c r="D3176" t="s">
        <v>91</v>
      </c>
      <c r="E3176" t="s">
        <v>92</v>
      </c>
      <c r="F3176" t="s">
        <v>18</v>
      </c>
      <c r="G3176" t="s">
        <v>44</v>
      </c>
      <c r="H3176" s="29">
        <v>4</v>
      </c>
      <c r="I3176" s="17">
        <v>16.260000000000002</v>
      </c>
      <c r="J3176" s="17">
        <v>20.59</v>
      </c>
      <c r="K3176" s="17">
        <v>4.3299999999999983</v>
      </c>
      <c r="L3176" s="17">
        <v>82.36</v>
      </c>
      <c r="M3176" s="17">
        <v>65.040000000000006</v>
      </c>
      <c r="N3176" s="17">
        <v>17.319999999999993</v>
      </c>
      <c r="O3176" s="17" t="s">
        <v>175</v>
      </c>
      <c r="P3176" t="s">
        <v>54</v>
      </c>
      <c r="Q3176" t="s">
        <v>9255</v>
      </c>
      <c r="S3176" s="18"/>
    </row>
    <row r="3177" spans="1:19" x14ac:dyDescent="0.3">
      <c r="A3177" t="s">
        <v>9528</v>
      </c>
      <c r="B3177" s="2">
        <v>45590</v>
      </c>
      <c r="C3177" t="s">
        <v>376</v>
      </c>
      <c r="D3177" t="s">
        <v>168</v>
      </c>
      <c r="E3177" t="s">
        <v>293</v>
      </c>
      <c r="F3177" t="s">
        <v>51</v>
      </c>
      <c r="G3177" t="s">
        <v>52</v>
      </c>
      <c r="H3177" s="29">
        <v>5</v>
      </c>
      <c r="I3177" s="17">
        <v>22.43</v>
      </c>
      <c r="J3177" s="17">
        <v>33.410000000000004</v>
      </c>
      <c r="K3177" s="17">
        <v>10.980000000000004</v>
      </c>
      <c r="L3177" s="17">
        <v>167.05</v>
      </c>
      <c r="M3177" s="17">
        <v>112.15</v>
      </c>
      <c r="N3177" s="17">
        <v>54.900000000000006</v>
      </c>
      <c r="O3177" s="17" t="s">
        <v>13993</v>
      </c>
      <c r="P3177" t="s">
        <v>54</v>
      </c>
      <c r="Q3177" t="s">
        <v>9529</v>
      </c>
      <c r="S3177" s="18"/>
    </row>
    <row r="3178" spans="1:19" x14ac:dyDescent="0.3">
      <c r="A3178" t="s">
        <v>9637</v>
      </c>
      <c r="B3178" s="2">
        <v>45590</v>
      </c>
      <c r="C3178" t="s">
        <v>129</v>
      </c>
      <c r="D3178" t="s">
        <v>130</v>
      </c>
      <c r="E3178" t="s">
        <v>131</v>
      </c>
      <c r="F3178" t="s">
        <v>51</v>
      </c>
      <c r="G3178" t="s">
        <v>60</v>
      </c>
      <c r="H3178" s="29">
        <v>7</v>
      </c>
      <c r="I3178" s="17">
        <v>6.92</v>
      </c>
      <c r="J3178" s="17">
        <v>9.24</v>
      </c>
      <c r="K3178" s="17">
        <v>2.3200000000000003</v>
      </c>
      <c r="L3178" s="17">
        <v>64.680000000000007</v>
      </c>
      <c r="M3178" s="17">
        <v>48.44</v>
      </c>
      <c r="N3178" s="17">
        <v>16.240000000000009</v>
      </c>
      <c r="O3178" s="17" t="s">
        <v>13992</v>
      </c>
      <c r="P3178" t="s">
        <v>54</v>
      </c>
      <c r="Q3178" t="s">
        <v>4690</v>
      </c>
      <c r="S3178" s="18"/>
    </row>
    <row r="3179" spans="1:19" x14ac:dyDescent="0.3">
      <c r="A3179" t="s">
        <v>11964</v>
      </c>
      <c r="B3179" s="2">
        <v>45590</v>
      </c>
      <c r="C3179" t="s">
        <v>135</v>
      </c>
      <c r="D3179" t="s">
        <v>34</v>
      </c>
      <c r="E3179" t="s">
        <v>35</v>
      </c>
      <c r="F3179" t="s">
        <v>76</v>
      </c>
      <c r="G3179" t="s">
        <v>179</v>
      </c>
      <c r="H3179" s="29">
        <v>6</v>
      </c>
      <c r="I3179" s="17">
        <v>55.25</v>
      </c>
      <c r="J3179" s="17">
        <v>91.21</v>
      </c>
      <c r="K3179" s="17">
        <v>35.959999999999994</v>
      </c>
      <c r="L3179" s="17">
        <v>547.26</v>
      </c>
      <c r="M3179" s="17">
        <v>331.5</v>
      </c>
      <c r="N3179" s="17">
        <v>215.76</v>
      </c>
      <c r="O3179" s="17" t="s">
        <v>175</v>
      </c>
      <c r="P3179" t="s">
        <v>30</v>
      </c>
      <c r="Q3179" t="s">
        <v>11421</v>
      </c>
      <c r="S3179" s="18"/>
    </row>
    <row r="3180" spans="1:19" x14ac:dyDescent="0.3">
      <c r="A3180" t="s">
        <v>761</v>
      </c>
      <c r="B3180" s="2">
        <v>45591</v>
      </c>
      <c r="C3180" t="s">
        <v>334</v>
      </c>
      <c r="D3180" t="s">
        <v>91</v>
      </c>
      <c r="E3180" t="s">
        <v>92</v>
      </c>
      <c r="F3180" t="s">
        <v>93</v>
      </c>
      <c r="G3180" t="s">
        <v>137</v>
      </c>
      <c r="H3180" s="29">
        <v>5</v>
      </c>
      <c r="I3180" s="17">
        <v>18.86</v>
      </c>
      <c r="J3180" s="17">
        <v>26.78</v>
      </c>
      <c r="K3180" s="17">
        <v>7.9200000000000017</v>
      </c>
      <c r="L3180" s="17">
        <v>133.9</v>
      </c>
      <c r="M3180" s="17">
        <v>94.3</v>
      </c>
      <c r="N3180" s="17">
        <v>39.600000000000009</v>
      </c>
      <c r="O3180" s="17" t="s">
        <v>13993</v>
      </c>
      <c r="P3180" t="s">
        <v>54</v>
      </c>
      <c r="Q3180" t="s">
        <v>762</v>
      </c>
      <c r="S3180" s="18"/>
    </row>
    <row r="3181" spans="1:19" x14ac:dyDescent="0.3">
      <c r="A3181" t="s">
        <v>874</v>
      </c>
      <c r="B3181" s="2">
        <v>45591</v>
      </c>
      <c r="C3181" t="s">
        <v>394</v>
      </c>
      <c r="D3181" t="s">
        <v>25</v>
      </c>
      <c r="E3181" t="s">
        <v>104</v>
      </c>
      <c r="F3181" t="s">
        <v>18</v>
      </c>
      <c r="G3181" t="s">
        <v>224</v>
      </c>
      <c r="H3181" s="29">
        <v>7</v>
      </c>
      <c r="I3181" s="17">
        <v>39.409999999999997</v>
      </c>
      <c r="J3181" s="17">
        <v>48.04</v>
      </c>
      <c r="K3181" s="17">
        <v>8.6300000000000026</v>
      </c>
      <c r="L3181" s="17">
        <v>336.28</v>
      </c>
      <c r="M3181" s="17">
        <v>275.87</v>
      </c>
      <c r="N3181" s="17">
        <v>60.409999999999968</v>
      </c>
      <c r="O3181" s="17" t="s">
        <v>175</v>
      </c>
      <c r="P3181" t="s">
        <v>54</v>
      </c>
      <c r="Q3181" t="s">
        <v>875</v>
      </c>
      <c r="S3181" s="18"/>
    </row>
    <row r="3182" spans="1:19" x14ac:dyDescent="0.3">
      <c r="A3182" t="s">
        <v>2474</v>
      </c>
      <c r="B3182" s="2">
        <v>45591</v>
      </c>
      <c r="C3182" t="s">
        <v>135</v>
      </c>
      <c r="D3182" t="s">
        <v>34</v>
      </c>
      <c r="E3182" t="s">
        <v>35</v>
      </c>
      <c r="F3182" t="s">
        <v>18</v>
      </c>
      <c r="G3182" t="s">
        <v>224</v>
      </c>
      <c r="H3182" s="29">
        <v>6</v>
      </c>
      <c r="I3182" s="17">
        <v>31.07</v>
      </c>
      <c r="J3182" s="17">
        <v>50.4</v>
      </c>
      <c r="K3182" s="17">
        <v>19.329999999999998</v>
      </c>
      <c r="L3182" s="17">
        <v>302.39999999999998</v>
      </c>
      <c r="M3182" s="17">
        <v>186.42000000000002</v>
      </c>
      <c r="N3182" s="17">
        <v>115.97999999999996</v>
      </c>
      <c r="O3182" s="17" t="s">
        <v>14024</v>
      </c>
      <c r="P3182" t="s">
        <v>30</v>
      </c>
      <c r="Q3182" t="s">
        <v>2475</v>
      </c>
      <c r="S3182" s="18"/>
    </row>
    <row r="3183" spans="1:19" x14ac:dyDescent="0.3">
      <c r="A3183" t="s">
        <v>3203</v>
      </c>
      <c r="B3183" s="2">
        <v>45591</v>
      </c>
      <c r="C3183" t="s">
        <v>148</v>
      </c>
      <c r="D3183" t="s">
        <v>42</v>
      </c>
      <c r="E3183" t="s">
        <v>63</v>
      </c>
      <c r="F3183" t="s">
        <v>93</v>
      </c>
      <c r="G3183" t="s">
        <v>94</v>
      </c>
      <c r="H3183" s="29">
        <v>5</v>
      </c>
      <c r="I3183" s="17">
        <v>15.28</v>
      </c>
      <c r="J3183" s="17">
        <v>27.839999999999996</v>
      </c>
      <c r="K3183" s="17">
        <v>12.559999999999997</v>
      </c>
      <c r="L3183" s="17">
        <v>139.19999999999999</v>
      </c>
      <c r="M3183" s="17">
        <v>76.399999999999991</v>
      </c>
      <c r="N3183" s="17">
        <v>62.8</v>
      </c>
      <c r="O3183" s="17" t="s">
        <v>20</v>
      </c>
      <c r="P3183" t="s">
        <v>54</v>
      </c>
      <c r="Q3183" t="s">
        <v>2463</v>
      </c>
      <c r="S3183" s="18"/>
    </row>
    <row r="3184" spans="1:19" x14ac:dyDescent="0.3">
      <c r="A3184" t="s">
        <v>6449</v>
      </c>
      <c r="B3184" s="2">
        <v>45591</v>
      </c>
      <c r="C3184" t="s">
        <v>394</v>
      </c>
      <c r="D3184" t="s">
        <v>25</v>
      </c>
      <c r="E3184" t="s">
        <v>104</v>
      </c>
      <c r="F3184" t="s">
        <v>18</v>
      </c>
      <c r="G3184" t="s">
        <v>224</v>
      </c>
      <c r="H3184" s="29">
        <v>5</v>
      </c>
      <c r="I3184" s="17">
        <v>27.74680124223601</v>
      </c>
      <c r="J3184" s="17">
        <v>44.239999999999995</v>
      </c>
      <c r="K3184" s="17">
        <v>16.493198757763984</v>
      </c>
      <c r="L3184" s="17">
        <v>221.2</v>
      </c>
      <c r="M3184" s="17">
        <v>138.73400621118006</v>
      </c>
      <c r="N3184" s="17">
        <v>82.465993788819929</v>
      </c>
      <c r="O3184" s="17" t="s">
        <v>175</v>
      </c>
      <c r="P3184" t="s">
        <v>21</v>
      </c>
      <c r="Q3184" t="s">
        <v>6409</v>
      </c>
      <c r="S3184" s="18"/>
    </row>
    <row r="3185" spans="1:19" x14ac:dyDescent="0.3">
      <c r="A3185" t="s">
        <v>6516</v>
      </c>
      <c r="B3185" s="2">
        <v>45591</v>
      </c>
      <c r="C3185" t="s">
        <v>202</v>
      </c>
      <c r="D3185" t="s">
        <v>58</v>
      </c>
      <c r="E3185" t="s">
        <v>59</v>
      </c>
      <c r="F3185" t="s">
        <v>93</v>
      </c>
      <c r="G3185" t="s">
        <v>122</v>
      </c>
      <c r="H3185" s="29">
        <v>3</v>
      </c>
      <c r="I3185" s="17">
        <v>53.1</v>
      </c>
      <c r="J3185" s="17">
        <v>83.23</v>
      </c>
      <c r="K3185" s="17">
        <v>30.130000000000003</v>
      </c>
      <c r="L3185" s="17">
        <v>249.69</v>
      </c>
      <c r="M3185" s="17">
        <v>159.30000000000001</v>
      </c>
      <c r="N3185" s="17">
        <v>90.389999999999986</v>
      </c>
      <c r="O3185" s="17" t="s">
        <v>13993</v>
      </c>
      <c r="P3185" t="s">
        <v>54</v>
      </c>
      <c r="Q3185" t="s">
        <v>6517</v>
      </c>
      <c r="S3185" s="18"/>
    </row>
    <row r="3186" spans="1:19" x14ac:dyDescent="0.3">
      <c r="A3186" t="s">
        <v>7778</v>
      </c>
      <c r="B3186" s="2">
        <v>45591</v>
      </c>
      <c r="C3186" t="s">
        <v>129</v>
      </c>
      <c r="D3186" t="s">
        <v>130</v>
      </c>
      <c r="E3186" t="s">
        <v>131</v>
      </c>
      <c r="F3186" t="s">
        <v>93</v>
      </c>
      <c r="G3186" t="s">
        <v>217</v>
      </c>
      <c r="H3186" s="29">
        <v>6</v>
      </c>
      <c r="I3186" s="17">
        <v>33.93</v>
      </c>
      <c r="J3186" s="17">
        <v>54.639999999999993</v>
      </c>
      <c r="K3186" s="17">
        <v>20.709999999999994</v>
      </c>
      <c r="L3186" s="17">
        <v>327.84</v>
      </c>
      <c r="M3186" s="17">
        <v>203.57999999999998</v>
      </c>
      <c r="N3186" s="17">
        <v>124.25999999999999</v>
      </c>
      <c r="O3186" s="17" t="s">
        <v>20</v>
      </c>
      <c r="P3186" t="s">
        <v>30</v>
      </c>
      <c r="Q3186" t="s">
        <v>653</v>
      </c>
      <c r="S3186" s="18"/>
    </row>
    <row r="3187" spans="1:19" x14ac:dyDescent="0.3">
      <c r="A3187" t="s">
        <v>9287</v>
      </c>
      <c r="B3187" s="2">
        <v>45591</v>
      </c>
      <c r="C3187" t="s">
        <v>394</v>
      </c>
      <c r="D3187" t="s">
        <v>25</v>
      </c>
      <c r="E3187" t="s">
        <v>104</v>
      </c>
      <c r="F3187" t="s">
        <v>76</v>
      </c>
      <c r="G3187" t="s">
        <v>179</v>
      </c>
      <c r="H3187" s="29">
        <v>8</v>
      </c>
      <c r="I3187" s="17">
        <v>40.96</v>
      </c>
      <c r="J3187" s="17">
        <v>63.63</v>
      </c>
      <c r="K3187" s="17">
        <v>22.67</v>
      </c>
      <c r="L3187" s="17">
        <v>509.04</v>
      </c>
      <c r="M3187" s="17">
        <v>327.68</v>
      </c>
      <c r="N3187" s="17">
        <v>181.36</v>
      </c>
      <c r="O3187" s="17" t="s">
        <v>175</v>
      </c>
      <c r="P3187" t="s">
        <v>30</v>
      </c>
      <c r="Q3187" t="s">
        <v>9288</v>
      </c>
      <c r="S3187" s="18"/>
    </row>
    <row r="3188" spans="1:19" x14ac:dyDescent="0.3">
      <c r="A3188" t="s">
        <v>1138</v>
      </c>
      <c r="B3188" s="2">
        <v>45592</v>
      </c>
      <c r="C3188" t="s">
        <v>334</v>
      </c>
      <c r="D3188" t="s">
        <v>91</v>
      </c>
      <c r="E3188" t="s">
        <v>92</v>
      </c>
      <c r="F3188" t="s">
        <v>27</v>
      </c>
      <c r="G3188" t="s">
        <v>109</v>
      </c>
      <c r="H3188" s="29">
        <v>6</v>
      </c>
      <c r="I3188" s="17">
        <v>15</v>
      </c>
      <c r="J3188" s="17">
        <v>18.8</v>
      </c>
      <c r="K3188" s="17">
        <v>3.8000000000000007</v>
      </c>
      <c r="L3188" s="17">
        <v>112.8</v>
      </c>
      <c r="M3188" s="17">
        <v>90</v>
      </c>
      <c r="N3188" s="17">
        <v>22.799999999999997</v>
      </c>
      <c r="O3188" s="17" t="s">
        <v>13993</v>
      </c>
      <c r="P3188" t="s">
        <v>30</v>
      </c>
      <c r="Q3188" t="s">
        <v>1140</v>
      </c>
      <c r="S3188" s="18"/>
    </row>
    <row r="3189" spans="1:19" x14ac:dyDescent="0.3">
      <c r="A3189" t="s">
        <v>3238</v>
      </c>
      <c r="B3189" s="2">
        <v>45592</v>
      </c>
      <c r="C3189" t="s">
        <v>148</v>
      </c>
      <c r="D3189" t="s">
        <v>42</v>
      </c>
      <c r="E3189" t="s">
        <v>63</v>
      </c>
      <c r="F3189" t="s">
        <v>18</v>
      </c>
      <c r="G3189" t="s">
        <v>99</v>
      </c>
      <c r="H3189" s="29">
        <v>5</v>
      </c>
      <c r="I3189" s="17">
        <v>4.78</v>
      </c>
      <c r="J3189" s="17">
        <v>6.16</v>
      </c>
      <c r="K3189" s="17">
        <v>1.38</v>
      </c>
      <c r="L3189" s="17">
        <v>30.8</v>
      </c>
      <c r="M3189" s="17">
        <v>23.900000000000002</v>
      </c>
      <c r="N3189" s="17">
        <v>6.8999999999999986</v>
      </c>
      <c r="O3189" s="17" t="s">
        <v>13992</v>
      </c>
      <c r="P3189" t="s">
        <v>30</v>
      </c>
      <c r="Q3189" t="s">
        <v>3239</v>
      </c>
      <c r="S3189" s="18"/>
    </row>
    <row r="3190" spans="1:19" x14ac:dyDescent="0.3">
      <c r="A3190" t="s">
        <v>3764</v>
      </c>
      <c r="B3190" s="2">
        <v>45592</v>
      </c>
      <c r="C3190" t="s">
        <v>394</v>
      </c>
      <c r="D3190" t="s">
        <v>25</v>
      </c>
      <c r="E3190" t="s">
        <v>104</v>
      </c>
      <c r="F3190" t="s">
        <v>76</v>
      </c>
      <c r="G3190" t="s">
        <v>77</v>
      </c>
      <c r="H3190" s="29">
        <v>4</v>
      </c>
      <c r="I3190" s="17">
        <v>21.11</v>
      </c>
      <c r="J3190" s="17">
        <v>38.479999999999997</v>
      </c>
      <c r="K3190" s="17">
        <v>17.369999999999997</v>
      </c>
      <c r="L3190" s="17">
        <v>153.91999999999999</v>
      </c>
      <c r="M3190" s="17">
        <v>84.44</v>
      </c>
      <c r="N3190" s="17">
        <v>69.47999999999999</v>
      </c>
      <c r="O3190" s="17" t="s">
        <v>13993</v>
      </c>
      <c r="P3190" t="s">
        <v>54</v>
      </c>
      <c r="Q3190" t="s">
        <v>3765</v>
      </c>
      <c r="S3190" s="18"/>
    </row>
    <row r="3191" spans="1:19" x14ac:dyDescent="0.3">
      <c r="A3191" t="s">
        <v>4704</v>
      </c>
      <c r="B3191" s="2">
        <v>45592</v>
      </c>
      <c r="C3191" t="s">
        <v>190</v>
      </c>
      <c r="D3191" t="s">
        <v>16</v>
      </c>
      <c r="E3191" t="s">
        <v>186</v>
      </c>
      <c r="F3191" t="s">
        <v>51</v>
      </c>
      <c r="G3191" t="s">
        <v>60</v>
      </c>
      <c r="H3191" s="29">
        <v>2</v>
      </c>
      <c r="I3191" s="17">
        <v>6.59</v>
      </c>
      <c r="J3191" s="17">
        <v>8.56</v>
      </c>
      <c r="K3191" s="17">
        <v>1.9700000000000006</v>
      </c>
      <c r="L3191" s="17">
        <v>17.12</v>
      </c>
      <c r="M3191" s="17">
        <v>13.18</v>
      </c>
      <c r="N3191" s="17">
        <v>3.9400000000000013</v>
      </c>
      <c r="O3191" s="17" t="s">
        <v>20</v>
      </c>
      <c r="P3191" t="s">
        <v>30</v>
      </c>
      <c r="Q3191" t="s">
        <v>14024</v>
      </c>
      <c r="S3191" s="18"/>
    </row>
    <row r="3192" spans="1:19" x14ac:dyDescent="0.3">
      <c r="A3192" t="s">
        <v>4712</v>
      </c>
      <c r="B3192" s="2">
        <v>45592</v>
      </c>
      <c r="C3192" t="s">
        <v>376</v>
      </c>
      <c r="D3192" t="s">
        <v>168</v>
      </c>
      <c r="E3192" t="s">
        <v>293</v>
      </c>
      <c r="F3192" t="s">
        <v>51</v>
      </c>
      <c r="G3192" t="s">
        <v>70</v>
      </c>
      <c r="H3192" s="29">
        <v>3</v>
      </c>
      <c r="I3192" s="17">
        <v>9.06</v>
      </c>
      <c r="J3192" s="17">
        <v>11.159999999999998</v>
      </c>
      <c r="K3192" s="17">
        <v>2.0999999999999979</v>
      </c>
      <c r="L3192" s="17">
        <v>33.479999999999997</v>
      </c>
      <c r="M3192" s="17">
        <v>27.18</v>
      </c>
      <c r="N3192" s="17">
        <v>6.2999999999999972</v>
      </c>
      <c r="O3192" s="17" t="s">
        <v>175</v>
      </c>
      <c r="P3192" t="s">
        <v>21</v>
      </c>
      <c r="Q3192" t="s">
        <v>623</v>
      </c>
      <c r="S3192" s="18"/>
    </row>
    <row r="3193" spans="1:19" x14ac:dyDescent="0.3">
      <c r="A3193" t="s">
        <v>6856</v>
      </c>
      <c r="B3193" s="2">
        <v>45592</v>
      </c>
      <c r="C3193" t="s">
        <v>129</v>
      </c>
      <c r="D3193" t="s">
        <v>130</v>
      </c>
      <c r="E3193" t="s">
        <v>131</v>
      </c>
      <c r="F3193" t="s">
        <v>18</v>
      </c>
      <c r="G3193" t="s">
        <v>99</v>
      </c>
      <c r="H3193" s="29">
        <v>4</v>
      </c>
      <c r="I3193" s="17">
        <v>7.96</v>
      </c>
      <c r="J3193" s="17">
        <v>14.66</v>
      </c>
      <c r="K3193" s="17">
        <v>6.7</v>
      </c>
      <c r="L3193" s="17">
        <v>58.64</v>
      </c>
      <c r="M3193" s="17">
        <v>31.84</v>
      </c>
      <c r="N3193" s="17">
        <v>26.8</v>
      </c>
      <c r="O3193" s="17" t="s">
        <v>13993</v>
      </c>
      <c r="P3193" t="s">
        <v>21</v>
      </c>
      <c r="Q3193" t="s">
        <v>6857</v>
      </c>
      <c r="S3193" s="18"/>
    </row>
    <row r="3194" spans="1:19" x14ac:dyDescent="0.3">
      <c r="A3194" t="s">
        <v>7384</v>
      </c>
      <c r="B3194" s="2">
        <v>45592</v>
      </c>
      <c r="C3194" t="s">
        <v>73</v>
      </c>
      <c r="D3194" t="s">
        <v>74</v>
      </c>
      <c r="E3194" t="s">
        <v>312</v>
      </c>
      <c r="F3194" t="s">
        <v>76</v>
      </c>
      <c r="G3194" t="s">
        <v>149</v>
      </c>
      <c r="H3194" s="29">
        <v>4</v>
      </c>
      <c r="I3194" s="17">
        <v>10.06</v>
      </c>
      <c r="J3194" s="17">
        <v>13.96</v>
      </c>
      <c r="K3194" s="17">
        <v>3.9000000000000004</v>
      </c>
      <c r="L3194" s="17">
        <v>55.84</v>
      </c>
      <c r="M3194" s="17">
        <v>40.24</v>
      </c>
      <c r="N3194" s="17">
        <v>15.600000000000001</v>
      </c>
      <c r="O3194" s="17" t="s">
        <v>175</v>
      </c>
      <c r="P3194" t="s">
        <v>30</v>
      </c>
      <c r="Q3194" t="s">
        <v>7385</v>
      </c>
      <c r="S3194" s="18"/>
    </row>
    <row r="3195" spans="1:19" x14ac:dyDescent="0.3">
      <c r="A3195" t="s">
        <v>7472</v>
      </c>
      <c r="B3195" s="2">
        <v>45592</v>
      </c>
      <c r="C3195" t="s">
        <v>148</v>
      </c>
      <c r="D3195" t="s">
        <v>42</v>
      </c>
      <c r="E3195" t="s">
        <v>63</v>
      </c>
      <c r="F3195" t="s">
        <v>76</v>
      </c>
      <c r="G3195" t="s">
        <v>179</v>
      </c>
      <c r="H3195" s="29">
        <v>4</v>
      </c>
      <c r="I3195" s="17">
        <v>28.9</v>
      </c>
      <c r="J3195" s="17">
        <v>46.36</v>
      </c>
      <c r="K3195" s="17">
        <v>17.46</v>
      </c>
      <c r="L3195" s="17">
        <v>185.44</v>
      </c>
      <c r="M3195" s="17">
        <v>115.6</v>
      </c>
      <c r="N3195" s="17">
        <v>69.84</v>
      </c>
      <c r="O3195" s="17" t="s">
        <v>53</v>
      </c>
      <c r="P3195" t="s">
        <v>54</v>
      </c>
      <c r="Q3195" t="s">
        <v>1159</v>
      </c>
      <c r="S3195" s="18"/>
    </row>
    <row r="3196" spans="1:19" x14ac:dyDescent="0.3">
      <c r="A3196" t="s">
        <v>7987</v>
      </c>
      <c r="B3196" s="2">
        <v>45592</v>
      </c>
      <c r="C3196" t="s">
        <v>307</v>
      </c>
      <c r="D3196" t="s">
        <v>68</v>
      </c>
      <c r="E3196" t="s">
        <v>229</v>
      </c>
      <c r="F3196" t="s">
        <v>18</v>
      </c>
      <c r="G3196" t="s">
        <v>81</v>
      </c>
      <c r="H3196" s="29">
        <v>3</v>
      </c>
      <c r="I3196" s="17">
        <v>40.15</v>
      </c>
      <c r="J3196" s="17">
        <v>70.010000000000005</v>
      </c>
      <c r="K3196" s="17">
        <v>29.860000000000007</v>
      </c>
      <c r="L3196" s="17">
        <v>210.03</v>
      </c>
      <c r="M3196" s="17">
        <v>120.44999999999999</v>
      </c>
      <c r="N3196" s="17">
        <v>89.580000000000013</v>
      </c>
      <c r="O3196" s="17" t="s">
        <v>13992</v>
      </c>
      <c r="P3196" t="s">
        <v>54</v>
      </c>
      <c r="Q3196" t="s">
        <v>6188</v>
      </c>
      <c r="S3196" s="18"/>
    </row>
    <row r="3197" spans="1:19" x14ac:dyDescent="0.3">
      <c r="A3197" t="s">
        <v>8346</v>
      </c>
      <c r="B3197" s="2">
        <v>45592</v>
      </c>
      <c r="C3197" t="s">
        <v>73</v>
      </c>
      <c r="D3197" t="s">
        <v>74</v>
      </c>
      <c r="E3197" t="s">
        <v>312</v>
      </c>
      <c r="F3197" t="s">
        <v>51</v>
      </c>
      <c r="G3197" t="s">
        <v>126</v>
      </c>
      <c r="H3197" s="29">
        <v>7</v>
      </c>
      <c r="I3197" s="17">
        <v>4.95</v>
      </c>
      <c r="J3197" s="17">
        <v>9.15</v>
      </c>
      <c r="K3197" s="17">
        <v>4.2</v>
      </c>
      <c r="L3197" s="17">
        <v>64.05</v>
      </c>
      <c r="M3197" s="17">
        <v>34.65</v>
      </c>
      <c r="N3197" s="17">
        <v>29.4</v>
      </c>
      <c r="O3197" s="17" t="s">
        <v>175</v>
      </c>
      <c r="P3197" t="s">
        <v>21</v>
      </c>
      <c r="Q3197" t="s">
        <v>8347</v>
      </c>
      <c r="S3197" s="18"/>
    </row>
    <row r="3198" spans="1:19" x14ac:dyDescent="0.3">
      <c r="A3198" t="s">
        <v>10288</v>
      </c>
      <c r="B3198" s="2">
        <v>45592</v>
      </c>
      <c r="C3198" t="s">
        <v>73</v>
      </c>
      <c r="D3198" t="s">
        <v>74</v>
      </c>
      <c r="E3198" t="s">
        <v>312</v>
      </c>
      <c r="F3198" t="s">
        <v>18</v>
      </c>
      <c r="G3198" t="s">
        <v>44</v>
      </c>
      <c r="H3198" s="29">
        <v>6</v>
      </c>
      <c r="I3198" s="17">
        <v>12.27</v>
      </c>
      <c r="J3198" s="17">
        <v>17.400000000000002</v>
      </c>
      <c r="K3198" s="17">
        <v>5.1300000000000026</v>
      </c>
      <c r="L3198" s="17">
        <v>104.4</v>
      </c>
      <c r="M3198" s="17">
        <v>73.62</v>
      </c>
      <c r="N3198" s="17">
        <v>30.78</v>
      </c>
      <c r="O3198" s="17" t="s">
        <v>20</v>
      </c>
      <c r="P3198" t="s">
        <v>30</v>
      </c>
      <c r="Q3198" t="s">
        <v>4160</v>
      </c>
      <c r="S3198" s="18"/>
    </row>
    <row r="3199" spans="1:19" x14ac:dyDescent="0.3">
      <c r="A3199" t="s">
        <v>12412</v>
      </c>
      <c r="B3199" s="2">
        <v>45592</v>
      </c>
      <c r="C3199" t="s">
        <v>202</v>
      </c>
      <c r="D3199" t="s">
        <v>58</v>
      </c>
      <c r="E3199" t="s">
        <v>59</v>
      </c>
      <c r="F3199" t="s">
        <v>18</v>
      </c>
      <c r="G3199" t="s">
        <v>224</v>
      </c>
      <c r="H3199" s="29">
        <v>6</v>
      </c>
      <c r="I3199" s="17">
        <v>28.84</v>
      </c>
      <c r="J3199" s="17">
        <v>52.800000000000004</v>
      </c>
      <c r="K3199" s="17">
        <v>23.960000000000004</v>
      </c>
      <c r="L3199" s="17">
        <v>316.8</v>
      </c>
      <c r="M3199" s="17">
        <v>173.04</v>
      </c>
      <c r="N3199" s="17">
        <v>143.76000000000002</v>
      </c>
      <c r="O3199" s="17" t="s">
        <v>175</v>
      </c>
      <c r="P3199" t="s">
        <v>54</v>
      </c>
      <c r="Q3199" t="s">
        <v>12413</v>
      </c>
      <c r="S3199" s="18"/>
    </row>
    <row r="3200" spans="1:19" x14ac:dyDescent="0.3">
      <c r="A3200" t="s">
        <v>12885</v>
      </c>
      <c r="B3200" s="2">
        <v>45592</v>
      </c>
      <c r="C3200" t="s">
        <v>73</v>
      </c>
      <c r="D3200" t="s">
        <v>74</v>
      </c>
      <c r="E3200" t="s">
        <v>312</v>
      </c>
      <c r="F3200" t="s">
        <v>93</v>
      </c>
      <c r="G3200" t="s">
        <v>137</v>
      </c>
      <c r="H3200" s="29">
        <v>3</v>
      </c>
      <c r="I3200" s="17">
        <v>24.23</v>
      </c>
      <c r="J3200" s="17">
        <v>33.5</v>
      </c>
      <c r="K3200" s="17">
        <v>9.27</v>
      </c>
      <c r="L3200" s="17">
        <v>100.5</v>
      </c>
      <c r="M3200" s="17">
        <v>72.69</v>
      </c>
      <c r="N3200" s="17">
        <v>27.810000000000002</v>
      </c>
      <c r="O3200" s="17" t="s">
        <v>13992</v>
      </c>
      <c r="P3200" t="s">
        <v>30</v>
      </c>
      <c r="Q3200" t="s">
        <v>8595</v>
      </c>
      <c r="S3200" s="18"/>
    </row>
    <row r="3201" spans="1:19" x14ac:dyDescent="0.3">
      <c r="A3201" t="s">
        <v>372</v>
      </c>
      <c r="B3201" s="2">
        <v>45593</v>
      </c>
      <c r="C3201" t="s">
        <v>394</v>
      </c>
      <c r="D3201" t="s">
        <v>25</v>
      </c>
      <c r="E3201" t="s">
        <v>104</v>
      </c>
      <c r="F3201" t="s">
        <v>51</v>
      </c>
      <c r="G3201" t="s">
        <v>60</v>
      </c>
      <c r="H3201" s="29">
        <v>4</v>
      </c>
      <c r="I3201" s="17">
        <v>8.86</v>
      </c>
      <c r="J3201" s="17">
        <v>12.41</v>
      </c>
      <c r="K3201" s="17">
        <v>3.5500000000000007</v>
      </c>
      <c r="L3201" s="17">
        <v>49.64</v>
      </c>
      <c r="M3201" s="17">
        <v>35.44</v>
      </c>
      <c r="N3201" s="17">
        <v>14.200000000000003</v>
      </c>
      <c r="O3201" s="17" t="s">
        <v>13992</v>
      </c>
      <c r="P3201" t="s">
        <v>30</v>
      </c>
      <c r="Q3201" t="s">
        <v>374</v>
      </c>
      <c r="S3201" s="18"/>
    </row>
    <row r="3202" spans="1:19" x14ac:dyDescent="0.3">
      <c r="A3202" t="s">
        <v>1132</v>
      </c>
      <c r="B3202" s="2">
        <v>45593</v>
      </c>
      <c r="C3202" t="s">
        <v>307</v>
      </c>
      <c r="D3202" t="s">
        <v>68</v>
      </c>
      <c r="E3202" t="s">
        <v>229</v>
      </c>
      <c r="F3202" t="s">
        <v>93</v>
      </c>
      <c r="G3202" t="s">
        <v>141</v>
      </c>
      <c r="H3202" s="29">
        <f>Data[[#This Row],[Totale_Vendita]]/Data[[#This Row],[Prezzo_Unitario]]</f>
        <v>5.2561001485253547</v>
      </c>
      <c r="I3202" s="17">
        <v>13.92</v>
      </c>
      <c r="J3202" s="17">
        <v>47.13</v>
      </c>
      <c r="K3202" s="17">
        <v>33.21</v>
      </c>
      <c r="L3202" s="17">
        <v>247.72</v>
      </c>
      <c r="M3202" s="17">
        <v>73.164914067472935</v>
      </c>
      <c r="N3202" s="17">
        <v>174.55508593252705</v>
      </c>
      <c r="O3202" s="17" t="s">
        <v>13992</v>
      </c>
      <c r="P3202" t="s">
        <v>21</v>
      </c>
      <c r="Q3202" t="s">
        <v>1133</v>
      </c>
      <c r="S3202" s="18"/>
    </row>
    <row r="3203" spans="1:19" x14ac:dyDescent="0.3">
      <c r="A3203" t="s">
        <v>1909</v>
      </c>
      <c r="B3203" s="2">
        <v>45593</v>
      </c>
      <c r="C3203" t="s">
        <v>307</v>
      </c>
      <c r="D3203" t="s">
        <v>68</v>
      </c>
      <c r="E3203" t="s">
        <v>229</v>
      </c>
      <c r="F3203" t="s">
        <v>51</v>
      </c>
      <c r="G3203" t="s">
        <v>60</v>
      </c>
      <c r="H3203" s="29">
        <v>9</v>
      </c>
      <c r="I3203" s="17">
        <v>6.84</v>
      </c>
      <c r="J3203" s="17">
        <v>11.56</v>
      </c>
      <c r="K3203" s="17">
        <v>4.7200000000000006</v>
      </c>
      <c r="L3203" s="17">
        <v>104.04</v>
      </c>
      <c r="M3203" s="17">
        <v>61.56</v>
      </c>
      <c r="N3203" s="17">
        <v>42.480000000000004</v>
      </c>
      <c r="O3203" s="17" t="s">
        <v>20</v>
      </c>
      <c r="P3203" t="s">
        <v>30</v>
      </c>
      <c r="Q3203" t="s">
        <v>1910</v>
      </c>
      <c r="S3203" s="18"/>
    </row>
    <row r="3204" spans="1:19" x14ac:dyDescent="0.3">
      <c r="A3204" t="s">
        <v>2107</v>
      </c>
      <c r="B3204" s="2">
        <v>45593</v>
      </c>
      <c r="C3204" t="s">
        <v>334</v>
      </c>
      <c r="D3204" t="s">
        <v>91</v>
      </c>
      <c r="E3204" t="s">
        <v>92</v>
      </c>
      <c r="F3204" t="s">
        <v>27</v>
      </c>
      <c r="G3204" t="s">
        <v>36</v>
      </c>
      <c r="H3204" s="29">
        <v>4</v>
      </c>
      <c r="I3204" s="17">
        <v>28.48</v>
      </c>
      <c r="J3204" s="17">
        <v>49.37</v>
      </c>
      <c r="K3204" s="17">
        <v>20.889999999999997</v>
      </c>
      <c r="L3204" s="17">
        <v>197.48</v>
      </c>
      <c r="M3204" s="17">
        <v>113.92</v>
      </c>
      <c r="N3204" s="17">
        <v>83.559999999999988</v>
      </c>
      <c r="O3204" s="17" t="s">
        <v>175</v>
      </c>
      <c r="P3204" t="s">
        <v>21</v>
      </c>
      <c r="Q3204" t="s">
        <v>1595</v>
      </c>
      <c r="S3204" s="18"/>
    </row>
    <row r="3205" spans="1:19" x14ac:dyDescent="0.3">
      <c r="A3205" t="s">
        <v>2338</v>
      </c>
      <c r="B3205" s="2">
        <v>45593</v>
      </c>
      <c r="C3205" t="s">
        <v>376</v>
      </c>
      <c r="D3205" t="s">
        <v>168</v>
      </c>
      <c r="E3205" t="s">
        <v>293</v>
      </c>
      <c r="F3205" t="s">
        <v>18</v>
      </c>
      <c r="G3205" t="s">
        <v>99</v>
      </c>
      <c r="H3205" s="29">
        <v>2</v>
      </c>
      <c r="I3205" s="17">
        <v>6.26</v>
      </c>
      <c r="J3205" s="17">
        <v>11.06</v>
      </c>
      <c r="K3205" s="17">
        <v>4.8000000000000007</v>
      </c>
      <c r="L3205" s="17">
        <v>22.12</v>
      </c>
      <c r="M3205" s="17">
        <v>12.52</v>
      </c>
      <c r="N3205" s="17">
        <v>9.6000000000000014</v>
      </c>
      <c r="O3205" s="17" t="s">
        <v>175</v>
      </c>
      <c r="P3205" t="s">
        <v>14024</v>
      </c>
      <c r="Q3205" t="s">
        <v>2340</v>
      </c>
      <c r="S3205" s="18"/>
    </row>
    <row r="3206" spans="1:19" x14ac:dyDescent="0.3">
      <c r="A3206" t="s">
        <v>3962</v>
      </c>
      <c r="B3206" s="2">
        <v>45593</v>
      </c>
      <c r="C3206" t="s">
        <v>202</v>
      </c>
      <c r="D3206" t="s">
        <v>58</v>
      </c>
      <c r="E3206" t="s">
        <v>59</v>
      </c>
      <c r="F3206" t="s">
        <v>51</v>
      </c>
      <c r="G3206" t="s">
        <v>119</v>
      </c>
      <c r="H3206" s="29">
        <v>6</v>
      </c>
      <c r="I3206" s="17">
        <v>16.77</v>
      </c>
      <c r="J3206" s="17">
        <v>27.430000000000003</v>
      </c>
      <c r="K3206" s="17">
        <v>10.660000000000004</v>
      </c>
      <c r="L3206" s="17">
        <v>164.58</v>
      </c>
      <c r="M3206" s="17">
        <v>100.62</v>
      </c>
      <c r="N3206" s="17">
        <v>63.960000000000008</v>
      </c>
      <c r="O3206" s="17" t="s">
        <v>175</v>
      </c>
      <c r="P3206" t="s">
        <v>54</v>
      </c>
      <c r="Q3206" t="s">
        <v>3963</v>
      </c>
      <c r="S3206" s="18"/>
    </row>
    <row r="3207" spans="1:19" x14ac:dyDescent="0.3">
      <c r="A3207" t="s">
        <v>5341</v>
      </c>
      <c r="B3207" s="2">
        <v>45593</v>
      </c>
      <c r="C3207" t="s">
        <v>394</v>
      </c>
      <c r="D3207" t="s">
        <v>25</v>
      </c>
      <c r="E3207" t="s">
        <v>104</v>
      </c>
      <c r="F3207" t="s">
        <v>27</v>
      </c>
      <c r="G3207" t="s">
        <v>109</v>
      </c>
      <c r="H3207" s="29">
        <v>8</v>
      </c>
      <c r="I3207" s="17">
        <v>7.59</v>
      </c>
      <c r="J3207" s="17">
        <v>12.09</v>
      </c>
      <c r="K3207" s="17">
        <v>4.5</v>
      </c>
      <c r="L3207" s="17">
        <v>96.72</v>
      </c>
      <c r="M3207" s="17">
        <v>60.72</v>
      </c>
      <c r="N3207" s="17">
        <v>36</v>
      </c>
      <c r="O3207" s="17" t="s">
        <v>14024</v>
      </c>
      <c r="P3207" t="s">
        <v>30</v>
      </c>
      <c r="Q3207" t="s">
        <v>4363</v>
      </c>
      <c r="S3207" s="18"/>
    </row>
    <row r="3208" spans="1:19" x14ac:dyDescent="0.3">
      <c r="A3208" t="s">
        <v>5878</v>
      </c>
      <c r="B3208" s="2">
        <v>45593</v>
      </c>
      <c r="C3208" t="s">
        <v>202</v>
      </c>
      <c r="D3208" t="s">
        <v>58</v>
      </c>
      <c r="E3208" t="s">
        <v>59</v>
      </c>
      <c r="F3208" t="s">
        <v>93</v>
      </c>
      <c r="G3208" t="s">
        <v>94</v>
      </c>
      <c r="H3208" s="29">
        <v>8</v>
      </c>
      <c r="I3208" s="17">
        <v>25.64</v>
      </c>
      <c r="J3208" s="17">
        <v>48.46</v>
      </c>
      <c r="K3208" s="17">
        <v>22.82</v>
      </c>
      <c r="L3208" s="17">
        <v>387.68</v>
      </c>
      <c r="M3208" s="17">
        <v>205.12</v>
      </c>
      <c r="N3208" s="17">
        <v>182.56</v>
      </c>
      <c r="O3208" s="17" t="s">
        <v>175</v>
      </c>
      <c r="P3208" t="s">
        <v>21</v>
      </c>
      <c r="Q3208" t="s">
        <v>5879</v>
      </c>
      <c r="S3208" s="18"/>
    </row>
    <row r="3209" spans="1:19" x14ac:dyDescent="0.3">
      <c r="A3209" t="s">
        <v>8667</v>
      </c>
      <c r="B3209" s="2">
        <v>45593</v>
      </c>
      <c r="C3209" t="s">
        <v>129</v>
      </c>
      <c r="D3209" t="s">
        <v>130</v>
      </c>
      <c r="E3209" t="s">
        <v>131</v>
      </c>
      <c r="F3209" t="s">
        <v>93</v>
      </c>
      <c r="G3209" t="s">
        <v>137</v>
      </c>
      <c r="H3209" s="29">
        <f>Data[[#This Row],[Totale_Vendita]]/Data[[#This Row],[Prezzo_Unitario]]</f>
        <v>3.8669637173774665</v>
      </c>
      <c r="I3209" s="17">
        <v>14.42</v>
      </c>
      <c r="J3209" s="17">
        <v>47.13</v>
      </c>
      <c r="K3209" s="17">
        <v>32.71</v>
      </c>
      <c r="L3209" s="17">
        <v>182.25</v>
      </c>
      <c r="M3209" s="17">
        <v>55.761616804583063</v>
      </c>
      <c r="N3209" s="17">
        <v>126.48838319541693</v>
      </c>
      <c r="O3209" s="17" t="s">
        <v>13993</v>
      </c>
      <c r="P3209" t="s">
        <v>30</v>
      </c>
      <c r="Q3209" t="s">
        <v>8668</v>
      </c>
      <c r="S3209" s="18"/>
    </row>
    <row r="3210" spans="1:19" x14ac:dyDescent="0.3">
      <c r="A3210" t="s">
        <v>1478</v>
      </c>
      <c r="B3210" s="2">
        <v>45594</v>
      </c>
      <c r="C3210" t="s">
        <v>129</v>
      </c>
      <c r="D3210" t="s">
        <v>130</v>
      </c>
      <c r="E3210" t="s">
        <v>131</v>
      </c>
      <c r="F3210" t="s">
        <v>51</v>
      </c>
      <c r="G3210" t="s">
        <v>70</v>
      </c>
      <c r="H3210" s="29">
        <v>4</v>
      </c>
      <c r="I3210" s="17">
        <v>12.39</v>
      </c>
      <c r="J3210" s="17">
        <v>20.2</v>
      </c>
      <c r="K3210" s="17">
        <v>7.8099999999999987</v>
      </c>
      <c r="L3210" s="17">
        <v>80.8</v>
      </c>
      <c r="M3210" s="17">
        <v>49.56</v>
      </c>
      <c r="N3210" s="17">
        <v>31.239999999999995</v>
      </c>
      <c r="O3210" s="17" t="s">
        <v>175</v>
      </c>
      <c r="P3210" t="s">
        <v>54</v>
      </c>
      <c r="Q3210" t="s">
        <v>1480</v>
      </c>
      <c r="S3210" s="18"/>
    </row>
    <row r="3211" spans="1:19" x14ac:dyDescent="0.3">
      <c r="A3211" t="s">
        <v>2937</v>
      </c>
      <c r="B3211" s="2">
        <v>45594</v>
      </c>
      <c r="C3211" t="s">
        <v>148</v>
      </c>
      <c r="D3211" t="s">
        <v>42</v>
      </c>
      <c r="E3211" t="s">
        <v>63</v>
      </c>
      <c r="F3211" t="s">
        <v>51</v>
      </c>
      <c r="G3211" t="s">
        <v>70</v>
      </c>
      <c r="H3211" s="29">
        <v>6</v>
      </c>
      <c r="I3211" s="17">
        <v>11.27</v>
      </c>
      <c r="J3211" s="17">
        <v>18.349999999999998</v>
      </c>
      <c r="K3211" s="17">
        <v>7.0799999999999983</v>
      </c>
      <c r="L3211" s="17">
        <v>110.1</v>
      </c>
      <c r="M3211" s="17">
        <v>67.62</v>
      </c>
      <c r="N3211" s="17">
        <v>42.47999999999999</v>
      </c>
      <c r="O3211" s="17" t="s">
        <v>13993</v>
      </c>
      <c r="P3211" t="s">
        <v>21</v>
      </c>
      <c r="Q3211" t="s">
        <v>2938</v>
      </c>
      <c r="S3211" s="18"/>
    </row>
    <row r="3212" spans="1:19" x14ac:dyDescent="0.3">
      <c r="A3212" t="s">
        <v>3343</v>
      </c>
      <c r="B3212" s="2">
        <v>45594</v>
      </c>
      <c r="C3212" t="s">
        <v>129</v>
      </c>
      <c r="D3212" t="s">
        <v>130</v>
      </c>
      <c r="E3212" t="s">
        <v>131</v>
      </c>
      <c r="F3212" t="s">
        <v>76</v>
      </c>
      <c r="G3212" t="s">
        <v>251</v>
      </c>
      <c r="H3212" s="29">
        <v>8</v>
      </c>
      <c r="I3212" s="17">
        <v>13.03</v>
      </c>
      <c r="J3212" s="17">
        <v>23.62</v>
      </c>
      <c r="K3212" s="17">
        <v>10.590000000000002</v>
      </c>
      <c r="L3212" s="17">
        <v>188.96</v>
      </c>
      <c r="M3212" s="17">
        <v>104.24</v>
      </c>
      <c r="N3212" s="17">
        <v>84.720000000000013</v>
      </c>
      <c r="O3212" s="17" t="s">
        <v>13992</v>
      </c>
      <c r="P3212" t="s">
        <v>54</v>
      </c>
      <c r="Q3212" t="s">
        <v>3344</v>
      </c>
      <c r="S3212" s="18"/>
    </row>
    <row r="3213" spans="1:19" x14ac:dyDescent="0.3">
      <c r="A3213" t="s">
        <v>8697</v>
      </c>
      <c r="B3213" s="2">
        <v>45594</v>
      </c>
      <c r="C3213" t="s">
        <v>73</v>
      </c>
      <c r="D3213" t="s">
        <v>74</v>
      </c>
      <c r="E3213" t="s">
        <v>312</v>
      </c>
      <c r="F3213" t="s">
        <v>18</v>
      </c>
      <c r="G3213" t="s">
        <v>99</v>
      </c>
      <c r="H3213" s="29">
        <v>3</v>
      </c>
      <c r="I3213" s="17">
        <v>9.0399999999999991</v>
      </c>
      <c r="J3213" s="17">
        <v>16.63</v>
      </c>
      <c r="K3213" s="17">
        <v>7.59</v>
      </c>
      <c r="L3213" s="17">
        <v>49.89</v>
      </c>
      <c r="M3213" s="17">
        <v>27.119999999999997</v>
      </c>
      <c r="N3213" s="17">
        <v>22.770000000000003</v>
      </c>
      <c r="O3213" s="17" t="s">
        <v>13993</v>
      </c>
      <c r="P3213" t="s">
        <v>54</v>
      </c>
      <c r="Q3213" t="s">
        <v>8698</v>
      </c>
      <c r="S3213" s="18"/>
    </row>
    <row r="3214" spans="1:19" x14ac:dyDescent="0.3">
      <c r="A3214" t="s">
        <v>9727</v>
      </c>
      <c r="B3214" s="2">
        <v>45594</v>
      </c>
      <c r="C3214" t="s">
        <v>148</v>
      </c>
      <c r="D3214" t="s">
        <v>42</v>
      </c>
      <c r="E3214" t="s">
        <v>63</v>
      </c>
      <c r="F3214" t="s">
        <v>27</v>
      </c>
      <c r="G3214" t="s">
        <v>109</v>
      </c>
      <c r="H3214" s="29">
        <v>6</v>
      </c>
      <c r="I3214" s="17">
        <v>8.9600000000000009</v>
      </c>
      <c r="J3214" s="17">
        <v>13.1</v>
      </c>
      <c r="K3214" s="17">
        <v>4.1399999999999988</v>
      </c>
      <c r="L3214" s="17">
        <v>78.599999999999994</v>
      </c>
      <c r="M3214" s="17">
        <v>53.760000000000005</v>
      </c>
      <c r="N3214" s="17">
        <v>24.839999999999989</v>
      </c>
      <c r="O3214" s="17" t="s">
        <v>20</v>
      </c>
      <c r="P3214" t="s">
        <v>30</v>
      </c>
      <c r="Q3214" t="s">
        <v>2251</v>
      </c>
      <c r="S3214" s="18"/>
    </row>
    <row r="3215" spans="1:19" x14ac:dyDescent="0.3">
      <c r="A3215" t="s">
        <v>11003</v>
      </c>
      <c r="B3215" s="2">
        <v>45594</v>
      </c>
      <c r="C3215" t="s">
        <v>334</v>
      </c>
      <c r="D3215" t="s">
        <v>91</v>
      </c>
      <c r="E3215" t="s">
        <v>92</v>
      </c>
      <c r="F3215" t="s">
        <v>93</v>
      </c>
      <c r="G3215" t="s">
        <v>94</v>
      </c>
      <c r="H3215" s="29">
        <v>2</v>
      </c>
      <c r="I3215" s="17">
        <v>26.99</v>
      </c>
      <c r="J3215" s="17">
        <v>33.630000000000003</v>
      </c>
      <c r="K3215" s="17">
        <v>6.6400000000000041</v>
      </c>
      <c r="L3215" s="17">
        <v>67.260000000000005</v>
      </c>
      <c r="M3215" s="17">
        <v>53.98</v>
      </c>
      <c r="N3215" s="17">
        <v>13.280000000000008</v>
      </c>
      <c r="O3215" s="17" t="s">
        <v>13993</v>
      </c>
      <c r="P3215" t="s">
        <v>14024</v>
      </c>
      <c r="Q3215" t="s">
        <v>4243</v>
      </c>
      <c r="S3215" s="18"/>
    </row>
    <row r="3216" spans="1:19" x14ac:dyDescent="0.3">
      <c r="A3216" t="s">
        <v>11326</v>
      </c>
      <c r="B3216" s="2">
        <v>45594</v>
      </c>
      <c r="C3216" t="s">
        <v>307</v>
      </c>
      <c r="D3216" t="s">
        <v>68</v>
      </c>
      <c r="E3216" t="s">
        <v>229</v>
      </c>
      <c r="F3216" t="s">
        <v>18</v>
      </c>
      <c r="G3216" t="s">
        <v>19</v>
      </c>
      <c r="H3216" s="29">
        <v>4</v>
      </c>
      <c r="I3216" s="17">
        <v>34.32</v>
      </c>
      <c r="J3216" s="17">
        <v>62.09</v>
      </c>
      <c r="K3216" s="17">
        <v>27.770000000000003</v>
      </c>
      <c r="L3216" s="17">
        <v>248.36</v>
      </c>
      <c r="M3216" s="17">
        <v>137.28</v>
      </c>
      <c r="N3216" s="17">
        <v>111.08000000000001</v>
      </c>
      <c r="O3216" s="17" t="s">
        <v>13992</v>
      </c>
      <c r="P3216" t="s">
        <v>30</v>
      </c>
      <c r="Q3216" t="s">
        <v>11327</v>
      </c>
      <c r="S3216" s="18"/>
    </row>
    <row r="3217" spans="1:19" x14ac:dyDescent="0.3">
      <c r="A3217" t="s">
        <v>11636</v>
      </c>
      <c r="B3217" s="2">
        <v>45594</v>
      </c>
      <c r="C3217" t="s">
        <v>307</v>
      </c>
      <c r="D3217" t="s">
        <v>68</v>
      </c>
      <c r="E3217" t="s">
        <v>229</v>
      </c>
      <c r="F3217" t="s">
        <v>27</v>
      </c>
      <c r="G3217" t="s">
        <v>145</v>
      </c>
      <c r="H3217" s="29">
        <v>4</v>
      </c>
      <c r="I3217" s="17">
        <v>18.489999999999998</v>
      </c>
      <c r="J3217" s="17">
        <v>32.770000000000003</v>
      </c>
      <c r="K3217" s="17">
        <v>14.280000000000005</v>
      </c>
      <c r="L3217" s="17">
        <v>131.08000000000001</v>
      </c>
      <c r="M3217" s="17">
        <v>73.959999999999994</v>
      </c>
      <c r="N3217" s="17">
        <v>57.120000000000019</v>
      </c>
      <c r="O3217" s="17" t="s">
        <v>175</v>
      </c>
      <c r="P3217" t="s">
        <v>21</v>
      </c>
      <c r="Q3217" t="s">
        <v>11637</v>
      </c>
      <c r="S3217" s="18"/>
    </row>
    <row r="3218" spans="1:19" x14ac:dyDescent="0.3">
      <c r="A3218" t="s">
        <v>650</v>
      </c>
      <c r="B3218" s="2">
        <v>45595</v>
      </c>
      <c r="C3218" t="s">
        <v>73</v>
      </c>
      <c r="D3218" t="s">
        <v>74</v>
      </c>
      <c r="E3218" t="s">
        <v>312</v>
      </c>
      <c r="F3218" t="s">
        <v>27</v>
      </c>
      <c r="G3218" t="s">
        <v>145</v>
      </c>
      <c r="H3218" s="29">
        <v>2</v>
      </c>
      <c r="I3218" s="17">
        <v>23.85</v>
      </c>
      <c r="J3218" s="17">
        <v>29.3</v>
      </c>
      <c r="K3218" s="17">
        <v>5.4499999999999993</v>
      </c>
      <c r="L3218" s="17">
        <v>58.6</v>
      </c>
      <c r="M3218" s="17">
        <v>47.7</v>
      </c>
      <c r="N3218" s="17">
        <v>10.899999999999999</v>
      </c>
      <c r="O3218" s="17" t="s">
        <v>53</v>
      </c>
      <c r="P3218" t="s">
        <v>30</v>
      </c>
      <c r="Q3218" t="s">
        <v>651</v>
      </c>
      <c r="S3218" s="18"/>
    </row>
    <row r="3219" spans="1:19" x14ac:dyDescent="0.3">
      <c r="A3219" t="s">
        <v>1596</v>
      </c>
      <c r="B3219" s="2">
        <v>45595</v>
      </c>
      <c r="C3219" t="s">
        <v>307</v>
      </c>
      <c r="D3219" t="s">
        <v>68</v>
      </c>
      <c r="E3219" t="s">
        <v>229</v>
      </c>
      <c r="F3219" t="s">
        <v>51</v>
      </c>
      <c r="G3219" t="s">
        <v>52</v>
      </c>
      <c r="H3219" s="29">
        <v>5</v>
      </c>
      <c r="I3219" s="17">
        <v>48.3</v>
      </c>
      <c r="J3219" s="17">
        <v>72.47999999999999</v>
      </c>
      <c r="K3219" s="17">
        <v>24.179999999999993</v>
      </c>
      <c r="L3219" s="17">
        <v>362.4</v>
      </c>
      <c r="M3219" s="17">
        <v>241.5</v>
      </c>
      <c r="N3219" s="17">
        <v>120.89999999999998</v>
      </c>
      <c r="O3219" s="17" t="s">
        <v>175</v>
      </c>
      <c r="P3219" t="s">
        <v>54</v>
      </c>
      <c r="Q3219" t="s">
        <v>1598</v>
      </c>
      <c r="S3219" s="18"/>
    </row>
    <row r="3220" spans="1:19" x14ac:dyDescent="0.3">
      <c r="A3220" t="s">
        <v>6288</v>
      </c>
      <c r="B3220" s="2">
        <v>45595</v>
      </c>
      <c r="C3220" t="s">
        <v>73</v>
      </c>
      <c r="D3220" t="s">
        <v>74</v>
      </c>
      <c r="E3220" t="s">
        <v>312</v>
      </c>
      <c r="F3220" t="s">
        <v>51</v>
      </c>
      <c r="G3220" t="s">
        <v>126</v>
      </c>
      <c r="H3220" s="29">
        <v>6</v>
      </c>
      <c r="I3220" s="17">
        <v>3.711263157894737</v>
      </c>
      <c r="J3220" s="17">
        <v>9.36</v>
      </c>
      <c r="K3220" s="17">
        <v>5.6487368421052624</v>
      </c>
      <c r="L3220" s="17">
        <v>56.16</v>
      </c>
      <c r="M3220" s="17">
        <v>22.26757894736842</v>
      </c>
      <c r="N3220" s="17">
        <v>33.892421052631576</v>
      </c>
      <c r="O3220" s="17" t="s">
        <v>175</v>
      </c>
      <c r="P3220" t="s">
        <v>54</v>
      </c>
      <c r="Q3220" t="s">
        <v>6289</v>
      </c>
      <c r="S3220" s="18"/>
    </row>
    <row r="3221" spans="1:19" x14ac:dyDescent="0.3">
      <c r="A3221" t="s">
        <v>7702</v>
      </c>
      <c r="B3221" s="2">
        <v>45595</v>
      </c>
      <c r="C3221" t="s">
        <v>394</v>
      </c>
      <c r="D3221" t="s">
        <v>25</v>
      </c>
      <c r="E3221" t="s">
        <v>104</v>
      </c>
      <c r="F3221" t="s">
        <v>76</v>
      </c>
      <c r="G3221" t="s">
        <v>251</v>
      </c>
      <c r="H3221" s="29">
        <v>3</v>
      </c>
      <c r="I3221" s="17">
        <v>29.59</v>
      </c>
      <c r="J3221" s="17">
        <v>36.119999999999997</v>
      </c>
      <c r="K3221" s="17">
        <v>6.5299999999999976</v>
      </c>
      <c r="L3221" s="17">
        <v>108.36</v>
      </c>
      <c r="M3221" s="17">
        <v>88.77</v>
      </c>
      <c r="N3221" s="17">
        <v>19.590000000000003</v>
      </c>
      <c r="O3221" s="17" t="s">
        <v>175</v>
      </c>
      <c r="P3221" t="s">
        <v>54</v>
      </c>
      <c r="Q3221" t="s">
        <v>5366</v>
      </c>
      <c r="S3221" s="18"/>
    </row>
    <row r="3222" spans="1:19" x14ac:dyDescent="0.3">
      <c r="A3222" t="s">
        <v>8828</v>
      </c>
      <c r="B3222" s="2">
        <v>45595</v>
      </c>
      <c r="C3222" t="s">
        <v>129</v>
      </c>
      <c r="D3222" t="s">
        <v>130</v>
      </c>
      <c r="E3222" t="s">
        <v>131</v>
      </c>
      <c r="F3222" t="s">
        <v>51</v>
      </c>
      <c r="G3222" t="s">
        <v>119</v>
      </c>
      <c r="H3222" s="29">
        <v>2</v>
      </c>
      <c r="I3222" s="17">
        <v>9.42</v>
      </c>
      <c r="J3222" s="17">
        <v>15.47</v>
      </c>
      <c r="K3222" s="17">
        <v>6.0500000000000007</v>
      </c>
      <c r="L3222" s="17">
        <v>30.94</v>
      </c>
      <c r="M3222" s="17">
        <v>18.84</v>
      </c>
      <c r="N3222" s="17">
        <v>12.100000000000001</v>
      </c>
      <c r="O3222" s="17" t="s">
        <v>175</v>
      </c>
      <c r="P3222" t="s">
        <v>54</v>
      </c>
      <c r="Q3222" t="s">
        <v>8829</v>
      </c>
      <c r="S3222" s="18"/>
    </row>
    <row r="3223" spans="1:19" x14ac:dyDescent="0.3">
      <c r="A3223" t="s">
        <v>13238</v>
      </c>
      <c r="B3223" s="2">
        <v>45595</v>
      </c>
      <c r="C3223" t="s">
        <v>73</v>
      </c>
      <c r="D3223" t="s">
        <v>74</v>
      </c>
      <c r="E3223" t="s">
        <v>312</v>
      </c>
      <c r="F3223" t="s">
        <v>18</v>
      </c>
      <c r="G3223" t="s">
        <v>81</v>
      </c>
      <c r="H3223" s="29">
        <v>8</v>
      </c>
      <c r="I3223" s="17">
        <v>38.58</v>
      </c>
      <c r="J3223" s="17">
        <v>46.67</v>
      </c>
      <c r="K3223" s="17">
        <v>8.0900000000000034</v>
      </c>
      <c r="L3223" s="17">
        <v>373.36</v>
      </c>
      <c r="M3223" s="17">
        <v>308.64</v>
      </c>
      <c r="N3223" s="17">
        <v>64.720000000000027</v>
      </c>
      <c r="O3223" s="17" t="s">
        <v>13993</v>
      </c>
      <c r="P3223" t="s">
        <v>21</v>
      </c>
      <c r="Q3223" t="s">
        <v>13239</v>
      </c>
      <c r="S3223" s="18"/>
    </row>
    <row r="3224" spans="1:19" x14ac:dyDescent="0.3">
      <c r="A3224" t="s">
        <v>314</v>
      </c>
      <c r="B3224" s="2">
        <v>45596</v>
      </c>
      <c r="C3224" t="s">
        <v>394</v>
      </c>
      <c r="D3224" t="s">
        <v>25</v>
      </c>
      <c r="E3224" t="s">
        <v>104</v>
      </c>
      <c r="F3224" t="s">
        <v>18</v>
      </c>
      <c r="G3224" t="s">
        <v>224</v>
      </c>
      <c r="H3224" s="29">
        <f>Data[[#This Row],[Totale_Vendita]]/Data[[#This Row],[Prezzo_Unitario]]</f>
        <v>4.4196902185444511</v>
      </c>
      <c r="I3224" s="17">
        <v>24.67</v>
      </c>
      <c r="J3224" s="17">
        <v>47.13</v>
      </c>
      <c r="K3224" s="17">
        <v>22.46</v>
      </c>
      <c r="L3224" s="17">
        <v>208.3</v>
      </c>
      <c r="M3224" s="17">
        <v>109.03375769149162</v>
      </c>
      <c r="N3224" s="17">
        <v>99.266242308508396</v>
      </c>
      <c r="O3224" s="17" t="s">
        <v>13993</v>
      </c>
      <c r="P3224" t="s">
        <v>30</v>
      </c>
      <c r="Q3224" t="s">
        <v>316</v>
      </c>
      <c r="S3224" s="18"/>
    </row>
    <row r="3225" spans="1:19" x14ac:dyDescent="0.3">
      <c r="A3225" t="s">
        <v>1316</v>
      </c>
      <c r="B3225" s="2">
        <v>45596</v>
      </c>
      <c r="C3225" t="s">
        <v>376</v>
      </c>
      <c r="D3225" t="s">
        <v>168</v>
      </c>
      <c r="E3225" t="s">
        <v>293</v>
      </c>
      <c r="F3225" t="s">
        <v>51</v>
      </c>
      <c r="G3225" t="s">
        <v>70</v>
      </c>
      <c r="H3225" s="29">
        <v>5</v>
      </c>
      <c r="I3225" s="17">
        <v>11.31</v>
      </c>
      <c r="J3225" s="17">
        <v>19.27</v>
      </c>
      <c r="K3225" s="17">
        <v>7.9599999999999991</v>
      </c>
      <c r="L3225" s="17">
        <v>96.35</v>
      </c>
      <c r="M3225" s="17">
        <v>56.550000000000004</v>
      </c>
      <c r="N3225" s="17">
        <v>39.79999999999999</v>
      </c>
      <c r="O3225" s="17" t="s">
        <v>175</v>
      </c>
      <c r="P3225" t="s">
        <v>54</v>
      </c>
      <c r="Q3225" t="s">
        <v>1317</v>
      </c>
      <c r="S3225" s="18"/>
    </row>
    <row r="3226" spans="1:19" x14ac:dyDescent="0.3">
      <c r="A3226" t="s">
        <v>1456</v>
      </c>
      <c r="B3226" s="2">
        <v>45596</v>
      </c>
      <c r="C3226" t="s">
        <v>73</v>
      </c>
      <c r="D3226" t="s">
        <v>74</v>
      </c>
      <c r="E3226" t="s">
        <v>312</v>
      </c>
      <c r="F3226" t="s">
        <v>76</v>
      </c>
      <c r="G3226" t="s">
        <v>77</v>
      </c>
      <c r="H3226" s="29">
        <v>7</v>
      </c>
      <c r="I3226" s="17">
        <v>18.88</v>
      </c>
      <c r="J3226" s="17">
        <v>30.69</v>
      </c>
      <c r="K3226" s="17">
        <v>11.810000000000002</v>
      </c>
      <c r="L3226" s="17">
        <v>214.83</v>
      </c>
      <c r="M3226" s="17">
        <v>132.16</v>
      </c>
      <c r="N3226" s="17">
        <v>82.670000000000016</v>
      </c>
      <c r="O3226" s="17" t="s">
        <v>175</v>
      </c>
      <c r="P3226" t="s">
        <v>21</v>
      </c>
      <c r="Q3226" t="s">
        <v>1457</v>
      </c>
      <c r="S3226" s="18"/>
    </row>
    <row r="3227" spans="1:19" x14ac:dyDescent="0.3">
      <c r="A3227" t="s">
        <v>2812</v>
      </c>
      <c r="B3227" s="2">
        <v>45596</v>
      </c>
      <c r="C3227" t="s">
        <v>135</v>
      </c>
      <c r="D3227" t="s">
        <v>34</v>
      </c>
      <c r="E3227" t="s">
        <v>35</v>
      </c>
      <c r="F3227" t="s">
        <v>18</v>
      </c>
      <c r="G3227" t="s">
        <v>224</v>
      </c>
      <c r="H3227" s="29">
        <v>5</v>
      </c>
      <c r="I3227" s="17">
        <v>27.12</v>
      </c>
      <c r="J3227" s="17">
        <v>35.32</v>
      </c>
      <c r="K3227" s="17">
        <v>8.1999999999999993</v>
      </c>
      <c r="L3227" s="17">
        <v>176.6</v>
      </c>
      <c r="M3227" s="17">
        <v>135.6</v>
      </c>
      <c r="N3227" s="17">
        <v>41</v>
      </c>
      <c r="O3227" s="17" t="s">
        <v>175</v>
      </c>
      <c r="P3227" t="s">
        <v>21</v>
      </c>
      <c r="Q3227" t="s">
        <v>2813</v>
      </c>
      <c r="S3227" s="18"/>
    </row>
    <row r="3228" spans="1:19" x14ac:dyDescent="0.3">
      <c r="A3228" t="s">
        <v>3838</v>
      </c>
      <c r="B3228" s="2">
        <v>45596</v>
      </c>
      <c r="C3228" t="s">
        <v>334</v>
      </c>
      <c r="D3228" t="s">
        <v>91</v>
      </c>
      <c r="E3228" t="s">
        <v>92</v>
      </c>
      <c r="F3228" t="s">
        <v>27</v>
      </c>
      <c r="G3228" t="s">
        <v>187</v>
      </c>
      <c r="H3228" s="29">
        <v>5</v>
      </c>
      <c r="I3228" s="17">
        <v>54.74</v>
      </c>
      <c r="J3228" s="17">
        <v>99.94</v>
      </c>
      <c r="K3228" s="17">
        <v>45.199999999999996</v>
      </c>
      <c r="L3228" s="17">
        <v>499.7</v>
      </c>
      <c r="M3228" s="17">
        <v>273.7</v>
      </c>
      <c r="N3228" s="17">
        <v>226</v>
      </c>
      <c r="O3228" s="17" t="s">
        <v>13993</v>
      </c>
      <c r="P3228" t="s">
        <v>21</v>
      </c>
      <c r="Q3228" t="s">
        <v>3685</v>
      </c>
      <c r="S3228" s="18"/>
    </row>
    <row r="3229" spans="1:19" x14ac:dyDescent="0.3">
      <c r="A3229" t="s">
        <v>5017</v>
      </c>
      <c r="B3229" s="2">
        <v>45596</v>
      </c>
      <c r="C3229" t="s">
        <v>307</v>
      </c>
      <c r="D3229" t="s">
        <v>68</v>
      </c>
      <c r="E3229" t="s">
        <v>229</v>
      </c>
      <c r="F3229" t="s">
        <v>27</v>
      </c>
      <c r="G3229" t="s">
        <v>109</v>
      </c>
      <c r="H3229" s="29">
        <v>5</v>
      </c>
      <c r="I3229" s="17">
        <v>9.34</v>
      </c>
      <c r="J3229" s="17">
        <v>13.11</v>
      </c>
      <c r="K3229" s="17">
        <v>3.7699999999999996</v>
      </c>
      <c r="L3229" s="17">
        <v>65.55</v>
      </c>
      <c r="M3229" s="17">
        <v>46.7</v>
      </c>
      <c r="N3229" s="17">
        <v>18.849999999999994</v>
      </c>
      <c r="O3229" s="17" t="s">
        <v>13992</v>
      </c>
      <c r="P3229" t="s">
        <v>30</v>
      </c>
      <c r="Q3229" t="s">
        <v>3909</v>
      </c>
      <c r="S3229" s="18"/>
    </row>
    <row r="3230" spans="1:19" x14ac:dyDescent="0.3">
      <c r="A3230" t="s">
        <v>5849</v>
      </c>
      <c r="B3230" s="2">
        <v>45596</v>
      </c>
      <c r="C3230" t="s">
        <v>129</v>
      </c>
      <c r="D3230" t="s">
        <v>130</v>
      </c>
      <c r="E3230" t="s">
        <v>131</v>
      </c>
      <c r="F3230" t="s">
        <v>27</v>
      </c>
      <c r="G3230" t="s">
        <v>109</v>
      </c>
      <c r="H3230" s="29">
        <v>5</v>
      </c>
      <c r="I3230" s="17">
        <v>11.09</v>
      </c>
      <c r="J3230" s="17">
        <v>16.16</v>
      </c>
      <c r="K3230" s="17">
        <v>5.07</v>
      </c>
      <c r="L3230" s="17">
        <v>80.8</v>
      </c>
      <c r="M3230" s="17">
        <v>55.45</v>
      </c>
      <c r="N3230" s="17">
        <v>25.349999999999994</v>
      </c>
      <c r="O3230" s="17" t="s">
        <v>13992</v>
      </c>
      <c r="P3230" t="s">
        <v>54</v>
      </c>
      <c r="Q3230" t="s">
        <v>5851</v>
      </c>
      <c r="S3230" s="18"/>
    </row>
    <row r="3231" spans="1:19" x14ac:dyDescent="0.3">
      <c r="A3231" t="s">
        <v>5986</v>
      </c>
      <c r="B3231" s="2">
        <v>45596</v>
      </c>
      <c r="C3231" t="s">
        <v>307</v>
      </c>
      <c r="D3231" t="s">
        <v>68</v>
      </c>
      <c r="E3231" t="s">
        <v>229</v>
      </c>
      <c r="F3231" t="s">
        <v>76</v>
      </c>
      <c r="G3231" t="s">
        <v>77</v>
      </c>
      <c r="H3231" s="29">
        <v>3</v>
      </c>
      <c r="I3231" s="17">
        <v>24.59</v>
      </c>
      <c r="J3231" s="17">
        <v>36.83</v>
      </c>
      <c r="K3231" s="17">
        <v>12.239999999999998</v>
      </c>
      <c r="L3231" s="17">
        <v>110.49</v>
      </c>
      <c r="M3231" s="17">
        <v>73.77</v>
      </c>
      <c r="N3231" s="17">
        <v>36.72</v>
      </c>
      <c r="O3231" s="17" t="s">
        <v>175</v>
      </c>
      <c r="P3231" t="s">
        <v>21</v>
      </c>
      <c r="Q3231" t="s">
        <v>14024</v>
      </c>
      <c r="S3231" s="18"/>
    </row>
    <row r="3232" spans="1:19" x14ac:dyDescent="0.3">
      <c r="A3232" t="s">
        <v>6858</v>
      </c>
      <c r="B3232" s="2">
        <v>45596</v>
      </c>
      <c r="C3232" t="s">
        <v>376</v>
      </c>
      <c r="D3232" t="s">
        <v>168</v>
      </c>
      <c r="E3232" t="s">
        <v>293</v>
      </c>
      <c r="F3232" t="s">
        <v>27</v>
      </c>
      <c r="G3232" t="s">
        <v>187</v>
      </c>
      <c r="H3232" s="29">
        <v>1</v>
      </c>
      <c r="I3232" s="17">
        <v>83.68</v>
      </c>
      <c r="J3232" s="17">
        <v>104.84</v>
      </c>
      <c r="K3232" s="17">
        <v>21.159999999999997</v>
      </c>
      <c r="L3232" s="17">
        <v>104.84</v>
      </c>
      <c r="M3232" s="17">
        <v>83.68</v>
      </c>
      <c r="N3232" s="17">
        <v>21.159999999999997</v>
      </c>
      <c r="O3232" s="17" t="s">
        <v>13992</v>
      </c>
      <c r="P3232" t="s">
        <v>30</v>
      </c>
      <c r="Q3232" t="s">
        <v>6859</v>
      </c>
      <c r="S3232" s="18"/>
    </row>
    <row r="3233" spans="1:19" x14ac:dyDescent="0.3">
      <c r="A3233" t="s">
        <v>8107</v>
      </c>
      <c r="B3233" s="2">
        <v>45596</v>
      </c>
      <c r="C3233" t="s">
        <v>148</v>
      </c>
      <c r="D3233" t="s">
        <v>42</v>
      </c>
      <c r="E3233" t="s">
        <v>63</v>
      </c>
      <c r="F3233" t="s">
        <v>93</v>
      </c>
      <c r="G3233" t="s">
        <v>122</v>
      </c>
      <c r="H3233" s="29">
        <v>9</v>
      </c>
      <c r="I3233" s="17">
        <v>56.36</v>
      </c>
      <c r="J3233" s="17">
        <v>106.92</v>
      </c>
      <c r="K3233" s="17">
        <v>50.56</v>
      </c>
      <c r="L3233" s="17">
        <v>962.28</v>
      </c>
      <c r="M3233" s="17">
        <v>507.24</v>
      </c>
      <c r="N3233" s="17">
        <v>455.03999999999996</v>
      </c>
      <c r="O3233" s="17" t="s">
        <v>175</v>
      </c>
      <c r="P3233" t="s">
        <v>54</v>
      </c>
      <c r="Q3233" t="s">
        <v>1406</v>
      </c>
      <c r="S3233" s="18"/>
    </row>
    <row r="3234" spans="1:19" x14ac:dyDescent="0.3">
      <c r="A3234" t="s">
        <v>10296</v>
      </c>
      <c r="B3234" s="2">
        <v>45596</v>
      </c>
      <c r="C3234" t="s">
        <v>73</v>
      </c>
      <c r="D3234" t="s">
        <v>74</v>
      </c>
      <c r="E3234" t="s">
        <v>312</v>
      </c>
      <c r="F3234" t="s">
        <v>51</v>
      </c>
      <c r="G3234" t="s">
        <v>126</v>
      </c>
      <c r="H3234" s="29">
        <v>4</v>
      </c>
      <c r="I3234" s="17">
        <v>4.7300000000000004</v>
      </c>
      <c r="J3234" s="17">
        <v>10.0275</v>
      </c>
      <c r="K3234" s="17">
        <v>5.2974999999999994</v>
      </c>
      <c r="L3234" s="17">
        <v>40.11</v>
      </c>
      <c r="M3234" s="17">
        <v>18.920000000000002</v>
      </c>
      <c r="N3234" s="17">
        <v>21.189999999999998</v>
      </c>
      <c r="O3234" s="17" t="s">
        <v>175</v>
      </c>
      <c r="P3234" t="s">
        <v>30</v>
      </c>
      <c r="Q3234" t="s">
        <v>7559</v>
      </c>
      <c r="S3234" s="18"/>
    </row>
    <row r="3235" spans="1:19" x14ac:dyDescent="0.3">
      <c r="A3235" t="s">
        <v>10965</v>
      </c>
      <c r="B3235" s="2">
        <v>45596</v>
      </c>
      <c r="C3235" t="s">
        <v>73</v>
      </c>
      <c r="D3235" t="s">
        <v>74</v>
      </c>
      <c r="E3235" t="s">
        <v>312</v>
      </c>
      <c r="F3235" t="s">
        <v>18</v>
      </c>
      <c r="G3235" t="s">
        <v>224</v>
      </c>
      <c r="H3235" s="29">
        <v>4</v>
      </c>
      <c r="I3235" s="17">
        <v>36.630000000000003</v>
      </c>
      <c r="J3235" s="17">
        <v>47.34</v>
      </c>
      <c r="K3235" s="17">
        <v>10.71</v>
      </c>
      <c r="L3235" s="17">
        <v>189.36</v>
      </c>
      <c r="M3235" s="17">
        <v>146.52000000000001</v>
      </c>
      <c r="N3235" s="17">
        <v>42.84</v>
      </c>
      <c r="O3235" s="17" t="s">
        <v>13992</v>
      </c>
      <c r="P3235" t="s">
        <v>54</v>
      </c>
      <c r="Q3235" t="s">
        <v>10966</v>
      </c>
      <c r="S3235" s="18"/>
    </row>
    <row r="3236" spans="1:19" x14ac:dyDescent="0.3">
      <c r="A3236" t="s">
        <v>12389</v>
      </c>
      <c r="B3236" s="2">
        <v>45596</v>
      </c>
      <c r="C3236" t="s">
        <v>394</v>
      </c>
      <c r="D3236" t="s">
        <v>25</v>
      </c>
      <c r="E3236" t="s">
        <v>104</v>
      </c>
      <c r="F3236" t="s">
        <v>27</v>
      </c>
      <c r="G3236" t="s">
        <v>28</v>
      </c>
      <c r="H3236" s="29">
        <v>8</v>
      </c>
      <c r="I3236" s="17">
        <v>13.66</v>
      </c>
      <c r="J3236" s="17">
        <v>23.14</v>
      </c>
      <c r="K3236" s="17">
        <v>9.48</v>
      </c>
      <c r="L3236" s="17">
        <v>185.12</v>
      </c>
      <c r="M3236" s="17">
        <v>109.28</v>
      </c>
      <c r="N3236" s="17">
        <v>75.84</v>
      </c>
      <c r="O3236" s="17" t="s">
        <v>13992</v>
      </c>
      <c r="P3236" t="s">
        <v>30</v>
      </c>
      <c r="Q3236" t="s">
        <v>12390</v>
      </c>
      <c r="S3236" s="18"/>
    </row>
    <row r="3237" spans="1:19" x14ac:dyDescent="0.3">
      <c r="A3237" t="s">
        <v>1763</v>
      </c>
      <c r="B3237" s="2">
        <v>45597</v>
      </c>
      <c r="C3237" t="s">
        <v>334</v>
      </c>
      <c r="D3237" t="s">
        <v>91</v>
      </c>
      <c r="E3237" t="s">
        <v>92</v>
      </c>
      <c r="F3237" t="s">
        <v>76</v>
      </c>
      <c r="G3237" t="s">
        <v>170</v>
      </c>
      <c r="H3237" s="29">
        <v>5</v>
      </c>
      <c r="I3237" s="17">
        <v>32.29</v>
      </c>
      <c r="J3237" s="17">
        <v>57.48</v>
      </c>
      <c r="K3237" s="17">
        <v>25.189999999999998</v>
      </c>
      <c r="L3237" s="17">
        <v>287.39999999999998</v>
      </c>
      <c r="M3237" s="17">
        <v>161.44999999999999</v>
      </c>
      <c r="N3237" s="17">
        <v>125.94999999999999</v>
      </c>
      <c r="O3237" s="17" t="s">
        <v>13993</v>
      </c>
      <c r="P3237" t="s">
        <v>54</v>
      </c>
      <c r="Q3237" t="s">
        <v>1764</v>
      </c>
      <c r="S3237" s="18"/>
    </row>
    <row r="3238" spans="1:19" x14ac:dyDescent="0.3">
      <c r="A3238" t="s">
        <v>2187</v>
      </c>
      <c r="B3238" s="2">
        <v>45597</v>
      </c>
      <c r="C3238" t="s">
        <v>376</v>
      </c>
      <c r="D3238" t="s">
        <v>168</v>
      </c>
      <c r="E3238" t="s">
        <v>293</v>
      </c>
      <c r="F3238" t="s">
        <v>76</v>
      </c>
      <c r="G3238" t="s">
        <v>251</v>
      </c>
      <c r="H3238" s="29">
        <v>4</v>
      </c>
      <c r="I3238" s="17">
        <v>21.25</v>
      </c>
      <c r="J3238" s="17">
        <v>27.48</v>
      </c>
      <c r="K3238" s="17">
        <v>6.23</v>
      </c>
      <c r="L3238" s="17">
        <v>109.92</v>
      </c>
      <c r="M3238" s="17">
        <v>85</v>
      </c>
      <c r="N3238" s="17">
        <v>24.92</v>
      </c>
      <c r="O3238" s="17" t="s">
        <v>175</v>
      </c>
      <c r="P3238" t="s">
        <v>21</v>
      </c>
      <c r="Q3238" t="s">
        <v>1740</v>
      </c>
      <c r="S3238" s="18"/>
    </row>
    <row r="3239" spans="1:19" x14ac:dyDescent="0.3">
      <c r="A3239" t="s">
        <v>2649</v>
      </c>
      <c r="B3239" s="2">
        <v>45597</v>
      </c>
      <c r="C3239" t="s">
        <v>73</v>
      </c>
      <c r="D3239" t="s">
        <v>74</v>
      </c>
      <c r="E3239" t="s">
        <v>312</v>
      </c>
      <c r="F3239" t="s">
        <v>93</v>
      </c>
      <c r="G3239" t="s">
        <v>122</v>
      </c>
      <c r="H3239" s="29">
        <v>2</v>
      </c>
      <c r="I3239" s="17">
        <v>52.37</v>
      </c>
      <c r="J3239" s="17">
        <v>85.38</v>
      </c>
      <c r="K3239" s="17">
        <v>33.01</v>
      </c>
      <c r="L3239" s="17">
        <v>170.76</v>
      </c>
      <c r="M3239" s="17">
        <v>104.74</v>
      </c>
      <c r="N3239" s="17">
        <v>66.02</v>
      </c>
      <c r="O3239" s="17" t="s">
        <v>13992</v>
      </c>
      <c r="P3239" t="s">
        <v>54</v>
      </c>
      <c r="Q3239" t="s">
        <v>2650</v>
      </c>
      <c r="S3239" s="18"/>
    </row>
    <row r="3240" spans="1:19" x14ac:dyDescent="0.3">
      <c r="A3240" t="s">
        <v>5865</v>
      </c>
      <c r="B3240" s="2">
        <v>45597</v>
      </c>
      <c r="C3240" t="s">
        <v>135</v>
      </c>
      <c r="D3240" t="s">
        <v>34</v>
      </c>
      <c r="E3240" t="s">
        <v>35</v>
      </c>
      <c r="F3240" t="s">
        <v>18</v>
      </c>
      <c r="G3240" t="s">
        <v>44</v>
      </c>
      <c r="H3240" s="29">
        <v>7</v>
      </c>
      <c r="I3240" s="17">
        <v>14.99</v>
      </c>
      <c r="J3240" s="17">
        <v>24.41</v>
      </c>
      <c r="K3240" s="17">
        <v>9.42</v>
      </c>
      <c r="L3240" s="17">
        <v>170.87</v>
      </c>
      <c r="M3240" s="17">
        <v>104.93</v>
      </c>
      <c r="N3240" s="17">
        <v>65.94</v>
      </c>
      <c r="O3240" s="17" t="s">
        <v>175</v>
      </c>
      <c r="P3240" t="s">
        <v>30</v>
      </c>
      <c r="Q3240" t="s">
        <v>5866</v>
      </c>
      <c r="S3240" s="18"/>
    </row>
    <row r="3241" spans="1:19" x14ac:dyDescent="0.3">
      <c r="A3241" t="s">
        <v>6896</v>
      </c>
      <c r="B3241" s="2">
        <v>45597</v>
      </c>
      <c r="C3241" t="s">
        <v>190</v>
      </c>
      <c r="D3241" t="s">
        <v>16</v>
      </c>
      <c r="E3241" t="s">
        <v>186</v>
      </c>
      <c r="F3241" t="s">
        <v>93</v>
      </c>
      <c r="G3241" t="s">
        <v>137</v>
      </c>
      <c r="H3241" s="29">
        <v>6</v>
      </c>
      <c r="I3241" s="17">
        <v>15.38</v>
      </c>
      <c r="J3241" s="17">
        <v>23.49</v>
      </c>
      <c r="K3241" s="17">
        <v>8.1099999999999977</v>
      </c>
      <c r="L3241" s="17">
        <v>140.94</v>
      </c>
      <c r="M3241" s="17">
        <v>92.28</v>
      </c>
      <c r="N3241" s="17">
        <v>48.66</v>
      </c>
      <c r="O3241" s="17" t="s">
        <v>175</v>
      </c>
      <c r="P3241" t="s">
        <v>54</v>
      </c>
      <c r="Q3241" t="s">
        <v>6897</v>
      </c>
      <c r="S3241" s="18"/>
    </row>
    <row r="3242" spans="1:19" x14ac:dyDescent="0.3">
      <c r="A3242" t="s">
        <v>9451</v>
      </c>
      <c r="B3242" s="2">
        <v>45597</v>
      </c>
      <c r="C3242" t="s">
        <v>148</v>
      </c>
      <c r="D3242" t="s">
        <v>42</v>
      </c>
      <c r="E3242" t="s">
        <v>63</v>
      </c>
      <c r="F3242" t="s">
        <v>51</v>
      </c>
      <c r="G3242" t="s">
        <v>52</v>
      </c>
      <c r="H3242" s="29">
        <v>4</v>
      </c>
      <c r="I3242" s="17">
        <v>40.17</v>
      </c>
      <c r="J3242" s="17">
        <v>72.55</v>
      </c>
      <c r="K3242" s="17">
        <v>32.379999999999995</v>
      </c>
      <c r="L3242" s="17">
        <v>290.2</v>
      </c>
      <c r="M3242" s="17">
        <v>160.68</v>
      </c>
      <c r="N3242" s="17">
        <v>129.51999999999998</v>
      </c>
      <c r="O3242" s="17" t="s">
        <v>53</v>
      </c>
      <c r="P3242" t="s">
        <v>30</v>
      </c>
      <c r="Q3242" t="s">
        <v>6344</v>
      </c>
      <c r="S3242" s="18"/>
    </row>
    <row r="3243" spans="1:19" x14ac:dyDescent="0.3">
      <c r="A3243" t="s">
        <v>10241</v>
      </c>
      <c r="B3243" s="2">
        <v>45597</v>
      </c>
      <c r="C3243" t="s">
        <v>148</v>
      </c>
      <c r="D3243" t="s">
        <v>42</v>
      </c>
      <c r="E3243" t="s">
        <v>63</v>
      </c>
      <c r="F3243" t="s">
        <v>18</v>
      </c>
      <c r="G3243" t="s">
        <v>44</v>
      </c>
      <c r="H3243" s="29">
        <v>3</v>
      </c>
      <c r="I3243" s="17">
        <v>9.73</v>
      </c>
      <c r="J3243" s="17">
        <v>14.049999999999999</v>
      </c>
      <c r="K3243" s="17">
        <v>4.3199999999999985</v>
      </c>
      <c r="L3243" s="17">
        <v>42.15</v>
      </c>
      <c r="M3243" s="17">
        <v>29.19</v>
      </c>
      <c r="N3243" s="17">
        <v>12.959999999999997</v>
      </c>
      <c r="O3243" s="17" t="s">
        <v>13992</v>
      </c>
      <c r="P3243" t="s">
        <v>21</v>
      </c>
      <c r="Q3243" t="s">
        <v>10242</v>
      </c>
      <c r="S3243" s="18"/>
    </row>
    <row r="3244" spans="1:19" x14ac:dyDescent="0.3">
      <c r="A3244" t="s">
        <v>10679</v>
      </c>
      <c r="B3244" s="2">
        <v>45597</v>
      </c>
      <c r="C3244" t="s">
        <v>394</v>
      </c>
      <c r="D3244" t="s">
        <v>25</v>
      </c>
      <c r="E3244" t="s">
        <v>104</v>
      </c>
      <c r="F3244" t="s">
        <v>18</v>
      </c>
      <c r="G3244" t="s">
        <v>99</v>
      </c>
      <c r="H3244" s="29">
        <v>3</v>
      </c>
      <c r="I3244" s="17">
        <v>7.44</v>
      </c>
      <c r="J3244" s="17">
        <v>12.25</v>
      </c>
      <c r="K3244" s="17">
        <v>4.8099999999999996</v>
      </c>
      <c r="L3244" s="17">
        <v>36.75</v>
      </c>
      <c r="M3244" s="17">
        <v>22.32</v>
      </c>
      <c r="N3244" s="17">
        <v>14.43</v>
      </c>
      <c r="O3244" s="17" t="s">
        <v>13992</v>
      </c>
      <c r="P3244" t="s">
        <v>54</v>
      </c>
      <c r="Q3244" t="s">
        <v>159</v>
      </c>
      <c r="S3244" s="18"/>
    </row>
    <row r="3245" spans="1:19" x14ac:dyDescent="0.3">
      <c r="A3245" t="s">
        <v>10892</v>
      </c>
      <c r="B3245" s="2">
        <v>45597</v>
      </c>
      <c r="C3245" t="s">
        <v>190</v>
      </c>
      <c r="D3245" t="s">
        <v>16</v>
      </c>
      <c r="E3245" t="s">
        <v>186</v>
      </c>
      <c r="F3245" t="s">
        <v>18</v>
      </c>
      <c r="G3245" t="s">
        <v>224</v>
      </c>
      <c r="H3245" s="29">
        <v>11</v>
      </c>
      <c r="I3245" s="17">
        <v>39.21</v>
      </c>
      <c r="J3245" s="17">
        <v>47.65</v>
      </c>
      <c r="K3245" s="17">
        <v>8.4399999999999977</v>
      </c>
      <c r="L3245" s="17">
        <v>524.15</v>
      </c>
      <c r="M3245" s="17">
        <v>431.31</v>
      </c>
      <c r="N3245" s="17">
        <v>92.839999999999975</v>
      </c>
      <c r="O3245" s="17" t="s">
        <v>175</v>
      </c>
      <c r="P3245" t="s">
        <v>30</v>
      </c>
      <c r="Q3245" t="s">
        <v>10893</v>
      </c>
      <c r="S3245" s="18"/>
    </row>
    <row r="3246" spans="1:19" x14ac:dyDescent="0.3">
      <c r="A3246" t="s">
        <v>11647</v>
      </c>
      <c r="B3246" s="2">
        <v>45597</v>
      </c>
      <c r="C3246" t="s">
        <v>376</v>
      </c>
      <c r="D3246" t="s">
        <v>168</v>
      </c>
      <c r="E3246" t="s">
        <v>293</v>
      </c>
      <c r="F3246" t="s">
        <v>51</v>
      </c>
      <c r="G3246" t="s">
        <v>119</v>
      </c>
      <c r="H3246" s="29">
        <v>4</v>
      </c>
      <c r="I3246" s="17">
        <v>9.16</v>
      </c>
      <c r="J3246" s="17">
        <v>12.47</v>
      </c>
      <c r="K3246" s="17">
        <v>3.3100000000000005</v>
      </c>
      <c r="L3246" s="17">
        <v>49.88</v>
      </c>
      <c r="M3246" s="17">
        <v>36.64</v>
      </c>
      <c r="N3246" s="17">
        <v>13.240000000000002</v>
      </c>
      <c r="O3246" s="17" t="s">
        <v>14024</v>
      </c>
      <c r="P3246" t="s">
        <v>54</v>
      </c>
      <c r="Q3246" t="s">
        <v>11648</v>
      </c>
      <c r="S3246" s="18"/>
    </row>
    <row r="3247" spans="1:19" x14ac:dyDescent="0.3">
      <c r="A3247" t="s">
        <v>12880</v>
      </c>
      <c r="B3247" s="2">
        <v>45597</v>
      </c>
      <c r="C3247" t="s">
        <v>135</v>
      </c>
      <c r="D3247" t="s">
        <v>34</v>
      </c>
      <c r="E3247" t="s">
        <v>35</v>
      </c>
      <c r="F3247" t="s">
        <v>51</v>
      </c>
      <c r="G3247" t="s">
        <v>126</v>
      </c>
      <c r="H3247" s="29">
        <v>2</v>
      </c>
      <c r="I3247" s="17">
        <v>4.4800000000000004</v>
      </c>
      <c r="J3247" s="17">
        <v>7.49</v>
      </c>
      <c r="K3247" s="17">
        <v>3.01</v>
      </c>
      <c r="L3247" s="17">
        <v>14.98</v>
      </c>
      <c r="M3247" s="17">
        <v>8.9600000000000009</v>
      </c>
      <c r="N3247" s="17">
        <v>6.02</v>
      </c>
      <c r="O3247" s="17" t="s">
        <v>13993</v>
      </c>
      <c r="P3247" t="s">
        <v>54</v>
      </c>
      <c r="Q3247" t="s">
        <v>12881</v>
      </c>
      <c r="S3247" s="18"/>
    </row>
    <row r="3248" spans="1:19" x14ac:dyDescent="0.3">
      <c r="A3248" t="s">
        <v>13377</v>
      </c>
      <c r="B3248" s="2">
        <v>45597</v>
      </c>
      <c r="C3248" t="s">
        <v>73</v>
      </c>
      <c r="D3248" t="s">
        <v>74</v>
      </c>
      <c r="E3248" t="s">
        <v>312</v>
      </c>
      <c r="F3248" t="s">
        <v>18</v>
      </c>
      <c r="G3248" t="s">
        <v>44</v>
      </c>
      <c r="H3248" s="29">
        <v>4</v>
      </c>
      <c r="I3248" s="17">
        <v>15.04</v>
      </c>
      <c r="J3248" s="17">
        <v>19.82</v>
      </c>
      <c r="K3248" s="17">
        <v>4.7800000000000011</v>
      </c>
      <c r="L3248" s="17">
        <v>79.28</v>
      </c>
      <c r="M3248" s="17">
        <v>60.16</v>
      </c>
      <c r="N3248" s="17">
        <v>19.120000000000005</v>
      </c>
      <c r="O3248" s="17" t="s">
        <v>175</v>
      </c>
      <c r="P3248" t="s">
        <v>21</v>
      </c>
      <c r="Q3248" t="s">
        <v>13378</v>
      </c>
      <c r="S3248" s="18"/>
    </row>
    <row r="3249" spans="1:19" x14ac:dyDescent="0.3">
      <c r="A3249" t="s">
        <v>13445</v>
      </c>
      <c r="B3249" s="2">
        <v>45597</v>
      </c>
      <c r="C3249" t="s">
        <v>73</v>
      </c>
      <c r="D3249" t="s">
        <v>74</v>
      </c>
      <c r="E3249" t="s">
        <v>312</v>
      </c>
      <c r="F3249" t="s">
        <v>76</v>
      </c>
      <c r="G3249" t="s">
        <v>251</v>
      </c>
      <c r="H3249" s="29">
        <v>5</v>
      </c>
      <c r="I3249" s="17">
        <v>16.47</v>
      </c>
      <c r="J3249" s="17">
        <v>24.669999999999998</v>
      </c>
      <c r="K3249" s="17">
        <v>8.1999999999999993</v>
      </c>
      <c r="L3249" s="17">
        <v>123.35</v>
      </c>
      <c r="M3249" s="17">
        <v>82.35</v>
      </c>
      <c r="N3249" s="17">
        <v>41</v>
      </c>
      <c r="O3249" s="17" t="s">
        <v>13993</v>
      </c>
      <c r="P3249" t="s">
        <v>54</v>
      </c>
      <c r="Q3249" t="s">
        <v>13446</v>
      </c>
      <c r="S3249" s="18"/>
    </row>
    <row r="3250" spans="1:19" x14ac:dyDescent="0.3">
      <c r="A3250" t="s">
        <v>13758</v>
      </c>
      <c r="B3250" s="2">
        <v>45597</v>
      </c>
      <c r="C3250" t="s">
        <v>148</v>
      </c>
      <c r="D3250" t="s">
        <v>42</v>
      </c>
      <c r="E3250" t="s">
        <v>63</v>
      </c>
      <c r="F3250" t="s">
        <v>93</v>
      </c>
      <c r="G3250" t="s">
        <v>217</v>
      </c>
      <c r="H3250" s="29">
        <v>3</v>
      </c>
      <c r="I3250" s="17">
        <v>32.71</v>
      </c>
      <c r="J3250" s="17">
        <v>58.080000000000005</v>
      </c>
      <c r="K3250" s="17">
        <v>25.370000000000005</v>
      </c>
      <c r="L3250" s="17">
        <v>174.24</v>
      </c>
      <c r="M3250" s="17">
        <v>98.13</v>
      </c>
      <c r="N3250" s="17">
        <v>76.110000000000014</v>
      </c>
      <c r="O3250" s="17" t="s">
        <v>175</v>
      </c>
      <c r="P3250" t="s">
        <v>30</v>
      </c>
      <c r="Q3250" t="s">
        <v>13759</v>
      </c>
      <c r="S3250" s="18"/>
    </row>
    <row r="3251" spans="1:19" x14ac:dyDescent="0.3">
      <c r="A3251" t="s">
        <v>1394</v>
      </c>
      <c r="B3251" s="2">
        <v>45598</v>
      </c>
      <c r="C3251" t="s">
        <v>73</v>
      </c>
      <c r="D3251" t="s">
        <v>74</v>
      </c>
      <c r="E3251" t="s">
        <v>312</v>
      </c>
      <c r="F3251" t="s">
        <v>76</v>
      </c>
      <c r="G3251" t="s">
        <v>77</v>
      </c>
      <c r="H3251" s="29">
        <v>4</v>
      </c>
      <c r="I3251" s="17">
        <v>17.48</v>
      </c>
      <c r="J3251" s="17">
        <v>25.62</v>
      </c>
      <c r="K3251" s="17">
        <v>8.14</v>
      </c>
      <c r="L3251" s="17">
        <v>102.48</v>
      </c>
      <c r="M3251" s="17">
        <v>69.92</v>
      </c>
      <c r="N3251" s="17">
        <v>32.56</v>
      </c>
      <c r="O3251" s="17" t="s">
        <v>20</v>
      </c>
      <c r="P3251" t="s">
        <v>54</v>
      </c>
      <c r="Q3251" t="s">
        <v>1395</v>
      </c>
      <c r="S3251" s="18"/>
    </row>
    <row r="3252" spans="1:19" x14ac:dyDescent="0.3">
      <c r="A3252" t="s">
        <v>1810</v>
      </c>
      <c r="B3252" s="2">
        <v>45598</v>
      </c>
      <c r="C3252" t="s">
        <v>129</v>
      </c>
      <c r="D3252" t="s">
        <v>130</v>
      </c>
      <c r="E3252" t="s">
        <v>131</v>
      </c>
      <c r="F3252" t="s">
        <v>93</v>
      </c>
      <c r="G3252" t="s">
        <v>217</v>
      </c>
      <c r="H3252" s="29">
        <v>8</v>
      </c>
      <c r="I3252" s="17">
        <v>18.96</v>
      </c>
      <c r="J3252" s="17">
        <v>32.380000000000003</v>
      </c>
      <c r="K3252" s="17">
        <v>13.420000000000002</v>
      </c>
      <c r="L3252" s="17">
        <v>259.04000000000002</v>
      </c>
      <c r="M3252" s="17">
        <v>151.68</v>
      </c>
      <c r="N3252" s="17">
        <v>107.36000000000001</v>
      </c>
      <c r="O3252" s="17" t="s">
        <v>13992</v>
      </c>
      <c r="P3252" t="s">
        <v>21</v>
      </c>
      <c r="Q3252" t="s">
        <v>1811</v>
      </c>
      <c r="S3252" s="18"/>
    </row>
    <row r="3253" spans="1:19" x14ac:dyDescent="0.3">
      <c r="A3253" t="s">
        <v>3943</v>
      </c>
      <c r="B3253" s="2">
        <v>45598</v>
      </c>
      <c r="C3253" t="s">
        <v>148</v>
      </c>
      <c r="D3253" t="s">
        <v>42</v>
      </c>
      <c r="E3253" t="s">
        <v>63</v>
      </c>
      <c r="F3253" t="s">
        <v>76</v>
      </c>
      <c r="G3253" t="s">
        <v>170</v>
      </c>
      <c r="H3253" s="29">
        <v>5</v>
      </c>
      <c r="I3253" s="17">
        <v>28.19</v>
      </c>
      <c r="J3253" s="17">
        <v>39.61</v>
      </c>
      <c r="K3253" s="17">
        <v>11.419999999999998</v>
      </c>
      <c r="L3253" s="17">
        <v>198.05</v>
      </c>
      <c r="M3253" s="17">
        <v>140.95000000000002</v>
      </c>
      <c r="N3253" s="17">
        <v>57.099999999999994</v>
      </c>
      <c r="O3253" s="17" t="s">
        <v>20</v>
      </c>
      <c r="P3253" t="s">
        <v>54</v>
      </c>
      <c r="Q3253" t="s">
        <v>3944</v>
      </c>
      <c r="S3253" s="18"/>
    </row>
    <row r="3254" spans="1:19" x14ac:dyDescent="0.3">
      <c r="A3254" t="s">
        <v>4641</v>
      </c>
      <c r="B3254" s="2">
        <v>45598</v>
      </c>
      <c r="C3254" t="s">
        <v>376</v>
      </c>
      <c r="D3254" t="s">
        <v>168</v>
      </c>
      <c r="E3254" t="s">
        <v>293</v>
      </c>
      <c r="F3254" t="s">
        <v>51</v>
      </c>
      <c r="G3254" t="s">
        <v>52</v>
      </c>
      <c r="H3254" s="29">
        <v>6</v>
      </c>
      <c r="I3254" s="17">
        <v>33.21</v>
      </c>
      <c r="J3254" s="17">
        <v>42.33</v>
      </c>
      <c r="K3254" s="17">
        <v>9.1199999999999974</v>
      </c>
      <c r="L3254" s="17">
        <v>253.98</v>
      </c>
      <c r="M3254" s="17">
        <v>199.26</v>
      </c>
      <c r="N3254" s="17">
        <v>54.72</v>
      </c>
      <c r="O3254" s="17" t="s">
        <v>175</v>
      </c>
      <c r="P3254" t="s">
        <v>54</v>
      </c>
      <c r="Q3254" t="s">
        <v>4642</v>
      </c>
      <c r="S3254" s="18"/>
    </row>
    <row r="3255" spans="1:19" x14ac:dyDescent="0.3">
      <c r="A3255" t="s">
        <v>5588</v>
      </c>
      <c r="B3255" s="2">
        <v>45598</v>
      </c>
      <c r="C3255" t="s">
        <v>334</v>
      </c>
      <c r="D3255" t="s">
        <v>91</v>
      </c>
      <c r="E3255" t="s">
        <v>92</v>
      </c>
      <c r="F3255" t="s">
        <v>76</v>
      </c>
      <c r="G3255" t="s">
        <v>179</v>
      </c>
      <c r="H3255" s="29">
        <v>6</v>
      </c>
      <c r="I3255" s="17">
        <v>27.56</v>
      </c>
      <c r="J3255" s="17">
        <v>48.57</v>
      </c>
      <c r="K3255" s="17">
        <v>21.01</v>
      </c>
      <c r="L3255" s="17">
        <v>291.42</v>
      </c>
      <c r="M3255" s="17">
        <v>165.35999999999999</v>
      </c>
      <c r="N3255" s="17">
        <v>126.06000000000003</v>
      </c>
      <c r="O3255" s="17" t="s">
        <v>175</v>
      </c>
      <c r="P3255" t="s">
        <v>54</v>
      </c>
      <c r="Q3255" t="s">
        <v>3889</v>
      </c>
      <c r="S3255" s="18"/>
    </row>
    <row r="3256" spans="1:19" x14ac:dyDescent="0.3">
      <c r="A3256" t="s">
        <v>8833</v>
      </c>
      <c r="B3256" s="2">
        <v>45598</v>
      </c>
      <c r="C3256" t="s">
        <v>334</v>
      </c>
      <c r="D3256" t="s">
        <v>91</v>
      </c>
      <c r="E3256" t="s">
        <v>92</v>
      </c>
      <c r="F3256" t="s">
        <v>93</v>
      </c>
      <c r="G3256" t="s">
        <v>217</v>
      </c>
      <c r="H3256" s="29">
        <v>7</v>
      </c>
      <c r="I3256" s="17">
        <v>33.549999999999997</v>
      </c>
      <c r="J3256" s="17">
        <v>55.85</v>
      </c>
      <c r="K3256" s="17">
        <v>22.300000000000004</v>
      </c>
      <c r="L3256" s="17">
        <v>390.95</v>
      </c>
      <c r="M3256" s="17">
        <v>234.84999999999997</v>
      </c>
      <c r="N3256" s="17">
        <v>156.10000000000002</v>
      </c>
      <c r="O3256" s="17" t="s">
        <v>20</v>
      </c>
      <c r="P3256" t="s">
        <v>30</v>
      </c>
      <c r="Q3256" t="s">
        <v>8834</v>
      </c>
      <c r="S3256" s="18"/>
    </row>
    <row r="3257" spans="1:19" x14ac:dyDescent="0.3">
      <c r="A3257" t="s">
        <v>9518</v>
      </c>
      <c r="B3257" s="2">
        <v>45598</v>
      </c>
      <c r="C3257" t="s">
        <v>202</v>
      </c>
      <c r="D3257" t="s">
        <v>58</v>
      </c>
      <c r="E3257" t="s">
        <v>59</v>
      </c>
      <c r="F3257" t="s">
        <v>27</v>
      </c>
      <c r="G3257" t="s">
        <v>145</v>
      </c>
      <c r="H3257" s="29">
        <v>2</v>
      </c>
      <c r="I3257" s="17">
        <v>17.21</v>
      </c>
      <c r="J3257" s="17">
        <v>30.16</v>
      </c>
      <c r="K3257" s="17">
        <v>12.95</v>
      </c>
      <c r="L3257" s="17">
        <v>60.32</v>
      </c>
      <c r="M3257" s="17">
        <v>34.42</v>
      </c>
      <c r="N3257" s="17">
        <v>25.9</v>
      </c>
      <c r="O3257" s="17" t="s">
        <v>13993</v>
      </c>
      <c r="P3257" t="s">
        <v>54</v>
      </c>
      <c r="Q3257" t="s">
        <v>9519</v>
      </c>
      <c r="S3257" s="18"/>
    </row>
    <row r="3258" spans="1:19" x14ac:dyDescent="0.3">
      <c r="A3258" t="s">
        <v>9525</v>
      </c>
      <c r="B3258" s="2">
        <v>45598</v>
      </c>
      <c r="C3258" t="s">
        <v>190</v>
      </c>
      <c r="D3258" t="s">
        <v>16</v>
      </c>
      <c r="E3258" t="s">
        <v>186</v>
      </c>
      <c r="F3258" t="s">
        <v>51</v>
      </c>
      <c r="G3258" t="s">
        <v>119</v>
      </c>
      <c r="H3258" s="29">
        <f>Data[[#This Row],[Totale_Vendita]]/Data[[#This Row],[Prezzo_Unitario]]</f>
        <v>0.67536600891152121</v>
      </c>
      <c r="I3258" s="17">
        <v>8.1300000000000008</v>
      </c>
      <c r="J3258" s="17">
        <v>47.13</v>
      </c>
      <c r="K3258" s="17">
        <v>39</v>
      </c>
      <c r="L3258" s="17">
        <v>31.83</v>
      </c>
      <c r="M3258" s="17">
        <v>5.490725652450668</v>
      </c>
      <c r="N3258" s="17">
        <v>26.339274347549331</v>
      </c>
      <c r="O3258" s="17" t="s">
        <v>13992</v>
      </c>
      <c r="P3258" t="s">
        <v>30</v>
      </c>
      <c r="Q3258" t="s">
        <v>7792</v>
      </c>
      <c r="S3258" s="18"/>
    </row>
    <row r="3259" spans="1:19" x14ac:dyDescent="0.3">
      <c r="A3259" t="s">
        <v>10180</v>
      </c>
      <c r="B3259" s="2">
        <v>45598</v>
      </c>
      <c r="C3259" t="s">
        <v>148</v>
      </c>
      <c r="D3259" t="s">
        <v>42</v>
      </c>
      <c r="E3259" t="s">
        <v>63</v>
      </c>
      <c r="F3259" t="s">
        <v>27</v>
      </c>
      <c r="G3259" t="s">
        <v>109</v>
      </c>
      <c r="H3259" s="29">
        <v>6</v>
      </c>
      <c r="I3259" s="17">
        <v>8.4700000000000006</v>
      </c>
      <c r="J3259" s="17">
        <v>12.520000000000001</v>
      </c>
      <c r="K3259" s="17">
        <v>4.0500000000000007</v>
      </c>
      <c r="L3259" s="17">
        <v>75.12</v>
      </c>
      <c r="M3259" s="17">
        <v>50.820000000000007</v>
      </c>
      <c r="N3259" s="17">
        <v>24.299999999999997</v>
      </c>
      <c r="O3259" s="17" t="s">
        <v>13992</v>
      </c>
      <c r="P3259" t="s">
        <v>54</v>
      </c>
      <c r="Q3259" t="s">
        <v>1473</v>
      </c>
      <c r="S3259" s="18"/>
    </row>
    <row r="3260" spans="1:19" x14ac:dyDescent="0.3">
      <c r="A3260" t="s">
        <v>10847</v>
      </c>
      <c r="B3260" s="2">
        <v>45598</v>
      </c>
      <c r="C3260" t="s">
        <v>394</v>
      </c>
      <c r="D3260" t="s">
        <v>25</v>
      </c>
      <c r="E3260" t="s">
        <v>104</v>
      </c>
      <c r="F3260" t="s">
        <v>76</v>
      </c>
      <c r="G3260" t="s">
        <v>179</v>
      </c>
      <c r="H3260" s="29">
        <v>5</v>
      </c>
      <c r="I3260" s="17">
        <v>48.51</v>
      </c>
      <c r="J3260" s="17">
        <v>64.91</v>
      </c>
      <c r="K3260" s="17">
        <v>16.399999999999999</v>
      </c>
      <c r="L3260" s="17">
        <v>324.55</v>
      </c>
      <c r="M3260" s="17">
        <v>242.54999999999998</v>
      </c>
      <c r="N3260" s="17">
        <v>82.000000000000028</v>
      </c>
      <c r="O3260" s="17" t="s">
        <v>13993</v>
      </c>
      <c r="P3260" t="s">
        <v>30</v>
      </c>
      <c r="Q3260" t="s">
        <v>10848</v>
      </c>
      <c r="S3260" s="18"/>
    </row>
    <row r="3261" spans="1:19" x14ac:dyDescent="0.3">
      <c r="A3261" t="s">
        <v>11486</v>
      </c>
      <c r="B3261" s="2">
        <v>45598</v>
      </c>
      <c r="C3261" t="s">
        <v>190</v>
      </c>
      <c r="D3261" t="s">
        <v>16</v>
      </c>
      <c r="E3261" t="s">
        <v>186</v>
      </c>
      <c r="F3261" t="s">
        <v>18</v>
      </c>
      <c r="G3261" t="s">
        <v>99</v>
      </c>
      <c r="H3261" s="29">
        <v>4</v>
      </c>
      <c r="I3261" s="17">
        <v>8.17</v>
      </c>
      <c r="J3261" s="17">
        <v>13.85</v>
      </c>
      <c r="K3261" s="17">
        <v>5.68</v>
      </c>
      <c r="L3261" s="17">
        <v>55.4</v>
      </c>
      <c r="M3261" s="17">
        <v>32.68</v>
      </c>
      <c r="N3261" s="17">
        <v>22.72</v>
      </c>
      <c r="O3261" s="17" t="s">
        <v>20</v>
      </c>
      <c r="P3261" t="s">
        <v>21</v>
      </c>
      <c r="Q3261" t="s">
        <v>11487</v>
      </c>
      <c r="S3261" s="18"/>
    </row>
    <row r="3262" spans="1:19" x14ac:dyDescent="0.3">
      <c r="A3262" t="s">
        <v>11836</v>
      </c>
      <c r="B3262" s="2">
        <v>45598</v>
      </c>
      <c r="C3262" t="s">
        <v>376</v>
      </c>
      <c r="D3262" t="s">
        <v>168</v>
      </c>
      <c r="E3262" t="s">
        <v>293</v>
      </c>
      <c r="F3262" t="s">
        <v>18</v>
      </c>
      <c r="G3262" t="s">
        <v>19</v>
      </c>
      <c r="H3262" s="29">
        <v>8</v>
      </c>
      <c r="I3262" s="17">
        <v>50.68</v>
      </c>
      <c r="J3262" s="17">
        <v>86.78</v>
      </c>
      <c r="K3262" s="17">
        <v>36.1</v>
      </c>
      <c r="L3262" s="17">
        <v>694.24</v>
      </c>
      <c r="M3262" s="17">
        <v>405.44</v>
      </c>
      <c r="N3262" s="17">
        <v>288.8</v>
      </c>
      <c r="O3262" s="17" t="s">
        <v>13993</v>
      </c>
      <c r="P3262" t="s">
        <v>54</v>
      </c>
      <c r="Q3262" t="s">
        <v>10099</v>
      </c>
      <c r="S3262" s="18"/>
    </row>
    <row r="3263" spans="1:19" x14ac:dyDescent="0.3">
      <c r="A3263" t="s">
        <v>12015</v>
      </c>
      <c r="B3263" s="2">
        <v>45598</v>
      </c>
      <c r="C3263" t="s">
        <v>129</v>
      </c>
      <c r="D3263" t="s">
        <v>130</v>
      </c>
      <c r="E3263" t="s">
        <v>131</v>
      </c>
      <c r="F3263" t="s">
        <v>18</v>
      </c>
      <c r="G3263" t="s">
        <v>19</v>
      </c>
      <c r="H3263" s="29">
        <v>3</v>
      </c>
      <c r="I3263" s="17">
        <v>38.17</v>
      </c>
      <c r="J3263" s="17">
        <v>48.743333333333332</v>
      </c>
      <c r="K3263" s="17">
        <v>10.573333333333331</v>
      </c>
      <c r="L3263" s="17">
        <v>146.22999999999999</v>
      </c>
      <c r="M3263" s="17">
        <v>114.51</v>
      </c>
      <c r="N3263" s="17">
        <v>31.719999999999985</v>
      </c>
      <c r="O3263" s="17" t="s">
        <v>13992</v>
      </c>
      <c r="P3263" t="s">
        <v>30</v>
      </c>
      <c r="Q3263" t="s">
        <v>12016</v>
      </c>
      <c r="S3263" s="18"/>
    </row>
    <row r="3264" spans="1:19" x14ac:dyDescent="0.3">
      <c r="A3264" t="s">
        <v>12505</v>
      </c>
      <c r="B3264" s="2">
        <v>45598</v>
      </c>
      <c r="C3264" t="s">
        <v>334</v>
      </c>
      <c r="D3264" t="s">
        <v>91</v>
      </c>
      <c r="E3264" t="s">
        <v>92</v>
      </c>
      <c r="F3264" t="s">
        <v>27</v>
      </c>
      <c r="G3264" t="s">
        <v>187</v>
      </c>
      <c r="H3264" s="29">
        <v>4</v>
      </c>
      <c r="I3264" s="17">
        <v>48.22</v>
      </c>
      <c r="J3264" s="17">
        <v>57.87</v>
      </c>
      <c r="K3264" s="17">
        <v>9.6499999999999986</v>
      </c>
      <c r="L3264" s="17">
        <v>231.48</v>
      </c>
      <c r="M3264" s="17">
        <v>192.88</v>
      </c>
      <c r="N3264" s="17">
        <v>38.599999999999994</v>
      </c>
      <c r="O3264" s="17" t="s">
        <v>175</v>
      </c>
      <c r="P3264" t="s">
        <v>54</v>
      </c>
      <c r="Q3264" t="s">
        <v>12506</v>
      </c>
      <c r="S3264" s="18"/>
    </row>
    <row r="3265" spans="1:19" x14ac:dyDescent="0.3">
      <c r="A3265" t="s">
        <v>654</v>
      </c>
      <c r="B3265" s="2">
        <v>45599</v>
      </c>
      <c r="C3265" t="s">
        <v>129</v>
      </c>
      <c r="D3265" t="s">
        <v>130</v>
      </c>
      <c r="E3265" t="s">
        <v>131</v>
      </c>
      <c r="F3265" t="s">
        <v>51</v>
      </c>
      <c r="G3265" t="s">
        <v>126</v>
      </c>
      <c r="H3265" s="29">
        <v>3</v>
      </c>
      <c r="I3265" s="17">
        <v>4.83</v>
      </c>
      <c r="J3265" s="17">
        <v>8.74</v>
      </c>
      <c r="K3265" s="17">
        <v>3.91</v>
      </c>
      <c r="L3265" s="17">
        <v>26.22</v>
      </c>
      <c r="M3265" s="17">
        <v>14.49</v>
      </c>
      <c r="N3265" s="17">
        <v>11.729999999999999</v>
      </c>
      <c r="O3265" s="17" t="s">
        <v>13992</v>
      </c>
      <c r="P3265" t="s">
        <v>54</v>
      </c>
      <c r="Q3265" t="s">
        <v>655</v>
      </c>
      <c r="S3265" s="18"/>
    </row>
    <row r="3266" spans="1:19" x14ac:dyDescent="0.3">
      <c r="A3266" t="s">
        <v>1639</v>
      </c>
      <c r="B3266" s="2">
        <v>45599</v>
      </c>
      <c r="C3266" t="s">
        <v>394</v>
      </c>
      <c r="D3266" t="s">
        <v>25</v>
      </c>
      <c r="E3266" t="s">
        <v>104</v>
      </c>
      <c r="F3266" t="s">
        <v>27</v>
      </c>
      <c r="G3266" t="s">
        <v>36</v>
      </c>
      <c r="H3266" s="29">
        <v>7</v>
      </c>
      <c r="I3266" s="17">
        <v>14.13</v>
      </c>
      <c r="J3266" s="17">
        <v>25.63</v>
      </c>
      <c r="K3266" s="17">
        <v>11.499999999999998</v>
      </c>
      <c r="L3266" s="17">
        <v>179.41</v>
      </c>
      <c r="M3266" s="17">
        <v>98.910000000000011</v>
      </c>
      <c r="N3266" s="17">
        <v>80.499999999999986</v>
      </c>
      <c r="O3266" s="17" t="s">
        <v>175</v>
      </c>
      <c r="P3266" t="s">
        <v>54</v>
      </c>
      <c r="Q3266" t="s">
        <v>1640</v>
      </c>
      <c r="S3266" s="18"/>
    </row>
    <row r="3267" spans="1:19" x14ac:dyDescent="0.3">
      <c r="A3267" t="s">
        <v>2061</v>
      </c>
      <c r="B3267" s="2">
        <v>45599</v>
      </c>
      <c r="C3267" t="s">
        <v>307</v>
      </c>
      <c r="D3267" t="s">
        <v>68</v>
      </c>
      <c r="E3267" t="s">
        <v>229</v>
      </c>
      <c r="F3267" t="s">
        <v>76</v>
      </c>
      <c r="G3267" t="s">
        <v>251</v>
      </c>
      <c r="H3267" s="29">
        <v>6</v>
      </c>
      <c r="I3267" s="17">
        <v>18.949191616766459</v>
      </c>
      <c r="J3267" s="17">
        <v>35.880000000000003</v>
      </c>
      <c r="K3267" s="17">
        <v>16.930808383233543</v>
      </c>
      <c r="L3267" s="17">
        <v>215.28</v>
      </c>
      <c r="M3267" s="17">
        <v>113.69514970059876</v>
      </c>
      <c r="N3267" s="17">
        <v>101.58485029940124</v>
      </c>
      <c r="O3267" s="17" t="s">
        <v>13992</v>
      </c>
      <c r="P3267" t="s">
        <v>21</v>
      </c>
      <c r="Q3267" t="s">
        <v>907</v>
      </c>
      <c r="S3267" s="18"/>
    </row>
    <row r="3268" spans="1:19" x14ac:dyDescent="0.3">
      <c r="A3268" t="s">
        <v>5674</v>
      </c>
      <c r="B3268" s="2">
        <v>45599</v>
      </c>
      <c r="C3268" t="s">
        <v>376</v>
      </c>
      <c r="D3268" t="s">
        <v>168</v>
      </c>
      <c r="E3268" t="s">
        <v>293</v>
      </c>
      <c r="F3268" t="s">
        <v>18</v>
      </c>
      <c r="G3268" t="s">
        <v>81</v>
      </c>
      <c r="H3268" s="29">
        <v>6</v>
      </c>
      <c r="I3268" s="17">
        <v>40.659999999999997</v>
      </c>
      <c r="J3268" s="17">
        <v>63.19</v>
      </c>
      <c r="K3268" s="17">
        <v>22.53</v>
      </c>
      <c r="L3268" s="17">
        <v>379.14</v>
      </c>
      <c r="M3268" s="17">
        <v>243.95999999999998</v>
      </c>
      <c r="N3268" s="17">
        <v>135.18</v>
      </c>
      <c r="O3268" s="17" t="s">
        <v>175</v>
      </c>
      <c r="P3268" t="s">
        <v>30</v>
      </c>
      <c r="Q3268" t="s">
        <v>5675</v>
      </c>
      <c r="S3268" s="18"/>
    </row>
    <row r="3269" spans="1:19" x14ac:dyDescent="0.3">
      <c r="A3269" t="s">
        <v>7478</v>
      </c>
      <c r="B3269" s="2">
        <v>45599</v>
      </c>
      <c r="C3269" t="s">
        <v>148</v>
      </c>
      <c r="D3269" t="s">
        <v>42</v>
      </c>
      <c r="E3269" t="s">
        <v>63</v>
      </c>
      <c r="F3269" t="s">
        <v>51</v>
      </c>
      <c r="G3269" t="s">
        <v>119</v>
      </c>
      <c r="H3269" s="29">
        <v>4</v>
      </c>
      <c r="I3269" s="17">
        <v>7.81</v>
      </c>
      <c r="J3269" s="17">
        <v>9.61</v>
      </c>
      <c r="K3269" s="17">
        <v>1.7999999999999998</v>
      </c>
      <c r="L3269" s="17">
        <v>38.44</v>
      </c>
      <c r="M3269" s="17">
        <v>31.24</v>
      </c>
      <c r="N3269" s="17">
        <v>7.1999999999999993</v>
      </c>
      <c r="O3269" s="17" t="s">
        <v>13993</v>
      </c>
      <c r="P3269" t="s">
        <v>54</v>
      </c>
      <c r="Q3269" t="s">
        <v>7479</v>
      </c>
      <c r="S3269" s="18"/>
    </row>
    <row r="3270" spans="1:19" x14ac:dyDescent="0.3">
      <c r="A3270" t="s">
        <v>7525</v>
      </c>
      <c r="B3270" s="2">
        <v>45599</v>
      </c>
      <c r="C3270" t="s">
        <v>148</v>
      </c>
      <c r="D3270" t="s">
        <v>42</v>
      </c>
      <c r="E3270" t="s">
        <v>63</v>
      </c>
      <c r="F3270" t="s">
        <v>27</v>
      </c>
      <c r="G3270" t="s">
        <v>187</v>
      </c>
      <c r="H3270" s="29">
        <v>2</v>
      </c>
      <c r="I3270" s="17">
        <v>106.94</v>
      </c>
      <c r="J3270" s="17">
        <v>133.13999999999999</v>
      </c>
      <c r="K3270" s="17">
        <v>26.199999999999989</v>
      </c>
      <c r="L3270" s="17">
        <v>266.27999999999997</v>
      </c>
      <c r="M3270" s="17">
        <v>213.88</v>
      </c>
      <c r="N3270" s="17">
        <v>52.399999999999977</v>
      </c>
      <c r="O3270" s="17" t="s">
        <v>13993</v>
      </c>
      <c r="P3270" t="s">
        <v>30</v>
      </c>
      <c r="Q3270" t="s">
        <v>7526</v>
      </c>
      <c r="S3270" s="18"/>
    </row>
    <row r="3271" spans="1:19" x14ac:dyDescent="0.3">
      <c r="A3271" t="s">
        <v>8540</v>
      </c>
      <c r="B3271" s="2">
        <v>45599</v>
      </c>
      <c r="C3271" t="s">
        <v>135</v>
      </c>
      <c r="D3271" t="s">
        <v>34</v>
      </c>
      <c r="E3271" t="s">
        <v>35</v>
      </c>
      <c r="F3271" t="s">
        <v>51</v>
      </c>
      <c r="G3271" t="s">
        <v>60</v>
      </c>
      <c r="H3271" s="29">
        <v>3</v>
      </c>
      <c r="I3271" s="17">
        <v>7.66</v>
      </c>
      <c r="J3271" s="17">
        <v>11.76</v>
      </c>
      <c r="K3271" s="17">
        <v>4.0999999999999996</v>
      </c>
      <c r="L3271" s="17">
        <v>35.28</v>
      </c>
      <c r="M3271" s="17">
        <v>22.98</v>
      </c>
      <c r="N3271" s="17">
        <v>12.3</v>
      </c>
      <c r="O3271" s="17" t="s">
        <v>53</v>
      </c>
      <c r="P3271" t="s">
        <v>54</v>
      </c>
      <c r="Q3271" t="s">
        <v>2949</v>
      </c>
      <c r="S3271" s="18"/>
    </row>
    <row r="3272" spans="1:19" x14ac:dyDescent="0.3">
      <c r="A3272" t="s">
        <v>11378</v>
      </c>
      <c r="B3272" s="2">
        <v>45599</v>
      </c>
      <c r="C3272" t="s">
        <v>307</v>
      </c>
      <c r="D3272" t="s">
        <v>68</v>
      </c>
      <c r="E3272" t="s">
        <v>229</v>
      </c>
      <c r="F3272" t="s">
        <v>27</v>
      </c>
      <c r="G3272" t="s">
        <v>28</v>
      </c>
      <c r="H3272" s="29">
        <v>2</v>
      </c>
      <c r="I3272" s="17">
        <v>27.33</v>
      </c>
      <c r="J3272" s="17">
        <v>43.72</v>
      </c>
      <c r="K3272" s="17">
        <v>16.39</v>
      </c>
      <c r="L3272" s="17">
        <v>87.44</v>
      </c>
      <c r="M3272" s="17">
        <v>54.66</v>
      </c>
      <c r="N3272" s="17">
        <v>32.78</v>
      </c>
      <c r="O3272" s="17" t="s">
        <v>175</v>
      </c>
      <c r="P3272" t="s">
        <v>21</v>
      </c>
      <c r="Q3272" t="s">
        <v>11379</v>
      </c>
      <c r="S3272" s="18"/>
    </row>
    <row r="3273" spans="1:19" x14ac:dyDescent="0.3">
      <c r="A3273" t="s">
        <v>11625</v>
      </c>
      <c r="B3273" s="2">
        <v>45599</v>
      </c>
      <c r="C3273" t="s">
        <v>376</v>
      </c>
      <c r="D3273" t="s">
        <v>168</v>
      </c>
      <c r="E3273" t="s">
        <v>293</v>
      </c>
      <c r="F3273" t="s">
        <v>93</v>
      </c>
      <c r="G3273" t="s">
        <v>94</v>
      </c>
      <c r="H3273" s="29">
        <v>8</v>
      </c>
      <c r="I3273" s="17">
        <v>24.4</v>
      </c>
      <c r="J3273" s="17">
        <v>39.06</v>
      </c>
      <c r="K3273" s="17">
        <v>14.660000000000004</v>
      </c>
      <c r="L3273" s="17">
        <v>312.48</v>
      </c>
      <c r="M3273" s="17">
        <v>195.2</v>
      </c>
      <c r="N3273" s="17">
        <v>117.28000000000003</v>
      </c>
      <c r="O3273" s="17" t="s">
        <v>20</v>
      </c>
      <c r="P3273" t="s">
        <v>21</v>
      </c>
      <c r="Q3273" t="s">
        <v>11626</v>
      </c>
      <c r="S3273" s="18"/>
    </row>
    <row r="3274" spans="1:19" x14ac:dyDescent="0.3">
      <c r="A3274" t="s">
        <v>12367</v>
      </c>
      <c r="B3274" s="2">
        <v>45599</v>
      </c>
      <c r="C3274" t="s">
        <v>376</v>
      </c>
      <c r="D3274" t="s">
        <v>168</v>
      </c>
      <c r="E3274" t="s">
        <v>293</v>
      </c>
      <c r="F3274" t="s">
        <v>93</v>
      </c>
      <c r="G3274" t="s">
        <v>137</v>
      </c>
      <c r="H3274" s="29">
        <v>1</v>
      </c>
      <c r="I3274" s="17">
        <v>17.22</v>
      </c>
      <c r="J3274" s="17">
        <v>29.79</v>
      </c>
      <c r="K3274" s="17">
        <v>12.57</v>
      </c>
      <c r="L3274" s="17">
        <v>29.79</v>
      </c>
      <c r="M3274" s="17">
        <v>17.22</v>
      </c>
      <c r="N3274" s="17">
        <v>12.57</v>
      </c>
      <c r="O3274" s="17" t="s">
        <v>53</v>
      </c>
      <c r="P3274" t="s">
        <v>21</v>
      </c>
      <c r="Q3274" t="s">
        <v>8040</v>
      </c>
      <c r="S3274" s="18"/>
    </row>
    <row r="3275" spans="1:19" x14ac:dyDescent="0.3">
      <c r="A3275" t="s">
        <v>13457</v>
      </c>
      <c r="B3275" s="2">
        <v>45599</v>
      </c>
      <c r="C3275" t="s">
        <v>190</v>
      </c>
      <c r="D3275" t="s">
        <v>16</v>
      </c>
      <c r="E3275" t="s">
        <v>186</v>
      </c>
      <c r="F3275" t="s">
        <v>76</v>
      </c>
      <c r="G3275" t="s">
        <v>170</v>
      </c>
      <c r="H3275" s="29">
        <v>2</v>
      </c>
      <c r="I3275" s="17">
        <v>18.260000000000002</v>
      </c>
      <c r="J3275" s="17">
        <v>33.619999999999997</v>
      </c>
      <c r="K3275" s="17">
        <v>15.359999999999996</v>
      </c>
      <c r="L3275" s="17">
        <v>67.239999999999995</v>
      </c>
      <c r="M3275" s="17">
        <v>36.520000000000003</v>
      </c>
      <c r="N3275" s="17">
        <v>30.719999999999992</v>
      </c>
      <c r="O3275" s="17" t="s">
        <v>14024</v>
      </c>
      <c r="P3275" t="s">
        <v>54</v>
      </c>
      <c r="Q3275" t="s">
        <v>14024</v>
      </c>
      <c r="S3275" s="18"/>
    </row>
    <row r="3276" spans="1:19" x14ac:dyDescent="0.3">
      <c r="A3276" t="s">
        <v>13474</v>
      </c>
      <c r="B3276" s="2">
        <v>45599</v>
      </c>
      <c r="C3276" t="s">
        <v>307</v>
      </c>
      <c r="D3276" t="s">
        <v>68</v>
      </c>
      <c r="E3276" t="s">
        <v>229</v>
      </c>
      <c r="F3276" t="s">
        <v>93</v>
      </c>
      <c r="G3276" t="s">
        <v>122</v>
      </c>
      <c r="H3276" s="29">
        <v>5</v>
      </c>
      <c r="I3276" s="17">
        <v>66.87</v>
      </c>
      <c r="J3276" s="17">
        <v>103.25999999999999</v>
      </c>
      <c r="K3276" s="17">
        <v>36.389999999999986</v>
      </c>
      <c r="L3276" s="17">
        <v>516.29999999999995</v>
      </c>
      <c r="M3276" s="17">
        <v>334.35</v>
      </c>
      <c r="N3276" s="17">
        <v>181.94999999999993</v>
      </c>
      <c r="O3276" s="17" t="s">
        <v>13992</v>
      </c>
      <c r="P3276" t="s">
        <v>30</v>
      </c>
      <c r="Q3276" t="s">
        <v>5538</v>
      </c>
      <c r="S3276" s="18"/>
    </row>
    <row r="3277" spans="1:19" x14ac:dyDescent="0.3">
      <c r="A3277" t="s">
        <v>1351</v>
      </c>
      <c r="B3277" s="2">
        <v>45600</v>
      </c>
      <c r="C3277" t="s">
        <v>334</v>
      </c>
      <c r="D3277" t="s">
        <v>91</v>
      </c>
      <c r="E3277" t="s">
        <v>92</v>
      </c>
      <c r="F3277" t="s">
        <v>27</v>
      </c>
      <c r="G3277" t="s">
        <v>145</v>
      </c>
      <c r="H3277" s="29">
        <v>8</v>
      </c>
      <c r="I3277" s="17">
        <v>47.38</v>
      </c>
      <c r="J3277" s="17">
        <v>75.16</v>
      </c>
      <c r="K3277" s="17">
        <v>27.779999999999994</v>
      </c>
      <c r="L3277" s="17">
        <v>601.28</v>
      </c>
      <c r="M3277" s="17">
        <v>379.04</v>
      </c>
      <c r="N3277" s="17">
        <v>222.23999999999995</v>
      </c>
      <c r="O3277" s="17" t="s">
        <v>175</v>
      </c>
      <c r="P3277" t="s">
        <v>30</v>
      </c>
      <c r="Q3277" t="s">
        <v>1352</v>
      </c>
      <c r="S3277" s="18"/>
    </row>
    <row r="3278" spans="1:19" x14ac:dyDescent="0.3">
      <c r="A3278" t="s">
        <v>1528</v>
      </c>
      <c r="B3278" s="2">
        <v>45600</v>
      </c>
      <c r="C3278" t="s">
        <v>202</v>
      </c>
      <c r="D3278" t="s">
        <v>58</v>
      </c>
      <c r="E3278" t="s">
        <v>59</v>
      </c>
      <c r="F3278" t="s">
        <v>93</v>
      </c>
      <c r="G3278" t="s">
        <v>94</v>
      </c>
      <c r="H3278" s="29">
        <v>6</v>
      </c>
      <c r="I3278" s="17">
        <v>24.58</v>
      </c>
      <c r="J3278" s="17">
        <v>42.04</v>
      </c>
      <c r="K3278" s="17">
        <v>17.46</v>
      </c>
      <c r="L3278" s="17">
        <v>252.24</v>
      </c>
      <c r="M3278" s="17">
        <v>147.47999999999999</v>
      </c>
      <c r="N3278" s="17">
        <v>104.76000000000002</v>
      </c>
      <c r="O3278" s="17" t="s">
        <v>175</v>
      </c>
      <c r="P3278" t="s">
        <v>30</v>
      </c>
      <c r="Q3278" t="s">
        <v>1529</v>
      </c>
      <c r="S3278" s="18"/>
    </row>
    <row r="3279" spans="1:19" x14ac:dyDescent="0.3">
      <c r="A3279" t="s">
        <v>2330</v>
      </c>
      <c r="B3279" s="2">
        <v>45600</v>
      </c>
      <c r="C3279" t="s">
        <v>307</v>
      </c>
      <c r="D3279" t="s">
        <v>68</v>
      </c>
      <c r="E3279" t="s">
        <v>229</v>
      </c>
      <c r="F3279" t="s">
        <v>51</v>
      </c>
      <c r="G3279" t="s">
        <v>52</v>
      </c>
      <c r="H3279" s="29">
        <v>2</v>
      </c>
      <c r="I3279" s="17">
        <v>45.17</v>
      </c>
      <c r="J3279" s="17">
        <v>85.06</v>
      </c>
      <c r="K3279" s="17">
        <v>39.89</v>
      </c>
      <c r="L3279" s="17">
        <v>170.12</v>
      </c>
      <c r="M3279" s="17">
        <v>90.34</v>
      </c>
      <c r="N3279" s="17">
        <v>79.78</v>
      </c>
      <c r="O3279" s="17" t="s">
        <v>175</v>
      </c>
      <c r="P3279" t="s">
        <v>30</v>
      </c>
      <c r="Q3279" t="s">
        <v>2331</v>
      </c>
      <c r="S3279" s="18"/>
    </row>
    <row r="3280" spans="1:19" x14ac:dyDescent="0.3">
      <c r="A3280" t="s">
        <v>2376</v>
      </c>
      <c r="B3280" s="2">
        <v>45600</v>
      </c>
      <c r="C3280" t="s">
        <v>129</v>
      </c>
      <c r="D3280" t="s">
        <v>130</v>
      </c>
      <c r="E3280" t="s">
        <v>131</v>
      </c>
      <c r="F3280" t="s">
        <v>93</v>
      </c>
      <c r="G3280" t="s">
        <v>122</v>
      </c>
      <c r="H3280" s="29">
        <f>Data[[#This Row],[Totale_Vendita]]/Data[[#This Row],[Prezzo_Unitario]]</f>
        <v>12.032675578187991</v>
      </c>
      <c r="I3280" s="17">
        <v>63.63</v>
      </c>
      <c r="J3280" s="17">
        <v>47.13</v>
      </c>
      <c r="K3280" s="17">
        <v>-16.5</v>
      </c>
      <c r="L3280" s="17">
        <v>567.1</v>
      </c>
      <c r="M3280" s="17">
        <v>765.63914704010188</v>
      </c>
      <c r="N3280" s="17">
        <v>-198.53914704010185</v>
      </c>
      <c r="O3280" s="17" t="s">
        <v>53</v>
      </c>
      <c r="P3280" t="s">
        <v>54</v>
      </c>
      <c r="Q3280" t="s">
        <v>2377</v>
      </c>
      <c r="S3280" s="18"/>
    </row>
    <row r="3281" spans="1:19" x14ac:dyDescent="0.3">
      <c r="A3281" t="s">
        <v>6153</v>
      </c>
      <c r="B3281" s="2">
        <v>45600</v>
      </c>
      <c r="C3281" t="s">
        <v>394</v>
      </c>
      <c r="D3281" t="s">
        <v>25</v>
      </c>
      <c r="E3281" t="s">
        <v>104</v>
      </c>
      <c r="F3281" t="s">
        <v>18</v>
      </c>
      <c r="G3281" t="s">
        <v>99</v>
      </c>
      <c r="H3281" s="29">
        <v>2</v>
      </c>
      <c r="I3281" s="17">
        <v>7.98</v>
      </c>
      <c r="J3281" s="17">
        <v>10.31</v>
      </c>
      <c r="K3281" s="17">
        <v>2.33</v>
      </c>
      <c r="L3281" s="17">
        <v>20.62</v>
      </c>
      <c r="M3281" s="17">
        <v>15.96</v>
      </c>
      <c r="N3281" s="17">
        <v>4.66</v>
      </c>
      <c r="O3281" s="17" t="s">
        <v>175</v>
      </c>
      <c r="P3281" t="s">
        <v>30</v>
      </c>
      <c r="Q3281" t="s">
        <v>6154</v>
      </c>
      <c r="S3281" s="18"/>
    </row>
    <row r="3282" spans="1:19" x14ac:dyDescent="0.3">
      <c r="A3282" t="s">
        <v>7635</v>
      </c>
      <c r="B3282" s="2">
        <v>45600</v>
      </c>
      <c r="C3282" t="s">
        <v>129</v>
      </c>
      <c r="D3282" t="s">
        <v>130</v>
      </c>
      <c r="E3282" t="s">
        <v>131</v>
      </c>
      <c r="F3282" t="s">
        <v>51</v>
      </c>
      <c r="G3282" t="s">
        <v>119</v>
      </c>
      <c r="H3282" s="29">
        <v>6</v>
      </c>
      <c r="I3282" s="17">
        <v>8.43</v>
      </c>
      <c r="J3282" s="17">
        <v>15.37</v>
      </c>
      <c r="K3282" s="17">
        <v>6.9399999999999995</v>
      </c>
      <c r="L3282" s="17">
        <v>92.22</v>
      </c>
      <c r="M3282" s="17">
        <v>50.58</v>
      </c>
      <c r="N3282" s="17">
        <v>41.64</v>
      </c>
      <c r="O3282" s="17" t="s">
        <v>175</v>
      </c>
      <c r="P3282" t="s">
        <v>54</v>
      </c>
      <c r="Q3282" t="s">
        <v>7636</v>
      </c>
      <c r="S3282" s="18"/>
    </row>
    <row r="3283" spans="1:19" x14ac:dyDescent="0.3">
      <c r="A3283" t="s">
        <v>8799</v>
      </c>
      <c r="B3283" s="2">
        <v>45600</v>
      </c>
      <c r="C3283" t="s">
        <v>148</v>
      </c>
      <c r="D3283" t="s">
        <v>42</v>
      </c>
      <c r="E3283" t="s">
        <v>63</v>
      </c>
      <c r="F3283" t="s">
        <v>27</v>
      </c>
      <c r="G3283" t="s">
        <v>145</v>
      </c>
      <c r="H3283" s="29">
        <v>3</v>
      </c>
      <c r="I3283" s="17">
        <v>46.35</v>
      </c>
      <c r="J3283" s="17">
        <v>66.149999999999991</v>
      </c>
      <c r="K3283" s="17">
        <v>19.79999999999999</v>
      </c>
      <c r="L3283" s="17">
        <v>198.45</v>
      </c>
      <c r="M3283" s="17">
        <v>139.05000000000001</v>
      </c>
      <c r="N3283" s="17">
        <v>59.399999999999977</v>
      </c>
      <c r="O3283" s="17" t="s">
        <v>20</v>
      </c>
      <c r="P3283" t="s">
        <v>54</v>
      </c>
      <c r="Q3283" t="s">
        <v>14024</v>
      </c>
      <c r="S3283" s="18"/>
    </row>
    <row r="3284" spans="1:19" x14ac:dyDescent="0.3">
      <c r="A3284" t="s">
        <v>10694</v>
      </c>
      <c r="B3284" s="2">
        <v>45600</v>
      </c>
      <c r="C3284" t="s">
        <v>394</v>
      </c>
      <c r="D3284" t="s">
        <v>25</v>
      </c>
      <c r="E3284" t="s">
        <v>104</v>
      </c>
      <c r="F3284" t="s">
        <v>27</v>
      </c>
      <c r="G3284" t="s">
        <v>36</v>
      </c>
      <c r="H3284" s="29">
        <v>6</v>
      </c>
      <c r="I3284" s="17">
        <v>20</v>
      </c>
      <c r="J3284" s="17">
        <v>34.39</v>
      </c>
      <c r="K3284" s="17">
        <v>14.39</v>
      </c>
      <c r="L3284" s="17">
        <v>206.34</v>
      </c>
      <c r="M3284" s="17">
        <v>120</v>
      </c>
      <c r="N3284" s="17">
        <v>86.34</v>
      </c>
      <c r="O3284" s="17" t="s">
        <v>13993</v>
      </c>
      <c r="P3284" t="s">
        <v>21</v>
      </c>
      <c r="Q3284" t="s">
        <v>10695</v>
      </c>
      <c r="S3284" s="18"/>
    </row>
    <row r="3285" spans="1:19" x14ac:dyDescent="0.3">
      <c r="A3285" t="s">
        <v>10799</v>
      </c>
      <c r="B3285" s="2">
        <v>45600</v>
      </c>
      <c r="C3285" t="s">
        <v>307</v>
      </c>
      <c r="D3285" t="s">
        <v>68</v>
      </c>
      <c r="E3285" t="s">
        <v>229</v>
      </c>
      <c r="F3285" t="s">
        <v>18</v>
      </c>
      <c r="G3285" t="s">
        <v>224</v>
      </c>
      <c r="H3285" s="29">
        <v>6</v>
      </c>
      <c r="I3285" s="17">
        <v>25.87</v>
      </c>
      <c r="J3285" s="17">
        <v>42.68</v>
      </c>
      <c r="K3285" s="17">
        <v>16.809999999999999</v>
      </c>
      <c r="L3285" s="17">
        <v>256.08</v>
      </c>
      <c r="M3285" s="17">
        <v>155.22</v>
      </c>
      <c r="N3285" s="17">
        <v>100.85999999999999</v>
      </c>
      <c r="O3285" s="17" t="s">
        <v>13992</v>
      </c>
      <c r="P3285" t="s">
        <v>30</v>
      </c>
      <c r="Q3285" t="s">
        <v>10800</v>
      </c>
      <c r="S3285" s="18"/>
    </row>
    <row r="3286" spans="1:19" x14ac:dyDescent="0.3">
      <c r="A3286" t="s">
        <v>12234</v>
      </c>
      <c r="B3286" s="2">
        <v>45600</v>
      </c>
      <c r="C3286" t="s">
        <v>394</v>
      </c>
      <c r="D3286" t="s">
        <v>25</v>
      </c>
      <c r="E3286" t="s">
        <v>104</v>
      </c>
      <c r="F3286" t="s">
        <v>76</v>
      </c>
      <c r="G3286" t="s">
        <v>251</v>
      </c>
      <c r="H3286" s="29">
        <v>3</v>
      </c>
      <c r="I3286" s="17">
        <v>14.01</v>
      </c>
      <c r="J3286" s="17">
        <v>20.87</v>
      </c>
      <c r="K3286" s="17">
        <v>6.8600000000000012</v>
      </c>
      <c r="L3286" s="17">
        <v>62.61</v>
      </c>
      <c r="M3286" s="17">
        <v>42.03</v>
      </c>
      <c r="N3286" s="17">
        <v>20.58</v>
      </c>
      <c r="O3286" s="17" t="s">
        <v>175</v>
      </c>
      <c r="P3286" t="s">
        <v>54</v>
      </c>
      <c r="Q3286" t="s">
        <v>7901</v>
      </c>
      <c r="S3286" s="18"/>
    </row>
    <row r="3287" spans="1:19" x14ac:dyDescent="0.3">
      <c r="A3287" t="s">
        <v>12873</v>
      </c>
      <c r="B3287" s="2">
        <v>45600</v>
      </c>
      <c r="C3287" t="s">
        <v>129</v>
      </c>
      <c r="D3287" t="s">
        <v>130</v>
      </c>
      <c r="E3287" t="s">
        <v>131</v>
      </c>
      <c r="F3287" t="s">
        <v>93</v>
      </c>
      <c r="G3287" t="s">
        <v>94</v>
      </c>
      <c r="H3287" s="29">
        <v>4</v>
      </c>
      <c r="I3287" s="17">
        <v>22.4</v>
      </c>
      <c r="J3287" s="17">
        <v>29.77</v>
      </c>
      <c r="K3287" s="17">
        <v>7.370000000000001</v>
      </c>
      <c r="L3287" s="17">
        <v>119.08</v>
      </c>
      <c r="M3287" s="17">
        <v>89.6</v>
      </c>
      <c r="N3287" s="17">
        <v>29.480000000000004</v>
      </c>
      <c r="O3287" s="17" t="s">
        <v>175</v>
      </c>
      <c r="P3287" t="s">
        <v>30</v>
      </c>
      <c r="Q3287" t="s">
        <v>12874</v>
      </c>
      <c r="S3287" s="18"/>
    </row>
    <row r="3288" spans="1:19" x14ac:dyDescent="0.3">
      <c r="A3288" t="s">
        <v>243</v>
      </c>
      <c r="B3288" s="2">
        <v>45601</v>
      </c>
      <c r="C3288" t="s">
        <v>202</v>
      </c>
      <c r="D3288" t="s">
        <v>58</v>
      </c>
      <c r="E3288" t="s">
        <v>59</v>
      </c>
      <c r="F3288" t="s">
        <v>51</v>
      </c>
      <c r="G3288" t="s">
        <v>126</v>
      </c>
      <c r="H3288" s="29">
        <v>6</v>
      </c>
      <c r="I3288" s="17">
        <v>4.7300000000000004</v>
      </c>
      <c r="J3288" s="17">
        <v>6.03</v>
      </c>
      <c r="K3288" s="17">
        <v>1.2999999999999998</v>
      </c>
      <c r="L3288" s="17">
        <v>36.18</v>
      </c>
      <c r="M3288" s="17">
        <v>28.380000000000003</v>
      </c>
      <c r="N3288" s="17">
        <v>7.7999999999999972</v>
      </c>
      <c r="O3288" s="17" t="s">
        <v>13993</v>
      </c>
      <c r="P3288" t="s">
        <v>54</v>
      </c>
      <c r="Q3288" t="s">
        <v>244</v>
      </c>
      <c r="S3288" s="18"/>
    </row>
    <row r="3289" spans="1:19" x14ac:dyDescent="0.3">
      <c r="A3289" t="s">
        <v>643</v>
      </c>
      <c r="B3289" s="2">
        <v>45601</v>
      </c>
      <c r="C3289" t="s">
        <v>202</v>
      </c>
      <c r="D3289" t="s">
        <v>58</v>
      </c>
      <c r="E3289" t="s">
        <v>59</v>
      </c>
      <c r="F3289" t="s">
        <v>18</v>
      </c>
      <c r="G3289" t="s">
        <v>224</v>
      </c>
      <c r="H3289" s="29">
        <v>3</v>
      </c>
      <c r="I3289" s="17">
        <v>23.77</v>
      </c>
      <c r="J3289" s="17">
        <v>35.54</v>
      </c>
      <c r="K3289" s="17">
        <v>11.77</v>
      </c>
      <c r="L3289" s="17">
        <v>106.62</v>
      </c>
      <c r="M3289" s="17">
        <v>71.31</v>
      </c>
      <c r="N3289" s="17">
        <v>35.31</v>
      </c>
      <c r="O3289" s="17" t="s">
        <v>20</v>
      </c>
      <c r="P3289" t="s">
        <v>30</v>
      </c>
      <c r="Q3289" t="s">
        <v>645</v>
      </c>
      <c r="S3289" s="18"/>
    </row>
    <row r="3290" spans="1:19" x14ac:dyDescent="0.3">
      <c r="A3290" t="s">
        <v>717</v>
      </c>
      <c r="B3290" s="2">
        <v>45601</v>
      </c>
      <c r="C3290" t="s">
        <v>148</v>
      </c>
      <c r="D3290" t="s">
        <v>42</v>
      </c>
      <c r="E3290" t="s">
        <v>63</v>
      </c>
      <c r="F3290" t="s">
        <v>27</v>
      </c>
      <c r="G3290" t="s">
        <v>145</v>
      </c>
      <c r="H3290" s="29">
        <v>9</v>
      </c>
      <c r="I3290" s="17">
        <v>47.41</v>
      </c>
      <c r="J3290" s="17">
        <v>72.010000000000005</v>
      </c>
      <c r="K3290" s="17">
        <v>24.600000000000009</v>
      </c>
      <c r="L3290" s="17">
        <v>648.09</v>
      </c>
      <c r="M3290" s="17">
        <v>426.68999999999994</v>
      </c>
      <c r="N3290" s="17">
        <v>221.40000000000009</v>
      </c>
      <c r="O3290" s="17" t="s">
        <v>175</v>
      </c>
      <c r="P3290" t="s">
        <v>54</v>
      </c>
      <c r="Q3290" t="s">
        <v>718</v>
      </c>
      <c r="S3290" s="18"/>
    </row>
    <row r="3291" spans="1:19" x14ac:dyDescent="0.3">
      <c r="A3291" t="s">
        <v>1141</v>
      </c>
      <c r="B3291" s="2">
        <v>45601</v>
      </c>
      <c r="C3291" t="s">
        <v>202</v>
      </c>
      <c r="D3291" t="s">
        <v>58</v>
      </c>
      <c r="E3291" t="s">
        <v>59</v>
      </c>
      <c r="F3291" t="s">
        <v>76</v>
      </c>
      <c r="G3291" t="s">
        <v>179</v>
      </c>
      <c r="H3291" s="29">
        <v>4</v>
      </c>
      <c r="I3291" s="17">
        <v>29.52</v>
      </c>
      <c r="J3291" s="17">
        <v>45.94</v>
      </c>
      <c r="K3291" s="17">
        <v>16.419999999999998</v>
      </c>
      <c r="L3291" s="17">
        <v>183.76</v>
      </c>
      <c r="M3291" s="17">
        <v>118.08</v>
      </c>
      <c r="N3291" s="17">
        <v>65.679999999999993</v>
      </c>
      <c r="O3291" s="17" t="s">
        <v>20</v>
      </c>
      <c r="P3291" t="s">
        <v>30</v>
      </c>
      <c r="Q3291" t="s">
        <v>1142</v>
      </c>
      <c r="S3291" s="18"/>
    </row>
    <row r="3292" spans="1:19" x14ac:dyDescent="0.3">
      <c r="A3292" t="s">
        <v>3219</v>
      </c>
      <c r="B3292" s="2">
        <v>45601</v>
      </c>
      <c r="C3292" t="s">
        <v>190</v>
      </c>
      <c r="D3292" t="s">
        <v>16</v>
      </c>
      <c r="E3292" t="s">
        <v>186</v>
      </c>
      <c r="F3292" t="s">
        <v>76</v>
      </c>
      <c r="G3292" t="s">
        <v>251</v>
      </c>
      <c r="H3292" s="29">
        <v>6</v>
      </c>
      <c r="I3292" s="17">
        <v>23.54</v>
      </c>
      <c r="J3292" s="17">
        <v>39.5</v>
      </c>
      <c r="K3292" s="17">
        <v>15.96</v>
      </c>
      <c r="L3292" s="17">
        <v>237</v>
      </c>
      <c r="M3292" s="17">
        <v>141.24</v>
      </c>
      <c r="N3292" s="17">
        <v>95.759999999999991</v>
      </c>
      <c r="O3292" s="17" t="s">
        <v>53</v>
      </c>
      <c r="P3292" t="s">
        <v>54</v>
      </c>
      <c r="Q3292" t="s">
        <v>3220</v>
      </c>
      <c r="S3292" s="18"/>
    </row>
    <row r="3293" spans="1:19" x14ac:dyDescent="0.3">
      <c r="A3293" t="s">
        <v>4864</v>
      </c>
      <c r="B3293" s="2">
        <v>45601</v>
      </c>
      <c r="C3293" t="s">
        <v>202</v>
      </c>
      <c r="D3293" t="s">
        <v>58</v>
      </c>
      <c r="E3293" t="s">
        <v>59</v>
      </c>
      <c r="F3293" t="s">
        <v>93</v>
      </c>
      <c r="G3293" t="s">
        <v>122</v>
      </c>
      <c r="H3293" s="29">
        <v>5</v>
      </c>
      <c r="I3293" s="17">
        <v>59.38</v>
      </c>
      <c r="J3293" s="17">
        <v>101.4</v>
      </c>
      <c r="K3293" s="17">
        <v>42.02</v>
      </c>
      <c r="L3293" s="17">
        <v>507</v>
      </c>
      <c r="M3293" s="17">
        <v>296.90000000000003</v>
      </c>
      <c r="N3293" s="17">
        <v>210.09999999999997</v>
      </c>
      <c r="O3293" s="17" t="s">
        <v>13992</v>
      </c>
      <c r="P3293" t="s">
        <v>54</v>
      </c>
      <c r="Q3293" t="s">
        <v>4865</v>
      </c>
      <c r="S3293" s="18"/>
    </row>
    <row r="3294" spans="1:19" x14ac:dyDescent="0.3">
      <c r="A3294" t="s">
        <v>5222</v>
      </c>
      <c r="B3294" s="2">
        <v>45601</v>
      </c>
      <c r="C3294" t="s">
        <v>307</v>
      </c>
      <c r="D3294" t="s">
        <v>68</v>
      </c>
      <c r="E3294" t="s">
        <v>229</v>
      </c>
      <c r="F3294" t="s">
        <v>18</v>
      </c>
      <c r="G3294" t="s">
        <v>81</v>
      </c>
      <c r="H3294" s="29">
        <v>4</v>
      </c>
      <c r="I3294" s="17">
        <v>18.45</v>
      </c>
      <c r="J3294" s="17">
        <v>23.27</v>
      </c>
      <c r="K3294" s="17">
        <v>4.82</v>
      </c>
      <c r="L3294" s="17">
        <v>93.08</v>
      </c>
      <c r="M3294" s="17">
        <v>73.8</v>
      </c>
      <c r="N3294" s="17">
        <v>19.28</v>
      </c>
      <c r="O3294" s="17" t="s">
        <v>13993</v>
      </c>
      <c r="P3294" t="s">
        <v>54</v>
      </c>
      <c r="Q3294" t="s">
        <v>4796</v>
      </c>
      <c r="S3294" s="18"/>
    </row>
    <row r="3295" spans="1:19" x14ac:dyDescent="0.3">
      <c r="A3295" t="s">
        <v>6208</v>
      </c>
      <c r="B3295" s="2">
        <v>45601</v>
      </c>
      <c r="C3295" t="s">
        <v>129</v>
      </c>
      <c r="D3295" t="s">
        <v>130</v>
      </c>
      <c r="E3295" t="s">
        <v>131</v>
      </c>
      <c r="F3295" t="s">
        <v>27</v>
      </c>
      <c r="G3295" t="s">
        <v>187</v>
      </c>
      <c r="H3295" s="29">
        <v>3</v>
      </c>
      <c r="I3295" s="17">
        <v>103.05</v>
      </c>
      <c r="J3295" s="17">
        <v>183.92999999999998</v>
      </c>
      <c r="K3295" s="17">
        <v>80.879999999999981</v>
      </c>
      <c r="L3295" s="17">
        <v>551.79</v>
      </c>
      <c r="M3295" s="17">
        <v>309.14999999999998</v>
      </c>
      <c r="N3295" s="17">
        <v>242.64</v>
      </c>
      <c r="O3295" s="17" t="s">
        <v>175</v>
      </c>
      <c r="P3295" t="s">
        <v>21</v>
      </c>
      <c r="Q3295" t="s">
        <v>5119</v>
      </c>
      <c r="S3295" s="18"/>
    </row>
    <row r="3296" spans="1:19" x14ac:dyDescent="0.3">
      <c r="A3296" t="s">
        <v>6521</v>
      </c>
      <c r="B3296" s="2">
        <v>45601</v>
      </c>
      <c r="C3296" t="s">
        <v>202</v>
      </c>
      <c r="D3296" t="s">
        <v>58</v>
      </c>
      <c r="E3296" t="s">
        <v>59</v>
      </c>
      <c r="F3296" t="s">
        <v>27</v>
      </c>
      <c r="G3296" t="s">
        <v>36</v>
      </c>
      <c r="H3296" s="29">
        <v>3</v>
      </c>
      <c r="I3296" s="17">
        <v>13.34</v>
      </c>
      <c r="J3296" s="17">
        <v>17.43</v>
      </c>
      <c r="K3296" s="17">
        <v>4.09</v>
      </c>
      <c r="L3296" s="17">
        <v>52.29</v>
      </c>
      <c r="M3296" s="17">
        <v>40.019999999999996</v>
      </c>
      <c r="N3296" s="17">
        <v>12.270000000000003</v>
      </c>
      <c r="O3296" s="17" t="s">
        <v>20</v>
      </c>
      <c r="P3296" t="s">
        <v>54</v>
      </c>
      <c r="Q3296" t="s">
        <v>6522</v>
      </c>
      <c r="S3296" s="18"/>
    </row>
    <row r="3297" spans="1:19" x14ac:dyDescent="0.3">
      <c r="A3297" t="s">
        <v>6609</v>
      </c>
      <c r="B3297" s="2">
        <v>45601</v>
      </c>
      <c r="C3297" t="s">
        <v>202</v>
      </c>
      <c r="D3297" t="s">
        <v>58</v>
      </c>
      <c r="E3297" t="s">
        <v>59</v>
      </c>
      <c r="F3297" t="s">
        <v>93</v>
      </c>
      <c r="G3297" t="s">
        <v>137</v>
      </c>
      <c r="H3297" s="29">
        <v>5</v>
      </c>
      <c r="I3297" s="17">
        <v>17.754966666666682</v>
      </c>
      <c r="J3297" s="17">
        <v>22.91</v>
      </c>
      <c r="K3297" s="17">
        <v>5.1550333333333178</v>
      </c>
      <c r="L3297" s="17">
        <v>114.55</v>
      </c>
      <c r="M3297" s="17">
        <v>88.774833333333419</v>
      </c>
      <c r="N3297" s="17">
        <v>25.775166666666578</v>
      </c>
      <c r="O3297" s="17" t="s">
        <v>13993</v>
      </c>
      <c r="P3297" t="s">
        <v>14024</v>
      </c>
      <c r="Q3297" t="s">
        <v>6610</v>
      </c>
      <c r="S3297" s="18"/>
    </row>
    <row r="3298" spans="1:19" x14ac:dyDescent="0.3">
      <c r="A3298" t="s">
        <v>7059</v>
      </c>
      <c r="B3298" s="2">
        <v>45601</v>
      </c>
      <c r="C3298" t="s">
        <v>129</v>
      </c>
      <c r="D3298" t="s">
        <v>130</v>
      </c>
      <c r="E3298" t="s">
        <v>131</v>
      </c>
      <c r="F3298" t="s">
        <v>18</v>
      </c>
      <c r="G3298" t="s">
        <v>44</v>
      </c>
      <c r="H3298" s="29">
        <v>4</v>
      </c>
      <c r="I3298" s="17">
        <v>13.01</v>
      </c>
      <c r="J3298" s="17">
        <v>21.02</v>
      </c>
      <c r="K3298" s="17">
        <v>8.01</v>
      </c>
      <c r="L3298" s="17">
        <v>84.08</v>
      </c>
      <c r="M3298" s="17">
        <v>52.04</v>
      </c>
      <c r="N3298" s="17">
        <v>32.04</v>
      </c>
      <c r="O3298" s="17" t="s">
        <v>13992</v>
      </c>
      <c r="P3298" t="s">
        <v>21</v>
      </c>
      <c r="Q3298" t="s">
        <v>7060</v>
      </c>
      <c r="S3298" s="18"/>
    </row>
    <row r="3299" spans="1:19" x14ac:dyDescent="0.3">
      <c r="A3299" t="s">
        <v>7189</v>
      </c>
      <c r="B3299" s="2">
        <v>45601</v>
      </c>
      <c r="C3299" t="s">
        <v>307</v>
      </c>
      <c r="D3299" t="s">
        <v>68</v>
      </c>
      <c r="E3299" t="s">
        <v>229</v>
      </c>
      <c r="F3299" t="s">
        <v>51</v>
      </c>
      <c r="G3299" t="s">
        <v>60</v>
      </c>
      <c r="H3299" s="29">
        <v>4</v>
      </c>
      <c r="I3299" s="17">
        <v>8.19</v>
      </c>
      <c r="J3299" s="17">
        <v>11.53</v>
      </c>
      <c r="K3299" s="17">
        <v>3.34</v>
      </c>
      <c r="L3299" s="17">
        <v>46.12</v>
      </c>
      <c r="M3299" s="17">
        <v>32.76</v>
      </c>
      <c r="N3299" s="17">
        <v>13.36</v>
      </c>
      <c r="O3299" s="17" t="s">
        <v>175</v>
      </c>
      <c r="P3299" t="s">
        <v>54</v>
      </c>
      <c r="Q3299" t="s">
        <v>3707</v>
      </c>
      <c r="S3299" s="18"/>
    </row>
    <row r="3300" spans="1:19" x14ac:dyDescent="0.3">
      <c r="A3300" t="s">
        <v>8338</v>
      </c>
      <c r="B3300" s="2">
        <v>45601</v>
      </c>
      <c r="C3300" t="s">
        <v>190</v>
      </c>
      <c r="D3300" t="s">
        <v>16</v>
      </c>
      <c r="E3300" t="s">
        <v>186</v>
      </c>
      <c r="F3300" t="s">
        <v>93</v>
      </c>
      <c r="G3300" t="s">
        <v>122</v>
      </c>
      <c r="H3300" s="29">
        <v>6</v>
      </c>
      <c r="I3300" s="17">
        <v>65.5</v>
      </c>
      <c r="J3300" s="17">
        <v>119.7</v>
      </c>
      <c r="K3300" s="17">
        <v>54.2</v>
      </c>
      <c r="L3300" s="17">
        <v>718.2</v>
      </c>
      <c r="M3300" s="17">
        <v>393</v>
      </c>
      <c r="N3300" s="17">
        <v>325.20000000000005</v>
      </c>
      <c r="O3300" s="17" t="s">
        <v>53</v>
      </c>
      <c r="P3300" t="s">
        <v>30</v>
      </c>
      <c r="Q3300" t="s">
        <v>2084</v>
      </c>
      <c r="S3300" s="18"/>
    </row>
    <row r="3301" spans="1:19" x14ac:dyDescent="0.3">
      <c r="A3301" t="s">
        <v>11883</v>
      </c>
      <c r="B3301" s="2">
        <v>45601</v>
      </c>
      <c r="C3301" t="s">
        <v>73</v>
      </c>
      <c r="D3301" t="s">
        <v>74</v>
      </c>
      <c r="E3301" t="s">
        <v>312</v>
      </c>
      <c r="F3301" t="s">
        <v>93</v>
      </c>
      <c r="G3301" t="s">
        <v>141</v>
      </c>
      <c r="H3301" s="29">
        <v>3</v>
      </c>
      <c r="I3301" s="17">
        <v>13.27</v>
      </c>
      <c r="J3301" s="17">
        <v>15.969999999999999</v>
      </c>
      <c r="K3301" s="17">
        <v>2.6999999999999993</v>
      </c>
      <c r="L3301" s="17">
        <v>47.91</v>
      </c>
      <c r="M3301" s="17">
        <v>39.81</v>
      </c>
      <c r="N3301" s="17">
        <v>8.0999999999999943</v>
      </c>
      <c r="O3301" s="17" t="s">
        <v>175</v>
      </c>
      <c r="P3301" t="s">
        <v>30</v>
      </c>
      <c r="Q3301" t="s">
        <v>11884</v>
      </c>
      <c r="S3301" s="18"/>
    </row>
    <row r="3302" spans="1:19" x14ac:dyDescent="0.3">
      <c r="A3302" t="s">
        <v>1523</v>
      </c>
      <c r="B3302" s="2">
        <v>45602</v>
      </c>
      <c r="C3302" t="s">
        <v>148</v>
      </c>
      <c r="D3302" t="s">
        <v>42</v>
      </c>
      <c r="E3302" t="s">
        <v>63</v>
      </c>
      <c r="F3302" t="s">
        <v>27</v>
      </c>
      <c r="G3302" t="s">
        <v>187</v>
      </c>
      <c r="H3302" s="29">
        <v>4</v>
      </c>
      <c r="I3302" s="17">
        <v>78.88</v>
      </c>
      <c r="J3302" s="17">
        <v>118.2</v>
      </c>
      <c r="K3302" s="17">
        <v>39.320000000000007</v>
      </c>
      <c r="L3302" s="17">
        <v>472.8</v>
      </c>
      <c r="M3302" s="17">
        <v>315.52</v>
      </c>
      <c r="N3302" s="17">
        <v>157.28000000000003</v>
      </c>
      <c r="O3302" s="17" t="s">
        <v>175</v>
      </c>
      <c r="P3302" t="s">
        <v>30</v>
      </c>
      <c r="Q3302" t="s">
        <v>1524</v>
      </c>
      <c r="S3302" s="18"/>
    </row>
    <row r="3303" spans="1:19" x14ac:dyDescent="0.3">
      <c r="A3303" t="s">
        <v>4927</v>
      </c>
      <c r="B3303" s="2">
        <v>45602</v>
      </c>
      <c r="C3303" t="s">
        <v>307</v>
      </c>
      <c r="D3303" t="s">
        <v>68</v>
      </c>
      <c r="E3303" t="s">
        <v>229</v>
      </c>
      <c r="F3303" t="s">
        <v>76</v>
      </c>
      <c r="G3303" t="s">
        <v>149</v>
      </c>
      <c r="H3303" s="29">
        <v>8</v>
      </c>
      <c r="I3303" s="17">
        <v>5.04</v>
      </c>
      <c r="J3303" s="17">
        <v>8.35</v>
      </c>
      <c r="K3303" s="17">
        <v>3.3099999999999996</v>
      </c>
      <c r="L3303" s="17">
        <v>66.8</v>
      </c>
      <c r="M3303" s="17">
        <v>40.32</v>
      </c>
      <c r="N3303" s="17">
        <v>26.479999999999997</v>
      </c>
      <c r="O3303" s="17" t="s">
        <v>20</v>
      </c>
      <c r="P3303" t="s">
        <v>54</v>
      </c>
      <c r="Q3303" t="s">
        <v>4928</v>
      </c>
      <c r="S3303" s="18"/>
    </row>
    <row r="3304" spans="1:19" x14ac:dyDescent="0.3">
      <c r="A3304" t="s">
        <v>7239</v>
      </c>
      <c r="B3304" s="2">
        <v>45602</v>
      </c>
      <c r="C3304" t="s">
        <v>148</v>
      </c>
      <c r="D3304" t="s">
        <v>42</v>
      </c>
      <c r="E3304" t="s">
        <v>63</v>
      </c>
      <c r="F3304" t="s">
        <v>51</v>
      </c>
      <c r="G3304" t="s">
        <v>52</v>
      </c>
      <c r="H3304" s="29">
        <v>3</v>
      </c>
      <c r="I3304" s="17">
        <v>24.2</v>
      </c>
      <c r="J3304" s="17">
        <v>44.22</v>
      </c>
      <c r="K3304" s="17">
        <v>20.02</v>
      </c>
      <c r="L3304" s="17">
        <v>132.66</v>
      </c>
      <c r="M3304" s="17">
        <v>72.599999999999994</v>
      </c>
      <c r="N3304" s="17">
        <v>60.06</v>
      </c>
      <c r="O3304" s="17" t="s">
        <v>20</v>
      </c>
      <c r="P3304" t="s">
        <v>54</v>
      </c>
      <c r="Q3304" t="s">
        <v>7240</v>
      </c>
      <c r="S3304" s="18"/>
    </row>
    <row r="3305" spans="1:19" x14ac:dyDescent="0.3">
      <c r="A3305" t="s">
        <v>8674</v>
      </c>
      <c r="B3305" s="2">
        <v>45602</v>
      </c>
      <c r="C3305" t="s">
        <v>334</v>
      </c>
      <c r="D3305" t="s">
        <v>91</v>
      </c>
      <c r="E3305" t="s">
        <v>92</v>
      </c>
      <c r="F3305" t="s">
        <v>93</v>
      </c>
      <c r="G3305" t="s">
        <v>141</v>
      </c>
      <c r="H3305" s="29">
        <v>5</v>
      </c>
      <c r="I3305" s="17">
        <v>11.04</v>
      </c>
      <c r="J3305" s="17">
        <v>14.87</v>
      </c>
      <c r="K3305" s="17">
        <v>3.83</v>
      </c>
      <c r="L3305" s="17">
        <v>74.349999999999994</v>
      </c>
      <c r="M3305" s="17">
        <v>55.199999999999996</v>
      </c>
      <c r="N3305" s="17">
        <v>19.149999999999999</v>
      </c>
      <c r="O3305" s="17" t="s">
        <v>13992</v>
      </c>
      <c r="P3305" t="s">
        <v>54</v>
      </c>
      <c r="Q3305" t="s">
        <v>8675</v>
      </c>
      <c r="S3305" s="18"/>
    </row>
    <row r="3306" spans="1:19" x14ac:dyDescent="0.3">
      <c r="A3306" t="s">
        <v>8754</v>
      </c>
      <c r="B3306" s="2">
        <v>45602</v>
      </c>
      <c r="C3306" t="s">
        <v>73</v>
      </c>
      <c r="D3306" t="s">
        <v>74</v>
      </c>
      <c r="E3306" t="s">
        <v>312</v>
      </c>
      <c r="F3306" t="s">
        <v>51</v>
      </c>
      <c r="G3306" t="s">
        <v>70</v>
      </c>
      <c r="H3306" s="29">
        <v>2</v>
      </c>
      <c r="I3306" s="17">
        <v>7.42</v>
      </c>
      <c r="J3306" s="17">
        <v>9.3350000000000009</v>
      </c>
      <c r="K3306" s="17">
        <v>1.9150000000000009</v>
      </c>
      <c r="L3306" s="17">
        <v>18.670000000000002</v>
      </c>
      <c r="M3306" s="17">
        <v>14.84</v>
      </c>
      <c r="N3306" s="17">
        <v>3.8300000000000018</v>
      </c>
      <c r="O3306" s="17" t="s">
        <v>13992</v>
      </c>
      <c r="P3306" t="s">
        <v>54</v>
      </c>
      <c r="Q3306" t="s">
        <v>8755</v>
      </c>
      <c r="S3306" s="18"/>
    </row>
    <row r="3307" spans="1:19" x14ac:dyDescent="0.3">
      <c r="A3307" t="s">
        <v>8949</v>
      </c>
      <c r="B3307" s="2">
        <v>45602</v>
      </c>
      <c r="C3307" t="s">
        <v>190</v>
      </c>
      <c r="D3307" t="s">
        <v>16</v>
      </c>
      <c r="E3307" t="s">
        <v>186</v>
      </c>
      <c r="F3307" t="s">
        <v>76</v>
      </c>
      <c r="G3307" t="s">
        <v>149</v>
      </c>
      <c r="H3307" s="29">
        <v>4</v>
      </c>
      <c r="I3307" s="17">
        <v>8.23</v>
      </c>
      <c r="J3307" s="17">
        <v>10.68</v>
      </c>
      <c r="K3307" s="17">
        <v>2.4499999999999993</v>
      </c>
      <c r="L3307" s="17">
        <v>42.72</v>
      </c>
      <c r="M3307" s="17">
        <v>32.92</v>
      </c>
      <c r="N3307" s="17">
        <v>9.7999999999999972</v>
      </c>
      <c r="O3307" s="17" t="s">
        <v>53</v>
      </c>
      <c r="P3307" t="s">
        <v>30</v>
      </c>
      <c r="Q3307" t="s">
        <v>8950</v>
      </c>
      <c r="S3307" s="18"/>
    </row>
    <row r="3308" spans="1:19" x14ac:dyDescent="0.3">
      <c r="A3308" t="s">
        <v>10248</v>
      </c>
      <c r="B3308" s="2">
        <v>45602</v>
      </c>
      <c r="C3308" t="s">
        <v>148</v>
      </c>
      <c r="D3308" t="s">
        <v>42</v>
      </c>
      <c r="E3308" t="s">
        <v>63</v>
      </c>
      <c r="F3308" t="s">
        <v>51</v>
      </c>
      <c r="G3308" t="s">
        <v>52</v>
      </c>
      <c r="H3308" s="29">
        <v>2</v>
      </c>
      <c r="I3308" s="17">
        <v>20.079999999999998</v>
      </c>
      <c r="J3308" s="17">
        <v>33.71</v>
      </c>
      <c r="K3308" s="17">
        <v>13.630000000000003</v>
      </c>
      <c r="L3308" s="17">
        <v>67.42</v>
      </c>
      <c r="M3308" s="17">
        <v>40.159999999999997</v>
      </c>
      <c r="N3308" s="17">
        <v>27.260000000000005</v>
      </c>
      <c r="O3308" s="17" t="s">
        <v>20</v>
      </c>
      <c r="P3308" t="s">
        <v>30</v>
      </c>
      <c r="Q3308" t="s">
        <v>10249</v>
      </c>
      <c r="S3308" s="18"/>
    </row>
    <row r="3309" spans="1:19" x14ac:dyDescent="0.3">
      <c r="A3309" t="s">
        <v>13242</v>
      </c>
      <c r="B3309" s="2">
        <v>45602</v>
      </c>
      <c r="C3309" t="s">
        <v>148</v>
      </c>
      <c r="D3309" t="s">
        <v>42</v>
      </c>
      <c r="E3309" t="s">
        <v>63</v>
      </c>
      <c r="F3309" t="s">
        <v>27</v>
      </c>
      <c r="G3309" t="s">
        <v>145</v>
      </c>
      <c r="H3309" s="29">
        <v>4</v>
      </c>
      <c r="I3309" s="17">
        <v>31.453321917808228</v>
      </c>
      <c r="J3309" s="17">
        <v>26.11</v>
      </c>
      <c r="K3309" s="17">
        <v>-5.343321917808229</v>
      </c>
      <c r="L3309" s="17">
        <v>104.44</v>
      </c>
      <c r="M3309" s="17">
        <v>125.81328767123291</v>
      </c>
      <c r="N3309" s="17">
        <v>-21.373287671232916</v>
      </c>
      <c r="O3309" s="17" t="s">
        <v>20</v>
      </c>
      <c r="P3309" t="s">
        <v>21</v>
      </c>
      <c r="Q3309" t="s">
        <v>7571</v>
      </c>
      <c r="S3309" s="18"/>
    </row>
    <row r="3310" spans="1:19" x14ac:dyDescent="0.3">
      <c r="A3310" t="s">
        <v>13728</v>
      </c>
      <c r="B3310" s="2">
        <v>45602</v>
      </c>
      <c r="C3310" t="s">
        <v>73</v>
      </c>
      <c r="D3310" t="s">
        <v>74</v>
      </c>
      <c r="E3310" t="s">
        <v>312</v>
      </c>
      <c r="F3310" t="s">
        <v>18</v>
      </c>
      <c r="G3310" t="s">
        <v>19</v>
      </c>
      <c r="H3310" s="29">
        <v>2</v>
      </c>
      <c r="I3310" s="17">
        <v>36.01</v>
      </c>
      <c r="J3310" s="17">
        <v>40.884999999999998</v>
      </c>
      <c r="K3310" s="17">
        <v>4.875</v>
      </c>
      <c r="L3310" s="17">
        <v>81.77</v>
      </c>
      <c r="M3310" s="17">
        <v>72.02</v>
      </c>
      <c r="N3310" s="17">
        <v>9.75</v>
      </c>
      <c r="O3310" s="17" t="s">
        <v>13992</v>
      </c>
      <c r="P3310" t="s">
        <v>54</v>
      </c>
      <c r="Q3310" t="s">
        <v>2725</v>
      </c>
      <c r="S3310" s="18"/>
    </row>
    <row r="3311" spans="1:19" x14ac:dyDescent="0.3">
      <c r="A3311" t="s">
        <v>524</v>
      </c>
      <c r="B3311" s="2">
        <v>45603</v>
      </c>
      <c r="C3311" t="s">
        <v>394</v>
      </c>
      <c r="D3311" t="s">
        <v>25</v>
      </c>
      <c r="E3311" t="s">
        <v>104</v>
      </c>
      <c r="F3311" t="s">
        <v>76</v>
      </c>
      <c r="G3311" t="s">
        <v>251</v>
      </c>
      <c r="H3311" s="29">
        <v>6</v>
      </c>
      <c r="I3311" s="17">
        <v>17.73</v>
      </c>
      <c r="J3311" s="17">
        <v>22.790000000000003</v>
      </c>
      <c r="K3311" s="17">
        <v>5.0600000000000023</v>
      </c>
      <c r="L3311" s="17">
        <v>136.74</v>
      </c>
      <c r="M3311" s="17">
        <v>106.38</v>
      </c>
      <c r="N3311" s="17">
        <v>30.360000000000014</v>
      </c>
      <c r="O3311" s="17" t="s">
        <v>13993</v>
      </c>
      <c r="P3311" t="s">
        <v>21</v>
      </c>
      <c r="Q3311" t="s">
        <v>14024</v>
      </c>
      <c r="S3311" s="18"/>
    </row>
    <row r="3312" spans="1:19" x14ac:dyDescent="0.3">
      <c r="A3312" t="s">
        <v>4666</v>
      </c>
      <c r="B3312" s="2">
        <v>45603</v>
      </c>
      <c r="C3312" t="s">
        <v>394</v>
      </c>
      <c r="D3312" t="s">
        <v>25</v>
      </c>
      <c r="E3312" t="s">
        <v>104</v>
      </c>
      <c r="F3312" t="s">
        <v>51</v>
      </c>
      <c r="G3312" t="s">
        <v>119</v>
      </c>
      <c r="H3312" s="29">
        <v>4</v>
      </c>
      <c r="I3312" s="17">
        <v>11.551717791411036</v>
      </c>
      <c r="J3312" s="17">
        <v>15.49</v>
      </c>
      <c r="K3312" s="17">
        <v>3.9382822085889639</v>
      </c>
      <c r="L3312" s="17">
        <v>61.96</v>
      </c>
      <c r="M3312" s="17">
        <v>46.206871165644145</v>
      </c>
      <c r="N3312" s="17">
        <v>15.753128834355856</v>
      </c>
      <c r="O3312" s="17" t="s">
        <v>175</v>
      </c>
      <c r="P3312" t="s">
        <v>21</v>
      </c>
      <c r="Q3312" t="s">
        <v>4667</v>
      </c>
      <c r="S3312" s="18"/>
    </row>
    <row r="3313" spans="1:19" x14ac:dyDescent="0.3">
      <c r="A3313" t="s">
        <v>4780</v>
      </c>
      <c r="B3313" s="2">
        <v>45603</v>
      </c>
      <c r="C3313" t="s">
        <v>73</v>
      </c>
      <c r="D3313" t="s">
        <v>74</v>
      </c>
      <c r="E3313" t="s">
        <v>312</v>
      </c>
      <c r="F3313" t="s">
        <v>18</v>
      </c>
      <c r="G3313" t="s">
        <v>44</v>
      </c>
      <c r="H3313" s="29">
        <v>4</v>
      </c>
      <c r="I3313" s="17">
        <v>12.82</v>
      </c>
      <c r="J3313" s="17">
        <v>22.25</v>
      </c>
      <c r="K3313" s="17">
        <v>9.43</v>
      </c>
      <c r="L3313" s="17">
        <v>89</v>
      </c>
      <c r="M3313" s="17">
        <v>51.28</v>
      </c>
      <c r="N3313" s="17">
        <v>37.72</v>
      </c>
      <c r="O3313" s="17" t="s">
        <v>13993</v>
      </c>
      <c r="P3313" t="s">
        <v>14024</v>
      </c>
      <c r="Q3313" t="s">
        <v>4781</v>
      </c>
      <c r="S3313" s="18"/>
    </row>
    <row r="3314" spans="1:19" x14ac:dyDescent="0.3">
      <c r="A3314" t="s">
        <v>5416</v>
      </c>
      <c r="B3314" s="2">
        <v>45603</v>
      </c>
      <c r="C3314" t="s">
        <v>190</v>
      </c>
      <c r="D3314" t="s">
        <v>16</v>
      </c>
      <c r="E3314" t="s">
        <v>186</v>
      </c>
      <c r="F3314" t="s">
        <v>93</v>
      </c>
      <c r="G3314" t="s">
        <v>137</v>
      </c>
      <c r="H3314" s="29">
        <v>5</v>
      </c>
      <c r="I3314" s="17">
        <v>17.754966666666682</v>
      </c>
      <c r="J3314" s="17">
        <v>28.8</v>
      </c>
      <c r="K3314" s="17">
        <v>11.045033333333318</v>
      </c>
      <c r="L3314" s="17">
        <v>144</v>
      </c>
      <c r="M3314" s="17">
        <v>88.774833333333419</v>
      </c>
      <c r="N3314" s="17">
        <v>55.225166666666581</v>
      </c>
      <c r="O3314" s="17" t="s">
        <v>20</v>
      </c>
      <c r="P3314" t="s">
        <v>54</v>
      </c>
      <c r="Q3314" t="s">
        <v>5417</v>
      </c>
      <c r="S3314" s="18"/>
    </row>
    <row r="3315" spans="1:19" x14ac:dyDescent="0.3">
      <c r="A3315" t="s">
        <v>6212</v>
      </c>
      <c r="B3315" s="2">
        <v>45603</v>
      </c>
      <c r="C3315" t="s">
        <v>202</v>
      </c>
      <c r="D3315" t="s">
        <v>58</v>
      </c>
      <c r="E3315" t="s">
        <v>59</v>
      </c>
      <c r="F3315" t="s">
        <v>27</v>
      </c>
      <c r="G3315" t="s">
        <v>187</v>
      </c>
      <c r="H3315" s="29">
        <v>2</v>
      </c>
      <c r="I3315" s="17">
        <v>102.8</v>
      </c>
      <c r="J3315" s="17">
        <v>128.33000000000001</v>
      </c>
      <c r="K3315" s="17">
        <v>25.530000000000015</v>
      </c>
      <c r="L3315" s="17">
        <v>256.66000000000003</v>
      </c>
      <c r="M3315" s="17">
        <v>205.6</v>
      </c>
      <c r="N3315" s="17">
        <v>51.060000000000031</v>
      </c>
      <c r="O3315" s="17" t="s">
        <v>14024</v>
      </c>
      <c r="P3315" t="s">
        <v>54</v>
      </c>
      <c r="Q3315" t="s">
        <v>2978</v>
      </c>
      <c r="S3315" s="18"/>
    </row>
    <row r="3316" spans="1:19" x14ac:dyDescent="0.3">
      <c r="A3316" t="s">
        <v>11471</v>
      </c>
      <c r="B3316" s="2">
        <v>45603</v>
      </c>
      <c r="C3316" t="s">
        <v>129</v>
      </c>
      <c r="D3316" t="s">
        <v>130</v>
      </c>
      <c r="E3316" t="s">
        <v>131</v>
      </c>
      <c r="F3316" t="s">
        <v>18</v>
      </c>
      <c r="G3316" t="s">
        <v>19</v>
      </c>
      <c r="H3316" s="29">
        <v>4</v>
      </c>
      <c r="I3316" s="17">
        <v>38.5</v>
      </c>
      <c r="J3316" s="17">
        <v>60.8</v>
      </c>
      <c r="K3316" s="17">
        <v>22.299999999999997</v>
      </c>
      <c r="L3316" s="17">
        <v>243.2</v>
      </c>
      <c r="M3316" s="17">
        <v>154</v>
      </c>
      <c r="N3316" s="17">
        <v>89.199999999999989</v>
      </c>
      <c r="O3316" s="17" t="s">
        <v>175</v>
      </c>
      <c r="P3316" t="s">
        <v>54</v>
      </c>
      <c r="Q3316" t="s">
        <v>11472</v>
      </c>
      <c r="S3316" s="18"/>
    </row>
    <row r="3317" spans="1:19" x14ac:dyDescent="0.3">
      <c r="A3317" t="s">
        <v>12227</v>
      </c>
      <c r="B3317" s="2">
        <v>45603</v>
      </c>
      <c r="C3317" t="s">
        <v>334</v>
      </c>
      <c r="D3317" t="s">
        <v>91</v>
      </c>
      <c r="E3317" t="s">
        <v>92</v>
      </c>
      <c r="F3317" t="s">
        <v>27</v>
      </c>
      <c r="G3317" t="s">
        <v>187</v>
      </c>
      <c r="H3317" s="29">
        <v>2</v>
      </c>
      <c r="I3317" s="17">
        <v>47.23</v>
      </c>
      <c r="J3317" s="17">
        <v>65.319999999999993</v>
      </c>
      <c r="K3317" s="17">
        <v>18.089999999999996</v>
      </c>
      <c r="L3317" s="17">
        <v>130.63999999999999</v>
      </c>
      <c r="M3317" s="17">
        <v>94.46</v>
      </c>
      <c r="N3317" s="17">
        <v>36.179999999999993</v>
      </c>
      <c r="O3317" s="17" t="s">
        <v>20</v>
      </c>
      <c r="P3317" t="s">
        <v>30</v>
      </c>
      <c r="Q3317" t="s">
        <v>12228</v>
      </c>
      <c r="S3317" s="18"/>
    </row>
    <row r="3318" spans="1:19" x14ac:dyDescent="0.3">
      <c r="A3318" t="s">
        <v>12360</v>
      </c>
      <c r="B3318" s="2">
        <v>45603</v>
      </c>
      <c r="C3318" t="s">
        <v>307</v>
      </c>
      <c r="D3318" t="s">
        <v>68</v>
      </c>
      <c r="E3318" t="s">
        <v>229</v>
      </c>
      <c r="F3318" t="s">
        <v>18</v>
      </c>
      <c r="G3318" t="s">
        <v>44</v>
      </c>
      <c r="H3318" s="29">
        <v>3</v>
      </c>
      <c r="I3318" s="17">
        <v>8.33</v>
      </c>
      <c r="J3318" s="17">
        <v>13.06</v>
      </c>
      <c r="K3318" s="17">
        <v>4.7300000000000004</v>
      </c>
      <c r="L3318" s="17">
        <v>39.18</v>
      </c>
      <c r="M3318" s="17">
        <v>24.990000000000002</v>
      </c>
      <c r="N3318" s="17">
        <v>14.189999999999998</v>
      </c>
      <c r="O3318" s="17" t="s">
        <v>13992</v>
      </c>
      <c r="P3318" t="s">
        <v>30</v>
      </c>
      <c r="Q3318" t="s">
        <v>6582</v>
      </c>
      <c r="S3318" s="18"/>
    </row>
    <row r="3319" spans="1:19" x14ac:dyDescent="0.3">
      <c r="A3319" t="s">
        <v>12659</v>
      </c>
      <c r="B3319" s="2">
        <v>45603</v>
      </c>
      <c r="C3319" t="s">
        <v>376</v>
      </c>
      <c r="D3319" t="s">
        <v>168</v>
      </c>
      <c r="E3319" t="s">
        <v>293</v>
      </c>
      <c r="F3319" t="s">
        <v>93</v>
      </c>
      <c r="G3319" t="s">
        <v>122</v>
      </c>
      <c r="H3319" s="29">
        <v>7</v>
      </c>
      <c r="I3319" s="17">
        <v>65.69</v>
      </c>
      <c r="J3319" s="17">
        <v>83.350000000000009</v>
      </c>
      <c r="K3319" s="17">
        <v>17.660000000000011</v>
      </c>
      <c r="L3319" s="17">
        <v>583.45000000000005</v>
      </c>
      <c r="M3319" s="17">
        <v>459.83</v>
      </c>
      <c r="N3319" s="17">
        <v>123.62000000000006</v>
      </c>
      <c r="O3319" s="17" t="s">
        <v>20</v>
      </c>
      <c r="P3319" t="s">
        <v>21</v>
      </c>
      <c r="Q3319" t="s">
        <v>12660</v>
      </c>
      <c r="S3319" s="18"/>
    </row>
    <row r="3320" spans="1:19" x14ac:dyDescent="0.3">
      <c r="A3320" t="s">
        <v>13536</v>
      </c>
      <c r="B3320" s="2">
        <v>45603</v>
      </c>
      <c r="C3320" t="s">
        <v>307</v>
      </c>
      <c r="D3320" t="s">
        <v>68</v>
      </c>
      <c r="E3320" t="s">
        <v>229</v>
      </c>
      <c r="F3320" t="s">
        <v>76</v>
      </c>
      <c r="G3320" t="s">
        <v>149</v>
      </c>
      <c r="H3320" s="29">
        <v>3</v>
      </c>
      <c r="I3320" s="17">
        <v>11.01</v>
      </c>
      <c r="J3320" s="17">
        <v>19.103333333333335</v>
      </c>
      <c r="K3320" s="17">
        <v>8.0933333333333355</v>
      </c>
      <c r="L3320" s="17">
        <v>57.31</v>
      </c>
      <c r="M3320" s="17">
        <v>33.03</v>
      </c>
      <c r="N3320" s="17">
        <v>24.28</v>
      </c>
      <c r="O3320" s="17" t="s">
        <v>20</v>
      </c>
      <c r="P3320" t="s">
        <v>30</v>
      </c>
      <c r="Q3320" t="s">
        <v>11195</v>
      </c>
      <c r="S3320" s="18"/>
    </row>
    <row r="3321" spans="1:19" x14ac:dyDescent="0.3">
      <c r="A3321" t="s">
        <v>2208</v>
      </c>
      <c r="B3321" s="2">
        <v>45604</v>
      </c>
      <c r="C3321" t="s">
        <v>376</v>
      </c>
      <c r="D3321" t="s">
        <v>168</v>
      </c>
      <c r="E3321" t="s">
        <v>293</v>
      </c>
      <c r="F3321" t="s">
        <v>27</v>
      </c>
      <c r="G3321" t="s">
        <v>187</v>
      </c>
      <c r="H3321" s="29">
        <v>5</v>
      </c>
      <c r="I3321" s="17">
        <v>50.83</v>
      </c>
      <c r="J3321" s="17">
        <v>74.3</v>
      </c>
      <c r="K3321" s="17">
        <v>23.47</v>
      </c>
      <c r="L3321" s="17">
        <v>371.5</v>
      </c>
      <c r="M3321" s="17">
        <v>254.14999999999998</v>
      </c>
      <c r="N3321" s="17">
        <v>117.35000000000002</v>
      </c>
      <c r="O3321" s="17" t="s">
        <v>175</v>
      </c>
      <c r="P3321" t="s">
        <v>30</v>
      </c>
      <c r="Q3321" t="s">
        <v>14024</v>
      </c>
      <c r="S3321" s="18"/>
    </row>
    <row r="3322" spans="1:19" x14ac:dyDescent="0.3">
      <c r="A3322" t="s">
        <v>7182</v>
      </c>
      <c r="B3322" s="2">
        <v>45604</v>
      </c>
      <c r="C3322" t="s">
        <v>73</v>
      </c>
      <c r="D3322" t="s">
        <v>74</v>
      </c>
      <c r="E3322" t="s">
        <v>312</v>
      </c>
      <c r="F3322" t="s">
        <v>27</v>
      </c>
      <c r="G3322" t="s">
        <v>145</v>
      </c>
      <c r="H3322" s="29">
        <v>5</v>
      </c>
      <c r="I3322" s="17">
        <v>15.12</v>
      </c>
      <c r="J3322" s="17">
        <v>27.360000000000003</v>
      </c>
      <c r="K3322" s="17">
        <v>12.240000000000004</v>
      </c>
      <c r="L3322" s="17">
        <v>136.80000000000001</v>
      </c>
      <c r="M3322" s="17">
        <v>75.599999999999994</v>
      </c>
      <c r="N3322" s="17">
        <v>61.200000000000017</v>
      </c>
      <c r="O3322" s="17" t="s">
        <v>53</v>
      </c>
      <c r="P3322" t="s">
        <v>30</v>
      </c>
      <c r="Q3322" t="s">
        <v>7183</v>
      </c>
      <c r="S3322" s="18"/>
    </row>
    <row r="3323" spans="1:19" x14ac:dyDescent="0.3">
      <c r="A3323" t="s">
        <v>9741</v>
      </c>
      <c r="B3323" s="2">
        <v>45604</v>
      </c>
      <c r="C3323" t="s">
        <v>334</v>
      </c>
      <c r="D3323" t="s">
        <v>91</v>
      </c>
      <c r="E3323" t="s">
        <v>92</v>
      </c>
      <c r="F3323" t="s">
        <v>76</v>
      </c>
      <c r="G3323" t="s">
        <v>251</v>
      </c>
      <c r="H3323" s="29">
        <v>4</v>
      </c>
      <c r="I3323" s="17">
        <v>21.57</v>
      </c>
      <c r="J3323" s="17">
        <v>27.13</v>
      </c>
      <c r="K3323" s="17">
        <v>5.5599999999999987</v>
      </c>
      <c r="L3323" s="17">
        <v>108.52</v>
      </c>
      <c r="M3323" s="17">
        <v>86.28</v>
      </c>
      <c r="N3323" s="17">
        <v>22.239999999999995</v>
      </c>
      <c r="O3323" s="17" t="s">
        <v>13992</v>
      </c>
      <c r="P3323" t="s">
        <v>54</v>
      </c>
      <c r="Q3323" t="s">
        <v>9742</v>
      </c>
      <c r="S3323" s="18"/>
    </row>
    <row r="3324" spans="1:19" x14ac:dyDescent="0.3">
      <c r="A3324" t="s">
        <v>10076</v>
      </c>
      <c r="B3324" s="2">
        <v>45604</v>
      </c>
      <c r="C3324" t="s">
        <v>394</v>
      </c>
      <c r="D3324" t="s">
        <v>25</v>
      </c>
      <c r="E3324" t="s">
        <v>104</v>
      </c>
      <c r="F3324" t="s">
        <v>51</v>
      </c>
      <c r="G3324" t="s">
        <v>52</v>
      </c>
      <c r="H3324" s="29">
        <v>4</v>
      </c>
      <c r="I3324" s="17">
        <v>29.46</v>
      </c>
      <c r="J3324" s="17">
        <v>52.45</v>
      </c>
      <c r="K3324" s="17">
        <v>22.990000000000002</v>
      </c>
      <c r="L3324" s="17">
        <v>209.8</v>
      </c>
      <c r="M3324" s="17">
        <v>117.84</v>
      </c>
      <c r="N3324" s="17">
        <v>91.960000000000008</v>
      </c>
      <c r="O3324" s="17" t="s">
        <v>13992</v>
      </c>
      <c r="P3324" t="s">
        <v>30</v>
      </c>
      <c r="Q3324" t="s">
        <v>3530</v>
      </c>
      <c r="S3324" s="18"/>
    </row>
    <row r="3325" spans="1:19" x14ac:dyDescent="0.3">
      <c r="A3325" t="s">
        <v>10413</v>
      </c>
      <c r="B3325" s="2">
        <v>45604</v>
      </c>
      <c r="C3325" t="s">
        <v>73</v>
      </c>
      <c r="D3325" t="s">
        <v>74</v>
      </c>
      <c r="E3325" t="s">
        <v>312</v>
      </c>
      <c r="F3325" t="s">
        <v>76</v>
      </c>
      <c r="G3325" t="s">
        <v>251</v>
      </c>
      <c r="H3325" s="29">
        <v>5</v>
      </c>
      <c r="I3325" s="17">
        <v>12.79</v>
      </c>
      <c r="J3325" s="17">
        <v>20.07</v>
      </c>
      <c r="K3325" s="17">
        <v>7.2800000000000011</v>
      </c>
      <c r="L3325" s="17">
        <v>100.35</v>
      </c>
      <c r="M3325" s="17">
        <v>63.949999999999996</v>
      </c>
      <c r="N3325" s="17">
        <v>36.4</v>
      </c>
      <c r="O3325" s="17" t="s">
        <v>13992</v>
      </c>
      <c r="P3325" t="s">
        <v>21</v>
      </c>
      <c r="Q3325" t="s">
        <v>3259</v>
      </c>
      <c r="S3325" s="18"/>
    </row>
    <row r="3326" spans="1:19" x14ac:dyDescent="0.3">
      <c r="A3326" t="s">
        <v>12421</v>
      </c>
      <c r="B3326" s="2">
        <v>45604</v>
      </c>
      <c r="C3326" t="s">
        <v>129</v>
      </c>
      <c r="D3326" t="s">
        <v>130</v>
      </c>
      <c r="E3326" t="s">
        <v>131</v>
      </c>
      <c r="F3326" t="s">
        <v>27</v>
      </c>
      <c r="G3326" t="s">
        <v>28</v>
      </c>
      <c r="H3326" s="29">
        <v>7</v>
      </c>
      <c r="I3326" s="17">
        <v>38.18</v>
      </c>
      <c r="J3326" s="17">
        <v>67.44</v>
      </c>
      <c r="K3326" s="17">
        <v>29.259999999999998</v>
      </c>
      <c r="L3326" s="17">
        <v>472.08</v>
      </c>
      <c r="M3326" s="17">
        <v>267.26</v>
      </c>
      <c r="N3326" s="17">
        <v>204.82</v>
      </c>
      <c r="O3326" s="17" t="s">
        <v>13992</v>
      </c>
      <c r="P3326" t="s">
        <v>21</v>
      </c>
      <c r="Q3326" t="s">
        <v>12422</v>
      </c>
      <c r="S3326" s="18"/>
    </row>
    <row r="3327" spans="1:19" x14ac:dyDescent="0.3">
      <c r="A3327" t="s">
        <v>13706</v>
      </c>
      <c r="B3327" s="2">
        <v>45604</v>
      </c>
      <c r="C3327" t="s">
        <v>394</v>
      </c>
      <c r="D3327" t="s">
        <v>25</v>
      </c>
      <c r="E3327" t="s">
        <v>104</v>
      </c>
      <c r="F3327" t="s">
        <v>51</v>
      </c>
      <c r="G3327" t="s">
        <v>70</v>
      </c>
      <c r="H3327" s="29">
        <v>3</v>
      </c>
      <c r="I3327" s="17">
        <v>14.18</v>
      </c>
      <c r="J3327" s="17">
        <v>18.400000000000002</v>
      </c>
      <c r="K3327" s="17">
        <v>4.2200000000000024</v>
      </c>
      <c r="L3327" s="17">
        <v>55.2</v>
      </c>
      <c r="M3327" s="17">
        <v>42.54</v>
      </c>
      <c r="N3327" s="17">
        <v>12.660000000000004</v>
      </c>
      <c r="O3327" s="17" t="s">
        <v>13992</v>
      </c>
      <c r="P3327" t="s">
        <v>30</v>
      </c>
      <c r="Q3327" t="s">
        <v>4604</v>
      </c>
      <c r="S3327" s="18"/>
    </row>
    <row r="3328" spans="1:19" x14ac:dyDescent="0.3">
      <c r="A3328" t="s">
        <v>548</v>
      </c>
      <c r="B3328" s="2">
        <v>45605</v>
      </c>
      <c r="C3328" t="s">
        <v>334</v>
      </c>
      <c r="D3328" t="s">
        <v>91</v>
      </c>
      <c r="E3328" t="s">
        <v>92</v>
      </c>
      <c r="F3328" t="s">
        <v>27</v>
      </c>
      <c r="G3328" t="s">
        <v>36</v>
      </c>
      <c r="H3328" s="29">
        <v>4</v>
      </c>
      <c r="I3328" s="17">
        <v>22.98</v>
      </c>
      <c r="J3328" s="17">
        <v>36.840000000000003</v>
      </c>
      <c r="K3328" s="17">
        <v>13.860000000000003</v>
      </c>
      <c r="L3328" s="17">
        <v>147.36000000000001</v>
      </c>
      <c r="M3328" s="17">
        <v>91.92</v>
      </c>
      <c r="N3328" s="17">
        <v>55.440000000000012</v>
      </c>
      <c r="O3328" s="17" t="s">
        <v>13992</v>
      </c>
      <c r="P3328" t="s">
        <v>30</v>
      </c>
      <c r="Q3328" t="s">
        <v>549</v>
      </c>
      <c r="S3328" s="18"/>
    </row>
    <row r="3329" spans="1:19" x14ac:dyDescent="0.3">
      <c r="A3329" t="s">
        <v>3558</v>
      </c>
      <c r="B3329" s="2">
        <v>45605</v>
      </c>
      <c r="C3329" t="s">
        <v>307</v>
      </c>
      <c r="D3329" t="s">
        <v>68</v>
      </c>
      <c r="E3329" t="s">
        <v>229</v>
      </c>
      <c r="F3329" t="s">
        <v>93</v>
      </c>
      <c r="G3329" t="s">
        <v>217</v>
      </c>
      <c r="H3329" s="29">
        <v>3</v>
      </c>
      <c r="I3329" s="17">
        <v>23.53</v>
      </c>
      <c r="J3329" s="17">
        <v>36</v>
      </c>
      <c r="K3329" s="17">
        <v>12.469999999999999</v>
      </c>
      <c r="L3329" s="17">
        <v>108</v>
      </c>
      <c r="M3329" s="17">
        <v>70.59</v>
      </c>
      <c r="N3329" s="17">
        <v>37.409999999999997</v>
      </c>
      <c r="O3329" s="17" t="s">
        <v>13992</v>
      </c>
      <c r="P3329" t="s">
        <v>21</v>
      </c>
      <c r="Q3329" t="s">
        <v>3559</v>
      </c>
      <c r="S3329" s="18"/>
    </row>
    <row r="3330" spans="1:19" x14ac:dyDescent="0.3">
      <c r="A3330" t="s">
        <v>4133</v>
      </c>
      <c r="B3330" s="2">
        <v>45605</v>
      </c>
      <c r="C3330" t="s">
        <v>129</v>
      </c>
      <c r="D3330" t="s">
        <v>130</v>
      </c>
      <c r="E3330" t="s">
        <v>131</v>
      </c>
      <c r="F3330" t="s">
        <v>76</v>
      </c>
      <c r="G3330" t="s">
        <v>179</v>
      </c>
      <c r="H3330" s="29">
        <v>3</v>
      </c>
      <c r="I3330" s="17">
        <v>21.97</v>
      </c>
      <c r="J3330" s="17">
        <v>30.319999999999997</v>
      </c>
      <c r="K3330" s="17">
        <v>8.3499999999999979</v>
      </c>
      <c r="L3330" s="17">
        <v>90.96</v>
      </c>
      <c r="M3330" s="17">
        <v>65.91</v>
      </c>
      <c r="N3330" s="17">
        <v>25.049999999999997</v>
      </c>
      <c r="O3330" s="17" t="s">
        <v>13993</v>
      </c>
      <c r="P3330" t="s">
        <v>30</v>
      </c>
      <c r="Q3330" t="s">
        <v>4134</v>
      </c>
      <c r="S3330" s="18"/>
    </row>
    <row r="3331" spans="1:19" x14ac:dyDescent="0.3">
      <c r="A3331" t="s">
        <v>7401</v>
      </c>
      <c r="B3331" s="2">
        <v>45605</v>
      </c>
      <c r="C3331" t="s">
        <v>394</v>
      </c>
      <c r="D3331" t="s">
        <v>25</v>
      </c>
      <c r="E3331" t="s">
        <v>104</v>
      </c>
      <c r="F3331" t="s">
        <v>18</v>
      </c>
      <c r="G3331" t="s">
        <v>19</v>
      </c>
      <c r="H3331" s="29">
        <v>6</v>
      </c>
      <c r="I3331" s="17">
        <v>46.13</v>
      </c>
      <c r="J3331" s="17">
        <v>85.339999999999989</v>
      </c>
      <c r="K3331" s="17">
        <v>39.209999999999987</v>
      </c>
      <c r="L3331" s="17">
        <v>512.04</v>
      </c>
      <c r="M3331" s="17">
        <v>276.78000000000003</v>
      </c>
      <c r="N3331" s="17">
        <v>235.25999999999993</v>
      </c>
      <c r="O3331" s="17" t="s">
        <v>13993</v>
      </c>
      <c r="P3331" t="s">
        <v>30</v>
      </c>
      <c r="Q3331" t="s">
        <v>7402</v>
      </c>
      <c r="S3331" s="18"/>
    </row>
    <row r="3332" spans="1:19" x14ac:dyDescent="0.3">
      <c r="A3332" t="s">
        <v>9051</v>
      </c>
      <c r="B3332" s="2">
        <v>45605</v>
      </c>
      <c r="C3332" t="s">
        <v>376</v>
      </c>
      <c r="D3332" t="s">
        <v>168</v>
      </c>
      <c r="E3332" t="s">
        <v>293</v>
      </c>
      <c r="F3332" t="s">
        <v>51</v>
      </c>
      <c r="G3332" t="s">
        <v>52</v>
      </c>
      <c r="H3332" s="29">
        <v>6</v>
      </c>
      <c r="I3332" s="17">
        <v>47.79</v>
      </c>
      <c r="J3332" s="17">
        <v>152.43</v>
      </c>
      <c r="K3332" s="17">
        <v>104.64000000000001</v>
      </c>
      <c r="L3332" s="17">
        <v>914.58</v>
      </c>
      <c r="M3332" s="17">
        <v>286.74</v>
      </c>
      <c r="N3332" s="17">
        <v>627.84</v>
      </c>
      <c r="O3332" s="17" t="s">
        <v>175</v>
      </c>
      <c r="P3332" t="s">
        <v>30</v>
      </c>
      <c r="Q3332" t="s">
        <v>9052</v>
      </c>
      <c r="S3332" s="18"/>
    </row>
    <row r="3333" spans="1:19" x14ac:dyDescent="0.3">
      <c r="A3333" t="s">
        <v>12173</v>
      </c>
      <c r="B3333" s="2">
        <v>45605</v>
      </c>
      <c r="C3333" t="s">
        <v>148</v>
      </c>
      <c r="D3333" t="s">
        <v>42</v>
      </c>
      <c r="E3333" t="s">
        <v>63</v>
      </c>
      <c r="F3333" t="s">
        <v>76</v>
      </c>
      <c r="G3333" t="s">
        <v>251</v>
      </c>
      <c r="H3333" s="29">
        <v>6</v>
      </c>
      <c r="I3333" s="17">
        <v>13.81</v>
      </c>
      <c r="J3333" s="17">
        <v>22.060000000000002</v>
      </c>
      <c r="K3333" s="17">
        <v>8.2500000000000018</v>
      </c>
      <c r="L3333" s="17">
        <v>132.36000000000001</v>
      </c>
      <c r="M3333" s="17">
        <v>82.86</v>
      </c>
      <c r="N3333" s="17">
        <v>49.500000000000014</v>
      </c>
      <c r="O3333" s="17" t="s">
        <v>175</v>
      </c>
      <c r="P3333" t="s">
        <v>30</v>
      </c>
      <c r="Q3333" t="s">
        <v>1492</v>
      </c>
      <c r="S3333" s="18"/>
    </row>
    <row r="3334" spans="1:19" x14ac:dyDescent="0.3">
      <c r="A3334" t="s">
        <v>12543</v>
      </c>
      <c r="B3334" s="2">
        <v>45605</v>
      </c>
      <c r="C3334" t="s">
        <v>129</v>
      </c>
      <c r="D3334" t="s">
        <v>130</v>
      </c>
      <c r="E3334" t="s">
        <v>131</v>
      </c>
      <c r="F3334" t="s">
        <v>27</v>
      </c>
      <c r="G3334" t="s">
        <v>187</v>
      </c>
      <c r="H3334" s="29">
        <v>6</v>
      </c>
      <c r="I3334" s="17">
        <v>56.58</v>
      </c>
      <c r="J3334" s="17">
        <v>73.649999999999991</v>
      </c>
      <c r="K3334" s="17">
        <v>17.069999999999993</v>
      </c>
      <c r="L3334" s="17">
        <v>441.9</v>
      </c>
      <c r="M3334" s="17">
        <v>339.48</v>
      </c>
      <c r="N3334" s="17">
        <v>102.41999999999996</v>
      </c>
      <c r="O3334" s="17" t="s">
        <v>13993</v>
      </c>
      <c r="P3334" t="s">
        <v>14024</v>
      </c>
      <c r="Q3334" t="s">
        <v>12544</v>
      </c>
      <c r="S3334" s="18"/>
    </row>
    <row r="3335" spans="1:19" x14ac:dyDescent="0.3">
      <c r="A3335" t="s">
        <v>12773</v>
      </c>
      <c r="B3335" s="2">
        <v>45605</v>
      </c>
      <c r="C3335" t="s">
        <v>129</v>
      </c>
      <c r="D3335" t="s">
        <v>130</v>
      </c>
      <c r="E3335" t="s">
        <v>131</v>
      </c>
      <c r="F3335" t="s">
        <v>27</v>
      </c>
      <c r="G3335" t="s">
        <v>187</v>
      </c>
      <c r="H3335" s="29">
        <v>6</v>
      </c>
      <c r="I3335" s="17">
        <v>73.09</v>
      </c>
      <c r="J3335" s="17">
        <v>126.08999999999999</v>
      </c>
      <c r="K3335" s="17">
        <v>52.999999999999986</v>
      </c>
      <c r="L3335" s="17">
        <v>756.54</v>
      </c>
      <c r="M3335" s="17">
        <v>438.54</v>
      </c>
      <c r="N3335" s="17">
        <v>317.99999999999994</v>
      </c>
      <c r="O3335" s="17" t="s">
        <v>175</v>
      </c>
      <c r="P3335" t="s">
        <v>54</v>
      </c>
      <c r="Q3335" t="s">
        <v>12774</v>
      </c>
      <c r="S3335" s="18"/>
    </row>
    <row r="3336" spans="1:19" x14ac:dyDescent="0.3">
      <c r="A3336" t="s">
        <v>1196</v>
      </c>
      <c r="B3336" s="2">
        <v>45606</v>
      </c>
      <c r="C3336" t="s">
        <v>73</v>
      </c>
      <c r="D3336" t="s">
        <v>74</v>
      </c>
      <c r="E3336" t="s">
        <v>312</v>
      </c>
      <c r="F3336" t="s">
        <v>93</v>
      </c>
      <c r="G3336" t="s">
        <v>137</v>
      </c>
      <c r="H3336" s="29">
        <v>4</v>
      </c>
      <c r="I3336" s="17">
        <v>18.37</v>
      </c>
      <c r="J3336" s="17">
        <v>31.47</v>
      </c>
      <c r="K3336" s="17">
        <v>13.099999999999998</v>
      </c>
      <c r="L3336" s="17">
        <v>125.88</v>
      </c>
      <c r="M3336" s="17">
        <v>73.48</v>
      </c>
      <c r="N3336" s="17">
        <v>52.399999999999991</v>
      </c>
      <c r="O3336" s="17" t="s">
        <v>175</v>
      </c>
      <c r="P3336" t="s">
        <v>14024</v>
      </c>
      <c r="Q3336" t="s">
        <v>1135</v>
      </c>
      <c r="S3336" s="18"/>
    </row>
    <row r="3337" spans="1:19" x14ac:dyDescent="0.3">
      <c r="A3337" t="s">
        <v>1226</v>
      </c>
      <c r="B3337" s="2">
        <v>45606</v>
      </c>
      <c r="C3337" t="s">
        <v>135</v>
      </c>
      <c r="D3337" t="s">
        <v>34</v>
      </c>
      <c r="E3337" t="s">
        <v>35</v>
      </c>
      <c r="F3337" t="s">
        <v>76</v>
      </c>
      <c r="G3337" t="s">
        <v>149</v>
      </c>
      <c r="H3337" s="29">
        <v>6</v>
      </c>
      <c r="I3337" s="17">
        <v>7.25</v>
      </c>
      <c r="J3337" s="17">
        <v>10.52</v>
      </c>
      <c r="K3337" s="17">
        <v>3.2699999999999996</v>
      </c>
      <c r="L3337" s="17">
        <v>63.12</v>
      </c>
      <c r="M3337" s="17">
        <v>43.5</v>
      </c>
      <c r="N3337" s="17">
        <v>19.619999999999997</v>
      </c>
      <c r="O3337" s="17" t="s">
        <v>13993</v>
      </c>
      <c r="P3337" t="s">
        <v>30</v>
      </c>
      <c r="Q3337" t="s">
        <v>1227</v>
      </c>
      <c r="S3337" s="18"/>
    </row>
    <row r="3338" spans="1:19" x14ac:dyDescent="0.3">
      <c r="A3338" t="s">
        <v>5374</v>
      </c>
      <c r="B3338" s="2">
        <v>45606</v>
      </c>
      <c r="C3338" t="s">
        <v>129</v>
      </c>
      <c r="D3338" t="s">
        <v>130</v>
      </c>
      <c r="E3338" t="s">
        <v>131</v>
      </c>
      <c r="F3338" t="s">
        <v>51</v>
      </c>
      <c r="G3338" t="s">
        <v>119</v>
      </c>
      <c r="H3338" s="29">
        <v>3</v>
      </c>
      <c r="I3338" s="17">
        <v>8.2799999999999994</v>
      </c>
      <c r="J3338" s="17">
        <v>10.950000000000001</v>
      </c>
      <c r="K3338" s="17">
        <v>2.6700000000000017</v>
      </c>
      <c r="L3338" s="17">
        <v>32.85</v>
      </c>
      <c r="M3338" s="17">
        <v>24.839999999999996</v>
      </c>
      <c r="N3338" s="17">
        <v>8.0100000000000051</v>
      </c>
      <c r="O3338" s="17" t="s">
        <v>53</v>
      </c>
      <c r="P3338" t="s">
        <v>30</v>
      </c>
      <c r="Q3338" t="s">
        <v>2819</v>
      </c>
      <c r="S3338" s="18"/>
    </row>
    <row r="3339" spans="1:19" x14ac:dyDescent="0.3">
      <c r="A3339" t="s">
        <v>6825</v>
      </c>
      <c r="B3339" s="2">
        <v>45606</v>
      </c>
      <c r="C3339" t="s">
        <v>148</v>
      </c>
      <c r="D3339" t="s">
        <v>42</v>
      </c>
      <c r="E3339" t="s">
        <v>63</v>
      </c>
      <c r="F3339" t="s">
        <v>18</v>
      </c>
      <c r="G3339" t="s">
        <v>19</v>
      </c>
      <c r="H3339" s="29">
        <v>8</v>
      </c>
      <c r="I3339" s="17">
        <v>45.37</v>
      </c>
      <c r="J3339" s="17">
        <v>82.19</v>
      </c>
      <c r="K3339" s="17">
        <v>36.82</v>
      </c>
      <c r="L3339" s="17">
        <v>657.52</v>
      </c>
      <c r="M3339" s="17">
        <v>362.96</v>
      </c>
      <c r="N3339" s="17">
        <v>294.56</v>
      </c>
      <c r="O3339" s="17" t="s">
        <v>13993</v>
      </c>
      <c r="P3339" t="s">
        <v>21</v>
      </c>
      <c r="Q3339" t="s">
        <v>6826</v>
      </c>
      <c r="S3339" s="18"/>
    </row>
    <row r="3340" spans="1:19" x14ac:dyDescent="0.3">
      <c r="A3340" t="s">
        <v>7770</v>
      </c>
      <c r="B3340" s="2">
        <v>45606</v>
      </c>
      <c r="C3340" t="s">
        <v>73</v>
      </c>
      <c r="D3340" t="s">
        <v>74</v>
      </c>
      <c r="E3340" t="s">
        <v>312</v>
      </c>
      <c r="F3340" t="s">
        <v>93</v>
      </c>
      <c r="G3340" t="s">
        <v>94</v>
      </c>
      <c r="H3340" s="29">
        <v>4</v>
      </c>
      <c r="I3340" s="17">
        <v>15.4</v>
      </c>
      <c r="J3340" s="17">
        <v>25.02</v>
      </c>
      <c r="K3340" s="17">
        <v>9.6199999999999992</v>
      </c>
      <c r="L3340" s="17">
        <v>100.08</v>
      </c>
      <c r="M3340" s="17">
        <v>61.6</v>
      </c>
      <c r="N3340" s="17">
        <v>38.479999999999997</v>
      </c>
      <c r="O3340" s="17" t="s">
        <v>13993</v>
      </c>
      <c r="P3340" t="s">
        <v>30</v>
      </c>
      <c r="Q3340" t="s">
        <v>7771</v>
      </c>
      <c r="S3340" s="18"/>
    </row>
    <row r="3341" spans="1:19" x14ac:dyDescent="0.3">
      <c r="A3341" t="s">
        <v>8339</v>
      </c>
      <c r="B3341" s="2">
        <v>45606</v>
      </c>
      <c r="C3341" t="s">
        <v>135</v>
      </c>
      <c r="D3341" t="s">
        <v>34</v>
      </c>
      <c r="E3341" t="s">
        <v>35</v>
      </c>
      <c r="F3341" t="s">
        <v>27</v>
      </c>
      <c r="G3341" t="s">
        <v>109</v>
      </c>
      <c r="H3341" s="29">
        <v>4</v>
      </c>
      <c r="I3341" s="17">
        <v>10.28</v>
      </c>
      <c r="J3341" s="17">
        <v>18.12</v>
      </c>
      <c r="K3341" s="17">
        <v>7.8400000000000016</v>
      </c>
      <c r="L3341" s="17">
        <v>72.48</v>
      </c>
      <c r="M3341" s="17">
        <v>41.12</v>
      </c>
      <c r="N3341" s="17">
        <v>31.360000000000007</v>
      </c>
      <c r="O3341" s="17" t="s">
        <v>20</v>
      </c>
      <c r="P3341" t="s">
        <v>30</v>
      </c>
      <c r="Q3341" t="s">
        <v>7764</v>
      </c>
      <c r="S3341" s="18"/>
    </row>
    <row r="3342" spans="1:19" x14ac:dyDescent="0.3">
      <c r="A3342" t="s">
        <v>8918</v>
      </c>
      <c r="B3342" s="2">
        <v>45606</v>
      </c>
      <c r="C3342" t="s">
        <v>307</v>
      </c>
      <c r="D3342" t="s">
        <v>68</v>
      </c>
      <c r="E3342" t="s">
        <v>229</v>
      </c>
      <c r="F3342" t="s">
        <v>76</v>
      </c>
      <c r="G3342" t="s">
        <v>77</v>
      </c>
      <c r="H3342" s="29">
        <v>3</v>
      </c>
      <c r="I3342" s="17">
        <v>12.8</v>
      </c>
      <c r="J3342" s="17">
        <v>20.21</v>
      </c>
      <c r="K3342" s="17">
        <v>7.41</v>
      </c>
      <c r="L3342" s="17">
        <v>60.63</v>
      </c>
      <c r="M3342" s="17">
        <v>38.400000000000006</v>
      </c>
      <c r="N3342" s="17">
        <v>22.229999999999997</v>
      </c>
      <c r="O3342" s="17" t="s">
        <v>13992</v>
      </c>
      <c r="P3342" t="s">
        <v>30</v>
      </c>
      <c r="Q3342" t="s">
        <v>2629</v>
      </c>
      <c r="S3342" s="18"/>
    </row>
    <row r="3343" spans="1:19" x14ac:dyDescent="0.3">
      <c r="A3343" t="s">
        <v>10047</v>
      </c>
      <c r="B3343" s="2">
        <v>45606</v>
      </c>
      <c r="C3343" t="s">
        <v>376</v>
      </c>
      <c r="D3343" t="s">
        <v>168</v>
      </c>
      <c r="E3343" t="s">
        <v>293</v>
      </c>
      <c r="F3343" t="s">
        <v>76</v>
      </c>
      <c r="G3343" t="s">
        <v>251</v>
      </c>
      <c r="H3343" s="29">
        <v>4</v>
      </c>
      <c r="I3343" s="17">
        <v>26.12</v>
      </c>
      <c r="J3343" s="17">
        <v>34.840000000000003</v>
      </c>
      <c r="K3343" s="17">
        <v>8.7200000000000024</v>
      </c>
      <c r="L3343" s="17">
        <v>139.36000000000001</v>
      </c>
      <c r="M3343" s="17">
        <v>104.48</v>
      </c>
      <c r="N3343" s="17">
        <v>34.88000000000001</v>
      </c>
      <c r="O3343" s="17" t="s">
        <v>20</v>
      </c>
      <c r="P3343" t="s">
        <v>30</v>
      </c>
      <c r="Q3343" t="s">
        <v>9029</v>
      </c>
      <c r="S3343" s="18"/>
    </row>
    <row r="3344" spans="1:19" x14ac:dyDescent="0.3">
      <c r="A3344" t="s">
        <v>10794</v>
      </c>
      <c r="B3344" s="2">
        <v>45606</v>
      </c>
      <c r="C3344" t="s">
        <v>202</v>
      </c>
      <c r="D3344" t="s">
        <v>58</v>
      </c>
      <c r="E3344" t="s">
        <v>59</v>
      </c>
      <c r="F3344" t="s">
        <v>27</v>
      </c>
      <c r="G3344" t="s">
        <v>187</v>
      </c>
      <c r="H3344" s="29">
        <v>4</v>
      </c>
      <c r="I3344" s="17">
        <v>60.19</v>
      </c>
      <c r="J3344" s="17">
        <v>102.28</v>
      </c>
      <c r="K3344" s="17">
        <v>42.09</v>
      </c>
      <c r="L3344" s="17">
        <v>409.12</v>
      </c>
      <c r="M3344" s="17">
        <v>240.76</v>
      </c>
      <c r="N3344" s="17">
        <v>168.36</v>
      </c>
      <c r="O3344" s="17" t="s">
        <v>175</v>
      </c>
      <c r="P3344" t="s">
        <v>30</v>
      </c>
      <c r="Q3344" t="s">
        <v>10795</v>
      </c>
      <c r="S3344" s="18"/>
    </row>
    <row r="3345" spans="1:19" x14ac:dyDescent="0.3">
      <c r="A3345" t="s">
        <v>10805</v>
      </c>
      <c r="B3345" s="2">
        <v>45606</v>
      </c>
      <c r="C3345" t="s">
        <v>148</v>
      </c>
      <c r="D3345" t="s">
        <v>42</v>
      </c>
      <c r="E3345" t="s">
        <v>63</v>
      </c>
      <c r="F3345" t="s">
        <v>18</v>
      </c>
      <c r="G3345" t="s">
        <v>81</v>
      </c>
      <c r="H3345" s="29">
        <v>1</v>
      </c>
      <c r="I3345" s="17">
        <v>31.58</v>
      </c>
      <c r="J3345" s="17">
        <v>50.68</v>
      </c>
      <c r="K3345" s="17">
        <v>19.100000000000001</v>
      </c>
      <c r="L3345" s="17">
        <v>50.68</v>
      </c>
      <c r="M3345" s="17">
        <v>31.58</v>
      </c>
      <c r="N3345" s="17">
        <v>19.100000000000001</v>
      </c>
      <c r="O3345" s="17" t="s">
        <v>13992</v>
      </c>
      <c r="P3345" t="s">
        <v>30</v>
      </c>
      <c r="Q3345" t="s">
        <v>2873</v>
      </c>
      <c r="S3345" s="18"/>
    </row>
    <row r="3346" spans="1:19" x14ac:dyDescent="0.3">
      <c r="A3346" t="s">
        <v>11114</v>
      </c>
      <c r="B3346" s="2">
        <v>45606</v>
      </c>
      <c r="C3346" t="s">
        <v>307</v>
      </c>
      <c r="D3346" t="s">
        <v>68</v>
      </c>
      <c r="E3346" t="s">
        <v>229</v>
      </c>
      <c r="F3346" t="s">
        <v>93</v>
      </c>
      <c r="G3346" t="s">
        <v>141</v>
      </c>
      <c r="H3346" s="29">
        <v>6</v>
      </c>
      <c r="I3346" s="17">
        <v>13.18</v>
      </c>
      <c r="J3346" s="17">
        <v>16.099999999999998</v>
      </c>
      <c r="K3346" s="17">
        <v>2.9199999999999982</v>
      </c>
      <c r="L3346" s="17">
        <v>96.6</v>
      </c>
      <c r="M3346" s="17">
        <v>79.08</v>
      </c>
      <c r="N3346" s="17">
        <v>17.519999999999996</v>
      </c>
      <c r="O3346" s="17" t="s">
        <v>13992</v>
      </c>
      <c r="P3346" t="s">
        <v>54</v>
      </c>
      <c r="Q3346" t="s">
        <v>11115</v>
      </c>
      <c r="S3346" s="18"/>
    </row>
    <row r="3347" spans="1:19" x14ac:dyDescent="0.3">
      <c r="A3347" t="s">
        <v>11863</v>
      </c>
      <c r="B3347" s="2">
        <v>45606</v>
      </c>
      <c r="C3347" t="s">
        <v>73</v>
      </c>
      <c r="D3347" t="s">
        <v>74</v>
      </c>
      <c r="E3347" t="s">
        <v>312</v>
      </c>
      <c r="F3347" t="s">
        <v>18</v>
      </c>
      <c r="G3347" t="s">
        <v>44</v>
      </c>
      <c r="H3347" s="29">
        <v>5</v>
      </c>
      <c r="I3347" s="17">
        <v>14.13</v>
      </c>
      <c r="J3347" s="17">
        <v>23.02</v>
      </c>
      <c r="K3347" s="17">
        <v>8.8899999999999988</v>
      </c>
      <c r="L3347" s="17">
        <v>115.1</v>
      </c>
      <c r="M3347" s="17">
        <v>70.650000000000006</v>
      </c>
      <c r="N3347" s="17">
        <v>44.449999999999989</v>
      </c>
      <c r="O3347" s="17" t="s">
        <v>13992</v>
      </c>
      <c r="P3347" t="s">
        <v>21</v>
      </c>
      <c r="Q3347" t="s">
        <v>1514</v>
      </c>
      <c r="S3347" s="18"/>
    </row>
    <row r="3348" spans="1:19" x14ac:dyDescent="0.3">
      <c r="A3348" t="s">
        <v>13478</v>
      </c>
      <c r="B3348" s="2">
        <v>45606</v>
      </c>
      <c r="C3348" t="s">
        <v>73</v>
      </c>
      <c r="D3348" t="s">
        <v>74</v>
      </c>
      <c r="E3348" t="s">
        <v>312</v>
      </c>
      <c r="F3348" t="s">
        <v>51</v>
      </c>
      <c r="G3348" t="s">
        <v>52</v>
      </c>
      <c r="H3348" s="29">
        <v>3</v>
      </c>
      <c r="I3348" s="17">
        <v>31.78</v>
      </c>
      <c r="J3348" s="17">
        <v>55.21</v>
      </c>
      <c r="K3348" s="17">
        <v>23.43</v>
      </c>
      <c r="L3348" s="17">
        <v>165.63</v>
      </c>
      <c r="M3348" s="17">
        <v>95.34</v>
      </c>
      <c r="N3348" s="17">
        <v>70.289999999999992</v>
      </c>
      <c r="O3348" s="17" t="s">
        <v>20</v>
      </c>
      <c r="P3348" t="s">
        <v>54</v>
      </c>
      <c r="Q3348" t="s">
        <v>7218</v>
      </c>
      <c r="S3348" s="18"/>
    </row>
    <row r="3349" spans="1:19" x14ac:dyDescent="0.3">
      <c r="A3349" t="s">
        <v>13840</v>
      </c>
      <c r="B3349" s="2">
        <v>45606</v>
      </c>
      <c r="C3349" t="s">
        <v>135</v>
      </c>
      <c r="D3349" t="s">
        <v>34</v>
      </c>
      <c r="E3349" t="s">
        <v>35</v>
      </c>
      <c r="F3349" t="s">
        <v>76</v>
      </c>
      <c r="G3349" t="s">
        <v>149</v>
      </c>
      <c r="H3349" s="29">
        <v>3</v>
      </c>
      <c r="I3349" s="17">
        <v>11.78</v>
      </c>
      <c r="J3349" s="17">
        <v>19.650000000000002</v>
      </c>
      <c r="K3349" s="17">
        <v>7.8700000000000028</v>
      </c>
      <c r="L3349" s="17">
        <v>58.95</v>
      </c>
      <c r="M3349" s="17">
        <v>35.339999999999996</v>
      </c>
      <c r="N3349" s="17">
        <v>23.610000000000007</v>
      </c>
      <c r="O3349" s="17" t="s">
        <v>13993</v>
      </c>
      <c r="P3349" t="s">
        <v>30</v>
      </c>
      <c r="Q3349" t="s">
        <v>8539</v>
      </c>
      <c r="S3349" s="18"/>
    </row>
    <row r="3350" spans="1:19" x14ac:dyDescent="0.3">
      <c r="A3350" t="s">
        <v>375</v>
      </c>
      <c r="B3350" s="2">
        <v>45607</v>
      </c>
      <c r="C3350" t="s">
        <v>376</v>
      </c>
      <c r="D3350" t="s">
        <v>168</v>
      </c>
      <c r="E3350" t="s">
        <v>293</v>
      </c>
      <c r="F3350" t="s">
        <v>27</v>
      </c>
      <c r="G3350" t="s">
        <v>36</v>
      </c>
      <c r="H3350" s="29">
        <v>6</v>
      </c>
      <c r="I3350" s="17">
        <v>28.36</v>
      </c>
      <c r="J3350" s="17">
        <v>52.73</v>
      </c>
      <c r="K3350" s="17">
        <v>24.369999999999997</v>
      </c>
      <c r="L3350" s="17">
        <v>316.38</v>
      </c>
      <c r="M3350" s="17">
        <v>170.16</v>
      </c>
      <c r="N3350" s="17">
        <v>146.22</v>
      </c>
      <c r="O3350" s="17" t="s">
        <v>53</v>
      </c>
      <c r="P3350" t="s">
        <v>21</v>
      </c>
      <c r="Q3350" t="s">
        <v>377</v>
      </c>
      <c r="S3350" s="18"/>
    </row>
    <row r="3351" spans="1:19" x14ac:dyDescent="0.3">
      <c r="A3351" t="s">
        <v>1505</v>
      </c>
      <c r="B3351" s="2">
        <v>45607</v>
      </c>
      <c r="C3351" t="s">
        <v>135</v>
      </c>
      <c r="D3351" t="s">
        <v>34</v>
      </c>
      <c r="E3351" t="s">
        <v>35</v>
      </c>
      <c r="F3351" t="s">
        <v>18</v>
      </c>
      <c r="G3351" t="s">
        <v>44</v>
      </c>
      <c r="H3351" s="29">
        <v>5</v>
      </c>
      <c r="I3351" s="17">
        <v>11.27</v>
      </c>
      <c r="J3351" s="17">
        <v>20.09</v>
      </c>
      <c r="K3351" s="17">
        <v>8.82</v>
      </c>
      <c r="L3351" s="17">
        <v>100.45</v>
      </c>
      <c r="M3351" s="17">
        <v>56.349999999999994</v>
      </c>
      <c r="N3351" s="17">
        <v>44.100000000000009</v>
      </c>
      <c r="O3351" s="17" t="s">
        <v>175</v>
      </c>
      <c r="P3351" t="s">
        <v>54</v>
      </c>
      <c r="Q3351" t="s">
        <v>1506</v>
      </c>
      <c r="S3351" s="18"/>
    </row>
    <row r="3352" spans="1:19" x14ac:dyDescent="0.3">
      <c r="A3352" t="s">
        <v>1584</v>
      </c>
      <c r="B3352" s="2">
        <v>45607</v>
      </c>
      <c r="C3352" t="s">
        <v>202</v>
      </c>
      <c r="D3352" t="s">
        <v>58</v>
      </c>
      <c r="E3352" t="s">
        <v>59</v>
      </c>
      <c r="F3352" t="s">
        <v>27</v>
      </c>
      <c r="G3352" t="s">
        <v>145</v>
      </c>
      <c r="H3352" s="29">
        <v>5</v>
      </c>
      <c r="I3352" s="17">
        <v>25.59</v>
      </c>
      <c r="J3352" s="17">
        <v>48.019999999999996</v>
      </c>
      <c r="K3352" s="17">
        <v>22.429999999999996</v>
      </c>
      <c r="L3352" s="17">
        <v>240.1</v>
      </c>
      <c r="M3352" s="17">
        <v>127.95</v>
      </c>
      <c r="N3352" s="17">
        <v>112.14999999999999</v>
      </c>
      <c r="O3352" s="17" t="s">
        <v>13992</v>
      </c>
      <c r="P3352" t="s">
        <v>30</v>
      </c>
      <c r="Q3352" t="s">
        <v>1585</v>
      </c>
      <c r="S3352" s="18"/>
    </row>
    <row r="3353" spans="1:19" x14ac:dyDescent="0.3">
      <c r="A3353" t="s">
        <v>1868</v>
      </c>
      <c r="B3353" s="2">
        <v>45607</v>
      </c>
      <c r="C3353" t="s">
        <v>73</v>
      </c>
      <c r="D3353" t="s">
        <v>74</v>
      </c>
      <c r="E3353" t="s">
        <v>312</v>
      </c>
      <c r="F3353" t="s">
        <v>76</v>
      </c>
      <c r="G3353" t="s">
        <v>77</v>
      </c>
      <c r="H3353" s="29">
        <v>5</v>
      </c>
      <c r="I3353" s="17">
        <v>12.02</v>
      </c>
      <c r="J3353" s="17">
        <v>18.490000000000002</v>
      </c>
      <c r="K3353" s="17">
        <v>6.4700000000000024</v>
      </c>
      <c r="L3353" s="17">
        <v>92.45</v>
      </c>
      <c r="M3353" s="17">
        <v>60.099999999999994</v>
      </c>
      <c r="N3353" s="17">
        <v>32.350000000000009</v>
      </c>
      <c r="O3353" s="17" t="s">
        <v>175</v>
      </c>
      <c r="P3353" t="s">
        <v>54</v>
      </c>
      <c r="Q3353" t="s">
        <v>1869</v>
      </c>
      <c r="S3353" s="18"/>
    </row>
    <row r="3354" spans="1:19" x14ac:dyDescent="0.3">
      <c r="A3354" t="s">
        <v>4987</v>
      </c>
      <c r="B3354" s="2">
        <v>45607</v>
      </c>
      <c r="C3354" t="s">
        <v>129</v>
      </c>
      <c r="D3354" t="s">
        <v>130</v>
      </c>
      <c r="E3354" t="s">
        <v>131</v>
      </c>
      <c r="F3354" t="s">
        <v>93</v>
      </c>
      <c r="G3354" t="s">
        <v>141</v>
      </c>
      <c r="H3354" s="29">
        <f>Data[[#This Row],[Totale_Vendita]]/Data[[#This Row],[Prezzo_Unitario]]</f>
        <v>2.6225334182049647</v>
      </c>
      <c r="I3354" s="17">
        <v>14.24</v>
      </c>
      <c r="J3354" s="17">
        <v>47.13</v>
      </c>
      <c r="K3354" s="17">
        <v>32.89</v>
      </c>
      <c r="L3354" s="17">
        <v>123.6</v>
      </c>
      <c r="M3354" s="17">
        <v>37.344875875238699</v>
      </c>
      <c r="N3354" s="17">
        <v>86.255124124761295</v>
      </c>
      <c r="O3354" s="17" t="s">
        <v>13993</v>
      </c>
      <c r="P3354" t="s">
        <v>54</v>
      </c>
      <c r="Q3354" t="s">
        <v>4988</v>
      </c>
      <c r="S3354" s="18"/>
    </row>
    <row r="3355" spans="1:19" x14ac:dyDescent="0.3">
      <c r="A3355" t="s">
        <v>6016</v>
      </c>
      <c r="B3355" s="2">
        <v>45607</v>
      </c>
      <c r="C3355" t="s">
        <v>394</v>
      </c>
      <c r="D3355" t="s">
        <v>25</v>
      </c>
      <c r="E3355" t="s">
        <v>104</v>
      </c>
      <c r="F3355" t="s">
        <v>18</v>
      </c>
      <c r="G3355" t="s">
        <v>224</v>
      </c>
      <c r="H3355" s="29">
        <v>7</v>
      </c>
      <c r="I3355" s="17">
        <v>35.630000000000003</v>
      </c>
      <c r="J3355" s="17">
        <v>53.56</v>
      </c>
      <c r="K3355" s="17">
        <v>17.93</v>
      </c>
      <c r="L3355" s="17">
        <v>374.92</v>
      </c>
      <c r="M3355" s="17">
        <v>249.41000000000003</v>
      </c>
      <c r="N3355" s="17">
        <v>125.50999999999999</v>
      </c>
      <c r="O3355" s="17" t="s">
        <v>20</v>
      </c>
      <c r="P3355" t="s">
        <v>54</v>
      </c>
      <c r="Q3355" t="s">
        <v>6017</v>
      </c>
      <c r="S3355" s="18"/>
    </row>
    <row r="3356" spans="1:19" x14ac:dyDescent="0.3">
      <c r="A3356" t="s">
        <v>7396</v>
      </c>
      <c r="B3356" s="2">
        <v>45607</v>
      </c>
      <c r="C3356" t="s">
        <v>202</v>
      </c>
      <c r="D3356" t="s">
        <v>58</v>
      </c>
      <c r="E3356" t="s">
        <v>59</v>
      </c>
      <c r="F3356" t="s">
        <v>76</v>
      </c>
      <c r="G3356" t="s">
        <v>179</v>
      </c>
      <c r="H3356" s="29">
        <v>3</v>
      </c>
      <c r="I3356" s="17">
        <v>59.94</v>
      </c>
      <c r="J3356" s="17">
        <v>107.24000000000001</v>
      </c>
      <c r="K3356" s="17">
        <v>47.300000000000011</v>
      </c>
      <c r="L3356" s="17">
        <v>321.72000000000003</v>
      </c>
      <c r="M3356" s="17">
        <v>179.82</v>
      </c>
      <c r="N3356" s="17">
        <v>141.90000000000003</v>
      </c>
      <c r="O3356" s="17" t="s">
        <v>13993</v>
      </c>
      <c r="P3356" t="s">
        <v>30</v>
      </c>
      <c r="Q3356" t="s">
        <v>7397</v>
      </c>
      <c r="S3356" s="18"/>
    </row>
    <row r="3357" spans="1:19" x14ac:dyDescent="0.3">
      <c r="A3357" t="s">
        <v>7445</v>
      </c>
      <c r="B3357" s="2">
        <v>45607</v>
      </c>
      <c r="C3357" t="s">
        <v>334</v>
      </c>
      <c r="D3357" t="s">
        <v>91</v>
      </c>
      <c r="E3357" t="s">
        <v>92</v>
      </c>
      <c r="F3357" t="s">
        <v>76</v>
      </c>
      <c r="G3357" t="s">
        <v>179</v>
      </c>
      <c r="H3357" s="29">
        <v>9</v>
      </c>
      <c r="I3357" s="17">
        <v>46.7</v>
      </c>
      <c r="J3357" s="17">
        <v>82.449999999999989</v>
      </c>
      <c r="K3357" s="17">
        <v>35.749999999999986</v>
      </c>
      <c r="L3357" s="17">
        <v>742.05</v>
      </c>
      <c r="M3357" s="17">
        <v>420.3</v>
      </c>
      <c r="N3357" s="17">
        <v>321.74999999999994</v>
      </c>
      <c r="O3357" s="17" t="s">
        <v>13993</v>
      </c>
      <c r="P3357" t="s">
        <v>21</v>
      </c>
      <c r="Q3357" t="s">
        <v>7446</v>
      </c>
      <c r="S3357" s="18"/>
    </row>
    <row r="3358" spans="1:19" x14ac:dyDescent="0.3">
      <c r="A3358" t="s">
        <v>9409</v>
      </c>
      <c r="B3358" s="2">
        <v>45607</v>
      </c>
      <c r="C3358" t="s">
        <v>376</v>
      </c>
      <c r="D3358" t="s">
        <v>168</v>
      </c>
      <c r="E3358" t="s">
        <v>293</v>
      </c>
      <c r="F3358" t="s">
        <v>27</v>
      </c>
      <c r="G3358" t="s">
        <v>109</v>
      </c>
      <c r="H3358" s="29">
        <v>3</v>
      </c>
      <c r="I3358" s="17">
        <v>12.79</v>
      </c>
      <c r="J3358" s="17">
        <v>18.96</v>
      </c>
      <c r="K3358" s="17">
        <v>6.1700000000000017</v>
      </c>
      <c r="L3358" s="17">
        <v>56.88</v>
      </c>
      <c r="M3358" s="17">
        <v>38.369999999999997</v>
      </c>
      <c r="N3358" s="17">
        <v>18.510000000000005</v>
      </c>
      <c r="O3358" s="17" t="s">
        <v>175</v>
      </c>
      <c r="P3358" t="s">
        <v>21</v>
      </c>
      <c r="Q3358" t="s">
        <v>4180</v>
      </c>
      <c r="S3358" s="18"/>
    </row>
    <row r="3359" spans="1:19" x14ac:dyDescent="0.3">
      <c r="A3359" t="s">
        <v>10875</v>
      </c>
      <c r="B3359" s="2">
        <v>45607</v>
      </c>
      <c r="C3359" t="s">
        <v>202</v>
      </c>
      <c r="D3359" t="s">
        <v>58</v>
      </c>
      <c r="E3359" t="s">
        <v>59</v>
      </c>
      <c r="F3359" t="s">
        <v>51</v>
      </c>
      <c r="G3359" t="s">
        <v>70</v>
      </c>
      <c r="H3359" s="29">
        <v>3</v>
      </c>
      <c r="I3359" s="17">
        <v>14.21</v>
      </c>
      <c r="J3359" s="17">
        <v>26.64</v>
      </c>
      <c r="K3359" s="17">
        <v>12.43</v>
      </c>
      <c r="L3359" s="17">
        <v>79.92</v>
      </c>
      <c r="M3359" s="17">
        <v>42.63</v>
      </c>
      <c r="N3359" s="17">
        <v>37.29</v>
      </c>
      <c r="O3359" s="17" t="s">
        <v>20</v>
      </c>
      <c r="P3359" t="s">
        <v>30</v>
      </c>
      <c r="Q3359" t="s">
        <v>10876</v>
      </c>
      <c r="S3359" s="18"/>
    </row>
    <row r="3360" spans="1:19" x14ac:dyDescent="0.3">
      <c r="A3360" t="s">
        <v>10935</v>
      </c>
      <c r="B3360" s="2">
        <v>45607</v>
      </c>
      <c r="C3360" t="s">
        <v>135</v>
      </c>
      <c r="D3360" t="s">
        <v>34</v>
      </c>
      <c r="E3360" t="s">
        <v>35</v>
      </c>
      <c r="F3360" t="s">
        <v>76</v>
      </c>
      <c r="G3360" t="s">
        <v>149</v>
      </c>
      <c r="H3360" s="29">
        <v>5</v>
      </c>
      <c r="I3360" s="17">
        <v>8.2233904109588956</v>
      </c>
      <c r="J3360" s="17">
        <v>30.47</v>
      </c>
      <c r="K3360" s="17">
        <v>22.246609589041103</v>
      </c>
      <c r="L3360" s="17">
        <v>152.35</v>
      </c>
      <c r="M3360" s="17">
        <v>41.116952054794481</v>
      </c>
      <c r="N3360" s="17">
        <v>111.23304794520551</v>
      </c>
      <c r="O3360" s="17" t="s">
        <v>13992</v>
      </c>
      <c r="P3360" t="s">
        <v>30</v>
      </c>
      <c r="Q3360" t="s">
        <v>10936</v>
      </c>
      <c r="S3360" s="18"/>
    </row>
    <row r="3361" spans="1:19" x14ac:dyDescent="0.3">
      <c r="A3361" t="s">
        <v>11791</v>
      </c>
      <c r="B3361" s="2">
        <v>45607</v>
      </c>
      <c r="C3361" t="s">
        <v>129</v>
      </c>
      <c r="D3361" t="s">
        <v>130</v>
      </c>
      <c r="E3361" t="s">
        <v>131</v>
      </c>
      <c r="F3361" t="s">
        <v>27</v>
      </c>
      <c r="G3361" t="s">
        <v>109</v>
      </c>
      <c r="H3361" s="29">
        <v>5</v>
      </c>
      <c r="I3361" s="17">
        <v>14.73</v>
      </c>
      <c r="J3361" s="17">
        <v>23.22</v>
      </c>
      <c r="K3361" s="17">
        <v>8.4899999999999984</v>
      </c>
      <c r="L3361" s="17">
        <v>116.1</v>
      </c>
      <c r="M3361" s="17">
        <v>73.650000000000006</v>
      </c>
      <c r="N3361" s="17">
        <v>42.449999999999989</v>
      </c>
      <c r="O3361" s="17" t="s">
        <v>175</v>
      </c>
      <c r="P3361" t="s">
        <v>54</v>
      </c>
      <c r="Q3361" t="s">
        <v>11792</v>
      </c>
      <c r="S3361" s="18"/>
    </row>
    <row r="3362" spans="1:19" x14ac:dyDescent="0.3">
      <c r="A3362" t="s">
        <v>13112</v>
      </c>
      <c r="B3362" s="2">
        <v>45607</v>
      </c>
      <c r="C3362" t="s">
        <v>135</v>
      </c>
      <c r="D3362" t="s">
        <v>34</v>
      </c>
      <c r="E3362" t="s">
        <v>35</v>
      </c>
      <c r="F3362" t="s">
        <v>76</v>
      </c>
      <c r="G3362" t="s">
        <v>149</v>
      </c>
      <c r="H3362" s="29">
        <v>3</v>
      </c>
      <c r="I3362" s="17">
        <v>9.98</v>
      </c>
      <c r="J3362" s="17">
        <v>16.21</v>
      </c>
      <c r="K3362" s="17">
        <v>6.23</v>
      </c>
      <c r="L3362" s="17">
        <v>48.63</v>
      </c>
      <c r="M3362" s="17">
        <v>29.94</v>
      </c>
      <c r="N3362" s="17">
        <v>18.690000000000001</v>
      </c>
      <c r="O3362" s="17" t="s">
        <v>175</v>
      </c>
      <c r="P3362" t="s">
        <v>21</v>
      </c>
      <c r="Q3362" t="s">
        <v>13113</v>
      </c>
      <c r="S3362" s="18"/>
    </row>
    <row r="3363" spans="1:19" x14ac:dyDescent="0.3">
      <c r="A3363" t="s">
        <v>13274</v>
      </c>
      <c r="B3363" s="2">
        <v>45607</v>
      </c>
      <c r="C3363" t="s">
        <v>73</v>
      </c>
      <c r="D3363" t="s">
        <v>74</v>
      </c>
      <c r="E3363" t="s">
        <v>312</v>
      </c>
      <c r="F3363" t="s">
        <v>18</v>
      </c>
      <c r="G3363" t="s">
        <v>99</v>
      </c>
      <c r="H3363" s="29">
        <v>6</v>
      </c>
      <c r="I3363" s="17">
        <v>7.09</v>
      </c>
      <c r="J3363" s="17">
        <v>9.2900000000000009</v>
      </c>
      <c r="K3363" s="17">
        <v>2.2000000000000011</v>
      </c>
      <c r="L3363" s="17">
        <v>55.74</v>
      </c>
      <c r="M3363" s="17">
        <v>42.54</v>
      </c>
      <c r="N3363" s="17">
        <v>13.200000000000003</v>
      </c>
      <c r="O3363" s="17" t="s">
        <v>20</v>
      </c>
      <c r="P3363" t="s">
        <v>54</v>
      </c>
      <c r="Q3363" t="s">
        <v>4512</v>
      </c>
      <c r="S3363" s="18"/>
    </row>
    <row r="3364" spans="1:19" x14ac:dyDescent="0.3">
      <c r="A3364" t="s">
        <v>13324</v>
      </c>
      <c r="B3364" s="2">
        <v>45607</v>
      </c>
      <c r="C3364" t="s">
        <v>135</v>
      </c>
      <c r="D3364" t="s">
        <v>34</v>
      </c>
      <c r="E3364" t="s">
        <v>35</v>
      </c>
      <c r="F3364" t="s">
        <v>18</v>
      </c>
      <c r="G3364" t="s">
        <v>99</v>
      </c>
      <c r="H3364" s="29">
        <v>6</v>
      </c>
      <c r="I3364" s="17">
        <v>7.35</v>
      </c>
      <c r="J3364" s="17">
        <v>10.39</v>
      </c>
      <c r="K3364" s="17">
        <v>3.0400000000000009</v>
      </c>
      <c r="L3364" s="17">
        <v>62.34</v>
      </c>
      <c r="M3364" s="17">
        <v>44.099999999999994</v>
      </c>
      <c r="N3364" s="17">
        <v>18.240000000000009</v>
      </c>
      <c r="O3364" s="17" t="s">
        <v>175</v>
      </c>
      <c r="P3364" t="s">
        <v>30</v>
      </c>
      <c r="Q3364" t="s">
        <v>13325</v>
      </c>
      <c r="S3364" s="18"/>
    </row>
    <row r="3365" spans="1:19" x14ac:dyDescent="0.3">
      <c r="A3365" t="s">
        <v>13880</v>
      </c>
      <c r="B3365" s="2">
        <v>45607</v>
      </c>
      <c r="C3365" t="s">
        <v>394</v>
      </c>
      <c r="D3365" t="s">
        <v>25</v>
      </c>
      <c r="E3365" t="s">
        <v>104</v>
      </c>
      <c r="F3365" t="s">
        <v>27</v>
      </c>
      <c r="G3365" t="s">
        <v>145</v>
      </c>
      <c r="H3365" s="29">
        <v>8</v>
      </c>
      <c r="I3365" s="17">
        <v>29.54</v>
      </c>
      <c r="J3365" s="17">
        <v>51.59</v>
      </c>
      <c r="K3365" s="17">
        <v>22.050000000000004</v>
      </c>
      <c r="L3365" s="17">
        <v>412.72</v>
      </c>
      <c r="M3365" s="17">
        <v>236.32</v>
      </c>
      <c r="N3365" s="17">
        <v>176.40000000000003</v>
      </c>
      <c r="O3365" s="17" t="s">
        <v>20</v>
      </c>
      <c r="P3365" t="s">
        <v>21</v>
      </c>
      <c r="Q3365" t="s">
        <v>14024</v>
      </c>
      <c r="S3365" s="18"/>
    </row>
    <row r="3366" spans="1:19" x14ac:dyDescent="0.3">
      <c r="A3366" t="s">
        <v>848</v>
      </c>
      <c r="B3366" s="2">
        <v>45608</v>
      </c>
      <c r="C3366" t="s">
        <v>334</v>
      </c>
      <c r="D3366" t="s">
        <v>91</v>
      </c>
      <c r="E3366" t="s">
        <v>92</v>
      </c>
      <c r="F3366" t="s">
        <v>18</v>
      </c>
      <c r="G3366" t="s">
        <v>19</v>
      </c>
      <c r="H3366" s="29">
        <v>4</v>
      </c>
      <c r="I3366" s="17">
        <v>54.56</v>
      </c>
      <c r="J3366" s="17">
        <v>78.47</v>
      </c>
      <c r="K3366" s="17">
        <v>23.909999999999997</v>
      </c>
      <c r="L3366" s="17">
        <v>313.88</v>
      </c>
      <c r="M3366" s="17">
        <v>218.24</v>
      </c>
      <c r="N3366" s="17">
        <v>95.639999999999986</v>
      </c>
      <c r="O3366" s="17" t="s">
        <v>53</v>
      </c>
      <c r="P3366" t="s">
        <v>21</v>
      </c>
      <c r="Q3366" t="s">
        <v>849</v>
      </c>
      <c r="S3366" s="18"/>
    </row>
    <row r="3367" spans="1:19" x14ac:dyDescent="0.3">
      <c r="A3367" t="s">
        <v>953</v>
      </c>
      <c r="B3367" s="2">
        <v>45608</v>
      </c>
      <c r="C3367" t="s">
        <v>394</v>
      </c>
      <c r="D3367" t="s">
        <v>25</v>
      </c>
      <c r="E3367" t="s">
        <v>104</v>
      </c>
      <c r="F3367" t="s">
        <v>27</v>
      </c>
      <c r="G3367" t="s">
        <v>109</v>
      </c>
      <c r="H3367" s="29">
        <v>7</v>
      </c>
      <c r="I3367" s="17">
        <v>9.42</v>
      </c>
      <c r="J3367" s="17">
        <v>16.490000000000002</v>
      </c>
      <c r="K3367" s="17">
        <v>7.0700000000000021</v>
      </c>
      <c r="L3367" s="17">
        <v>115.43</v>
      </c>
      <c r="M3367" s="17">
        <v>65.94</v>
      </c>
      <c r="N3367" s="17">
        <v>49.490000000000009</v>
      </c>
      <c r="O3367" s="17" t="s">
        <v>13992</v>
      </c>
      <c r="P3367" t="s">
        <v>54</v>
      </c>
      <c r="Q3367" t="s">
        <v>954</v>
      </c>
      <c r="S3367" s="18"/>
    </row>
    <row r="3368" spans="1:19" x14ac:dyDescent="0.3">
      <c r="A3368" t="s">
        <v>1136</v>
      </c>
      <c r="B3368" s="2">
        <v>45608</v>
      </c>
      <c r="C3368" t="s">
        <v>334</v>
      </c>
      <c r="D3368" t="s">
        <v>91</v>
      </c>
      <c r="E3368" t="s">
        <v>92</v>
      </c>
      <c r="F3368" t="s">
        <v>18</v>
      </c>
      <c r="G3368" t="s">
        <v>19</v>
      </c>
      <c r="H3368" s="29">
        <v>7</v>
      </c>
      <c r="I3368" s="17">
        <v>42.72</v>
      </c>
      <c r="J3368" s="17">
        <v>77.34</v>
      </c>
      <c r="K3368" s="17">
        <v>34.620000000000005</v>
      </c>
      <c r="L3368" s="17">
        <v>541.38</v>
      </c>
      <c r="M3368" s="17">
        <v>299.03999999999996</v>
      </c>
      <c r="N3368" s="17">
        <v>242.34000000000003</v>
      </c>
      <c r="O3368" s="17" t="s">
        <v>13992</v>
      </c>
      <c r="P3368" t="s">
        <v>54</v>
      </c>
      <c r="Q3368" t="s">
        <v>1137</v>
      </c>
      <c r="S3368" s="18"/>
    </row>
    <row r="3369" spans="1:19" x14ac:dyDescent="0.3">
      <c r="A3369" t="s">
        <v>2694</v>
      </c>
      <c r="B3369" s="2">
        <v>45608</v>
      </c>
      <c r="C3369" t="s">
        <v>129</v>
      </c>
      <c r="D3369" t="s">
        <v>130</v>
      </c>
      <c r="E3369" t="s">
        <v>131</v>
      </c>
      <c r="F3369" t="s">
        <v>51</v>
      </c>
      <c r="G3369" t="s">
        <v>70</v>
      </c>
      <c r="H3369" s="29">
        <v>5</v>
      </c>
      <c r="I3369" s="17">
        <v>10.82</v>
      </c>
      <c r="J3369" s="17">
        <v>15.4</v>
      </c>
      <c r="K3369" s="17">
        <v>4.58</v>
      </c>
      <c r="L3369" s="17">
        <v>77</v>
      </c>
      <c r="M3369" s="17">
        <v>54.1</v>
      </c>
      <c r="N3369" s="17">
        <v>22.9</v>
      </c>
      <c r="O3369" s="17" t="s">
        <v>175</v>
      </c>
      <c r="P3369" t="s">
        <v>54</v>
      </c>
      <c r="Q3369" t="s">
        <v>2695</v>
      </c>
      <c r="S3369" s="18"/>
    </row>
    <row r="3370" spans="1:19" x14ac:dyDescent="0.3">
      <c r="A3370" t="s">
        <v>4997</v>
      </c>
      <c r="B3370" s="2">
        <v>45608</v>
      </c>
      <c r="C3370" t="s">
        <v>202</v>
      </c>
      <c r="D3370" t="s">
        <v>58</v>
      </c>
      <c r="E3370" t="s">
        <v>59</v>
      </c>
      <c r="F3370" t="s">
        <v>93</v>
      </c>
      <c r="G3370" t="s">
        <v>94</v>
      </c>
      <c r="H3370" s="29">
        <v>7</v>
      </c>
      <c r="I3370" s="17">
        <v>26.44</v>
      </c>
      <c r="J3370" s="17">
        <v>39.96</v>
      </c>
      <c r="K3370" s="17">
        <v>13.52</v>
      </c>
      <c r="L3370" s="17">
        <v>279.72000000000003</v>
      </c>
      <c r="M3370" s="17">
        <v>185.08</v>
      </c>
      <c r="N3370" s="17">
        <v>94.640000000000015</v>
      </c>
      <c r="O3370" s="17" t="s">
        <v>13992</v>
      </c>
      <c r="P3370" t="s">
        <v>54</v>
      </c>
      <c r="Q3370" t="s">
        <v>4998</v>
      </c>
      <c r="S3370" s="18"/>
    </row>
    <row r="3371" spans="1:19" x14ac:dyDescent="0.3">
      <c r="A3371" t="s">
        <v>5114</v>
      </c>
      <c r="B3371" s="2">
        <v>45608</v>
      </c>
      <c r="C3371" t="s">
        <v>190</v>
      </c>
      <c r="D3371" t="s">
        <v>16</v>
      </c>
      <c r="E3371" t="s">
        <v>186</v>
      </c>
      <c r="F3371" t="s">
        <v>18</v>
      </c>
      <c r="G3371" t="s">
        <v>224</v>
      </c>
      <c r="H3371" s="29">
        <v>4</v>
      </c>
      <c r="I3371" s="17">
        <v>22.31</v>
      </c>
      <c r="J3371" s="17">
        <v>38.76</v>
      </c>
      <c r="K3371" s="17">
        <v>16.45</v>
      </c>
      <c r="L3371" s="17">
        <v>155.04</v>
      </c>
      <c r="M3371" s="17">
        <v>89.24</v>
      </c>
      <c r="N3371" s="17">
        <v>65.8</v>
      </c>
      <c r="O3371" s="17" t="s">
        <v>13992</v>
      </c>
      <c r="P3371" t="s">
        <v>54</v>
      </c>
      <c r="Q3371" t="s">
        <v>5115</v>
      </c>
      <c r="S3371" s="18"/>
    </row>
    <row r="3372" spans="1:19" x14ac:dyDescent="0.3">
      <c r="A3372" t="s">
        <v>5854</v>
      </c>
      <c r="B3372" s="2">
        <v>45608</v>
      </c>
      <c r="C3372" t="s">
        <v>307</v>
      </c>
      <c r="D3372" t="s">
        <v>68</v>
      </c>
      <c r="E3372" t="s">
        <v>229</v>
      </c>
      <c r="F3372" t="s">
        <v>93</v>
      </c>
      <c r="G3372" t="s">
        <v>122</v>
      </c>
      <c r="H3372" s="29">
        <v>4</v>
      </c>
      <c r="I3372" s="17">
        <v>41</v>
      </c>
      <c r="J3372" s="17">
        <v>73.959999999999994</v>
      </c>
      <c r="K3372" s="17">
        <v>32.959999999999994</v>
      </c>
      <c r="L3372" s="17">
        <v>295.83999999999997</v>
      </c>
      <c r="M3372" s="17">
        <v>164</v>
      </c>
      <c r="N3372" s="17">
        <v>131.83999999999997</v>
      </c>
      <c r="O3372" s="17" t="s">
        <v>13992</v>
      </c>
      <c r="P3372" t="s">
        <v>21</v>
      </c>
      <c r="Q3372" t="s">
        <v>976</v>
      </c>
      <c r="S3372" s="18"/>
    </row>
    <row r="3373" spans="1:19" x14ac:dyDescent="0.3">
      <c r="A3373" t="s">
        <v>6647</v>
      </c>
      <c r="B3373" s="2">
        <v>45608</v>
      </c>
      <c r="C3373" t="s">
        <v>135</v>
      </c>
      <c r="D3373" t="s">
        <v>34</v>
      </c>
      <c r="E3373" t="s">
        <v>35</v>
      </c>
      <c r="F3373" t="s">
        <v>18</v>
      </c>
      <c r="G3373" t="s">
        <v>19</v>
      </c>
      <c r="H3373" s="29">
        <v>7</v>
      </c>
      <c r="I3373" s="17">
        <v>40.64</v>
      </c>
      <c r="J3373" s="17">
        <v>74.98</v>
      </c>
      <c r="K3373" s="17">
        <v>34.340000000000003</v>
      </c>
      <c r="L3373" s="17">
        <v>524.86</v>
      </c>
      <c r="M3373" s="17">
        <v>284.48</v>
      </c>
      <c r="N3373" s="17">
        <v>240.38</v>
      </c>
      <c r="O3373" s="17" t="s">
        <v>13993</v>
      </c>
      <c r="P3373" t="s">
        <v>30</v>
      </c>
      <c r="Q3373" t="s">
        <v>6648</v>
      </c>
      <c r="S3373" s="18"/>
    </row>
    <row r="3374" spans="1:19" x14ac:dyDescent="0.3">
      <c r="A3374" t="s">
        <v>8400</v>
      </c>
      <c r="B3374" s="2">
        <v>45608</v>
      </c>
      <c r="C3374" t="s">
        <v>73</v>
      </c>
      <c r="D3374" t="s">
        <v>74</v>
      </c>
      <c r="E3374" t="s">
        <v>312</v>
      </c>
      <c r="F3374" t="s">
        <v>93</v>
      </c>
      <c r="G3374" t="s">
        <v>94</v>
      </c>
      <c r="H3374" s="29">
        <v>6</v>
      </c>
      <c r="I3374" s="17">
        <v>21.2</v>
      </c>
      <c r="J3374" s="17">
        <v>29.83</v>
      </c>
      <c r="K3374" s="17">
        <v>8.629999999999999</v>
      </c>
      <c r="L3374" s="17">
        <v>178.98</v>
      </c>
      <c r="M3374" s="17">
        <v>127.19999999999999</v>
      </c>
      <c r="N3374" s="17">
        <v>51.78</v>
      </c>
      <c r="O3374" s="17" t="s">
        <v>13992</v>
      </c>
      <c r="P3374" t="s">
        <v>21</v>
      </c>
      <c r="Q3374" t="s">
        <v>8401</v>
      </c>
      <c r="S3374" s="18"/>
    </row>
    <row r="3375" spans="1:19" x14ac:dyDescent="0.3">
      <c r="A3375" t="s">
        <v>9160</v>
      </c>
      <c r="B3375" s="2">
        <v>45608</v>
      </c>
      <c r="C3375" t="s">
        <v>190</v>
      </c>
      <c r="D3375" t="s">
        <v>16</v>
      </c>
      <c r="E3375" t="s">
        <v>186</v>
      </c>
      <c r="F3375" t="s">
        <v>18</v>
      </c>
      <c r="G3375" t="s">
        <v>44</v>
      </c>
      <c r="H3375" s="29">
        <v>6</v>
      </c>
      <c r="I3375" s="17">
        <v>18.48</v>
      </c>
      <c r="J3375" s="17">
        <v>24.36</v>
      </c>
      <c r="K3375" s="17">
        <v>5.879999999999999</v>
      </c>
      <c r="L3375" s="17">
        <v>146.16</v>
      </c>
      <c r="M3375" s="17">
        <v>110.88</v>
      </c>
      <c r="N3375" s="17">
        <v>35.28</v>
      </c>
      <c r="O3375" s="17" t="s">
        <v>13992</v>
      </c>
      <c r="P3375" t="s">
        <v>54</v>
      </c>
      <c r="Q3375" t="s">
        <v>4551</v>
      </c>
      <c r="S3375" s="18"/>
    </row>
    <row r="3376" spans="1:19" x14ac:dyDescent="0.3">
      <c r="A3376" t="s">
        <v>10537</v>
      </c>
      <c r="B3376" s="2">
        <v>45608</v>
      </c>
      <c r="C3376" t="s">
        <v>135</v>
      </c>
      <c r="D3376" t="s">
        <v>34</v>
      </c>
      <c r="E3376" t="s">
        <v>35</v>
      </c>
      <c r="F3376" t="s">
        <v>27</v>
      </c>
      <c r="G3376" t="s">
        <v>109</v>
      </c>
      <c r="H3376" s="29">
        <v>7</v>
      </c>
      <c r="I3376" s="17">
        <v>7.38</v>
      </c>
      <c r="J3376" s="17">
        <v>13.25</v>
      </c>
      <c r="K3376" s="17">
        <v>5.87</v>
      </c>
      <c r="L3376" s="17">
        <v>92.75</v>
      </c>
      <c r="M3376" s="17">
        <v>51.66</v>
      </c>
      <c r="N3376" s="17">
        <v>41.09</v>
      </c>
      <c r="O3376" s="17" t="s">
        <v>175</v>
      </c>
      <c r="P3376" t="s">
        <v>30</v>
      </c>
      <c r="Q3376" t="s">
        <v>3183</v>
      </c>
      <c r="S3376" s="18"/>
    </row>
    <row r="3377" spans="1:19" x14ac:dyDescent="0.3">
      <c r="A3377" t="s">
        <v>11611</v>
      </c>
      <c r="B3377" s="2">
        <v>45608</v>
      </c>
      <c r="C3377" t="s">
        <v>190</v>
      </c>
      <c r="D3377" t="s">
        <v>16</v>
      </c>
      <c r="E3377" t="s">
        <v>186</v>
      </c>
      <c r="F3377" t="s">
        <v>18</v>
      </c>
      <c r="G3377" t="s">
        <v>224</v>
      </c>
      <c r="H3377" s="29">
        <v>6</v>
      </c>
      <c r="I3377" s="17">
        <v>37.32</v>
      </c>
      <c r="J3377" s="17">
        <v>54.4</v>
      </c>
      <c r="K3377" s="17">
        <v>17.079999999999998</v>
      </c>
      <c r="L3377" s="17">
        <v>326.39999999999998</v>
      </c>
      <c r="M3377" s="17">
        <v>223.92000000000002</v>
      </c>
      <c r="N3377" s="17">
        <v>102.47999999999996</v>
      </c>
      <c r="O3377" s="17" t="s">
        <v>14024</v>
      </c>
      <c r="P3377" t="s">
        <v>30</v>
      </c>
      <c r="Q3377" t="s">
        <v>348</v>
      </c>
      <c r="S3377" s="18"/>
    </row>
    <row r="3378" spans="1:19" x14ac:dyDescent="0.3">
      <c r="A3378" t="s">
        <v>11685</v>
      </c>
      <c r="B3378" s="2">
        <v>45608</v>
      </c>
      <c r="C3378" t="s">
        <v>135</v>
      </c>
      <c r="D3378" t="s">
        <v>34</v>
      </c>
      <c r="E3378" t="s">
        <v>35</v>
      </c>
      <c r="F3378" t="s">
        <v>93</v>
      </c>
      <c r="G3378" t="s">
        <v>217</v>
      </c>
      <c r="H3378" s="29">
        <v>6</v>
      </c>
      <c r="I3378" s="17">
        <v>25.638385269121823</v>
      </c>
      <c r="J3378" s="17">
        <v>37.910000000000004</v>
      </c>
      <c r="K3378" s="17">
        <v>12.271614730878181</v>
      </c>
      <c r="L3378" s="17">
        <v>227.46</v>
      </c>
      <c r="M3378" s="17">
        <v>153.83031161473093</v>
      </c>
      <c r="N3378" s="17">
        <v>73.629688385269077</v>
      </c>
      <c r="O3378" s="17" t="s">
        <v>175</v>
      </c>
      <c r="P3378" t="s">
        <v>54</v>
      </c>
      <c r="Q3378" t="s">
        <v>11686</v>
      </c>
      <c r="S3378" s="18"/>
    </row>
    <row r="3379" spans="1:19" x14ac:dyDescent="0.3">
      <c r="A3379" t="s">
        <v>296</v>
      </c>
      <c r="B3379" s="2">
        <v>45609</v>
      </c>
      <c r="C3379" t="s">
        <v>148</v>
      </c>
      <c r="D3379" t="s">
        <v>42</v>
      </c>
      <c r="E3379" t="s">
        <v>63</v>
      </c>
      <c r="F3379" t="s">
        <v>18</v>
      </c>
      <c r="G3379" t="s">
        <v>44</v>
      </c>
      <c r="H3379" s="29">
        <v>6</v>
      </c>
      <c r="I3379" s="17">
        <v>16.329999999999998</v>
      </c>
      <c r="J3379" s="17">
        <v>21.5</v>
      </c>
      <c r="K3379" s="17">
        <v>5.1700000000000017</v>
      </c>
      <c r="L3379" s="17">
        <v>129</v>
      </c>
      <c r="M3379" s="17">
        <v>97.97999999999999</v>
      </c>
      <c r="N3379" s="17">
        <v>31.02000000000001</v>
      </c>
      <c r="O3379" s="17" t="s">
        <v>20</v>
      </c>
      <c r="P3379" t="s">
        <v>21</v>
      </c>
      <c r="Q3379" t="s">
        <v>297</v>
      </c>
      <c r="S3379" s="18"/>
    </row>
    <row r="3380" spans="1:19" x14ac:dyDescent="0.3">
      <c r="A3380" t="s">
        <v>554</v>
      </c>
      <c r="B3380" s="2">
        <v>45609</v>
      </c>
      <c r="C3380" t="s">
        <v>73</v>
      </c>
      <c r="D3380" t="s">
        <v>74</v>
      </c>
      <c r="E3380" t="s">
        <v>312</v>
      </c>
      <c r="F3380" t="s">
        <v>27</v>
      </c>
      <c r="G3380" t="s">
        <v>36</v>
      </c>
      <c r="H3380" s="29">
        <v>3</v>
      </c>
      <c r="I3380" s="17">
        <v>29.38</v>
      </c>
      <c r="J3380" s="17">
        <v>38.33</v>
      </c>
      <c r="K3380" s="17">
        <v>8.9499999999999993</v>
      </c>
      <c r="L3380" s="17">
        <v>114.99</v>
      </c>
      <c r="M3380" s="17">
        <v>88.14</v>
      </c>
      <c r="N3380" s="17">
        <v>26.849999999999994</v>
      </c>
      <c r="O3380" s="17" t="s">
        <v>175</v>
      </c>
      <c r="P3380" t="s">
        <v>54</v>
      </c>
      <c r="Q3380" t="s">
        <v>297</v>
      </c>
      <c r="S3380" s="18"/>
    </row>
    <row r="3381" spans="1:19" x14ac:dyDescent="0.3">
      <c r="A3381" t="s">
        <v>640</v>
      </c>
      <c r="B3381" s="2">
        <v>45609</v>
      </c>
      <c r="C3381" t="s">
        <v>202</v>
      </c>
      <c r="D3381" t="s">
        <v>58</v>
      </c>
      <c r="E3381" t="s">
        <v>59</v>
      </c>
      <c r="F3381" t="s">
        <v>51</v>
      </c>
      <c r="G3381" t="s">
        <v>70</v>
      </c>
      <c r="H3381" s="29">
        <v>9</v>
      </c>
      <c r="I3381" s="17">
        <v>7.77</v>
      </c>
      <c r="J3381" s="17">
        <v>10.86</v>
      </c>
      <c r="K3381" s="17">
        <v>3.09</v>
      </c>
      <c r="L3381" s="17">
        <v>97.74</v>
      </c>
      <c r="M3381" s="17">
        <v>69.929999999999993</v>
      </c>
      <c r="N3381" s="17">
        <v>27.810000000000002</v>
      </c>
      <c r="O3381" s="17" t="s">
        <v>13993</v>
      </c>
      <c r="P3381" t="s">
        <v>54</v>
      </c>
      <c r="Q3381" t="s">
        <v>642</v>
      </c>
      <c r="S3381" s="18"/>
    </row>
    <row r="3382" spans="1:19" x14ac:dyDescent="0.3">
      <c r="A3382" t="s">
        <v>1728</v>
      </c>
      <c r="B3382" s="2">
        <v>45609</v>
      </c>
      <c r="C3382" t="s">
        <v>190</v>
      </c>
      <c r="D3382" t="s">
        <v>16</v>
      </c>
      <c r="E3382" t="s">
        <v>186</v>
      </c>
      <c r="F3382" t="s">
        <v>76</v>
      </c>
      <c r="G3382" t="s">
        <v>179</v>
      </c>
      <c r="H3382" s="29">
        <v>3</v>
      </c>
      <c r="I3382" s="17">
        <v>32.26</v>
      </c>
      <c r="J3382" s="17">
        <v>42.35</v>
      </c>
      <c r="K3382" s="17">
        <v>10.090000000000003</v>
      </c>
      <c r="L3382" s="17">
        <v>127.05</v>
      </c>
      <c r="M3382" s="17">
        <v>96.78</v>
      </c>
      <c r="N3382" s="17">
        <v>30.269999999999996</v>
      </c>
      <c r="O3382" s="17" t="s">
        <v>13992</v>
      </c>
      <c r="P3382" t="s">
        <v>54</v>
      </c>
      <c r="Q3382" t="s">
        <v>1729</v>
      </c>
      <c r="S3382" s="18"/>
    </row>
    <row r="3383" spans="1:19" x14ac:dyDescent="0.3">
      <c r="A3383" t="s">
        <v>2859</v>
      </c>
      <c r="B3383" s="2">
        <v>45609</v>
      </c>
      <c r="C3383" t="s">
        <v>148</v>
      </c>
      <c r="D3383" t="s">
        <v>42</v>
      </c>
      <c r="E3383" t="s">
        <v>63</v>
      </c>
      <c r="F3383" t="s">
        <v>18</v>
      </c>
      <c r="G3383" t="s">
        <v>224</v>
      </c>
      <c r="H3383" s="29">
        <v>5</v>
      </c>
      <c r="I3383" s="17">
        <v>24.01</v>
      </c>
      <c r="J3383" s="17">
        <v>34.61</v>
      </c>
      <c r="K3383" s="17">
        <v>10.599999999999998</v>
      </c>
      <c r="L3383" s="17">
        <v>173.05</v>
      </c>
      <c r="M3383" s="17">
        <v>120.05000000000001</v>
      </c>
      <c r="N3383" s="17">
        <v>53</v>
      </c>
      <c r="O3383" s="17" t="s">
        <v>175</v>
      </c>
      <c r="P3383" t="s">
        <v>54</v>
      </c>
      <c r="Q3383" t="s">
        <v>2860</v>
      </c>
      <c r="S3383" s="18"/>
    </row>
    <row r="3384" spans="1:19" x14ac:dyDescent="0.3">
      <c r="A3384" t="s">
        <v>3416</v>
      </c>
      <c r="B3384" s="2">
        <v>45609</v>
      </c>
      <c r="C3384" t="s">
        <v>202</v>
      </c>
      <c r="D3384" t="s">
        <v>58</v>
      </c>
      <c r="E3384" t="s">
        <v>59</v>
      </c>
      <c r="F3384" t="s">
        <v>27</v>
      </c>
      <c r="G3384" t="s">
        <v>145</v>
      </c>
      <c r="H3384" s="29">
        <v>6</v>
      </c>
      <c r="I3384" s="17">
        <v>34.979999999999997</v>
      </c>
      <c r="J3384" s="17">
        <v>62.639999999999993</v>
      </c>
      <c r="K3384" s="17">
        <v>27.659999999999997</v>
      </c>
      <c r="L3384" s="17">
        <v>375.84</v>
      </c>
      <c r="M3384" s="17">
        <v>209.88</v>
      </c>
      <c r="N3384" s="17">
        <v>165.95999999999998</v>
      </c>
      <c r="O3384" s="17" t="s">
        <v>175</v>
      </c>
      <c r="P3384" t="s">
        <v>30</v>
      </c>
      <c r="Q3384" t="s">
        <v>3417</v>
      </c>
      <c r="S3384" s="18"/>
    </row>
    <row r="3385" spans="1:19" x14ac:dyDescent="0.3">
      <c r="A3385" t="s">
        <v>5462</v>
      </c>
      <c r="B3385" s="2">
        <v>45609</v>
      </c>
      <c r="C3385" t="s">
        <v>190</v>
      </c>
      <c r="D3385" t="s">
        <v>16</v>
      </c>
      <c r="E3385" t="s">
        <v>186</v>
      </c>
      <c r="F3385" t="s">
        <v>93</v>
      </c>
      <c r="G3385" t="s">
        <v>94</v>
      </c>
      <c r="H3385" s="29">
        <v>5</v>
      </c>
      <c r="I3385" s="17">
        <v>17.61</v>
      </c>
      <c r="J3385" s="17">
        <v>32.230000000000004</v>
      </c>
      <c r="K3385" s="17">
        <v>14.620000000000005</v>
      </c>
      <c r="L3385" s="17">
        <v>161.15</v>
      </c>
      <c r="M3385" s="17">
        <v>88.05</v>
      </c>
      <c r="N3385" s="17">
        <v>73.100000000000009</v>
      </c>
      <c r="O3385" s="17" t="s">
        <v>13993</v>
      </c>
      <c r="P3385" t="s">
        <v>30</v>
      </c>
      <c r="Q3385" t="s">
        <v>5463</v>
      </c>
      <c r="S3385" s="18"/>
    </row>
    <row r="3386" spans="1:19" x14ac:dyDescent="0.3">
      <c r="A3386" t="s">
        <v>6525</v>
      </c>
      <c r="B3386" s="2">
        <v>45609</v>
      </c>
      <c r="C3386" t="s">
        <v>135</v>
      </c>
      <c r="D3386" t="s">
        <v>34</v>
      </c>
      <c r="E3386" t="s">
        <v>35</v>
      </c>
      <c r="F3386" t="s">
        <v>27</v>
      </c>
      <c r="G3386" t="s">
        <v>28</v>
      </c>
      <c r="H3386" s="29">
        <v>6</v>
      </c>
      <c r="I3386" s="17">
        <v>39.72</v>
      </c>
      <c r="J3386" s="17">
        <v>49.580000000000005</v>
      </c>
      <c r="K3386" s="17">
        <v>9.8600000000000065</v>
      </c>
      <c r="L3386" s="17">
        <v>297.48</v>
      </c>
      <c r="M3386" s="17">
        <v>238.32</v>
      </c>
      <c r="N3386" s="17">
        <v>59.160000000000025</v>
      </c>
      <c r="O3386" s="17" t="s">
        <v>13992</v>
      </c>
      <c r="P3386" t="s">
        <v>30</v>
      </c>
      <c r="Q3386" t="s">
        <v>6526</v>
      </c>
      <c r="S3386" s="18"/>
    </row>
    <row r="3387" spans="1:19" x14ac:dyDescent="0.3">
      <c r="A3387" t="s">
        <v>7476</v>
      </c>
      <c r="B3387" s="2">
        <v>45609</v>
      </c>
      <c r="C3387" t="s">
        <v>73</v>
      </c>
      <c r="D3387" t="s">
        <v>74</v>
      </c>
      <c r="E3387" t="s">
        <v>312</v>
      </c>
      <c r="F3387" t="s">
        <v>51</v>
      </c>
      <c r="G3387" t="s">
        <v>119</v>
      </c>
      <c r="H3387" s="29">
        <v>4</v>
      </c>
      <c r="I3387" s="17">
        <v>13.36</v>
      </c>
      <c r="J3387" s="17">
        <v>23.16</v>
      </c>
      <c r="K3387" s="17">
        <v>9.8000000000000007</v>
      </c>
      <c r="L3387" s="17">
        <v>92.64</v>
      </c>
      <c r="M3387" s="17">
        <v>53.44</v>
      </c>
      <c r="N3387" s="17">
        <v>39.200000000000003</v>
      </c>
      <c r="O3387" s="17" t="s">
        <v>13993</v>
      </c>
      <c r="P3387" t="s">
        <v>54</v>
      </c>
      <c r="Q3387" t="s">
        <v>7477</v>
      </c>
      <c r="S3387" s="18"/>
    </row>
    <row r="3388" spans="1:19" x14ac:dyDescent="0.3">
      <c r="A3388" t="s">
        <v>7982</v>
      </c>
      <c r="B3388" s="2">
        <v>45609</v>
      </c>
      <c r="C3388" t="s">
        <v>334</v>
      </c>
      <c r="D3388" t="s">
        <v>91</v>
      </c>
      <c r="E3388" t="s">
        <v>92</v>
      </c>
      <c r="F3388" t="s">
        <v>51</v>
      </c>
      <c r="G3388" t="s">
        <v>60</v>
      </c>
      <c r="H3388" s="29">
        <v>4</v>
      </c>
      <c r="I3388" s="17">
        <v>8.58</v>
      </c>
      <c r="J3388" s="17">
        <v>14.54</v>
      </c>
      <c r="K3388" s="17">
        <v>5.9599999999999991</v>
      </c>
      <c r="L3388" s="17">
        <v>58.16</v>
      </c>
      <c r="M3388" s="17">
        <v>34.32</v>
      </c>
      <c r="N3388" s="17">
        <v>23.839999999999996</v>
      </c>
      <c r="O3388" s="17" t="s">
        <v>14024</v>
      </c>
      <c r="P3388" t="s">
        <v>30</v>
      </c>
      <c r="Q3388" t="s">
        <v>1010</v>
      </c>
      <c r="S3388" s="18"/>
    </row>
    <row r="3389" spans="1:19" x14ac:dyDescent="0.3">
      <c r="A3389" t="s">
        <v>8562</v>
      </c>
      <c r="B3389" s="2">
        <v>45609</v>
      </c>
      <c r="C3389" t="s">
        <v>129</v>
      </c>
      <c r="D3389" t="s">
        <v>130</v>
      </c>
      <c r="E3389" t="s">
        <v>131</v>
      </c>
      <c r="F3389" t="s">
        <v>27</v>
      </c>
      <c r="G3389" t="s">
        <v>28</v>
      </c>
      <c r="H3389" s="29">
        <v>8</v>
      </c>
      <c r="I3389" s="17">
        <v>16.78</v>
      </c>
      <c r="J3389" s="17">
        <v>27.22</v>
      </c>
      <c r="K3389" s="17">
        <v>10.439999999999998</v>
      </c>
      <c r="L3389" s="17">
        <v>217.76</v>
      </c>
      <c r="M3389" s="17">
        <v>134.24</v>
      </c>
      <c r="N3389" s="17">
        <v>83.519999999999982</v>
      </c>
      <c r="O3389" s="17" t="s">
        <v>20</v>
      </c>
      <c r="P3389" t="s">
        <v>30</v>
      </c>
      <c r="Q3389" t="s">
        <v>5089</v>
      </c>
      <c r="S3389" s="18"/>
    </row>
    <row r="3390" spans="1:19" x14ac:dyDescent="0.3">
      <c r="A3390" t="s">
        <v>9127</v>
      </c>
      <c r="B3390" s="2">
        <v>45609</v>
      </c>
      <c r="C3390" t="s">
        <v>307</v>
      </c>
      <c r="D3390" t="s">
        <v>68</v>
      </c>
      <c r="E3390" t="s">
        <v>229</v>
      </c>
      <c r="F3390" t="s">
        <v>27</v>
      </c>
      <c r="G3390" t="s">
        <v>109</v>
      </c>
      <c r="H3390" s="29">
        <v>7</v>
      </c>
      <c r="I3390" s="17">
        <v>6.9</v>
      </c>
      <c r="J3390" s="17">
        <v>11.61</v>
      </c>
      <c r="K3390" s="17">
        <v>4.7099999999999991</v>
      </c>
      <c r="L3390" s="17">
        <v>81.27</v>
      </c>
      <c r="M3390" s="17">
        <v>48.300000000000004</v>
      </c>
      <c r="N3390" s="17">
        <v>32.969999999999992</v>
      </c>
      <c r="O3390" s="17" t="s">
        <v>175</v>
      </c>
      <c r="P3390" t="s">
        <v>21</v>
      </c>
      <c r="Q3390" t="s">
        <v>9128</v>
      </c>
      <c r="S3390" s="18"/>
    </row>
    <row r="3391" spans="1:19" x14ac:dyDescent="0.3">
      <c r="A3391" t="s">
        <v>9891</v>
      </c>
      <c r="B3391" s="2">
        <v>45609</v>
      </c>
      <c r="C3391" t="s">
        <v>376</v>
      </c>
      <c r="D3391" t="s">
        <v>168</v>
      </c>
      <c r="E3391" t="s">
        <v>293</v>
      </c>
      <c r="F3391" t="s">
        <v>27</v>
      </c>
      <c r="G3391" t="s">
        <v>145</v>
      </c>
      <c r="H3391" s="29">
        <v>5</v>
      </c>
      <c r="I3391" s="17">
        <v>28.41</v>
      </c>
      <c r="J3391" s="17">
        <v>51.429999999999993</v>
      </c>
      <c r="K3391" s="17">
        <v>23.019999999999992</v>
      </c>
      <c r="L3391" s="17">
        <v>257.14999999999998</v>
      </c>
      <c r="M3391" s="17">
        <v>142.05000000000001</v>
      </c>
      <c r="N3391" s="17">
        <v>115.09999999999997</v>
      </c>
      <c r="O3391" s="17" t="s">
        <v>13993</v>
      </c>
      <c r="P3391" t="s">
        <v>54</v>
      </c>
      <c r="Q3391" t="s">
        <v>9892</v>
      </c>
      <c r="S3391" s="18"/>
    </row>
    <row r="3392" spans="1:19" x14ac:dyDescent="0.3">
      <c r="A3392" t="s">
        <v>11434</v>
      </c>
      <c r="B3392" s="2">
        <v>45609</v>
      </c>
      <c r="C3392" t="s">
        <v>376</v>
      </c>
      <c r="D3392" t="s">
        <v>168</v>
      </c>
      <c r="E3392" t="s">
        <v>293</v>
      </c>
      <c r="F3392" t="s">
        <v>27</v>
      </c>
      <c r="G3392" t="s">
        <v>36</v>
      </c>
      <c r="H3392" s="29">
        <v>4</v>
      </c>
      <c r="I3392" s="17">
        <v>19.95</v>
      </c>
      <c r="J3392" s="17">
        <v>26.22</v>
      </c>
      <c r="K3392" s="17">
        <v>6.27</v>
      </c>
      <c r="L3392" s="17">
        <v>104.88</v>
      </c>
      <c r="M3392" s="17">
        <v>79.8</v>
      </c>
      <c r="N3392" s="17">
        <v>25.08</v>
      </c>
      <c r="O3392" s="17" t="s">
        <v>53</v>
      </c>
      <c r="P3392" t="s">
        <v>30</v>
      </c>
      <c r="Q3392" t="s">
        <v>3263</v>
      </c>
      <c r="S3392" s="18"/>
    </row>
    <row r="3393" spans="1:19" x14ac:dyDescent="0.3">
      <c r="A3393" t="s">
        <v>11782</v>
      </c>
      <c r="B3393" s="2">
        <v>45609</v>
      </c>
      <c r="C3393" t="s">
        <v>394</v>
      </c>
      <c r="D3393" t="s">
        <v>25</v>
      </c>
      <c r="E3393" t="s">
        <v>104</v>
      </c>
      <c r="F3393" t="s">
        <v>18</v>
      </c>
      <c r="G3393" t="s">
        <v>99</v>
      </c>
      <c r="H3393" s="29">
        <v>7</v>
      </c>
      <c r="I3393" s="17">
        <v>8.6999999999999993</v>
      </c>
      <c r="J3393" s="17">
        <v>15.59</v>
      </c>
      <c r="K3393" s="17">
        <v>6.8900000000000006</v>
      </c>
      <c r="L3393" s="17">
        <v>109.13</v>
      </c>
      <c r="M3393" s="17">
        <v>60.899999999999991</v>
      </c>
      <c r="N3393" s="17">
        <v>48.230000000000004</v>
      </c>
      <c r="O3393" s="17" t="s">
        <v>13993</v>
      </c>
      <c r="P3393" t="s">
        <v>54</v>
      </c>
      <c r="Q3393" t="s">
        <v>600</v>
      </c>
      <c r="S3393" s="18"/>
    </row>
    <row r="3394" spans="1:19" x14ac:dyDescent="0.3">
      <c r="A3394" t="s">
        <v>13023</v>
      </c>
      <c r="B3394" s="2">
        <v>45609</v>
      </c>
      <c r="C3394" t="s">
        <v>376</v>
      </c>
      <c r="D3394" t="s">
        <v>168</v>
      </c>
      <c r="E3394" t="s">
        <v>293</v>
      </c>
      <c r="F3394" t="s">
        <v>18</v>
      </c>
      <c r="G3394" t="s">
        <v>44</v>
      </c>
      <c r="H3394" s="29">
        <v>4</v>
      </c>
      <c r="I3394" s="17">
        <v>10.88</v>
      </c>
      <c r="J3394" s="17">
        <v>17.53</v>
      </c>
      <c r="K3394" s="17">
        <v>6.65</v>
      </c>
      <c r="L3394" s="17">
        <v>70.12</v>
      </c>
      <c r="M3394" s="17">
        <v>43.52</v>
      </c>
      <c r="N3394" s="17">
        <v>26.6</v>
      </c>
      <c r="O3394" s="17" t="s">
        <v>13993</v>
      </c>
      <c r="P3394" t="s">
        <v>54</v>
      </c>
      <c r="Q3394" t="s">
        <v>14024</v>
      </c>
      <c r="S3394" s="18"/>
    </row>
    <row r="3395" spans="1:19" x14ac:dyDescent="0.3">
      <c r="A3395" t="s">
        <v>1379</v>
      </c>
      <c r="B3395" s="2">
        <v>45610</v>
      </c>
      <c r="C3395" t="s">
        <v>148</v>
      </c>
      <c r="D3395" t="s">
        <v>42</v>
      </c>
      <c r="E3395" t="s">
        <v>63</v>
      </c>
      <c r="F3395" t="s">
        <v>27</v>
      </c>
      <c r="G3395" t="s">
        <v>36</v>
      </c>
      <c r="H3395" s="29">
        <v>6</v>
      </c>
      <c r="I3395" s="17">
        <v>15.78</v>
      </c>
      <c r="J3395" s="17">
        <v>25.189999999999998</v>
      </c>
      <c r="K3395" s="17">
        <v>9.4099999999999984</v>
      </c>
      <c r="L3395" s="17">
        <v>151.13999999999999</v>
      </c>
      <c r="M3395" s="17">
        <v>94.679999999999993</v>
      </c>
      <c r="N3395" s="17">
        <v>56.459999999999994</v>
      </c>
      <c r="O3395" s="17" t="s">
        <v>13993</v>
      </c>
      <c r="P3395" t="s">
        <v>30</v>
      </c>
      <c r="Q3395" t="s">
        <v>14024</v>
      </c>
      <c r="S3395" s="18"/>
    </row>
    <row r="3396" spans="1:19" x14ac:dyDescent="0.3">
      <c r="A3396" t="s">
        <v>2230</v>
      </c>
      <c r="B3396" s="2">
        <v>45610</v>
      </c>
      <c r="C3396" t="s">
        <v>148</v>
      </c>
      <c r="D3396" t="s">
        <v>42</v>
      </c>
      <c r="E3396" t="s">
        <v>63</v>
      </c>
      <c r="F3396" t="s">
        <v>93</v>
      </c>
      <c r="G3396" t="s">
        <v>94</v>
      </c>
      <c r="H3396" s="29">
        <v>3</v>
      </c>
      <c r="I3396" s="17">
        <v>23.91</v>
      </c>
      <c r="J3396" s="17">
        <v>43.01</v>
      </c>
      <c r="K3396" s="17">
        <v>19.099999999999998</v>
      </c>
      <c r="L3396" s="17">
        <v>129.03</v>
      </c>
      <c r="M3396" s="17">
        <v>71.73</v>
      </c>
      <c r="N3396" s="17">
        <v>57.3</v>
      </c>
      <c r="O3396" s="17" t="s">
        <v>14024</v>
      </c>
      <c r="P3396" t="s">
        <v>21</v>
      </c>
      <c r="Q3396" t="s">
        <v>2231</v>
      </c>
      <c r="S3396" s="18"/>
    </row>
    <row r="3397" spans="1:19" x14ac:dyDescent="0.3">
      <c r="A3397" t="s">
        <v>3841</v>
      </c>
      <c r="B3397" s="2">
        <v>45610</v>
      </c>
      <c r="C3397" t="s">
        <v>394</v>
      </c>
      <c r="D3397" t="s">
        <v>25</v>
      </c>
      <c r="E3397" t="s">
        <v>104</v>
      </c>
      <c r="F3397" t="s">
        <v>51</v>
      </c>
      <c r="G3397" t="s">
        <v>60</v>
      </c>
      <c r="H3397" s="29">
        <v>5</v>
      </c>
      <c r="I3397" s="17">
        <v>8.68</v>
      </c>
      <c r="J3397" s="17">
        <v>12.35</v>
      </c>
      <c r="K3397" s="17">
        <v>3.67</v>
      </c>
      <c r="L3397" s="17">
        <v>61.75</v>
      </c>
      <c r="M3397" s="17">
        <v>43.4</v>
      </c>
      <c r="N3397" s="17">
        <v>18.350000000000001</v>
      </c>
      <c r="O3397" s="17" t="s">
        <v>13992</v>
      </c>
      <c r="P3397" t="s">
        <v>54</v>
      </c>
      <c r="Q3397" t="s">
        <v>3843</v>
      </c>
      <c r="S3397" s="18"/>
    </row>
    <row r="3398" spans="1:19" x14ac:dyDescent="0.3">
      <c r="A3398" t="s">
        <v>3870</v>
      </c>
      <c r="B3398" s="2">
        <v>45610</v>
      </c>
      <c r="C3398" t="s">
        <v>394</v>
      </c>
      <c r="D3398" t="s">
        <v>25</v>
      </c>
      <c r="E3398" t="s">
        <v>104</v>
      </c>
      <c r="F3398" t="s">
        <v>18</v>
      </c>
      <c r="G3398" t="s">
        <v>224</v>
      </c>
      <c r="H3398" s="29">
        <v>8</v>
      </c>
      <c r="I3398" s="17">
        <v>35.479999999999997</v>
      </c>
      <c r="J3398" s="17">
        <v>58.59</v>
      </c>
      <c r="K3398" s="17">
        <v>23.110000000000007</v>
      </c>
      <c r="L3398" s="17">
        <v>468.72</v>
      </c>
      <c r="M3398" s="17">
        <v>283.83999999999997</v>
      </c>
      <c r="N3398" s="17">
        <v>184.88000000000005</v>
      </c>
      <c r="O3398" s="17" t="s">
        <v>53</v>
      </c>
      <c r="P3398" t="s">
        <v>30</v>
      </c>
      <c r="Q3398" t="s">
        <v>900</v>
      </c>
      <c r="S3398" s="18"/>
    </row>
    <row r="3399" spans="1:19" x14ac:dyDescent="0.3">
      <c r="A3399" t="s">
        <v>5748</v>
      </c>
      <c r="B3399" s="2">
        <v>45610</v>
      </c>
      <c r="C3399" t="s">
        <v>376</v>
      </c>
      <c r="D3399" t="s">
        <v>168</v>
      </c>
      <c r="E3399" t="s">
        <v>293</v>
      </c>
      <c r="F3399" t="s">
        <v>76</v>
      </c>
      <c r="G3399" t="s">
        <v>170</v>
      </c>
      <c r="H3399" s="29">
        <v>5</v>
      </c>
      <c r="I3399" s="17">
        <v>23.58</v>
      </c>
      <c r="J3399" s="17">
        <v>32.68</v>
      </c>
      <c r="K3399" s="17">
        <v>9.1000000000000014</v>
      </c>
      <c r="L3399" s="17">
        <v>163.4</v>
      </c>
      <c r="M3399" s="17">
        <v>117.89999999999999</v>
      </c>
      <c r="N3399" s="17">
        <v>45.500000000000014</v>
      </c>
      <c r="O3399" s="17" t="s">
        <v>175</v>
      </c>
      <c r="P3399" t="s">
        <v>30</v>
      </c>
      <c r="Q3399" t="s">
        <v>2597</v>
      </c>
      <c r="S3399" s="18"/>
    </row>
    <row r="3400" spans="1:19" x14ac:dyDescent="0.3">
      <c r="A3400" t="s">
        <v>7954</v>
      </c>
      <c r="B3400" s="2">
        <v>45610</v>
      </c>
      <c r="C3400" t="s">
        <v>394</v>
      </c>
      <c r="D3400" t="s">
        <v>25</v>
      </c>
      <c r="E3400" t="s">
        <v>104</v>
      </c>
      <c r="F3400" t="s">
        <v>93</v>
      </c>
      <c r="G3400" t="s">
        <v>141</v>
      </c>
      <c r="H3400" s="29">
        <v>6</v>
      </c>
      <c r="I3400" s="17">
        <v>8.14</v>
      </c>
      <c r="J3400" s="17">
        <v>13.280000000000001</v>
      </c>
      <c r="K3400" s="17">
        <v>5.1400000000000006</v>
      </c>
      <c r="L3400" s="17">
        <v>79.680000000000007</v>
      </c>
      <c r="M3400" s="17">
        <v>48.84</v>
      </c>
      <c r="N3400" s="17">
        <v>30.840000000000003</v>
      </c>
      <c r="O3400" s="17" t="s">
        <v>20</v>
      </c>
      <c r="P3400" t="s">
        <v>54</v>
      </c>
      <c r="Q3400" t="s">
        <v>1403</v>
      </c>
      <c r="S3400" s="18"/>
    </row>
    <row r="3401" spans="1:19" x14ac:dyDescent="0.3">
      <c r="A3401" t="s">
        <v>8055</v>
      </c>
      <c r="B3401" s="2">
        <v>45610</v>
      </c>
      <c r="C3401" t="s">
        <v>148</v>
      </c>
      <c r="D3401" t="s">
        <v>42</v>
      </c>
      <c r="E3401" t="s">
        <v>63</v>
      </c>
      <c r="F3401" t="s">
        <v>76</v>
      </c>
      <c r="G3401" t="s">
        <v>251</v>
      </c>
      <c r="H3401" s="29">
        <v>2</v>
      </c>
      <c r="I3401" s="17">
        <v>12.74</v>
      </c>
      <c r="J3401" s="17">
        <v>16.510000000000002</v>
      </c>
      <c r="K3401" s="17">
        <v>3.7700000000000014</v>
      </c>
      <c r="L3401" s="17">
        <v>33.020000000000003</v>
      </c>
      <c r="M3401" s="17">
        <v>25.48</v>
      </c>
      <c r="N3401" s="17">
        <v>7.5400000000000027</v>
      </c>
      <c r="O3401" s="17" t="s">
        <v>13993</v>
      </c>
      <c r="P3401" t="s">
        <v>30</v>
      </c>
      <c r="Q3401" t="s">
        <v>8056</v>
      </c>
      <c r="S3401" s="18"/>
    </row>
    <row r="3402" spans="1:19" x14ac:dyDescent="0.3">
      <c r="A3402" t="s">
        <v>9292</v>
      </c>
      <c r="B3402" s="2">
        <v>45610</v>
      </c>
      <c r="C3402" t="s">
        <v>135</v>
      </c>
      <c r="D3402" t="s">
        <v>34</v>
      </c>
      <c r="E3402" t="s">
        <v>35</v>
      </c>
      <c r="F3402" t="s">
        <v>93</v>
      </c>
      <c r="G3402" t="s">
        <v>217</v>
      </c>
      <c r="H3402" s="29">
        <v>4</v>
      </c>
      <c r="I3402" s="17">
        <v>29.46</v>
      </c>
      <c r="J3402" s="17">
        <v>52.19</v>
      </c>
      <c r="K3402" s="17">
        <v>22.729999999999997</v>
      </c>
      <c r="L3402" s="17">
        <v>208.76</v>
      </c>
      <c r="M3402" s="17">
        <v>117.84</v>
      </c>
      <c r="N3402" s="17">
        <v>90.919999999999987</v>
      </c>
      <c r="O3402" s="17" t="s">
        <v>13992</v>
      </c>
      <c r="P3402" t="s">
        <v>21</v>
      </c>
      <c r="Q3402" t="s">
        <v>9293</v>
      </c>
      <c r="S3402" s="18"/>
    </row>
    <row r="3403" spans="1:19" x14ac:dyDescent="0.3">
      <c r="A3403" t="s">
        <v>10333</v>
      </c>
      <c r="B3403" s="2">
        <v>45610</v>
      </c>
      <c r="C3403" t="s">
        <v>135</v>
      </c>
      <c r="D3403" t="s">
        <v>34</v>
      </c>
      <c r="E3403" t="s">
        <v>35</v>
      </c>
      <c r="F3403" t="s">
        <v>93</v>
      </c>
      <c r="G3403" t="s">
        <v>141</v>
      </c>
      <c r="H3403" s="29">
        <v>6</v>
      </c>
      <c r="I3403" s="17">
        <v>13.3</v>
      </c>
      <c r="J3403" s="17">
        <v>20.99</v>
      </c>
      <c r="K3403" s="17">
        <v>7.6899999999999977</v>
      </c>
      <c r="L3403" s="17">
        <v>125.94</v>
      </c>
      <c r="M3403" s="17">
        <v>79.800000000000011</v>
      </c>
      <c r="N3403" s="17">
        <v>46.139999999999986</v>
      </c>
      <c r="O3403" s="17" t="s">
        <v>13992</v>
      </c>
      <c r="P3403" t="s">
        <v>30</v>
      </c>
      <c r="Q3403" t="s">
        <v>10334</v>
      </c>
      <c r="S3403" s="18"/>
    </row>
    <row r="3404" spans="1:19" x14ac:dyDescent="0.3">
      <c r="A3404" t="s">
        <v>11578</v>
      </c>
      <c r="B3404" s="2">
        <v>45610</v>
      </c>
      <c r="C3404" t="s">
        <v>190</v>
      </c>
      <c r="D3404" t="s">
        <v>16</v>
      </c>
      <c r="E3404" t="s">
        <v>186</v>
      </c>
      <c r="F3404" t="s">
        <v>93</v>
      </c>
      <c r="G3404" t="s">
        <v>137</v>
      </c>
      <c r="H3404" s="29">
        <v>6</v>
      </c>
      <c r="I3404" s="17">
        <v>13.77</v>
      </c>
      <c r="J3404" s="17">
        <v>16.73</v>
      </c>
      <c r="K3404" s="17">
        <v>2.9600000000000009</v>
      </c>
      <c r="L3404" s="17">
        <v>100.38</v>
      </c>
      <c r="M3404" s="17">
        <v>82.62</v>
      </c>
      <c r="N3404" s="17">
        <v>17.759999999999991</v>
      </c>
      <c r="O3404" s="17" t="s">
        <v>13993</v>
      </c>
      <c r="P3404" t="s">
        <v>21</v>
      </c>
      <c r="Q3404" t="s">
        <v>11579</v>
      </c>
      <c r="S3404" s="18"/>
    </row>
    <row r="3405" spans="1:19" x14ac:dyDescent="0.3">
      <c r="A3405" t="s">
        <v>11635</v>
      </c>
      <c r="B3405" s="2">
        <v>45610</v>
      </c>
      <c r="C3405" t="s">
        <v>135</v>
      </c>
      <c r="D3405" t="s">
        <v>34</v>
      </c>
      <c r="E3405" t="s">
        <v>35</v>
      </c>
      <c r="F3405" t="s">
        <v>18</v>
      </c>
      <c r="G3405" t="s">
        <v>224</v>
      </c>
      <c r="H3405" s="29">
        <v>6</v>
      </c>
      <c r="I3405" s="17">
        <v>33.26</v>
      </c>
      <c r="J3405" s="17">
        <v>49.01</v>
      </c>
      <c r="K3405" s="17">
        <v>15.75</v>
      </c>
      <c r="L3405" s="17">
        <v>294.06</v>
      </c>
      <c r="M3405" s="17">
        <v>199.56</v>
      </c>
      <c r="N3405" s="17">
        <v>94.5</v>
      </c>
      <c r="O3405" s="17" t="s">
        <v>53</v>
      </c>
      <c r="P3405" t="s">
        <v>30</v>
      </c>
      <c r="Q3405" t="s">
        <v>1688</v>
      </c>
      <c r="S3405" s="18"/>
    </row>
    <row r="3406" spans="1:19" x14ac:dyDescent="0.3">
      <c r="A3406" t="s">
        <v>12292</v>
      </c>
      <c r="B3406" s="2">
        <v>45610</v>
      </c>
      <c r="C3406" t="s">
        <v>334</v>
      </c>
      <c r="D3406" t="s">
        <v>91</v>
      </c>
      <c r="E3406" t="s">
        <v>92</v>
      </c>
      <c r="F3406" t="s">
        <v>76</v>
      </c>
      <c r="G3406" t="s">
        <v>149</v>
      </c>
      <c r="H3406" s="29">
        <v>5</v>
      </c>
      <c r="I3406" s="17">
        <v>6.23</v>
      </c>
      <c r="J3406" s="17">
        <v>8.2099999999999991</v>
      </c>
      <c r="K3406" s="17">
        <v>1.9799999999999986</v>
      </c>
      <c r="L3406" s="17">
        <v>41.05</v>
      </c>
      <c r="M3406" s="17">
        <v>31.150000000000002</v>
      </c>
      <c r="N3406" s="17">
        <v>9.899999999999995</v>
      </c>
      <c r="O3406" s="17" t="s">
        <v>13993</v>
      </c>
      <c r="P3406" t="s">
        <v>54</v>
      </c>
      <c r="Q3406" t="s">
        <v>5424</v>
      </c>
      <c r="S3406" s="18"/>
    </row>
    <row r="3407" spans="1:19" x14ac:dyDescent="0.3">
      <c r="A3407" t="s">
        <v>12736</v>
      </c>
      <c r="B3407" s="2">
        <v>45610</v>
      </c>
      <c r="C3407" t="s">
        <v>376</v>
      </c>
      <c r="D3407" t="s">
        <v>168</v>
      </c>
      <c r="E3407" t="s">
        <v>293</v>
      </c>
      <c r="F3407" t="s">
        <v>51</v>
      </c>
      <c r="G3407" t="s">
        <v>70</v>
      </c>
      <c r="H3407" s="29">
        <v>6</v>
      </c>
      <c r="I3407" s="17">
        <v>12.43</v>
      </c>
      <c r="J3407" s="17">
        <v>19.46</v>
      </c>
      <c r="K3407" s="17">
        <v>7.0300000000000011</v>
      </c>
      <c r="L3407" s="17">
        <v>116.76</v>
      </c>
      <c r="M3407" s="17">
        <v>74.58</v>
      </c>
      <c r="N3407" s="17">
        <v>42.180000000000007</v>
      </c>
      <c r="O3407" s="17" t="s">
        <v>13992</v>
      </c>
      <c r="P3407" t="s">
        <v>30</v>
      </c>
      <c r="Q3407" t="s">
        <v>12737</v>
      </c>
      <c r="S3407" s="18"/>
    </row>
    <row r="3408" spans="1:19" x14ac:dyDescent="0.3">
      <c r="A3408" t="s">
        <v>12806</v>
      </c>
      <c r="B3408" s="2">
        <v>45610</v>
      </c>
      <c r="C3408" t="s">
        <v>135</v>
      </c>
      <c r="D3408" t="s">
        <v>34</v>
      </c>
      <c r="E3408" t="s">
        <v>35</v>
      </c>
      <c r="F3408" t="s">
        <v>27</v>
      </c>
      <c r="G3408" t="s">
        <v>187</v>
      </c>
      <c r="H3408" s="29">
        <v>7</v>
      </c>
      <c r="I3408" s="17">
        <v>50.98</v>
      </c>
      <c r="J3408" s="17">
        <v>82.63</v>
      </c>
      <c r="K3408" s="17">
        <v>31.65</v>
      </c>
      <c r="L3408" s="17">
        <v>578.41</v>
      </c>
      <c r="M3408" s="17">
        <v>356.85999999999996</v>
      </c>
      <c r="N3408" s="17">
        <v>221.55</v>
      </c>
      <c r="O3408" s="17" t="s">
        <v>13992</v>
      </c>
      <c r="P3408" t="s">
        <v>21</v>
      </c>
      <c r="Q3408" t="s">
        <v>5587</v>
      </c>
      <c r="S3408" s="18"/>
    </row>
    <row r="3409" spans="1:19" x14ac:dyDescent="0.3">
      <c r="A3409" t="s">
        <v>2054</v>
      </c>
      <c r="B3409" s="2">
        <v>45611</v>
      </c>
      <c r="C3409" t="s">
        <v>202</v>
      </c>
      <c r="D3409" t="s">
        <v>58</v>
      </c>
      <c r="E3409" t="s">
        <v>59</v>
      </c>
      <c r="F3409" t="s">
        <v>27</v>
      </c>
      <c r="G3409" t="s">
        <v>28</v>
      </c>
      <c r="H3409" s="29">
        <v>3</v>
      </c>
      <c r="I3409" s="17">
        <v>29.12</v>
      </c>
      <c r="J3409" s="17">
        <v>40.43</v>
      </c>
      <c r="K3409" s="17">
        <v>11.309999999999999</v>
      </c>
      <c r="L3409" s="17">
        <v>121.29</v>
      </c>
      <c r="M3409" s="17">
        <v>87.36</v>
      </c>
      <c r="N3409" s="17">
        <v>33.930000000000007</v>
      </c>
      <c r="O3409" s="17" t="s">
        <v>53</v>
      </c>
      <c r="P3409" t="s">
        <v>54</v>
      </c>
      <c r="Q3409" t="s">
        <v>2055</v>
      </c>
      <c r="S3409" s="18"/>
    </row>
    <row r="3410" spans="1:19" x14ac:dyDescent="0.3">
      <c r="A3410" t="s">
        <v>2080</v>
      </c>
      <c r="B3410" s="2">
        <v>45611</v>
      </c>
      <c r="C3410" t="s">
        <v>202</v>
      </c>
      <c r="D3410" t="s">
        <v>58</v>
      </c>
      <c r="E3410" t="s">
        <v>59</v>
      </c>
      <c r="F3410" t="s">
        <v>27</v>
      </c>
      <c r="G3410" t="s">
        <v>36</v>
      </c>
      <c r="H3410" s="29">
        <v>2</v>
      </c>
      <c r="I3410" s="17">
        <v>22.55</v>
      </c>
      <c r="J3410" s="17">
        <v>27.82</v>
      </c>
      <c r="K3410" s="17">
        <v>5.27</v>
      </c>
      <c r="L3410" s="17">
        <v>55.64</v>
      </c>
      <c r="M3410" s="17">
        <v>45.1</v>
      </c>
      <c r="N3410" s="17">
        <v>10.54</v>
      </c>
      <c r="O3410" s="17" t="s">
        <v>53</v>
      </c>
      <c r="P3410" t="s">
        <v>54</v>
      </c>
      <c r="Q3410" t="s">
        <v>2081</v>
      </c>
      <c r="S3410" s="18"/>
    </row>
    <row r="3411" spans="1:19" x14ac:dyDescent="0.3">
      <c r="A3411" t="s">
        <v>3664</v>
      </c>
      <c r="B3411" s="2">
        <v>45611</v>
      </c>
      <c r="C3411" t="s">
        <v>334</v>
      </c>
      <c r="D3411" t="s">
        <v>91</v>
      </c>
      <c r="E3411" t="s">
        <v>92</v>
      </c>
      <c r="F3411" t="s">
        <v>76</v>
      </c>
      <c r="G3411" t="s">
        <v>77</v>
      </c>
      <c r="H3411" s="29">
        <f>Data[[#This Row],[Totale_Vendita]]/Data[[#This Row],[Prezzo_Unitario]]</f>
        <v>1.5107150434967112</v>
      </c>
      <c r="I3411" s="17">
        <v>8.15</v>
      </c>
      <c r="J3411" s="17">
        <v>47.13</v>
      </c>
      <c r="K3411" s="17">
        <v>38.980000000000004</v>
      </c>
      <c r="L3411" s="17">
        <v>71.2</v>
      </c>
      <c r="M3411" s="17">
        <v>12.312327604498197</v>
      </c>
      <c r="N3411" s="17">
        <v>58.887672395501809</v>
      </c>
      <c r="O3411" s="17" t="s">
        <v>13992</v>
      </c>
      <c r="P3411" t="s">
        <v>30</v>
      </c>
      <c r="Q3411" t="s">
        <v>3665</v>
      </c>
      <c r="S3411" s="18"/>
    </row>
    <row r="3412" spans="1:19" x14ac:dyDescent="0.3">
      <c r="A3412" t="s">
        <v>4072</v>
      </c>
      <c r="B3412" s="2">
        <v>45611</v>
      </c>
      <c r="C3412" t="s">
        <v>135</v>
      </c>
      <c r="D3412" t="s">
        <v>34</v>
      </c>
      <c r="E3412" t="s">
        <v>35</v>
      </c>
      <c r="F3412" t="s">
        <v>93</v>
      </c>
      <c r="G3412" t="s">
        <v>122</v>
      </c>
      <c r="H3412" s="29">
        <v>3</v>
      </c>
      <c r="I3412" s="17">
        <v>49.34</v>
      </c>
      <c r="J3412" s="17">
        <v>76.02</v>
      </c>
      <c r="K3412" s="17">
        <v>26.679999999999993</v>
      </c>
      <c r="L3412" s="17">
        <v>228.06</v>
      </c>
      <c r="M3412" s="17">
        <v>148.02000000000001</v>
      </c>
      <c r="N3412" s="17">
        <v>80.039999999999992</v>
      </c>
      <c r="O3412" s="17" t="s">
        <v>20</v>
      </c>
      <c r="P3412" t="s">
        <v>30</v>
      </c>
      <c r="Q3412" t="s">
        <v>4073</v>
      </c>
      <c r="S3412" s="18"/>
    </row>
    <row r="3413" spans="1:19" x14ac:dyDescent="0.3">
      <c r="A3413" t="s">
        <v>4232</v>
      </c>
      <c r="B3413" s="2">
        <v>45611</v>
      </c>
      <c r="C3413" t="s">
        <v>202</v>
      </c>
      <c r="D3413" t="s">
        <v>58</v>
      </c>
      <c r="E3413" t="s">
        <v>59</v>
      </c>
      <c r="F3413" t="s">
        <v>76</v>
      </c>
      <c r="G3413" t="s">
        <v>251</v>
      </c>
      <c r="H3413" s="29">
        <v>4</v>
      </c>
      <c r="I3413" s="17">
        <v>17.98</v>
      </c>
      <c r="J3413" s="17">
        <v>22.66</v>
      </c>
      <c r="K3413" s="17">
        <v>4.68</v>
      </c>
      <c r="L3413" s="17">
        <v>90.64</v>
      </c>
      <c r="M3413" s="17">
        <v>71.92</v>
      </c>
      <c r="N3413" s="17">
        <v>18.72</v>
      </c>
      <c r="O3413" s="17" t="s">
        <v>13992</v>
      </c>
      <c r="P3413" t="s">
        <v>30</v>
      </c>
      <c r="Q3413" t="s">
        <v>4233</v>
      </c>
      <c r="S3413" s="18"/>
    </row>
    <row r="3414" spans="1:19" x14ac:dyDescent="0.3">
      <c r="A3414" t="s">
        <v>5816</v>
      </c>
      <c r="B3414" s="2">
        <v>45611</v>
      </c>
      <c r="C3414" t="s">
        <v>135</v>
      </c>
      <c r="D3414" t="s">
        <v>34</v>
      </c>
      <c r="E3414" t="s">
        <v>35</v>
      </c>
      <c r="F3414" t="s">
        <v>18</v>
      </c>
      <c r="G3414" t="s">
        <v>99</v>
      </c>
      <c r="H3414" s="29">
        <v>6</v>
      </c>
      <c r="I3414" s="17">
        <v>8.6999999999999993</v>
      </c>
      <c r="J3414" s="17">
        <v>14.479999999999999</v>
      </c>
      <c r="K3414" s="17">
        <v>5.7799999999999994</v>
      </c>
      <c r="L3414" s="17">
        <v>86.88</v>
      </c>
      <c r="M3414" s="17">
        <v>52.199999999999996</v>
      </c>
      <c r="N3414" s="17">
        <v>34.68</v>
      </c>
      <c r="O3414" s="17" t="s">
        <v>13992</v>
      </c>
      <c r="P3414" t="s">
        <v>21</v>
      </c>
      <c r="Q3414" t="s">
        <v>5817</v>
      </c>
      <c r="S3414" s="18"/>
    </row>
    <row r="3415" spans="1:19" x14ac:dyDescent="0.3">
      <c r="A3415" t="s">
        <v>6729</v>
      </c>
      <c r="B3415" s="2">
        <v>45611</v>
      </c>
      <c r="C3415" t="s">
        <v>307</v>
      </c>
      <c r="D3415" t="s">
        <v>68</v>
      </c>
      <c r="E3415" t="s">
        <v>229</v>
      </c>
      <c r="F3415" t="s">
        <v>76</v>
      </c>
      <c r="G3415" t="s">
        <v>170</v>
      </c>
      <c r="H3415" s="29">
        <v>5</v>
      </c>
      <c r="I3415" s="17">
        <v>22.36</v>
      </c>
      <c r="J3415" s="17">
        <v>41.68</v>
      </c>
      <c r="K3415" s="17">
        <v>19.32</v>
      </c>
      <c r="L3415" s="17">
        <v>208.4</v>
      </c>
      <c r="M3415" s="17">
        <v>111.8</v>
      </c>
      <c r="N3415" s="17">
        <v>96.600000000000009</v>
      </c>
      <c r="O3415" s="17" t="s">
        <v>175</v>
      </c>
      <c r="P3415" t="s">
        <v>54</v>
      </c>
      <c r="Q3415" t="s">
        <v>14024</v>
      </c>
      <c r="S3415" s="18"/>
    </row>
    <row r="3416" spans="1:19" x14ac:dyDescent="0.3">
      <c r="A3416" t="s">
        <v>7293</v>
      </c>
      <c r="B3416" s="2">
        <v>45611</v>
      </c>
      <c r="C3416" t="s">
        <v>73</v>
      </c>
      <c r="D3416" t="s">
        <v>74</v>
      </c>
      <c r="E3416" t="s">
        <v>312</v>
      </c>
      <c r="F3416" t="s">
        <v>93</v>
      </c>
      <c r="G3416" t="s">
        <v>217</v>
      </c>
      <c r="H3416" s="29">
        <v>4</v>
      </c>
      <c r="I3416" s="17">
        <v>23.94</v>
      </c>
      <c r="J3416" s="17">
        <v>39.520000000000003</v>
      </c>
      <c r="K3416" s="17">
        <v>15.580000000000002</v>
      </c>
      <c r="L3416" s="17">
        <v>158.08000000000001</v>
      </c>
      <c r="M3416" s="17">
        <v>95.76</v>
      </c>
      <c r="N3416" s="17">
        <v>62.320000000000007</v>
      </c>
      <c r="O3416" s="17" t="s">
        <v>13993</v>
      </c>
      <c r="P3416" t="s">
        <v>54</v>
      </c>
      <c r="Q3416" t="s">
        <v>7294</v>
      </c>
      <c r="S3416" s="18"/>
    </row>
    <row r="3417" spans="1:19" x14ac:dyDescent="0.3">
      <c r="A3417" t="s">
        <v>7535</v>
      </c>
      <c r="B3417" s="2">
        <v>45611</v>
      </c>
      <c r="C3417" t="s">
        <v>202</v>
      </c>
      <c r="D3417" t="s">
        <v>58</v>
      </c>
      <c r="E3417" t="s">
        <v>59</v>
      </c>
      <c r="F3417" t="s">
        <v>18</v>
      </c>
      <c r="G3417" t="s">
        <v>99</v>
      </c>
      <c r="H3417" s="29">
        <v>4</v>
      </c>
      <c r="I3417" s="17">
        <v>4.95</v>
      </c>
      <c r="J3417" s="17">
        <v>7.26</v>
      </c>
      <c r="K3417" s="17">
        <v>2.3099999999999996</v>
      </c>
      <c r="L3417" s="17">
        <v>29.04</v>
      </c>
      <c r="M3417" s="17">
        <v>19.8</v>
      </c>
      <c r="N3417" s="17">
        <v>9.2399999999999984</v>
      </c>
      <c r="O3417" s="17" t="s">
        <v>13993</v>
      </c>
      <c r="P3417" t="s">
        <v>54</v>
      </c>
      <c r="Q3417" t="s">
        <v>7537</v>
      </c>
      <c r="S3417" s="18"/>
    </row>
    <row r="3418" spans="1:19" x14ac:dyDescent="0.3">
      <c r="A3418" t="s">
        <v>7592</v>
      </c>
      <c r="B3418" s="2">
        <v>45611</v>
      </c>
      <c r="C3418" t="s">
        <v>202</v>
      </c>
      <c r="D3418" t="s">
        <v>58</v>
      </c>
      <c r="E3418" t="s">
        <v>59</v>
      </c>
      <c r="F3418" t="s">
        <v>18</v>
      </c>
      <c r="G3418" t="s">
        <v>99</v>
      </c>
      <c r="H3418" s="29">
        <v>9</v>
      </c>
      <c r="I3418" s="17">
        <v>6.7325555555555514</v>
      </c>
      <c r="J3418" s="17">
        <v>10.56</v>
      </c>
      <c r="K3418" s="17">
        <v>3.8274444444444491</v>
      </c>
      <c r="L3418" s="17">
        <v>95.04</v>
      </c>
      <c r="M3418" s="17">
        <v>60.592999999999961</v>
      </c>
      <c r="N3418" s="17">
        <v>34.447000000000045</v>
      </c>
      <c r="O3418" s="17" t="s">
        <v>13993</v>
      </c>
      <c r="P3418" t="s">
        <v>54</v>
      </c>
      <c r="Q3418" t="s">
        <v>7594</v>
      </c>
      <c r="S3418" s="18"/>
    </row>
    <row r="3419" spans="1:19" x14ac:dyDescent="0.3">
      <c r="A3419" t="s">
        <v>7678</v>
      </c>
      <c r="B3419" s="2">
        <v>45611</v>
      </c>
      <c r="C3419" t="s">
        <v>307</v>
      </c>
      <c r="D3419" t="s">
        <v>68</v>
      </c>
      <c r="E3419" t="s">
        <v>229</v>
      </c>
      <c r="F3419" t="s">
        <v>27</v>
      </c>
      <c r="G3419" t="s">
        <v>187</v>
      </c>
      <c r="H3419" s="29">
        <v>6</v>
      </c>
      <c r="I3419" s="17">
        <v>105.01</v>
      </c>
      <c r="J3419" s="17">
        <v>143.14000000000001</v>
      </c>
      <c r="K3419" s="17">
        <v>38.13000000000001</v>
      </c>
      <c r="L3419" s="17">
        <v>858.84</v>
      </c>
      <c r="M3419" s="17">
        <v>630.06000000000006</v>
      </c>
      <c r="N3419" s="17">
        <v>228.77999999999997</v>
      </c>
      <c r="O3419" s="17" t="s">
        <v>175</v>
      </c>
      <c r="P3419" t="s">
        <v>30</v>
      </c>
      <c r="Q3419" t="s">
        <v>7679</v>
      </c>
      <c r="S3419" s="18"/>
    </row>
    <row r="3420" spans="1:19" x14ac:dyDescent="0.3">
      <c r="A3420" t="s">
        <v>9344</v>
      </c>
      <c r="B3420" s="2">
        <v>45611</v>
      </c>
      <c r="C3420" t="s">
        <v>148</v>
      </c>
      <c r="D3420" t="s">
        <v>42</v>
      </c>
      <c r="E3420" t="s">
        <v>63</v>
      </c>
      <c r="F3420" t="s">
        <v>76</v>
      </c>
      <c r="G3420" t="s">
        <v>77</v>
      </c>
      <c r="H3420" s="29">
        <v>6</v>
      </c>
      <c r="I3420" s="17">
        <v>9.1999999999999993</v>
      </c>
      <c r="J3420" s="17">
        <v>15.11</v>
      </c>
      <c r="K3420" s="17">
        <v>5.91</v>
      </c>
      <c r="L3420" s="17">
        <v>90.66</v>
      </c>
      <c r="M3420" s="17">
        <v>55.199999999999996</v>
      </c>
      <c r="N3420" s="17">
        <v>35.46</v>
      </c>
      <c r="O3420" s="17" t="s">
        <v>13993</v>
      </c>
      <c r="P3420" t="s">
        <v>54</v>
      </c>
      <c r="Q3420" t="s">
        <v>9345</v>
      </c>
      <c r="S3420" s="18"/>
    </row>
    <row r="3421" spans="1:19" x14ac:dyDescent="0.3">
      <c r="A3421" t="s">
        <v>9939</v>
      </c>
      <c r="B3421" s="2">
        <v>45611</v>
      </c>
      <c r="C3421" t="s">
        <v>129</v>
      </c>
      <c r="D3421" t="s">
        <v>130</v>
      </c>
      <c r="E3421" t="s">
        <v>131</v>
      </c>
      <c r="F3421" t="s">
        <v>93</v>
      </c>
      <c r="G3421" t="s">
        <v>94</v>
      </c>
      <c r="H3421" s="29">
        <v>5</v>
      </c>
      <c r="I3421" s="17">
        <v>17.14</v>
      </c>
      <c r="J3421" s="17">
        <v>21.97</v>
      </c>
      <c r="K3421" s="17">
        <v>4.8299999999999983</v>
      </c>
      <c r="L3421" s="17">
        <v>109.85</v>
      </c>
      <c r="M3421" s="17">
        <v>85.7</v>
      </c>
      <c r="N3421" s="17">
        <v>24.149999999999991</v>
      </c>
      <c r="O3421" s="17" t="s">
        <v>13992</v>
      </c>
      <c r="P3421" t="s">
        <v>30</v>
      </c>
      <c r="Q3421" t="s">
        <v>9940</v>
      </c>
      <c r="S3421" s="18"/>
    </row>
    <row r="3422" spans="1:19" x14ac:dyDescent="0.3">
      <c r="A3422" t="s">
        <v>10006</v>
      </c>
      <c r="B3422" s="2">
        <v>45611</v>
      </c>
      <c r="C3422" t="s">
        <v>334</v>
      </c>
      <c r="D3422" t="s">
        <v>91</v>
      </c>
      <c r="E3422" t="s">
        <v>92</v>
      </c>
      <c r="F3422" t="s">
        <v>27</v>
      </c>
      <c r="G3422" t="s">
        <v>109</v>
      </c>
      <c r="H3422" s="29">
        <v>6</v>
      </c>
      <c r="I3422" s="17">
        <v>14.03</v>
      </c>
      <c r="J3422" s="17">
        <v>24.36</v>
      </c>
      <c r="K3422" s="17">
        <v>10.33</v>
      </c>
      <c r="L3422" s="17">
        <v>146.16</v>
      </c>
      <c r="M3422" s="17">
        <v>84.179999999999993</v>
      </c>
      <c r="N3422" s="17">
        <v>61.980000000000004</v>
      </c>
      <c r="O3422" s="17" t="s">
        <v>13993</v>
      </c>
      <c r="P3422" t="s">
        <v>54</v>
      </c>
      <c r="Q3422" t="s">
        <v>10007</v>
      </c>
      <c r="S3422" s="18"/>
    </row>
    <row r="3423" spans="1:19" x14ac:dyDescent="0.3">
      <c r="A3423" t="s">
        <v>10110</v>
      </c>
      <c r="B3423" s="2">
        <v>45611</v>
      </c>
      <c r="C3423" t="s">
        <v>202</v>
      </c>
      <c r="D3423" t="s">
        <v>58</v>
      </c>
      <c r="E3423" t="s">
        <v>59</v>
      </c>
      <c r="F3423" t="s">
        <v>51</v>
      </c>
      <c r="G3423" t="s">
        <v>52</v>
      </c>
      <c r="H3423" s="29">
        <f>Data[[#This Row],[Totale_Vendita]]/Data[[#This Row],[Prezzo_Unitario]]</f>
        <v>4.9013367281985998</v>
      </c>
      <c r="I3423" s="17">
        <v>31.8</v>
      </c>
      <c r="J3423" s="17">
        <v>47.13</v>
      </c>
      <c r="K3423" s="17">
        <v>15.330000000000002</v>
      </c>
      <c r="L3423" s="17">
        <v>231</v>
      </c>
      <c r="M3423" s="17">
        <v>155.86250795671549</v>
      </c>
      <c r="N3423" s="17">
        <v>75.13749204328451</v>
      </c>
      <c r="O3423" s="17" t="s">
        <v>13992</v>
      </c>
      <c r="P3423" t="s">
        <v>54</v>
      </c>
      <c r="Q3423" t="s">
        <v>3802</v>
      </c>
      <c r="S3423" s="18"/>
    </row>
    <row r="3424" spans="1:19" x14ac:dyDescent="0.3">
      <c r="A3424" t="s">
        <v>11229</v>
      </c>
      <c r="B3424" s="2">
        <v>45611</v>
      </c>
      <c r="C3424" t="s">
        <v>73</v>
      </c>
      <c r="D3424" t="s">
        <v>74</v>
      </c>
      <c r="E3424" t="s">
        <v>312</v>
      </c>
      <c r="F3424" t="s">
        <v>93</v>
      </c>
      <c r="G3424" t="s">
        <v>217</v>
      </c>
      <c r="H3424" s="29">
        <v>4</v>
      </c>
      <c r="I3424" s="17">
        <v>30.65</v>
      </c>
      <c r="J3424" s="17">
        <v>40.83</v>
      </c>
      <c r="K3424" s="17">
        <v>10.18</v>
      </c>
      <c r="L3424" s="17">
        <v>163.32</v>
      </c>
      <c r="M3424" s="17">
        <v>122.6</v>
      </c>
      <c r="N3424" s="17">
        <v>40.72</v>
      </c>
      <c r="O3424" s="17" t="s">
        <v>20</v>
      </c>
      <c r="P3424" t="s">
        <v>30</v>
      </c>
      <c r="Q3424" t="s">
        <v>7971</v>
      </c>
      <c r="S3424" s="18"/>
    </row>
    <row r="3425" spans="1:19" x14ac:dyDescent="0.3">
      <c r="A3425" t="s">
        <v>11773</v>
      </c>
      <c r="B3425" s="2">
        <v>45611</v>
      </c>
      <c r="C3425" t="s">
        <v>376</v>
      </c>
      <c r="D3425" t="s">
        <v>168</v>
      </c>
      <c r="E3425" t="s">
        <v>293</v>
      </c>
      <c r="F3425" t="s">
        <v>93</v>
      </c>
      <c r="G3425" t="s">
        <v>217</v>
      </c>
      <c r="H3425" s="29">
        <v>4</v>
      </c>
      <c r="I3425" s="17">
        <v>24.78</v>
      </c>
      <c r="J3425" s="17">
        <v>38.79</v>
      </c>
      <c r="K3425" s="17">
        <v>14.009999999999998</v>
      </c>
      <c r="L3425" s="17">
        <v>155.16</v>
      </c>
      <c r="M3425" s="17">
        <v>99.12</v>
      </c>
      <c r="N3425" s="17">
        <v>56.039999999999992</v>
      </c>
      <c r="O3425" s="17" t="s">
        <v>13992</v>
      </c>
      <c r="P3425" t="s">
        <v>54</v>
      </c>
      <c r="Q3425" t="s">
        <v>10671</v>
      </c>
      <c r="S3425" s="18"/>
    </row>
    <row r="3426" spans="1:19" x14ac:dyDescent="0.3">
      <c r="A3426" t="s">
        <v>13599</v>
      </c>
      <c r="B3426" s="2">
        <v>45611</v>
      </c>
      <c r="C3426" t="s">
        <v>135</v>
      </c>
      <c r="D3426" t="s">
        <v>34</v>
      </c>
      <c r="E3426" t="s">
        <v>35</v>
      </c>
      <c r="F3426" t="s">
        <v>76</v>
      </c>
      <c r="G3426" t="s">
        <v>251</v>
      </c>
      <c r="H3426" s="29">
        <v>7</v>
      </c>
      <c r="I3426" s="17">
        <v>22.7</v>
      </c>
      <c r="J3426" s="17">
        <v>42.79</v>
      </c>
      <c r="K3426" s="17">
        <v>20.09</v>
      </c>
      <c r="L3426" s="17">
        <v>299.52999999999997</v>
      </c>
      <c r="M3426" s="17">
        <v>158.9</v>
      </c>
      <c r="N3426" s="17">
        <v>140.62999999999997</v>
      </c>
      <c r="O3426" s="17" t="s">
        <v>175</v>
      </c>
      <c r="P3426" t="s">
        <v>30</v>
      </c>
      <c r="Q3426" t="s">
        <v>13600</v>
      </c>
      <c r="S3426" s="18"/>
    </row>
    <row r="3427" spans="1:19" x14ac:dyDescent="0.3">
      <c r="A3427" t="s">
        <v>1134</v>
      </c>
      <c r="B3427" s="2">
        <v>45612</v>
      </c>
      <c r="C3427" t="s">
        <v>307</v>
      </c>
      <c r="D3427" t="s">
        <v>68</v>
      </c>
      <c r="E3427" t="s">
        <v>229</v>
      </c>
      <c r="F3427" t="s">
        <v>76</v>
      </c>
      <c r="G3427" t="s">
        <v>170</v>
      </c>
      <c r="H3427" s="29">
        <v>2</v>
      </c>
      <c r="I3427" s="17">
        <v>31.37</v>
      </c>
      <c r="J3427" s="17">
        <v>38.99</v>
      </c>
      <c r="K3427" s="17">
        <v>7.620000000000001</v>
      </c>
      <c r="L3427" s="17">
        <v>77.98</v>
      </c>
      <c r="M3427" s="17">
        <v>62.74</v>
      </c>
      <c r="N3427" s="17">
        <v>15.240000000000002</v>
      </c>
      <c r="O3427" s="17" t="s">
        <v>175</v>
      </c>
      <c r="P3427" t="s">
        <v>54</v>
      </c>
      <c r="Q3427" t="s">
        <v>1135</v>
      </c>
      <c r="S3427" s="18"/>
    </row>
    <row r="3428" spans="1:19" x14ac:dyDescent="0.3">
      <c r="A3428" t="s">
        <v>1255</v>
      </c>
      <c r="B3428" s="2">
        <v>45612</v>
      </c>
      <c r="C3428" t="s">
        <v>334</v>
      </c>
      <c r="D3428" t="s">
        <v>91</v>
      </c>
      <c r="E3428" t="s">
        <v>92</v>
      </c>
      <c r="F3428" t="s">
        <v>51</v>
      </c>
      <c r="G3428" t="s">
        <v>119</v>
      </c>
      <c r="H3428" s="29">
        <v>3</v>
      </c>
      <c r="I3428" s="17">
        <v>6.72</v>
      </c>
      <c r="J3428" s="17">
        <v>9.6</v>
      </c>
      <c r="K3428" s="17">
        <v>2.88</v>
      </c>
      <c r="L3428" s="17">
        <v>28.8</v>
      </c>
      <c r="M3428" s="17">
        <v>20.16</v>
      </c>
      <c r="N3428" s="17">
        <v>8.64</v>
      </c>
      <c r="O3428" s="17" t="s">
        <v>13992</v>
      </c>
      <c r="P3428" t="s">
        <v>54</v>
      </c>
      <c r="Q3428" t="s">
        <v>1256</v>
      </c>
      <c r="S3428" s="18"/>
    </row>
    <row r="3429" spans="1:19" x14ac:dyDescent="0.3">
      <c r="A3429" t="s">
        <v>3036</v>
      </c>
      <c r="B3429" s="2">
        <v>45612</v>
      </c>
      <c r="C3429" t="s">
        <v>190</v>
      </c>
      <c r="D3429" t="s">
        <v>16</v>
      </c>
      <c r="E3429" t="s">
        <v>186</v>
      </c>
      <c r="F3429" t="s">
        <v>76</v>
      </c>
      <c r="G3429" t="s">
        <v>149</v>
      </c>
      <c r="H3429" s="29">
        <f>Data[[#This Row],[Totale_Vendita]]/Data[[#This Row],[Prezzo_Unitario]]</f>
        <v>1.3316359007001908</v>
      </c>
      <c r="I3429" s="17">
        <v>10.61</v>
      </c>
      <c r="J3429" s="17">
        <v>47.13</v>
      </c>
      <c r="K3429" s="17">
        <v>36.520000000000003</v>
      </c>
      <c r="L3429" s="17">
        <v>62.76</v>
      </c>
      <c r="M3429" s="17">
        <v>14.128656906429024</v>
      </c>
      <c r="N3429" s="17">
        <v>48.631343093570976</v>
      </c>
      <c r="O3429" s="17" t="s">
        <v>13993</v>
      </c>
      <c r="P3429" t="s">
        <v>54</v>
      </c>
      <c r="Q3429" t="s">
        <v>3038</v>
      </c>
      <c r="S3429" s="18"/>
    </row>
    <row r="3430" spans="1:19" x14ac:dyDescent="0.3">
      <c r="A3430" t="s">
        <v>4628</v>
      </c>
      <c r="B3430" s="2">
        <v>45612</v>
      </c>
      <c r="C3430" t="s">
        <v>376</v>
      </c>
      <c r="D3430" t="s">
        <v>168</v>
      </c>
      <c r="E3430" t="s">
        <v>293</v>
      </c>
      <c r="F3430" t="s">
        <v>76</v>
      </c>
      <c r="G3430" t="s">
        <v>251</v>
      </c>
      <c r="H3430" s="29">
        <v>3</v>
      </c>
      <c r="I3430" s="17">
        <v>14.04</v>
      </c>
      <c r="J3430" s="17">
        <v>19.150000000000002</v>
      </c>
      <c r="K3430" s="17">
        <v>5.110000000000003</v>
      </c>
      <c r="L3430" s="17">
        <v>57.45</v>
      </c>
      <c r="M3430" s="17">
        <v>42.12</v>
      </c>
      <c r="N3430" s="17">
        <v>15.330000000000005</v>
      </c>
      <c r="O3430" s="17" t="s">
        <v>175</v>
      </c>
      <c r="P3430" t="s">
        <v>21</v>
      </c>
      <c r="Q3430" t="s">
        <v>4630</v>
      </c>
      <c r="S3430" s="18"/>
    </row>
    <row r="3431" spans="1:19" x14ac:dyDescent="0.3">
      <c r="A3431" t="s">
        <v>5910</v>
      </c>
      <c r="B3431" s="2">
        <v>45612</v>
      </c>
      <c r="C3431" t="s">
        <v>148</v>
      </c>
      <c r="D3431" t="s">
        <v>42</v>
      </c>
      <c r="E3431" t="s">
        <v>63</v>
      </c>
      <c r="F3431" t="s">
        <v>51</v>
      </c>
      <c r="G3431" t="s">
        <v>60</v>
      </c>
      <c r="H3431" s="29">
        <v>5</v>
      </c>
      <c r="I3431" s="17">
        <v>5.59</v>
      </c>
      <c r="J3431" s="17">
        <v>9.77</v>
      </c>
      <c r="K3431" s="17">
        <v>4.18</v>
      </c>
      <c r="L3431" s="17">
        <v>48.85</v>
      </c>
      <c r="M3431" s="17">
        <v>27.95</v>
      </c>
      <c r="N3431" s="17">
        <v>20.900000000000002</v>
      </c>
      <c r="O3431" s="17" t="s">
        <v>175</v>
      </c>
      <c r="P3431" t="s">
        <v>30</v>
      </c>
      <c r="Q3431" t="s">
        <v>5911</v>
      </c>
      <c r="S3431" s="18"/>
    </row>
    <row r="3432" spans="1:19" x14ac:dyDescent="0.3">
      <c r="A3432" t="s">
        <v>7154</v>
      </c>
      <c r="B3432" s="2">
        <v>45612</v>
      </c>
      <c r="C3432" t="s">
        <v>394</v>
      </c>
      <c r="D3432" t="s">
        <v>25</v>
      </c>
      <c r="E3432" t="s">
        <v>104</v>
      </c>
      <c r="F3432" t="s">
        <v>93</v>
      </c>
      <c r="G3432" t="s">
        <v>122</v>
      </c>
      <c r="H3432" s="29">
        <v>4</v>
      </c>
      <c r="I3432" s="17">
        <v>54.86</v>
      </c>
      <c r="J3432" s="17">
        <v>72.38</v>
      </c>
      <c r="K3432" s="17">
        <v>17.519999999999996</v>
      </c>
      <c r="L3432" s="17">
        <v>289.52</v>
      </c>
      <c r="M3432" s="17">
        <v>219.44</v>
      </c>
      <c r="N3432" s="17">
        <v>70.079999999999984</v>
      </c>
      <c r="O3432" s="17" t="s">
        <v>53</v>
      </c>
      <c r="P3432" t="s">
        <v>54</v>
      </c>
      <c r="Q3432" t="s">
        <v>7155</v>
      </c>
      <c r="S3432" s="18"/>
    </row>
    <row r="3433" spans="1:19" x14ac:dyDescent="0.3">
      <c r="A3433" t="s">
        <v>8444</v>
      </c>
      <c r="B3433" s="2">
        <v>45612</v>
      </c>
      <c r="C3433" t="s">
        <v>135</v>
      </c>
      <c r="D3433" t="s">
        <v>34</v>
      </c>
      <c r="E3433" t="s">
        <v>35</v>
      </c>
      <c r="F3433" t="s">
        <v>51</v>
      </c>
      <c r="G3433" t="s">
        <v>52</v>
      </c>
      <c r="H3433" s="29">
        <f>Data[[#This Row],[Totale_Vendita]]/Data[[#This Row],[Prezzo_Unitario]]</f>
        <v>10.32251220029705</v>
      </c>
      <c r="I3433" s="17">
        <v>59.59</v>
      </c>
      <c r="J3433" s="17">
        <v>47.13</v>
      </c>
      <c r="K3433" s="17">
        <v>-12.46</v>
      </c>
      <c r="L3433" s="17">
        <v>486.5</v>
      </c>
      <c r="M3433" s="17">
        <v>615.11850201570121</v>
      </c>
      <c r="N3433" s="17">
        <v>-128.61850201570121</v>
      </c>
      <c r="O3433" s="17" t="s">
        <v>175</v>
      </c>
      <c r="P3433" t="s">
        <v>54</v>
      </c>
      <c r="Q3433" t="s">
        <v>8445</v>
      </c>
      <c r="S3433" s="18"/>
    </row>
    <row r="3434" spans="1:19" x14ac:dyDescent="0.3">
      <c r="A3434" t="s">
        <v>8470</v>
      </c>
      <c r="B3434" s="2">
        <v>45612</v>
      </c>
      <c r="C3434" t="s">
        <v>202</v>
      </c>
      <c r="D3434" t="s">
        <v>58</v>
      </c>
      <c r="E3434" t="s">
        <v>59</v>
      </c>
      <c r="F3434" t="s">
        <v>27</v>
      </c>
      <c r="G3434" t="s">
        <v>145</v>
      </c>
      <c r="H3434" s="29">
        <v>5</v>
      </c>
      <c r="I3434" s="17">
        <v>40.479999999999997</v>
      </c>
      <c r="J3434" s="17">
        <v>55.820000000000007</v>
      </c>
      <c r="K3434" s="17">
        <v>15.340000000000011</v>
      </c>
      <c r="L3434" s="17">
        <v>279.10000000000002</v>
      </c>
      <c r="M3434" s="17">
        <v>202.39999999999998</v>
      </c>
      <c r="N3434" s="17">
        <v>76.700000000000045</v>
      </c>
      <c r="O3434" s="17" t="s">
        <v>20</v>
      </c>
      <c r="P3434" t="s">
        <v>21</v>
      </c>
      <c r="Q3434" t="s">
        <v>8471</v>
      </c>
      <c r="S3434" s="18"/>
    </row>
    <row r="3435" spans="1:19" x14ac:dyDescent="0.3">
      <c r="A3435" t="s">
        <v>8531</v>
      </c>
      <c r="B3435" s="2">
        <v>45612</v>
      </c>
      <c r="C3435" t="s">
        <v>307</v>
      </c>
      <c r="D3435" t="s">
        <v>68</v>
      </c>
      <c r="E3435" t="s">
        <v>229</v>
      </c>
      <c r="F3435" t="s">
        <v>27</v>
      </c>
      <c r="G3435" t="s">
        <v>36</v>
      </c>
      <c r="H3435" s="29">
        <v>3</v>
      </c>
      <c r="I3435" s="17">
        <v>14.12</v>
      </c>
      <c r="J3435" s="17">
        <v>22.47</v>
      </c>
      <c r="K3435" s="17">
        <v>8.35</v>
      </c>
      <c r="L3435" s="17">
        <v>67.41</v>
      </c>
      <c r="M3435" s="17">
        <v>42.36</v>
      </c>
      <c r="N3435" s="17">
        <v>25.049999999999997</v>
      </c>
      <c r="O3435" s="17" t="s">
        <v>13992</v>
      </c>
      <c r="P3435" t="s">
        <v>54</v>
      </c>
      <c r="Q3435" t="s">
        <v>8532</v>
      </c>
      <c r="S3435" s="18"/>
    </row>
    <row r="3436" spans="1:19" x14ac:dyDescent="0.3">
      <c r="A3436" t="s">
        <v>10232</v>
      </c>
      <c r="B3436" s="2">
        <v>45612</v>
      </c>
      <c r="C3436" t="s">
        <v>190</v>
      </c>
      <c r="D3436" t="s">
        <v>16</v>
      </c>
      <c r="E3436" t="s">
        <v>186</v>
      </c>
      <c r="F3436" t="s">
        <v>76</v>
      </c>
      <c r="G3436" t="s">
        <v>179</v>
      </c>
      <c r="H3436" s="29">
        <v>5</v>
      </c>
      <c r="I3436" s="17">
        <v>33.74</v>
      </c>
      <c r="J3436" s="17">
        <v>49.96</v>
      </c>
      <c r="K3436" s="17">
        <v>16.22</v>
      </c>
      <c r="L3436" s="17">
        <v>249.8</v>
      </c>
      <c r="M3436" s="17">
        <v>168.70000000000002</v>
      </c>
      <c r="N3436" s="17">
        <v>81.099999999999994</v>
      </c>
      <c r="O3436" s="17" t="s">
        <v>13993</v>
      </c>
      <c r="P3436" t="s">
        <v>54</v>
      </c>
      <c r="Q3436" t="s">
        <v>14024</v>
      </c>
      <c r="S3436" s="18"/>
    </row>
    <row r="3437" spans="1:19" x14ac:dyDescent="0.3">
      <c r="A3437" t="s">
        <v>11316</v>
      </c>
      <c r="B3437" s="2">
        <v>45612</v>
      </c>
      <c r="C3437" t="s">
        <v>307</v>
      </c>
      <c r="D3437" t="s">
        <v>68</v>
      </c>
      <c r="E3437" t="s">
        <v>229</v>
      </c>
      <c r="F3437" t="s">
        <v>93</v>
      </c>
      <c r="G3437" t="s">
        <v>94</v>
      </c>
      <c r="H3437" s="29">
        <v>7</v>
      </c>
      <c r="I3437" s="17">
        <v>22.67</v>
      </c>
      <c r="J3437" s="17">
        <v>32.93</v>
      </c>
      <c r="K3437" s="17">
        <v>10.259999999999998</v>
      </c>
      <c r="L3437" s="17">
        <v>230.51</v>
      </c>
      <c r="M3437" s="17">
        <v>158.69</v>
      </c>
      <c r="N3437" s="17">
        <v>71.819999999999993</v>
      </c>
      <c r="O3437" s="17" t="s">
        <v>175</v>
      </c>
      <c r="P3437" t="s">
        <v>54</v>
      </c>
      <c r="Q3437" t="s">
        <v>11317</v>
      </c>
      <c r="S3437" s="18"/>
    </row>
    <row r="3438" spans="1:19" x14ac:dyDescent="0.3">
      <c r="A3438" t="s">
        <v>569</v>
      </c>
      <c r="B3438" s="2">
        <v>45613</v>
      </c>
      <c r="C3438" t="s">
        <v>129</v>
      </c>
      <c r="D3438" t="s">
        <v>130</v>
      </c>
      <c r="E3438" t="s">
        <v>131</v>
      </c>
      <c r="F3438" t="s">
        <v>93</v>
      </c>
      <c r="G3438" t="s">
        <v>141</v>
      </c>
      <c r="H3438" s="29">
        <v>4</v>
      </c>
      <c r="I3438" s="17">
        <v>9.6999999999999993</v>
      </c>
      <c r="J3438" s="17">
        <v>15.27</v>
      </c>
      <c r="K3438" s="17">
        <v>5.57</v>
      </c>
      <c r="L3438" s="17">
        <v>61.08</v>
      </c>
      <c r="M3438" s="17">
        <v>38.799999999999997</v>
      </c>
      <c r="N3438" s="17">
        <v>22.28</v>
      </c>
      <c r="O3438" s="17" t="s">
        <v>13992</v>
      </c>
      <c r="P3438" t="s">
        <v>30</v>
      </c>
      <c r="Q3438" t="s">
        <v>571</v>
      </c>
      <c r="S3438" s="18"/>
    </row>
    <row r="3439" spans="1:19" x14ac:dyDescent="0.3">
      <c r="A3439" t="s">
        <v>3161</v>
      </c>
      <c r="B3439" s="2">
        <v>45613</v>
      </c>
      <c r="C3439" t="s">
        <v>190</v>
      </c>
      <c r="D3439" t="s">
        <v>16</v>
      </c>
      <c r="E3439" t="s">
        <v>186</v>
      </c>
      <c r="F3439" t="s">
        <v>18</v>
      </c>
      <c r="G3439" t="s">
        <v>224</v>
      </c>
      <c r="H3439" s="29">
        <v>4</v>
      </c>
      <c r="I3439" s="17">
        <v>36.409999999999997</v>
      </c>
      <c r="J3439" s="17">
        <v>44.44</v>
      </c>
      <c r="K3439" s="17">
        <v>8.0300000000000011</v>
      </c>
      <c r="L3439" s="17">
        <v>177.76</v>
      </c>
      <c r="M3439" s="17">
        <v>145.63999999999999</v>
      </c>
      <c r="N3439" s="17">
        <v>32.120000000000005</v>
      </c>
      <c r="O3439" s="17" t="s">
        <v>13992</v>
      </c>
      <c r="P3439" t="s">
        <v>21</v>
      </c>
      <c r="Q3439" t="s">
        <v>3162</v>
      </c>
      <c r="S3439" s="18"/>
    </row>
    <row r="3440" spans="1:19" x14ac:dyDescent="0.3">
      <c r="A3440" t="s">
        <v>4444</v>
      </c>
      <c r="B3440" s="2">
        <v>45613</v>
      </c>
      <c r="C3440" t="s">
        <v>135</v>
      </c>
      <c r="D3440" t="s">
        <v>34</v>
      </c>
      <c r="E3440" t="s">
        <v>35</v>
      </c>
      <c r="F3440" t="s">
        <v>51</v>
      </c>
      <c r="G3440" t="s">
        <v>60</v>
      </c>
      <c r="H3440" s="29">
        <v>5</v>
      </c>
      <c r="I3440" s="17">
        <v>3.66</v>
      </c>
      <c r="J3440" s="17">
        <v>6.05</v>
      </c>
      <c r="K3440" s="17">
        <v>2.3899999999999997</v>
      </c>
      <c r="L3440" s="17">
        <v>30.25</v>
      </c>
      <c r="M3440" s="17">
        <v>18.3</v>
      </c>
      <c r="N3440" s="17">
        <v>11.95</v>
      </c>
      <c r="O3440" s="17" t="s">
        <v>13993</v>
      </c>
      <c r="P3440" t="s">
        <v>30</v>
      </c>
      <c r="Q3440" t="s">
        <v>3459</v>
      </c>
      <c r="S3440" s="18"/>
    </row>
    <row r="3441" spans="1:19" x14ac:dyDescent="0.3">
      <c r="A3441" t="s">
        <v>4982</v>
      </c>
      <c r="B3441" s="2">
        <v>45613</v>
      </c>
      <c r="C3441" t="s">
        <v>394</v>
      </c>
      <c r="D3441" t="s">
        <v>25</v>
      </c>
      <c r="E3441" t="s">
        <v>104</v>
      </c>
      <c r="F3441" t="s">
        <v>51</v>
      </c>
      <c r="G3441" t="s">
        <v>119</v>
      </c>
      <c r="H3441" s="29">
        <v>8</v>
      </c>
      <c r="I3441" s="17">
        <v>10.28</v>
      </c>
      <c r="J3441" s="17">
        <v>19.43</v>
      </c>
      <c r="K3441" s="17">
        <v>9.15</v>
      </c>
      <c r="L3441" s="17">
        <v>155.44</v>
      </c>
      <c r="M3441" s="17">
        <v>82.24</v>
      </c>
      <c r="N3441" s="17">
        <v>73.2</v>
      </c>
      <c r="O3441" s="17" t="s">
        <v>13993</v>
      </c>
      <c r="P3441" t="s">
        <v>54</v>
      </c>
      <c r="Q3441" t="s">
        <v>4983</v>
      </c>
      <c r="S3441" s="18"/>
    </row>
    <row r="3442" spans="1:19" x14ac:dyDescent="0.3">
      <c r="A3442" t="s">
        <v>5425</v>
      </c>
      <c r="B3442" s="2">
        <v>45613</v>
      </c>
      <c r="C3442" t="s">
        <v>307</v>
      </c>
      <c r="D3442" t="s">
        <v>68</v>
      </c>
      <c r="E3442" t="s">
        <v>229</v>
      </c>
      <c r="F3442" t="s">
        <v>76</v>
      </c>
      <c r="G3442" t="s">
        <v>77</v>
      </c>
      <c r="H3442" s="29">
        <v>5</v>
      </c>
      <c r="I3442" s="17">
        <v>22.71</v>
      </c>
      <c r="J3442" s="17">
        <v>39.86</v>
      </c>
      <c r="K3442" s="17">
        <v>17.149999999999999</v>
      </c>
      <c r="L3442" s="17">
        <v>199.3</v>
      </c>
      <c r="M3442" s="17">
        <v>113.55000000000001</v>
      </c>
      <c r="N3442" s="17">
        <v>85.75</v>
      </c>
      <c r="O3442" s="17" t="s">
        <v>13993</v>
      </c>
      <c r="P3442" t="s">
        <v>54</v>
      </c>
      <c r="Q3442" t="s">
        <v>4498</v>
      </c>
      <c r="S3442" s="18"/>
    </row>
    <row r="3443" spans="1:19" x14ac:dyDescent="0.3">
      <c r="A3443" t="s">
        <v>7094</v>
      </c>
      <c r="B3443" s="2">
        <v>45613</v>
      </c>
      <c r="C3443" t="s">
        <v>135</v>
      </c>
      <c r="D3443" t="s">
        <v>34</v>
      </c>
      <c r="E3443" t="s">
        <v>35</v>
      </c>
      <c r="F3443" t="s">
        <v>76</v>
      </c>
      <c r="G3443" t="s">
        <v>170</v>
      </c>
      <c r="H3443" s="29">
        <v>4</v>
      </c>
      <c r="I3443" s="17">
        <v>17.91</v>
      </c>
      <c r="J3443" s="17">
        <v>28.4</v>
      </c>
      <c r="K3443" s="17">
        <v>10.489999999999998</v>
      </c>
      <c r="L3443" s="17">
        <v>113.6</v>
      </c>
      <c r="M3443" s="17">
        <v>71.64</v>
      </c>
      <c r="N3443" s="17">
        <v>41.959999999999994</v>
      </c>
      <c r="O3443" s="17" t="s">
        <v>13993</v>
      </c>
      <c r="P3443" t="s">
        <v>54</v>
      </c>
      <c r="Q3443" t="s">
        <v>272</v>
      </c>
      <c r="S3443" s="18"/>
    </row>
    <row r="3444" spans="1:19" x14ac:dyDescent="0.3">
      <c r="A3444" t="s">
        <v>8714</v>
      </c>
      <c r="B3444" s="2">
        <v>45613</v>
      </c>
      <c r="C3444" t="s">
        <v>202</v>
      </c>
      <c r="D3444" t="s">
        <v>58</v>
      </c>
      <c r="E3444" t="s">
        <v>59</v>
      </c>
      <c r="F3444" t="s">
        <v>51</v>
      </c>
      <c r="G3444" t="s">
        <v>126</v>
      </c>
      <c r="H3444" s="29">
        <v>4</v>
      </c>
      <c r="I3444" s="17">
        <v>5.67</v>
      </c>
      <c r="J3444" s="17">
        <v>7.7</v>
      </c>
      <c r="K3444" s="17">
        <v>2.0300000000000002</v>
      </c>
      <c r="L3444" s="17">
        <v>30.8</v>
      </c>
      <c r="M3444" s="17">
        <v>22.68</v>
      </c>
      <c r="N3444" s="17">
        <v>8.120000000000001</v>
      </c>
      <c r="O3444" s="17" t="s">
        <v>13992</v>
      </c>
      <c r="P3444" t="s">
        <v>30</v>
      </c>
      <c r="Q3444" t="s">
        <v>8715</v>
      </c>
      <c r="S3444" s="18"/>
    </row>
    <row r="3445" spans="1:19" x14ac:dyDescent="0.3">
      <c r="A3445" t="s">
        <v>9186</v>
      </c>
      <c r="B3445" s="2">
        <v>45613</v>
      </c>
      <c r="C3445" t="s">
        <v>394</v>
      </c>
      <c r="D3445" t="s">
        <v>25</v>
      </c>
      <c r="E3445" t="s">
        <v>104</v>
      </c>
      <c r="F3445" t="s">
        <v>18</v>
      </c>
      <c r="G3445" t="s">
        <v>81</v>
      </c>
      <c r="H3445" s="29">
        <v>2</v>
      </c>
      <c r="I3445" s="17">
        <v>19.78</v>
      </c>
      <c r="J3445" s="17">
        <v>34.130000000000003</v>
      </c>
      <c r="K3445" s="17">
        <v>14.350000000000001</v>
      </c>
      <c r="L3445" s="17">
        <v>68.260000000000005</v>
      </c>
      <c r="M3445" s="17">
        <v>39.56</v>
      </c>
      <c r="N3445" s="17">
        <v>28.700000000000003</v>
      </c>
      <c r="O3445" s="17" t="s">
        <v>175</v>
      </c>
      <c r="P3445" t="s">
        <v>54</v>
      </c>
      <c r="Q3445" t="s">
        <v>5835</v>
      </c>
      <c r="S3445" s="18"/>
    </row>
    <row r="3446" spans="1:19" x14ac:dyDescent="0.3">
      <c r="A3446" t="s">
        <v>10761</v>
      </c>
      <c r="B3446" s="2">
        <v>45613</v>
      </c>
      <c r="C3446" t="s">
        <v>190</v>
      </c>
      <c r="D3446" t="s">
        <v>16</v>
      </c>
      <c r="E3446" t="s">
        <v>186</v>
      </c>
      <c r="F3446" t="s">
        <v>27</v>
      </c>
      <c r="G3446" t="s">
        <v>109</v>
      </c>
      <c r="H3446" s="29">
        <v>2</v>
      </c>
      <c r="I3446" s="17">
        <v>10.94</v>
      </c>
      <c r="J3446" s="17">
        <v>19.920000000000002</v>
      </c>
      <c r="K3446" s="17">
        <v>8.9800000000000022</v>
      </c>
      <c r="L3446" s="17">
        <v>39.840000000000003</v>
      </c>
      <c r="M3446" s="17">
        <v>21.88</v>
      </c>
      <c r="N3446" s="17">
        <v>17.960000000000004</v>
      </c>
      <c r="O3446" s="17" t="s">
        <v>175</v>
      </c>
      <c r="P3446" t="s">
        <v>30</v>
      </c>
      <c r="Q3446" t="s">
        <v>826</v>
      </c>
      <c r="S3446" s="18"/>
    </row>
    <row r="3447" spans="1:19" x14ac:dyDescent="0.3">
      <c r="A3447" t="s">
        <v>11254</v>
      </c>
      <c r="B3447" s="2">
        <v>45613</v>
      </c>
      <c r="C3447" t="s">
        <v>190</v>
      </c>
      <c r="D3447" t="s">
        <v>16</v>
      </c>
      <c r="E3447" t="s">
        <v>186</v>
      </c>
      <c r="F3447" t="s">
        <v>18</v>
      </c>
      <c r="G3447" t="s">
        <v>19</v>
      </c>
      <c r="H3447" s="29">
        <v>2</v>
      </c>
      <c r="I3447" s="17">
        <v>41.97</v>
      </c>
      <c r="J3447" s="17">
        <v>56.77</v>
      </c>
      <c r="K3447" s="17">
        <v>14.800000000000004</v>
      </c>
      <c r="L3447" s="17">
        <v>113.54</v>
      </c>
      <c r="M3447" s="17">
        <v>83.94</v>
      </c>
      <c r="N3447" s="17">
        <v>29.600000000000009</v>
      </c>
      <c r="O3447" s="17" t="s">
        <v>13993</v>
      </c>
      <c r="P3447" t="s">
        <v>54</v>
      </c>
      <c r="Q3447" t="s">
        <v>4221</v>
      </c>
      <c r="S3447" s="18"/>
    </row>
    <row r="3448" spans="1:19" x14ac:dyDescent="0.3">
      <c r="A3448" t="s">
        <v>11439</v>
      </c>
      <c r="B3448" s="2">
        <v>45613</v>
      </c>
      <c r="C3448" t="s">
        <v>73</v>
      </c>
      <c r="D3448" t="s">
        <v>74</v>
      </c>
      <c r="E3448" t="s">
        <v>312</v>
      </c>
      <c r="F3448" t="s">
        <v>27</v>
      </c>
      <c r="G3448" t="s">
        <v>145</v>
      </c>
      <c r="H3448" s="29">
        <v>3</v>
      </c>
      <c r="I3448" s="17">
        <v>38.4</v>
      </c>
      <c r="J3448" s="17">
        <v>53.419999999999995</v>
      </c>
      <c r="K3448" s="17">
        <v>15.019999999999996</v>
      </c>
      <c r="L3448" s="17">
        <v>160.26</v>
      </c>
      <c r="M3448" s="17">
        <v>115.19999999999999</v>
      </c>
      <c r="N3448" s="17">
        <v>45.06</v>
      </c>
      <c r="O3448" s="17" t="s">
        <v>13993</v>
      </c>
      <c r="P3448" t="s">
        <v>54</v>
      </c>
      <c r="Q3448" t="s">
        <v>11440</v>
      </c>
      <c r="S3448" s="18"/>
    </row>
    <row r="3449" spans="1:19" x14ac:dyDescent="0.3">
      <c r="A3449" t="s">
        <v>13224</v>
      </c>
      <c r="B3449" s="2">
        <v>45613</v>
      </c>
      <c r="C3449" t="s">
        <v>135</v>
      </c>
      <c r="D3449" t="s">
        <v>34</v>
      </c>
      <c r="E3449" t="s">
        <v>35</v>
      </c>
      <c r="F3449" t="s">
        <v>76</v>
      </c>
      <c r="G3449" t="s">
        <v>77</v>
      </c>
      <c r="H3449" s="29">
        <v>4</v>
      </c>
      <c r="I3449" s="17">
        <v>8.36</v>
      </c>
      <c r="J3449" s="17">
        <v>13.41</v>
      </c>
      <c r="K3449" s="17">
        <v>5.0500000000000007</v>
      </c>
      <c r="L3449" s="17">
        <v>53.64</v>
      </c>
      <c r="M3449" s="17">
        <v>33.44</v>
      </c>
      <c r="N3449" s="17">
        <v>20.200000000000003</v>
      </c>
      <c r="O3449" s="17" t="s">
        <v>13993</v>
      </c>
      <c r="P3449" t="s">
        <v>21</v>
      </c>
      <c r="Q3449" t="s">
        <v>2289</v>
      </c>
      <c r="S3449" s="18"/>
    </row>
    <row r="3450" spans="1:19" x14ac:dyDescent="0.3">
      <c r="A3450" t="s">
        <v>13970</v>
      </c>
      <c r="B3450" s="2">
        <v>45613</v>
      </c>
      <c r="C3450" t="s">
        <v>334</v>
      </c>
      <c r="D3450" t="s">
        <v>91</v>
      </c>
      <c r="E3450" t="s">
        <v>92</v>
      </c>
      <c r="F3450" t="s">
        <v>93</v>
      </c>
      <c r="G3450" t="s">
        <v>122</v>
      </c>
      <c r="H3450" s="29">
        <v>3</v>
      </c>
      <c r="I3450" s="17">
        <v>41.26</v>
      </c>
      <c r="J3450" s="17">
        <v>63.120000000000005</v>
      </c>
      <c r="K3450" s="17">
        <v>21.860000000000007</v>
      </c>
      <c r="L3450" s="17">
        <v>189.36</v>
      </c>
      <c r="M3450" s="17">
        <v>123.78</v>
      </c>
      <c r="N3450" s="17">
        <v>65.580000000000013</v>
      </c>
      <c r="O3450" s="17" t="s">
        <v>20</v>
      </c>
      <c r="P3450" t="s">
        <v>54</v>
      </c>
      <c r="Q3450" t="s">
        <v>9940</v>
      </c>
      <c r="S3450" s="18"/>
    </row>
    <row r="3451" spans="1:19" x14ac:dyDescent="0.3">
      <c r="A3451" t="s">
        <v>5964</v>
      </c>
      <c r="B3451" s="2">
        <v>45614</v>
      </c>
      <c r="C3451" t="s">
        <v>129</v>
      </c>
      <c r="D3451" t="s">
        <v>130</v>
      </c>
      <c r="E3451" t="s">
        <v>131</v>
      </c>
      <c r="F3451" t="s">
        <v>76</v>
      </c>
      <c r="G3451" t="s">
        <v>149</v>
      </c>
      <c r="H3451" s="29">
        <v>5</v>
      </c>
      <c r="I3451" s="17">
        <v>5.63</v>
      </c>
      <c r="J3451" s="17">
        <v>9.5599999999999987</v>
      </c>
      <c r="K3451" s="17">
        <v>3.9299999999999988</v>
      </c>
      <c r="L3451" s="17">
        <v>47.8</v>
      </c>
      <c r="M3451" s="17">
        <v>28.15</v>
      </c>
      <c r="N3451" s="17">
        <v>19.649999999999999</v>
      </c>
      <c r="O3451" s="17" t="s">
        <v>175</v>
      </c>
      <c r="P3451" t="s">
        <v>30</v>
      </c>
      <c r="Q3451" t="s">
        <v>5965</v>
      </c>
      <c r="S3451" s="18"/>
    </row>
    <row r="3452" spans="1:19" x14ac:dyDescent="0.3">
      <c r="A3452" t="s">
        <v>6767</v>
      </c>
      <c r="B3452" s="2">
        <v>45614</v>
      </c>
      <c r="C3452" t="s">
        <v>73</v>
      </c>
      <c r="D3452" t="s">
        <v>74</v>
      </c>
      <c r="E3452" t="s">
        <v>312</v>
      </c>
      <c r="F3452" t="s">
        <v>76</v>
      </c>
      <c r="G3452" t="s">
        <v>77</v>
      </c>
      <c r="H3452" s="29">
        <v>4</v>
      </c>
      <c r="I3452" s="17">
        <v>8.2799999999999994</v>
      </c>
      <c r="J3452" s="17">
        <v>13.77</v>
      </c>
      <c r="K3452" s="17">
        <v>5.49</v>
      </c>
      <c r="L3452" s="17">
        <v>55.08</v>
      </c>
      <c r="M3452" s="17">
        <v>33.119999999999997</v>
      </c>
      <c r="N3452" s="17">
        <v>21.96</v>
      </c>
      <c r="O3452" s="17" t="s">
        <v>20</v>
      </c>
      <c r="P3452" t="s">
        <v>54</v>
      </c>
      <c r="Q3452" t="s">
        <v>2891</v>
      </c>
      <c r="S3452" s="18"/>
    </row>
    <row r="3453" spans="1:19" x14ac:dyDescent="0.3">
      <c r="A3453" t="s">
        <v>6881</v>
      </c>
      <c r="B3453" s="2">
        <v>45614</v>
      </c>
      <c r="C3453" t="s">
        <v>129</v>
      </c>
      <c r="D3453" t="s">
        <v>130</v>
      </c>
      <c r="E3453" t="s">
        <v>131</v>
      </c>
      <c r="F3453" t="s">
        <v>18</v>
      </c>
      <c r="G3453" t="s">
        <v>99</v>
      </c>
      <c r="H3453" s="29">
        <v>4</v>
      </c>
      <c r="I3453" s="17">
        <v>5.0999999999999996</v>
      </c>
      <c r="J3453" s="17">
        <v>6.83</v>
      </c>
      <c r="K3453" s="17">
        <v>1.7300000000000004</v>
      </c>
      <c r="L3453" s="17">
        <v>27.32</v>
      </c>
      <c r="M3453" s="17">
        <v>20.399999999999999</v>
      </c>
      <c r="N3453" s="17">
        <v>6.9200000000000017</v>
      </c>
      <c r="O3453" s="17" t="s">
        <v>14024</v>
      </c>
      <c r="P3453" t="s">
        <v>30</v>
      </c>
      <c r="Q3453" t="s">
        <v>6882</v>
      </c>
      <c r="S3453" s="18"/>
    </row>
    <row r="3454" spans="1:19" x14ac:dyDescent="0.3">
      <c r="A3454" t="s">
        <v>7295</v>
      </c>
      <c r="B3454" s="2">
        <v>45614</v>
      </c>
      <c r="C3454" t="s">
        <v>135</v>
      </c>
      <c r="D3454" t="s">
        <v>34</v>
      </c>
      <c r="E3454" t="s">
        <v>35</v>
      </c>
      <c r="F3454" t="s">
        <v>27</v>
      </c>
      <c r="G3454" t="s">
        <v>28</v>
      </c>
      <c r="H3454" s="29">
        <v>4</v>
      </c>
      <c r="I3454" s="17">
        <v>36.409999999999997</v>
      </c>
      <c r="J3454" s="17">
        <v>44.89</v>
      </c>
      <c r="K3454" s="17">
        <v>8.480000000000004</v>
      </c>
      <c r="L3454" s="17">
        <v>179.56</v>
      </c>
      <c r="M3454" s="17">
        <v>145.63999999999999</v>
      </c>
      <c r="N3454" s="17">
        <v>33.920000000000016</v>
      </c>
      <c r="O3454" s="17" t="s">
        <v>14024</v>
      </c>
      <c r="P3454" t="s">
        <v>30</v>
      </c>
      <c r="Q3454" t="s">
        <v>7296</v>
      </c>
      <c r="S3454" s="18"/>
    </row>
    <row r="3455" spans="1:19" x14ac:dyDescent="0.3">
      <c r="A3455" t="s">
        <v>8344</v>
      </c>
      <c r="B3455" s="2">
        <v>45614</v>
      </c>
      <c r="C3455" t="s">
        <v>190</v>
      </c>
      <c r="D3455" t="s">
        <v>16</v>
      </c>
      <c r="E3455" t="s">
        <v>186</v>
      </c>
      <c r="F3455" t="s">
        <v>93</v>
      </c>
      <c r="G3455" t="s">
        <v>94</v>
      </c>
      <c r="H3455" s="29">
        <v>8</v>
      </c>
      <c r="I3455" s="17">
        <v>21.15</v>
      </c>
      <c r="J3455" s="17">
        <v>39.76</v>
      </c>
      <c r="K3455" s="17">
        <v>18.61</v>
      </c>
      <c r="L3455" s="17">
        <v>318.08</v>
      </c>
      <c r="M3455" s="17">
        <v>169.2</v>
      </c>
      <c r="N3455" s="17">
        <v>148.88</v>
      </c>
      <c r="O3455" s="17" t="s">
        <v>175</v>
      </c>
      <c r="P3455" t="s">
        <v>54</v>
      </c>
      <c r="Q3455" t="s">
        <v>4645</v>
      </c>
      <c r="S3455" s="18"/>
    </row>
    <row r="3456" spans="1:19" x14ac:dyDescent="0.3">
      <c r="A3456" t="s">
        <v>8980</v>
      </c>
      <c r="B3456" s="2">
        <v>45614</v>
      </c>
      <c r="C3456" t="s">
        <v>73</v>
      </c>
      <c r="D3456" t="s">
        <v>74</v>
      </c>
      <c r="E3456" t="s">
        <v>312</v>
      </c>
      <c r="F3456" t="s">
        <v>76</v>
      </c>
      <c r="G3456" t="s">
        <v>170</v>
      </c>
      <c r="H3456" s="29">
        <v>6</v>
      </c>
      <c r="I3456" s="17">
        <v>37.96</v>
      </c>
      <c r="J3456" s="17">
        <v>51.360000000000007</v>
      </c>
      <c r="K3456" s="17">
        <v>13.400000000000006</v>
      </c>
      <c r="L3456" s="17">
        <v>308.16000000000003</v>
      </c>
      <c r="M3456" s="17">
        <v>227.76</v>
      </c>
      <c r="N3456" s="17">
        <v>80.400000000000034</v>
      </c>
      <c r="O3456" s="17" t="s">
        <v>13993</v>
      </c>
      <c r="P3456" t="s">
        <v>54</v>
      </c>
      <c r="Q3456" t="s">
        <v>8981</v>
      </c>
      <c r="S3456" s="18"/>
    </row>
    <row r="3457" spans="1:19" x14ac:dyDescent="0.3">
      <c r="A3457" t="s">
        <v>11732</v>
      </c>
      <c r="B3457" s="2">
        <v>45614</v>
      </c>
      <c r="C3457" t="s">
        <v>73</v>
      </c>
      <c r="D3457" t="s">
        <v>74</v>
      </c>
      <c r="E3457" t="s">
        <v>312</v>
      </c>
      <c r="F3457" t="s">
        <v>18</v>
      </c>
      <c r="G3457" t="s">
        <v>81</v>
      </c>
      <c r="H3457" s="29">
        <v>4</v>
      </c>
      <c r="I3457" s="17">
        <v>39.369999999999997</v>
      </c>
      <c r="J3457" s="17">
        <v>52.06</v>
      </c>
      <c r="K3457" s="17">
        <v>12.690000000000005</v>
      </c>
      <c r="L3457" s="17">
        <v>208.24</v>
      </c>
      <c r="M3457" s="17">
        <v>157.47999999999999</v>
      </c>
      <c r="N3457" s="17">
        <v>50.760000000000019</v>
      </c>
      <c r="O3457" s="17" t="s">
        <v>13993</v>
      </c>
      <c r="P3457" t="s">
        <v>30</v>
      </c>
      <c r="Q3457" t="s">
        <v>1297</v>
      </c>
      <c r="S3457" s="18"/>
    </row>
    <row r="3458" spans="1:19" x14ac:dyDescent="0.3">
      <c r="A3458" t="s">
        <v>13596</v>
      </c>
      <c r="B3458" s="2">
        <v>45614</v>
      </c>
      <c r="C3458" t="s">
        <v>376</v>
      </c>
      <c r="D3458" t="s">
        <v>168</v>
      </c>
      <c r="E3458" t="s">
        <v>293</v>
      </c>
      <c r="F3458" t="s">
        <v>27</v>
      </c>
      <c r="G3458" t="s">
        <v>187</v>
      </c>
      <c r="H3458" s="29">
        <v>6</v>
      </c>
      <c r="I3458" s="17">
        <v>51.98</v>
      </c>
      <c r="J3458" s="17">
        <v>89.96</v>
      </c>
      <c r="K3458" s="17">
        <v>37.979999999999997</v>
      </c>
      <c r="L3458" s="17">
        <v>539.76</v>
      </c>
      <c r="M3458" s="17">
        <v>311.88</v>
      </c>
      <c r="N3458" s="17">
        <v>227.88</v>
      </c>
      <c r="O3458" s="17" t="s">
        <v>175</v>
      </c>
      <c r="P3458" t="s">
        <v>30</v>
      </c>
      <c r="Q3458" t="s">
        <v>13597</v>
      </c>
      <c r="S3458" s="18"/>
    </row>
    <row r="3459" spans="1:19" x14ac:dyDescent="0.3">
      <c r="A3459" t="s">
        <v>13598</v>
      </c>
      <c r="B3459" s="2">
        <v>45614</v>
      </c>
      <c r="C3459" t="s">
        <v>334</v>
      </c>
      <c r="D3459" t="s">
        <v>91</v>
      </c>
      <c r="E3459" t="s">
        <v>92</v>
      </c>
      <c r="F3459" t="s">
        <v>93</v>
      </c>
      <c r="G3459" t="s">
        <v>137</v>
      </c>
      <c r="H3459" s="29">
        <v>8</v>
      </c>
      <c r="I3459" s="17">
        <v>21.34</v>
      </c>
      <c r="J3459" s="17">
        <v>34.369999999999997</v>
      </c>
      <c r="K3459" s="17">
        <v>13.029999999999998</v>
      </c>
      <c r="L3459" s="17">
        <v>274.95999999999998</v>
      </c>
      <c r="M3459" s="17">
        <v>170.72</v>
      </c>
      <c r="N3459" s="17">
        <v>104.23999999999998</v>
      </c>
      <c r="O3459" s="17" t="s">
        <v>53</v>
      </c>
      <c r="P3459" t="s">
        <v>30</v>
      </c>
      <c r="Q3459" t="s">
        <v>2962</v>
      </c>
      <c r="S3459" s="18"/>
    </row>
    <row r="3460" spans="1:19" x14ac:dyDescent="0.3">
      <c r="A3460" t="s">
        <v>2036</v>
      </c>
      <c r="B3460" s="2">
        <v>45615</v>
      </c>
      <c r="C3460" t="s">
        <v>307</v>
      </c>
      <c r="D3460" t="s">
        <v>68</v>
      </c>
      <c r="E3460" t="s">
        <v>229</v>
      </c>
      <c r="F3460" t="s">
        <v>51</v>
      </c>
      <c r="G3460" t="s">
        <v>126</v>
      </c>
      <c r="H3460" s="29">
        <v>4</v>
      </c>
      <c r="I3460" s="17">
        <v>4.43</v>
      </c>
      <c r="J3460" s="17">
        <v>7.53</v>
      </c>
      <c r="K3460" s="17">
        <v>3.1000000000000005</v>
      </c>
      <c r="L3460" s="17">
        <v>30.12</v>
      </c>
      <c r="M3460" s="17">
        <v>17.72</v>
      </c>
      <c r="N3460" s="17">
        <v>12.400000000000002</v>
      </c>
      <c r="O3460" s="17" t="s">
        <v>53</v>
      </c>
      <c r="P3460" t="s">
        <v>54</v>
      </c>
      <c r="Q3460" t="s">
        <v>2037</v>
      </c>
      <c r="S3460" s="18"/>
    </row>
    <row r="3461" spans="1:19" x14ac:dyDescent="0.3">
      <c r="A3461" t="s">
        <v>2581</v>
      </c>
      <c r="B3461" s="2">
        <v>45615</v>
      </c>
      <c r="C3461" t="s">
        <v>190</v>
      </c>
      <c r="D3461" t="s">
        <v>16</v>
      </c>
      <c r="E3461" t="s">
        <v>186</v>
      </c>
      <c r="F3461" t="s">
        <v>51</v>
      </c>
      <c r="G3461" t="s">
        <v>52</v>
      </c>
      <c r="H3461" s="29">
        <v>6</v>
      </c>
      <c r="I3461" s="17">
        <v>41.3</v>
      </c>
      <c r="J3461" s="17">
        <v>52.9</v>
      </c>
      <c r="K3461" s="17">
        <v>11.600000000000001</v>
      </c>
      <c r="L3461" s="17">
        <v>317.39999999999998</v>
      </c>
      <c r="M3461" s="17">
        <v>247.79999999999998</v>
      </c>
      <c r="N3461" s="17">
        <v>69.599999999999994</v>
      </c>
      <c r="O3461" s="17" t="s">
        <v>53</v>
      </c>
      <c r="P3461" t="s">
        <v>30</v>
      </c>
      <c r="Q3461" t="s">
        <v>2582</v>
      </c>
      <c r="S3461" s="18"/>
    </row>
    <row r="3462" spans="1:19" x14ac:dyDescent="0.3">
      <c r="A3462" t="s">
        <v>4361</v>
      </c>
      <c r="B3462" s="2">
        <v>45615</v>
      </c>
      <c r="C3462" t="s">
        <v>148</v>
      </c>
      <c r="D3462" t="s">
        <v>42</v>
      </c>
      <c r="E3462" t="s">
        <v>63</v>
      </c>
      <c r="F3462" t="s">
        <v>18</v>
      </c>
      <c r="G3462" t="s">
        <v>99</v>
      </c>
      <c r="H3462" s="29">
        <v>3</v>
      </c>
      <c r="I3462" s="17">
        <v>7.82</v>
      </c>
      <c r="J3462" s="17">
        <v>13.479999999999999</v>
      </c>
      <c r="K3462" s="17">
        <v>5.6599999999999984</v>
      </c>
      <c r="L3462" s="17">
        <v>40.44</v>
      </c>
      <c r="M3462" s="17">
        <v>23.46</v>
      </c>
      <c r="N3462" s="17">
        <v>16.979999999999997</v>
      </c>
      <c r="O3462" s="17" t="s">
        <v>13992</v>
      </c>
      <c r="P3462" t="s">
        <v>30</v>
      </c>
      <c r="Q3462" t="s">
        <v>460</v>
      </c>
      <c r="S3462" s="18"/>
    </row>
    <row r="3463" spans="1:19" x14ac:dyDescent="0.3">
      <c r="A3463" t="s">
        <v>6677</v>
      </c>
      <c r="B3463" s="2">
        <v>45615</v>
      </c>
      <c r="C3463" t="s">
        <v>394</v>
      </c>
      <c r="D3463" t="s">
        <v>25</v>
      </c>
      <c r="E3463" t="s">
        <v>104</v>
      </c>
      <c r="F3463" t="s">
        <v>93</v>
      </c>
      <c r="G3463" t="s">
        <v>217</v>
      </c>
      <c r="H3463" s="29">
        <v>2</v>
      </c>
      <c r="I3463" s="17">
        <v>21.31</v>
      </c>
      <c r="J3463" s="17">
        <v>31.85</v>
      </c>
      <c r="K3463" s="17">
        <v>10.540000000000003</v>
      </c>
      <c r="L3463" s="17">
        <v>63.7</v>
      </c>
      <c r="M3463" s="17">
        <v>42.62</v>
      </c>
      <c r="N3463" s="17">
        <v>21.080000000000005</v>
      </c>
      <c r="O3463" s="17" t="s">
        <v>13993</v>
      </c>
      <c r="P3463" t="s">
        <v>21</v>
      </c>
      <c r="Q3463" t="s">
        <v>4366</v>
      </c>
      <c r="S3463" s="18"/>
    </row>
    <row r="3464" spans="1:19" x14ac:dyDescent="0.3">
      <c r="A3464" t="s">
        <v>6833</v>
      </c>
      <c r="B3464" s="2">
        <v>45615</v>
      </c>
      <c r="C3464" t="s">
        <v>334</v>
      </c>
      <c r="D3464" t="s">
        <v>91</v>
      </c>
      <c r="E3464" t="s">
        <v>92</v>
      </c>
      <c r="F3464" t="s">
        <v>27</v>
      </c>
      <c r="G3464" t="s">
        <v>36</v>
      </c>
      <c r="H3464" s="29">
        <v>5</v>
      </c>
      <c r="I3464" s="17">
        <v>14.09</v>
      </c>
      <c r="J3464" s="17">
        <v>22.380000000000003</v>
      </c>
      <c r="K3464" s="17">
        <v>8.2900000000000027</v>
      </c>
      <c r="L3464" s="17">
        <v>111.9</v>
      </c>
      <c r="M3464" s="17">
        <v>70.45</v>
      </c>
      <c r="N3464" s="17">
        <v>41.45</v>
      </c>
      <c r="O3464" s="17" t="s">
        <v>13993</v>
      </c>
      <c r="P3464" t="s">
        <v>30</v>
      </c>
      <c r="Q3464" t="s">
        <v>6834</v>
      </c>
      <c r="S3464" s="18"/>
    </row>
    <row r="3465" spans="1:19" x14ac:dyDescent="0.3">
      <c r="A3465" t="s">
        <v>8907</v>
      </c>
      <c r="B3465" s="2">
        <v>45615</v>
      </c>
      <c r="C3465" t="s">
        <v>148</v>
      </c>
      <c r="D3465" t="s">
        <v>42</v>
      </c>
      <c r="E3465" t="s">
        <v>63</v>
      </c>
      <c r="F3465" t="s">
        <v>27</v>
      </c>
      <c r="G3465" t="s">
        <v>109</v>
      </c>
      <c r="H3465" s="29">
        <v>8</v>
      </c>
      <c r="I3465" s="17">
        <v>5.22</v>
      </c>
      <c r="J3465" s="17">
        <v>9.1300000000000008</v>
      </c>
      <c r="K3465" s="17">
        <v>3.910000000000001</v>
      </c>
      <c r="L3465" s="17">
        <v>73.040000000000006</v>
      </c>
      <c r="M3465" s="17">
        <v>41.76</v>
      </c>
      <c r="N3465" s="17">
        <v>31.280000000000008</v>
      </c>
      <c r="O3465" s="17" t="s">
        <v>13993</v>
      </c>
      <c r="P3465" t="s">
        <v>54</v>
      </c>
      <c r="Q3465" t="s">
        <v>8908</v>
      </c>
      <c r="S3465" s="18"/>
    </row>
    <row r="3466" spans="1:19" x14ac:dyDescent="0.3">
      <c r="A3466" t="s">
        <v>10155</v>
      </c>
      <c r="B3466" s="2">
        <v>45615</v>
      </c>
      <c r="C3466" t="s">
        <v>129</v>
      </c>
      <c r="D3466" t="s">
        <v>130</v>
      </c>
      <c r="E3466" t="s">
        <v>131</v>
      </c>
      <c r="F3466" t="s">
        <v>27</v>
      </c>
      <c r="G3466" t="s">
        <v>28</v>
      </c>
      <c r="H3466" s="29">
        <v>12</v>
      </c>
      <c r="I3466" s="17">
        <v>34.29</v>
      </c>
      <c r="J3466" s="17">
        <v>63.96</v>
      </c>
      <c r="K3466" s="17">
        <v>29.67</v>
      </c>
      <c r="L3466" s="17">
        <v>767.52</v>
      </c>
      <c r="M3466" s="17">
        <v>411.48</v>
      </c>
      <c r="N3466" s="17">
        <v>356.03999999999996</v>
      </c>
      <c r="O3466" s="17" t="s">
        <v>175</v>
      </c>
      <c r="P3466" t="s">
        <v>30</v>
      </c>
      <c r="Q3466" t="s">
        <v>10156</v>
      </c>
      <c r="S3466" s="18"/>
    </row>
    <row r="3467" spans="1:19" x14ac:dyDescent="0.3">
      <c r="A3467" t="s">
        <v>10174</v>
      </c>
      <c r="B3467" s="2">
        <v>45615</v>
      </c>
      <c r="C3467" t="s">
        <v>135</v>
      </c>
      <c r="D3467" t="s">
        <v>34</v>
      </c>
      <c r="E3467" t="s">
        <v>35</v>
      </c>
      <c r="F3467" t="s">
        <v>18</v>
      </c>
      <c r="G3467" t="s">
        <v>224</v>
      </c>
      <c r="H3467" s="29">
        <v>5</v>
      </c>
      <c r="I3467" s="17">
        <v>25.18</v>
      </c>
      <c r="J3467" s="17">
        <v>34.660000000000004</v>
      </c>
      <c r="K3467" s="17">
        <v>9.480000000000004</v>
      </c>
      <c r="L3467" s="17">
        <v>173.3</v>
      </c>
      <c r="M3467" s="17">
        <v>125.9</v>
      </c>
      <c r="N3467" s="17">
        <v>47.400000000000006</v>
      </c>
      <c r="O3467" s="17" t="s">
        <v>13993</v>
      </c>
      <c r="P3467" t="s">
        <v>21</v>
      </c>
      <c r="Q3467" t="s">
        <v>5817</v>
      </c>
      <c r="S3467" s="18"/>
    </row>
    <row r="3468" spans="1:19" x14ac:dyDescent="0.3">
      <c r="A3468" t="s">
        <v>11052</v>
      </c>
      <c r="B3468" s="2">
        <v>45615</v>
      </c>
      <c r="C3468" t="s">
        <v>307</v>
      </c>
      <c r="D3468" t="s">
        <v>68</v>
      </c>
      <c r="E3468" t="s">
        <v>229</v>
      </c>
      <c r="F3468" t="s">
        <v>93</v>
      </c>
      <c r="G3468" t="s">
        <v>122</v>
      </c>
      <c r="H3468" s="29">
        <v>6</v>
      </c>
      <c r="I3468" s="17">
        <v>48.17</v>
      </c>
      <c r="J3468" s="17">
        <v>65.81</v>
      </c>
      <c r="K3468" s="17">
        <v>17.64</v>
      </c>
      <c r="L3468" s="17">
        <v>394.86</v>
      </c>
      <c r="M3468" s="17">
        <v>289.02</v>
      </c>
      <c r="N3468" s="17">
        <v>105.84000000000003</v>
      </c>
      <c r="O3468" s="17" t="s">
        <v>13992</v>
      </c>
      <c r="P3468" t="s">
        <v>30</v>
      </c>
      <c r="Q3468" t="s">
        <v>11053</v>
      </c>
      <c r="S3468" s="18"/>
    </row>
    <row r="3469" spans="1:19" x14ac:dyDescent="0.3">
      <c r="A3469" t="s">
        <v>11312</v>
      </c>
      <c r="B3469" s="2">
        <v>45615</v>
      </c>
      <c r="C3469" t="s">
        <v>334</v>
      </c>
      <c r="D3469" t="s">
        <v>91</v>
      </c>
      <c r="E3469" t="s">
        <v>92</v>
      </c>
      <c r="F3469" t="s">
        <v>51</v>
      </c>
      <c r="G3469" t="s">
        <v>70</v>
      </c>
      <c r="H3469" s="29">
        <v>9</v>
      </c>
      <c r="I3469" s="17">
        <v>10.050000000000001</v>
      </c>
      <c r="J3469" s="17">
        <v>17.11</v>
      </c>
      <c r="K3469" s="17">
        <v>7.0599999999999987</v>
      </c>
      <c r="L3469" s="17">
        <v>153.99</v>
      </c>
      <c r="M3469" s="17">
        <v>90.45</v>
      </c>
      <c r="N3469" s="17">
        <v>63.540000000000006</v>
      </c>
      <c r="O3469" s="17" t="s">
        <v>13993</v>
      </c>
      <c r="P3469" t="s">
        <v>30</v>
      </c>
      <c r="Q3469" t="s">
        <v>11313</v>
      </c>
      <c r="S3469" s="18"/>
    </row>
    <row r="3470" spans="1:19" x14ac:dyDescent="0.3">
      <c r="A3470" t="s">
        <v>11841</v>
      </c>
      <c r="B3470" s="2">
        <v>45615</v>
      </c>
      <c r="C3470" t="s">
        <v>190</v>
      </c>
      <c r="D3470" t="s">
        <v>16</v>
      </c>
      <c r="E3470" t="s">
        <v>186</v>
      </c>
      <c r="F3470" t="s">
        <v>93</v>
      </c>
      <c r="G3470" t="s">
        <v>137</v>
      </c>
      <c r="H3470" s="29">
        <v>2</v>
      </c>
      <c r="I3470" s="17">
        <v>19.239999999999998</v>
      </c>
      <c r="J3470" s="17">
        <v>34.409999999999997</v>
      </c>
      <c r="K3470" s="17">
        <v>15.169999999999998</v>
      </c>
      <c r="L3470" s="17">
        <v>68.819999999999993</v>
      </c>
      <c r="M3470" s="17">
        <v>38.479999999999997</v>
      </c>
      <c r="N3470" s="17">
        <v>30.339999999999996</v>
      </c>
      <c r="O3470" s="17" t="s">
        <v>175</v>
      </c>
      <c r="P3470" t="s">
        <v>54</v>
      </c>
      <c r="Q3470" t="s">
        <v>11842</v>
      </c>
      <c r="S3470" s="18"/>
    </row>
    <row r="3471" spans="1:19" x14ac:dyDescent="0.3">
      <c r="A3471" t="s">
        <v>1324</v>
      </c>
      <c r="B3471" s="2">
        <v>45616</v>
      </c>
      <c r="C3471" t="s">
        <v>334</v>
      </c>
      <c r="D3471" t="s">
        <v>91</v>
      </c>
      <c r="E3471" t="s">
        <v>92</v>
      </c>
      <c r="F3471" t="s">
        <v>76</v>
      </c>
      <c r="G3471" t="s">
        <v>77</v>
      </c>
      <c r="H3471" s="29">
        <v>7</v>
      </c>
      <c r="I3471" s="17">
        <v>10.07</v>
      </c>
      <c r="J3471" s="17">
        <v>17.61</v>
      </c>
      <c r="K3471" s="17">
        <v>7.5399999999999991</v>
      </c>
      <c r="L3471" s="17">
        <v>123.27</v>
      </c>
      <c r="M3471" s="17">
        <v>70.490000000000009</v>
      </c>
      <c r="N3471" s="17">
        <v>52.779999999999987</v>
      </c>
      <c r="O3471" s="17" t="s">
        <v>175</v>
      </c>
      <c r="P3471" t="s">
        <v>30</v>
      </c>
      <c r="Q3471" t="s">
        <v>1326</v>
      </c>
      <c r="S3471" s="18"/>
    </row>
    <row r="3472" spans="1:19" x14ac:dyDescent="0.3">
      <c r="A3472" t="s">
        <v>2964</v>
      </c>
      <c r="B3472" s="2">
        <v>45616</v>
      </c>
      <c r="C3472" t="s">
        <v>376</v>
      </c>
      <c r="D3472" t="s">
        <v>168</v>
      </c>
      <c r="E3472" t="s">
        <v>293</v>
      </c>
      <c r="F3472" t="s">
        <v>51</v>
      </c>
      <c r="G3472" t="s">
        <v>119</v>
      </c>
      <c r="H3472" s="29">
        <v>3</v>
      </c>
      <c r="I3472" s="17">
        <v>12.64</v>
      </c>
      <c r="J3472" s="17">
        <v>15.646666666666667</v>
      </c>
      <c r="K3472" s="17">
        <v>3.0066666666666659</v>
      </c>
      <c r="L3472" s="17">
        <v>46.94</v>
      </c>
      <c r="M3472" s="17">
        <v>37.92</v>
      </c>
      <c r="N3472" s="17">
        <v>9.019999999999996</v>
      </c>
      <c r="O3472" s="17" t="s">
        <v>175</v>
      </c>
      <c r="P3472" t="s">
        <v>30</v>
      </c>
      <c r="Q3472" t="s">
        <v>14024</v>
      </c>
      <c r="S3472" s="18"/>
    </row>
    <row r="3473" spans="1:19" x14ac:dyDescent="0.3">
      <c r="A3473" t="s">
        <v>3153</v>
      </c>
      <c r="B3473" s="2">
        <v>45616</v>
      </c>
      <c r="C3473" t="s">
        <v>394</v>
      </c>
      <c r="D3473" t="s">
        <v>25</v>
      </c>
      <c r="E3473" t="s">
        <v>104</v>
      </c>
      <c r="F3473" t="s">
        <v>51</v>
      </c>
      <c r="G3473" t="s">
        <v>119</v>
      </c>
      <c r="H3473" s="29">
        <v>5</v>
      </c>
      <c r="I3473" s="17">
        <v>15.7</v>
      </c>
      <c r="J3473" s="17">
        <v>27.889999999999997</v>
      </c>
      <c r="K3473" s="17">
        <v>12.189999999999998</v>
      </c>
      <c r="L3473" s="17">
        <v>139.44999999999999</v>
      </c>
      <c r="M3473" s="17">
        <v>78.5</v>
      </c>
      <c r="N3473" s="17">
        <v>60.949999999999989</v>
      </c>
      <c r="O3473" s="17" t="s">
        <v>13992</v>
      </c>
      <c r="P3473" t="s">
        <v>30</v>
      </c>
      <c r="Q3473" t="s">
        <v>3154</v>
      </c>
      <c r="S3473" s="18"/>
    </row>
    <row r="3474" spans="1:19" x14ac:dyDescent="0.3">
      <c r="A3474" t="s">
        <v>5529</v>
      </c>
      <c r="B3474" s="2">
        <v>45616</v>
      </c>
      <c r="C3474" t="s">
        <v>129</v>
      </c>
      <c r="D3474" t="s">
        <v>130</v>
      </c>
      <c r="E3474" t="s">
        <v>131</v>
      </c>
      <c r="F3474" t="s">
        <v>27</v>
      </c>
      <c r="G3474" t="s">
        <v>109</v>
      </c>
      <c r="H3474" s="29">
        <v>5</v>
      </c>
      <c r="I3474" s="17">
        <v>12.07</v>
      </c>
      <c r="J3474" s="17">
        <v>19.009999999999998</v>
      </c>
      <c r="K3474" s="17">
        <v>6.9399999999999977</v>
      </c>
      <c r="L3474" s="17">
        <v>95.05</v>
      </c>
      <c r="M3474" s="17">
        <v>60.35</v>
      </c>
      <c r="N3474" s="17">
        <v>34.699999999999996</v>
      </c>
      <c r="O3474" s="17" t="s">
        <v>53</v>
      </c>
      <c r="P3474" t="s">
        <v>30</v>
      </c>
      <c r="Q3474" t="s">
        <v>5530</v>
      </c>
      <c r="S3474" s="18"/>
    </row>
    <row r="3475" spans="1:19" x14ac:dyDescent="0.3">
      <c r="A3475" t="s">
        <v>9456</v>
      </c>
      <c r="B3475" s="2">
        <v>45616</v>
      </c>
      <c r="C3475" t="s">
        <v>376</v>
      </c>
      <c r="D3475" t="s">
        <v>168</v>
      </c>
      <c r="E3475" t="s">
        <v>293</v>
      </c>
      <c r="F3475" t="s">
        <v>27</v>
      </c>
      <c r="G3475" t="s">
        <v>145</v>
      </c>
      <c r="H3475" s="29">
        <v>2</v>
      </c>
      <c r="I3475" s="17">
        <v>43.15</v>
      </c>
      <c r="J3475" s="17">
        <v>78.64</v>
      </c>
      <c r="K3475" s="17">
        <v>35.49</v>
      </c>
      <c r="L3475" s="17">
        <v>157.28</v>
      </c>
      <c r="M3475" s="17">
        <v>86.3</v>
      </c>
      <c r="N3475" s="17">
        <v>70.98</v>
      </c>
      <c r="O3475" s="17" t="s">
        <v>13993</v>
      </c>
      <c r="P3475" t="s">
        <v>30</v>
      </c>
      <c r="Q3475" t="s">
        <v>9458</v>
      </c>
      <c r="S3475" s="18"/>
    </row>
    <row r="3476" spans="1:19" x14ac:dyDescent="0.3">
      <c r="A3476" t="s">
        <v>10370</v>
      </c>
      <c r="B3476" s="2">
        <v>45616</v>
      </c>
      <c r="C3476" t="s">
        <v>135</v>
      </c>
      <c r="D3476" t="s">
        <v>34</v>
      </c>
      <c r="E3476" t="s">
        <v>35</v>
      </c>
      <c r="F3476" t="s">
        <v>93</v>
      </c>
      <c r="G3476" t="s">
        <v>217</v>
      </c>
      <c r="H3476" s="29">
        <v>2</v>
      </c>
      <c r="I3476" s="17">
        <v>18.23</v>
      </c>
      <c r="J3476" s="17">
        <v>27.44</v>
      </c>
      <c r="K3476" s="17">
        <v>9.2100000000000009</v>
      </c>
      <c r="L3476" s="17">
        <v>54.88</v>
      </c>
      <c r="M3476" s="17">
        <v>36.46</v>
      </c>
      <c r="N3476" s="17">
        <v>18.420000000000002</v>
      </c>
      <c r="O3476" s="17" t="s">
        <v>13992</v>
      </c>
      <c r="P3476" t="s">
        <v>30</v>
      </c>
      <c r="Q3476" t="s">
        <v>10371</v>
      </c>
      <c r="S3476" s="18"/>
    </row>
    <row r="3477" spans="1:19" x14ac:dyDescent="0.3">
      <c r="A3477" t="s">
        <v>10720</v>
      </c>
      <c r="B3477" s="2">
        <v>45616</v>
      </c>
      <c r="C3477" t="s">
        <v>73</v>
      </c>
      <c r="D3477" t="s">
        <v>74</v>
      </c>
      <c r="E3477" t="s">
        <v>312</v>
      </c>
      <c r="F3477" t="s">
        <v>18</v>
      </c>
      <c r="G3477" t="s">
        <v>224</v>
      </c>
      <c r="H3477" s="29">
        <v>6</v>
      </c>
      <c r="I3477" s="17">
        <v>36.78</v>
      </c>
      <c r="J3477" s="17">
        <v>49.169999999999995</v>
      </c>
      <c r="K3477" s="17">
        <v>12.389999999999993</v>
      </c>
      <c r="L3477" s="17">
        <v>295.02</v>
      </c>
      <c r="M3477" s="17">
        <v>220.68</v>
      </c>
      <c r="N3477" s="17">
        <v>74.339999999999975</v>
      </c>
      <c r="O3477" s="17" t="s">
        <v>53</v>
      </c>
      <c r="P3477" t="s">
        <v>30</v>
      </c>
      <c r="Q3477" t="s">
        <v>10721</v>
      </c>
      <c r="S3477" s="18"/>
    </row>
    <row r="3478" spans="1:19" x14ac:dyDescent="0.3">
      <c r="A3478" t="s">
        <v>10933</v>
      </c>
      <c r="B3478" s="2">
        <v>45616</v>
      </c>
      <c r="C3478" t="s">
        <v>135</v>
      </c>
      <c r="D3478" t="s">
        <v>34</v>
      </c>
      <c r="E3478" t="s">
        <v>35</v>
      </c>
      <c r="F3478" t="s">
        <v>18</v>
      </c>
      <c r="G3478" t="s">
        <v>81</v>
      </c>
      <c r="H3478" s="29">
        <v>4</v>
      </c>
      <c r="I3478" s="17">
        <v>22.16</v>
      </c>
      <c r="J3478" s="17">
        <v>29.9</v>
      </c>
      <c r="K3478" s="17">
        <v>7.7399999999999984</v>
      </c>
      <c r="L3478" s="17">
        <v>119.6</v>
      </c>
      <c r="M3478" s="17">
        <v>88.64</v>
      </c>
      <c r="N3478" s="17">
        <v>30.959999999999994</v>
      </c>
      <c r="O3478" s="17" t="s">
        <v>175</v>
      </c>
      <c r="P3478" t="s">
        <v>30</v>
      </c>
      <c r="Q3478" t="s">
        <v>10934</v>
      </c>
      <c r="S3478" s="18"/>
    </row>
    <row r="3479" spans="1:19" x14ac:dyDescent="0.3">
      <c r="A3479" t="s">
        <v>13778</v>
      </c>
      <c r="B3479" s="2">
        <v>45616</v>
      </c>
      <c r="C3479" t="s">
        <v>148</v>
      </c>
      <c r="D3479" t="s">
        <v>42</v>
      </c>
      <c r="E3479" t="s">
        <v>63</v>
      </c>
      <c r="F3479" t="s">
        <v>18</v>
      </c>
      <c r="G3479" t="s">
        <v>81</v>
      </c>
      <c r="H3479" s="29">
        <v>2</v>
      </c>
      <c r="I3479" s="17">
        <v>24.81</v>
      </c>
      <c r="J3479" s="17">
        <v>34.97</v>
      </c>
      <c r="K3479" s="17">
        <v>10.16</v>
      </c>
      <c r="L3479" s="17">
        <v>69.94</v>
      </c>
      <c r="M3479" s="17">
        <v>49.62</v>
      </c>
      <c r="N3479" s="17">
        <v>20.32</v>
      </c>
      <c r="O3479" s="17" t="s">
        <v>175</v>
      </c>
      <c r="P3479" t="s">
        <v>21</v>
      </c>
      <c r="Q3479" t="s">
        <v>13779</v>
      </c>
      <c r="S3479" s="18"/>
    </row>
    <row r="3480" spans="1:19" x14ac:dyDescent="0.3">
      <c r="A3480" t="s">
        <v>1701</v>
      </c>
      <c r="B3480" s="2">
        <v>45617</v>
      </c>
      <c r="C3480" t="s">
        <v>190</v>
      </c>
      <c r="D3480" t="s">
        <v>16</v>
      </c>
      <c r="E3480" t="s">
        <v>186</v>
      </c>
      <c r="F3480" t="s">
        <v>93</v>
      </c>
      <c r="G3480" t="s">
        <v>122</v>
      </c>
      <c r="H3480" s="29">
        <v>6</v>
      </c>
      <c r="I3480" s="17">
        <v>53.93</v>
      </c>
      <c r="J3480" s="17">
        <v>153.46333333333334</v>
      </c>
      <c r="K3480" s="17">
        <v>99.533333333333331</v>
      </c>
      <c r="L3480" s="17">
        <v>920.78</v>
      </c>
      <c r="M3480" s="17">
        <v>323.58</v>
      </c>
      <c r="N3480" s="17">
        <v>597.20000000000005</v>
      </c>
      <c r="O3480" s="17" t="s">
        <v>13993</v>
      </c>
      <c r="P3480" t="s">
        <v>21</v>
      </c>
      <c r="Q3480" t="s">
        <v>1702</v>
      </c>
      <c r="S3480" s="18"/>
    </row>
    <row r="3481" spans="1:19" x14ac:dyDescent="0.3">
      <c r="A3481" t="s">
        <v>2206</v>
      </c>
      <c r="B3481" s="2">
        <v>45617</v>
      </c>
      <c r="C3481" t="s">
        <v>202</v>
      </c>
      <c r="D3481" t="s">
        <v>58</v>
      </c>
      <c r="E3481" t="s">
        <v>59</v>
      </c>
      <c r="F3481" t="s">
        <v>76</v>
      </c>
      <c r="G3481" t="s">
        <v>77</v>
      </c>
      <c r="H3481" s="29">
        <f>Data[[#This Row],[Totale_Vendita]]/Data[[#This Row],[Prezzo_Unitario]]</f>
        <v>3.5539995756418414</v>
      </c>
      <c r="I3481" s="17">
        <v>18.91</v>
      </c>
      <c r="J3481" s="17">
        <v>47.13</v>
      </c>
      <c r="K3481" s="17">
        <v>28.220000000000002</v>
      </c>
      <c r="L3481" s="17">
        <v>167.5</v>
      </c>
      <c r="M3481" s="17">
        <v>67.206131975387223</v>
      </c>
      <c r="N3481" s="17">
        <v>100.29386802461278</v>
      </c>
      <c r="O3481" s="17" t="s">
        <v>13993</v>
      </c>
      <c r="P3481" t="s">
        <v>30</v>
      </c>
      <c r="Q3481" t="s">
        <v>2207</v>
      </c>
      <c r="S3481" s="18"/>
    </row>
    <row r="3482" spans="1:19" x14ac:dyDescent="0.3">
      <c r="A3482" t="s">
        <v>2854</v>
      </c>
      <c r="B3482" s="2">
        <v>45617</v>
      </c>
      <c r="C3482" t="s">
        <v>202</v>
      </c>
      <c r="D3482" t="s">
        <v>58</v>
      </c>
      <c r="E3482" t="s">
        <v>59</v>
      </c>
      <c r="F3482" t="s">
        <v>18</v>
      </c>
      <c r="G3482" t="s">
        <v>224</v>
      </c>
      <c r="H3482" s="29">
        <v>7</v>
      </c>
      <c r="I3482" s="17">
        <v>31.08</v>
      </c>
      <c r="J3482" s="17">
        <v>55.800000000000004</v>
      </c>
      <c r="K3482" s="17">
        <v>24.720000000000006</v>
      </c>
      <c r="L3482" s="17">
        <v>390.6</v>
      </c>
      <c r="M3482" s="17">
        <v>217.56</v>
      </c>
      <c r="N3482" s="17">
        <v>173.04000000000002</v>
      </c>
      <c r="O3482" s="17" t="s">
        <v>13992</v>
      </c>
      <c r="P3482" t="s">
        <v>54</v>
      </c>
      <c r="Q3482" t="s">
        <v>2856</v>
      </c>
      <c r="S3482" s="18"/>
    </row>
    <row r="3483" spans="1:19" x14ac:dyDescent="0.3">
      <c r="A3483" t="s">
        <v>6345</v>
      </c>
      <c r="B3483" s="2">
        <v>45617</v>
      </c>
      <c r="C3483" t="s">
        <v>148</v>
      </c>
      <c r="D3483" t="s">
        <v>42</v>
      </c>
      <c r="E3483" t="s">
        <v>63</v>
      </c>
      <c r="F3483" t="s">
        <v>51</v>
      </c>
      <c r="G3483" t="s">
        <v>126</v>
      </c>
      <c r="H3483" s="29">
        <v>4</v>
      </c>
      <c r="I3483" s="17">
        <v>4.05</v>
      </c>
      <c r="J3483" s="17">
        <v>5.27</v>
      </c>
      <c r="K3483" s="17">
        <v>1.2199999999999998</v>
      </c>
      <c r="L3483" s="17">
        <v>21.08</v>
      </c>
      <c r="M3483" s="17">
        <v>16.2</v>
      </c>
      <c r="N3483" s="17">
        <v>4.879999999999999</v>
      </c>
      <c r="O3483" s="17" t="s">
        <v>13993</v>
      </c>
      <c r="P3483" t="s">
        <v>30</v>
      </c>
      <c r="Q3483" t="s">
        <v>3911</v>
      </c>
      <c r="S3483" s="18"/>
    </row>
    <row r="3484" spans="1:19" x14ac:dyDescent="0.3">
      <c r="A3484" t="s">
        <v>7745</v>
      </c>
      <c r="B3484" s="2">
        <v>45617</v>
      </c>
      <c r="C3484" t="s">
        <v>190</v>
      </c>
      <c r="D3484" t="s">
        <v>16</v>
      </c>
      <c r="E3484" t="s">
        <v>186</v>
      </c>
      <c r="F3484" t="s">
        <v>18</v>
      </c>
      <c r="G3484" t="s">
        <v>99</v>
      </c>
      <c r="H3484" s="29">
        <v>4</v>
      </c>
      <c r="I3484" s="17">
        <v>9.93</v>
      </c>
      <c r="J3484" s="17">
        <v>18.52</v>
      </c>
      <c r="K3484" s="17">
        <v>8.59</v>
      </c>
      <c r="L3484" s="17">
        <v>74.08</v>
      </c>
      <c r="M3484" s="17">
        <v>39.72</v>
      </c>
      <c r="N3484" s="17">
        <v>34.36</v>
      </c>
      <c r="O3484" s="17" t="s">
        <v>13992</v>
      </c>
      <c r="P3484" t="s">
        <v>30</v>
      </c>
      <c r="Q3484" t="s">
        <v>5422</v>
      </c>
      <c r="S3484" s="18"/>
    </row>
    <row r="3485" spans="1:19" x14ac:dyDescent="0.3">
      <c r="A3485" t="s">
        <v>9156</v>
      </c>
      <c r="B3485" s="2">
        <v>45617</v>
      </c>
      <c r="C3485" t="s">
        <v>202</v>
      </c>
      <c r="D3485" t="s">
        <v>58</v>
      </c>
      <c r="E3485" t="s">
        <v>59</v>
      </c>
      <c r="F3485" t="s">
        <v>27</v>
      </c>
      <c r="G3485" t="s">
        <v>109</v>
      </c>
      <c r="H3485" s="29">
        <v>4</v>
      </c>
      <c r="I3485" s="17">
        <v>10.18</v>
      </c>
      <c r="J3485" s="17">
        <v>12.48</v>
      </c>
      <c r="K3485" s="17">
        <v>2.3000000000000007</v>
      </c>
      <c r="L3485" s="17">
        <v>49.92</v>
      </c>
      <c r="M3485" s="17">
        <v>40.72</v>
      </c>
      <c r="N3485" s="17">
        <v>9.2000000000000028</v>
      </c>
      <c r="O3485" s="17" t="s">
        <v>175</v>
      </c>
      <c r="P3485" t="s">
        <v>54</v>
      </c>
      <c r="Q3485" t="s">
        <v>4243</v>
      </c>
      <c r="S3485" s="18"/>
    </row>
    <row r="3486" spans="1:19" x14ac:dyDescent="0.3">
      <c r="A3486" t="s">
        <v>11005</v>
      </c>
      <c r="B3486" s="2">
        <v>45617</v>
      </c>
      <c r="C3486" t="s">
        <v>135</v>
      </c>
      <c r="D3486" t="s">
        <v>34</v>
      </c>
      <c r="E3486" t="s">
        <v>35</v>
      </c>
      <c r="F3486" t="s">
        <v>76</v>
      </c>
      <c r="G3486" t="s">
        <v>149</v>
      </c>
      <c r="H3486" s="29">
        <v>7</v>
      </c>
      <c r="I3486" s="17">
        <v>7.27</v>
      </c>
      <c r="J3486" s="17">
        <v>8.76</v>
      </c>
      <c r="K3486" s="17">
        <v>1.4900000000000002</v>
      </c>
      <c r="L3486" s="17">
        <v>61.32</v>
      </c>
      <c r="M3486" s="17">
        <v>50.89</v>
      </c>
      <c r="N3486" s="17">
        <v>10.43</v>
      </c>
      <c r="O3486" s="17" t="s">
        <v>20</v>
      </c>
      <c r="P3486" t="s">
        <v>54</v>
      </c>
      <c r="Q3486" t="s">
        <v>10846</v>
      </c>
      <c r="S3486" s="18"/>
    </row>
    <row r="3487" spans="1:19" x14ac:dyDescent="0.3">
      <c r="A3487" t="s">
        <v>11372</v>
      </c>
      <c r="B3487" s="2">
        <v>45617</v>
      </c>
      <c r="C3487" t="s">
        <v>129</v>
      </c>
      <c r="D3487" t="s">
        <v>130</v>
      </c>
      <c r="E3487" t="s">
        <v>131</v>
      </c>
      <c r="F3487" t="s">
        <v>18</v>
      </c>
      <c r="G3487" t="s">
        <v>19</v>
      </c>
      <c r="H3487" s="29">
        <v>3</v>
      </c>
      <c r="I3487" s="17">
        <v>54.32</v>
      </c>
      <c r="J3487" s="17">
        <v>87.529999999999987</v>
      </c>
      <c r="K3487" s="17">
        <v>33.209999999999987</v>
      </c>
      <c r="L3487" s="17">
        <v>262.58999999999997</v>
      </c>
      <c r="M3487" s="17">
        <v>162.96</v>
      </c>
      <c r="N3487" s="17">
        <v>99.629999999999967</v>
      </c>
      <c r="O3487" s="17" t="s">
        <v>13993</v>
      </c>
      <c r="P3487" t="s">
        <v>54</v>
      </c>
      <c r="Q3487" t="s">
        <v>11374</v>
      </c>
      <c r="S3487" s="18"/>
    </row>
    <row r="3488" spans="1:19" x14ac:dyDescent="0.3">
      <c r="A3488" t="s">
        <v>11797</v>
      </c>
      <c r="B3488" s="2">
        <v>45617</v>
      </c>
      <c r="C3488" t="s">
        <v>394</v>
      </c>
      <c r="D3488" t="s">
        <v>25</v>
      </c>
      <c r="E3488" t="s">
        <v>104</v>
      </c>
      <c r="F3488" t="s">
        <v>93</v>
      </c>
      <c r="G3488" t="s">
        <v>94</v>
      </c>
      <c r="H3488" s="29">
        <v>4</v>
      </c>
      <c r="I3488" s="17">
        <v>15.61</v>
      </c>
      <c r="J3488" s="17">
        <v>19.440000000000001</v>
      </c>
      <c r="K3488" s="17">
        <v>3.8300000000000018</v>
      </c>
      <c r="L3488" s="17">
        <v>77.760000000000005</v>
      </c>
      <c r="M3488" s="17">
        <v>62.44</v>
      </c>
      <c r="N3488" s="17">
        <v>15.320000000000007</v>
      </c>
      <c r="O3488" s="17" t="s">
        <v>13992</v>
      </c>
      <c r="P3488" t="s">
        <v>21</v>
      </c>
      <c r="Q3488" t="s">
        <v>11798</v>
      </c>
      <c r="S3488" s="18"/>
    </row>
    <row r="3489" spans="1:19" x14ac:dyDescent="0.3">
      <c r="A3489" t="s">
        <v>12869</v>
      </c>
      <c r="B3489" s="2">
        <v>45617</v>
      </c>
      <c r="C3489" t="s">
        <v>129</v>
      </c>
      <c r="D3489" t="s">
        <v>130</v>
      </c>
      <c r="E3489" t="s">
        <v>131</v>
      </c>
      <c r="F3489" t="s">
        <v>51</v>
      </c>
      <c r="G3489" t="s">
        <v>70</v>
      </c>
      <c r="H3489" s="29">
        <v>3</v>
      </c>
      <c r="I3489" s="17">
        <v>5.75</v>
      </c>
      <c r="J3489" s="17">
        <v>9.92</v>
      </c>
      <c r="K3489" s="17">
        <v>4.17</v>
      </c>
      <c r="L3489" s="17">
        <v>29.76</v>
      </c>
      <c r="M3489" s="17">
        <v>17.25</v>
      </c>
      <c r="N3489" s="17">
        <v>12.510000000000002</v>
      </c>
      <c r="O3489" s="17" t="s">
        <v>13992</v>
      </c>
      <c r="P3489" t="s">
        <v>21</v>
      </c>
      <c r="Q3489" t="s">
        <v>12870</v>
      </c>
      <c r="S3489" s="18"/>
    </row>
    <row r="3490" spans="1:19" x14ac:dyDescent="0.3">
      <c r="A3490" t="s">
        <v>12968</v>
      </c>
      <c r="B3490" s="2">
        <v>45617</v>
      </c>
      <c r="C3490" t="s">
        <v>376</v>
      </c>
      <c r="D3490" t="s">
        <v>168</v>
      </c>
      <c r="E3490" t="s">
        <v>293</v>
      </c>
      <c r="F3490" t="s">
        <v>27</v>
      </c>
      <c r="G3490" t="s">
        <v>28</v>
      </c>
      <c r="H3490" s="29">
        <v>4</v>
      </c>
      <c r="I3490" s="17">
        <v>35.82</v>
      </c>
      <c r="J3490" s="17">
        <v>55.04</v>
      </c>
      <c r="K3490" s="17">
        <v>19.22</v>
      </c>
      <c r="L3490" s="17">
        <v>220.16</v>
      </c>
      <c r="M3490" s="17">
        <v>143.28</v>
      </c>
      <c r="N3490" s="17">
        <v>76.88</v>
      </c>
      <c r="O3490" s="17" t="s">
        <v>13992</v>
      </c>
      <c r="P3490" t="s">
        <v>21</v>
      </c>
      <c r="Q3490" t="s">
        <v>12969</v>
      </c>
      <c r="S3490" s="18"/>
    </row>
    <row r="3491" spans="1:19" x14ac:dyDescent="0.3">
      <c r="A3491" t="s">
        <v>13146</v>
      </c>
      <c r="B3491" s="2">
        <v>45617</v>
      </c>
      <c r="C3491" t="s">
        <v>148</v>
      </c>
      <c r="D3491" t="s">
        <v>42</v>
      </c>
      <c r="E3491" t="s">
        <v>63</v>
      </c>
      <c r="F3491" t="s">
        <v>76</v>
      </c>
      <c r="G3491" t="s">
        <v>251</v>
      </c>
      <c r="H3491" s="29">
        <v>6</v>
      </c>
      <c r="I3491" s="17">
        <v>12.68</v>
      </c>
      <c r="J3491" s="17">
        <v>18.849999999999998</v>
      </c>
      <c r="K3491" s="17">
        <v>6.1699999999999982</v>
      </c>
      <c r="L3491" s="17">
        <v>113.1</v>
      </c>
      <c r="M3491" s="17">
        <v>76.08</v>
      </c>
      <c r="N3491" s="17">
        <v>37.019999999999996</v>
      </c>
      <c r="O3491" s="17" t="s">
        <v>175</v>
      </c>
      <c r="P3491" t="s">
        <v>54</v>
      </c>
      <c r="Q3491" t="s">
        <v>9788</v>
      </c>
      <c r="S3491" s="18"/>
    </row>
    <row r="3492" spans="1:19" x14ac:dyDescent="0.3">
      <c r="A3492" t="s">
        <v>13379</v>
      </c>
      <c r="B3492" s="2">
        <v>45617</v>
      </c>
      <c r="C3492" t="s">
        <v>334</v>
      </c>
      <c r="D3492" t="s">
        <v>91</v>
      </c>
      <c r="E3492" t="s">
        <v>92</v>
      </c>
      <c r="F3492" t="s">
        <v>18</v>
      </c>
      <c r="G3492" t="s">
        <v>99</v>
      </c>
      <c r="H3492" s="29">
        <v>9</v>
      </c>
      <c r="I3492" s="17">
        <v>4.07</v>
      </c>
      <c r="J3492" s="17">
        <v>5.23</v>
      </c>
      <c r="K3492" s="17">
        <v>1.1600000000000001</v>
      </c>
      <c r="L3492" s="17">
        <v>47.07</v>
      </c>
      <c r="M3492" s="17">
        <v>36.630000000000003</v>
      </c>
      <c r="N3492" s="17">
        <v>10.439999999999998</v>
      </c>
      <c r="O3492" s="17" t="s">
        <v>175</v>
      </c>
      <c r="P3492" t="s">
        <v>54</v>
      </c>
      <c r="Q3492" t="s">
        <v>2813</v>
      </c>
      <c r="S3492" s="18"/>
    </row>
    <row r="3493" spans="1:19" x14ac:dyDescent="0.3">
      <c r="A3493" t="s">
        <v>200</v>
      </c>
      <c r="B3493" s="2">
        <v>45618</v>
      </c>
      <c r="C3493" t="s">
        <v>202</v>
      </c>
      <c r="D3493" t="s">
        <v>58</v>
      </c>
      <c r="E3493" t="s">
        <v>59</v>
      </c>
      <c r="F3493" t="s">
        <v>51</v>
      </c>
      <c r="G3493" t="s">
        <v>60</v>
      </c>
      <c r="H3493" s="29">
        <v>3</v>
      </c>
      <c r="I3493" s="17">
        <v>7.23</v>
      </c>
      <c r="J3493" s="17">
        <v>9.82</v>
      </c>
      <c r="K3493" s="17">
        <v>2.59</v>
      </c>
      <c r="L3493" s="17">
        <v>29.46</v>
      </c>
      <c r="M3493" s="17">
        <v>21.69</v>
      </c>
      <c r="N3493" s="17">
        <v>7.77</v>
      </c>
      <c r="O3493" s="17" t="s">
        <v>13992</v>
      </c>
      <c r="P3493" t="s">
        <v>54</v>
      </c>
      <c r="Q3493" t="s">
        <v>204</v>
      </c>
      <c r="S3493" s="18"/>
    </row>
    <row r="3494" spans="1:19" x14ac:dyDescent="0.3">
      <c r="A3494" t="s">
        <v>1375</v>
      </c>
      <c r="B3494" s="2">
        <v>45618</v>
      </c>
      <c r="C3494" t="s">
        <v>394</v>
      </c>
      <c r="D3494" t="s">
        <v>25</v>
      </c>
      <c r="E3494" t="s">
        <v>104</v>
      </c>
      <c r="F3494" t="s">
        <v>27</v>
      </c>
      <c r="G3494" t="s">
        <v>28</v>
      </c>
      <c r="H3494" s="29">
        <v>4</v>
      </c>
      <c r="I3494" s="17">
        <v>25.19</v>
      </c>
      <c r="J3494" s="17">
        <v>40.58</v>
      </c>
      <c r="K3494" s="17">
        <v>15.389999999999997</v>
      </c>
      <c r="L3494" s="17">
        <v>162.32</v>
      </c>
      <c r="M3494" s="17">
        <v>100.76</v>
      </c>
      <c r="N3494" s="17">
        <v>61.559999999999988</v>
      </c>
      <c r="O3494" s="17" t="s">
        <v>175</v>
      </c>
      <c r="P3494" t="s">
        <v>54</v>
      </c>
      <c r="Q3494" t="s">
        <v>1376</v>
      </c>
      <c r="S3494" s="18"/>
    </row>
    <row r="3495" spans="1:19" x14ac:dyDescent="0.3">
      <c r="A3495" t="s">
        <v>2659</v>
      </c>
      <c r="B3495" s="2">
        <v>45618</v>
      </c>
      <c r="C3495" t="s">
        <v>190</v>
      </c>
      <c r="D3495" t="s">
        <v>16</v>
      </c>
      <c r="E3495" t="s">
        <v>186</v>
      </c>
      <c r="F3495" t="s">
        <v>76</v>
      </c>
      <c r="G3495" t="s">
        <v>77</v>
      </c>
      <c r="H3495" s="29">
        <v>2</v>
      </c>
      <c r="I3495" s="17">
        <v>13.5</v>
      </c>
      <c r="J3495" s="17">
        <v>17.18</v>
      </c>
      <c r="K3495" s="17">
        <v>3.6799999999999997</v>
      </c>
      <c r="L3495" s="17">
        <v>34.36</v>
      </c>
      <c r="M3495" s="17">
        <v>27</v>
      </c>
      <c r="N3495" s="17">
        <v>7.3599999999999994</v>
      </c>
      <c r="O3495" s="17" t="s">
        <v>13993</v>
      </c>
      <c r="P3495" t="s">
        <v>54</v>
      </c>
      <c r="Q3495" t="s">
        <v>2660</v>
      </c>
      <c r="S3495" s="18"/>
    </row>
    <row r="3496" spans="1:19" x14ac:dyDescent="0.3">
      <c r="A3496" t="s">
        <v>3594</v>
      </c>
      <c r="B3496" s="2">
        <v>45618</v>
      </c>
      <c r="C3496" t="s">
        <v>334</v>
      </c>
      <c r="D3496" t="s">
        <v>91</v>
      </c>
      <c r="E3496" t="s">
        <v>92</v>
      </c>
      <c r="F3496" t="s">
        <v>93</v>
      </c>
      <c r="G3496" t="s">
        <v>94</v>
      </c>
      <c r="H3496" s="29">
        <v>2</v>
      </c>
      <c r="I3496" s="17">
        <v>21.45</v>
      </c>
      <c r="J3496" s="17">
        <v>40.4</v>
      </c>
      <c r="K3496" s="17">
        <v>18.95</v>
      </c>
      <c r="L3496" s="17">
        <v>80.8</v>
      </c>
      <c r="M3496" s="17">
        <v>42.9</v>
      </c>
      <c r="N3496" s="17">
        <v>37.9</v>
      </c>
      <c r="O3496" s="17" t="s">
        <v>13993</v>
      </c>
      <c r="P3496" t="s">
        <v>54</v>
      </c>
      <c r="Q3496" t="s">
        <v>3288</v>
      </c>
      <c r="S3496" s="18"/>
    </row>
    <row r="3497" spans="1:19" x14ac:dyDescent="0.3">
      <c r="A3497" t="s">
        <v>3728</v>
      </c>
      <c r="B3497" s="2">
        <v>45618</v>
      </c>
      <c r="C3497" t="s">
        <v>135</v>
      </c>
      <c r="D3497" t="s">
        <v>34</v>
      </c>
      <c r="E3497" t="s">
        <v>35</v>
      </c>
      <c r="F3497" t="s">
        <v>76</v>
      </c>
      <c r="G3497" t="s">
        <v>149</v>
      </c>
      <c r="H3497" s="29">
        <v>6</v>
      </c>
      <c r="I3497" s="17">
        <v>11.31</v>
      </c>
      <c r="J3497" s="17">
        <v>14.87</v>
      </c>
      <c r="K3497" s="17">
        <v>3.5599999999999987</v>
      </c>
      <c r="L3497" s="17">
        <v>89.22</v>
      </c>
      <c r="M3497" s="17">
        <v>67.86</v>
      </c>
      <c r="N3497" s="17">
        <v>21.36</v>
      </c>
      <c r="O3497" s="17" t="s">
        <v>13992</v>
      </c>
      <c r="P3497" t="s">
        <v>54</v>
      </c>
      <c r="Q3497" t="s">
        <v>3491</v>
      </c>
      <c r="S3497" s="18"/>
    </row>
    <row r="3498" spans="1:19" x14ac:dyDescent="0.3">
      <c r="A3498" t="s">
        <v>4244</v>
      </c>
      <c r="B3498" s="2">
        <v>45618</v>
      </c>
      <c r="C3498" t="s">
        <v>129</v>
      </c>
      <c r="D3498" t="s">
        <v>130</v>
      </c>
      <c r="E3498" t="s">
        <v>131</v>
      </c>
      <c r="F3498" t="s">
        <v>18</v>
      </c>
      <c r="G3498" t="s">
        <v>81</v>
      </c>
      <c r="H3498" s="29">
        <v>6</v>
      </c>
      <c r="I3498" s="17">
        <v>38.909999999999997</v>
      </c>
      <c r="J3498" s="17">
        <v>68.06</v>
      </c>
      <c r="K3498" s="17">
        <v>29.150000000000006</v>
      </c>
      <c r="L3498" s="17">
        <v>408.36</v>
      </c>
      <c r="M3498" s="17">
        <v>233.45999999999998</v>
      </c>
      <c r="N3498" s="17">
        <v>174.90000000000003</v>
      </c>
      <c r="O3498" s="17" t="s">
        <v>20</v>
      </c>
      <c r="P3498" t="s">
        <v>21</v>
      </c>
      <c r="Q3498" t="s">
        <v>14024</v>
      </c>
      <c r="S3498" s="18"/>
    </row>
    <row r="3499" spans="1:19" x14ac:dyDescent="0.3">
      <c r="A3499" t="s">
        <v>5039</v>
      </c>
      <c r="B3499" s="2">
        <v>45618</v>
      </c>
      <c r="C3499" t="s">
        <v>202</v>
      </c>
      <c r="D3499" t="s">
        <v>58</v>
      </c>
      <c r="E3499" t="s">
        <v>59</v>
      </c>
      <c r="F3499" t="s">
        <v>27</v>
      </c>
      <c r="G3499" t="s">
        <v>36</v>
      </c>
      <c r="H3499" s="29">
        <v>9</v>
      </c>
      <c r="I3499" s="17">
        <v>20.69</v>
      </c>
      <c r="J3499" s="17">
        <v>37.419999999999995</v>
      </c>
      <c r="K3499" s="17">
        <v>16.729999999999993</v>
      </c>
      <c r="L3499" s="17">
        <v>336.78</v>
      </c>
      <c r="M3499" s="17">
        <v>186.21</v>
      </c>
      <c r="N3499" s="17">
        <v>150.56999999999996</v>
      </c>
      <c r="O3499" s="17" t="s">
        <v>13992</v>
      </c>
      <c r="P3499" t="s">
        <v>30</v>
      </c>
      <c r="Q3499" t="s">
        <v>5040</v>
      </c>
      <c r="S3499" s="18"/>
    </row>
    <row r="3500" spans="1:19" x14ac:dyDescent="0.3">
      <c r="A3500" t="s">
        <v>5915</v>
      </c>
      <c r="B3500" s="2">
        <v>45618</v>
      </c>
      <c r="C3500" t="s">
        <v>394</v>
      </c>
      <c r="D3500" t="s">
        <v>25</v>
      </c>
      <c r="E3500" t="s">
        <v>104</v>
      </c>
      <c r="F3500" t="s">
        <v>27</v>
      </c>
      <c r="G3500" t="s">
        <v>28</v>
      </c>
      <c r="H3500" s="29">
        <v>5</v>
      </c>
      <c r="I3500" s="17">
        <v>16.98</v>
      </c>
      <c r="J3500" s="17">
        <v>26.160000000000004</v>
      </c>
      <c r="K3500" s="17">
        <v>9.1800000000000033</v>
      </c>
      <c r="L3500" s="17">
        <v>130.80000000000001</v>
      </c>
      <c r="M3500" s="17">
        <v>84.9</v>
      </c>
      <c r="N3500" s="17">
        <v>45.900000000000006</v>
      </c>
      <c r="O3500" s="17" t="s">
        <v>53</v>
      </c>
      <c r="P3500" t="s">
        <v>14024</v>
      </c>
      <c r="Q3500" t="s">
        <v>5916</v>
      </c>
      <c r="S3500" s="18"/>
    </row>
    <row r="3501" spans="1:19" x14ac:dyDescent="0.3">
      <c r="A3501" t="s">
        <v>9994</v>
      </c>
      <c r="B3501" s="2">
        <v>45618</v>
      </c>
      <c r="C3501" t="s">
        <v>135</v>
      </c>
      <c r="D3501" t="s">
        <v>34</v>
      </c>
      <c r="E3501" t="s">
        <v>35</v>
      </c>
      <c r="F3501" t="s">
        <v>93</v>
      </c>
      <c r="G3501" t="s">
        <v>217</v>
      </c>
      <c r="H3501" s="29">
        <v>5</v>
      </c>
      <c r="I3501" s="17">
        <v>25.638385269121823</v>
      </c>
      <c r="J3501" s="17">
        <v>45.47</v>
      </c>
      <c r="K3501" s="17">
        <v>19.831614730878176</v>
      </c>
      <c r="L3501" s="17">
        <v>227.35</v>
      </c>
      <c r="M3501" s="17">
        <v>128.19192634560912</v>
      </c>
      <c r="N3501" s="17">
        <v>99.158073654390876</v>
      </c>
      <c r="O3501" s="17" t="s">
        <v>175</v>
      </c>
      <c r="P3501" t="s">
        <v>21</v>
      </c>
      <c r="Q3501" t="s">
        <v>7802</v>
      </c>
      <c r="S3501" s="18"/>
    </row>
    <row r="3502" spans="1:19" x14ac:dyDescent="0.3">
      <c r="A3502" t="s">
        <v>11512</v>
      </c>
      <c r="B3502" s="2">
        <v>45618</v>
      </c>
      <c r="C3502" t="s">
        <v>148</v>
      </c>
      <c r="D3502" t="s">
        <v>42</v>
      </c>
      <c r="E3502" t="s">
        <v>63</v>
      </c>
      <c r="F3502" t="s">
        <v>27</v>
      </c>
      <c r="G3502" t="s">
        <v>36</v>
      </c>
      <c r="H3502" s="29">
        <v>6</v>
      </c>
      <c r="I3502" s="17">
        <v>29.13</v>
      </c>
      <c r="J3502" s="17">
        <v>45.79</v>
      </c>
      <c r="K3502" s="17">
        <v>16.66</v>
      </c>
      <c r="L3502" s="17">
        <v>274.74</v>
      </c>
      <c r="M3502" s="17">
        <v>174.78</v>
      </c>
      <c r="N3502" s="17">
        <v>99.960000000000008</v>
      </c>
      <c r="O3502" s="17" t="s">
        <v>175</v>
      </c>
      <c r="P3502" t="s">
        <v>54</v>
      </c>
      <c r="Q3502" t="s">
        <v>14024</v>
      </c>
      <c r="S3502" s="18"/>
    </row>
    <row r="3503" spans="1:19" x14ac:dyDescent="0.3">
      <c r="A3503" t="s">
        <v>11631</v>
      </c>
      <c r="B3503" s="2">
        <v>45618</v>
      </c>
      <c r="C3503" t="s">
        <v>129</v>
      </c>
      <c r="D3503" t="s">
        <v>130</v>
      </c>
      <c r="E3503" t="s">
        <v>131</v>
      </c>
      <c r="F3503" t="s">
        <v>76</v>
      </c>
      <c r="G3503" t="s">
        <v>77</v>
      </c>
      <c r="H3503" s="29">
        <v>4</v>
      </c>
      <c r="I3503" s="17">
        <v>15.697747440273046</v>
      </c>
      <c r="J3503" s="17">
        <v>34.44</v>
      </c>
      <c r="K3503" s="17">
        <v>18.74225255972695</v>
      </c>
      <c r="L3503" s="17">
        <v>137.76</v>
      </c>
      <c r="M3503" s="17">
        <v>62.790989761092185</v>
      </c>
      <c r="N3503" s="17">
        <v>74.969010238907799</v>
      </c>
      <c r="O3503" s="17" t="s">
        <v>175</v>
      </c>
      <c r="P3503" t="s">
        <v>54</v>
      </c>
      <c r="Q3503" t="s">
        <v>5346</v>
      </c>
      <c r="S3503" s="18"/>
    </row>
    <row r="3504" spans="1:19" x14ac:dyDescent="0.3">
      <c r="A3504" t="s">
        <v>13278</v>
      </c>
      <c r="B3504" s="2">
        <v>45618</v>
      </c>
      <c r="C3504" t="s">
        <v>129</v>
      </c>
      <c r="D3504" t="s">
        <v>130</v>
      </c>
      <c r="E3504" t="s">
        <v>131</v>
      </c>
      <c r="F3504" t="s">
        <v>18</v>
      </c>
      <c r="G3504" t="s">
        <v>81</v>
      </c>
      <c r="H3504" s="29">
        <f>Data[[#This Row],[Totale_Vendita]]/Data[[#This Row],[Prezzo_Unitario]]</f>
        <v>2.4793125397835771</v>
      </c>
      <c r="I3504" s="17">
        <v>18.21</v>
      </c>
      <c r="J3504" s="17">
        <v>47.13</v>
      </c>
      <c r="K3504" s="17">
        <v>28.92</v>
      </c>
      <c r="L3504" s="17">
        <v>116.85</v>
      </c>
      <c r="M3504" s="17">
        <v>45.148281349458941</v>
      </c>
      <c r="N3504" s="17">
        <v>71.701718650541054</v>
      </c>
      <c r="O3504" s="17" t="s">
        <v>13992</v>
      </c>
      <c r="P3504" t="s">
        <v>30</v>
      </c>
      <c r="Q3504" t="s">
        <v>13279</v>
      </c>
      <c r="S3504" s="18"/>
    </row>
    <row r="3505" spans="1:19" x14ac:dyDescent="0.3">
      <c r="A3505" t="s">
        <v>13777</v>
      </c>
      <c r="B3505" s="2">
        <v>45618</v>
      </c>
      <c r="C3505" t="s">
        <v>190</v>
      </c>
      <c r="D3505" t="s">
        <v>16</v>
      </c>
      <c r="E3505" t="s">
        <v>186</v>
      </c>
      <c r="F3505" t="s">
        <v>27</v>
      </c>
      <c r="G3505" t="s">
        <v>36</v>
      </c>
      <c r="H3505" s="29">
        <v>3</v>
      </c>
      <c r="I3505" s="17">
        <v>15.06</v>
      </c>
      <c r="J3505" s="17">
        <v>23.55</v>
      </c>
      <c r="K3505" s="17">
        <v>8.49</v>
      </c>
      <c r="L3505" s="17">
        <v>70.650000000000006</v>
      </c>
      <c r="M3505" s="17">
        <v>45.18</v>
      </c>
      <c r="N3505" s="17">
        <v>25.470000000000006</v>
      </c>
      <c r="O3505" s="17" t="s">
        <v>175</v>
      </c>
      <c r="P3505" t="s">
        <v>54</v>
      </c>
      <c r="Q3505" t="s">
        <v>7424</v>
      </c>
      <c r="S3505" s="18"/>
    </row>
    <row r="3506" spans="1:19" x14ac:dyDescent="0.3">
      <c r="A3506" t="s">
        <v>876</v>
      </c>
      <c r="B3506" s="2">
        <v>45619</v>
      </c>
      <c r="C3506" t="s">
        <v>202</v>
      </c>
      <c r="D3506" t="s">
        <v>58</v>
      </c>
      <c r="E3506" t="s">
        <v>59</v>
      </c>
      <c r="F3506" t="s">
        <v>76</v>
      </c>
      <c r="G3506" t="s">
        <v>251</v>
      </c>
      <c r="H3506" s="29">
        <v>3</v>
      </c>
      <c r="I3506" s="17">
        <v>18.949191616766459</v>
      </c>
      <c r="J3506" s="17">
        <v>48.27</v>
      </c>
      <c r="K3506" s="17">
        <v>29.320808383233544</v>
      </c>
      <c r="L3506" s="17">
        <v>144.81</v>
      </c>
      <c r="M3506" s="17">
        <v>56.847574850299381</v>
      </c>
      <c r="N3506" s="17">
        <v>87.962425149700621</v>
      </c>
      <c r="O3506" s="17" t="s">
        <v>175</v>
      </c>
      <c r="P3506" t="s">
        <v>30</v>
      </c>
      <c r="Q3506" t="s">
        <v>877</v>
      </c>
      <c r="S3506" s="18"/>
    </row>
    <row r="3507" spans="1:19" x14ac:dyDescent="0.3">
      <c r="A3507" t="s">
        <v>2157</v>
      </c>
      <c r="B3507" s="2">
        <v>45619</v>
      </c>
      <c r="C3507" t="s">
        <v>190</v>
      </c>
      <c r="D3507" t="s">
        <v>16</v>
      </c>
      <c r="E3507" t="s">
        <v>186</v>
      </c>
      <c r="F3507" t="s">
        <v>18</v>
      </c>
      <c r="G3507" t="s">
        <v>81</v>
      </c>
      <c r="H3507" s="29">
        <v>6</v>
      </c>
      <c r="I3507" s="17">
        <v>36.619999999999997</v>
      </c>
      <c r="J3507" s="17">
        <v>62.53</v>
      </c>
      <c r="K3507" s="17">
        <v>25.910000000000004</v>
      </c>
      <c r="L3507" s="17">
        <v>375.18</v>
      </c>
      <c r="M3507" s="17">
        <v>219.71999999999997</v>
      </c>
      <c r="N3507" s="17">
        <v>155.46000000000004</v>
      </c>
      <c r="O3507" s="17" t="s">
        <v>14024</v>
      </c>
      <c r="P3507" t="s">
        <v>54</v>
      </c>
      <c r="Q3507" t="s">
        <v>2158</v>
      </c>
      <c r="S3507" s="18"/>
    </row>
    <row r="3508" spans="1:19" x14ac:dyDescent="0.3">
      <c r="A3508" t="s">
        <v>3618</v>
      </c>
      <c r="B3508" s="2">
        <v>45619</v>
      </c>
      <c r="C3508" t="s">
        <v>73</v>
      </c>
      <c r="D3508" t="s">
        <v>74</v>
      </c>
      <c r="E3508" t="s">
        <v>312</v>
      </c>
      <c r="F3508" t="s">
        <v>27</v>
      </c>
      <c r="G3508" t="s">
        <v>109</v>
      </c>
      <c r="H3508" s="29">
        <v>5</v>
      </c>
      <c r="I3508" s="17">
        <v>14.71</v>
      </c>
      <c r="J3508" s="17">
        <v>25.99</v>
      </c>
      <c r="K3508" s="17">
        <v>11.279999999999998</v>
      </c>
      <c r="L3508" s="17">
        <v>129.94999999999999</v>
      </c>
      <c r="M3508" s="17">
        <v>73.550000000000011</v>
      </c>
      <c r="N3508" s="17">
        <v>56.399999999999977</v>
      </c>
      <c r="O3508" s="17" t="s">
        <v>13993</v>
      </c>
      <c r="P3508" t="s">
        <v>30</v>
      </c>
      <c r="Q3508" t="s">
        <v>2949</v>
      </c>
      <c r="S3508" s="18"/>
    </row>
    <row r="3509" spans="1:19" x14ac:dyDescent="0.3">
      <c r="A3509" t="s">
        <v>3715</v>
      </c>
      <c r="B3509" s="2">
        <v>45619</v>
      </c>
      <c r="C3509" t="s">
        <v>376</v>
      </c>
      <c r="D3509" t="s">
        <v>168</v>
      </c>
      <c r="E3509" t="s">
        <v>293</v>
      </c>
      <c r="F3509" t="s">
        <v>18</v>
      </c>
      <c r="G3509" t="s">
        <v>224</v>
      </c>
      <c r="H3509" s="29">
        <v>2</v>
      </c>
      <c r="I3509" s="17">
        <v>21.83</v>
      </c>
      <c r="J3509" s="17">
        <v>38.549999999999997</v>
      </c>
      <c r="K3509" s="17">
        <v>16.72</v>
      </c>
      <c r="L3509" s="17">
        <v>77.099999999999994</v>
      </c>
      <c r="M3509" s="17">
        <v>43.66</v>
      </c>
      <c r="N3509" s="17">
        <v>33.44</v>
      </c>
      <c r="O3509" s="17" t="s">
        <v>20</v>
      </c>
      <c r="P3509" t="s">
        <v>54</v>
      </c>
      <c r="Q3509" t="s">
        <v>3716</v>
      </c>
      <c r="S3509" s="18"/>
    </row>
    <row r="3510" spans="1:19" x14ac:dyDescent="0.3">
      <c r="A3510" t="s">
        <v>3805</v>
      </c>
      <c r="B3510" s="2">
        <v>45619</v>
      </c>
      <c r="C3510" t="s">
        <v>376</v>
      </c>
      <c r="D3510" t="s">
        <v>168</v>
      </c>
      <c r="E3510" t="s">
        <v>293</v>
      </c>
      <c r="F3510" t="s">
        <v>51</v>
      </c>
      <c r="G3510" t="s">
        <v>70</v>
      </c>
      <c r="H3510" s="29">
        <v>4</v>
      </c>
      <c r="I3510" s="17">
        <v>9.5793805309734541</v>
      </c>
      <c r="J3510" s="17">
        <v>14.28</v>
      </c>
      <c r="K3510" s="17">
        <v>4.7006194690265453</v>
      </c>
      <c r="L3510" s="17">
        <v>57.12</v>
      </c>
      <c r="M3510" s="17">
        <v>38.317522123893816</v>
      </c>
      <c r="N3510" s="17">
        <v>18.802477876106181</v>
      </c>
      <c r="O3510" s="17" t="s">
        <v>13992</v>
      </c>
      <c r="P3510" t="s">
        <v>21</v>
      </c>
      <c r="Q3510" t="s">
        <v>3807</v>
      </c>
      <c r="S3510" s="18"/>
    </row>
    <row r="3511" spans="1:19" x14ac:dyDescent="0.3">
      <c r="A3511" t="s">
        <v>5215</v>
      </c>
      <c r="B3511" s="2">
        <v>45619</v>
      </c>
      <c r="C3511" t="s">
        <v>190</v>
      </c>
      <c r="D3511" t="s">
        <v>16</v>
      </c>
      <c r="E3511" t="s">
        <v>186</v>
      </c>
      <c r="F3511" t="s">
        <v>27</v>
      </c>
      <c r="G3511" t="s">
        <v>109</v>
      </c>
      <c r="H3511" s="29">
        <v>5</v>
      </c>
      <c r="I3511" s="17">
        <v>6.61</v>
      </c>
      <c r="J3511" s="17">
        <v>15.358000000000001</v>
      </c>
      <c r="K3511" s="17">
        <v>8.7480000000000011</v>
      </c>
      <c r="L3511" s="17">
        <v>76.790000000000006</v>
      </c>
      <c r="M3511" s="17">
        <v>33.050000000000004</v>
      </c>
      <c r="N3511" s="17">
        <v>43.74</v>
      </c>
      <c r="O3511" s="17" t="s">
        <v>13992</v>
      </c>
      <c r="P3511" t="s">
        <v>30</v>
      </c>
      <c r="Q3511" t="s">
        <v>5216</v>
      </c>
      <c r="S3511" s="18"/>
    </row>
    <row r="3512" spans="1:19" x14ac:dyDescent="0.3">
      <c r="A3512" t="s">
        <v>5313</v>
      </c>
      <c r="B3512" s="2">
        <v>45619</v>
      </c>
      <c r="C3512" t="s">
        <v>307</v>
      </c>
      <c r="D3512" t="s">
        <v>68</v>
      </c>
      <c r="E3512" t="s">
        <v>229</v>
      </c>
      <c r="F3512" t="s">
        <v>18</v>
      </c>
      <c r="G3512" t="s">
        <v>99</v>
      </c>
      <c r="H3512" s="29">
        <v>8</v>
      </c>
      <c r="I3512" s="17">
        <v>4.58</v>
      </c>
      <c r="J3512" s="17">
        <v>7.74</v>
      </c>
      <c r="K3512" s="17">
        <v>3.16</v>
      </c>
      <c r="L3512" s="17">
        <v>61.92</v>
      </c>
      <c r="M3512" s="17">
        <v>36.64</v>
      </c>
      <c r="N3512" s="17">
        <v>25.28</v>
      </c>
      <c r="O3512" s="17" t="s">
        <v>13993</v>
      </c>
      <c r="P3512" t="s">
        <v>54</v>
      </c>
      <c r="Q3512" t="s">
        <v>5314</v>
      </c>
      <c r="S3512" s="18"/>
    </row>
    <row r="3513" spans="1:19" x14ac:dyDescent="0.3">
      <c r="A3513" t="s">
        <v>8147</v>
      </c>
      <c r="B3513" s="2">
        <v>45619</v>
      </c>
      <c r="C3513" t="s">
        <v>202</v>
      </c>
      <c r="D3513" t="s">
        <v>58</v>
      </c>
      <c r="E3513" t="s">
        <v>59</v>
      </c>
      <c r="F3513" t="s">
        <v>76</v>
      </c>
      <c r="G3513" t="s">
        <v>77</v>
      </c>
      <c r="H3513" s="29">
        <v>5</v>
      </c>
      <c r="I3513" s="17">
        <v>17.2</v>
      </c>
      <c r="J3513" s="17">
        <v>24.16</v>
      </c>
      <c r="K3513" s="17">
        <v>6.9600000000000009</v>
      </c>
      <c r="L3513" s="17">
        <v>120.8</v>
      </c>
      <c r="M3513" s="17">
        <v>86</v>
      </c>
      <c r="N3513" s="17">
        <v>34.799999999999997</v>
      </c>
      <c r="O3513" s="17" t="s">
        <v>20</v>
      </c>
      <c r="P3513" t="s">
        <v>30</v>
      </c>
      <c r="Q3513" t="s">
        <v>8148</v>
      </c>
      <c r="S3513" s="18"/>
    </row>
    <row r="3514" spans="1:19" x14ac:dyDescent="0.3">
      <c r="A3514" t="s">
        <v>8892</v>
      </c>
      <c r="B3514" s="2">
        <v>45619</v>
      </c>
      <c r="C3514" t="s">
        <v>73</v>
      </c>
      <c r="D3514" t="s">
        <v>74</v>
      </c>
      <c r="E3514" t="s">
        <v>312</v>
      </c>
      <c r="F3514" t="s">
        <v>18</v>
      </c>
      <c r="G3514" t="s">
        <v>99</v>
      </c>
      <c r="H3514" s="29">
        <v>3</v>
      </c>
      <c r="I3514" s="17">
        <v>8.65</v>
      </c>
      <c r="J3514" s="17">
        <v>12.79</v>
      </c>
      <c r="K3514" s="17">
        <v>4.1399999999999988</v>
      </c>
      <c r="L3514" s="17">
        <v>38.369999999999997</v>
      </c>
      <c r="M3514" s="17">
        <v>25.950000000000003</v>
      </c>
      <c r="N3514" s="17">
        <v>12.419999999999995</v>
      </c>
      <c r="O3514" s="17" t="s">
        <v>20</v>
      </c>
      <c r="P3514" t="s">
        <v>21</v>
      </c>
      <c r="Q3514" t="s">
        <v>8893</v>
      </c>
      <c r="S3514" s="18"/>
    </row>
    <row r="3515" spans="1:19" x14ac:dyDescent="0.3">
      <c r="A3515" t="s">
        <v>9043</v>
      </c>
      <c r="B3515" s="2">
        <v>45619</v>
      </c>
      <c r="C3515" t="s">
        <v>190</v>
      </c>
      <c r="D3515" t="s">
        <v>16</v>
      </c>
      <c r="E3515" t="s">
        <v>186</v>
      </c>
      <c r="F3515" t="s">
        <v>27</v>
      </c>
      <c r="G3515" t="s">
        <v>28</v>
      </c>
      <c r="H3515" s="29">
        <v>7</v>
      </c>
      <c r="I3515" s="17">
        <v>18.850000000000001</v>
      </c>
      <c r="J3515" s="17">
        <v>22.77</v>
      </c>
      <c r="K3515" s="17">
        <v>3.9199999999999982</v>
      </c>
      <c r="L3515" s="17">
        <v>159.38999999999999</v>
      </c>
      <c r="M3515" s="17">
        <v>131.95000000000002</v>
      </c>
      <c r="N3515" s="17">
        <v>27.439999999999969</v>
      </c>
      <c r="O3515" s="17" t="s">
        <v>53</v>
      </c>
      <c r="P3515" t="s">
        <v>54</v>
      </c>
      <c r="Q3515" t="s">
        <v>9045</v>
      </c>
      <c r="S3515" s="18"/>
    </row>
    <row r="3516" spans="1:19" x14ac:dyDescent="0.3">
      <c r="A3516" t="s">
        <v>9236</v>
      </c>
      <c r="B3516" s="2">
        <v>45619</v>
      </c>
      <c r="C3516" t="s">
        <v>129</v>
      </c>
      <c r="D3516" t="s">
        <v>130</v>
      </c>
      <c r="E3516" t="s">
        <v>131</v>
      </c>
      <c r="F3516" t="s">
        <v>93</v>
      </c>
      <c r="G3516" t="s">
        <v>217</v>
      </c>
      <c r="H3516" s="29">
        <v>4</v>
      </c>
      <c r="I3516" s="17">
        <v>18.760000000000002</v>
      </c>
      <c r="J3516" s="17">
        <v>23.91</v>
      </c>
      <c r="K3516" s="17">
        <v>5.1499999999999986</v>
      </c>
      <c r="L3516" s="17">
        <v>95.64</v>
      </c>
      <c r="M3516" s="17">
        <v>75.040000000000006</v>
      </c>
      <c r="N3516" s="17">
        <v>20.599999999999994</v>
      </c>
      <c r="O3516" s="17" t="s">
        <v>175</v>
      </c>
      <c r="P3516" t="s">
        <v>21</v>
      </c>
      <c r="Q3516" t="s">
        <v>9237</v>
      </c>
      <c r="S3516" s="18"/>
    </row>
    <row r="3517" spans="1:19" x14ac:dyDescent="0.3">
      <c r="A3517" t="s">
        <v>11823</v>
      </c>
      <c r="B3517" s="2">
        <v>45619</v>
      </c>
      <c r="C3517" t="s">
        <v>190</v>
      </c>
      <c r="D3517" t="s">
        <v>16</v>
      </c>
      <c r="E3517" t="s">
        <v>186</v>
      </c>
      <c r="F3517" t="s">
        <v>51</v>
      </c>
      <c r="G3517" t="s">
        <v>52</v>
      </c>
      <c r="H3517" s="29">
        <v>6</v>
      </c>
      <c r="I3517" s="17">
        <v>51.32</v>
      </c>
      <c r="J3517" s="17">
        <v>66.540000000000006</v>
      </c>
      <c r="K3517" s="17">
        <v>15.220000000000006</v>
      </c>
      <c r="L3517" s="17">
        <v>399.24</v>
      </c>
      <c r="M3517" s="17">
        <v>307.92</v>
      </c>
      <c r="N3517" s="17">
        <v>91.32</v>
      </c>
      <c r="O3517" s="17" t="s">
        <v>175</v>
      </c>
      <c r="P3517" t="s">
        <v>54</v>
      </c>
      <c r="Q3517" t="s">
        <v>11824</v>
      </c>
      <c r="S3517" s="18"/>
    </row>
    <row r="3518" spans="1:19" x14ac:dyDescent="0.3">
      <c r="A3518" t="s">
        <v>12655</v>
      </c>
      <c r="B3518" s="2">
        <v>45619</v>
      </c>
      <c r="C3518" t="s">
        <v>334</v>
      </c>
      <c r="D3518" t="s">
        <v>91</v>
      </c>
      <c r="E3518" t="s">
        <v>92</v>
      </c>
      <c r="F3518" t="s">
        <v>93</v>
      </c>
      <c r="G3518" t="s">
        <v>141</v>
      </c>
      <c r="H3518" s="29">
        <v>7</v>
      </c>
      <c r="I3518" s="17">
        <v>13.26</v>
      </c>
      <c r="J3518" s="17">
        <v>17.59</v>
      </c>
      <c r="K3518" s="17">
        <v>4.33</v>
      </c>
      <c r="L3518" s="17">
        <v>123.13</v>
      </c>
      <c r="M3518" s="17">
        <v>92.82</v>
      </c>
      <c r="N3518" s="17">
        <v>30.310000000000002</v>
      </c>
      <c r="O3518" s="17" t="s">
        <v>175</v>
      </c>
      <c r="P3518" t="s">
        <v>54</v>
      </c>
      <c r="Q3518" t="s">
        <v>12656</v>
      </c>
      <c r="S3518" s="18"/>
    </row>
    <row r="3519" spans="1:19" x14ac:dyDescent="0.3">
      <c r="A3519" t="s">
        <v>13095</v>
      </c>
      <c r="B3519" s="2">
        <v>45619</v>
      </c>
      <c r="C3519" t="s">
        <v>148</v>
      </c>
      <c r="D3519" t="s">
        <v>42</v>
      </c>
      <c r="E3519" t="s">
        <v>63</v>
      </c>
      <c r="F3519" t="s">
        <v>51</v>
      </c>
      <c r="G3519" t="s">
        <v>119</v>
      </c>
      <c r="H3519" s="29">
        <v>5</v>
      </c>
      <c r="I3519" s="17">
        <v>9.16</v>
      </c>
      <c r="J3519" s="17">
        <v>11.78</v>
      </c>
      <c r="K3519" s="17">
        <v>2.6199999999999992</v>
      </c>
      <c r="L3519" s="17">
        <v>58.9</v>
      </c>
      <c r="M3519" s="17">
        <v>45.8</v>
      </c>
      <c r="N3519" s="17">
        <v>13.100000000000001</v>
      </c>
      <c r="O3519" s="17" t="s">
        <v>13992</v>
      </c>
      <c r="P3519" t="s">
        <v>54</v>
      </c>
      <c r="Q3519" t="s">
        <v>13096</v>
      </c>
      <c r="S3519" s="18"/>
    </row>
    <row r="3520" spans="1:19" x14ac:dyDescent="0.3">
      <c r="A3520" t="s">
        <v>743</v>
      </c>
      <c r="B3520" s="2">
        <v>45620</v>
      </c>
      <c r="C3520" t="s">
        <v>376</v>
      </c>
      <c r="D3520" t="s">
        <v>168</v>
      </c>
      <c r="E3520" t="s">
        <v>293</v>
      </c>
      <c r="F3520" t="s">
        <v>51</v>
      </c>
      <c r="G3520" t="s">
        <v>70</v>
      </c>
      <c r="H3520" s="29">
        <v>5</v>
      </c>
      <c r="I3520" s="17">
        <v>10.96</v>
      </c>
      <c r="J3520" s="17">
        <v>13.26</v>
      </c>
      <c r="K3520" s="17">
        <v>2.2999999999999989</v>
      </c>
      <c r="L3520" s="17">
        <v>66.3</v>
      </c>
      <c r="M3520" s="17">
        <v>54.800000000000004</v>
      </c>
      <c r="N3520" s="17">
        <v>11.499999999999993</v>
      </c>
      <c r="O3520" s="17" t="s">
        <v>175</v>
      </c>
      <c r="P3520" t="s">
        <v>54</v>
      </c>
      <c r="Q3520" t="s">
        <v>744</v>
      </c>
      <c r="S3520" s="18"/>
    </row>
    <row r="3521" spans="1:19" x14ac:dyDescent="0.3">
      <c r="A3521" t="s">
        <v>863</v>
      </c>
      <c r="B3521" s="2">
        <v>45620</v>
      </c>
      <c r="C3521" t="s">
        <v>394</v>
      </c>
      <c r="D3521" t="s">
        <v>25</v>
      </c>
      <c r="E3521" t="s">
        <v>104</v>
      </c>
      <c r="F3521" t="s">
        <v>18</v>
      </c>
      <c r="G3521" t="s">
        <v>99</v>
      </c>
      <c r="H3521" s="29">
        <f>Data[[#This Row],[Totale_Vendita]]/Data[[#This Row],[Prezzo_Unitario]]</f>
        <v>1.665181413112667</v>
      </c>
      <c r="I3521" s="17">
        <v>4.9800000000000004</v>
      </c>
      <c r="J3521" s="17">
        <v>47.13</v>
      </c>
      <c r="K3521" s="17">
        <v>42.150000000000006</v>
      </c>
      <c r="L3521" s="17">
        <v>78.48</v>
      </c>
      <c r="M3521" s="17">
        <v>8.2926034373010822</v>
      </c>
      <c r="N3521" s="17">
        <v>70.187396562698922</v>
      </c>
      <c r="O3521" s="17" t="s">
        <v>13992</v>
      </c>
      <c r="P3521" t="s">
        <v>21</v>
      </c>
      <c r="Q3521" t="s">
        <v>865</v>
      </c>
      <c r="S3521" s="18"/>
    </row>
    <row r="3522" spans="1:19" x14ac:dyDescent="0.3">
      <c r="A3522" t="s">
        <v>2751</v>
      </c>
      <c r="B3522" s="2">
        <v>45620</v>
      </c>
      <c r="C3522" t="s">
        <v>394</v>
      </c>
      <c r="D3522" t="s">
        <v>25</v>
      </c>
      <c r="E3522" t="s">
        <v>104</v>
      </c>
      <c r="F3522" t="s">
        <v>93</v>
      </c>
      <c r="G3522" t="s">
        <v>137</v>
      </c>
      <c r="H3522" s="29">
        <v>5</v>
      </c>
      <c r="I3522" s="17">
        <v>13.52</v>
      </c>
      <c r="J3522" s="17">
        <v>29.374000000000002</v>
      </c>
      <c r="K3522" s="17">
        <v>15.854000000000003</v>
      </c>
      <c r="L3522" s="17">
        <v>146.87</v>
      </c>
      <c r="M3522" s="17">
        <v>67.599999999999994</v>
      </c>
      <c r="N3522" s="17">
        <v>79.27000000000001</v>
      </c>
      <c r="O3522" s="17" t="s">
        <v>13992</v>
      </c>
      <c r="P3522" t="s">
        <v>30</v>
      </c>
      <c r="Q3522" t="s">
        <v>2753</v>
      </c>
      <c r="S3522" s="18"/>
    </row>
    <row r="3523" spans="1:19" x14ac:dyDescent="0.3">
      <c r="A3523" t="s">
        <v>5283</v>
      </c>
      <c r="B3523" s="2">
        <v>45620</v>
      </c>
      <c r="C3523" t="s">
        <v>394</v>
      </c>
      <c r="D3523" t="s">
        <v>25</v>
      </c>
      <c r="E3523" t="s">
        <v>104</v>
      </c>
      <c r="F3523" t="s">
        <v>27</v>
      </c>
      <c r="G3523" t="s">
        <v>145</v>
      </c>
      <c r="H3523" s="29">
        <v>5</v>
      </c>
      <c r="I3523" s="17">
        <v>48.91</v>
      </c>
      <c r="J3523" s="17">
        <v>81.739999999999995</v>
      </c>
      <c r="K3523" s="17">
        <v>32.83</v>
      </c>
      <c r="L3523" s="17">
        <v>408.7</v>
      </c>
      <c r="M3523" s="17">
        <v>244.54999999999998</v>
      </c>
      <c r="N3523" s="17">
        <v>164.15</v>
      </c>
      <c r="O3523" s="17" t="s">
        <v>14024</v>
      </c>
      <c r="P3523" t="s">
        <v>30</v>
      </c>
      <c r="Q3523" t="s">
        <v>4711</v>
      </c>
      <c r="S3523" s="18"/>
    </row>
    <row r="3524" spans="1:19" x14ac:dyDescent="0.3">
      <c r="A3524" t="s">
        <v>5688</v>
      </c>
      <c r="B3524" s="2">
        <v>45620</v>
      </c>
      <c r="C3524" t="s">
        <v>334</v>
      </c>
      <c r="D3524" t="s">
        <v>91</v>
      </c>
      <c r="E3524" t="s">
        <v>92</v>
      </c>
      <c r="F3524" t="s">
        <v>51</v>
      </c>
      <c r="G3524" t="s">
        <v>70</v>
      </c>
      <c r="H3524" s="29">
        <v>6</v>
      </c>
      <c r="I3524" s="17">
        <v>9.5793805309734541</v>
      </c>
      <c r="J3524" s="17">
        <v>19.09</v>
      </c>
      <c r="K3524" s="17">
        <v>9.5106194690265458</v>
      </c>
      <c r="L3524" s="17">
        <v>114.54</v>
      </c>
      <c r="M3524" s="17">
        <v>57.476283185840728</v>
      </c>
      <c r="N3524" s="17">
        <v>57.063716814159278</v>
      </c>
      <c r="O3524" s="17" t="s">
        <v>175</v>
      </c>
      <c r="P3524" t="s">
        <v>30</v>
      </c>
      <c r="Q3524" t="s">
        <v>5689</v>
      </c>
      <c r="S3524" s="18"/>
    </row>
    <row r="3525" spans="1:19" x14ac:dyDescent="0.3">
      <c r="A3525" t="s">
        <v>5809</v>
      </c>
      <c r="B3525" s="2">
        <v>45620</v>
      </c>
      <c r="C3525" t="s">
        <v>307</v>
      </c>
      <c r="D3525" t="s">
        <v>68</v>
      </c>
      <c r="E3525" t="s">
        <v>229</v>
      </c>
      <c r="F3525" t="s">
        <v>76</v>
      </c>
      <c r="G3525" t="s">
        <v>170</v>
      </c>
      <c r="H3525" s="29">
        <v>2</v>
      </c>
      <c r="I3525" s="17">
        <v>24.99</v>
      </c>
      <c r="J3525" s="17">
        <v>47.24</v>
      </c>
      <c r="K3525" s="17">
        <v>22.250000000000004</v>
      </c>
      <c r="L3525" s="17">
        <v>94.48</v>
      </c>
      <c r="M3525" s="17">
        <v>49.98</v>
      </c>
      <c r="N3525" s="17">
        <v>44.500000000000007</v>
      </c>
      <c r="O3525" s="17" t="s">
        <v>13992</v>
      </c>
      <c r="P3525" t="s">
        <v>54</v>
      </c>
      <c r="Q3525" t="s">
        <v>14024</v>
      </c>
      <c r="S3525" s="18"/>
    </row>
    <row r="3526" spans="1:19" x14ac:dyDescent="0.3">
      <c r="A3526" t="s">
        <v>7682</v>
      </c>
      <c r="B3526" s="2">
        <v>45620</v>
      </c>
      <c r="C3526" t="s">
        <v>129</v>
      </c>
      <c r="D3526" t="s">
        <v>130</v>
      </c>
      <c r="E3526" t="s">
        <v>131</v>
      </c>
      <c r="F3526" t="s">
        <v>76</v>
      </c>
      <c r="G3526" t="s">
        <v>179</v>
      </c>
      <c r="H3526" s="29">
        <v>3</v>
      </c>
      <c r="I3526" s="17">
        <v>34.19</v>
      </c>
      <c r="J3526" s="17">
        <v>63</v>
      </c>
      <c r="K3526" s="17">
        <v>28.810000000000002</v>
      </c>
      <c r="L3526" s="17">
        <v>189</v>
      </c>
      <c r="M3526" s="17">
        <v>102.57</v>
      </c>
      <c r="N3526" s="17">
        <v>86.43</v>
      </c>
      <c r="O3526" s="17" t="s">
        <v>13992</v>
      </c>
      <c r="P3526" t="s">
        <v>54</v>
      </c>
      <c r="Q3526" t="s">
        <v>1559</v>
      </c>
      <c r="S3526" s="18"/>
    </row>
    <row r="3527" spans="1:19" x14ac:dyDescent="0.3">
      <c r="A3527" t="s">
        <v>7848</v>
      </c>
      <c r="B3527" s="2">
        <v>45620</v>
      </c>
      <c r="C3527" t="s">
        <v>129</v>
      </c>
      <c r="D3527" t="s">
        <v>130</v>
      </c>
      <c r="E3527" t="s">
        <v>131</v>
      </c>
      <c r="F3527" t="s">
        <v>18</v>
      </c>
      <c r="G3527" t="s">
        <v>99</v>
      </c>
      <c r="H3527" s="29">
        <v>6</v>
      </c>
      <c r="I3527" s="17">
        <v>4.99</v>
      </c>
      <c r="J3527" s="17">
        <v>6.82</v>
      </c>
      <c r="K3527" s="17">
        <v>1.83</v>
      </c>
      <c r="L3527" s="17">
        <v>40.92</v>
      </c>
      <c r="M3527" s="17">
        <v>29.94</v>
      </c>
      <c r="N3527" s="17">
        <v>10.98</v>
      </c>
      <c r="O3527" s="17" t="s">
        <v>175</v>
      </c>
      <c r="P3527" t="s">
        <v>30</v>
      </c>
      <c r="Q3527" t="s">
        <v>2211</v>
      </c>
      <c r="S3527" s="18"/>
    </row>
    <row r="3528" spans="1:19" x14ac:dyDescent="0.3">
      <c r="A3528" t="s">
        <v>9012</v>
      </c>
      <c r="B3528" s="2">
        <v>45620</v>
      </c>
      <c r="C3528" t="s">
        <v>202</v>
      </c>
      <c r="D3528" t="s">
        <v>58</v>
      </c>
      <c r="E3528" t="s">
        <v>59</v>
      </c>
      <c r="F3528" t="s">
        <v>51</v>
      </c>
      <c r="G3528" t="s">
        <v>70</v>
      </c>
      <c r="H3528" s="29">
        <v>5</v>
      </c>
      <c r="I3528" s="17">
        <v>11.41</v>
      </c>
      <c r="J3528" s="17">
        <v>21.31</v>
      </c>
      <c r="K3528" s="17">
        <v>9.8999999999999986</v>
      </c>
      <c r="L3528" s="17">
        <v>106.55</v>
      </c>
      <c r="M3528" s="17">
        <v>57.05</v>
      </c>
      <c r="N3528" s="17">
        <v>49.5</v>
      </c>
      <c r="O3528" s="17" t="s">
        <v>53</v>
      </c>
      <c r="P3528" t="s">
        <v>54</v>
      </c>
      <c r="Q3528" t="s">
        <v>9013</v>
      </c>
      <c r="S3528" s="18"/>
    </row>
    <row r="3529" spans="1:19" x14ac:dyDescent="0.3">
      <c r="A3529" t="s">
        <v>12444</v>
      </c>
      <c r="B3529" s="2">
        <v>45620</v>
      </c>
      <c r="C3529" t="s">
        <v>73</v>
      </c>
      <c r="D3529" t="s">
        <v>74</v>
      </c>
      <c r="E3529" t="s">
        <v>312</v>
      </c>
      <c r="F3529" t="s">
        <v>93</v>
      </c>
      <c r="G3529" t="s">
        <v>217</v>
      </c>
      <c r="H3529" s="29">
        <v>8</v>
      </c>
      <c r="I3529" s="17">
        <v>29.63</v>
      </c>
      <c r="J3529" s="17">
        <v>54.65</v>
      </c>
      <c r="K3529" s="17">
        <v>25.02</v>
      </c>
      <c r="L3529" s="17">
        <v>437.2</v>
      </c>
      <c r="M3529" s="17">
        <v>237.04</v>
      </c>
      <c r="N3529" s="17">
        <v>200.16</v>
      </c>
      <c r="O3529" s="17" t="s">
        <v>53</v>
      </c>
      <c r="P3529" t="s">
        <v>54</v>
      </c>
      <c r="Q3529" t="s">
        <v>6921</v>
      </c>
      <c r="S3529" s="18"/>
    </row>
    <row r="3530" spans="1:19" x14ac:dyDescent="0.3">
      <c r="A3530" t="s">
        <v>12970</v>
      </c>
      <c r="B3530" s="2">
        <v>45620</v>
      </c>
      <c r="C3530" t="s">
        <v>135</v>
      </c>
      <c r="D3530" t="s">
        <v>34</v>
      </c>
      <c r="E3530" t="s">
        <v>35</v>
      </c>
      <c r="F3530" t="s">
        <v>51</v>
      </c>
      <c r="G3530" t="s">
        <v>119</v>
      </c>
      <c r="H3530" s="29">
        <v>5</v>
      </c>
      <c r="I3530" s="17">
        <v>11.47</v>
      </c>
      <c r="J3530" s="17">
        <v>21.369999999999997</v>
      </c>
      <c r="K3530" s="17">
        <v>9.8999999999999968</v>
      </c>
      <c r="L3530" s="17">
        <v>106.85</v>
      </c>
      <c r="M3530" s="17">
        <v>57.35</v>
      </c>
      <c r="N3530" s="17">
        <v>49.499999999999993</v>
      </c>
      <c r="O3530" s="17" t="s">
        <v>20</v>
      </c>
      <c r="P3530" t="s">
        <v>30</v>
      </c>
      <c r="Q3530" t="s">
        <v>12971</v>
      </c>
      <c r="S3530" s="18"/>
    </row>
    <row r="3531" spans="1:19" x14ac:dyDescent="0.3">
      <c r="A3531" t="s">
        <v>1197</v>
      </c>
      <c r="B3531" s="2">
        <v>45621</v>
      </c>
      <c r="C3531" t="s">
        <v>129</v>
      </c>
      <c r="D3531" t="s">
        <v>130</v>
      </c>
      <c r="E3531" t="s">
        <v>131</v>
      </c>
      <c r="F3531" t="s">
        <v>51</v>
      </c>
      <c r="G3531" t="s">
        <v>119</v>
      </c>
      <c r="H3531" s="29">
        <v>7</v>
      </c>
      <c r="I3531" s="17">
        <v>12.95</v>
      </c>
      <c r="J3531" s="17">
        <v>21.16</v>
      </c>
      <c r="K3531" s="17">
        <v>8.2100000000000009</v>
      </c>
      <c r="L3531" s="17">
        <v>148.12</v>
      </c>
      <c r="M3531" s="17">
        <v>90.649999999999991</v>
      </c>
      <c r="N3531" s="17">
        <v>57.470000000000013</v>
      </c>
      <c r="O3531" s="17" t="s">
        <v>175</v>
      </c>
      <c r="P3531" t="s">
        <v>30</v>
      </c>
      <c r="Q3531" t="s">
        <v>1199</v>
      </c>
      <c r="S3531" s="18"/>
    </row>
    <row r="3532" spans="1:19" x14ac:dyDescent="0.3">
      <c r="A3532" t="s">
        <v>1466</v>
      </c>
      <c r="B3532" s="2">
        <v>45621</v>
      </c>
      <c r="C3532" t="s">
        <v>376</v>
      </c>
      <c r="D3532" t="s">
        <v>168</v>
      </c>
      <c r="E3532" t="s">
        <v>293</v>
      </c>
      <c r="F3532" t="s">
        <v>76</v>
      </c>
      <c r="G3532" t="s">
        <v>170</v>
      </c>
      <c r="H3532" s="29">
        <v>9</v>
      </c>
      <c r="I3532" s="17">
        <v>22.65</v>
      </c>
      <c r="J3532" s="17">
        <v>36.830000000000005</v>
      </c>
      <c r="K3532" s="17">
        <v>14.180000000000007</v>
      </c>
      <c r="L3532" s="17">
        <v>331.47</v>
      </c>
      <c r="M3532" s="17">
        <v>203.85</v>
      </c>
      <c r="N3532" s="17">
        <v>127.62000000000003</v>
      </c>
      <c r="O3532" s="17" t="s">
        <v>175</v>
      </c>
      <c r="P3532" t="s">
        <v>21</v>
      </c>
      <c r="Q3532" t="s">
        <v>1467</v>
      </c>
      <c r="S3532" s="18"/>
    </row>
    <row r="3533" spans="1:19" x14ac:dyDescent="0.3">
      <c r="A3533" t="s">
        <v>6417</v>
      </c>
      <c r="B3533" s="2">
        <v>45621</v>
      </c>
      <c r="C3533" t="s">
        <v>190</v>
      </c>
      <c r="D3533" t="s">
        <v>16</v>
      </c>
      <c r="E3533" t="s">
        <v>186</v>
      </c>
      <c r="F3533" t="s">
        <v>76</v>
      </c>
      <c r="G3533" t="s">
        <v>251</v>
      </c>
      <c r="H3533" s="29">
        <v>3</v>
      </c>
      <c r="I3533" s="17">
        <v>10.98</v>
      </c>
      <c r="J3533" s="17">
        <v>15.37</v>
      </c>
      <c r="K3533" s="17">
        <v>4.3899999999999988</v>
      </c>
      <c r="L3533" s="17">
        <v>46.11</v>
      </c>
      <c r="M3533" s="17">
        <v>32.94</v>
      </c>
      <c r="N3533" s="17">
        <v>13.170000000000002</v>
      </c>
      <c r="O3533" s="17" t="s">
        <v>13992</v>
      </c>
      <c r="P3533" t="s">
        <v>54</v>
      </c>
      <c r="Q3533" t="s">
        <v>6419</v>
      </c>
      <c r="S3533" s="18"/>
    </row>
    <row r="3534" spans="1:19" x14ac:dyDescent="0.3">
      <c r="A3534" t="s">
        <v>7629</v>
      </c>
      <c r="B3534" s="2">
        <v>45621</v>
      </c>
      <c r="C3534" t="s">
        <v>307</v>
      </c>
      <c r="D3534" t="s">
        <v>68</v>
      </c>
      <c r="E3534" t="s">
        <v>229</v>
      </c>
      <c r="F3534" t="s">
        <v>18</v>
      </c>
      <c r="G3534" t="s">
        <v>224</v>
      </c>
      <c r="H3534" s="29">
        <v>6</v>
      </c>
      <c r="I3534" s="17">
        <v>31.66</v>
      </c>
      <c r="J3534" s="17">
        <v>46.03</v>
      </c>
      <c r="K3534" s="17">
        <v>14.370000000000001</v>
      </c>
      <c r="L3534" s="17">
        <v>276.18</v>
      </c>
      <c r="M3534" s="17">
        <v>189.96</v>
      </c>
      <c r="N3534" s="17">
        <v>86.22</v>
      </c>
      <c r="O3534" s="17" t="s">
        <v>13993</v>
      </c>
      <c r="P3534" t="s">
        <v>21</v>
      </c>
      <c r="Q3534" t="s">
        <v>894</v>
      </c>
      <c r="S3534" s="18"/>
    </row>
    <row r="3535" spans="1:19" x14ac:dyDescent="0.3">
      <c r="A3535" t="s">
        <v>10079</v>
      </c>
      <c r="B3535" s="2">
        <v>45621</v>
      </c>
      <c r="C3535" t="s">
        <v>376</v>
      </c>
      <c r="D3535" t="s">
        <v>168</v>
      </c>
      <c r="E3535" t="s">
        <v>293</v>
      </c>
      <c r="F3535" t="s">
        <v>76</v>
      </c>
      <c r="G3535" t="s">
        <v>170</v>
      </c>
      <c r="H3535" s="29">
        <v>7</v>
      </c>
      <c r="I3535" s="17">
        <v>18.690000000000001</v>
      </c>
      <c r="J3535" s="17">
        <v>25.639999999999997</v>
      </c>
      <c r="K3535" s="17">
        <v>6.9499999999999957</v>
      </c>
      <c r="L3535" s="17">
        <v>179.48</v>
      </c>
      <c r="M3535" s="17">
        <v>130.83000000000001</v>
      </c>
      <c r="N3535" s="17">
        <v>48.649999999999977</v>
      </c>
      <c r="O3535" s="17" t="s">
        <v>13993</v>
      </c>
      <c r="P3535" t="s">
        <v>54</v>
      </c>
      <c r="Q3535" t="s">
        <v>4837</v>
      </c>
      <c r="S3535" s="18"/>
    </row>
    <row r="3536" spans="1:19" x14ac:dyDescent="0.3">
      <c r="A3536" t="s">
        <v>10461</v>
      </c>
      <c r="B3536" s="2">
        <v>45621</v>
      </c>
      <c r="C3536" t="s">
        <v>307</v>
      </c>
      <c r="D3536" t="s">
        <v>68</v>
      </c>
      <c r="E3536" t="s">
        <v>229</v>
      </c>
      <c r="F3536" t="s">
        <v>93</v>
      </c>
      <c r="G3536" t="s">
        <v>94</v>
      </c>
      <c r="H3536" s="29">
        <v>6</v>
      </c>
      <c r="I3536" s="17">
        <v>19.690000000000001</v>
      </c>
      <c r="J3536" s="17">
        <v>34.630000000000003</v>
      </c>
      <c r="K3536" s="17">
        <v>14.940000000000001</v>
      </c>
      <c r="L3536" s="17">
        <v>207.78</v>
      </c>
      <c r="M3536" s="17">
        <v>118.14000000000001</v>
      </c>
      <c r="N3536" s="17">
        <v>89.639999999999986</v>
      </c>
      <c r="O3536" s="17" t="s">
        <v>13993</v>
      </c>
      <c r="P3536" t="s">
        <v>54</v>
      </c>
      <c r="Q3536" t="s">
        <v>14024</v>
      </c>
      <c r="S3536" s="18"/>
    </row>
    <row r="3537" spans="1:19" x14ac:dyDescent="0.3">
      <c r="A3537" t="s">
        <v>12290</v>
      </c>
      <c r="B3537" s="2">
        <v>45621</v>
      </c>
      <c r="C3537" t="s">
        <v>129</v>
      </c>
      <c r="D3537" t="s">
        <v>130</v>
      </c>
      <c r="E3537" t="s">
        <v>131</v>
      </c>
      <c r="F3537" t="s">
        <v>51</v>
      </c>
      <c r="G3537" t="s">
        <v>126</v>
      </c>
      <c r="H3537" s="29">
        <v>8</v>
      </c>
      <c r="I3537" s="17">
        <v>5.48</v>
      </c>
      <c r="J3537" s="17">
        <v>6.67</v>
      </c>
      <c r="K3537" s="17">
        <v>1.1899999999999995</v>
      </c>
      <c r="L3537" s="17">
        <v>53.36</v>
      </c>
      <c r="M3537" s="17">
        <v>43.84</v>
      </c>
      <c r="N3537" s="17">
        <v>9.519999999999996</v>
      </c>
      <c r="O3537" s="17" t="s">
        <v>14024</v>
      </c>
      <c r="P3537" t="s">
        <v>21</v>
      </c>
      <c r="Q3537" t="s">
        <v>11504</v>
      </c>
      <c r="S3537" s="18"/>
    </row>
    <row r="3538" spans="1:19" x14ac:dyDescent="0.3">
      <c r="A3538" t="s">
        <v>12311</v>
      </c>
      <c r="B3538" s="2">
        <v>45621</v>
      </c>
      <c r="C3538" t="s">
        <v>394</v>
      </c>
      <c r="D3538" t="s">
        <v>25</v>
      </c>
      <c r="E3538" t="s">
        <v>104</v>
      </c>
      <c r="F3538" t="s">
        <v>18</v>
      </c>
      <c r="G3538" t="s">
        <v>224</v>
      </c>
      <c r="H3538" s="29">
        <v>6</v>
      </c>
      <c r="I3538" s="17">
        <v>37.26</v>
      </c>
      <c r="J3538" s="17">
        <v>54.129999999999995</v>
      </c>
      <c r="K3538" s="17">
        <v>16.869999999999997</v>
      </c>
      <c r="L3538" s="17">
        <v>324.77999999999997</v>
      </c>
      <c r="M3538" s="17">
        <v>223.56</v>
      </c>
      <c r="N3538" s="17">
        <v>101.21999999999997</v>
      </c>
      <c r="O3538" s="17" t="s">
        <v>13993</v>
      </c>
      <c r="P3538" t="s">
        <v>14024</v>
      </c>
      <c r="Q3538" t="s">
        <v>8211</v>
      </c>
      <c r="S3538" s="18"/>
    </row>
    <row r="3539" spans="1:19" x14ac:dyDescent="0.3">
      <c r="A3539" t="s">
        <v>12681</v>
      </c>
      <c r="B3539" s="2">
        <v>45621</v>
      </c>
      <c r="C3539" t="s">
        <v>190</v>
      </c>
      <c r="D3539" t="s">
        <v>16</v>
      </c>
      <c r="E3539" t="s">
        <v>186</v>
      </c>
      <c r="F3539" t="s">
        <v>18</v>
      </c>
      <c r="G3539" t="s">
        <v>224</v>
      </c>
      <c r="H3539" s="29">
        <v>3</v>
      </c>
      <c r="I3539" s="17">
        <v>22.2</v>
      </c>
      <c r="J3539" s="17">
        <v>30.560000000000002</v>
      </c>
      <c r="K3539" s="17">
        <v>8.360000000000003</v>
      </c>
      <c r="L3539" s="17">
        <v>91.68</v>
      </c>
      <c r="M3539" s="17">
        <v>66.599999999999994</v>
      </c>
      <c r="N3539" s="17">
        <v>25.080000000000013</v>
      </c>
      <c r="O3539" s="17" t="s">
        <v>13993</v>
      </c>
      <c r="P3539" t="s">
        <v>21</v>
      </c>
      <c r="Q3539" t="s">
        <v>12682</v>
      </c>
      <c r="S3539" s="18"/>
    </row>
    <row r="3540" spans="1:19" x14ac:dyDescent="0.3">
      <c r="A3540" t="s">
        <v>1210</v>
      </c>
      <c r="B3540" s="2">
        <v>45622</v>
      </c>
      <c r="C3540" t="s">
        <v>73</v>
      </c>
      <c r="D3540" t="s">
        <v>74</v>
      </c>
      <c r="E3540" t="s">
        <v>312</v>
      </c>
      <c r="F3540" t="s">
        <v>27</v>
      </c>
      <c r="G3540" t="s">
        <v>145</v>
      </c>
      <c r="H3540" s="29">
        <v>3</v>
      </c>
      <c r="I3540" s="17">
        <v>27.21</v>
      </c>
      <c r="J3540" s="17">
        <v>47.98</v>
      </c>
      <c r="K3540" s="17">
        <v>20.769999999999996</v>
      </c>
      <c r="L3540" s="17">
        <v>143.94</v>
      </c>
      <c r="M3540" s="17">
        <v>81.63</v>
      </c>
      <c r="N3540" s="17">
        <v>62.31</v>
      </c>
      <c r="O3540" s="17" t="s">
        <v>13993</v>
      </c>
      <c r="P3540" t="s">
        <v>30</v>
      </c>
      <c r="Q3540" t="s">
        <v>1211</v>
      </c>
      <c r="S3540" s="18"/>
    </row>
    <row r="3541" spans="1:19" x14ac:dyDescent="0.3">
      <c r="A3541" t="s">
        <v>3867</v>
      </c>
      <c r="B3541" s="2">
        <v>45622</v>
      </c>
      <c r="C3541" t="s">
        <v>307</v>
      </c>
      <c r="D3541" t="s">
        <v>68</v>
      </c>
      <c r="E3541" t="s">
        <v>229</v>
      </c>
      <c r="F3541" t="s">
        <v>18</v>
      </c>
      <c r="G3541" t="s">
        <v>44</v>
      </c>
      <c r="H3541" s="29">
        <v>6</v>
      </c>
      <c r="I3541" s="17">
        <v>15.3</v>
      </c>
      <c r="J3541" s="17">
        <v>25.040000000000003</v>
      </c>
      <c r="K3541" s="17">
        <v>9.740000000000002</v>
      </c>
      <c r="L3541" s="17">
        <v>150.24</v>
      </c>
      <c r="M3541" s="17">
        <v>91.800000000000011</v>
      </c>
      <c r="N3541" s="17">
        <v>58.44</v>
      </c>
      <c r="O3541" s="17" t="s">
        <v>13992</v>
      </c>
      <c r="P3541" t="s">
        <v>30</v>
      </c>
      <c r="Q3541" t="s">
        <v>3869</v>
      </c>
      <c r="S3541" s="18"/>
    </row>
    <row r="3542" spans="1:19" x14ac:dyDescent="0.3">
      <c r="A3542" t="s">
        <v>3979</v>
      </c>
      <c r="B3542" s="2">
        <v>45622</v>
      </c>
      <c r="C3542" t="s">
        <v>190</v>
      </c>
      <c r="D3542" t="s">
        <v>16</v>
      </c>
      <c r="E3542" t="s">
        <v>186</v>
      </c>
      <c r="F3542" t="s">
        <v>76</v>
      </c>
      <c r="G3542" t="s">
        <v>149</v>
      </c>
      <c r="H3542" s="29">
        <v>6</v>
      </c>
      <c r="I3542" s="17">
        <v>8.5</v>
      </c>
      <c r="J3542" s="17">
        <v>18.141666666666666</v>
      </c>
      <c r="K3542" s="17">
        <v>9.6416666666666657</v>
      </c>
      <c r="L3542" s="17">
        <v>108.85</v>
      </c>
      <c r="M3542" s="17">
        <v>51</v>
      </c>
      <c r="N3542" s="17">
        <v>57.849999999999994</v>
      </c>
      <c r="O3542" s="17" t="s">
        <v>175</v>
      </c>
      <c r="P3542" t="s">
        <v>30</v>
      </c>
      <c r="Q3542" t="s">
        <v>3980</v>
      </c>
      <c r="S3542" s="18"/>
    </row>
    <row r="3543" spans="1:19" x14ac:dyDescent="0.3">
      <c r="A3543" t="s">
        <v>5444</v>
      </c>
      <c r="B3543" s="2">
        <v>45622</v>
      </c>
      <c r="C3543" t="s">
        <v>190</v>
      </c>
      <c r="D3543" t="s">
        <v>16</v>
      </c>
      <c r="E3543" t="s">
        <v>186</v>
      </c>
      <c r="F3543" t="s">
        <v>76</v>
      </c>
      <c r="G3543" t="s">
        <v>77</v>
      </c>
      <c r="H3543" s="29">
        <v>3</v>
      </c>
      <c r="I3543" s="17">
        <v>19.89</v>
      </c>
      <c r="J3543" s="17">
        <v>33.92</v>
      </c>
      <c r="K3543" s="17">
        <v>14.030000000000001</v>
      </c>
      <c r="L3543" s="17">
        <v>101.76</v>
      </c>
      <c r="M3543" s="17">
        <v>59.67</v>
      </c>
      <c r="N3543" s="17">
        <v>42.09</v>
      </c>
      <c r="O3543" s="17" t="s">
        <v>175</v>
      </c>
      <c r="P3543" t="s">
        <v>21</v>
      </c>
      <c r="Q3543" t="s">
        <v>3035</v>
      </c>
      <c r="S3543" s="18"/>
    </row>
    <row r="3544" spans="1:19" x14ac:dyDescent="0.3">
      <c r="A3544" t="s">
        <v>6059</v>
      </c>
      <c r="B3544" s="2">
        <v>45622</v>
      </c>
      <c r="C3544" t="s">
        <v>148</v>
      </c>
      <c r="D3544" t="s">
        <v>42</v>
      </c>
      <c r="E3544" t="s">
        <v>63</v>
      </c>
      <c r="F3544" t="s">
        <v>93</v>
      </c>
      <c r="G3544" t="s">
        <v>94</v>
      </c>
      <c r="H3544" s="29">
        <v>4</v>
      </c>
      <c r="I3544" s="17">
        <v>26.37</v>
      </c>
      <c r="J3544" s="17">
        <v>37.19</v>
      </c>
      <c r="K3544" s="17">
        <v>10.819999999999997</v>
      </c>
      <c r="L3544" s="17">
        <v>148.76</v>
      </c>
      <c r="M3544" s="17">
        <v>105.48</v>
      </c>
      <c r="N3544" s="17">
        <v>43.279999999999987</v>
      </c>
      <c r="O3544" s="17" t="s">
        <v>14024</v>
      </c>
      <c r="P3544" t="s">
        <v>30</v>
      </c>
      <c r="Q3544" t="s">
        <v>6060</v>
      </c>
      <c r="S3544" s="18"/>
    </row>
    <row r="3545" spans="1:19" x14ac:dyDescent="0.3">
      <c r="A3545" t="s">
        <v>6305</v>
      </c>
      <c r="B3545" s="2">
        <v>45622</v>
      </c>
      <c r="C3545" t="s">
        <v>334</v>
      </c>
      <c r="D3545" t="s">
        <v>91</v>
      </c>
      <c r="E3545" t="s">
        <v>92</v>
      </c>
      <c r="F3545" t="s">
        <v>93</v>
      </c>
      <c r="G3545" t="s">
        <v>137</v>
      </c>
      <c r="H3545" s="29">
        <v>4</v>
      </c>
      <c r="I3545" s="17">
        <v>18.010000000000002</v>
      </c>
      <c r="J3545" s="17">
        <v>33.630000000000003</v>
      </c>
      <c r="K3545" s="17">
        <v>15.620000000000001</v>
      </c>
      <c r="L3545" s="17">
        <v>134.52000000000001</v>
      </c>
      <c r="M3545" s="17">
        <v>72.040000000000006</v>
      </c>
      <c r="N3545" s="17">
        <v>62.480000000000004</v>
      </c>
      <c r="O3545" s="17" t="s">
        <v>13992</v>
      </c>
      <c r="P3545" t="s">
        <v>30</v>
      </c>
      <c r="Q3545" t="s">
        <v>398</v>
      </c>
      <c r="S3545" s="18"/>
    </row>
    <row r="3546" spans="1:19" x14ac:dyDescent="0.3">
      <c r="A3546" t="s">
        <v>8845</v>
      </c>
      <c r="B3546" s="2">
        <v>45622</v>
      </c>
      <c r="C3546" t="s">
        <v>376</v>
      </c>
      <c r="D3546" t="s">
        <v>168</v>
      </c>
      <c r="E3546" t="s">
        <v>293</v>
      </c>
      <c r="F3546" t="s">
        <v>76</v>
      </c>
      <c r="G3546" t="s">
        <v>170</v>
      </c>
      <c r="H3546" s="29">
        <v>3</v>
      </c>
      <c r="I3546" s="17">
        <v>15.71</v>
      </c>
      <c r="J3546" s="17">
        <v>28.849999999999998</v>
      </c>
      <c r="K3546" s="17">
        <v>13.139999999999997</v>
      </c>
      <c r="L3546" s="17">
        <v>86.55</v>
      </c>
      <c r="M3546" s="17">
        <v>47.13</v>
      </c>
      <c r="N3546" s="17">
        <v>39.419999999999995</v>
      </c>
      <c r="O3546" s="17" t="s">
        <v>13992</v>
      </c>
      <c r="P3546" t="s">
        <v>54</v>
      </c>
      <c r="Q3546" t="s">
        <v>8846</v>
      </c>
      <c r="S3546" s="18"/>
    </row>
    <row r="3547" spans="1:19" x14ac:dyDescent="0.3">
      <c r="A3547" t="s">
        <v>9028</v>
      </c>
      <c r="B3547" s="2">
        <v>45622</v>
      </c>
      <c r="C3547" t="s">
        <v>394</v>
      </c>
      <c r="D3547" t="s">
        <v>25</v>
      </c>
      <c r="E3547" t="s">
        <v>104</v>
      </c>
      <c r="F3547" t="s">
        <v>27</v>
      </c>
      <c r="G3547" t="s">
        <v>187</v>
      </c>
      <c r="H3547" s="29">
        <v>1</v>
      </c>
      <c r="I3547" s="17">
        <v>92.89</v>
      </c>
      <c r="J3547" s="17">
        <v>159.01</v>
      </c>
      <c r="K3547" s="17">
        <v>66.11999999999999</v>
      </c>
      <c r="L3547" s="17">
        <v>159.01</v>
      </c>
      <c r="M3547" s="17">
        <v>92.89</v>
      </c>
      <c r="N3547" s="17">
        <v>66.11999999999999</v>
      </c>
      <c r="O3547" s="17" t="s">
        <v>13992</v>
      </c>
      <c r="P3547" t="s">
        <v>21</v>
      </c>
      <c r="Q3547" t="s">
        <v>9029</v>
      </c>
      <c r="S3547" s="18"/>
    </row>
    <row r="3548" spans="1:19" x14ac:dyDescent="0.3">
      <c r="A3548" t="s">
        <v>9088</v>
      </c>
      <c r="B3548" s="2">
        <v>45622</v>
      </c>
      <c r="C3548" t="s">
        <v>129</v>
      </c>
      <c r="D3548" t="s">
        <v>130</v>
      </c>
      <c r="E3548" t="s">
        <v>131</v>
      </c>
      <c r="F3548" t="s">
        <v>51</v>
      </c>
      <c r="G3548" t="s">
        <v>126</v>
      </c>
      <c r="H3548" s="29">
        <v>4</v>
      </c>
      <c r="I3548" s="17">
        <v>4.17</v>
      </c>
      <c r="J3548" s="17">
        <v>6.83</v>
      </c>
      <c r="K3548" s="17">
        <v>2.66</v>
      </c>
      <c r="L3548" s="17">
        <v>27.32</v>
      </c>
      <c r="M3548" s="17">
        <v>16.68</v>
      </c>
      <c r="N3548" s="17">
        <v>10.64</v>
      </c>
      <c r="O3548" s="17" t="s">
        <v>13993</v>
      </c>
      <c r="P3548" t="s">
        <v>54</v>
      </c>
      <c r="Q3548" t="s">
        <v>9089</v>
      </c>
      <c r="S3548" s="18"/>
    </row>
    <row r="3549" spans="1:19" x14ac:dyDescent="0.3">
      <c r="A3549" t="s">
        <v>11125</v>
      </c>
      <c r="B3549" s="2">
        <v>45622</v>
      </c>
      <c r="C3549" t="s">
        <v>394</v>
      </c>
      <c r="D3549" t="s">
        <v>25</v>
      </c>
      <c r="E3549" t="s">
        <v>104</v>
      </c>
      <c r="F3549" t="s">
        <v>18</v>
      </c>
      <c r="G3549" t="s">
        <v>81</v>
      </c>
      <c r="H3549" s="29">
        <v>4</v>
      </c>
      <c r="I3549" s="17">
        <v>20.45</v>
      </c>
      <c r="J3549" s="17">
        <v>26.78</v>
      </c>
      <c r="K3549" s="17">
        <v>6.3300000000000018</v>
      </c>
      <c r="L3549" s="17">
        <v>107.12</v>
      </c>
      <c r="M3549" s="17">
        <v>81.8</v>
      </c>
      <c r="N3549" s="17">
        <v>25.320000000000007</v>
      </c>
      <c r="O3549" s="17" t="s">
        <v>13992</v>
      </c>
      <c r="P3549" t="s">
        <v>30</v>
      </c>
      <c r="Q3549" t="s">
        <v>11126</v>
      </c>
      <c r="S3549" s="18"/>
    </row>
    <row r="3550" spans="1:19" x14ac:dyDescent="0.3">
      <c r="A3550" t="s">
        <v>11380</v>
      </c>
      <c r="B3550" s="2">
        <v>45622</v>
      </c>
      <c r="C3550" t="s">
        <v>129</v>
      </c>
      <c r="D3550" t="s">
        <v>130</v>
      </c>
      <c r="E3550" t="s">
        <v>131</v>
      </c>
      <c r="F3550" t="s">
        <v>27</v>
      </c>
      <c r="G3550" t="s">
        <v>187</v>
      </c>
      <c r="H3550" s="29">
        <v>6</v>
      </c>
      <c r="I3550" s="17">
        <v>107.32</v>
      </c>
      <c r="J3550" s="17">
        <v>102.395</v>
      </c>
      <c r="K3550" s="17">
        <v>-4.9249999999999972</v>
      </c>
      <c r="L3550" s="17">
        <v>614.37</v>
      </c>
      <c r="M3550" s="17">
        <v>643.91999999999996</v>
      </c>
      <c r="N3550" s="17">
        <v>-29.549999999999955</v>
      </c>
      <c r="O3550" s="17" t="s">
        <v>13992</v>
      </c>
      <c r="P3550" t="s">
        <v>54</v>
      </c>
      <c r="Q3550" t="s">
        <v>11381</v>
      </c>
      <c r="S3550" s="18"/>
    </row>
    <row r="3551" spans="1:19" x14ac:dyDescent="0.3">
      <c r="A3551" t="s">
        <v>11970</v>
      </c>
      <c r="B3551" s="2">
        <v>45622</v>
      </c>
      <c r="C3551" t="s">
        <v>135</v>
      </c>
      <c r="D3551" t="s">
        <v>34</v>
      </c>
      <c r="E3551" t="s">
        <v>35</v>
      </c>
      <c r="F3551" t="s">
        <v>51</v>
      </c>
      <c r="G3551" t="s">
        <v>119</v>
      </c>
      <c r="H3551" s="29">
        <v>7</v>
      </c>
      <c r="I3551" s="17">
        <v>15.31</v>
      </c>
      <c r="J3551" s="17">
        <v>19.71</v>
      </c>
      <c r="K3551" s="17">
        <v>4.4000000000000004</v>
      </c>
      <c r="L3551" s="17">
        <v>137.97</v>
      </c>
      <c r="M3551" s="17">
        <v>107.17</v>
      </c>
      <c r="N3551" s="17">
        <v>30.799999999999997</v>
      </c>
      <c r="O3551" s="17" t="s">
        <v>175</v>
      </c>
      <c r="P3551" t="s">
        <v>30</v>
      </c>
      <c r="Q3551" t="s">
        <v>14024</v>
      </c>
      <c r="S3551" s="18"/>
    </row>
    <row r="3552" spans="1:19" x14ac:dyDescent="0.3">
      <c r="A3552" t="s">
        <v>12225</v>
      </c>
      <c r="B3552" s="2">
        <v>45622</v>
      </c>
      <c r="C3552" t="s">
        <v>376</v>
      </c>
      <c r="D3552" t="s">
        <v>168</v>
      </c>
      <c r="E3552" t="s">
        <v>293</v>
      </c>
      <c r="F3552" t="s">
        <v>51</v>
      </c>
      <c r="G3552" t="s">
        <v>52</v>
      </c>
      <c r="H3552" s="29">
        <v>4</v>
      </c>
      <c r="I3552" s="17">
        <v>20.39</v>
      </c>
      <c r="J3552" s="17">
        <v>33.24</v>
      </c>
      <c r="K3552" s="17">
        <v>12.850000000000001</v>
      </c>
      <c r="L3552" s="17">
        <v>132.96</v>
      </c>
      <c r="M3552" s="17">
        <v>81.56</v>
      </c>
      <c r="N3552" s="17">
        <v>51.400000000000006</v>
      </c>
      <c r="O3552" s="17" t="s">
        <v>53</v>
      </c>
      <c r="P3552" t="s">
        <v>30</v>
      </c>
      <c r="Q3552" t="s">
        <v>8946</v>
      </c>
      <c r="S3552" s="18"/>
    </row>
    <row r="3553" spans="1:19" x14ac:dyDescent="0.3">
      <c r="A3553" t="s">
        <v>12447</v>
      </c>
      <c r="B3553" s="2">
        <v>45622</v>
      </c>
      <c r="C3553" t="s">
        <v>334</v>
      </c>
      <c r="D3553" t="s">
        <v>91</v>
      </c>
      <c r="E3553" t="s">
        <v>92</v>
      </c>
      <c r="F3553" t="s">
        <v>27</v>
      </c>
      <c r="G3553" t="s">
        <v>28</v>
      </c>
      <c r="H3553" s="29">
        <v>4</v>
      </c>
      <c r="I3553" s="17">
        <v>38.19</v>
      </c>
      <c r="J3553" s="17">
        <v>53.7</v>
      </c>
      <c r="K3553" s="17">
        <v>15.510000000000005</v>
      </c>
      <c r="L3553" s="17">
        <v>214.8</v>
      </c>
      <c r="M3553" s="17">
        <v>152.76</v>
      </c>
      <c r="N3553" s="17">
        <v>62.04000000000002</v>
      </c>
      <c r="O3553" s="17" t="s">
        <v>175</v>
      </c>
      <c r="P3553" t="s">
        <v>30</v>
      </c>
      <c r="Q3553" t="s">
        <v>12448</v>
      </c>
      <c r="S3553" s="18"/>
    </row>
    <row r="3554" spans="1:19" x14ac:dyDescent="0.3">
      <c r="A3554" t="s">
        <v>12537</v>
      </c>
      <c r="B3554" s="2">
        <v>45622</v>
      </c>
      <c r="C3554" t="s">
        <v>148</v>
      </c>
      <c r="D3554" t="s">
        <v>42</v>
      </c>
      <c r="E3554" t="s">
        <v>63</v>
      </c>
      <c r="F3554" t="s">
        <v>76</v>
      </c>
      <c r="G3554" t="s">
        <v>149</v>
      </c>
      <c r="H3554" s="29">
        <v>5</v>
      </c>
      <c r="I3554" s="17">
        <v>9.25</v>
      </c>
      <c r="J3554" s="17">
        <v>11.25</v>
      </c>
      <c r="K3554" s="17">
        <v>2</v>
      </c>
      <c r="L3554" s="17">
        <v>56.25</v>
      </c>
      <c r="M3554" s="17">
        <v>46.25</v>
      </c>
      <c r="N3554" s="17">
        <v>10</v>
      </c>
      <c r="O3554" s="17" t="s">
        <v>175</v>
      </c>
      <c r="P3554" t="s">
        <v>30</v>
      </c>
      <c r="Q3554" t="s">
        <v>12538</v>
      </c>
      <c r="S3554" s="18"/>
    </row>
    <row r="3555" spans="1:19" x14ac:dyDescent="0.3">
      <c r="A3555" t="s">
        <v>12582</v>
      </c>
      <c r="B3555" s="2">
        <v>45622</v>
      </c>
      <c r="C3555" t="s">
        <v>394</v>
      </c>
      <c r="D3555" t="s">
        <v>25</v>
      </c>
      <c r="E3555" t="s">
        <v>104</v>
      </c>
      <c r="F3555" t="s">
        <v>76</v>
      </c>
      <c r="G3555" t="s">
        <v>179</v>
      </c>
      <c r="H3555" s="29">
        <v>3</v>
      </c>
      <c r="I3555" s="17">
        <v>27.76</v>
      </c>
      <c r="J3555" s="17">
        <v>41.51</v>
      </c>
      <c r="K3555" s="17">
        <v>13.749999999999996</v>
      </c>
      <c r="L3555" s="17">
        <v>124.53</v>
      </c>
      <c r="M3555" s="17">
        <v>83.28</v>
      </c>
      <c r="N3555" s="17">
        <v>41.25</v>
      </c>
      <c r="O3555" s="17" t="s">
        <v>13993</v>
      </c>
      <c r="P3555" t="s">
        <v>30</v>
      </c>
      <c r="Q3555" t="s">
        <v>12583</v>
      </c>
      <c r="S3555" s="18"/>
    </row>
    <row r="3556" spans="1:19" x14ac:dyDescent="0.3">
      <c r="A3556" t="s">
        <v>12605</v>
      </c>
      <c r="B3556" s="2">
        <v>45622</v>
      </c>
      <c r="C3556" t="s">
        <v>129</v>
      </c>
      <c r="D3556" t="s">
        <v>130</v>
      </c>
      <c r="E3556" t="s">
        <v>131</v>
      </c>
      <c r="F3556" t="s">
        <v>27</v>
      </c>
      <c r="G3556" t="s">
        <v>28</v>
      </c>
      <c r="H3556" s="29">
        <v>8</v>
      </c>
      <c r="I3556" s="17">
        <v>33.26</v>
      </c>
      <c r="J3556" s="17">
        <v>52.18</v>
      </c>
      <c r="K3556" s="17">
        <v>18.920000000000002</v>
      </c>
      <c r="L3556" s="17">
        <v>417.44</v>
      </c>
      <c r="M3556" s="17">
        <v>266.08</v>
      </c>
      <c r="N3556" s="17">
        <v>151.36000000000001</v>
      </c>
      <c r="O3556" s="17" t="s">
        <v>13993</v>
      </c>
      <c r="P3556" t="s">
        <v>30</v>
      </c>
      <c r="Q3556" t="s">
        <v>12606</v>
      </c>
      <c r="S3556" s="18"/>
    </row>
    <row r="3557" spans="1:19" x14ac:dyDescent="0.3">
      <c r="A3557" t="s">
        <v>13111</v>
      </c>
      <c r="B3557" s="2">
        <v>45622</v>
      </c>
      <c r="C3557" t="s">
        <v>135</v>
      </c>
      <c r="D3557" t="s">
        <v>34</v>
      </c>
      <c r="E3557" t="s">
        <v>35</v>
      </c>
      <c r="F3557" t="s">
        <v>93</v>
      </c>
      <c r="G3557" t="s">
        <v>141</v>
      </c>
      <c r="H3557" s="29">
        <v>6</v>
      </c>
      <c r="I3557" s="17">
        <v>10.44</v>
      </c>
      <c r="J3557" s="17">
        <v>17.190000000000001</v>
      </c>
      <c r="K3557" s="17">
        <v>6.7500000000000018</v>
      </c>
      <c r="L3557" s="17">
        <v>103.14</v>
      </c>
      <c r="M3557" s="17">
        <v>62.64</v>
      </c>
      <c r="N3557" s="17">
        <v>40.5</v>
      </c>
      <c r="O3557" s="17" t="s">
        <v>175</v>
      </c>
      <c r="P3557" t="s">
        <v>21</v>
      </c>
      <c r="Q3557" t="s">
        <v>3417</v>
      </c>
      <c r="S3557" s="18"/>
    </row>
    <row r="3558" spans="1:19" x14ac:dyDescent="0.3">
      <c r="A3558" t="s">
        <v>13114</v>
      </c>
      <c r="B3558" s="2">
        <v>45622</v>
      </c>
      <c r="C3558" t="s">
        <v>135</v>
      </c>
      <c r="D3558" t="s">
        <v>34</v>
      </c>
      <c r="E3558" t="s">
        <v>35</v>
      </c>
      <c r="F3558" t="s">
        <v>27</v>
      </c>
      <c r="G3558" t="s">
        <v>109</v>
      </c>
      <c r="H3558" s="29">
        <v>10</v>
      </c>
      <c r="I3558" s="17">
        <v>10.61</v>
      </c>
      <c r="J3558" s="17">
        <v>13.91</v>
      </c>
      <c r="K3558" s="17">
        <v>3.3000000000000007</v>
      </c>
      <c r="L3558" s="17">
        <v>139.1</v>
      </c>
      <c r="M3558" s="17">
        <v>106.1</v>
      </c>
      <c r="N3558" s="17">
        <v>33</v>
      </c>
      <c r="O3558" s="17" t="s">
        <v>175</v>
      </c>
      <c r="P3558" t="s">
        <v>54</v>
      </c>
      <c r="Q3558" t="s">
        <v>13115</v>
      </c>
      <c r="S3558" s="18"/>
    </row>
    <row r="3559" spans="1:19" x14ac:dyDescent="0.3">
      <c r="A3559" t="s">
        <v>781</v>
      </c>
      <c r="B3559" s="2">
        <v>45623</v>
      </c>
      <c r="C3559" t="s">
        <v>148</v>
      </c>
      <c r="D3559" t="s">
        <v>42</v>
      </c>
      <c r="E3559" t="s">
        <v>63</v>
      </c>
      <c r="F3559" t="s">
        <v>27</v>
      </c>
      <c r="G3559" t="s">
        <v>145</v>
      </c>
      <c r="H3559" s="29">
        <v>5</v>
      </c>
      <c r="I3559" s="17">
        <v>49.01</v>
      </c>
      <c r="J3559" s="17">
        <v>64.95</v>
      </c>
      <c r="K3559" s="17">
        <v>15.940000000000005</v>
      </c>
      <c r="L3559" s="17">
        <v>324.75</v>
      </c>
      <c r="M3559" s="17">
        <v>245.04999999999998</v>
      </c>
      <c r="N3559" s="17">
        <v>79.700000000000017</v>
      </c>
      <c r="O3559" s="17" t="s">
        <v>175</v>
      </c>
      <c r="P3559" t="s">
        <v>30</v>
      </c>
      <c r="Q3559" t="s">
        <v>199</v>
      </c>
      <c r="S3559" s="18"/>
    </row>
    <row r="3560" spans="1:19" x14ac:dyDescent="0.3">
      <c r="A3560" t="s">
        <v>2430</v>
      </c>
      <c r="B3560" s="2">
        <v>45623</v>
      </c>
      <c r="C3560" t="s">
        <v>190</v>
      </c>
      <c r="D3560" t="s">
        <v>16</v>
      </c>
      <c r="E3560" t="s">
        <v>186</v>
      </c>
      <c r="F3560" t="s">
        <v>51</v>
      </c>
      <c r="G3560" t="s">
        <v>52</v>
      </c>
      <c r="H3560" s="29">
        <v>6</v>
      </c>
      <c r="I3560" s="17">
        <v>50.64</v>
      </c>
      <c r="J3560" s="17">
        <v>72.78</v>
      </c>
      <c r="K3560" s="17">
        <v>22.14</v>
      </c>
      <c r="L3560" s="17">
        <v>436.68</v>
      </c>
      <c r="M3560" s="17">
        <v>303.84000000000003</v>
      </c>
      <c r="N3560" s="17">
        <v>132.83999999999997</v>
      </c>
      <c r="O3560" s="17" t="s">
        <v>13993</v>
      </c>
      <c r="P3560" t="s">
        <v>30</v>
      </c>
      <c r="Q3560" t="s">
        <v>2432</v>
      </c>
      <c r="S3560" s="18"/>
    </row>
    <row r="3561" spans="1:19" x14ac:dyDescent="0.3">
      <c r="A3561" t="s">
        <v>6597</v>
      </c>
      <c r="B3561" s="2">
        <v>45623</v>
      </c>
      <c r="C3561" t="s">
        <v>73</v>
      </c>
      <c r="D3561" t="s">
        <v>74</v>
      </c>
      <c r="E3561" t="s">
        <v>312</v>
      </c>
      <c r="F3561" t="s">
        <v>27</v>
      </c>
      <c r="G3561" t="s">
        <v>28</v>
      </c>
      <c r="H3561" s="29">
        <f>Data[[#This Row],[Totale_Vendita]]/Data[[#This Row],[Prezzo_Unitario]]</f>
        <v>2.3053256948864842</v>
      </c>
      <c r="I3561" s="17">
        <v>11.64</v>
      </c>
      <c r="J3561" s="17">
        <v>47.13</v>
      </c>
      <c r="K3561" s="17">
        <v>35.49</v>
      </c>
      <c r="L3561" s="17">
        <v>108.65</v>
      </c>
      <c r="M3561" s="17">
        <v>26.833991088478676</v>
      </c>
      <c r="N3561" s="17">
        <v>81.816008911521322</v>
      </c>
      <c r="O3561" s="17" t="s">
        <v>13992</v>
      </c>
      <c r="P3561" t="s">
        <v>30</v>
      </c>
      <c r="Q3561" t="s">
        <v>6599</v>
      </c>
      <c r="S3561" s="18"/>
    </row>
    <row r="3562" spans="1:19" x14ac:dyDescent="0.3">
      <c r="A3562" t="s">
        <v>7166</v>
      </c>
      <c r="B3562" s="2">
        <v>45623</v>
      </c>
      <c r="C3562" t="s">
        <v>148</v>
      </c>
      <c r="D3562" t="s">
        <v>42</v>
      </c>
      <c r="E3562" t="s">
        <v>63</v>
      </c>
      <c r="F3562" t="s">
        <v>18</v>
      </c>
      <c r="G3562" t="s">
        <v>224</v>
      </c>
      <c r="H3562" s="29">
        <v>6</v>
      </c>
      <c r="I3562" s="17">
        <v>21.86</v>
      </c>
      <c r="J3562" s="17">
        <v>27.180000000000003</v>
      </c>
      <c r="K3562" s="17">
        <v>5.3200000000000038</v>
      </c>
      <c r="L3562" s="17">
        <v>163.08000000000001</v>
      </c>
      <c r="M3562" s="17">
        <v>131.16</v>
      </c>
      <c r="N3562" s="17">
        <v>31.920000000000016</v>
      </c>
      <c r="O3562" s="17" t="s">
        <v>13993</v>
      </c>
      <c r="P3562" t="s">
        <v>30</v>
      </c>
      <c r="Q3562" t="s">
        <v>7167</v>
      </c>
      <c r="S3562" s="18"/>
    </row>
    <row r="3563" spans="1:19" x14ac:dyDescent="0.3">
      <c r="A3563" t="s">
        <v>10078</v>
      </c>
      <c r="B3563" s="2">
        <v>45623</v>
      </c>
      <c r="C3563" t="s">
        <v>135</v>
      </c>
      <c r="D3563" t="s">
        <v>34</v>
      </c>
      <c r="E3563" t="s">
        <v>35</v>
      </c>
      <c r="F3563" t="s">
        <v>51</v>
      </c>
      <c r="G3563" t="s">
        <v>126</v>
      </c>
      <c r="H3563" s="29">
        <v>9</v>
      </c>
      <c r="I3563" s="17">
        <v>3.47</v>
      </c>
      <c r="J3563" s="17">
        <v>5.93</v>
      </c>
      <c r="K3563" s="17">
        <v>2.4599999999999995</v>
      </c>
      <c r="L3563" s="17">
        <v>53.37</v>
      </c>
      <c r="M3563" s="17">
        <v>31.23</v>
      </c>
      <c r="N3563" s="17">
        <v>22.139999999999997</v>
      </c>
      <c r="O3563" s="17" t="s">
        <v>13992</v>
      </c>
      <c r="P3563" t="s">
        <v>30</v>
      </c>
      <c r="Q3563" t="s">
        <v>7612</v>
      </c>
      <c r="S3563" s="18"/>
    </row>
    <row r="3564" spans="1:19" x14ac:dyDescent="0.3">
      <c r="A3564" t="s">
        <v>2930</v>
      </c>
      <c r="B3564" s="2">
        <v>45624</v>
      </c>
      <c r="C3564" t="s">
        <v>129</v>
      </c>
      <c r="D3564" t="s">
        <v>130</v>
      </c>
      <c r="E3564" t="s">
        <v>131</v>
      </c>
      <c r="F3564" t="s">
        <v>27</v>
      </c>
      <c r="G3564" t="s">
        <v>28</v>
      </c>
      <c r="H3564" s="29">
        <v>8</v>
      </c>
      <c r="I3564" s="17">
        <v>11.58</v>
      </c>
      <c r="J3564" s="17">
        <v>19.510000000000002</v>
      </c>
      <c r="K3564" s="17">
        <v>7.9300000000000015</v>
      </c>
      <c r="L3564" s="17">
        <v>156.08000000000001</v>
      </c>
      <c r="M3564" s="17">
        <v>92.64</v>
      </c>
      <c r="N3564" s="17">
        <v>63.440000000000012</v>
      </c>
      <c r="O3564" s="17" t="s">
        <v>53</v>
      </c>
      <c r="P3564" t="s">
        <v>21</v>
      </c>
      <c r="Q3564" t="s">
        <v>2931</v>
      </c>
      <c r="S3564" s="18"/>
    </row>
    <row r="3565" spans="1:19" x14ac:dyDescent="0.3">
      <c r="A3565" t="s">
        <v>5451</v>
      </c>
      <c r="B3565" s="2">
        <v>45624</v>
      </c>
      <c r="C3565" t="s">
        <v>135</v>
      </c>
      <c r="D3565" t="s">
        <v>34</v>
      </c>
      <c r="E3565" t="s">
        <v>35</v>
      </c>
      <c r="F3565" t="s">
        <v>51</v>
      </c>
      <c r="G3565" t="s">
        <v>70</v>
      </c>
      <c r="H3565" s="29">
        <v>2</v>
      </c>
      <c r="I3565" s="17">
        <v>11.6</v>
      </c>
      <c r="J3565" s="17">
        <v>19.510000000000002</v>
      </c>
      <c r="K3565" s="17">
        <v>7.9100000000000019</v>
      </c>
      <c r="L3565" s="17">
        <v>39.020000000000003</v>
      </c>
      <c r="M3565" s="17">
        <v>23.2</v>
      </c>
      <c r="N3565" s="17">
        <v>15.820000000000004</v>
      </c>
      <c r="O3565" s="17" t="s">
        <v>175</v>
      </c>
      <c r="P3565" t="s">
        <v>30</v>
      </c>
      <c r="Q3565" t="s">
        <v>5453</v>
      </c>
      <c r="S3565" s="18"/>
    </row>
    <row r="3566" spans="1:19" x14ac:dyDescent="0.3">
      <c r="A3566" t="s">
        <v>5876</v>
      </c>
      <c r="B3566" s="2">
        <v>45624</v>
      </c>
      <c r="C3566" t="s">
        <v>202</v>
      </c>
      <c r="D3566" t="s">
        <v>58</v>
      </c>
      <c r="E3566" t="s">
        <v>59</v>
      </c>
      <c r="F3566" t="s">
        <v>18</v>
      </c>
      <c r="G3566" t="s">
        <v>99</v>
      </c>
      <c r="H3566" s="29">
        <v>3</v>
      </c>
      <c r="I3566" s="17">
        <v>4.28</v>
      </c>
      <c r="J3566" s="17">
        <v>7.1400000000000006</v>
      </c>
      <c r="K3566" s="17">
        <v>2.8600000000000003</v>
      </c>
      <c r="L3566" s="17">
        <v>21.42</v>
      </c>
      <c r="M3566" s="17">
        <v>12.84</v>
      </c>
      <c r="N3566" s="17">
        <v>8.5800000000000018</v>
      </c>
      <c r="O3566" s="17" t="s">
        <v>175</v>
      </c>
      <c r="P3566" t="s">
        <v>14024</v>
      </c>
      <c r="Q3566" t="s">
        <v>5877</v>
      </c>
      <c r="S3566" s="18"/>
    </row>
    <row r="3567" spans="1:19" x14ac:dyDescent="0.3">
      <c r="A3567" t="s">
        <v>6817</v>
      </c>
      <c r="B3567" s="2">
        <v>45624</v>
      </c>
      <c r="C3567" t="s">
        <v>334</v>
      </c>
      <c r="D3567" t="s">
        <v>91</v>
      </c>
      <c r="E3567" t="s">
        <v>92</v>
      </c>
      <c r="F3567" t="s">
        <v>76</v>
      </c>
      <c r="G3567" t="s">
        <v>251</v>
      </c>
      <c r="H3567" s="29">
        <v>3</v>
      </c>
      <c r="I3567" s="17">
        <v>27.53</v>
      </c>
      <c r="J3567" s="17">
        <v>52.24</v>
      </c>
      <c r="K3567" s="17">
        <v>24.71</v>
      </c>
      <c r="L3567" s="17">
        <v>156.72</v>
      </c>
      <c r="M3567" s="17">
        <v>82.59</v>
      </c>
      <c r="N3567" s="17">
        <v>74.13</v>
      </c>
      <c r="O3567" s="17" t="s">
        <v>13992</v>
      </c>
      <c r="P3567" t="s">
        <v>21</v>
      </c>
      <c r="Q3567" t="s">
        <v>6818</v>
      </c>
      <c r="S3567" s="18"/>
    </row>
    <row r="3568" spans="1:19" x14ac:dyDescent="0.3">
      <c r="A3568" t="s">
        <v>7188</v>
      </c>
      <c r="B3568" s="2">
        <v>45624</v>
      </c>
      <c r="C3568" t="s">
        <v>394</v>
      </c>
      <c r="D3568" t="s">
        <v>25</v>
      </c>
      <c r="E3568" t="s">
        <v>104</v>
      </c>
      <c r="F3568" t="s">
        <v>18</v>
      </c>
      <c r="G3568" t="s">
        <v>224</v>
      </c>
      <c r="H3568" s="29">
        <v>8</v>
      </c>
      <c r="I3568" s="17">
        <v>26.43</v>
      </c>
      <c r="J3568" s="17">
        <v>41.32</v>
      </c>
      <c r="K3568" s="17">
        <v>14.89</v>
      </c>
      <c r="L3568" s="17">
        <v>330.56</v>
      </c>
      <c r="M3568" s="17">
        <v>211.44</v>
      </c>
      <c r="N3568" s="17">
        <v>119.12</v>
      </c>
      <c r="O3568" s="17" t="s">
        <v>175</v>
      </c>
      <c r="P3568" t="s">
        <v>30</v>
      </c>
      <c r="Q3568" t="s">
        <v>714</v>
      </c>
      <c r="S3568" s="18"/>
    </row>
    <row r="3569" spans="1:19" x14ac:dyDescent="0.3">
      <c r="A3569" t="s">
        <v>8070</v>
      </c>
      <c r="B3569" s="2">
        <v>45624</v>
      </c>
      <c r="C3569" t="s">
        <v>148</v>
      </c>
      <c r="D3569" t="s">
        <v>42</v>
      </c>
      <c r="E3569" t="s">
        <v>63</v>
      </c>
      <c r="F3569" t="s">
        <v>18</v>
      </c>
      <c r="G3569" t="s">
        <v>19</v>
      </c>
      <c r="H3569" s="29">
        <v>10</v>
      </c>
      <c r="I3569" s="17">
        <v>52.18</v>
      </c>
      <c r="J3569" s="17">
        <v>84.539999999999992</v>
      </c>
      <c r="K3569" s="17">
        <v>32.359999999999992</v>
      </c>
      <c r="L3569" s="17">
        <v>845.4</v>
      </c>
      <c r="M3569" s="17">
        <v>521.79999999999995</v>
      </c>
      <c r="N3569" s="17">
        <v>323.60000000000002</v>
      </c>
      <c r="O3569" s="17" t="s">
        <v>53</v>
      </c>
      <c r="P3569" t="s">
        <v>30</v>
      </c>
      <c r="Q3569" t="s">
        <v>8071</v>
      </c>
      <c r="S3569" s="18"/>
    </row>
    <row r="3570" spans="1:19" x14ac:dyDescent="0.3">
      <c r="A3570" t="s">
        <v>12397</v>
      </c>
      <c r="B3570" s="2">
        <v>45624</v>
      </c>
      <c r="C3570" t="s">
        <v>394</v>
      </c>
      <c r="D3570" t="s">
        <v>25</v>
      </c>
      <c r="E3570" t="s">
        <v>104</v>
      </c>
      <c r="F3570" t="s">
        <v>76</v>
      </c>
      <c r="G3570" t="s">
        <v>170</v>
      </c>
      <c r="H3570" s="29">
        <v>5</v>
      </c>
      <c r="I3570" s="17">
        <v>24.83</v>
      </c>
      <c r="J3570" s="17">
        <v>33.910000000000004</v>
      </c>
      <c r="K3570" s="17">
        <v>9.0800000000000054</v>
      </c>
      <c r="L3570" s="17">
        <v>169.55</v>
      </c>
      <c r="M3570" s="17">
        <v>124.14999999999999</v>
      </c>
      <c r="N3570" s="17">
        <v>45.40000000000002</v>
      </c>
      <c r="O3570" s="17" t="s">
        <v>13993</v>
      </c>
      <c r="P3570" t="s">
        <v>14024</v>
      </c>
      <c r="Q3570" t="s">
        <v>1186</v>
      </c>
      <c r="S3570" s="18"/>
    </row>
    <row r="3571" spans="1:19" x14ac:dyDescent="0.3">
      <c r="A3571" t="s">
        <v>13524</v>
      </c>
      <c r="B3571" s="2">
        <v>45624</v>
      </c>
      <c r="C3571" t="s">
        <v>334</v>
      </c>
      <c r="D3571" t="s">
        <v>91</v>
      </c>
      <c r="E3571" t="s">
        <v>92</v>
      </c>
      <c r="F3571" t="s">
        <v>18</v>
      </c>
      <c r="G3571" t="s">
        <v>224</v>
      </c>
      <c r="H3571" s="29">
        <v>3</v>
      </c>
      <c r="I3571" s="17">
        <v>38.909999999999997</v>
      </c>
      <c r="J3571" s="17">
        <v>58.84</v>
      </c>
      <c r="K3571" s="17">
        <v>19.930000000000007</v>
      </c>
      <c r="L3571" s="17">
        <v>176.52</v>
      </c>
      <c r="M3571" s="17">
        <v>116.72999999999999</v>
      </c>
      <c r="N3571" s="17">
        <v>59.79000000000002</v>
      </c>
      <c r="O3571" s="17" t="s">
        <v>13993</v>
      </c>
      <c r="P3571" t="s">
        <v>21</v>
      </c>
      <c r="Q3571" t="s">
        <v>7028</v>
      </c>
      <c r="S3571" s="18"/>
    </row>
    <row r="3572" spans="1:19" x14ac:dyDescent="0.3">
      <c r="A3572" t="s">
        <v>13827</v>
      </c>
      <c r="B3572" s="2">
        <v>45624</v>
      </c>
      <c r="C3572" t="s">
        <v>129</v>
      </c>
      <c r="D3572" t="s">
        <v>130</v>
      </c>
      <c r="E3572" t="s">
        <v>131</v>
      </c>
      <c r="F3572" t="s">
        <v>51</v>
      </c>
      <c r="G3572" t="s">
        <v>126</v>
      </c>
      <c r="H3572" s="29">
        <v>2</v>
      </c>
      <c r="I3572" s="17">
        <v>2.65</v>
      </c>
      <c r="J3572" s="17">
        <v>4.84</v>
      </c>
      <c r="K3572" s="17">
        <v>2.19</v>
      </c>
      <c r="L3572" s="17">
        <v>9.68</v>
      </c>
      <c r="M3572" s="17">
        <v>5.3</v>
      </c>
      <c r="N3572" s="17">
        <v>4.38</v>
      </c>
      <c r="O3572" s="17" t="s">
        <v>13993</v>
      </c>
      <c r="P3572" t="s">
        <v>54</v>
      </c>
      <c r="Q3572" t="s">
        <v>14024</v>
      </c>
      <c r="S3572" s="18"/>
    </row>
    <row r="3573" spans="1:19" x14ac:dyDescent="0.3">
      <c r="A3573" t="s">
        <v>3779</v>
      </c>
      <c r="B3573" s="2">
        <v>45625</v>
      </c>
      <c r="C3573" t="s">
        <v>376</v>
      </c>
      <c r="D3573" t="s">
        <v>168</v>
      </c>
      <c r="E3573" t="s">
        <v>293</v>
      </c>
      <c r="F3573" t="s">
        <v>27</v>
      </c>
      <c r="G3573" t="s">
        <v>109</v>
      </c>
      <c r="H3573" s="29">
        <v>5</v>
      </c>
      <c r="I3573" s="17">
        <v>5.52</v>
      </c>
      <c r="J3573" s="17">
        <v>10.459999999999999</v>
      </c>
      <c r="K3573" s="17">
        <v>4.9399999999999995</v>
      </c>
      <c r="L3573" s="17">
        <v>52.3</v>
      </c>
      <c r="M3573" s="17">
        <v>27.599999999999998</v>
      </c>
      <c r="N3573" s="17">
        <v>24.7</v>
      </c>
      <c r="O3573" s="17" t="s">
        <v>13993</v>
      </c>
      <c r="P3573" t="s">
        <v>30</v>
      </c>
      <c r="Q3573" t="s">
        <v>3780</v>
      </c>
      <c r="S3573" s="18"/>
    </row>
    <row r="3574" spans="1:19" x14ac:dyDescent="0.3">
      <c r="A3574" t="s">
        <v>4304</v>
      </c>
      <c r="B3574" s="2">
        <v>45625</v>
      </c>
      <c r="C3574" t="s">
        <v>148</v>
      </c>
      <c r="D3574" t="s">
        <v>42</v>
      </c>
      <c r="E3574" t="s">
        <v>63</v>
      </c>
      <c r="F3574" t="s">
        <v>51</v>
      </c>
      <c r="G3574" t="s">
        <v>119</v>
      </c>
      <c r="H3574" s="29">
        <v>4</v>
      </c>
      <c r="I3574" s="17">
        <v>9.3699999999999992</v>
      </c>
      <c r="J3574" s="17">
        <v>13.54</v>
      </c>
      <c r="K3574" s="17">
        <v>4.17</v>
      </c>
      <c r="L3574" s="17">
        <v>54.16</v>
      </c>
      <c r="M3574" s="17">
        <v>37.479999999999997</v>
      </c>
      <c r="N3574" s="17">
        <v>16.68</v>
      </c>
      <c r="O3574" s="17" t="s">
        <v>175</v>
      </c>
      <c r="P3574" t="s">
        <v>21</v>
      </c>
      <c r="Q3574" t="s">
        <v>4305</v>
      </c>
      <c r="S3574" s="18"/>
    </row>
    <row r="3575" spans="1:19" x14ac:dyDescent="0.3">
      <c r="A3575" t="s">
        <v>5323</v>
      </c>
      <c r="B3575" s="2">
        <v>45625</v>
      </c>
      <c r="C3575" t="s">
        <v>73</v>
      </c>
      <c r="D3575" t="s">
        <v>74</v>
      </c>
      <c r="E3575" t="s">
        <v>312</v>
      </c>
      <c r="F3575" t="s">
        <v>76</v>
      </c>
      <c r="G3575" t="s">
        <v>77</v>
      </c>
      <c r="H3575" s="29">
        <v>4</v>
      </c>
      <c r="I3575" s="17">
        <v>12.62</v>
      </c>
      <c r="J3575" s="17">
        <v>20.22</v>
      </c>
      <c r="K3575" s="17">
        <v>7.6</v>
      </c>
      <c r="L3575" s="17">
        <v>80.88</v>
      </c>
      <c r="M3575" s="17">
        <v>50.48</v>
      </c>
      <c r="N3575" s="17">
        <v>30.4</v>
      </c>
      <c r="O3575" s="17" t="s">
        <v>175</v>
      </c>
      <c r="P3575" t="s">
        <v>21</v>
      </c>
      <c r="Q3575" t="s">
        <v>5324</v>
      </c>
      <c r="S3575" s="18"/>
    </row>
    <row r="3576" spans="1:19" x14ac:dyDescent="0.3">
      <c r="A3576" t="s">
        <v>5454</v>
      </c>
      <c r="B3576" s="2">
        <v>45625</v>
      </c>
      <c r="C3576" t="s">
        <v>307</v>
      </c>
      <c r="D3576" t="s">
        <v>68</v>
      </c>
      <c r="E3576" t="s">
        <v>229</v>
      </c>
      <c r="F3576" t="s">
        <v>51</v>
      </c>
      <c r="G3576" t="s">
        <v>60</v>
      </c>
      <c r="H3576" s="29">
        <v>10</v>
      </c>
      <c r="I3576" s="17">
        <v>6.33</v>
      </c>
      <c r="J3576" s="17">
        <v>10.8</v>
      </c>
      <c r="K3576" s="17">
        <v>4.4700000000000006</v>
      </c>
      <c r="L3576" s="17">
        <v>108</v>
      </c>
      <c r="M3576" s="17">
        <v>63.3</v>
      </c>
      <c r="N3576" s="17">
        <v>44.7</v>
      </c>
      <c r="O3576" s="17" t="s">
        <v>13993</v>
      </c>
      <c r="P3576" t="s">
        <v>14024</v>
      </c>
      <c r="Q3576" t="s">
        <v>5456</v>
      </c>
      <c r="S3576" s="18"/>
    </row>
    <row r="3577" spans="1:19" x14ac:dyDescent="0.3">
      <c r="A3577" t="s">
        <v>6003</v>
      </c>
      <c r="B3577" s="2">
        <v>45625</v>
      </c>
      <c r="C3577" t="s">
        <v>307</v>
      </c>
      <c r="D3577" t="s">
        <v>68</v>
      </c>
      <c r="E3577" t="s">
        <v>229</v>
      </c>
      <c r="F3577" t="s">
        <v>51</v>
      </c>
      <c r="G3577" t="s">
        <v>52</v>
      </c>
      <c r="H3577" s="29">
        <f>Data[[#This Row],[Totale_Vendita]]/Data[[#This Row],[Prezzo_Unitario]]</f>
        <v>2.3106301718650539</v>
      </c>
      <c r="I3577" s="17">
        <v>28.55</v>
      </c>
      <c r="J3577" s="17">
        <v>47.13</v>
      </c>
      <c r="K3577" s="17">
        <v>18.580000000000002</v>
      </c>
      <c r="L3577" s="17">
        <v>108.9</v>
      </c>
      <c r="M3577" s="17">
        <v>65.96849140674729</v>
      </c>
      <c r="N3577" s="17">
        <v>42.931508593252715</v>
      </c>
      <c r="O3577" s="17" t="s">
        <v>175</v>
      </c>
      <c r="P3577" t="s">
        <v>54</v>
      </c>
      <c r="Q3577" t="s">
        <v>712</v>
      </c>
      <c r="S3577" s="18"/>
    </row>
    <row r="3578" spans="1:19" x14ac:dyDescent="0.3">
      <c r="A3578" t="s">
        <v>7580</v>
      </c>
      <c r="B3578" s="2">
        <v>45625</v>
      </c>
      <c r="C3578" t="s">
        <v>73</v>
      </c>
      <c r="D3578" t="s">
        <v>74</v>
      </c>
      <c r="E3578" t="s">
        <v>312</v>
      </c>
      <c r="F3578" t="s">
        <v>27</v>
      </c>
      <c r="G3578" t="s">
        <v>145</v>
      </c>
      <c r="H3578" s="29">
        <v>7</v>
      </c>
      <c r="I3578" s="17">
        <v>17.2</v>
      </c>
      <c r="J3578" s="17">
        <v>22.72</v>
      </c>
      <c r="K3578" s="17">
        <v>5.52</v>
      </c>
      <c r="L3578" s="17">
        <v>159.04</v>
      </c>
      <c r="M3578" s="17">
        <v>120.39999999999999</v>
      </c>
      <c r="N3578" s="17">
        <v>38.64</v>
      </c>
      <c r="O3578" s="17" t="s">
        <v>175</v>
      </c>
      <c r="P3578" t="s">
        <v>54</v>
      </c>
      <c r="Q3578" t="s">
        <v>4389</v>
      </c>
      <c r="S3578" s="18"/>
    </row>
    <row r="3579" spans="1:19" x14ac:dyDescent="0.3">
      <c r="A3579" t="s">
        <v>10444</v>
      </c>
      <c r="B3579" s="2">
        <v>45625</v>
      </c>
      <c r="C3579" t="s">
        <v>129</v>
      </c>
      <c r="D3579" t="s">
        <v>130</v>
      </c>
      <c r="E3579" t="s">
        <v>131</v>
      </c>
      <c r="F3579" t="s">
        <v>51</v>
      </c>
      <c r="G3579" t="s">
        <v>52</v>
      </c>
      <c r="H3579" s="29">
        <v>8</v>
      </c>
      <c r="I3579" s="17">
        <v>44.04</v>
      </c>
      <c r="J3579" s="17">
        <v>67.66</v>
      </c>
      <c r="K3579" s="17">
        <v>23.619999999999997</v>
      </c>
      <c r="L3579" s="17">
        <v>541.28</v>
      </c>
      <c r="M3579" s="17">
        <v>352.32</v>
      </c>
      <c r="N3579" s="17">
        <v>188.95999999999998</v>
      </c>
      <c r="O3579" s="17" t="s">
        <v>13992</v>
      </c>
      <c r="P3579" t="s">
        <v>30</v>
      </c>
      <c r="Q3579" t="s">
        <v>5135</v>
      </c>
      <c r="S3579" s="18"/>
    </row>
    <row r="3580" spans="1:19" x14ac:dyDescent="0.3">
      <c r="A3580" t="s">
        <v>11786</v>
      </c>
      <c r="B3580" s="2">
        <v>45625</v>
      </c>
      <c r="C3580" t="s">
        <v>334</v>
      </c>
      <c r="D3580" t="s">
        <v>91</v>
      </c>
      <c r="E3580" t="s">
        <v>92</v>
      </c>
      <c r="F3580" t="s">
        <v>18</v>
      </c>
      <c r="G3580" t="s">
        <v>81</v>
      </c>
      <c r="H3580" s="29">
        <v>4</v>
      </c>
      <c r="I3580" s="17">
        <v>25.35</v>
      </c>
      <c r="J3580" s="17">
        <v>32.86</v>
      </c>
      <c r="K3580" s="17">
        <v>7.509999999999998</v>
      </c>
      <c r="L3580" s="17">
        <v>131.44</v>
      </c>
      <c r="M3580" s="17">
        <v>101.4</v>
      </c>
      <c r="N3580" s="17">
        <v>30.039999999999992</v>
      </c>
      <c r="O3580" s="17" t="s">
        <v>13992</v>
      </c>
      <c r="P3580" t="s">
        <v>30</v>
      </c>
      <c r="Q3580" t="s">
        <v>11787</v>
      </c>
      <c r="S3580" s="18"/>
    </row>
    <row r="3581" spans="1:19" x14ac:dyDescent="0.3">
      <c r="A3581" t="s">
        <v>13620</v>
      </c>
      <c r="B3581" s="2">
        <v>45625</v>
      </c>
      <c r="C3581" t="s">
        <v>73</v>
      </c>
      <c r="D3581" t="s">
        <v>74</v>
      </c>
      <c r="E3581" t="s">
        <v>312</v>
      </c>
      <c r="F3581" t="s">
        <v>27</v>
      </c>
      <c r="G3581" t="s">
        <v>28</v>
      </c>
      <c r="H3581" s="29">
        <v>2</v>
      </c>
      <c r="I3581" s="17">
        <v>30.86</v>
      </c>
      <c r="J3581" s="17">
        <v>46.06</v>
      </c>
      <c r="K3581" s="17">
        <v>15.200000000000003</v>
      </c>
      <c r="L3581" s="17">
        <v>92.12</v>
      </c>
      <c r="M3581" s="17">
        <v>61.72</v>
      </c>
      <c r="N3581" s="17">
        <v>30.400000000000006</v>
      </c>
      <c r="O3581" s="17" t="s">
        <v>175</v>
      </c>
      <c r="P3581" t="s">
        <v>30</v>
      </c>
      <c r="Q3581" t="s">
        <v>13621</v>
      </c>
      <c r="S3581" s="18"/>
    </row>
    <row r="3582" spans="1:19" x14ac:dyDescent="0.3">
      <c r="A3582" t="s">
        <v>2539</v>
      </c>
      <c r="B3582" s="2">
        <v>45626</v>
      </c>
      <c r="C3582" t="s">
        <v>202</v>
      </c>
      <c r="D3582" t="s">
        <v>58</v>
      </c>
      <c r="E3582" t="s">
        <v>59</v>
      </c>
      <c r="F3582" t="s">
        <v>93</v>
      </c>
      <c r="G3582" t="s">
        <v>122</v>
      </c>
      <c r="H3582" s="29">
        <v>5</v>
      </c>
      <c r="I3582" s="17">
        <v>63.61</v>
      </c>
      <c r="J3582" s="17">
        <v>117.75999999999999</v>
      </c>
      <c r="K3582" s="17">
        <v>54.149999999999991</v>
      </c>
      <c r="L3582" s="17">
        <v>588.79999999999995</v>
      </c>
      <c r="M3582" s="17">
        <v>318.05</v>
      </c>
      <c r="N3582" s="17">
        <v>270.74999999999994</v>
      </c>
      <c r="O3582" s="17" t="s">
        <v>13993</v>
      </c>
      <c r="P3582" t="s">
        <v>54</v>
      </c>
      <c r="Q3582" t="s">
        <v>2540</v>
      </c>
      <c r="S3582" s="18"/>
    </row>
    <row r="3583" spans="1:19" x14ac:dyDescent="0.3">
      <c r="A3583" t="s">
        <v>4240</v>
      </c>
      <c r="B3583" s="2">
        <v>45626</v>
      </c>
      <c r="C3583" t="s">
        <v>376</v>
      </c>
      <c r="D3583" t="s">
        <v>168</v>
      </c>
      <c r="E3583" t="s">
        <v>293</v>
      </c>
      <c r="F3583" t="s">
        <v>51</v>
      </c>
      <c r="G3583" t="s">
        <v>70</v>
      </c>
      <c r="H3583" s="29">
        <v>3</v>
      </c>
      <c r="I3583" s="17">
        <v>5.78</v>
      </c>
      <c r="J3583" s="17">
        <v>7.2600000000000007</v>
      </c>
      <c r="K3583" s="17">
        <v>1.4800000000000004</v>
      </c>
      <c r="L3583" s="17">
        <v>21.78</v>
      </c>
      <c r="M3583" s="17">
        <v>17.34</v>
      </c>
      <c r="N3583" s="17">
        <v>4.4400000000000013</v>
      </c>
      <c r="O3583" s="17" t="s">
        <v>13993</v>
      </c>
      <c r="P3583" t="s">
        <v>30</v>
      </c>
      <c r="Q3583" t="s">
        <v>4241</v>
      </c>
      <c r="S3583" s="18"/>
    </row>
    <row r="3584" spans="1:19" x14ac:dyDescent="0.3">
      <c r="A3584" t="s">
        <v>6162</v>
      </c>
      <c r="B3584" s="2">
        <v>45626</v>
      </c>
      <c r="C3584" t="s">
        <v>202</v>
      </c>
      <c r="D3584" t="s">
        <v>58</v>
      </c>
      <c r="E3584" t="s">
        <v>59</v>
      </c>
      <c r="F3584" t="s">
        <v>93</v>
      </c>
      <c r="G3584" t="s">
        <v>217</v>
      </c>
      <c r="H3584" s="29">
        <v>9</v>
      </c>
      <c r="I3584" s="17">
        <v>18.39</v>
      </c>
      <c r="J3584" s="17">
        <v>13.265555555555556</v>
      </c>
      <c r="K3584" s="17">
        <v>-5.1244444444444444</v>
      </c>
      <c r="L3584" s="17">
        <v>119.39</v>
      </c>
      <c r="M3584" s="17">
        <v>165.51</v>
      </c>
      <c r="N3584" s="17">
        <v>-46.11999999999999</v>
      </c>
      <c r="O3584" s="17" t="s">
        <v>175</v>
      </c>
      <c r="P3584" t="s">
        <v>54</v>
      </c>
      <c r="Q3584" t="s">
        <v>6164</v>
      </c>
      <c r="S3584" s="18"/>
    </row>
    <row r="3585" spans="1:19" x14ac:dyDescent="0.3">
      <c r="A3585" t="s">
        <v>6711</v>
      </c>
      <c r="B3585" s="2">
        <v>45626</v>
      </c>
      <c r="C3585" t="s">
        <v>190</v>
      </c>
      <c r="D3585" t="s">
        <v>16</v>
      </c>
      <c r="E3585" t="s">
        <v>186</v>
      </c>
      <c r="F3585" t="s">
        <v>51</v>
      </c>
      <c r="G3585" t="s">
        <v>70</v>
      </c>
      <c r="H3585" s="29">
        <v>6</v>
      </c>
      <c r="I3585" s="17">
        <v>9.5793805309734541</v>
      </c>
      <c r="J3585" s="17">
        <v>13.67</v>
      </c>
      <c r="K3585" s="17">
        <v>4.0906194690265458</v>
      </c>
      <c r="L3585" s="17">
        <v>82.02</v>
      </c>
      <c r="M3585" s="17">
        <v>57.476283185840728</v>
      </c>
      <c r="N3585" s="17">
        <v>24.543716814159268</v>
      </c>
      <c r="O3585" s="17" t="s">
        <v>13992</v>
      </c>
      <c r="P3585" t="s">
        <v>54</v>
      </c>
      <c r="Q3585" t="s">
        <v>6713</v>
      </c>
      <c r="S3585" s="18"/>
    </row>
    <row r="3586" spans="1:19" x14ac:dyDescent="0.3">
      <c r="A3586" t="s">
        <v>7740</v>
      </c>
      <c r="B3586" s="2">
        <v>45626</v>
      </c>
      <c r="C3586" t="s">
        <v>73</v>
      </c>
      <c r="D3586" t="s">
        <v>74</v>
      </c>
      <c r="E3586" t="s">
        <v>312</v>
      </c>
      <c r="F3586" t="s">
        <v>51</v>
      </c>
      <c r="G3586" t="s">
        <v>60</v>
      </c>
      <c r="H3586" s="29">
        <v>6</v>
      </c>
      <c r="I3586" s="17">
        <v>4.9000000000000004</v>
      </c>
      <c r="J3586" s="17">
        <v>6.2600000000000007</v>
      </c>
      <c r="K3586" s="17">
        <v>1.3600000000000003</v>
      </c>
      <c r="L3586" s="17">
        <v>37.56</v>
      </c>
      <c r="M3586" s="17">
        <v>29.400000000000002</v>
      </c>
      <c r="N3586" s="17">
        <v>8.16</v>
      </c>
      <c r="O3586" s="17" t="s">
        <v>175</v>
      </c>
      <c r="P3586" t="s">
        <v>30</v>
      </c>
      <c r="Q3586" t="s">
        <v>581</v>
      </c>
      <c r="S3586" s="18"/>
    </row>
    <row r="3587" spans="1:19" x14ac:dyDescent="0.3">
      <c r="A3587" t="s">
        <v>8659</v>
      </c>
      <c r="B3587" s="2">
        <v>45626</v>
      </c>
      <c r="C3587" t="s">
        <v>73</v>
      </c>
      <c r="D3587" t="s">
        <v>74</v>
      </c>
      <c r="E3587" t="s">
        <v>312</v>
      </c>
      <c r="F3587" t="s">
        <v>27</v>
      </c>
      <c r="G3587" t="s">
        <v>36</v>
      </c>
      <c r="H3587" s="29">
        <v>7</v>
      </c>
      <c r="I3587" s="17">
        <v>15.27</v>
      </c>
      <c r="J3587" s="17">
        <v>25.94</v>
      </c>
      <c r="K3587" s="17">
        <v>10.670000000000002</v>
      </c>
      <c r="L3587" s="17">
        <v>181.58</v>
      </c>
      <c r="M3587" s="17">
        <v>106.89</v>
      </c>
      <c r="N3587" s="17">
        <v>74.690000000000012</v>
      </c>
      <c r="O3587" s="17" t="s">
        <v>13993</v>
      </c>
      <c r="P3587" t="s">
        <v>54</v>
      </c>
      <c r="Q3587" t="s">
        <v>5382</v>
      </c>
      <c r="S3587" s="18"/>
    </row>
    <row r="3588" spans="1:19" x14ac:dyDescent="0.3">
      <c r="A3588" t="s">
        <v>9578</v>
      </c>
      <c r="B3588" s="2">
        <v>45626</v>
      </c>
      <c r="C3588" t="s">
        <v>129</v>
      </c>
      <c r="D3588" t="s">
        <v>130</v>
      </c>
      <c r="E3588" t="s">
        <v>131</v>
      </c>
      <c r="F3588" t="s">
        <v>76</v>
      </c>
      <c r="G3588" t="s">
        <v>77</v>
      </c>
      <c r="H3588" s="29">
        <v>3</v>
      </c>
      <c r="I3588" s="17">
        <v>9.23</v>
      </c>
      <c r="J3588" s="17">
        <v>16.75</v>
      </c>
      <c r="K3588" s="17">
        <v>7.52</v>
      </c>
      <c r="L3588" s="17">
        <v>50.25</v>
      </c>
      <c r="M3588" s="17">
        <v>27.69</v>
      </c>
      <c r="N3588" s="17">
        <v>22.56</v>
      </c>
      <c r="O3588" s="17" t="s">
        <v>13992</v>
      </c>
      <c r="P3588" t="s">
        <v>21</v>
      </c>
      <c r="Q3588" t="s">
        <v>6312</v>
      </c>
      <c r="S3588" s="18"/>
    </row>
    <row r="3589" spans="1:19" x14ac:dyDescent="0.3">
      <c r="A3589" t="s">
        <v>10567</v>
      </c>
      <c r="B3589" s="2">
        <v>45626</v>
      </c>
      <c r="C3589" t="s">
        <v>190</v>
      </c>
      <c r="D3589" t="s">
        <v>16</v>
      </c>
      <c r="E3589" t="s">
        <v>186</v>
      </c>
      <c r="F3589" t="s">
        <v>76</v>
      </c>
      <c r="G3589" t="s">
        <v>251</v>
      </c>
      <c r="H3589" s="29">
        <v>8</v>
      </c>
      <c r="I3589" s="17">
        <v>20.170000000000002</v>
      </c>
      <c r="J3589" s="17">
        <v>28.41</v>
      </c>
      <c r="K3589" s="17">
        <v>8.2399999999999984</v>
      </c>
      <c r="L3589" s="17">
        <v>227.28</v>
      </c>
      <c r="M3589" s="17">
        <v>161.36000000000001</v>
      </c>
      <c r="N3589" s="17">
        <v>65.919999999999987</v>
      </c>
      <c r="O3589" s="17" t="s">
        <v>20</v>
      </c>
      <c r="P3589" t="s">
        <v>30</v>
      </c>
      <c r="Q3589" t="s">
        <v>10568</v>
      </c>
      <c r="S3589" s="18"/>
    </row>
    <row r="3590" spans="1:19" x14ac:dyDescent="0.3">
      <c r="A3590" t="s">
        <v>11365</v>
      </c>
      <c r="B3590" s="2">
        <v>45626</v>
      </c>
      <c r="C3590" t="s">
        <v>73</v>
      </c>
      <c r="D3590" t="s">
        <v>74</v>
      </c>
      <c r="E3590" t="s">
        <v>312</v>
      </c>
      <c r="F3590" t="s">
        <v>51</v>
      </c>
      <c r="G3590" t="s">
        <v>119</v>
      </c>
      <c r="H3590" s="29">
        <v>6</v>
      </c>
      <c r="I3590" s="17">
        <v>12.14</v>
      </c>
      <c r="J3590" s="17">
        <v>20.78</v>
      </c>
      <c r="K3590" s="17">
        <v>8.64</v>
      </c>
      <c r="L3590" s="17">
        <v>124.68</v>
      </c>
      <c r="M3590" s="17">
        <v>72.84</v>
      </c>
      <c r="N3590" s="17">
        <v>51.84</v>
      </c>
      <c r="O3590" s="17" t="s">
        <v>13992</v>
      </c>
      <c r="P3590" t="s">
        <v>54</v>
      </c>
      <c r="Q3590" t="s">
        <v>11366</v>
      </c>
      <c r="S3590" s="18"/>
    </row>
    <row r="3591" spans="1:19" x14ac:dyDescent="0.3">
      <c r="A3591" t="s">
        <v>11453</v>
      </c>
      <c r="B3591" s="2">
        <v>45626</v>
      </c>
      <c r="C3591" t="s">
        <v>202</v>
      </c>
      <c r="D3591" t="s">
        <v>58</v>
      </c>
      <c r="E3591" t="s">
        <v>59</v>
      </c>
      <c r="F3591" t="s">
        <v>93</v>
      </c>
      <c r="G3591" t="s">
        <v>122</v>
      </c>
      <c r="H3591" s="29">
        <v>2</v>
      </c>
      <c r="I3591" s="17">
        <v>39.06</v>
      </c>
      <c r="J3591" s="17">
        <v>48.13</v>
      </c>
      <c r="K3591" s="17">
        <v>9.07</v>
      </c>
      <c r="L3591" s="17">
        <v>96.26</v>
      </c>
      <c r="M3591" s="17">
        <v>78.12</v>
      </c>
      <c r="N3591" s="17">
        <v>18.14</v>
      </c>
      <c r="O3591" s="17" t="s">
        <v>20</v>
      </c>
      <c r="P3591" t="s">
        <v>54</v>
      </c>
      <c r="Q3591" t="s">
        <v>7267</v>
      </c>
      <c r="S3591" s="18"/>
    </row>
    <row r="3592" spans="1:19" x14ac:dyDescent="0.3">
      <c r="A3592" t="s">
        <v>106</v>
      </c>
      <c r="B3592" s="2">
        <v>45627</v>
      </c>
      <c r="C3592" t="s">
        <v>73</v>
      </c>
      <c r="D3592" t="s">
        <v>74</v>
      </c>
      <c r="E3592" t="s">
        <v>312</v>
      </c>
      <c r="F3592" t="s">
        <v>27</v>
      </c>
      <c r="G3592" t="s">
        <v>109</v>
      </c>
      <c r="H3592" s="29">
        <v>4</v>
      </c>
      <c r="I3592" s="17">
        <v>8.8699999999999992</v>
      </c>
      <c r="J3592" s="17">
        <v>16.04</v>
      </c>
      <c r="K3592" s="17">
        <v>7.17</v>
      </c>
      <c r="L3592" s="17">
        <v>64.16</v>
      </c>
      <c r="M3592" s="17">
        <v>35.479999999999997</v>
      </c>
      <c r="N3592" s="17">
        <v>28.68</v>
      </c>
      <c r="O3592" s="17" t="s">
        <v>53</v>
      </c>
      <c r="P3592" t="s">
        <v>54</v>
      </c>
      <c r="Q3592" t="s">
        <v>110</v>
      </c>
      <c r="S3592" s="18"/>
    </row>
    <row r="3593" spans="1:19" x14ac:dyDescent="0.3">
      <c r="A3593" t="s">
        <v>1049</v>
      </c>
      <c r="B3593" s="2">
        <v>45627</v>
      </c>
      <c r="C3593" t="s">
        <v>190</v>
      </c>
      <c r="D3593" t="s">
        <v>16</v>
      </c>
      <c r="E3593" t="s">
        <v>186</v>
      </c>
      <c r="F3593" t="s">
        <v>76</v>
      </c>
      <c r="G3593" t="s">
        <v>179</v>
      </c>
      <c r="H3593" s="29">
        <v>3</v>
      </c>
      <c r="I3593" s="17">
        <v>55.77</v>
      </c>
      <c r="J3593" s="17">
        <v>74.41</v>
      </c>
      <c r="K3593" s="17">
        <v>18.639999999999993</v>
      </c>
      <c r="L3593" s="17">
        <v>223.23</v>
      </c>
      <c r="M3593" s="17">
        <v>167.31</v>
      </c>
      <c r="N3593" s="17">
        <v>55.919999999999987</v>
      </c>
      <c r="O3593" s="17" t="s">
        <v>13992</v>
      </c>
      <c r="P3593" t="s">
        <v>54</v>
      </c>
      <c r="Q3593" t="s">
        <v>1050</v>
      </c>
      <c r="S3593" s="18"/>
    </row>
    <row r="3594" spans="1:19" x14ac:dyDescent="0.3">
      <c r="A3594" t="s">
        <v>1357</v>
      </c>
      <c r="B3594" s="2">
        <v>45627</v>
      </c>
      <c r="C3594" t="s">
        <v>202</v>
      </c>
      <c r="D3594" t="s">
        <v>58</v>
      </c>
      <c r="E3594" t="s">
        <v>59</v>
      </c>
      <c r="F3594" t="s">
        <v>93</v>
      </c>
      <c r="G3594" t="s">
        <v>94</v>
      </c>
      <c r="H3594" s="29">
        <v>2</v>
      </c>
      <c r="I3594" s="17">
        <v>26.4</v>
      </c>
      <c r="J3594" s="17">
        <v>23.36</v>
      </c>
      <c r="K3594" s="17">
        <v>-3.0399999999999991</v>
      </c>
      <c r="L3594" s="17">
        <v>46.72</v>
      </c>
      <c r="M3594" s="17">
        <v>52.8</v>
      </c>
      <c r="N3594" s="17">
        <v>-6.0799999999999983</v>
      </c>
      <c r="O3594" s="17" t="s">
        <v>175</v>
      </c>
      <c r="P3594" t="s">
        <v>21</v>
      </c>
      <c r="Q3594" t="s">
        <v>1358</v>
      </c>
      <c r="S3594" s="18"/>
    </row>
    <row r="3595" spans="1:19" x14ac:dyDescent="0.3">
      <c r="A3595" t="s">
        <v>1827</v>
      </c>
      <c r="B3595" s="2">
        <v>45627</v>
      </c>
      <c r="C3595" t="s">
        <v>202</v>
      </c>
      <c r="D3595" t="s">
        <v>58</v>
      </c>
      <c r="E3595" t="s">
        <v>59</v>
      </c>
      <c r="F3595" t="s">
        <v>93</v>
      </c>
      <c r="G3595" t="s">
        <v>122</v>
      </c>
      <c r="H3595" s="29">
        <v>3</v>
      </c>
      <c r="I3595" s="17">
        <v>51.62</v>
      </c>
      <c r="J3595" s="17">
        <v>69.489999999999995</v>
      </c>
      <c r="K3595" s="17">
        <v>17.869999999999997</v>
      </c>
      <c r="L3595" s="17">
        <v>208.47</v>
      </c>
      <c r="M3595" s="17">
        <v>154.85999999999999</v>
      </c>
      <c r="N3595" s="17">
        <v>53.610000000000014</v>
      </c>
      <c r="O3595" s="17" t="s">
        <v>175</v>
      </c>
      <c r="P3595" t="s">
        <v>30</v>
      </c>
      <c r="Q3595" t="s">
        <v>1828</v>
      </c>
      <c r="S3595" s="18"/>
    </row>
    <row r="3596" spans="1:19" x14ac:dyDescent="0.3">
      <c r="A3596" t="s">
        <v>2615</v>
      </c>
      <c r="B3596" s="2">
        <v>45627</v>
      </c>
      <c r="C3596" t="s">
        <v>148</v>
      </c>
      <c r="D3596" t="s">
        <v>42</v>
      </c>
      <c r="E3596" t="s">
        <v>63</v>
      </c>
      <c r="F3596" t="s">
        <v>27</v>
      </c>
      <c r="G3596" t="s">
        <v>145</v>
      </c>
      <c r="H3596" s="29">
        <v>4</v>
      </c>
      <c r="I3596" s="17">
        <v>40.119999999999997</v>
      </c>
      <c r="J3596" s="17">
        <v>67.59</v>
      </c>
      <c r="K3596" s="17">
        <v>27.470000000000006</v>
      </c>
      <c r="L3596" s="17">
        <v>270.36</v>
      </c>
      <c r="M3596" s="17">
        <v>160.47999999999999</v>
      </c>
      <c r="N3596" s="17">
        <v>109.88000000000002</v>
      </c>
      <c r="O3596" s="17" t="s">
        <v>175</v>
      </c>
      <c r="P3596" t="s">
        <v>30</v>
      </c>
      <c r="Q3596" t="s">
        <v>2616</v>
      </c>
      <c r="S3596" s="18"/>
    </row>
    <row r="3597" spans="1:19" x14ac:dyDescent="0.3">
      <c r="A3597" t="s">
        <v>3691</v>
      </c>
      <c r="B3597" s="2">
        <v>45627</v>
      </c>
      <c r="C3597" t="s">
        <v>129</v>
      </c>
      <c r="D3597" t="s">
        <v>130</v>
      </c>
      <c r="E3597" t="s">
        <v>131</v>
      </c>
      <c r="F3597" t="s">
        <v>93</v>
      </c>
      <c r="G3597" t="s">
        <v>217</v>
      </c>
      <c r="H3597" s="29">
        <v>1</v>
      </c>
      <c r="I3597" s="17">
        <v>23.12</v>
      </c>
      <c r="J3597" s="17">
        <v>42.13</v>
      </c>
      <c r="K3597" s="17">
        <v>19.010000000000002</v>
      </c>
      <c r="L3597" s="17">
        <v>42.13</v>
      </c>
      <c r="M3597" s="17">
        <v>23.12</v>
      </c>
      <c r="N3597" s="17">
        <v>19.010000000000002</v>
      </c>
      <c r="O3597" s="17" t="s">
        <v>53</v>
      </c>
      <c r="P3597" t="s">
        <v>54</v>
      </c>
      <c r="Q3597" t="s">
        <v>3692</v>
      </c>
      <c r="S3597" s="18"/>
    </row>
    <row r="3598" spans="1:19" x14ac:dyDescent="0.3">
      <c r="A3598" t="s">
        <v>6330</v>
      </c>
      <c r="B3598" s="2">
        <v>45627</v>
      </c>
      <c r="C3598" t="s">
        <v>190</v>
      </c>
      <c r="D3598" t="s">
        <v>16</v>
      </c>
      <c r="E3598" t="s">
        <v>186</v>
      </c>
      <c r="F3598" t="s">
        <v>76</v>
      </c>
      <c r="G3598" t="s">
        <v>149</v>
      </c>
      <c r="H3598" s="29">
        <v>6</v>
      </c>
      <c r="I3598" s="17">
        <v>11.48</v>
      </c>
      <c r="J3598" s="17">
        <v>16.11</v>
      </c>
      <c r="K3598" s="17">
        <v>4.629999999999999</v>
      </c>
      <c r="L3598" s="17">
        <v>96.66</v>
      </c>
      <c r="M3598" s="17">
        <v>68.88</v>
      </c>
      <c r="N3598" s="17">
        <v>27.78</v>
      </c>
      <c r="O3598" s="17" t="s">
        <v>14024</v>
      </c>
      <c r="P3598" t="s">
        <v>54</v>
      </c>
      <c r="Q3598" t="s">
        <v>1201</v>
      </c>
      <c r="S3598" s="18"/>
    </row>
    <row r="3599" spans="1:19" x14ac:dyDescent="0.3">
      <c r="A3599" t="s">
        <v>8601</v>
      </c>
      <c r="B3599" s="2">
        <v>45627</v>
      </c>
      <c r="C3599" t="s">
        <v>129</v>
      </c>
      <c r="D3599" t="s">
        <v>130</v>
      </c>
      <c r="E3599" t="s">
        <v>131</v>
      </c>
      <c r="F3599" t="s">
        <v>76</v>
      </c>
      <c r="G3599" t="s">
        <v>77</v>
      </c>
      <c r="H3599" s="29">
        <v>4</v>
      </c>
      <c r="I3599" s="17">
        <v>15.17</v>
      </c>
      <c r="J3599" s="17">
        <v>22.69</v>
      </c>
      <c r="K3599" s="17">
        <v>7.5200000000000014</v>
      </c>
      <c r="L3599" s="17">
        <v>90.76</v>
      </c>
      <c r="M3599" s="17">
        <v>60.68</v>
      </c>
      <c r="N3599" s="17">
        <v>30.080000000000005</v>
      </c>
      <c r="O3599" s="17" t="s">
        <v>13993</v>
      </c>
      <c r="P3599" t="s">
        <v>54</v>
      </c>
      <c r="Q3599" t="s">
        <v>8602</v>
      </c>
      <c r="S3599" s="18"/>
    </row>
    <row r="3600" spans="1:19" x14ac:dyDescent="0.3">
      <c r="A3600" t="s">
        <v>10231</v>
      </c>
      <c r="B3600" s="2">
        <v>45627</v>
      </c>
      <c r="C3600" t="s">
        <v>202</v>
      </c>
      <c r="D3600" t="s">
        <v>58</v>
      </c>
      <c r="E3600" t="s">
        <v>59</v>
      </c>
      <c r="F3600" t="s">
        <v>93</v>
      </c>
      <c r="G3600" t="s">
        <v>137</v>
      </c>
      <c r="H3600" s="29">
        <v>4</v>
      </c>
      <c r="I3600" s="17">
        <v>14.75</v>
      </c>
      <c r="J3600" s="17">
        <v>19.48</v>
      </c>
      <c r="K3600" s="17">
        <v>4.7300000000000004</v>
      </c>
      <c r="L3600" s="17">
        <v>77.92</v>
      </c>
      <c r="M3600" s="17">
        <v>59</v>
      </c>
      <c r="N3600" s="17">
        <v>18.920000000000002</v>
      </c>
      <c r="O3600" s="17" t="s">
        <v>13992</v>
      </c>
      <c r="P3600" t="s">
        <v>54</v>
      </c>
      <c r="Q3600" t="s">
        <v>4221</v>
      </c>
      <c r="S3600" s="18"/>
    </row>
    <row r="3601" spans="1:19" x14ac:dyDescent="0.3">
      <c r="A3601" t="s">
        <v>11395</v>
      </c>
      <c r="B3601" s="2">
        <v>45627</v>
      </c>
      <c r="C3601" t="s">
        <v>334</v>
      </c>
      <c r="D3601" t="s">
        <v>91</v>
      </c>
      <c r="E3601" t="s">
        <v>92</v>
      </c>
      <c r="F3601" t="s">
        <v>93</v>
      </c>
      <c r="G3601" t="s">
        <v>122</v>
      </c>
      <c r="H3601" s="29">
        <v>7</v>
      </c>
      <c r="I3601" s="17">
        <v>54.13</v>
      </c>
      <c r="J3601" s="17">
        <v>78.440000000000012</v>
      </c>
      <c r="K3601" s="17">
        <v>24.310000000000009</v>
      </c>
      <c r="L3601" s="17">
        <v>549.08000000000004</v>
      </c>
      <c r="M3601" s="17">
        <v>378.91</v>
      </c>
      <c r="N3601" s="17">
        <v>170.17000000000002</v>
      </c>
      <c r="O3601" s="17" t="s">
        <v>13992</v>
      </c>
      <c r="P3601" t="s">
        <v>30</v>
      </c>
      <c r="Q3601" t="s">
        <v>6411</v>
      </c>
      <c r="S3601" s="18"/>
    </row>
    <row r="3602" spans="1:19" x14ac:dyDescent="0.3">
      <c r="A3602" t="s">
        <v>12593</v>
      </c>
      <c r="B3602" s="2">
        <v>45627</v>
      </c>
      <c r="C3602" t="s">
        <v>135</v>
      </c>
      <c r="D3602" t="s">
        <v>34</v>
      </c>
      <c r="E3602" t="s">
        <v>35</v>
      </c>
      <c r="F3602" t="s">
        <v>76</v>
      </c>
      <c r="G3602" t="s">
        <v>149</v>
      </c>
      <c r="H3602" s="29">
        <v>5</v>
      </c>
      <c r="I3602" s="17">
        <v>7.31</v>
      </c>
      <c r="J3602" s="17">
        <v>11.66</v>
      </c>
      <c r="K3602" s="17">
        <v>4.3500000000000005</v>
      </c>
      <c r="L3602" s="17">
        <v>58.3</v>
      </c>
      <c r="M3602" s="17">
        <v>36.549999999999997</v>
      </c>
      <c r="N3602" s="17">
        <v>21.75</v>
      </c>
      <c r="O3602" s="17" t="s">
        <v>53</v>
      </c>
      <c r="P3602" t="s">
        <v>30</v>
      </c>
      <c r="Q3602" t="s">
        <v>12594</v>
      </c>
      <c r="S3602" s="18"/>
    </row>
    <row r="3603" spans="1:19" x14ac:dyDescent="0.3">
      <c r="A3603" t="s">
        <v>2360</v>
      </c>
      <c r="B3603" s="2">
        <v>45628</v>
      </c>
      <c r="C3603" t="s">
        <v>190</v>
      </c>
      <c r="D3603" t="s">
        <v>16</v>
      </c>
      <c r="E3603" t="s">
        <v>186</v>
      </c>
      <c r="F3603" t="s">
        <v>76</v>
      </c>
      <c r="G3603" t="s">
        <v>170</v>
      </c>
      <c r="H3603" s="29">
        <v>4</v>
      </c>
      <c r="I3603" s="17">
        <v>30.23</v>
      </c>
      <c r="J3603" s="17">
        <v>40.9</v>
      </c>
      <c r="K3603" s="17">
        <v>10.669999999999998</v>
      </c>
      <c r="L3603" s="17">
        <v>163.6</v>
      </c>
      <c r="M3603" s="17">
        <v>120.92</v>
      </c>
      <c r="N3603" s="17">
        <v>42.679999999999993</v>
      </c>
      <c r="O3603" s="17" t="s">
        <v>175</v>
      </c>
      <c r="P3603" t="s">
        <v>30</v>
      </c>
      <c r="Q3603" t="s">
        <v>1802</v>
      </c>
      <c r="S3603" s="18"/>
    </row>
    <row r="3604" spans="1:19" x14ac:dyDescent="0.3">
      <c r="A3604" t="s">
        <v>3377</v>
      </c>
      <c r="B3604" s="2">
        <v>45628</v>
      </c>
      <c r="C3604" t="s">
        <v>376</v>
      </c>
      <c r="D3604" t="s">
        <v>168</v>
      </c>
      <c r="E3604" t="s">
        <v>293</v>
      </c>
      <c r="F3604" t="s">
        <v>93</v>
      </c>
      <c r="G3604" t="s">
        <v>94</v>
      </c>
      <c r="H3604" s="29">
        <v>3</v>
      </c>
      <c r="I3604" s="17">
        <v>19.579999999999998</v>
      </c>
      <c r="J3604" s="17">
        <v>30.33</v>
      </c>
      <c r="K3604" s="17">
        <v>10.75</v>
      </c>
      <c r="L3604" s="17">
        <v>90.99</v>
      </c>
      <c r="M3604" s="17">
        <v>58.739999999999995</v>
      </c>
      <c r="N3604" s="17">
        <v>32.25</v>
      </c>
      <c r="O3604" s="17" t="s">
        <v>175</v>
      </c>
      <c r="P3604" t="s">
        <v>30</v>
      </c>
      <c r="Q3604" t="s">
        <v>3378</v>
      </c>
      <c r="S3604" s="18"/>
    </row>
    <row r="3605" spans="1:19" x14ac:dyDescent="0.3">
      <c r="A3605" t="s">
        <v>3781</v>
      </c>
      <c r="B3605" s="2">
        <v>45628</v>
      </c>
      <c r="C3605" t="s">
        <v>334</v>
      </c>
      <c r="D3605" t="s">
        <v>91</v>
      </c>
      <c r="E3605" t="s">
        <v>92</v>
      </c>
      <c r="F3605" t="s">
        <v>93</v>
      </c>
      <c r="G3605" t="s">
        <v>137</v>
      </c>
      <c r="H3605" s="29">
        <v>3</v>
      </c>
      <c r="I3605" s="17">
        <v>12.19</v>
      </c>
      <c r="J3605" s="17">
        <v>14.88</v>
      </c>
      <c r="K3605" s="17">
        <v>2.6900000000000013</v>
      </c>
      <c r="L3605" s="17">
        <v>44.64</v>
      </c>
      <c r="M3605" s="17">
        <v>36.57</v>
      </c>
      <c r="N3605" s="17">
        <v>8.07</v>
      </c>
      <c r="O3605" s="17" t="s">
        <v>13993</v>
      </c>
      <c r="P3605" t="s">
        <v>30</v>
      </c>
      <c r="Q3605" t="s">
        <v>3782</v>
      </c>
      <c r="S3605" s="18"/>
    </row>
    <row r="3606" spans="1:19" x14ac:dyDescent="0.3">
      <c r="A3606" t="s">
        <v>6540</v>
      </c>
      <c r="B3606" s="2">
        <v>45628</v>
      </c>
      <c r="C3606" t="s">
        <v>202</v>
      </c>
      <c r="D3606" t="s">
        <v>58</v>
      </c>
      <c r="E3606" t="s">
        <v>59</v>
      </c>
      <c r="F3606" t="s">
        <v>51</v>
      </c>
      <c r="G3606" t="s">
        <v>119</v>
      </c>
      <c r="H3606" s="29">
        <v>5</v>
      </c>
      <c r="I3606" s="17">
        <v>16.97</v>
      </c>
      <c r="J3606" s="17">
        <v>31.160000000000004</v>
      </c>
      <c r="K3606" s="17">
        <v>14.190000000000005</v>
      </c>
      <c r="L3606" s="17">
        <v>155.80000000000001</v>
      </c>
      <c r="M3606" s="17">
        <v>84.85</v>
      </c>
      <c r="N3606" s="17">
        <v>70.950000000000017</v>
      </c>
      <c r="O3606" s="17" t="s">
        <v>175</v>
      </c>
      <c r="P3606" t="s">
        <v>21</v>
      </c>
      <c r="Q3606" t="s">
        <v>6541</v>
      </c>
      <c r="S3606" s="18"/>
    </row>
    <row r="3607" spans="1:19" x14ac:dyDescent="0.3">
      <c r="A3607" t="s">
        <v>7110</v>
      </c>
      <c r="B3607" s="2">
        <v>45628</v>
      </c>
      <c r="C3607" t="s">
        <v>73</v>
      </c>
      <c r="D3607" t="s">
        <v>74</v>
      </c>
      <c r="E3607" t="s">
        <v>312</v>
      </c>
      <c r="F3607" t="s">
        <v>18</v>
      </c>
      <c r="G3607" t="s">
        <v>81</v>
      </c>
      <c r="H3607" s="29">
        <v>6</v>
      </c>
      <c r="I3607" s="17">
        <v>35.590000000000003</v>
      </c>
      <c r="J3607" s="17">
        <v>43.169999999999995</v>
      </c>
      <c r="K3607" s="17">
        <v>7.5799999999999912</v>
      </c>
      <c r="L3607" s="17">
        <v>259.02</v>
      </c>
      <c r="M3607" s="17">
        <v>213.54000000000002</v>
      </c>
      <c r="N3607" s="17">
        <v>45.479999999999961</v>
      </c>
      <c r="O3607" s="17" t="s">
        <v>13993</v>
      </c>
      <c r="P3607" t="s">
        <v>54</v>
      </c>
      <c r="Q3607" t="s">
        <v>7111</v>
      </c>
      <c r="S3607" s="18"/>
    </row>
    <row r="3608" spans="1:19" x14ac:dyDescent="0.3">
      <c r="A3608" t="s">
        <v>7373</v>
      </c>
      <c r="B3608" s="2">
        <v>45628</v>
      </c>
      <c r="C3608" t="s">
        <v>148</v>
      </c>
      <c r="D3608" t="s">
        <v>42</v>
      </c>
      <c r="E3608" t="s">
        <v>63</v>
      </c>
      <c r="F3608" t="s">
        <v>76</v>
      </c>
      <c r="G3608" t="s">
        <v>251</v>
      </c>
      <c r="H3608" s="29">
        <v>2</v>
      </c>
      <c r="I3608" s="17">
        <v>24.82</v>
      </c>
      <c r="J3608" s="17">
        <v>39.76</v>
      </c>
      <c r="K3608" s="17">
        <v>14.939999999999998</v>
      </c>
      <c r="L3608" s="17">
        <v>79.52</v>
      </c>
      <c r="M3608" s="17">
        <v>49.64</v>
      </c>
      <c r="N3608" s="17">
        <v>29.879999999999995</v>
      </c>
      <c r="O3608" s="17" t="s">
        <v>175</v>
      </c>
      <c r="P3608" t="s">
        <v>21</v>
      </c>
      <c r="Q3608" t="s">
        <v>7374</v>
      </c>
      <c r="S3608" s="18"/>
    </row>
    <row r="3609" spans="1:19" x14ac:dyDescent="0.3">
      <c r="A3609" t="s">
        <v>7742</v>
      </c>
      <c r="B3609" s="2">
        <v>45628</v>
      </c>
      <c r="C3609" t="s">
        <v>148</v>
      </c>
      <c r="D3609" t="s">
        <v>42</v>
      </c>
      <c r="E3609" t="s">
        <v>63</v>
      </c>
      <c r="F3609" t="s">
        <v>93</v>
      </c>
      <c r="G3609" t="s">
        <v>94</v>
      </c>
      <c r="H3609" s="29">
        <v>6</v>
      </c>
      <c r="I3609" s="17">
        <v>26.29</v>
      </c>
      <c r="J3609" s="17">
        <v>42.12</v>
      </c>
      <c r="K3609" s="17">
        <v>15.829999999999998</v>
      </c>
      <c r="L3609" s="17">
        <v>252.72</v>
      </c>
      <c r="M3609" s="17">
        <v>157.74</v>
      </c>
      <c r="N3609" s="17">
        <v>94.97999999999999</v>
      </c>
      <c r="O3609" s="17" t="s">
        <v>53</v>
      </c>
      <c r="P3609" t="s">
        <v>30</v>
      </c>
      <c r="Q3609" t="s">
        <v>7743</v>
      </c>
      <c r="S3609" s="18"/>
    </row>
    <row r="3610" spans="1:19" x14ac:dyDescent="0.3">
      <c r="A3610" t="s">
        <v>8456</v>
      </c>
      <c r="B3610" s="2">
        <v>45628</v>
      </c>
      <c r="C3610" t="s">
        <v>148</v>
      </c>
      <c r="D3610" t="s">
        <v>42</v>
      </c>
      <c r="E3610" t="s">
        <v>63</v>
      </c>
      <c r="F3610" t="s">
        <v>76</v>
      </c>
      <c r="G3610" t="s">
        <v>179</v>
      </c>
      <c r="H3610" s="29">
        <v>5</v>
      </c>
      <c r="I3610" s="17">
        <v>55.55</v>
      </c>
      <c r="J3610" s="17">
        <v>93.02000000000001</v>
      </c>
      <c r="K3610" s="17">
        <v>37.470000000000013</v>
      </c>
      <c r="L3610" s="17">
        <v>465.1</v>
      </c>
      <c r="M3610" s="17">
        <v>277.75</v>
      </c>
      <c r="N3610" s="17">
        <v>187.35000000000002</v>
      </c>
      <c r="O3610" s="17" t="s">
        <v>13992</v>
      </c>
      <c r="P3610" t="s">
        <v>30</v>
      </c>
      <c r="Q3610" t="s">
        <v>8457</v>
      </c>
      <c r="S3610" s="18"/>
    </row>
    <row r="3611" spans="1:19" x14ac:dyDescent="0.3">
      <c r="A3611" t="s">
        <v>11983</v>
      </c>
      <c r="B3611" s="2">
        <v>45628</v>
      </c>
      <c r="C3611" t="s">
        <v>129</v>
      </c>
      <c r="D3611" t="s">
        <v>130</v>
      </c>
      <c r="E3611" t="s">
        <v>131</v>
      </c>
      <c r="F3611" t="s">
        <v>93</v>
      </c>
      <c r="G3611" t="s">
        <v>122</v>
      </c>
      <c r="H3611" s="29">
        <v>5</v>
      </c>
      <c r="I3611" s="17">
        <v>46.82</v>
      </c>
      <c r="J3611" s="17">
        <v>63.46</v>
      </c>
      <c r="K3611" s="17">
        <v>16.64</v>
      </c>
      <c r="L3611" s="17">
        <v>317.3</v>
      </c>
      <c r="M3611" s="17">
        <v>234.1</v>
      </c>
      <c r="N3611" s="17">
        <v>83.200000000000017</v>
      </c>
      <c r="O3611" s="17" t="s">
        <v>13993</v>
      </c>
      <c r="P3611" t="s">
        <v>30</v>
      </c>
      <c r="Q3611" t="s">
        <v>11984</v>
      </c>
      <c r="S3611" s="18"/>
    </row>
    <row r="3612" spans="1:19" x14ac:dyDescent="0.3">
      <c r="A3612" t="s">
        <v>12054</v>
      </c>
      <c r="B3612" s="2">
        <v>45628</v>
      </c>
      <c r="C3612" t="s">
        <v>190</v>
      </c>
      <c r="D3612" t="s">
        <v>16</v>
      </c>
      <c r="E3612" t="s">
        <v>186</v>
      </c>
      <c r="F3612" t="s">
        <v>93</v>
      </c>
      <c r="G3612" t="s">
        <v>141</v>
      </c>
      <c r="H3612" s="29">
        <v>3</v>
      </c>
      <c r="I3612" s="17">
        <v>12.57</v>
      </c>
      <c r="J3612" s="17">
        <v>18.47</v>
      </c>
      <c r="K3612" s="17">
        <v>5.8999999999999986</v>
      </c>
      <c r="L3612" s="17">
        <v>55.41</v>
      </c>
      <c r="M3612" s="17">
        <v>37.71</v>
      </c>
      <c r="N3612" s="17">
        <v>17.699999999999996</v>
      </c>
      <c r="O3612" s="17" t="s">
        <v>13992</v>
      </c>
      <c r="P3612" t="s">
        <v>54</v>
      </c>
      <c r="Q3612" t="s">
        <v>10930</v>
      </c>
      <c r="S3612" s="18"/>
    </row>
    <row r="3613" spans="1:19" x14ac:dyDescent="0.3">
      <c r="A3613" t="s">
        <v>13878</v>
      </c>
      <c r="B3613" s="2">
        <v>45628</v>
      </c>
      <c r="C3613" t="s">
        <v>73</v>
      </c>
      <c r="D3613" t="s">
        <v>74</v>
      </c>
      <c r="E3613" t="s">
        <v>312</v>
      </c>
      <c r="F3613" t="s">
        <v>93</v>
      </c>
      <c r="G3613" t="s">
        <v>122</v>
      </c>
      <c r="H3613" s="29">
        <v>2</v>
      </c>
      <c r="I3613" s="17">
        <v>61.69</v>
      </c>
      <c r="J3613" s="17">
        <v>92.49</v>
      </c>
      <c r="K3613" s="17">
        <v>30.799999999999997</v>
      </c>
      <c r="L3613" s="17">
        <v>184.98</v>
      </c>
      <c r="M3613" s="17">
        <v>123.38</v>
      </c>
      <c r="N3613" s="17">
        <v>61.599999999999994</v>
      </c>
      <c r="O3613" s="17" t="s">
        <v>20</v>
      </c>
      <c r="P3613" t="s">
        <v>21</v>
      </c>
      <c r="Q3613" t="s">
        <v>13879</v>
      </c>
      <c r="S3613" s="18"/>
    </row>
    <row r="3614" spans="1:19" x14ac:dyDescent="0.3">
      <c r="A3614" t="s">
        <v>4557</v>
      </c>
      <c r="B3614" s="2">
        <v>45629</v>
      </c>
      <c r="C3614" t="s">
        <v>73</v>
      </c>
      <c r="D3614" t="s">
        <v>74</v>
      </c>
      <c r="E3614" t="s">
        <v>312</v>
      </c>
      <c r="F3614" t="s">
        <v>51</v>
      </c>
      <c r="G3614" t="s">
        <v>126</v>
      </c>
      <c r="H3614" s="29">
        <v>5</v>
      </c>
      <c r="I3614" s="17">
        <v>5.75</v>
      </c>
      <c r="J3614" s="17">
        <v>7.68</v>
      </c>
      <c r="K3614" s="17">
        <v>1.9299999999999997</v>
      </c>
      <c r="L3614" s="17">
        <v>38.4</v>
      </c>
      <c r="M3614" s="17">
        <v>28.75</v>
      </c>
      <c r="N3614" s="17">
        <v>9.6499999999999986</v>
      </c>
      <c r="O3614" s="17" t="s">
        <v>13993</v>
      </c>
      <c r="P3614" t="s">
        <v>30</v>
      </c>
      <c r="Q3614" t="s">
        <v>4558</v>
      </c>
      <c r="S3614" s="18"/>
    </row>
    <row r="3615" spans="1:19" x14ac:dyDescent="0.3">
      <c r="A3615" t="s">
        <v>5286</v>
      </c>
      <c r="B3615" s="2">
        <v>45629</v>
      </c>
      <c r="C3615" t="s">
        <v>129</v>
      </c>
      <c r="D3615" t="s">
        <v>130</v>
      </c>
      <c r="E3615" t="s">
        <v>131</v>
      </c>
      <c r="F3615" t="s">
        <v>27</v>
      </c>
      <c r="G3615" t="s">
        <v>187</v>
      </c>
      <c r="H3615" s="29">
        <v>8</v>
      </c>
      <c r="I3615" s="17">
        <v>71.17</v>
      </c>
      <c r="J3615" s="17">
        <v>122.35</v>
      </c>
      <c r="K3615" s="17">
        <v>51.179999999999993</v>
      </c>
      <c r="L3615" s="17">
        <v>978.8</v>
      </c>
      <c r="M3615" s="17">
        <v>569.36</v>
      </c>
      <c r="N3615" s="17">
        <v>409.43999999999994</v>
      </c>
      <c r="O3615" s="17" t="s">
        <v>13993</v>
      </c>
      <c r="P3615" t="s">
        <v>30</v>
      </c>
      <c r="Q3615" t="s">
        <v>3364</v>
      </c>
      <c r="S3615" s="18"/>
    </row>
    <row r="3616" spans="1:19" x14ac:dyDescent="0.3">
      <c r="A3616" t="s">
        <v>5380</v>
      </c>
      <c r="B3616" s="2">
        <v>45629</v>
      </c>
      <c r="C3616" t="s">
        <v>376</v>
      </c>
      <c r="D3616" t="s">
        <v>168</v>
      </c>
      <c r="E3616" t="s">
        <v>293</v>
      </c>
      <c r="F3616" t="s">
        <v>76</v>
      </c>
      <c r="G3616" t="s">
        <v>77</v>
      </c>
      <c r="H3616" s="29">
        <v>3</v>
      </c>
      <c r="I3616" s="17">
        <v>18.03</v>
      </c>
      <c r="J3616" s="17">
        <v>26.180000000000003</v>
      </c>
      <c r="K3616" s="17">
        <v>8.1500000000000021</v>
      </c>
      <c r="L3616" s="17">
        <v>78.540000000000006</v>
      </c>
      <c r="M3616" s="17">
        <v>54.09</v>
      </c>
      <c r="N3616" s="17">
        <v>24.450000000000003</v>
      </c>
      <c r="O3616" s="17" t="s">
        <v>13993</v>
      </c>
      <c r="P3616" t="s">
        <v>54</v>
      </c>
      <c r="Q3616" t="s">
        <v>14024</v>
      </c>
      <c r="S3616" s="18"/>
    </row>
    <row r="3617" spans="1:19" x14ac:dyDescent="0.3">
      <c r="A3617" t="s">
        <v>5834</v>
      </c>
      <c r="B3617" s="2">
        <v>45629</v>
      </c>
      <c r="C3617" t="s">
        <v>148</v>
      </c>
      <c r="D3617" t="s">
        <v>42</v>
      </c>
      <c r="E3617" t="s">
        <v>63</v>
      </c>
      <c r="F3617" t="s">
        <v>93</v>
      </c>
      <c r="G3617" t="s">
        <v>94</v>
      </c>
      <c r="H3617" s="29">
        <v>3</v>
      </c>
      <c r="I3617" s="17">
        <v>27.81</v>
      </c>
      <c r="J3617" s="17">
        <v>49.629999999999995</v>
      </c>
      <c r="K3617" s="17">
        <v>21.819999999999997</v>
      </c>
      <c r="L3617" s="17">
        <v>148.88999999999999</v>
      </c>
      <c r="M3617" s="17">
        <v>83.429999999999993</v>
      </c>
      <c r="N3617" s="17">
        <v>65.459999999999994</v>
      </c>
      <c r="O3617" s="17" t="s">
        <v>13992</v>
      </c>
      <c r="P3617" t="s">
        <v>30</v>
      </c>
      <c r="Q3617" t="s">
        <v>5835</v>
      </c>
      <c r="S3617" s="18"/>
    </row>
    <row r="3618" spans="1:19" x14ac:dyDescent="0.3">
      <c r="A3618" t="s">
        <v>6271</v>
      </c>
      <c r="B3618" s="2">
        <v>45629</v>
      </c>
      <c r="C3618" t="s">
        <v>394</v>
      </c>
      <c r="D3618" t="s">
        <v>25</v>
      </c>
      <c r="E3618" t="s">
        <v>104</v>
      </c>
      <c r="F3618" t="s">
        <v>76</v>
      </c>
      <c r="G3618" t="s">
        <v>77</v>
      </c>
      <c r="H3618" s="29">
        <v>5</v>
      </c>
      <c r="I3618" s="17">
        <v>12.21</v>
      </c>
      <c r="J3618" s="17">
        <v>22.580000000000002</v>
      </c>
      <c r="K3618" s="17">
        <v>10.370000000000001</v>
      </c>
      <c r="L3618" s="17">
        <v>112.9</v>
      </c>
      <c r="M3618" s="17">
        <v>61.050000000000004</v>
      </c>
      <c r="N3618" s="17">
        <v>51.85</v>
      </c>
      <c r="O3618" s="17" t="s">
        <v>13993</v>
      </c>
      <c r="P3618" t="s">
        <v>30</v>
      </c>
      <c r="Q3618" t="s">
        <v>14024</v>
      </c>
      <c r="S3618" s="18"/>
    </row>
    <row r="3619" spans="1:19" x14ac:dyDescent="0.3">
      <c r="A3619" t="s">
        <v>6360</v>
      </c>
      <c r="B3619" s="2">
        <v>45629</v>
      </c>
      <c r="C3619" t="s">
        <v>376</v>
      </c>
      <c r="D3619" t="s">
        <v>168</v>
      </c>
      <c r="E3619" t="s">
        <v>293</v>
      </c>
      <c r="F3619" t="s">
        <v>76</v>
      </c>
      <c r="G3619" t="s">
        <v>149</v>
      </c>
      <c r="H3619" s="29">
        <v>7</v>
      </c>
      <c r="I3619" s="17">
        <v>10.99</v>
      </c>
      <c r="J3619" s="17">
        <v>20.190000000000001</v>
      </c>
      <c r="K3619" s="17">
        <v>9.2000000000000011</v>
      </c>
      <c r="L3619" s="17">
        <v>141.33000000000001</v>
      </c>
      <c r="M3619" s="17">
        <v>76.930000000000007</v>
      </c>
      <c r="N3619" s="17">
        <v>64.400000000000006</v>
      </c>
      <c r="O3619" s="17" t="s">
        <v>13993</v>
      </c>
      <c r="P3619" t="s">
        <v>54</v>
      </c>
      <c r="Q3619" t="s">
        <v>6361</v>
      </c>
      <c r="S3619" s="18"/>
    </row>
    <row r="3620" spans="1:19" x14ac:dyDescent="0.3">
      <c r="A3620" t="s">
        <v>8085</v>
      </c>
      <c r="B3620" s="2">
        <v>45629</v>
      </c>
      <c r="C3620" t="s">
        <v>307</v>
      </c>
      <c r="D3620" t="s">
        <v>68</v>
      </c>
      <c r="E3620" t="s">
        <v>229</v>
      </c>
      <c r="F3620" t="s">
        <v>27</v>
      </c>
      <c r="G3620" t="s">
        <v>187</v>
      </c>
      <c r="H3620" s="29">
        <v>4</v>
      </c>
      <c r="I3620" s="17">
        <v>94.16</v>
      </c>
      <c r="J3620" s="17">
        <v>165.93</v>
      </c>
      <c r="K3620" s="17">
        <v>71.77000000000001</v>
      </c>
      <c r="L3620" s="17">
        <v>663.72</v>
      </c>
      <c r="M3620" s="17">
        <v>376.64</v>
      </c>
      <c r="N3620" s="17">
        <v>287.08000000000004</v>
      </c>
      <c r="O3620" s="17" t="s">
        <v>13992</v>
      </c>
      <c r="P3620" t="s">
        <v>54</v>
      </c>
      <c r="Q3620" t="s">
        <v>1418</v>
      </c>
      <c r="S3620" s="18"/>
    </row>
    <row r="3621" spans="1:19" x14ac:dyDescent="0.3">
      <c r="A3621" t="s">
        <v>9616</v>
      </c>
      <c r="B3621" s="2">
        <v>45629</v>
      </c>
      <c r="C3621" t="s">
        <v>148</v>
      </c>
      <c r="D3621" t="s">
        <v>42</v>
      </c>
      <c r="E3621" t="s">
        <v>63</v>
      </c>
      <c r="F3621" t="s">
        <v>51</v>
      </c>
      <c r="G3621" t="s">
        <v>119</v>
      </c>
      <c r="H3621" s="29">
        <v>4</v>
      </c>
      <c r="I3621" s="17">
        <v>11.551717791411036</v>
      </c>
      <c r="J3621" s="17">
        <v>16.02</v>
      </c>
      <c r="K3621" s="17">
        <v>4.4682822085889633</v>
      </c>
      <c r="L3621" s="17">
        <v>64.08</v>
      </c>
      <c r="M3621" s="17">
        <v>46.206871165644145</v>
      </c>
      <c r="N3621" s="17">
        <v>17.873128834355853</v>
      </c>
      <c r="O3621" s="17" t="s">
        <v>175</v>
      </c>
      <c r="P3621" t="s">
        <v>54</v>
      </c>
      <c r="Q3621" t="s">
        <v>14024</v>
      </c>
      <c r="S3621" s="18"/>
    </row>
    <row r="3622" spans="1:19" x14ac:dyDescent="0.3">
      <c r="A3622" t="s">
        <v>9769</v>
      </c>
      <c r="B3622" s="2">
        <v>45629</v>
      </c>
      <c r="C3622" t="s">
        <v>202</v>
      </c>
      <c r="D3622" t="s">
        <v>58</v>
      </c>
      <c r="E3622" t="s">
        <v>59</v>
      </c>
      <c r="F3622" t="s">
        <v>76</v>
      </c>
      <c r="G3622" t="s">
        <v>170</v>
      </c>
      <c r="H3622" s="29">
        <v>7</v>
      </c>
      <c r="I3622" s="17">
        <v>21.01</v>
      </c>
      <c r="J3622" s="17">
        <v>34.24</v>
      </c>
      <c r="K3622" s="17">
        <v>13.23</v>
      </c>
      <c r="L3622" s="17">
        <v>239.68</v>
      </c>
      <c r="M3622" s="17">
        <v>147.07000000000002</v>
      </c>
      <c r="N3622" s="17">
        <v>92.609999999999985</v>
      </c>
      <c r="O3622" s="17" t="s">
        <v>175</v>
      </c>
      <c r="P3622" t="s">
        <v>30</v>
      </c>
      <c r="Q3622" t="s">
        <v>1834</v>
      </c>
      <c r="S3622" s="18"/>
    </row>
    <row r="3623" spans="1:19" x14ac:dyDescent="0.3">
      <c r="A3623" t="s">
        <v>10427</v>
      </c>
      <c r="B3623" s="2">
        <v>45629</v>
      </c>
      <c r="C3623" t="s">
        <v>376</v>
      </c>
      <c r="D3623" t="s">
        <v>168</v>
      </c>
      <c r="E3623" t="s">
        <v>293</v>
      </c>
      <c r="F3623" t="s">
        <v>76</v>
      </c>
      <c r="G3623" t="s">
        <v>251</v>
      </c>
      <c r="H3623" s="29">
        <v>2</v>
      </c>
      <c r="I3623" s="17">
        <v>20.51</v>
      </c>
      <c r="J3623" s="17">
        <v>26.47</v>
      </c>
      <c r="K3623" s="17">
        <v>5.9599999999999973</v>
      </c>
      <c r="L3623" s="17">
        <v>52.94</v>
      </c>
      <c r="M3623" s="17">
        <v>41.02</v>
      </c>
      <c r="N3623" s="17">
        <v>11.919999999999995</v>
      </c>
      <c r="O3623" s="17" t="s">
        <v>53</v>
      </c>
      <c r="P3623" t="s">
        <v>54</v>
      </c>
      <c r="Q3623" t="s">
        <v>14024</v>
      </c>
      <c r="S3623" s="18"/>
    </row>
    <row r="3624" spans="1:19" x14ac:dyDescent="0.3">
      <c r="A3624" t="s">
        <v>10751</v>
      </c>
      <c r="B3624" s="2">
        <v>45629</v>
      </c>
      <c r="C3624" t="s">
        <v>307</v>
      </c>
      <c r="D3624" t="s">
        <v>68</v>
      </c>
      <c r="E3624" t="s">
        <v>229</v>
      </c>
      <c r="F3624" t="s">
        <v>18</v>
      </c>
      <c r="G3624" t="s">
        <v>44</v>
      </c>
      <c r="H3624" s="29">
        <v>3</v>
      </c>
      <c r="I3624" s="17">
        <v>13.87</v>
      </c>
      <c r="J3624" s="17">
        <v>24.540000000000003</v>
      </c>
      <c r="K3624" s="17">
        <v>10.670000000000003</v>
      </c>
      <c r="L3624" s="17">
        <v>73.62</v>
      </c>
      <c r="M3624" s="17">
        <v>41.61</v>
      </c>
      <c r="N3624" s="17">
        <v>32.010000000000005</v>
      </c>
      <c r="O3624" s="17" t="s">
        <v>175</v>
      </c>
      <c r="P3624" t="s">
        <v>30</v>
      </c>
      <c r="Q3624" t="s">
        <v>6222</v>
      </c>
      <c r="S3624" s="18"/>
    </row>
    <row r="3625" spans="1:19" x14ac:dyDescent="0.3">
      <c r="A3625" t="s">
        <v>10910</v>
      </c>
      <c r="B3625" s="2">
        <v>45629</v>
      </c>
      <c r="C3625" t="s">
        <v>73</v>
      </c>
      <c r="D3625" t="s">
        <v>74</v>
      </c>
      <c r="E3625" t="s">
        <v>312</v>
      </c>
      <c r="F3625" t="s">
        <v>51</v>
      </c>
      <c r="G3625" t="s">
        <v>70</v>
      </c>
      <c r="H3625" s="29">
        <v>4</v>
      </c>
      <c r="I3625" s="17">
        <v>5.39</v>
      </c>
      <c r="J3625" s="17">
        <v>9.0500000000000007</v>
      </c>
      <c r="K3625" s="17">
        <v>3.660000000000001</v>
      </c>
      <c r="L3625" s="17">
        <v>36.200000000000003</v>
      </c>
      <c r="M3625" s="17">
        <v>21.56</v>
      </c>
      <c r="N3625" s="17">
        <v>14.640000000000004</v>
      </c>
      <c r="O3625" s="17" t="s">
        <v>175</v>
      </c>
      <c r="P3625" t="s">
        <v>30</v>
      </c>
      <c r="Q3625" t="s">
        <v>10911</v>
      </c>
      <c r="S3625" s="18"/>
    </row>
    <row r="3626" spans="1:19" x14ac:dyDescent="0.3">
      <c r="A3626" t="s">
        <v>12266</v>
      </c>
      <c r="B3626" s="2">
        <v>45629</v>
      </c>
      <c r="C3626" t="s">
        <v>394</v>
      </c>
      <c r="D3626" t="s">
        <v>25</v>
      </c>
      <c r="E3626" t="s">
        <v>104</v>
      </c>
      <c r="F3626" t="s">
        <v>76</v>
      </c>
      <c r="G3626" t="s">
        <v>149</v>
      </c>
      <c r="H3626" s="29">
        <v>5</v>
      </c>
      <c r="I3626" s="17">
        <v>6.31</v>
      </c>
      <c r="J3626" s="17">
        <v>10.83</v>
      </c>
      <c r="K3626" s="17">
        <v>4.5200000000000005</v>
      </c>
      <c r="L3626" s="17">
        <v>54.15</v>
      </c>
      <c r="M3626" s="17">
        <v>31.549999999999997</v>
      </c>
      <c r="N3626" s="17">
        <v>22.6</v>
      </c>
      <c r="O3626" s="17" t="s">
        <v>53</v>
      </c>
      <c r="P3626" t="s">
        <v>30</v>
      </c>
      <c r="Q3626" t="s">
        <v>12267</v>
      </c>
      <c r="S3626" s="18"/>
    </row>
    <row r="3627" spans="1:19" x14ac:dyDescent="0.3">
      <c r="A3627" t="s">
        <v>124</v>
      </c>
      <c r="B3627" s="2">
        <v>45630</v>
      </c>
      <c r="C3627" t="s">
        <v>135</v>
      </c>
      <c r="D3627" t="s">
        <v>34</v>
      </c>
      <c r="E3627" t="s">
        <v>35</v>
      </c>
      <c r="F3627" t="s">
        <v>51</v>
      </c>
      <c r="G3627" t="s">
        <v>126</v>
      </c>
      <c r="H3627" s="29">
        <v>1</v>
      </c>
      <c r="I3627" s="17">
        <v>3.33</v>
      </c>
      <c r="J3627" s="17">
        <v>47.13</v>
      </c>
      <c r="K3627" s="17">
        <v>43.800000000000004</v>
      </c>
      <c r="L3627" s="17">
        <v>43.800000000000004</v>
      </c>
      <c r="M3627" s="17">
        <v>0.98564608529598974</v>
      </c>
      <c r="N3627" s="17">
        <v>12.964353914704009</v>
      </c>
      <c r="O3627" s="17" t="s">
        <v>20</v>
      </c>
      <c r="P3627" t="s">
        <v>30</v>
      </c>
      <c r="Q3627" t="s">
        <v>127</v>
      </c>
      <c r="S3627" s="18"/>
    </row>
    <row r="3628" spans="1:19" x14ac:dyDescent="0.3">
      <c r="A3628" t="s">
        <v>616</v>
      </c>
      <c r="B3628" s="2">
        <v>45630</v>
      </c>
      <c r="C3628" t="s">
        <v>334</v>
      </c>
      <c r="D3628" t="s">
        <v>91</v>
      </c>
      <c r="E3628" t="s">
        <v>92</v>
      </c>
      <c r="F3628" t="s">
        <v>27</v>
      </c>
      <c r="G3628" t="s">
        <v>187</v>
      </c>
      <c r="H3628" s="29">
        <v>5</v>
      </c>
      <c r="I3628" s="17">
        <v>103.78</v>
      </c>
      <c r="J3628" s="17">
        <v>157.72999999999999</v>
      </c>
      <c r="K3628" s="17">
        <v>53.949999999999989</v>
      </c>
      <c r="L3628" s="17">
        <v>788.65</v>
      </c>
      <c r="M3628" s="17">
        <v>518.9</v>
      </c>
      <c r="N3628" s="17">
        <v>269.75</v>
      </c>
      <c r="O3628" s="17" t="s">
        <v>13993</v>
      </c>
      <c r="P3628" t="s">
        <v>21</v>
      </c>
      <c r="Q3628" t="s">
        <v>617</v>
      </c>
      <c r="S3628" s="18"/>
    </row>
    <row r="3629" spans="1:19" x14ac:dyDescent="0.3">
      <c r="A3629" t="s">
        <v>4891</v>
      </c>
      <c r="B3629" s="2">
        <v>45630</v>
      </c>
      <c r="C3629" t="s">
        <v>148</v>
      </c>
      <c r="D3629" t="s">
        <v>42</v>
      </c>
      <c r="E3629" t="s">
        <v>63</v>
      </c>
      <c r="F3629" t="s">
        <v>51</v>
      </c>
      <c r="G3629" t="s">
        <v>60</v>
      </c>
      <c r="H3629" s="29">
        <v>6</v>
      </c>
      <c r="I3629" s="17">
        <v>4.96</v>
      </c>
      <c r="J3629" s="17">
        <v>7.8299999999999992</v>
      </c>
      <c r="K3629" s="17">
        <v>2.8699999999999992</v>
      </c>
      <c r="L3629" s="17">
        <v>46.98</v>
      </c>
      <c r="M3629" s="17">
        <v>29.759999999999998</v>
      </c>
      <c r="N3629" s="17">
        <v>17.22</v>
      </c>
      <c r="O3629" s="17" t="s">
        <v>13992</v>
      </c>
      <c r="P3629" t="s">
        <v>30</v>
      </c>
      <c r="Q3629" t="s">
        <v>4892</v>
      </c>
      <c r="S3629" s="18"/>
    </row>
    <row r="3630" spans="1:19" x14ac:dyDescent="0.3">
      <c r="A3630" t="s">
        <v>5476</v>
      </c>
      <c r="B3630" s="2">
        <v>45630</v>
      </c>
      <c r="C3630" t="s">
        <v>376</v>
      </c>
      <c r="D3630" t="s">
        <v>168</v>
      </c>
      <c r="E3630" t="s">
        <v>293</v>
      </c>
      <c r="F3630" t="s">
        <v>93</v>
      </c>
      <c r="G3630" t="s">
        <v>217</v>
      </c>
      <c r="H3630" s="29">
        <v>9</v>
      </c>
      <c r="I3630" s="17">
        <v>25.638385269121823</v>
      </c>
      <c r="J3630" s="17">
        <v>52.07</v>
      </c>
      <c r="K3630" s="17">
        <v>26.431614730878177</v>
      </c>
      <c r="L3630" s="17">
        <v>468.63</v>
      </c>
      <c r="M3630" s="17">
        <v>230.7454674220964</v>
      </c>
      <c r="N3630" s="17">
        <v>237.8845325779036</v>
      </c>
      <c r="O3630" s="17" t="s">
        <v>175</v>
      </c>
      <c r="P3630" t="s">
        <v>21</v>
      </c>
      <c r="Q3630" t="s">
        <v>1101</v>
      </c>
      <c r="S3630" s="18"/>
    </row>
    <row r="3631" spans="1:19" x14ac:dyDescent="0.3">
      <c r="A3631" t="s">
        <v>5975</v>
      </c>
      <c r="B3631" s="2">
        <v>45630</v>
      </c>
      <c r="C3631" t="s">
        <v>148</v>
      </c>
      <c r="D3631" t="s">
        <v>42</v>
      </c>
      <c r="E3631" t="s">
        <v>63</v>
      </c>
      <c r="F3631" t="s">
        <v>51</v>
      </c>
      <c r="G3631" t="s">
        <v>119</v>
      </c>
      <c r="H3631" s="29">
        <v>10</v>
      </c>
      <c r="I3631" s="17">
        <v>6.23</v>
      </c>
      <c r="J3631" s="17">
        <v>11.57</v>
      </c>
      <c r="K3631" s="17">
        <v>5.34</v>
      </c>
      <c r="L3631" s="17">
        <v>115.7</v>
      </c>
      <c r="M3631" s="17">
        <v>62.300000000000004</v>
      </c>
      <c r="N3631" s="17">
        <v>53.4</v>
      </c>
      <c r="O3631" s="17" t="s">
        <v>53</v>
      </c>
      <c r="P3631" t="s">
        <v>30</v>
      </c>
      <c r="Q3631" t="s">
        <v>14024</v>
      </c>
      <c r="S3631" s="18"/>
    </row>
    <row r="3632" spans="1:19" x14ac:dyDescent="0.3">
      <c r="A3632" t="s">
        <v>6831</v>
      </c>
      <c r="B3632" s="2">
        <v>45630</v>
      </c>
      <c r="C3632" t="s">
        <v>376</v>
      </c>
      <c r="D3632" t="s">
        <v>168</v>
      </c>
      <c r="E3632" t="s">
        <v>293</v>
      </c>
      <c r="F3632" t="s">
        <v>93</v>
      </c>
      <c r="G3632" t="s">
        <v>122</v>
      </c>
      <c r="H3632" s="29">
        <v>5</v>
      </c>
      <c r="I3632" s="17">
        <v>47.66</v>
      </c>
      <c r="J3632" s="17">
        <v>85.87</v>
      </c>
      <c r="K3632" s="17">
        <v>38.210000000000008</v>
      </c>
      <c r="L3632" s="17">
        <v>429.35</v>
      </c>
      <c r="M3632" s="17">
        <v>238.29999999999998</v>
      </c>
      <c r="N3632" s="17">
        <v>191.05000000000004</v>
      </c>
      <c r="O3632" s="17" t="s">
        <v>175</v>
      </c>
      <c r="P3632" t="s">
        <v>54</v>
      </c>
      <c r="Q3632" t="s">
        <v>6832</v>
      </c>
      <c r="S3632" s="18"/>
    </row>
    <row r="3633" spans="1:19" x14ac:dyDescent="0.3">
      <c r="A3633" t="s">
        <v>7054</v>
      </c>
      <c r="B3633" s="2">
        <v>45630</v>
      </c>
      <c r="C3633" t="s">
        <v>190</v>
      </c>
      <c r="D3633" t="s">
        <v>16</v>
      </c>
      <c r="E3633" t="s">
        <v>186</v>
      </c>
      <c r="F3633" t="s">
        <v>76</v>
      </c>
      <c r="G3633" t="s">
        <v>251</v>
      </c>
      <c r="H3633" s="29">
        <f>Data[[#This Row],[Totale_Vendita]]/Data[[#This Row],[Prezzo_Unitario]]</f>
        <v>3.4687035858264372</v>
      </c>
      <c r="I3633" s="17">
        <v>22.07</v>
      </c>
      <c r="J3633" s="17">
        <v>47.13</v>
      </c>
      <c r="K3633" s="17">
        <v>25.060000000000002</v>
      </c>
      <c r="L3633" s="17">
        <v>163.47999999999999</v>
      </c>
      <c r="M3633" s="17">
        <v>76.554288139189467</v>
      </c>
      <c r="N3633" s="17">
        <v>86.925711860810523</v>
      </c>
      <c r="O3633" s="17" t="s">
        <v>13992</v>
      </c>
      <c r="P3633" t="s">
        <v>30</v>
      </c>
      <c r="Q3633" t="s">
        <v>7055</v>
      </c>
      <c r="S3633" s="18"/>
    </row>
    <row r="3634" spans="1:19" x14ac:dyDescent="0.3">
      <c r="A3634" t="s">
        <v>8121</v>
      </c>
      <c r="B3634" s="2">
        <v>45630</v>
      </c>
      <c r="C3634" t="s">
        <v>135</v>
      </c>
      <c r="D3634" t="s">
        <v>34</v>
      </c>
      <c r="E3634" t="s">
        <v>35</v>
      </c>
      <c r="F3634" t="s">
        <v>51</v>
      </c>
      <c r="G3634" t="s">
        <v>119</v>
      </c>
      <c r="H3634" s="29">
        <v>11</v>
      </c>
      <c r="I3634" s="17">
        <v>17.71</v>
      </c>
      <c r="J3634" s="17">
        <v>33.06</v>
      </c>
      <c r="K3634" s="17">
        <v>15.350000000000001</v>
      </c>
      <c r="L3634" s="17">
        <v>363.66</v>
      </c>
      <c r="M3634" s="17">
        <v>194.81</v>
      </c>
      <c r="N3634" s="17">
        <v>168.85000000000002</v>
      </c>
      <c r="O3634" s="17" t="s">
        <v>175</v>
      </c>
      <c r="P3634" t="s">
        <v>54</v>
      </c>
      <c r="Q3634" t="s">
        <v>8122</v>
      </c>
      <c r="S3634" s="18"/>
    </row>
    <row r="3635" spans="1:19" x14ac:dyDescent="0.3">
      <c r="A3635" t="s">
        <v>8372</v>
      </c>
      <c r="B3635" s="2">
        <v>45630</v>
      </c>
      <c r="C3635" t="s">
        <v>190</v>
      </c>
      <c r="D3635" t="s">
        <v>16</v>
      </c>
      <c r="E3635" t="s">
        <v>186</v>
      </c>
      <c r="F3635" t="s">
        <v>27</v>
      </c>
      <c r="G3635" t="s">
        <v>187</v>
      </c>
      <c r="H3635" s="29">
        <v>5</v>
      </c>
      <c r="I3635" s="17">
        <v>78.17</v>
      </c>
      <c r="J3635" s="17">
        <v>141.20999999999998</v>
      </c>
      <c r="K3635" s="17">
        <v>63.039999999999978</v>
      </c>
      <c r="L3635" s="17">
        <v>706.05</v>
      </c>
      <c r="M3635" s="17">
        <v>390.85</v>
      </c>
      <c r="N3635" s="17">
        <v>315.19999999999993</v>
      </c>
      <c r="O3635" s="17" t="s">
        <v>14024</v>
      </c>
      <c r="P3635" t="s">
        <v>30</v>
      </c>
      <c r="Q3635" t="s">
        <v>630</v>
      </c>
      <c r="S3635" s="18"/>
    </row>
    <row r="3636" spans="1:19" x14ac:dyDescent="0.3">
      <c r="A3636" t="s">
        <v>8502</v>
      </c>
      <c r="B3636" s="2">
        <v>45630</v>
      </c>
      <c r="C3636" t="s">
        <v>148</v>
      </c>
      <c r="D3636" t="s">
        <v>42</v>
      </c>
      <c r="E3636" t="s">
        <v>63</v>
      </c>
      <c r="F3636" t="s">
        <v>51</v>
      </c>
      <c r="G3636" t="s">
        <v>60</v>
      </c>
      <c r="H3636" s="29">
        <v>6</v>
      </c>
      <c r="I3636" s="17">
        <v>5.82</v>
      </c>
      <c r="J3636" s="17">
        <v>7.3599999999999994</v>
      </c>
      <c r="K3636" s="17">
        <v>1.5399999999999991</v>
      </c>
      <c r="L3636" s="17">
        <v>44.16</v>
      </c>
      <c r="M3636" s="17">
        <v>34.92</v>
      </c>
      <c r="N3636" s="17">
        <v>9.2399999999999949</v>
      </c>
      <c r="O3636" s="17" t="s">
        <v>175</v>
      </c>
      <c r="P3636" t="s">
        <v>30</v>
      </c>
      <c r="Q3636" t="s">
        <v>8503</v>
      </c>
      <c r="S3636" s="18"/>
    </row>
    <row r="3637" spans="1:19" x14ac:dyDescent="0.3">
      <c r="A3637" t="s">
        <v>8606</v>
      </c>
      <c r="B3637" s="2">
        <v>45630</v>
      </c>
      <c r="C3637" t="s">
        <v>73</v>
      </c>
      <c r="D3637" t="s">
        <v>74</v>
      </c>
      <c r="E3637" t="s">
        <v>312</v>
      </c>
      <c r="F3637" t="s">
        <v>76</v>
      </c>
      <c r="G3637" t="s">
        <v>179</v>
      </c>
      <c r="H3637" s="29">
        <v>5</v>
      </c>
      <c r="I3637" s="17">
        <v>35.42</v>
      </c>
      <c r="J3637" s="17">
        <v>46.43</v>
      </c>
      <c r="K3637" s="17">
        <v>11.009999999999998</v>
      </c>
      <c r="L3637" s="17">
        <v>232.15</v>
      </c>
      <c r="M3637" s="17">
        <v>177.10000000000002</v>
      </c>
      <c r="N3637" s="17">
        <v>55.049999999999983</v>
      </c>
      <c r="O3637" s="17" t="s">
        <v>20</v>
      </c>
      <c r="P3637" t="s">
        <v>54</v>
      </c>
      <c r="Q3637" t="s">
        <v>8607</v>
      </c>
      <c r="S3637" s="18"/>
    </row>
    <row r="3638" spans="1:19" x14ac:dyDescent="0.3">
      <c r="A3638" t="s">
        <v>9337</v>
      </c>
      <c r="B3638" s="2">
        <v>45630</v>
      </c>
      <c r="C3638" t="s">
        <v>394</v>
      </c>
      <c r="D3638" t="s">
        <v>25</v>
      </c>
      <c r="E3638" t="s">
        <v>104</v>
      </c>
      <c r="F3638" t="s">
        <v>18</v>
      </c>
      <c r="G3638" t="s">
        <v>224</v>
      </c>
      <c r="H3638" s="29">
        <v>7</v>
      </c>
      <c r="I3638" s="17">
        <v>26.96</v>
      </c>
      <c r="J3638" s="17">
        <v>44.36</v>
      </c>
      <c r="K3638" s="17">
        <v>17.399999999999999</v>
      </c>
      <c r="L3638" s="17">
        <v>310.52</v>
      </c>
      <c r="M3638" s="17">
        <v>188.72</v>
      </c>
      <c r="N3638" s="17">
        <v>121.79999999999998</v>
      </c>
      <c r="O3638" s="17" t="s">
        <v>53</v>
      </c>
      <c r="P3638" t="s">
        <v>21</v>
      </c>
      <c r="Q3638" t="s">
        <v>9338</v>
      </c>
      <c r="S3638" s="18"/>
    </row>
    <row r="3639" spans="1:19" x14ac:dyDescent="0.3">
      <c r="A3639" t="s">
        <v>817</v>
      </c>
      <c r="B3639" s="2">
        <v>45631</v>
      </c>
      <c r="C3639" t="s">
        <v>202</v>
      </c>
      <c r="D3639" t="s">
        <v>58</v>
      </c>
      <c r="E3639" t="s">
        <v>59</v>
      </c>
      <c r="F3639" t="s">
        <v>93</v>
      </c>
      <c r="G3639" t="s">
        <v>94</v>
      </c>
      <c r="H3639" s="29">
        <v>6</v>
      </c>
      <c r="I3639" s="17">
        <v>18.55</v>
      </c>
      <c r="J3639" s="17">
        <v>28.09</v>
      </c>
      <c r="K3639" s="17">
        <v>9.5399999999999991</v>
      </c>
      <c r="L3639" s="17">
        <v>168.54</v>
      </c>
      <c r="M3639" s="17">
        <v>111.30000000000001</v>
      </c>
      <c r="N3639" s="17">
        <v>57.239999999999981</v>
      </c>
      <c r="O3639" s="17" t="s">
        <v>175</v>
      </c>
      <c r="P3639" t="s">
        <v>21</v>
      </c>
      <c r="Q3639" t="s">
        <v>818</v>
      </c>
      <c r="S3639" s="18"/>
    </row>
    <row r="3640" spans="1:19" x14ac:dyDescent="0.3">
      <c r="A3640" t="s">
        <v>2455</v>
      </c>
      <c r="B3640" s="2">
        <v>45631</v>
      </c>
      <c r="C3640" t="s">
        <v>394</v>
      </c>
      <c r="D3640" t="s">
        <v>25</v>
      </c>
      <c r="E3640" t="s">
        <v>104</v>
      </c>
      <c r="F3640" t="s">
        <v>93</v>
      </c>
      <c r="G3640" t="s">
        <v>217</v>
      </c>
      <c r="H3640" s="29">
        <v>6</v>
      </c>
      <c r="I3640" s="17">
        <v>29.73</v>
      </c>
      <c r="J3640" s="17">
        <v>51.080000000000005</v>
      </c>
      <c r="K3640" s="17">
        <v>21.350000000000005</v>
      </c>
      <c r="L3640" s="17">
        <v>306.48</v>
      </c>
      <c r="M3640" s="17">
        <v>178.38</v>
      </c>
      <c r="N3640" s="17">
        <v>128.10000000000002</v>
      </c>
      <c r="O3640" s="17" t="s">
        <v>20</v>
      </c>
      <c r="P3640" t="s">
        <v>30</v>
      </c>
      <c r="Q3640" t="s">
        <v>2456</v>
      </c>
      <c r="S3640" s="18"/>
    </row>
    <row r="3641" spans="1:19" x14ac:dyDescent="0.3">
      <c r="A3641" t="s">
        <v>3319</v>
      </c>
      <c r="B3641" s="2">
        <v>45631</v>
      </c>
      <c r="C3641" t="s">
        <v>148</v>
      </c>
      <c r="D3641" t="s">
        <v>42</v>
      </c>
      <c r="E3641" t="s">
        <v>63</v>
      </c>
      <c r="F3641" t="s">
        <v>93</v>
      </c>
      <c r="G3641" t="s">
        <v>141</v>
      </c>
      <c r="H3641" s="29">
        <v>6</v>
      </c>
      <c r="I3641" s="17">
        <v>13.99</v>
      </c>
      <c r="J3641" s="17">
        <v>21.05</v>
      </c>
      <c r="K3641" s="17">
        <v>7.0600000000000005</v>
      </c>
      <c r="L3641" s="17">
        <v>126.3</v>
      </c>
      <c r="M3641" s="17">
        <v>83.94</v>
      </c>
      <c r="N3641" s="17">
        <v>42.36</v>
      </c>
      <c r="O3641" s="17" t="s">
        <v>13992</v>
      </c>
      <c r="P3641" t="s">
        <v>30</v>
      </c>
      <c r="Q3641" t="s">
        <v>3320</v>
      </c>
      <c r="S3641" s="18"/>
    </row>
    <row r="3642" spans="1:19" x14ac:dyDescent="0.3">
      <c r="A3642" t="s">
        <v>4168</v>
      </c>
      <c r="B3642" s="2">
        <v>45631</v>
      </c>
      <c r="C3642" t="s">
        <v>135</v>
      </c>
      <c r="D3642" t="s">
        <v>34</v>
      </c>
      <c r="E3642" t="s">
        <v>35</v>
      </c>
      <c r="F3642" t="s">
        <v>76</v>
      </c>
      <c r="G3642" t="s">
        <v>179</v>
      </c>
      <c r="H3642" s="29">
        <v>3</v>
      </c>
      <c r="I3642" s="17">
        <v>44.66</v>
      </c>
      <c r="J3642" s="17">
        <v>71.209999999999994</v>
      </c>
      <c r="K3642" s="17">
        <v>26.549999999999997</v>
      </c>
      <c r="L3642" s="17">
        <v>213.63</v>
      </c>
      <c r="M3642" s="17">
        <v>133.97999999999999</v>
      </c>
      <c r="N3642" s="17">
        <v>79.650000000000006</v>
      </c>
      <c r="O3642" s="17" t="s">
        <v>175</v>
      </c>
      <c r="P3642" t="s">
        <v>30</v>
      </c>
      <c r="Q3642" t="s">
        <v>4169</v>
      </c>
      <c r="S3642" s="18"/>
    </row>
    <row r="3643" spans="1:19" x14ac:dyDescent="0.3">
      <c r="A3643" t="s">
        <v>4773</v>
      </c>
      <c r="B3643" s="2">
        <v>45631</v>
      </c>
      <c r="C3643" t="s">
        <v>129</v>
      </c>
      <c r="D3643" t="s">
        <v>130</v>
      </c>
      <c r="E3643" t="s">
        <v>131</v>
      </c>
      <c r="F3643" t="s">
        <v>76</v>
      </c>
      <c r="G3643" t="s">
        <v>170</v>
      </c>
      <c r="H3643" s="29">
        <v>8</v>
      </c>
      <c r="I3643" s="17">
        <v>19.440000000000001</v>
      </c>
      <c r="J3643" s="17">
        <v>24.03</v>
      </c>
      <c r="K3643" s="17">
        <v>4.59</v>
      </c>
      <c r="L3643" s="17">
        <v>192.24</v>
      </c>
      <c r="M3643" s="17">
        <v>155.52000000000001</v>
      </c>
      <c r="N3643" s="17">
        <v>36.72</v>
      </c>
      <c r="O3643" s="17" t="s">
        <v>175</v>
      </c>
      <c r="P3643" t="s">
        <v>30</v>
      </c>
      <c r="Q3643" t="s">
        <v>4774</v>
      </c>
      <c r="S3643" s="18"/>
    </row>
    <row r="3644" spans="1:19" x14ac:dyDescent="0.3">
      <c r="A3644" t="s">
        <v>5347</v>
      </c>
      <c r="B3644" s="2">
        <v>45631</v>
      </c>
      <c r="C3644" t="s">
        <v>190</v>
      </c>
      <c r="D3644" t="s">
        <v>16</v>
      </c>
      <c r="E3644" t="s">
        <v>186</v>
      </c>
      <c r="F3644" t="s">
        <v>51</v>
      </c>
      <c r="G3644" t="s">
        <v>126</v>
      </c>
      <c r="H3644" s="29">
        <v>5</v>
      </c>
      <c r="I3644" s="17">
        <v>5.47</v>
      </c>
      <c r="J3644" s="17">
        <v>9.7799999999999994</v>
      </c>
      <c r="K3644" s="17">
        <v>4.3099999999999996</v>
      </c>
      <c r="L3644" s="17">
        <v>48.9</v>
      </c>
      <c r="M3644" s="17">
        <v>27.349999999999998</v>
      </c>
      <c r="N3644" s="17">
        <v>21.55</v>
      </c>
      <c r="O3644" s="17" t="s">
        <v>175</v>
      </c>
      <c r="P3644" t="s">
        <v>54</v>
      </c>
      <c r="Q3644" t="s">
        <v>5348</v>
      </c>
      <c r="S3644" s="18"/>
    </row>
    <row r="3645" spans="1:19" x14ac:dyDescent="0.3">
      <c r="A3645" t="s">
        <v>7333</v>
      </c>
      <c r="B3645" s="2">
        <v>45631</v>
      </c>
      <c r="C3645" t="s">
        <v>334</v>
      </c>
      <c r="D3645" t="s">
        <v>91</v>
      </c>
      <c r="E3645" t="s">
        <v>92</v>
      </c>
      <c r="F3645" t="s">
        <v>76</v>
      </c>
      <c r="G3645" t="s">
        <v>170</v>
      </c>
      <c r="H3645" s="29">
        <v>2</v>
      </c>
      <c r="I3645" s="17">
        <v>38.369999999999997</v>
      </c>
      <c r="J3645" s="17">
        <v>69.25</v>
      </c>
      <c r="K3645" s="17">
        <v>30.880000000000003</v>
      </c>
      <c r="L3645" s="17">
        <v>138.5</v>
      </c>
      <c r="M3645" s="17">
        <v>76.739999999999995</v>
      </c>
      <c r="N3645" s="17">
        <v>61.760000000000005</v>
      </c>
      <c r="O3645" s="17" t="s">
        <v>53</v>
      </c>
      <c r="P3645" t="s">
        <v>54</v>
      </c>
      <c r="Q3645" t="s">
        <v>5790</v>
      </c>
      <c r="S3645" s="18"/>
    </row>
    <row r="3646" spans="1:19" x14ac:dyDescent="0.3">
      <c r="A3646" t="s">
        <v>9884</v>
      </c>
      <c r="B3646" s="2">
        <v>45631</v>
      </c>
      <c r="C3646" t="s">
        <v>135</v>
      </c>
      <c r="D3646" t="s">
        <v>34</v>
      </c>
      <c r="E3646" t="s">
        <v>35</v>
      </c>
      <c r="F3646" t="s">
        <v>51</v>
      </c>
      <c r="G3646" t="s">
        <v>70</v>
      </c>
      <c r="H3646" s="29">
        <v>4</v>
      </c>
      <c r="I3646" s="17">
        <v>5.49</v>
      </c>
      <c r="J3646" s="17">
        <v>8.7899999999999991</v>
      </c>
      <c r="K3646" s="17">
        <v>3.2999999999999989</v>
      </c>
      <c r="L3646" s="17">
        <v>35.159999999999997</v>
      </c>
      <c r="M3646" s="17">
        <v>21.96</v>
      </c>
      <c r="N3646" s="17">
        <v>13.199999999999996</v>
      </c>
      <c r="O3646" s="17" t="s">
        <v>13992</v>
      </c>
      <c r="P3646" t="s">
        <v>21</v>
      </c>
      <c r="Q3646" t="s">
        <v>9885</v>
      </c>
      <c r="S3646" s="18"/>
    </row>
    <row r="3647" spans="1:19" x14ac:dyDescent="0.3">
      <c r="A3647" t="s">
        <v>10247</v>
      </c>
      <c r="B3647" s="2">
        <v>45631</v>
      </c>
      <c r="C3647" t="s">
        <v>129</v>
      </c>
      <c r="D3647" t="s">
        <v>130</v>
      </c>
      <c r="E3647" t="s">
        <v>131</v>
      </c>
      <c r="F3647" t="s">
        <v>51</v>
      </c>
      <c r="G3647" t="s">
        <v>60</v>
      </c>
      <c r="H3647" s="29">
        <v>3</v>
      </c>
      <c r="I3647" s="17">
        <v>6.79</v>
      </c>
      <c r="J3647" s="17">
        <v>10.28</v>
      </c>
      <c r="K3647" s="17">
        <v>3.4899999999999993</v>
      </c>
      <c r="L3647" s="17">
        <v>30.84</v>
      </c>
      <c r="M3647" s="17">
        <v>20.37</v>
      </c>
      <c r="N3647" s="17">
        <v>10.469999999999999</v>
      </c>
      <c r="O3647" s="17" t="s">
        <v>14024</v>
      </c>
      <c r="P3647" t="s">
        <v>54</v>
      </c>
      <c r="Q3647" t="s">
        <v>301</v>
      </c>
      <c r="S3647" s="18"/>
    </row>
    <row r="3648" spans="1:19" x14ac:dyDescent="0.3">
      <c r="A3648" t="s">
        <v>11009</v>
      </c>
      <c r="B3648" s="2">
        <v>45631</v>
      </c>
      <c r="C3648" t="s">
        <v>376</v>
      </c>
      <c r="D3648" t="s">
        <v>168</v>
      </c>
      <c r="E3648" t="s">
        <v>293</v>
      </c>
      <c r="F3648" t="s">
        <v>93</v>
      </c>
      <c r="G3648" t="s">
        <v>122</v>
      </c>
      <c r="H3648" s="29">
        <v>5</v>
      </c>
      <c r="I3648" s="17">
        <v>69.650000000000006</v>
      </c>
      <c r="J3648" s="17">
        <v>125.6</v>
      </c>
      <c r="K3648" s="17">
        <v>55.949999999999989</v>
      </c>
      <c r="L3648" s="17">
        <v>628</v>
      </c>
      <c r="M3648" s="17">
        <v>348.25</v>
      </c>
      <c r="N3648" s="17">
        <v>279.75</v>
      </c>
      <c r="O3648" s="17" t="s">
        <v>13993</v>
      </c>
      <c r="P3648" t="s">
        <v>54</v>
      </c>
      <c r="Q3648" t="s">
        <v>4439</v>
      </c>
      <c r="S3648" s="18"/>
    </row>
    <row r="3649" spans="1:19" x14ac:dyDescent="0.3">
      <c r="A3649" t="s">
        <v>13157</v>
      </c>
      <c r="B3649" s="2">
        <v>45631</v>
      </c>
      <c r="C3649" t="s">
        <v>135</v>
      </c>
      <c r="D3649" t="s">
        <v>34</v>
      </c>
      <c r="E3649" t="s">
        <v>35</v>
      </c>
      <c r="F3649" t="s">
        <v>18</v>
      </c>
      <c r="G3649" t="s">
        <v>99</v>
      </c>
      <c r="H3649" s="29">
        <v>3</v>
      </c>
      <c r="I3649" s="17">
        <v>8.08</v>
      </c>
      <c r="J3649" s="17">
        <v>14.686666666666667</v>
      </c>
      <c r="K3649" s="17">
        <v>6.6066666666666674</v>
      </c>
      <c r="L3649" s="17">
        <v>44.06</v>
      </c>
      <c r="M3649" s="17">
        <v>24.240000000000002</v>
      </c>
      <c r="N3649" s="17">
        <v>19.82</v>
      </c>
      <c r="O3649" s="17" t="s">
        <v>175</v>
      </c>
      <c r="P3649" t="s">
        <v>54</v>
      </c>
      <c r="Q3649" t="s">
        <v>10651</v>
      </c>
      <c r="S3649" s="18"/>
    </row>
    <row r="3650" spans="1:19" x14ac:dyDescent="0.3">
      <c r="A3650" t="s">
        <v>2124</v>
      </c>
      <c r="B3650" s="2">
        <v>45632</v>
      </c>
      <c r="C3650" t="s">
        <v>129</v>
      </c>
      <c r="D3650" t="s">
        <v>130</v>
      </c>
      <c r="E3650" t="s">
        <v>131</v>
      </c>
      <c r="F3650" t="s">
        <v>18</v>
      </c>
      <c r="G3650" t="s">
        <v>81</v>
      </c>
      <c r="H3650" s="29">
        <v>4</v>
      </c>
      <c r="I3650" s="17">
        <v>17.850000000000001</v>
      </c>
      <c r="J3650" s="17">
        <v>25.43</v>
      </c>
      <c r="K3650" s="17">
        <v>7.5799999999999983</v>
      </c>
      <c r="L3650" s="17">
        <v>101.72</v>
      </c>
      <c r="M3650" s="17">
        <v>71.400000000000006</v>
      </c>
      <c r="N3650" s="17">
        <v>30.319999999999993</v>
      </c>
      <c r="O3650" s="17" t="s">
        <v>20</v>
      </c>
      <c r="P3650" t="s">
        <v>54</v>
      </c>
      <c r="Q3650" t="s">
        <v>2125</v>
      </c>
      <c r="S3650" s="18"/>
    </row>
    <row r="3651" spans="1:19" x14ac:dyDescent="0.3">
      <c r="A3651" t="s">
        <v>3284</v>
      </c>
      <c r="B3651" s="2">
        <v>45632</v>
      </c>
      <c r="C3651" t="s">
        <v>394</v>
      </c>
      <c r="D3651" t="s">
        <v>25</v>
      </c>
      <c r="E3651" t="s">
        <v>104</v>
      </c>
      <c r="F3651" t="s">
        <v>76</v>
      </c>
      <c r="G3651" t="s">
        <v>179</v>
      </c>
      <c r="H3651" s="29">
        <v>4</v>
      </c>
      <c r="I3651" s="17">
        <v>20.83</v>
      </c>
      <c r="J3651" s="17">
        <v>33.92</v>
      </c>
      <c r="K3651" s="17">
        <v>13.090000000000003</v>
      </c>
      <c r="L3651" s="17">
        <v>135.68</v>
      </c>
      <c r="M3651" s="17">
        <v>83.32</v>
      </c>
      <c r="N3651" s="17">
        <v>52.360000000000014</v>
      </c>
      <c r="O3651" s="17" t="s">
        <v>53</v>
      </c>
      <c r="P3651" t="s">
        <v>21</v>
      </c>
      <c r="Q3651" t="s">
        <v>3285</v>
      </c>
      <c r="S3651" s="18"/>
    </row>
    <row r="3652" spans="1:19" x14ac:dyDescent="0.3">
      <c r="A3652" t="s">
        <v>3535</v>
      </c>
      <c r="B3652" s="2">
        <v>45632</v>
      </c>
      <c r="C3652" t="s">
        <v>135</v>
      </c>
      <c r="D3652" t="s">
        <v>34</v>
      </c>
      <c r="E3652" t="s">
        <v>35</v>
      </c>
      <c r="F3652" t="s">
        <v>18</v>
      </c>
      <c r="G3652" t="s">
        <v>224</v>
      </c>
      <c r="H3652" s="29">
        <v>5</v>
      </c>
      <c r="I3652" s="17">
        <v>35.32</v>
      </c>
      <c r="J3652" s="17">
        <v>66.72</v>
      </c>
      <c r="K3652" s="17">
        <v>31.4</v>
      </c>
      <c r="L3652" s="17">
        <v>333.6</v>
      </c>
      <c r="M3652" s="17">
        <v>176.6</v>
      </c>
      <c r="N3652" s="17">
        <v>157.00000000000003</v>
      </c>
      <c r="O3652" s="17" t="s">
        <v>13992</v>
      </c>
      <c r="P3652" t="s">
        <v>30</v>
      </c>
      <c r="Q3652" t="s">
        <v>3536</v>
      </c>
      <c r="S3652" s="18"/>
    </row>
    <row r="3653" spans="1:19" x14ac:dyDescent="0.3">
      <c r="A3653" t="s">
        <v>4650</v>
      </c>
      <c r="B3653" s="2">
        <v>45632</v>
      </c>
      <c r="C3653" t="s">
        <v>202</v>
      </c>
      <c r="D3653" t="s">
        <v>58</v>
      </c>
      <c r="E3653" t="s">
        <v>59</v>
      </c>
      <c r="F3653" t="s">
        <v>51</v>
      </c>
      <c r="G3653" t="s">
        <v>126</v>
      </c>
      <c r="H3653" s="29">
        <v>6</v>
      </c>
      <c r="I3653" s="17">
        <v>5.1100000000000003</v>
      </c>
      <c r="J3653" s="17">
        <v>7.6099999999999994</v>
      </c>
      <c r="K3653" s="17">
        <v>2.4999999999999991</v>
      </c>
      <c r="L3653" s="17">
        <v>45.66</v>
      </c>
      <c r="M3653" s="17">
        <v>30.660000000000004</v>
      </c>
      <c r="N3653" s="17">
        <v>14.999999999999993</v>
      </c>
      <c r="O3653" s="17" t="s">
        <v>20</v>
      </c>
      <c r="P3653" t="s">
        <v>14024</v>
      </c>
      <c r="Q3653" t="s">
        <v>4651</v>
      </c>
      <c r="S3653" s="18"/>
    </row>
    <row r="3654" spans="1:19" x14ac:dyDescent="0.3">
      <c r="A3654" t="s">
        <v>8041</v>
      </c>
      <c r="B3654" s="2">
        <v>45632</v>
      </c>
      <c r="C3654" t="s">
        <v>73</v>
      </c>
      <c r="D3654" t="s">
        <v>74</v>
      </c>
      <c r="E3654" t="s">
        <v>312</v>
      </c>
      <c r="F3654" t="s">
        <v>27</v>
      </c>
      <c r="G3654" t="s">
        <v>36</v>
      </c>
      <c r="H3654" s="29">
        <v>5</v>
      </c>
      <c r="I3654" s="17">
        <v>17.13</v>
      </c>
      <c r="J3654" s="17">
        <v>22.9</v>
      </c>
      <c r="K3654" s="17">
        <v>5.77</v>
      </c>
      <c r="L3654" s="17">
        <v>114.5</v>
      </c>
      <c r="M3654" s="17">
        <v>85.649999999999991</v>
      </c>
      <c r="N3654" s="17">
        <v>28.850000000000009</v>
      </c>
      <c r="O3654" s="17" t="s">
        <v>53</v>
      </c>
      <c r="P3654" t="s">
        <v>30</v>
      </c>
      <c r="Q3654" t="s">
        <v>8042</v>
      </c>
      <c r="S3654" s="18"/>
    </row>
    <row r="3655" spans="1:19" x14ac:dyDescent="0.3">
      <c r="A3655" t="s">
        <v>8544</v>
      </c>
      <c r="B3655" s="2">
        <v>45632</v>
      </c>
      <c r="C3655" t="s">
        <v>202</v>
      </c>
      <c r="D3655" t="s">
        <v>58</v>
      </c>
      <c r="E3655" t="s">
        <v>59</v>
      </c>
      <c r="F3655" t="s">
        <v>76</v>
      </c>
      <c r="G3655" t="s">
        <v>149</v>
      </c>
      <c r="H3655" s="29">
        <v>8</v>
      </c>
      <c r="I3655" s="17">
        <v>6.07</v>
      </c>
      <c r="J3655" s="17">
        <v>7.36</v>
      </c>
      <c r="K3655" s="17">
        <v>1.29</v>
      </c>
      <c r="L3655" s="17">
        <v>58.88</v>
      </c>
      <c r="M3655" s="17">
        <v>48.56</v>
      </c>
      <c r="N3655" s="17">
        <v>10.32</v>
      </c>
      <c r="O3655" s="17" t="s">
        <v>13992</v>
      </c>
      <c r="P3655" t="s">
        <v>54</v>
      </c>
      <c r="Q3655" t="s">
        <v>8545</v>
      </c>
      <c r="S3655" s="18"/>
    </row>
    <row r="3656" spans="1:19" x14ac:dyDescent="0.3">
      <c r="A3656" t="s">
        <v>8776</v>
      </c>
      <c r="B3656" s="2">
        <v>45632</v>
      </c>
      <c r="C3656" t="s">
        <v>307</v>
      </c>
      <c r="D3656" t="s">
        <v>68</v>
      </c>
      <c r="E3656" t="s">
        <v>229</v>
      </c>
      <c r="F3656" t="s">
        <v>93</v>
      </c>
      <c r="G3656" t="s">
        <v>122</v>
      </c>
      <c r="H3656" s="29">
        <v>4</v>
      </c>
      <c r="I3656" s="17">
        <v>49.95</v>
      </c>
      <c r="J3656" s="17">
        <v>85.98</v>
      </c>
      <c r="K3656" s="17">
        <v>36.03</v>
      </c>
      <c r="L3656" s="17">
        <v>343.92</v>
      </c>
      <c r="M3656" s="17">
        <v>199.8</v>
      </c>
      <c r="N3656" s="17">
        <v>144.12</v>
      </c>
      <c r="O3656" s="17" t="s">
        <v>53</v>
      </c>
      <c r="P3656" t="s">
        <v>21</v>
      </c>
      <c r="Q3656" t="s">
        <v>8777</v>
      </c>
      <c r="S3656" s="18"/>
    </row>
    <row r="3657" spans="1:19" x14ac:dyDescent="0.3">
      <c r="A3657" t="s">
        <v>9201</v>
      </c>
      <c r="B3657" s="2">
        <v>45632</v>
      </c>
      <c r="C3657" t="s">
        <v>394</v>
      </c>
      <c r="D3657" t="s">
        <v>25</v>
      </c>
      <c r="E3657" t="s">
        <v>104</v>
      </c>
      <c r="F3657" t="s">
        <v>51</v>
      </c>
      <c r="G3657" t="s">
        <v>70</v>
      </c>
      <c r="H3657" s="29">
        <v>4</v>
      </c>
      <c r="I3657" s="17">
        <v>11.17</v>
      </c>
      <c r="J3657" s="17">
        <v>20.440000000000001</v>
      </c>
      <c r="K3657" s="17">
        <v>9.2700000000000014</v>
      </c>
      <c r="L3657" s="17">
        <v>81.760000000000005</v>
      </c>
      <c r="M3657" s="17">
        <v>44.68</v>
      </c>
      <c r="N3657" s="17">
        <v>37.080000000000005</v>
      </c>
      <c r="O3657" s="17" t="s">
        <v>13993</v>
      </c>
      <c r="P3657" t="s">
        <v>21</v>
      </c>
      <c r="Q3657" t="s">
        <v>9202</v>
      </c>
      <c r="S3657" s="18"/>
    </row>
    <row r="3658" spans="1:19" x14ac:dyDescent="0.3">
      <c r="A3658" t="s">
        <v>12026</v>
      </c>
      <c r="B3658" s="2">
        <v>45632</v>
      </c>
      <c r="C3658" t="s">
        <v>148</v>
      </c>
      <c r="D3658" t="s">
        <v>42</v>
      </c>
      <c r="E3658" t="s">
        <v>63</v>
      </c>
      <c r="F3658" t="s">
        <v>51</v>
      </c>
      <c r="G3658" t="s">
        <v>119</v>
      </c>
      <c r="H3658" s="29">
        <v>4</v>
      </c>
      <c r="I3658" s="17">
        <v>12.02</v>
      </c>
      <c r="J3658" s="17">
        <v>16.25</v>
      </c>
      <c r="K3658" s="17">
        <v>4.2300000000000004</v>
      </c>
      <c r="L3658" s="17">
        <v>65</v>
      </c>
      <c r="M3658" s="17">
        <v>48.08</v>
      </c>
      <c r="N3658" s="17">
        <v>16.920000000000002</v>
      </c>
      <c r="O3658" s="17" t="s">
        <v>53</v>
      </c>
      <c r="P3658" t="s">
        <v>30</v>
      </c>
      <c r="Q3658" t="s">
        <v>5605</v>
      </c>
      <c r="S3658" s="18"/>
    </row>
    <row r="3659" spans="1:19" x14ac:dyDescent="0.3">
      <c r="A3659" t="s">
        <v>13087</v>
      </c>
      <c r="B3659" s="2">
        <v>45632</v>
      </c>
      <c r="C3659" t="s">
        <v>376</v>
      </c>
      <c r="D3659" t="s">
        <v>168</v>
      </c>
      <c r="E3659" t="s">
        <v>293</v>
      </c>
      <c r="F3659" t="s">
        <v>76</v>
      </c>
      <c r="G3659" t="s">
        <v>149</v>
      </c>
      <c r="H3659" s="29">
        <v>4</v>
      </c>
      <c r="I3659" s="17">
        <v>8.9</v>
      </c>
      <c r="J3659" s="17">
        <v>11.76</v>
      </c>
      <c r="K3659" s="17">
        <v>2.8599999999999994</v>
      </c>
      <c r="L3659" s="17">
        <v>47.04</v>
      </c>
      <c r="M3659" s="17">
        <v>35.6</v>
      </c>
      <c r="N3659" s="17">
        <v>11.439999999999998</v>
      </c>
      <c r="O3659" s="17" t="s">
        <v>13992</v>
      </c>
      <c r="P3659" t="s">
        <v>21</v>
      </c>
      <c r="Q3659" t="s">
        <v>14024</v>
      </c>
      <c r="S3659" s="18"/>
    </row>
    <row r="3660" spans="1:19" x14ac:dyDescent="0.3">
      <c r="A3660" t="s">
        <v>13521</v>
      </c>
      <c r="B3660" s="2">
        <v>45632</v>
      </c>
      <c r="C3660" t="s">
        <v>376</v>
      </c>
      <c r="D3660" t="s">
        <v>168</v>
      </c>
      <c r="E3660" t="s">
        <v>293</v>
      </c>
      <c r="F3660" t="s">
        <v>76</v>
      </c>
      <c r="G3660" t="s">
        <v>251</v>
      </c>
      <c r="H3660" s="29">
        <v>3</v>
      </c>
      <c r="I3660" s="17">
        <v>20.64</v>
      </c>
      <c r="J3660" s="17">
        <v>26.319999999999997</v>
      </c>
      <c r="K3660" s="17">
        <v>5.6799999999999962</v>
      </c>
      <c r="L3660" s="17">
        <v>78.959999999999994</v>
      </c>
      <c r="M3660" s="17">
        <v>61.92</v>
      </c>
      <c r="N3660" s="17">
        <v>17.039999999999992</v>
      </c>
      <c r="O3660" s="17" t="s">
        <v>175</v>
      </c>
      <c r="P3660" t="s">
        <v>54</v>
      </c>
      <c r="Q3660" t="s">
        <v>14024</v>
      </c>
      <c r="S3660" s="18"/>
    </row>
    <row r="3661" spans="1:19" x14ac:dyDescent="0.3">
      <c r="A3661" t="s">
        <v>428</v>
      </c>
      <c r="B3661" s="2">
        <v>45633</v>
      </c>
      <c r="C3661" t="s">
        <v>307</v>
      </c>
      <c r="D3661" t="s">
        <v>68</v>
      </c>
      <c r="E3661" t="s">
        <v>229</v>
      </c>
      <c r="F3661" t="s">
        <v>27</v>
      </c>
      <c r="G3661" t="s">
        <v>145</v>
      </c>
      <c r="H3661" s="29">
        <f>Data[[#This Row],[Totale_Vendita]]/Data[[#This Row],[Prezzo_Unitario]]</f>
        <v>2.3284532145130488</v>
      </c>
      <c r="I3661" s="17">
        <v>31.453321917808228</v>
      </c>
      <c r="J3661" s="17">
        <v>47.13</v>
      </c>
      <c r="K3661" s="17">
        <v>15.676678082191774</v>
      </c>
      <c r="L3661" s="17">
        <v>109.74</v>
      </c>
      <c r="M3661" s="17">
        <v>73.237588526634298</v>
      </c>
      <c r="N3661" s="17">
        <v>36.502411473365697</v>
      </c>
      <c r="O3661" s="17" t="s">
        <v>175</v>
      </c>
      <c r="P3661" t="s">
        <v>21</v>
      </c>
      <c r="Q3661" t="s">
        <v>429</v>
      </c>
      <c r="S3661" s="18"/>
    </row>
    <row r="3662" spans="1:19" x14ac:dyDescent="0.3">
      <c r="A3662" t="s">
        <v>3754</v>
      </c>
      <c r="B3662" s="2">
        <v>45633</v>
      </c>
      <c r="C3662" t="s">
        <v>129</v>
      </c>
      <c r="D3662" t="s">
        <v>130</v>
      </c>
      <c r="E3662" t="s">
        <v>131</v>
      </c>
      <c r="F3662" t="s">
        <v>93</v>
      </c>
      <c r="G3662" t="s">
        <v>94</v>
      </c>
      <c r="H3662" s="29">
        <v>5</v>
      </c>
      <c r="I3662" s="17">
        <v>19.77</v>
      </c>
      <c r="J3662" s="17">
        <v>28.889999999999997</v>
      </c>
      <c r="K3662" s="17">
        <v>9.1199999999999974</v>
      </c>
      <c r="L3662" s="17">
        <v>144.44999999999999</v>
      </c>
      <c r="M3662" s="17">
        <v>98.85</v>
      </c>
      <c r="N3662" s="17">
        <v>45.599999999999994</v>
      </c>
      <c r="O3662" s="17" t="s">
        <v>13993</v>
      </c>
      <c r="P3662" t="s">
        <v>30</v>
      </c>
      <c r="Q3662" t="s">
        <v>3755</v>
      </c>
      <c r="S3662" s="18"/>
    </row>
    <row r="3663" spans="1:19" x14ac:dyDescent="0.3">
      <c r="A3663" t="s">
        <v>5537</v>
      </c>
      <c r="B3663" s="2">
        <v>45633</v>
      </c>
      <c r="C3663" t="s">
        <v>376</v>
      </c>
      <c r="D3663" t="s">
        <v>168</v>
      </c>
      <c r="E3663" t="s">
        <v>293</v>
      </c>
      <c r="F3663" t="s">
        <v>18</v>
      </c>
      <c r="G3663" t="s">
        <v>81</v>
      </c>
      <c r="H3663" s="29">
        <v>2</v>
      </c>
      <c r="I3663" s="17">
        <v>44.75</v>
      </c>
      <c r="J3663" s="17">
        <v>83.78</v>
      </c>
      <c r="K3663" s="17">
        <v>39.03</v>
      </c>
      <c r="L3663" s="17">
        <v>167.56</v>
      </c>
      <c r="M3663" s="17">
        <v>89.5</v>
      </c>
      <c r="N3663" s="17">
        <v>78.06</v>
      </c>
      <c r="O3663" s="17" t="s">
        <v>14024</v>
      </c>
      <c r="P3663" t="s">
        <v>30</v>
      </c>
      <c r="Q3663" t="s">
        <v>5538</v>
      </c>
      <c r="S3663" s="18"/>
    </row>
    <row r="3664" spans="1:19" x14ac:dyDescent="0.3">
      <c r="A3664" t="s">
        <v>6155</v>
      </c>
      <c r="B3664" s="2">
        <v>45633</v>
      </c>
      <c r="C3664" t="s">
        <v>190</v>
      </c>
      <c r="D3664" t="s">
        <v>16</v>
      </c>
      <c r="E3664" t="s">
        <v>186</v>
      </c>
      <c r="F3664" t="s">
        <v>27</v>
      </c>
      <c r="G3664" t="s">
        <v>36</v>
      </c>
      <c r="H3664" s="29">
        <f>Data[[#This Row],[Totale_Vendita]]/Data[[#This Row],[Prezzo_Unitario]]</f>
        <v>3.936346276257161</v>
      </c>
      <c r="I3664" s="17">
        <v>16.82</v>
      </c>
      <c r="J3664" s="17">
        <v>47.13</v>
      </c>
      <c r="K3664" s="17">
        <v>30.310000000000002</v>
      </c>
      <c r="L3664" s="17">
        <v>185.52</v>
      </c>
      <c r="M3664" s="17">
        <v>66.209344366645453</v>
      </c>
      <c r="N3664" s="17">
        <v>119.31065563335456</v>
      </c>
      <c r="O3664" s="17" t="s">
        <v>175</v>
      </c>
      <c r="P3664" t="s">
        <v>30</v>
      </c>
      <c r="Q3664" t="s">
        <v>723</v>
      </c>
      <c r="S3664" s="18"/>
    </row>
    <row r="3665" spans="1:19" x14ac:dyDescent="0.3">
      <c r="A3665" t="s">
        <v>6512</v>
      </c>
      <c r="B3665" s="2">
        <v>45633</v>
      </c>
      <c r="C3665" t="s">
        <v>307</v>
      </c>
      <c r="D3665" t="s">
        <v>68</v>
      </c>
      <c r="E3665" t="s">
        <v>229</v>
      </c>
      <c r="F3665" t="s">
        <v>18</v>
      </c>
      <c r="G3665" t="s">
        <v>81</v>
      </c>
      <c r="H3665" s="29">
        <v>4</v>
      </c>
      <c r="I3665" s="17">
        <v>21.93</v>
      </c>
      <c r="J3665" s="17">
        <v>27.03</v>
      </c>
      <c r="K3665" s="17">
        <v>5.1000000000000014</v>
      </c>
      <c r="L3665" s="17">
        <v>108.12</v>
      </c>
      <c r="M3665" s="17">
        <v>87.72</v>
      </c>
      <c r="N3665" s="17">
        <v>20.400000000000006</v>
      </c>
      <c r="O3665" s="17" t="s">
        <v>13992</v>
      </c>
      <c r="P3665" t="s">
        <v>30</v>
      </c>
      <c r="Q3665" t="s">
        <v>1231</v>
      </c>
      <c r="S3665" s="18"/>
    </row>
    <row r="3666" spans="1:19" x14ac:dyDescent="0.3">
      <c r="A3666" t="s">
        <v>6886</v>
      </c>
      <c r="B3666" s="2">
        <v>45633</v>
      </c>
      <c r="C3666" t="s">
        <v>394</v>
      </c>
      <c r="D3666" t="s">
        <v>25</v>
      </c>
      <c r="E3666" t="s">
        <v>104</v>
      </c>
      <c r="F3666" t="s">
        <v>18</v>
      </c>
      <c r="G3666" t="s">
        <v>44</v>
      </c>
      <c r="H3666" s="29">
        <v>6</v>
      </c>
      <c r="I3666" s="17">
        <v>13.05</v>
      </c>
      <c r="J3666" s="17">
        <v>19.68</v>
      </c>
      <c r="K3666" s="17">
        <v>6.629999999999999</v>
      </c>
      <c r="L3666" s="17">
        <v>118.08</v>
      </c>
      <c r="M3666" s="17">
        <v>78.300000000000011</v>
      </c>
      <c r="N3666" s="17">
        <v>39.779999999999987</v>
      </c>
      <c r="O3666" s="17" t="s">
        <v>14024</v>
      </c>
      <c r="P3666" t="s">
        <v>30</v>
      </c>
      <c r="Q3666" t="s">
        <v>6887</v>
      </c>
      <c r="S3666" s="18"/>
    </row>
    <row r="3667" spans="1:19" x14ac:dyDescent="0.3">
      <c r="A3667" t="s">
        <v>8091</v>
      </c>
      <c r="B3667" s="2">
        <v>45633</v>
      </c>
      <c r="C3667" t="s">
        <v>148</v>
      </c>
      <c r="D3667" t="s">
        <v>42</v>
      </c>
      <c r="E3667" t="s">
        <v>63</v>
      </c>
      <c r="F3667" t="s">
        <v>51</v>
      </c>
      <c r="G3667" t="s">
        <v>119</v>
      </c>
      <c r="H3667" s="29">
        <v>8</v>
      </c>
      <c r="I3667" s="17">
        <v>12.03</v>
      </c>
      <c r="J3667" s="17">
        <v>16.149999999999999</v>
      </c>
      <c r="K3667" s="17">
        <v>4.1199999999999992</v>
      </c>
      <c r="L3667" s="17">
        <v>129.19999999999999</v>
      </c>
      <c r="M3667" s="17">
        <v>96.24</v>
      </c>
      <c r="N3667" s="17">
        <v>32.959999999999994</v>
      </c>
      <c r="O3667" s="17" t="s">
        <v>175</v>
      </c>
      <c r="P3667" t="s">
        <v>30</v>
      </c>
      <c r="Q3667" t="s">
        <v>8092</v>
      </c>
      <c r="S3667" s="18"/>
    </row>
    <row r="3668" spans="1:19" x14ac:dyDescent="0.3">
      <c r="A3668" t="s">
        <v>9417</v>
      </c>
      <c r="B3668" s="2">
        <v>45633</v>
      </c>
      <c r="C3668" t="s">
        <v>394</v>
      </c>
      <c r="D3668" t="s">
        <v>25</v>
      </c>
      <c r="E3668" t="s">
        <v>104</v>
      </c>
      <c r="F3668" t="s">
        <v>93</v>
      </c>
      <c r="G3668" t="s">
        <v>217</v>
      </c>
      <c r="H3668" s="29">
        <v>5</v>
      </c>
      <c r="I3668" s="17">
        <v>19.96</v>
      </c>
      <c r="J3668" s="17">
        <v>35.67</v>
      </c>
      <c r="K3668" s="17">
        <v>15.71</v>
      </c>
      <c r="L3668" s="17">
        <v>178.35</v>
      </c>
      <c r="M3668" s="17">
        <v>99.800000000000011</v>
      </c>
      <c r="N3668" s="17">
        <v>78.549999999999983</v>
      </c>
      <c r="O3668" s="17" t="s">
        <v>175</v>
      </c>
      <c r="P3668" t="s">
        <v>54</v>
      </c>
      <c r="Q3668" t="s">
        <v>2271</v>
      </c>
      <c r="S3668" s="18"/>
    </row>
    <row r="3669" spans="1:19" x14ac:dyDescent="0.3">
      <c r="A3669" t="s">
        <v>11680</v>
      </c>
      <c r="B3669" s="2">
        <v>45633</v>
      </c>
      <c r="C3669" t="s">
        <v>394</v>
      </c>
      <c r="D3669" t="s">
        <v>25</v>
      </c>
      <c r="E3669" t="s">
        <v>104</v>
      </c>
      <c r="F3669" t="s">
        <v>51</v>
      </c>
      <c r="G3669" t="s">
        <v>70</v>
      </c>
      <c r="H3669" s="29">
        <v>4</v>
      </c>
      <c r="I3669" s="17">
        <v>8.64</v>
      </c>
      <c r="J3669" s="17">
        <v>14.08</v>
      </c>
      <c r="K3669" s="17">
        <v>5.4399999999999995</v>
      </c>
      <c r="L3669" s="17">
        <v>56.32</v>
      </c>
      <c r="M3669" s="17">
        <v>34.56</v>
      </c>
      <c r="N3669" s="17">
        <v>21.759999999999998</v>
      </c>
      <c r="O3669" s="17" t="s">
        <v>13993</v>
      </c>
      <c r="P3669" t="s">
        <v>21</v>
      </c>
      <c r="Q3669" t="s">
        <v>11681</v>
      </c>
      <c r="S3669" s="18"/>
    </row>
    <row r="3670" spans="1:19" x14ac:dyDescent="0.3">
      <c r="A3670" t="s">
        <v>12863</v>
      </c>
      <c r="B3670" s="2">
        <v>45633</v>
      </c>
      <c r="C3670" t="s">
        <v>334</v>
      </c>
      <c r="D3670" t="s">
        <v>91</v>
      </c>
      <c r="E3670" t="s">
        <v>92</v>
      </c>
      <c r="F3670" t="s">
        <v>93</v>
      </c>
      <c r="G3670" t="s">
        <v>94</v>
      </c>
      <c r="H3670" s="29">
        <v>4</v>
      </c>
      <c r="I3670" s="17">
        <v>21.72</v>
      </c>
      <c r="J3670" s="17">
        <v>34.78</v>
      </c>
      <c r="K3670" s="17">
        <v>13.060000000000002</v>
      </c>
      <c r="L3670" s="17">
        <v>139.12</v>
      </c>
      <c r="M3670" s="17">
        <v>86.88</v>
      </c>
      <c r="N3670" s="17">
        <v>52.240000000000009</v>
      </c>
      <c r="O3670" s="17" t="s">
        <v>53</v>
      </c>
      <c r="P3670" t="s">
        <v>30</v>
      </c>
      <c r="Q3670" t="s">
        <v>12864</v>
      </c>
      <c r="S3670" s="18"/>
    </row>
    <row r="3671" spans="1:19" x14ac:dyDescent="0.3">
      <c r="A3671" t="s">
        <v>1603</v>
      </c>
      <c r="B3671" s="2">
        <v>45634</v>
      </c>
      <c r="C3671" t="s">
        <v>148</v>
      </c>
      <c r="D3671" t="s">
        <v>42</v>
      </c>
      <c r="E3671" t="s">
        <v>63</v>
      </c>
      <c r="F3671" t="s">
        <v>93</v>
      </c>
      <c r="G3671" t="s">
        <v>217</v>
      </c>
      <c r="H3671" s="29">
        <v>4</v>
      </c>
      <c r="I3671" s="17">
        <v>21.32</v>
      </c>
      <c r="J3671" s="17">
        <v>25.73</v>
      </c>
      <c r="K3671" s="17">
        <v>4.41</v>
      </c>
      <c r="L3671" s="17">
        <v>102.92</v>
      </c>
      <c r="M3671" s="17">
        <v>85.28</v>
      </c>
      <c r="N3671" s="17">
        <v>17.64</v>
      </c>
      <c r="O3671" s="17" t="s">
        <v>53</v>
      </c>
      <c r="P3671" t="s">
        <v>54</v>
      </c>
      <c r="Q3671" t="s">
        <v>1604</v>
      </c>
      <c r="S3671" s="18"/>
    </row>
    <row r="3672" spans="1:19" x14ac:dyDescent="0.3">
      <c r="A3672" t="s">
        <v>1773</v>
      </c>
      <c r="B3672" s="2">
        <v>45634</v>
      </c>
      <c r="C3672" t="s">
        <v>334</v>
      </c>
      <c r="D3672" t="s">
        <v>91</v>
      </c>
      <c r="E3672" t="s">
        <v>92</v>
      </c>
      <c r="F3672" t="s">
        <v>76</v>
      </c>
      <c r="G3672" t="s">
        <v>77</v>
      </c>
      <c r="H3672" s="29">
        <v>3</v>
      </c>
      <c r="I3672" s="17">
        <v>23.94</v>
      </c>
      <c r="J3672" s="17">
        <v>32.160000000000004</v>
      </c>
      <c r="K3672" s="17">
        <v>8.2200000000000024</v>
      </c>
      <c r="L3672" s="17">
        <v>96.48</v>
      </c>
      <c r="M3672" s="17">
        <v>71.820000000000007</v>
      </c>
      <c r="N3672" s="17">
        <v>24.659999999999997</v>
      </c>
      <c r="O3672" s="17" t="s">
        <v>14024</v>
      </c>
      <c r="P3672" t="s">
        <v>30</v>
      </c>
      <c r="Q3672" t="s">
        <v>1774</v>
      </c>
      <c r="S3672" s="18"/>
    </row>
    <row r="3673" spans="1:19" x14ac:dyDescent="0.3">
      <c r="A3673" t="s">
        <v>2402</v>
      </c>
      <c r="B3673" s="2">
        <v>45634</v>
      </c>
      <c r="C3673" t="s">
        <v>394</v>
      </c>
      <c r="D3673" t="s">
        <v>25</v>
      </c>
      <c r="E3673" t="s">
        <v>104</v>
      </c>
      <c r="F3673" t="s">
        <v>18</v>
      </c>
      <c r="G3673" t="s">
        <v>99</v>
      </c>
      <c r="H3673" s="29">
        <f>Data[[#This Row],[Totale_Vendita]]/Data[[#This Row],[Prezzo_Unitario]]</f>
        <v>1.2561001485253553</v>
      </c>
      <c r="I3673" s="17">
        <v>7.28</v>
      </c>
      <c r="J3673" s="17">
        <v>47.13</v>
      </c>
      <c r="K3673" s="17">
        <v>39.85</v>
      </c>
      <c r="L3673" s="17">
        <v>59.2</v>
      </c>
      <c r="M3673" s="17">
        <v>9.1444090812645875</v>
      </c>
      <c r="N3673" s="17">
        <v>50.055590918735419</v>
      </c>
      <c r="O3673" s="17" t="s">
        <v>20</v>
      </c>
      <c r="P3673" t="s">
        <v>30</v>
      </c>
      <c r="Q3673" t="s">
        <v>2403</v>
      </c>
      <c r="S3673" s="18"/>
    </row>
    <row r="3674" spans="1:19" x14ac:dyDescent="0.3">
      <c r="A3674" t="s">
        <v>3341</v>
      </c>
      <c r="B3674" s="2">
        <v>45634</v>
      </c>
      <c r="C3674" t="s">
        <v>307</v>
      </c>
      <c r="D3674" t="s">
        <v>68</v>
      </c>
      <c r="E3674" t="s">
        <v>229</v>
      </c>
      <c r="F3674" t="s">
        <v>93</v>
      </c>
      <c r="G3674" t="s">
        <v>217</v>
      </c>
      <c r="H3674" s="29">
        <v>6</v>
      </c>
      <c r="I3674" s="17">
        <v>25.638385269121823</v>
      </c>
      <c r="J3674" s="17">
        <v>30.86</v>
      </c>
      <c r="K3674" s="17">
        <v>5.2216147308781764</v>
      </c>
      <c r="L3674" s="17">
        <v>185.16</v>
      </c>
      <c r="M3674" s="17">
        <v>153.83031161473093</v>
      </c>
      <c r="N3674" s="17">
        <v>31.329688385269066</v>
      </c>
      <c r="O3674" s="17" t="s">
        <v>53</v>
      </c>
      <c r="P3674" t="s">
        <v>30</v>
      </c>
      <c r="Q3674" t="s">
        <v>3342</v>
      </c>
      <c r="S3674" s="18"/>
    </row>
    <row r="3675" spans="1:19" x14ac:dyDescent="0.3">
      <c r="A3675" t="s">
        <v>3929</v>
      </c>
      <c r="B3675" s="2">
        <v>45634</v>
      </c>
      <c r="C3675" t="s">
        <v>73</v>
      </c>
      <c r="D3675" t="s">
        <v>74</v>
      </c>
      <c r="E3675" t="s">
        <v>312</v>
      </c>
      <c r="F3675" t="s">
        <v>51</v>
      </c>
      <c r="G3675" t="s">
        <v>52</v>
      </c>
      <c r="H3675" s="29">
        <v>6</v>
      </c>
      <c r="I3675" s="17">
        <v>21.79</v>
      </c>
      <c r="J3675" s="17">
        <v>30.73</v>
      </c>
      <c r="K3675" s="17">
        <v>8.9400000000000013</v>
      </c>
      <c r="L3675" s="17">
        <v>184.38</v>
      </c>
      <c r="M3675" s="17">
        <v>130.74</v>
      </c>
      <c r="N3675" s="17">
        <v>53.639999999999986</v>
      </c>
      <c r="O3675" s="17" t="s">
        <v>20</v>
      </c>
      <c r="P3675" t="s">
        <v>21</v>
      </c>
      <c r="Q3675" t="s">
        <v>3930</v>
      </c>
      <c r="S3675" s="18"/>
    </row>
    <row r="3676" spans="1:19" x14ac:dyDescent="0.3">
      <c r="A3676" t="s">
        <v>4467</v>
      </c>
      <c r="B3676" s="2">
        <v>45634</v>
      </c>
      <c r="C3676" t="s">
        <v>190</v>
      </c>
      <c r="D3676" t="s">
        <v>16</v>
      </c>
      <c r="E3676" t="s">
        <v>186</v>
      </c>
      <c r="F3676" t="s">
        <v>51</v>
      </c>
      <c r="G3676" t="s">
        <v>126</v>
      </c>
      <c r="H3676" s="29">
        <v>7</v>
      </c>
      <c r="I3676" s="17">
        <v>3.31</v>
      </c>
      <c r="J3676" s="17">
        <v>5.53</v>
      </c>
      <c r="K3676" s="17">
        <v>2.2200000000000002</v>
      </c>
      <c r="L3676" s="17">
        <v>38.71</v>
      </c>
      <c r="M3676" s="17">
        <v>23.17</v>
      </c>
      <c r="N3676" s="17">
        <v>15.54</v>
      </c>
      <c r="O3676" s="17" t="s">
        <v>14024</v>
      </c>
      <c r="P3676" t="s">
        <v>30</v>
      </c>
      <c r="Q3676" t="s">
        <v>4468</v>
      </c>
      <c r="S3676" s="18"/>
    </row>
    <row r="3677" spans="1:19" x14ac:dyDescent="0.3">
      <c r="A3677" t="s">
        <v>5142</v>
      </c>
      <c r="B3677" s="2">
        <v>45634</v>
      </c>
      <c r="C3677" t="s">
        <v>129</v>
      </c>
      <c r="D3677" t="s">
        <v>130</v>
      </c>
      <c r="E3677" t="s">
        <v>131</v>
      </c>
      <c r="F3677" t="s">
        <v>27</v>
      </c>
      <c r="G3677" t="s">
        <v>145</v>
      </c>
      <c r="H3677" s="29">
        <v>4</v>
      </c>
      <c r="I3677" s="17">
        <v>47.68</v>
      </c>
      <c r="J3677" s="17">
        <v>76.91</v>
      </c>
      <c r="K3677" s="17">
        <v>29.229999999999997</v>
      </c>
      <c r="L3677" s="17">
        <v>307.64</v>
      </c>
      <c r="M3677" s="17">
        <v>190.72</v>
      </c>
      <c r="N3677" s="17">
        <v>116.91999999999999</v>
      </c>
      <c r="O3677" s="17" t="s">
        <v>13993</v>
      </c>
      <c r="P3677" t="s">
        <v>54</v>
      </c>
      <c r="Q3677" t="s">
        <v>3123</v>
      </c>
      <c r="S3677" s="18"/>
    </row>
    <row r="3678" spans="1:19" x14ac:dyDescent="0.3">
      <c r="A3678" t="s">
        <v>6179</v>
      </c>
      <c r="B3678" s="2">
        <v>45634</v>
      </c>
      <c r="C3678" t="s">
        <v>202</v>
      </c>
      <c r="D3678" t="s">
        <v>58</v>
      </c>
      <c r="E3678" t="s">
        <v>59</v>
      </c>
      <c r="F3678" t="s">
        <v>51</v>
      </c>
      <c r="G3678" t="s">
        <v>70</v>
      </c>
      <c r="H3678" s="29">
        <v>3</v>
      </c>
      <c r="I3678" s="17">
        <v>10.18</v>
      </c>
      <c r="J3678" s="17">
        <v>16.12</v>
      </c>
      <c r="K3678" s="17">
        <v>5.9400000000000013</v>
      </c>
      <c r="L3678" s="17">
        <v>48.36</v>
      </c>
      <c r="M3678" s="17">
        <v>30.54</v>
      </c>
      <c r="N3678" s="17">
        <v>17.82</v>
      </c>
      <c r="O3678" s="17" t="s">
        <v>13993</v>
      </c>
      <c r="P3678" t="s">
        <v>54</v>
      </c>
      <c r="Q3678" t="s">
        <v>6180</v>
      </c>
      <c r="S3678" s="18"/>
    </row>
    <row r="3679" spans="1:19" x14ac:dyDescent="0.3">
      <c r="A3679" t="s">
        <v>8453</v>
      </c>
      <c r="B3679" s="2">
        <v>45634</v>
      </c>
      <c r="C3679" t="s">
        <v>202</v>
      </c>
      <c r="D3679" t="s">
        <v>58</v>
      </c>
      <c r="E3679" t="s">
        <v>59</v>
      </c>
      <c r="F3679" t="s">
        <v>18</v>
      </c>
      <c r="G3679" t="s">
        <v>99</v>
      </c>
      <c r="H3679" s="29">
        <v>7</v>
      </c>
      <c r="I3679" s="17">
        <v>7.58</v>
      </c>
      <c r="J3679" s="17">
        <v>13.700000000000001</v>
      </c>
      <c r="K3679" s="17">
        <v>6.120000000000001</v>
      </c>
      <c r="L3679" s="17">
        <v>95.9</v>
      </c>
      <c r="M3679" s="17">
        <v>53.06</v>
      </c>
      <c r="N3679" s="17">
        <v>42.84</v>
      </c>
      <c r="O3679" s="17" t="s">
        <v>13992</v>
      </c>
      <c r="P3679" t="s">
        <v>30</v>
      </c>
      <c r="Q3679" t="s">
        <v>14024</v>
      </c>
      <c r="S3679" s="18"/>
    </row>
    <row r="3680" spans="1:19" x14ac:dyDescent="0.3">
      <c r="A3680" t="s">
        <v>8795</v>
      </c>
      <c r="B3680" s="2">
        <v>45634</v>
      </c>
      <c r="C3680" t="s">
        <v>202</v>
      </c>
      <c r="D3680" t="s">
        <v>58</v>
      </c>
      <c r="E3680" t="s">
        <v>59</v>
      </c>
      <c r="F3680" t="s">
        <v>18</v>
      </c>
      <c r="G3680" t="s">
        <v>224</v>
      </c>
      <c r="H3680" s="29">
        <v>3</v>
      </c>
      <c r="I3680" s="17">
        <v>28.52</v>
      </c>
      <c r="J3680" s="17">
        <v>35.71</v>
      </c>
      <c r="K3680" s="17">
        <v>7.1900000000000013</v>
      </c>
      <c r="L3680" s="17">
        <v>107.13</v>
      </c>
      <c r="M3680" s="17">
        <v>85.56</v>
      </c>
      <c r="N3680" s="17">
        <v>21.569999999999993</v>
      </c>
      <c r="O3680" s="17" t="s">
        <v>13993</v>
      </c>
      <c r="P3680" t="s">
        <v>30</v>
      </c>
      <c r="Q3680" t="s">
        <v>8796</v>
      </c>
      <c r="S3680" s="18"/>
    </row>
    <row r="3681" spans="1:19" x14ac:dyDescent="0.3">
      <c r="A3681" t="s">
        <v>10090</v>
      </c>
      <c r="B3681" s="2">
        <v>45634</v>
      </c>
      <c r="C3681" t="s">
        <v>202</v>
      </c>
      <c r="D3681" t="s">
        <v>58</v>
      </c>
      <c r="E3681" t="s">
        <v>59</v>
      </c>
      <c r="F3681" t="s">
        <v>93</v>
      </c>
      <c r="G3681" t="s">
        <v>122</v>
      </c>
      <c r="H3681" s="29">
        <v>4</v>
      </c>
      <c r="I3681" s="17">
        <v>51.576282051282064</v>
      </c>
      <c r="J3681" s="17">
        <v>60.11</v>
      </c>
      <c r="K3681" s="17">
        <v>8.5337179487179355</v>
      </c>
      <c r="L3681" s="17">
        <v>240.44</v>
      </c>
      <c r="M3681" s="17">
        <v>206.30512820512826</v>
      </c>
      <c r="N3681" s="17">
        <v>34.134871794871742</v>
      </c>
      <c r="O3681" s="17" t="s">
        <v>13992</v>
      </c>
      <c r="P3681" t="s">
        <v>14024</v>
      </c>
      <c r="Q3681" t="s">
        <v>3145</v>
      </c>
      <c r="S3681" s="18"/>
    </row>
    <row r="3682" spans="1:19" x14ac:dyDescent="0.3">
      <c r="A3682" t="s">
        <v>11179</v>
      </c>
      <c r="B3682" s="2">
        <v>45634</v>
      </c>
      <c r="C3682" t="s">
        <v>394</v>
      </c>
      <c r="D3682" t="s">
        <v>25</v>
      </c>
      <c r="E3682" t="s">
        <v>104</v>
      </c>
      <c r="F3682" t="s">
        <v>76</v>
      </c>
      <c r="G3682" t="s">
        <v>77</v>
      </c>
      <c r="H3682" s="29">
        <v>4</v>
      </c>
      <c r="I3682" s="17">
        <v>8.7200000000000006</v>
      </c>
      <c r="J3682" s="17">
        <v>13.24</v>
      </c>
      <c r="K3682" s="17">
        <v>4.5199999999999996</v>
      </c>
      <c r="L3682" s="17">
        <v>52.96</v>
      </c>
      <c r="M3682" s="17">
        <v>34.880000000000003</v>
      </c>
      <c r="N3682" s="17">
        <v>18.079999999999998</v>
      </c>
      <c r="O3682" s="17" t="s">
        <v>13993</v>
      </c>
      <c r="P3682" t="s">
        <v>14024</v>
      </c>
      <c r="Q3682" t="s">
        <v>11180</v>
      </c>
      <c r="S3682" s="18"/>
    </row>
    <row r="3683" spans="1:19" x14ac:dyDescent="0.3">
      <c r="A3683" t="s">
        <v>13166</v>
      </c>
      <c r="B3683" s="2">
        <v>45634</v>
      </c>
      <c r="C3683" t="s">
        <v>376</v>
      </c>
      <c r="D3683" t="s">
        <v>168</v>
      </c>
      <c r="E3683" t="s">
        <v>293</v>
      </c>
      <c r="F3683" t="s">
        <v>93</v>
      </c>
      <c r="G3683" t="s">
        <v>94</v>
      </c>
      <c r="H3683" s="29">
        <v>4</v>
      </c>
      <c r="I3683" s="17">
        <v>21.63</v>
      </c>
      <c r="J3683" s="17">
        <v>39.020000000000003</v>
      </c>
      <c r="K3683" s="17">
        <v>17.390000000000004</v>
      </c>
      <c r="L3683" s="17">
        <v>156.08000000000001</v>
      </c>
      <c r="M3683" s="17">
        <v>86.52</v>
      </c>
      <c r="N3683" s="17">
        <v>69.560000000000016</v>
      </c>
      <c r="O3683" s="17" t="s">
        <v>175</v>
      </c>
      <c r="P3683" t="s">
        <v>14024</v>
      </c>
      <c r="Q3683" t="s">
        <v>5758</v>
      </c>
      <c r="S3683" s="18"/>
    </row>
    <row r="3684" spans="1:19" x14ac:dyDescent="0.3">
      <c r="A3684" t="s">
        <v>13191</v>
      </c>
      <c r="B3684" s="2">
        <v>45634</v>
      </c>
      <c r="C3684" t="s">
        <v>129</v>
      </c>
      <c r="D3684" t="s">
        <v>130</v>
      </c>
      <c r="E3684" t="s">
        <v>131</v>
      </c>
      <c r="F3684" t="s">
        <v>27</v>
      </c>
      <c r="G3684" t="s">
        <v>187</v>
      </c>
      <c r="H3684" s="29">
        <v>7</v>
      </c>
      <c r="I3684" s="17">
        <v>50.8</v>
      </c>
      <c r="J3684" s="17">
        <v>80.429999999999993</v>
      </c>
      <c r="K3684" s="17">
        <v>29.629999999999995</v>
      </c>
      <c r="L3684" s="17">
        <v>563.01</v>
      </c>
      <c r="M3684" s="17">
        <v>355.59999999999997</v>
      </c>
      <c r="N3684" s="17">
        <v>207.41000000000003</v>
      </c>
      <c r="O3684" s="17" t="s">
        <v>13992</v>
      </c>
      <c r="P3684" t="s">
        <v>30</v>
      </c>
      <c r="Q3684" t="s">
        <v>2951</v>
      </c>
      <c r="S3684" s="18"/>
    </row>
    <row r="3685" spans="1:19" x14ac:dyDescent="0.3">
      <c r="A3685" t="s">
        <v>6928</v>
      </c>
      <c r="B3685" s="2">
        <v>45635</v>
      </c>
      <c r="C3685" t="s">
        <v>334</v>
      </c>
      <c r="D3685" t="s">
        <v>91</v>
      </c>
      <c r="E3685" t="s">
        <v>92</v>
      </c>
      <c r="F3685" t="s">
        <v>27</v>
      </c>
      <c r="G3685" t="s">
        <v>109</v>
      </c>
      <c r="H3685" s="29">
        <v>5</v>
      </c>
      <c r="I3685" s="17">
        <v>14.63</v>
      </c>
      <c r="J3685" s="17">
        <v>18.850000000000001</v>
      </c>
      <c r="K3685" s="17">
        <v>4.2200000000000006</v>
      </c>
      <c r="L3685" s="17">
        <v>94.25</v>
      </c>
      <c r="M3685" s="17">
        <v>73.150000000000006</v>
      </c>
      <c r="N3685" s="17">
        <v>21.099999999999994</v>
      </c>
      <c r="O3685" s="17" t="s">
        <v>13993</v>
      </c>
      <c r="P3685" t="s">
        <v>21</v>
      </c>
      <c r="Q3685" t="s">
        <v>1898</v>
      </c>
      <c r="S3685" s="18"/>
    </row>
    <row r="3686" spans="1:19" x14ac:dyDescent="0.3">
      <c r="A3686" t="s">
        <v>7035</v>
      </c>
      <c r="B3686" s="2">
        <v>45635</v>
      </c>
      <c r="C3686" t="s">
        <v>190</v>
      </c>
      <c r="D3686" t="s">
        <v>16</v>
      </c>
      <c r="E3686" t="s">
        <v>186</v>
      </c>
      <c r="F3686" t="s">
        <v>76</v>
      </c>
      <c r="G3686" t="s">
        <v>170</v>
      </c>
      <c r="H3686" s="29">
        <v>7</v>
      </c>
      <c r="I3686" s="17">
        <v>16.89</v>
      </c>
      <c r="J3686" s="17">
        <v>23.23</v>
      </c>
      <c r="K3686" s="17">
        <v>6.34</v>
      </c>
      <c r="L3686" s="17">
        <v>162.61000000000001</v>
      </c>
      <c r="M3686" s="17">
        <v>118.23</v>
      </c>
      <c r="N3686" s="17">
        <v>44.38000000000001</v>
      </c>
      <c r="O3686" s="17" t="s">
        <v>175</v>
      </c>
      <c r="P3686" t="s">
        <v>30</v>
      </c>
      <c r="Q3686" t="s">
        <v>7036</v>
      </c>
      <c r="S3686" s="18"/>
    </row>
    <row r="3687" spans="1:19" x14ac:dyDescent="0.3">
      <c r="A3687" t="s">
        <v>7473</v>
      </c>
      <c r="B3687" s="2">
        <v>45635</v>
      </c>
      <c r="C3687" t="s">
        <v>190</v>
      </c>
      <c r="D3687" t="s">
        <v>16</v>
      </c>
      <c r="E3687" t="s">
        <v>186</v>
      </c>
      <c r="F3687" t="s">
        <v>27</v>
      </c>
      <c r="G3687" t="s">
        <v>187</v>
      </c>
      <c r="H3687" s="29">
        <v>5</v>
      </c>
      <c r="I3687" s="17">
        <v>77.254141414141444</v>
      </c>
      <c r="J3687" s="17">
        <v>98.9</v>
      </c>
      <c r="K3687" s="17">
        <v>21.645858585858562</v>
      </c>
      <c r="L3687" s="17">
        <v>494.5</v>
      </c>
      <c r="M3687" s="17">
        <v>386.2707070707072</v>
      </c>
      <c r="N3687" s="17">
        <v>108.2292929292928</v>
      </c>
      <c r="O3687" s="17" t="s">
        <v>20</v>
      </c>
      <c r="P3687" t="s">
        <v>54</v>
      </c>
      <c r="Q3687" t="s">
        <v>1103</v>
      </c>
      <c r="S3687" s="18"/>
    </row>
    <row r="3688" spans="1:19" x14ac:dyDescent="0.3">
      <c r="A3688" t="s">
        <v>8615</v>
      </c>
      <c r="B3688" s="2">
        <v>45635</v>
      </c>
      <c r="C3688" t="s">
        <v>307</v>
      </c>
      <c r="D3688" t="s">
        <v>68</v>
      </c>
      <c r="E3688" t="s">
        <v>229</v>
      </c>
      <c r="F3688" t="s">
        <v>93</v>
      </c>
      <c r="G3688" t="s">
        <v>94</v>
      </c>
      <c r="H3688" s="29">
        <v>7</v>
      </c>
      <c r="I3688" s="17">
        <v>22.26</v>
      </c>
      <c r="J3688" s="17">
        <v>37.839999999999996</v>
      </c>
      <c r="K3688" s="17">
        <v>15.579999999999995</v>
      </c>
      <c r="L3688" s="17">
        <v>264.88</v>
      </c>
      <c r="M3688" s="17">
        <v>155.82000000000002</v>
      </c>
      <c r="N3688" s="17">
        <v>109.05999999999997</v>
      </c>
      <c r="O3688" s="17" t="s">
        <v>53</v>
      </c>
      <c r="P3688" t="s">
        <v>54</v>
      </c>
      <c r="Q3688" t="s">
        <v>8616</v>
      </c>
      <c r="S3688" s="18"/>
    </row>
    <row r="3689" spans="1:19" x14ac:dyDescent="0.3">
      <c r="A3689" t="s">
        <v>9087</v>
      </c>
      <c r="B3689" s="2">
        <v>45635</v>
      </c>
      <c r="C3689" t="s">
        <v>334</v>
      </c>
      <c r="D3689" t="s">
        <v>91</v>
      </c>
      <c r="E3689" t="s">
        <v>92</v>
      </c>
      <c r="F3689" t="s">
        <v>18</v>
      </c>
      <c r="G3689" t="s">
        <v>44</v>
      </c>
      <c r="H3689" s="29">
        <v>3</v>
      </c>
      <c r="I3689" s="17">
        <v>9.76</v>
      </c>
      <c r="J3689" s="17">
        <v>17.64</v>
      </c>
      <c r="K3689" s="17">
        <v>7.8800000000000008</v>
      </c>
      <c r="L3689" s="17">
        <v>52.92</v>
      </c>
      <c r="M3689" s="17">
        <v>29.28</v>
      </c>
      <c r="N3689" s="17">
        <v>23.64</v>
      </c>
      <c r="O3689" s="17" t="s">
        <v>14024</v>
      </c>
      <c r="P3689" t="s">
        <v>30</v>
      </c>
      <c r="Q3689" t="s">
        <v>14024</v>
      </c>
      <c r="S3689" s="18"/>
    </row>
    <row r="3690" spans="1:19" x14ac:dyDescent="0.3">
      <c r="A3690" t="s">
        <v>10362</v>
      </c>
      <c r="B3690" s="2">
        <v>45635</v>
      </c>
      <c r="C3690" t="s">
        <v>376</v>
      </c>
      <c r="D3690" t="s">
        <v>168</v>
      </c>
      <c r="E3690" t="s">
        <v>293</v>
      </c>
      <c r="F3690" t="s">
        <v>93</v>
      </c>
      <c r="G3690" t="s">
        <v>94</v>
      </c>
      <c r="H3690" s="29">
        <v>7</v>
      </c>
      <c r="I3690" s="17">
        <v>15.04</v>
      </c>
      <c r="J3690" s="17">
        <v>21.900000000000002</v>
      </c>
      <c r="K3690" s="17">
        <v>6.860000000000003</v>
      </c>
      <c r="L3690" s="17">
        <v>153.30000000000001</v>
      </c>
      <c r="M3690" s="17">
        <v>105.28</v>
      </c>
      <c r="N3690" s="17">
        <v>48.02000000000001</v>
      </c>
      <c r="O3690" s="17" t="s">
        <v>14024</v>
      </c>
      <c r="P3690" t="s">
        <v>54</v>
      </c>
      <c r="Q3690" t="s">
        <v>2033</v>
      </c>
      <c r="S3690" s="18"/>
    </row>
    <row r="3691" spans="1:19" x14ac:dyDescent="0.3">
      <c r="A3691" t="s">
        <v>11477</v>
      </c>
      <c r="B3691" s="2">
        <v>45635</v>
      </c>
      <c r="C3691" t="s">
        <v>202</v>
      </c>
      <c r="D3691" t="s">
        <v>58</v>
      </c>
      <c r="E3691" t="s">
        <v>59</v>
      </c>
      <c r="F3691" t="s">
        <v>93</v>
      </c>
      <c r="G3691" t="s">
        <v>217</v>
      </c>
      <c r="H3691" s="29">
        <v>6</v>
      </c>
      <c r="I3691" s="17">
        <v>27.08</v>
      </c>
      <c r="J3691" s="17">
        <v>35.19</v>
      </c>
      <c r="K3691" s="17">
        <v>8.11</v>
      </c>
      <c r="L3691" s="17">
        <v>211.14</v>
      </c>
      <c r="M3691" s="17">
        <v>162.47999999999999</v>
      </c>
      <c r="N3691" s="17">
        <v>48.66</v>
      </c>
      <c r="O3691" s="17" t="s">
        <v>175</v>
      </c>
      <c r="P3691" t="s">
        <v>21</v>
      </c>
      <c r="Q3691" t="s">
        <v>2285</v>
      </c>
      <c r="S3691" s="18"/>
    </row>
    <row r="3692" spans="1:19" x14ac:dyDescent="0.3">
      <c r="A3692" t="s">
        <v>12351</v>
      </c>
      <c r="B3692" s="2">
        <v>45635</v>
      </c>
      <c r="C3692" t="s">
        <v>334</v>
      </c>
      <c r="D3692" t="s">
        <v>91</v>
      </c>
      <c r="E3692" t="s">
        <v>92</v>
      </c>
      <c r="F3692" t="s">
        <v>27</v>
      </c>
      <c r="G3692" t="s">
        <v>145</v>
      </c>
      <c r="H3692" s="29">
        <v>10</v>
      </c>
      <c r="I3692" s="17">
        <v>31.453321917808228</v>
      </c>
      <c r="J3692" s="17">
        <v>54.129999999999995</v>
      </c>
      <c r="K3692" s="17">
        <v>22.676678082191767</v>
      </c>
      <c r="L3692" s="17">
        <v>541.29999999999995</v>
      </c>
      <c r="M3692" s="17">
        <v>314.53321917808228</v>
      </c>
      <c r="N3692" s="17">
        <v>226.76678082191768</v>
      </c>
      <c r="O3692" s="17" t="s">
        <v>175</v>
      </c>
      <c r="P3692" t="s">
        <v>21</v>
      </c>
      <c r="Q3692" t="s">
        <v>12352</v>
      </c>
      <c r="S3692" s="18"/>
    </row>
    <row r="3693" spans="1:19" x14ac:dyDescent="0.3">
      <c r="A3693" t="s">
        <v>1570</v>
      </c>
      <c r="B3693" s="2">
        <v>45636</v>
      </c>
      <c r="C3693" t="s">
        <v>334</v>
      </c>
      <c r="D3693" t="s">
        <v>91</v>
      </c>
      <c r="E3693" t="s">
        <v>92</v>
      </c>
      <c r="F3693" t="s">
        <v>51</v>
      </c>
      <c r="G3693" t="s">
        <v>126</v>
      </c>
      <c r="H3693" s="29">
        <v>6</v>
      </c>
      <c r="I3693" s="17">
        <v>2.5</v>
      </c>
      <c r="J3693" s="17">
        <v>3.06</v>
      </c>
      <c r="K3693" s="17">
        <v>0.56000000000000005</v>
      </c>
      <c r="L3693" s="17">
        <v>18.36</v>
      </c>
      <c r="M3693" s="17">
        <v>15</v>
      </c>
      <c r="N3693" s="17">
        <v>3.3599999999999994</v>
      </c>
      <c r="O3693" s="17" t="s">
        <v>20</v>
      </c>
      <c r="P3693" t="s">
        <v>14024</v>
      </c>
      <c r="Q3693" t="s">
        <v>1571</v>
      </c>
      <c r="S3693" s="18"/>
    </row>
    <row r="3694" spans="1:19" x14ac:dyDescent="0.3">
      <c r="A3694" t="s">
        <v>3370</v>
      </c>
      <c r="B3694" s="2">
        <v>45636</v>
      </c>
      <c r="C3694" t="s">
        <v>307</v>
      </c>
      <c r="D3694" t="s">
        <v>68</v>
      </c>
      <c r="E3694" t="s">
        <v>229</v>
      </c>
      <c r="F3694" t="s">
        <v>18</v>
      </c>
      <c r="G3694" t="s">
        <v>81</v>
      </c>
      <c r="H3694" s="29">
        <v>6</v>
      </c>
      <c r="I3694" s="17">
        <v>37.94</v>
      </c>
      <c r="J3694" s="17">
        <v>45.699999999999996</v>
      </c>
      <c r="K3694" s="17">
        <v>7.759999999999998</v>
      </c>
      <c r="L3694" s="17">
        <v>274.2</v>
      </c>
      <c r="M3694" s="17">
        <v>227.64</v>
      </c>
      <c r="N3694" s="17">
        <v>46.56</v>
      </c>
      <c r="O3694" s="17" t="s">
        <v>13993</v>
      </c>
      <c r="P3694" t="s">
        <v>30</v>
      </c>
      <c r="Q3694" t="s">
        <v>1336</v>
      </c>
      <c r="S3694" s="18"/>
    </row>
    <row r="3695" spans="1:19" x14ac:dyDescent="0.3">
      <c r="A3695" t="s">
        <v>3549</v>
      </c>
      <c r="B3695" s="2">
        <v>45636</v>
      </c>
      <c r="C3695" t="s">
        <v>334</v>
      </c>
      <c r="D3695" t="s">
        <v>91</v>
      </c>
      <c r="E3695" t="s">
        <v>92</v>
      </c>
      <c r="F3695" t="s">
        <v>51</v>
      </c>
      <c r="G3695" t="s">
        <v>52</v>
      </c>
      <c r="H3695" s="29">
        <v>5</v>
      </c>
      <c r="I3695" s="17">
        <v>54.24</v>
      </c>
      <c r="J3695" s="17">
        <v>99.05</v>
      </c>
      <c r="K3695" s="17">
        <v>44.809999999999995</v>
      </c>
      <c r="L3695" s="17">
        <v>495.25</v>
      </c>
      <c r="M3695" s="17">
        <v>271.2</v>
      </c>
      <c r="N3695" s="17">
        <v>224.05</v>
      </c>
      <c r="O3695" s="17" t="s">
        <v>20</v>
      </c>
      <c r="P3695" t="s">
        <v>54</v>
      </c>
      <c r="Q3695" t="s">
        <v>3550</v>
      </c>
      <c r="S3695" s="18"/>
    </row>
    <row r="3696" spans="1:19" x14ac:dyDescent="0.3">
      <c r="A3696" t="s">
        <v>3879</v>
      </c>
      <c r="B3696" s="2">
        <v>45636</v>
      </c>
      <c r="C3696" t="s">
        <v>135</v>
      </c>
      <c r="D3696" t="s">
        <v>34</v>
      </c>
      <c r="E3696" t="s">
        <v>35</v>
      </c>
      <c r="F3696" t="s">
        <v>27</v>
      </c>
      <c r="G3696" t="s">
        <v>109</v>
      </c>
      <c r="H3696" s="29">
        <v>6</v>
      </c>
      <c r="I3696" s="17">
        <v>8.1</v>
      </c>
      <c r="J3696" s="17">
        <v>10.42</v>
      </c>
      <c r="K3696" s="17">
        <v>2.3200000000000003</v>
      </c>
      <c r="L3696" s="17">
        <v>62.52</v>
      </c>
      <c r="M3696" s="17">
        <v>48.599999999999994</v>
      </c>
      <c r="N3696" s="17">
        <v>13.920000000000009</v>
      </c>
      <c r="O3696" s="17" t="s">
        <v>13993</v>
      </c>
      <c r="P3696" t="s">
        <v>54</v>
      </c>
      <c r="Q3696" t="s">
        <v>3881</v>
      </c>
      <c r="S3696" s="18"/>
    </row>
    <row r="3697" spans="1:19" x14ac:dyDescent="0.3">
      <c r="A3697" t="s">
        <v>5826</v>
      </c>
      <c r="B3697" s="2">
        <v>45636</v>
      </c>
      <c r="C3697" t="s">
        <v>202</v>
      </c>
      <c r="D3697" t="s">
        <v>58</v>
      </c>
      <c r="E3697" t="s">
        <v>59</v>
      </c>
      <c r="F3697" t="s">
        <v>27</v>
      </c>
      <c r="G3697" t="s">
        <v>109</v>
      </c>
      <c r="H3697" s="29">
        <v>4</v>
      </c>
      <c r="I3697" s="17">
        <v>9.44</v>
      </c>
      <c r="J3697" s="17">
        <v>14.59</v>
      </c>
      <c r="K3697" s="17">
        <v>5.15</v>
      </c>
      <c r="L3697" s="17">
        <v>58.36</v>
      </c>
      <c r="M3697" s="17">
        <v>37.76</v>
      </c>
      <c r="N3697" s="17">
        <v>20.6</v>
      </c>
      <c r="O3697" s="17" t="s">
        <v>13992</v>
      </c>
      <c r="P3697" t="s">
        <v>30</v>
      </c>
      <c r="Q3697" t="s">
        <v>2864</v>
      </c>
      <c r="S3697" s="18"/>
    </row>
    <row r="3698" spans="1:19" x14ac:dyDescent="0.3">
      <c r="A3698" t="s">
        <v>7808</v>
      </c>
      <c r="B3698" s="2">
        <v>45636</v>
      </c>
      <c r="C3698" t="s">
        <v>334</v>
      </c>
      <c r="D3698" t="s">
        <v>91</v>
      </c>
      <c r="E3698" t="s">
        <v>92</v>
      </c>
      <c r="F3698" t="s">
        <v>93</v>
      </c>
      <c r="G3698" t="s">
        <v>217</v>
      </c>
      <c r="H3698" s="29">
        <v>5</v>
      </c>
      <c r="I3698" s="17">
        <v>21.69</v>
      </c>
      <c r="J3698" s="17">
        <v>31.389999999999997</v>
      </c>
      <c r="K3698" s="17">
        <v>9.6999999999999957</v>
      </c>
      <c r="L3698" s="17">
        <v>156.94999999999999</v>
      </c>
      <c r="M3698" s="17">
        <v>108.45</v>
      </c>
      <c r="N3698" s="17">
        <v>48.499999999999986</v>
      </c>
      <c r="O3698" s="17" t="s">
        <v>53</v>
      </c>
      <c r="P3698" t="s">
        <v>54</v>
      </c>
      <c r="Q3698" t="s">
        <v>1406</v>
      </c>
      <c r="S3698" s="18"/>
    </row>
    <row r="3699" spans="1:19" x14ac:dyDescent="0.3">
      <c r="A3699" t="s">
        <v>7864</v>
      </c>
      <c r="B3699" s="2">
        <v>45636</v>
      </c>
      <c r="C3699" t="s">
        <v>202</v>
      </c>
      <c r="D3699" t="s">
        <v>58</v>
      </c>
      <c r="E3699" t="s">
        <v>59</v>
      </c>
      <c r="F3699" t="s">
        <v>18</v>
      </c>
      <c r="G3699" t="s">
        <v>224</v>
      </c>
      <c r="H3699" s="29">
        <v>6</v>
      </c>
      <c r="I3699" s="17">
        <v>36.04</v>
      </c>
      <c r="J3699" s="17">
        <v>52.59</v>
      </c>
      <c r="K3699" s="17">
        <v>16.550000000000004</v>
      </c>
      <c r="L3699" s="17">
        <v>315.54000000000002</v>
      </c>
      <c r="M3699" s="17">
        <v>216.24</v>
      </c>
      <c r="N3699" s="17">
        <v>99.300000000000011</v>
      </c>
      <c r="O3699" s="17" t="s">
        <v>175</v>
      </c>
      <c r="P3699" t="s">
        <v>54</v>
      </c>
      <c r="Q3699" t="s">
        <v>365</v>
      </c>
      <c r="S3699" s="18"/>
    </row>
    <row r="3700" spans="1:19" x14ac:dyDescent="0.3">
      <c r="A3700" t="s">
        <v>10597</v>
      </c>
      <c r="B3700" s="2">
        <v>45636</v>
      </c>
      <c r="C3700" t="s">
        <v>73</v>
      </c>
      <c r="D3700" t="s">
        <v>74</v>
      </c>
      <c r="E3700" t="s">
        <v>312</v>
      </c>
      <c r="F3700" t="s">
        <v>76</v>
      </c>
      <c r="G3700" t="s">
        <v>179</v>
      </c>
      <c r="H3700" s="29">
        <v>7</v>
      </c>
      <c r="I3700" s="17">
        <v>37.11</v>
      </c>
      <c r="J3700" s="17">
        <v>51.63</v>
      </c>
      <c r="K3700" s="17">
        <v>14.520000000000003</v>
      </c>
      <c r="L3700" s="17">
        <v>361.41</v>
      </c>
      <c r="M3700" s="17">
        <v>259.77</v>
      </c>
      <c r="N3700" s="17">
        <v>101.64000000000004</v>
      </c>
      <c r="O3700" s="17" t="s">
        <v>13992</v>
      </c>
      <c r="P3700" t="s">
        <v>21</v>
      </c>
      <c r="Q3700" t="s">
        <v>14024</v>
      </c>
      <c r="S3700" s="18"/>
    </row>
    <row r="3701" spans="1:19" x14ac:dyDescent="0.3">
      <c r="A3701" t="s">
        <v>10660</v>
      </c>
      <c r="B3701" s="2">
        <v>45636</v>
      </c>
      <c r="C3701" t="s">
        <v>73</v>
      </c>
      <c r="D3701" t="s">
        <v>74</v>
      </c>
      <c r="E3701" t="s">
        <v>312</v>
      </c>
      <c r="F3701" t="s">
        <v>51</v>
      </c>
      <c r="G3701" t="s">
        <v>52</v>
      </c>
      <c r="H3701" s="29">
        <v>2</v>
      </c>
      <c r="I3701" s="17">
        <v>24.94</v>
      </c>
      <c r="J3701" s="17">
        <v>31.69</v>
      </c>
      <c r="K3701" s="17">
        <v>6.75</v>
      </c>
      <c r="L3701" s="17">
        <v>63.38</v>
      </c>
      <c r="M3701" s="17">
        <v>49.88</v>
      </c>
      <c r="N3701" s="17">
        <v>13.5</v>
      </c>
      <c r="O3701" s="17" t="s">
        <v>175</v>
      </c>
      <c r="P3701" t="s">
        <v>30</v>
      </c>
      <c r="Q3701" t="s">
        <v>14024</v>
      </c>
      <c r="S3701" s="18"/>
    </row>
    <row r="3702" spans="1:19" x14ac:dyDescent="0.3">
      <c r="A3702" t="s">
        <v>10736</v>
      </c>
      <c r="B3702" s="2">
        <v>45636</v>
      </c>
      <c r="C3702" t="s">
        <v>135</v>
      </c>
      <c r="D3702" t="s">
        <v>34</v>
      </c>
      <c r="E3702" t="s">
        <v>35</v>
      </c>
      <c r="F3702" t="s">
        <v>93</v>
      </c>
      <c r="G3702" t="s">
        <v>94</v>
      </c>
      <c r="H3702" s="29">
        <v>7</v>
      </c>
      <c r="I3702" s="17">
        <v>19.79</v>
      </c>
      <c r="J3702" s="17">
        <v>31.37</v>
      </c>
      <c r="K3702" s="17">
        <v>11.580000000000002</v>
      </c>
      <c r="L3702" s="17">
        <v>219.59</v>
      </c>
      <c r="M3702" s="17">
        <v>138.53</v>
      </c>
      <c r="N3702" s="17">
        <v>81.06</v>
      </c>
      <c r="O3702" s="17" t="s">
        <v>13993</v>
      </c>
      <c r="P3702" t="s">
        <v>30</v>
      </c>
      <c r="Q3702" t="s">
        <v>5614</v>
      </c>
      <c r="S3702" s="18"/>
    </row>
    <row r="3703" spans="1:19" x14ac:dyDescent="0.3">
      <c r="A3703" t="s">
        <v>11023</v>
      </c>
      <c r="B3703" s="2">
        <v>45636</v>
      </c>
      <c r="C3703" t="s">
        <v>148</v>
      </c>
      <c r="D3703" t="s">
        <v>42</v>
      </c>
      <c r="E3703" t="s">
        <v>63</v>
      </c>
      <c r="F3703" t="s">
        <v>18</v>
      </c>
      <c r="G3703" t="s">
        <v>81</v>
      </c>
      <c r="H3703" s="29">
        <v>5</v>
      </c>
      <c r="I3703" s="17">
        <v>44.16</v>
      </c>
      <c r="J3703" s="17">
        <v>68.84</v>
      </c>
      <c r="K3703" s="17">
        <v>24.680000000000007</v>
      </c>
      <c r="L3703" s="17">
        <v>344.2</v>
      </c>
      <c r="M3703" s="17">
        <v>220.79999999999998</v>
      </c>
      <c r="N3703" s="17">
        <v>123.4</v>
      </c>
      <c r="O3703" s="17" t="s">
        <v>13993</v>
      </c>
      <c r="P3703" t="s">
        <v>30</v>
      </c>
      <c r="Q3703" t="s">
        <v>7792</v>
      </c>
      <c r="S3703" s="18"/>
    </row>
    <row r="3704" spans="1:19" x14ac:dyDescent="0.3">
      <c r="A3704" t="s">
        <v>11083</v>
      </c>
      <c r="B3704" s="2">
        <v>45636</v>
      </c>
      <c r="C3704" t="s">
        <v>376</v>
      </c>
      <c r="D3704" t="s">
        <v>168</v>
      </c>
      <c r="E3704" t="s">
        <v>293</v>
      </c>
      <c r="F3704" t="s">
        <v>18</v>
      </c>
      <c r="G3704" t="s">
        <v>19</v>
      </c>
      <c r="H3704" s="29">
        <v>7</v>
      </c>
      <c r="I3704" s="17">
        <v>51.91</v>
      </c>
      <c r="J3704" s="17">
        <v>73.8</v>
      </c>
      <c r="K3704" s="17">
        <v>21.89</v>
      </c>
      <c r="L3704" s="17">
        <v>516.6</v>
      </c>
      <c r="M3704" s="17">
        <v>363.37</v>
      </c>
      <c r="N3704" s="17">
        <v>153.23000000000002</v>
      </c>
      <c r="O3704" s="17" t="s">
        <v>53</v>
      </c>
      <c r="P3704" t="s">
        <v>54</v>
      </c>
      <c r="Q3704" t="s">
        <v>11084</v>
      </c>
      <c r="S3704" s="18"/>
    </row>
    <row r="3705" spans="1:19" x14ac:dyDescent="0.3">
      <c r="A3705" t="s">
        <v>11623</v>
      </c>
      <c r="B3705" s="2">
        <v>45636</v>
      </c>
      <c r="C3705" t="s">
        <v>129</v>
      </c>
      <c r="D3705" t="s">
        <v>130</v>
      </c>
      <c r="E3705" t="s">
        <v>131</v>
      </c>
      <c r="F3705" t="s">
        <v>51</v>
      </c>
      <c r="G3705" t="s">
        <v>52</v>
      </c>
      <c r="H3705" s="29">
        <v>4</v>
      </c>
      <c r="I3705" s="17">
        <v>50.02</v>
      </c>
      <c r="J3705" s="17">
        <v>60.07</v>
      </c>
      <c r="K3705" s="17">
        <v>10.049999999999997</v>
      </c>
      <c r="L3705" s="17">
        <v>240.28</v>
      </c>
      <c r="M3705" s="17">
        <v>200.08</v>
      </c>
      <c r="N3705" s="17">
        <v>40.199999999999989</v>
      </c>
      <c r="O3705" s="17" t="s">
        <v>53</v>
      </c>
      <c r="P3705" t="s">
        <v>54</v>
      </c>
      <c r="Q3705" t="s">
        <v>11624</v>
      </c>
      <c r="S3705" s="18"/>
    </row>
    <row r="3706" spans="1:19" x14ac:dyDescent="0.3">
      <c r="A3706" t="s">
        <v>12830</v>
      </c>
      <c r="B3706" s="2">
        <v>45636</v>
      </c>
      <c r="C3706" t="s">
        <v>190</v>
      </c>
      <c r="D3706" t="s">
        <v>16</v>
      </c>
      <c r="E3706" t="s">
        <v>186</v>
      </c>
      <c r="F3706" t="s">
        <v>18</v>
      </c>
      <c r="G3706" t="s">
        <v>224</v>
      </c>
      <c r="H3706" s="29">
        <v>7</v>
      </c>
      <c r="I3706" s="17">
        <v>20.260000000000002</v>
      </c>
      <c r="J3706" s="17">
        <v>33.690000000000005</v>
      </c>
      <c r="K3706" s="17">
        <v>13.430000000000003</v>
      </c>
      <c r="L3706" s="17">
        <v>235.83</v>
      </c>
      <c r="M3706" s="17">
        <v>141.82000000000002</v>
      </c>
      <c r="N3706" s="17">
        <v>94.009999999999991</v>
      </c>
      <c r="O3706" s="17" t="s">
        <v>13993</v>
      </c>
      <c r="P3706" t="s">
        <v>54</v>
      </c>
      <c r="Q3706" t="s">
        <v>12831</v>
      </c>
      <c r="S3706" s="18"/>
    </row>
    <row r="3707" spans="1:19" x14ac:dyDescent="0.3">
      <c r="A3707" t="s">
        <v>13684</v>
      </c>
      <c r="B3707" s="2">
        <v>45636</v>
      </c>
      <c r="C3707" t="s">
        <v>148</v>
      </c>
      <c r="D3707" t="s">
        <v>42</v>
      </c>
      <c r="E3707" t="s">
        <v>63</v>
      </c>
      <c r="F3707" t="s">
        <v>93</v>
      </c>
      <c r="G3707" t="s">
        <v>137</v>
      </c>
      <c r="H3707" s="29">
        <v>6</v>
      </c>
      <c r="I3707" s="17">
        <v>15.34</v>
      </c>
      <c r="J3707" s="17">
        <v>28.680000000000003</v>
      </c>
      <c r="K3707" s="17">
        <v>13.340000000000003</v>
      </c>
      <c r="L3707" s="17">
        <v>172.08</v>
      </c>
      <c r="M3707" s="17">
        <v>92.039999999999992</v>
      </c>
      <c r="N3707" s="17">
        <v>80.04000000000002</v>
      </c>
      <c r="O3707" s="17" t="s">
        <v>20</v>
      </c>
      <c r="P3707" t="s">
        <v>30</v>
      </c>
      <c r="Q3707" t="s">
        <v>3014</v>
      </c>
      <c r="S3707" s="18"/>
    </row>
    <row r="3708" spans="1:19" x14ac:dyDescent="0.3">
      <c r="A3708" t="s">
        <v>1751</v>
      </c>
      <c r="B3708" s="2">
        <v>45637</v>
      </c>
      <c r="C3708" t="s">
        <v>307</v>
      </c>
      <c r="D3708" t="s">
        <v>68</v>
      </c>
      <c r="E3708" t="s">
        <v>229</v>
      </c>
      <c r="F3708" t="s">
        <v>51</v>
      </c>
      <c r="G3708" t="s">
        <v>70</v>
      </c>
      <c r="H3708" s="29">
        <v>6</v>
      </c>
      <c r="I3708" s="17">
        <v>8.0299999999999994</v>
      </c>
      <c r="J3708" s="17">
        <v>13.15</v>
      </c>
      <c r="K3708" s="17">
        <v>5.120000000000001</v>
      </c>
      <c r="L3708" s="17">
        <v>78.900000000000006</v>
      </c>
      <c r="M3708" s="17">
        <v>48.179999999999993</v>
      </c>
      <c r="N3708" s="17">
        <v>30.720000000000013</v>
      </c>
      <c r="O3708" s="17" t="s">
        <v>175</v>
      </c>
      <c r="P3708" t="s">
        <v>54</v>
      </c>
      <c r="Q3708" t="s">
        <v>1752</v>
      </c>
      <c r="S3708" s="18"/>
    </row>
    <row r="3709" spans="1:19" x14ac:dyDescent="0.3">
      <c r="A3709" t="s">
        <v>2820</v>
      </c>
      <c r="B3709" s="2">
        <v>45637</v>
      </c>
      <c r="C3709" t="s">
        <v>394</v>
      </c>
      <c r="D3709" t="s">
        <v>25</v>
      </c>
      <c r="E3709" t="s">
        <v>104</v>
      </c>
      <c r="F3709" t="s">
        <v>51</v>
      </c>
      <c r="G3709" t="s">
        <v>60</v>
      </c>
      <c r="H3709" s="29">
        <v>8</v>
      </c>
      <c r="I3709" s="17">
        <v>8.1999999999999993</v>
      </c>
      <c r="J3709" s="17">
        <v>15.31</v>
      </c>
      <c r="K3709" s="17">
        <v>7.1100000000000012</v>
      </c>
      <c r="L3709" s="17">
        <v>122.48</v>
      </c>
      <c r="M3709" s="17">
        <v>65.599999999999994</v>
      </c>
      <c r="N3709" s="17">
        <v>56.88000000000001</v>
      </c>
      <c r="O3709" s="17" t="s">
        <v>175</v>
      </c>
      <c r="P3709" t="s">
        <v>30</v>
      </c>
      <c r="Q3709" t="s">
        <v>14024</v>
      </c>
      <c r="S3709" s="18"/>
    </row>
    <row r="3710" spans="1:19" x14ac:dyDescent="0.3">
      <c r="A3710" t="s">
        <v>5037</v>
      </c>
      <c r="B3710" s="2">
        <v>45637</v>
      </c>
      <c r="C3710" t="s">
        <v>190</v>
      </c>
      <c r="D3710" t="s">
        <v>16</v>
      </c>
      <c r="E3710" t="s">
        <v>186</v>
      </c>
      <c r="F3710" t="s">
        <v>93</v>
      </c>
      <c r="G3710" t="s">
        <v>122</v>
      </c>
      <c r="H3710" s="29">
        <v>4</v>
      </c>
      <c r="I3710" s="17">
        <v>35.119999999999997</v>
      </c>
      <c r="J3710" s="17">
        <v>64.23</v>
      </c>
      <c r="K3710" s="17">
        <v>29.110000000000007</v>
      </c>
      <c r="L3710" s="17">
        <v>256.92</v>
      </c>
      <c r="M3710" s="17">
        <v>140.47999999999999</v>
      </c>
      <c r="N3710" s="17">
        <v>116.44000000000003</v>
      </c>
      <c r="O3710" s="17" t="s">
        <v>13993</v>
      </c>
      <c r="P3710" t="s">
        <v>30</v>
      </c>
      <c r="Q3710" t="s">
        <v>5038</v>
      </c>
      <c r="S3710" s="18"/>
    </row>
    <row r="3711" spans="1:19" x14ac:dyDescent="0.3">
      <c r="A3711" t="s">
        <v>5468</v>
      </c>
      <c r="B3711" s="2">
        <v>45637</v>
      </c>
      <c r="C3711" t="s">
        <v>190</v>
      </c>
      <c r="D3711" t="s">
        <v>16</v>
      </c>
      <c r="E3711" t="s">
        <v>186</v>
      </c>
      <c r="F3711" t="s">
        <v>76</v>
      </c>
      <c r="G3711" t="s">
        <v>170</v>
      </c>
      <c r="H3711" s="29">
        <v>6</v>
      </c>
      <c r="I3711" s="17">
        <v>24.44</v>
      </c>
      <c r="J3711" s="17">
        <v>34.75</v>
      </c>
      <c r="K3711" s="17">
        <v>10.309999999999999</v>
      </c>
      <c r="L3711" s="17">
        <v>208.5</v>
      </c>
      <c r="M3711" s="17">
        <v>146.64000000000001</v>
      </c>
      <c r="N3711" s="17">
        <v>61.859999999999985</v>
      </c>
      <c r="O3711" s="17" t="s">
        <v>13992</v>
      </c>
      <c r="P3711" t="s">
        <v>54</v>
      </c>
      <c r="Q3711" t="s">
        <v>5469</v>
      </c>
      <c r="S3711" s="18"/>
    </row>
    <row r="3712" spans="1:19" x14ac:dyDescent="0.3">
      <c r="A3712" t="s">
        <v>5932</v>
      </c>
      <c r="B3712" s="2">
        <v>45637</v>
      </c>
      <c r="C3712" t="s">
        <v>190</v>
      </c>
      <c r="D3712" t="s">
        <v>16</v>
      </c>
      <c r="E3712" t="s">
        <v>186</v>
      </c>
      <c r="F3712" t="s">
        <v>27</v>
      </c>
      <c r="G3712" t="s">
        <v>109</v>
      </c>
      <c r="H3712" s="29">
        <v>2</v>
      </c>
      <c r="I3712" s="17">
        <v>8.51</v>
      </c>
      <c r="J3712" s="17">
        <v>11.48</v>
      </c>
      <c r="K3712" s="17">
        <v>2.9700000000000006</v>
      </c>
      <c r="L3712" s="17">
        <v>22.96</v>
      </c>
      <c r="M3712" s="17">
        <v>17.02</v>
      </c>
      <c r="N3712" s="17">
        <v>5.9400000000000013</v>
      </c>
      <c r="O3712" s="17" t="s">
        <v>13992</v>
      </c>
      <c r="P3712" t="s">
        <v>30</v>
      </c>
      <c r="Q3712" t="s">
        <v>3511</v>
      </c>
      <c r="S3712" s="18"/>
    </row>
    <row r="3713" spans="1:19" x14ac:dyDescent="0.3">
      <c r="A3713" t="s">
        <v>7995</v>
      </c>
      <c r="B3713" s="2">
        <v>45637</v>
      </c>
      <c r="C3713" t="s">
        <v>148</v>
      </c>
      <c r="D3713" t="s">
        <v>42</v>
      </c>
      <c r="E3713" t="s">
        <v>63</v>
      </c>
      <c r="F3713" t="s">
        <v>76</v>
      </c>
      <c r="G3713" t="s">
        <v>179</v>
      </c>
      <c r="H3713" s="29">
        <v>4</v>
      </c>
      <c r="I3713" s="17">
        <v>48.07</v>
      </c>
      <c r="J3713" s="17">
        <v>83.13</v>
      </c>
      <c r="K3713" s="17">
        <v>35.059999999999995</v>
      </c>
      <c r="L3713" s="17">
        <v>332.52</v>
      </c>
      <c r="M3713" s="17">
        <v>192.28</v>
      </c>
      <c r="N3713" s="17">
        <v>140.23999999999998</v>
      </c>
      <c r="O3713" s="17" t="s">
        <v>13993</v>
      </c>
      <c r="P3713" t="s">
        <v>54</v>
      </c>
      <c r="Q3713" t="s">
        <v>7996</v>
      </c>
      <c r="S3713" s="18"/>
    </row>
    <row r="3714" spans="1:19" x14ac:dyDescent="0.3">
      <c r="A3714" t="s">
        <v>9033</v>
      </c>
      <c r="B3714" s="2">
        <v>45637</v>
      </c>
      <c r="C3714" t="s">
        <v>202</v>
      </c>
      <c r="D3714" t="s">
        <v>58</v>
      </c>
      <c r="E3714" t="s">
        <v>59</v>
      </c>
      <c r="F3714" t="s">
        <v>76</v>
      </c>
      <c r="G3714" t="s">
        <v>251</v>
      </c>
      <c r="H3714" s="29">
        <v>7</v>
      </c>
      <c r="I3714" s="17">
        <v>18.949191616766459</v>
      </c>
      <c r="J3714" s="17">
        <v>38.85</v>
      </c>
      <c r="K3714" s="17">
        <v>19.900808383233542</v>
      </c>
      <c r="L3714" s="17">
        <v>271.95</v>
      </c>
      <c r="M3714" s="17">
        <v>132.64434131736522</v>
      </c>
      <c r="N3714" s="17">
        <v>139.30565868263477</v>
      </c>
      <c r="O3714" s="17" t="s">
        <v>53</v>
      </c>
      <c r="P3714" t="s">
        <v>30</v>
      </c>
      <c r="Q3714" t="s">
        <v>7930</v>
      </c>
      <c r="S3714" s="18"/>
    </row>
    <row r="3715" spans="1:19" x14ac:dyDescent="0.3">
      <c r="A3715" t="s">
        <v>9559</v>
      </c>
      <c r="B3715" s="2">
        <v>45637</v>
      </c>
      <c r="C3715" t="s">
        <v>148</v>
      </c>
      <c r="D3715" t="s">
        <v>42</v>
      </c>
      <c r="E3715" t="s">
        <v>63</v>
      </c>
      <c r="F3715" t="s">
        <v>27</v>
      </c>
      <c r="G3715" t="s">
        <v>36</v>
      </c>
      <c r="H3715" s="29">
        <v>3</v>
      </c>
      <c r="I3715" s="17">
        <v>24.8</v>
      </c>
      <c r="J3715" s="17">
        <v>42.13</v>
      </c>
      <c r="K3715" s="17">
        <v>17.330000000000002</v>
      </c>
      <c r="L3715" s="17">
        <v>126.39</v>
      </c>
      <c r="M3715" s="17">
        <v>74.400000000000006</v>
      </c>
      <c r="N3715" s="17">
        <v>51.989999999999995</v>
      </c>
      <c r="O3715" s="17" t="s">
        <v>13993</v>
      </c>
      <c r="P3715" t="s">
        <v>54</v>
      </c>
      <c r="Q3715" t="s">
        <v>4744</v>
      </c>
      <c r="S3715" s="18"/>
    </row>
    <row r="3716" spans="1:19" x14ac:dyDescent="0.3">
      <c r="A3716" t="s">
        <v>10190</v>
      </c>
      <c r="B3716" s="2">
        <v>45637</v>
      </c>
      <c r="C3716" t="s">
        <v>190</v>
      </c>
      <c r="D3716" t="s">
        <v>16</v>
      </c>
      <c r="E3716" t="s">
        <v>186</v>
      </c>
      <c r="F3716" t="s">
        <v>51</v>
      </c>
      <c r="G3716" t="s">
        <v>52</v>
      </c>
      <c r="H3716" s="29">
        <v>8</v>
      </c>
      <c r="I3716" s="17">
        <v>50.07</v>
      </c>
      <c r="J3716" s="17">
        <v>85.5</v>
      </c>
      <c r="K3716" s="17">
        <v>35.43</v>
      </c>
      <c r="L3716" s="17">
        <v>684</v>
      </c>
      <c r="M3716" s="17">
        <v>400.56</v>
      </c>
      <c r="N3716" s="17">
        <v>283.44</v>
      </c>
      <c r="O3716" s="17" t="s">
        <v>13992</v>
      </c>
      <c r="P3716" t="s">
        <v>54</v>
      </c>
      <c r="Q3716" t="s">
        <v>10191</v>
      </c>
      <c r="S3716" s="18"/>
    </row>
    <row r="3717" spans="1:19" x14ac:dyDescent="0.3">
      <c r="A3717" t="s">
        <v>11336</v>
      </c>
      <c r="B3717" s="2">
        <v>45637</v>
      </c>
      <c r="C3717" t="s">
        <v>307</v>
      </c>
      <c r="D3717" t="s">
        <v>68</v>
      </c>
      <c r="E3717" t="s">
        <v>229</v>
      </c>
      <c r="F3717" t="s">
        <v>51</v>
      </c>
      <c r="G3717" t="s">
        <v>52</v>
      </c>
      <c r="H3717" s="29">
        <v>6</v>
      </c>
      <c r="I3717" s="17">
        <v>46.78</v>
      </c>
      <c r="J3717" s="17">
        <v>63.06</v>
      </c>
      <c r="K3717" s="17">
        <v>16.28</v>
      </c>
      <c r="L3717" s="17">
        <v>378.36</v>
      </c>
      <c r="M3717" s="17">
        <v>280.68</v>
      </c>
      <c r="N3717" s="17">
        <v>97.68</v>
      </c>
      <c r="O3717" s="17" t="s">
        <v>13993</v>
      </c>
      <c r="P3717" t="s">
        <v>54</v>
      </c>
      <c r="Q3717" t="s">
        <v>9449</v>
      </c>
      <c r="S3717" s="18"/>
    </row>
    <row r="3718" spans="1:19" x14ac:dyDescent="0.3">
      <c r="A3718" t="s">
        <v>12935</v>
      </c>
      <c r="B3718" s="2">
        <v>45637</v>
      </c>
      <c r="C3718" t="s">
        <v>334</v>
      </c>
      <c r="D3718" t="s">
        <v>91</v>
      </c>
      <c r="E3718" t="s">
        <v>92</v>
      </c>
      <c r="F3718" t="s">
        <v>51</v>
      </c>
      <c r="G3718" t="s">
        <v>70</v>
      </c>
      <c r="H3718" s="29">
        <v>4</v>
      </c>
      <c r="I3718" s="17">
        <v>5.09</v>
      </c>
      <c r="J3718" s="17">
        <v>7.75</v>
      </c>
      <c r="K3718" s="17">
        <v>2.66</v>
      </c>
      <c r="L3718" s="17">
        <v>31</v>
      </c>
      <c r="M3718" s="17">
        <v>20.36</v>
      </c>
      <c r="N3718" s="17">
        <v>10.64</v>
      </c>
      <c r="O3718" s="17" t="s">
        <v>20</v>
      </c>
      <c r="P3718" t="s">
        <v>54</v>
      </c>
      <c r="Q3718" t="s">
        <v>12936</v>
      </c>
      <c r="S3718" s="18"/>
    </row>
    <row r="3719" spans="1:19" x14ac:dyDescent="0.3">
      <c r="A3719" t="s">
        <v>480</v>
      </c>
      <c r="B3719" s="2">
        <v>45638</v>
      </c>
      <c r="C3719" t="s">
        <v>135</v>
      </c>
      <c r="D3719" t="s">
        <v>34</v>
      </c>
      <c r="E3719" t="s">
        <v>35</v>
      </c>
      <c r="F3719" t="s">
        <v>51</v>
      </c>
      <c r="G3719" t="s">
        <v>119</v>
      </c>
      <c r="H3719" s="29">
        <v>8</v>
      </c>
      <c r="I3719" s="17">
        <v>17.39</v>
      </c>
      <c r="J3719" s="17">
        <v>31.35</v>
      </c>
      <c r="K3719" s="17">
        <v>13.96</v>
      </c>
      <c r="L3719" s="17">
        <v>250.8</v>
      </c>
      <c r="M3719" s="17">
        <v>139.12</v>
      </c>
      <c r="N3719" s="17">
        <v>111.68</v>
      </c>
      <c r="O3719" s="17" t="s">
        <v>13993</v>
      </c>
      <c r="P3719" t="s">
        <v>54</v>
      </c>
      <c r="Q3719" t="s">
        <v>281</v>
      </c>
      <c r="S3719" s="18"/>
    </row>
    <row r="3720" spans="1:19" x14ac:dyDescent="0.3">
      <c r="A3720" t="s">
        <v>1272</v>
      </c>
      <c r="B3720" s="2">
        <v>45638</v>
      </c>
      <c r="C3720" t="s">
        <v>334</v>
      </c>
      <c r="D3720" t="s">
        <v>91</v>
      </c>
      <c r="E3720" t="s">
        <v>92</v>
      </c>
      <c r="F3720" t="s">
        <v>93</v>
      </c>
      <c r="G3720" t="s">
        <v>94</v>
      </c>
      <c r="H3720" s="29">
        <v>5</v>
      </c>
      <c r="I3720" s="17">
        <v>25.01</v>
      </c>
      <c r="J3720" s="17">
        <v>47.42</v>
      </c>
      <c r="K3720" s="17">
        <v>22.41</v>
      </c>
      <c r="L3720" s="17">
        <v>237.1</v>
      </c>
      <c r="M3720" s="17">
        <v>125.05000000000001</v>
      </c>
      <c r="N3720" s="17">
        <v>112.04999999999998</v>
      </c>
      <c r="O3720" s="17" t="s">
        <v>13993</v>
      </c>
      <c r="P3720" t="s">
        <v>30</v>
      </c>
      <c r="Q3720" t="s">
        <v>1273</v>
      </c>
      <c r="S3720" s="18"/>
    </row>
    <row r="3721" spans="1:19" x14ac:dyDescent="0.3">
      <c r="A3721" t="s">
        <v>3225</v>
      </c>
      <c r="B3721" s="2">
        <v>45638</v>
      </c>
      <c r="C3721" t="s">
        <v>376</v>
      </c>
      <c r="D3721" t="s">
        <v>168</v>
      </c>
      <c r="E3721" t="s">
        <v>293</v>
      </c>
      <c r="F3721" t="s">
        <v>27</v>
      </c>
      <c r="G3721" t="s">
        <v>109</v>
      </c>
      <c r="H3721" s="29">
        <v>7</v>
      </c>
      <c r="I3721" s="17">
        <v>7.09</v>
      </c>
      <c r="J3721" s="17">
        <v>8.93</v>
      </c>
      <c r="K3721" s="17">
        <v>1.8399999999999999</v>
      </c>
      <c r="L3721" s="17">
        <v>62.51</v>
      </c>
      <c r="M3721" s="17">
        <v>49.629999999999995</v>
      </c>
      <c r="N3721" s="17">
        <v>12.880000000000003</v>
      </c>
      <c r="O3721" s="17" t="s">
        <v>13992</v>
      </c>
      <c r="P3721" t="s">
        <v>21</v>
      </c>
      <c r="Q3721" t="s">
        <v>3226</v>
      </c>
      <c r="S3721" s="18"/>
    </row>
    <row r="3722" spans="1:19" x14ac:dyDescent="0.3">
      <c r="A3722" t="s">
        <v>3465</v>
      </c>
      <c r="B3722" s="2">
        <v>45638</v>
      </c>
      <c r="C3722" t="s">
        <v>148</v>
      </c>
      <c r="D3722" t="s">
        <v>42</v>
      </c>
      <c r="E3722" t="s">
        <v>63</v>
      </c>
      <c r="F3722" t="s">
        <v>93</v>
      </c>
      <c r="G3722" t="s">
        <v>217</v>
      </c>
      <c r="H3722" s="29">
        <v>5</v>
      </c>
      <c r="I3722" s="17">
        <v>21.23</v>
      </c>
      <c r="J3722" s="17">
        <v>32.32</v>
      </c>
      <c r="K3722" s="17">
        <v>11.09</v>
      </c>
      <c r="L3722" s="17">
        <v>161.6</v>
      </c>
      <c r="M3722" s="17">
        <v>106.15</v>
      </c>
      <c r="N3722" s="17">
        <v>55.449999999999989</v>
      </c>
      <c r="O3722" s="17" t="s">
        <v>20</v>
      </c>
      <c r="P3722" t="s">
        <v>30</v>
      </c>
      <c r="Q3722" t="s">
        <v>3466</v>
      </c>
      <c r="S3722" s="18"/>
    </row>
    <row r="3723" spans="1:19" x14ac:dyDescent="0.3">
      <c r="A3723" t="s">
        <v>4245</v>
      </c>
      <c r="B3723" s="2">
        <v>45638</v>
      </c>
      <c r="C3723" t="s">
        <v>334</v>
      </c>
      <c r="D3723" t="s">
        <v>91</v>
      </c>
      <c r="E3723" t="s">
        <v>92</v>
      </c>
      <c r="F3723" t="s">
        <v>18</v>
      </c>
      <c r="G3723" t="s">
        <v>224</v>
      </c>
      <c r="H3723" s="29">
        <v>6</v>
      </c>
      <c r="I3723" s="17">
        <v>32.32</v>
      </c>
      <c r="J3723" s="17">
        <v>60.54</v>
      </c>
      <c r="K3723" s="17">
        <v>28.22</v>
      </c>
      <c r="L3723" s="17">
        <v>363.24</v>
      </c>
      <c r="M3723" s="17">
        <v>193.92000000000002</v>
      </c>
      <c r="N3723" s="17">
        <v>169.32</v>
      </c>
      <c r="O3723" s="17" t="s">
        <v>175</v>
      </c>
      <c r="P3723" t="s">
        <v>30</v>
      </c>
      <c r="Q3723" t="s">
        <v>4246</v>
      </c>
      <c r="S3723" s="18"/>
    </row>
    <row r="3724" spans="1:19" x14ac:dyDescent="0.3">
      <c r="A3724" t="s">
        <v>4479</v>
      </c>
      <c r="B3724" s="2">
        <v>45638</v>
      </c>
      <c r="C3724" t="s">
        <v>73</v>
      </c>
      <c r="D3724" t="s">
        <v>74</v>
      </c>
      <c r="E3724" t="s">
        <v>312</v>
      </c>
      <c r="F3724" t="s">
        <v>51</v>
      </c>
      <c r="G3724" t="s">
        <v>119</v>
      </c>
      <c r="H3724" s="29">
        <v>5</v>
      </c>
      <c r="I3724" s="17">
        <v>7.83</v>
      </c>
      <c r="J3724" s="17">
        <v>11.15</v>
      </c>
      <c r="K3724" s="17">
        <v>3.3200000000000003</v>
      </c>
      <c r="L3724" s="17">
        <v>55.75</v>
      </c>
      <c r="M3724" s="17">
        <v>39.15</v>
      </c>
      <c r="N3724" s="17">
        <v>16.600000000000001</v>
      </c>
      <c r="O3724" s="17" t="s">
        <v>13993</v>
      </c>
      <c r="P3724" t="s">
        <v>30</v>
      </c>
      <c r="Q3724" t="s">
        <v>4480</v>
      </c>
      <c r="S3724" s="18"/>
    </row>
    <row r="3725" spans="1:19" x14ac:dyDescent="0.3">
      <c r="A3725" t="s">
        <v>7405</v>
      </c>
      <c r="B3725" s="2">
        <v>45638</v>
      </c>
      <c r="C3725" t="s">
        <v>73</v>
      </c>
      <c r="D3725" t="s">
        <v>74</v>
      </c>
      <c r="E3725" t="s">
        <v>312</v>
      </c>
      <c r="F3725" t="s">
        <v>18</v>
      </c>
      <c r="G3725" t="s">
        <v>19</v>
      </c>
      <c r="H3725" s="29">
        <v>7</v>
      </c>
      <c r="I3725" s="17">
        <v>48.25</v>
      </c>
      <c r="J3725" s="17">
        <v>72.53</v>
      </c>
      <c r="K3725" s="17">
        <v>24.28</v>
      </c>
      <c r="L3725" s="17">
        <v>507.71</v>
      </c>
      <c r="M3725" s="17">
        <v>337.75</v>
      </c>
      <c r="N3725" s="17">
        <v>169.95999999999998</v>
      </c>
      <c r="O3725" s="17" t="s">
        <v>175</v>
      </c>
      <c r="P3725" t="s">
        <v>54</v>
      </c>
      <c r="Q3725" t="s">
        <v>1174</v>
      </c>
      <c r="S3725" s="18"/>
    </row>
    <row r="3726" spans="1:19" x14ac:dyDescent="0.3">
      <c r="A3726" t="s">
        <v>11913</v>
      </c>
      <c r="B3726" s="2">
        <v>45638</v>
      </c>
      <c r="C3726" t="s">
        <v>307</v>
      </c>
      <c r="D3726" t="s">
        <v>68</v>
      </c>
      <c r="E3726" t="s">
        <v>229</v>
      </c>
      <c r="F3726" t="s">
        <v>18</v>
      </c>
      <c r="G3726" t="s">
        <v>44</v>
      </c>
      <c r="H3726" s="29">
        <v>6</v>
      </c>
      <c r="I3726" s="17">
        <v>16.829999999999998</v>
      </c>
      <c r="J3726" s="17">
        <v>27.430000000000003</v>
      </c>
      <c r="K3726" s="17">
        <v>10.600000000000005</v>
      </c>
      <c r="L3726" s="17">
        <v>164.58</v>
      </c>
      <c r="M3726" s="17">
        <v>100.97999999999999</v>
      </c>
      <c r="N3726" s="17">
        <v>63.600000000000023</v>
      </c>
      <c r="O3726" s="17" t="s">
        <v>13993</v>
      </c>
      <c r="P3726" t="s">
        <v>54</v>
      </c>
      <c r="Q3726" t="s">
        <v>11278</v>
      </c>
      <c r="S3726" s="18"/>
    </row>
    <row r="3727" spans="1:19" x14ac:dyDescent="0.3">
      <c r="A3727" t="s">
        <v>12990</v>
      </c>
      <c r="B3727" s="2">
        <v>45638</v>
      </c>
      <c r="C3727" t="s">
        <v>190</v>
      </c>
      <c r="D3727" t="s">
        <v>16</v>
      </c>
      <c r="E3727" t="s">
        <v>186</v>
      </c>
      <c r="F3727" t="s">
        <v>51</v>
      </c>
      <c r="G3727" t="s">
        <v>52</v>
      </c>
      <c r="H3727" s="29">
        <v>9</v>
      </c>
      <c r="I3727" s="17">
        <v>39.590000000000003</v>
      </c>
      <c r="J3727" s="17">
        <v>73.628888888888881</v>
      </c>
      <c r="K3727" s="17">
        <v>34.038888888888877</v>
      </c>
      <c r="L3727" s="17">
        <v>662.66</v>
      </c>
      <c r="M3727" s="17">
        <v>356.31000000000006</v>
      </c>
      <c r="N3727" s="17">
        <v>306.34999999999991</v>
      </c>
      <c r="O3727" s="17" t="s">
        <v>13993</v>
      </c>
      <c r="P3727" t="s">
        <v>30</v>
      </c>
      <c r="Q3727" t="s">
        <v>5870</v>
      </c>
      <c r="S3727" s="18"/>
    </row>
    <row r="3728" spans="1:19" x14ac:dyDescent="0.3">
      <c r="A3728" t="s">
        <v>13485</v>
      </c>
      <c r="B3728" s="2">
        <v>45638</v>
      </c>
      <c r="C3728" t="s">
        <v>376</v>
      </c>
      <c r="D3728" t="s">
        <v>168</v>
      </c>
      <c r="E3728" t="s">
        <v>293</v>
      </c>
      <c r="F3728" t="s">
        <v>18</v>
      </c>
      <c r="G3728" t="s">
        <v>224</v>
      </c>
      <c r="H3728" s="29">
        <v>3</v>
      </c>
      <c r="I3728" s="17">
        <v>39.15</v>
      </c>
      <c r="J3728" s="17">
        <v>64.34</v>
      </c>
      <c r="K3728" s="17">
        <v>25.190000000000005</v>
      </c>
      <c r="L3728" s="17">
        <v>193.02</v>
      </c>
      <c r="M3728" s="17">
        <v>117.44999999999999</v>
      </c>
      <c r="N3728" s="17">
        <v>75.570000000000022</v>
      </c>
      <c r="O3728" s="17" t="s">
        <v>20</v>
      </c>
      <c r="P3728" t="s">
        <v>21</v>
      </c>
      <c r="Q3728" t="s">
        <v>608</v>
      </c>
      <c r="S3728" s="18"/>
    </row>
    <row r="3729" spans="1:19" x14ac:dyDescent="0.3">
      <c r="A3729" t="s">
        <v>13933</v>
      </c>
      <c r="B3729" s="2">
        <v>45638</v>
      </c>
      <c r="C3729" t="s">
        <v>307</v>
      </c>
      <c r="D3729" t="s">
        <v>68</v>
      </c>
      <c r="E3729" t="s">
        <v>229</v>
      </c>
      <c r="F3729" t="s">
        <v>51</v>
      </c>
      <c r="G3729" t="s">
        <v>119</v>
      </c>
      <c r="H3729" s="29">
        <v>3</v>
      </c>
      <c r="I3729" s="17">
        <v>16.760000000000002</v>
      </c>
      <c r="J3729" s="17">
        <v>22.58</v>
      </c>
      <c r="K3729" s="17">
        <v>5.8199999999999967</v>
      </c>
      <c r="L3729" s="17">
        <v>67.739999999999995</v>
      </c>
      <c r="M3729" s="17">
        <v>50.28</v>
      </c>
      <c r="N3729" s="17">
        <v>17.459999999999994</v>
      </c>
      <c r="O3729" s="17" t="s">
        <v>13993</v>
      </c>
      <c r="P3729" t="s">
        <v>54</v>
      </c>
      <c r="Q3729" t="s">
        <v>8008</v>
      </c>
      <c r="S3729" s="18"/>
    </row>
    <row r="3730" spans="1:19" x14ac:dyDescent="0.3">
      <c r="A3730" t="s">
        <v>1396</v>
      </c>
      <c r="B3730" s="2">
        <v>45639</v>
      </c>
      <c r="C3730" t="s">
        <v>307</v>
      </c>
      <c r="D3730" t="s">
        <v>68</v>
      </c>
      <c r="E3730" t="s">
        <v>229</v>
      </c>
      <c r="F3730" t="s">
        <v>18</v>
      </c>
      <c r="G3730" t="s">
        <v>81</v>
      </c>
      <c r="H3730" s="29">
        <v>6</v>
      </c>
      <c r="I3730" s="17">
        <v>24.43</v>
      </c>
      <c r="J3730" s="17">
        <v>41.75</v>
      </c>
      <c r="K3730" s="17">
        <v>17.32</v>
      </c>
      <c r="L3730" s="17">
        <v>250.5</v>
      </c>
      <c r="M3730" s="17">
        <v>146.57999999999998</v>
      </c>
      <c r="N3730" s="17">
        <v>103.92000000000002</v>
      </c>
      <c r="O3730" s="17" t="s">
        <v>14024</v>
      </c>
      <c r="P3730" t="s">
        <v>54</v>
      </c>
      <c r="Q3730" t="s">
        <v>1397</v>
      </c>
      <c r="S3730" s="18"/>
    </row>
    <row r="3731" spans="1:19" x14ac:dyDescent="0.3">
      <c r="A3731" t="s">
        <v>2722</v>
      </c>
      <c r="B3731" s="2">
        <v>45639</v>
      </c>
      <c r="C3731" t="s">
        <v>394</v>
      </c>
      <c r="D3731" t="s">
        <v>25</v>
      </c>
      <c r="E3731" t="s">
        <v>104</v>
      </c>
      <c r="F3731" t="s">
        <v>76</v>
      </c>
      <c r="G3731" t="s">
        <v>77</v>
      </c>
      <c r="H3731" s="29">
        <v>4</v>
      </c>
      <c r="I3731" s="17">
        <v>11.68</v>
      </c>
      <c r="J3731" s="17">
        <v>17.63</v>
      </c>
      <c r="K3731" s="17">
        <v>5.9499999999999993</v>
      </c>
      <c r="L3731" s="17">
        <v>70.52</v>
      </c>
      <c r="M3731" s="17">
        <v>46.72</v>
      </c>
      <c r="N3731" s="17">
        <v>23.799999999999997</v>
      </c>
      <c r="O3731" s="17" t="s">
        <v>53</v>
      </c>
      <c r="P3731" t="s">
        <v>54</v>
      </c>
      <c r="Q3731" t="s">
        <v>2723</v>
      </c>
      <c r="S3731" s="18"/>
    </row>
    <row r="3732" spans="1:19" x14ac:dyDescent="0.3">
      <c r="A3732" t="s">
        <v>5259</v>
      </c>
      <c r="B3732" s="2">
        <v>45639</v>
      </c>
      <c r="C3732" t="s">
        <v>190</v>
      </c>
      <c r="D3732" t="s">
        <v>16</v>
      </c>
      <c r="E3732" t="s">
        <v>186</v>
      </c>
      <c r="F3732" t="s">
        <v>18</v>
      </c>
      <c r="G3732" t="s">
        <v>81</v>
      </c>
      <c r="H3732" s="29">
        <v>5</v>
      </c>
      <c r="I3732" s="17">
        <v>40.94</v>
      </c>
      <c r="J3732" s="17">
        <v>49.88</v>
      </c>
      <c r="K3732" s="17">
        <v>8.9400000000000048</v>
      </c>
      <c r="L3732" s="17">
        <v>249.4</v>
      </c>
      <c r="M3732" s="17">
        <v>204.7</v>
      </c>
      <c r="N3732" s="17">
        <v>44.700000000000017</v>
      </c>
      <c r="O3732" s="17" t="s">
        <v>13993</v>
      </c>
      <c r="P3732" t="s">
        <v>30</v>
      </c>
      <c r="Q3732" t="s">
        <v>5261</v>
      </c>
      <c r="S3732" s="18"/>
    </row>
    <row r="3733" spans="1:19" x14ac:dyDescent="0.3">
      <c r="A3733" t="s">
        <v>6412</v>
      </c>
      <c r="B3733" s="2">
        <v>45639</v>
      </c>
      <c r="C3733" t="s">
        <v>129</v>
      </c>
      <c r="D3733" t="s">
        <v>130</v>
      </c>
      <c r="E3733" t="s">
        <v>131</v>
      </c>
      <c r="F3733" t="s">
        <v>93</v>
      </c>
      <c r="G3733" t="s">
        <v>137</v>
      </c>
      <c r="H3733" s="29">
        <v>3</v>
      </c>
      <c r="I3733" s="17">
        <v>20.73</v>
      </c>
      <c r="J3733" s="17">
        <v>26.67</v>
      </c>
      <c r="K3733" s="17">
        <v>5.9400000000000013</v>
      </c>
      <c r="L3733" s="17">
        <v>80.010000000000005</v>
      </c>
      <c r="M3733" s="17">
        <v>62.19</v>
      </c>
      <c r="N3733" s="17">
        <v>17.820000000000007</v>
      </c>
      <c r="O3733" s="17" t="s">
        <v>175</v>
      </c>
      <c r="P3733" t="s">
        <v>21</v>
      </c>
      <c r="Q3733" t="s">
        <v>6413</v>
      </c>
      <c r="S3733" s="18"/>
    </row>
    <row r="3734" spans="1:19" x14ac:dyDescent="0.3">
      <c r="A3734" t="s">
        <v>9586</v>
      </c>
      <c r="B3734" s="2">
        <v>45639</v>
      </c>
      <c r="C3734" t="s">
        <v>334</v>
      </c>
      <c r="D3734" t="s">
        <v>91</v>
      </c>
      <c r="E3734" t="s">
        <v>92</v>
      </c>
      <c r="F3734" t="s">
        <v>18</v>
      </c>
      <c r="G3734" t="s">
        <v>19</v>
      </c>
      <c r="H3734" s="29">
        <v>4</v>
      </c>
      <c r="I3734" s="17">
        <v>54.57</v>
      </c>
      <c r="J3734" s="17">
        <v>74.73</v>
      </c>
      <c r="K3734" s="17">
        <v>20.160000000000004</v>
      </c>
      <c r="L3734" s="17">
        <v>298.92</v>
      </c>
      <c r="M3734" s="17">
        <v>218.28</v>
      </c>
      <c r="N3734" s="17">
        <v>80.640000000000015</v>
      </c>
      <c r="O3734" s="17" t="s">
        <v>13993</v>
      </c>
      <c r="P3734" t="s">
        <v>54</v>
      </c>
      <c r="Q3734" t="s">
        <v>6327</v>
      </c>
      <c r="S3734" s="18"/>
    </row>
    <row r="3735" spans="1:19" x14ac:dyDescent="0.3">
      <c r="A3735" t="s">
        <v>10134</v>
      </c>
      <c r="B3735" s="2">
        <v>45639</v>
      </c>
      <c r="C3735" t="s">
        <v>73</v>
      </c>
      <c r="D3735" t="s">
        <v>74</v>
      </c>
      <c r="E3735" t="s">
        <v>312</v>
      </c>
      <c r="F3735" t="s">
        <v>27</v>
      </c>
      <c r="G3735" t="s">
        <v>36</v>
      </c>
      <c r="H3735" s="29">
        <v>6</v>
      </c>
      <c r="I3735" s="17">
        <v>17.71</v>
      </c>
      <c r="J3735" s="17">
        <v>33.229999999999997</v>
      </c>
      <c r="K3735" s="17">
        <v>15.519999999999996</v>
      </c>
      <c r="L3735" s="17">
        <v>199.38</v>
      </c>
      <c r="M3735" s="17">
        <v>106.26</v>
      </c>
      <c r="N3735" s="17">
        <v>93.11999999999999</v>
      </c>
      <c r="O3735" s="17" t="s">
        <v>13993</v>
      </c>
      <c r="P3735" t="s">
        <v>21</v>
      </c>
      <c r="Q3735" t="s">
        <v>10135</v>
      </c>
      <c r="S3735" s="18"/>
    </row>
    <row r="3736" spans="1:19" x14ac:dyDescent="0.3">
      <c r="A3736" t="s">
        <v>10899</v>
      </c>
      <c r="B3736" s="2">
        <v>45639</v>
      </c>
      <c r="C3736" t="s">
        <v>334</v>
      </c>
      <c r="D3736" t="s">
        <v>91</v>
      </c>
      <c r="E3736" t="s">
        <v>92</v>
      </c>
      <c r="F3736" t="s">
        <v>93</v>
      </c>
      <c r="G3736" t="s">
        <v>137</v>
      </c>
      <c r="H3736" s="29">
        <f>Data[[#This Row],[Totale_Vendita]]/Data[[#This Row],[Prezzo_Unitario]]</f>
        <v>3.8523233609166136</v>
      </c>
      <c r="I3736" s="17">
        <v>24.04</v>
      </c>
      <c r="J3736" s="17">
        <v>47.13</v>
      </c>
      <c r="K3736" s="17">
        <v>23.090000000000003</v>
      </c>
      <c r="L3736" s="17">
        <v>181.56</v>
      </c>
      <c r="M3736" s="17">
        <v>92.609853596435386</v>
      </c>
      <c r="N3736" s="17">
        <v>88.950146403564617</v>
      </c>
      <c r="O3736" s="17" t="s">
        <v>13993</v>
      </c>
      <c r="P3736" t="s">
        <v>21</v>
      </c>
      <c r="Q3736" t="s">
        <v>3205</v>
      </c>
      <c r="S3736" s="18"/>
    </row>
    <row r="3737" spans="1:19" x14ac:dyDescent="0.3">
      <c r="A3737" t="s">
        <v>12055</v>
      </c>
      <c r="B3737" s="2">
        <v>45639</v>
      </c>
      <c r="C3737" t="s">
        <v>376</v>
      </c>
      <c r="D3737" t="s">
        <v>168</v>
      </c>
      <c r="E3737" t="s">
        <v>293</v>
      </c>
      <c r="F3737" t="s">
        <v>27</v>
      </c>
      <c r="G3737" t="s">
        <v>145</v>
      </c>
      <c r="H3737" s="29">
        <v>5</v>
      </c>
      <c r="I3737" s="17">
        <v>46.35</v>
      </c>
      <c r="J3737" s="17">
        <v>74.44</v>
      </c>
      <c r="K3737" s="17">
        <v>28.089999999999996</v>
      </c>
      <c r="L3737" s="17">
        <v>372.2</v>
      </c>
      <c r="M3737" s="17">
        <v>231.75</v>
      </c>
      <c r="N3737" s="17">
        <v>140.44999999999999</v>
      </c>
      <c r="O3737" s="17" t="s">
        <v>20</v>
      </c>
      <c r="P3737" t="s">
        <v>30</v>
      </c>
      <c r="Q3737" t="s">
        <v>8821</v>
      </c>
      <c r="S3737" s="18"/>
    </row>
    <row r="3738" spans="1:19" x14ac:dyDescent="0.3">
      <c r="A3738" t="s">
        <v>12507</v>
      </c>
      <c r="B3738" s="2">
        <v>45639</v>
      </c>
      <c r="C3738" t="s">
        <v>73</v>
      </c>
      <c r="D3738" t="s">
        <v>74</v>
      </c>
      <c r="E3738" t="s">
        <v>312</v>
      </c>
      <c r="F3738" t="s">
        <v>93</v>
      </c>
      <c r="G3738" t="s">
        <v>217</v>
      </c>
      <c r="H3738" s="29">
        <v>4</v>
      </c>
      <c r="I3738" s="17">
        <v>33.54</v>
      </c>
      <c r="J3738" s="17">
        <v>43.01</v>
      </c>
      <c r="K3738" s="17">
        <v>9.4699999999999989</v>
      </c>
      <c r="L3738" s="17">
        <v>172.04</v>
      </c>
      <c r="M3738" s="17">
        <v>134.16</v>
      </c>
      <c r="N3738" s="17">
        <v>37.879999999999995</v>
      </c>
      <c r="O3738" s="17" t="s">
        <v>13992</v>
      </c>
      <c r="P3738" t="s">
        <v>54</v>
      </c>
      <c r="Q3738" t="s">
        <v>12508</v>
      </c>
      <c r="S3738" s="18"/>
    </row>
    <row r="3739" spans="1:19" x14ac:dyDescent="0.3">
      <c r="A3739" t="s">
        <v>12909</v>
      </c>
      <c r="B3739" s="2">
        <v>45639</v>
      </c>
      <c r="C3739" t="s">
        <v>190</v>
      </c>
      <c r="D3739" t="s">
        <v>16</v>
      </c>
      <c r="E3739" t="s">
        <v>186</v>
      </c>
      <c r="F3739" t="s">
        <v>27</v>
      </c>
      <c r="G3739" t="s">
        <v>145</v>
      </c>
      <c r="H3739" s="29">
        <v>7</v>
      </c>
      <c r="I3739" s="17">
        <v>18.46</v>
      </c>
      <c r="J3739" s="17">
        <v>29.240000000000002</v>
      </c>
      <c r="K3739" s="17">
        <v>10.780000000000001</v>
      </c>
      <c r="L3739" s="17">
        <v>204.68</v>
      </c>
      <c r="M3739" s="17">
        <v>129.22</v>
      </c>
      <c r="N3739" s="17">
        <v>75.460000000000008</v>
      </c>
      <c r="O3739" s="17" t="s">
        <v>13992</v>
      </c>
      <c r="P3739" t="s">
        <v>54</v>
      </c>
      <c r="Q3739" t="s">
        <v>4279</v>
      </c>
      <c r="S3739" s="18"/>
    </row>
    <row r="3740" spans="1:19" x14ac:dyDescent="0.3">
      <c r="A3740" t="s">
        <v>1721</v>
      </c>
      <c r="B3740" s="2">
        <v>45640</v>
      </c>
      <c r="C3740" t="s">
        <v>334</v>
      </c>
      <c r="D3740" t="s">
        <v>91</v>
      </c>
      <c r="E3740" t="s">
        <v>92</v>
      </c>
      <c r="F3740" t="s">
        <v>51</v>
      </c>
      <c r="G3740" t="s">
        <v>52</v>
      </c>
      <c r="H3740" s="29">
        <v>4</v>
      </c>
      <c r="I3740" s="17">
        <v>25.47</v>
      </c>
      <c r="J3740" s="17">
        <v>42.43</v>
      </c>
      <c r="K3740" s="17">
        <v>16.96</v>
      </c>
      <c r="L3740" s="17">
        <v>169.72</v>
      </c>
      <c r="M3740" s="17">
        <v>101.88</v>
      </c>
      <c r="N3740" s="17">
        <v>67.84</v>
      </c>
      <c r="O3740" s="17" t="s">
        <v>20</v>
      </c>
      <c r="P3740" t="s">
        <v>30</v>
      </c>
      <c r="Q3740" t="s">
        <v>1723</v>
      </c>
      <c r="S3740" s="18"/>
    </row>
    <row r="3741" spans="1:19" x14ac:dyDescent="0.3">
      <c r="A3741" t="s">
        <v>3545</v>
      </c>
      <c r="B3741" s="2">
        <v>45640</v>
      </c>
      <c r="C3741" t="s">
        <v>129</v>
      </c>
      <c r="D3741" t="s">
        <v>130</v>
      </c>
      <c r="E3741" t="s">
        <v>131</v>
      </c>
      <c r="F3741" t="s">
        <v>76</v>
      </c>
      <c r="G3741" t="s">
        <v>77</v>
      </c>
      <c r="H3741" s="29">
        <v>8</v>
      </c>
      <c r="I3741" s="17">
        <v>15</v>
      </c>
      <c r="J3741" s="17">
        <v>25.52</v>
      </c>
      <c r="K3741" s="17">
        <v>10.52</v>
      </c>
      <c r="L3741" s="17">
        <v>204.16</v>
      </c>
      <c r="M3741" s="17">
        <v>120</v>
      </c>
      <c r="N3741" s="17">
        <v>84.16</v>
      </c>
      <c r="O3741" s="17" t="s">
        <v>13992</v>
      </c>
      <c r="P3741" t="s">
        <v>54</v>
      </c>
      <c r="Q3741" t="s">
        <v>3546</v>
      </c>
      <c r="S3741" s="18"/>
    </row>
    <row r="3742" spans="1:19" x14ac:dyDescent="0.3">
      <c r="A3742" t="s">
        <v>3891</v>
      </c>
      <c r="B3742" s="2">
        <v>45640</v>
      </c>
      <c r="C3742" t="s">
        <v>376</v>
      </c>
      <c r="D3742" t="s">
        <v>168</v>
      </c>
      <c r="E3742" t="s">
        <v>293</v>
      </c>
      <c r="F3742" t="s">
        <v>93</v>
      </c>
      <c r="G3742" t="s">
        <v>141</v>
      </c>
      <c r="H3742" s="29">
        <v>8</v>
      </c>
      <c r="I3742" s="17">
        <v>12.33</v>
      </c>
      <c r="J3742" s="17">
        <v>22.94</v>
      </c>
      <c r="K3742" s="17">
        <v>10.610000000000001</v>
      </c>
      <c r="L3742" s="17">
        <v>183.52</v>
      </c>
      <c r="M3742" s="17">
        <v>98.64</v>
      </c>
      <c r="N3742" s="17">
        <v>84.88000000000001</v>
      </c>
      <c r="O3742" s="17" t="s">
        <v>13992</v>
      </c>
      <c r="P3742" t="s">
        <v>54</v>
      </c>
      <c r="Q3742" t="s">
        <v>3892</v>
      </c>
      <c r="S3742" s="18"/>
    </row>
    <row r="3743" spans="1:19" x14ac:dyDescent="0.3">
      <c r="A3743" t="s">
        <v>4823</v>
      </c>
      <c r="B3743" s="2">
        <v>45640</v>
      </c>
      <c r="C3743" t="s">
        <v>129</v>
      </c>
      <c r="D3743" t="s">
        <v>130</v>
      </c>
      <c r="E3743" t="s">
        <v>131</v>
      </c>
      <c r="F3743" t="s">
        <v>18</v>
      </c>
      <c r="G3743" t="s">
        <v>224</v>
      </c>
      <c r="H3743" s="29">
        <v>7</v>
      </c>
      <c r="I3743" s="17">
        <v>24.32</v>
      </c>
      <c r="J3743" s="17">
        <v>39.65</v>
      </c>
      <c r="K3743" s="17">
        <v>15.329999999999998</v>
      </c>
      <c r="L3743" s="17">
        <v>277.55</v>
      </c>
      <c r="M3743" s="17">
        <v>170.24</v>
      </c>
      <c r="N3743" s="17">
        <v>107.31</v>
      </c>
      <c r="O3743" s="17" t="s">
        <v>13993</v>
      </c>
      <c r="P3743" t="s">
        <v>54</v>
      </c>
      <c r="Q3743" t="s">
        <v>4824</v>
      </c>
      <c r="S3743" s="18"/>
    </row>
    <row r="3744" spans="1:19" x14ac:dyDescent="0.3">
      <c r="A3744" t="s">
        <v>6204</v>
      </c>
      <c r="B3744" s="2">
        <v>45640</v>
      </c>
      <c r="C3744" t="s">
        <v>394</v>
      </c>
      <c r="D3744" t="s">
        <v>25</v>
      </c>
      <c r="E3744" t="s">
        <v>104</v>
      </c>
      <c r="F3744" t="s">
        <v>18</v>
      </c>
      <c r="G3744" t="s">
        <v>81</v>
      </c>
      <c r="H3744" s="29">
        <v>6</v>
      </c>
      <c r="I3744" s="17">
        <v>15.61</v>
      </c>
      <c r="J3744" s="17">
        <v>27.13</v>
      </c>
      <c r="K3744" s="17">
        <v>11.52</v>
      </c>
      <c r="L3744" s="17">
        <v>162.78</v>
      </c>
      <c r="M3744" s="17">
        <v>93.66</v>
      </c>
      <c r="N3744" s="17">
        <v>69.12</v>
      </c>
      <c r="O3744" s="17" t="s">
        <v>13993</v>
      </c>
      <c r="P3744" t="s">
        <v>54</v>
      </c>
      <c r="Q3744" t="s">
        <v>6205</v>
      </c>
      <c r="S3744" s="18"/>
    </row>
    <row r="3745" spans="1:19" x14ac:dyDescent="0.3">
      <c r="A3745" t="s">
        <v>6944</v>
      </c>
      <c r="B3745" s="2">
        <v>45640</v>
      </c>
      <c r="C3745" t="s">
        <v>190</v>
      </c>
      <c r="D3745" t="s">
        <v>16</v>
      </c>
      <c r="E3745" t="s">
        <v>186</v>
      </c>
      <c r="F3745" t="s">
        <v>27</v>
      </c>
      <c r="G3745" t="s">
        <v>187</v>
      </c>
      <c r="H3745" s="29">
        <v>3</v>
      </c>
      <c r="I3745" s="17">
        <v>68.61</v>
      </c>
      <c r="J3745" s="17">
        <v>85.73</v>
      </c>
      <c r="K3745" s="17">
        <v>17.120000000000005</v>
      </c>
      <c r="L3745" s="17">
        <v>257.19</v>
      </c>
      <c r="M3745" s="17">
        <v>205.82999999999998</v>
      </c>
      <c r="N3745" s="17">
        <v>51.360000000000014</v>
      </c>
      <c r="O3745" s="17" t="s">
        <v>14024</v>
      </c>
      <c r="P3745" t="s">
        <v>54</v>
      </c>
      <c r="Q3745" t="s">
        <v>6371</v>
      </c>
      <c r="S3745" s="18"/>
    </row>
    <row r="3746" spans="1:19" x14ac:dyDescent="0.3">
      <c r="A3746" t="s">
        <v>10574</v>
      </c>
      <c r="B3746" s="2">
        <v>45640</v>
      </c>
      <c r="C3746" t="s">
        <v>376</v>
      </c>
      <c r="D3746" t="s">
        <v>168</v>
      </c>
      <c r="E3746" t="s">
        <v>293</v>
      </c>
      <c r="F3746" t="s">
        <v>93</v>
      </c>
      <c r="G3746" t="s">
        <v>137</v>
      </c>
      <c r="H3746" s="29">
        <v>6</v>
      </c>
      <c r="I3746" s="17">
        <v>22.64</v>
      </c>
      <c r="J3746" s="17">
        <v>40.69</v>
      </c>
      <c r="K3746" s="17">
        <v>18.049999999999997</v>
      </c>
      <c r="L3746" s="17">
        <v>244.14</v>
      </c>
      <c r="M3746" s="17">
        <v>135.84</v>
      </c>
      <c r="N3746" s="17">
        <v>108.29999999999998</v>
      </c>
      <c r="O3746" s="17" t="s">
        <v>20</v>
      </c>
      <c r="P3746" t="s">
        <v>30</v>
      </c>
      <c r="Q3746" t="s">
        <v>4216</v>
      </c>
      <c r="S3746" s="18"/>
    </row>
    <row r="3747" spans="1:19" x14ac:dyDescent="0.3">
      <c r="A3747" t="s">
        <v>12430</v>
      </c>
      <c r="B3747" s="2">
        <v>45640</v>
      </c>
      <c r="C3747" t="s">
        <v>148</v>
      </c>
      <c r="D3747" t="s">
        <v>42</v>
      </c>
      <c r="E3747" t="s">
        <v>63</v>
      </c>
      <c r="F3747" t="s">
        <v>27</v>
      </c>
      <c r="G3747" t="s">
        <v>36</v>
      </c>
      <c r="H3747" s="29">
        <v>7</v>
      </c>
      <c r="I3747" s="17">
        <v>19.732857142857153</v>
      </c>
      <c r="J3747" s="17">
        <v>42.528571428571425</v>
      </c>
      <c r="K3747" s="17">
        <v>22.795714285714272</v>
      </c>
      <c r="L3747" s="17">
        <v>297.7</v>
      </c>
      <c r="M3747" s="17">
        <v>138.13000000000008</v>
      </c>
      <c r="N3747" s="17">
        <v>159.56999999999991</v>
      </c>
      <c r="O3747" s="17" t="s">
        <v>175</v>
      </c>
      <c r="P3747" t="s">
        <v>54</v>
      </c>
      <c r="Q3747" t="s">
        <v>7422</v>
      </c>
      <c r="S3747" s="18"/>
    </row>
    <row r="3748" spans="1:19" x14ac:dyDescent="0.3">
      <c r="A3748" t="s">
        <v>12528</v>
      </c>
      <c r="B3748" s="2">
        <v>45640</v>
      </c>
      <c r="C3748" t="s">
        <v>135</v>
      </c>
      <c r="D3748" t="s">
        <v>34</v>
      </c>
      <c r="E3748" t="s">
        <v>35</v>
      </c>
      <c r="F3748" t="s">
        <v>76</v>
      </c>
      <c r="G3748" t="s">
        <v>170</v>
      </c>
      <c r="H3748" s="29">
        <v>3</v>
      </c>
      <c r="I3748" s="17">
        <v>15.9</v>
      </c>
      <c r="J3748" s="17">
        <v>28.34</v>
      </c>
      <c r="K3748" s="17">
        <v>12.44</v>
      </c>
      <c r="L3748" s="17">
        <v>85.02</v>
      </c>
      <c r="M3748" s="17">
        <v>47.7</v>
      </c>
      <c r="N3748" s="17">
        <v>37.319999999999993</v>
      </c>
      <c r="O3748" s="17" t="s">
        <v>13992</v>
      </c>
      <c r="P3748" t="s">
        <v>54</v>
      </c>
      <c r="Q3748" t="s">
        <v>1235</v>
      </c>
      <c r="S3748" s="18"/>
    </row>
    <row r="3749" spans="1:19" x14ac:dyDescent="0.3">
      <c r="A3749" t="s">
        <v>12601</v>
      </c>
      <c r="B3749" s="2">
        <v>45640</v>
      </c>
      <c r="C3749" t="s">
        <v>334</v>
      </c>
      <c r="D3749" t="s">
        <v>91</v>
      </c>
      <c r="E3749" t="s">
        <v>92</v>
      </c>
      <c r="F3749" t="s">
        <v>27</v>
      </c>
      <c r="G3749" t="s">
        <v>109</v>
      </c>
      <c r="H3749" s="29">
        <v>5</v>
      </c>
      <c r="I3749" s="17">
        <v>11.17</v>
      </c>
      <c r="J3749" s="17">
        <v>16.619999999999997</v>
      </c>
      <c r="K3749" s="17">
        <v>5.4499999999999975</v>
      </c>
      <c r="L3749" s="17">
        <v>83.1</v>
      </c>
      <c r="M3749" s="17">
        <v>55.85</v>
      </c>
      <c r="N3749" s="17">
        <v>27.249999999999993</v>
      </c>
      <c r="O3749" s="17" t="s">
        <v>13992</v>
      </c>
      <c r="P3749" t="s">
        <v>30</v>
      </c>
      <c r="Q3749" t="s">
        <v>12602</v>
      </c>
      <c r="S3749" s="18"/>
    </row>
    <row r="3750" spans="1:19" x14ac:dyDescent="0.3">
      <c r="A3750" t="s">
        <v>510</v>
      </c>
      <c r="B3750" s="2">
        <v>45641</v>
      </c>
      <c r="C3750" t="s">
        <v>307</v>
      </c>
      <c r="D3750" t="s">
        <v>68</v>
      </c>
      <c r="E3750" t="s">
        <v>229</v>
      </c>
      <c r="F3750" t="s">
        <v>76</v>
      </c>
      <c r="G3750" t="s">
        <v>170</v>
      </c>
      <c r="H3750" s="29">
        <v>9</v>
      </c>
      <c r="I3750" s="17">
        <v>20.25</v>
      </c>
      <c r="J3750" s="17">
        <v>37.43</v>
      </c>
      <c r="K3750" s="17">
        <v>17.18</v>
      </c>
      <c r="L3750" s="17">
        <v>336.87</v>
      </c>
      <c r="M3750" s="17">
        <v>182.25</v>
      </c>
      <c r="N3750" s="17">
        <v>154.62</v>
      </c>
      <c r="O3750" s="17" t="s">
        <v>53</v>
      </c>
      <c r="P3750" t="s">
        <v>54</v>
      </c>
      <c r="Q3750" t="s">
        <v>511</v>
      </c>
      <c r="S3750" s="18"/>
    </row>
    <row r="3751" spans="1:19" x14ac:dyDescent="0.3">
      <c r="A3751" t="s">
        <v>545</v>
      </c>
      <c r="B3751" s="2">
        <v>45641</v>
      </c>
      <c r="C3751" t="s">
        <v>73</v>
      </c>
      <c r="D3751" t="s">
        <v>74</v>
      </c>
      <c r="E3751" t="s">
        <v>312</v>
      </c>
      <c r="F3751" t="s">
        <v>76</v>
      </c>
      <c r="G3751" t="s">
        <v>170</v>
      </c>
      <c r="H3751" s="29">
        <v>7</v>
      </c>
      <c r="I3751" s="17">
        <v>18.420000000000002</v>
      </c>
      <c r="J3751" s="17">
        <v>31.45</v>
      </c>
      <c r="K3751" s="17">
        <v>13.029999999999998</v>
      </c>
      <c r="L3751" s="17">
        <v>220.15</v>
      </c>
      <c r="M3751" s="17">
        <v>128.94</v>
      </c>
      <c r="N3751" s="17">
        <v>91.210000000000008</v>
      </c>
      <c r="O3751" s="17" t="s">
        <v>13993</v>
      </c>
      <c r="P3751" t="s">
        <v>54</v>
      </c>
      <c r="Q3751" t="s">
        <v>14024</v>
      </c>
      <c r="S3751" s="18"/>
    </row>
    <row r="3752" spans="1:19" x14ac:dyDescent="0.3">
      <c r="A3752" t="s">
        <v>3531</v>
      </c>
      <c r="B3752" s="2">
        <v>45641</v>
      </c>
      <c r="C3752" t="s">
        <v>394</v>
      </c>
      <c r="D3752" t="s">
        <v>25</v>
      </c>
      <c r="E3752" t="s">
        <v>104</v>
      </c>
      <c r="F3752" t="s">
        <v>18</v>
      </c>
      <c r="G3752" t="s">
        <v>99</v>
      </c>
      <c r="H3752" s="29">
        <v>3</v>
      </c>
      <c r="I3752" s="17">
        <v>4.76</v>
      </c>
      <c r="J3752" s="17">
        <v>7.91</v>
      </c>
      <c r="K3752" s="17">
        <v>3.1500000000000004</v>
      </c>
      <c r="L3752" s="17">
        <v>23.73</v>
      </c>
      <c r="M3752" s="17">
        <v>14.28</v>
      </c>
      <c r="N3752" s="17">
        <v>9.4500000000000011</v>
      </c>
      <c r="O3752" s="17" t="s">
        <v>13993</v>
      </c>
      <c r="P3752" t="s">
        <v>30</v>
      </c>
      <c r="Q3752" t="s">
        <v>3532</v>
      </c>
      <c r="S3752" s="18"/>
    </row>
    <row r="3753" spans="1:19" x14ac:dyDescent="0.3">
      <c r="A3753" t="s">
        <v>6838</v>
      </c>
      <c r="B3753" s="2">
        <v>45641</v>
      </c>
      <c r="C3753" t="s">
        <v>202</v>
      </c>
      <c r="D3753" t="s">
        <v>58</v>
      </c>
      <c r="E3753" t="s">
        <v>59</v>
      </c>
      <c r="F3753" t="s">
        <v>76</v>
      </c>
      <c r="G3753" t="s">
        <v>179</v>
      </c>
      <c r="H3753" s="29">
        <v>2</v>
      </c>
      <c r="I3753" s="17">
        <v>57.35</v>
      </c>
      <c r="J3753" s="17">
        <v>101.33</v>
      </c>
      <c r="K3753" s="17">
        <v>43.98</v>
      </c>
      <c r="L3753" s="17">
        <v>202.66</v>
      </c>
      <c r="M3753" s="17">
        <v>114.7</v>
      </c>
      <c r="N3753" s="17">
        <v>87.96</v>
      </c>
      <c r="O3753" s="17" t="s">
        <v>175</v>
      </c>
      <c r="P3753" t="s">
        <v>54</v>
      </c>
      <c r="Q3753" t="s">
        <v>6839</v>
      </c>
      <c r="S3753" s="18"/>
    </row>
    <row r="3754" spans="1:19" x14ac:dyDescent="0.3">
      <c r="A3754" t="s">
        <v>9037</v>
      </c>
      <c r="B3754" s="2">
        <v>45641</v>
      </c>
      <c r="C3754" t="s">
        <v>307</v>
      </c>
      <c r="D3754" t="s">
        <v>68</v>
      </c>
      <c r="E3754" t="s">
        <v>229</v>
      </c>
      <c r="F3754" t="s">
        <v>76</v>
      </c>
      <c r="G3754" t="s">
        <v>170</v>
      </c>
      <c r="H3754" s="29">
        <v>5</v>
      </c>
      <c r="I3754" s="17">
        <v>28.72</v>
      </c>
      <c r="J3754" s="17">
        <v>53.27</v>
      </c>
      <c r="K3754" s="17">
        <v>24.550000000000004</v>
      </c>
      <c r="L3754" s="17">
        <v>266.35000000000002</v>
      </c>
      <c r="M3754" s="17">
        <v>143.6</v>
      </c>
      <c r="N3754" s="17">
        <v>122.75000000000003</v>
      </c>
      <c r="O3754" s="17" t="s">
        <v>53</v>
      </c>
      <c r="P3754" t="s">
        <v>21</v>
      </c>
      <c r="Q3754" t="s">
        <v>9038</v>
      </c>
      <c r="S3754" s="18"/>
    </row>
    <row r="3755" spans="1:19" x14ac:dyDescent="0.3">
      <c r="A3755" t="s">
        <v>10217</v>
      </c>
      <c r="B3755" s="2">
        <v>45641</v>
      </c>
      <c r="C3755" t="s">
        <v>307</v>
      </c>
      <c r="D3755" t="s">
        <v>68</v>
      </c>
      <c r="E3755" t="s">
        <v>229</v>
      </c>
      <c r="F3755" t="s">
        <v>27</v>
      </c>
      <c r="G3755" t="s">
        <v>187</v>
      </c>
      <c r="H3755" s="29">
        <v>4</v>
      </c>
      <c r="I3755" s="17">
        <v>77.254141414141444</v>
      </c>
      <c r="J3755" s="17">
        <v>121.59</v>
      </c>
      <c r="K3755" s="17">
        <v>44.33585858585856</v>
      </c>
      <c r="L3755" s="17">
        <v>486.36</v>
      </c>
      <c r="M3755" s="17">
        <v>309.01656565656577</v>
      </c>
      <c r="N3755" s="17">
        <v>177.34343434343424</v>
      </c>
      <c r="O3755" s="17" t="s">
        <v>13993</v>
      </c>
      <c r="P3755" t="s">
        <v>54</v>
      </c>
      <c r="Q3755" t="s">
        <v>10219</v>
      </c>
      <c r="S3755" s="18"/>
    </row>
    <row r="3756" spans="1:19" x14ac:dyDescent="0.3">
      <c r="A3756" t="s">
        <v>10259</v>
      </c>
      <c r="B3756" s="2">
        <v>45641</v>
      </c>
      <c r="C3756" t="s">
        <v>376</v>
      </c>
      <c r="D3756" t="s">
        <v>168</v>
      </c>
      <c r="E3756" t="s">
        <v>293</v>
      </c>
      <c r="F3756" t="s">
        <v>51</v>
      </c>
      <c r="G3756" t="s">
        <v>126</v>
      </c>
      <c r="H3756" s="29">
        <v>4</v>
      </c>
      <c r="I3756" s="17">
        <v>5.61</v>
      </c>
      <c r="J3756" s="17">
        <v>10.01</v>
      </c>
      <c r="K3756" s="17">
        <v>4.3999999999999995</v>
      </c>
      <c r="L3756" s="17">
        <v>40.04</v>
      </c>
      <c r="M3756" s="17">
        <v>22.44</v>
      </c>
      <c r="N3756" s="17">
        <v>17.599999999999998</v>
      </c>
      <c r="O3756" s="17" t="s">
        <v>13992</v>
      </c>
      <c r="P3756" t="s">
        <v>30</v>
      </c>
      <c r="Q3756" t="s">
        <v>10260</v>
      </c>
      <c r="S3756" s="18"/>
    </row>
    <row r="3757" spans="1:19" x14ac:dyDescent="0.3">
      <c r="A3757" t="s">
        <v>11919</v>
      </c>
      <c r="B3757" s="2">
        <v>45641</v>
      </c>
      <c r="C3757" t="s">
        <v>190</v>
      </c>
      <c r="D3757" t="s">
        <v>16</v>
      </c>
      <c r="E3757" t="s">
        <v>186</v>
      </c>
      <c r="F3757" t="s">
        <v>93</v>
      </c>
      <c r="G3757" t="s">
        <v>217</v>
      </c>
      <c r="H3757" s="29">
        <v>8</v>
      </c>
      <c r="I3757" s="17">
        <v>29.84</v>
      </c>
      <c r="J3757" s="17">
        <v>36.909999999999997</v>
      </c>
      <c r="K3757" s="17">
        <v>7.0699999999999967</v>
      </c>
      <c r="L3757" s="17">
        <v>295.27999999999997</v>
      </c>
      <c r="M3757" s="17">
        <v>238.72</v>
      </c>
      <c r="N3757" s="17">
        <v>56.559999999999974</v>
      </c>
      <c r="O3757" s="17" t="s">
        <v>53</v>
      </c>
      <c r="P3757" t="s">
        <v>30</v>
      </c>
      <c r="Q3757" t="s">
        <v>11920</v>
      </c>
      <c r="S3757" s="18"/>
    </row>
    <row r="3758" spans="1:19" x14ac:dyDescent="0.3">
      <c r="A3758" t="s">
        <v>11940</v>
      </c>
      <c r="B3758" s="2">
        <v>45641</v>
      </c>
      <c r="C3758" t="s">
        <v>202</v>
      </c>
      <c r="D3758" t="s">
        <v>58</v>
      </c>
      <c r="E3758" t="s">
        <v>59</v>
      </c>
      <c r="F3758" t="s">
        <v>76</v>
      </c>
      <c r="G3758" t="s">
        <v>170</v>
      </c>
      <c r="H3758" s="29">
        <v>4</v>
      </c>
      <c r="I3758" s="17">
        <v>30.63</v>
      </c>
      <c r="J3758" s="17">
        <v>54.484999999999999</v>
      </c>
      <c r="K3758" s="17">
        <v>23.855</v>
      </c>
      <c r="L3758" s="17">
        <v>217.94</v>
      </c>
      <c r="M3758" s="17">
        <v>122.52</v>
      </c>
      <c r="N3758" s="17">
        <v>95.42</v>
      </c>
      <c r="O3758" s="17" t="s">
        <v>13992</v>
      </c>
      <c r="P3758" t="s">
        <v>54</v>
      </c>
      <c r="Q3758" t="s">
        <v>11941</v>
      </c>
      <c r="S3758" s="18"/>
    </row>
    <row r="3759" spans="1:19" x14ac:dyDescent="0.3">
      <c r="A3759" t="s">
        <v>12017</v>
      </c>
      <c r="B3759" s="2">
        <v>45641</v>
      </c>
      <c r="C3759" t="s">
        <v>190</v>
      </c>
      <c r="D3759" t="s">
        <v>16</v>
      </c>
      <c r="E3759" t="s">
        <v>186</v>
      </c>
      <c r="F3759" t="s">
        <v>18</v>
      </c>
      <c r="G3759" t="s">
        <v>19</v>
      </c>
      <c r="H3759" s="29">
        <v>6</v>
      </c>
      <c r="I3759" s="17">
        <v>52.92</v>
      </c>
      <c r="J3759" s="17">
        <v>66.709999999999994</v>
      </c>
      <c r="K3759" s="17">
        <v>13.789999999999992</v>
      </c>
      <c r="L3759" s="17">
        <v>400.26</v>
      </c>
      <c r="M3759" s="17">
        <v>317.52</v>
      </c>
      <c r="N3759" s="17">
        <v>82.740000000000009</v>
      </c>
      <c r="O3759" s="17" t="s">
        <v>175</v>
      </c>
      <c r="P3759" t="s">
        <v>30</v>
      </c>
      <c r="Q3759" t="s">
        <v>12018</v>
      </c>
      <c r="S3759" s="18"/>
    </row>
    <row r="3760" spans="1:19" x14ac:dyDescent="0.3">
      <c r="A3760" t="s">
        <v>556</v>
      </c>
      <c r="B3760" s="2">
        <v>45642</v>
      </c>
      <c r="C3760" t="s">
        <v>148</v>
      </c>
      <c r="D3760" t="s">
        <v>42</v>
      </c>
      <c r="E3760" t="s">
        <v>63</v>
      </c>
      <c r="F3760" t="s">
        <v>51</v>
      </c>
      <c r="G3760" t="s">
        <v>60</v>
      </c>
      <c r="H3760" s="29">
        <v>7</v>
      </c>
      <c r="I3760" s="17">
        <v>3.49</v>
      </c>
      <c r="J3760" s="17">
        <v>5.64</v>
      </c>
      <c r="K3760" s="17">
        <v>2.1499999999999995</v>
      </c>
      <c r="L3760" s="17">
        <v>39.479999999999997</v>
      </c>
      <c r="M3760" s="17">
        <v>24.43</v>
      </c>
      <c r="N3760" s="17">
        <v>15.049999999999997</v>
      </c>
      <c r="O3760" s="17" t="s">
        <v>13992</v>
      </c>
      <c r="P3760" t="s">
        <v>54</v>
      </c>
      <c r="Q3760" t="s">
        <v>558</v>
      </c>
      <c r="S3760" s="18"/>
    </row>
    <row r="3761" spans="1:19" x14ac:dyDescent="0.3">
      <c r="A3761" t="s">
        <v>3898</v>
      </c>
      <c r="B3761" s="2">
        <v>45642</v>
      </c>
      <c r="C3761" t="s">
        <v>376</v>
      </c>
      <c r="D3761" t="s">
        <v>168</v>
      </c>
      <c r="E3761" t="s">
        <v>293</v>
      </c>
      <c r="F3761" t="s">
        <v>76</v>
      </c>
      <c r="G3761" t="s">
        <v>251</v>
      </c>
      <c r="H3761" s="29">
        <v>10</v>
      </c>
      <c r="I3761" s="17">
        <v>23.64</v>
      </c>
      <c r="J3761" s="17">
        <v>38.130000000000003</v>
      </c>
      <c r="K3761" s="17">
        <v>14.490000000000002</v>
      </c>
      <c r="L3761" s="17">
        <v>381.3</v>
      </c>
      <c r="M3761" s="17">
        <v>236.4</v>
      </c>
      <c r="N3761" s="17">
        <v>144.9</v>
      </c>
      <c r="O3761" s="17" t="s">
        <v>20</v>
      </c>
      <c r="P3761" t="s">
        <v>21</v>
      </c>
      <c r="Q3761" t="s">
        <v>3899</v>
      </c>
      <c r="S3761" s="18"/>
    </row>
    <row r="3762" spans="1:19" x14ac:dyDescent="0.3">
      <c r="A3762" t="s">
        <v>4320</v>
      </c>
      <c r="B3762" s="2">
        <v>45642</v>
      </c>
      <c r="C3762" t="s">
        <v>190</v>
      </c>
      <c r="D3762" t="s">
        <v>16</v>
      </c>
      <c r="E3762" t="s">
        <v>186</v>
      </c>
      <c r="F3762" t="s">
        <v>93</v>
      </c>
      <c r="G3762" t="s">
        <v>217</v>
      </c>
      <c r="H3762" s="29">
        <v>4</v>
      </c>
      <c r="I3762" s="17">
        <v>34.21</v>
      </c>
      <c r="J3762" s="17">
        <v>61.42</v>
      </c>
      <c r="K3762" s="17">
        <v>27.21</v>
      </c>
      <c r="L3762" s="17">
        <v>245.68</v>
      </c>
      <c r="M3762" s="17">
        <v>136.84</v>
      </c>
      <c r="N3762" s="17">
        <v>108.84</v>
      </c>
      <c r="O3762" s="17" t="s">
        <v>13993</v>
      </c>
      <c r="P3762" t="s">
        <v>30</v>
      </c>
      <c r="Q3762" t="s">
        <v>4321</v>
      </c>
      <c r="S3762" s="18"/>
    </row>
    <row r="3763" spans="1:19" x14ac:dyDescent="0.3">
      <c r="A3763" t="s">
        <v>5795</v>
      </c>
      <c r="B3763" s="2">
        <v>45642</v>
      </c>
      <c r="C3763" t="s">
        <v>129</v>
      </c>
      <c r="D3763" t="s">
        <v>130</v>
      </c>
      <c r="E3763" t="s">
        <v>131</v>
      </c>
      <c r="F3763" t="s">
        <v>18</v>
      </c>
      <c r="G3763" t="s">
        <v>81</v>
      </c>
      <c r="H3763" s="29">
        <v>7</v>
      </c>
      <c r="I3763" s="17">
        <v>24.57</v>
      </c>
      <c r="J3763" s="17">
        <v>36.92</v>
      </c>
      <c r="K3763" s="17">
        <v>12.350000000000001</v>
      </c>
      <c r="L3763" s="17">
        <v>258.44</v>
      </c>
      <c r="M3763" s="17">
        <v>171.99</v>
      </c>
      <c r="N3763" s="17">
        <v>86.449999999999989</v>
      </c>
      <c r="O3763" s="17" t="s">
        <v>53</v>
      </c>
      <c r="P3763" t="s">
        <v>54</v>
      </c>
      <c r="Q3763" t="s">
        <v>5796</v>
      </c>
      <c r="S3763" s="18"/>
    </row>
    <row r="3764" spans="1:19" x14ac:dyDescent="0.3">
      <c r="A3764" t="s">
        <v>7057</v>
      </c>
      <c r="B3764" s="2">
        <v>45642</v>
      </c>
      <c r="C3764" t="s">
        <v>334</v>
      </c>
      <c r="D3764" t="s">
        <v>91</v>
      </c>
      <c r="E3764" t="s">
        <v>92</v>
      </c>
      <c r="F3764" t="s">
        <v>18</v>
      </c>
      <c r="G3764" t="s">
        <v>224</v>
      </c>
      <c r="H3764" s="29">
        <v>5</v>
      </c>
      <c r="I3764" s="17">
        <v>36.24</v>
      </c>
      <c r="J3764" s="17">
        <v>58.8</v>
      </c>
      <c r="K3764" s="17">
        <v>22.559999999999995</v>
      </c>
      <c r="L3764" s="17">
        <v>294</v>
      </c>
      <c r="M3764" s="17">
        <v>181.20000000000002</v>
      </c>
      <c r="N3764" s="17">
        <v>112.79999999999998</v>
      </c>
      <c r="O3764" s="17" t="s">
        <v>175</v>
      </c>
      <c r="P3764" t="s">
        <v>21</v>
      </c>
      <c r="Q3764" t="s">
        <v>7058</v>
      </c>
      <c r="S3764" s="18"/>
    </row>
    <row r="3765" spans="1:19" x14ac:dyDescent="0.3">
      <c r="A3765" t="s">
        <v>8065</v>
      </c>
      <c r="B3765" s="2">
        <v>45642</v>
      </c>
      <c r="C3765" t="s">
        <v>334</v>
      </c>
      <c r="D3765" t="s">
        <v>91</v>
      </c>
      <c r="E3765" t="s">
        <v>92</v>
      </c>
      <c r="F3765" t="s">
        <v>18</v>
      </c>
      <c r="G3765" t="s">
        <v>99</v>
      </c>
      <c r="H3765" s="29">
        <v>2</v>
      </c>
      <c r="I3765" s="17">
        <v>7.65</v>
      </c>
      <c r="J3765" s="17">
        <v>11.09</v>
      </c>
      <c r="K3765" s="17">
        <v>3.4399999999999995</v>
      </c>
      <c r="L3765" s="17">
        <v>22.18</v>
      </c>
      <c r="M3765" s="17">
        <v>15.3</v>
      </c>
      <c r="N3765" s="17">
        <v>6.879999999999999</v>
      </c>
      <c r="O3765" s="17" t="s">
        <v>175</v>
      </c>
      <c r="P3765" t="s">
        <v>54</v>
      </c>
      <c r="Q3765" t="s">
        <v>2763</v>
      </c>
      <c r="S3765" s="18"/>
    </row>
    <row r="3766" spans="1:19" x14ac:dyDescent="0.3">
      <c r="A3766" t="s">
        <v>11452</v>
      </c>
      <c r="B3766" s="2">
        <v>45642</v>
      </c>
      <c r="C3766" t="s">
        <v>334</v>
      </c>
      <c r="D3766" t="s">
        <v>91</v>
      </c>
      <c r="E3766" t="s">
        <v>92</v>
      </c>
      <c r="F3766" t="s">
        <v>93</v>
      </c>
      <c r="G3766" t="s">
        <v>137</v>
      </c>
      <c r="H3766" s="29">
        <v>9</v>
      </c>
      <c r="I3766" s="17">
        <v>17.5</v>
      </c>
      <c r="J3766" s="17">
        <v>30.689999999999998</v>
      </c>
      <c r="K3766" s="17">
        <v>13.189999999999998</v>
      </c>
      <c r="L3766" s="17">
        <v>276.20999999999998</v>
      </c>
      <c r="M3766" s="17">
        <v>157.5</v>
      </c>
      <c r="N3766" s="17">
        <v>118.70999999999998</v>
      </c>
      <c r="O3766" s="17" t="s">
        <v>13993</v>
      </c>
      <c r="P3766" t="s">
        <v>54</v>
      </c>
      <c r="Q3766" t="s">
        <v>3747</v>
      </c>
      <c r="S3766" s="18"/>
    </row>
    <row r="3767" spans="1:19" x14ac:dyDescent="0.3">
      <c r="A3767" t="s">
        <v>11653</v>
      </c>
      <c r="B3767" s="2">
        <v>45642</v>
      </c>
      <c r="C3767" t="s">
        <v>334</v>
      </c>
      <c r="D3767" t="s">
        <v>91</v>
      </c>
      <c r="E3767" t="s">
        <v>92</v>
      </c>
      <c r="F3767" t="s">
        <v>51</v>
      </c>
      <c r="G3767" t="s">
        <v>119</v>
      </c>
      <c r="H3767" s="29">
        <v>7</v>
      </c>
      <c r="I3767" s="17">
        <v>6.3</v>
      </c>
      <c r="J3767" s="17">
        <v>8.0299999999999994</v>
      </c>
      <c r="K3767" s="17">
        <v>1.7299999999999995</v>
      </c>
      <c r="L3767" s="17">
        <v>56.21</v>
      </c>
      <c r="M3767" s="17">
        <v>44.1</v>
      </c>
      <c r="N3767" s="17">
        <v>12.11</v>
      </c>
      <c r="O3767" s="17" t="s">
        <v>53</v>
      </c>
      <c r="P3767" t="s">
        <v>30</v>
      </c>
      <c r="Q3767" t="s">
        <v>11654</v>
      </c>
      <c r="S3767" s="18"/>
    </row>
    <row r="3768" spans="1:19" x14ac:dyDescent="0.3">
      <c r="A3768" t="s">
        <v>11959</v>
      </c>
      <c r="B3768" s="2">
        <v>45642</v>
      </c>
      <c r="C3768" t="s">
        <v>135</v>
      </c>
      <c r="D3768" t="s">
        <v>34</v>
      </c>
      <c r="E3768" t="s">
        <v>35</v>
      </c>
      <c r="F3768" t="s">
        <v>27</v>
      </c>
      <c r="G3768" t="s">
        <v>187</v>
      </c>
      <c r="H3768" s="29">
        <v>3</v>
      </c>
      <c r="I3768" s="17">
        <v>72.7</v>
      </c>
      <c r="J3768" s="17">
        <v>89.529999999999987</v>
      </c>
      <c r="K3768" s="17">
        <v>16.829999999999984</v>
      </c>
      <c r="L3768" s="17">
        <v>268.58999999999997</v>
      </c>
      <c r="M3768" s="17">
        <v>218.10000000000002</v>
      </c>
      <c r="N3768" s="17">
        <v>50.489999999999952</v>
      </c>
      <c r="O3768" s="17" t="s">
        <v>13993</v>
      </c>
      <c r="P3768" t="s">
        <v>30</v>
      </c>
      <c r="Q3768" t="s">
        <v>11961</v>
      </c>
      <c r="S3768" s="18"/>
    </row>
    <row r="3769" spans="1:19" x14ac:dyDescent="0.3">
      <c r="A3769" t="s">
        <v>4425</v>
      </c>
      <c r="B3769" s="2">
        <v>45643</v>
      </c>
      <c r="C3769" t="s">
        <v>376</v>
      </c>
      <c r="D3769" t="s">
        <v>168</v>
      </c>
      <c r="E3769" t="s">
        <v>293</v>
      </c>
      <c r="F3769" t="s">
        <v>51</v>
      </c>
      <c r="G3769" t="s">
        <v>70</v>
      </c>
      <c r="H3769" s="29">
        <v>3</v>
      </c>
      <c r="I3769" s="17">
        <v>8.48</v>
      </c>
      <c r="J3769" s="17">
        <v>11.24</v>
      </c>
      <c r="K3769" s="17">
        <v>2.76</v>
      </c>
      <c r="L3769" s="17">
        <v>33.72</v>
      </c>
      <c r="M3769" s="17">
        <v>25.44</v>
      </c>
      <c r="N3769" s="17">
        <v>8.2799999999999976</v>
      </c>
      <c r="O3769" s="17" t="s">
        <v>13992</v>
      </c>
      <c r="P3769" t="s">
        <v>14024</v>
      </c>
      <c r="Q3769" t="s">
        <v>3169</v>
      </c>
      <c r="S3769" s="18"/>
    </row>
    <row r="3770" spans="1:19" x14ac:dyDescent="0.3">
      <c r="A3770" t="s">
        <v>5480</v>
      </c>
      <c r="B3770" s="2">
        <v>45643</v>
      </c>
      <c r="C3770" t="s">
        <v>376</v>
      </c>
      <c r="D3770" t="s">
        <v>168</v>
      </c>
      <c r="E3770" t="s">
        <v>293</v>
      </c>
      <c r="F3770" t="s">
        <v>27</v>
      </c>
      <c r="G3770" t="s">
        <v>109</v>
      </c>
      <c r="H3770" s="29">
        <v>5</v>
      </c>
      <c r="I3770" s="17">
        <v>7.56</v>
      </c>
      <c r="J3770" s="17">
        <v>11</v>
      </c>
      <c r="K3770" s="17">
        <v>3.4400000000000004</v>
      </c>
      <c r="L3770" s="17">
        <v>55</v>
      </c>
      <c r="M3770" s="17">
        <v>37.799999999999997</v>
      </c>
      <c r="N3770" s="17">
        <v>17.200000000000003</v>
      </c>
      <c r="O3770" s="17" t="s">
        <v>13992</v>
      </c>
      <c r="P3770" t="s">
        <v>30</v>
      </c>
      <c r="Q3770" t="s">
        <v>5481</v>
      </c>
      <c r="S3770" s="18"/>
    </row>
    <row r="3771" spans="1:19" x14ac:dyDescent="0.3">
      <c r="A3771" t="s">
        <v>5827</v>
      </c>
      <c r="B3771" s="2">
        <v>45643</v>
      </c>
      <c r="C3771" t="s">
        <v>202</v>
      </c>
      <c r="D3771" t="s">
        <v>58</v>
      </c>
      <c r="E3771" t="s">
        <v>59</v>
      </c>
      <c r="F3771" t="s">
        <v>18</v>
      </c>
      <c r="G3771" t="s">
        <v>44</v>
      </c>
      <c r="H3771" s="29">
        <v>5</v>
      </c>
      <c r="I3771" s="17">
        <v>8.85</v>
      </c>
      <c r="J3771" s="17">
        <v>15.98</v>
      </c>
      <c r="K3771" s="17">
        <v>7.1300000000000008</v>
      </c>
      <c r="L3771" s="17">
        <v>79.900000000000006</v>
      </c>
      <c r="M3771" s="17">
        <v>44.25</v>
      </c>
      <c r="N3771" s="17">
        <v>35.650000000000006</v>
      </c>
      <c r="O3771" s="17" t="s">
        <v>13992</v>
      </c>
      <c r="P3771" t="s">
        <v>21</v>
      </c>
      <c r="Q3771" t="s">
        <v>5773</v>
      </c>
      <c r="S3771" s="18"/>
    </row>
    <row r="3772" spans="1:19" x14ac:dyDescent="0.3">
      <c r="A3772" t="s">
        <v>6483</v>
      </c>
      <c r="B3772" s="2">
        <v>45643</v>
      </c>
      <c r="C3772" t="s">
        <v>334</v>
      </c>
      <c r="D3772" t="s">
        <v>91</v>
      </c>
      <c r="E3772" t="s">
        <v>92</v>
      </c>
      <c r="F3772" t="s">
        <v>27</v>
      </c>
      <c r="G3772" t="s">
        <v>145</v>
      </c>
      <c r="H3772" s="29">
        <v>7</v>
      </c>
      <c r="I3772" s="17">
        <v>16.34</v>
      </c>
      <c r="J3772" s="17">
        <v>29.59</v>
      </c>
      <c r="K3772" s="17">
        <v>13.25</v>
      </c>
      <c r="L3772" s="17">
        <v>207.13</v>
      </c>
      <c r="M3772" s="17">
        <v>114.38</v>
      </c>
      <c r="N3772" s="17">
        <v>92.75</v>
      </c>
      <c r="O3772" s="17" t="s">
        <v>175</v>
      </c>
      <c r="P3772" t="s">
        <v>54</v>
      </c>
      <c r="Q3772" t="s">
        <v>6485</v>
      </c>
      <c r="S3772" s="18"/>
    </row>
    <row r="3773" spans="1:19" x14ac:dyDescent="0.3">
      <c r="A3773" t="s">
        <v>7578</v>
      </c>
      <c r="B3773" s="2">
        <v>45643</v>
      </c>
      <c r="C3773" t="s">
        <v>307</v>
      </c>
      <c r="D3773" t="s">
        <v>68</v>
      </c>
      <c r="E3773" t="s">
        <v>229</v>
      </c>
      <c r="F3773" t="s">
        <v>51</v>
      </c>
      <c r="G3773" t="s">
        <v>60</v>
      </c>
      <c r="H3773" s="29">
        <v>3</v>
      </c>
      <c r="I3773" s="17">
        <v>4.4800000000000004</v>
      </c>
      <c r="J3773" s="17">
        <v>8.4500000000000011</v>
      </c>
      <c r="K3773" s="17">
        <v>3.9700000000000006</v>
      </c>
      <c r="L3773" s="17">
        <v>25.35</v>
      </c>
      <c r="M3773" s="17">
        <v>13.440000000000001</v>
      </c>
      <c r="N3773" s="17">
        <v>11.91</v>
      </c>
      <c r="O3773" s="17" t="s">
        <v>13993</v>
      </c>
      <c r="P3773" t="s">
        <v>21</v>
      </c>
      <c r="Q3773" t="s">
        <v>7579</v>
      </c>
      <c r="S3773" s="18"/>
    </row>
    <row r="3774" spans="1:19" x14ac:dyDescent="0.3">
      <c r="A3774" t="s">
        <v>8851</v>
      </c>
      <c r="B3774" s="2">
        <v>45643</v>
      </c>
      <c r="C3774" t="s">
        <v>148</v>
      </c>
      <c r="D3774" t="s">
        <v>42</v>
      </c>
      <c r="E3774" t="s">
        <v>63</v>
      </c>
      <c r="F3774" t="s">
        <v>76</v>
      </c>
      <c r="G3774" t="s">
        <v>149</v>
      </c>
      <c r="H3774" s="29">
        <v>6</v>
      </c>
      <c r="I3774" s="17">
        <v>8.9</v>
      </c>
      <c r="J3774" s="17">
        <v>12.49</v>
      </c>
      <c r="K3774" s="17">
        <v>3.59</v>
      </c>
      <c r="L3774" s="17">
        <v>74.94</v>
      </c>
      <c r="M3774" s="17">
        <v>53.400000000000006</v>
      </c>
      <c r="N3774" s="17">
        <v>21.539999999999992</v>
      </c>
      <c r="O3774" s="17" t="s">
        <v>13992</v>
      </c>
      <c r="P3774" t="s">
        <v>21</v>
      </c>
      <c r="Q3774" t="s">
        <v>8852</v>
      </c>
      <c r="S3774" s="18"/>
    </row>
    <row r="3775" spans="1:19" x14ac:dyDescent="0.3">
      <c r="A3775" t="s">
        <v>10500</v>
      </c>
      <c r="B3775" s="2">
        <v>45643</v>
      </c>
      <c r="C3775" t="s">
        <v>135</v>
      </c>
      <c r="D3775" t="s">
        <v>34</v>
      </c>
      <c r="E3775" t="s">
        <v>35</v>
      </c>
      <c r="F3775" t="s">
        <v>93</v>
      </c>
      <c r="G3775" t="s">
        <v>137</v>
      </c>
      <c r="H3775" s="29">
        <v>5</v>
      </c>
      <c r="I3775" s="17">
        <v>16.149999999999999</v>
      </c>
      <c r="J3775" s="17">
        <v>22.23</v>
      </c>
      <c r="K3775" s="17">
        <v>6.0800000000000018</v>
      </c>
      <c r="L3775" s="17">
        <v>111.15</v>
      </c>
      <c r="M3775" s="17">
        <v>80.75</v>
      </c>
      <c r="N3775" s="17">
        <v>30.400000000000006</v>
      </c>
      <c r="O3775" s="17" t="s">
        <v>13992</v>
      </c>
      <c r="P3775" t="s">
        <v>54</v>
      </c>
      <c r="Q3775" t="s">
        <v>10501</v>
      </c>
      <c r="S3775" s="18"/>
    </row>
    <row r="3776" spans="1:19" x14ac:dyDescent="0.3">
      <c r="A3776" t="s">
        <v>11116</v>
      </c>
      <c r="B3776" s="2">
        <v>45643</v>
      </c>
      <c r="C3776" t="s">
        <v>307</v>
      </c>
      <c r="D3776" t="s">
        <v>68</v>
      </c>
      <c r="E3776" t="s">
        <v>229</v>
      </c>
      <c r="F3776" t="s">
        <v>93</v>
      </c>
      <c r="G3776" t="s">
        <v>94</v>
      </c>
      <c r="H3776" s="29">
        <v>2</v>
      </c>
      <c r="I3776" s="17">
        <v>23.76</v>
      </c>
      <c r="J3776" s="17">
        <v>40.36</v>
      </c>
      <c r="K3776" s="17">
        <v>16.599999999999998</v>
      </c>
      <c r="L3776" s="17">
        <v>80.72</v>
      </c>
      <c r="M3776" s="17">
        <v>47.52</v>
      </c>
      <c r="N3776" s="17">
        <v>33.199999999999996</v>
      </c>
      <c r="O3776" s="17" t="s">
        <v>175</v>
      </c>
      <c r="P3776" t="s">
        <v>30</v>
      </c>
      <c r="Q3776" t="s">
        <v>1207</v>
      </c>
      <c r="S3776" s="18"/>
    </row>
    <row r="3777" spans="1:19" x14ac:dyDescent="0.3">
      <c r="A3777" t="s">
        <v>13025</v>
      </c>
      <c r="B3777" s="2">
        <v>45643</v>
      </c>
      <c r="C3777" t="s">
        <v>202</v>
      </c>
      <c r="D3777" t="s">
        <v>58</v>
      </c>
      <c r="E3777" t="s">
        <v>59</v>
      </c>
      <c r="F3777" t="s">
        <v>76</v>
      </c>
      <c r="G3777" t="s">
        <v>179</v>
      </c>
      <c r="H3777" s="29">
        <v>5</v>
      </c>
      <c r="I3777" s="17">
        <v>47.98</v>
      </c>
      <c r="J3777" s="17">
        <v>86.63</v>
      </c>
      <c r="K3777" s="17">
        <v>38.65</v>
      </c>
      <c r="L3777" s="17">
        <v>433.15</v>
      </c>
      <c r="M3777" s="17">
        <v>239.89999999999998</v>
      </c>
      <c r="N3777" s="17">
        <v>193.25</v>
      </c>
      <c r="O3777" s="17" t="s">
        <v>13993</v>
      </c>
      <c r="P3777" t="s">
        <v>21</v>
      </c>
      <c r="Q3777" t="s">
        <v>13026</v>
      </c>
      <c r="S3777" s="18"/>
    </row>
    <row r="3778" spans="1:19" x14ac:dyDescent="0.3">
      <c r="A3778" t="s">
        <v>13640</v>
      </c>
      <c r="B3778" s="2">
        <v>45643</v>
      </c>
      <c r="C3778" t="s">
        <v>394</v>
      </c>
      <c r="D3778" t="s">
        <v>25</v>
      </c>
      <c r="E3778" t="s">
        <v>104</v>
      </c>
      <c r="F3778" t="s">
        <v>27</v>
      </c>
      <c r="G3778" t="s">
        <v>187</v>
      </c>
      <c r="H3778" s="29">
        <v>4</v>
      </c>
      <c r="I3778" s="17">
        <v>102.67</v>
      </c>
      <c r="J3778" s="17">
        <v>188.55</v>
      </c>
      <c r="K3778" s="17">
        <v>85.88000000000001</v>
      </c>
      <c r="L3778" s="17">
        <v>754.2</v>
      </c>
      <c r="M3778" s="17">
        <v>410.68</v>
      </c>
      <c r="N3778" s="17">
        <v>343.52000000000004</v>
      </c>
      <c r="O3778" s="17" t="s">
        <v>53</v>
      </c>
      <c r="P3778" t="s">
        <v>54</v>
      </c>
      <c r="Q3778" t="s">
        <v>13641</v>
      </c>
      <c r="S3778" s="18"/>
    </row>
    <row r="3779" spans="1:19" x14ac:dyDescent="0.3">
      <c r="A3779" t="s">
        <v>3793</v>
      </c>
      <c r="B3779" s="2">
        <v>45644</v>
      </c>
      <c r="C3779" t="s">
        <v>148</v>
      </c>
      <c r="D3779" t="s">
        <v>42</v>
      </c>
      <c r="E3779" t="s">
        <v>63</v>
      </c>
      <c r="F3779" t="s">
        <v>51</v>
      </c>
      <c r="G3779" t="s">
        <v>119</v>
      </c>
      <c r="H3779" s="29">
        <v>8</v>
      </c>
      <c r="I3779" s="17">
        <v>14.18</v>
      </c>
      <c r="J3779" s="17">
        <v>17.87</v>
      </c>
      <c r="K3779" s="17">
        <v>3.6900000000000013</v>
      </c>
      <c r="L3779" s="17">
        <v>142.96</v>
      </c>
      <c r="M3779" s="17">
        <v>113.44</v>
      </c>
      <c r="N3779" s="17">
        <v>29.52000000000001</v>
      </c>
      <c r="O3779" s="17" t="s">
        <v>53</v>
      </c>
      <c r="P3779" t="s">
        <v>54</v>
      </c>
      <c r="Q3779" t="s">
        <v>3795</v>
      </c>
      <c r="S3779" s="18"/>
    </row>
    <row r="3780" spans="1:19" x14ac:dyDescent="0.3">
      <c r="A3780" t="s">
        <v>9907</v>
      </c>
      <c r="B3780" s="2">
        <v>45644</v>
      </c>
      <c r="C3780" t="s">
        <v>73</v>
      </c>
      <c r="D3780" t="s">
        <v>74</v>
      </c>
      <c r="E3780" t="s">
        <v>312</v>
      </c>
      <c r="F3780" t="s">
        <v>76</v>
      </c>
      <c r="G3780" t="s">
        <v>149</v>
      </c>
      <c r="H3780" s="29">
        <v>1</v>
      </c>
      <c r="I3780" s="17">
        <v>8.49</v>
      </c>
      <c r="J3780" s="17">
        <v>13.87</v>
      </c>
      <c r="K3780" s="17">
        <v>5.379999999999999</v>
      </c>
      <c r="L3780" s="17">
        <v>13.87</v>
      </c>
      <c r="M3780" s="17">
        <v>8.49</v>
      </c>
      <c r="N3780" s="17">
        <v>5.379999999999999</v>
      </c>
      <c r="O3780" s="17" t="s">
        <v>175</v>
      </c>
      <c r="P3780" t="s">
        <v>30</v>
      </c>
      <c r="Q3780" t="s">
        <v>9908</v>
      </c>
      <c r="S3780" s="18"/>
    </row>
    <row r="3781" spans="1:19" x14ac:dyDescent="0.3">
      <c r="A3781" t="s">
        <v>10551</v>
      </c>
      <c r="B3781" s="2">
        <v>45644</v>
      </c>
      <c r="C3781" t="s">
        <v>202</v>
      </c>
      <c r="D3781" t="s">
        <v>58</v>
      </c>
      <c r="E3781" t="s">
        <v>59</v>
      </c>
      <c r="F3781" t="s">
        <v>76</v>
      </c>
      <c r="G3781" t="s">
        <v>179</v>
      </c>
      <c r="H3781" s="29">
        <v>4</v>
      </c>
      <c r="I3781" s="17">
        <v>38.16838616714697</v>
      </c>
      <c r="J3781" s="17">
        <v>102.23</v>
      </c>
      <c r="K3781" s="17">
        <v>64.061613832853027</v>
      </c>
      <c r="L3781" s="17">
        <v>408.92</v>
      </c>
      <c r="M3781" s="17">
        <v>152.67354466858788</v>
      </c>
      <c r="N3781" s="17">
        <v>256.24645533141211</v>
      </c>
      <c r="O3781" s="17" t="s">
        <v>20</v>
      </c>
      <c r="P3781" t="s">
        <v>30</v>
      </c>
      <c r="Q3781" t="s">
        <v>10552</v>
      </c>
      <c r="S3781" s="18"/>
    </row>
    <row r="3782" spans="1:19" x14ac:dyDescent="0.3">
      <c r="A3782" t="s">
        <v>11621</v>
      </c>
      <c r="B3782" s="2">
        <v>45644</v>
      </c>
      <c r="C3782" t="s">
        <v>376</v>
      </c>
      <c r="D3782" t="s">
        <v>168</v>
      </c>
      <c r="E3782" t="s">
        <v>293</v>
      </c>
      <c r="F3782" t="s">
        <v>51</v>
      </c>
      <c r="G3782" t="s">
        <v>60</v>
      </c>
      <c r="H3782" s="29">
        <v>8</v>
      </c>
      <c r="I3782" s="17">
        <v>5.49</v>
      </c>
      <c r="J3782" s="17">
        <v>7.64</v>
      </c>
      <c r="K3782" s="17">
        <v>2.1499999999999995</v>
      </c>
      <c r="L3782" s="17">
        <v>61.12</v>
      </c>
      <c r="M3782" s="17">
        <v>43.92</v>
      </c>
      <c r="N3782" s="17">
        <v>17.199999999999996</v>
      </c>
      <c r="O3782" s="17" t="s">
        <v>13992</v>
      </c>
      <c r="P3782" t="s">
        <v>21</v>
      </c>
      <c r="Q3782" t="s">
        <v>11493</v>
      </c>
      <c r="S3782" s="18"/>
    </row>
    <row r="3783" spans="1:19" x14ac:dyDescent="0.3">
      <c r="A3783" t="s">
        <v>12209</v>
      </c>
      <c r="B3783" s="2">
        <v>45644</v>
      </c>
      <c r="C3783" t="s">
        <v>307</v>
      </c>
      <c r="D3783" t="s">
        <v>68</v>
      </c>
      <c r="E3783" t="s">
        <v>229</v>
      </c>
      <c r="F3783" t="s">
        <v>27</v>
      </c>
      <c r="G3783" t="s">
        <v>28</v>
      </c>
      <c r="H3783" s="29">
        <v>4</v>
      </c>
      <c r="I3783" s="17">
        <v>12.57</v>
      </c>
      <c r="J3783" s="17">
        <v>23.61</v>
      </c>
      <c r="K3783" s="17">
        <v>11.04</v>
      </c>
      <c r="L3783" s="17">
        <v>94.44</v>
      </c>
      <c r="M3783" s="17">
        <v>50.28</v>
      </c>
      <c r="N3783" s="17">
        <v>44.16</v>
      </c>
      <c r="O3783" s="17" t="s">
        <v>175</v>
      </c>
      <c r="P3783" t="s">
        <v>30</v>
      </c>
      <c r="Q3783" t="s">
        <v>9335</v>
      </c>
      <c r="S3783" s="18"/>
    </row>
    <row r="3784" spans="1:19" x14ac:dyDescent="0.3">
      <c r="A3784" t="s">
        <v>4767</v>
      </c>
      <c r="B3784" s="2">
        <v>45645</v>
      </c>
      <c r="C3784" t="s">
        <v>394</v>
      </c>
      <c r="D3784" t="s">
        <v>25</v>
      </c>
      <c r="E3784" t="s">
        <v>104</v>
      </c>
      <c r="F3784" t="s">
        <v>18</v>
      </c>
      <c r="G3784" t="s">
        <v>44</v>
      </c>
      <c r="H3784" s="29">
        <v>5</v>
      </c>
      <c r="I3784" s="17">
        <v>15.29</v>
      </c>
      <c r="J3784" s="17">
        <v>26.330000000000002</v>
      </c>
      <c r="K3784" s="17">
        <v>11.040000000000003</v>
      </c>
      <c r="L3784" s="17">
        <v>131.65</v>
      </c>
      <c r="M3784" s="17">
        <v>76.449999999999989</v>
      </c>
      <c r="N3784" s="17">
        <v>55.200000000000017</v>
      </c>
      <c r="O3784" s="17" t="s">
        <v>13993</v>
      </c>
      <c r="P3784" t="s">
        <v>54</v>
      </c>
      <c r="Q3784" t="s">
        <v>4769</v>
      </c>
      <c r="S3784" s="18"/>
    </row>
    <row r="3785" spans="1:19" x14ac:dyDescent="0.3">
      <c r="A3785" t="s">
        <v>5069</v>
      </c>
      <c r="B3785" s="2">
        <v>45645</v>
      </c>
      <c r="C3785" t="s">
        <v>73</v>
      </c>
      <c r="D3785" t="s">
        <v>74</v>
      </c>
      <c r="E3785" t="s">
        <v>312</v>
      </c>
      <c r="F3785" t="s">
        <v>76</v>
      </c>
      <c r="G3785" t="s">
        <v>179</v>
      </c>
      <c r="H3785" s="29">
        <v>4</v>
      </c>
      <c r="I3785" s="17">
        <v>52.42</v>
      </c>
      <c r="J3785" s="17">
        <v>67.63</v>
      </c>
      <c r="K3785" s="17">
        <v>15.209999999999994</v>
      </c>
      <c r="L3785" s="17">
        <v>270.52</v>
      </c>
      <c r="M3785" s="17">
        <v>209.68</v>
      </c>
      <c r="N3785" s="17">
        <v>60.839999999999975</v>
      </c>
      <c r="O3785" s="17" t="s">
        <v>53</v>
      </c>
      <c r="P3785" t="s">
        <v>30</v>
      </c>
      <c r="Q3785" t="s">
        <v>5070</v>
      </c>
      <c r="S3785" s="18"/>
    </row>
    <row r="3786" spans="1:19" x14ac:dyDescent="0.3">
      <c r="A3786" t="s">
        <v>7013</v>
      </c>
      <c r="B3786" s="2">
        <v>45645</v>
      </c>
      <c r="C3786" t="s">
        <v>202</v>
      </c>
      <c r="D3786" t="s">
        <v>58</v>
      </c>
      <c r="E3786" t="s">
        <v>59</v>
      </c>
      <c r="F3786" t="s">
        <v>18</v>
      </c>
      <c r="G3786" t="s">
        <v>44</v>
      </c>
      <c r="H3786" s="29">
        <v>2</v>
      </c>
      <c r="I3786" s="17">
        <v>10.61</v>
      </c>
      <c r="J3786" s="17">
        <v>17.649999999999999</v>
      </c>
      <c r="K3786" s="17">
        <v>7.0399999999999991</v>
      </c>
      <c r="L3786" s="17">
        <v>35.299999999999997</v>
      </c>
      <c r="M3786" s="17">
        <v>21.22</v>
      </c>
      <c r="N3786" s="17">
        <v>14.079999999999998</v>
      </c>
      <c r="O3786" s="17" t="s">
        <v>14024</v>
      </c>
      <c r="P3786" t="s">
        <v>54</v>
      </c>
      <c r="Q3786" t="s">
        <v>7014</v>
      </c>
      <c r="S3786" s="18"/>
    </row>
    <row r="3787" spans="1:19" x14ac:dyDescent="0.3">
      <c r="A3787" t="s">
        <v>7902</v>
      </c>
      <c r="B3787" s="2">
        <v>45645</v>
      </c>
      <c r="C3787" t="s">
        <v>202</v>
      </c>
      <c r="D3787" t="s">
        <v>58</v>
      </c>
      <c r="E3787" t="s">
        <v>59</v>
      </c>
      <c r="F3787" t="s">
        <v>76</v>
      </c>
      <c r="G3787" t="s">
        <v>77</v>
      </c>
      <c r="H3787" s="29">
        <v>6</v>
      </c>
      <c r="I3787" s="17">
        <v>9.81</v>
      </c>
      <c r="J3787" s="17">
        <v>15.12</v>
      </c>
      <c r="K3787" s="17">
        <v>5.3099999999999987</v>
      </c>
      <c r="L3787" s="17">
        <v>90.72</v>
      </c>
      <c r="M3787" s="17">
        <v>58.86</v>
      </c>
      <c r="N3787" s="17">
        <v>31.86</v>
      </c>
      <c r="O3787" s="17" t="s">
        <v>13992</v>
      </c>
      <c r="P3787" t="s">
        <v>54</v>
      </c>
      <c r="Q3787" t="s">
        <v>7903</v>
      </c>
      <c r="S3787" s="18"/>
    </row>
    <row r="3788" spans="1:19" x14ac:dyDescent="0.3">
      <c r="A3788" t="s">
        <v>8378</v>
      </c>
      <c r="B3788" s="2">
        <v>45645</v>
      </c>
      <c r="C3788" t="s">
        <v>129</v>
      </c>
      <c r="D3788" t="s">
        <v>130</v>
      </c>
      <c r="E3788" t="s">
        <v>131</v>
      </c>
      <c r="F3788" t="s">
        <v>51</v>
      </c>
      <c r="G3788" t="s">
        <v>60</v>
      </c>
      <c r="H3788" s="29">
        <v>5</v>
      </c>
      <c r="I3788" s="17">
        <v>7.88</v>
      </c>
      <c r="J3788" s="17">
        <v>12.8</v>
      </c>
      <c r="K3788" s="17">
        <v>4.9200000000000008</v>
      </c>
      <c r="L3788" s="17">
        <v>64</v>
      </c>
      <c r="M3788" s="17">
        <v>39.4</v>
      </c>
      <c r="N3788" s="17">
        <v>24.6</v>
      </c>
      <c r="O3788" s="17" t="s">
        <v>13992</v>
      </c>
      <c r="P3788" t="s">
        <v>21</v>
      </c>
      <c r="Q3788" t="s">
        <v>8379</v>
      </c>
      <c r="S3788" s="18"/>
    </row>
    <row r="3789" spans="1:19" x14ac:dyDescent="0.3">
      <c r="A3789" t="s">
        <v>9021</v>
      </c>
      <c r="B3789" s="2">
        <v>45645</v>
      </c>
      <c r="C3789" t="s">
        <v>129</v>
      </c>
      <c r="D3789" t="s">
        <v>130</v>
      </c>
      <c r="E3789" t="s">
        <v>131</v>
      </c>
      <c r="F3789" t="s">
        <v>18</v>
      </c>
      <c r="G3789" t="s">
        <v>224</v>
      </c>
      <c r="H3789" s="29">
        <v>4</v>
      </c>
      <c r="I3789" s="17">
        <v>25.82</v>
      </c>
      <c r="J3789" s="17">
        <v>43.98</v>
      </c>
      <c r="K3789" s="17">
        <v>18.159999999999997</v>
      </c>
      <c r="L3789" s="17">
        <v>175.92</v>
      </c>
      <c r="M3789" s="17">
        <v>103.28</v>
      </c>
      <c r="N3789" s="17">
        <v>72.639999999999986</v>
      </c>
      <c r="O3789" s="17" t="s">
        <v>175</v>
      </c>
      <c r="P3789" t="s">
        <v>21</v>
      </c>
      <c r="Q3789" t="s">
        <v>9022</v>
      </c>
      <c r="S3789" s="18"/>
    </row>
    <row r="3790" spans="1:19" x14ac:dyDescent="0.3">
      <c r="A3790" t="s">
        <v>9472</v>
      </c>
      <c r="B3790" s="2">
        <v>45645</v>
      </c>
      <c r="C3790" t="s">
        <v>334</v>
      </c>
      <c r="D3790" t="s">
        <v>91</v>
      </c>
      <c r="E3790" t="s">
        <v>92</v>
      </c>
      <c r="F3790" t="s">
        <v>93</v>
      </c>
      <c r="G3790" t="s">
        <v>141</v>
      </c>
      <c r="H3790" s="29">
        <v>7</v>
      </c>
      <c r="I3790" s="17">
        <v>9.2899999999999991</v>
      </c>
      <c r="J3790" s="17">
        <v>15.819999999999999</v>
      </c>
      <c r="K3790" s="17">
        <v>6.5299999999999994</v>
      </c>
      <c r="L3790" s="17">
        <v>110.74</v>
      </c>
      <c r="M3790" s="17">
        <v>65.03</v>
      </c>
      <c r="N3790" s="17">
        <v>45.709999999999994</v>
      </c>
      <c r="O3790" s="17" t="s">
        <v>20</v>
      </c>
      <c r="P3790" t="s">
        <v>30</v>
      </c>
      <c r="Q3790" t="s">
        <v>4619</v>
      </c>
      <c r="S3790" s="18"/>
    </row>
    <row r="3791" spans="1:19" x14ac:dyDescent="0.3">
      <c r="A3791" t="s">
        <v>11464</v>
      </c>
      <c r="B3791" s="2">
        <v>45645</v>
      </c>
      <c r="C3791" t="s">
        <v>202</v>
      </c>
      <c r="D3791" t="s">
        <v>58</v>
      </c>
      <c r="E3791" t="s">
        <v>59</v>
      </c>
      <c r="F3791" t="s">
        <v>18</v>
      </c>
      <c r="G3791" t="s">
        <v>81</v>
      </c>
      <c r="H3791" s="29">
        <v>6</v>
      </c>
      <c r="I3791" s="17">
        <v>34.159999999999997</v>
      </c>
      <c r="J3791" s="17">
        <v>61.199999999999996</v>
      </c>
      <c r="K3791" s="17">
        <v>27.04</v>
      </c>
      <c r="L3791" s="17">
        <v>367.2</v>
      </c>
      <c r="M3791" s="17">
        <v>204.95999999999998</v>
      </c>
      <c r="N3791" s="17">
        <v>162.24</v>
      </c>
      <c r="O3791" s="17" t="s">
        <v>13993</v>
      </c>
      <c r="P3791" t="s">
        <v>54</v>
      </c>
      <c r="Q3791" t="s">
        <v>8018</v>
      </c>
      <c r="S3791" s="18"/>
    </row>
    <row r="3792" spans="1:19" x14ac:dyDescent="0.3">
      <c r="A3792" t="s">
        <v>13044</v>
      </c>
      <c r="B3792" s="2">
        <v>45645</v>
      </c>
      <c r="C3792" t="s">
        <v>148</v>
      </c>
      <c r="D3792" t="s">
        <v>42</v>
      </c>
      <c r="E3792" t="s">
        <v>63</v>
      </c>
      <c r="F3792" t="s">
        <v>18</v>
      </c>
      <c r="G3792" t="s">
        <v>224</v>
      </c>
      <c r="H3792" s="29">
        <v>3</v>
      </c>
      <c r="I3792" s="17">
        <v>20.29</v>
      </c>
      <c r="J3792" s="17">
        <v>37.08</v>
      </c>
      <c r="K3792" s="17">
        <v>16.79</v>
      </c>
      <c r="L3792" s="17">
        <v>111.24</v>
      </c>
      <c r="M3792" s="17">
        <v>60.87</v>
      </c>
      <c r="N3792" s="17">
        <v>50.37</v>
      </c>
      <c r="O3792" s="17" t="s">
        <v>13992</v>
      </c>
      <c r="P3792" t="s">
        <v>54</v>
      </c>
      <c r="Q3792" t="s">
        <v>11081</v>
      </c>
      <c r="S3792" s="18"/>
    </row>
    <row r="3793" spans="1:19" x14ac:dyDescent="0.3">
      <c r="A3793" t="s">
        <v>13479</v>
      </c>
      <c r="B3793" s="2">
        <v>45645</v>
      </c>
      <c r="C3793" t="s">
        <v>190</v>
      </c>
      <c r="D3793" t="s">
        <v>16</v>
      </c>
      <c r="E3793" t="s">
        <v>186</v>
      </c>
      <c r="F3793" t="s">
        <v>76</v>
      </c>
      <c r="G3793" t="s">
        <v>149</v>
      </c>
      <c r="H3793" s="29">
        <v>3</v>
      </c>
      <c r="I3793" s="17">
        <v>10.28</v>
      </c>
      <c r="J3793" s="17">
        <v>17.440000000000001</v>
      </c>
      <c r="K3793" s="17">
        <v>7.1600000000000019</v>
      </c>
      <c r="L3793" s="17">
        <v>52.32</v>
      </c>
      <c r="M3793" s="17">
        <v>30.839999999999996</v>
      </c>
      <c r="N3793" s="17">
        <v>21.480000000000004</v>
      </c>
      <c r="O3793" s="17" t="s">
        <v>13993</v>
      </c>
      <c r="P3793" t="s">
        <v>54</v>
      </c>
      <c r="Q3793" t="s">
        <v>3353</v>
      </c>
      <c r="S3793" s="18"/>
    </row>
    <row r="3794" spans="1:19" x14ac:dyDescent="0.3">
      <c r="A3794" t="s">
        <v>1957</v>
      </c>
      <c r="B3794" s="2">
        <v>45646</v>
      </c>
      <c r="C3794" t="s">
        <v>129</v>
      </c>
      <c r="D3794" t="s">
        <v>130</v>
      </c>
      <c r="E3794" t="s">
        <v>131</v>
      </c>
      <c r="F3794" t="s">
        <v>76</v>
      </c>
      <c r="G3794" t="s">
        <v>179</v>
      </c>
      <c r="H3794" s="29">
        <v>3</v>
      </c>
      <c r="I3794" s="17">
        <v>40.159999999999997</v>
      </c>
      <c r="J3794" s="17">
        <v>59.04</v>
      </c>
      <c r="K3794" s="17">
        <v>18.880000000000003</v>
      </c>
      <c r="L3794" s="17">
        <v>177.12</v>
      </c>
      <c r="M3794" s="17">
        <v>120.47999999999999</v>
      </c>
      <c r="N3794" s="17">
        <v>56.640000000000015</v>
      </c>
      <c r="O3794" s="17" t="s">
        <v>175</v>
      </c>
      <c r="P3794" t="s">
        <v>30</v>
      </c>
      <c r="Q3794" t="s">
        <v>1958</v>
      </c>
      <c r="S3794" s="18"/>
    </row>
    <row r="3795" spans="1:19" x14ac:dyDescent="0.3">
      <c r="A3795" t="s">
        <v>2137</v>
      </c>
      <c r="B3795" s="2">
        <v>45646</v>
      </c>
      <c r="C3795" t="s">
        <v>394</v>
      </c>
      <c r="D3795" t="s">
        <v>25</v>
      </c>
      <c r="E3795" t="s">
        <v>104</v>
      </c>
      <c r="F3795" t="s">
        <v>76</v>
      </c>
      <c r="G3795" t="s">
        <v>77</v>
      </c>
      <c r="H3795" s="29">
        <v>11</v>
      </c>
      <c r="I3795" s="17">
        <v>11.97</v>
      </c>
      <c r="J3795" s="17">
        <v>16.59</v>
      </c>
      <c r="K3795" s="17">
        <v>4.6199999999999992</v>
      </c>
      <c r="L3795" s="17">
        <v>182.49</v>
      </c>
      <c r="M3795" s="17">
        <v>131.67000000000002</v>
      </c>
      <c r="N3795" s="17">
        <v>50.819999999999993</v>
      </c>
      <c r="O3795" s="17" t="s">
        <v>175</v>
      </c>
      <c r="P3795" t="s">
        <v>30</v>
      </c>
      <c r="Q3795" t="s">
        <v>2138</v>
      </c>
      <c r="S3795" s="18"/>
    </row>
    <row r="3796" spans="1:19" x14ac:dyDescent="0.3">
      <c r="A3796" t="s">
        <v>2749</v>
      </c>
      <c r="B3796" s="2">
        <v>45646</v>
      </c>
      <c r="C3796" t="s">
        <v>307</v>
      </c>
      <c r="D3796" t="s">
        <v>68</v>
      </c>
      <c r="E3796" t="s">
        <v>229</v>
      </c>
      <c r="F3796" t="s">
        <v>18</v>
      </c>
      <c r="G3796" t="s">
        <v>99</v>
      </c>
      <c r="H3796" s="29">
        <v>8</v>
      </c>
      <c r="I3796" s="17">
        <v>8.26</v>
      </c>
      <c r="J3796" s="17">
        <v>15.65</v>
      </c>
      <c r="K3796" s="17">
        <v>7.3900000000000006</v>
      </c>
      <c r="L3796" s="17">
        <v>125.2</v>
      </c>
      <c r="M3796" s="17">
        <v>66.08</v>
      </c>
      <c r="N3796" s="17">
        <v>59.120000000000005</v>
      </c>
      <c r="O3796" s="17" t="s">
        <v>175</v>
      </c>
      <c r="P3796" t="s">
        <v>21</v>
      </c>
      <c r="Q3796" t="s">
        <v>2750</v>
      </c>
      <c r="S3796" s="18"/>
    </row>
    <row r="3797" spans="1:19" x14ac:dyDescent="0.3">
      <c r="A3797" t="s">
        <v>3277</v>
      </c>
      <c r="B3797" s="2">
        <v>45646</v>
      </c>
      <c r="C3797" t="s">
        <v>190</v>
      </c>
      <c r="D3797" t="s">
        <v>16</v>
      </c>
      <c r="E3797" t="s">
        <v>186</v>
      </c>
      <c r="F3797" t="s">
        <v>76</v>
      </c>
      <c r="G3797" t="s">
        <v>77</v>
      </c>
      <c r="H3797" s="29">
        <v>4</v>
      </c>
      <c r="I3797" s="17">
        <v>9.27</v>
      </c>
      <c r="J3797" s="17">
        <v>14.3</v>
      </c>
      <c r="K3797" s="17">
        <v>5.0300000000000011</v>
      </c>
      <c r="L3797" s="17">
        <v>57.2</v>
      </c>
      <c r="M3797" s="17">
        <v>37.08</v>
      </c>
      <c r="N3797" s="17">
        <v>20.120000000000005</v>
      </c>
      <c r="O3797" s="17" t="s">
        <v>13993</v>
      </c>
      <c r="P3797" t="s">
        <v>54</v>
      </c>
      <c r="Q3797" t="s">
        <v>3278</v>
      </c>
      <c r="S3797" s="18"/>
    </row>
    <row r="3798" spans="1:19" x14ac:dyDescent="0.3">
      <c r="A3798" t="s">
        <v>3400</v>
      </c>
      <c r="B3798" s="2">
        <v>45646</v>
      </c>
      <c r="C3798" t="s">
        <v>148</v>
      </c>
      <c r="D3798" t="s">
        <v>42</v>
      </c>
      <c r="E3798" t="s">
        <v>63</v>
      </c>
      <c r="F3798" t="s">
        <v>93</v>
      </c>
      <c r="G3798" t="s">
        <v>217</v>
      </c>
      <c r="H3798" s="29">
        <v>7</v>
      </c>
      <c r="I3798" s="17">
        <v>28.44</v>
      </c>
      <c r="J3798" s="17">
        <v>47.65</v>
      </c>
      <c r="K3798" s="17">
        <v>19.209999999999997</v>
      </c>
      <c r="L3798" s="17">
        <v>333.55</v>
      </c>
      <c r="M3798" s="17">
        <v>199.08</v>
      </c>
      <c r="N3798" s="17">
        <v>134.47</v>
      </c>
      <c r="O3798" s="17" t="s">
        <v>20</v>
      </c>
      <c r="P3798" t="s">
        <v>30</v>
      </c>
      <c r="Q3798" t="s">
        <v>3401</v>
      </c>
      <c r="S3798" s="18"/>
    </row>
    <row r="3799" spans="1:19" x14ac:dyDescent="0.3">
      <c r="A3799" t="s">
        <v>3677</v>
      </c>
      <c r="B3799" s="2">
        <v>45646</v>
      </c>
      <c r="C3799" t="s">
        <v>334</v>
      </c>
      <c r="D3799" t="s">
        <v>91</v>
      </c>
      <c r="E3799" t="s">
        <v>92</v>
      </c>
      <c r="F3799" t="s">
        <v>51</v>
      </c>
      <c r="G3799" t="s">
        <v>52</v>
      </c>
      <c r="H3799" s="29">
        <v>4</v>
      </c>
      <c r="I3799" s="17">
        <v>47.99</v>
      </c>
      <c r="J3799" s="17">
        <v>97.65</v>
      </c>
      <c r="K3799" s="17">
        <v>49.660000000000004</v>
      </c>
      <c r="L3799" s="17">
        <v>390.6</v>
      </c>
      <c r="M3799" s="17">
        <v>191.96</v>
      </c>
      <c r="N3799" s="17">
        <v>198.64000000000001</v>
      </c>
      <c r="O3799" s="17" t="s">
        <v>13993</v>
      </c>
      <c r="P3799" t="s">
        <v>30</v>
      </c>
      <c r="Q3799" t="s">
        <v>3678</v>
      </c>
      <c r="S3799" s="18"/>
    </row>
    <row r="3800" spans="1:19" x14ac:dyDescent="0.3">
      <c r="A3800" t="s">
        <v>6628</v>
      </c>
      <c r="B3800" s="2">
        <v>45646</v>
      </c>
      <c r="C3800" t="s">
        <v>129</v>
      </c>
      <c r="D3800" t="s">
        <v>130</v>
      </c>
      <c r="E3800" t="s">
        <v>131</v>
      </c>
      <c r="F3800" t="s">
        <v>51</v>
      </c>
      <c r="G3800" t="s">
        <v>60</v>
      </c>
      <c r="H3800" s="29">
        <v>3</v>
      </c>
      <c r="I3800" s="17">
        <v>8.9</v>
      </c>
      <c r="J3800" s="17">
        <v>14.39</v>
      </c>
      <c r="K3800" s="17">
        <v>5.49</v>
      </c>
      <c r="L3800" s="17">
        <v>43.17</v>
      </c>
      <c r="M3800" s="17">
        <v>26.700000000000003</v>
      </c>
      <c r="N3800" s="17">
        <v>16.47</v>
      </c>
      <c r="O3800" s="17" t="s">
        <v>20</v>
      </c>
      <c r="P3800" t="s">
        <v>21</v>
      </c>
      <c r="Q3800" t="s">
        <v>6629</v>
      </c>
      <c r="S3800" s="18"/>
    </row>
    <row r="3801" spans="1:19" x14ac:dyDescent="0.3">
      <c r="A3801" t="s">
        <v>6675</v>
      </c>
      <c r="B3801" s="2">
        <v>45646</v>
      </c>
      <c r="C3801" t="s">
        <v>376</v>
      </c>
      <c r="D3801" t="s">
        <v>168</v>
      </c>
      <c r="E3801" t="s">
        <v>293</v>
      </c>
      <c r="F3801" t="s">
        <v>51</v>
      </c>
      <c r="G3801" t="s">
        <v>60</v>
      </c>
      <c r="H3801" s="29">
        <f>Data[[#This Row],[Totale_Vendita]]/Data[[#This Row],[Prezzo_Unitario]]</f>
        <v>0.92234245703373641</v>
      </c>
      <c r="I3801" s="17">
        <v>3.95</v>
      </c>
      <c r="J3801" s="17">
        <v>47.13</v>
      </c>
      <c r="K3801" s="17">
        <v>43.18</v>
      </c>
      <c r="L3801" s="17">
        <v>43.47</v>
      </c>
      <c r="M3801" s="17">
        <v>3.6432527052832588</v>
      </c>
      <c r="N3801" s="17">
        <v>39.826747294716739</v>
      </c>
      <c r="O3801" s="17" t="s">
        <v>53</v>
      </c>
      <c r="P3801" t="s">
        <v>21</v>
      </c>
      <c r="Q3801" t="s">
        <v>6676</v>
      </c>
      <c r="S3801" s="18"/>
    </row>
    <row r="3802" spans="1:19" x14ac:dyDescent="0.3">
      <c r="A3802" t="s">
        <v>7516</v>
      </c>
      <c r="B3802" s="2">
        <v>45646</v>
      </c>
      <c r="C3802" t="s">
        <v>129</v>
      </c>
      <c r="D3802" t="s">
        <v>130</v>
      </c>
      <c r="E3802" t="s">
        <v>131</v>
      </c>
      <c r="F3802" t="s">
        <v>76</v>
      </c>
      <c r="G3802" t="s">
        <v>251</v>
      </c>
      <c r="H3802" s="29">
        <v>4</v>
      </c>
      <c r="I3802" s="17">
        <v>15.23</v>
      </c>
      <c r="J3802" s="17">
        <v>19.32</v>
      </c>
      <c r="K3802" s="17">
        <v>4.09</v>
      </c>
      <c r="L3802" s="17">
        <v>77.28</v>
      </c>
      <c r="M3802" s="17">
        <v>60.92</v>
      </c>
      <c r="N3802" s="17">
        <v>16.36</v>
      </c>
      <c r="O3802" s="17" t="s">
        <v>175</v>
      </c>
      <c r="P3802" t="s">
        <v>54</v>
      </c>
      <c r="Q3802" t="s">
        <v>7518</v>
      </c>
      <c r="S3802" s="18"/>
    </row>
    <row r="3803" spans="1:19" x14ac:dyDescent="0.3">
      <c r="A3803" t="s">
        <v>10734</v>
      </c>
      <c r="B3803" s="2">
        <v>45646</v>
      </c>
      <c r="C3803" t="s">
        <v>190</v>
      </c>
      <c r="D3803" t="s">
        <v>16</v>
      </c>
      <c r="E3803" t="s">
        <v>186</v>
      </c>
      <c r="F3803" t="s">
        <v>27</v>
      </c>
      <c r="G3803" t="s">
        <v>187</v>
      </c>
      <c r="H3803" s="29">
        <v>5</v>
      </c>
      <c r="I3803" s="17">
        <v>83.43</v>
      </c>
      <c r="J3803" s="17">
        <v>147.18</v>
      </c>
      <c r="K3803" s="17">
        <v>63.75</v>
      </c>
      <c r="L3803" s="17">
        <v>735.9</v>
      </c>
      <c r="M3803" s="17">
        <v>417.15000000000003</v>
      </c>
      <c r="N3803" s="17">
        <v>318.74999999999994</v>
      </c>
      <c r="O3803" s="17" t="s">
        <v>13993</v>
      </c>
      <c r="P3803" t="s">
        <v>21</v>
      </c>
      <c r="Q3803" t="s">
        <v>10735</v>
      </c>
      <c r="S3803" s="18"/>
    </row>
    <row r="3804" spans="1:19" x14ac:dyDescent="0.3">
      <c r="A3804" t="s">
        <v>11204</v>
      </c>
      <c r="B3804" s="2">
        <v>45646</v>
      </c>
      <c r="C3804" t="s">
        <v>334</v>
      </c>
      <c r="D3804" t="s">
        <v>91</v>
      </c>
      <c r="E3804" t="s">
        <v>92</v>
      </c>
      <c r="F3804" t="s">
        <v>93</v>
      </c>
      <c r="G3804" t="s">
        <v>137</v>
      </c>
      <c r="H3804" s="29">
        <v>6</v>
      </c>
      <c r="I3804" s="17">
        <v>24.72</v>
      </c>
      <c r="J3804" s="17">
        <v>30.45</v>
      </c>
      <c r="K3804" s="17">
        <v>5.73</v>
      </c>
      <c r="L3804" s="17">
        <v>182.7</v>
      </c>
      <c r="M3804" s="17">
        <v>148.32</v>
      </c>
      <c r="N3804" s="17">
        <v>34.379999999999995</v>
      </c>
      <c r="O3804" s="17" t="s">
        <v>13993</v>
      </c>
      <c r="P3804" t="s">
        <v>54</v>
      </c>
      <c r="Q3804" t="s">
        <v>11205</v>
      </c>
      <c r="S3804" s="18"/>
    </row>
    <row r="3805" spans="1:19" x14ac:dyDescent="0.3">
      <c r="A3805" t="s">
        <v>11208</v>
      </c>
      <c r="B3805" s="2">
        <v>45646</v>
      </c>
      <c r="C3805" t="s">
        <v>376</v>
      </c>
      <c r="D3805" t="s">
        <v>168</v>
      </c>
      <c r="E3805" t="s">
        <v>293</v>
      </c>
      <c r="F3805" t="s">
        <v>76</v>
      </c>
      <c r="G3805" t="s">
        <v>77</v>
      </c>
      <c r="H3805" s="29">
        <v>5</v>
      </c>
      <c r="I3805" s="17">
        <v>15.29</v>
      </c>
      <c r="J3805" s="17">
        <v>20.43</v>
      </c>
      <c r="K3805" s="17">
        <v>5.1400000000000006</v>
      </c>
      <c r="L3805" s="17">
        <v>102.15</v>
      </c>
      <c r="M3805" s="17">
        <v>76.449999999999989</v>
      </c>
      <c r="N3805" s="17">
        <v>25.700000000000017</v>
      </c>
      <c r="O3805" s="17" t="s">
        <v>13993</v>
      </c>
      <c r="P3805" t="s">
        <v>30</v>
      </c>
      <c r="Q3805" t="s">
        <v>11210</v>
      </c>
      <c r="S3805" s="18"/>
    </row>
    <row r="3806" spans="1:19" x14ac:dyDescent="0.3">
      <c r="A3806" t="s">
        <v>13116</v>
      </c>
      <c r="B3806" s="2">
        <v>45646</v>
      </c>
      <c r="C3806" t="s">
        <v>190</v>
      </c>
      <c r="D3806" t="s">
        <v>16</v>
      </c>
      <c r="E3806" t="s">
        <v>186</v>
      </c>
      <c r="F3806" t="s">
        <v>18</v>
      </c>
      <c r="G3806" t="s">
        <v>81</v>
      </c>
      <c r="H3806" s="29">
        <v>6</v>
      </c>
      <c r="I3806" s="17">
        <v>43.71</v>
      </c>
      <c r="J3806" s="17">
        <v>60.72</v>
      </c>
      <c r="K3806" s="17">
        <v>17.009999999999998</v>
      </c>
      <c r="L3806" s="17">
        <v>364.32</v>
      </c>
      <c r="M3806" s="17">
        <v>262.26</v>
      </c>
      <c r="N3806" s="17">
        <v>102.06</v>
      </c>
      <c r="O3806" s="17" t="s">
        <v>53</v>
      </c>
      <c r="P3806" t="s">
        <v>30</v>
      </c>
      <c r="Q3806" t="s">
        <v>2896</v>
      </c>
      <c r="S3806" s="18"/>
    </row>
    <row r="3807" spans="1:19" x14ac:dyDescent="0.3">
      <c r="A3807" t="s">
        <v>3371</v>
      </c>
      <c r="B3807" s="2">
        <v>45647</v>
      </c>
      <c r="C3807" t="s">
        <v>307</v>
      </c>
      <c r="D3807" t="s">
        <v>68</v>
      </c>
      <c r="E3807" t="s">
        <v>229</v>
      </c>
      <c r="F3807" t="s">
        <v>51</v>
      </c>
      <c r="G3807" t="s">
        <v>126</v>
      </c>
      <c r="H3807" s="29">
        <v>3</v>
      </c>
      <c r="I3807" s="17">
        <v>3.711263157894737</v>
      </c>
      <c r="J3807" s="17">
        <v>3.3699999999999997</v>
      </c>
      <c r="K3807" s="17">
        <v>-0.34126315789473738</v>
      </c>
      <c r="L3807" s="17">
        <v>10.11</v>
      </c>
      <c r="M3807" s="17">
        <v>11.13378947368421</v>
      </c>
      <c r="N3807" s="17">
        <v>-1.0237894736842108</v>
      </c>
      <c r="O3807" s="17" t="s">
        <v>13992</v>
      </c>
      <c r="P3807" t="s">
        <v>14024</v>
      </c>
      <c r="Q3807" t="s">
        <v>3372</v>
      </c>
      <c r="S3807" s="18"/>
    </row>
    <row r="3808" spans="1:19" x14ac:dyDescent="0.3">
      <c r="A3808" t="s">
        <v>5547</v>
      </c>
      <c r="B3808" s="2">
        <v>45647</v>
      </c>
      <c r="C3808" t="s">
        <v>202</v>
      </c>
      <c r="D3808" t="s">
        <v>58</v>
      </c>
      <c r="E3808" t="s">
        <v>59</v>
      </c>
      <c r="F3808" t="s">
        <v>18</v>
      </c>
      <c r="G3808" t="s">
        <v>99</v>
      </c>
      <c r="H3808" s="29">
        <v>4</v>
      </c>
      <c r="I3808" s="17">
        <v>8.35</v>
      </c>
      <c r="J3808" s="17">
        <v>13.38</v>
      </c>
      <c r="K3808" s="17">
        <v>5.0300000000000011</v>
      </c>
      <c r="L3808" s="17">
        <v>53.52</v>
      </c>
      <c r="M3808" s="17">
        <v>33.4</v>
      </c>
      <c r="N3808" s="17">
        <v>20.120000000000005</v>
      </c>
      <c r="O3808" s="17" t="s">
        <v>53</v>
      </c>
      <c r="P3808" t="s">
        <v>30</v>
      </c>
      <c r="Q3808" t="s">
        <v>5548</v>
      </c>
      <c r="S3808" s="18"/>
    </row>
    <row r="3809" spans="1:19" x14ac:dyDescent="0.3">
      <c r="A3809" t="s">
        <v>8087</v>
      </c>
      <c r="B3809" s="2">
        <v>45647</v>
      </c>
      <c r="C3809" t="s">
        <v>202</v>
      </c>
      <c r="D3809" t="s">
        <v>58</v>
      </c>
      <c r="E3809" t="s">
        <v>59</v>
      </c>
      <c r="F3809" t="s">
        <v>76</v>
      </c>
      <c r="G3809" t="s">
        <v>170</v>
      </c>
      <c r="H3809" s="29">
        <v>7</v>
      </c>
      <c r="I3809" s="17">
        <v>26.17</v>
      </c>
      <c r="J3809" s="17">
        <v>33.67</v>
      </c>
      <c r="K3809" s="17">
        <v>7.5</v>
      </c>
      <c r="L3809" s="17">
        <v>235.69</v>
      </c>
      <c r="M3809" s="17">
        <v>183.19</v>
      </c>
      <c r="N3809" s="17">
        <v>52.5</v>
      </c>
      <c r="O3809" s="17" t="s">
        <v>14024</v>
      </c>
      <c r="P3809" t="s">
        <v>30</v>
      </c>
      <c r="Q3809" t="s">
        <v>8088</v>
      </c>
      <c r="S3809" s="18"/>
    </row>
    <row r="3810" spans="1:19" x14ac:dyDescent="0.3">
      <c r="A3810" t="s">
        <v>8110</v>
      </c>
      <c r="B3810" s="2">
        <v>45647</v>
      </c>
      <c r="C3810" t="s">
        <v>334</v>
      </c>
      <c r="D3810" t="s">
        <v>91</v>
      </c>
      <c r="E3810" t="s">
        <v>92</v>
      </c>
      <c r="F3810" t="s">
        <v>93</v>
      </c>
      <c r="G3810" t="s">
        <v>137</v>
      </c>
      <c r="H3810" s="29">
        <v>5</v>
      </c>
      <c r="I3810" s="17">
        <v>13.75</v>
      </c>
      <c r="J3810" s="17">
        <v>24.18</v>
      </c>
      <c r="K3810" s="17">
        <v>10.43</v>
      </c>
      <c r="L3810" s="17">
        <v>120.9</v>
      </c>
      <c r="M3810" s="17">
        <v>68.75</v>
      </c>
      <c r="N3810" s="17">
        <v>52.150000000000006</v>
      </c>
      <c r="O3810" s="17" t="s">
        <v>13992</v>
      </c>
      <c r="P3810" t="s">
        <v>30</v>
      </c>
      <c r="Q3810" t="s">
        <v>8111</v>
      </c>
      <c r="S3810" s="18"/>
    </row>
    <row r="3811" spans="1:19" x14ac:dyDescent="0.3">
      <c r="A3811" t="s">
        <v>9459</v>
      </c>
      <c r="B3811" s="2">
        <v>45647</v>
      </c>
      <c r="C3811" t="s">
        <v>148</v>
      </c>
      <c r="D3811" t="s">
        <v>42</v>
      </c>
      <c r="E3811" t="s">
        <v>63</v>
      </c>
      <c r="F3811" t="s">
        <v>27</v>
      </c>
      <c r="G3811" t="s">
        <v>145</v>
      </c>
      <c r="H3811" s="29">
        <v>4</v>
      </c>
      <c r="I3811" s="17">
        <v>25.03</v>
      </c>
      <c r="J3811" s="17">
        <v>37.479999999999997</v>
      </c>
      <c r="K3811" s="17">
        <v>12.449999999999996</v>
      </c>
      <c r="L3811" s="17">
        <v>149.91999999999999</v>
      </c>
      <c r="M3811" s="17">
        <v>100.12</v>
      </c>
      <c r="N3811" s="17">
        <v>49.799999999999983</v>
      </c>
      <c r="O3811" s="17" t="s">
        <v>13992</v>
      </c>
      <c r="P3811" t="s">
        <v>30</v>
      </c>
      <c r="Q3811" t="s">
        <v>9460</v>
      </c>
      <c r="S3811" s="18"/>
    </row>
    <row r="3812" spans="1:19" x14ac:dyDescent="0.3">
      <c r="A3812" t="s">
        <v>10176</v>
      </c>
      <c r="B3812" s="2">
        <v>45647</v>
      </c>
      <c r="C3812" t="s">
        <v>190</v>
      </c>
      <c r="D3812" t="s">
        <v>16</v>
      </c>
      <c r="E3812" t="s">
        <v>186</v>
      </c>
      <c r="F3812" t="s">
        <v>27</v>
      </c>
      <c r="G3812" t="s">
        <v>145</v>
      </c>
      <c r="H3812" s="29">
        <v>4</v>
      </c>
      <c r="I3812" s="17">
        <v>18.52</v>
      </c>
      <c r="J3812" s="17">
        <v>28.66</v>
      </c>
      <c r="K3812" s="17">
        <v>10.14</v>
      </c>
      <c r="L3812" s="17">
        <v>114.64</v>
      </c>
      <c r="M3812" s="17">
        <v>74.08</v>
      </c>
      <c r="N3812" s="17">
        <v>40.56</v>
      </c>
      <c r="O3812" s="17" t="s">
        <v>13993</v>
      </c>
      <c r="P3812" t="s">
        <v>21</v>
      </c>
      <c r="Q3812" t="s">
        <v>10178</v>
      </c>
      <c r="S3812" s="18"/>
    </row>
    <row r="3813" spans="1:19" x14ac:dyDescent="0.3">
      <c r="A3813" t="s">
        <v>10969</v>
      </c>
      <c r="B3813" s="2">
        <v>45647</v>
      </c>
      <c r="C3813" t="s">
        <v>190</v>
      </c>
      <c r="D3813" t="s">
        <v>16</v>
      </c>
      <c r="E3813" t="s">
        <v>186</v>
      </c>
      <c r="F3813" t="s">
        <v>51</v>
      </c>
      <c r="G3813" t="s">
        <v>60</v>
      </c>
      <c r="H3813" s="29">
        <v>6</v>
      </c>
      <c r="I3813" s="17">
        <v>4.38</v>
      </c>
      <c r="J3813" s="17">
        <v>6.8500000000000005</v>
      </c>
      <c r="K3813" s="17">
        <v>2.4700000000000006</v>
      </c>
      <c r="L3813" s="17">
        <v>41.1</v>
      </c>
      <c r="M3813" s="17">
        <v>26.28</v>
      </c>
      <c r="N3813" s="17">
        <v>14.82</v>
      </c>
      <c r="O3813" s="17" t="s">
        <v>175</v>
      </c>
      <c r="P3813" t="s">
        <v>30</v>
      </c>
      <c r="Q3813" t="s">
        <v>8124</v>
      </c>
      <c r="S3813" s="18"/>
    </row>
    <row r="3814" spans="1:19" x14ac:dyDescent="0.3">
      <c r="A3814" t="s">
        <v>11279</v>
      </c>
      <c r="B3814" s="2">
        <v>45647</v>
      </c>
      <c r="C3814" t="s">
        <v>394</v>
      </c>
      <c r="D3814" t="s">
        <v>25</v>
      </c>
      <c r="E3814" t="s">
        <v>104</v>
      </c>
      <c r="F3814" t="s">
        <v>51</v>
      </c>
      <c r="G3814" t="s">
        <v>126</v>
      </c>
      <c r="H3814" s="29">
        <v>3</v>
      </c>
      <c r="I3814" s="17">
        <v>4.45</v>
      </c>
      <c r="J3814" s="17">
        <v>7.3900000000000006</v>
      </c>
      <c r="K3814" s="17">
        <v>2.9400000000000004</v>
      </c>
      <c r="L3814" s="17">
        <v>22.17</v>
      </c>
      <c r="M3814" s="17">
        <v>13.350000000000001</v>
      </c>
      <c r="N3814" s="17">
        <v>8.82</v>
      </c>
      <c r="O3814" s="17" t="s">
        <v>175</v>
      </c>
      <c r="P3814" t="s">
        <v>54</v>
      </c>
      <c r="Q3814" t="s">
        <v>11280</v>
      </c>
      <c r="S3814" s="18"/>
    </row>
    <row r="3815" spans="1:19" x14ac:dyDescent="0.3">
      <c r="A3815" t="s">
        <v>11580</v>
      </c>
      <c r="B3815" s="2">
        <v>45647</v>
      </c>
      <c r="C3815" t="s">
        <v>376</v>
      </c>
      <c r="D3815" t="s">
        <v>168</v>
      </c>
      <c r="E3815" t="s">
        <v>293</v>
      </c>
      <c r="F3815" t="s">
        <v>76</v>
      </c>
      <c r="G3815" t="s">
        <v>77</v>
      </c>
      <c r="H3815" s="29">
        <v>2</v>
      </c>
      <c r="I3815" s="17">
        <v>18.87</v>
      </c>
      <c r="J3815" s="17">
        <v>35.68</v>
      </c>
      <c r="K3815" s="17">
        <v>16.809999999999999</v>
      </c>
      <c r="L3815" s="17">
        <v>71.36</v>
      </c>
      <c r="M3815" s="17">
        <v>37.74</v>
      </c>
      <c r="N3815" s="17">
        <v>33.619999999999997</v>
      </c>
      <c r="O3815" s="17" t="s">
        <v>13993</v>
      </c>
      <c r="P3815" t="s">
        <v>54</v>
      </c>
      <c r="Q3815" t="s">
        <v>14024</v>
      </c>
      <c r="S3815" s="18"/>
    </row>
    <row r="3816" spans="1:19" x14ac:dyDescent="0.3">
      <c r="A3816" t="s">
        <v>13505</v>
      </c>
      <c r="B3816" s="2">
        <v>45647</v>
      </c>
      <c r="C3816" t="s">
        <v>394</v>
      </c>
      <c r="D3816" t="s">
        <v>25</v>
      </c>
      <c r="E3816" t="s">
        <v>104</v>
      </c>
      <c r="F3816" t="s">
        <v>27</v>
      </c>
      <c r="G3816" t="s">
        <v>145</v>
      </c>
      <c r="H3816" s="29">
        <v>5</v>
      </c>
      <c r="I3816" s="17">
        <v>30.67</v>
      </c>
      <c r="J3816" s="17">
        <v>37.29</v>
      </c>
      <c r="K3816" s="17">
        <v>6.6199999999999974</v>
      </c>
      <c r="L3816" s="17">
        <v>186.45</v>
      </c>
      <c r="M3816" s="17">
        <v>153.35000000000002</v>
      </c>
      <c r="N3816" s="17">
        <v>33.099999999999966</v>
      </c>
      <c r="O3816" s="17" t="s">
        <v>175</v>
      </c>
      <c r="P3816" t="s">
        <v>54</v>
      </c>
      <c r="Q3816" t="s">
        <v>1221</v>
      </c>
      <c r="S3816" s="18"/>
    </row>
    <row r="3817" spans="1:19" x14ac:dyDescent="0.3">
      <c r="A3817" t="s">
        <v>2499</v>
      </c>
      <c r="B3817" s="2">
        <v>45648</v>
      </c>
      <c r="C3817" t="s">
        <v>334</v>
      </c>
      <c r="D3817" t="s">
        <v>91</v>
      </c>
      <c r="E3817" t="s">
        <v>92</v>
      </c>
      <c r="F3817" t="s">
        <v>27</v>
      </c>
      <c r="G3817" t="s">
        <v>145</v>
      </c>
      <c r="H3817" s="29">
        <v>5</v>
      </c>
      <c r="I3817" s="17">
        <v>17.52</v>
      </c>
      <c r="J3817" s="17">
        <v>29.8</v>
      </c>
      <c r="K3817" s="17">
        <v>12.280000000000001</v>
      </c>
      <c r="L3817" s="17">
        <v>149</v>
      </c>
      <c r="M3817" s="17">
        <v>87.6</v>
      </c>
      <c r="N3817" s="17">
        <v>61.400000000000006</v>
      </c>
      <c r="O3817" s="17" t="s">
        <v>13992</v>
      </c>
      <c r="P3817" t="s">
        <v>54</v>
      </c>
      <c r="Q3817" t="s">
        <v>2501</v>
      </c>
      <c r="S3817" s="18"/>
    </row>
    <row r="3818" spans="1:19" x14ac:dyDescent="0.3">
      <c r="A3818" t="s">
        <v>3020</v>
      </c>
      <c r="B3818" s="2">
        <v>45648</v>
      </c>
      <c r="C3818" t="s">
        <v>394</v>
      </c>
      <c r="D3818" t="s">
        <v>25</v>
      </c>
      <c r="E3818" t="s">
        <v>104</v>
      </c>
      <c r="F3818" t="s">
        <v>93</v>
      </c>
      <c r="G3818" t="s">
        <v>141</v>
      </c>
      <c r="H3818" s="29">
        <v>2</v>
      </c>
      <c r="I3818" s="17">
        <v>11.28</v>
      </c>
      <c r="J3818" s="17">
        <v>14.7</v>
      </c>
      <c r="K3818" s="17">
        <v>3.42</v>
      </c>
      <c r="L3818" s="17">
        <v>29.4</v>
      </c>
      <c r="M3818" s="17">
        <v>22.56</v>
      </c>
      <c r="N3818" s="17">
        <v>6.84</v>
      </c>
      <c r="O3818" s="17" t="s">
        <v>13992</v>
      </c>
      <c r="P3818" t="s">
        <v>54</v>
      </c>
      <c r="Q3818" t="s">
        <v>3022</v>
      </c>
      <c r="S3818" s="18"/>
    </row>
    <row r="3819" spans="1:19" x14ac:dyDescent="0.3">
      <c r="A3819" t="s">
        <v>3426</v>
      </c>
      <c r="B3819" s="2">
        <v>45648</v>
      </c>
      <c r="C3819" t="s">
        <v>394</v>
      </c>
      <c r="D3819" t="s">
        <v>25</v>
      </c>
      <c r="E3819" t="s">
        <v>104</v>
      </c>
      <c r="F3819" t="s">
        <v>18</v>
      </c>
      <c r="G3819" t="s">
        <v>19</v>
      </c>
      <c r="H3819" s="29">
        <v>6</v>
      </c>
      <c r="I3819" s="17">
        <v>51.38</v>
      </c>
      <c r="J3819" s="17">
        <v>67.22</v>
      </c>
      <c r="K3819" s="17">
        <v>15.839999999999996</v>
      </c>
      <c r="L3819" s="17">
        <v>403.32</v>
      </c>
      <c r="M3819" s="17">
        <v>308.28000000000003</v>
      </c>
      <c r="N3819" s="17">
        <v>95.039999999999964</v>
      </c>
      <c r="O3819" s="17" t="s">
        <v>175</v>
      </c>
      <c r="P3819" t="s">
        <v>54</v>
      </c>
      <c r="Q3819" t="s">
        <v>3427</v>
      </c>
      <c r="S3819" s="18"/>
    </row>
    <row r="3820" spans="1:19" x14ac:dyDescent="0.3">
      <c r="A3820" t="s">
        <v>3620</v>
      </c>
      <c r="B3820" s="2">
        <v>45648</v>
      </c>
      <c r="C3820" t="s">
        <v>135</v>
      </c>
      <c r="D3820" t="s">
        <v>34</v>
      </c>
      <c r="E3820" t="s">
        <v>35</v>
      </c>
      <c r="F3820" t="s">
        <v>76</v>
      </c>
      <c r="G3820" t="s">
        <v>251</v>
      </c>
      <c r="H3820" s="29">
        <v>5</v>
      </c>
      <c r="I3820" s="17">
        <v>26.84</v>
      </c>
      <c r="J3820" s="17">
        <v>50.12</v>
      </c>
      <c r="K3820" s="17">
        <v>23.279999999999998</v>
      </c>
      <c r="L3820" s="17">
        <v>250.6</v>
      </c>
      <c r="M3820" s="17">
        <v>134.19999999999999</v>
      </c>
      <c r="N3820" s="17">
        <v>116.4</v>
      </c>
      <c r="O3820" s="17" t="s">
        <v>13992</v>
      </c>
      <c r="P3820" t="s">
        <v>54</v>
      </c>
      <c r="Q3820" t="s">
        <v>3621</v>
      </c>
      <c r="S3820" s="18"/>
    </row>
    <row r="3821" spans="1:19" x14ac:dyDescent="0.3">
      <c r="A3821" t="s">
        <v>4049</v>
      </c>
      <c r="B3821" s="2">
        <v>45648</v>
      </c>
      <c r="C3821" t="s">
        <v>307</v>
      </c>
      <c r="D3821" t="s">
        <v>68</v>
      </c>
      <c r="E3821" t="s">
        <v>229</v>
      </c>
      <c r="F3821" t="s">
        <v>51</v>
      </c>
      <c r="G3821" t="s">
        <v>126</v>
      </c>
      <c r="H3821" s="29">
        <v>5</v>
      </c>
      <c r="I3821" s="17">
        <v>3.22</v>
      </c>
      <c r="J3821" s="17">
        <v>5.7700000000000005</v>
      </c>
      <c r="K3821" s="17">
        <v>2.5500000000000003</v>
      </c>
      <c r="L3821" s="17">
        <v>28.85</v>
      </c>
      <c r="M3821" s="17">
        <v>16.100000000000001</v>
      </c>
      <c r="N3821" s="17">
        <v>12.75</v>
      </c>
      <c r="O3821" s="17" t="s">
        <v>53</v>
      </c>
      <c r="P3821" t="s">
        <v>30</v>
      </c>
      <c r="Q3821" t="s">
        <v>4050</v>
      </c>
      <c r="S3821" s="18"/>
    </row>
    <row r="3822" spans="1:19" x14ac:dyDescent="0.3">
      <c r="A3822" t="s">
        <v>5318</v>
      </c>
      <c r="B3822" s="2">
        <v>45648</v>
      </c>
      <c r="C3822" t="s">
        <v>334</v>
      </c>
      <c r="D3822" t="s">
        <v>91</v>
      </c>
      <c r="E3822" t="s">
        <v>92</v>
      </c>
      <c r="F3822" t="s">
        <v>18</v>
      </c>
      <c r="G3822" t="s">
        <v>81</v>
      </c>
      <c r="H3822" s="29">
        <v>2</v>
      </c>
      <c r="I3822" s="17">
        <v>16</v>
      </c>
      <c r="J3822" s="17">
        <v>20.37</v>
      </c>
      <c r="K3822" s="17">
        <v>4.370000000000001</v>
      </c>
      <c r="L3822" s="17">
        <v>40.74</v>
      </c>
      <c r="M3822" s="17">
        <v>32</v>
      </c>
      <c r="N3822" s="17">
        <v>8.740000000000002</v>
      </c>
      <c r="O3822" s="17" t="s">
        <v>13993</v>
      </c>
      <c r="P3822" t="s">
        <v>30</v>
      </c>
      <c r="Q3822" t="s">
        <v>3210</v>
      </c>
      <c r="S3822" s="18"/>
    </row>
    <row r="3823" spans="1:19" x14ac:dyDescent="0.3">
      <c r="A3823" t="s">
        <v>6559</v>
      </c>
      <c r="B3823" s="2">
        <v>45648</v>
      </c>
      <c r="C3823" t="s">
        <v>334</v>
      </c>
      <c r="D3823" t="s">
        <v>91</v>
      </c>
      <c r="E3823" t="s">
        <v>92</v>
      </c>
      <c r="F3823" t="s">
        <v>76</v>
      </c>
      <c r="G3823" t="s">
        <v>170</v>
      </c>
      <c r="H3823" s="29">
        <v>4</v>
      </c>
      <c r="I3823" s="17">
        <v>33.979999999999997</v>
      </c>
      <c r="J3823" s="17">
        <v>51.47</v>
      </c>
      <c r="K3823" s="17">
        <v>17.490000000000002</v>
      </c>
      <c r="L3823" s="17">
        <v>205.88</v>
      </c>
      <c r="M3823" s="17">
        <v>135.91999999999999</v>
      </c>
      <c r="N3823" s="17">
        <v>69.960000000000008</v>
      </c>
      <c r="O3823" s="17" t="s">
        <v>13992</v>
      </c>
      <c r="P3823" t="s">
        <v>30</v>
      </c>
      <c r="Q3823" t="s">
        <v>3667</v>
      </c>
      <c r="S3823" s="18"/>
    </row>
    <row r="3824" spans="1:19" x14ac:dyDescent="0.3">
      <c r="A3824" t="s">
        <v>7423</v>
      </c>
      <c r="B3824" s="2">
        <v>45648</v>
      </c>
      <c r="C3824" t="s">
        <v>135</v>
      </c>
      <c r="D3824" t="s">
        <v>34</v>
      </c>
      <c r="E3824" t="s">
        <v>35</v>
      </c>
      <c r="F3824" t="s">
        <v>93</v>
      </c>
      <c r="G3824" t="s">
        <v>94</v>
      </c>
      <c r="H3824" s="29">
        <v>5</v>
      </c>
      <c r="I3824" s="17">
        <v>16.04</v>
      </c>
      <c r="J3824" s="17">
        <v>19.25</v>
      </c>
      <c r="K3824" s="17">
        <v>3.2100000000000009</v>
      </c>
      <c r="L3824" s="17">
        <v>96.25</v>
      </c>
      <c r="M3824" s="17">
        <v>80.199999999999989</v>
      </c>
      <c r="N3824" s="17">
        <v>16.050000000000011</v>
      </c>
      <c r="O3824" s="17" t="s">
        <v>20</v>
      </c>
      <c r="P3824" t="s">
        <v>30</v>
      </c>
      <c r="Q3824" t="s">
        <v>7424</v>
      </c>
      <c r="S3824" s="18"/>
    </row>
    <row r="3825" spans="1:19" x14ac:dyDescent="0.3">
      <c r="A3825" t="s">
        <v>8958</v>
      </c>
      <c r="B3825" s="2">
        <v>45648</v>
      </c>
      <c r="C3825" t="s">
        <v>334</v>
      </c>
      <c r="D3825" t="s">
        <v>91</v>
      </c>
      <c r="E3825" t="s">
        <v>92</v>
      </c>
      <c r="F3825" t="s">
        <v>18</v>
      </c>
      <c r="G3825" t="s">
        <v>19</v>
      </c>
      <c r="H3825" s="29">
        <v>3</v>
      </c>
      <c r="I3825" s="17">
        <v>51.58</v>
      </c>
      <c r="J3825" s="17">
        <v>66.47</v>
      </c>
      <c r="K3825" s="17">
        <v>14.89</v>
      </c>
      <c r="L3825" s="17">
        <v>199.41</v>
      </c>
      <c r="M3825" s="17">
        <v>154.74</v>
      </c>
      <c r="N3825" s="17">
        <v>44.669999999999987</v>
      </c>
      <c r="O3825" s="17" t="s">
        <v>13992</v>
      </c>
      <c r="P3825" t="s">
        <v>30</v>
      </c>
      <c r="Q3825" t="s">
        <v>6635</v>
      </c>
      <c r="S3825" s="18"/>
    </row>
    <row r="3826" spans="1:19" x14ac:dyDescent="0.3">
      <c r="A3826" t="s">
        <v>9346</v>
      </c>
      <c r="B3826" s="2">
        <v>45648</v>
      </c>
      <c r="C3826" t="s">
        <v>135</v>
      </c>
      <c r="D3826" t="s">
        <v>34</v>
      </c>
      <c r="E3826" t="s">
        <v>35</v>
      </c>
      <c r="F3826" t="s">
        <v>27</v>
      </c>
      <c r="G3826" t="s">
        <v>28</v>
      </c>
      <c r="H3826" s="29">
        <v>2</v>
      </c>
      <c r="I3826" s="17">
        <v>11.84</v>
      </c>
      <c r="J3826" s="17">
        <v>18.37</v>
      </c>
      <c r="K3826" s="17">
        <v>6.5300000000000011</v>
      </c>
      <c r="L3826" s="17">
        <v>36.74</v>
      </c>
      <c r="M3826" s="17">
        <v>23.68</v>
      </c>
      <c r="N3826" s="17">
        <v>13.060000000000002</v>
      </c>
      <c r="O3826" s="17" t="s">
        <v>13992</v>
      </c>
      <c r="P3826" t="s">
        <v>30</v>
      </c>
      <c r="Q3826" t="s">
        <v>9347</v>
      </c>
      <c r="S3826" s="18"/>
    </row>
    <row r="3827" spans="1:19" x14ac:dyDescent="0.3">
      <c r="A3827" t="s">
        <v>10074</v>
      </c>
      <c r="B3827" s="2">
        <v>45648</v>
      </c>
      <c r="C3827" t="s">
        <v>394</v>
      </c>
      <c r="D3827" t="s">
        <v>25</v>
      </c>
      <c r="E3827" t="s">
        <v>104</v>
      </c>
      <c r="F3827" t="s">
        <v>27</v>
      </c>
      <c r="G3827" t="s">
        <v>109</v>
      </c>
      <c r="H3827" s="29">
        <v>5</v>
      </c>
      <c r="I3827" s="17">
        <v>7.86</v>
      </c>
      <c r="J3827" s="17">
        <v>11.48</v>
      </c>
      <c r="K3827" s="17">
        <v>3.62</v>
      </c>
      <c r="L3827" s="17">
        <v>57.4</v>
      </c>
      <c r="M3827" s="17">
        <v>39.300000000000004</v>
      </c>
      <c r="N3827" s="17">
        <v>18.099999999999994</v>
      </c>
      <c r="O3827" s="17" t="s">
        <v>53</v>
      </c>
      <c r="P3827" t="s">
        <v>14024</v>
      </c>
      <c r="Q3827" t="s">
        <v>10075</v>
      </c>
      <c r="S3827" s="18"/>
    </row>
    <row r="3828" spans="1:19" x14ac:dyDescent="0.3">
      <c r="A3828" t="s">
        <v>10183</v>
      </c>
      <c r="B3828" s="2">
        <v>45648</v>
      </c>
      <c r="C3828" t="s">
        <v>202</v>
      </c>
      <c r="D3828" t="s">
        <v>58</v>
      </c>
      <c r="E3828" t="s">
        <v>59</v>
      </c>
      <c r="F3828" t="s">
        <v>51</v>
      </c>
      <c r="G3828" t="s">
        <v>119</v>
      </c>
      <c r="H3828" s="29">
        <v>5</v>
      </c>
      <c r="I3828" s="17">
        <v>17.059999999999999</v>
      </c>
      <c r="J3828" s="17">
        <v>25.85</v>
      </c>
      <c r="K3828" s="17">
        <v>8.7900000000000027</v>
      </c>
      <c r="L3828" s="17">
        <v>129.25</v>
      </c>
      <c r="M3828" s="17">
        <v>85.3</v>
      </c>
      <c r="N3828" s="17">
        <v>43.95</v>
      </c>
      <c r="O3828" s="17" t="s">
        <v>13993</v>
      </c>
      <c r="P3828" t="s">
        <v>21</v>
      </c>
      <c r="Q3828" t="s">
        <v>8102</v>
      </c>
      <c r="S3828" s="18"/>
    </row>
    <row r="3829" spans="1:19" x14ac:dyDescent="0.3">
      <c r="A3829" t="s">
        <v>3148</v>
      </c>
      <c r="B3829" s="2">
        <v>45649</v>
      </c>
      <c r="C3829" t="s">
        <v>376</v>
      </c>
      <c r="D3829" t="s">
        <v>168</v>
      </c>
      <c r="E3829" t="s">
        <v>293</v>
      </c>
      <c r="F3829" t="s">
        <v>76</v>
      </c>
      <c r="G3829" t="s">
        <v>251</v>
      </c>
      <c r="H3829" s="29">
        <v>3</v>
      </c>
      <c r="I3829" s="17">
        <v>10.56</v>
      </c>
      <c r="J3829" s="17">
        <v>14.479999999999999</v>
      </c>
      <c r="K3829" s="17">
        <v>3.9199999999999982</v>
      </c>
      <c r="L3829" s="17">
        <v>43.44</v>
      </c>
      <c r="M3829" s="17">
        <v>31.68</v>
      </c>
      <c r="N3829" s="17">
        <v>11.759999999999998</v>
      </c>
      <c r="O3829" s="17" t="s">
        <v>20</v>
      </c>
      <c r="P3829" t="s">
        <v>54</v>
      </c>
      <c r="Q3829" t="s">
        <v>14024</v>
      </c>
      <c r="S3829" s="18"/>
    </row>
    <row r="3830" spans="1:19" x14ac:dyDescent="0.3">
      <c r="A3830" t="s">
        <v>4517</v>
      </c>
      <c r="B3830" s="2">
        <v>45649</v>
      </c>
      <c r="C3830" t="s">
        <v>148</v>
      </c>
      <c r="D3830" t="s">
        <v>42</v>
      </c>
      <c r="E3830" t="s">
        <v>63</v>
      </c>
      <c r="F3830" t="s">
        <v>93</v>
      </c>
      <c r="G3830" t="s">
        <v>217</v>
      </c>
      <c r="H3830" s="29">
        <v>4</v>
      </c>
      <c r="I3830" s="17">
        <v>32.979999999999997</v>
      </c>
      <c r="J3830" s="17">
        <v>45.5</v>
      </c>
      <c r="K3830" s="17">
        <v>12.520000000000003</v>
      </c>
      <c r="L3830" s="17">
        <v>182</v>
      </c>
      <c r="M3830" s="17">
        <v>131.91999999999999</v>
      </c>
      <c r="N3830" s="17">
        <v>50.080000000000013</v>
      </c>
      <c r="O3830" s="17" t="s">
        <v>13993</v>
      </c>
      <c r="P3830" t="s">
        <v>54</v>
      </c>
      <c r="Q3830" t="s">
        <v>4518</v>
      </c>
      <c r="S3830" s="18"/>
    </row>
    <row r="3831" spans="1:19" x14ac:dyDescent="0.3">
      <c r="A3831" t="s">
        <v>5643</v>
      </c>
      <c r="B3831" s="2">
        <v>45649</v>
      </c>
      <c r="C3831" t="s">
        <v>135</v>
      </c>
      <c r="D3831" t="s">
        <v>34</v>
      </c>
      <c r="E3831" t="s">
        <v>35</v>
      </c>
      <c r="F3831" t="s">
        <v>18</v>
      </c>
      <c r="G3831" t="s">
        <v>44</v>
      </c>
      <c r="H3831" s="29">
        <v>2</v>
      </c>
      <c r="I3831" s="17">
        <v>8.0500000000000007</v>
      </c>
      <c r="J3831" s="17">
        <v>12.43</v>
      </c>
      <c r="K3831" s="17">
        <v>4.379999999999999</v>
      </c>
      <c r="L3831" s="17">
        <v>24.86</v>
      </c>
      <c r="M3831" s="17">
        <v>16.100000000000001</v>
      </c>
      <c r="N3831" s="17">
        <v>8.759999999999998</v>
      </c>
      <c r="O3831" s="17" t="s">
        <v>175</v>
      </c>
      <c r="P3831" t="s">
        <v>30</v>
      </c>
      <c r="Q3831" t="s">
        <v>5645</v>
      </c>
      <c r="S3831" s="18"/>
    </row>
    <row r="3832" spans="1:19" x14ac:dyDescent="0.3">
      <c r="A3832" t="s">
        <v>6448</v>
      </c>
      <c r="B3832" s="2">
        <v>45649</v>
      </c>
      <c r="C3832" t="s">
        <v>73</v>
      </c>
      <c r="D3832" t="s">
        <v>74</v>
      </c>
      <c r="E3832" t="s">
        <v>312</v>
      </c>
      <c r="F3832" t="s">
        <v>18</v>
      </c>
      <c r="G3832" t="s">
        <v>224</v>
      </c>
      <c r="H3832" s="29">
        <v>4</v>
      </c>
      <c r="I3832" s="17">
        <v>35.82</v>
      </c>
      <c r="J3832" s="17">
        <v>45.18</v>
      </c>
      <c r="K3832" s="17">
        <v>9.36</v>
      </c>
      <c r="L3832" s="17">
        <v>180.72</v>
      </c>
      <c r="M3832" s="17">
        <v>143.28</v>
      </c>
      <c r="N3832" s="17">
        <v>37.44</v>
      </c>
      <c r="O3832" s="17" t="s">
        <v>13993</v>
      </c>
      <c r="P3832" t="s">
        <v>30</v>
      </c>
      <c r="Q3832" t="s">
        <v>1486</v>
      </c>
      <c r="S3832" s="18"/>
    </row>
    <row r="3833" spans="1:19" x14ac:dyDescent="0.3">
      <c r="A3833" t="s">
        <v>7045</v>
      </c>
      <c r="B3833" s="2">
        <v>45649</v>
      </c>
      <c r="C3833" t="s">
        <v>376</v>
      </c>
      <c r="D3833" t="s">
        <v>168</v>
      </c>
      <c r="E3833" t="s">
        <v>293</v>
      </c>
      <c r="F3833" t="s">
        <v>76</v>
      </c>
      <c r="G3833" t="s">
        <v>149</v>
      </c>
      <c r="H3833" s="29">
        <v>5</v>
      </c>
      <c r="I3833" s="17">
        <v>11.54</v>
      </c>
      <c r="J3833" s="17">
        <v>16.690000000000001</v>
      </c>
      <c r="K3833" s="17">
        <v>5.1500000000000021</v>
      </c>
      <c r="L3833" s="17">
        <v>83.45</v>
      </c>
      <c r="M3833" s="17">
        <v>57.699999999999996</v>
      </c>
      <c r="N3833" s="17">
        <v>25.750000000000007</v>
      </c>
      <c r="O3833" s="17" t="s">
        <v>20</v>
      </c>
      <c r="P3833" t="s">
        <v>21</v>
      </c>
      <c r="Q3833" t="s">
        <v>1174</v>
      </c>
      <c r="S3833" s="18"/>
    </row>
    <row r="3834" spans="1:19" x14ac:dyDescent="0.3">
      <c r="A3834" t="s">
        <v>7607</v>
      </c>
      <c r="B3834" s="2">
        <v>45649</v>
      </c>
      <c r="C3834" t="s">
        <v>307</v>
      </c>
      <c r="D3834" t="s">
        <v>68</v>
      </c>
      <c r="E3834" t="s">
        <v>229</v>
      </c>
      <c r="F3834" t="s">
        <v>18</v>
      </c>
      <c r="G3834" t="s">
        <v>99</v>
      </c>
      <c r="H3834" s="29">
        <v>5</v>
      </c>
      <c r="I3834" s="17">
        <v>4.82</v>
      </c>
      <c r="J3834" s="17">
        <v>7.76</v>
      </c>
      <c r="K3834" s="17">
        <v>2.9399999999999995</v>
      </c>
      <c r="L3834" s="17">
        <v>38.799999999999997</v>
      </c>
      <c r="M3834" s="17">
        <v>24.1</v>
      </c>
      <c r="N3834" s="17">
        <v>14.699999999999996</v>
      </c>
      <c r="O3834" s="17" t="s">
        <v>13992</v>
      </c>
      <c r="P3834" t="s">
        <v>54</v>
      </c>
      <c r="Q3834" t="s">
        <v>737</v>
      </c>
      <c r="S3834" s="18"/>
    </row>
    <row r="3835" spans="1:19" x14ac:dyDescent="0.3">
      <c r="A3835" t="s">
        <v>9053</v>
      </c>
      <c r="B3835" s="2">
        <v>45649</v>
      </c>
      <c r="C3835" t="s">
        <v>129</v>
      </c>
      <c r="D3835" t="s">
        <v>130</v>
      </c>
      <c r="E3835" t="s">
        <v>131</v>
      </c>
      <c r="F3835" t="s">
        <v>76</v>
      </c>
      <c r="G3835" t="s">
        <v>149</v>
      </c>
      <c r="H3835" s="29">
        <v>3</v>
      </c>
      <c r="I3835" s="17">
        <v>5.87</v>
      </c>
      <c r="J3835" s="17">
        <v>9.73</v>
      </c>
      <c r="K3835" s="17">
        <v>3.8600000000000003</v>
      </c>
      <c r="L3835" s="17">
        <v>29.19</v>
      </c>
      <c r="M3835" s="17">
        <v>17.61</v>
      </c>
      <c r="N3835" s="17">
        <v>11.580000000000002</v>
      </c>
      <c r="O3835" s="17" t="s">
        <v>53</v>
      </c>
      <c r="P3835" t="s">
        <v>30</v>
      </c>
      <c r="Q3835" t="s">
        <v>1887</v>
      </c>
      <c r="S3835" s="18"/>
    </row>
    <row r="3836" spans="1:19" x14ac:dyDescent="0.3">
      <c r="A3836" t="s">
        <v>9188</v>
      </c>
      <c r="B3836" s="2">
        <v>45649</v>
      </c>
      <c r="C3836" t="s">
        <v>135</v>
      </c>
      <c r="D3836" t="s">
        <v>34</v>
      </c>
      <c r="E3836" t="s">
        <v>35</v>
      </c>
      <c r="F3836" t="s">
        <v>18</v>
      </c>
      <c r="G3836" t="s">
        <v>81</v>
      </c>
      <c r="H3836" s="29">
        <v>5</v>
      </c>
      <c r="I3836" s="17">
        <v>34.22</v>
      </c>
      <c r="J3836" s="17">
        <v>57.429999999999993</v>
      </c>
      <c r="K3836" s="17">
        <v>23.209999999999994</v>
      </c>
      <c r="L3836" s="17">
        <v>287.14999999999998</v>
      </c>
      <c r="M3836" s="17">
        <v>171.1</v>
      </c>
      <c r="N3836" s="17">
        <v>116.04999999999998</v>
      </c>
      <c r="O3836" s="17" t="s">
        <v>20</v>
      </c>
      <c r="P3836" t="s">
        <v>54</v>
      </c>
      <c r="Q3836" t="s">
        <v>9190</v>
      </c>
      <c r="S3836" s="18"/>
    </row>
    <row r="3837" spans="1:19" x14ac:dyDescent="0.3">
      <c r="A3837" t="s">
        <v>9194</v>
      </c>
      <c r="B3837" s="2">
        <v>45649</v>
      </c>
      <c r="C3837" t="s">
        <v>190</v>
      </c>
      <c r="D3837" t="s">
        <v>16</v>
      </c>
      <c r="E3837" t="s">
        <v>186</v>
      </c>
      <c r="F3837" t="s">
        <v>51</v>
      </c>
      <c r="G3837" t="s">
        <v>119</v>
      </c>
      <c r="H3837" s="29">
        <v>5</v>
      </c>
      <c r="I3837" s="17">
        <v>15.3</v>
      </c>
      <c r="J3837" s="17">
        <v>23.759999999999998</v>
      </c>
      <c r="K3837" s="17">
        <v>8.4599999999999973</v>
      </c>
      <c r="L3837" s="17">
        <v>118.8</v>
      </c>
      <c r="M3837" s="17">
        <v>76.5</v>
      </c>
      <c r="N3837" s="17">
        <v>42.3</v>
      </c>
      <c r="O3837" s="17" t="s">
        <v>13993</v>
      </c>
      <c r="P3837" t="s">
        <v>54</v>
      </c>
      <c r="Q3837" t="s">
        <v>9195</v>
      </c>
      <c r="S3837" s="18"/>
    </row>
    <row r="3838" spans="1:19" x14ac:dyDescent="0.3">
      <c r="A3838" t="s">
        <v>9319</v>
      </c>
      <c r="B3838" s="2">
        <v>45649</v>
      </c>
      <c r="C3838" t="s">
        <v>334</v>
      </c>
      <c r="D3838" t="s">
        <v>91</v>
      </c>
      <c r="E3838" t="s">
        <v>92</v>
      </c>
      <c r="F3838" t="s">
        <v>76</v>
      </c>
      <c r="G3838" t="s">
        <v>77</v>
      </c>
      <c r="H3838" s="29">
        <v>3</v>
      </c>
      <c r="I3838" s="17">
        <v>24.39</v>
      </c>
      <c r="J3838" s="17">
        <v>38.089999999999996</v>
      </c>
      <c r="K3838" s="17">
        <v>13.699999999999996</v>
      </c>
      <c r="L3838" s="17">
        <v>114.27</v>
      </c>
      <c r="M3838" s="17">
        <v>73.17</v>
      </c>
      <c r="N3838" s="17">
        <v>41.099999999999994</v>
      </c>
      <c r="O3838" s="17" t="s">
        <v>13993</v>
      </c>
      <c r="P3838" t="s">
        <v>54</v>
      </c>
      <c r="Q3838" t="s">
        <v>9320</v>
      </c>
      <c r="S3838" s="18"/>
    </row>
    <row r="3839" spans="1:19" x14ac:dyDescent="0.3">
      <c r="A3839" t="s">
        <v>13137</v>
      </c>
      <c r="B3839" s="2">
        <v>45649</v>
      </c>
      <c r="C3839" t="s">
        <v>73</v>
      </c>
      <c r="D3839" t="s">
        <v>74</v>
      </c>
      <c r="E3839" t="s">
        <v>312</v>
      </c>
      <c r="F3839" t="s">
        <v>76</v>
      </c>
      <c r="G3839" t="s">
        <v>251</v>
      </c>
      <c r="H3839" s="29">
        <v>4</v>
      </c>
      <c r="I3839" s="17">
        <v>12.45</v>
      </c>
      <c r="J3839" s="17">
        <v>15.8</v>
      </c>
      <c r="K3839" s="17">
        <v>3.3500000000000014</v>
      </c>
      <c r="L3839" s="17">
        <v>63.2</v>
      </c>
      <c r="M3839" s="17">
        <v>49.8</v>
      </c>
      <c r="N3839" s="17">
        <v>13.400000000000006</v>
      </c>
      <c r="O3839" s="17" t="s">
        <v>13993</v>
      </c>
      <c r="P3839" t="s">
        <v>14024</v>
      </c>
      <c r="Q3839" t="s">
        <v>14024</v>
      </c>
      <c r="S3839" s="18"/>
    </row>
    <row r="3840" spans="1:19" x14ac:dyDescent="0.3">
      <c r="A3840" t="s">
        <v>576</v>
      </c>
      <c r="B3840" s="2">
        <v>45650</v>
      </c>
      <c r="C3840" t="s">
        <v>190</v>
      </c>
      <c r="D3840" t="s">
        <v>16</v>
      </c>
      <c r="E3840" t="s">
        <v>186</v>
      </c>
      <c r="F3840" t="s">
        <v>51</v>
      </c>
      <c r="G3840" t="s">
        <v>52</v>
      </c>
      <c r="H3840" s="29">
        <v>8</v>
      </c>
      <c r="I3840" s="17">
        <v>32.58</v>
      </c>
      <c r="J3840" s="17">
        <v>50.4</v>
      </c>
      <c r="K3840" s="17">
        <v>17.82</v>
      </c>
      <c r="L3840" s="17">
        <v>403.2</v>
      </c>
      <c r="M3840" s="17">
        <v>260.64</v>
      </c>
      <c r="N3840" s="17">
        <v>142.56</v>
      </c>
      <c r="O3840" s="17" t="s">
        <v>53</v>
      </c>
      <c r="P3840" t="s">
        <v>30</v>
      </c>
      <c r="Q3840" t="s">
        <v>577</v>
      </c>
      <c r="S3840" s="18"/>
    </row>
    <row r="3841" spans="1:19" x14ac:dyDescent="0.3">
      <c r="A3841" t="s">
        <v>1002</v>
      </c>
      <c r="B3841" s="2">
        <v>45650</v>
      </c>
      <c r="C3841" t="s">
        <v>135</v>
      </c>
      <c r="D3841" t="s">
        <v>34</v>
      </c>
      <c r="E3841" t="s">
        <v>35</v>
      </c>
      <c r="F3841" t="s">
        <v>76</v>
      </c>
      <c r="G3841" t="s">
        <v>179</v>
      </c>
      <c r="H3841" s="29">
        <v>5</v>
      </c>
      <c r="I3841" s="17">
        <v>57.36</v>
      </c>
      <c r="J3841" s="17">
        <v>76.2</v>
      </c>
      <c r="K3841" s="17">
        <v>18.840000000000003</v>
      </c>
      <c r="L3841" s="17">
        <v>381</v>
      </c>
      <c r="M3841" s="17">
        <v>286.8</v>
      </c>
      <c r="N3841" s="17">
        <v>94.199999999999989</v>
      </c>
      <c r="O3841" s="17" t="s">
        <v>175</v>
      </c>
      <c r="P3841" t="s">
        <v>21</v>
      </c>
      <c r="Q3841" t="s">
        <v>1004</v>
      </c>
      <c r="S3841" s="18"/>
    </row>
    <row r="3842" spans="1:19" x14ac:dyDescent="0.3">
      <c r="A3842" t="s">
        <v>1911</v>
      </c>
      <c r="B3842" s="2">
        <v>45650</v>
      </c>
      <c r="C3842" t="s">
        <v>394</v>
      </c>
      <c r="D3842" t="s">
        <v>25</v>
      </c>
      <c r="E3842" t="s">
        <v>104</v>
      </c>
      <c r="F3842" t="s">
        <v>27</v>
      </c>
      <c r="G3842" t="s">
        <v>145</v>
      </c>
      <c r="H3842" s="29">
        <v>4</v>
      </c>
      <c r="I3842" s="17">
        <v>31.453321917808228</v>
      </c>
      <c r="J3842" s="17">
        <v>64.69</v>
      </c>
      <c r="K3842" s="17">
        <v>33.236678082191773</v>
      </c>
      <c r="L3842" s="17">
        <v>258.76</v>
      </c>
      <c r="M3842" s="17">
        <v>125.81328767123291</v>
      </c>
      <c r="N3842" s="17">
        <v>132.94671232876709</v>
      </c>
      <c r="O3842" s="17" t="s">
        <v>175</v>
      </c>
      <c r="P3842" t="s">
        <v>54</v>
      </c>
      <c r="Q3842" t="s">
        <v>1912</v>
      </c>
      <c r="S3842" s="18"/>
    </row>
    <row r="3843" spans="1:19" x14ac:dyDescent="0.3">
      <c r="A3843" t="s">
        <v>3746</v>
      </c>
      <c r="B3843" s="2">
        <v>45650</v>
      </c>
      <c r="C3843" t="s">
        <v>202</v>
      </c>
      <c r="D3843" t="s">
        <v>58</v>
      </c>
      <c r="E3843" t="s">
        <v>59</v>
      </c>
      <c r="F3843" t="s">
        <v>27</v>
      </c>
      <c r="G3843" t="s">
        <v>36</v>
      </c>
      <c r="H3843" s="29">
        <v>6</v>
      </c>
      <c r="I3843" s="17">
        <v>15.42</v>
      </c>
      <c r="J3843" s="17">
        <v>19.72</v>
      </c>
      <c r="K3843" s="17">
        <v>4.2999999999999989</v>
      </c>
      <c r="L3843" s="17">
        <v>118.32</v>
      </c>
      <c r="M3843" s="17">
        <v>92.52</v>
      </c>
      <c r="N3843" s="17">
        <v>25.799999999999997</v>
      </c>
      <c r="O3843" s="17" t="s">
        <v>175</v>
      </c>
      <c r="P3843" t="s">
        <v>54</v>
      </c>
      <c r="Q3843" t="s">
        <v>3747</v>
      </c>
      <c r="S3843" s="18"/>
    </row>
    <row r="3844" spans="1:19" x14ac:dyDescent="0.3">
      <c r="A3844" t="s">
        <v>4936</v>
      </c>
      <c r="B3844" s="2">
        <v>45650</v>
      </c>
      <c r="C3844" t="s">
        <v>376</v>
      </c>
      <c r="D3844" t="s">
        <v>168</v>
      </c>
      <c r="E3844" t="s">
        <v>293</v>
      </c>
      <c r="F3844" t="s">
        <v>27</v>
      </c>
      <c r="G3844" t="s">
        <v>109</v>
      </c>
      <c r="H3844" s="29">
        <v>7</v>
      </c>
      <c r="I3844" s="17">
        <v>5.22</v>
      </c>
      <c r="J3844" s="17">
        <v>7.25</v>
      </c>
      <c r="K3844" s="17">
        <v>2.0300000000000002</v>
      </c>
      <c r="L3844" s="17">
        <v>50.75</v>
      </c>
      <c r="M3844" s="17">
        <v>36.54</v>
      </c>
      <c r="N3844" s="17">
        <v>14.21</v>
      </c>
      <c r="O3844" s="17" t="s">
        <v>13992</v>
      </c>
      <c r="P3844" t="s">
        <v>30</v>
      </c>
      <c r="Q3844" t="s">
        <v>1527</v>
      </c>
      <c r="S3844" s="18"/>
    </row>
    <row r="3845" spans="1:19" x14ac:dyDescent="0.3">
      <c r="A3845" t="s">
        <v>5980</v>
      </c>
      <c r="B3845" s="2">
        <v>45650</v>
      </c>
      <c r="C3845" t="s">
        <v>73</v>
      </c>
      <c r="D3845" t="s">
        <v>74</v>
      </c>
      <c r="E3845" t="s">
        <v>312</v>
      </c>
      <c r="F3845" t="s">
        <v>76</v>
      </c>
      <c r="G3845" t="s">
        <v>77</v>
      </c>
      <c r="H3845" s="29">
        <v>3</v>
      </c>
      <c r="I3845" s="17">
        <v>8.61</v>
      </c>
      <c r="J3845" s="17">
        <v>12.89</v>
      </c>
      <c r="K3845" s="17">
        <v>4.2800000000000011</v>
      </c>
      <c r="L3845" s="17">
        <v>38.67</v>
      </c>
      <c r="M3845" s="17">
        <v>25.83</v>
      </c>
      <c r="N3845" s="17">
        <v>12.840000000000003</v>
      </c>
      <c r="O3845" s="17" t="s">
        <v>20</v>
      </c>
      <c r="P3845" t="s">
        <v>30</v>
      </c>
      <c r="Q3845" t="s">
        <v>5605</v>
      </c>
      <c r="S3845" s="18"/>
    </row>
    <row r="3846" spans="1:19" x14ac:dyDescent="0.3">
      <c r="A3846" t="s">
        <v>7658</v>
      </c>
      <c r="B3846" s="2">
        <v>45650</v>
      </c>
      <c r="C3846" t="s">
        <v>73</v>
      </c>
      <c r="D3846" t="s">
        <v>74</v>
      </c>
      <c r="E3846" t="s">
        <v>312</v>
      </c>
      <c r="F3846" t="s">
        <v>76</v>
      </c>
      <c r="G3846" t="s">
        <v>179</v>
      </c>
      <c r="H3846" s="29">
        <v>8</v>
      </c>
      <c r="I3846" s="17">
        <v>25.65</v>
      </c>
      <c r="J3846" s="17">
        <v>45.91</v>
      </c>
      <c r="K3846" s="17">
        <v>20.259999999999998</v>
      </c>
      <c r="L3846" s="17">
        <v>367.28</v>
      </c>
      <c r="M3846" s="17">
        <v>205.2</v>
      </c>
      <c r="N3846" s="17">
        <v>162.07999999999998</v>
      </c>
      <c r="O3846" s="17" t="s">
        <v>53</v>
      </c>
      <c r="P3846" t="s">
        <v>21</v>
      </c>
      <c r="Q3846" t="s">
        <v>2223</v>
      </c>
      <c r="S3846" s="18"/>
    </row>
    <row r="3847" spans="1:19" x14ac:dyDescent="0.3">
      <c r="A3847" t="s">
        <v>7895</v>
      </c>
      <c r="B3847" s="2">
        <v>45650</v>
      </c>
      <c r="C3847" t="s">
        <v>307</v>
      </c>
      <c r="D3847" t="s">
        <v>68</v>
      </c>
      <c r="E3847" t="s">
        <v>229</v>
      </c>
      <c r="F3847" t="s">
        <v>76</v>
      </c>
      <c r="G3847" t="s">
        <v>251</v>
      </c>
      <c r="H3847" s="29">
        <v>6</v>
      </c>
      <c r="I3847" s="17">
        <v>15.95</v>
      </c>
      <c r="J3847" s="17">
        <v>21.709999999999997</v>
      </c>
      <c r="K3847" s="17">
        <v>5.759999999999998</v>
      </c>
      <c r="L3847" s="17">
        <v>130.26</v>
      </c>
      <c r="M3847" s="17">
        <v>95.699999999999989</v>
      </c>
      <c r="N3847" s="17">
        <v>34.56</v>
      </c>
      <c r="O3847" s="17" t="s">
        <v>13993</v>
      </c>
      <c r="P3847" t="s">
        <v>54</v>
      </c>
      <c r="Q3847" t="s">
        <v>2320</v>
      </c>
      <c r="S3847" s="18"/>
    </row>
    <row r="3848" spans="1:19" x14ac:dyDescent="0.3">
      <c r="A3848" t="s">
        <v>9873</v>
      </c>
      <c r="B3848" s="2">
        <v>45650</v>
      </c>
      <c r="C3848" t="s">
        <v>307</v>
      </c>
      <c r="D3848" t="s">
        <v>68</v>
      </c>
      <c r="E3848" t="s">
        <v>229</v>
      </c>
      <c r="F3848" t="s">
        <v>51</v>
      </c>
      <c r="G3848" t="s">
        <v>126</v>
      </c>
      <c r="H3848" s="29">
        <v>4</v>
      </c>
      <c r="I3848" s="17">
        <v>5.13</v>
      </c>
      <c r="J3848" s="17">
        <v>8.4700000000000006</v>
      </c>
      <c r="K3848" s="17">
        <v>3.3400000000000007</v>
      </c>
      <c r="L3848" s="17">
        <v>33.880000000000003</v>
      </c>
      <c r="M3848" s="17">
        <v>20.52</v>
      </c>
      <c r="N3848" s="17">
        <v>13.360000000000003</v>
      </c>
      <c r="O3848" s="17" t="s">
        <v>13992</v>
      </c>
      <c r="P3848" t="s">
        <v>30</v>
      </c>
      <c r="Q3848" t="s">
        <v>9874</v>
      </c>
      <c r="S3848" s="18"/>
    </row>
    <row r="3849" spans="1:19" x14ac:dyDescent="0.3">
      <c r="A3849" t="s">
        <v>10533</v>
      </c>
      <c r="B3849" s="2">
        <v>45650</v>
      </c>
      <c r="C3849" t="s">
        <v>148</v>
      </c>
      <c r="D3849" t="s">
        <v>42</v>
      </c>
      <c r="E3849" t="s">
        <v>63</v>
      </c>
      <c r="F3849" t="s">
        <v>51</v>
      </c>
      <c r="G3849" t="s">
        <v>70</v>
      </c>
      <c r="H3849" s="29">
        <v>3</v>
      </c>
      <c r="I3849" s="17">
        <v>10.96</v>
      </c>
      <c r="J3849" s="17">
        <v>13.770000000000001</v>
      </c>
      <c r="K3849" s="17">
        <v>2.8100000000000005</v>
      </c>
      <c r="L3849" s="17">
        <v>41.31</v>
      </c>
      <c r="M3849" s="17">
        <v>32.880000000000003</v>
      </c>
      <c r="N3849" s="17">
        <v>8.43</v>
      </c>
      <c r="O3849" s="17" t="s">
        <v>13993</v>
      </c>
      <c r="P3849" t="s">
        <v>30</v>
      </c>
      <c r="Q3849" t="s">
        <v>10534</v>
      </c>
      <c r="S3849" s="18"/>
    </row>
    <row r="3850" spans="1:19" x14ac:dyDescent="0.3">
      <c r="A3850" t="s">
        <v>11026</v>
      </c>
      <c r="B3850" s="2">
        <v>45650</v>
      </c>
      <c r="C3850" t="s">
        <v>394</v>
      </c>
      <c r="D3850" t="s">
        <v>25</v>
      </c>
      <c r="E3850" t="s">
        <v>104</v>
      </c>
      <c r="F3850" t="s">
        <v>76</v>
      </c>
      <c r="G3850" t="s">
        <v>170</v>
      </c>
      <c r="H3850" s="29">
        <v>3</v>
      </c>
      <c r="I3850" s="17">
        <v>24.23</v>
      </c>
      <c r="J3850" s="17">
        <v>37.97</v>
      </c>
      <c r="K3850" s="17">
        <v>13.739999999999998</v>
      </c>
      <c r="L3850" s="17">
        <v>113.91</v>
      </c>
      <c r="M3850" s="17">
        <v>72.69</v>
      </c>
      <c r="N3850" s="17">
        <v>41.22</v>
      </c>
      <c r="O3850" s="17" t="s">
        <v>20</v>
      </c>
      <c r="P3850" t="s">
        <v>54</v>
      </c>
      <c r="Q3850" t="s">
        <v>11028</v>
      </c>
      <c r="S3850" s="18"/>
    </row>
    <row r="3851" spans="1:19" x14ac:dyDescent="0.3">
      <c r="A3851" t="s">
        <v>12416</v>
      </c>
      <c r="B3851" s="2">
        <v>45650</v>
      </c>
      <c r="C3851" t="s">
        <v>129</v>
      </c>
      <c r="D3851" t="s">
        <v>130</v>
      </c>
      <c r="E3851" t="s">
        <v>131</v>
      </c>
      <c r="F3851" t="s">
        <v>18</v>
      </c>
      <c r="G3851" t="s">
        <v>44</v>
      </c>
      <c r="H3851" s="29">
        <v>9</v>
      </c>
      <c r="I3851" s="17">
        <v>19.53</v>
      </c>
      <c r="J3851" s="17">
        <v>32.21</v>
      </c>
      <c r="K3851" s="17">
        <v>12.68</v>
      </c>
      <c r="L3851" s="17">
        <v>289.89</v>
      </c>
      <c r="M3851" s="17">
        <v>175.77</v>
      </c>
      <c r="N3851" s="17">
        <v>114.11999999999998</v>
      </c>
      <c r="O3851" s="17" t="s">
        <v>13993</v>
      </c>
      <c r="P3851" t="s">
        <v>21</v>
      </c>
      <c r="Q3851" t="s">
        <v>8303</v>
      </c>
      <c r="S3851" s="18"/>
    </row>
    <row r="3852" spans="1:19" x14ac:dyDescent="0.3">
      <c r="A3852" t="s">
        <v>12824</v>
      </c>
      <c r="B3852" s="2">
        <v>45650</v>
      </c>
      <c r="C3852" t="s">
        <v>334</v>
      </c>
      <c r="D3852" t="s">
        <v>91</v>
      </c>
      <c r="E3852" t="s">
        <v>92</v>
      </c>
      <c r="F3852" t="s">
        <v>51</v>
      </c>
      <c r="G3852" t="s">
        <v>70</v>
      </c>
      <c r="H3852" s="29">
        <v>5</v>
      </c>
      <c r="I3852" s="17">
        <v>11.52</v>
      </c>
      <c r="J3852" s="17">
        <v>18.740000000000002</v>
      </c>
      <c r="K3852" s="17">
        <v>7.2200000000000024</v>
      </c>
      <c r="L3852" s="17">
        <v>93.7</v>
      </c>
      <c r="M3852" s="17">
        <v>57.599999999999994</v>
      </c>
      <c r="N3852" s="17">
        <v>36.100000000000009</v>
      </c>
      <c r="O3852" s="17" t="s">
        <v>20</v>
      </c>
      <c r="P3852" t="s">
        <v>21</v>
      </c>
      <c r="Q3852" t="s">
        <v>12825</v>
      </c>
      <c r="S3852" s="18"/>
    </row>
    <row r="3853" spans="1:19" x14ac:dyDescent="0.3">
      <c r="A3853" t="s">
        <v>13538</v>
      </c>
      <c r="B3853" s="2">
        <v>45650</v>
      </c>
      <c r="C3853" t="s">
        <v>334</v>
      </c>
      <c r="D3853" t="s">
        <v>91</v>
      </c>
      <c r="E3853" t="s">
        <v>92</v>
      </c>
      <c r="F3853" t="s">
        <v>93</v>
      </c>
      <c r="G3853" t="s">
        <v>94</v>
      </c>
      <c r="H3853" s="29">
        <v>2</v>
      </c>
      <c r="I3853" s="17">
        <v>23.12</v>
      </c>
      <c r="J3853" s="17">
        <v>30.67</v>
      </c>
      <c r="K3853" s="17">
        <v>7.5500000000000007</v>
      </c>
      <c r="L3853" s="17">
        <v>61.34</v>
      </c>
      <c r="M3853" s="17">
        <v>46.24</v>
      </c>
      <c r="N3853" s="17">
        <v>15.100000000000001</v>
      </c>
      <c r="O3853" s="17" t="s">
        <v>175</v>
      </c>
      <c r="P3853" t="s">
        <v>30</v>
      </c>
      <c r="Q3853" t="s">
        <v>13539</v>
      </c>
      <c r="S3853" s="18"/>
    </row>
    <row r="3854" spans="1:19" x14ac:dyDescent="0.3">
      <c r="A3854" t="s">
        <v>13820</v>
      </c>
      <c r="B3854" s="2">
        <v>45650</v>
      </c>
      <c r="C3854" t="s">
        <v>73</v>
      </c>
      <c r="D3854" t="s">
        <v>74</v>
      </c>
      <c r="E3854" t="s">
        <v>312</v>
      </c>
      <c r="F3854" t="s">
        <v>27</v>
      </c>
      <c r="G3854" t="s">
        <v>187</v>
      </c>
      <c r="H3854" s="29">
        <v>5</v>
      </c>
      <c r="I3854" s="17">
        <v>102.7</v>
      </c>
      <c r="J3854" s="17">
        <v>145.69999999999999</v>
      </c>
      <c r="K3854" s="17">
        <v>42.999999999999986</v>
      </c>
      <c r="L3854" s="17">
        <v>728.5</v>
      </c>
      <c r="M3854" s="17">
        <v>513.5</v>
      </c>
      <c r="N3854" s="17">
        <v>215</v>
      </c>
      <c r="O3854" s="17" t="s">
        <v>175</v>
      </c>
      <c r="P3854" t="s">
        <v>21</v>
      </c>
      <c r="Q3854" t="s">
        <v>13821</v>
      </c>
      <c r="S3854" s="18"/>
    </row>
    <row r="3855" spans="1:19" x14ac:dyDescent="0.3">
      <c r="A3855" t="s">
        <v>432</v>
      </c>
      <c r="B3855" s="2">
        <v>45651</v>
      </c>
      <c r="C3855" t="s">
        <v>148</v>
      </c>
      <c r="D3855" t="s">
        <v>42</v>
      </c>
      <c r="E3855" t="s">
        <v>63</v>
      </c>
      <c r="F3855" t="s">
        <v>51</v>
      </c>
      <c r="G3855" t="s">
        <v>70</v>
      </c>
      <c r="H3855" s="29">
        <v>4</v>
      </c>
      <c r="I3855" s="17">
        <v>5.53</v>
      </c>
      <c r="J3855" s="17">
        <v>7.62</v>
      </c>
      <c r="K3855" s="17">
        <v>2.09</v>
      </c>
      <c r="L3855" s="17">
        <v>30.48</v>
      </c>
      <c r="M3855" s="17">
        <v>22.12</v>
      </c>
      <c r="N3855" s="17">
        <v>8.36</v>
      </c>
      <c r="O3855" s="17" t="s">
        <v>14024</v>
      </c>
      <c r="P3855" t="s">
        <v>54</v>
      </c>
      <c r="Q3855" t="s">
        <v>433</v>
      </c>
      <c r="S3855" s="18"/>
    </row>
    <row r="3856" spans="1:19" x14ac:dyDescent="0.3">
      <c r="A3856" t="s">
        <v>775</v>
      </c>
      <c r="B3856" s="2">
        <v>45651</v>
      </c>
      <c r="C3856" t="s">
        <v>148</v>
      </c>
      <c r="D3856" t="s">
        <v>42</v>
      </c>
      <c r="E3856" t="s">
        <v>63</v>
      </c>
      <c r="F3856" t="s">
        <v>27</v>
      </c>
      <c r="G3856" t="s">
        <v>187</v>
      </c>
      <c r="H3856" s="29">
        <v>8</v>
      </c>
      <c r="I3856" s="17">
        <v>60.72</v>
      </c>
      <c r="J3856" s="17">
        <v>80.53</v>
      </c>
      <c r="K3856" s="17">
        <v>19.810000000000002</v>
      </c>
      <c r="L3856" s="17">
        <v>644.24</v>
      </c>
      <c r="M3856" s="17">
        <v>485.76</v>
      </c>
      <c r="N3856" s="17">
        <v>158.48000000000002</v>
      </c>
      <c r="O3856" s="17" t="s">
        <v>175</v>
      </c>
      <c r="P3856" t="s">
        <v>21</v>
      </c>
      <c r="Q3856" t="s">
        <v>776</v>
      </c>
      <c r="S3856" s="18"/>
    </row>
    <row r="3857" spans="1:19" x14ac:dyDescent="0.3">
      <c r="A3857" t="s">
        <v>861</v>
      </c>
      <c r="B3857" s="2">
        <v>45651</v>
      </c>
      <c r="C3857" t="s">
        <v>334</v>
      </c>
      <c r="D3857" t="s">
        <v>91</v>
      </c>
      <c r="E3857" t="s">
        <v>92</v>
      </c>
      <c r="F3857" t="s">
        <v>93</v>
      </c>
      <c r="G3857" t="s">
        <v>217</v>
      </c>
      <c r="H3857" s="29">
        <v>5</v>
      </c>
      <c r="I3857" s="17">
        <v>33.35</v>
      </c>
      <c r="J3857" s="17">
        <v>59.92</v>
      </c>
      <c r="K3857" s="17">
        <v>26.57</v>
      </c>
      <c r="L3857" s="17">
        <v>299.60000000000002</v>
      </c>
      <c r="M3857" s="17">
        <v>166.75</v>
      </c>
      <c r="N3857" s="17">
        <v>132.85000000000002</v>
      </c>
      <c r="O3857" s="17" t="s">
        <v>13992</v>
      </c>
      <c r="P3857" t="s">
        <v>54</v>
      </c>
      <c r="Q3857" t="s">
        <v>862</v>
      </c>
      <c r="S3857" s="18"/>
    </row>
    <row r="3858" spans="1:19" x14ac:dyDescent="0.3">
      <c r="A3858" t="s">
        <v>1481</v>
      </c>
      <c r="B3858" s="2">
        <v>45651</v>
      </c>
      <c r="C3858" t="s">
        <v>202</v>
      </c>
      <c r="D3858" t="s">
        <v>58</v>
      </c>
      <c r="E3858" t="s">
        <v>59</v>
      </c>
      <c r="F3858" t="s">
        <v>51</v>
      </c>
      <c r="G3858" t="s">
        <v>126</v>
      </c>
      <c r="H3858" s="29">
        <v>8</v>
      </c>
      <c r="I3858" s="17">
        <v>4.6399999999999997</v>
      </c>
      <c r="J3858" s="17">
        <v>7.12</v>
      </c>
      <c r="K3858" s="17">
        <v>2.4800000000000004</v>
      </c>
      <c r="L3858" s="17">
        <v>56.96</v>
      </c>
      <c r="M3858" s="17">
        <v>37.119999999999997</v>
      </c>
      <c r="N3858" s="17">
        <v>19.840000000000003</v>
      </c>
      <c r="O3858" s="17" t="s">
        <v>175</v>
      </c>
      <c r="P3858" t="s">
        <v>21</v>
      </c>
      <c r="Q3858" t="s">
        <v>1482</v>
      </c>
      <c r="S3858" s="18"/>
    </row>
    <row r="3859" spans="1:19" x14ac:dyDescent="0.3">
      <c r="A3859" t="s">
        <v>3324</v>
      </c>
      <c r="B3859" s="2">
        <v>45651</v>
      </c>
      <c r="C3859" t="s">
        <v>148</v>
      </c>
      <c r="D3859" t="s">
        <v>42</v>
      </c>
      <c r="E3859" t="s">
        <v>63</v>
      </c>
      <c r="F3859" t="s">
        <v>27</v>
      </c>
      <c r="G3859" t="s">
        <v>36</v>
      </c>
      <c r="H3859" s="29">
        <v>7</v>
      </c>
      <c r="I3859" s="17">
        <v>27.52</v>
      </c>
      <c r="J3859" s="17">
        <v>50.24</v>
      </c>
      <c r="K3859" s="17">
        <v>22.720000000000002</v>
      </c>
      <c r="L3859" s="17">
        <v>351.68</v>
      </c>
      <c r="M3859" s="17">
        <v>192.64</v>
      </c>
      <c r="N3859" s="17">
        <v>159.04000000000002</v>
      </c>
      <c r="O3859" s="17" t="s">
        <v>13992</v>
      </c>
      <c r="P3859" t="s">
        <v>30</v>
      </c>
      <c r="Q3859" t="s">
        <v>3325</v>
      </c>
      <c r="S3859" s="18"/>
    </row>
    <row r="3860" spans="1:19" x14ac:dyDescent="0.3">
      <c r="A3860" t="s">
        <v>4858</v>
      </c>
      <c r="B3860" s="2">
        <v>45651</v>
      </c>
      <c r="C3860" t="s">
        <v>376</v>
      </c>
      <c r="D3860" t="s">
        <v>168</v>
      </c>
      <c r="E3860" t="s">
        <v>293</v>
      </c>
      <c r="F3860" t="s">
        <v>76</v>
      </c>
      <c r="G3860" t="s">
        <v>149</v>
      </c>
      <c r="H3860" s="29">
        <v>7</v>
      </c>
      <c r="I3860" s="17">
        <v>7.02</v>
      </c>
      <c r="J3860" s="17">
        <v>8.66</v>
      </c>
      <c r="K3860" s="17">
        <v>1.6400000000000006</v>
      </c>
      <c r="L3860" s="17">
        <v>60.62</v>
      </c>
      <c r="M3860" s="17">
        <v>49.14</v>
      </c>
      <c r="N3860" s="17">
        <v>11.479999999999997</v>
      </c>
      <c r="O3860" s="17" t="s">
        <v>175</v>
      </c>
      <c r="P3860" t="s">
        <v>30</v>
      </c>
      <c r="Q3860" t="s">
        <v>4859</v>
      </c>
      <c r="S3860" s="18"/>
    </row>
    <row r="3861" spans="1:19" x14ac:dyDescent="0.3">
      <c r="A3861" t="s">
        <v>7192</v>
      </c>
      <c r="B3861" s="2">
        <v>45651</v>
      </c>
      <c r="C3861" t="s">
        <v>73</v>
      </c>
      <c r="D3861" t="s">
        <v>74</v>
      </c>
      <c r="E3861" t="s">
        <v>312</v>
      </c>
      <c r="F3861" t="s">
        <v>51</v>
      </c>
      <c r="G3861" t="s">
        <v>52</v>
      </c>
      <c r="H3861" s="29">
        <v>3</v>
      </c>
      <c r="I3861" s="17">
        <v>40.4</v>
      </c>
      <c r="J3861" s="17">
        <v>72.69</v>
      </c>
      <c r="K3861" s="17">
        <v>32.29</v>
      </c>
      <c r="L3861" s="17">
        <v>218.07</v>
      </c>
      <c r="M3861" s="17">
        <v>121.19999999999999</v>
      </c>
      <c r="N3861" s="17">
        <v>96.87</v>
      </c>
      <c r="O3861" s="17" t="s">
        <v>13992</v>
      </c>
      <c r="P3861" t="s">
        <v>30</v>
      </c>
      <c r="Q3861" t="s">
        <v>236</v>
      </c>
      <c r="S3861" s="18"/>
    </row>
    <row r="3862" spans="1:19" x14ac:dyDescent="0.3">
      <c r="A3862" t="s">
        <v>8638</v>
      </c>
      <c r="B3862" s="2">
        <v>45651</v>
      </c>
      <c r="C3862" t="s">
        <v>148</v>
      </c>
      <c r="D3862" t="s">
        <v>42</v>
      </c>
      <c r="E3862" t="s">
        <v>63</v>
      </c>
      <c r="F3862" t="s">
        <v>76</v>
      </c>
      <c r="G3862" t="s">
        <v>149</v>
      </c>
      <c r="H3862" s="29">
        <v>5</v>
      </c>
      <c r="I3862" s="17">
        <v>6.77</v>
      </c>
      <c r="J3862" s="17">
        <v>12.48</v>
      </c>
      <c r="K3862" s="17">
        <v>5.7100000000000009</v>
      </c>
      <c r="L3862" s="17">
        <v>62.4</v>
      </c>
      <c r="M3862" s="17">
        <v>33.849999999999994</v>
      </c>
      <c r="N3862" s="17">
        <v>28.550000000000004</v>
      </c>
      <c r="O3862" s="17" t="s">
        <v>175</v>
      </c>
      <c r="P3862" t="s">
        <v>30</v>
      </c>
      <c r="Q3862" t="s">
        <v>8639</v>
      </c>
      <c r="S3862" s="18"/>
    </row>
    <row r="3863" spans="1:19" x14ac:dyDescent="0.3">
      <c r="A3863" t="s">
        <v>8886</v>
      </c>
      <c r="B3863" s="2">
        <v>45651</v>
      </c>
      <c r="C3863" t="s">
        <v>135</v>
      </c>
      <c r="D3863" t="s">
        <v>34</v>
      </c>
      <c r="E3863" t="s">
        <v>35</v>
      </c>
      <c r="F3863" t="s">
        <v>93</v>
      </c>
      <c r="G3863" t="s">
        <v>94</v>
      </c>
      <c r="H3863" s="29">
        <v>6</v>
      </c>
      <c r="I3863" s="17">
        <v>22.54</v>
      </c>
      <c r="J3863" s="17">
        <v>31.51</v>
      </c>
      <c r="K3863" s="17">
        <v>8.9700000000000024</v>
      </c>
      <c r="L3863" s="17">
        <v>189.06</v>
      </c>
      <c r="M3863" s="17">
        <v>135.24</v>
      </c>
      <c r="N3863" s="17">
        <v>53.819999999999993</v>
      </c>
      <c r="O3863" s="17" t="s">
        <v>13993</v>
      </c>
      <c r="P3863" t="s">
        <v>54</v>
      </c>
      <c r="Q3863" t="s">
        <v>8887</v>
      </c>
      <c r="S3863" s="18"/>
    </row>
    <row r="3864" spans="1:19" x14ac:dyDescent="0.3">
      <c r="A3864" t="s">
        <v>9294</v>
      </c>
      <c r="B3864" s="2">
        <v>45651</v>
      </c>
      <c r="C3864" t="s">
        <v>129</v>
      </c>
      <c r="D3864" t="s">
        <v>130</v>
      </c>
      <c r="E3864" t="s">
        <v>131</v>
      </c>
      <c r="F3864" t="s">
        <v>18</v>
      </c>
      <c r="G3864" t="s">
        <v>99</v>
      </c>
      <c r="H3864" s="29">
        <f>Data[[#This Row],[Totale_Vendita]]/Data[[#This Row],[Prezzo_Unitario]]</f>
        <v>1.403564608529599</v>
      </c>
      <c r="I3864" s="17">
        <v>8.02</v>
      </c>
      <c r="J3864" s="17">
        <v>47.13</v>
      </c>
      <c r="K3864" s="17">
        <v>39.11</v>
      </c>
      <c r="L3864" s="17">
        <v>66.150000000000006</v>
      </c>
      <c r="M3864" s="17">
        <v>11.256588160407382</v>
      </c>
      <c r="N3864" s="17">
        <v>54.893411839592623</v>
      </c>
      <c r="O3864" s="17" t="s">
        <v>13993</v>
      </c>
      <c r="P3864" t="s">
        <v>54</v>
      </c>
      <c r="Q3864" t="s">
        <v>9295</v>
      </c>
      <c r="S3864" s="18"/>
    </row>
    <row r="3865" spans="1:19" x14ac:dyDescent="0.3">
      <c r="A3865" t="s">
        <v>10008</v>
      </c>
      <c r="B3865" s="2">
        <v>45651</v>
      </c>
      <c r="C3865" t="s">
        <v>394</v>
      </c>
      <c r="D3865" t="s">
        <v>25</v>
      </c>
      <c r="E3865" t="s">
        <v>104</v>
      </c>
      <c r="F3865" t="s">
        <v>76</v>
      </c>
      <c r="G3865" t="s">
        <v>77</v>
      </c>
      <c r="H3865" s="29">
        <v>5</v>
      </c>
      <c r="I3865" s="17">
        <v>14.03</v>
      </c>
      <c r="J3865" s="17">
        <v>24.009999999999998</v>
      </c>
      <c r="K3865" s="17">
        <v>9.9799999999999986</v>
      </c>
      <c r="L3865" s="17">
        <v>120.05</v>
      </c>
      <c r="M3865" s="17">
        <v>70.149999999999991</v>
      </c>
      <c r="N3865" s="17">
        <v>49.900000000000006</v>
      </c>
      <c r="O3865" s="17" t="s">
        <v>53</v>
      </c>
      <c r="P3865" t="s">
        <v>30</v>
      </c>
      <c r="Q3865" t="s">
        <v>10009</v>
      </c>
      <c r="S3865" s="18"/>
    </row>
    <row r="3866" spans="1:19" x14ac:dyDescent="0.3">
      <c r="A3866" t="s">
        <v>13949</v>
      </c>
      <c r="B3866" s="2">
        <v>45651</v>
      </c>
      <c r="C3866" t="s">
        <v>73</v>
      </c>
      <c r="D3866" t="s">
        <v>74</v>
      </c>
      <c r="E3866" t="s">
        <v>312</v>
      </c>
      <c r="F3866" t="s">
        <v>76</v>
      </c>
      <c r="G3866" t="s">
        <v>77</v>
      </c>
      <c r="H3866" s="29">
        <v>4</v>
      </c>
      <c r="I3866" s="17">
        <v>16.760000000000002</v>
      </c>
      <c r="J3866" s="17">
        <v>23.11</v>
      </c>
      <c r="K3866" s="17">
        <v>6.3499999999999979</v>
      </c>
      <c r="L3866" s="17">
        <v>92.44</v>
      </c>
      <c r="M3866" s="17">
        <v>67.040000000000006</v>
      </c>
      <c r="N3866" s="17">
        <v>25.399999999999991</v>
      </c>
      <c r="O3866" s="17" t="s">
        <v>13993</v>
      </c>
      <c r="P3866" t="s">
        <v>54</v>
      </c>
      <c r="Q3866" t="s">
        <v>13950</v>
      </c>
      <c r="S3866" s="18"/>
    </row>
    <row r="3867" spans="1:19" x14ac:dyDescent="0.3">
      <c r="A3867" t="s">
        <v>2904</v>
      </c>
      <c r="B3867" s="2">
        <v>45652</v>
      </c>
      <c r="C3867" t="s">
        <v>376</v>
      </c>
      <c r="D3867" t="s">
        <v>168</v>
      </c>
      <c r="E3867" t="s">
        <v>293</v>
      </c>
      <c r="F3867" t="s">
        <v>27</v>
      </c>
      <c r="G3867" t="s">
        <v>187</v>
      </c>
      <c r="H3867" s="29">
        <v>2</v>
      </c>
      <c r="I3867" s="17">
        <v>43.95</v>
      </c>
      <c r="J3867" s="17">
        <v>74.83</v>
      </c>
      <c r="K3867" s="17">
        <v>30.879999999999995</v>
      </c>
      <c r="L3867" s="17">
        <v>149.66</v>
      </c>
      <c r="M3867" s="17">
        <v>87.9</v>
      </c>
      <c r="N3867" s="17">
        <v>61.759999999999991</v>
      </c>
      <c r="O3867" s="17" t="s">
        <v>13992</v>
      </c>
      <c r="P3867" t="s">
        <v>21</v>
      </c>
      <c r="Q3867" t="s">
        <v>2905</v>
      </c>
      <c r="S3867" s="18"/>
    </row>
    <row r="3868" spans="1:19" x14ac:dyDescent="0.3">
      <c r="A3868" t="s">
        <v>3412</v>
      </c>
      <c r="B3868" s="2">
        <v>45652</v>
      </c>
      <c r="C3868" t="s">
        <v>202</v>
      </c>
      <c r="D3868" t="s">
        <v>58</v>
      </c>
      <c r="E3868" t="s">
        <v>59</v>
      </c>
      <c r="F3868" t="s">
        <v>27</v>
      </c>
      <c r="G3868" t="s">
        <v>36</v>
      </c>
      <c r="H3868" s="29">
        <v>3</v>
      </c>
      <c r="I3868" s="17">
        <v>24.25</v>
      </c>
      <c r="J3868" s="17">
        <v>35.699999999999996</v>
      </c>
      <c r="K3868" s="17">
        <v>11.449999999999996</v>
      </c>
      <c r="L3868" s="17">
        <v>107.1</v>
      </c>
      <c r="M3868" s="17">
        <v>72.75</v>
      </c>
      <c r="N3868" s="17">
        <v>34.349999999999994</v>
      </c>
      <c r="O3868" s="17" t="s">
        <v>13993</v>
      </c>
      <c r="P3868" t="s">
        <v>30</v>
      </c>
      <c r="Q3868" t="s">
        <v>3413</v>
      </c>
      <c r="S3868" s="18"/>
    </row>
    <row r="3869" spans="1:19" x14ac:dyDescent="0.3">
      <c r="A3869" t="s">
        <v>3706</v>
      </c>
      <c r="B3869" s="2">
        <v>45652</v>
      </c>
      <c r="C3869" t="s">
        <v>334</v>
      </c>
      <c r="D3869" t="s">
        <v>91</v>
      </c>
      <c r="E3869" t="s">
        <v>92</v>
      </c>
      <c r="F3869" t="s">
        <v>18</v>
      </c>
      <c r="G3869" t="s">
        <v>81</v>
      </c>
      <c r="H3869" s="29">
        <v>5</v>
      </c>
      <c r="I3869" s="17">
        <v>26.64</v>
      </c>
      <c r="J3869" s="17">
        <v>35.15</v>
      </c>
      <c r="K3869" s="17">
        <v>8.509999999999998</v>
      </c>
      <c r="L3869" s="17">
        <v>175.75</v>
      </c>
      <c r="M3869" s="17">
        <v>133.19999999999999</v>
      </c>
      <c r="N3869" s="17">
        <v>42.550000000000011</v>
      </c>
      <c r="O3869" s="17" t="s">
        <v>13992</v>
      </c>
      <c r="P3869" t="s">
        <v>30</v>
      </c>
      <c r="Q3869" t="s">
        <v>3707</v>
      </c>
      <c r="S3869" s="18"/>
    </row>
    <row r="3870" spans="1:19" x14ac:dyDescent="0.3">
      <c r="A3870" t="s">
        <v>3803</v>
      </c>
      <c r="B3870" s="2">
        <v>45652</v>
      </c>
      <c r="C3870" t="s">
        <v>334</v>
      </c>
      <c r="D3870" t="s">
        <v>91</v>
      </c>
      <c r="E3870" t="s">
        <v>92</v>
      </c>
      <c r="F3870" t="s">
        <v>27</v>
      </c>
      <c r="G3870" t="s">
        <v>187</v>
      </c>
      <c r="H3870" s="29">
        <v>5</v>
      </c>
      <c r="I3870" s="17">
        <v>96.78</v>
      </c>
      <c r="J3870" s="17">
        <v>183.41</v>
      </c>
      <c r="K3870" s="17">
        <v>86.63</v>
      </c>
      <c r="L3870" s="17">
        <v>917.05</v>
      </c>
      <c r="M3870" s="17">
        <v>483.9</v>
      </c>
      <c r="N3870" s="17">
        <v>433.15</v>
      </c>
      <c r="O3870" s="17" t="s">
        <v>175</v>
      </c>
      <c r="P3870" t="s">
        <v>21</v>
      </c>
      <c r="Q3870" t="s">
        <v>3804</v>
      </c>
      <c r="S3870" s="18"/>
    </row>
    <row r="3871" spans="1:19" x14ac:dyDescent="0.3">
      <c r="A3871" t="s">
        <v>4537</v>
      </c>
      <c r="B3871" s="2">
        <v>45652</v>
      </c>
      <c r="C3871" t="s">
        <v>73</v>
      </c>
      <c r="D3871" t="s">
        <v>74</v>
      </c>
      <c r="E3871" t="s">
        <v>312</v>
      </c>
      <c r="F3871" t="s">
        <v>93</v>
      </c>
      <c r="G3871" t="s">
        <v>122</v>
      </c>
      <c r="H3871" s="29">
        <v>5</v>
      </c>
      <c r="I3871" s="17">
        <v>68.2</v>
      </c>
      <c r="J3871" s="17">
        <v>126.74000000000001</v>
      </c>
      <c r="K3871" s="17">
        <v>58.540000000000006</v>
      </c>
      <c r="L3871" s="17">
        <v>633.70000000000005</v>
      </c>
      <c r="M3871" s="17">
        <v>341</v>
      </c>
      <c r="N3871" s="17">
        <v>292.70000000000005</v>
      </c>
      <c r="O3871" s="17" t="s">
        <v>53</v>
      </c>
      <c r="P3871" t="s">
        <v>21</v>
      </c>
      <c r="Q3871" t="s">
        <v>836</v>
      </c>
      <c r="S3871" s="18"/>
    </row>
    <row r="3872" spans="1:19" x14ac:dyDescent="0.3">
      <c r="A3872" t="s">
        <v>5639</v>
      </c>
      <c r="B3872" s="2">
        <v>45652</v>
      </c>
      <c r="C3872" t="s">
        <v>148</v>
      </c>
      <c r="D3872" t="s">
        <v>42</v>
      </c>
      <c r="E3872" t="s">
        <v>63</v>
      </c>
      <c r="F3872" t="s">
        <v>18</v>
      </c>
      <c r="G3872" t="s">
        <v>19</v>
      </c>
      <c r="H3872" s="29">
        <v>3</v>
      </c>
      <c r="I3872" s="17">
        <v>37.299264214046794</v>
      </c>
      <c r="J3872" s="17">
        <v>100.3</v>
      </c>
      <c r="K3872" s="17">
        <v>63.000735785953204</v>
      </c>
      <c r="L3872" s="17">
        <v>300.89999999999998</v>
      </c>
      <c r="M3872" s="17">
        <v>111.89779264214039</v>
      </c>
      <c r="N3872" s="17">
        <v>189.00220735785959</v>
      </c>
      <c r="O3872" s="17" t="s">
        <v>175</v>
      </c>
      <c r="P3872" t="s">
        <v>54</v>
      </c>
      <c r="Q3872" t="s">
        <v>5640</v>
      </c>
      <c r="S3872" s="18"/>
    </row>
    <row r="3873" spans="1:19" x14ac:dyDescent="0.3">
      <c r="A3873" t="s">
        <v>6332</v>
      </c>
      <c r="B3873" s="2">
        <v>45652</v>
      </c>
      <c r="C3873" t="s">
        <v>190</v>
      </c>
      <c r="D3873" t="s">
        <v>16</v>
      </c>
      <c r="E3873" t="s">
        <v>186</v>
      </c>
      <c r="F3873" t="s">
        <v>51</v>
      </c>
      <c r="G3873" t="s">
        <v>60</v>
      </c>
      <c r="H3873" s="29">
        <v>7</v>
      </c>
      <c r="I3873" s="17">
        <v>5.38</v>
      </c>
      <c r="J3873" s="17">
        <v>8.7200000000000006</v>
      </c>
      <c r="K3873" s="17">
        <v>3.3400000000000007</v>
      </c>
      <c r="L3873" s="17">
        <v>61.04</v>
      </c>
      <c r="M3873" s="17">
        <v>37.659999999999997</v>
      </c>
      <c r="N3873" s="17">
        <v>23.380000000000003</v>
      </c>
      <c r="O3873" s="17" t="s">
        <v>20</v>
      </c>
      <c r="P3873" t="s">
        <v>30</v>
      </c>
      <c r="Q3873" t="s">
        <v>3335</v>
      </c>
      <c r="S3873" s="18"/>
    </row>
    <row r="3874" spans="1:19" x14ac:dyDescent="0.3">
      <c r="A3874" t="s">
        <v>8244</v>
      </c>
      <c r="B3874" s="2">
        <v>45652</v>
      </c>
      <c r="C3874" t="s">
        <v>307</v>
      </c>
      <c r="D3874" t="s">
        <v>68</v>
      </c>
      <c r="E3874" t="s">
        <v>229</v>
      </c>
      <c r="F3874" t="s">
        <v>93</v>
      </c>
      <c r="G3874" t="s">
        <v>137</v>
      </c>
      <c r="H3874" s="29">
        <v>5</v>
      </c>
      <c r="I3874" s="17">
        <v>24.43</v>
      </c>
      <c r="J3874" s="17">
        <v>32.299999999999997</v>
      </c>
      <c r="K3874" s="17">
        <v>7.8699999999999974</v>
      </c>
      <c r="L3874" s="17">
        <v>161.5</v>
      </c>
      <c r="M3874" s="17">
        <v>122.15</v>
      </c>
      <c r="N3874" s="17">
        <v>39.349999999999994</v>
      </c>
      <c r="O3874" s="17" t="s">
        <v>53</v>
      </c>
      <c r="P3874" t="s">
        <v>21</v>
      </c>
      <c r="Q3874" t="s">
        <v>8245</v>
      </c>
      <c r="S3874" s="18"/>
    </row>
    <row r="3875" spans="1:19" x14ac:dyDescent="0.3">
      <c r="A3875" t="s">
        <v>8575</v>
      </c>
      <c r="B3875" s="2">
        <v>45652</v>
      </c>
      <c r="C3875" t="s">
        <v>73</v>
      </c>
      <c r="D3875" t="s">
        <v>74</v>
      </c>
      <c r="E3875" t="s">
        <v>312</v>
      </c>
      <c r="F3875" t="s">
        <v>93</v>
      </c>
      <c r="G3875" t="s">
        <v>217</v>
      </c>
      <c r="H3875" s="29">
        <v>8</v>
      </c>
      <c r="I3875" s="17">
        <v>30.78</v>
      </c>
      <c r="J3875" s="17">
        <v>49.18</v>
      </c>
      <c r="K3875" s="17">
        <v>18.399999999999999</v>
      </c>
      <c r="L3875" s="17">
        <v>393.44</v>
      </c>
      <c r="M3875" s="17">
        <v>246.24</v>
      </c>
      <c r="N3875" s="17">
        <v>147.19999999999999</v>
      </c>
      <c r="O3875" s="17" t="s">
        <v>13992</v>
      </c>
      <c r="P3875" t="s">
        <v>30</v>
      </c>
      <c r="Q3875" t="s">
        <v>8576</v>
      </c>
      <c r="S3875" s="18"/>
    </row>
    <row r="3876" spans="1:19" x14ac:dyDescent="0.3">
      <c r="A3876" t="s">
        <v>10458</v>
      </c>
      <c r="B3876" s="2">
        <v>45652</v>
      </c>
      <c r="C3876" t="s">
        <v>73</v>
      </c>
      <c r="D3876" t="s">
        <v>74</v>
      </c>
      <c r="E3876" t="s">
        <v>312</v>
      </c>
      <c r="F3876" t="s">
        <v>93</v>
      </c>
      <c r="G3876" t="s">
        <v>94</v>
      </c>
      <c r="H3876" s="29">
        <v>6</v>
      </c>
      <c r="I3876" s="17">
        <v>17.5</v>
      </c>
      <c r="J3876" s="17">
        <v>22.2</v>
      </c>
      <c r="K3876" s="17">
        <v>4.6999999999999993</v>
      </c>
      <c r="L3876" s="17">
        <v>133.19999999999999</v>
      </c>
      <c r="M3876" s="17">
        <v>105</v>
      </c>
      <c r="N3876" s="17">
        <v>28.199999999999989</v>
      </c>
      <c r="O3876" s="17" t="s">
        <v>13992</v>
      </c>
      <c r="P3876" t="s">
        <v>21</v>
      </c>
      <c r="Q3876" t="s">
        <v>10459</v>
      </c>
      <c r="S3876" s="18"/>
    </row>
    <row r="3877" spans="1:19" x14ac:dyDescent="0.3">
      <c r="A3877" t="s">
        <v>12939</v>
      </c>
      <c r="B3877" s="2">
        <v>45652</v>
      </c>
      <c r="C3877" t="s">
        <v>135</v>
      </c>
      <c r="D3877" t="s">
        <v>34</v>
      </c>
      <c r="E3877" t="s">
        <v>35</v>
      </c>
      <c r="F3877" t="s">
        <v>18</v>
      </c>
      <c r="G3877" t="s">
        <v>99</v>
      </c>
      <c r="H3877" s="29">
        <v>1</v>
      </c>
      <c r="I3877" s="17">
        <v>5.28</v>
      </c>
      <c r="J3877" s="17">
        <v>6.69</v>
      </c>
      <c r="K3877" s="17">
        <v>1.4100000000000001</v>
      </c>
      <c r="L3877" s="17">
        <v>6.69</v>
      </c>
      <c r="M3877" s="17">
        <v>5.28</v>
      </c>
      <c r="N3877" s="17">
        <v>1.4100000000000001</v>
      </c>
      <c r="O3877" s="17" t="s">
        <v>13992</v>
      </c>
      <c r="P3877" t="s">
        <v>54</v>
      </c>
      <c r="Q3877" t="s">
        <v>12940</v>
      </c>
      <c r="S3877" s="18"/>
    </row>
    <row r="3878" spans="1:19" x14ac:dyDescent="0.3">
      <c r="A3878" t="s">
        <v>13914</v>
      </c>
      <c r="B3878" s="2">
        <v>45652</v>
      </c>
      <c r="C3878" t="s">
        <v>148</v>
      </c>
      <c r="D3878" t="s">
        <v>42</v>
      </c>
      <c r="E3878" t="s">
        <v>63</v>
      </c>
      <c r="F3878" t="s">
        <v>27</v>
      </c>
      <c r="G3878" t="s">
        <v>187</v>
      </c>
      <c r="H3878" s="29">
        <v>9</v>
      </c>
      <c r="I3878" s="17">
        <v>61.01</v>
      </c>
      <c r="J3878" s="17">
        <v>94.75</v>
      </c>
      <c r="K3878" s="17">
        <v>33.74</v>
      </c>
      <c r="L3878" s="17">
        <v>852.75</v>
      </c>
      <c r="M3878" s="17">
        <v>549.09</v>
      </c>
      <c r="N3878" s="17">
        <v>303.65999999999997</v>
      </c>
      <c r="O3878" s="17" t="s">
        <v>175</v>
      </c>
      <c r="P3878" t="s">
        <v>21</v>
      </c>
      <c r="Q3878" t="s">
        <v>5221</v>
      </c>
      <c r="S3878" s="18"/>
    </row>
    <row r="3879" spans="1:19" x14ac:dyDescent="0.3">
      <c r="A3879" t="s">
        <v>5225</v>
      </c>
      <c r="B3879" s="2">
        <v>45653</v>
      </c>
      <c r="C3879" t="s">
        <v>394</v>
      </c>
      <c r="D3879" t="s">
        <v>25</v>
      </c>
      <c r="E3879" t="s">
        <v>104</v>
      </c>
      <c r="F3879" t="s">
        <v>51</v>
      </c>
      <c r="G3879" t="s">
        <v>70</v>
      </c>
      <c r="H3879" s="29">
        <v>3</v>
      </c>
      <c r="I3879" s="17">
        <v>7.81</v>
      </c>
      <c r="J3879" s="17">
        <v>9.43</v>
      </c>
      <c r="K3879" s="17">
        <v>1.62</v>
      </c>
      <c r="L3879" s="17">
        <v>28.29</v>
      </c>
      <c r="M3879" s="17">
        <v>23.43</v>
      </c>
      <c r="N3879" s="17">
        <v>4.8599999999999994</v>
      </c>
      <c r="O3879" s="17" t="s">
        <v>20</v>
      </c>
      <c r="P3879" t="s">
        <v>30</v>
      </c>
      <c r="Q3879" t="s">
        <v>5226</v>
      </c>
      <c r="S3879" s="18"/>
    </row>
    <row r="3880" spans="1:19" x14ac:dyDescent="0.3">
      <c r="A3880" t="s">
        <v>8405</v>
      </c>
      <c r="B3880" s="2">
        <v>45653</v>
      </c>
      <c r="C3880" t="s">
        <v>148</v>
      </c>
      <c r="D3880" t="s">
        <v>42</v>
      </c>
      <c r="E3880" t="s">
        <v>63</v>
      </c>
      <c r="F3880" t="s">
        <v>93</v>
      </c>
      <c r="G3880" t="s">
        <v>217</v>
      </c>
      <c r="H3880" s="29">
        <v>4</v>
      </c>
      <c r="I3880" s="17">
        <v>22.31</v>
      </c>
      <c r="J3880" s="17">
        <v>28.4</v>
      </c>
      <c r="K3880" s="17">
        <v>6.09</v>
      </c>
      <c r="L3880" s="17">
        <v>113.6</v>
      </c>
      <c r="M3880" s="17">
        <v>89.24</v>
      </c>
      <c r="N3880" s="17">
        <v>24.36</v>
      </c>
      <c r="O3880" s="17" t="s">
        <v>13992</v>
      </c>
      <c r="P3880" t="s">
        <v>30</v>
      </c>
      <c r="Q3880" t="s">
        <v>7395</v>
      </c>
      <c r="S3880" s="18"/>
    </row>
    <row r="3881" spans="1:19" x14ac:dyDescent="0.3">
      <c r="A3881" t="s">
        <v>9248</v>
      </c>
      <c r="B3881" s="2">
        <v>45653</v>
      </c>
      <c r="C3881" t="s">
        <v>394</v>
      </c>
      <c r="D3881" t="s">
        <v>25</v>
      </c>
      <c r="E3881" t="s">
        <v>104</v>
      </c>
      <c r="F3881" t="s">
        <v>93</v>
      </c>
      <c r="G3881" t="s">
        <v>122</v>
      </c>
      <c r="H3881" s="29">
        <v>6</v>
      </c>
      <c r="I3881" s="17">
        <v>46.79</v>
      </c>
      <c r="J3881" s="17">
        <v>74.8</v>
      </c>
      <c r="K3881" s="17">
        <v>28.009999999999998</v>
      </c>
      <c r="L3881" s="17">
        <v>448.8</v>
      </c>
      <c r="M3881" s="17">
        <v>280.74</v>
      </c>
      <c r="N3881" s="17">
        <v>168.06</v>
      </c>
      <c r="O3881" s="17" t="s">
        <v>13993</v>
      </c>
      <c r="P3881" t="s">
        <v>30</v>
      </c>
      <c r="Q3881" t="s">
        <v>9250</v>
      </c>
      <c r="S3881" s="18"/>
    </row>
    <row r="3882" spans="1:19" x14ac:dyDescent="0.3">
      <c r="A3882" t="s">
        <v>12827</v>
      </c>
      <c r="B3882" s="2">
        <v>45653</v>
      </c>
      <c r="C3882" t="s">
        <v>148</v>
      </c>
      <c r="D3882" t="s">
        <v>42</v>
      </c>
      <c r="E3882" t="s">
        <v>63</v>
      </c>
      <c r="F3882" t="s">
        <v>51</v>
      </c>
      <c r="G3882" t="s">
        <v>70</v>
      </c>
      <c r="H3882" s="29">
        <v>3</v>
      </c>
      <c r="I3882" s="17">
        <v>9.11</v>
      </c>
      <c r="J3882" s="17">
        <v>15.06</v>
      </c>
      <c r="K3882" s="17">
        <v>5.9500000000000011</v>
      </c>
      <c r="L3882" s="17">
        <v>45.18</v>
      </c>
      <c r="M3882" s="17">
        <v>27.33</v>
      </c>
      <c r="N3882" s="17">
        <v>17.850000000000001</v>
      </c>
      <c r="O3882" s="17" t="s">
        <v>175</v>
      </c>
      <c r="P3882" t="s">
        <v>30</v>
      </c>
      <c r="Q3882" t="s">
        <v>299</v>
      </c>
      <c r="S3882" s="18"/>
    </row>
    <row r="3883" spans="1:19" x14ac:dyDescent="0.3">
      <c r="A3883" t="s">
        <v>13340</v>
      </c>
      <c r="B3883" s="2">
        <v>45653</v>
      </c>
      <c r="C3883" t="s">
        <v>394</v>
      </c>
      <c r="D3883" t="s">
        <v>25</v>
      </c>
      <c r="E3883" t="s">
        <v>104</v>
      </c>
      <c r="F3883" t="s">
        <v>76</v>
      </c>
      <c r="G3883" t="s">
        <v>77</v>
      </c>
      <c r="H3883" s="29">
        <v>5</v>
      </c>
      <c r="I3883" s="17">
        <v>15.697747440273046</v>
      </c>
      <c r="J3883" s="17">
        <v>42.839999999999996</v>
      </c>
      <c r="K3883" s="17">
        <v>27.142252559726948</v>
      </c>
      <c r="L3883" s="17">
        <v>214.2</v>
      </c>
      <c r="M3883" s="17">
        <v>78.488737201365225</v>
      </c>
      <c r="N3883" s="17">
        <v>135.71126279863478</v>
      </c>
      <c r="O3883" s="17" t="s">
        <v>175</v>
      </c>
      <c r="P3883" t="s">
        <v>30</v>
      </c>
      <c r="Q3883" t="s">
        <v>13341</v>
      </c>
      <c r="S3883" s="18"/>
    </row>
    <row r="3884" spans="1:19" x14ac:dyDescent="0.3">
      <c r="A3884" t="s">
        <v>1034</v>
      </c>
      <c r="B3884" s="2">
        <v>45654</v>
      </c>
      <c r="C3884" t="s">
        <v>148</v>
      </c>
      <c r="D3884" t="s">
        <v>42</v>
      </c>
      <c r="E3884" t="s">
        <v>63</v>
      </c>
      <c r="F3884" t="s">
        <v>51</v>
      </c>
      <c r="G3884" t="s">
        <v>126</v>
      </c>
      <c r="H3884" s="29">
        <v>4</v>
      </c>
      <c r="I3884" s="17">
        <v>4.47</v>
      </c>
      <c r="J3884" s="17">
        <v>5.6</v>
      </c>
      <c r="K3884" s="17">
        <v>1.1299999999999999</v>
      </c>
      <c r="L3884" s="17">
        <v>22.4</v>
      </c>
      <c r="M3884" s="17">
        <v>17.88</v>
      </c>
      <c r="N3884" s="17">
        <v>4.5199999999999996</v>
      </c>
      <c r="O3884" s="17" t="s">
        <v>13992</v>
      </c>
      <c r="P3884" t="s">
        <v>54</v>
      </c>
      <c r="Q3884" t="s">
        <v>1036</v>
      </c>
      <c r="S3884" s="18"/>
    </row>
    <row r="3885" spans="1:19" x14ac:dyDescent="0.3">
      <c r="A3885" t="s">
        <v>2764</v>
      </c>
      <c r="B3885" s="2">
        <v>45654</v>
      </c>
      <c r="C3885" t="s">
        <v>135</v>
      </c>
      <c r="D3885" t="s">
        <v>34</v>
      </c>
      <c r="E3885" t="s">
        <v>35</v>
      </c>
      <c r="F3885" t="s">
        <v>51</v>
      </c>
      <c r="G3885" t="s">
        <v>119</v>
      </c>
      <c r="H3885" s="29">
        <v>2</v>
      </c>
      <c r="I3885" s="17">
        <v>16.71</v>
      </c>
      <c r="J3885" s="17">
        <v>29.05</v>
      </c>
      <c r="K3885" s="17">
        <v>12.34</v>
      </c>
      <c r="L3885" s="17">
        <v>58.1</v>
      </c>
      <c r="M3885" s="17">
        <v>33.42</v>
      </c>
      <c r="N3885" s="17">
        <v>24.68</v>
      </c>
      <c r="O3885" s="17" t="s">
        <v>13992</v>
      </c>
      <c r="P3885" t="s">
        <v>54</v>
      </c>
      <c r="Q3885" t="s">
        <v>14024</v>
      </c>
      <c r="S3885" s="18"/>
    </row>
    <row r="3886" spans="1:19" x14ac:dyDescent="0.3">
      <c r="A3886" t="s">
        <v>3392</v>
      </c>
      <c r="B3886" s="2">
        <v>45654</v>
      </c>
      <c r="C3886" t="s">
        <v>376</v>
      </c>
      <c r="D3886" t="s">
        <v>168</v>
      </c>
      <c r="E3886" t="s">
        <v>293</v>
      </c>
      <c r="F3886" t="s">
        <v>93</v>
      </c>
      <c r="G3886" t="s">
        <v>122</v>
      </c>
      <c r="H3886" s="29">
        <v>7</v>
      </c>
      <c r="I3886" s="17">
        <v>54.19</v>
      </c>
      <c r="J3886" s="17">
        <v>89.75</v>
      </c>
      <c r="K3886" s="17">
        <v>35.56</v>
      </c>
      <c r="L3886" s="17">
        <v>628.25</v>
      </c>
      <c r="M3886" s="17">
        <v>379.33</v>
      </c>
      <c r="N3886" s="17">
        <v>248.92000000000002</v>
      </c>
      <c r="O3886" s="17" t="s">
        <v>20</v>
      </c>
      <c r="P3886" t="s">
        <v>30</v>
      </c>
      <c r="Q3886" t="s">
        <v>3393</v>
      </c>
      <c r="S3886" s="18"/>
    </row>
    <row r="3887" spans="1:19" x14ac:dyDescent="0.3">
      <c r="A3887" t="s">
        <v>8599</v>
      </c>
      <c r="B3887" s="2">
        <v>45654</v>
      </c>
      <c r="C3887" t="s">
        <v>334</v>
      </c>
      <c r="D3887" t="s">
        <v>91</v>
      </c>
      <c r="E3887" t="s">
        <v>92</v>
      </c>
      <c r="F3887" t="s">
        <v>76</v>
      </c>
      <c r="G3887" t="s">
        <v>179</v>
      </c>
      <c r="H3887" s="29">
        <v>4</v>
      </c>
      <c r="I3887" s="17">
        <v>28.55</v>
      </c>
      <c r="J3887" s="17">
        <v>36.369999999999997</v>
      </c>
      <c r="K3887" s="17">
        <v>7.8199999999999967</v>
      </c>
      <c r="L3887" s="17">
        <v>145.47999999999999</v>
      </c>
      <c r="M3887" s="17">
        <v>114.2</v>
      </c>
      <c r="N3887" s="17">
        <v>31.279999999999987</v>
      </c>
      <c r="O3887" s="17" t="s">
        <v>13993</v>
      </c>
      <c r="P3887" t="s">
        <v>54</v>
      </c>
      <c r="Q3887" t="s">
        <v>8600</v>
      </c>
      <c r="S3887" s="18"/>
    </row>
    <row r="3888" spans="1:19" x14ac:dyDescent="0.3">
      <c r="A3888" t="s">
        <v>9541</v>
      </c>
      <c r="B3888" s="2">
        <v>45654</v>
      </c>
      <c r="C3888" t="s">
        <v>334</v>
      </c>
      <c r="D3888" t="s">
        <v>91</v>
      </c>
      <c r="E3888" t="s">
        <v>92</v>
      </c>
      <c r="F3888" t="s">
        <v>76</v>
      </c>
      <c r="G3888" t="s">
        <v>170</v>
      </c>
      <c r="H3888" s="29">
        <v>5</v>
      </c>
      <c r="I3888" s="17">
        <v>21.8</v>
      </c>
      <c r="J3888" s="17">
        <v>27.7</v>
      </c>
      <c r="K3888" s="17">
        <v>5.8999999999999986</v>
      </c>
      <c r="L3888" s="17">
        <v>138.5</v>
      </c>
      <c r="M3888" s="17">
        <v>109</v>
      </c>
      <c r="N3888" s="17">
        <v>29.5</v>
      </c>
      <c r="O3888" s="17" t="s">
        <v>13992</v>
      </c>
      <c r="P3888" t="s">
        <v>30</v>
      </c>
      <c r="Q3888" t="s">
        <v>3676</v>
      </c>
      <c r="S3888" s="18"/>
    </row>
    <row r="3889" spans="1:19" x14ac:dyDescent="0.3">
      <c r="A3889" t="s">
        <v>10289</v>
      </c>
      <c r="B3889" s="2">
        <v>45654</v>
      </c>
      <c r="C3889" t="s">
        <v>376</v>
      </c>
      <c r="D3889" t="s">
        <v>168</v>
      </c>
      <c r="E3889" t="s">
        <v>293</v>
      </c>
      <c r="F3889" t="s">
        <v>18</v>
      </c>
      <c r="G3889" t="s">
        <v>81</v>
      </c>
      <c r="H3889" s="29">
        <v>6</v>
      </c>
      <c r="I3889" s="17">
        <v>32.97</v>
      </c>
      <c r="J3889" s="17">
        <v>59.330000000000005</v>
      </c>
      <c r="K3889" s="17">
        <v>26.360000000000007</v>
      </c>
      <c r="L3889" s="17">
        <v>355.98</v>
      </c>
      <c r="M3889" s="17">
        <v>197.82</v>
      </c>
      <c r="N3889" s="17">
        <v>158.16000000000003</v>
      </c>
      <c r="O3889" s="17" t="s">
        <v>175</v>
      </c>
      <c r="P3889" t="s">
        <v>21</v>
      </c>
      <c r="Q3889" t="s">
        <v>10290</v>
      </c>
      <c r="S3889" s="18"/>
    </row>
    <row r="3890" spans="1:19" x14ac:dyDescent="0.3">
      <c r="A3890" t="s">
        <v>12423</v>
      </c>
      <c r="B3890" s="2">
        <v>45654</v>
      </c>
      <c r="C3890" t="s">
        <v>135</v>
      </c>
      <c r="D3890" t="s">
        <v>34</v>
      </c>
      <c r="E3890" t="s">
        <v>35</v>
      </c>
      <c r="F3890" t="s">
        <v>18</v>
      </c>
      <c r="G3890" t="s">
        <v>19</v>
      </c>
      <c r="H3890" s="29">
        <v>6</v>
      </c>
      <c r="I3890" s="17">
        <v>34.9</v>
      </c>
      <c r="J3890" s="17">
        <v>47.639999999999993</v>
      </c>
      <c r="K3890" s="17">
        <v>12.739999999999995</v>
      </c>
      <c r="L3890" s="17">
        <v>285.83999999999997</v>
      </c>
      <c r="M3890" s="17">
        <v>209.39999999999998</v>
      </c>
      <c r="N3890" s="17">
        <v>76.44</v>
      </c>
      <c r="O3890" s="17" t="s">
        <v>20</v>
      </c>
      <c r="P3890" t="s">
        <v>21</v>
      </c>
      <c r="Q3890" t="s">
        <v>12425</v>
      </c>
      <c r="S3890" s="18"/>
    </row>
    <row r="3891" spans="1:19" x14ac:dyDescent="0.3">
      <c r="A3891" t="s">
        <v>102</v>
      </c>
      <c r="B3891" s="2">
        <v>45655</v>
      </c>
      <c r="C3891" t="s">
        <v>394</v>
      </c>
      <c r="D3891" t="s">
        <v>25</v>
      </c>
      <c r="E3891" t="s">
        <v>104</v>
      </c>
      <c r="F3891" t="s">
        <v>27</v>
      </c>
      <c r="G3891" t="s">
        <v>36</v>
      </c>
      <c r="H3891" s="29">
        <v>6</v>
      </c>
      <c r="I3891" s="17">
        <v>26.73</v>
      </c>
      <c r="J3891" s="17">
        <v>52.528333333333336</v>
      </c>
      <c r="K3891" s="17">
        <v>25.798333333333336</v>
      </c>
      <c r="L3891" s="17">
        <v>315.17</v>
      </c>
      <c r="M3891" s="17">
        <v>160.38</v>
      </c>
      <c r="N3891" s="17">
        <v>154.79000000000002</v>
      </c>
      <c r="O3891" s="17" t="s">
        <v>53</v>
      </c>
      <c r="P3891" t="s">
        <v>54</v>
      </c>
      <c r="Q3891" t="s">
        <v>105</v>
      </c>
      <c r="S3891" s="18"/>
    </row>
    <row r="3892" spans="1:19" x14ac:dyDescent="0.3">
      <c r="A3892" t="s">
        <v>2525</v>
      </c>
      <c r="B3892" s="2">
        <v>45655</v>
      </c>
      <c r="C3892" t="s">
        <v>135</v>
      </c>
      <c r="D3892" t="s">
        <v>34</v>
      </c>
      <c r="E3892" t="s">
        <v>35</v>
      </c>
      <c r="F3892" t="s">
        <v>27</v>
      </c>
      <c r="G3892" t="s">
        <v>28</v>
      </c>
      <c r="H3892" s="29">
        <v>5</v>
      </c>
      <c r="I3892" s="17">
        <v>22.87</v>
      </c>
      <c r="J3892" s="17">
        <v>38.839999999999996</v>
      </c>
      <c r="K3892" s="17">
        <v>15.969999999999995</v>
      </c>
      <c r="L3892" s="17">
        <v>194.2</v>
      </c>
      <c r="M3892" s="17">
        <v>114.35000000000001</v>
      </c>
      <c r="N3892" s="17">
        <v>79.84999999999998</v>
      </c>
      <c r="O3892" s="17" t="s">
        <v>13992</v>
      </c>
      <c r="P3892" t="s">
        <v>30</v>
      </c>
      <c r="Q3892" t="s">
        <v>2527</v>
      </c>
      <c r="S3892" s="18"/>
    </row>
    <row r="3893" spans="1:19" x14ac:dyDescent="0.3">
      <c r="A3893" t="s">
        <v>4151</v>
      </c>
      <c r="B3893" s="2">
        <v>45655</v>
      </c>
      <c r="C3893" t="s">
        <v>129</v>
      </c>
      <c r="D3893" t="s">
        <v>130</v>
      </c>
      <c r="E3893" t="s">
        <v>131</v>
      </c>
      <c r="F3893" t="s">
        <v>93</v>
      </c>
      <c r="G3893" t="s">
        <v>141</v>
      </c>
      <c r="H3893" s="29">
        <v>3</v>
      </c>
      <c r="I3893" s="17">
        <v>12.72</v>
      </c>
      <c r="J3893" s="17">
        <v>15.729999999999999</v>
      </c>
      <c r="K3893" s="17">
        <v>3.009999999999998</v>
      </c>
      <c r="L3893" s="17">
        <v>47.19</v>
      </c>
      <c r="M3893" s="17">
        <v>38.160000000000004</v>
      </c>
      <c r="N3893" s="17">
        <v>9.029999999999994</v>
      </c>
      <c r="O3893" s="17" t="s">
        <v>13992</v>
      </c>
      <c r="P3893" t="s">
        <v>30</v>
      </c>
      <c r="Q3893" t="s">
        <v>4153</v>
      </c>
      <c r="S3893" s="18"/>
    </row>
    <row r="3894" spans="1:19" x14ac:dyDescent="0.3">
      <c r="A3894" t="s">
        <v>5564</v>
      </c>
      <c r="B3894" s="2">
        <v>45655</v>
      </c>
      <c r="C3894" t="s">
        <v>394</v>
      </c>
      <c r="D3894" t="s">
        <v>25</v>
      </c>
      <c r="E3894" t="s">
        <v>104</v>
      </c>
      <c r="F3894" t="s">
        <v>18</v>
      </c>
      <c r="G3894" t="s">
        <v>224</v>
      </c>
      <c r="H3894" s="29">
        <v>6</v>
      </c>
      <c r="I3894" s="17">
        <v>24.81</v>
      </c>
      <c r="J3894" s="17">
        <v>43.91</v>
      </c>
      <c r="K3894" s="17">
        <v>19.099999999999998</v>
      </c>
      <c r="L3894" s="17">
        <v>263.45999999999998</v>
      </c>
      <c r="M3894" s="17">
        <v>148.85999999999999</v>
      </c>
      <c r="N3894" s="17">
        <v>114.6</v>
      </c>
      <c r="O3894" s="17" t="s">
        <v>13992</v>
      </c>
      <c r="P3894" t="s">
        <v>21</v>
      </c>
      <c r="Q3894" t="s">
        <v>5565</v>
      </c>
      <c r="S3894" s="18"/>
    </row>
    <row r="3895" spans="1:19" x14ac:dyDescent="0.3">
      <c r="A3895" t="s">
        <v>12615</v>
      </c>
      <c r="B3895" s="2">
        <v>45655</v>
      </c>
      <c r="C3895" t="s">
        <v>394</v>
      </c>
      <c r="D3895" t="s">
        <v>25</v>
      </c>
      <c r="E3895" t="s">
        <v>104</v>
      </c>
      <c r="F3895" t="s">
        <v>18</v>
      </c>
      <c r="G3895" t="s">
        <v>99</v>
      </c>
      <c r="H3895" s="29">
        <v>6</v>
      </c>
      <c r="I3895" s="17">
        <v>6.7325555555555514</v>
      </c>
      <c r="J3895" s="17">
        <v>6.02</v>
      </c>
      <c r="K3895" s="17">
        <v>-0.71255555555555183</v>
      </c>
      <c r="L3895" s="17">
        <v>36.119999999999997</v>
      </c>
      <c r="M3895" s="17">
        <v>40.395333333333312</v>
      </c>
      <c r="N3895" s="17">
        <v>-4.2753333333333146</v>
      </c>
      <c r="O3895" s="17" t="s">
        <v>14024</v>
      </c>
      <c r="P3895" t="s">
        <v>30</v>
      </c>
      <c r="Q3895" t="s">
        <v>12616</v>
      </c>
      <c r="S3895" s="18"/>
    </row>
    <row r="3896" spans="1:19" x14ac:dyDescent="0.3">
      <c r="A3896" t="s">
        <v>2267</v>
      </c>
      <c r="B3896" s="2">
        <v>45656</v>
      </c>
      <c r="C3896" t="s">
        <v>129</v>
      </c>
      <c r="D3896" t="s">
        <v>130</v>
      </c>
      <c r="E3896" t="s">
        <v>131</v>
      </c>
      <c r="F3896" t="s">
        <v>27</v>
      </c>
      <c r="G3896" t="s">
        <v>109</v>
      </c>
      <c r="H3896" s="29">
        <v>4</v>
      </c>
      <c r="I3896" s="17">
        <v>5.83</v>
      </c>
      <c r="J3896" s="17">
        <v>8.9700000000000006</v>
      </c>
      <c r="K3896" s="17">
        <v>3.1400000000000006</v>
      </c>
      <c r="L3896" s="17">
        <v>35.880000000000003</v>
      </c>
      <c r="M3896" s="17">
        <v>23.32</v>
      </c>
      <c r="N3896" s="17">
        <v>12.560000000000002</v>
      </c>
      <c r="O3896" s="17" t="s">
        <v>175</v>
      </c>
      <c r="P3896" t="s">
        <v>30</v>
      </c>
      <c r="Q3896" t="s">
        <v>2269</v>
      </c>
      <c r="S3896" s="18"/>
    </row>
    <row r="3897" spans="1:19" x14ac:dyDescent="0.3">
      <c r="A3897" t="s">
        <v>2327</v>
      </c>
      <c r="B3897" s="2">
        <v>45656</v>
      </c>
      <c r="C3897" t="s">
        <v>73</v>
      </c>
      <c r="D3897" t="s">
        <v>74</v>
      </c>
      <c r="E3897" t="s">
        <v>312</v>
      </c>
      <c r="F3897" t="s">
        <v>76</v>
      </c>
      <c r="G3897" t="s">
        <v>149</v>
      </c>
      <c r="H3897" s="29">
        <v>8</v>
      </c>
      <c r="I3897" s="17">
        <v>8.2233904109588956</v>
      </c>
      <c r="J3897" s="17">
        <v>8.07</v>
      </c>
      <c r="K3897" s="17">
        <v>-0.15339041095889527</v>
      </c>
      <c r="L3897" s="17">
        <v>64.56</v>
      </c>
      <c r="M3897" s="17">
        <v>65.787123287671164</v>
      </c>
      <c r="N3897" s="17">
        <v>-1.2271232876711622</v>
      </c>
      <c r="O3897" s="17" t="s">
        <v>14024</v>
      </c>
      <c r="P3897" t="s">
        <v>21</v>
      </c>
      <c r="Q3897" t="s">
        <v>2329</v>
      </c>
      <c r="S3897" s="18"/>
    </row>
    <row r="3898" spans="1:19" x14ac:dyDescent="0.3">
      <c r="A3898" t="s">
        <v>2348</v>
      </c>
      <c r="B3898" s="2">
        <v>45656</v>
      </c>
      <c r="C3898" t="s">
        <v>376</v>
      </c>
      <c r="D3898" t="s">
        <v>168</v>
      </c>
      <c r="E3898" t="s">
        <v>293</v>
      </c>
      <c r="F3898" t="s">
        <v>51</v>
      </c>
      <c r="G3898" t="s">
        <v>119</v>
      </c>
      <c r="H3898" s="29">
        <v>5</v>
      </c>
      <c r="I3898" s="17">
        <v>11.65</v>
      </c>
      <c r="J3898" s="17">
        <v>15.91</v>
      </c>
      <c r="K3898" s="17">
        <v>4.26</v>
      </c>
      <c r="L3898" s="17">
        <v>79.55</v>
      </c>
      <c r="M3898" s="17">
        <v>58.25</v>
      </c>
      <c r="N3898" s="17">
        <v>21.299999999999997</v>
      </c>
      <c r="O3898" s="17" t="s">
        <v>13993</v>
      </c>
      <c r="P3898" t="s">
        <v>30</v>
      </c>
      <c r="Q3898" t="s">
        <v>14024</v>
      </c>
      <c r="S3898" s="18"/>
    </row>
    <row r="3899" spans="1:19" x14ac:dyDescent="0.3">
      <c r="A3899" t="s">
        <v>3680</v>
      </c>
      <c r="B3899" s="2">
        <v>45656</v>
      </c>
      <c r="C3899" t="s">
        <v>129</v>
      </c>
      <c r="D3899" t="s">
        <v>130</v>
      </c>
      <c r="E3899" t="s">
        <v>131</v>
      </c>
      <c r="F3899" t="s">
        <v>18</v>
      </c>
      <c r="G3899" t="s">
        <v>81</v>
      </c>
      <c r="H3899" s="29">
        <v>4</v>
      </c>
      <c r="I3899" s="17">
        <v>24.4</v>
      </c>
      <c r="J3899" s="17">
        <v>32.33</v>
      </c>
      <c r="K3899" s="17">
        <v>7.93</v>
      </c>
      <c r="L3899" s="17">
        <v>129.32</v>
      </c>
      <c r="M3899" s="17">
        <v>97.6</v>
      </c>
      <c r="N3899" s="17">
        <v>31.72</v>
      </c>
      <c r="O3899" s="17" t="s">
        <v>175</v>
      </c>
      <c r="P3899" t="s">
        <v>21</v>
      </c>
      <c r="Q3899" t="s">
        <v>3681</v>
      </c>
      <c r="S3899" s="18"/>
    </row>
    <row r="3900" spans="1:19" x14ac:dyDescent="0.3">
      <c r="A3900" t="s">
        <v>5138</v>
      </c>
      <c r="B3900" s="2">
        <v>45656</v>
      </c>
      <c r="C3900" t="s">
        <v>334</v>
      </c>
      <c r="D3900" t="s">
        <v>91</v>
      </c>
      <c r="E3900" t="s">
        <v>92</v>
      </c>
      <c r="F3900" t="s">
        <v>93</v>
      </c>
      <c r="G3900" t="s">
        <v>137</v>
      </c>
      <c r="H3900" s="29">
        <v>2</v>
      </c>
      <c r="I3900" s="17">
        <v>14.67</v>
      </c>
      <c r="J3900" s="17">
        <v>24.95</v>
      </c>
      <c r="K3900" s="17">
        <v>10.28</v>
      </c>
      <c r="L3900" s="17">
        <v>49.9</v>
      </c>
      <c r="M3900" s="17">
        <v>29.34</v>
      </c>
      <c r="N3900" s="17">
        <v>20.56</v>
      </c>
      <c r="O3900" s="17" t="s">
        <v>53</v>
      </c>
      <c r="P3900" t="s">
        <v>30</v>
      </c>
      <c r="Q3900" t="s">
        <v>5139</v>
      </c>
      <c r="S3900" s="18"/>
    </row>
    <row r="3901" spans="1:19" x14ac:dyDescent="0.3">
      <c r="A3901" t="s">
        <v>5732</v>
      </c>
      <c r="B3901" s="2">
        <v>45656</v>
      </c>
      <c r="C3901" t="s">
        <v>129</v>
      </c>
      <c r="D3901" t="s">
        <v>130</v>
      </c>
      <c r="E3901" t="s">
        <v>131</v>
      </c>
      <c r="F3901" t="s">
        <v>18</v>
      </c>
      <c r="G3901" t="s">
        <v>81</v>
      </c>
      <c r="H3901" s="29">
        <v>6</v>
      </c>
      <c r="I3901" s="17">
        <v>40.74</v>
      </c>
      <c r="J3901" s="17">
        <v>62.68</v>
      </c>
      <c r="K3901" s="17">
        <v>21.939999999999998</v>
      </c>
      <c r="L3901" s="17">
        <v>376.08</v>
      </c>
      <c r="M3901" s="17">
        <v>244.44</v>
      </c>
      <c r="N3901" s="17">
        <v>131.63999999999999</v>
      </c>
      <c r="O3901" s="17" t="s">
        <v>175</v>
      </c>
      <c r="P3901" t="s">
        <v>30</v>
      </c>
      <c r="Q3901" t="s">
        <v>5733</v>
      </c>
      <c r="S3901" s="18"/>
    </row>
    <row r="3902" spans="1:19" x14ac:dyDescent="0.3">
      <c r="A3902" t="s">
        <v>6716</v>
      </c>
      <c r="B3902" s="2">
        <v>45656</v>
      </c>
      <c r="C3902" t="s">
        <v>190</v>
      </c>
      <c r="D3902" t="s">
        <v>16</v>
      </c>
      <c r="E3902" t="s">
        <v>186</v>
      </c>
      <c r="F3902" t="s">
        <v>76</v>
      </c>
      <c r="G3902" t="s">
        <v>170</v>
      </c>
      <c r="H3902" s="29">
        <v>5</v>
      </c>
      <c r="I3902" s="17">
        <v>18.73</v>
      </c>
      <c r="J3902" s="17">
        <v>33.61</v>
      </c>
      <c r="K3902" s="17">
        <v>14.879999999999999</v>
      </c>
      <c r="L3902" s="17">
        <v>168.05</v>
      </c>
      <c r="M3902" s="17">
        <v>93.65</v>
      </c>
      <c r="N3902" s="17">
        <v>74.400000000000006</v>
      </c>
      <c r="O3902" s="17" t="s">
        <v>53</v>
      </c>
      <c r="P3902" t="s">
        <v>54</v>
      </c>
      <c r="Q3902" t="s">
        <v>6717</v>
      </c>
      <c r="S3902" s="18"/>
    </row>
    <row r="3903" spans="1:19" x14ac:dyDescent="0.3">
      <c r="A3903" t="s">
        <v>8027</v>
      </c>
      <c r="B3903" s="2">
        <v>45656</v>
      </c>
      <c r="C3903" t="s">
        <v>73</v>
      </c>
      <c r="D3903" t="s">
        <v>74</v>
      </c>
      <c r="E3903" t="s">
        <v>312</v>
      </c>
      <c r="F3903" t="s">
        <v>18</v>
      </c>
      <c r="G3903" t="s">
        <v>99</v>
      </c>
      <c r="H3903" s="29">
        <v>5</v>
      </c>
      <c r="I3903" s="17">
        <v>6.6</v>
      </c>
      <c r="J3903" s="17">
        <v>8.33</v>
      </c>
      <c r="K3903" s="17">
        <v>1.7300000000000004</v>
      </c>
      <c r="L3903" s="17">
        <v>41.65</v>
      </c>
      <c r="M3903" s="17">
        <v>33</v>
      </c>
      <c r="N3903" s="17">
        <v>8.6499999999999986</v>
      </c>
      <c r="O3903" s="17" t="s">
        <v>53</v>
      </c>
      <c r="P3903" t="s">
        <v>21</v>
      </c>
      <c r="Q3903" t="s">
        <v>14024</v>
      </c>
      <c r="S3903" s="18"/>
    </row>
    <row r="3904" spans="1:19" x14ac:dyDescent="0.3">
      <c r="A3904" t="s">
        <v>8320</v>
      </c>
      <c r="B3904" s="2">
        <v>45656</v>
      </c>
      <c r="C3904" t="s">
        <v>148</v>
      </c>
      <c r="D3904" t="s">
        <v>42</v>
      </c>
      <c r="E3904" t="s">
        <v>63</v>
      </c>
      <c r="F3904" t="s">
        <v>27</v>
      </c>
      <c r="G3904" t="s">
        <v>109</v>
      </c>
      <c r="H3904" s="29">
        <v>7</v>
      </c>
      <c r="I3904" s="17">
        <v>8.34</v>
      </c>
      <c r="J3904" s="17">
        <v>10.17</v>
      </c>
      <c r="K3904" s="17">
        <v>1.83</v>
      </c>
      <c r="L3904" s="17">
        <v>71.19</v>
      </c>
      <c r="M3904" s="17">
        <v>58.379999999999995</v>
      </c>
      <c r="N3904" s="17">
        <v>12.810000000000002</v>
      </c>
      <c r="O3904" s="17" t="s">
        <v>13992</v>
      </c>
      <c r="P3904" t="s">
        <v>30</v>
      </c>
      <c r="Q3904" t="s">
        <v>8106</v>
      </c>
      <c r="S3904" s="18"/>
    </row>
    <row r="3905" spans="1:19" x14ac:dyDescent="0.3">
      <c r="A3905" t="s">
        <v>9905</v>
      </c>
      <c r="B3905" s="2">
        <v>45656</v>
      </c>
      <c r="C3905" t="s">
        <v>376</v>
      </c>
      <c r="D3905" t="s">
        <v>168</v>
      </c>
      <c r="E3905" t="s">
        <v>293</v>
      </c>
      <c r="F3905" t="s">
        <v>51</v>
      </c>
      <c r="G3905" t="s">
        <v>52</v>
      </c>
      <c r="H3905" s="29">
        <v>9</v>
      </c>
      <c r="I3905" s="17">
        <v>47.07</v>
      </c>
      <c r="J3905" s="17">
        <v>74.319999999999993</v>
      </c>
      <c r="K3905" s="17">
        <v>27.249999999999993</v>
      </c>
      <c r="L3905" s="17">
        <v>668.88</v>
      </c>
      <c r="M3905" s="17">
        <v>423.63</v>
      </c>
      <c r="N3905" s="17">
        <v>245.25</v>
      </c>
      <c r="O3905" s="17" t="s">
        <v>175</v>
      </c>
      <c r="P3905" t="s">
        <v>54</v>
      </c>
      <c r="Q3905" t="s">
        <v>9906</v>
      </c>
      <c r="S3905" s="18"/>
    </row>
    <row r="3906" spans="1:19" x14ac:dyDescent="0.3">
      <c r="A3906" t="s">
        <v>10028</v>
      </c>
      <c r="B3906" s="2">
        <v>45656</v>
      </c>
      <c r="C3906" t="s">
        <v>73</v>
      </c>
      <c r="D3906" t="s">
        <v>74</v>
      </c>
      <c r="E3906" t="s">
        <v>312</v>
      </c>
      <c r="F3906" t="s">
        <v>76</v>
      </c>
      <c r="G3906" t="s">
        <v>251</v>
      </c>
      <c r="H3906" s="29">
        <v>10</v>
      </c>
      <c r="I3906" s="17">
        <v>22.3</v>
      </c>
      <c r="J3906" s="17">
        <v>37.03</v>
      </c>
      <c r="K3906" s="17">
        <v>14.73</v>
      </c>
      <c r="L3906" s="17">
        <v>370.3</v>
      </c>
      <c r="M3906" s="17">
        <v>223</v>
      </c>
      <c r="N3906" s="17">
        <v>147.30000000000001</v>
      </c>
      <c r="O3906" s="17" t="s">
        <v>13993</v>
      </c>
      <c r="P3906" t="s">
        <v>21</v>
      </c>
      <c r="Q3906" t="s">
        <v>10029</v>
      </c>
      <c r="S3906" s="18"/>
    </row>
    <row r="3907" spans="1:19" x14ac:dyDescent="0.3">
      <c r="A3907" t="s">
        <v>11097</v>
      </c>
      <c r="B3907" s="2">
        <v>45656</v>
      </c>
      <c r="C3907" t="s">
        <v>394</v>
      </c>
      <c r="D3907" t="s">
        <v>25</v>
      </c>
      <c r="E3907" t="s">
        <v>104</v>
      </c>
      <c r="F3907" t="s">
        <v>51</v>
      </c>
      <c r="G3907" t="s">
        <v>52</v>
      </c>
      <c r="H3907" s="29">
        <v>3</v>
      </c>
      <c r="I3907" s="17">
        <v>59.09</v>
      </c>
      <c r="J3907" s="17">
        <v>103.86</v>
      </c>
      <c r="K3907" s="17">
        <v>44.769999999999996</v>
      </c>
      <c r="L3907" s="17">
        <v>311.58</v>
      </c>
      <c r="M3907" s="17">
        <v>177.27</v>
      </c>
      <c r="N3907" s="17">
        <v>134.30999999999997</v>
      </c>
      <c r="O3907" s="17" t="s">
        <v>13993</v>
      </c>
      <c r="P3907" t="s">
        <v>54</v>
      </c>
      <c r="Q3907" t="s">
        <v>6989</v>
      </c>
      <c r="S3907" s="18"/>
    </row>
    <row r="3908" spans="1:19" x14ac:dyDescent="0.3">
      <c r="A3908" t="s">
        <v>13461</v>
      </c>
      <c r="B3908" s="2">
        <v>45656</v>
      </c>
      <c r="C3908" t="s">
        <v>307</v>
      </c>
      <c r="D3908" t="s">
        <v>68</v>
      </c>
      <c r="E3908" t="s">
        <v>229</v>
      </c>
      <c r="F3908" t="s">
        <v>18</v>
      </c>
      <c r="G3908" t="s">
        <v>19</v>
      </c>
      <c r="H3908" s="29">
        <v>6</v>
      </c>
      <c r="I3908" s="17">
        <v>35.299999999999997</v>
      </c>
      <c r="J3908" s="17">
        <v>50.23</v>
      </c>
      <c r="K3908" s="17">
        <v>14.93</v>
      </c>
      <c r="L3908" s="17">
        <v>301.38</v>
      </c>
      <c r="M3908" s="17">
        <v>211.79999999999998</v>
      </c>
      <c r="N3908" s="17">
        <v>89.580000000000013</v>
      </c>
      <c r="O3908" s="17" t="s">
        <v>53</v>
      </c>
      <c r="P3908" t="s">
        <v>54</v>
      </c>
      <c r="Q3908" t="s">
        <v>5265</v>
      </c>
      <c r="S3908" s="18"/>
    </row>
    <row r="3909" spans="1:19" x14ac:dyDescent="0.3">
      <c r="A3909" t="s">
        <v>3007</v>
      </c>
      <c r="B3909" s="2">
        <v>45657</v>
      </c>
      <c r="C3909" t="s">
        <v>334</v>
      </c>
      <c r="D3909" t="s">
        <v>91</v>
      </c>
      <c r="E3909" t="s">
        <v>92</v>
      </c>
      <c r="F3909" t="s">
        <v>93</v>
      </c>
      <c r="G3909" t="s">
        <v>94</v>
      </c>
      <c r="H3909" s="29">
        <v>3</v>
      </c>
      <c r="I3909" s="17">
        <v>18.829999999999998</v>
      </c>
      <c r="J3909" s="17">
        <v>32.6</v>
      </c>
      <c r="K3909" s="17">
        <v>13.770000000000003</v>
      </c>
      <c r="L3909" s="17">
        <v>97.8</v>
      </c>
      <c r="M3909" s="17">
        <v>56.489999999999995</v>
      </c>
      <c r="N3909" s="17">
        <v>41.31</v>
      </c>
      <c r="O3909" s="17" t="s">
        <v>13993</v>
      </c>
      <c r="P3909" t="s">
        <v>21</v>
      </c>
      <c r="Q3909" t="s">
        <v>3008</v>
      </c>
      <c r="S3909" s="18"/>
    </row>
    <row r="3910" spans="1:19" x14ac:dyDescent="0.3">
      <c r="A3910" t="s">
        <v>4249</v>
      </c>
      <c r="B3910" s="2">
        <v>45657</v>
      </c>
      <c r="C3910" t="s">
        <v>202</v>
      </c>
      <c r="D3910" t="s">
        <v>58</v>
      </c>
      <c r="E3910" t="s">
        <v>59</v>
      </c>
      <c r="F3910" t="s">
        <v>76</v>
      </c>
      <c r="G3910" t="s">
        <v>77</v>
      </c>
      <c r="H3910" s="29">
        <v>3</v>
      </c>
      <c r="I3910" s="17">
        <v>16.87</v>
      </c>
      <c r="J3910" s="17">
        <v>27.05</v>
      </c>
      <c r="K3910" s="17">
        <v>10.18</v>
      </c>
      <c r="L3910" s="17">
        <v>81.150000000000006</v>
      </c>
      <c r="M3910" s="17">
        <v>50.61</v>
      </c>
      <c r="N3910" s="17">
        <v>30.540000000000006</v>
      </c>
      <c r="O3910" s="17" t="s">
        <v>175</v>
      </c>
      <c r="P3910" t="s">
        <v>30</v>
      </c>
      <c r="Q3910" t="s">
        <v>4250</v>
      </c>
      <c r="S3910" s="18"/>
    </row>
    <row r="3911" spans="1:19" x14ac:dyDescent="0.3">
      <c r="A3911" t="s">
        <v>5487</v>
      </c>
      <c r="B3911" s="2">
        <v>45657</v>
      </c>
      <c r="C3911" t="s">
        <v>129</v>
      </c>
      <c r="D3911" t="s">
        <v>130</v>
      </c>
      <c r="E3911" t="s">
        <v>131</v>
      </c>
      <c r="F3911" t="s">
        <v>76</v>
      </c>
      <c r="G3911" t="s">
        <v>179</v>
      </c>
      <c r="H3911" s="29">
        <v>5</v>
      </c>
      <c r="I3911" s="17">
        <v>53.83</v>
      </c>
      <c r="J3911" s="17">
        <v>98.929999999999993</v>
      </c>
      <c r="K3911" s="17">
        <v>45.099999999999994</v>
      </c>
      <c r="L3911" s="17">
        <v>494.65</v>
      </c>
      <c r="M3911" s="17">
        <v>269.14999999999998</v>
      </c>
      <c r="N3911" s="17">
        <v>225.5</v>
      </c>
      <c r="O3911" s="17" t="s">
        <v>53</v>
      </c>
      <c r="P3911" t="s">
        <v>21</v>
      </c>
      <c r="Q3911" t="s">
        <v>5488</v>
      </c>
      <c r="S3911" s="18"/>
    </row>
    <row r="3912" spans="1:19" x14ac:dyDescent="0.3">
      <c r="A3912" t="s">
        <v>6929</v>
      </c>
      <c r="B3912" s="2">
        <v>45657</v>
      </c>
      <c r="C3912" t="s">
        <v>73</v>
      </c>
      <c r="D3912" t="s">
        <v>74</v>
      </c>
      <c r="E3912" t="s">
        <v>312</v>
      </c>
      <c r="F3912" t="s">
        <v>18</v>
      </c>
      <c r="G3912" t="s">
        <v>224</v>
      </c>
      <c r="H3912" s="29">
        <v>4</v>
      </c>
      <c r="I3912" s="17">
        <v>32.97</v>
      </c>
      <c r="J3912" s="17">
        <v>54.67</v>
      </c>
      <c r="K3912" s="17">
        <v>21.700000000000003</v>
      </c>
      <c r="L3912" s="17">
        <v>218.68</v>
      </c>
      <c r="M3912" s="17">
        <v>131.88</v>
      </c>
      <c r="N3912" s="17">
        <v>86.800000000000011</v>
      </c>
      <c r="O3912" s="17" t="s">
        <v>13992</v>
      </c>
      <c r="P3912" t="s">
        <v>54</v>
      </c>
      <c r="Q3912" t="s">
        <v>946</v>
      </c>
      <c r="S3912" s="18"/>
    </row>
    <row r="3913" spans="1:19" x14ac:dyDescent="0.3">
      <c r="A3913" t="s">
        <v>6955</v>
      </c>
      <c r="B3913" s="2">
        <v>45657</v>
      </c>
      <c r="C3913" t="s">
        <v>202</v>
      </c>
      <c r="D3913" t="s">
        <v>58</v>
      </c>
      <c r="E3913" t="s">
        <v>59</v>
      </c>
      <c r="F3913" t="s">
        <v>18</v>
      </c>
      <c r="G3913" t="s">
        <v>81</v>
      </c>
      <c r="H3913" s="29">
        <v>6</v>
      </c>
      <c r="I3913" s="17">
        <v>40.229999999999997</v>
      </c>
      <c r="J3913" s="17">
        <v>70.239999999999995</v>
      </c>
      <c r="K3913" s="17">
        <v>30.009999999999998</v>
      </c>
      <c r="L3913" s="17">
        <v>421.44</v>
      </c>
      <c r="M3913" s="17">
        <v>241.38</v>
      </c>
      <c r="N3913" s="17">
        <v>180.06</v>
      </c>
      <c r="O3913" s="17" t="s">
        <v>13992</v>
      </c>
      <c r="P3913" t="s">
        <v>54</v>
      </c>
      <c r="Q3913" t="s">
        <v>2311</v>
      </c>
      <c r="S3913" s="18"/>
    </row>
    <row r="3914" spans="1:19" x14ac:dyDescent="0.3">
      <c r="A3914" t="s">
        <v>9122</v>
      </c>
      <c r="B3914" s="2">
        <v>45657</v>
      </c>
      <c r="C3914" t="s">
        <v>148</v>
      </c>
      <c r="D3914" t="s">
        <v>42</v>
      </c>
      <c r="E3914" t="s">
        <v>63</v>
      </c>
      <c r="F3914" t="s">
        <v>51</v>
      </c>
      <c r="G3914" t="s">
        <v>60</v>
      </c>
      <c r="H3914" s="29">
        <v>5</v>
      </c>
      <c r="I3914" s="17">
        <v>3.94</v>
      </c>
      <c r="J3914" s="17">
        <v>6.7</v>
      </c>
      <c r="K3914" s="17">
        <v>2.7600000000000002</v>
      </c>
      <c r="L3914" s="17">
        <v>33.5</v>
      </c>
      <c r="M3914" s="17">
        <v>19.7</v>
      </c>
      <c r="N3914" s="17">
        <v>13.8</v>
      </c>
      <c r="O3914" s="17" t="s">
        <v>13992</v>
      </c>
      <c r="P3914" t="s">
        <v>54</v>
      </c>
      <c r="Q3914" t="s">
        <v>9123</v>
      </c>
      <c r="S3914" s="18"/>
    </row>
    <row r="3915" spans="1:19" x14ac:dyDescent="0.3">
      <c r="A3915" t="s">
        <v>9715</v>
      </c>
      <c r="B3915" s="2">
        <v>45657</v>
      </c>
      <c r="C3915" t="s">
        <v>129</v>
      </c>
      <c r="D3915" t="s">
        <v>130</v>
      </c>
      <c r="E3915" t="s">
        <v>131</v>
      </c>
      <c r="F3915" t="s">
        <v>18</v>
      </c>
      <c r="G3915" t="s">
        <v>19</v>
      </c>
      <c r="H3915" s="29">
        <v>5</v>
      </c>
      <c r="I3915" s="17">
        <v>37.19</v>
      </c>
      <c r="J3915" s="17">
        <v>57.260000000000005</v>
      </c>
      <c r="K3915" s="17">
        <v>20.070000000000007</v>
      </c>
      <c r="L3915" s="17">
        <v>286.3</v>
      </c>
      <c r="M3915" s="17">
        <v>185.95</v>
      </c>
      <c r="N3915" s="17">
        <v>100.35000000000002</v>
      </c>
      <c r="O3915" s="17" t="s">
        <v>53</v>
      </c>
      <c r="P3915" t="s">
        <v>30</v>
      </c>
      <c r="Q3915" t="s">
        <v>9716</v>
      </c>
      <c r="S3915" s="18"/>
    </row>
    <row r="3916" spans="1:19" x14ac:dyDescent="0.3">
      <c r="A3916" t="s">
        <v>13581</v>
      </c>
      <c r="B3916" s="2">
        <v>45657</v>
      </c>
      <c r="C3916" t="s">
        <v>307</v>
      </c>
      <c r="D3916" t="s">
        <v>68</v>
      </c>
      <c r="E3916" t="s">
        <v>229</v>
      </c>
      <c r="F3916" t="s">
        <v>76</v>
      </c>
      <c r="G3916" t="s">
        <v>149</v>
      </c>
      <c r="H3916" s="29">
        <v>3</v>
      </c>
      <c r="I3916" s="17">
        <v>7.78</v>
      </c>
      <c r="J3916" s="17">
        <v>8.3133333333333344</v>
      </c>
      <c r="K3916" s="17">
        <v>0.5333333333333341</v>
      </c>
      <c r="L3916" s="17">
        <v>24.94</v>
      </c>
      <c r="M3916" s="17">
        <v>23.34</v>
      </c>
      <c r="N3916" s="17">
        <v>1.6000000000000014</v>
      </c>
      <c r="O3916" s="17" t="s">
        <v>175</v>
      </c>
      <c r="P3916" t="s">
        <v>14024</v>
      </c>
      <c r="Q3916" t="s">
        <v>1858</v>
      </c>
      <c r="S3916" s="18"/>
    </row>
    <row r="3917" spans="1:19" x14ac:dyDescent="0.3">
      <c r="A3917" t="s">
        <v>1318</v>
      </c>
      <c r="B3917" s="2">
        <v>45658</v>
      </c>
      <c r="C3917" t="s">
        <v>129</v>
      </c>
      <c r="D3917" t="s">
        <v>130</v>
      </c>
      <c r="E3917" t="s">
        <v>131</v>
      </c>
      <c r="F3917" t="s">
        <v>27</v>
      </c>
      <c r="G3917" t="s">
        <v>187</v>
      </c>
      <c r="H3917" s="29">
        <v>6</v>
      </c>
      <c r="I3917" s="17">
        <v>67.55</v>
      </c>
      <c r="J3917" s="17">
        <v>113.86</v>
      </c>
      <c r="K3917" s="17">
        <v>46.31</v>
      </c>
      <c r="L3917" s="17">
        <v>683.16</v>
      </c>
      <c r="M3917" s="17">
        <v>405.29999999999995</v>
      </c>
      <c r="N3917" s="17">
        <v>277.86</v>
      </c>
      <c r="O3917" s="17" t="s">
        <v>13993</v>
      </c>
      <c r="P3917" t="s">
        <v>54</v>
      </c>
      <c r="Q3917" t="s">
        <v>1319</v>
      </c>
      <c r="S3917" s="18"/>
    </row>
    <row r="3918" spans="1:19" x14ac:dyDescent="0.3">
      <c r="A3918" t="s">
        <v>5976</v>
      </c>
      <c r="B3918" s="2">
        <v>45658</v>
      </c>
      <c r="C3918" t="s">
        <v>394</v>
      </c>
      <c r="D3918" t="s">
        <v>25</v>
      </c>
      <c r="E3918" t="s">
        <v>104</v>
      </c>
      <c r="F3918" t="s">
        <v>18</v>
      </c>
      <c r="G3918" t="s">
        <v>224</v>
      </c>
      <c r="H3918" s="29">
        <v>4</v>
      </c>
      <c r="I3918" s="17">
        <v>26.92</v>
      </c>
      <c r="J3918" s="17">
        <v>36.590000000000003</v>
      </c>
      <c r="K3918" s="17">
        <v>9.6700000000000017</v>
      </c>
      <c r="L3918" s="17">
        <v>146.36000000000001</v>
      </c>
      <c r="M3918" s="17">
        <v>107.68</v>
      </c>
      <c r="N3918" s="17">
        <v>38.680000000000007</v>
      </c>
      <c r="O3918" s="17" t="s">
        <v>20</v>
      </c>
      <c r="P3918" t="s">
        <v>30</v>
      </c>
      <c r="Q3918" t="s">
        <v>5977</v>
      </c>
      <c r="S3918" s="18"/>
    </row>
    <row r="3919" spans="1:19" x14ac:dyDescent="0.3">
      <c r="A3919" t="s">
        <v>7019</v>
      </c>
      <c r="B3919" s="2">
        <v>45658</v>
      </c>
      <c r="C3919" t="s">
        <v>135</v>
      </c>
      <c r="D3919" t="s">
        <v>34</v>
      </c>
      <c r="E3919" t="s">
        <v>35</v>
      </c>
      <c r="F3919" t="s">
        <v>93</v>
      </c>
      <c r="G3919" t="s">
        <v>217</v>
      </c>
      <c r="H3919" s="29">
        <v>8</v>
      </c>
      <c r="I3919" s="17">
        <v>22.46</v>
      </c>
      <c r="J3919" s="17">
        <v>28.87</v>
      </c>
      <c r="K3919" s="17">
        <v>6.41</v>
      </c>
      <c r="L3919" s="17">
        <v>230.96</v>
      </c>
      <c r="M3919" s="17">
        <v>179.68</v>
      </c>
      <c r="N3919" s="17">
        <v>51.28</v>
      </c>
      <c r="O3919" s="17" t="s">
        <v>175</v>
      </c>
      <c r="P3919" t="s">
        <v>14024</v>
      </c>
      <c r="Q3919" t="s">
        <v>7020</v>
      </c>
      <c r="S3919" s="18"/>
    </row>
    <row r="3920" spans="1:19" x14ac:dyDescent="0.3">
      <c r="A3920" t="s">
        <v>8178</v>
      </c>
      <c r="B3920" s="2">
        <v>45658</v>
      </c>
      <c r="C3920" t="s">
        <v>307</v>
      </c>
      <c r="D3920" t="s">
        <v>68</v>
      </c>
      <c r="E3920" t="s">
        <v>229</v>
      </c>
      <c r="F3920" t="s">
        <v>93</v>
      </c>
      <c r="G3920" t="s">
        <v>122</v>
      </c>
      <c r="H3920" s="29">
        <v>2</v>
      </c>
      <c r="I3920" s="17">
        <v>51.64</v>
      </c>
      <c r="J3920" s="17">
        <v>81.599999999999994</v>
      </c>
      <c r="K3920" s="17">
        <v>29.959999999999994</v>
      </c>
      <c r="L3920" s="17">
        <v>163.19999999999999</v>
      </c>
      <c r="M3920" s="17">
        <v>103.28</v>
      </c>
      <c r="N3920" s="17">
        <v>59.919999999999987</v>
      </c>
      <c r="O3920" s="17" t="s">
        <v>14024</v>
      </c>
      <c r="P3920" t="s">
        <v>54</v>
      </c>
      <c r="Q3920" t="s">
        <v>8179</v>
      </c>
      <c r="S3920" s="18"/>
    </row>
    <row r="3921" spans="1:19" x14ac:dyDescent="0.3">
      <c r="A3921" t="s">
        <v>10084</v>
      </c>
      <c r="B3921" s="2">
        <v>45658</v>
      </c>
      <c r="C3921" t="s">
        <v>307</v>
      </c>
      <c r="D3921" t="s">
        <v>68</v>
      </c>
      <c r="E3921" t="s">
        <v>229</v>
      </c>
      <c r="F3921" t="s">
        <v>27</v>
      </c>
      <c r="G3921" t="s">
        <v>109</v>
      </c>
      <c r="H3921" s="29">
        <v>4</v>
      </c>
      <c r="I3921" s="17">
        <v>8.8000000000000007</v>
      </c>
      <c r="J3921" s="17">
        <v>12.78</v>
      </c>
      <c r="K3921" s="17">
        <v>3.9799999999999986</v>
      </c>
      <c r="L3921" s="17">
        <v>51.12</v>
      </c>
      <c r="M3921" s="17">
        <v>35.200000000000003</v>
      </c>
      <c r="N3921" s="17">
        <v>15.919999999999995</v>
      </c>
      <c r="O3921" s="17" t="s">
        <v>13992</v>
      </c>
      <c r="P3921" t="s">
        <v>54</v>
      </c>
      <c r="Q3921" t="s">
        <v>10085</v>
      </c>
      <c r="S3921" s="18"/>
    </row>
    <row r="3922" spans="1:19" x14ac:dyDescent="0.3">
      <c r="A3922" t="s">
        <v>11073</v>
      </c>
      <c r="B3922" s="2">
        <v>45658</v>
      </c>
      <c r="C3922" t="s">
        <v>376</v>
      </c>
      <c r="D3922" t="s">
        <v>168</v>
      </c>
      <c r="E3922" t="s">
        <v>293</v>
      </c>
      <c r="F3922" t="s">
        <v>27</v>
      </c>
      <c r="G3922" t="s">
        <v>36</v>
      </c>
      <c r="H3922" s="29">
        <v>6</v>
      </c>
      <c r="I3922" s="17">
        <v>21.06</v>
      </c>
      <c r="J3922" s="17">
        <v>26.64</v>
      </c>
      <c r="K3922" s="17">
        <v>5.5800000000000018</v>
      </c>
      <c r="L3922" s="17">
        <v>159.84</v>
      </c>
      <c r="M3922" s="17">
        <v>126.35999999999999</v>
      </c>
      <c r="N3922" s="17">
        <v>33.480000000000018</v>
      </c>
      <c r="O3922" s="17" t="s">
        <v>20</v>
      </c>
      <c r="P3922" t="s">
        <v>30</v>
      </c>
      <c r="Q3922" t="s">
        <v>11074</v>
      </c>
      <c r="S3922" s="18"/>
    </row>
    <row r="3923" spans="1:19" x14ac:dyDescent="0.3">
      <c r="A3923" t="s">
        <v>12299</v>
      </c>
      <c r="B3923" s="2">
        <v>45658</v>
      </c>
      <c r="C3923" t="s">
        <v>190</v>
      </c>
      <c r="D3923" t="s">
        <v>16</v>
      </c>
      <c r="E3923" t="s">
        <v>186</v>
      </c>
      <c r="F3923" t="s">
        <v>27</v>
      </c>
      <c r="G3923" t="s">
        <v>28</v>
      </c>
      <c r="H3923" s="29">
        <v>4</v>
      </c>
      <c r="I3923" s="17">
        <v>30.61</v>
      </c>
      <c r="J3923" s="17">
        <v>40.85</v>
      </c>
      <c r="K3923" s="17">
        <v>10.240000000000002</v>
      </c>
      <c r="L3923" s="17">
        <v>163.4</v>
      </c>
      <c r="M3923" s="17">
        <v>122.44</v>
      </c>
      <c r="N3923" s="17">
        <v>40.960000000000008</v>
      </c>
      <c r="O3923" s="17" t="s">
        <v>13992</v>
      </c>
      <c r="P3923" t="s">
        <v>21</v>
      </c>
      <c r="Q3923" t="s">
        <v>5765</v>
      </c>
      <c r="S3923" s="18"/>
    </row>
    <row r="3924" spans="1:19" x14ac:dyDescent="0.3">
      <c r="A3924" t="s">
        <v>12347</v>
      </c>
      <c r="B3924" s="2">
        <v>45658</v>
      </c>
      <c r="C3924" t="s">
        <v>307</v>
      </c>
      <c r="D3924" t="s">
        <v>68</v>
      </c>
      <c r="E3924" t="s">
        <v>229</v>
      </c>
      <c r="F3924" t="s">
        <v>27</v>
      </c>
      <c r="G3924" t="s">
        <v>28</v>
      </c>
      <c r="H3924" s="29">
        <v>4</v>
      </c>
      <c r="I3924" s="17">
        <v>23.22</v>
      </c>
      <c r="J3924" s="17">
        <v>34.380000000000003</v>
      </c>
      <c r="K3924" s="17">
        <v>11.160000000000004</v>
      </c>
      <c r="L3924" s="17">
        <v>137.52000000000001</v>
      </c>
      <c r="M3924" s="17">
        <v>92.88</v>
      </c>
      <c r="N3924" s="17">
        <v>44.640000000000015</v>
      </c>
      <c r="O3924" s="17" t="s">
        <v>13992</v>
      </c>
      <c r="P3924" t="s">
        <v>30</v>
      </c>
      <c r="Q3924" t="s">
        <v>12349</v>
      </c>
      <c r="S3924" s="18"/>
    </row>
    <row r="3925" spans="1:19" x14ac:dyDescent="0.3">
      <c r="A3925" t="s">
        <v>12613</v>
      </c>
      <c r="B3925" s="2">
        <v>45658</v>
      </c>
      <c r="C3925" t="s">
        <v>334</v>
      </c>
      <c r="D3925" t="s">
        <v>91</v>
      </c>
      <c r="E3925" t="s">
        <v>92</v>
      </c>
      <c r="F3925" t="s">
        <v>93</v>
      </c>
      <c r="G3925" t="s">
        <v>217</v>
      </c>
      <c r="H3925" s="29">
        <v>2</v>
      </c>
      <c r="I3925" s="17">
        <v>23.31</v>
      </c>
      <c r="J3925" s="17">
        <v>30.82</v>
      </c>
      <c r="K3925" s="17">
        <v>7.5100000000000016</v>
      </c>
      <c r="L3925" s="17">
        <v>61.64</v>
      </c>
      <c r="M3925" s="17">
        <v>46.62</v>
      </c>
      <c r="N3925" s="17">
        <v>15.020000000000003</v>
      </c>
      <c r="O3925" s="17" t="s">
        <v>53</v>
      </c>
      <c r="P3925" t="s">
        <v>54</v>
      </c>
      <c r="Q3925" t="s">
        <v>8657</v>
      </c>
      <c r="S3925" s="18"/>
    </row>
    <row r="3926" spans="1:19" x14ac:dyDescent="0.3">
      <c r="A3926" t="s">
        <v>12732</v>
      </c>
      <c r="B3926" s="2">
        <v>45658</v>
      </c>
      <c r="C3926" t="s">
        <v>376</v>
      </c>
      <c r="D3926" t="s">
        <v>168</v>
      </c>
      <c r="E3926" t="s">
        <v>293</v>
      </c>
      <c r="F3926" t="s">
        <v>93</v>
      </c>
      <c r="G3926" t="s">
        <v>94</v>
      </c>
      <c r="H3926" s="29">
        <v>6</v>
      </c>
      <c r="I3926" s="17">
        <v>22.85</v>
      </c>
      <c r="J3926" s="17">
        <v>42.870000000000005</v>
      </c>
      <c r="K3926" s="17">
        <v>20.020000000000003</v>
      </c>
      <c r="L3926" s="17">
        <v>257.22000000000003</v>
      </c>
      <c r="M3926" s="17">
        <v>137.10000000000002</v>
      </c>
      <c r="N3926" s="17">
        <v>120.12</v>
      </c>
      <c r="O3926" s="17" t="s">
        <v>53</v>
      </c>
      <c r="P3926" t="s">
        <v>54</v>
      </c>
      <c r="Q3926" t="s">
        <v>11673</v>
      </c>
      <c r="S3926" s="18"/>
    </row>
    <row r="3927" spans="1:19" x14ac:dyDescent="0.3">
      <c r="A3927" t="s">
        <v>1664</v>
      </c>
      <c r="B3927" s="2">
        <v>45659</v>
      </c>
      <c r="C3927" t="s">
        <v>202</v>
      </c>
      <c r="D3927" t="s">
        <v>58</v>
      </c>
      <c r="E3927" t="s">
        <v>59</v>
      </c>
      <c r="F3927" t="s">
        <v>93</v>
      </c>
      <c r="G3927" t="s">
        <v>122</v>
      </c>
      <c r="H3927" s="29">
        <v>6</v>
      </c>
      <c r="I3927" s="17">
        <v>42.84</v>
      </c>
      <c r="J3927" s="17">
        <v>68.67</v>
      </c>
      <c r="K3927" s="17">
        <v>25.83</v>
      </c>
      <c r="L3927" s="17">
        <v>412.02</v>
      </c>
      <c r="M3927" s="17">
        <v>257.04000000000002</v>
      </c>
      <c r="N3927" s="17">
        <v>154.97999999999996</v>
      </c>
      <c r="O3927" s="17" t="s">
        <v>53</v>
      </c>
      <c r="P3927" t="s">
        <v>21</v>
      </c>
      <c r="Q3927" t="s">
        <v>1665</v>
      </c>
      <c r="S3927" s="18"/>
    </row>
    <row r="3928" spans="1:19" x14ac:dyDescent="0.3">
      <c r="A3928" t="s">
        <v>1691</v>
      </c>
      <c r="B3928" s="2">
        <v>45659</v>
      </c>
      <c r="C3928" t="s">
        <v>394</v>
      </c>
      <c r="D3928" t="s">
        <v>25</v>
      </c>
      <c r="E3928" t="s">
        <v>104</v>
      </c>
      <c r="F3928" t="s">
        <v>51</v>
      </c>
      <c r="G3928" t="s">
        <v>126</v>
      </c>
      <c r="H3928" s="29">
        <v>2</v>
      </c>
      <c r="I3928" s="17">
        <v>5.51</v>
      </c>
      <c r="J3928" s="17">
        <v>8.11</v>
      </c>
      <c r="K3928" s="17">
        <v>2.5999999999999996</v>
      </c>
      <c r="L3928" s="17">
        <v>16.22</v>
      </c>
      <c r="M3928" s="17">
        <v>11.02</v>
      </c>
      <c r="N3928" s="17">
        <v>5.1999999999999993</v>
      </c>
      <c r="O3928" s="17" t="s">
        <v>13993</v>
      </c>
      <c r="P3928" t="s">
        <v>30</v>
      </c>
      <c r="Q3928" t="s">
        <v>1692</v>
      </c>
      <c r="S3928" s="18"/>
    </row>
    <row r="3929" spans="1:19" x14ac:dyDescent="0.3">
      <c r="A3929" t="s">
        <v>2874</v>
      </c>
      <c r="B3929" s="2">
        <v>45659</v>
      </c>
      <c r="C3929" t="s">
        <v>129</v>
      </c>
      <c r="D3929" t="s">
        <v>130</v>
      </c>
      <c r="E3929" t="s">
        <v>131</v>
      </c>
      <c r="F3929" t="s">
        <v>93</v>
      </c>
      <c r="G3929" t="s">
        <v>137</v>
      </c>
      <c r="H3929" s="29">
        <v>3</v>
      </c>
      <c r="I3929" s="17">
        <v>17.77</v>
      </c>
      <c r="J3929" s="17">
        <v>29.189999999999998</v>
      </c>
      <c r="K3929" s="17">
        <v>11.419999999999998</v>
      </c>
      <c r="L3929" s="17">
        <v>87.57</v>
      </c>
      <c r="M3929" s="17">
        <v>53.31</v>
      </c>
      <c r="N3929" s="17">
        <v>34.259999999999991</v>
      </c>
      <c r="O3929" s="17" t="s">
        <v>175</v>
      </c>
      <c r="P3929" t="s">
        <v>30</v>
      </c>
      <c r="Q3929" t="s">
        <v>2875</v>
      </c>
      <c r="S3929" s="18"/>
    </row>
    <row r="3930" spans="1:19" x14ac:dyDescent="0.3">
      <c r="A3930" t="s">
        <v>5549</v>
      </c>
      <c r="B3930" s="2">
        <v>45659</v>
      </c>
      <c r="C3930" t="s">
        <v>129</v>
      </c>
      <c r="D3930" t="s">
        <v>130</v>
      </c>
      <c r="E3930" t="s">
        <v>131</v>
      </c>
      <c r="F3930" t="s">
        <v>18</v>
      </c>
      <c r="G3930" t="s">
        <v>99</v>
      </c>
      <c r="H3930" s="29">
        <v>3</v>
      </c>
      <c r="I3930" s="17">
        <v>5.21</v>
      </c>
      <c r="J3930" s="17">
        <v>6.63</v>
      </c>
      <c r="K3930" s="17">
        <v>1.42</v>
      </c>
      <c r="L3930" s="17">
        <v>19.89</v>
      </c>
      <c r="M3930" s="17">
        <v>15.629999999999999</v>
      </c>
      <c r="N3930" s="17">
        <v>4.2600000000000016</v>
      </c>
      <c r="O3930" s="17" t="s">
        <v>13993</v>
      </c>
      <c r="P3930" t="s">
        <v>14024</v>
      </c>
      <c r="Q3930" t="s">
        <v>5550</v>
      </c>
      <c r="S3930" s="18"/>
    </row>
    <row r="3931" spans="1:19" x14ac:dyDescent="0.3">
      <c r="A3931" t="s">
        <v>10113</v>
      </c>
      <c r="B3931" s="2">
        <v>45659</v>
      </c>
      <c r="C3931" t="s">
        <v>73</v>
      </c>
      <c r="D3931" t="s">
        <v>74</v>
      </c>
      <c r="E3931" t="s">
        <v>312</v>
      </c>
      <c r="F3931" t="s">
        <v>51</v>
      </c>
      <c r="G3931" t="s">
        <v>126</v>
      </c>
      <c r="H3931" s="29">
        <v>2</v>
      </c>
      <c r="I3931" s="17">
        <v>2.74</v>
      </c>
      <c r="J3931" s="17">
        <v>3.92</v>
      </c>
      <c r="K3931" s="17">
        <v>1.1799999999999997</v>
      </c>
      <c r="L3931" s="17">
        <v>7.84</v>
      </c>
      <c r="M3931" s="17">
        <v>5.48</v>
      </c>
      <c r="N3931" s="17">
        <v>2.3599999999999994</v>
      </c>
      <c r="O3931" s="17" t="s">
        <v>175</v>
      </c>
      <c r="P3931" t="s">
        <v>54</v>
      </c>
      <c r="Q3931" t="s">
        <v>3164</v>
      </c>
      <c r="S3931" s="18"/>
    </row>
    <row r="3932" spans="1:19" x14ac:dyDescent="0.3">
      <c r="A3932" t="s">
        <v>10305</v>
      </c>
      <c r="B3932" s="2">
        <v>45659</v>
      </c>
      <c r="C3932" t="s">
        <v>376</v>
      </c>
      <c r="D3932" t="s">
        <v>168</v>
      </c>
      <c r="E3932" t="s">
        <v>293</v>
      </c>
      <c r="F3932" t="s">
        <v>27</v>
      </c>
      <c r="G3932" t="s">
        <v>28</v>
      </c>
      <c r="H3932" s="29">
        <v>4</v>
      </c>
      <c r="I3932" s="17">
        <v>31.12</v>
      </c>
      <c r="J3932" s="17">
        <v>53.23</v>
      </c>
      <c r="K3932" s="17">
        <v>22.109999999999996</v>
      </c>
      <c r="L3932" s="17">
        <v>212.92</v>
      </c>
      <c r="M3932" s="17">
        <v>124.48</v>
      </c>
      <c r="N3932" s="17">
        <v>88.439999999999984</v>
      </c>
      <c r="O3932" s="17" t="s">
        <v>20</v>
      </c>
      <c r="P3932" t="s">
        <v>30</v>
      </c>
      <c r="Q3932" t="s">
        <v>10306</v>
      </c>
      <c r="S3932" s="18"/>
    </row>
    <row r="3933" spans="1:19" x14ac:dyDescent="0.3">
      <c r="A3933" t="s">
        <v>10477</v>
      </c>
      <c r="B3933" s="2">
        <v>45659</v>
      </c>
      <c r="C3933" t="s">
        <v>190</v>
      </c>
      <c r="D3933" t="s">
        <v>16</v>
      </c>
      <c r="E3933" t="s">
        <v>186</v>
      </c>
      <c r="F3933" t="s">
        <v>76</v>
      </c>
      <c r="G3933" t="s">
        <v>149</v>
      </c>
      <c r="H3933" s="29">
        <v>7</v>
      </c>
      <c r="I3933" s="17">
        <v>8.99</v>
      </c>
      <c r="J3933" s="17">
        <v>15.27</v>
      </c>
      <c r="K3933" s="17">
        <v>6.2799999999999994</v>
      </c>
      <c r="L3933" s="17">
        <v>106.89</v>
      </c>
      <c r="M3933" s="17">
        <v>62.93</v>
      </c>
      <c r="N3933" s="17">
        <v>43.96</v>
      </c>
      <c r="O3933" s="17" t="s">
        <v>13992</v>
      </c>
      <c r="P3933" t="s">
        <v>30</v>
      </c>
      <c r="Q3933" t="s">
        <v>2536</v>
      </c>
      <c r="S3933" s="18"/>
    </row>
    <row r="3934" spans="1:19" x14ac:dyDescent="0.3">
      <c r="A3934" t="s">
        <v>11561</v>
      </c>
      <c r="B3934" s="2">
        <v>45659</v>
      </c>
      <c r="C3934" t="s">
        <v>394</v>
      </c>
      <c r="D3934" t="s">
        <v>25</v>
      </c>
      <c r="E3934" t="s">
        <v>104</v>
      </c>
      <c r="F3934" t="s">
        <v>93</v>
      </c>
      <c r="G3934" t="s">
        <v>122</v>
      </c>
      <c r="H3934" s="29">
        <v>3</v>
      </c>
      <c r="I3934" s="17">
        <v>42.87</v>
      </c>
      <c r="J3934" s="17">
        <v>53.949999999999996</v>
      </c>
      <c r="K3934" s="17">
        <v>11.079999999999998</v>
      </c>
      <c r="L3934" s="17">
        <v>161.85</v>
      </c>
      <c r="M3934" s="17">
        <v>128.60999999999999</v>
      </c>
      <c r="N3934" s="17">
        <v>33.240000000000009</v>
      </c>
      <c r="O3934" s="17" t="s">
        <v>13992</v>
      </c>
      <c r="P3934" t="s">
        <v>54</v>
      </c>
      <c r="Q3934" t="s">
        <v>972</v>
      </c>
      <c r="S3934" s="18"/>
    </row>
    <row r="3935" spans="1:19" x14ac:dyDescent="0.3">
      <c r="A3935" t="s">
        <v>12143</v>
      </c>
      <c r="B3935" s="2">
        <v>45659</v>
      </c>
      <c r="C3935" t="s">
        <v>307</v>
      </c>
      <c r="D3935" t="s">
        <v>68</v>
      </c>
      <c r="E3935" t="s">
        <v>229</v>
      </c>
      <c r="F3935" t="s">
        <v>76</v>
      </c>
      <c r="G3935" t="s">
        <v>251</v>
      </c>
      <c r="H3935" s="29">
        <v>4</v>
      </c>
      <c r="I3935" s="17">
        <v>12.4</v>
      </c>
      <c r="J3935" s="17">
        <v>16.3</v>
      </c>
      <c r="K3935" s="17">
        <v>3.9000000000000004</v>
      </c>
      <c r="L3935" s="17">
        <v>65.2</v>
      </c>
      <c r="M3935" s="17">
        <v>49.6</v>
      </c>
      <c r="N3935" s="17">
        <v>15.600000000000001</v>
      </c>
      <c r="O3935" s="17" t="s">
        <v>175</v>
      </c>
      <c r="P3935" t="s">
        <v>30</v>
      </c>
      <c r="Q3935" t="s">
        <v>14024</v>
      </c>
      <c r="S3935" s="18"/>
    </row>
    <row r="3936" spans="1:19" x14ac:dyDescent="0.3">
      <c r="A3936" t="s">
        <v>12941</v>
      </c>
      <c r="B3936" s="2">
        <v>45659</v>
      </c>
      <c r="C3936" t="s">
        <v>129</v>
      </c>
      <c r="D3936" t="s">
        <v>130</v>
      </c>
      <c r="E3936" t="s">
        <v>131</v>
      </c>
      <c r="F3936" t="s">
        <v>51</v>
      </c>
      <c r="G3936" t="s">
        <v>52</v>
      </c>
      <c r="H3936" s="29">
        <v>4</v>
      </c>
      <c r="I3936" s="17">
        <v>49.15</v>
      </c>
      <c r="J3936" s="17">
        <v>70.11</v>
      </c>
      <c r="K3936" s="17">
        <v>20.96</v>
      </c>
      <c r="L3936" s="17">
        <v>280.44</v>
      </c>
      <c r="M3936" s="17">
        <v>196.6</v>
      </c>
      <c r="N3936" s="17">
        <v>83.84</v>
      </c>
      <c r="O3936" s="17" t="s">
        <v>13993</v>
      </c>
      <c r="P3936" t="s">
        <v>54</v>
      </c>
      <c r="Q3936" t="s">
        <v>14024</v>
      </c>
      <c r="S3936" s="18"/>
    </row>
    <row r="3937" spans="1:19" x14ac:dyDescent="0.3">
      <c r="A3937" t="s">
        <v>2228</v>
      </c>
      <c r="B3937" s="2">
        <v>45660</v>
      </c>
      <c r="C3937" t="s">
        <v>376</v>
      </c>
      <c r="D3937" t="s">
        <v>168</v>
      </c>
      <c r="E3937" t="s">
        <v>293</v>
      </c>
      <c r="F3937" t="s">
        <v>93</v>
      </c>
      <c r="G3937" t="s">
        <v>137</v>
      </c>
      <c r="H3937" s="29">
        <v>5</v>
      </c>
      <c r="I3937" s="17">
        <v>24.46</v>
      </c>
      <c r="J3937" s="17">
        <v>43.989999999999995</v>
      </c>
      <c r="K3937" s="17">
        <v>19.529999999999994</v>
      </c>
      <c r="L3937" s="17">
        <v>219.95</v>
      </c>
      <c r="M3937" s="17">
        <v>122.30000000000001</v>
      </c>
      <c r="N3937" s="17">
        <v>97.649999999999977</v>
      </c>
      <c r="O3937" s="17" t="s">
        <v>175</v>
      </c>
      <c r="P3937" t="s">
        <v>30</v>
      </c>
      <c r="Q3937" t="s">
        <v>2229</v>
      </c>
      <c r="S3937" s="18"/>
    </row>
    <row r="3938" spans="1:19" x14ac:dyDescent="0.3">
      <c r="A3938" t="s">
        <v>2829</v>
      </c>
      <c r="B3938" s="2">
        <v>45660</v>
      </c>
      <c r="C3938" t="s">
        <v>394</v>
      </c>
      <c r="D3938" t="s">
        <v>25</v>
      </c>
      <c r="E3938" t="s">
        <v>104</v>
      </c>
      <c r="F3938" t="s">
        <v>51</v>
      </c>
      <c r="G3938" t="s">
        <v>52</v>
      </c>
      <c r="H3938" s="29">
        <v>5</v>
      </c>
      <c r="I3938" s="17">
        <v>39.760330033003285</v>
      </c>
      <c r="J3938" s="17">
        <v>44.21</v>
      </c>
      <c r="K3938" s="17">
        <v>4.4496699669967157</v>
      </c>
      <c r="L3938" s="17">
        <v>221.05</v>
      </c>
      <c r="M3938" s="17">
        <v>198.80165016501644</v>
      </c>
      <c r="N3938" s="17">
        <v>22.248349834983571</v>
      </c>
      <c r="O3938" s="17" t="s">
        <v>13993</v>
      </c>
      <c r="P3938" t="s">
        <v>30</v>
      </c>
      <c r="Q3938" t="s">
        <v>2830</v>
      </c>
      <c r="S3938" s="18"/>
    </row>
    <row r="3939" spans="1:19" x14ac:dyDescent="0.3">
      <c r="A3939" t="s">
        <v>5084</v>
      </c>
      <c r="B3939" s="2">
        <v>45660</v>
      </c>
      <c r="C3939" t="s">
        <v>376</v>
      </c>
      <c r="D3939" t="s">
        <v>168</v>
      </c>
      <c r="E3939" t="s">
        <v>293</v>
      </c>
      <c r="F3939" t="s">
        <v>18</v>
      </c>
      <c r="G3939" t="s">
        <v>99</v>
      </c>
      <c r="H3939" s="29">
        <v>8</v>
      </c>
      <c r="I3939" s="17">
        <v>7.44</v>
      </c>
      <c r="J3939" s="17">
        <v>13.62</v>
      </c>
      <c r="K3939" s="17">
        <v>6.1799999999999988</v>
      </c>
      <c r="L3939" s="17">
        <v>108.96</v>
      </c>
      <c r="M3939" s="17">
        <v>59.52</v>
      </c>
      <c r="N3939" s="17">
        <v>49.439999999999991</v>
      </c>
      <c r="O3939" s="17" t="s">
        <v>13992</v>
      </c>
      <c r="P3939" t="s">
        <v>54</v>
      </c>
      <c r="Q3939" t="s">
        <v>5085</v>
      </c>
      <c r="S3939" s="18"/>
    </row>
    <row r="3940" spans="1:19" x14ac:dyDescent="0.3">
      <c r="A3940" t="s">
        <v>7752</v>
      </c>
      <c r="B3940" s="2">
        <v>45660</v>
      </c>
      <c r="C3940" t="s">
        <v>148</v>
      </c>
      <c r="D3940" t="s">
        <v>42</v>
      </c>
      <c r="E3940" t="s">
        <v>63</v>
      </c>
      <c r="F3940" t="s">
        <v>76</v>
      </c>
      <c r="G3940" t="s">
        <v>179</v>
      </c>
      <c r="H3940" s="29">
        <v>3.0000000000000004</v>
      </c>
      <c r="I3940" s="17">
        <v>27.1</v>
      </c>
      <c r="J3940" s="17">
        <v>35.049999999999997</v>
      </c>
      <c r="K3940" s="17">
        <v>7.9499999999999957</v>
      </c>
      <c r="L3940" s="17">
        <v>105.15</v>
      </c>
      <c r="M3940" s="17">
        <v>81.300000000000011</v>
      </c>
      <c r="N3940" s="17">
        <v>23.849999999999994</v>
      </c>
      <c r="O3940" s="17" t="s">
        <v>13993</v>
      </c>
      <c r="P3940" t="s">
        <v>54</v>
      </c>
      <c r="Q3940" t="s">
        <v>2029</v>
      </c>
      <c r="S3940" s="18"/>
    </row>
    <row r="3941" spans="1:19" x14ac:dyDescent="0.3">
      <c r="A3941" t="s">
        <v>7955</v>
      </c>
      <c r="B3941" s="2">
        <v>45660</v>
      </c>
      <c r="C3941" t="s">
        <v>394</v>
      </c>
      <c r="D3941" t="s">
        <v>25</v>
      </c>
      <c r="E3941" t="s">
        <v>104</v>
      </c>
      <c r="F3941" t="s">
        <v>76</v>
      </c>
      <c r="G3941" t="s">
        <v>251</v>
      </c>
      <c r="H3941" s="29">
        <v>3</v>
      </c>
      <c r="I3941" s="17">
        <v>10.64</v>
      </c>
      <c r="J3941" s="17">
        <v>14.46</v>
      </c>
      <c r="K3941" s="17">
        <v>3.8200000000000003</v>
      </c>
      <c r="L3941" s="17">
        <v>43.38</v>
      </c>
      <c r="M3941" s="17">
        <v>31.92</v>
      </c>
      <c r="N3941" s="17">
        <v>11.46</v>
      </c>
      <c r="O3941" s="17" t="s">
        <v>13993</v>
      </c>
      <c r="P3941" t="s">
        <v>54</v>
      </c>
      <c r="Q3941" t="s">
        <v>7956</v>
      </c>
      <c r="S3941" s="18"/>
    </row>
    <row r="3942" spans="1:19" x14ac:dyDescent="0.3">
      <c r="A3942" t="s">
        <v>8406</v>
      </c>
      <c r="B3942" s="2">
        <v>45660</v>
      </c>
      <c r="C3942" t="s">
        <v>307</v>
      </c>
      <c r="D3942" t="s">
        <v>68</v>
      </c>
      <c r="E3942" t="s">
        <v>229</v>
      </c>
      <c r="F3942" t="s">
        <v>93</v>
      </c>
      <c r="G3942" t="s">
        <v>217</v>
      </c>
      <c r="H3942" s="29">
        <v>3</v>
      </c>
      <c r="I3942" s="17">
        <v>19.09</v>
      </c>
      <c r="J3942" s="17">
        <v>34.43</v>
      </c>
      <c r="K3942" s="17">
        <v>15.34</v>
      </c>
      <c r="L3942" s="17">
        <v>103.29</v>
      </c>
      <c r="M3942" s="17">
        <v>57.269999999999996</v>
      </c>
      <c r="N3942" s="17">
        <v>46.02000000000001</v>
      </c>
      <c r="O3942" s="17" t="s">
        <v>175</v>
      </c>
      <c r="P3942" t="s">
        <v>21</v>
      </c>
      <c r="Q3942" t="s">
        <v>8407</v>
      </c>
      <c r="S3942" s="18"/>
    </row>
    <row r="3943" spans="1:19" x14ac:dyDescent="0.3">
      <c r="A3943" t="s">
        <v>8645</v>
      </c>
      <c r="B3943" s="2">
        <v>45660</v>
      </c>
      <c r="C3943" t="s">
        <v>376</v>
      </c>
      <c r="D3943" t="s">
        <v>168</v>
      </c>
      <c r="E3943" t="s">
        <v>293</v>
      </c>
      <c r="F3943" t="s">
        <v>18</v>
      </c>
      <c r="G3943" t="s">
        <v>19</v>
      </c>
      <c r="H3943" s="29">
        <v>8</v>
      </c>
      <c r="I3943" s="17">
        <v>36.409999999999997</v>
      </c>
      <c r="J3943" s="17">
        <v>45.13</v>
      </c>
      <c r="K3943" s="17">
        <v>8.720000000000006</v>
      </c>
      <c r="L3943" s="17">
        <v>361.04</v>
      </c>
      <c r="M3943" s="17">
        <v>291.27999999999997</v>
      </c>
      <c r="N3943" s="17">
        <v>69.760000000000048</v>
      </c>
      <c r="O3943" s="17" t="s">
        <v>13993</v>
      </c>
      <c r="P3943" t="s">
        <v>21</v>
      </c>
      <c r="Q3943" t="s">
        <v>3924</v>
      </c>
      <c r="S3943" s="18"/>
    </row>
    <row r="3944" spans="1:19" x14ac:dyDescent="0.3">
      <c r="A3944" t="s">
        <v>9656</v>
      </c>
      <c r="B3944" s="2">
        <v>45660</v>
      </c>
      <c r="C3944" t="s">
        <v>190</v>
      </c>
      <c r="D3944" t="s">
        <v>16</v>
      </c>
      <c r="E3944" t="s">
        <v>186</v>
      </c>
      <c r="F3944" t="s">
        <v>51</v>
      </c>
      <c r="G3944" t="s">
        <v>126</v>
      </c>
      <c r="H3944" s="29">
        <v>5</v>
      </c>
      <c r="I3944" s="17">
        <v>4.05</v>
      </c>
      <c r="J3944" s="17">
        <v>7.4700000000000006</v>
      </c>
      <c r="K3944" s="17">
        <v>3.4200000000000008</v>
      </c>
      <c r="L3944" s="17">
        <v>37.35</v>
      </c>
      <c r="M3944" s="17">
        <v>20.25</v>
      </c>
      <c r="N3944" s="17">
        <v>17.100000000000001</v>
      </c>
      <c r="O3944" s="17" t="s">
        <v>20</v>
      </c>
      <c r="P3944" t="s">
        <v>30</v>
      </c>
      <c r="Q3944" t="s">
        <v>4687</v>
      </c>
      <c r="S3944" s="18"/>
    </row>
    <row r="3945" spans="1:19" x14ac:dyDescent="0.3">
      <c r="A3945" t="s">
        <v>11029</v>
      </c>
      <c r="B3945" s="2">
        <v>45660</v>
      </c>
      <c r="C3945" t="s">
        <v>148</v>
      </c>
      <c r="D3945" t="s">
        <v>42</v>
      </c>
      <c r="E3945" t="s">
        <v>63</v>
      </c>
      <c r="F3945" t="s">
        <v>51</v>
      </c>
      <c r="G3945" t="s">
        <v>126</v>
      </c>
      <c r="H3945" s="29">
        <v>6</v>
      </c>
      <c r="I3945" s="17">
        <v>5.21</v>
      </c>
      <c r="J3945" s="17">
        <v>7.9200000000000008</v>
      </c>
      <c r="K3945" s="17">
        <v>2.7100000000000009</v>
      </c>
      <c r="L3945" s="17">
        <v>47.52</v>
      </c>
      <c r="M3945" s="17">
        <v>31.259999999999998</v>
      </c>
      <c r="N3945" s="17">
        <v>16.260000000000005</v>
      </c>
      <c r="O3945" s="17" t="s">
        <v>175</v>
      </c>
      <c r="P3945" t="s">
        <v>30</v>
      </c>
      <c r="Q3945" t="s">
        <v>14024</v>
      </c>
      <c r="S3945" s="18"/>
    </row>
    <row r="3946" spans="1:19" x14ac:dyDescent="0.3">
      <c r="A3946" t="s">
        <v>11187</v>
      </c>
      <c r="B3946" s="2">
        <v>45660</v>
      </c>
      <c r="C3946" t="s">
        <v>202</v>
      </c>
      <c r="D3946" t="s">
        <v>58</v>
      </c>
      <c r="E3946" t="s">
        <v>59</v>
      </c>
      <c r="F3946" t="s">
        <v>51</v>
      </c>
      <c r="G3946" t="s">
        <v>70</v>
      </c>
      <c r="H3946" s="29">
        <v>4</v>
      </c>
      <c r="I3946" s="17">
        <v>5.18</v>
      </c>
      <c r="J3946" s="17">
        <v>9.6199999999999992</v>
      </c>
      <c r="K3946" s="17">
        <v>4.4399999999999995</v>
      </c>
      <c r="L3946" s="17">
        <v>38.479999999999997</v>
      </c>
      <c r="M3946" s="17">
        <v>20.72</v>
      </c>
      <c r="N3946" s="17">
        <v>17.759999999999998</v>
      </c>
      <c r="O3946" s="17" t="s">
        <v>13992</v>
      </c>
      <c r="P3946" t="s">
        <v>30</v>
      </c>
      <c r="Q3946" t="s">
        <v>11188</v>
      </c>
      <c r="S3946" s="18"/>
    </row>
    <row r="3947" spans="1:19" x14ac:dyDescent="0.3">
      <c r="A3947" t="s">
        <v>13456</v>
      </c>
      <c r="B3947" s="2">
        <v>45660</v>
      </c>
      <c r="C3947" t="s">
        <v>190</v>
      </c>
      <c r="D3947" t="s">
        <v>16</v>
      </c>
      <c r="E3947" t="s">
        <v>186</v>
      </c>
      <c r="F3947" t="s">
        <v>93</v>
      </c>
      <c r="G3947" t="s">
        <v>94</v>
      </c>
      <c r="H3947" s="29">
        <v>4</v>
      </c>
      <c r="I3947" s="17">
        <v>21.65</v>
      </c>
      <c r="J3947" s="17">
        <v>32.65</v>
      </c>
      <c r="K3947" s="17">
        <v>11</v>
      </c>
      <c r="L3947" s="17">
        <v>130.6</v>
      </c>
      <c r="M3947" s="17">
        <v>86.6</v>
      </c>
      <c r="N3947" s="17">
        <v>44</v>
      </c>
      <c r="O3947" s="17" t="s">
        <v>13993</v>
      </c>
      <c r="P3947" t="s">
        <v>30</v>
      </c>
      <c r="Q3947" t="s">
        <v>9093</v>
      </c>
      <c r="S3947" s="18"/>
    </row>
    <row r="3948" spans="1:19" x14ac:dyDescent="0.3">
      <c r="A3948" t="s">
        <v>13865</v>
      </c>
      <c r="B3948" s="2">
        <v>45660</v>
      </c>
      <c r="C3948" t="s">
        <v>129</v>
      </c>
      <c r="D3948" t="s">
        <v>130</v>
      </c>
      <c r="E3948" t="s">
        <v>131</v>
      </c>
      <c r="F3948" t="s">
        <v>27</v>
      </c>
      <c r="G3948" t="s">
        <v>109</v>
      </c>
      <c r="H3948" s="29">
        <v>10</v>
      </c>
      <c r="I3948" s="17">
        <v>7.64</v>
      </c>
      <c r="J3948" s="17">
        <v>9.85</v>
      </c>
      <c r="K3948" s="17">
        <v>2.21</v>
      </c>
      <c r="L3948" s="17">
        <v>98.5</v>
      </c>
      <c r="M3948" s="17">
        <v>76.399999999999991</v>
      </c>
      <c r="N3948" s="17">
        <v>22.100000000000009</v>
      </c>
      <c r="O3948" s="17" t="s">
        <v>53</v>
      </c>
      <c r="P3948" t="s">
        <v>54</v>
      </c>
      <c r="Q3948" t="s">
        <v>617</v>
      </c>
      <c r="S3948" s="18"/>
    </row>
    <row r="3949" spans="1:19" x14ac:dyDescent="0.3">
      <c r="A3949" t="s">
        <v>1388</v>
      </c>
      <c r="B3949" s="2">
        <v>45661</v>
      </c>
      <c r="C3949" t="s">
        <v>376</v>
      </c>
      <c r="D3949" t="s">
        <v>168</v>
      </c>
      <c r="E3949" t="s">
        <v>293</v>
      </c>
      <c r="F3949" t="s">
        <v>76</v>
      </c>
      <c r="G3949" t="s">
        <v>77</v>
      </c>
      <c r="H3949" s="29">
        <v>4</v>
      </c>
      <c r="I3949" s="17">
        <v>19.149999999999999</v>
      </c>
      <c r="J3949" s="17">
        <v>35.369999999999997</v>
      </c>
      <c r="K3949" s="17">
        <v>16.22</v>
      </c>
      <c r="L3949" s="17">
        <v>141.47999999999999</v>
      </c>
      <c r="M3949" s="17">
        <v>76.599999999999994</v>
      </c>
      <c r="N3949" s="17">
        <v>64.88</v>
      </c>
      <c r="O3949" s="17" t="s">
        <v>20</v>
      </c>
      <c r="P3949" t="s">
        <v>54</v>
      </c>
      <c r="Q3949" t="s">
        <v>1389</v>
      </c>
      <c r="S3949" s="18"/>
    </row>
    <row r="3950" spans="1:19" x14ac:dyDescent="0.3">
      <c r="A3950" t="s">
        <v>1653</v>
      </c>
      <c r="B3950" s="2">
        <v>45661</v>
      </c>
      <c r="C3950" t="s">
        <v>334</v>
      </c>
      <c r="D3950" t="s">
        <v>91</v>
      </c>
      <c r="E3950" t="s">
        <v>92</v>
      </c>
      <c r="F3950" t="s">
        <v>27</v>
      </c>
      <c r="G3950" t="s">
        <v>109</v>
      </c>
      <c r="H3950" s="29">
        <v>5</v>
      </c>
      <c r="I3950" s="17">
        <v>11.89</v>
      </c>
      <c r="J3950" s="17">
        <v>21.169999999999998</v>
      </c>
      <c r="K3950" s="17">
        <v>9.2799999999999976</v>
      </c>
      <c r="L3950" s="17">
        <v>105.85</v>
      </c>
      <c r="M3950" s="17">
        <v>59.45</v>
      </c>
      <c r="N3950" s="17">
        <v>46.399999999999991</v>
      </c>
      <c r="O3950" s="17" t="s">
        <v>53</v>
      </c>
      <c r="P3950" t="s">
        <v>30</v>
      </c>
      <c r="Q3950" t="s">
        <v>1654</v>
      </c>
      <c r="S3950" s="18"/>
    </row>
    <row r="3951" spans="1:19" x14ac:dyDescent="0.3">
      <c r="A3951" t="s">
        <v>2200</v>
      </c>
      <c r="B3951" s="2">
        <v>45661</v>
      </c>
      <c r="C3951" t="s">
        <v>376</v>
      </c>
      <c r="D3951" t="s">
        <v>168</v>
      </c>
      <c r="E3951" t="s">
        <v>293</v>
      </c>
      <c r="F3951" t="s">
        <v>51</v>
      </c>
      <c r="G3951" t="s">
        <v>126</v>
      </c>
      <c r="H3951" s="29">
        <v>3</v>
      </c>
      <c r="I3951" s="17">
        <v>4.4400000000000004</v>
      </c>
      <c r="J3951" s="17">
        <v>7.31</v>
      </c>
      <c r="K3951" s="17">
        <v>2.8699999999999992</v>
      </c>
      <c r="L3951" s="17">
        <v>21.93</v>
      </c>
      <c r="M3951" s="17">
        <v>13.32</v>
      </c>
      <c r="N3951" s="17">
        <v>8.61</v>
      </c>
      <c r="O3951" s="17" t="s">
        <v>13993</v>
      </c>
      <c r="P3951" t="s">
        <v>21</v>
      </c>
      <c r="Q3951" t="s">
        <v>2202</v>
      </c>
      <c r="S3951" s="18"/>
    </row>
    <row r="3952" spans="1:19" x14ac:dyDescent="0.3">
      <c r="A3952" t="s">
        <v>3408</v>
      </c>
      <c r="B3952" s="2">
        <v>45661</v>
      </c>
      <c r="C3952" t="s">
        <v>376</v>
      </c>
      <c r="D3952" t="s">
        <v>168</v>
      </c>
      <c r="E3952" t="s">
        <v>293</v>
      </c>
      <c r="F3952" t="s">
        <v>51</v>
      </c>
      <c r="G3952" t="s">
        <v>126</v>
      </c>
      <c r="H3952" s="29">
        <v>7</v>
      </c>
      <c r="I3952" s="17">
        <v>3.09</v>
      </c>
      <c r="J3952" s="17">
        <v>4.78</v>
      </c>
      <c r="K3952" s="17">
        <v>1.6900000000000004</v>
      </c>
      <c r="L3952" s="17">
        <v>33.46</v>
      </c>
      <c r="M3952" s="17">
        <v>21.63</v>
      </c>
      <c r="N3952" s="17">
        <v>11.830000000000002</v>
      </c>
      <c r="O3952" s="17" t="s">
        <v>175</v>
      </c>
      <c r="P3952" t="s">
        <v>30</v>
      </c>
      <c r="Q3952" t="s">
        <v>3409</v>
      </c>
      <c r="S3952" s="18"/>
    </row>
    <row r="3953" spans="1:19" x14ac:dyDescent="0.3">
      <c r="A3953" t="s">
        <v>7786</v>
      </c>
      <c r="B3953" s="2">
        <v>45661</v>
      </c>
      <c r="C3953" t="s">
        <v>148</v>
      </c>
      <c r="D3953" t="s">
        <v>42</v>
      </c>
      <c r="E3953" t="s">
        <v>63</v>
      </c>
      <c r="F3953" t="s">
        <v>18</v>
      </c>
      <c r="G3953" t="s">
        <v>81</v>
      </c>
      <c r="H3953" s="29">
        <v>5</v>
      </c>
      <c r="I3953" s="17">
        <v>35.82</v>
      </c>
      <c r="J3953" s="17">
        <v>43.06</v>
      </c>
      <c r="K3953" s="17">
        <v>7.240000000000002</v>
      </c>
      <c r="L3953" s="17">
        <v>215.3</v>
      </c>
      <c r="M3953" s="17">
        <v>179.1</v>
      </c>
      <c r="N3953" s="17">
        <v>36.200000000000017</v>
      </c>
      <c r="O3953" s="17" t="s">
        <v>175</v>
      </c>
      <c r="P3953" t="s">
        <v>21</v>
      </c>
      <c r="Q3953" t="s">
        <v>7787</v>
      </c>
      <c r="S3953" s="18"/>
    </row>
    <row r="3954" spans="1:19" x14ac:dyDescent="0.3">
      <c r="A3954" t="s">
        <v>8109</v>
      </c>
      <c r="B3954" s="2">
        <v>45661</v>
      </c>
      <c r="C3954" t="s">
        <v>135</v>
      </c>
      <c r="D3954" t="s">
        <v>34</v>
      </c>
      <c r="E3954" t="s">
        <v>35</v>
      </c>
      <c r="F3954" t="s">
        <v>18</v>
      </c>
      <c r="G3954" t="s">
        <v>99</v>
      </c>
      <c r="H3954" s="29">
        <v>4</v>
      </c>
      <c r="I3954" s="17">
        <v>9.09</v>
      </c>
      <c r="J3954" s="17">
        <v>17.11</v>
      </c>
      <c r="K3954" s="17">
        <v>8.02</v>
      </c>
      <c r="L3954" s="17">
        <v>68.44</v>
      </c>
      <c r="M3954" s="17">
        <v>36.36</v>
      </c>
      <c r="N3954" s="17">
        <v>32.08</v>
      </c>
      <c r="O3954" s="17" t="s">
        <v>175</v>
      </c>
      <c r="P3954" t="s">
        <v>30</v>
      </c>
      <c r="Q3954" t="s">
        <v>5178</v>
      </c>
      <c r="S3954" s="18"/>
    </row>
    <row r="3955" spans="1:19" x14ac:dyDescent="0.3">
      <c r="A3955" t="s">
        <v>10164</v>
      </c>
      <c r="B3955" s="2">
        <v>45661</v>
      </c>
      <c r="C3955" t="s">
        <v>376</v>
      </c>
      <c r="D3955" t="s">
        <v>168</v>
      </c>
      <c r="E3955" t="s">
        <v>293</v>
      </c>
      <c r="F3955" t="s">
        <v>76</v>
      </c>
      <c r="G3955" t="s">
        <v>179</v>
      </c>
      <c r="H3955" s="29">
        <v>6</v>
      </c>
      <c r="I3955" s="17">
        <v>57.7</v>
      </c>
      <c r="J3955" s="17">
        <v>96.839999999999989</v>
      </c>
      <c r="K3955" s="17">
        <v>39.139999999999986</v>
      </c>
      <c r="L3955" s="17">
        <v>581.04</v>
      </c>
      <c r="M3955" s="17">
        <v>346.20000000000005</v>
      </c>
      <c r="N3955" s="17">
        <v>234.83999999999992</v>
      </c>
      <c r="O3955" s="17" t="s">
        <v>53</v>
      </c>
      <c r="P3955" t="s">
        <v>54</v>
      </c>
      <c r="Q3955" t="s">
        <v>10165</v>
      </c>
      <c r="S3955" s="18"/>
    </row>
    <row r="3956" spans="1:19" x14ac:dyDescent="0.3">
      <c r="A3956" t="s">
        <v>10481</v>
      </c>
      <c r="B3956" s="2">
        <v>45661</v>
      </c>
      <c r="C3956" t="s">
        <v>334</v>
      </c>
      <c r="D3956" t="s">
        <v>91</v>
      </c>
      <c r="E3956" t="s">
        <v>92</v>
      </c>
      <c r="F3956" t="s">
        <v>18</v>
      </c>
      <c r="G3956" t="s">
        <v>99</v>
      </c>
      <c r="H3956" s="29">
        <v>3</v>
      </c>
      <c r="I3956" s="17">
        <v>7.96</v>
      </c>
      <c r="J3956" s="17">
        <v>13.76</v>
      </c>
      <c r="K3956" s="17">
        <v>5.8</v>
      </c>
      <c r="L3956" s="17">
        <v>41.28</v>
      </c>
      <c r="M3956" s="17">
        <v>23.88</v>
      </c>
      <c r="N3956" s="17">
        <v>17.400000000000002</v>
      </c>
      <c r="O3956" s="17" t="s">
        <v>175</v>
      </c>
      <c r="P3956" t="s">
        <v>54</v>
      </c>
      <c r="Q3956" t="s">
        <v>10483</v>
      </c>
      <c r="S3956" s="18"/>
    </row>
    <row r="3957" spans="1:19" x14ac:dyDescent="0.3">
      <c r="A3957" t="s">
        <v>10573</v>
      </c>
      <c r="B3957" s="2">
        <v>45661</v>
      </c>
      <c r="C3957" t="s">
        <v>148</v>
      </c>
      <c r="D3957" t="s">
        <v>42</v>
      </c>
      <c r="E3957" t="s">
        <v>63</v>
      </c>
      <c r="F3957" t="s">
        <v>93</v>
      </c>
      <c r="G3957" t="s">
        <v>217</v>
      </c>
      <c r="H3957" s="29">
        <v>7</v>
      </c>
      <c r="I3957" s="17">
        <v>27.24</v>
      </c>
      <c r="J3957" s="17">
        <v>34.339999999999996</v>
      </c>
      <c r="K3957" s="17">
        <v>7.0999999999999979</v>
      </c>
      <c r="L3957" s="17">
        <v>240.38</v>
      </c>
      <c r="M3957" s="17">
        <v>190.67999999999998</v>
      </c>
      <c r="N3957" s="17">
        <v>49.700000000000017</v>
      </c>
      <c r="O3957" s="17" t="s">
        <v>14024</v>
      </c>
      <c r="P3957" t="s">
        <v>30</v>
      </c>
      <c r="Q3957" t="s">
        <v>4613</v>
      </c>
      <c r="S3957" s="18"/>
    </row>
    <row r="3958" spans="1:19" x14ac:dyDescent="0.3">
      <c r="A3958" t="s">
        <v>322</v>
      </c>
      <c r="B3958" s="2">
        <v>45662</v>
      </c>
      <c r="C3958" t="s">
        <v>190</v>
      </c>
      <c r="D3958" t="s">
        <v>16</v>
      </c>
      <c r="E3958" t="s">
        <v>186</v>
      </c>
      <c r="F3958" t="s">
        <v>76</v>
      </c>
      <c r="G3958" t="s">
        <v>179</v>
      </c>
      <c r="H3958" s="29">
        <v>4</v>
      </c>
      <c r="I3958" s="17">
        <v>50.55</v>
      </c>
      <c r="J3958" s="17">
        <v>70.98</v>
      </c>
      <c r="K3958" s="17">
        <v>20.430000000000007</v>
      </c>
      <c r="L3958" s="17">
        <v>283.92</v>
      </c>
      <c r="M3958" s="17">
        <v>202.2</v>
      </c>
      <c r="N3958" s="17">
        <v>81.720000000000027</v>
      </c>
      <c r="O3958" s="17" t="s">
        <v>13992</v>
      </c>
      <c r="P3958" t="s">
        <v>54</v>
      </c>
      <c r="Q3958" t="s">
        <v>323</v>
      </c>
      <c r="S3958" s="18"/>
    </row>
    <row r="3959" spans="1:19" x14ac:dyDescent="0.3">
      <c r="A3959" t="s">
        <v>3493</v>
      </c>
      <c r="B3959" s="2">
        <v>45662</v>
      </c>
      <c r="C3959" t="s">
        <v>190</v>
      </c>
      <c r="D3959" t="s">
        <v>16</v>
      </c>
      <c r="E3959" t="s">
        <v>186</v>
      </c>
      <c r="F3959" t="s">
        <v>93</v>
      </c>
      <c r="G3959" t="s">
        <v>217</v>
      </c>
      <c r="H3959" s="29">
        <v>6</v>
      </c>
      <c r="I3959" s="17">
        <v>23.75</v>
      </c>
      <c r="J3959" s="17">
        <v>29.55</v>
      </c>
      <c r="K3959" s="17">
        <v>5.8000000000000007</v>
      </c>
      <c r="L3959" s="17">
        <v>177.3</v>
      </c>
      <c r="M3959" s="17">
        <v>142.5</v>
      </c>
      <c r="N3959" s="17">
        <v>34.800000000000011</v>
      </c>
      <c r="O3959" s="17" t="s">
        <v>13992</v>
      </c>
      <c r="P3959" t="s">
        <v>30</v>
      </c>
      <c r="Q3959" t="s">
        <v>615</v>
      </c>
      <c r="S3959" s="18"/>
    </row>
    <row r="3960" spans="1:19" x14ac:dyDescent="0.3">
      <c r="A3960" t="s">
        <v>5410</v>
      </c>
      <c r="B3960" s="2">
        <v>45662</v>
      </c>
      <c r="C3960" t="s">
        <v>135</v>
      </c>
      <c r="D3960" t="s">
        <v>34</v>
      </c>
      <c r="E3960" t="s">
        <v>35</v>
      </c>
      <c r="F3960" t="s">
        <v>93</v>
      </c>
      <c r="G3960" t="s">
        <v>94</v>
      </c>
      <c r="H3960" s="29">
        <v>9</v>
      </c>
      <c r="I3960" s="17">
        <v>25.07</v>
      </c>
      <c r="J3960" s="17">
        <v>43.56</v>
      </c>
      <c r="K3960" s="17">
        <v>18.490000000000002</v>
      </c>
      <c r="L3960" s="17">
        <v>392.04</v>
      </c>
      <c r="M3960" s="17">
        <v>225.63</v>
      </c>
      <c r="N3960" s="17">
        <v>166.41000000000003</v>
      </c>
      <c r="O3960" s="17" t="s">
        <v>53</v>
      </c>
      <c r="P3960" t="s">
        <v>54</v>
      </c>
      <c r="Q3960" t="s">
        <v>5411</v>
      </c>
      <c r="S3960" s="18"/>
    </row>
    <row r="3961" spans="1:19" x14ac:dyDescent="0.3">
      <c r="A3961" t="s">
        <v>5574</v>
      </c>
      <c r="B3961" s="2">
        <v>45662</v>
      </c>
      <c r="C3961" t="s">
        <v>129</v>
      </c>
      <c r="D3961" t="s">
        <v>130</v>
      </c>
      <c r="E3961" t="s">
        <v>131</v>
      </c>
      <c r="F3961" t="s">
        <v>27</v>
      </c>
      <c r="G3961" t="s">
        <v>36</v>
      </c>
      <c r="H3961" s="29">
        <v>5</v>
      </c>
      <c r="I3961" s="17">
        <v>22.13</v>
      </c>
      <c r="J3961" s="17">
        <v>32.25</v>
      </c>
      <c r="K3961" s="17">
        <v>10.120000000000001</v>
      </c>
      <c r="L3961" s="17">
        <v>161.25</v>
      </c>
      <c r="M3961" s="17">
        <v>110.64999999999999</v>
      </c>
      <c r="N3961" s="17">
        <v>50.600000000000009</v>
      </c>
      <c r="O3961" s="17" t="s">
        <v>13993</v>
      </c>
      <c r="P3961" t="s">
        <v>30</v>
      </c>
      <c r="Q3961" t="s">
        <v>5575</v>
      </c>
      <c r="S3961" s="18"/>
    </row>
    <row r="3962" spans="1:19" x14ac:dyDescent="0.3">
      <c r="A3962" t="s">
        <v>6518</v>
      </c>
      <c r="B3962" s="2">
        <v>45662</v>
      </c>
      <c r="C3962" t="s">
        <v>334</v>
      </c>
      <c r="D3962" t="s">
        <v>91</v>
      </c>
      <c r="E3962" t="s">
        <v>92</v>
      </c>
      <c r="F3962" t="s">
        <v>76</v>
      </c>
      <c r="G3962" t="s">
        <v>170</v>
      </c>
      <c r="H3962" s="29">
        <v>7</v>
      </c>
      <c r="I3962" s="17">
        <v>30.22</v>
      </c>
      <c r="J3962" s="17">
        <v>47.800000000000004</v>
      </c>
      <c r="K3962" s="17">
        <v>17.580000000000005</v>
      </c>
      <c r="L3962" s="17">
        <v>334.6</v>
      </c>
      <c r="M3962" s="17">
        <v>211.54</v>
      </c>
      <c r="N3962" s="17">
        <v>123.06000000000003</v>
      </c>
      <c r="O3962" s="17" t="s">
        <v>175</v>
      </c>
      <c r="P3962" t="s">
        <v>54</v>
      </c>
      <c r="Q3962" t="s">
        <v>6519</v>
      </c>
      <c r="S3962" s="18"/>
    </row>
    <row r="3963" spans="1:19" x14ac:dyDescent="0.3">
      <c r="A3963" t="s">
        <v>7186</v>
      </c>
      <c r="B3963" s="2">
        <v>45662</v>
      </c>
      <c r="C3963" t="s">
        <v>148</v>
      </c>
      <c r="D3963" t="s">
        <v>42</v>
      </c>
      <c r="E3963" t="s">
        <v>63</v>
      </c>
      <c r="F3963" t="s">
        <v>27</v>
      </c>
      <c r="G3963" t="s">
        <v>28</v>
      </c>
      <c r="H3963" s="29">
        <v>4</v>
      </c>
      <c r="I3963" s="17">
        <v>10.99</v>
      </c>
      <c r="J3963" s="17">
        <v>18.739999999999998</v>
      </c>
      <c r="K3963" s="17">
        <v>7.7499999999999982</v>
      </c>
      <c r="L3963" s="17">
        <v>74.959999999999994</v>
      </c>
      <c r="M3963" s="17">
        <v>43.96</v>
      </c>
      <c r="N3963" s="17">
        <v>30.999999999999993</v>
      </c>
      <c r="O3963" s="17" t="s">
        <v>175</v>
      </c>
      <c r="P3963" t="s">
        <v>54</v>
      </c>
      <c r="Q3963" t="s">
        <v>7187</v>
      </c>
      <c r="S3963" s="18"/>
    </row>
    <row r="3964" spans="1:19" x14ac:dyDescent="0.3">
      <c r="A3964" t="s">
        <v>7350</v>
      </c>
      <c r="B3964" s="2">
        <v>45662</v>
      </c>
      <c r="C3964" t="s">
        <v>394</v>
      </c>
      <c r="D3964" t="s">
        <v>25</v>
      </c>
      <c r="E3964" t="s">
        <v>104</v>
      </c>
      <c r="F3964" t="s">
        <v>51</v>
      </c>
      <c r="G3964" t="s">
        <v>126</v>
      </c>
      <c r="H3964" s="29">
        <v>5</v>
      </c>
      <c r="I3964" s="17">
        <v>2.1800000000000002</v>
      </c>
      <c r="J3964" s="17">
        <v>2.8600000000000003</v>
      </c>
      <c r="K3964" s="17">
        <v>0.68000000000000016</v>
      </c>
      <c r="L3964" s="17">
        <v>14.3</v>
      </c>
      <c r="M3964" s="17">
        <v>10.9</v>
      </c>
      <c r="N3964" s="17">
        <v>3.4000000000000004</v>
      </c>
      <c r="O3964" s="17" t="s">
        <v>13992</v>
      </c>
      <c r="P3964" t="s">
        <v>21</v>
      </c>
      <c r="Q3964" t="s">
        <v>7351</v>
      </c>
      <c r="S3964" s="18"/>
    </row>
    <row r="3965" spans="1:19" x14ac:dyDescent="0.3">
      <c r="A3965" t="s">
        <v>9263</v>
      </c>
      <c r="B3965" s="2">
        <v>45662</v>
      </c>
      <c r="C3965" t="s">
        <v>190</v>
      </c>
      <c r="D3965" t="s">
        <v>16</v>
      </c>
      <c r="E3965" t="s">
        <v>186</v>
      </c>
      <c r="F3965" t="s">
        <v>76</v>
      </c>
      <c r="G3965" t="s">
        <v>77</v>
      </c>
      <c r="H3965" s="29">
        <v>4</v>
      </c>
      <c r="I3965" s="17">
        <v>16.600000000000001</v>
      </c>
      <c r="J3965" s="17">
        <v>20.77</v>
      </c>
      <c r="K3965" s="17">
        <v>4.1699999999999982</v>
      </c>
      <c r="L3965" s="17">
        <v>83.08</v>
      </c>
      <c r="M3965" s="17">
        <v>66.400000000000006</v>
      </c>
      <c r="N3965" s="17">
        <v>16.679999999999993</v>
      </c>
      <c r="O3965" s="17" t="s">
        <v>175</v>
      </c>
      <c r="P3965" t="s">
        <v>54</v>
      </c>
      <c r="Q3965" t="s">
        <v>9264</v>
      </c>
      <c r="S3965" s="18"/>
    </row>
    <row r="3966" spans="1:19" x14ac:dyDescent="0.3">
      <c r="A3966" t="s">
        <v>9853</v>
      </c>
      <c r="B3966" s="2">
        <v>45662</v>
      </c>
      <c r="C3966" t="s">
        <v>202</v>
      </c>
      <c r="D3966" t="s">
        <v>58</v>
      </c>
      <c r="E3966" t="s">
        <v>59</v>
      </c>
      <c r="F3966" t="s">
        <v>76</v>
      </c>
      <c r="G3966" t="s">
        <v>77</v>
      </c>
      <c r="H3966" s="29">
        <v>3</v>
      </c>
      <c r="I3966" s="17">
        <v>19.86</v>
      </c>
      <c r="J3966" s="17">
        <v>36.97</v>
      </c>
      <c r="K3966" s="17">
        <v>17.11</v>
      </c>
      <c r="L3966" s="17">
        <v>110.91</v>
      </c>
      <c r="M3966" s="17">
        <v>59.58</v>
      </c>
      <c r="N3966" s="17">
        <v>51.33</v>
      </c>
      <c r="O3966" s="17" t="s">
        <v>13992</v>
      </c>
      <c r="P3966" t="s">
        <v>54</v>
      </c>
      <c r="Q3966" t="s">
        <v>9854</v>
      </c>
      <c r="S3966" s="18"/>
    </row>
    <row r="3967" spans="1:19" x14ac:dyDescent="0.3">
      <c r="A3967" t="s">
        <v>10425</v>
      </c>
      <c r="B3967" s="2">
        <v>45662</v>
      </c>
      <c r="C3967" t="s">
        <v>334</v>
      </c>
      <c r="D3967" t="s">
        <v>91</v>
      </c>
      <c r="E3967" t="s">
        <v>92</v>
      </c>
      <c r="F3967" t="s">
        <v>27</v>
      </c>
      <c r="G3967" t="s">
        <v>145</v>
      </c>
      <c r="H3967" s="29">
        <v>7</v>
      </c>
      <c r="I3967" s="17">
        <v>40.78</v>
      </c>
      <c r="J3967" s="17">
        <v>58.449999999999996</v>
      </c>
      <c r="K3967" s="17">
        <v>17.669999999999995</v>
      </c>
      <c r="L3967" s="17">
        <v>409.15</v>
      </c>
      <c r="M3967" s="17">
        <v>285.46000000000004</v>
      </c>
      <c r="N3967" s="17">
        <v>123.68999999999994</v>
      </c>
      <c r="O3967" s="17" t="s">
        <v>13993</v>
      </c>
      <c r="P3967" t="s">
        <v>21</v>
      </c>
      <c r="Q3967" t="s">
        <v>8910</v>
      </c>
      <c r="S3967" s="18"/>
    </row>
    <row r="3968" spans="1:19" x14ac:dyDescent="0.3">
      <c r="A3968" t="s">
        <v>12114</v>
      </c>
      <c r="B3968" s="2">
        <v>45662</v>
      </c>
      <c r="C3968" t="s">
        <v>202</v>
      </c>
      <c r="D3968" t="s">
        <v>58</v>
      </c>
      <c r="E3968" t="s">
        <v>59</v>
      </c>
      <c r="F3968" t="s">
        <v>93</v>
      </c>
      <c r="G3968" t="s">
        <v>137</v>
      </c>
      <c r="H3968" s="29">
        <v>5</v>
      </c>
      <c r="I3968" s="17">
        <v>23.17</v>
      </c>
      <c r="J3968" s="17">
        <v>41.89</v>
      </c>
      <c r="K3968" s="17">
        <v>18.72</v>
      </c>
      <c r="L3968" s="17">
        <v>209.45</v>
      </c>
      <c r="M3968" s="17">
        <v>115.85000000000001</v>
      </c>
      <c r="N3968" s="17">
        <v>93.59999999999998</v>
      </c>
      <c r="O3968" s="17" t="s">
        <v>20</v>
      </c>
      <c r="P3968" t="s">
        <v>54</v>
      </c>
      <c r="Q3968" t="s">
        <v>9776</v>
      </c>
      <c r="S3968" s="18"/>
    </row>
    <row r="3969" spans="1:19" x14ac:dyDescent="0.3">
      <c r="A3969" t="s">
        <v>12385</v>
      </c>
      <c r="B3969" s="2">
        <v>45662</v>
      </c>
      <c r="C3969" t="s">
        <v>394</v>
      </c>
      <c r="D3969" t="s">
        <v>25</v>
      </c>
      <c r="E3969" t="s">
        <v>104</v>
      </c>
      <c r="F3969" t="s">
        <v>51</v>
      </c>
      <c r="G3969" t="s">
        <v>70</v>
      </c>
      <c r="H3969" s="29">
        <v>7</v>
      </c>
      <c r="I3969" s="17">
        <v>9.08</v>
      </c>
      <c r="J3969" s="17">
        <v>12.950000000000001</v>
      </c>
      <c r="K3969" s="17">
        <v>3.870000000000001</v>
      </c>
      <c r="L3969" s="17">
        <v>90.65</v>
      </c>
      <c r="M3969" s="17">
        <v>63.56</v>
      </c>
      <c r="N3969" s="17">
        <v>27.090000000000003</v>
      </c>
      <c r="O3969" s="17" t="s">
        <v>175</v>
      </c>
      <c r="P3969" t="s">
        <v>21</v>
      </c>
      <c r="Q3969" t="s">
        <v>12386</v>
      </c>
      <c r="S3969" s="18"/>
    </row>
    <row r="3970" spans="1:19" x14ac:dyDescent="0.3">
      <c r="A3970" t="s">
        <v>13328</v>
      </c>
      <c r="B3970" s="2">
        <v>45662</v>
      </c>
      <c r="C3970" t="s">
        <v>394</v>
      </c>
      <c r="D3970" t="s">
        <v>25</v>
      </c>
      <c r="E3970" t="s">
        <v>104</v>
      </c>
      <c r="F3970" t="s">
        <v>76</v>
      </c>
      <c r="G3970" t="s">
        <v>179</v>
      </c>
      <c r="H3970" s="29">
        <v>6</v>
      </c>
      <c r="I3970" s="17">
        <v>22.41</v>
      </c>
      <c r="J3970" s="17">
        <v>30.77</v>
      </c>
      <c r="K3970" s="17">
        <v>8.36</v>
      </c>
      <c r="L3970" s="17">
        <v>184.62</v>
      </c>
      <c r="M3970" s="17">
        <v>134.46</v>
      </c>
      <c r="N3970" s="17">
        <v>50.16</v>
      </c>
      <c r="O3970" s="17" t="s">
        <v>13993</v>
      </c>
      <c r="P3970" t="s">
        <v>30</v>
      </c>
      <c r="Q3970" t="s">
        <v>369</v>
      </c>
      <c r="S3970" s="18"/>
    </row>
    <row r="3971" spans="1:19" x14ac:dyDescent="0.3">
      <c r="A3971" t="s">
        <v>3599</v>
      </c>
      <c r="B3971" s="2">
        <v>45663</v>
      </c>
      <c r="C3971" t="s">
        <v>376</v>
      </c>
      <c r="D3971" t="s">
        <v>168</v>
      </c>
      <c r="E3971" t="s">
        <v>293</v>
      </c>
      <c r="F3971" t="s">
        <v>76</v>
      </c>
      <c r="G3971" t="s">
        <v>149</v>
      </c>
      <c r="H3971" s="29">
        <v>1</v>
      </c>
      <c r="I3971" s="17">
        <v>9.64</v>
      </c>
      <c r="J3971" s="17">
        <v>12.77</v>
      </c>
      <c r="K3971" s="17">
        <v>3.129999999999999</v>
      </c>
      <c r="L3971" s="17">
        <v>12.77</v>
      </c>
      <c r="M3971" s="17">
        <v>9.64</v>
      </c>
      <c r="N3971" s="17">
        <v>3.129999999999999</v>
      </c>
      <c r="O3971" s="17" t="s">
        <v>13992</v>
      </c>
      <c r="P3971" t="s">
        <v>54</v>
      </c>
      <c r="Q3971" t="s">
        <v>3600</v>
      </c>
      <c r="S3971" s="18"/>
    </row>
    <row r="3972" spans="1:19" x14ac:dyDescent="0.3">
      <c r="A3972" t="s">
        <v>4003</v>
      </c>
      <c r="B3972" s="2">
        <v>45663</v>
      </c>
      <c r="C3972" t="s">
        <v>73</v>
      </c>
      <c r="D3972" t="s">
        <v>74</v>
      </c>
      <c r="E3972" t="s">
        <v>312</v>
      </c>
      <c r="F3972" t="s">
        <v>76</v>
      </c>
      <c r="G3972" t="s">
        <v>77</v>
      </c>
      <c r="H3972" s="29">
        <f>Data[[#This Row],[Totale_Vendita]]/Data[[#This Row],[Prezzo_Unitario]]</f>
        <v>3.3647358370464673</v>
      </c>
      <c r="I3972" s="17">
        <v>14.39</v>
      </c>
      <c r="J3972" s="17">
        <v>47.13</v>
      </c>
      <c r="K3972" s="17">
        <v>32.74</v>
      </c>
      <c r="L3972" s="17">
        <v>158.58000000000001</v>
      </c>
      <c r="M3972" s="17">
        <v>48.418548695098664</v>
      </c>
      <c r="N3972" s="17">
        <v>110.16145130490135</v>
      </c>
      <c r="O3972" s="17" t="s">
        <v>175</v>
      </c>
      <c r="P3972" t="s">
        <v>54</v>
      </c>
      <c r="Q3972" t="s">
        <v>4004</v>
      </c>
      <c r="S3972" s="18"/>
    </row>
    <row r="3973" spans="1:19" x14ac:dyDescent="0.3">
      <c r="A3973" t="s">
        <v>4926</v>
      </c>
      <c r="B3973" s="2">
        <v>45663</v>
      </c>
      <c r="C3973" t="s">
        <v>202</v>
      </c>
      <c r="D3973" t="s">
        <v>58</v>
      </c>
      <c r="E3973" t="s">
        <v>59</v>
      </c>
      <c r="F3973" t="s">
        <v>76</v>
      </c>
      <c r="G3973" t="s">
        <v>77</v>
      </c>
      <c r="H3973" s="29">
        <v>5</v>
      </c>
      <c r="I3973" s="17">
        <v>24.72</v>
      </c>
      <c r="J3973" s="17">
        <v>44.510000000000005</v>
      </c>
      <c r="K3973" s="17">
        <v>19.790000000000006</v>
      </c>
      <c r="L3973" s="17">
        <v>222.55</v>
      </c>
      <c r="M3973" s="17">
        <v>123.6</v>
      </c>
      <c r="N3973" s="17">
        <v>98.950000000000017</v>
      </c>
      <c r="O3973" s="17" t="s">
        <v>175</v>
      </c>
      <c r="P3973" t="s">
        <v>30</v>
      </c>
      <c r="Q3973" t="s">
        <v>849</v>
      </c>
      <c r="S3973" s="18"/>
    </row>
    <row r="3974" spans="1:19" x14ac:dyDescent="0.3">
      <c r="A3974" t="s">
        <v>6758</v>
      </c>
      <c r="B3974" s="2">
        <v>45663</v>
      </c>
      <c r="C3974" t="s">
        <v>190</v>
      </c>
      <c r="D3974" t="s">
        <v>16</v>
      </c>
      <c r="E3974" t="s">
        <v>186</v>
      </c>
      <c r="F3974" t="s">
        <v>27</v>
      </c>
      <c r="G3974" t="s">
        <v>187</v>
      </c>
      <c r="H3974" s="29">
        <v>4</v>
      </c>
      <c r="I3974" s="17">
        <v>45.4</v>
      </c>
      <c r="J3974" s="17">
        <v>59.93</v>
      </c>
      <c r="K3974" s="17">
        <v>14.530000000000001</v>
      </c>
      <c r="L3974" s="17">
        <v>239.72</v>
      </c>
      <c r="M3974" s="17">
        <v>181.6</v>
      </c>
      <c r="N3974" s="17">
        <v>58.120000000000005</v>
      </c>
      <c r="O3974" s="17" t="s">
        <v>13993</v>
      </c>
      <c r="P3974" t="s">
        <v>30</v>
      </c>
      <c r="Q3974" t="s">
        <v>5496</v>
      </c>
      <c r="S3974" s="18"/>
    </row>
    <row r="3975" spans="1:19" x14ac:dyDescent="0.3">
      <c r="A3975" t="s">
        <v>9423</v>
      </c>
      <c r="B3975" s="2">
        <v>45663</v>
      </c>
      <c r="C3975" t="s">
        <v>129</v>
      </c>
      <c r="D3975" t="s">
        <v>130</v>
      </c>
      <c r="E3975" t="s">
        <v>131</v>
      </c>
      <c r="F3975" t="s">
        <v>51</v>
      </c>
      <c r="G3975" t="s">
        <v>70</v>
      </c>
      <c r="H3975" s="29">
        <v>3</v>
      </c>
      <c r="I3975" s="17">
        <v>8.44</v>
      </c>
      <c r="J3975" s="17">
        <v>13.07</v>
      </c>
      <c r="K3975" s="17">
        <v>4.6300000000000008</v>
      </c>
      <c r="L3975" s="17">
        <v>39.21</v>
      </c>
      <c r="M3975" s="17">
        <v>25.32</v>
      </c>
      <c r="N3975" s="17">
        <v>13.89</v>
      </c>
      <c r="O3975" s="17" t="s">
        <v>13993</v>
      </c>
      <c r="P3975" t="s">
        <v>30</v>
      </c>
      <c r="Q3975" t="s">
        <v>9424</v>
      </c>
      <c r="S3975" s="18"/>
    </row>
    <row r="3976" spans="1:19" x14ac:dyDescent="0.3">
      <c r="A3976" t="s">
        <v>12790</v>
      </c>
      <c r="B3976" s="2">
        <v>45663</v>
      </c>
      <c r="C3976" t="s">
        <v>334</v>
      </c>
      <c r="D3976" t="s">
        <v>91</v>
      </c>
      <c r="E3976" t="s">
        <v>92</v>
      </c>
      <c r="F3976" t="s">
        <v>27</v>
      </c>
      <c r="G3976" t="s">
        <v>28</v>
      </c>
      <c r="H3976" s="29">
        <v>6</v>
      </c>
      <c r="I3976" s="17">
        <v>37.46</v>
      </c>
      <c r="J3976" s="17">
        <v>55.550000000000004</v>
      </c>
      <c r="K3976" s="17">
        <v>18.090000000000003</v>
      </c>
      <c r="L3976" s="17">
        <v>333.3</v>
      </c>
      <c r="M3976" s="17">
        <v>224.76</v>
      </c>
      <c r="N3976" s="17">
        <v>108.54000000000002</v>
      </c>
      <c r="O3976" s="17" t="s">
        <v>13993</v>
      </c>
      <c r="P3976" t="s">
        <v>54</v>
      </c>
      <c r="Q3976" t="s">
        <v>6676</v>
      </c>
      <c r="S3976" s="18"/>
    </row>
    <row r="3977" spans="1:19" x14ac:dyDescent="0.3">
      <c r="A3977" t="s">
        <v>13465</v>
      </c>
      <c r="B3977" s="2">
        <v>45663</v>
      </c>
      <c r="C3977" t="s">
        <v>190</v>
      </c>
      <c r="D3977" t="s">
        <v>16</v>
      </c>
      <c r="E3977" t="s">
        <v>186</v>
      </c>
      <c r="F3977" t="s">
        <v>51</v>
      </c>
      <c r="G3977" t="s">
        <v>52</v>
      </c>
      <c r="H3977" s="29">
        <v>8</v>
      </c>
      <c r="I3977" s="17">
        <v>59.91</v>
      </c>
      <c r="J3977" s="17">
        <v>77.989999999999995</v>
      </c>
      <c r="K3977" s="17">
        <v>18.079999999999998</v>
      </c>
      <c r="L3977" s="17">
        <v>623.91999999999996</v>
      </c>
      <c r="M3977" s="17">
        <v>479.28</v>
      </c>
      <c r="N3977" s="17">
        <v>144.63999999999999</v>
      </c>
      <c r="O3977" s="17" t="s">
        <v>175</v>
      </c>
      <c r="P3977" t="s">
        <v>21</v>
      </c>
      <c r="Q3977" t="s">
        <v>5607</v>
      </c>
      <c r="S3977" s="18"/>
    </row>
    <row r="3978" spans="1:19" x14ac:dyDescent="0.3">
      <c r="A3978" t="s">
        <v>540</v>
      </c>
      <c r="B3978" s="2">
        <v>45664</v>
      </c>
      <c r="C3978" t="s">
        <v>202</v>
      </c>
      <c r="D3978" t="s">
        <v>58</v>
      </c>
      <c r="E3978" t="s">
        <v>59</v>
      </c>
      <c r="F3978" t="s">
        <v>51</v>
      </c>
      <c r="G3978" t="s">
        <v>119</v>
      </c>
      <c r="H3978" s="29">
        <v>5</v>
      </c>
      <c r="I3978" s="17">
        <v>12.96</v>
      </c>
      <c r="J3978" s="17">
        <v>24.15</v>
      </c>
      <c r="K3978" s="17">
        <v>11.189999999999998</v>
      </c>
      <c r="L3978" s="17">
        <v>120.75</v>
      </c>
      <c r="M3978" s="17">
        <v>64.800000000000011</v>
      </c>
      <c r="N3978" s="17">
        <v>55.949999999999989</v>
      </c>
      <c r="O3978" s="17" t="s">
        <v>175</v>
      </c>
      <c r="P3978" t="s">
        <v>30</v>
      </c>
      <c r="Q3978" t="s">
        <v>541</v>
      </c>
      <c r="S3978" s="18"/>
    </row>
    <row r="3979" spans="1:19" x14ac:dyDescent="0.3">
      <c r="A3979" t="s">
        <v>636</v>
      </c>
      <c r="B3979" s="2">
        <v>45664</v>
      </c>
      <c r="C3979" t="s">
        <v>202</v>
      </c>
      <c r="D3979" t="s">
        <v>58</v>
      </c>
      <c r="E3979" t="s">
        <v>59</v>
      </c>
      <c r="F3979" t="s">
        <v>93</v>
      </c>
      <c r="G3979" t="s">
        <v>141</v>
      </c>
      <c r="H3979" s="29">
        <v>6</v>
      </c>
      <c r="I3979" s="17">
        <v>9.52</v>
      </c>
      <c r="J3979" s="17">
        <v>17.37</v>
      </c>
      <c r="K3979" s="17">
        <v>7.8500000000000014</v>
      </c>
      <c r="L3979" s="17">
        <v>104.22</v>
      </c>
      <c r="M3979" s="17">
        <v>57.12</v>
      </c>
      <c r="N3979" s="17">
        <v>47.1</v>
      </c>
      <c r="O3979" s="17" t="s">
        <v>14024</v>
      </c>
      <c r="P3979" t="s">
        <v>30</v>
      </c>
      <c r="Q3979" t="s">
        <v>637</v>
      </c>
      <c r="S3979" s="18"/>
    </row>
    <row r="3980" spans="1:19" x14ac:dyDescent="0.3">
      <c r="A3980" t="s">
        <v>967</v>
      </c>
      <c r="B3980" s="2">
        <v>45664</v>
      </c>
      <c r="C3980" t="s">
        <v>307</v>
      </c>
      <c r="D3980" t="s">
        <v>68</v>
      </c>
      <c r="E3980" t="s">
        <v>229</v>
      </c>
      <c r="F3980" t="s">
        <v>93</v>
      </c>
      <c r="G3980" t="s">
        <v>122</v>
      </c>
      <c r="H3980" s="29">
        <v>7</v>
      </c>
      <c r="I3980" s="17">
        <v>61.02</v>
      </c>
      <c r="J3980" s="17">
        <v>88.59</v>
      </c>
      <c r="K3980" s="17">
        <v>27.57</v>
      </c>
      <c r="L3980" s="17">
        <v>620.13</v>
      </c>
      <c r="M3980" s="17">
        <v>427.14000000000004</v>
      </c>
      <c r="N3980" s="17">
        <v>192.98999999999995</v>
      </c>
      <c r="O3980" s="17" t="s">
        <v>13992</v>
      </c>
      <c r="P3980" t="s">
        <v>54</v>
      </c>
      <c r="Q3980" t="s">
        <v>968</v>
      </c>
      <c r="S3980" s="18"/>
    </row>
    <row r="3981" spans="1:19" x14ac:dyDescent="0.3">
      <c r="A3981" t="s">
        <v>2122</v>
      </c>
      <c r="B3981" s="2">
        <v>45664</v>
      </c>
      <c r="C3981" t="s">
        <v>135</v>
      </c>
      <c r="D3981" t="s">
        <v>34</v>
      </c>
      <c r="E3981" t="s">
        <v>35</v>
      </c>
      <c r="F3981" t="s">
        <v>76</v>
      </c>
      <c r="G3981" t="s">
        <v>179</v>
      </c>
      <c r="H3981" s="29">
        <v>9</v>
      </c>
      <c r="I3981" s="17">
        <v>38.69</v>
      </c>
      <c r="J3981" s="17">
        <v>66.550000000000011</v>
      </c>
      <c r="K3981" s="17">
        <v>27.860000000000014</v>
      </c>
      <c r="L3981" s="17">
        <v>598.95000000000005</v>
      </c>
      <c r="M3981" s="17">
        <v>348.21</v>
      </c>
      <c r="N3981" s="17">
        <v>250.74000000000007</v>
      </c>
      <c r="O3981" s="17" t="s">
        <v>53</v>
      </c>
      <c r="P3981" t="s">
        <v>30</v>
      </c>
      <c r="Q3981" t="s">
        <v>2123</v>
      </c>
      <c r="S3981" s="18"/>
    </row>
    <row r="3982" spans="1:19" x14ac:dyDescent="0.3">
      <c r="A3982" t="s">
        <v>2502</v>
      </c>
      <c r="B3982" s="2">
        <v>45664</v>
      </c>
      <c r="C3982" t="s">
        <v>202</v>
      </c>
      <c r="D3982" t="s">
        <v>58</v>
      </c>
      <c r="E3982" t="s">
        <v>59</v>
      </c>
      <c r="F3982" t="s">
        <v>27</v>
      </c>
      <c r="G3982" t="s">
        <v>145</v>
      </c>
      <c r="H3982" s="29">
        <v>7</v>
      </c>
      <c r="I3982" s="17">
        <v>42.29</v>
      </c>
      <c r="J3982" s="17">
        <v>59.76</v>
      </c>
      <c r="K3982" s="17">
        <v>17.47</v>
      </c>
      <c r="L3982" s="17">
        <v>418.32</v>
      </c>
      <c r="M3982" s="17">
        <v>296.02999999999997</v>
      </c>
      <c r="N3982" s="17">
        <v>122.29000000000002</v>
      </c>
      <c r="O3982" s="17" t="s">
        <v>175</v>
      </c>
      <c r="P3982" t="s">
        <v>30</v>
      </c>
      <c r="Q3982" t="s">
        <v>2503</v>
      </c>
      <c r="S3982" s="18"/>
    </row>
    <row r="3983" spans="1:19" x14ac:dyDescent="0.3">
      <c r="A3983" t="s">
        <v>4081</v>
      </c>
      <c r="B3983" s="2">
        <v>45664</v>
      </c>
      <c r="C3983" t="s">
        <v>202</v>
      </c>
      <c r="D3983" t="s">
        <v>58</v>
      </c>
      <c r="E3983" t="s">
        <v>59</v>
      </c>
      <c r="F3983" t="s">
        <v>93</v>
      </c>
      <c r="G3983" t="s">
        <v>137</v>
      </c>
      <c r="H3983" s="29">
        <v>8</v>
      </c>
      <c r="I3983" s="17">
        <v>15.22</v>
      </c>
      <c r="J3983" s="17">
        <v>22.06</v>
      </c>
      <c r="K3983" s="17">
        <v>6.8399999999999981</v>
      </c>
      <c r="L3983" s="17">
        <v>176.48</v>
      </c>
      <c r="M3983" s="17">
        <v>121.76</v>
      </c>
      <c r="N3983" s="17">
        <v>54.719999999999985</v>
      </c>
      <c r="O3983" s="17" t="s">
        <v>175</v>
      </c>
      <c r="P3983" t="s">
        <v>21</v>
      </c>
      <c r="Q3983" t="s">
        <v>2094</v>
      </c>
      <c r="S3983" s="18"/>
    </row>
    <row r="3984" spans="1:19" x14ac:dyDescent="0.3">
      <c r="A3984" t="s">
        <v>6338</v>
      </c>
      <c r="B3984" s="2">
        <v>45664</v>
      </c>
      <c r="C3984" t="s">
        <v>148</v>
      </c>
      <c r="D3984" t="s">
        <v>42</v>
      </c>
      <c r="E3984" t="s">
        <v>63</v>
      </c>
      <c r="F3984" t="s">
        <v>18</v>
      </c>
      <c r="G3984" t="s">
        <v>99</v>
      </c>
      <c r="H3984" s="29">
        <v>3</v>
      </c>
      <c r="I3984" s="17">
        <v>9.6</v>
      </c>
      <c r="J3984" s="17">
        <v>12.450000000000001</v>
      </c>
      <c r="K3984" s="17">
        <v>2.8500000000000014</v>
      </c>
      <c r="L3984" s="17">
        <v>37.35</v>
      </c>
      <c r="M3984" s="17">
        <v>28.799999999999997</v>
      </c>
      <c r="N3984" s="17">
        <v>8.5500000000000043</v>
      </c>
      <c r="O3984" s="17" t="s">
        <v>53</v>
      </c>
      <c r="P3984" t="s">
        <v>30</v>
      </c>
      <c r="Q3984" t="s">
        <v>6339</v>
      </c>
      <c r="S3984" s="18"/>
    </row>
    <row r="3985" spans="1:19" x14ac:dyDescent="0.3">
      <c r="A3985" t="s">
        <v>8221</v>
      </c>
      <c r="B3985" s="2">
        <v>45664</v>
      </c>
      <c r="C3985" t="s">
        <v>334</v>
      </c>
      <c r="D3985" t="s">
        <v>91</v>
      </c>
      <c r="E3985" t="s">
        <v>92</v>
      </c>
      <c r="F3985" t="s">
        <v>93</v>
      </c>
      <c r="G3985" t="s">
        <v>141</v>
      </c>
      <c r="H3985" s="29">
        <v>7</v>
      </c>
      <c r="I3985" s="17">
        <v>12.52</v>
      </c>
      <c r="J3985" s="17">
        <v>16.34</v>
      </c>
      <c r="K3985" s="17">
        <v>3.8200000000000003</v>
      </c>
      <c r="L3985" s="17">
        <v>114.38</v>
      </c>
      <c r="M3985" s="17">
        <v>87.64</v>
      </c>
      <c r="N3985" s="17">
        <v>26.739999999999995</v>
      </c>
      <c r="O3985" s="17" t="s">
        <v>53</v>
      </c>
      <c r="P3985" t="s">
        <v>14024</v>
      </c>
      <c r="Q3985" t="s">
        <v>2470</v>
      </c>
      <c r="S3985" s="18"/>
    </row>
    <row r="3986" spans="1:19" x14ac:dyDescent="0.3">
      <c r="A3986" t="s">
        <v>10470</v>
      </c>
      <c r="B3986" s="2">
        <v>45664</v>
      </c>
      <c r="C3986" t="s">
        <v>376</v>
      </c>
      <c r="D3986" t="s">
        <v>168</v>
      </c>
      <c r="E3986" t="s">
        <v>293</v>
      </c>
      <c r="F3986" t="s">
        <v>51</v>
      </c>
      <c r="G3986" t="s">
        <v>60</v>
      </c>
      <c r="H3986" s="29">
        <v>7</v>
      </c>
      <c r="I3986" s="17">
        <v>8.69</v>
      </c>
      <c r="J3986" s="17">
        <v>16.5</v>
      </c>
      <c r="K3986" s="17">
        <v>7.8100000000000005</v>
      </c>
      <c r="L3986" s="17">
        <v>115.5</v>
      </c>
      <c r="M3986" s="17">
        <v>60.83</v>
      </c>
      <c r="N3986" s="17">
        <v>54.67</v>
      </c>
      <c r="O3986" s="17" t="s">
        <v>175</v>
      </c>
      <c r="P3986" t="s">
        <v>54</v>
      </c>
      <c r="Q3986" t="s">
        <v>10471</v>
      </c>
      <c r="S3986" s="18"/>
    </row>
    <row r="3987" spans="1:19" x14ac:dyDescent="0.3">
      <c r="A3987" t="s">
        <v>11400</v>
      </c>
      <c r="B3987" s="2">
        <v>45664</v>
      </c>
      <c r="C3987" t="s">
        <v>202</v>
      </c>
      <c r="D3987" t="s">
        <v>58</v>
      </c>
      <c r="E3987" t="s">
        <v>59</v>
      </c>
      <c r="F3987" t="s">
        <v>93</v>
      </c>
      <c r="G3987" t="s">
        <v>217</v>
      </c>
      <c r="H3987" s="29">
        <f>Data[[#This Row],[Totale_Vendita]]/Data[[#This Row],[Prezzo_Unitario]]</f>
        <v>2.4519414385741567</v>
      </c>
      <c r="I3987" s="17">
        <v>34.67</v>
      </c>
      <c r="J3987" s="17">
        <v>47.13</v>
      </c>
      <c r="K3987" s="17">
        <v>12.46</v>
      </c>
      <c r="L3987" s="17">
        <v>115.56</v>
      </c>
      <c r="M3987" s="17">
        <v>85.008809675366024</v>
      </c>
      <c r="N3987" s="17">
        <v>30.551190324633978</v>
      </c>
      <c r="O3987" s="17" t="s">
        <v>13992</v>
      </c>
      <c r="P3987" t="s">
        <v>21</v>
      </c>
      <c r="Q3987" t="s">
        <v>11401</v>
      </c>
      <c r="S3987" s="18"/>
    </row>
    <row r="3988" spans="1:19" x14ac:dyDescent="0.3">
      <c r="A3988" t="s">
        <v>11990</v>
      </c>
      <c r="B3988" s="2">
        <v>45664</v>
      </c>
      <c r="C3988" t="s">
        <v>307</v>
      </c>
      <c r="D3988" t="s">
        <v>68</v>
      </c>
      <c r="E3988" t="s">
        <v>229</v>
      </c>
      <c r="F3988" t="s">
        <v>27</v>
      </c>
      <c r="G3988" t="s">
        <v>187</v>
      </c>
      <c r="H3988" s="29">
        <v>5</v>
      </c>
      <c r="I3988" s="17">
        <v>60.85</v>
      </c>
      <c r="J3988" s="17">
        <v>86.84</v>
      </c>
      <c r="K3988" s="17">
        <v>25.990000000000002</v>
      </c>
      <c r="L3988" s="17">
        <v>434.2</v>
      </c>
      <c r="M3988" s="17">
        <v>304.25</v>
      </c>
      <c r="N3988" s="17">
        <v>129.94999999999999</v>
      </c>
      <c r="O3988" s="17" t="s">
        <v>13993</v>
      </c>
      <c r="P3988" t="s">
        <v>30</v>
      </c>
      <c r="Q3988" t="s">
        <v>916</v>
      </c>
      <c r="S3988" s="18"/>
    </row>
    <row r="3989" spans="1:19" x14ac:dyDescent="0.3">
      <c r="A3989" t="s">
        <v>12730</v>
      </c>
      <c r="B3989" s="2">
        <v>45664</v>
      </c>
      <c r="C3989" t="s">
        <v>148</v>
      </c>
      <c r="D3989" t="s">
        <v>42</v>
      </c>
      <c r="E3989" t="s">
        <v>63</v>
      </c>
      <c r="F3989" t="s">
        <v>93</v>
      </c>
      <c r="G3989" t="s">
        <v>122</v>
      </c>
      <c r="H3989" s="29">
        <v>2</v>
      </c>
      <c r="I3989" s="17">
        <v>40.98</v>
      </c>
      <c r="J3989" s="17">
        <v>50.44</v>
      </c>
      <c r="K3989" s="17">
        <v>9.4600000000000009</v>
      </c>
      <c r="L3989" s="17">
        <v>100.88</v>
      </c>
      <c r="M3989" s="17">
        <v>81.96</v>
      </c>
      <c r="N3989" s="17">
        <v>18.920000000000002</v>
      </c>
      <c r="O3989" s="17" t="s">
        <v>13993</v>
      </c>
      <c r="P3989" t="s">
        <v>30</v>
      </c>
      <c r="Q3989" t="s">
        <v>12731</v>
      </c>
      <c r="S3989" s="18"/>
    </row>
    <row r="3990" spans="1:19" x14ac:dyDescent="0.3">
      <c r="A3990" t="s">
        <v>13455</v>
      </c>
      <c r="B3990" s="2">
        <v>45664</v>
      </c>
      <c r="C3990" t="s">
        <v>190</v>
      </c>
      <c r="D3990" t="s">
        <v>16</v>
      </c>
      <c r="E3990" t="s">
        <v>186</v>
      </c>
      <c r="F3990" t="s">
        <v>93</v>
      </c>
      <c r="G3990" t="s">
        <v>141</v>
      </c>
      <c r="H3990" s="29">
        <v>5</v>
      </c>
      <c r="I3990" s="17">
        <v>14.23</v>
      </c>
      <c r="J3990" s="17">
        <v>23.22</v>
      </c>
      <c r="K3990" s="17">
        <v>8.9899999999999984</v>
      </c>
      <c r="L3990" s="17">
        <v>116.1</v>
      </c>
      <c r="M3990" s="17">
        <v>71.150000000000006</v>
      </c>
      <c r="N3990" s="17">
        <v>44.949999999999989</v>
      </c>
      <c r="O3990" s="17" t="s">
        <v>53</v>
      </c>
      <c r="P3990" t="s">
        <v>21</v>
      </c>
      <c r="Q3990" t="s">
        <v>8455</v>
      </c>
      <c r="S3990" s="18"/>
    </row>
    <row r="3991" spans="1:19" x14ac:dyDescent="0.3">
      <c r="A3991" t="s">
        <v>155</v>
      </c>
      <c r="B3991" s="2">
        <v>45665</v>
      </c>
      <c r="C3991" t="s">
        <v>307</v>
      </c>
      <c r="D3991" t="s">
        <v>68</v>
      </c>
      <c r="E3991" t="s">
        <v>229</v>
      </c>
      <c r="F3991" t="s">
        <v>51</v>
      </c>
      <c r="G3991" t="s">
        <v>70</v>
      </c>
      <c r="H3991" s="29">
        <v>5</v>
      </c>
      <c r="I3991" s="17">
        <v>13.21</v>
      </c>
      <c r="J3991" s="17">
        <v>18.23</v>
      </c>
      <c r="K3991" s="17">
        <v>5.0199999999999996</v>
      </c>
      <c r="L3991" s="17">
        <v>91.15</v>
      </c>
      <c r="M3991" s="17">
        <v>66.050000000000011</v>
      </c>
      <c r="N3991" s="17">
        <v>25.099999999999994</v>
      </c>
      <c r="O3991" s="17" t="s">
        <v>13993</v>
      </c>
      <c r="P3991" t="s">
        <v>21</v>
      </c>
      <c r="Q3991" t="s">
        <v>159</v>
      </c>
      <c r="S3991" s="18"/>
    </row>
    <row r="3992" spans="1:19" x14ac:dyDescent="0.3">
      <c r="A3992" t="s">
        <v>3448</v>
      </c>
      <c r="B3992" s="2">
        <v>45665</v>
      </c>
      <c r="C3992" t="s">
        <v>376</v>
      </c>
      <c r="D3992" t="s">
        <v>168</v>
      </c>
      <c r="E3992" t="s">
        <v>293</v>
      </c>
      <c r="F3992" t="s">
        <v>76</v>
      </c>
      <c r="G3992" t="s">
        <v>170</v>
      </c>
      <c r="H3992" s="29">
        <v>4</v>
      </c>
      <c r="I3992" s="17">
        <v>27.7</v>
      </c>
      <c r="J3992" s="17">
        <v>47.33</v>
      </c>
      <c r="K3992" s="17">
        <v>19.63</v>
      </c>
      <c r="L3992" s="17">
        <v>189.32</v>
      </c>
      <c r="M3992" s="17">
        <v>110.8</v>
      </c>
      <c r="N3992" s="17">
        <v>78.52</v>
      </c>
      <c r="O3992" s="17" t="s">
        <v>175</v>
      </c>
      <c r="P3992" t="s">
        <v>21</v>
      </c>
      <c r="Q3992" t="s">
        <v>3449</v>
      </c>
      <c r="S3992" s="18"/>
    </row>
    <row r="3993" spans="1:19" x14ac:dyDescent="0.3">
      <c r="A3993" t="s">
        <v>4979</v>
      </c>
      <c r="B3993" s="2">
        <v>45665</v>
      </c>
      <c r="C3993" t="s">
        <v>394</v>
      </c>
      <c r="D3993" t="s">
        <v>25</v>
      </c>
      <c r="E3993" t="s">
        <v>104</v>
      </c>
      <c r="F3993" t="s">
        <v>18</v>
      </c>
      <c r="G3993" t="s">
        <v>224</v>
      </c>
      <c r="H3993" s="29">
        <v>3</v>
      </c>
      <c r="I3993" s="17">
        <v>25.25</v>
      </c>
      <c r="J3993" s="17">
        <v>39.79</v>
      </c>
      <c r="K3993" s="17">
        <v>14.54</v>
      </c>
      <c r="L3993" s="17">
        <v>119.37</v>
      </c>
      <c r="M3993" s="17">
        <v>75.75</v>
      </c>
      <c r="N3993" s="17">
        <v>43.620000000000005</v>
      </c>
      <c r="O3993" s="17" t="s">
        <v>14024</v>
      </c>
      <c r="P3993" t="s">
        <v>54</v>
      </c>
      <c r="Q3993" t="s">
        <v>2466</v>
      </c>
      <c r="S3993" s="18"/>
    </row>
    <row r="3994" spans="1:19" x14ac:dyDescent="0.3">
      <c r="A3994" t="s">
        <v>13195</v>
      </c>
      <c r="B3994" s="2">
        <v>45665</v>
      </c>
      <c r="C3994" t="s">
        <v>202</v>
      </c>
      <c r="D3994" t="s">
        <v>58</v>
      </c>
      <c r="E3994" t="s">
        <v>59</v>
      </c>
      <c r="F3994" t="s">
        <v>18</v>
      </c>
      <c r="G3994" t="s">
        <v>224</v>
      </c>
      <c r="H3994" s="29">
        <v>5</v>
      </c>
      <c r="I3994" s="17">
        <v>27.74680124223601</v>
      </c>
      <c r="J3994" s="17">
        <v>32.57</v>
      </c>
      <c r="K3994" s="17">
        <v>4.8231987577639899</v>
      </c>
      <c r="L3994" s="17">
        <v>162.85</v>
      </c>
      <c r="M3994" s="17">
        <v>138.73400621118006</v>
      </c>
      <c r="N3994" s="17">
        <v>24.115993788819935</v>
      </c>
      <c r="O3994" s="17" t="s">
        <v>13992</v>
      </c>
      <c r="P3994" t="s">
        <v>30</v>
      </c>
      <c r="Q3994" t="s">
        <v>6117</v>
      </c>
      <c r="S3994" s="18"/>
    </row>
    <row r="3995" spans="1:19" x14ac:dyDescent="0.3">
      <c r="A3995" t="s">
        <v>13493</v>
      </c>
      <c r="B3995" s="2">
        <v>45665</v>
      </c>
      <c r="C3995" t="s">
        <v>307</v>
      </c>
      <c r="D3995" t="s">
        <v>68</v>
      </c>
      <c r="E3995" t="s">
        <v>229</v>
      </c>
      <c r="F3995" t="s">
        <v>18</v>
      </c>
      <c r="G3995" t="s">
        <v>99</v>
      </c>
      <c r="H3995" s="29">
        <v>4</v>
      </c>
      <c r="I3995" s="17">
        <v>7.86</v>
      </c>
      <c r="J3995" s="17">
        <v>11.53</v>
      </c>
      <c r="K3995" s="17">
        <v>3.669999999999999</v>
      </c>
      <c r="L3995" s="17">
        <v>46.12</v>
      </c>
      <c r="M3995" s="17">
        <v>31.44</v>
      </c>
      <c r="N3995" s="17">
        <v>14.679999999999996</v>
      </c>
      <c r="O3995" s="17" t="s">
        <v>13992</v>
      </c>
      <c r="P3995" t="s">
        <v>54</v>
      </c>
      <c r="Q3995" t="s">
        <v>7090</v>
      </c>
      <c r="S3995" s="18"/>
    </row>
    <row r="3996" spans="1:19" x14ac:dyDescent="0.3">
      <c r="A3996" t="s">
        <v>2617</v>
      </c>
      <c r="B3996" s="2">
        <v>45666</v>
      </c>
      <c r="C3996" t="s">
        <v>129</v>
      </c>
      <c r="D3996" t="s">
        <v>130</v>
      </c>
      <c r="E3996" t="s">
        <v>131</v>
      </c>
      <c r="F3996" t="s">
        <v>27</v>
      </c>
      <c r="G3996" t="s">
        <v>28</v>
      </c>
      <c r="H3996" s="29">
        <v>4</v>
      </c>
      <c r="I3996" s="17">
        <v>18.84</v>
      </c>
      <c r="J3996" s="17">
        <v>35.619999999999997</v>
      </c>
      <c r="K3996" s="17">
        <v>16.779999999999998</v>
      </c>
      <c r="L3996" s="17">
        <v>142.47999999999999</v>
      </c>
      <c r="M3996" s="17">
        <v>75.36</v>
      </c>
      <c r="N3996" s="17">
        <v>67.11999999999999</v>
      </c>
      <c r="O3996" s="17" t="s">
        <v>14024</v>
      </c>
      <c r="P3996" t="s">
        <v>30</v>
      </c>
      <c r="Q3996" t="s">
        <v>2618</v>
      </c>
      <c r="S3996" s="18"/>
    </row>
    <row r="3997" spans="1:19" x14ac:dyDescent="0.3">
      <c r="A3997" t="s">
        <v>4412</v>
      </c>
      <c r="B3997" s="2">
        <v>45666</v>
      </c>
      <c r="C3997" t="s">
        <v>148</v>
      </c>
      <c r="D3997" t="s">
        <v>42</v>
      </c>
      <c r="E3997" t="s">
        <v>63</v>
      </c>
      <c r="F3997" t="s">
        <v>51</v>
      </c>
      <c r="G3997" t="s">
        <v>52</v>
      </c>
      <c r="H3997" s="29">
        <v>3</v>
      </c>
      <c r="I3997" s="17">
        <v>48.91</v>
      </c>
      <c r="J3997" s="17">
        <v>81.179999999999993</v>
      </c>
      <c r="K3997" s="17">
        <v>32.269999999999996</v>
      </c>
      <c r="L3997" s="17">
        <v>243.54</v>
      </c>
      <c r="M3997" s="17">
        <v>146.72999999999999</v>
      </c>
      <c r="N3997" s="17">
        <v>96.81</v>
      </c>
      <c r="O3997" s="17" t="s">
        <v>175</v>
      </c>
      <c r="P3997" t="s">
        <v>54</v>
      </c>
      <c r="Q3997" t="s">
        <v>4413</v>
      </c>
      <c r="S3997" s="18"/>
    </row>
    <row r="3998" spans="1:19" x14ac:dyDescent="0.3">
      <c r="A3998" t="s">
        <v>7905</v>
      </c>
      <c r="B3998" s="2">
        <v>45666</v>
      </c>
      <c r="C3998" t="s">
        <v>190</v>
      </c>
      <c r="D3998" t="s">
        <v>16</v>
      </c>
      <c r="E3998" t="s">
        <v>186</v>
      </c>
      <c r="F3998" t="s">
        <v>27</v>
      </c>
      <c r="G3998" t="s">
        <v>145</v>
      </c>
      <c r="H3998" s="29">
        <v>2</v>
      </c>
      <c r="I3998" s="17">
        <v>31.453321917808228</v>
      </c>
      <c r="J3998" s="17">
        <v>85.88</v>
      </c>
      <c r="K3998" s="17">
        <v>54.426678082191771</v>
      </c>
      <c r="L3998" s="17">
        <v>171.76</v>
      </c>
      <c r="M3998" s="17">
        <v>62.906643835616457</v>
      </c>
      <c r="N3998" s="17">
        <v>108.85335616438354</v>
      </c>
      <c r="O3998" s="17" t="s">
        <v>13992</v>
      </c>
      <c r="P3998" t="s">
        <v>21</v>
      </c>
      <c r="Q3998" t="s">
        <v>7906</v>
      </c>
      <c r="S3998" s="18"/>
    </row>
    <row r="3999" spans="1:19" x14ac:dyDescent="0.3">
      <c r="A3999" t="s">
        <v>8336</v>
      </c>
      <c r="B3999" s="2">
        <v>45666</v>
      </c>
      <c r="C3999" t="s">
        <v>73</v>
      </c>
      <c r="D3999" t="s">
        <v>74</v>
      </c>
      <c r="E3999" t="s">
        <v>312</v>
      </c>
      <c r="F3999" t="s">
        <v>18</v>
      </c>
      <c r="G3999" t="s">
        <v>99</v>
      </c>
      <c r="H3999" s="29">
        <v>4</v>
      </c>
      <c r="I3999" s="17">
        <v>9.23</v>
      </c>
      <c r="J3999" s="17">
        <v>15.61</v>
      </c>
      <c r="K3999" s="17">
        <v>6.379999999999999</v>
      </c>
      <c r="L3999" s="17">
        <v>62.44</v>
      </c>
      <c r="M3999" s="17">
        <v>36.92</v>
      </c>
      <c r="N3999" s="17">
        <v>25.519999999999996</v>
      </c>
      <c r="O3999" s="17" t="s">
        <v>13993</v>
      </c>
      <c r="P3999" t="s">
        <v>21</v>
      </c>
      <c r="Q3999" t="s">
        <v>14024</v>
      </c>
      <c r="S3999" s="18"/>
    </row>
    <row r="4000" spans="1:19" x14ac:dyDescent="0.3">
      <c r="A4000" t="s">
        <v>8546</v>
      </c>
      <c r="B4000" s="2">
        <v>45666</v>
      </c>
      <c r="C4000" t="s">
        <v>135</v>
      </c>
      <c r="D4000" t="s">
        <v>34</v>
      </c>
      <c r="E4000" t="s">
        <v>35</v>
      </c>
      <c r="F4000" t="s">
        <v>27</v>
      </c>
      <c r="G4000" t="s">
        <v>145</v>
      </c>
      <c r="H4000" s="29">
        <v>6</v>
      </c>
      <c r="I4000" s="17">
        <v>47.43</v>
      </c>
      <c r="J4000" s="17">
        <v>84.929999999999993</v>
      </c>
      <c r="K4000" s="17">
        <v>37.499999999999993</v>
      </c>
      <c r="L4000" s="17">
        <v>509.58</v>
      </c>
      <c r="M4000" s="17">
        <v>284.58</v>
      </c>
      <c r="N4000" s="17">
        <v>225</v>
      </c>
      <c r="O4000" s="17" t="s">
        <v>14024</v>
      </c>
      <c r="P4000" t="s">
        <v>30</v>
      </c>
      <c r="Q4000" t="s">
        <v>8547</v>
      </c>
      <c r="S4000" s="18"/>
    </row>
    <row r="4001" spans="1:19" x14ac:dyDescent="0.3">
      <c r="A4001" t="s">
        <v>8737</v>
      </c>
      <c r="B4001" s="2">
        <v>45666</v>
      </c>
      <c r="C4001" t="s">
        <v>394</v>
      </c>
      <c r="D4001" t="s">
        <v>25</v>
      </c>
      <c r="E4001" t="s">
        <v>104</v>
      </c>
      <c r="F4001" t="s">
        <v>51</v>
      </c>
      <c r="G4001" t="s">
        <v>70</v>
      </c>
      <c r="H4001" s="29">
        <v>5</v>
      </c>
      <c r="I4001" s="17">
        <v>12.42</v>
      </c>
      <c r="J4001" s="17">
        <v>22.55</v>
      </c>
      <c r="K4001" s="17">
        <v>10.130000000000001</v>
      </c>
      <c r="L4001" s="17">
        <v>112.75</v>
      </c>
      <c r="M4001" s="17">
        <v>62.1</v>
      </c>
      <c r="N4001" s="17">
        <v>50.65</v>
      </c>
      <c r="O4001" s="17" t="s">
        <v>13992</v>
      </c>
      <c r="P4001" t="s">
        <v>30</v>
      </c>
      <c r="Q4001" t="s">
        <v>8738</v>
      </c>
      <c r="S4001" s="18"/>
    </row>
    <row r="4002" spans="1:19" x14ac:dyDescent="0.3">
      <c r="A4002" t="s">
        <v>9963</v>
      </c>
      <c r="B4002" s="2">
        <v>45666</v>
      </c>
      <c r="C4002" t="s">
        <v>135</v>
      </c>
      <c r="D4002" t="s">
        <v>34</v>
      </c>
      <c r="E4002" t="s">
        <v>35</v>
      </c>
      <c r="F4002" t="s">
        <v>18</v>
      </c>
      <c r="G4002" t="s">
        <v>99</v>
      </c>
      <c r="H4002" s="29">
        <v>4</v>
      </c>
      <c r="I4002" s="17">
        <v>9.2799999999999994</v>
      </c>
      <c r="J4002" s="17">
        <v>11.22</v>
      </c>
      <c r="K4002" s="17">
        <v>1.9400000000000013</v>
      </c>
      <c r="L4002" s="17">
        <v>44.88</v>
      </c>
      <c r="M4002" s="17">
        <v>37.119999999999997</v>
      </c>
      <c r="N4002" s="17">
        <v>7.7600000000000051</v>
      </c>
      <c r="O4002" s="17" t="s">
        <v>175</v>
      </c>
      <c r="P4002" t="s">
        <v>30</v>
      </c>
      <c r="Q4002" t="s">
        <v>3014</v>
      </c>
      <c r="S4002" s="18"/>
    </row>
    <row r="4003" spans="1:19" x14ac:dyDescent="0.3">
      <c r="A4003" t="s">
        <v>1655</v>
      </c>
      <c r="B4003" s="2">
        <v>45667</v>
      </c>
      <c r="C4003" t="s">
        <v>148</v>
      </c>
      <c r="D4003" t="s">
        <v>42</v>
      </c>
      <c r="E4003" t="s">
        <v>63</v>
      </c>
      <c r="F4003" t="s">
        <v>51</v>
      </c>
      <c r="G4003" t="s">
        <v>126</v>
      </c>
      <c r="H4003" s="29">
        <v>4</v>
      </c>
      <c r="I4003" s="17">
        <v>3.22</v>
      </c>
      <c r="J4003" s="17">
        <v>4.6399999999999997</v>
      </c>
      <c r="K4003" s="17">
        <v>1.4199999999999995</v>
      </c>
      <c r="L4003" s="17">
        <v>18.559999999999999</v>
      </c>
      <c r="M4003" s="17">
        <v>12.88</v>
      </c>
      <c r="N4003" s="17">
        <v>5.6799999999999979</v>
      </c>
      <c r="O4003" s="17" t="s">
        <v>175</v>
      </c>
      <c r="P4003" t="s">
        <v>54</v>
      </c>
      <c r="Q4003" t="s">
        <v>537</v>
      </c>
      <c r="S4003" s="18"/>
    </row>
    <row r="4004" spans="1:19" x14ac:dyDescent="0.3">
      <c r="A4004" t="s">
        <v>3168</v>
      </c>
      <c r="B4004" s="2">
        <v>45667</v>
      </c>
      <c r="C4004" t="s">
        <v>307</v>
      </c>
      <c r="D4004" t="s">
        <v>68</v>
      </c>
      <c r="E4004" t="s">
        <v>229</v>
      </c>
      <c r="F4004" t="s">
        <v>93</v>
      </c>
      <c r="G4004" t="s">
        <v>217</v>
      </c>
      <c r="H4004" s="29">
        <v>4</v>
      </c>
      <c r="I4004" s="17">
        <v>33.18</v>
      </c>
      <c r="J4004" s="17">
        <v>53.82</v>
      </c>
      <c r="K4004" s="17">
        <v>20.64</v>
      </c>
      <c r="L4004" s="17">
        <v>215.28</v>
      </c>
      <c r="M4004" s="17">
        <v>132.72</v>
      </c>
      <c r="N4004" s="17">
        <v>82.56</v>
      </c>
      <c r="O4004" s="17" t="s">
        <v>20</v>
      </c>
      <c r="P4004" t="s">
        <v>30</v>
      </c>
      <c r="Q4004" t="s">
        <v>3169</v>
      </c>
      <c r="S4004" s="18"/>
    </row>
    <row r="4005" spans="1:19" x14ac:dyDescent="0.3">
      <c r="A4005" t="s">
        <v>6182</v>
      </c>
      <c r="B4005" s="2">
        <v>45667</v>
      </c>
      <c r="C4005" t="s">
        <v>148</v>
      </c>
      <c r="D4005" t="s">
        <v>42</v>
      </c>
      <c r="E4005" t="s">
        <v>63</v>
      </c>
      <c r="F4005" t="s">
        <v>93</v>
      </c>
      <c r="G4005" t="s">
        <v>217</v>
      </c>
      <c r="H4005" s="29">
        <v>8</v>
      </c>
      <c r="I4005" s="17">
        <v>25.638385269121823</v>
      </c>
      <c r="J4005" s="17">
        <v>51.9</v>
      </c>
      <c r="K4005" s="17">
        <v>26.261614730878176</v>
      </c>
      <c r="L4005" s="17">
        <v>415.2</v>
      </c>
      <c r="M4005" s="17">
        <v>205.10708215297458</v>
      </c>
      <c r="N4005" s="17">
        <v>210.0929178470254</v>
      </c>
      <c r="O4005" s="17" t="s">
        <v>20</v>
      </c>
      <c r="P4005" t="s">
        <v>30</v>
      </c>
      <c r="Q4005" t="s">
        <v>6183</v>
      </c>
      <c r="S4005" s="18"/>
    </row>
    <row r="4006" spans="1:19" x14ac:dyDescent="0.3">
      <c r="A4006" t="s">
        <v>9036</v>
      </c>
      <c r="B4006" s="2">
        <v>45667</v>
      </c>
      <c r="C4006" t="s">
        <v>148</v>
      </c>
      <c r="D4006" t="s">
        <v>42</v>
      </c>
      <c r="E4006" t="s">
        <v>63</v>
      </c>
      <c r="F4006" t="s">
        <v>27</v>
      </c>
      <c r="G4006" t="s">
        <v>36</v>
      </c>
      <c r="H4006" s="29">
        <v>5</v>
      </c>
      <c r="I4006" s="17">
        <v>26.2</v>
      </c>
      <c r="J4006" s="17">
        <v>40.69</v>
      </c>
      <c r="K4006" s="17">
        <v>14.489999999999998</v>
      </c>
      <c r="L4006" s="17">
        <v>203.45</v>
      </c>
      <c r="M4006" s="17">
        <v>131</v>
      </c>
      <c r="N4006" s="17">
        <v>72.449999999999989</v>
      </c>
      <c r="O4006" s="17" t="s">
        <v>20</v>
      </c>
      <c r="P4006" t="s">
        <v>30</v>
      </c>
      <c r="Q4006" t="s">
        <v>8598</v>
      </c>
      <c r="S4006" s="18"/>
    </row>
    <row r="4007" spans="1:19" x14ac:dyDescent="0.3">
      <c r="A4007" t="s">
        <v>12398</v>
      </c>
      <c r="B4007" s="2">
        <v>45667</v>
      </c>
      <c r="C4007" t="s">
        <v>334</v>
      </c>
      <c r="D4007" t="s">
        <v>91</v>
      </c>
      <c r="E4007" t="s">
        <v>92</v>
      </c>
      <c r="F4007" t="s">
        <v>93</v>
      </c>
      <c r="G4007" t="s">
        <v>137</v>
      </c>
      <c r="H4007" s="29">
        <v>6</v>
      </c>
      <c r="I4007" s="17">
        <v>16.12</v>
      </c>
      <c r="J4007" s="17">
        <v>29.02</v>
      </c>
      <c r="K4007" s="17">
        <v>12.899999999999999</v>
      </c>
      <c r="L4007" s="17">
        <v>174.12</v>
      </c>
      <c r="M4007" s="17">
        <v>96.72</v>
      </c>
      <c r="N4007" s="17">
        <v>77.400000000000006</v>
      </c>
      <c r="O4007" s="17" t="s">
        <v>13992</v>
      </c>
      <c r="P4007" t="s">
        <v>30</v>
      </c>
      <c r="Q4007" t="s">
        <v>7750</v>
      </c>
      <c r="S4007" s="18"/>
    </row>
    <row r="4008" spans="1:19" x14ac:dyDescent="0.3">
      <c r="A4008" t="s">
        <v>211</v>
      </c>
      <c r="B4008" s="2">
        <v>45668</v>
      </c>
      <c r="C4008" t="s">
        <v>73</v>
      </c>
      <c r="D4008" t="s">
        <v>74</v>
      </c>
      <c r="E4008" t="s">
        <v>312</v>
      </c>
      <c r="F4008" t="s">
        <v>18</v>
      </c>
      <c r="G4008" t="s">
        <v>99</v>
      </c>
      <c r="H4008" s="29">
        <v>5</v>
      </c>
      <c r="I4008" s="17">
        <v>5.12</v>
      </c>
      <c r="J4008" s="17">
        <v>9.120000000000001</v>
      </c>
      <c r="K4008" s="17">
        <v>4.0000000000000009</v>
      </c>
      <c r="L4008" s="17">
        <v>45.6</v>
      </c>
      <c r="M4008" s="17">
        <v>25.6</v>
      </c>
      <c r="N4008" s="17">
        <v>20</v>
      </c>
      <c r="O4008" s="17" t="s">
        <v>175</v>
      </c>
      <c r="P4008" t="s">
        <v>30</v>
      </c>
      <c r="Q4008" t="s">
        <v>213</v>
      </c>
      <c r="S4008" s="18"/>
    </row>
    <row r="4009" spans="1:19" x14ac:dyDescent="0.3">
      <c r="A4009" t="s">
        <v>3363</v>
      </c>
      <c r="B4009" s="2">
        <v>45668</v>
      </c>
      <c r="C4009" t="s">
        <v>190</v>
      </c>
      <c r="D4009" t="s">
        <v>16</v>
      </c>
      <c r="E4009" t="s">
        <v>186</v>
      </c>
      <c r="F4009" t="s">
        <v>76</v>
      </c>
      <c r="G4009" t="s">
        <v>251</v>
      </c>
      <c r="H4009" s="29">
        <v>9</v>
      </c>
      <c r="I4009" s="17">
        <v>18.949191616766459</v>
      </c>
      <c r="J4009" s="17">
        <v>27.06</v>
      </c>
      <c r="K4009" s="17">
        <v>8.1108083832335396</v>
      </c>
      <c r="L4009" s="17">
        <v>243.54</v>
      </c>
      <c r="M4009" s="17">
        <v>170.54272455089813</v>
      </c>
      <c r="N4009" s="17">
        <v>72.997275449101863</v>
      </c>
      <c r="O4009" s="17" t="s">
        <v>14024</v>
      </c>
      <c r="P4009" t="s">
        <v>30</v>
      </c>
      <c r="Q4009" t="s">
        <v>3364</v>
      </c>
      <c r="S4009" s="18"/>
    </row>
    <row r="4010" spans="1:19" x14ac:dyDescent="0.3">
      <c r="A4010" t="s">
        <v>4948</v>
      </c>
      <c r="B4010" s="2">
        <v>45668</v>
      </c>
      <c r="C4010" t="s">
        <v>334</v>
      </c>
      <c r="D4010" t="s">
        <v>91</v>
      </c>
      <c r="E4010" t="s">
        <v>92</v>
      </c>
      <c r="F4010" t="s">
        <v>93</v>
      </c>
      <c r="G4010" t="s">
        <v>122</v>
      </c>
      <c r="H4010" s="29">
        <v>4</v>
      </c>
      <c r="I4010" s="17">
        <v>45.4</v>
      </c>
      <c r="J4010" s="17">
        <v>72.819999999999993</v>
      </c>
      <c r="K4010" s="17">
        <v>27.419999999999995</v>
      </c>
      <c r="L4010" s="17">
        <v>291.27999999999997</v>
      </c>
      <c r="M4010" s="17">
        <v>181.6</v>
      </c>
      <c r="N4010" s="17">
        <v>109.67999999999998</v>
      </c>
      <c r="O4010" s="17" t="s">
        <v>13992</v>
      </c>
      <c r="P4010" t="s">
        <v>30</v>
      </c>
      <c r="Q4010" t="s">
        <v>4949</v>
      </c>
      <c r="S4010" s="18"/>
    </row>
    <row r="4011" spans="1:19" x14ac:dyDescent="0.3">
      <c r="A4011" t="s">
        <v>5514</v>
      </c>
      <c r="B4011" s="2">
        <v>45668</v>
      </c>
      <c r="C4011" t="s">
        <v>73</v>
      </c>
      <c r="D4011" t="s">
        <v>74</v>
      </c>
      <c r="E4011" t="s">
        <v>312</v>
      </c>
      <c r="F4011" t="s">
        <v>18</v>
      </c>
      <c r="G4011" t="s">
        <v>19</v>
      </c>
      <c r="H4011" s="29">
        <v>1</v>
      </c>
      <c r="I4011" s="17">
        <v>26.01</v>
      </c>
      <c r="J4011" s="17">
        <v>40.01</v>
      </c>
      <c r="K4011" s="17">
        <v>13.999999999999996</v>
      </c>
      <c r="L4011" s="17">
        <v>40.01</v>
      </c>
      <c r="M4011" s="17">
        <v>26.01</v>
      </c>
      <c r="N4011" s="17">
        <v>13.999999999999996</v>
      </c>
      <c r="O4011" s="17" t="s">
        <v>13993</v>
      </c>
      <c r="P4011" t="s">
        <v>54</v>
      </c>
      <c r="Q4011" t="s">
        <v>5515</v>
      </c>
      <c r="S4011" s="18"/>
    </row>
    <row r="4012" spans="1:19" x14ac:dyDescent="0.3">
      <c r="A4012" t="s">
        <v>7932</v>
      </c>
      <c r="B4012" s="2">
        <v>45668</v>
      </c>
      <c r="C4012" t="s">
        <v>129</v>
      </c>
      <c r="D4012" t="s">
        <v>130</v>
      </c>
      <c r="E4012" t="s">
        <v>131</v>
      </c>
      <c r="F4012" t="s">
        <v>18</v>
      </c>
      <c r="G4012" t="s">
        <v>224</v>
      </c>
      <c r="H4012" s="29">
        <v>4</v>
      </c>
      <c r="I4012" s="17">
        <v>23.29</v>
      </c>
      <c r="J4012" s="17">
        <v>29.64</v>
      </c>
      <c r="K4012" s="17">
        <v>6.3500000000000014</v>
      </c>
      <c r="L4012" s="17">
        <v>118.56</v>
      </c>
      <c r="M4012" s="17">
        <v>93.16</v>
      </c>
      <c r="N4012" s="17">
        <v>25.400000000000006</v>
      </c>
      <c r="O4012" s="17" t="s">
        <v>13992</v>
      </c>
      <c r="P4012" t="s">
        <v>30</v>
      </c>
      <c r="Q4012" t="s">
        <v>3459</v>
      </c>
      <c r="S4012" s="18"/>
    </row>
    <row r="4013" spans="1:19" x14ac:dyDescent="0.3">
      <c r="A4013" t="s">
        <v>9102</v>
      </c>
      <c r="B4013" s="2">
        <v>45668</v>
      </c>
      <c r="C4013" t="s">
        <v>202</v>
      </c>
      <c r="D4013" t="s">
        <v>58</v>
      </c>
      <c r="E4013" t="s">
        <v>59</v>
      </c>
      <c r="F4013" t="s">
        <v>76</v>
      </c>
      <c r="G4013" t="s">
        <v>170</v>
      </c>
      <c r="H4013" s="29">
        <v>4</v>
      </c>
      <c r="I4013" s="17">
        <v>38.69</v>
      </c>
      <c r="J4013" s="17">
        <v>64.28</v>
      </c>
      <c r="K4013" s="17">
        <v>25.590000000000003</v>
      </c>
      <c r="L4013" s="17">
        <v>257.12</v>
      </c>
      <c r="M4013" s="17">
        <v>154.76</v>
      </c>
      <c r="N4013" s="17">
        <v>102.36000000000001</v>
      </c>
      <c r="O4013" s="17" t="s">
        <v>175</v>
      </c>
      <c r="P4013" t="s">
        <v>54</v>
      </c>
      <c r="Q4013" t="s">
        <v>8462</v>
      </c>
      <c r="S4013" s="18"/>
    </row>
    <row r="4014" spans="1:19" x14ac:dyDescent="0.3">
      <c r="A4014" t="s">
        <v>9565</v>
      </c>
      <c r="B4014" s="2">
        <v>45668</v>
      </c>
      <c r="C4014" t="s">
        <v>202</v>
      </c>
      <c r="D4014" t="s">
        <v>58</v>
      </c>
      <c r="E4014" t="s">
        <v>59</v>
      </c>
      <c r="F4014" t="s">
        <v>27</v>
      </c>
      <c r="G4014" t="s">
        <v>28</v>
      </c>
      <c r="H4014" s="29">
        <v>3</v>
      </c>
      <c r="I4014" s="17">
        <v>21.12</v>
      </c>
      <c r="J4014" s="17">
        <v>28.23</v>
      </c>
      <c r="K4014" s="17">
        <v>7.1099999999999994</v>
      </c>
      <c r="L4014" s="17">
        <v>84.69</v>
      </c>
      <c r="M4014" s="17">
        <v>63.36</v>
      </c>
      <c r="N4014" s="17">
        <v>21.33</v>
      </c>
      <c r="O4014" s="17" t="s">
        <v>13993</v>
      </c>
      <c r="P4014" t="s">
        <v>30</v>
      </c>
      <c r="Q4014" t="s">
        <v>873</v>
      </c>
      <c r="S4014" s="18"/>
    </row>
    <row r="4015" spans="1:19" x14ac:dyDescent="0.3">
      <c r="A4015" t="s">
        <v>9821</v>
      </c>
      <c r="B4015" s="2">
        <v>45668</v>
      </c>
      <c r="C4015" t="s">
        <v>73</v>
      </c>
      <c r="D4015" t="s">
        <v>74</v>
      </c>
      <c r="E4015" t="s">
        <v>312</v>
      </c>
      <c r="F4015" t="s">
        <v>18</v>
      </c>
      <c r="G4015" t="s">
        <v>99</v>
      </c>
      <c r="H4015" s="29">
        <v>6</v>
      </c>
      <c r="I4015" s="17">
        <v>9.07</v>
      </c>
      <c r="J4015" s="17">
        <v>15.51</v>
      </c>
      <c r="K4015" s="17">
        <v>6.4399999999999995</v>
      </c>
      <c r="L4015" s="17">
        <v>93.06</v>
      </c>
      <c r="M4015" s="17">
        <v>54.42</v>
      </c>
      <c r="N4015" s="17">
        <v>38.64</v>
      </c>
      <c r="O4015" s="17" t="s">
        <v>53</v>
      </c>
      <c r="P4015" t="s">
        <v>30</v>
      </c>
      <c r="Q4015" t="s">
        <v>9822</v>
      </c>
      <c r="S4015" s="18"/>
    </row>
    <row r="4016" spans="1:19" x14ac:dyDescent="0.3">
      <c r="A4016" t="s">
        <v>9832</v>
      </c>
      <c r="B4016" s="2">
        <v>45668</v>
      </c>
      <c r="C4016" t="s">
        <v>190</v>
      </c>
      <c r="D4016" t="s">
        <v>16</v>
      </c>
      <c r="E4016" t="s">
        <v>186</v>
      </c>
      <c r="F4016" t="s">
        <v>51</v>
      </c>
      <c r="G4016" t="s">
        <v>70</v>
      </c>
      <c r="H4016" s="29">
        <v>6</v>
      </c>
      <c r="I4016" s="17">
        <v>6.9</v>
      </c>
      <c r="J4016" s="17">
        <v>13.04</v>
      </c>
      <c r="K4016" s="17">
        <v>6.1399999999999988</v>
      </c>
      <c r="L4016" s="17">
        <v>78.239999999999995</v>
      </c>
      <c r="M4016" s="17">
        <v>41.400000000000006</v>
      </c>
      <c r="N4016" s="17">
        <v>36.839999999999989</v>
      </c>
      <c r="O4016" s="17" t="s">
        <v>13992</v>
      </c>
      <c r="P4016" t="s">
        <v>30</v>
      </c>
      <c r="Q4016" t="s">
        <v>3102</v>
      </c>
      <c r="S4016" s="18"/>
    </row>
    <row r="4017" spans="1:19" x14ac:dyDescent="0.3">
      <c r="A4017" t="s">
        <v>10630</v>
      </c>
      <c r="B4017" s="2">
        <v>45668</v>
      </c>
      <c r="C4017" t="s">
        <v>376</v>
      </c>
      <c r="D4017" t="s">
        <v>168</v>
      </c>
      <c r="E4017" t="s">
        <v>293</v>
      </c>
      <c r="F4017" t="s">
        <v>93</v>
      </c>
      <c r="G4017" t="s">
        <v>122</v>
      </c>
      <c r="H4017" s="29">
        <v>6</v>
      </c>
      <c r="I4017" s="17">
        <v>61.86</v>
      </c>
      <c r="J4017" s="17">
        <v>88.39</v>
      </c>
      <c r="K4017" s="17">
        <v>26.53</v>
      </c>
      <c r="L4017" s="17">
        <v>530.34</v>
      </c>
      <c r="M4017" s="17">
        <v>371.15999999999997</v>
      </c>
      <c r="N4017" s="17">
        <v>159.18000000000006</v>
      </c>
      <c r="O4017" s="17" t="s">
        <v>20</v>
      </c>
      <c r="P4017" t="s">
        <v>21</v>
      </c>
      <c r="Q4017" t="s">
        <v>10631</v>
      </c>
      <c r="S4017" s="18"/>
    </row>
    <row r="4018" spans="1:19" x14ac:dyDescent="0.3">
      <c r="A4018" t="s">
        <v>11002</v>
      </c>
      <c r="B4018" s="2">
        <v>45668</v>
      </c>
      <c r="C4018" t="s">
        <v>202</v>
      </c>
      <c r="D4018" t="s">
        <v>58</v>
      </c>
      <c r="E4018" t="s">
        <v>59</v>
      </c>
      <c r="F4018" t="s">
        <v>27</v>
      </c>
      <c r="G4018" t="s">
        <v>187</v>
      </c>
      <c r="H4018" s="29">
        <v>10</v>
      </c>
      <c r="I4018" s="17">
        <v>82.09</v>
      </c>
      <c r="J4018" s="17">
        <v>137.34</v>
      </c>
      <c r="K4018" s="17">
        <v>55.25</v>
      </c>
      <c r="L4018" s="17">
        <v>1373.4</v>
      </c>
      <c r="M4018" s="17">
        <v>820.90000000000009</v>
      </c>
      <c r="N4018" s="17">
        <v>552.5</v>
      </c>
      <c r="O4018" s="17" t="s">
        <v>13992</v>
      </c>
      <c r="P4018" t="s">
        <v>30</v>
      </c>
      <c r="Q4018" t="s">
        <v>371</v>
      </c>
      <c r="S4018" s="18"/>
    </row>
    <row r="4019" spans="1:19" x14ac:dyDescent="0.3">
      <c r="A4019" t="s">
        <v>13786</v>
      </c>
      <c r="B4019" s="2">
        <v>45668</v>
      </c>
      <c r="C4019" t="s">
        <v>190</v>
      </c>
      <c r="D4019" t="s">
        <v>16</v>
      </c>
      <c r="E4019" t="s">
        <v>186</v>
      </c>
      <c r="F4019" t="s">
        <v>51</v>
      </c>
      <c r="G4019" t="s">
        <v>60</v>
      </c>
      <c r="H4019" s="29">
        <v>2</v>
      </c>
      <c r="I4019" s="17">
        <v>5.12</v>
      </c>
      <c r="J4019" s="17">
        <v>9.2200000000000006</v>
      </c>
      <c r="K4019" s="17">
        <v>4.1000000000000005</v>
      </c>
      <c r="L4019" s="17">
        <v>18.440000000000001</v>
      </c>
      <c r="M4019" s="17">
        <v>10.24</v>
      </c>
      <c r="N4019" s="17">
        <v>8.2000000000000011</v>
      </c>
      <c r="O4019" s="17" t="s">
        <v>13992</v>
      </c>
      <c r="P4019" t="s">
        <v>21</v>
      </c>
      <c r="Q4019" t="s">
        <v>13787</v>
      </c>
      <c r="S4019" s="18"/>
    </row>
    <row r="4020" spans="1:19" x14ac:dyDescent="0.3">
      <c r="A4020" t="s">
        <v>1899</v>
      </c>
      <c r="B4020" s="2">
        <v>45669</v>
      </c>
      <c r="C4020" t="s">
        <v>376</v>
      </c>
      <c r="D4020" t="s">
        <v>168</v>
      </c>
      <c r="E4020" t="s">
        <v>293</v>
      </c>
      <c r="F4020" t="s">
        <v>18</v>
      </c>
      <c r="G4020" t="s">
        <v>81</v>
      </c>
      <c r="H4020" s="29">
        <v>7</v>
      </c>
      <c r="I4020" s="17">
        <v>26.53</v>
      </c>
      <c r="J4020" s="17">
        <v>47.910000000000004</v>
      </c>
      <c r="K4020" s="17">
        <v>21.380000000000003</v>
      </c>
      <c r="L4020" s="17">
        <v>335.37</v>
      </c>
      <c r="M4020" s="17">
        <v>185.71</v>
      </c>
      <c r="N4020" s="17">
        <v>149.66</v>
      </c>
      <c r="O4020" s="17" t="s">
        <v>175</v>
      </c>
      <c r="P4020" t="s">
        <v>54</v>
      </c>
      <c r="Q4020" t="s">
        <v>1900</v>
      </c>
      <c r="S4020" s="18"/>
    </row>
    <row r="4021" spans="1:19" x14ac:dyDescent="0.3">
      <c r="A4021" t="s">
        <v>4577</v>
      </c>
      <c r="B4021" s="2">
        <v>45669</v>
      </c>
      <c r="C4021" t="s">
        <v>202</v>
      </c>
      <c r="D4021" t="s">
        <v>58</v>
      </c>
      <c r="E4021" t="s">
        <v>59</v>
      </c>
      <c r="F4021" t="s">
        <v>76</v>
      </c>
      <c r="G4021" t="s">
        <v>149</v>
      </c>
      <c r="H4021" s="29">
        <v>7</v>
      </c>
      <c r="I4021" s="17">
        <v>6.92</v>
      </c>
      <c r="J4021" s="17">
        <v>10.78</v>
      </c>
      <c r="K4021" s="17">
        <v>3.8599999999999994</v>
      </c>
      <c r="L4021" s="17">
        <v>75.459999999999994</v>
      </c>
      <c r="M4021" s="17">
        <v>48.44</v>
      </c>
      <c r="N4021" s="17">
        <v>27.019999999999996</v>
      </c>
      <c r="O4021" s="17" t="s">
        <v>13992</v>
      </c>
      <c r="P4021" t="s">
        <v>54</v>
      </c>
      <c r="Q4021" t="s">
        <v>4578</v>
      </c>
      <c r="S4021" s="18"/>
    </row>
    <row r="4022" spans="1:19" x14ac:dyDescent="0.3">
      <c r="A4022" t="s">
        <v>5081</v>
      </c>
      <c r="B4022" s="2">
        <v>45669</v>
      </c>
      <c r="C4022" t="s">
        <v>202</v>
      </c>
      <c r="D4022" t="s">
        <v>58</v>
      </c>
      <c r="E4022" t="s">
        <v>59</v>
      </c>
      <c r="F4022" t="s">
        <v>18</v>
      </c>
      <c r="G4022" t="s">
        <v>99</v>
      </c>
      <c r="H4022" s="29">
        <v>9</v>
      </c>
      <c r="I4022" s="17">
        <v>7.83</v>
      </c>
      <c r="J4022" s="17">
        <v>10.28</v>
      </c>
      <c r="K4022" s="17">
        <v>2.4499999999999993</v>
      </c>
      <c r="L4022" s="17">
        <v>92.52</v>
      </c>
      <c r="M4022" s="17">
        <v>70.47</v>
      </c>
      <c r="N4022" s="17">
        <v>22.049999999999997</v>
      </c>
      <c r="O4022" s="17" t="s">
        <v>20</v>
      </c>
      <c r="P4022" t="s">
        <v>54</v>
      </c>
      <c r="Q4022" t="s">
        <v>5082</v>
      </c>
      <c r="S4022" s="18"/>
    </row>
    <row r="4023" spans="1:19" x14ac:dyDescent="0.3">
      <c r="A4023" t="s">
        <v>6144</v>
      </c>
      <c r="B4023" s="2">
        <v>45669</v>
      </c>
      <c r="C4023" t="s">
        <v>334</v>
      </c>
      <c r="D4023" t="s">
        <v>91</v>
      </c>
      <c r="E4023" t="s">
        <v>92</v>
      </c>
      <c r="F4023" t="s">
        <v>93</v>
      </c>
      <c r="G4023" t="s">
        <v>141</v>
      </c>
      <c r="H4023" s="29">
        <v>7</v>
      </c>
      <c r="I4023" s="17">
        <v>12.33</v>
      </c>
      <c r="J4023" s="17">
        <v>18.440000000000001</v>
      </c>
      <c r="K4023" s="17">
        <v>6.1100000000000012</v>
      </c>
      <c r="L4023" s="17">
        <v>129.08000000000001</v>
      </c>
      <c r="M4023" s="17">
        <v>86.31</v>
      </c>
      <c r="N4023" s="17">
        <v>42.77000000000001</v>
      </c>
      <c r="O4023" s="17" t="s">
        <v>13992</v>
      </c>
      <c r="P4023" t="s">
        <v>54</v>
      </c>
      <c r="Q4023" t="s">
        <v>6145</v>
      </c>
      <c r="S4023" s="18"/>
    </row>
    <row r="4024" spans="1:19" x14ac:dyDescent="0.3">
      <c r="A4024" t="s">
        <v>7128</v>
      </c>
      <c r="B4024" s="2">
        <v>45669</v>
      </c>
      <c r="C4024" t="s">
        <v>135</v>
      </c>
      <c r="D4024" t="s">
        <v>34</v>
      </c>
      <c r="E4024" t="s">
        <v>35</v>
      </c>
      <c r="F4024" t="s">
        <v>27</v>
      </c>
      <c r="G4024" t="s">
        <v>28</v>
      </c>
      <c r="H4024" s="29">
        <v>5</v>
      </c>
      <c r="I4024" s="17">
        <v>22.72</v>
      </c>
      <c r="J4024" s="17">
        <v>55.772000000000006</v>
      </c>
      <c r="K4024" s="17">
        <v>33.052000000000007</v>
      </c>
      <c r="L4024" s="17">
        <v>278.86</v>
      </c>
      <c r="M4024" s="17">
        <v>113.6</v>
      </c>
      <c r="N4024" s="17">
        <v>165.26000000000002</v>
      </c>
      <c r="O4024" s="17" t="s">
        <v>13993</v>
      </c>
      <c r="P4024" t="s">
        <v>54</v>
      </c>
      <c r="Q4024" t="s">
        <v>7129</v>
      </c>
      <c r="S4024" s="18"/>
    </row>
    <row r="4025" spans="1:19" x14ac:dyDescent="0.3">
      <c r="A4025" t="s">
        <v>7885</v>
      </c>
      <c r="B4025" s="2">
        <v>45669</v>
      </c>
      <c r="C4025" t="s">
        <v>376</v>
      </c>
      <c r="D4025" t="s">
        <v>168</v>
      </c>
      <c r="E4025" t="s">
        <v>293</v>
      </c>
      <c r="F4025" t="s">
        <v>27</v>
      </c>
      <c r="G4025" t="s">
        <v>28</v>
      </c>
      <c r="H4025" s="29">
        <v>7</v>
      </c>
      <c r="I4025" s="17">
        <v>24.58</v>
      </c>
      <c r="J4025" s="17">
        <v>43.300000000000004</v>
      </c>
      <c r="K4025" s="17">
        <v>18.720000000000006</v>
      </c>
      <c r="L4025" s="17">
        <v>303.10000000000002</v>
      </c>
      <c r="M4025" s="17">
        <v>172.06</v>
      </c>
      <c r="N4025" s="17">
        <v>131.04000000000002</v>
      </c>
      <c r="O4025" s="17" t="s">
        <v>53</v>
      </c>
      <c r="P4025" t="s">
        <v>54</v>
      </c>
      <c r="Q4025" t="s">
        <v>1642</v>
      </c>
      <c r="S4025" s="18"/>
    </row>
    <row r="4026" spans="1:19" x14ac:dyDescent="0.3">
      <c r="A4026" t="s">
        <v>8724</v>
      </c>
      <c r="B4026" s="2">
        <v>45669</v>
      </c>
      <c r="C4026" t="s">
        <v>394</v>
      </c>
      <c r="D4026" t="s">
        <v>25</v>
      </c>
      <c r="E4026" t="s">
        <v>104</v>
      </c>
      <c r="F4026" t="s">
        <v>76</v>
      </c>
      <c r="G4026" t="s">
        <v>251</v>
      </c>
      <c r="H4026" s="29">
        <v>2</v>
      </c>
      <c r="I4026" s="17">
        <v>16</v>
      </c>
      <c r="J4026" s="17">
        <v>22.35</v>
      </c>
      <c r="K4026" s="17">
        <v>6.3500000000000014</v>
      </c>
      <c r="L4026" s="17">
        <v>44.7</v>
      </c>
      <c r="M4026" s="17">
        <v>32</v>
      </c>
      <c r="N4026" s="17">
        <v>12.700000000000003</v>
      </c>
      <c r="O4026" s="17" t="s">
        <v>13993</v>
      </c>
      <c r="P4026" t="s">
        <v>30</v>
      </c>
      <c r="Q4026" t="s">
        <v>8726</v>
      </c>
      <c r="S4026" s="18"/>
    </row>
    <row r="4027" spans="1:19" x14ac:dyDescent="0.3">
      <c r="A4027" t="s">
        <v>9000</v>
      </c>
      <c r="B4027" s="2">
        <v>45669</v>
      </c>
      <c r="C4027" t="s">
        <v>376</v>
      </c>
      <c r="D4027" t="s">
        <v>168</v>
      </c>
      <c r="E4027" t="s">
        <v>293</v>
      </c>
      <c r="F4027" t="s">
        <v>76</v>
      </c>
      <c r="G4027" t="s">
        <v>77</v>
      </c>
      <c r="H4027" s="29">
        <v>3</v>
      </c>
      <c r="I4027" s="17">
        <v>17.46</v>
      </c>
      <c r="J4027" s="17">
        <v>23.49</v>
      </c>
      <c r="K4027" s="17">
        <v>6.0299999999999976</v>
      </c>
      <c r="L4027" s="17">
        <v>70.47</v>
      </c>
      <c r="M4027" s="17">
        <v>52.38</v>
      </c>
      <c r="N4027" s="17">
        <v>18.089999999999996</v>
      </c>
      <c r="O4027" s="17" t="s">
        <v>175</v>
      </c>
      <c r="P4027" t="s">
        <v>30</v>
      </c>
      <c r="Q4027" t="s">
        <v>8844</v>
      </c>
      <c r="S4027" s="18"/>
    </row>
    <row r="4028" spans="1:19" x14ac:dyDescent="0.3">
      <c r="A4028" t="s">
        <v>9276</v>
      </c>
      <c r="B4028" s="2">
        <v>45669</v>
      </c>
      <c r="C4028" t="s">
        <v>307</v>
      </c>
      <c r="D4028" t="s">
        <v>68</v>
      </c>
      <c r="E4028" t="s">
        <v>229</v>
      </c>
      <c r="F4028" t="s">
        <v>76</v>
      </c>
      <c r="G4028" t="s">
        <v>179</v>
      </c>
      <c r="H4028" s="29">
        <v>5</v>
      </c>
      <c r="I4028" s="17">
        <v>28.31</v>
      </c>
      <c r="J4028" s="17">
        <v>46.83</v>
      </c>
      <c r="K4028" s="17">
        <v>18.52</v>
      </c>
      <c r="L4028" s="17">
        <v>234.15</v>
      </c>
      <c r="M4028" s="17">
        <v>141.54999999999998</v>
      </c>
      <c r="N4028" s="17">
        <v>92.600000000000023</v>
      </c>
      <c r="O4028" s="17" t="s">
        <v>13992</v>
      </c>
      <c r="P4028" t="s">
        <v>30</v>
      </c>
      <c r="Q4028" t="s">
        <v>9277</v>
      </c>
      <c r="S4028" s="18"/>
    </row>
    <row r="4029" spans="1:19" x14ac:dyDescent="0.3">
      <c r="A4029" t="s">
        <v>11827</v>
      </c>
      <c r="B4029" s="2">
        <v>45669</v>
      </c>
      <c r="C4029" t="s">
        <v>190</v>
      </c>
      <c r="D4029" t="s">
        <v>16</v>
      </c>
      <c r="E4029" t="s">
        <v>186</v>
      </c>
      <c r="F4029" t="s">
        <v>27</v>
      </c>
      <c r="G4029" t="s">
        <v>145</v>
      </c>
      <c r="H4029" s="29">
        <v>1</v>
      </c>
      <c r="I4029" s="17">
        <v>46.81</v>
      </c>
      <c r="J4029" s="17">
        <v>72.22</v>
      </c>
      <c r="K4029" s="17">
        <v>25.409999999999997</v>
      </c>
      <c r="L4029" s="17">
        <v>72.22</v>
      </c>
      <c r="M4029" s="17">
        <v>46.81</v>
      </c>
      <c r="N4029" s="17">
        <v>25.409999999999997</v>
      </c>
      <c r="O4029" s="17" t="s">
        <v>13992</v>
      </c>
      <c r="P4029" t="s">
        <v>54</v>
      </c>
      <c r="Q4029" t="s">
        <v>8707</v>
      </c>
      <c r="S4029" s="18"/>
    </row>
    <row r="4030" spans="1:19" x14ac:dyDescent="0.3">
      <c r="A4030" t="s">
        <v>13088</v>
      </c>
      <c r="B4030" s="2">
        <v>45669</v>
      </c>
      <c r="C4030" t="s">
        <v>148</v>
      </c>
      <c r="D4030" t="s">
        <v>42</v>
      </c>
      <c r="E4030" t="s">
        <v>63</v>
      </c>
      <c r="F4030" t="s">
        <v>93</v>
      </c>
      <c r="G4030" t="s">
        <v>137</v>
      </c>
      <c r="H4030" s="29">
        <v>5</v>
      </c>
      <c r="I4030" s="17">
        <v>17.754966666666682</v>
      </c>
      <c r="J4030" s="17">
        <v>28.93</v>
      </c>
      <c r="K4030" s="17">
        <v>11.175033333333317</v>
      </c>
      <c r="L4030" s="17">
        <v>144.65</v>
      </c>
      <c r="M4030" s="17">
        <v>88.774833333333419</v>
      </c>
      <c r="N4030" s="17">
        <v>55.875166666666587</v>
      </c>
      <c r="O4030" s="17" t="s">
        <v>53</v>
      </c>
      <c r="P4030" t="s">
        <v>54</v>
      </c>
      <c r="Q4030" t="s">
        <v>13089</v>
      </c>
      <c r="S4030" s="18"/>
    </row>
    <row r="4031" spans="1:19" x14ac:dyDescent="0.3">
      <c r="A4031" t="s">
        <v>13788</v>
      </c>
      <c r="B4031" s="2">
        <v>45669</v>
      </c>
      <c r="C4031" t="s">
        <v>334</v>
      </c>
      <c r="D4031" t="s">
        <v>91</v>
      </c>
      <c r="E4031" t="s">
        <v>92</v>
      </c>
      <c r="F4031" t="s">
        <v>27</v>
      </c>
      <c r="G4031" t="s">
        <v>36</v>
      </c>
      <c r="H4031" s="29">
        <v>6</v>
      </c>
      <c r="I4031" s="17">
        <v>24.14</v>
      </c>
      <c r="J4031" s="17">
        <v>43.44</v>
      </c>
      <c r="K4031" s="17">
        <v>19.299999999999997</v>
      </c>
      <c r="L4031" s="17">
        <v>260.64</v>
      </c>
      <c r="M4031" s="17">
        <v>144.84</v>
      </c>
      <c r="N4031" s="17">
        <v>115.79999999999998</v>
      </c>
      <c r="O4031" s="17" t="s">
        <v>53</v>
      </c>
      <c r="P4031" t="s">
        <v>54</v>
      </c>
      <c r="Q4031" t="s">
        <v>13789</v>
      </c>
      <c r="S4031" s="18"/>
    </row>
    <row r="4032" spans="1:19" x14ac:dyDescent="0.3">
      <c r="A4032" t="s">
        <v>732</v>
      </c>
      <c r="B4032" s="2">
        <v>45670</v>
      </c>
      <c r="C4032" t="s">
        <v>394</v>
      </c>
      <c r="D4032" t="s">
        <v>25</v>
      </c>
      <c r="E4032" t="s">
        <v>104</v>
      </c>
      <c r="F4032" t="s">
        <v>93</v>
      </c>
      <c r="G4032" t="s">
        <v>141</v>
      </c>
      <c r="H4032" s="29">
        <v>6</v>
      </c>
      <c r="I4032" s="17">
        <v>11.63</v>
      </c>
      <c r="J4032" s="17">
        <v>21.099999999999998</v>
      </c>
      <c r="K4032" s="17">
        <v>9.4699999999999971</v>
      </c>
      <c r="L4032" s="17">
        <v>126.6</v>
      </c>
      <c r="M4032" s="17">
        <v>69.78</v>
      </c>
      <c r="N4032" s="17">
        <v>56.819999999999993</v>
      </c>
      <c r="O4032" s="17" t="s">
        <v>53</v>
      </c>
      <c r="P4032" t="s">
        <v>30</v>
      </c>
      <c r="Q4032" t="s">
        <v>733</v>
      </c>
      <c r="S4032" s="18"/>
    </row>
    <row r="4033" spans="1:19" x14ac:dyDescent="0.3">
      <c r="A4033" t="s">
        <v>851</v>
      </c>
      <c r="B4033" s="2">
        <v>45670</v>
      </c>
      <c r="C4033" t="s">
        <v>129</v>
      </c>
      <c r="D4033" t="s">
        <v>130</v>
      </c>
      <c r="E4033" t="s">
        <v>131</v>
      </c>
      <c r="F4033" t="s">
        <v>18</v>
      </c>
      <c r="G4033" t="s">
        <v>19</v>
      </c>
      <c r="H4033" s="29">
        <f>Data[[#This Row],[Totale_Vendita]]/Data[[#This Row],[Prezzo_Unitario]]</f>
        <v>6.9178866963717374</v>
      </c>
      <c r="I4033" s="17">
        <v>34.630000000000003</v>
      </c>
      <c r="J4033" s="17">
        <v>47.13</v>
      </c>
      <c r="K4033" s="17">
        <v>12.5</v>
      </c>
      <c r="L4033" s="17">
        <v>326.04000000000002</v>
      </c>
      <c r="M4033" s="17">
        <v>239.56641629535329</v>
      </c>
      <c r="N4033" s="17">
        <v>86.473583704646728</v>
      </c>
      <c r="O4033" s="17" t="s">
        <v>13992</v>
      </c>
      <c r="P4033" t="s">
        <v>30</v>
      </c>
      <c r="Q4033" t="s">
        <v>852</v>
      </c>
      <c r="S4033" s="18"/>
    </row>
    <row r="4034" spans="1:19" x14ac:dyDescent="0.3">
      <c r="A4034" t="s">
        <v>1100</v>
      </c>
      <c r="B4034" s="2">
        <v>45670</v>
      </c>
      <c r="C4034" t="s">
        <v>334</v>
      </c>
      <c r="D4034" t="s">
        <v>91</v>
      </c>
      <c r="E4034" t="s">
        <v>92</v>
      </c>
      <c r="F4034" t="s">
        <v>76</v>
      </c>
      <c r="G4034" t="s">
        <v>149</v>
      </c>
      <c r="H4034" s="29">
        <v>4</v>
      </c>
      <c r="I4034" s="17">
        <v>11.69</v>
      </c>
      <c r="J4034" s="17">
        <v>28.747499999999999</v>
      </c>
      <c r="K4034" s="17">
        <v>17.057499999999997</v>
      </c>
      <c r="L4034" s="17">
        <v>114.99</v>
      </c>
      <c r="M4034" s="17">
        <v>46.76</v>
      </c>
      <c r="N4034" s="17">
        <v>68.22999999999999</v>
      </c>
      <c r="O4034" s="17" t="s">
        <v>13993</v>
      </c>
      <c r="P4034" t="s">
        <v>54</v>
      </c>
      <c r="Q4034" t="s">
        <v>1101</v>
      </c>
      <c r="S4034" s="18"/>
    </row>
    <row r="4035" spans="1:19" x14ac:dyDescent="0.3">
      <c r="A4035" t="s">
        <v>3039</v>
      </c>
      <c r="B4035" s="2">
        <v>45670</v>
      </c>
      <c r="C4035" t="s">
        <v>334</v>
      </c>
      <c r="D4035" t="s">
        <v>91</v>
      </c>
      <c r="E4035" t="s">
        <v>92</v>
      </c>
      <c r="F4035" t="s">
        <v>18</v>
      </c>
      <c r="G4035" t="s">
        <v>44</v>
      </c>
      <c r="H4035" s="29">
        <v>5</v>
      </c>
      <c r="I4035" s="17">
        <v>16.97</v>
      </c>
      <c r="J4035" s="17">
        <v>38.474000000000004</v>
      </c>
      <c r="K4035" s="17">
        <v>21.504000000000005</v>
      </c>
      <c r="L4035" s="17">
        <v>192.37</v>
      </c>
      <c r="M4035" s="17">
        <v>84.85</v>
      </c>
      <c r="N4035" s="17">
        <v>107.52000000000001</v>
      </c>
      <c r="O4035" s="17" t="s">
        <v>20</v>
      </c>
      <c r="P4035" t="s">
        <v>54</v>
      </c>
      <c r="Q4035" t="s">
        <v>3040</v>
      </c>
      <c r="S4035" s="18"/>
    </row>
    <row r="4036" spans="1:19" x14ac:dyDescent="0.3">
      <c r="A4036" t="s">
        <v>4046</v>
      </c>
      <c r="B4036" s="2">
        <v>45670</v>
      </c>
      <c r="C4036" t="s">
        <v>73</v>
      </c>
      <c r="D4036" t="s">
        <v>74</v>
      </c>
      <c r="E4036" t="s">
        <v>312</v>
      </c>
      <c r="F4036" t="s">
        <v>27</v>
      </c>
      <c r="G4036" t="s">
        <v>187</v>
      </c>
      <c r="H4036" s="29">
        <v>4</v>
      </c>
      <c r="I4036" s="17">
        <v>112.15</v>
      </c>
      <c r="J4036" s="17">
        <v>152.43</v>
      </c>
      <c r="K4036" s="17">
        <v>40.28</v>
      </c>
      <c r="L4036" s="17">
        <v>609.72</v>
      </c>
      <c r="M4036" s="17">
        <v>448.6</v>
      </c>
      <c r="N4036" s="17">
        <v>161.12</v>
      </c>
      <c r="O4036" s="17" t="s">
        <v>13992</v>
      </c>
      <c r="P4036" t="s">
        <v>21</v>
      </c>
      <c r="Q4036" t="s">
        <v>4048</v>
      </c>
      <c r="S4036" s="18"/>
    </row>
    <row r="4037" spans="1:19" x14ac:dyDescent="0.3">
      <c r="A4037" t="s">
        <v>4898</v>
      </c>
      <c r="B4037" s="2">
        <v>45670</v>
      </c>
      <c r="C4037" t="s">
        <v>394</v>
      </c>
      <c r="D4037" t="s">
        <v>25</v>
      </c>
      <c r="E4037" t="s">
        <v>104</v>
      </c>
      <c r="F4037" t="s">
        <v>51</v>
      </c>
      <c r="G4037" t="s">
        <v>119</v>
      </c>
      <c r="H4037" s="29">
        <v>2</v>
      </c>
      <c r="I4037" s="17">
        <v>14.24</v>
      </c>
      <c r="J4037" s="17">
        <v>19.2</v>
      </c>
      <c r="K4037" s="17">
        <v>4.9599999999999991</v>
      </c>
      <c r="L4037" s="17">
        <v>38.4</v>
      </c>
      <c r="M4037" s="17">
        <v>28.48</v>
      </c>
      <c r="N4037" s="17">
        <v>9.9199999999999982</v>
      </c>
      <c r="O4037" s="17" t="s">
        <v>175</v>
      </c>
      <c r="P4037" t="s">
        <v>21</v>
      </c>
      <c r="Q4037" t="s">
        <v>4899</v>
      </c>
      <c r="S4037" s="18"/>
    </row>
    <row r="4038" spans="1:19" x14ac:dyDescent="0.3">
      <c r="A4038" t="s">
        <v>6214</v>
      </c>
      <c r="B4038" s="2">
        <v>45670</v>
      </c>
      <c r="C4038" t="s">
        <v>334</v>
      </c>
      <c r="D4038" t="s">
        <v>91</v>
      </c>
      <c r="E4038" t="s">
        <v>92</v>
      </c>
      <c r="F4038" t="s">
        <v>18</v>
      </c>
      <c r="G4038" t="s">
        <v>224</v>
      </c>
      <c r="H4038" s="29">
        <v>7</v>
      </c>
      <c r="I4038" s="17">
        <v>37.71</v>
      </c>
      <c r="J4038" s="17">
        <v>60.970000000000006</v>
      </c>
      <c r="K4038" s="17">
        <v>23.260000000000005</v>
      </c>
      <c r="L4038" s="17">
        <v>426.79</v>
      </c>
      <c r="M4038" s="17">
        <v>263.97000000000003</v>
      </c>
      <c r="N4038" s="17">
        <v>162.82</v>
      </c>
      <c r="O4038" s="17" t="s">
        <v>13993</v>
      </c>
      <c r="P4038" t="s">
        <v>30</v>
      </c>
      <c r="Q4038" t="s">
        <v>6216</v>
      </c>
      <c r="S4038" s="18"/>
    </row>
    <row r="4039" spans="1:19" x14ac:dyDescent="0.3">
      <c r="A4039" t="s">
        <v>7471</v>
      </c>
      <c r="B4039" s="2">
        <v>45670</v>
      </c>
      <c r="C4039" t="s">
        <v>148</v>
      </c>
      <c r="D4039" t="s">
        <v>42</v>
      </c>
      <c r="E4039" t="s">
        <v>63</v>
      </c>
      <c r="F4039" t="s">
        <v>93</v>
      </c>
      <c r="G4039" t="s">
        <v>137</v>
      </c>
      <c r="H4039" s="29">
        <v>3</v>
      </c>
      <c r="I4039" s="17">
        <v>24.48</v>
      </c>
      <c r="J4039" s="17">
        <v>30.14</v>
      </c>
      <c r="K4039" s="17">
        <v>5.66</v>
      </c>
      <c r="L4039" s="17">
        <v>90.42</v>
      </c>
      <c r="M4039" s="17">
        <v>73.44</v>
      </c>
      <c r="N4039" s="17">
        <v>16.980000000000004</v>
      </c>
      <c r="O4039" s="17" t="s">
        <v>20</v>
      </c>
      <c r="P4039" t="s">
        <v>30</v>
      </c>
      <c r="Q4039" t="s">
        <v>14024</v>
      </c>
      <c r="S4039" s="18"/>
    </row>
    <row r="4040" spans="1:19" x14ac:dyDescent="0.3">
      <c r="A4040" t="s">
        <v>10022</v>
      </c>
      <c r="B4040" s="2">
        <v>45670</v>
      </c>
      <c r="C4040" t="s">
        <v>202</v>
      </c>
      <c r="D4040" t="s">
        <v>58</v>
      </c>
      <c r="E4040" t="s">
        <v>59</v>
      </c>
      <c r="F4040" t="s">
        <v>93</v>
      </c>
      <c r="G4040" t="s">
        <v>217</v>
      </c>
      <c r="H4040" s="29">
        <v>7</v>
      </c>
      <c r="I4040" s="17">
        <v>34.1</v>
      </c>
      <c r="J4040" s="17">
        <v>63.86</v>
      </c>
      <c r="K4040" s="17">
        <v>29.759999999999998</v>
      </c>
      <c r="L4040" s="17">
        <v>447.02</v>
      </c>
      <c r="M4040" s="17">
        <v>238.70000000000002</v>
      </c>
      <c r="N4040" s="17">
        <v>208.31999999999996</v>
      </c>
      <c r="O4040" s="17" t="s">
        <v>13993</v>
      </c>
      <c r="P4040" t="s">
        <v>30</v>
      </c>
      <c r="Q4040" t="s">
        <v>10023</v>
      </c>
      <c r="S4040" s="18"/>
    </row>
    <row r="4041" spans="1:19" x14ac:dyDescent="0.3">
      <c r="A4041" t="s">
        <v>13036</v>
      </c>
      <c r="B4041" s="2">
        <v>45670</v>
      </c>
      <c r="C4041" t="s">
        <v>334</v>
      </c>
      <c r="D4041" t="s">
        <v>91</v>
      </c>
      <c r="E4041" t="s">
        <v>92</v>
      </c>
      <c r="F4041" t="s">
        <v>51</v>
      </c>
      <c r="G4041" t="s">
        <v>60</v>
      </c>
      <c r="H4041" s="29">
        <v>2</v>
      </c>
      <c r="I4041" s="17">
        <v>5.66</v>
      </c>
      <c r="J4041" s="17">
        <v>7.5</v>
      </c>
      <c r="K4041" s="17">
        <v>1.8399999999999999</v>
      </c>
      <c r="L4041" s="17">
        <v>15</v>
      </c>
      <c r="M4041" s="17">
        <v>11.32</v>
      </c>
      <c r="N4041" s="17">
        <v>3.6799999999999997</v>
      </c>
      <c r="O4041" s="17" t="s">
        <v>13993</v>
      </c>
      <c r="P4041" t="s">
        <v>54</v>
      </c>
      <c r="Q4041" t="s">
        <v>13037</v>
      </c>
      <c r="S4041" s="18"/>
    </row>
    <row r="4042" spans="1:19" x14ac:dyDescent="0.3">
      <c r="A4042" t="s">
        <v>765</v>
      </c>
      <c r="B4042" s="2">
        <v>45671</v>
      </c>
      <c r="C4042" t="s">
        <v>135</v>
      </c>
      <c r="D4042" t="s">
        <v>34</v>
      </c>
      <c r="E4042" t="s">
        <v>35</v>
      </c>
      <c r="F4042" t="s">
        <v>76</v>
      </c>
      <c r="G4042" t="s">
        <v>170</v>
      </c>
      <c r="H4042" s="29">
        <v>6</v>
      </c>
      <c r="I4042" s="17">
        <v>28.59</v>
      </c>
      <c r="J4042" s="17">
        <v>36.31</v>
      </c>
      <c r="K4042" s="17">
        <v>7.7200000000000024</v>
      </c>
      <c r="L4042" s="17">
        <v>217.86</v>
      </c>
      <c r="M4042" s="17">
        <v>171.54</v>
      </c>
      <c r="N4042" s="17">
        <v>46.320000000000022</v>
      </c>
      <c r="O4042" s="17" t="s">
        <v>20</v>
      </c>
      <c r="P4042" t="s">
        <v>30</v>
      </c>
      <c r="Q4042" t="s">
        <v>766</v>
      </c>
      <c r="S4042" s="18"/>
    </row>
    <row r="4043" spans="1:19" x14ac:dyDescent="0.3">
      <c r="A4043" t="s">
        <v>2066</v>
      </c>
      <c r="B4043" s="2">
        <v>45671</v>
      </c>
      <c r="C4043" t="s">
        <v>202</v>
      </c>
      <c r="D4043" t="s">
        <v>58</v>
      </c>
      <c r="E4043" t="s">
        <v>59</v>
      </c>
      <c r="F4043" t="s">
        <v>18</v>
      </c>
      <c r="G4043" t="s">
        <v>44</v>
      </c>
      <c r="H4043" s="29">
        <v>7</v>
      </c>
      <c r="I4043" s="17">
        <v>9.67</v>
      </c>
      <c r="J4043" s="17">
        <v>15.47</v>
      </c>
      <c r="K4043" s="17">
        <v>5.8000000000000007</v>
      </c>
      <c r="L4043" s="17">
        <v>108.29</v>
      </c>
      <c r="M4043" s="17">
        <v>67.69</v>
      </c>
      <c r="N4043" s="17">
        <v>40.600000000000009</v>
      </c>
      <c r="O4043" s="17" t="s">
        <v>53</v>
      </c>
      <c r="P4043" t="s">
        <v>30</v>
      </c>
      <c r="Q4043" t="s">
        <v>1902</v>
      </c>
      <c r="S4043" s="18"/>
    </row>
    <row r="4044" spans="1:19" x14ac:dyDescent="0.3">
      <c r="A4044" t="s">
        <v>4817</v>
      </c>
      <c r="B4044" s="2">
        <v>45671</v>
      </c>
      <c r="C4044" t="s">
        <v>394</v>
      </c>
      <c r="D4044" t="s">
        <v>25</v>
      </c>
      <c r="E4044" t="s">
        <v>104</v>
      </c>
      <c r="F4044" t="s">
        <v>76</v>
      </c>
      <c r="G4044" t="s">
        <v>179</v>
      </c>
      <c r="H4044" s="29">
        <v>7</v>
      </c>
      <c r="I4044" s="17">
        <v>48.85</v>
      </c>
      <c r="J4044" s="17">
        <v>63.93</v>
      </c>
      <c r="K4044" s="17">
        <v>15.079999999999998</v>
      </c>
      <c r="L4044" s="17">
        <v>447.51</v>
      </c>
      <c r="M4044" s="17">
        <v>341.95</v>
      </c>
      <c r="N4044" s="17">
        <v>105.56</v>
      </c>
      <c r="O4044" s="17" t="s">
        <v>53</v>
      </c>
      <c r="P4044" t="s">
        <v>21</v>
      </c>
      <c r="Q4044" t="s">
        <v>4818</v>
      </c>
      <c r="S4044" s="18"/>
    </row>
    <row r="4045" spans="1:19" x14ac:dyDescent="0.3">
      <c r="A4045" t="s">
        <v>6805</v>
      </c>
      <c r="B4045" s="2">
        <v>45671</v>
      </c>
      <c r="C4045" t="s">
        <v>129</v>
      </c>
      <c r="D4045" t="s">
        <v>130</v>
      </c>
      <c r="E4045" t="s">
        <v>131</v>
      </c>
      <c r="F4045" t="s">
        <v>93</v>
      </c>
      <c r="G4045" t="s">
        <v>141</v>
      </c>
      <c r="H4045" s="29">
        <v>2</v>
      </c>
      <c r="I4045" s="17">
        <v>9.98</v>
      </c>
      <c r="J4045" s="17">
        <v>16.53</v>
      </c>
      <c r="K4045" s="17">
        <v>6.5500000000000007</v>
      </c>
      <c r="L4045" s="17">
        <v>33.06</v>
      </c>
      <c r="M4045" s="17">
        <v>19.96</v>
      </c>
      <c r="N4045" s="17">
        <v>13.100000000000001</v>
      </c>
      <c r="O4045" s="17" t="s">
        <v>13992</v>
      </c>
      <c r="P4045" t="s">
        <v>54</v>
      </c>
      <c r="Q4045" t="s">
        <v>14024</v>
      </c>
      <c r="S4045" s="18"/>
    </row>
    <row r="4046" spans="1:19" x14ac:dyDescent="0.3">
      <c r="A4046" t="s">
        <v>7497</v>
      </c>
      <c r="B4046" s="2">
        <v>45671</v>
      </c>
      <c r="C4046" t="s">
        <v>376</v>
      </c>
      <c r="D4046" t="s">
        <v>168</v>
      </c>
      <c r="E4046" t="s">
        <v>293</v>
      </c>
      <c r="F4046" t="s">
        <v>27</v>
      </c>
      <c r="G4046" t="s">
        <v>187</v>
      </c>
      <c r="H4046" s="29">
        <v>6</v>
      </c>
      <c r="I4046" s="17">
        <v>117.88</v>
      </c>
      <c r="J4046" s="17">
        <v>165.22</v>
      </c>
      <c r="K4046" s="17">
        <v>47.34</v>
      </c>
      <c r="L4046" s="17">
        <v>991.32</v>
      </c>
      <c r="M4046" s="17">
        <v>707.28</v>
      </c>
      <c r="N4046" s="17">
        <v>284.04000000000008</v>
      </c>
      <c r="O4046" s="17" t="s">
        <v>20</v>
      </c>
      <c r="P4046" t="s">
        <v>54</v>
      </c>
      <c r="Q4046" t="s">
        <v>7498</v>
      </c>
      <c r="S4046" s="18"/>
    </row>
    <row r="4047" spans="1:19" x14ac:dyDescent="0.3">
      <c r="A4047" t="s">
        <v>7949</v>
      </c>
      <c r="B4047" s="2">
        <v>45671</v>
      </c>
      <c r="C4047" t="s">
        <v>202</v>
      </c>
      <c r="D4047" t="s">
        <v>58</v>
      </c>
      <c r="E4047" t="s">
        <v>59</v>
      </c>
      <c r="F4047" t="s">
        <v>93</v>
      </c>
      <c r="G4047" t="s">
        <v>141</v>
      </c>
      <c r="H4047" s="29">
        <v>7</v>
      </c>
      <c r="I4047" s="17">
        <v>12.36</v>
      </c>
      <c r="J4047" s="17">
        <v>22.509999999999998</v>
      </c>
      <c r="K4047" s="17">
        <v>10.149999999999999</v>
      </c>
      <c r="L4047" s="17">
        <v>157.57</v>
      </c>
      <c r="M4047" s="17">
        <v>86.52</v>
      </c>
      <c r="N4047" s="17">
        <v>71.05</v>
      </c>
      <c r="O4047" s="17" t="s">
        <v>175</v>
      </c>
      <c r="P4047" t="s">
        <v>30</v>
      </c>
      <c r="Q4047" t="s">
        <v>2881</v>
      </c>
      <c r="S4047" s="18"/>
    </row>
    <row r="4048" spans="1:19" x14ac:dyDescent="0.3">
      <c r="A4048" t="s">
        <v>8491</v>
      </c>
      <c r="B4048" s="2">
        <v>45671</v>
      </c>
      <c r="C4048" t="s">
        <v>394</v>
      </c>
      <c r="D4048" t="s">
        <v>25</v>
      </c>
      <c r="E4048" t="s">
        <v>104</v>
      </c>
      <c r="F4048" t="s">
        <v>18</v>
      </c>
      <c r="G4048" t="s">
        <v>99</v>
      </c>
      <c r="H4048" s="29">
        <v>5</v>
      </c>
      <c r="I4048" s="17">
        <v>9.9600000000000009</v>
      </c>
      <c r="J4048" s="17">
        <v>12.830000000000002</v>
      </c>
      <c r="K4048" s="17">
        <v>2.870000000000001</v>
      </c>
      <c r="L4048" s="17">
        <v>64.150000000000006</v>
      </c>
      <c r="M4048" s="17">
        <v>49.800000000000004</v>
      </c>
      <c r="N4048" s="17">
        <v>14.350000000000001</v>
      </c>
      <c r="O4048" s="17" t="s">
        <v>14024</v>
      </c>
      <c r="P4048" t="s">
        <v>21</v>
      </c>
      <c r="Q4048" t="s">
        <v>14024</v>
      </c>
      <c r="S4048" s="18"/>
    </row>
    <row r="4049" spans="1:19" x14ac:dyDescent="0.3">
      <c r="A4049" t="s">
        <v>9605</v>
      </c>
      <c r="B4049" s="2">
        <v>45671</v>
      </c>
      <c r="C4049" t="s">
        <v>376</v>
      </c>
      <c r="D4049" t="s">
        <v>168</v>
      </c>
      <c r="E4049" t="s">
        <v>293</v>
      </c>
      <c r="F4049" t="s">
        <v>51</v>
      </c>
      <c r="G4049" t="s">
        <v>60</v>
      </c>
      <c r="H4049" s="29">
        <v>3</v>
      </c>
      <c r="I4049" s="17">
        <v>4.6100000000000003</v>
      </c>
      <c r="J4049" s="17">
        <v>7.38</v>
      </c>
      <c r="K4049" s="17">
        <v>2.7699999999999996</v>
      </c>
      <c r="L4049" s="17">
        <v>22.14</v>
      </c>
      <c r="M4049" s="17">
        <v>13.830000000000002</v>
      </c>
      <c r="N4049" s="17">
        <v>8.3099999999999987</v>
      </c>
      <c r="O4049" s="17" t="s">
        <v>13992</v>
      </c>
      <c r="P4049" t="s">
        <v>54</v>
      </c>
      <c r="Q4049" t="s">
        <v>5117</v>
      </c>
      <c r="S4049" s="18"/>
    </row>
    <row r="4050" spans="1:19" x14ac:dyDescent="0.3">
      <c r="A4050" t="s">
        <v>11780</v>
      </c>
      <c r="B4050" s="2">
        <v>45671</v>
      </c>
      <c r="C4050" t="s">
        <v>376</v>
      </c>
      <c r="D4050" t="s">
        <v>168</v>
      </c>
      <c r="E4050" t="s">
        <v>293</v>
      </c>
      <c r="F4050" t="s">
        <v>76</v>
      </c>
      <c r="G4050" t="s">
        <v>77</v>
      </c>
      <c r="H4050" s="29">
        <v>2</v>
      </c>
      <c r="I4050" s="17">
        <v>15.697747440273046</v>
      </c>
      <c r="J4050" s="17">
        <v>34.130000000000003</v>
      </c>
      <c r="K4050" s="17">
        <v>18.432252559726955</v>
      </c>
      <c r="L4050" s="17">
        <v>68.260000000000005</v>
      </c>
      <c r="M4050" s="17">
        <v>31.395494880546092</v>
      </c>
      <c r="N4050" s="17">
        <v>36.864505119453909</v>
      </c>
      <c r="O4050" s="17" t="s">
        <v>175</v>
      </c>
      <c r="P4050" t="s">
        <v>54</v>
      </c>
      <c r="Q4050" t="s">
        <v>11781</v>
      </c>
      <c r="S4050" s="18"/>
    </row>
    <row r="4051" spans="1:19" x14ac:dyDescent="0.3">
      <c r="A4051" t="s">
        <v>13515</v>
      </c>
      <c r="B4051" s="2">
        <v>45671</v>
      </c>
      <c r="C4051" t="s">
        <v>73</v>
      </c>
      <c r="D4051" t="s">
        <v>74</v>
      </c>
      <c r="E4051" t="s">
        <v>312</v>
      </c>
      <c r="F4051" t="s">
        <v>76</v>
      </c>
      <c r="G4051" t="s">
        <v>170</v>
      </c>
      <c r="H4051" s="29">
        <v>4</v>
      </c>
      <c r="I4051" s="17">
        <v>24.37</v>
      </c>
      <c r="J4051" s="17">
        <v>42.89</v>
      </c>
      <c r="K4051" s="17">
        <v>18.52</v>
      </c>
      <c r="L4051" s="17">
        <v>171.56</v>
      </c>
      <c r="M4051" s="17">
        <v>97.48</v>
      </c>
      <c r="N4051" s="17">
        <v>74.08</v>
      </c>
      <c r="O4051" s="17" t="s">
        <v>13992</v>
      </c>
      <c r="P4051" t="s">
        <v>21</v>
      </c>
      <c r="Q4051" t="s">
        <v>13516</v>
      </c>
      <c r="S4051" s="18"/>
    </row>
    <row r="4052" spans="1:19" x14ac:dyDescent="0.3">
      <c r="A4052" t="s">
        <v>13895</v>
      </c>
      <c r="B4052" s="2">
        <v>45671</v>
      </c>
      <c r="C4052" t="s">
        <v>334</v>
      </c>
      <c r="D4052" t="s">
        <v>91</v>
      </c>
      <c r="E4052" t="s">
        <v>92</v>
      </c>
      <c r="F4052" t="s">
        <v>18</v>
      </c>
      <c r="G4052" t="s">
        <v>81</v>
      </c>
      <c r="H4052" s="29">
        <v>6</v>
      </c>
      <c r="I4052" s="17">
        <v>41.65</v>
      </c>
      <c r="J4052" s="17">
        <v>74.8</v>
      </c>
      <c r="K4052" s="17">
        <v>33.15</v>
      </c>
      <c r="L4052" s="17">
        <v>448.8</v>
      </c>
      <c r="M4052" s="17">
        <v>249.89999999999998</v>
      </c>
      <c r="N4052" s="17">
        <v>198.90000000000003</v>
      </c>
      <c r="O4052" s="17" t="s">
        <v>175</v>
      </c>
      <c r="P4052" t="s">
        <v>54</v>
      </c>
      <c r="Q4052" t="s">
        <v>9146</v>
      </c>
      <c r="S4052" s="18"/>
    </row>
    <row r="4053" spans="1:19" x14ac:dyDescent="0.3">
      <c r="A4053" t="s">
        <v>1078</v>
      </c>
      <c r="B4053" s="2">
        <v>45672</v>
      </c>
      <c r="C4053" t="s">
        <v>148</v>
      </c>
      <c r="D4053" t="s">
        <v>42</v>
      </c>
      <c r="E4053" t="s">
        <v>63</v>
      </c>
      <c r="F4053" t="s">
        <v>51</v>
      </c>
      <c r="G4053" t="s">
        <v>60</v>
      </c>
      <c r="H4053" s="29">
        <v>5</v>
      </c>
      <c r="I4053" s="17">
        <v>7.64</v>
      </c>
      <c r="J4053" s="17">
        <v>10.26</v>
      </c>
      <c r="K4053" s="17">
        <v>2.62</v>
      </c>
      <c r="L4053" s="17">
        <v>51.3</v>
      </c>
      <c r="M4053" s="17">
        <v>38.199999999999996</v>
      </c>
      <c r="N4053" s="17">
        <v>13.100000000000001</v>
      </c>
      <c r="O4053" s="17" t="s">
        <v>53</v>
      </c>
      <c r="P4053" t="s">
        <v>30</v>
      </c>
      <c r="Q4053" t="s">
        <v>14024</v>
      </c>
      <c r="S4053" s="18"/>
    </row>
    <row r="4054" spans="1:19" x14ac:dyDescent="0.3">
      <c r="A4054" t="s">
        <v>1500</v>
      </c>
      <c r="B4054" s="2">
        <v>45672</v>
      </c>
      <c r="C4054" t="s">
        <v>394</v>
      </c>
      <c r="D4054" t="s">
        <v>25</v>
      </c>
      <c r="E4054" t="s">
        <v>104</v>
      </c>
      <c r="F4054" t="s">
        <v>18</v>
      </c>
      <c r="G4054" t="s">
        <v>44</v>
      </c>
      <c r="H4054" s="29">
        <v>4</v>
      </c>
      <c r="I4054" s="17">
        <v>10.050000000000001</v>
      </c>
      <c r="J4054" s="17">
        <v>18.352499999999999</v>
      </c>
      <c r="K4054" s="17">
        <v>8.3024999999999984</v>
      </c>
      <c r="L4054" s="17">
        <v>73.41</v>
      </c>
      <c r="M4054" s="17">
        <v>40.200000000000003</v>
      </c>
      <c r="N4054" s="17">
        <v>33.209999999999994</v>
      </c>
      <c r="O4054" s="17" t="s">
        <v>53</v>
      </c>
      <c r="P4054" t="s">
        <v>21</v>
      </c>
      <c r="Q4054" t="s">
        <v>1502</v>
      </c>
      <c r="S4054" s="18"/>
    </row>
    <row r="4055" spans="1:19" x14ac:dyDescent="0.3">
      <c r="A4055" t="s">
        <v>1592</v>
      </c>
      <c r="B4055" s="2">
        <v>45672</v>
      </c>
      <c r="C4055" t="s">
        <v>135</v>
      </c>
      <c r="D4055" t="s">
        <v>34</v>
      </c>
      <c r="E4055" t="s">
        <v>35</v>
      </c>
      <c r="F4055" t="s">
        <v>27</v>
      </c>
      <c r="G4055" t="s">
        <v>145</v>
      </c>
      <c r="H4055" s="29">
        <f>Data[[#This Row],[Totale_Vendita]]/Data[[#This Row],[Prezzo_Unitario]]</f>
        <v>2.0080628050074263</v>
      </c>
      <c r="I4055" s="17">
        <v>25.53</v>
      </c>
      <c r="J4055" s="17">
        <v>47.13</v>
      </c>
      <c r="K4055" s="17">
        <v>21.6</v>
      </c>
      <c r="L4055" s="17">
        <v>94.64</v>
      </c>
      <c r="M4055" s="17">
        <v>51.265843411839597</v>
      </c>
      <c r="N4055" s="17">
        <v>43.374156588160403</v>
      </c>
      <c r="O4055" s="17" t="s">
        <v>13992</v>
      </c>
      <c r="P4055" t="s">
        <v>54</v>
      </c>
      <c r="Q4055" t="s">
        <v>1593</v>
      </c>
      <c r="S4055" s="18"/>
    </row>
    <row r="4056" spans="1:19" x14ac:dyDescent="0.3">
      <c r="A4056" t="s">
        <v>4730</v>
      </c>
      <c r="B4056" s="2">
        <v>45672</v>
      </c>
      <c r="C4056" t="s">
        <v>148</v>
      </c>
      <c r="D4056" t="s">
        <v>42</v>
      </c>
      <c r="E4056" t="s">
        <v>63</v>
      </c>
      <c r="F4056" t="s">
        <v>93</v>
      </c>
      <c r="G4056" t="s">
        <v>137</v>
      </c>
      <c r="H4056" s="29">
        <v>5</v>
      </c>
      <c r="I4056" s="17">
        <v>22.87</v>
      </c>
      <c r="J4056" s="17">
        <v>38.299999999999997</v>
      </c>
      <c r="K4056" s="17">
        <v>15.429999999999996</v>
      </c>
      <c r="L4056" s="17">
        <v>191.5</v>
      </c>
      <c r="M4056" s="17">
        <v>114.35000000000001</v>
      </c>
      <c r="N4056" s="17">
        <v>77.149999999999991</v>
      </c>
      <c r="O4056" s="17" t="s">
        <v>175</v>
      </c>
      <c r="P4056" t="s">
        <v>54</v>
      </c>
      <c r="Q4056" t="s">
        <v>4731</v>
      </c>
      <c r="S4056" s="18"/>
    </row>
    <row r="4057" spans="1:19" x14ac:dyDescent="0.3">
      <c r="A4057" t="s">
        <v>7670</v>
      </c>
      <c r="B4057" s="2">
        <v>45672</v>
      </c>
      <c r="C4057" t="s">
        <v>129</v>
      </c>
      <c r="D4057" t="s">
        <v>130</v>
      </c>
      <c r="E4057" t="s">
        <v>131</v>
      </c>
      <c r="F4057" t="s">
        <v>51</v>
      </c>
      <c r="G4057" t="s">
        <v>52</v>
      </c>
      <c r="H4057" s="29">
        <v>3</v>
      </c>
      <c r="I4057" s="17">
        <v>50.27</v>
      </c>
      <c r="J4057" s="17">
        <v>79.350000000000009</v>
      </c>
      <c r="K4057" s="17">
        <v>29.080000000000005</v>
      </c>
      <c r="L4057" s="17">
        <v>238.05</v>
      </c>
      <c r="M4057" s="17">
        <v>150.81</v>
      </c>
      <c r="N4057" s="17">
        <v>87.240000000000009</v>
      </c>
      <c r="O4057" s="17" t="s">
        <v>13993</v>
      </c>
      <c r="P4057" t="s">
        <v>54</v>
      </c>
      <c r="Q4057" t="s">
        <v>1127</v>
      </c>
      <c r="S4057" s="18"/>
    </row>
    <row r="4058" spans="1:19" x14ac:dyDescent="0.3">
      <c r="A4058" t="s">
        <v>8182</v>
      </c>
      <c r="B4058" s="2">
        <v>45672</v>
      </c>
      <c r="C4058" t="s">
        <v>148</v>
      </c>
      <c r="D4058" t="s">
        <v>42</v>
      </c>
      <c r="E4058" t="s">
        <v>63</v>
      </c>
      <c r="F4058" t="s">
        <v>51</v>
      </c>
      <c r="G4058" t="s">
        <v>60</v>
      </c>
      <c r="H4058" s="29">
        <v>7</v>
      </c>
      <c r="I4058" s="17">
        <v>6.99</v>
      </c>
      <c r="J4058" s="17">
        <v>10.069999999999999</v>
      </c>
      <c r="K4058" s="17">
        <v>3.0799999999999983</v>
      </c>
      <c r="L4058" s="17">
        <v>70.489999999999995</v>
      </c>
      <c r="M4058" s="17">
        <v>48.93</v>
      </c>
      <c r="N4058" s="17">
        <v>21.559999999999995</v>
      </c>
      <c r="O4058" s="17" t="s">
        <v>13993</v>
      </c>
      <c r="P4058" t="s">
        <v>21</v>
      </c>
      <c r="Q4058" t="s">
        <v>8184</v>
      </c>
      <c r="S4058" s="18"/>
    </row>
    <row r="4059" spans="1:19" x14ac:dyDescent="0.3">
      <c r="A4059" t="s">
        <v>10843</v>
      </c>
      <c r="B4059" s="2">
        <v>45672</v>
      </c>
      <c r="C4059" t="s">
        <v>73</v>
      </c>
      <c r="D4059" t="s">
        <v>74</v>
      </c>
      <c r="E4059" t="s">
        <v>312</v>
      </c>
      <c r="F4059" t="s">
        <v>51</v>
      </c>
      <c r="G4059" t="s">
        <v>52</v>
      </c>
      <c r="H4059" s="29">
        <v>4</v>
      </c>
      <c r="I4059" s="17">
        <v>43.7</v>
      </c>
      <c r="J4059" s="17">
        <v>77.67</v>
      </c>
      <c r="K4059" s="17">
        <v>33.97</v>
      </c>
      <c r="L4059" s="17">
        <v>310.68</v>
      </c>
      <c r="M4059" s="17">
        <v>174.8</v>
      </c>
      <c r="N4059" s="17">
        <v>135.88</v>
      </c>
      <c r="O4059" s="17" t="s">
        <v>175</v>
      </c>
      <c r="P4059" t="s">
        <v>54</v>
      </c>
      <c r="Q4059" t="s">
        <v>6251</v>
      </c>
      <c r="S4059" s="18"/>
    </row>
    <row r="4060" spans="1:19" x14ac:dyDescent="0.3">
      <c r="A4060" t="s">
        <v>11105</v>
      </c>
      <c r="B4060" s="2">
        <v>45672</v>
      </c>
      <c r="C4060" t="s">
        <v>190</v>
      </c>
      <c r="D4060" t="s">
        <v>16</v>
      </c>
      <c r="E4060" t="s">
        <v>186</v>
      </c>
      <c r="F4060" t="s">
        <v>51</v>
      </c>
      <c r="G4060" t="s">
        <v>126</v>
      </c>
      <c r="H4060" s="29">
        <v>1</v>
      </c>
      <c r="I4060" s="17">
        <v>4.5999999999999996</v>
      </c>
      <c r="J4060" s="17">
        <v>6.88</v>
      </c>
      <c r="K4060" s="17">
        <v>2.2800000000000002</v>
      </c>
      <c r="L4060" s="17">
        <v>6.88</v>
      </c>
      <c r="M4060" s="17">
        <v>4.5999999999999996</v>
      </c>
      <c r="N4060" s="17">
        <v>2.2800000000000002</v>
      </c>
      <c r="O4060" s="17" t="s">
        <v>20</v>
      </c>
      <c r="P4060" t="s">
        <v>21</v>
      </c>
      <c r="Q4060" t="s">
        <v>11106</v>
      </c>
      <c r="S4060" s="18"/>
    </row>
    <row r="4061" spans="1:19" x14ac:dyDescent="0.3">
      <c r="A4061" t="s">
        <v>11460</v>
      </c>
      <c r="B4061" s="2">
        <v>45672</v>
      </c>
      <c r="C4061" t="s">
        <v>73</v>
      </c>
      <c r="D4061" t="s">
        <v>74</v>
      </c>
      <c r="E4061" t="s">
        <v>312</v>
      </c>
      <c r="F4061" t="s">
        <v>27</v>
      </c>
      <c r="G4061" t="s">
        <v>187</v>
      </c>
      <c r="H4061" s="29">
        <v>6</v>
      </c>
      <c r="I4061" s="17">
        <v>112.15</v>
      </c>
      <c r="J4061" s="17">
        <v>205.39</v>
      </c>
      <c r="K4061" s="17">
        <v>93.239999999999981</v>
      </c>
      <c r="L4061" s="17">
        <v>1232.3399999999999</v>
      </c>
      <c r="M4061" s="17">
        <v>672.90000000000009</v>
      </c>
      <c r="N4061" s="17">
        <v>559.43999999999983</v>
      </c>
      <c r="O4061" s="17" t="s">
        <v>13993</v>
      </c>
      <c r="P4061" t="s">
        <v>54</v>
      </c>
      <c r="Q4061" t="s">
        <v>2611</v>
      </c>
      <c r="S4061" s="18"/>
    </row>
    <row r="4062" spans="1:19" x14ac:dyDescent="0.3">
      <c r="A4062" t="s">
        <v>11525</v>
      </c>
      <c r="B4062" s="2">
        <v>45672</v>
      </c>
      <c r="C4062" t="s">
        <v>394</v>
      </c>
      <c r="D4062" t="s">
        <v>25</v>
      </c>
      <c r="E4062" t="s">
        <v>104</v>
      </c>
      <c r="F4062" t="s">
        <v>27</v>
      </c>
      <c r="G4062" t="s">
        <v>36</v>
      </c>
      <c r="H4062" s="29">
        <v>3</v>
      </c>
      <c r="I4062" s="17">
        <v>26.33</v>
      </c>
      <c r="J4062" s="17">
        <v>39.550000000000004</v>
      </c>
      <c r="K4062" s="17">
        <v>13.220000000000006</v>
      </c>
      <c r="L4062" s="17">
        <v>118.65</v>
      </c>
      <c r="M4062" s="17">
        <v>78.989999999999995</v>
      </c>
      <c r="N4062" s="17">
        <v>39.660000000000011</v>
      </c>
      <c r="O4062" s="17" t="s">
        <v>13992</v>
      </c>
      <c r="P4062" t="s">
        <v>54</v>
      </c>
      <c r="Q4062" t="s">
        <v>11526</v>
      </c>
      <c r="S4062" s="18"/>
    </row>
    <row r="4063" spans="1:19" x14ac:dyDescent="0.3">
      <c r="A4063" t="s">
        <v>11813</v>
      </c>
      <c r="B4063" s="2">
        <v>45672</v>
      </c>
      <c r="C4063" t="s">
        <v>73</v>
      </c>
      <c r="D4063" t="s">
        <v>74</v>
      </c>
      <c r="E4063" t="s">
        <v>312</v>
      </c>
      <c r="F4063" t="s">
        <v>76</v>
      </c>
      <c r="G4063" t="s">
        <v>149</v>
      </c>
      <c r="H4063" s="29">
        <v>7</v>
      </c>
      <c r="I4063" s="17">
        <v>11.28</v>
      </c>
      <c r="J4063" s="17">
        <v>14.48</v>
      </c>
      <c r="K4063" s="17">
        <v>3.2000000000000011</v>
      </c>
      <c r="L4063" s="17">
        <v>101.36</v>
      </c>
      <c r="M4063" s="17">
        <v>78.959999999999994</v>
      </c>
      <c r="N4063" s="17">
        <v>22.400000000000006</v>
      </c>
      <c r="O4063" s="17" t="s">
        <v>13992</v>
      </c>
      <c r="P4063" t="s">
        <v>54</v>
      </c>
      <c r="Q4063" t="s">
        <v>11814</v>
      </c>
      <c r="S4063" s="18"/>
    </row>
    <row r="4064" spans="1:19" x14ac:dyDescent="0.3">
      <c r="A4064" t="s">
        <v>12304</v>
      </c>
      <c r="B4064" s="2">
        <v>45672</v>
      </c>
      <c r="C4064" t="s">
        <v>129</v>
      </c>
      <c r="D4064" t="s">
        <v>130</v>
      </c>
      <c r="E4064" t="s">
        <v>131</v>
      </c>
      <c r="F4064" t="s">
        <v>93</v>
      </c>
      <c r="G4064" t="s">
        <v>137</v>
      </c>
      <c r="H4064" s="29">
        <v>8</v>
      </c>
      <c r="I4064" s="17">
        <v>16.55</v>
      </c>
      <c r="J4064" s="17">
        <v>26.15</v>
      </c>
      <c r="K4064" s="17">
        <v>9.5999999999999979</v>
      </c>
      <c r="L4064" s="17">
        <v>209.2</v>
      </c>
      <c r="M4064" s="17">
        <v>132.4</v>
      </c>
      <c r="N4064" s="17">
        <v>76.799999999999983</v>
      </c>
      <c r="O4064" s="17" t="s">
        <v>175</v>
      </c>
      <c r="P4064" t="s">
        <v>30</v>
      </c>
      <c r="Q4064" t="s">
        <v>12305</v>
      </c>
      <c r="S4064" s="18"/>
    </row>
    <row r="4065" spans="1:19" x14ac:dyDescent="0.3">
      <c r="A4065" t="s">
        <v>12573</v>
      </c>
      <c r="B4065" s="2">
        <v>45672</v>
      </c>
      <c r="C4065" t="s">
        <v>202</v>
      </c>
      <c r="D4065" t="s">
        <v>58</v>
      </c>
      <c r="E4065" t="s">
        <v>59</v>
      </c>
      <c r="F4065" t="s">
        <v>18</v>
      </c>
      <c r="G4065" t="s">
        <v>224</v>
      </c>
      <c r="H4065" s="29">
        <v>3</v>
      </c>
      <c r="I4065" s="17">
        <v>29.97</v>
      </c>
      <c r="J4065" s="17">
        <v>42.47</v>
      </c>
      <c r="K4065" s="17">
        <v>12.5</v>
      </c>
      <c r="L4065" s="17">
        <v>127.41</v>
      </c>
      <c r="M4065" s="17">
        <v>89.91</v>
      </c>
      <c r="N4065" s="17">
        <v>37.5</v>
      </c>
      <c r="O4065" s="17" t="s">
        <v>13993</v>
      </c>
      <c r="P4065" t="s">
        <v>30</v>
      </c>
      <c r="Q4065" t="s">
        <v>5785</v>
      </c>
      <c r="S4065" s="18"/>
    </row>
    <row r="4066" spans="1:19" x14ac:dyDescent="0.3">
      <c r="A4066" t="s">
        <v>13009</v>
      </c>
      <c r="B4066" s="2">
        <v>45672</v>
      </c>
      <c r="C4066" t="s">
        <v>376</v>
      </c>
      <c r="D4066" t="s">
        <v>168</v>
      </c>
      <c r="E4066" t="s">
        <v>293</v>
      </c>
      <c r="F4066" t="s">
        <v>18</v>
      </c>
      <c r="G4066" t="s">
        <v>224</v>
      </c>
      <c r="H4066" s="29">
        <v>7</v>
      </c>
      <c r="I4066" s="17">
        <v>27.74680124223601</v>
      </c>
      <c r="J4066" s="17">
        <v>37.380000000000003</v>
      </c>
      <c r="K4066" s="17">
        <v>9.6331987577639921</v>
      </c>
      <c r="L4066" s="17">
        <v>261.66000000000003</v>
      </c>
      <c r="M4066" s="17">
        <v>194.22760869565207</v>
      </c>
      <c r="N4066" s="17">
        <v>67.432391304347959</v>
      </c>
      <c r="O4066" s="17" t="s">
        <v>175</v>
      </c>
      <c r="P4066" t="s">
        <v>30</v>
      </c>
      <c r="Q4066" t="s">
        <v>13010</v>
      </c>
      <c r="S4066" s="18"/>
    </row>
    <row r="4067" spans="1:19" x14ac:dyDescent="0.3">
      <c r="A4067" t="s">
        <v>13594</v>
      </c>
      <c r="B4067" s="2">
        <v>45672</v>
      </c>
      <c r="C4067" t="s">
        <v>135</v>
      </c>
      <c r="D4067" t="s">
        <v>34</v>
      </c>
      <c r="E4067" t="s">
        <v>35</v>
      </c>
      <c r="F4067" t="s">
        <v>18</v>
      </c>
      <c r="G4067" t="s">
        <v>81</v>
      </c>
      <c r="H4067" s="29">
        <f>Data[[#This Row],[Totale_Vendita]]/Data[[#This Row],[Prezzo_Unitario]]</f>
        <v>3.6308084022915339</v>
      </c>
      <c r="I4067" s="17">
        <v>22.92</v>
      </c>
      <c r="J4067" s="17">
        <v>47.13</v>
      </c>
      <c r="K4067" s="17">
        <v>24.21</v>
      </c>
      <c r="L4067" s="17">
        <v>171.12</v>
      </c>
      <c r="M4067" s="17">
        <v>83.218128580521963</v>
      </c>
      <c r="N4067" s="17">
        <v>87.901871419478042</v>
      </c>
      <c r="O4067" s="17" t="s">
        <v>175</v>
      </c>
      <c r="P4067" t="s">
        <v>54</v>
      </c>
      <c r="Q4067" t="s">
        <v>13595</v>
      </c>
      <c r="S4067" s="18"/>
    </row>
    <row r="4068" spans="1:19" x14ac:dyDescent="0.3">
      <c r="A4068" t="s">
        <v>1202</v>
      </c>
      <c r="B4068" s="2">
        <v>45673</v>
      </c>
      <c r="C4068" t="s">
        <v>394</v>
      </c>
      <c r="D4068" t="s">
        <v>25</v>
      </c>
      <c r="E4068" t="s">
        <v>104</v>
      </c>
      <c r="F4068" t="s">
        <v>76</v>
      </c>
      <c r="G4068" t="s">
        <v>77</v>
      </c>
      <c r="H4068" s="29">
        <v>5</v>
      </c>
      <c r="I4068" s="17">
        <v>21.82</v>
      </c>
      <c r="J4068" s="17">
        <v>36.549999999999997</v>
      </c>
      <c r="K4068" s="17">
        <v>14.729999999999997</v>
      </c>
      <c r="L4068" s="17">
        <v>182.75</v>
      </c>
      <c r="M4068" s="17">
        <v>109.1</v>
      </c>
      <c r="N4068" s="17">
        <v>73.650000000000006</v>
      </c>
      <c r="O4068" s="17" t="s">
        <v>13993</v>
      </c>
      <c r="P4068" t="s">
        <v>54</v>
      </c>
      <c r="Q4068" t="s">
        <v>1203</v>
      </c>
      <c r="S4068" s="18"/>
    </row>
    <row r="4069" spans="1:19" x14ac:dyDescent="0.3">
      <c r="A4069" t="s">
        <v>1367</v>
      </c>
      <c r="B4069" s="2">
        <v>45673</v>
      </c>
      <c r="C4069" t="s">
        <v>394</v>
      </c>
      <c r="D4069" t="s">
        <v>25</v>
      </c>
      <c r="E4069" t="s">
        <v>104</v>
      </c>
      <c r="F4069" t="s">
        <v>93</v>
      </c>
      <c r="G4069" t="s">
        <v>217</v>
      </c>
      <c r="H4069" s="29">
        <v>3</v>
      </c>
      <c r="I4069" s="17">
        <v>21.45</v>
      </c>
      <c r="J4069" s="17">
        <v>31.5</v>
      </c>
      <c r="K4069" s="17">
        <v>10.050000000000001</v>
      </c>
      <c r="L4069" s="17">
        <v>94.5</v>
      </c>
      <c r="M4069" s="17">
        <v>64.349999999999994</v>
      </c>
      <c r="N4069" s="17">
        <v>30.150000000000006</v>
      </c>
      <c r="O4069" s="17" t="s">
        <v>20</v>
      </c>
      <c r="P4069" t="s">
        <v>54</v>
      </c>
      <c r="Q4069" t="s">
        <v>1369</v>
      </c>
      <c r="S4069" s="18"/>
    </row>
    <row r="4070" spans="1:19" x14ac:dyDescent="0.3">
      <c r="A4070" t="s">
        <v>3644</v>
      </c>
      <c r="B4070" s="2">
        <v>45673</v>
      </c>
      <c r="C4070" t="s">
        <v>334</v>
      </c>
      <c r="D4070" t="s">
        <v>91</v>
      </c>
      <c r="E4070" t="s">
        <v>92</v>
      </c>
      <c r="F4070" t="s">
        <v>27</v>
      </c>
      <c r="G4070" t="s">
        <v>28</v>
      </c>
      <c r="H4070" s="29">
        <v>2</v>
      </c>
      <c r="I4070" s="17">
        <v>28.83</v>
      </c>
      <c r="J4070" s="17">
        <v>34.74</v>
      </c>
      <c r="K4070" s="17">
        <v>5.9100000000000037</v>
      </c>
      <c r="L4070" s="17">
        <v>69.48</v>
      </c>
      <c r="M4070" s="17">
        <v>57.66</v>
      </c>
      <c r="N4070" s="17">
        <v>11.820000000000007</v>
      </c>
      <c r="O4070" s="17" t="s">
        <v>53</v>
      </c>
      <c r="P4070" t="s">
        <v>30</v>
      </c>
      <c r="Q4070" t="s">
        <v>3646</v>
      </c>
      <c r="S4070" s="18"/>
    </row>
    <row r="4071" spans="1:19" x14ac:dyDescent="0.3">
      <c r="A4071" t="s">
        <v>3649</v>
      </c>
      <c r="B4071" s="2">
        <v>45673</v>
      </c>
      <c r="C4071" t="s">
        <v>135</v>
      </c>
      <c r="D4071" t="s">
        <v>34</v>
      </c>
      <c r="E4071" t="s">
        <v>35</v>
      </c>
      <c r="F4071" t="s">
        <v>93</v>
      </c>
      <c r="G4071" t="s">
        <v>137</v>
      </c>
      <c r="H4071" s="29">
        <v>2</v>
      </c>
      <c r="I4071" s="17">
        <v>22.14</v>
      </c>
      <c r="J4071" s="17">
        <v>38.28</v>
      </c>
      <c r="K4071" s="17">
        <v>16.14</v>
      </c>
      <c r="L4071" s="17">
        <v>76.56</v>
      </c>
      <c r="M4071" s="17">
        <v>44.28</v>
      </c>
      <c r="N4071" s="17">
        <v>32.28</v>
      </c>
      <c r="O4071" s="17" t="s">
        <v>13992</v>
      </c>
      <c r="P4071" t="s">
        <v>21</v>
      </c>
      <c r="Q4071" t="s">
        <v>3650</v>
      </c>
      <c r="S4071" s="18"/>
    </row>
    <row r="4072" spans="1:19" x14ac:dyDescent="0.3">
      <c r="A4072" t="s">
        <v>5086</v>
      </c>
      <c r="B4072" s="2">
        <v>45673</v>
      </c>
      <c r="C4072" t="s">
        <v>129</v>
      </c>
      <c r="D4072" t="s">
        <v>130</v>
      </c>
      <c r="E4072" t="s">
        <v>131</v>
      </c>
      <c r="F4072" t="s">
        <v>27</v>
      </c>
      <c r="G4072" t="s">
        <v>36</v>
      </c>
      <c r="H4072" s="29">
        <v>3</v>
      </c>
      <c r="I4072" s="17">
        <v>27.85</v>
      </c>
      <c r="J4072" s="17">
        <v>50.9</v>
      </c>
      <c r="K4072" s="17">
        <v>23.049999999999997</v>
      </c>
      <c r="L4072" s="17">
        <v>152.69999999999999</v>
      </c>
      <c r="M4072" s="17">
        <v>83.550000000000011</v>
      </c>
      <c r="N4072" s="17">
        <v>69.149999999999977</v>
      </c>
      <c r="O4072" s="17" t="s">
        <v>175</v>
      </c>
      <c r="P4072" t="s">
        <v>30</v>
      </c>
      <c r="Q4072" t="s">
        <v>5087</v>
      </c>
      <c r="S4072" s="18"/>
    </row>
    <row r="4073" spans="1:19" x14ac:dyDescent="0.3">
      <c r="A4073" t="s">
        <v>5797</v>
      </c>
      <c r="B4073" s="2">
        <v>45673</v>
      </c>
      <c r="C4073" t="s">
        <v>73</v>
      </c>
      <c r="D4073" t="s">
        <v>74</v>
      </c>
      <c r="E4073" t="s">
        <v>312</v>
      </c>
      <c r="F4073" t="s">
        <v>27</v>
      </c>
      <c r="G4073" t="s">
        <v>187</v>
      </c>
      <c r="H4073" s="29">
        <v>1</v>
      </c>
      <c r="I4073" s="17">
        <v>89.71</v>
      </c>
      <c r="J4073" s="17">
        <v>148.63</v>
      </c>
      <c r="K4073" s="17">
        <v>58.92</v>
      </c>
      <c r="L4073" s="17">
        <v>148.63</v>
      </c>
      <c r="M4073" s="17">
        <v>89.71</v>
      </c>
      <c r="N4073" s="17">
        <v>58.92</v>
      </c>
      <c r="O4073" s="17" t="s">
        <v>175</v>
      </c>
      <c r="P4073" t="s">
        <v>21</v>
      </c>
      <c r="Q4073" t="s">
        <v>5798</v>
      </c>
      <c r="S4073" s="18"/>
    </row>
    <row r="4074" spans="1:19" x14ac:dyDescent="0.3">
      <c r="A4074" t="s">
        <v>10397</v>
      </c>
      <c r="B4074" s="2">
        <v>45673</v>
      </c>
      <c r="C4074" t="s">
        <v>334</v>
      </c>
      <c r="D4074" t="s">
        <v>91</v>
      </c>
      <c r="E4074" t="s">
        <v>92</v>
      </c>
      <c r="F4074" t="s">
        <v>18</v>
      </c>
      <c r="G4074" t="s">
        <v>99</v>
      </c>
      <c r="H4074" s="29">
        <v>4</v>
      </c>
      <c r="I4074" s="17">
        <v>8.7899999999999991</v>
      </c>
      <c r="J4074" s="17">
        <v>12.4</v>
      </c>
      <c r="K4074" s="17">
        <v>3.6100000000000012</v>
      </c>
      <c r="L4074" s="17">
        <v>49.6</v>
      </c>
      <c r="M4074" s="17">
        <v>35.159999999999997</v>
      </c>
      <c r="N4074" s="17">
        <v>14.440000000000005</v>
      </c>
      <c r="O4074" s="17" t="s">
        <v>13992</v>
      </c>
      <c r="P4074" t="s">
        <v>30</v>
      </c>
      <c r="Q4074" t="s">
        <v>10398</v>
      </c>
      <c r="S4074" s="18"/>
    </row>
    <row r="4075" spans="1:19" x14ac:dyDescent="0.3">
      <c r="A4075" t="s">
        <v>12688</v>
      </c>
      <c r="B4075" s="2">
        <v>45673</v>
      </c>
      <c r="C4075" t="s">
        <v>148</v>
      </c>
      <c r="D4075" t="s">
        <v>42</v>
      </c>
      <c r="E4075" t="s">
        <v>63</v>
      </c>
      <c r="F4075" t="s">
        <v>18</v>
      </c>
      <c r="G4075" t="s">
        <v>81</v>
      </c>
      <c r="H4075" s="29">
        <v>2</v>
      </c>
      <c r="I4075" s="17">
        <v>30.73</v>
      </c>
      <c r="J4075" s="17">
        <v>39.35</v>
      </c>
      <c r="K4075" s="17">
        <v>8.620000000000001</v>
      </c>
      <c r="L4075" s="17">
        <v>78.7</v>
      </c>
      <c r="M4075" s="17">
        <v>61.46</v>
      </c>
      <c r="N4075" s="17">
        <v>17.240000000000002</v>
      </c>
      <c r="O4075" s="17" t="s">
        <v>13992</v>
      </c>
      <c r="P4075" t="s">
        <v>30</v>
      </c>
      <c r="Q4075" t="s">
        <v>12689</v>
      </c>
      <c r="S4075" s="18"/>
    </row>
    <row r="4076" spans="1:19" x14ac:dyDescent="0.3">
      <c r="A4076" t="s">
        <v>12921</v>
      </c>
      <c r="B4076" s="2">
        <v>45673</v>
      </c>
      <c r="C4076" t="s">
        <v>129</v>
      </c>
      <c r="D4076" t="s">
        <v>130</v>
      </c>
      <c r="E4076" t="s">
        <v>131</v>
      </c>
      <c r="F4076" t="s">
        <v>18</v>
      </c>
      <c r="G4076" t="s">
        <v>19</v>
      </c>
      <c r="H4076" s="29">
        <v>1</v>
      </c>
      <c r="I4076" s="17">
        <v>46.97</v>
      </c>
      <c r="J4076" s="17">
        <v>79.16</v>
      </c>
      <c r="K4076" s="17">
        <v>32.19</v>
      </c>
      <c r="L4076" s="17">
        <v>79.16</v>
      </c>
      <c r="M4076" s="17">
        <v>46.97</v>
      </c>
      <c r="N4076" s="17">
        <v>32.19</v>
      </c>
      <c r="O4076" s="17" t="s">
        <v>175</v>
      </c>
      <c r="P4076" t="s">
        <v>54</v>
      </c>
      <c r="Q4076" t="s">
        <v>14024</v>
      </c>
      <c r="S4076" s="18"/>
    </row>
    <row r="4077" spans="1:19" x14ac:dyDescent="0.3">
      <c r="A4077" t="s">
        <v>1601</v>
      </c>
      <c r="B4077" s="2">
        <v>45674</v>
      </c>
      <c r="C4077" t="s">
        <v>148</v>
      </c>
      <c r="D4077" t="s">
        <v>42</v>
      </c>
      <c r="E4077" t="s">
        <v>63</v>
      </c>
      <c r="F4077" t="s">
        <v>51</v>
      </c>
      <c r="G4077" t="s">
        <v>60</v>
      </c>
      <c r="H4077" s="29">
        <v>5</v>
      </c>
      <c r="I4077" s="17">
        <v>7.41</v>
      </c>
      <c r="J4077" s="17">
        <v>11.49</v>
      </c>
      <c r="K4077" s="17">
        <v>4.08</v>
      </c>
      <c r="L4077" s="17">
        <v>57.45</v>
      </c>
      <c r="M4077" s="17">
        <v>37.049999999999997</v>
      </c>
      <c r="N4077" s="17">
        <v>20.400000000000006</v>
      </c>
      <c r="O4077" s="17" t="s">
        <v>13992</v>
      </c>
      <c r="P4077" t="s">
        <v>54</v>
      </c>
      <c r="Q4077" t="s">
        <v>1602</v>
      </c>
      <c r="S4077" s="18"/>
    </row>
    <row r="4078" spans="1:19" x14ac:dyDescent="0.3">
      <c r="A4078" t="s">
        <v>2507</v>
      </c>
      <c r="B4078" s="2">
        <v>45674</v>
      </c>
      <c r="C4078" t="s">
        <v>129</v>
      </c>
      <c r="D4078" t="s">
        <v>130</v>
      </c>
      <c r="E4078" t="s">
        <v>131</v>
      </c>
      <c r="F4078" t="s">
        <v>27</v>
      </c>
      <c r="G4078" t="s">
        <v>36</v>
      </c>
      <c r="H4078" s="29">
        <v>4</v>
      </c>
      <c r="I4078" s="17">
        <v>19.920000000000002</v>
      </c>
      <c r="J4078" s="17">
        <v>37.340000000000003</v>
      </c>
      <c r="K4078" s="17">
        <v>17.420000000000002</v>
      </c>
      <c r="L4078" s="17">
        <v>149.36000000000001</v>
      </c>
      <c r="M4078" s="17">
        <v>79.680000000000007</v>
      </c>
      <c r="N4078" s="17">
        <v>69.680000000000007</v>
      </c>
      <c r="O4078" s="17" t="s">
        <v>13993</v>
      </c>
      <c r="P4078" t="s">
        <v>30</v>
      </c>
      <c r="Q4078" t="s">
        <v>2508</v>
      </c>
      <c r="S4078" s="18"/>
    </row>
    <row r="4079" spans="1:19" x14ac:dyDescent="0.3">
      <c r="A4079" t="s">
        <v>3569</v>
      </c>
      <c r="B4079" s="2">
        <v>45674</v>
      </c>
      <c r="C4079" t="s">
        <v>190</v>
      </c>
      <c r="D4079" t="s">
        <v>16</v>
      </c>
      <c r="E4079" t="s">
        <v>186</v>
      </c>
      <c r="F4079" t="s">
        <v>76</v>
      </c>
      <c r="G4079" t="s">
        <v>251</v>
      </c>
      <c r="H4079" s="29">
        <v>5</v>
      </c>
      <c r="I4079" s="17">
        <v>12.16</v>
      </c>
      <c r="J4079" s="17">
        <v>14.86</v>
      </c>
      <c r="K4079" s="17">
        <v>2.6999999999999993</v>
      </c>
      <c r="L4079" s="17">
        <v>74.3</v>
      </c>
      <c r="M4079" s="17">
        <v>60.8</v>
      </c>
      <c r="N4079" s="17">
        <v>13.5</v>
      </c>
      <c r="O4079" s="17" t="s">
        <v>13992</v>
      </c>
      <c r="P4079" t="s">
        <v>54</v>
      </c>
      <c r="Q4079" t="s">
        <v>3571</v>
      </c>
      <c r="S4079" s="18"/>
    </row>
    <row r="4080" spans="1:19" x14ac:dyDescent="0.3">
      <c r="A4080" t="s">
        <v>4058</v>
      </c>
      <c r="B4080" s="2">
        <v>45674</v>
      </c>
      <c r="C4080" t="s">
        <v>129</v>
      </c>
      <c r="D4080" t="s">
        <v>130</v>
      </c>
      <c r="E4080" t="s">
        <v>131</v>
      </c>
      <c r="F4080" t="s">
        <v>27</v>
      </c>
      <c r="G4080" t="s">
        <v>28</v>
      </c>
      <c r="H4080" s="29">
        <v>2</v>
      </c>
      <c r="I4080" s="17">
        <v>10.36</v>
      </c>
      <c r="J4080" s="17">
        <v>19.37</v>
      </c>
      <c r="K4080" s="17">
        <v>9.0100000000000016</v>
      </c>
      <c r="L4080" s="17">
        <v>38.74</v>
      </c>
      <c r="M4080" s="17">
        <v>20.72</v>
      </c>
      <c r="N4080" s="17">
        <v>18.020000000000003</v>
      </c>
      <c r="O4080" s="17" t="s">
        <v>13993</v>
      </c>
      <c r="P4080" t="s">
        <v>30</v>
      </c>
      <c r="Q4080" t="s">
        <v>4059</v>
      </c>
      <c r="S4080" s="18"/>
    </row>
    <row r="4081" spans="1:19" x14ac:dyDescent="0.3">
      <c r="A4081" t="s">
        <v>4070</v>
      </c>
      <c r="B4081" s="2">
        <v>45674</v>
      </c>
      <c r="C4081" t="s">
        <v>376</v>
      </c>
      <c r="D4081" t="s">
        <v>168</v>
      </c>
      <c r="E4081" t="s">
        <v>293</v>
      </c>
      <c r="F4081" t="s">
        <v>76</v>
      </c>
      <c r="G4081" t="s">
        <v>170</v>
      </c>
      <c r="H4081" s="29">
        <v>3</v>
      </c>
      <c r="I4081" s="17">
        <v>20.36</v>
      </c>
      <c r="J4081" s="17">
        <v>43.096666666666664</v>
      </c>
      <c r="K4081" s="17">
        <v>22.736666666666665</v>
      </c>
      <c r="L4081" s="17">
        <v>129.29</v>
      </c>
      <c r="M4081" s="17">
        <v>61.08</v>
      </c>
      <c r="N4081" s="17">
        <v>68.209999999999994</v>
      </c>
      <c r="O4081" s="17" t="s">
        <v>13992</v>
      </c>
      <c r="P4081" t="s">
        <v>54</v>
      </c>
      <c r="Q4081" t="s">
        <v>4071</v>
      </c>
      <c r="S4081" s="18"/>
    </row>
    <row r="4082" spans="1:19" x14ac:dyDescent="0.3">
      <c r="A4082" t="s">
        <v>4257</v>
      </c>
      <c r="B4082" s="2">
        <v>45674</v>
      </c>
      <c r="C4082" t="s">
        <v>73</v>
      </c>
      <c r="D4082" t="s">
        <v>74</v>
      </c>
      <c r="E4082" t="s">
        <v>312</v>
      </c>
      <c r="F4082" t="s">
        <v>93</v>
      </c>
      <c r="G4082" t="s">
        <v>137</v>
      </c>
      <c r="H4082" s="29">
        <v>5</v>
      </c>
      <c r="I4082" s="17">
        <v>16.149999999999999</v>
      </c>
      <c r="J4082" s="17">
        <v>20.56</v>
      </c>
      <c r="K4082" s="17">
        <v>4.41</v>
      </c>
      <c r="L4082" s="17">
        <v>102.8</v>
      </c>
      <c r="M4082" s="17">
        <v>80.75</v>
      </c>
      <c r="N4082" s="17">
        <v>22.049999999999997</v>
      </c>
      <c r="O4082" s="17" t="s">
        <v>13993</v>
      </c>
      <c r="P4082" t="s">
        <v>30</v>
      </c>
      <c r="Q4082" t="s">
        <v>4258</v>
      </c>
      <c r="S4082" s="18"/>
    </row>
    <row r="4083" spans="1:19" x14ac:dyDescent="0.3">
      <c r="A4083" t="s">
        <v>5107</v>
      </c>
      <c r="B4083" s="2">
        <v>45674</v>
      </c>
      <c r="C4083" t="s">
        <v>202</v>
      </c>
      <c r="D4083" t="s">
        <v>58</v>
      </c>
      <c r="E4083" t="s">
        <v>59</v>
      </c>
      <c r="F4083" t="s">
        <v>27</v>
      </c>
      <c r="G4083" t="s">
        <v>145</v>
      </c>
      <c r="H4083" s="29">
        <v>6</v>
      </c>
      <c r="I4083" s="17">
        <v>44.56</v>
      </c>
      <c r="J4083" s="17">
        <v>78.02</v>
      </c>
      <c r="K4083" s="17">
        <v>33.459999999999994</v>
      </c>
      <c r="L4083" s="17">
        <v>468.12</v>
      </c>
      <c r="M4083" s="17">
        <v>267.36</v>
      </c>
      <c r="N4083" s="17">
        <v>200.76</v>
      </c>
      <c r="O4083" s="17" t="s">
        <v>13993</v>
      </c>
      <c r="P4083" t="s">
        <v>30</v>
      </c>
      <c r="Q4083" t="s">
        <v>5109</v>
      </c>
      <c r="S4083" s="18"/>
    </row>
    <row r="4084" spans="1:19" x14ac:dyDescent="0.3">
      <c r="A4084" t="s">
        <v>9469</v>
      </c>
      <c r="B4084" s="2">
        <v>45674</v>
      </c>
      <c r="C4084" t="s">
        <v>129</v>
      </c>
      <c r="D4084" t="s">
        <v>130</v>
      </c>
      <c r="E4084" t="s">
        <v>131</v>
      </c>
      <c r="F4084" t="s">
        <v>51</v>
      </c>
      <c r="G4084" t="s">
        <v>60</v>
      </c>
      <c r="H4084" s="29">
        <v>6</v>
      </c>
      <c r="I4084" s="17">
        <v>5.01</v>
      </c>
      <c r="J4084" s="17">
        <v>9.43</v>
      </c>
      <c r="K4084" s="17">
        <v>4.42</v>
      </c>
      <c r="L4084" s="17">
        <v>56.58</v>
      </c>
      <c r="M4084" s="17">
        <v>30.06</v>
      </c>
      <c r="N4084" s="17">
        <v>26.52</v>
      </c>
      <c r="O4084" s="17" t="s">
        <v>20</v>
      </c>
      <c r="P4084" t="s">
        <v>30</v>
      </c>
      <c r="Q4084" t="s">
        <v>9471</v>
      </c>
      <c r="S4084" s="18"/>
    </row>
    <row r="4085" spans="1:19" x14ac:dyDescent="0.3">
      <c r="A4085" t="s">
        <v>9668</v>
      </c>
      <c r="B4085" s="2">
        <v>45674</v>
      </c>
      <c r="C4085" t="s">
        <v>394</v>
      </c>
      <c r="D4085" t="s">
        <v>25</v>
      </c>
      <c r="E4085" t="s">
        <v>104</v>
      </c>
      <c r="F4085" t="s">
        <v>27</v>
      </c>
      <c r="G4085" t="s">
        <v>109</v>
      </c>
      <c r="H4085" s="29">
        <v>4</v>
      </c>
      <c r="I4085" s="17">
        <v>8.2200000000000006</v>
      </c>
      <c r="J4085" s="17">
        <v>13.81</v>
      </c>
      <c r="K4085" s="17">
        <v>5.59</v>
      </c>
      <c r="L4085" s="17">
        <v>55.24</v>
      </c>
      <c r="M4085" s="17">
        <v>32.880000000000003</v>
      </c>
      <c r="N4085" s="17">
        <v>22.36</v>
      </c>
      <c r="O4085" s="17" t="s">
        <v>13993</v>
      </c>
      <c r="P4085" t="s">
        <v>30</v>
      </c>
      <c r="Q4085" t="s">
        <v>9669</v>
      </c>
      <c r="S4085" s="18"/>
    </row>
    <row r="4086" spans="1:19" x14ac:dyDescent="0.3">
      <c r="A4086" t="s">
        <v>10207</v>
      </c>
      <c r="B4086" s="2">
        <v>45674</v>
      </c>
      <c r="C4086" t="s">
        <v>202</v>
      </c>
      <c r="D4086" t="s">
        <v>58</v>
      </c>
      <c r="E4086" t="s">
        <v>59</v>
      </c>
      <c r="F4086" t="s">
        <v>51</v>
      </c>
      <c r="G4086" t="s">
        <v>52</v>
      </c>
      <c r="H4086" s="29">
        <v>4</v>
      </c>
      <c r="I4086" s="17">
        <v>20.81</v>
      </c>
      <c r="J4086" s="17">
        <v>34.04</v>
      </c>
      <c r="K4086" s="17">
        <v>13.23</v>
      </c>
      <c r="L4086" s="17">
        <v>136.16</v>
      </c>
      <c r="M4086" s="17">
        <v>83.24</v>
      </c>
      <c r="N4086" s="17">
        <v>52.92</v>
      </c>
      <c r="O4086" s="17" t="s">
        <v>13992</v>
      </c>
      <c r="P4086" t="s">
        <v>54</v>
      </c>
      <c r="Q4086" t="s">
        <v>1858</v>
      </c>
      <c r="S4086" s="18"/>
    </row>
    <row r="4087" spans="1:19" x14ac:dyDescent="0.3">
      <c r="A4087" t="s">
        <v>11873</v>
      </c>
      <c r="B4087" s="2">
        <v>45674</v>
      </c>
      <c r="C4087" t="s">
        <v>190</v>
      </c>
      <c r="D4087" t="s">
        <v>16</v>
      </c>
      <c r="E4087" t="s">
        <v>186</v>
      </c>
      <c r="F4087" t="s">
        <v>76</v>
      </c>
      <c r="G4087" t="s">
        <v>77</v>
      </c>
      <c r="H4087" s="29">
        <v>8</v>
      </c>
      <c r="I4087" s="17">
        <v>9.43</v>
      </c>
      <c r="J4087" s="17">
        <v>13.77</v>
      </c>
      <c r="K4087" s="17">
        <v>4.34</v>
      </c>
      <c r="L4087" s="17">
        <v>110.16</v>
      </c>
      <c r="M4087" s="17">
        <v>75.44</v>
      </c>
      <c r="N4087" s="17">
        <v>34.72</v>
      </c>
      <c r="O4087" s="17" t="s">
        <v>20</v>
      </c>
      <c r="P4087" t="s">
        <v>21</v>
      </c>
      <c r="Q4087" t="s">
        <v>8460</v>
      </c>
      <c r="S4087" s="18"/>
    </row>
    <row r="4088" spans="1:19" x14ac:dyDescent="0.3">
      <c r="A4088" t="s">
        <v>13247</v>
      </c>
      <c r="B4088" s="2">
        <v>45674</v>
      </c>
      <c r="C4088" t="s">
        <v>376</v>
      </c>
      <c r="D4088" t="s">
        <v>168</v>
      </c>
      <c r="E4088" t="s">
        <v>293</v>
      </c>
      <c r="F4088" t="s">
        <v>18</v>
      </c>
      <c r="G4088" t="s">
        <v>224</v>
      </c>
      <c r="H4088" s="29">
        <v>3</v>
      </c>
      <c r="I4088" s="17">
        <v>28.02</v>
      </c>
      <c r="J4088" s="17">
        <v>51.44</v>
      </c>
      <c r="K4088" s="17">
        <v>23.419999999999998</v>
      </c>
      <c r="L4088" s="17">
        <v>154.32</v>
      </c>
      <c r="M4088" s="17">
        <v>84.06</v>
      </c>
      <c r="N4088" s="17">
        <v>70.259999999999991</v>
      </c>
      <c r="O4088" s="17" t="s">
        <v>175</v>
      </c>
      <c r="P4088" t="s">
        <v>30</v>
      </c>
      <c r="Q4088" t="s">
        <v>6161</v>
      </c>
      <c r="S4088" s="18"/>
    </row>
    <row r="4089" spans="1:19" x14ac:dyDescent="0.3">
      <c r="A4089" t="s">
        <v>13422</v>
      </c>
      <c r="B4089" s="2">
        <v>45674</v>
      </c>
      <c r="C4089" t="s">
        <v>73</v>
      </c>
      <c r="D4089" t="s">
        <v>74</v>
      </c>
      <c r="E4089" t="s">
        <v>312</v>
      </c>
      <c r="F4089" t="s">
        <v>18</v>
      </c>
      <c r="G4089" t="s">
        <v>81</v>
      </c>
      <c r="H4089" s="29">
        <v>6</v>
      </c>
      <c r="I4089" s="17">
        <v>40.19</v>
      </c>
      <c r="J4089" s="17">
        <v>65.899999999999991</v>
      </c>
      <c r="K4089" s="17">
        <v>25.709999999999994</v>
      </c>
      <c r="L4089" s="17">
        <v>395.4</v>
      </c>
      <c r="M4089" s="17">
        <v>241.14</v>
      </c>
      <c r="N4089" s="17">
        <v>154.26</v>
      </c>
      <c r="O4089" s="17" t="s">
        <v>13992</v>
      </c>
      <c r="P4089" t="s">
        <v>21</v>
      </c>
      <c r="Q4089" t="s">
        <v>12527</v>
      </c>
      <c r="S4089" s="18"/>
    </row>
    <row r="4090" spans="1:19" x14ac:dyDescent="0.3">
      <c r="A4090" t="s">
        <v>1444</v>
      </c>
      <c r="B4090" s="2">
        <v>45675</v>
      </c>
      <c r="C4090" t="s">
        <v>334</v>
      </c>
      <c r="D4090" t="s">
        <v>91</v>
      </c>
      <c r="E4090" t="s">
        <v>92</v>
      </c>
      <c r="F4090" t="s">
        <v>18</v>
      </c>
      <c r="G4090" t="s">
        <v>19</v>
      </c>
      <c r="H4090" s="29">
        <v>5</v>
      </c>
      <c r="I4090" s="17">
        <v>41.4</v>
      </c>
      <c r="J4090" s="17">
        <v>68.42</v>
      </c>
      <c r="K4090" s="17">
        <v>27.020000000000003</v>
      </c>
      <c r="L4090" s="17">
        <v>342.1</v>
      </c>
      <c r="M4090" s="17">
        <v>207</v>
      </c>
      <c r="N4090" s="17">
        <v>135.10000000000002</v>
      </c>
      <c r="O4090" s="17" t="s">
        <v>13993</v>
      </c>
      <c r="P4090" t="s">
        <v>21</v>
      </c>
      <c r="Q4090" t="s">
        <v>1446</v>
      </c>
      <c r="S4090" s="18"/>
    </row>
    <row r="4091" spans="1:19" x14ac:dyDescent="0.3">
      <c r="A4091" t="s">
        <v>2120</v>
      </c>
      <c r="B4091" s="2">
        <v>45675</v>
      </c>
      <c r="C4091" t="s">
        <v>394</v>
      </c>
      <c r="D4091" t="s">
        <v>25</v>
      </c>
      <c r="E4091" t="s">
        <v>104</v>
      </c>
      <c r="F4091" t="s">
        <v>76</v>
      </c>
      <c r="G4091" t="s">
        <v>251</v>
      </c>
      <c r="H4091" s="29">
        <v>7</v>
      </c>
      <c r="I4091" s="17">
        <v>23.07</v>
      </c>
      <c r="J4091" s="17">
        <v>41.24</v>
      </c>
      <c r="K4091" s="17">
        <v>18.170000000000002</v>
      </c>
      <c r="L4091" s="17">
        <v>288.68</v>
      </c>
      <c r="M4091" s="17">
        <v>161.49</v>
      </c>
      <c r="N4091" s="17">
        <v>127.19</v>
      </c>
      <c r="O4091" s="17" t="s">
        <v>20</v>
      </c>
      <c r="P4091" t="s">
        <v>54</v>
      </c>
      <c r="Q4091" t="s">
        <v>2121</v>
      </c>
      <c r="S4091" s="18"/>
    </row>
    <row r="4092" spans="1:19" x14ac:dyDescent="0.3">
      <c r="A4092" t="s">
        <v>4766</v>
      </c>
      <c r="B4092" s="2">
        <v>45675</v>
      </c>
      <c r="C4092" t="s">
        <v>394</v>
      </c>
      <c r="D4092" t="s">
        <v>25</v>
      </c>
      <c r="E4092" t="s">
        <v>104</v>
      </c>
      <c r="F4092" t="s">
        <v>93</v>
      </c>
      <c r="G4092" t="s">
        <v>217</v>
      </c>
      <c r="H4092" s="29">
        <v>5</v>
      </c>
      <c r="I4092" s="17">
        <v>25.638385269121823</v>
      </c>
      <c r="J4092" s="17">
        <v>34.85</v>
      </c>
      <c r="K4092" s="17">
        <v>9.2116147308781784</v>
      </c>
      <c r="L4092" s="17">
        <v>174.25</v>
      </c>
      <c r="M4092" s="17">
        <v>128.19192634560912</v>
      </c>
      <c r="N4092" s="17">
        <v>46.058073654390881</v>
      </c>
      <c r="O4092" s="17" t="s">
        <v>13993</v>
      </c>
      <c r="P4092" t="s">
        <v>54</v>
      </c>
      <c r="Q4092" t="s">
        <v>1422</v>
      </c>
      <c r="S4092" s="18"/>
    </row>
    <row r="4093" spans="1:19" x14ac:dyDescent="0.3">
      <c r="A4093" t="s">
        <v>6072</v>
      </c>
      <c r="B4093" s="2">
        <v>45675</v>
      </c>
      <c r="C4093" t="s">
        <v>135</v>
      </c>
      <c r="D4093" t="s">
        <v>34</v>
      </c>
      <c r="E4093" t="s">
        <v>35</v>
      </c>
      <c r="F4093" t="s">
        <v>76</v>
      </c>
      <c r="G4093" t="s">
        <v>77</v>
      </c>
      <c r="H4093" s="29">
        <f>Data[[#This Row],[Totale_Vendita]]/Data[[#This Row],[Prezzo_Unitario]]</f>
        <v>2.970507107999151</v>
      </c>
      <c r="I4093" s="17">
        <v>11.79</v>
      </c>
      <c r="J4093" s="17">
        <v>47.13</v>
      </c>
      <c r="K4093" s="17">
        <v>35.340000000000003</v>
      </c>
      <c r="L4093" s="17">
        <v>140</v>
      </c>
      <c r="M4093" s="17">
        <v>35.022278803309987</v>
      </c>
      <c r="N4093" s="17">
        <v>104.97772119669001</v>
      </c>
      <c r="O4093" s="17" t="s">
        <v>20</v>
      </c>
      <c r="P4093" t="s">
        <v>21</v>
      </c>
      <c r="Q4093" t="s">
        <v>6074</v>
      </c>
      <c r="S4093" s="18"/>
    </row>
    <row r="4094" spans="1:19" x14ac:dyDescent="0.3">
      <c r="A4094" t="s">
        <v>8780</v>
      </c>
      <c r="B4094" s="2">
        <v>45675</v>
      </c>
      <c r="C4094" t="s">
        <v>190</v>
      </c>
      <c r="D4094" t="s">
        <v>16</v>
      </c>
      <c r="E4094" t="s">
        <v>186</v>
      </c>
      <c r="F4094" t="s">
        <v>27</v>
      </c>
      <c r="G4094" t="s">
        <v>187</v>
      </c>
      <c r="H4094" s="29">
        <v>6</v>
      </c>
      <c r="I4094" s="17">
        <v>77.254141414141444</v>
      </c>
      <c r="J4094" s="17">
        <v>119.58999999999999</v>
      </c>
      <c r="K4094" s="17">
        <v>42.335858585858546</v>
      </c>
      <c r="L4094" s="17">
        <v>717.54</v>
      </c>
      <c r="M4094" s="17">
        <v>463.52484848484869</v>
      </c>
      <c r="N4094" s="17">
        <v>254.01515151515127</v>
      </c>
      <c r="O4094" s="17" t="s">
        <v>20</v>
      </c>
      <c r="P4094" t="s">
        <v>54</v>
      </c>
      <c r="Q4094" t="s">
        <v>8781</v>
      </c>
      <c r="S4094" s="18"/>
    </row>
    <row r="4095" spans="1:19" x14ac:dyDescent="0.3">
      <c r="A4095" t="s">
        <v>9719</v>
      </c>
      <c r="B4095" s="2">
        <v>45675</v>
      </c>
      <c r="C4095" t="s">
        <v>73</v>
      </c>
      <c r="D4095" t="s">
        <v>74</v>
      </c>
      <c r="E4095" t="s">
        <v>312</v>
      </c>
      <c r="F4095" t="s">
        <v>51</v>
      </c>
      <c r="G4095" t="s">
        <v>70</v>
      </c>
      <c r="H4095" s="29">
        <v>6</v>
      </c>
      <c r="I4095" s="17">
        <v>14.83</v>
      </c>
      <c r="J4095" s="17">
        <v>19.690000000000001</v>
      </c>
      <c r="K4095" s="17">
        <v>4.8600000000000012</v>
      </c>
      <c r="L4095" s="17">
        <v>118.14</v>
      </c>
      <c r="M4095" s="17">
        <v>88.98</v>
      </c>
      <c r="N4095" s="17">
        <v>29.159999999999997</v>
      </c>
      <c r="O4095" s="17" t="s">
        <v>13992</v>
      </c>
      <c r="P4095" t="s">
        <v>54</v>
      </c>
      <c r="Q4095" t="s">
        <v>9720</v>
      </c>
      <c r="S4095" s="18"/>
    </row>
    <row r="4096" spans="1:19" x14ac:dyDescent="0.3">
      <c r="A4096" t="s">
        <v>10526</v>
      </c>
      <c r="B4096" s="2">
        <v>45675</v>
      </c>
      <c r="C4096" t="s">
        <v>334</v>
      </c>
      <c r="D4096" t="s">
        <v>91</v>
      </c>
      <c r="E4096" t="s">
        <v>92</v>
      </c>
      <c r="F4096" t="s">
        <v>27</v>
      </c>
      <c r="G4096" t="s">
        <v>145</v>
      </c>
      <c r="H4096" s="29">
        <v>6</v>
      </c>
      <c r="I4096" s="17">
        <v>27.1</v>
      </c>
      <c r="J4096" s="17">
        <v>47.84</v>
      </c>
      <c r="K4096" s="17">
        <v>20.740000000000002</v>
      </c>
      <c r="L4096" s="17">
        <v>287.04000000000002</v>
      </c>
      <c r="M4096" s="17">
        <v>162.60000000000002</v>
      </c>
      <c r="N4096" s="17">
        <v>124.44</v>
      </c>
      <c r="O4096" s="17" t="s">
        <v>20</v>
      </c>
      <c r="P4096" t="s">
        <v>54</v>
      </c>
      <c r="Q4096" t="s">
        <v>1211</v>
      </c>
      <c r="S4096" s="18"/>
    </row>
    <row r="4097" spans="1:19" x14ac:dyDescent="0.3">
      <c r="A4097" t="s">
        <v>11170</v>
      </c>
      <c r="B4097" s="2">
        <v>45675</v>
      </c>
      <c r="C4097" t="s">
        <v>135</v>
      </c>
      <c r="D4097" t="s">
        <v>34</v>
      </c>
      <c r="E4097" t="s">
        <v>35</v>
      </c>
      <c r="F4097" t="s">
        <v>76</v>
      </c>
      <c r="G4097" t="s">
        <v>170</v>
      </c>
      <c r="H4097" s="29">
        <v>4</v>
      </c>
      <c r="I4097" s="17">
        <v>17.059999999999999</v>
      </c>
      <c r="J4097" s="17">
        <v>28.48</v>
      </c>
      <c r="K4097" s="17">
        <v>11.420000000000002</v>
      </c>
      <c r="L4097" s="17">
        <v>113.92</v>
      </c>
      <c r="M4097" s="17">
        <v>68.239999999999995</v>
      </c>
      <c r="N4097" s="17">
        <v>45.680000000000007</v>
      </c>
      <c r="O4097" s="17" t="s">
        <v>175</v>
      </c>
      <c r="P4097" t="s">
        <v>21</v>
      </c>
      <c r="Q4097" t="s">
        <v>3539</v>
      </c>
      <c r="S4097" s="18"/>
    </row>
    <row r="4098" spans="1:19" x14ac:dyDescent="0.3">
      <c r="A4098" t="s">
        <v>11484</v>
      </c>
      <c r="B4098" s="2">
        <v>45675</v>
      </c>
      <c r="C4098" t="s">
        <v>148</v>
      </c>
      <c r="D4098" t="s">
        <v>42</v>
      </c>
      <c r="E4098" t="s">
        <v>63</v>
      </c>
      <c r="F4098" t="s">
        <v>93</v>
      </c>
      <c r="G4098" t="s">
        <v>94</v>
      </c>
      <c r="H4098" s="29">
        <f>Data[[#This Row],[Totale_Vendita]]/Data[[#This Row],[Prezzo_Unitario]]</f>
        <v>4.5593040526204112</v>
      </c>
      <c r="I4098" s="17">
        <v>16.73</v>
      </c>
      <c r="J4098" s="17">
        <v>47.13</v>
      </c>
      <c r="K4098" s="17">
        <v>30.400000000000002</v>
      </c>
      <c r="L4098" s="17">
        <v>214.88</v>
      </c>
      <c r="M4098" s="17">
        <v>76.277156800339483</v>
      </c>
      <c r="N4098" s="17">
        <v>138.60284319966053</v>
      </c>
      <c r="O4098" s="17" t="s">
        <v>13992</v>
      </c>
      <c r="P4098" t="s">
        <v>54</v>
      </c>
      <c r="Q4098" t="s">
        <v>11485</v>
      </c>
      <c r="S4098" s="18"/>
    </row>
    <row r="4099" spans="1:19" x14ac:dyDescent="0.3">
      <c r="A4099" t="s">
        <v>12683</v>
      </c>
      <c r="B4099" s="2">
        <v>45675</v>
      </c>
      <c r="C4099" t="s">
        <v>376</v>
      </c>
      <c r="D4099" t="s">
        <v>168</v>
      </c>
      <c r="E4099" t="s">
        <v>293</v>
      </c>
      <c r="F4099" t="s">
        <v>27</v>
      </c>
      <c r="G4099" t="s">
        <v>36</v>
      </c>
      <c r="H4099" s="29">
        <v>6</v>
      </c>
      <c r="I4099" s="17">
        <v>26.03</v>
      </c>
      <c r="J4099" s="17">
        <v>35.520000000000003</v>
      </c>
      <c r="K4099" s="17">
        <v>9.490000000000002</v>
      </c>
      <c r="L4099" s="17">
        <v>213.12</v>
      </c>
      <c r="M4099" s="17">
        <v>156.18</v>
      </c>
      <c r="N4099" s="17">
        <v>56.94</v>
      </c>
      <c r="O4099" s="17" t="s">
        <v>53</v>
      </c>
      <c r="P4099" t="s">
        <v>54</v>
      </c>
      <c r="Q4099" t="s">
        <v>10599</v>
      </c>
      <c r="S4099" s="18"/>
    </row>
    <row r="4100" spans="1:19" x14ac:dyDescent="0.3">
      <c r="A4100" t="s">
        <v>12795</v>
      </c>
      <c r="B4100" s="2">
        <v>45675</v>
      </c>
      <c r="C4100" t="s">
        <v>73</v>
      </c>
      <c r="D4100" t="s">
        <v>74</v>
      </c>
      <c r="E4100" t="s">
        <v>312</v>
      </c>
      <c r="F4100" t="s">
        <v>76</v>
      </c>
      <c r="G4100" t="s">
        <v>251</v>
      </c>
      <c r="H4100" s="29">
        <v>7</v>
      </c>
      <c r="I4100" s="17">
        <v>19.09</v>
      </c>
      <c r="J4100" s="17">
        <v>31.330000000000002</v>
      </c>
      <c r="K4100" s="17">
        <v>12.240000000000002</v>
      </c>
      <c r="L4100" s="17">
        <v>219.31</v>
      </c>
      <c r="M4100" s="17">
        <v>133.63</v>
      </c>
      <c r="N4100" s="17">
        <v>85.68</v>
      </c>
      <c r="O4100" s="17" t="s">
        <v>13993</v>
      </c>
      <c r="P4100" t="s">
        <v>30</v>
      </c>
      <c r="Q4100" t="s">
        <v>4589</v>
      </c>
      <c r="S4100" s="18"/>
    </row>
    <row r="4101" spans="1:19" x14ac:dyDescent="0.3">
      <c r="A4101" t="s">
        <v>705</v>
      </c>
      <c r="B4101" s="2">
        <v>45676</v>
      </c>
      <c r="C4101" t="s">
        <v>148</v>
      </c>
      <c r="D4101" t="s">
        <v>42</v>
      </c>
      <c r="E4101" t="s">
        <v>63</v>
      </c>
      <c r="F4101" t="s">
        <v>93</v>
      </c>
      <c r="G4101" t="s">
        <v>137</v>
      </c>
      <c r="H4101" s="29">
        <v>2</v>
      </c>
      <c r="I4101" s="17">
        <v>23.93</v>
      </c>
      <c r="J4101" s="17">
        <v>44.84</v>
      </c>
      <c r="K4101" s="17">
        <v>20.910000000000004</v>
      </c>
      <c r="L4101" s="17">
        <v>89.68</v>
      </c>
      <c r="M4101" s="17">
        <v>47.86</v>
      </c>
      <c r="N4101" s="17">
        <v>41.820000000000007</v>
      </c>
      <c r="O4101" s="17" t="s">
        <v>13993</v>
      </c>
      <c r="P4101" t="s">
        <v>54</v>
      </c>
      <c r="Q4101" t="s">
        <v>380</v>
      </c>
      <c r="S4101" s="18"/>
    </row>
    <row r="4102" spans="1:19" x14ac:dyDescent="0.3">
      <c r="A4102" t="s">
        <v>1817</v>
      </c>
      <c r="B4102" s="2">
        <v>45676</v>
      </c>
      <c r="C4102" t="s">
        <v>190</v>
      </c>
      <c r="D4102" t="s">
        <v>16</v>
      </c>
      <c r="E4102" t="s">
        <v>186</v>
      </c>
      <c r="F4102" t="s">
        <v>27</v>
      </c>
      <c r="G4102" t="s">
        <v>36</v>
      </c>
      <c r="H4102" s="29">
        <v>5</v>
      </c>
      <c r="I4102" s="17">
        <v>23.18</v>
      </c>
      <c r="J4102" s="17">
        <v>38.260000000000005</v>
      </c>
      <c r="K4102" s="17">
        <v>15.080000000000005</v>
      </c>
      <c r="L4102" s="17">
        <v>191.3</v>
      </c>
      <c r="M4102" s="17">
        <v>115.9</v>
      </c>
      <c r="N4102" s="17">
        <v>75.400000000000006</v>
      </c>
      <c r="O4102" s="17" t="s">
        <v>13992</v>
      </c>
      <c r="P4102" t="s">
        <v>21</v>
      </c>
      <c r="Q4102" t="s">
        <v>14024</v>
      </c>
      <c r="S4102" s="18"/>
    </row>
    <row r="4103" spans="1:19" x14ac:dyDescent="0.3">
      <c r="A4103" t="s">
        <v>4289</v>
      </c>
      <c r="B4103" s="2">
        <v>45676</v>
      </c>
      <c r="C4103" t="s">
        <v>190</v>
      </c>
      <c r="D4103" t="s">
        <v>16</v>
      </c>
      <c r="E4103" t="s">
        <v>186</v>
      </c>
      <c r="F4103" t="s">
        <v>51</v>
      </c>
      <c r="G4103" t="s">
        <v>52</v>
      </c>
      <c r="H4103" s="29">
        <v>4</v>
      </c>
      <c r="I4103" s="17">
        <v>28.91</v>
      </c>
      <c r="J4103" s="17">
        <v>40.909999999999997</v>
      </c>
      <c r="K4103" s="17">
        <v>11.999999999999996</v>
      </c>
      <c r="L4103" s="17">
        <v>163.63999999999999</v>
      </c>
      <c r="M4103" s="17">
        <v>115.64</v>
      </c>
      <c r="N4103" s="17">
        <v>47.999999999999986</v>
      </c>
      <c r="O4103" s="17" t="s">
        <v>20</v>
      </c>
      <c r="P4103" t="s">
        <v>21</v>
      </c>
      <c r="Q4103" t="s">
        <v>4290</v>
      </c>
      <c r="S4103" s="18"/>
    </row>
    <row r="4104" spans="1:19" x14ac:dyDescent="0.3">
      <c r="A4104" t="s">
        <v>4451</v>
      </c>
      <c r="B4104" s="2">
        <v>45676</v>
      </c>
      <c r="C4104" t="s">
        <v>190</v>
      </c>
      <c r="D4104" t="s">
        <v>16</v>
      </c>
      <c r="E4104" t="s">
        <v>186</v>
      </c>
      <c r="F4104" t="s">
        <v>76</v>
      </c>
      <c r="G4104" t="s">
        <v>77</v>
      </c>
      <c r="H4104" s="29">
        <v>4</v>
      </c>
      <c r="I4104" s="17">
        <v>22.7</v>
      </c>
      <c r="J4104" s="17">
        <v>35.08</v>
      </c>
      <c r="K4104" s="17">
        <v>12.379999999999999</v>
      </c>
      <c r="L4104" s="17">
        <v>140.32</v>
      </c>
      <c r="M4104" s="17">
        <v>90.8</v>
      </c>
      <c r="N4104" s="17">
        <v>49.519999999999996</v>
      </c>
      <c r="O4104" s="17" t="s">
        <v>13992</v>
      </c>
      <c r="P4104" t="s">
        <v>30</v>
      </c>
      <c r="Q4104" t="s">
        <v>4453</v>
      </c>
      <c r="S4104" s="18"/>
    </row>
    <row r="4105" spans="1:19" x14ac:dyDescent="0.3">
      <c r="A4105" t="s">
        <v>7716</v>
      </c>
      <c r="B4105" s="2">
        <v>45676</v>
      </c>
      <c r="C4105" t="s">
        <v>148</v>
      </c>
      <c r="D4105" t="s">
        <v>42</v>
      </c>
      <c r="E4105" t="s">
        <v>63</v>
      </c>
      <c r="F4105" t="s">
        <v>76</v>
      </c>
      <c r="G4105" t="s">
        <v>251</v>
      </c>
      <c r="H4105" s="29">
        <v>5</v>
      </c>
      <c r="I4105" s="17">
        <v>23.36</v>
      </c>
      <c r="J4105" s="17">
        <v>39.260000000000005</v>
      </c>
      <c r="K4105" s="17">
        <v>15.900000000000006</v>
      </c>
      <c r="L4105" s="17">
        <v>196.3</v>
      </c>
      <c r="M4105" s="17">
        <v>116.8</v>
      </c>
      <c r="N4105" s="17">
        <v>79.500000000000014</v>
      </c>
      <c r="O4105" s="17" t="s">
        <v>175</v>
      </c>
      <c r="P4105" t="s">
        <v>21</v>
      </c>
      <c r="Q4105" t="s">
        <v>7717</v>
      </c>
      <c r="S4105" s="18"/>
    </row>
    <row r="4106" spans="1:19" x14ac:dyDescent="0.3">
      <c r="A4106" t="s">
        <v>8292</v>
      </c>
      <c r="B4106" s="2">
        <v>45676</v>
      </c>
      <c r="C4106" t="s">
        <v>148</v>
      </c>
      <c r="D4106" t="s">
        <v>42</v>
      </c>
      <c r="E4106" t="s">
        <v>63</v>
      </c>
      <c r="F4106" t="s">
        <v>18</v>
      </c>
      <c r="G4106" t="s">
        <v>99</v>
      </c>
      <c r="H4106" s="29">
        <v>3</v>
      </c>
      <c r="I4106" s="17">
        <v>4.91</v>
      </c>
      <c r="J4106" s="17">
        <v>8.4</v>
      </c>
      <c r="K4106" s="17">
        <v>3.49</v>
      </c>
      <c r="L4106" s="17">
        <v>25.2</v>
      </c>
      <c r="M4106" s="17">
        <v>14.73</v>
      </c>
      <c r="N4106" s="17">
        <v>10.469999999999999</v>
      </c>
      <c r="O4106" s="17" t="s">
        <v>14024</v>
      </c>
      <c r="P4106" t="s">
        <v>21</v>
      </c>
      <c r="Q4106" t="s">
        <v>1958</v>
      </c>
      <c r="S4106" s="18"/>
    </row>
    <row r="4107" spans="1:19" x14ac:dyDescent="0.3">
      <c r="A4107" t="s">
        <v>12320</v>
      </c>
      <c r="B4107" s="2">
        <v>45676</v>
      </c>
      <c r="C4107" t="s">
        <v>202</v>
      </c>
      <c r="D4107" t="s">
        <v>58</v>
      </c>
      <c r="E4107" t="s">
        <v>59</v>
      </c>
      <c r="F4107" t="s">
        <v>93</v>
      </c>
      <c r="G4107" t="s">
        <v>94</v>
      </c>
      <c r="H4107" s="29">
        <v>8</v>
      </c>
      <c r="I4107" s="17">
        <v>26.45</v>
      </c>
      <c r="J4107" s="17">
        <v>40.36</v>
      </c>
      <c r="K4107" s="17">
        <v>13.91</v>
      </c>
      <c r="L4107" s="17">
        <v>322.88</v>
      </c>
      <c r="M4107" s="17">
        <v>211.6</v>
      </c>
      <c r="N4107" s="17">
        <v>111.28</v>
      </c>
      <c r="O4107" s="17" t="s">
        <v>13992</v>
      </c>
      <c r="P4107" t="s">
        <v>54</v>
      </c>
      <c r="Q4107" t="s">
        <v>12321</v>
      </c>
      <c r="S4107" s="18"/>
    </row>
    <row r="4108" spans="1:19" x14ac:dyDescent="0.3">
      <c r="A4108" t="s">
        <v>1930</v>
      </c>
      <c r="B4108" s="2">
        <v>45677</v>
      </c>
      <c r="C4108" t="s">
        <v>202</v>
      </c>
      <c r="D4108" t="s">
        <v>58</v>
      </c>
      <c r="E4108" t="s">
        <v>59</v>
      </c>
      <c r="F4108" t="s">
        <v>27</v>
      </c>
      <c r="G4108" t="s">
        <v>109</v>
      </c>
      <c r="H4108" s="29">
        <v>7</v>
      </c>
      <c r="I4108" s="17">
        <v>5.96</v>
      </c>
      <c r="J4108" s="17">
        <v>11.299999999999999</v>
      </c>
      <c r="K4108" s="17">
        <v>5.339999999999999</v>
      </c>
      <c r="L4108" s="17">
        <v>79.099999999999994</v>
      </c>
      <c r="M4108" s="17">
        <v>41.72</v>
      </c>
      <c r="N4108" s="17">
        <v>37.379999999999995</v>
      </c>
      <c r="O4108" s="17" t="s">
        <v>13993</v>
      </c>
      <c r="P4108" t="s">
        <v>54</v>
      </c>
      <c r="Q4108" t="s">
        <v>1932</v>
      </c>
      <c r="S4108" s="18"/>
    </row>
    <row r="4109" spans="1:19" x14ac:dyDescent="0.3">
      <c r="A4109" t="s">
        <v>4910</v>
      </c>
      <c r="B4109" s="2">
        <v>45677</v>
      </c>
      <c r="C4109" t="s">
        <v>148</v>
      </c>
      <c r="D4109" t="s">
        <v>42</v>
      </c>
      <c r="E4109" t="s">
        <v>63</v>
      </c>
      <c r="F4109" t="s">
        <v>76</v>
      </c>
      <c r="G4109" t="s">
        <v>179</v>
      </c>
      <c r="H4109" s="29">
        <v>5</v>
      </c>
      <c r="I4109" s="17">
        <v>46.52</v>
      </c>
      <c r="J4109" s="17">
        <v>83.59</v>
      </c>
      <c r="K4109" s="17">
        <v>37.07</v>
      </c>
      <c r="L4109" s="17">
        <v>417.95</v>
      </c>
      <c r="M4109" s="17">
        <v>232.60000000000002</v>
      </c>
      <c r="N4109" s="17">
        <v>185.34999999999997</v>
      </c>
      <c r="O4109" s="17" t="s">
        <v>53</v>
      </c>
      <c r="P4109" t="s">
        <v>54</v>
      </c>
      <c r="Q4109" t="s">
        <v>4911</v>
      </c>
      <c r="S4109" s="18"/>
    </row>
    <row r="4110" spans="1:19" x14ac:dyDescent="0.3">
      <c r="A4110" t="s">
        <v>7521</v>
      </c>
      <c r="B4110" s="2">
        <v>45677</v>
      </c>
      <c r="C4110" t="s">
        <v>190</v>
      </c>
      <c r="D4110" t="s">
        <v>16</v>
      </c>
      <c r="E4110" t="s">
        <v>186</v>
      </c>
      <c r="F4110" t="s">
        <v>76</v>
      </c>
      <c r="G4110" t="s">
        <v>149</v>
      </c>
      <c r="H4110" s="29">
        <v>3</v>
      </c>
      <c r="I4110" s="17">
        <v>9.24</v>
      </c>
      <c r="J4110" s="17">
        <v>14.36</v>
      </c>
      <c r="K4110" s="17">
        <v>5.1199999999999992</v>
      </c>
      <c r="L4110" s="17">
        <v>43.08</v>
      </c>
      <c r="M4110" s="17">
        <v>27.72</v>
      </c>
      <c r="N4110" s="17">
        <v>15.36</v>
      </c>
      <c r="O4110" s="17" t="s">
        <v>20</v>
      </c>
      <c r="P4110" t="s">
        <v>30</v>
      </c>
      <c r="Q4110" t="s">
        <v>7522</v>
      </c>
      <c r="S4110" s="18"/>
    </row>
    <row r="4111" spans="1:19" x14ac:dyDescent="0.3">
      <c r="A4111" t="s">
        <v>7993</v>
      </c>
      <c r="B4111" s="2">
        <v>45677</v>
      </c>
      <c r="C4111" t="s">
        <v>202</v>
      </c>
      <c r="D4111" t="s">
        <v>58</v>
      </c>
      <c r="E4111" t="s">
        <v>59</v>
      </c>
      <c r="F4111" t="s">
        <v>27</v>
      </c>
      <c r="G4111" t="s">
        <v>145</v>
      </c>
      <c r="H4111" s="29">
        <v>4</v>
      </c>
      <c r="I4111" s="17">
        <v>48.2</v>
      </c>
      <c r="J4111" s="17">
        <v>79.48</v>
      </c>
      <c r="K4111" s="17">
        <v>31.28</v>
      </c>
      <c r="L4111" s="17">
        <v>317.92</v>
      </c>
      <c r="M4111" s="17">
        <v>192.8</v>
      </c>
      <c r="N4111" s="17">
        <v>125.12</v>
      </c>
      <c r="O4111" s="17" t="s">
        <v>13992</v>
      </c>
      <c r="P4111" t="s">
        <v>21</v>
      </c>
      <c r="Q4111" t="s">
        <v>7994</v>
      </c>
      <c r="S4111" s="18"/>
    </row>
    <row r="4112" spans="1:19" x14ac:dyDescent="0.3">
      <c r="A4112" t="s">
        <v>10467</v>
      </c>
      <c r="B4112" s="2">
        <v>45677</v>
      </c>
      <c r="C4112" t="s">
        <v>190</v>
      </c>
      <c r="D4112" t="s">
        <v>16</v>
      </c>
      <c r="E4112" t="s">
        <v>186</v>
      </c>
      <c r="F4112" t="s">
        <v>93</v>
      </c>
      <c r="G4112" t="s">
        <v>122</v>
      </c>
      <c r="H4112" s="29">
        <v>6</v>
      </c>
      <c r="I4112" s="17">
        <v>41.79</v>
      </c>
      <c r="J4112" s="17">
        <v>65.850000000000009</v>
      </c>
      <c r="K4112" s="17">
        <v>24.060000000000009</v>
      </c>
      <c r="L4112" s="17">
        <v>395.1</v>
      </c>
      <c r="M4112" s="17">
        <v>250.74</v>
      </c>
      <c r="N4112" s="17">
        <v>144.36000000000001</v>
      </c>
      <c r="O4112" s="17" t="s">
        <v>53</v>
      </c>
      <c r="P4112" t="s">
        <v>30</v>
      </c>
      <c r="Q4112" t="s">
        <v>4907</v>
      </c>
      <c r="S4112" s="18"/>
    </row>
    <row r="4113" spans="1:19" x14ac:dyDescent="0.3">
      <c r="A4113" t="s">
        <v>11136</v>
      </c>
      <c r="B4113" s="2">
        <v>45677</v>
      </c>
      <c r="C4113" t="s">
        <v>190</v>
      </c>
      <c r="D4113" t="s">
        <v>16</v>
      </c>
      <c r="E4113" t="s">
        <v>186</v>
      </c>
      <c r="F4113" t="s">
        <v>76</v>
      </c>
      <c r="G4113" t="s">
        <v>149</v>
      </c>
      <c r="H4113" s="29">
        <v>2</v>
      </c>
      <c r="I4113" s="17">
        <v>10.66</v>
      </c>
      <c r="J4113" s="17">
        <v>19.79</v>
      </c>
      <c r="K4113" s="17">
        <v>9.129999999999999</v>
      </c>
      <c r="L4113" s="17">
        <v>39.58</v>
      </c>
      <c r="M4113" s="17">
        <v>21.32</v>
      </c>
      <c r="N4113" s="17">
        <v>18.259999999999998</v>
      </c>
      <c r="O4113" s="17" t="s">
        <v>175</v>
      </c>
      <c r="P4113" t="s">
        <v>30</v>
      </c>
      <c r="Q4113" t="s">
        <v>11137</v>
      </c>
      <c r="S4113" s="18"/>
    </row>
    <row r="4114" spans="1:19" x14ac:dyDescent="0.3">
      <c r="A4114" t="s">
        <v>11328</v>
      </c>
      <c r="B4114" s="2">
        <v>45677</v>
      </c>
      <c r="C4114" t="s">
        <v>73</v>
      </c>
      <c r="D4114" t="s">
        <v>74</v>
      </c>
      <c r="E4114" t="s">
        <v>312</v>
      </c>
      <c r="F4114" t="s">
        <v>18</v>
      </c>
      <c r="G4114" t="s">
        <v>19</v>
      </c>
      <c r="H4114" s="29">
        <v>6</v>
      </c>
      <c r="I4114" s="17">
        <v>44.02</v>
      </c>
      <c r="J4114" s="17">
        <v>66.77</v>
      </c>
      <c r="K4114" s="17">
        <v>22.749999999999993</v>
      </c>
      <c r="L4114" s="17">
        <v>400.62</v>
      </c>
      <c r="M4114" s="17">
        <v>264.12</v>
      </c>
      <c r="N4114" s="17">
        <v>136.5</v>
      </c>
      <c r="O4114" s="17" t="s">
        <v>175</v>
      </c>
      <c r="P4114" t="s">
        <v>30</v>
      </c>
      <c r="Q4114" t="s">
        <v>11329</v>
      </c>
      <c r="S4114" s="18"/>
    </row>
    <row r="4115" spans="1:19" x14ac:dyDescent="0.3">
      <c r="A4115" t="s">
        <v>622</v>
      </c>
      <c r="B4115" s="2">
        <v>45678</v>
      </c>
      <c r="C4115" t="s">
        <v>135</v>
      </c>
      <c r="D4115" t="s">
        <v>34</v>
      </c>
      <c r="E4115" t="s">
        <v>35</v>
      </c>
      <c r="F4115" t="s">
        <v>27</v>
      </c>
      <c r="G4115" t="s">
        <v>187</v>
      </c>
      <c r="H4115" s="29">
        <v>8</v>
      </c>
      <c r="I4115" s="17">
        <v>114.45</v>
      </c>
      <c r="J4115" s="17">
        <v>146.66</v>
      </c>
      <c r="K4115" s="17">
        <v>32.209999999999994</v>
      </c>
      <c r="L4115" s="17">
        <v>1173.28</v>
      </c>
      <c r="M4115" s="17">
        <v>915.6</v>
      </c>
      <c r="N4115" s="17">
        <v>257.67999999999995</v>
      </c>
      <c r="O4115" s="17" t="s">
        <v>14024</v>
      </c>
      <c r="P4115" t="s">
        <v>54</v>
      </c>
      <c r="Q4115" t="s">
        <v>623</v>
      </c>
      <c r="S4115" s="18"/>
    </row>
    <row r="4116" spans="1:19" x14ac:dyDescent="0.3">
      <c r="A4116" t="s">
        <v>950</v>
      </c>
      <c r="B4116" s="2">
        <v>45678</v>
      </c>
      <c r="C4116" t="s">
        <v>394</v>
      </c>
      <c r="D4116" t="s">
        <v>25</v>
      </c>
      <c r="E4116" t="s">
        <v>104</v>
      </c>
      <c r="F4116" t="s">
        <v>51</v>
      </c>
      <c r="G4116" t="s">
        <v>126</v>
      </c>
      <c r="H4116" s="29">
        <v>1</v>
      </c>
      <c r="I4116" s="17">
        <v>3.58</v>
      </c>
      <c r="J4116" s="17">
        <v>6.28</v>
      </c>
      <c r="K4116" s="17">
        <v>2.7</v>
      </c>
      <c r="L4116" s="17">
        <v>6.28</v>
      </c>
      <c r="M4116" s="17">
        <v>3.58</v>
      </c>
      <c r="N4116" s="17">
        <v>2.7</v>
      </c>
      <c r="O4116" s="17" t="s">
        <v>20</v>
      </c>
      <c r="P4116" t="s">
        <v>54</v>
      </c>
      <c r="Q4116" t="s">
        <v>951</v>
      </c>
      <c r="S4116" s="18"/>
    </row>
    <row r="4117" spans="1:19" x14ac:dyDescent="0.3">
      <c r="A4117" t="s">
        <v>3537</v>
      </c>
      <c r="B4117" s="2">
        <v>45678</v>
      </c>
      <c r="C4117" t="s">
        <v>190</v>
      </c>
      <c r="D4117" t="s">
        <v>16</v>
      </c>
      <c r="E4117" t="s">
        <v>186</v>
      </c>
      <c r="F4117" t="s">
        <v>51</v>
      </c>
      <c r="G4117" t="s">
        <v>70</v>
      </c>
      <c r="H4117" s="29">
        <v>3</v>
      </c>
      <c r="I4117" s="17">
        <v>8.25</v>
      </c>
      <c r="J4117" s="17">
        <v>15.656666666666666</v>
      </c>
      <c r="K4117" s="17">
        <v>7.4066666666666663</v>
      </c>
      <c r="L4117" s="17">
        <v>46.97</v>
      </c>
      <c r="M4117" s="17">
        <v>24.75</v>
      </c>
      <c r="N4117" s="17">
        <v>22.22</v>
      </c>
      <c r="O4117" s="17" t="s">
        <v>175</v>
      </c>
      <c r="P4117" t="s">
        <v>54</v>
      </c>
      <c r="Q4117" t="s">
        <v>3539</v>
      </c>
      <c r="S4117" s="18"/>
    </row>
    <row r="4118" spans="1:19" x14ac:dyDescent="0.3">
      <c r="A4118" t="s">
        <v>3973</v>
      </c>
      <c r="B4118" s="2">
        <v>45678</v>
      </c>
      <c r="C4118" t="s">
        <v>73</v>
      </c>
      <c r="D4118" t="s">
        <v>74</v>
      </c>
      <c r="E4118" t="s">
        <v>312</v>
      </c>
      <c r="F4118" t="s">
        <v>51</v>
      </c>
      <c r="G4118" t="s">
        <v>126</v>
      </c>
      <c r="H4118" s="29">
        <v>5</v>
      </c>
      <c r="I4118" s="17">
        <v>2.27</v>
      </c>
      <c r="J4118" s="17">
        <v>4.2700000000000005</v>
      </c>
      <c r="K4118" s="17">
        <v>2.0000000000000004</v>
      </c>
      <c r="L4118" s="17">
        <v>21.35</v>
      </c>
      <c r="M4118" s="17">
        <v>11.35</v>
      </c>
      <c r="N4118" s="17">
        <v>10.000000000000002</v>
      </c>
      <c r="O4118" s="17" t="s">
        <v>13993</v>
      </c>
      <c r="P4118" t="s">
        <v>14024</v>
      </c>
      <c r="Q4118" t="s">
        <v>3974</v>
      </c>
      <c r="S4118" s="18"/>
    </row>
    <row r="4119" spans="1:19" x14ac:dyDescent="0.3">
      <c r="A4119" t="s">
        <v>4999</v>
      </c>
      <c r="B4119" s="2">
        <v>45678</v>
      </c>
      <c r="C4119" t="s">
        <v>334</v>
      </c>
      <c r="D4119" t="s">
        <v>91</v>
      </c>
      <c r="E4119" t="s">
        <v>92</v>
      </c>
      <c r="F4119" t="s">
        <v>51</v>
      </c>
      <c r="G4119" t="s">
        <v>126</v>
      </c>
      <c r="H4119" s="29">
        <v>1</v>
      </c>
      <c r="I4119" s="17">
        <v>5.21</v>
      </c>
      <c r="J4119" s="17">
        <v>47.13</v>
      </c>
      <c r="K4119" s="17">
        <v>41.92</v>
      </c>
      <c r="L4119" s="17">
        <v>41.92</v>
      </c>
      <c r="M4119" s="17">
        <v>2.0694080203691914</v>
      </c>
      <c r="N4119" s="17">
        <v>16.650591979630807</v>
      </c>
      <c r="O4119" s="17" t="s">
        <v>175</v>
      </c>
      <c r="P4119" t="s">
        <v>54</v>
      </c>
      <c r="Q4119" t="s">
        <v>1652</v>
      </c>
      <c r="S4119" s="18"/>
    </row>
    <row r="4120" spans="1:19" x14ac:dyDescent="0.3">
      <c r="A4120" t="s">
        <v>5093</v>
      </c>
      <c r="B4120" s="2">
        <v>45678</v>
      </c>
      <c r="C4120" t="s">
        <v>148</v>
      </c>
      <c r="D4120" t="s">
        <v>42</v>
      </c>
      <c r="E4120" t="s">
        <v>63</v>
      </c>
      <c r="F4120" t="s">
        <v>76</v>
      </c>
      <c r="G4120" t="s">
        <v>179</v>
      </c>
      <c r="H4120" s="29">
        <v>3</v>
      </c>
      <c r="I4120" s="17">
        <v>22.79</v>
      </c>
      <c r="J4120" s="17">
        <v>36.81</v>
      </c>
      <c r="K4120" s="17">
        <v>14.020000000000003</v>
      </c>
      <c r="L4120" s="17">
        <v>110.43</v>
      </c>
      <c r="M4120" s="17">
        <v>68.37</v>
      </c>
      <c r="N4120" s="17">
        <v>42.06</v>
      </c>
      <c r="O4120" s="17" t="s">
        <v>20</v>
      </c>
      <c r="P4120" t="s">
        <v>54</v>
      </c>
      <c r="Q4120" t="s">
        <v>5094</v>
      </c>
      <c r="S4120" s="18"/>
    </row>
    <row r="4121" spans="1:19" x14ac:dyDescent="0.3">
      <c r="A4121" t="s">
        <v>5769</v>
      </c>
      <c r="B4121" s="2">
        <v>45678</v>
      </c>
      <c r="C4121" t="s">
        <v>135</v>
      </c>
      <c r="D4121" t="s">
        <v>34</v>
      </c>
      <c r="E4121" t="s">
        <v>35</v>
      </c>
      <c r="F4121" t="s">
        <v>76</v>
      </c>
      <c r="G4121" t="s">
        <v>170</v>
      </c>
      <c r="H4121" s="29">
        <v>8</v>
      </c>
      <c r="I4121" s="17">
        <v>16.989999999999998</v>
      </c>
      <c r="J4121" s="17">
        <v>23.87</v>
      </c>
      <c r="K4121" s="17">
        <v>6.8800000000000026</v>
      </c>
      <c r="L4121" s="17">
        <v>190.96</v>
      </c>
      <c r="M4121" s="17">
        <v>135.91999999999999</v>
      </c>
      <c r="N4121" s="17">
        <v>55.04000000000002</v>
      </c>
      <c r="O4121" s="17" t="s">
        <v>175</v>
      </c>
      <c r="P4121" t="s">
        <v>30</v>
      </c>
      <c r="Q4121" t="s">
        <v>5771</v>
      </c>
      <c r="S4121" s="18"/>
    </row>
    <row r="4122" spans="1:19" x14ac:dyDescent="0.3">
      <c r="A4122" t="s">
        <v>6421</v>
      </c>
      <c r="B4122" s="2">
        <v>45678</v>
      </c>
      <c r="C4122" t="s">
        <v>394</v>
      </c>
      <c r="D4122" t="s">
        <v>25</v>
      </c>
      <c r="E4122" t="s">
        <v>104</v>
      </c>
      <c r="F4122" t="s">
        <v>27</v>
      </c>
      <c r="G4122" t="s">
        <v>28</v>
      </c>
      <c r="H4122" s="29">
        <v>7</v>
      </c>
      <c r="I4122" s="17">
        <v>17.78</v>
      </c>
      <c r="J4122" s="17">
        <v>22.389999999999997</v>
      </c>
      <c r="K4122" s="17">
        <v>4.6099999999999959</v>
      </c>
      <c r="L4122" s="17">
        <v>156.72999999999999</v>
      </c>
      <c r="M4122" s="17">
        <v>124.46000000000001</v>
      </c>
      <c r="N4122" s="17">
        <v>32.269999999999982</v>
      </c>
      <c r="O4122" s="17" t="s">
        <v>175</v>
      </c>
      <c r="P4122" t="s">
        <v>21</v>
      </c>
      <c r="Q4122" t="s">
        <v>6422</v>
      </c>
      <c r="S4122" s="18"/>
    </row>
    <row r="4123" spans="1:19" x14ac:dyDescent="0.3">
      <c r="A4123" t="s">
        <v>8185</v>
      </c>
      <c r="B4123" s="2">
        <v>45678</v>
      </c>
      <c r="C4123" t="s">
        <v>202</v>
      </c>
      <c r="D4123" t="s">
        <v>58</v>
      </c>
      <c r="E4123" t="s">
        <v>59</v>
      </c>
      <c r="F4123" t="s">
        <v>18</v>
      </c>
      <c r="G4123" t="s">
        <v>19</v>
      </c>
      <c r="H4123" s="29">
        <v>2</v>
      </c>
      <c r="I4123" s="17">
        <v>26.52</v>
      </c>
      <c r="J4123" s="17">
        <v>43.14</v>
      </c>
      <c r="K4123" s="17">
        <v>16.62</v>
      </c>
      <c r="L4123" s="17">
        <v>86.28</v>
      </c>
      <c r="M4123" s="17">
        <v>53.04</v>
      </c>
      <c r="N4123" s="17">
        <v>33.24</v>
      </c>
      <c r="O4123" s="17" t="s">
        <v>13992</v>
      </c>
      <c r="P4123" t="s">
        <v>30</v>
      </c>
      <c r="Q4123" t="s">
        <v>8186</v>
      </c>
      <c r="S4123" s="18"/>
    </row>
    <row r="4124" spans="1:19" x14ac:dyDescent="0.3">
      <c r="A4124" t="s">
        <v>8498</v>
      </c>
      <c r="B4124" s="2">
        <v>45678</v>
      </c>
      <c r="C4124" t="s">
        <v>394</v>
      </c>
      <c r="D4124" t="s">
        <v>25</v>
      </c>
      <c r="E4124" t="s">
        <v>104</v>
      </c>
      <c r="F4124" t="s">
        <v>93</v>
      </c>
      <c r="G4124" t="s">
        <v>122</v>
      </c>
      <c r="H4124" s="29">
        <v>5</v>
      </c>
      <c r="I4124" s="17">
        <v>37.04</v>
      </c>
      <c r="J4124" s="17">
        <v>50.730000000000004</v>
      </c>
      <c r="K4124" s="17">
        <v>13.690000000000005</v>
      </c>
      <c r="L4124" s="17">
        <v>253.65</v>
      </c>
      <c r="M4124" s="17">
        <v>185.2</v>
      </c>
      <c r="N4124" s="17">
        <v>68.450000000000017</v>
      </c>
      <c r="O4124" s="17" t="s">
        <v>13993</v>
      </c>
      <c r="P4124" t="s">
        <v>54</v>
      </c>
      <c r="Q4124" t="s">
        <v>8499</v>
      </c>
      <c r="S4124" s="18"/>
    </row>
    <row r="4125" spans="1:19" x14ac:dyDescent="0.3">
      <c r="A4125" t="s">
        <v>8693</v>
      </c>
      <c r="B4125" s="2">
        <v>45678</v>
      </c>
      <c r="C4125" t="s">
        <v>202</v>
      </c>
      <c r="D4125" t="s">
        <v>58</v>
      </c>
      <c r="E4125" t="s">
        <v>59</v>
      </c>
      <c r="F4125" t="s">
        <v>27</v>
      </c>
      <c r="G4125" t="s">
        <v>187</v>
      </c>
      <c r="H4125" s="29">
        <v>7</v>
      </c>
      <c r="I4125" s="17">
        <v>71.319999999999993</v>
      </c>
      <c r="J4125" s="17">
        <v>121.2</v>
      </c>
      <c r="K4125" s="17">
        <v>49.88000000000001</v>
      </c>
      <c r="L4125" s="17">
        <v>848.4</v>
      </c>
      <c r="M4125" s="17">
        <v>499.23999999999995</v>
      </c>
      <c r="N4125" s="17">
        <v>349.16</v>
      </c>
      <c r="O4125" s="17" t="s">
        <v>13992</v>
      </c>
      <c r="P4125" t="s">
        <v>54</v>
      </c>
      <c r="Q4125" t="s">
        <v>5837</v>
      </c>
      <c r="S4125" s="18"/>
    </row>
    <row r="4126" spans="1:19" x14ac:dyDescent="0.3">
      <c r="A4126" t="s">
        <v>10907</v>
      </c>
      <c r="B4126" s="2">
        <v>45678</v>
      </c>
      <c r="C4126" t="s">
        <v>307</v>
      </c>
      <c r="D4126" t="s">
        <v>68</v>
      </c>
      <c r="E4126" t="s">
        <v>229</v>
      </c>
      <c r="F4126" t="s">
        <v>93</v>
      </c>
      <c r="G4126" t="s">
        <v>122</v>
      </c>
      <c r="H4126" s="29">
        <v>4</v>
      </c>
      <c r="I4126" s="17">
        <v>46.74</v>
      </c>
      <c r="J4126" s="17">
        <v>72</v>
      </c>
      <c r="K4126" s="17">
        <v>25.259999999999998</v>
      </c>
      <c r="L4126" s="17">
        <v>288</v>
      </c>
      <c r="M4126" s="17">
        <v>186.96</v>
      </c>
      <c r="N4126" s="17">
        <v>101.03999999999999</v>
      </c>
      <c r="O4126" s="17" t="s">
        <v>13992</v>
      </c>
      <c r="P4126" t="s">
        <v>21</v>
      </c>
      <c r="Q4126" t="s">
        <v>10908</v>
      </c>
      <c r="S4126" s="18"/>
    </row>
    <row r="4127" spans="1:19" x14ac:dyDescent="0.3">
      <c r="A4127" t="s">
        <v>10974</v>
      </c>
      <c r="B4127" s="2">
        <v>45678</v>
      </c>
      <c r="C4127" t="s">
        <v>148</v>
      </c>
      <c r="D4127" t="s">
        <v>42</v>
      </c>
      <c r="E4127" t="s">
        <v>63</v>
      </c>
      <c r="F4127" t="s">
        <v>51</v>
      </c>
      <c r="G4127" t="s">
        <v>60</v>
      </c>
      <c r="H4127" s="29">
        <v>4</v>
      </c>
      <c r="I4127" s="17">
        <v>7.8</v>
      </c>
      <c r="J4127" s="17">
        <v>11.51</v>
      </c>
      <c r="K4127" s="17">
        <v>3.71</v>
      </c>
      <c r="L4127" s="17">
        <v>46.04</v>
      </c>
      <c r="M4127" s="17">
        <v>31.2</v>
      </c>
      <c r="N4127" s="17">
        <v>14.84</v>
      </c>
      <c r="O4127" s="17" t="s">
        <v>13993</v>
      </c>
      <c r="P4127" t="s">
        <v>30</v>
      </c>
      <c r="Q4127" t="s">
        <v>8950</v>
      </c>
      <c r="S4127" s="18"/>
    </row>
    <row r="4128" spans="1:19" x14ac:dyDescent="0.3">
      <c r="A4128" t="s">
        <v>11820</v>
      </c>
      <c r="B4128" s="2">
        <v>45678</v>
      </c>
      <c r="C4128" t="s">
        <v>376</v>
      </c>
      <c r="D4128" t="s">
        <v>168</v>
      </c>
      <c r="E4128" t="s">
        <v>293</v>
      </c>
      <c r="F4128" t="s">
        <v>18</v>
      </c>
      <c r="G4128" t="s">
        <v>224</v>
      </c>
      <c r="H4128" s="29">
        <v>3</v>
      </c>
      <c r="I4128" s="17">
        <v>37.26</v>
      </c>
      <c r="J4128" s="17">
        <v>68.16</v>
      </c>
      <c r="K4128" s="17">
        <v>30.9</v>
      </c>
      <c r="L4128" s="17">
        <v>204.48</v>
      </c>
      <c r="M4128" s="17">
        <v>111.78</v>
      </c>
      <c r="N4128" s="17">
        <v>92.699999999999989</v>
      </c>
      <c r="O4128" s="17" t="s">
        <v>13993</v>
      </c>
      <c r="P4128" t="s">
        <v>54</v>
      </c>
      <c r="Q4128" t="s">
        <v>11821</v>
      </c>
      <c r="S4128" s="18"/>
    </row>
    <row r="4129" spans="1:19" x14ac:dyDescent="0.3">
      <c r="A4129" t="s">
        <v>12129</v>
      </c>
      <c r="B4129" s="2">
        <v>45678</v>
      </c>
      <c r="C4129" t="s">
        <v>394</v>
      </c>
      <c r="D4129" t="s">
        <v>25</v>
      </c>
      <c r="E4129" t="s">
        <v>104</v>
      </c>
      <c r="F4129" t="s">
        <v>93</v>
      </c>
      <c r="G4129" t="s">
        <v>94</v>
      </c>
      <c r="H4129" s="29">
        <v>6</v>
      </c>
      <c r="I4129" s="17">
        <v>23.42</v>
      </c>
      <c r="J4129" s="17">
        <v>32.69</v>
      </c>
      <c r="K4129" s="17">
        <v>9.269999999999996</v>
      </c>
      <c r="L4129" s="17">
        <v>196.14</v>
      </c>
      <c r="M4129" s="17">
        <v>140.52000000000001</v>
      </c>
      <c r="N4129" s="17">
        <v>55.619999999999976</v>
      </c>
      <c r="O4129" s="17" t="s">
        <v>14024</v>
      </c>
      <c r="P4129" t="s">
        <v>30</v>
      </c>
      <c r="Q4129" t="s">
        <v>3270</v>
      </c>
      <c r="S4129" s="18"/>
    </row>
    <row r="4130" spans="1:19" x14ac:dyDescent="0.3">
      <c r="A4130" t="s">
        <v>13130</v>
      </c>
      <c r="B4130" s="2">
        <v>45678</v>
      </c>
      <c r="C4130" t="s">
        <v>202</v>
      </c>
      <c r="D4130" t="s">
        <v>58</v>
      </c>
      <c r="E4130" t="s">
        <v>59</v>
      </c>
      <c r="F4130" t="s">
        <v>27</v>
      </c>
      <c r="G4130" t="s">
        <v>28</v>
      </c>
      <c r="H4130" s="29">
        <v>5</v>
      </c>
      <c r="I4130" s="17">
        <v>37.479999999999997</v>
      </c>
      <c r="J4130" s="17">
        <v>61.510000000000005</v>
      </c>
      <c r="K4130" s="17">
        <v>24.030000000000008</v>
      </c>
      <c r="L4130" s="17">
        <v>307.55</v>
      </c>
      <c r="M4130" s="17">
        <v>187.39999999999998</v>
      </c>
      <c r="N4130" s="17">
        <v>120.15000000000003</v>
      </c>
      <c r="O4130" s="17" t="s">
        <v>13993</v>
      </c>
      <c r="P4130" t="s">
        <v>30</v>
      </c>
      <c r="Q4130" t="s">
        <v>9496</v>
      </c>
      <c r="S4130" s="18"/>
    </row>
    <row r="4131" spans="1:19" x14ac:dyDescent="0.3">
      <c r="A4131" t="s">
        <v>13727</v>
      </c>
      <c r="B4131" s="2">
        <v>45678</v>
      </c>
      <c r="C4131" t="s">
        <v>307</v>
      </c>
      <c r="D4131" t="s">
        <v>68</v>
      </c>
      <c r="E4131" t="s">
        <v>229</v>
      </c>
      <c r="F4131" t="s">
        <v>51</v>
      </c>
      <c r="G4131" t="s">
        <v>70</v>
      </c>
      <c r="H4131" s="29">
        <v>4</v>
      </c>
      <c r="I4131" s="17">
        <v>7.04</v>
      </c>
      <c r="J4131" s="17">
        <v>11.02</v>
      </c>
      <c r="K4131" s="17">
        <v>3.9799999999999995</v>
      </c>
      <c r="L4131" s="17">
        <v>44.08</v>
      </c>
      <c r="M4131" s="17">
        <v>28.16</v>
      </c>
      <c r="N4131" s="17">
        <v>15.919999999999998</v>
      </c>
      <c r="O4131" s="17" t="s">
        <v>13993</v>
      </c>
      <c r="P4131" t="s">
        <v>54</v>
      </c>
      <c r="Q4131" t="s">
        <v>12872</v>
      </c>
      <c r="S4131" s="18"/>
    </row>
    <row r="4132" spans="1:19" x14ac:dyDescent="0.3">
      <c r="A4132" t="s">
        <v>1998</v>
      </c>
      <c r="B4132" s="2">
        <v>45679</v>
      </c>
      <c r="C4132" t="s">
        <v>129</v>
      </c>
      <c r="D4132" t="s">
        <v>130</v>
      </c>
      <c r="E4132" t="s">
        <v>131</v>
      </c>
      <c r="F4132" t="s">
        <v>76</v>
      </c>
      <c r="G4132" t="s">
        <v>179</v>
      </c>
      <c r="H4132" s="29">
        <v>5</v>
      </c>
      <c r="I4132" s="17">
        <v>29.07</v>
      </c>
      <c r="J4132" s="17">
        <v>53.839999999999996</v>
      </c>
      <c r="K4132" s="17">
        <v>24.769999999999996</v>
      </c>
      <c r="L4132" s="17">
        <v>269.2</v>
      </c>
      <c r="M4132" s="17">
        <v>145.35</v>
      </c>
      <c r="N4132" s="17">
        <v>123.85</v>
      </c>
      <c r="O4132" s="17" t="s">
        <v>13992</v>
      </c>
      <c r="P4132" t="s">
        <v>21</v>
      </c>
      <c r="Q4132" t="s">
        <v>1999</v>
      </c>
      <c r="S4132" s="18"/>
    </row>
    <row r="4133" spans="1:19" x14ac:dyDescent="0.3">
      <c r="A4133" t="s">
        <v>4626</v>
      </c>
      <c r="B4133" s="2">
        <v>45679</v>
      </c>
      <c r="C4133" t="s">
        <v>334</v>
      </c>
      <c r="D4133" t="s">
        <v>91</v>
      </c>
      <c r="E4133" t="s">
        <v>92</v>
      </c>
      <c r="F4133" t="s">
        <v>76</v>
      </c>
      <c r="G4133" t="s">
        <v>77</v>
      </c>
      <c r="H4133" s="29">
        <v>2</v>
      </c>
      <c r="I4133" s="17">
        <v>11.42</v>
      </c>
      <c r="J4133" s="17">
        <v>21.37</v>
      </c>
      <c r="K4133" s="17">
        <v>9.9500000000000011</v>
      </c>
      <c r="L4133" s="17">
        <v>42.74</v>
      </c>
      <c r="M4133" s="17">
        <v>22.84</v>
      </c>
      <c r="N4133" s="17">
        <v>19.900000000000002</v>
      </c>
      <c r="O4133" s="17" t="s">
        <v>175</v>
      </c>
      <c r="P4133" t="s">
        <v>54</v>
      </c>
      <c r="Q4133" t="s">
        <v>4627</v>
      </c>
      <c r="S4133" s="18"/>
    </row>
    <row r="4134" spans="1:19" x14ac:dyDescent="0.3">
      <c r="A4134" t="s">
        <v>8644</v>
      </c>
      <c r="B4134" s="2">
        <v>45679</v>
      </c>
      <c r="C4134" t="s">
        <v>148</v>
      </c>
      <c r="D4134" t="s">
        <v>42</v>
      </c>
      <c r="E4134" t="s">
        <v>63</v>
      </c>
      <c r="F4134" t="s">
        <v>76</v>
      </c>
      <c r="G4134" t="s">
        <v>179</v>
      </c>
      <c r="H4134" s="29">
        <v>5</v>
      </c>
      <c r="I4134" s="17">
        <v>57.95</v>
      </c>
      <c r="J4134" s="17">
        <v>101.14</v>
      </c>
      <c r="K4134" s="17">
        <v>43.19</v>
      </c>
      <c r="L4134" s="17">
        <v>505.7</v>
      </c>
      <c r="M4134" s="17">
        <v>289.75</v>
      </c>
      <c r="N4134" s="17">
        <v>215.95</v>
      </c>
      <c r="O4134" s="17" t="s">
        <v>13992</v>
      </c>
      <c r="P4134" t="s">
        <v>30</v>
      </c>
      <c r="Q4134" t="s">
        <v>5840</v>
      </c>
      <c r="S4134" s="18"/>
    </row>
    <row r="4135" spans="1:19" x14ac:dyDescent="0.3">
      <c r="A4135" t="s">
        <v>10634</v>
      </c>
      <c r="B4135" s="2">
        <v>45679</v>
      </c>
      <c r="C4135" t="s">
        <v>394</v>
      </c>
      <c r="D4135" t="s">
        <v>25</v>
      </c>
      <c r="E4135" t="s">
        <v>104</v>
      </c>
      <c r="F4135" t="s">
        <v>27</v>
      </c>
      <c r="G4135" t="s">
        <v>28</v>
      </c>
      <c r="H4135" s="29">
        <f>Data[[#This Row],[Totale_Vendita]]/Data[[#This Row],[Prezzo_Unitario]]</f>
        <v>4.840229153405474</v>
      </c>
      <c r="I4135" s="17">
        <v>26.58</v>
      </c>
      <c r="J4135" s="17">
        <v>47.13</v>
      </c>
      <c r="K4135" s="17">
        <v>20.550000000000004</v>
      </c>
      <c r="L4135" s="17">
        <v>228.12</v>
      </c>
      <c r="M4135" s="17">
        <v>128.65329089751748</v>
      </c>
      <c r="N4135" s="17">
        <v>99.466709102482525</v>
      </c>
      <c r="O4135" s="17" t="s">
        <v>13993</v>
      </c>
      <c r="P4135" t="s">
        <v>30</v>
      </c>
      <c r="Q4135" t="s">
        <v>3172</v>
      </c>
      <c r="S4135" s="18"/>
    </row>
    <row r="4136" spans="1:19" x14ac:dyDescent="0.3">
      <c r="A4136" t="s">
        <v>11320</v>
      </c>
      <c r="B4136" s="2">
        <v>45679</v>
      </c>
      <c r="C4136" t="s">
        <v>190</v>
      </c>
      <c r="D4136" t="s">
        <v>16</v>
      </c>
      <c r="E4136" t="s">
        <v>186</v>
      </c>
      <c r="F4136" t="s">
        <v>51</v>
      </c>
      <c r="G4136" t="s">
        <v>126</v>
      </c>
      <c r="H4136" s="29">
        <v>6</v>
      </c>
      <c r="I4136" s="17">
        <v>4.6100000000000003</v>
      </c>
      <c r="J4136" s="17">
        <v>8.6199999999999992</v>
      </c>
      <c r="K4136" s="17">
        <v>4.0099999999999989</v>
      </c>
      <c r="L4136" s="17">
        <v>51.72</v>
      </c>
      <c r="M4136" s="17">
        <v>27.660000000000004</v>
      </c>
      <c r="N4136" s="17">
        <v>24.059999999999995</v>
      </c>
      <c r="O4136" s="17" t="s">
        <v>13993</v>
      </c>
      <c r="P4136" t="s">
        <v>54</v>
      </c>
      <c r="Q4136" t="s">
        <v>780</v>
      </c>
      <c r="S4136" s="18"/>
    </row>
    <row r="4137" spans="1:19" x14ac:dyDescent="0.3">
      <c r="A4137" t="s">
        <v>563</v>
      </c>
      <c r="B4137" s="2">
        <v>45680</v>
      </c>
      <c r="C4137" t="s">
        <v>307</v>
      </c>
      <c r="D4137" t="s">
        <v>68</v>
      </c>
      <c r="E4137" t="s">
        <v>229</v>
      </c>
      <c r="F4137" t="s">
        <v>76</v>
      </c>
      <c r="G4137" t="s">
        <v>170</v>
      </c>
      <c r="H4137" s="29">
        <v>5</v>
      </c>
      <c r="I4137" s="17">
        <v>28.77</v>
      </c>
      <c r="J4137" s="17">
        <v>42.64</v>
      </c>
      <c r="K4137" s="17">
        <v>13.870000000000001</v>
      </c>
      <c r="L4137" s="17">
        <v>213.2</v>
      </c>
      <c r="M4137" s="17">
        <v>143.85</v>
      </c>
      <c r="N4137" s="17">
        <v>69.349999999999994</v>
      </c>
      <c r="O4137" s="17" t="s">
        <v>13992</v>
      </c>
      <c r="P4137" t="s">
        <v>54</v>
      </c>
      <c r="Q4137" t="s">
        <v>565</v>
      </c>
      <c r="S4137" s="18"/>
    </row>
    <row r="4138" spans="1:19" x14ac:dyDescent="0.3">
      <c r="A4138" t="s">
        <v>7064</v>
      </c>
      <c r="B4138" s="2">
        <v>45680</v>
      </c>
      <c r="C4138" t="s">
        <v>190</v>
      </c>
      <c r="D4138" t="s">
        <v>16</v>
      </c>
      <c r="E4138" t="s">
        <v>186</v>
      </c>
      <c r="F4138" t="s">
        <v>51</v>
      </c>
      <c r="G4138" t="s">
        <v>119</v>
      </c>
      <c r="H4138" s="29">
        <v>4</v>
      </c>
      <c r="I4138" s="17">
        <v>17.510000000000002</v>
      </c>
      <c r="J4138" s="17">
        <v>22.82</v>
      </c>
      <c r="K4138" s="17">
        <v>5.3099999999999987</v>
      </c>
      <c r="L4138" s="17">
        <v>91.28</v>
      </c>
      <c r="M4138" s="17">
        <v>70.040000000000006</v>
      </c>
      <c r="N4138" s="17">
        <v>21.239999999999995</v>
      </c>
      <c r="O4138" s="17" t="s">
        <v>175</v>
      </c>
      <c r="P4138" t="s">
        <v>30</v>
      </c>
      <c r="Q4138" t="s">
        <v>7066</v>
      </c>
      <c r="S4138" s="18"/>
    </row>
    <row r="4139" spans="1:19" x14ac:dyDescent="0.3">
      <c r="A4139" t="s">
        <v>8348</v>
      </c>
      <c r="B4139" s="2">
        <v>45680</v>
      </c>
      <c r="C4139" t="s">
        <v>307</v>
      </c>
      <c r="D4139" t="s">
        <v>68</v>
      </c>
      <c r="E4139" t="s">
        <v>229</v>
      </c>
      <c r="F4139" t="s">
        <v>18</v>
      </c>
      <c r="G4139" t="s">
        <v>44</v>
      </c>
      <c r="H4139" s="29">
        <v>5</v>
      </c>
      <c r="I4139" s="17">
        <v>14.19</v>
      </c>
      <c r="J4139" s="17">
        <v>23.22</v>
      </c>
      <c r="K4139" s="17">
        <v>9.0299999999999994</v>
      </c>
      <c r="L4139" s="17">
        <v>116.1</v>
      </c>
      <c r="M4139" s="17">
        <v>70.95</v>
      </c>
      <c r="N4139" s="17">
        <v>45.149999999999991</v>
      </c>
      <c r="O4139" s="17" t="s">
        <v>175</v>
      </c>
      <c r="P4139" t="s">
        <v>21</v>
      </c>
      <c r="Q4139" t="s">
        <v>3968</v>
      </c>
      <c r="S4139" s="18"/>
    </row>
    <row r="4140" spans="1:19" x14ac:dyDescent="0.3">
      <c r="A4140" t="s">
        <v>12331</v>
      </c>
      <c r="B4140" s="2">
        <v>45680</v>
      </c>
      <c r="C4140" t="s">
        <v>135</v>
      </c>
      <c r="D4140" t="s">
        <v>34</v>
      </c>
      <c r="E4140" t="s">
        <v>35</v>
      </c>
      <c r="F4140" t="s">
        <v>93</v>
      </c>
      <c r="G4140" t="s">
        <v>122</v>
      </c>
      <c r="H4140" s="29">
        <v>7</v>
      </c>
      <c r="I4140" s="17">
        <v>66.290000000000006</v>
      </c>
      <c r="J4140" s="17">
        <v>102.64999999999999</v>
      </c>
      <c r="K4140" s="17">
        <v>36.359999999999985</v>
      </c>
      <c r="L4140" s="17">
        <v>718.55</v>
      </c>
      <c r="M4140" s="17">
        <v>464.03000000000003</v>
      </c>
      <c r="N4140" s="17">
        <v>254.51999999999992</v>
      </c>
      <c r="O4140" s="17" t="s">
        <v>53</v>
      </c>
      <c r="P4140" t="s">
        <v>54</v>
      </c>
      <c r="Q4140" t="s">
        <v>12332</v>
      </c>
      <c r="S4140" s="18"/>
    </row>
    <row r="4141" spans="1:19" x14ac:dyDescent="0.3">
      <c r="A4141" t="s">
        <v>13894</v>
      </c>
      <c r="B4141" s="2">
        <v>45680</v>
      </c>
      <c r="C4141" t="s">
        <v>202</v>
      </c>
      <c r="D4141" t="s">
        <v>58</v>
      </c>
      <c r="E4141" t="s">
        <v>59</v>
      </c>
      <c r="F4141" t="s">
        <v>76</v>
      </c>
      <c r="G4141" t="s">
        <v>170</v>
      </c>
      <c r="H4141" s="29">
        <v>6</v>
      </c>
      <c r="I4141" s="17">
        <v>36.549999999999997</v>
      </c>
      <c r="J4141" s="17">
        <v>67.47</v>
      </c>
      <c r="K4141" s="17">
        <v>30.92</v>
      </c>
      <c r="L4141" s="17">
        <v>404.82</v>
      </c>
      <c r="M4141" s="17">
        <v>219.29999999999998</v>
      </c>
      <c r="N4141" s="17">
        <v>185.52</v>
      </c>
      <c r="O4141" s="17" t="s">
        <v>13993</v>
      </c>
      <c r="P4141" t="s">
        <v>14024</v>
      </c>
      <c r="Q4141" t="s">
        <v>4464</v>
      </c>
      <c r="S4141" s="18"/>
    </row>
    <row r="4142" spans="1:19" x14ac:dyDescent="0.3">
      <c r="A4142" t="s">
        <v>9289</v>
      </c>
      <c r="B4142" s="2">
        <v>45681</v>
      </c>
      <c r="C4142" t="s">
        <v>307</v>
      </c>
      <c r="D4142" t="s">
        <v>68</v>
      </c>
      <c r="E4142" t="s">
        <v>229</v>
      </c>
      <c r="F4142" t="s">
        <v>18</v>
      </c>
      <c r="G4142" t="s">
        <v>81</v>
      </c>
      <c r="H4142" s="29">
        <v>6</v>
      </c>
      <c r="I4142" s="17">
        <v>36.74</v>
      </c>
      <c r="J4142" s="17">
        <v>56.080000000000005</v>
      </c>
      <c r="K4142" s="17">
        <v>19.340000000000003</v>
      </c>
      <c r="L4142" s="17">
        <v>336.48</v>
      </c>
      <c r="M4142" s="17">
        <v>220.44</v>
      </c>
      <c r="N4142" s="17">
        <v>116.04000000000002</v>
      </c>
      <c r="O4142" s="17" t="s">
        <v>53</v>
      </c>
      <c r="P4142" t="s">
        <v>21</v>
      </c>
      <c r="Q4142" t="s">
        <v>9290</v>
      </c>
      <c r="S4142" s="18"/>
    </row>
    <row r="4143" spans="1:19" x14ac:dyDescent="0.3">
      <c r="A4143" t="s">
        <v>10352</v>
      </c>
      <c r="B4143" s="2">
        <v>45681</v>
      </c>
      <c r="C4143" t="s">
        <v>190</v>
      </c>
      <c r="D4143" t="s">
        <v>16</v>
      </c>
      <c r="E4143" t="s">
        <v>186</v>
      </c>
      <c r="F4143" t="s">
        <v>93</v>
      </c>
      <c r="G4143" t="s">
        <v>122</v>
      </c>
      <c r="H4143" s="29">
        <v>5</v>
      </c>
      <c r="I4143" s="17">
        <v>49.72</v>
      </c>
      <c r="J4143" s="17">
        <v>88.65</v>
      </c>
      <c r="K4143" s="17">
        <v>38.930000000000007</v>
      </c>
      <c r="L4143" s="17">
        <v>443.25</v>
      </c>
      <c r="M4143" s="17">
        <v>248.6</v>
      </c>
      <c r="N4143" s="17">
        <v>194.65</v>
      </c>
      <c r="O4143" s="17" t="s">
        <v>13993</v>
      </c>
      <c r="P4143" t="s">
        <v>54</v>
      </c>
      <c r="Q4143" t="s">
        <v>10219</v>
      </c>
      <c r="S4143" s="18"/>
    </row>
    <row r="4144" spans="1:19" x14ac:dyDescent="0.3">
      <c r="A4144" t="s">
        <v>10566</v>
      </c>
      <c r="B4144" s="2">
        <v>45681</v>
      </c>
      <c r="C4144" t="s">
        <v>307</v>
      </c>
      <c r="D4144" t="s">
        <v>68</v>
      </c>
      <c r="E4144" t="s">
        <v>229</v>
      </c>
      <c r="F4144" t="s">
        <v>51</v>
      </c>
      <c r="G4144" t="s">
        <v>70</v>
      </c>
      <c r="H4144" s="29">
        <v>4</v>
      </c>
      <c r="I4144" s="17">
        <v>13.7</v>
      </c>
      <c r="J4144" s="17">
        <v>20.46</v>
      </c>
      <c r="K4144" s="17">
        <v>6.7600000000000016</v>
      </c>
      <c r="L4144" s="17">
        <v>81.84</v>
      </c>
      <c r="M4144" s="17">
        <v>54.8</v>
      </c>
      <c r="N4144" s="17">
        <v>27.040000000000006</v>
      </c>
      <c r="O4144" s="17" t="s">
        <v>13993</v>
      </c>
      <c r="P4144" t="s">
        <v>30</v>
      </c>
      <c r="Q4144" t="s">
        <v>1499</v>
      </c>
      <c r="S4144" s="18"/>
    </row>
    <row r="4145" spans="1:19" x14ac:dyDescent="0.3">
      <c r="A4145" t="s">
        <v>11345</v>
      </c>
      <c r="B4145" s="2">
        <v>45681</v>
      </c>
      <c r="C4145" t="s">
        <v>334</v>
      </c>
      <c r="D4145" t="s">
        <v>91</v>
      </c>
      <c r="E4145" t="s">
        <v>92</v>
      </c>
      <c r="F4145" t="s">
        <v>27</v>
      </c>
      <c r="G4145" t="s">
        <v>28</v>
      </c>
      <c r="H4145" s="29">
        <v>6</v>
      </c>
      <c r="I4145" s="17">
        <v>24.348437500000006</v>
      </c>
      <c r="J4145" s="17">
        <v>45.66</v>
      </c>
      <c r="K4145" s="17">
        <v>21.31156249999999</v>
      </c>
      <c r="L4145" s="17">
        <v>273.95999999999998</v>
      </c>
      <c r="M4145" s="17">
        <v>146.09062500000005</v>
      </c>
      <c r="N4145" s="17">
        <v>127.86937499999993</v>
      </c>
      <c r="O4145" s="17" t="s">
        <v>175</v>
      </c>
      <c r="P4145" t="s">
        <v>21</v>
      </c>
      <c r="Q4145" t="s">
        <v>11347</v>
      </c>
      <c r="S4145" s="18"/>
    </row>
    <row r="4146" spans="1:19" x14ac:dyDescent="0.3">
      <c r="A4146" t="s">
        <v>13336</v>
      </c>
      <c r="B4146" s="2">
        <v>45681</v>
      </c>
      <c r="C4146" t="s">
        <v>394</v>
      </c>
      <c r="D4146" t="s">
        <v>25</v>
      </c>
      <c r="E4146" t="s">
        <v>104</v>
      </c>
      <c r="F4146" t="s">
        <v>51</v>
      </c>
      <c r="G4146" t="s">
        <v>126</v>
      </c>
      <c r="H4146" s="29">
        <v>4</v>
      </c>
      <c r="I4146" s="17">
        <v>2.23</v>
      </c>
      <c r="J4146" s="17">
        <v>2.84</v>
      </c>
      <c r="K4146" s="17">
        <v>0.60999999999999988</v>
      </c>
      <c r="L4146" s="17">
        <v>11.36</v>
      </c>
      <c r="M4146" s="17">
        <v>8.92</v>
      </c>
      <c r="N4146" s="17">
        <v>2.4399999999999995</v>
      </c>
      <c r="O4146" s="17" t="s">
        <v>53</v>
      </c>
      <c r="P4146" t="s">
        <v>21</v>
      </c>
      <c r="Q4146" t="s">
        <v>4505</v>
      </c>
      <c r="S4146" s="18"/>
    </row>
    <row r="4147" spans="1:19" x14ac:dyDescent="0.3">
      <c r="A4147" t="s">
        <v>13535</v>
      </c>
      <c r="B4147" s="2">
        <v>45681</v>
      </c>
      <c r="C4147" t="s">
        <v>202</v>
      </c>
      <c r="D4147" t="s">
        <v>58</v>
      </c>
      <c r="E4147" t="s">
        <v>59</v>
      </c>
      <c r="F4147" t="s">
        <v>18</v>
      </c>
      <c r="G4147" t="s">
        <v>99</v>
      </c>
      <c r="H4147" s="29">
        <v>10</v>
      </c>
      <c r="I4147" s="17">
        <v>5.32</v>
      </c>
      <c r="J4147" s="17">
        <v>8.86</v>
      </c>
      <c r="K4147" s="17">
        <v>3.5399999999999991</v>
      </c>
      <c r="L4147" s="17">
        <v>88.6</v>
      </c>
      <c r="M4147" s="17">
        <v>53.2</v>
      </c>
      <c r="N4147" s="17">
        <v>35.399999999999991</v>
      </c>
      <c r="O4147" s="17" t="s">
        <v>175</v>
      </c>
      <c r="P4147" t="s">
        <v>54</v>
      </c>
      <c r="Q4147" t="s">
        <v>9694</v>
      </c>
      <c r="S4147" s="18"/>
    </row>
    <row r="4148" spans="1:19" x14ac:dyDescent="0.3">
      <c r="A4148" t="s">
        <v>1340</v>
      </c>
      <c r="B4148" s="2">
        <v>45682</v>
      </c>
      <c r="C4148" t="s">
        <v>202</v>
      </c>
      <c r="D4148" t="s">
        <v>58</v>
      </c>
      <c r="E4148" t="s">
        <v>59</v>
      </c>
      <c r="F4148" t="s">
        <v>93</v>
      </c>
      <c r="G4148" t="s">
        <v>141</v>
      </c>
      <c r="H4148" s="29">
        <v>2</v>
      </c>
      <c r="I4148" s="17">
        <v>8.31</v>
      </c>
      <c r="J4148" s="17">
        <v>10.71</v>
      </c>
      <c r="K4148" s="17">
        <v>2.4000000000000004</v>
      </c>
      <c r="L4148" s="17">
        <v>21.42</v>
      </c>
      <c r="M4148" s="17">
        <v>16.62</v>
      </c>
      <c r="N4148" s="17">
        <v>4.8000000000000007</v>
      </c>
      <c r="O4148" s="17" t="s">
        <v>14024</v>
      </c>
      <c r="P4148" t="s">
        <v>30</v>
      </c>
      <c r="Q4148" t="s">
        <v>1342</v>
      </c>
      <c r="S4148" s="18"/>
    </row>
    <row r="4149" spans="1:19" x14ac:dyDescent="0.3">
      <c r="A4149" t="s">
        <v>2701</v>
      </c>
      <c r="B4149" s="2">
        <v>45682</v>
      </c>
      <c r="C4149" t="s">
        <v>334</v>
      </c>
      <c r="D4149" t="s">
        <v>91</v>
      </c>
      <c r="E4149" t="s">
        <v>92</v>
      </c>
      <c r="F4149" t="s">
        <v>27</v>
      </c>
      <c r="G4149" t="s">
        <v>187</v>
      </c>
      <c r="H4149" s="29">
        <v>6</v>
      </c>
      <c r="I4149" s="17">
        <v>76.459999999999994</v>
      </c>
      <c r="J4149" s="17">
        <v>101.23</v>
      </c>
      <c r="K4149" s="17">
        <v>24.77000000000001</v>
      </c>
      <c r="L4149" s="17">
        <v>607.38</v>
      </c>
      <c r="M4149" s="17">
        <v>458.76</v>
      </c>
      <c r="N4149" s="17">
        <v>148.62</v>
      </c>
      <c r="O4149" s="17" t="s">
        <v>175</v>
      </c>
      <c r="P4149" t="s">
        <v>30</v>
      </c>
      <c r="Q4149" t="s">
        <v>2702</v>
      </c>
      <c r="S4149" s="18"/>
    </row>
    <row r="4150" spans="1:19" x14ac:dyDescent="0.3">
      <c r="A4150" t="s">
        <v>3005</v>
      </c>
      <c r="B4150" s="2">
        <v>45682</v>
      </c>
      <c r="C4150" t="s">
        <v>135</v>
      </c>
      <c r="D4150" t="s">
        <v>34</v>
      </c>
      <c r="E4150" t="s">
        <v>35</v>
      </c>
      <c r="F4150" t="s">
        <v>18</v>
      </c>
      <c r="G4150" t="s">
        <v>81</v>
      </c>
      <c r="H4150" s="29">
        <v>5</v>
      </c>
      <c r="I4150" s="17">
        <v>18.79</v>
      </c>
      <c r="J4150" s="17">
        <v>24.9</v>
      </c>
      <c r="K4150" s="17">
        <v>6.1099999999999994</v>
      </c>
      <c r="L4150" s="17">
        <v>124.5</v>
      </c>
      <c r="M4150" s="17">
        <v>93.949999999999989</v>
      </c>
      <c r="N4150" s="17">
        <v>30.550000000000011</v>
      </c>
      <c r="O4150" s="17" t="s">
        <v>13992</v>
      </c>
      <c r="P4150" t="s">
        <v>54</v>
      </c>
      <c r="Q4150" t="s">
        <v>3006</v>
      </c>
      <c r="S4150" s="18"/>
    </row>
    <row r="4151" spans="1:19" x14ac:dyDescent="0.3">
      <c r="A4151" t="s">
        <v>4514</v>
      </c>
      <c r="B4151" s="2">
        <v>45682</v>
      </c>
      <c r="C4151" t="s">
        <v>202</v>
      </c>
      <c r="D4151" t="s">
        <v>58</v>
      </c>
      <c r="E4151" t="s">
        <v>59</v>
      </c>
      <c r="F4151" t="s">
        <v>18</v>
      </c>
      <c r="G4151" t="s">
        <v>19</v>
      </c>
      <c r="H4151" s="29">
        <v>5</v>
      </c>
      <c r="I4151" s="17">
        <v>25.45</v>
      </c>
      <c r="J4151" s="17">
        <v>47.730000000000004</v>
      </c>
      <c r="K4151" s="17">
        <v>22.280000000000005</v>
      </c>
      <c r="L4151" s="17">
        <v>238.65</v>
      </c>
      <c r="M4151" s="17">
        <v>127.25</v>
      </c>
      <c r="N4151" s="17">
        <v>111.4</v>
      </c>
      <c r="O4151" s="17" t="s">
        <v>13992</v>
      </c>
      <c r="P4151" t="s">
        <v>30</v>
      </c>
      <c r="Q4151" t="s">
        <v>3665</v>
      </c>
      <c r="S4151" s="18"/>
    </row>
    <row r="4152" spans="1:19" x14ac:dyDescent="0.3">
      <c r="A4152" t="s">
        <v>5648</v>
      </c>
      <c r="B4152" s="2">
        <v>45682</v>
      </c>
      <c r="C4152" t="s">
        <v>73</v>
      </c>
      <c r="D4152" t="s">
        <v>74</v>
      </c>
      <c r="E4152" t="s">
        <v>312</v>
      </c>
      <c r="F4152" t="s">
        <v>27</v>
      </c>
      <c r="G4152" t="s">
        <v>145</v>
      </c>
      <c r="H4152" s="29">
        <v>7</v>
      </c>
      <c r="I4152" s="17">
        <v>35.4</v>
      </c>
      <c r="J4152" s="17">
        <v>48.75</v>
      </c>
      <c r="K4152" s="17">
        <v>13.350000000000001</v>
      </c>
      <c r="L4152" s="17">
        <v>341.25</v>
      </c>
      <c r="M4152" s="17">
        <v>247.79999999999998</v>
      </c>
      <c r="N4152" s="17">
        <v>93.450000000000017</v>
      </c>
      <c r="O4152" s="17" t="s">
        <v>175</v>
      </c>
      <c r="P4152" t="s">
        <v>21</v>
      </c>
      <c r="Q4152" t="s">
        <v>2058</v>
      </c>
      <c r="S4152" s="18"/>
    </row>
    <row r="4153" spans="1:19" x14ac:dyDescent="0.3">
      <c r="A4153" t="s">
        <v>6408</v>
      </c>
      <c r="B4153" s="2">
        <v>45682</v>
      </c>
      <c r="C4153" t="s">
        <v>190</v>
      </c>
      <c r="D4153" t="s">
        <v>16</v>
      </c>
      <c r="E4153" t="s">
        <v>186</v>
      </c>
      <c r="F4153" t="s">
        <v>51</v>
      </c>
      <c r="G4153" t="s">
        <v>52</v>
      </c>
      <c r="H4153" s="29">
        <v>4</v>
      </c>
      <c r="I4153" s="17">
        <v>52.87</v>
      </c>
      <c r="J4153" s="17">
        <v>92.84</v>
      </c>
      <c r="K4153" s="17">
        <v>39.970000000000006</v>
      </c>
      <c r="L4153" s="17">
        <v>371.36</v>
      </c>
      <c r="M4153" s="17">
        <v>211.48</v>
      </c>
      <c r="N4153" s="17">
        <v>159.88000000000002</v>
      </c>
      <c r="O4153" s="17" t="s">
        <v>13993</v>
      </c>
      <c r="P4153" t="s">
        <v>30</v>
      </c>
      <c r="Q4153" t="s">
        <v>6409</v>
      </c>
      <c r="S4153" s="18"/>
    </row>
    <row r="4154" spans="1:19" x14ac:dyDescent="0.3">
      <c r="A4154" t="s">
        <v>6702</v>
      </c>
      <c r="B4154" s="2">
        <v>45682</v>
      </c>
      <c r="C4154" t="s">
        <v>129</v>
      </c>
      <c r="D4154" t="s">
        <v>130</v>
      </c>
      <c r="E4154" t="s">
        <v>131</v>
      </c>
      <c r="F4154" t="s">
        <v>76</v>
      </c>
      <c r="G4154" t="s">
        <v>170</v>
      </c>
      <c r="H4154" s="29">
        <v>6</v>
      </c>
      <c r="I4154" s="17">
        <v>38.39</v>
      </c>
      <c r="J4154" s="17">
        <v>56.610000000000007</v>
      </c>
      <c r="K4154" s="17">
        <v>18.220000000000006</v>
      </c>
      <c r="L4154" s="17">
        <v>339.66</v>
      </c>
      <c r="M4154" s="17">
        <v>230.34</v>
      </c>
      <c r="N4154" s="17">
        <v>109.32000000000002</v>
      </c>
      <c r="O4154" s="17" t="s">
        <v>175</v>
      </c>
      <c r="P4154" t="s">
        <v>30</v>
      </c>
      <c r="Q4154" t="s">
        <v>6703</v>
      </c>
      <c r="S4154" s="18"/>
    </row>
    <row r="4155" spans="1:19" x14ac:dyDescent="0.3">
      <c r="A4155" t="s">
        <v>7012</v>
      </c>
      <c r="B4155" s="2">
        <v>45682</v>
      </c>
      <c r="C4155" t="s">
        <v>334</v>
      </c>
      <c r="D4155" t="s">
        <v>91</v>
      </c>
      <c r="E4155" t="s">
        <v>92</v>
      </c>
      <c r="F4155" t="s">
        <v>76</v>
      </c>
      <c r="G4155" t="s">
        <v>77</v>
      </c>
      <c r="H4155" s="29">
        <v>4</v>
      </c>
      <c r="I4155" s="17">
        <v>8.81</v>
      </c>
      <c r="J4155" s="17">
        <v>13.96</v>
      </c>
      <c r="K4155" s="17">
        <v>5.15</v>
      </c>
      <c r="L4155" s="17">
        <v>55.84</v>
      </c>
      <c r="M4155" s="17">
        <v>35.24</v>
      </c>
      <c r="N4155" s="17">
        <v>20.6</v>
      </c>
      <c r="O4155" s="17" t="s">
        <v>13993</v>
      </c>
      <c r="P4155" t="s">
        <v>54</v>
      </c>
      <c r="Q4155" t="s">
        <v>1867</v>
      </c>
      <c r="S4155" s="18"/>
    </row>
    <row r="4156" spans="1:19" x14ac:dyDescent="0.3">
      <c r="A4156" t="s">
        <v>10042</v>
      </c>
      <c r="B4156" s="2">
        <v>45682</v>
      </c>
      <c r="C4156" t="s">
        <v>190</v>
      </c>
      <c r="D4156" t="s">
        <v>16</v>
      </c>
      <c r="E4156" t="s">
        <v>186</v>
      </c>
      <c r="F4156" t="s">
        <v>27</v>
      </c>
      <c r="G4156" t="s">
        <v>145</v>
      </c>
      <c r="H4156" s="29">
        <v>5</v>
      </c>
      <c r="I4156" s="17">
        <v>16.23</v>
      </c>
      <c r="J4156" s="17">
        <v>19.899999999999999</v>
      </c>
      <c r="K4156" s="17">
        <v>3.6699999999999982</v>
      </c>
      <c r="L4156" s="17">
        <v>99.5</v>
      </c>
      <c r="M4156" s="17">
        <v>81.150000000000006</v>
      </c>
      <c r="N4156" s="17">
        <v>18.349999999999994</v>
      </c>
      <c r="O4156" s="17" t="s">
        <v>175</v>
      </c>
      <c r="P4156" t="s">
        <v>21</v>
      </c>
      <c r="Q4156" t="s">
        <v>10044</v>
      </c>
      <c r="S4156" s="18"/>
    </row>
    <row r="4157" spans="1:19" x14ac:dyDescent="0.3">
      <c r="A4157" t="s">
        <v>11064</v>
      </c>
      <c r="B4157" s="2">
        <v>45682</v>
      </c>
      <c r="C4157" t="s">
        <v>307</v>
      </c>
      <c r="D4157" t="s">
        <v>68</v>
      </c>
      <c r="E4157" t="s">
        <v>229</v>
      </c>
      <c r="F4157" t="s">
        <v>51</v>
      </c>
      <c r="G4157" t="s">
        <v>60</v>
      </c>
      <c r="H4157" s="29">
        <v>3</v>
      </c>
      <c r="I4157" s="17">
        <v>6.53</v>
      </c>
      <c r="J4157" s="17">
        <v>9.65</v>
      </c>
      <c r="K4157" s="17">
        <v>3.12</v>
      </c>
      <c r="L4157" s="17">
        <v>28.95</v>
      </c>
      <c r="M4157" s="17">
        <v>19.59</v>
      </c>
      <c r="N4157" s="17">
        <v>9.36</v>
      </c>
      <c r="O4157" s="17" t="s">
        <v>13992</v>
      </c>
      <c r="P4157" t="s">
        <v>21</v>
      </c>
      <c r="Q4157" t="s">
        <v>6889</v>
      </c>
      <c r="S4157" s="18"/>
    </row>
    <row r="4158" spans="1:19" x14ac:dyDescent="0.3">
      <c r="A4158" t="s">
        <v>11524</v>
      </c>
      <c r="B4158" s="2">
        <v>45682</v>
      </c>
      <c r="C4158" t="s">
        <v>376</v>
      </c>
      <c r="D4158" t="s">
        <v>168</v>
      </c>
      <c r="E4158" t="s">
        <v>293</v>
      </c>
      <c r="F4158" t="s">
        <v>51</v>
      </c>
      <c r="G4158" t="s">
        <v>70</v>
      </c>
      <c r="H4158" s="29">
        <v>7</v>
      </c>
      <c r="I4158" s="17">
        <v>6.37</v>
      </c>
      <c r="J4158" s="17">
        <v>10.049999999999999</v>
      </c>
      <c r="K4158" s="17">
        <v>3.6799999999999988</v>
      </c>
      <c r="L4158" s="17">
        <v>70.349999999999994</v>
      </c>
      <c r="M4158" s="17">
        <v>44.59</v>
      </c>
      <c r="N4158" s="17">
        <v>25.759999999999991</v>
      </c>
      <c r="O4158" s="17" t="s">
        <v>13992</v>
      </c>
      <c r="P4158" t="s">
        <v>14024</v>
      </c>
      <c r="Q4158" t="s">
        <v>3974</v>
      </c>
      <c r="S4158" s="18"/>
    </row>
    <row r="4159" spans="1:19" x14ac:dyDescent="0.3">
      <c r="A4159" t="s">
        <v>12834</v>
      </c>
      <c r="B4159" s="2">
        <v>45682</v>
      </c>
      <c r="C4159" t="s">
        <v>190</v>
      </c>
      <c r="D4159" t="s">
        <v>16</v>
      </c>
      <c r="E4159" t="s">
        <v>186</v>
      </c>
      <c r="F4159" t="s">
        <v>93</v>
      </c>
      <c r="G4159" t="s">
        <v>94</v>
      </c>
      <c r="H4159" s="29">
        <v>4</v>
      </c>
      <c r="I4159" s="17">
        <v>20.440000000000001</v>
      </c>
      <c r="J4159" s="17">
        <v>37.82</v>
      </c>
      <c r="K4159" s="17">
        <v>17.38</v>
      </c>
      <c r="L4159" s="17">
        <v>151.28</v>
      </c>
      <c r="M4159" s="17">
        <v>81.760000000000005</v>
      </c>
      <c r="N4159" s="17">
        <v>69.52</v>
      </c>
      <c r="O4159" s="17" t="s">
        <v>13993</v>
      </c>
      <c r="P4159" t="s">
        <v>30</v>
      </c>
      <c r="Q4159" t="s">
        <v>12725</v>
      </c>
      <c r="S4159" s="18"/>
    </row>
    <row r="4160" spans="1:19" x14ac:dyDescent="0.3">
      <c r="A4160" t="s">
        <v>13492</v>
      </c>
      <c r="B4160" s="2">
        <v>45682</v>
      </c>
      <c r="C4160" t="s">
        <v>376</v>
      </c>
      <c r="D4160" t="s">
        <v>168</v>
      </c>
      <c r="E4160" t="s">
        <v>293</v>
      </c>
      <c r="F4160" t="s">
        <v>51</v>
      </c>
      <c r="G4160" t="s">
        <v>119</v>
      </c>
      <c r="H4160" s="29">
        <v>3</v>
      </c>
      <c r="I4160" s="17">
        <v>17.21</v>
      </c>
      <c r="J4160" s="17">
        <v>22.310000000000002</v>
      </c>
      <c r="K4160" s="17">
        <v>5.1000000000000014</v>
      </c>
      <c r="L4160" s="17">
        <v>66.930000000000007</v>
      </c>
      <c r="M4160" s="17">
        <v>51.63</v>
      </c>
      <c r="N4160" s="17">
        <v>15.300000000000004</v>
      </c>
      <c r="O4160" s="17" t="s">
        <v>13992</v>
      </c>
      <c r="P4160" t="s">
        <v>30</v>
      </c>
      <c r="Q4160" t="s">
        <v>14024</v>
      </c>
      <c r="S4160" s="18"/>
    </row>
    <row r="4161" spans="1:19" x14ac:dyDescent="0.3">
      <c r="A4161" t="s">
        <v>13734</v>
      </c>
      <c r="B4161" s="2">
        <v>45682</v>
      </c>
      <c r="C4161" t="s">
        <v>190</v>
      </c>
      <c r="D4161" t="s">
        <v>16</v>
      </c>
      <c r="E4161" t="s">
        <v>186</v>
      </c>
      <c r="F4161" t="s">
        <v>93</v>
      </c>
      <c r="G4161" t="s">
        <v>94</v>
      </c>
      <c r="H4161" s="29">
        <v>5</v>
      </c>
      <c r="I4161" s="17">
        <v>16.45</v>
      </c>
      <c r="J4161" s="17">
        <v>21.5</v>
      </c>
      <c r="K4161" s="17">
        <v>5.0500000000000007</v>
      </c>
      <c r="L4161" s="17">
        <v>107.5</v>
      </c>
      <c r="M4161" s="17">
        <v>82.25</v>
      </c>
      <c r="N4161" s="17">
        <v>25.25</v>
      </c>
      <c r="O4161" s="17" t="s">
        <v>13993</v>
      </c>
      <c r="P4161" t="s">
        <v>54</v>
      </c>
      <c r="Q4161" t="s">
        <v>7175</v>
      </c>
      <c r="S4161" s="18"/>
    </row>
    <row r="4162" spans="1:19" x14ac:dyDescent="0.3">
      <c r="A4162" t="s">
        <v>408</v>
      </c>
      <c r="B4162" s="2">
        <v>45683</v>
      </c>
      <c r="C4162" t="s">
        <v>307</v>
      </c>
      <c r="D4162" t="s">
        <v>68</v>
      </c>
      <c r="E4162" t="s">
        <v>229</v>
      </c>
      <c r="F4162" t="s">
        <v>51</v>
      </c>
      <c r="G4162" t="s">
        <v>70</v>
      </c>
      <c r="H4162" s="29">
        <v>4</v>
      </c>
      <c r="I4162" s="17">
        <v>14.04</v>
      </c>
      <c r="J4162" s="17">
        <v>20.86</v>
      </c>
      <c r="K4162" s="17">
        <v>6.82</v>
      </c>
      <c r="L4162" s="17">
        <v>83.44</v>
      </c>
      <c r="M4162" s="17">
        <v>56.16</v>
      </c>
      <c r="N4162" s="17">
        <v>27.28</v>
      </c>
      <c r="O4162" s="17" t="s">
        <v>53</v>
      </c>
      <c r="P4162" t="s">
        <v>30</v>
      </c>
      <c r="Q4162" t="s">
        <v>410</v>
      </c>
      <c r="S4162" s="18"/>
    </row>
    <row r="4163" spans="1:19" x14ac:dyDescent="0.3">
      <c r="A4163" t="s">
        <v>2309</v>
      </c>
      <c r="B4163" s="2">
        <v>45683</v>
      </c>
      <c r="C4163" t="s">
        <v>334</v>
      </c>
      <c r="D4163" t="s">
        <v>91</v>
      </c>
      <c r="E4163" t="s">
        <v>92</v>
      </c>
      <c r="F4163" t="s">
        <v>76</v>
      </c>
      <c r="G4163" t="s">
        <v>170</v>
      </c>
      <c r="H4163" s="29">
        <v>3</v>
      </c>
      <c r="I4163" s="17">
        <v>20.27</v>
      </c>
      <c r="J4163" s="17">
        <v>26.439999999999998</v>
      </c>
      <c r="K4163" s="17">
        <v>6.1699999999999982</v>
      </c>
      <c r="L4163" s="17">
        <v>79.319999999999993</v>
      </c>
      <c r="M4163" s="17">
        <v>60.81</v>
      </c>
      <c r="N4163" s="17">
        <v>18.509999999999991</v>
      </c>
      <c r="O4163" s="17" t="s">
        <v>175</v>
      </c>
      <c r="P4163" t="s">
        <v>21</v>
      </c>
      <c r="Q4163" t="s">
        <v>2311</v>
      </c>
      <c r="S4163" s="18"/>
    </row>
    <row r="4164" spans="1:19" x14ac:dyDescent="0.3">
      <c r="A4164" t="s">
        <v>3610</v>
      </c>
      <c r="B4164" s="2">
        <v>45683</v>
      </c>
      <c r="C4164" t="s">
        <v>394</v>
      </c>
      <c r="D4164" t="s">
        <v>25</v>
      </c>
      <c r="E4164" t="s">
        <v>104</v>
      </c>
      <c r="F4164" t="s">
        <v>76</v>
      </c>
      <c r="G4164" t="s">
        <v>77</v>
      </c>
      <c r="H4164" s="29">
        <v>2</v>
      </c>
      <c r="I4164" s="17">
        <v>20.16</v>
      </c>
      <c r="J4164" s="17">
        <v>26.61</v>
      </c>
      <c r="K4164" s="17">
        <v>6.4499999999999993</v>
      </c>
      <c r="L4164" s="17">
        <v>53.22</v>
      </c>
      <c r="M4164" s="17">
        <v>40.32</v>
      </c>
      <c r="N4164" s="17">
        <v>12.899999999999999</v>
      </c>
      <c r="O4164" s="17" t="s">
        <v>175</v>
      </c>
      <c r="P4164" t="s">
        <v>21</v>
      </c>
      <c r="Q4164" t="s">
        <v>3611</v>
      </c>
      <c r="S4164" s="18"/>
    </row>
    <row r="4165" spans="1:19" x14ac:dyDescent="0.3">
      <c r="A4165" t="s">
        <v>4664</v>
      </c>
      <c r="B4165" s="2">
        <v>45683</v>
      </c>
      <c r="C4165" t="s">
        <v>334</v>
      </c>
      <c r="D4165" t="s">
        <v>91</v>
      </c>
      <c r="E4165" t="s">
        <v>92</v>
      </c>
      <c r="F4165" t="s">
        <v>18</v>
      </c>
      <c r="G4165" t="s">
        <v>44</v>
      </c>
      <c r="H4165" s="29">
        <v>4</v>
      </c>
      <c r="I4165" s="17">
        <v>19.11</v>
      </c>
      <c r="J4165" s="17">
        <v>30.87</v>
      </c>
      <c r="K4165" s="17">
        <v>11.760000000000002</v>
      </c>
      <c r="L4165" s="17">
        <v>123.48</v>
      </c>
      <c r="M4165" s="17">
        <v>76.44</v>
      </c>
      <c r="N4165" s="17">
        <v>47.040000000000006</v>
      </c>
      <c r="O4165" s="17" t="s">
        <v>175</v>
      </c>
      <c r="P4165" t="s">
        <v>21</v>
      </c>
      <c r="Q4165" t="s">
        <v>4665</v>
      </c>
      <c r="S4165" s="18"/>
    </row>
    <row r="4166" spans="1:19" x14ac:dyDescent="0.3">
      <c r="A4166" t="s">
        <v>5277</v>
      </c>
      <c r="B4166" s="2">
        <v>45683</v>
      </c>
      <c r="C4166" t="s">
        <v>202</v>
      </c>
      <c r="D4166" t="s">
        <v>58</v>
      </c>
      <c r="E4166" t="s">
        <v>59</v>
      </c>
      <c r="F4166" t="s">
        <v>18</v>
      </c>
      <c r="G4166" t="s">
        <v>224</v>
      </c>
      <c r="H4166" s="29">
        <v>2</v>
      </c>
      <c r="I4166" s="17">
        <v>30.25</v>
      </c>
      <c r="J4166" s="17">
        <v>50.31</v>
      </c>
      <c r="K4166" s="17">
        <v>20.060000000000002</v>
      </c>
      <c r="L4166" s="17">
        <v>100.62</v>
      </c>
      <c r="M4166" s="17">
        <v>60.5</v>
      </c>
      <c r="N4166" s="17">
        <v>40.120000000000005</v>
      </c>
      <c r="O4166" s="17" t="s">
        <v>13993</v>
      </c>
      <c r="P4166" t="s">
        <v>30</v>
      </c>
      <c r="Q4166" t="s">
        <v>5278</v>
      </c>
      <c r="S4166" s="18"/>
    </row>
    <row r="4167" spans="1:19" x14ac:dyDescent="0.3">
      <c r="A4167" t="s">
        <v>5789</v>
      </c>
      <c r="B4167" s="2">
        <v>45683</v>
      </c>
      <c r="C4167" t="s">
        <v>135</v>
      </c>
      <c r="D4167" t="s">
        <v>34</v>
      </c>
      <c r="E4167" t="s">
        <v>35</v>
      </c>
      <c r="F4167" t="s">
        <v>76</v>
      </c>
      <c r="G4167" t="s">
        <v>170</v>
      </c>
      <c r="H4167" s="29">
        <v>6</v>
      </c>
      <c r="I4167" s="17">
        <v>16.77</v>
      </c>
      <c r="J4167" s="17">
        <v>23.88</v>
      </c>
      <c r="K4167" s="17">
        <v>7.1099999999999994</v>
      </c>
      <c r="L4167" s="17">
        <v>143.28</v>
      </c>
      <c r="M4167" s="17">
        <v>100.62</v>
      </c>
      <c r="N4167" s="17">
        <v>42.66</v>
      </c>
      <c r="O4167" s="17" t="s">
        <v>13993</v>
      </c>
      <c r="P4167" t="s">
        <v>30</v>
      </c>
      <c r="Q4167" t="s">
        <v>5790</v>
      </c>
      <c r="S4167" s="18"/>
    </row>
    <row r="4168" spans="1:19" x14ac:dyDescent="0.3">
      <c r="A4168" t="s">
        <v>8144</v>
      </c>
      <c r="B4168" s="2">
        <v>45683</v>
      </c>
      <c r="C4168" t="s">
        <v>334</v>
      </c>
      <c r="D4168" t="s">
        <v>91</v>
      </c>
      <c r="E4168" t="s">
        <v>92</v>
      </c>
      <c r="F4168" t="s">
        <v>76</v>
      </c>
      <c r="G4168" t="s">
        <v>149</v>
      </c>
      <c r="H4168" s="29">
        <v>5</v>
      </c>
      <c r="I4168" s="17">
        <v>6.74</v>
      </c>
      <c r="J4168" s="17">
        <v>10.545999999999999</v>
      </c>
      <c r="K4168" s="17">
        <v>3.8059999999999992</v>
      </c>
      <c r="L4168" s="17">
        <v>52.73</v>
      </c>
      <c r="M4168" s="17">
        <v>33.700000000000003</v>
      </c>
      <c r="N4168" s="17">
        <v>19.029999999999994</v>
      </c>
      <c r="O4168" s="17" t="s">
        <v>13992</v>
      </c>
      <c r="P4168" t="s">
        <v>30</v>
      </c>
      <c r="Q4168" t="s">
        <v>8146</v>
      </c>
      <c r="S4168" s="18"/>
    </row>
    <row r="4169" spans="1:19" x14ac:dyDescent="0.3">
      <c r="A4169" t="s">
        <v>10052</v>
      </c>
      <c r="B4169" s="2">
        <v>45683</v>
      </c>
      <c r="C4169" t="s">
        <v>73</v>
      </c>
      <c r="D4169" t="s">
        <v>74</v>
      </c>
      <c r="E4169" t="s">
        <v>312</v>
      </c>
      <c r="F4169" t="s">
        <v>51</v>
      </c>
      <c r="G4169" t="s">
        <v>126</v>
      </c>
      <c r="H4169" s="29">
        <v>6</v>
      </c>
      <c r="I4169" s="17">
        <v>2.0099999999999998</v>
      </c>
      <c r="J4169" s="17">
        <v>3.1999999999999997</v>
      </c>
      <c r="K4169" s="17">
        <v>1.19</v>
      </c>
      <c r="L4169" s="17">
        <v>19.2</v>
      </c>
      <c r="M4169" s="17">
        <v>12.059999999999999</v>
      </c>
      <c r="N4169" s="17">
        <v>7.1400000000000006</v>
      </c>
      <c r="O4169" s="17" t="s">
        <v>53</v>
      </c>
      <c r="P4169" t="s">
        <v>54</v>
      </c>
      <c r="Q4169" t="s">
        <v>1025</v>
      </c>
      <c r="S4169" s="18"/>
    </row>
    <row r="4170" spans="1:19" x14ac:dyDescent="0.3">
      <c r="A4170" t="s">
        <v>10527</v>
      </c>
      <c r="B4170" s="2">
        <v>45683</v>
      </c>
      <c r="C4170" t="s">
        <v>202</v>
      </c>
      <c r="D4170" t="s">
        <v>58</v>
      </c>
      <c r="E4170" t="s">
        <v>59</v>
      </c>
      <c r="F4170" t="s">
        <v>76</v>
      </c>
      <c r="G4170" t="s">
        <v>251</v>
      </c>
      <c r="H4170" s="29">
        <v>5</v>
      </c>
      <c r="I4170" s="17">
        <v>19.63</v>
      </c>
      <c r="J4170" s="17">
        <v>25.880000000000003</v>
      </c>
      <c r="K4170" s="17">
        <v>6.2500000000000036</v>
      </c>
      <c r="L4170" s="17">
        <v>129.4</v>
      </c>
      <c r="M4170" s="17">
        <v>98.149999999999991</v>
      </c>
      <c r="N4170" s="17">
        <v>31.250000000000014</v>
      </c>
      <c r="O4170" s="17" t="s">
        <v>53</v>
      </c>
      <c r="P4170" t="s">
        <v>30</v>
      </c>
      <c r="Q4170" t="s">
        <v>10528</v>
      </c>
      <c r="S4170" s="18"/>
    </row>
    <row r="4171" spans="1:19" x14ac:dyDescent="0.3">
      <c r="A4171" t="s">
        <v>10775</v>
      </c>
      <c r="B4171" s="2">
        <v>45683</v>
      </c>
      <c r="C4171" t="s">
        <v>202</v>
      </c>
      <c r="D4171" t="s">
        <v>58</v>
      </c>
      <c r="E4171" t="s">
        <v>59</v>
      </c>
      <c r="F4171" t="s">
        <v>51</v>
      </c>
      <c r="G4171" t="s">
        <v>119</v>
      </c>
      <c r="H4171" s="29">
        <v>6</v>
      </c>
      <c r="I4171" s="17">
        <v>12.39</v>
      </c>
      <c r="J4171" s="17">
        <v>15.86</v>
      </c>
      <c r="K4171" s="17">
        <v>3.4699999999999989</v>
      </c>
      <c r="L4171" s="17">
        <v>95.16</v>
      </c>
      <c r="M4171" s="17">
        <v>74.34</v>
      </c>
      <c r="N4171" s="17">
        <v>20.819999999999993</v>
      </c>
      <c r="O4171" s="17" t="s">
        <v>13993</v>
      </c>
      <c r="P4171" t="s">
        <v>30</v>
      </c>
      <c r="Q4171" t="s">
        <v>5486</v>
      </c>
      <c r="S4171" s="18"/>
    </row>
    <row r="4172" spans="1:19" x14ac:dyDescent="0.3">
      <c r="A4172" t="s">
        <v>11613</v>
      </c>
      <c r="B4172" s="2">
        <v>45683</v>
      </c>
      <c r="C4172" t="s">
        <v>394</v>
      </c>
      <c r="D4172" t="s">
        <v>25</v>
      </c>
      <c r="E4172" t="s">
        <v>104</v>
      </c>
      <c r="F4172" t="s">
        <v>27</v>
      </c>
      <c r="G4172" t="s">
        <v>36</v>
      </c>
      <c r="H4172" s="29">
        <v>5</v>
      </c>
      <c r="I4172" s="17">
        <v>12.67</v>
      </c>
      <c r="J4172" s="17">
        <v>18.192</v>
      </c>
      <c r="K4172" s="17">
        <v>5.5220000000000002</v>
      </c>
      <c r="L4172" s="17">
        <v>90.96</v>
      </c>
      <c r="M4172" s="17">
        <v>63.35</v>
      </c>
      <c r="N4172" s="17">
        <v>27.609999999999992</v>
      </c>
      <c r="O4172" s="17" t="s">
        <v>13993</v>
      </c>
      <c r="P4172" t="s">
        <v>54</v>
      </c>
      <c r="Q4172" t="s">
        <v>11614</v>
      </c>
      <c r="S4172" s="18"/>
    </row>
    <row r="4173" spans="1:19" x14ac:dyDescent="0.3">
      <c r="A4173" t="s">
        <v>1549</v>
      </c>
      <c r="B4173" s="2">
        <v>45684</v>
      </c>
      <c r="C4173" t="s">
        <v>135</v>
      </c>
      <c r="D4173" t="s">
        <v>34</v>
      </c>
      <c r="E4173" t="s">
        <v>35</v>
      </c>
      <c r="F4173" t="s">
        <v>93</v>
      </c>
      <c r="G4173" t="s">
        <v>137</v>
      </c>
      <c r="H4173" s="29">
        <v>7</v>
      </c>
      <c r="I4173" s="17">
        <v>17.754966666666682</v>
      </c>
      <c r="J4173" s="17">
        <v>26.080000000000002</v>
      </c>
      <c r="K4173" s="17">
        <v>8.3250333333333195</v>
      </c>
      <c r="L4173" s="17">
        <v>182.56</v>
      </c>
      <c r="M4173" s="17">
        <v>124.28476666666677</v>
      </c>
      <c r="N4173" s="17">
        <v>58.275233333333233</v>
      </c>
      <c r="O4173" s="17" t="s">
        <v>13993</v>
      </c>
      <c r="P4173" t="s">
        <v>54</v>
      </c>
      <c r="Q4173" t="s">
        <v>1551</v>
      </c>
      <c r="S4173" s="18"/>
    </row>
    <row r="4174" spans="1:19" x14ac:dyDescent="0.3">
      <c r="A4174" t="s">
        <v>4513</v>
      </c>
      <c r="B4174" s="2">
        <v>45684</v>
      </c>
      <c r="C4174" t="s">
        <v>190</v>
      </c>
      <c r="D4174" t="s">
        <v>16</v>
      </c>
      <c r="E4174" t="s">
        <v>186</v>
      </c>
      <c r="F4174" t="s">
        <v>18</v>
      </c>
      <c r="G4174" t="s">
        <v>99</v>
      </c>
      <c r="H4174" s="29">
        <v>4</v>
      </c>
      <c r="I4174" s="17">
        <v>5.55</v>
      </c>
      <c r="J4174" s="17">
        <v>7.3</v>
      </c>
      <c r="K4174" s="17">
        <v>1.75</v>
      </c>
      <c r="L4174" s="17">
        <v>29.2</v>
      </c>
      <c r="M4174" s="17">
        <v>22.2</v>
      </c>
      <c r="N4174" s="17">
        <v>7</v>
      </c>
      <c r="O4174" s="17" t="s">
        <v>53</v>
      </c>
      <c r="P4174" t="s">
        <v>30</v>
      </c>
      <c r="Q4174" t="s">
        <v>4416</v>
      </c>
      <c r="S4174" s="18"/>
    </row>
    <row r="4175" spans="1:19" x14ac:dyDescent="0.3">
      <c r="A4175" t="s">
        <v>4825</v>
      </c>
      <c r="B4175" s="2">
        <v>45684</v>
      </c>
      <c r="C4175" t="s">
        <v>135</v>
      </c>
      <c r="D4175" t="s">
        <v>34</v>
      </c>
      <c r="E4175" t="s">
        <v>35</v>
      </c>
      <c r="F4175" t="s">
        <v>18</v>
      </c>
      <c r="G4175" t="s">
        <v>81</v>
      </c>
      <c r="H4175" s="29">
        <v>3</v>
      </c>
      <c r="I4175" s="17">
        <v>40.51</v>
      </c>
      <c r="J4175" s="17">
        <v>54.65</v>
      </c>
      <c r="K4175" s="17">
        <v>14.14</v>
      </c>
      <c r="L4175" s="17">
        <v>163.95</v>
      </c>
      <c r="M4175" s="17">
        <v>121.53</v>
      </c>
      <c r="N4175" s="17">
        <v>42.419999999999987</v>
      </c>
      <c r="O4175" s="17" t="s">
        <v>13993</v>
      </c>
      <c r="P4175" t="s">
        <v>54</v>
      </c>
      <c r="Q4175" t="s">
        <v>4826</v>
      </c>
      <c r="S4175" s="18"/>
    </row>
    <row r="4176" spans="1:19" x14ac:dyDescent="0.3">
      <c r="A4176" t="s">
        <v>4912</v>
      </c>
      <c r="B4176" s="2">
        <v>45684</v>
      </c>
      <c r="C4176" t="s">
        <v>307</v>
      </c>
      <c r="D4176" t="s">
        <v>68</v>
      </c>
      <c r="E4176" t="s">
        <v>229</v>
      </c>
      <c r="F4176" t="s">
        <v>27</v>
      </c>
      <c r="G4176" t="s">
        <v>28</v>
      </c>
      <c r="H4176" s="29">
        <v>5</v>
      </c>
      <c r="I4176" s="17">
        <v>19.89</v>
      </c>
      <c r="J4176" s="17">
        <v>28.76</v>
      </c>
      <c r="K4176" s="17">
        <v>8.870000000000001</v>
      </c>
      <c r="L4176" s="17">
        <v>143.80000000000001</v>
      </c>
      <c r="M4176" s="17">
        <v>99.45</v>
      </c>
      <c r="N4176" s="17">
        <v>44.350000000000009</v>
      </c>
      <c r="O4176" s="17" t="s">
        <v>175</v>
      </c>
      <c r="P4176" t="s">
        <v>54</v>
      </c>
      <c r="Q4176" t="s">
        <v>4914</v>
      </c>
      <c r="S4176" s="18"/>
    </row>
    <row r="4177" spans="1:19" x14ac:dyDescent="0.3">
      <c r="A4177" t="s">
        <v>7027</v>
      </c>
      <c r="B4177" s="2">
        <v>45684</v>
      </c>
      <c r="C4177" t="s">
        <v>148</v>
      </c>
      <c r="D4177" t="s">
        <v>42</v>
      </c>
      <c r="E4177" t="s">
        <v>63</v>
      </c>
      <c r="F4177" t="s">
        <v>27</v>
      </c>
      <c r="G4177" t="s">
        <v>187</v>
      </c>
      <c r="H4177" s="29">
        <v>4</v>
      </c>
      <c r="I4177" s="17">
        <v>108.12</v>
      </c>
      <c r="J4177" s="17">
        <v>133.94999999999999</v>
      </c>
      <c r="K4177" s="17">
        <v>25.829999999999984</v>
      </c>
      <c r="L4177" s="17">
        <v>535.79999999999995</v>
      </c>
      <c r="M4177" s="17">
        <v>432.48</v>
      </c>
      <c r="N4177" s="17">
        <v>103.31999999999994</v>
      </c>
      <c r="O4177" s="17" t="s">
        <v>175</v>
      </c>
      <c r="P4177" t="s">
        <v>54</v>
      </c>
      <c r="Q4177" t="s">
        <v>7028</v>
      </c>
      <c r="S4177" s="18"/>
    </row>
    <row r="4178" spans="1:19" x14ac:dyDescent="0.3">
      <c r="A4178" t="s">
        <v>7387</v>
      </c>
      <c r="B4178" s="2">
        <v>45684</v>
      </c>
      <c r="C4178" t="s">
        <v>376</v>
      </c>
      <c r="D4178" t="s">
        <v>168</v>
      </c>
      <c r="E4178" t="s">
        <v>293</v>
      </c>
      <c r="F4178" t="s">
        <v>51</v>
      </c>
      <c r="G4178" t="s">
        <v>60</v>
      </c>
      <c r="H4178" s="29">
        <v>3</v>
      </c>
      <c r="I4178" s="17">
        <v>3.45</v>
      </c>
      <c r="J4178" s="17">
        <v>5.3599999999999994</v>
      </c>
      <c r="K4178" s="17">
        <v>1.9099999999999993</v>
      </c>
      <c r="L4178" s="17">
        <v>16.079999999999998</v>
      </c>
      <c r="M4178" s="17">
        <v>10.350000000000001</v>
      </c>
      <c r="N4178" s="17">
        <v>5.7299999999999969</v>
      </c>
      <c r="O4178" s="17" t="s">
        <v>13993</v>
      </c>
      <c r="P4178" t="s">
        <v>54</v>
      </c>
      <c r="Q4178" t="s">
        <v>1873</v>
      </c>
      <c r="S4178" s="18"/>
    </row>
    <row r="4179" spans="1:19" x14ac:dyDescent="0.3">
      <c r="A4179" t="s">
        <v>7649</v>
      </c>
      <c r="B4179" s="2">
        <v>45684</v>
      </c>
      <c r="C4179" t="s">
        <v>376</v>
      </c>
      <c r="D4179" t="s">
        <v>168</v>
      </c>
      <c r="E4179" t="s">
        <v>293</v>
      </c>
      <c r="F4179" t="s">
        <v>18</v>
      </c>
      <c r="G4179" t="s">
        <v>81</v>
      </c>
      <c r="H4179" s="29">
        <v>3</v>
      </c>
      <c r="I4179" s="17">
        <v>29.98</v>
      </c>
      <c r="J4179" s="17">
        <v>39.74</v>
      </c>
      <c r="K4179" s="17">
        <v>9.7600000000000016</v>
      </c>
      <c r="L4179" s="17">
        <v>119.22</v>
      </c>
      <c r="M4179" s="17">
        <v>89.94</v>
      </c>
      <c r="N4179" s="17">
        <v>29.28</v>
      </c>
      <c r="O4179" s="17" t="s">
        <v>13992</v>
      </c>
      <c r="P4179" t="s">
        <v>54</v>
      </c>
      <c r="Q4179" t="s">
        <v>4525</v>
      </c>
      <c r="S4179" s="18"/>
    </row>
    <row r="4180" spans="1:19" x14ac:dyDescent="0.3">
      <c r="A4180" t="s">
        <v>8822</v>
      </c>
      <c r="B4180" s="2">
        <v>45684</v>
      </c>
      <c r="C4180" t="s">
        <v>307</v>
      </c>
      <c r="D4180" t="s">
        <v>68</v>
      </c>
      <c r="E4180" t="s">
        <v>229</v>
      </c>
      <c r="F4180" t="s">
        <v>93</v>
      </c>
      <c r="G4180" t="s">
        <v>122</v>
      </c>
      <c r="H4180" s="29">
        <v>5</v>
      </c>
      <c r="I4180" s="17">
        <v>65.099999999999994</v>
      </c>
      <c r="J4180" s="17">
        <v>63.515999999999998</v>
      </c>
      <c r="K4180" s="17">
        <v>-1.5839999999999961</v>
      </c>
      <c r="L4180" s="17">
        <v>317.58</v>
      </c>
      <c r="M4180" s="17">
        <v>325.5</v>
      </c>
      <c r="N4180" s="17">
        <v>-7.9200000000000159</v>
      </c>
      <c r="O4180" s="17" t="s">
        <v>13993</v>
      </c>
      <c r="P4180" t="s">
        <v>54</v>
      </c>
      <c r="Q4180" t="s">
        <v>668</v>
      </c>
      <c r="S4180" s="18"/>
    </row>
    <row r="4181" spans="1:19" x14ac:dyDescent="0.3">
      <c r="A4181" t="s">
        <v>9837</v>
      </c>
      <c r="B4181" s="2">
        <v>45684</v>
      </c>
      <c r="C4181" t="s">
        <v>202</v>
      </c>
      <c r="D4181" t="s">
        <v>58</v>
      </c>
      <c r="E4181" t="s">
        <v>59</v>
      </c>
      <c r="F4181" t="s">
        <v>18</v>
      </c>
      <c r="G4181" t="s">
        <v>81</v>
      </c>
      <c r="H4181" s="29">
        <v>6</v>
      </c>
      <c r="I4181" s="17">
        <v>34.4</v>
      </c>
      <c r="J4181" s="17">
        <v>65.19</v>
      </c>
      <c r="K4181" s="17">
        <v>30.79</v>
      </c>
      <c r="L4181" s="17">
        <v>391.14</v>
      </c>
      <c r="M4181" s="17">
        <v>206.39999999999998</v>
      </c>
      <c r="N4181" s="17">
        <v>184.74</v>
      </c>
      <c r="O4181" s="17" t="s">
        <v>13992</v>
      </c>
      <c r="P4181" t="s">
        <v>54</v>
      </c>
      <c r="Q4181" t="s">
        <v>2885</v>
      </c>
      <c r="S4181" s="18"/>
    </row>
    <row r="4182" spans="1:19" x14ac:dyDescent="0.3">
      <c r="A4182" t="s">
        <v>10462</v>
      </c>
      <c r="B4182" s="2">
        <v>45684</v>
      </c>
      <c r="C4182" t="s">
        <v>190</v>
      </c>
      <c r="D4182" t="s">
        <v>16</v>
      </c>
      <c r="E4182" t="s">
        <v>186</v>
      </c>
      <c r="F4182" t="s">
        <v>93</v>
      </c>
      <c r="G4182" t="s">
        <v>122</v>
      </c>
      <c r="H4182" s="29">
        <v>5</v>
      </c>
      <c r="I4182" s="17">
        <v>47.95</v>
      </c>
      <c r="J4182" s="17">
        <v>77.710000000000008</v>
      </c>
      <c r="K4182" s="17">
        <v>29.760000000000005</v>
      </c>
      <c r="L4182" s="17">
        <v>388.55</v>
      </c>
      <c r="M4182" s="17">
        <v>239.75</v>
      </c>
      <c r="N4182" s="17">
        <v>148.80000000000001</v>
      </c>
      <c r="O4182" s="17" t="s">
        <v>175</v>
      </c>
      <c r="P4182" t="s">
        <v>54</v>
      </c>
      <c r="Q4182" t="s">
        <v>10463</v>
      </c>
      <c r="S4182" s="18"/>
    </row>
    <row r="4183" spans="1:19" x14ac:dyDescent="0.3">
      <c r="A4183" t="s">
        <v>12698</v>
      </c>
      <c r="B4183" s="2">
        <v>45684</v>
      </c>
      <c r="C4183" t="s">
        <v>135</v>
      </c>
      <c r="D4183" t="s">
        <v>34</v>
      </c>
      <c r="E4183" t="s">
        <v>35</v>
      </c>
      <c r="F4183" t="s">
        <v>18</v>
      </c>
      <c r="G4183" t="s">
        <v>19</v>
      </c>
      <c r="H4183" s="29">
        <v>9</v>
      </c>
      <c r="I4183" s="17">
        <v>54.9</v>
      </c>
      <c r="J4183" s="17">
        <v>96.72</v>
      </c>
      <c r="K4183" s="17">
        <v>41.82</v>
      </c>
      <c r="L4183" s="17">
        <v>870.48</v>
      </c>
      <c r="M4183" s="17">
        <v>494.09999999999997</v>
      </c>
      <c r="N4183" s="17">
        <v>376.38000000000005</v>
      </c>
      <c r="O4183" s="17" t="s">
        <v>13992</v>
      </c>
      <c r="P4183" t="s">
        <v>21</v>
      </c>
      <c r="Q4183" t="s">
        <v>3100</v>
      </c>
      <c r="S4183" s="18"/>
    </row>
    <row r="4184" spans="1:19" x14ac:dyDescent="0.3">
      <c r="A4184" t="s">
        <v>12842</v>
      </c>
      <c r="B4184" s="2">
        <v>45684</v>
      </c>
      <c r="C4184" t="s">
        <v>394</v>
      </c>
      <c r="D4184" t="s">
        <v>25</v>
      </c>
      <c r="E4184" t="s">
        <v>104</v>
      </c>
      <c r="F4184" t="s">
        <v>76</v>
      </c>
      <c r="G4184" t="s">
        <v>170</v>
      </c>
      <c r="H4184" s="29">
        <v>7</v>
      </c>
      <c r="I4184" s="17">
        <v>35.67</v>
      </c>
      <c r="J4184" s="17">
        <v>45.470000000000006</v>
      </c>
      <c r="K4184" s="17">
        <v>9.8000000000000043</v>
      </c>
      <c r="L4184" s="17">
        <v>318.29000000000002</v>
      </c>
      <c r="M4184" s="17">
        <v>249.69</v>
      </c>
      <c r="N4184" s="17">
        <v>68.600000000000023</v>
      </c>
      <c r="O4184" s="17" t="s">
        <v>175</v>
      </c>
      <c r="P4184" t="s">
        <v>30</v>
      </c>
      <c r="Q4184" t="s">
        <v>12843</v>
      </c>
      <c r="S4184" s="18"/>
    </row>
    <row r="4185" spans="1:19" x14ac:dyDescent="0.3">
      <c r="A4185" t="s">
        <v>13735</v>
      </c>
      <c r="B4185" s="2">
        <v>45684</v>
      </c>
      <c r="C4185" t="s">
        <v>148</v>
      </c>
      <c r="D4185" t="s">
        <v>42</v>
      </c>
      <c r="E4185" t="s">
        <v>63</v>
      </c>
      <c r="F4185" t="s">
        <v>51</v>
      </c>
      <c r="G4185" t="s">
        <v>119</v>
      </c>
      <c r="H4185" s="29">
        <v>6</v>
      </c>
      <c r="I4185" s="17">
        <v>8.5299999999999994</v>
      </c>
      <c r="J4185" s="17">
        <v>11.71</v>
      </c>
      <c r="K4185" s="17">
        <v>3.1800000000000015</v>
      </c>
      <c r="L4185" s="17">
        <v>70.260000000000005</v>
      </c>
      <c r="M4185" s="17">
        <v>51.179999999999993</v>
      </c>
      <c r="N4185" s="17">
        <v>19.080000000000013</v>
      </c>
      <c r="O4185" s="17" t="s">
        <v>13992</v>
      </c>
      <c r="P4185" t="s">
        <v>21</v>
      </c>
      <c r="Q4185" t="s">
        <v>13736</v>
      </c>
      <c r="S4185" s="18"/>
    </row>
    <row r="4186" spans="1:19" x14ac:dyDescent="0.3">
      <c r="A4186" t="s">
        <v>740</v>
      </c>
      <c r="B4186" s="2">
        <v>45685</v>
      </c>
      <c r="C4186" t="s">
        <v>307</v>
      </c>
      <c r="D4186" t="s">
        <v>68</v>
      </c>
      <c r="E4186" t="s">
        <v>229</v>
      </c>
      <c r="F4186" t="s">
        <v>93</v>
      </c>
      <c r="G4186" t="s">
        <v>137</v>
      </c>
      <c r="H4186" s="29">
        <v>4</v>
      </c>
      <c r="I4186" s="17">
        <v>20.420000000000002</v>
      </c>
      <c r="J4186" s="17">
        <v>31.69</v>
      </c>
      <c r="K4186" s="17">
        <v>11.27</v>
      </c>
      <c r="L4186" s="17">
        <v>126.76</v>
      </c>
      <c r="M4186" s="17">
        <v>81.680000000000007</v>
      </c>
      <c r="N4186" s="17">
        <v>45.08</v>
      </c>
      <c r="O4186" s="17" t="s">
        <v>13992</v>
      </c>
      <c r="P4186" t="s">
        <v>54</v>
      </c>
      <c r="Q4186" t="s">
        <v>742</v>
      </c>
      <c r="S4186" s="18"/>
    </row>
    <row r="4187" spans="1:19" x14ac:dyDescent="0.3">
      <c r="A4187" t="s">
        <v>4181</v>
      </c>
      <c r="B4187" s="2">
        <v>45685</v>
      </c>
      <c r="C4187" t="s">
        <v>129</v>
      </c>
      <c r="D4187" t="s">
        <v>130</v>
      </c>
      <c r="E4187" t="s">
        <v>131</v>
      </c>
      <c r="F4187" t="s">
        <v>76</v>
      </c>
      <c r="G4187" t="s">
        <v>149</v>
      </c>
      <c r="H4187" s="29">
        <v>1</v>
      </c>
      <c r="I4187" s="17">
        <v>6.69</v>
      </c>
      <c r="J4187" s="17">
        <v>10.42</v>
      </c>
      <c r="K4187" s="17">
        <v>3.7299999999999995</v>
      </c>
      <c r="L4187" s="17">
        <v>10.42</v>
      </c>
      <c r="M4187" s="17">
        <v>6.69</v>
      </c>
      <c r="N4187" s="17">
        <v>3.7299999999999995</v>
      </c>
      <c r="O4187" s="17" t="s">
        <v>175</v>
      </c>
      <c r="P4187" t="s">
        <v>30</v>
      </c>
      <c r="Q4187" t="s">
        <v>4182</v>
      </c>
      <c r="S4187" s="18"/>
    </row>
    <row r="4188" spans="1:19" x14ac:dyDescent="0.3">
      <c r="A4188" t="s">
        <v>6362</v>
      </c>
      <c r="B4188" s="2">
        <v>45685</v>
      </c>
      <c r="C4188" t="s">
        <v>334</v>
      </c>
      <c r="D4188" t="s">
        <v>91</v>
      </c>
      <c r="E4188" t="s">
        <v>92</v>
      </c>
      <c r="F4188" t="s">
        <v>93</v>
      </c>
      <c r="G4188" t="s">
        <v>217</v>
      </c>
      <c r="H4188" s="29">
        <v>4</v>
      </c>
      <c r="I4188" s="17">
        <v>21.54</v>
      </c>
      <c r="J4188" s="17">
        <v>37.619999999999997</v>
      </c>
      <c r="K4188" s="17">
        <v>16.079999999999998</v>
      </c>
      <c r="L4188" s="17">
        <v>150.47999999999999</v>
      </c>
      <c r="M4188" s="17">
        <v>86.16</v>
      </c>
      <c r="N4188" s="17">
        <v>64.319999999999993</v>
      </c>
      <c r="O4188" s="17" t="s">
        <v>13992</v>
      </c>
      <c r="P4188" t="s">
        <v>54</v>
      </c>
      <c r="Q4188" t="s">
        <v>6363</v>
      </c>
      <c r="S4188" s="18"/>
    </row>
    <row r="4189" spans="1:19" x14ac:dyDescent="0.3">
      <c r="A4189" t="s">
        <v>8538</v>
      </c>
      <c r="B4189" s="2">
        <v>45685</v>
      </c>
      <c r="C4189" t="s">
        <v>376</v>
      </c>
      <c r="D4189" t="s">
        <v>168</v>
      </c>
      <c r="E4189" t="s">
        <v>293</v>
      </c>
      <c r="F4189" t="s">
        <v>76</v>
      </c>
      <c r="G4189" t="s">
        <v>77</v>
      </c>
      <c r="H4189" s="29">
        <v>4</v>
      </c>
      <c r="I4189" s="17">
        <v>15.89</v>
      </c>
      <c r="J4189" s="17">
        <v>29.18</v>
      </c>
      <c r="K4189" s="17">
        <v>13.29</v>
      </c>
      <c r="L4189" s="17">
        <v>116.72</v>
      </c>
      <c r="M4189" s="17">
        <v>63.56</v>
      </c>
      <c r="N4189" s="17">
        <v>53.16</v>
      </c>
      <c r="O4189" s="17" t="s">
        <v>13993</v>
      </c>
      <c r="P4189" t="s">
        <v>30</v>
      </c>
      <c r="Q4189" t="s">
        <v>8539</v>
      </c>
      <c r="S4189" s="18"/>
    </row>
    <row r="4190" spans="1:19" x14ac:dyDescent="0.3">
      <c r="A4190" t="s">
        <v>8633</v>
      </c>
      <c r="B4190" s="2">
        <v>45685</v>
      </c>
      <c r="C4190" t="s">
        <v>307</v>
      </c>
      <c r="D4190" t="s">
        <v>68</v>
      </c>
      <c r="E4190" t="s">
        <v>229</v>
      </c>
      <c r="F4190" t="s">
        <v>18</v>
      </c>
      <c r="G4190" t="s">
        <v>19</v>
      </c>
      <c r="H4190" s="29">
        <v>7</v>
      </c>
      <c r="I4190" s="17">
        <v>46.83</v>
      </c>
      <c r="J4190" s="17">
        <v>67.44</v>
      </c>
      <c r="K4190" s="17">
        <v>20.61</v>
      </c>
      <c r="L4190" s="17">
        <v>472.08</v>
      </c>
      <c r="M4190" s="17">
        <v>327.81</v>
      </c>
      <c r="N4190" s="17">
        <v>144.26999999999998</v>
      </c>
      <c r="O4190" s="17" t="s">
        <v>175</v>
      </c>
      <c r="P4190" t="s">
        <v>21</v>
      </c>
      <c r="Q4190" t="s">
        <v>1231</v>
      </c>
      <c r="S4190" s="18"/>
    </row>
    <row r="4191" spans="1:19" x14ac:dyDescent="0.3">
      <c r="A4191" t="s">
        <v>9585</v>
      </c>
      <c r="B4191" s="2">
        <v>45685</v>
      </c>
      <c r="C4191" t="s">
        <v>376</v>
      </c>
      <c r="D4191" t="s">
        <v>168</v>
      </c>
      <c r="E4191" t="s">
        <v>293</v>
      </c>
      <c r="F4191" t="s">
        <v>93</v>
      </c>
      <c r="G4191" t="s">
        <v>137</v>
      </c>
      <c r="H4191" s="29">
        <v>7</v>
      </c>
      <c r="I4191" s="17">
        <v>23.03</v>
      </c>
      <c r="J4191" s="17">
        <v>35.43</v>
      </c>
      <c r="K4191" s="17">
        <v>12.399999999999999</v>
      </c>
      <c r="L4191" s="17">
        <v>248.01</v>
      </c>
      <c r="M4191" s="17">
        <v>161.21</v>
      </c>
      <c r="N4191" s="17">
        <v>86.799999999999983</v>
      </c>
      <c r="O4191" s="17" t="s">
        <v>13993</v>
      </c>
      <c r="P4191" t="s">
        <v>54</v>
      </c>
      <c r="Q4191" t="s">
        <v>3434</v>
      </c>
      <c r="S4191" s="18"/>
    </row>
    <row r="4192" spans="1:19" x14ac:dyDescent="0.3">
      <c r="A4192" t="s">
        <v>10063</v>
      </c>
      <c r="B4192" s="2">
        <v>45685</v>
      </c>
      <c r="C4192" t="s">
        <v>73</v>
      </c>
      <c r="D4192" t="s">
        <v>74</v>
      </c>
      <c r="E4192" t="s">
        <v>312</v>
      </c>
      <c r="F4192" t="s">
        <v>27</v>
      </c>
      <c r="G4192" t="s">
        <v>145</v>
      </c>
      <c r="H4192" s="29">
        <v>3</v>
      </c>
      <c r="I4192" s="17">
        <v>22.81</v>
      </c>
      <c r="J4192" s="17">
        <v>28.91</v>
      </c>
      <c r="K4192" s="17">
        <v>6.1000000000000014</v>
      </c>
      <c r="L4192" s="17">
        <v>86.73</v>
      </c>
      <c r="M4192" s="17">
        <v>68.429999999999993</v>
      </c>
      <c r="N4192" s="17">
        <v>18.300000000000011</v>
      </c>
      <c r="O4192" s="17" t="s">
        <v>175</v>
      </c>
      <c r="P4192" t="s">
        <v>21</v>
      </c>
      <c r="Q4192" t="s">
        <v>10064</v>
      </c>
      <c r="S4192" s="18"/>
    </row>
    <row r="4193" spans="1:19" x14ac:dyDescent="0.3">
      <c r="A4193" t="s">
        <v>10428</v>
      </c>
      <c r="B4193" s="2">
        <v>45685</v>
      </c>
      <c r="C4193" t="s">
        <v>73</v>
      </c>
      <c r="D4193" t="s">
        <v>74</v>
      </c>
      <c r="E4193" t="s">
        <v>312</v>
      </c>
      <c r="F4193" t="s">
        <v>27</v>
      </c>
      <c r="G4193" t="s">
        <v>36</v>
      </c>
      <c r="H4193" s="29">
        <v>3</v>
      </c>
      <c r="I4193" s="17">
        <v>12.43</v>
      </c>
      <c r="J4193" s="17">
        <v>16.239999999999998</v>
      </c>
      <c r="K4193" s="17">
        <v>3.8099999999999987</v>
      </c>
      <c r="L4193" s="17">
        <v>48.72</v>
      </c>
      <c r="M4193" s="17">
        <v>37.29</v>
      </c>
      <c r="N4193" s="17">
        <v>11.43</v>
      </c>
      <c r="O4193" s="17" t="s">
        <v>20</v>
      </c>
      <c r="P4193" t="s">
        <v>54</v>
      </c>
      <c r="Q4193" t="s">
        <v>4130</v>
      </c>
      <c r="S4193" s="18"/>
    </row>
    <row r="4194" spans="1:19" x14ac:dyDescent="0.3">
      <c r="A4194" t="s">
        <v>10745</v>
      </c>
      <c r="B4194" s="2">
        <v>45685</v>
      </c>
      <c r="C4194" t="s">
        <v>202</v>
      </c>
      <c r="D4194" t="s">
        <v>58</v>
      </c>
      <c r="E4194" t="s">
        <v>59</v>
      </c>
      <c r="F4194" t="s">
        <v>76</v>
      </c>
      <c r="G4194" t="s">
        <v>179</v>
      </c>
      <c r="H4194" s="29">
        <v>4</v>
      </c>
      <c r="I4194" s="17">
        <v>38.69</v>
      </c>
      <c r="J4194" s="17">
        <v>68.64</v>
      </c>
      <c r="K4194" s="17">
        <v>29.950000000000003</v>
      </c>
      <c r="L4194" s="17">
        <v>274.56</v>
      </c>
      <c r="M4194" s="17">
        <v>154.76</v>
      </c>
      <c r="N4194" s="17">
        <v>119.80000000000001</v>
      </c>
      <c r="O4194" s="17" t="s">
        <v>175</v>
      </c>
      <c r="P4194" t="s">
        <v>21</v>
      </c>
      <c r="Q4194" t="s">
        <v>610</v>
      </c>
      <c r="S4194" s="18"/>
    </row>
    <row r="4195" spans="1:19" x14ac:dyDescent="0.3">
      <c r="A4195" t="s">
        <v>11069</v>
      </c>
      <c r="B4195" s="2">
        <v>45685</v>
      </c>
      <c r="C4195" t="s">
        <v>73</v>
      </c>
      <c r="D4195" t="s">
        <v>74</v>
      </c>
      <c r="E4195" t="s">
        <v>312</v>
      </c>
      <c r="F4195" t="s">
        <v>18</v>
      </c>
      <c r="G4195" t="s">
        <v>19</v>
      </c>
      <c r="H4195" s="29">
        <v>5</v>
      </c>
      <c r="I4195" s="17">
        <v>33.61</v>
      </c>
      <c r="J4195" s="17">
        <v>46.65</v>
      </c>
      <c r="K4195" s="17">
        <v>13.04</v>
      </c>
      <c r="L4195" s="17">
        <v>233.25</v>
      </c>
      <c r="M4195" s="17">
        <v>168.05</v>
      </c>
      <c r="N4195" s="17">
        <v>65.199999999999989</v>
      </c>
      <c r="O4195" s="17" t="s">
        <v>175</v>
      </c>
      <c r="P4195" t="s">
        <v>30</v>
      </c>
      <c r="Q4195" t="s">
        <v>11070</v>
      </c>
      <c r="S4195" s="18"/>
    </row>
    <row r="4196" spans="1:19" x14ac:dyDescent="0.3">
      <c r="A4196" t="s">
        <v>11830</v>
      </c>
      <c r="B4196" s="2">
        <v>45685</v>
      </c>
      <c r="C4196" t="s">
        <v>190</v>
      </c>
      <c r="D4196" t="s">
        <v>16</v>
      </c>
      <c r="E4196" t="s">
        <v>186</v>
      </c>
      <c r="F4196" t="s">
        <v>51</v>
      </c>
      <c r="G4196" t="s">
        <v>60</v>
      </c>
      <c r="H4196" s="29">
        <v>5</v>
      </c>
      <c r="I4196" s="17">
        <v>6.21</v>
      </c>
      <c r="J4196" s="17">
        <v>11.78</v>
      </c>
      <c r="K4196" s="17">
        <v>5.5699999999999994</v>
      </c>
      <c r="L4196" s="17">
        <v>58.9</v>
      </c>
      <c r="M4196" s="17">
        <v>31.05</v>
      </c>
      <c r="N4196" s="17">
        <v>27.849999999999998</v>
      </c>
      <c r="O4196" s="17" t="s">
        <v>13993</v>
      </c>
      <c r="P4196" t="s">
        <v>54</v>
      </c>
      <c r="Q4196" t="s">
        <v>9215</v>
      </c>
      <c r="S4196" s="18"/>
    </row>
    <row r="4197" spans="1:19" x14ac:dyDescent="0.3">
      <c r="A4197" t="s">
        <v>11880</v>
      </c>
      <c r="B4197" s="2">
        <v>45685</v>
      </c>
      <c r="C4197" t="s">
        <v>190</v>
      </c>
      <c r="D4197" t="s">
        <v>16</v>
      </c>
      <c r="E4197" t="s">
        <v>186</v>
      </c>
      <c r="F4197" t="s">
        <v>27</v>
      </c>
      <c r="G4197" t="s">
        <v>109</v>
      </c>
      <c r="H4197" s="29">
        <v>5</v>
      </c>
      <c r="I4197" s="17">
        <v>12.48</v>
      </c>
      <c r="J4197" s="17">
        <v>19.149999999999999</v>
      </c>
      <c r="K4197" s="17">
        <v>6.6699999999999982</v>
      </c>
      <c r="L4197" s="17">
        <v>95.75</v>
      </c>
      <c r="M4197" s="17">
        <v>62.400000000000006</v>
      </c>
      <c r="N4197" s="17">
        <v>33.349999999999994</v>
      </c>
      <c r="O4197" s="17" t="s">
        <v>13992</v>
      </c>
      <c r="P4197" t="s">
        <v>30</v>
      </c>
      <c r="Q4197" t="s">
        <v>11882</v>
      </c>
      <c r="S4197" s="18"/>
    </row>
    <row r="4198" spans="1:19" x14ac:dyDescent="0.3">
      <c r="A4198" t="s">
        <v>12089</v>
      </c>
      <c r="B4198" s="2">
        <v>45685</v>
      </c>
      <c r="C4198" t="s">
        <v>376</v>
      </c>
      <c r="D4198" t="s">
        <v>168</v>
      </c>
      <c r="E4198" t="s">
        <v>293</v>
      </c>
      <c r="F4198" t="s">
        <v>51</v>
      </c>
      <c r="G4198" t="s">
        <v>70</v>
      </c>
      <c r="H4198" s="29">
        <v>4</v>
      </c>
      <c r="I4198" s="17">
        <v>8.4499999999999993</v>
      </c>
      <c r="J4198" s="17">
        <v>10.5</v>
      </c>
      <c r="K4198" s="17">
        <v>2.0500000000000007</v>
      </c>
      <c r="L4198" s="17">
        <v>42</v>
      </c>
      <c r="M4198" s="17">
        <v>33.799999999999997</v>
      </c>
      <c r="N4198" s="17">
        <v>8.2000000000000028</v>
      </c>
      <c r="O4198" s="17" t="s">
        <v>13992</v>
      </c>
      <c r="P4198" t="s">
        <v>14024</v>
      </c>
      <c r="Q4198" t="s">
        <v>12090</v>
      </c>
      <c r="S4198" s="18"/>
    </row>
    <row r="4199" spans="1:19" x14ac:dyDescent="0.3">
      <c r="A4199" t="s">
        <v>12554</v>
      </c>
      <c r="B4199" s="2">
        <v>45685</v>
      </c>
      <c r="C4199" t="s">
        <v>202</v>
      </c>
      <c r="D4199" t="s">
        <v>58</v>
      </c>
      <c r="E4199" t="s">
        <v>59</v>
      </c>
      <c r="F4199" t="s">
        <v>76</v>
      </c>
      <c r="G4199" t="s">
        <v>149</v>
      </c>
      <c r="H4199" s="29">
        <v>4</v>
      </c>
      <c r="I4199" s="17">
        <v>11.12</v>
      </c>
      <c r="J4199" s="17">
        <v>15</v>
      </c>
      <c r="K4199" s="17">
        <v>3.8800000000000008</v>
      </c>
      <c r="L4199" s="17">
        <v>60</v>
      </c>
      <c r="M4199" s="17">
        <v>44.48</v>
      </c>
      <c r="N4199" s="17">
        <v>15.520000000000003</v>
      </c>
      <c r="O4199" s="17" t="s">
        <v>13993</v>
      </c>
      <c r="P4199" t="s">
        <v>54</v>
      </c>
      <c r="Q4199" t="s">
        <v>8661</v>
      </c>
      <c r="S4199" s="18"/>
    </row>
    <row r="4200" spans="1:19" x14ac:dyDescent="0.3">
      <c r="A4200" t="s">
        <v>13350</v>
      </c>
      <c r="B4200" s="2">
        <v>45685</v>
      </c>
      <c r="C4200" t="s">
        <v>394</v>
      </c>
      <c r="D4200" t="s">
        <v>25</v>
      </c>
      <c r="E4200" t="s">
        <v>104</v>
      </c>
      <c r="F4200" t="s">
        <v>51</v>
      </c>
      <c r="G4200" t="s">
        <v>119</v>
      </c>
      <c r="H4200" s="29">
        <v>4</v>
      </c>
      <c r="I4200" s="17">
        <v>11.96</v>
      </c>
      <c r="J4200" s="17">
        <v>18.91</v>
      </c>
      <c r="K4200" s="17">
        <v>6.9499999999999993</v>
      </c>
      <c r="L4200" s="17">
        <v>75.64</v>
      </c>
      <c r="M4200" s="17">
        <v>47.84</v>
      </c>
      <c r="N4200" s="17">
        <v>27.799999999999997</v>
      </c>
      <c r="O4200" s="17" t="s">
        <v>175</v>
      </c>
      <c r="P4200" t="s">
        <v>30</v>
      </c>
      <c r="Q4200" t="s">
        <v>13351</v>
      </c>
      <c r="S4200" s="18"/>
    </row>
    <row r="4201" spans="1:19" x14ac:dyDescent="0.3">
      <c r="A4201" t="s">
        <v>687</v>
      </c>
      <c r="B4201" s="2">
        <v>45686</v>
      </c>
      <c r="C4201" t="s">
        <v>307</v>
      </c>
      <c r="D4201" t="s">
        <v>68</v>
      </c>
      <c r="E4201" t="s">
        <v>229</v>
      </c>
      <c r="F4201" t="s">
        <v>76</v>
      </c>
      <c r="G4201" t="s">
        <v>170</v>
      </c>
      <c r="H4201" s="29">
        <v>6</v>
      </c>
      <c r="I4201" s="17">
        <v>39.51</v>
      </c>
      <c r="J4201" s="17">
        <v>53.35</v>
      </c>
      <c r="K4201" s="17">
        <v>13.840000000000003</v>
      </c>
      <c r="L4201" s="17">
        <v>320.10000000000002</v>
      </c>
      <c r="M4201" s="17">
        <v>237.06</v>
      </c>
      <c r="N4201" s="17">
        <v>83.04000000000002</v>
      </c>
      <c r="O4201" s="17" t="s">
        <v>13993</v>
      </c>
      <c r="P4201" t="s">
        <v>30</v>
      </c>
      <c r="Q4201" t="s">
        <v>688</v>
      </c>
      <c r="S4201" s="18"/>
    </row>
    <row r="4202" spans="1:19" x14ac:dyDescent="0.3">
      <c r="A4202" t="s">
        <v>906</v>
      </c>
      <c r="B4202" s="2">
        <v>45686</v>
      </c>
      <c r="C4202" t="s">
        <v>376</v>
      </c>
      <c r="D4202" t="s">
        <v>168</v>
      </c>
      <c r="E4202" t="s">
        <v>293</v>
      </c>
      <c r="F4202" t="s">
        <v>51</v>
      </c>
      <c r="G4202" t="s">
        <v>70</v>
      </c>
      <c r="H4202" s="29">
        <v>5</v>
      </c>
      <c r="I4202" s="17">
        <v>13.19</v>
      </c>
      <c r="J4202" s="17">
        <v>20.46</v>
      </c>
      <c r="K4202" s="17">
        <v>7.2700000000000014</v>
      </c>
      <c r="L4202" s="17">
        <v>102.3</v>
      </c>
      <c r="M4202" s="17">
        <v>65.95</v>
      </c>
      <c r="N4202" s="17">
        <v>36.349999999999994</v>
      </c>
      <c r="O4202" s="17" t="s">
        <v>13992</v>
      </c>
      <c r="P4202" t="s">
        <v>54</v>
      </c>
      <c r="Q4202" t="s">
        <v>907</v>
      </c>
      <c r="S4202" s="18"/>
    </row>
    <row r="4203" spans="1:19" x14ac:dyDescent="0.3">
      <c r="A4203" t="s">
        <v>1293</v>
      </c>
      <c r="B4203" s="2">
        <v>45686</v>
      </c>
      <c r="C4203" t="s">
        <v>73</v>
      </c>
      <c r="D4203" t="s">
        <v>74</v>
      </c>
      <c r="E4203" t="s">
        <v>312</v>
      </c>
      <c r="F4203" t="s">
        <v>76</v>
      </c>
      <c r="G4203" t="s">
        <v>149</v>
      </c>
      <c r="H4203" s="29">
        <v>4</v>
      </c>
      <c r="I4203" s="17">
        <v>11.82</v>
      </c>
      <c r="J4203" s="17">
        <v>15.15</v>
      </c>
      <c r="K4203" s="17">
        <v>3.33</v>
      </c>
      <c r="L4203" s="17">
        <v>60.6</v>
      </c>
      <c r="M4203" s="17">
        <v>47.28</v>
      </c>
      <c r="N4203" s="17">
        <v>13.32</v>
      </c>
      <c r="O4203" s="17" t="s">
        <v>175</v>
      </c>
      <c r="P4203" t="s">
        <v>21</v>
      </c>
      <c r="Q4203" t="s">
        <v>1294</v>
      </c>
      <c r="S4203" s="18"/>
    </row>
    <row r="4204" spans="1:19" x14ac:dyDescent="0.3">
      <c r="A4204" t="s">
        <v>5120</v>
      </c>
      <c r="B4204" s="2">
        <v>45686</v>
      </c>
      <c r="C4204" t="s">
        <v>202</v>
      </c>
      <c r="D4204" t="s">
        <v>58</v>
      </c>
      <c r="E4204" t="s">
        <v>59</v>
      </c>
      <c r="F4204" t="s">
        <v>93</v>
      </c>
      <c r="G4204" t="s">
        <v>217</v>
      </c>
      <c r="H4204" s="29">
        <v>4</v>
      </c>
      <c r="I4204" s="17">
        <v>24.25</v>
      </c>
      <c r="J4204" s="17">
        <v>29.38</v>
      </c>
      <c r="K4204" s="17">
        <v>5.129999999999999</v>
      </c>
      <c r="L4204" s="17">
        <v>117.52</v>
      </c>
      <c r="M4204" s="17">
        <v>97</v>
      </c>
      <c r="N4204" s="17">
        <v>20.519999999999996</v>
      </c>
      <c r="O4204" s="17" t="s">
        <v>20</v>
      </c>
      <c r="P4204" t="s">
        <v>54</v>
      </c>
      <c r="Q4204" t="s">
        <v>4920</v>
      </c>
      <c r="S4204" s="18"/>
    </row>
    <row r="4205" spans="1:19" x14ac:dyDescent="0.3">
      <c r="A4205" t="s">
        <v>5293</v>
      </c>
      <c r="B4205" s="2">
        <v>45686</v>
      </c>
      <c r="C4205" t="s">
        <v>307</v>
      </c>
      <c r="D4205" t="s">
        <v>68</v>
      </c>
      <c r="E4205" t="s">
        <v>229</v>
      </c>
      <c r="F4205" t="s">
        <v>51</v>
      </c>
      <c r="G4205" t="s">
        <v>60</v>
      </c>
      <c r="H4205" s="29">
        <v>3</v>
      </c>
      <c r="I4205" s="17">
        <v>7.73</v>
      </c>
      <c r="J4205" s="17">
        <v>12</v>
      </c>
      <c r="K4205" s="17">
        <v>4.2699999999999996</v>
      </c>
      <c r="L4205" s="17">
        <v>36</v>
      </c>
      <c r="M4205" s="17">
        <v>23.19</v>
      </c>
      <c r="N4205" s="17">
        <v>12.809999999999999</v>
      </c>
      <c r="O4205" s="17" t="s">
        <v>14024</v>
      </c>
      <c r="P4205" t="s">
        <v>30</v>
      </c>
      <c r="Q4205" t="s">
        <v>2883</v>
      </c>
      <c r="S4205" s="18"/>
    </row>
    <row r="4206" spans="1:19" x14ac:dyDescent="0.3">
      <c r="A4206" t="s">
        <v>5448</v>
      </c>
      <c r="B4206" s="2">
        <v>45686</v>
      </c>
      <c r="C4206" t="s">
        <v>334</v>
      </c>
      <c r="D4206" t="s">
        <v>91</v>
      </c>
      <c r="E4206" t="s">
        <v>92</v>
      </c>
      <c r="F4206" t="s">
        <v>18</v>
      </c>
      <c r="G4206" t="s">
        <v>44</v>
      </c>
      <c r="H4206" s="29">
        <f>Data[[#This Row],[Totale_Vendita]]/Data[[#This Row],[Prezzo_Unitario]]</f>
        <v>0.93634627625716105</v>
      </c>
      <c r="I4206" s="17">
        <v>9.2799999999999994</v>
      </c>
      <c r="J4206" s="17">
        <v>47.13</v>
      </c>
      <c r="K4206" s="17">
        <v>37.85</v>
      </c>
      <c r="L4206" s="17">
        <v>44.13</v>
      </c>
      <c r="M4206" s="17">
        <v>8.689293443666454</v>
      </c>
      <c r="N4206" s="17">
        <v>35.440706556333552</v>
      </c>
      <c r="O4206" s="17" t="s">
        <v>13992</v>
      </c>
      <c r="P4206" t="s">
        <v>54</v>
      </c>
      <c r="Q4206" t="s">
        <v>5449</v>
      </c>
      <c r="S4206" s="18"/>
    </row>
    <row r="4207" spans="1:19" x14ac:dyDescent="0.3">
      <c r="A4207" t="s">
        <v>6776</v>
      </c>
      <c r="B4207" s="2">
        <v>45686</v>
      </c>
      <c r="C4207" t="s">
        <v>394</v>
      </c>
      <c r="D4207" t="s">
        <v>25</v>
      </c>
      <c r="E4207" t="s">
        <v>104</v>
      </c>
      <c r="F4207" t="s">
        <v>27</v>
      </c>
      <c r="G4207" t="s">
        <v>109</v>
      </c>
      <c r="H4207" s="29">
        <v>3</v>
      </c>
      <c r="I4207" s="17">
        <v>9.81</v>
      </c>
      <c r="J4207" s="17">
        <v>15.89</v>
      </c>
      <c r="K4207" s="17">
        <v>6.08</v>
      </c>
      <c r="L4207" s="17">
        <v>47.67</v>
      </c>
      <c r="M4207" s="17">
        <v>29.43</v>
      </c>
      <c r="N4207" s="17">
        <v>18.240000000000002</v>
      </c>
      <c r="O4207" s="17" t="s">
        <v>13992</v>
      </c>
      <c r="P4207" t="s">
        <v>54</v>
      </c>
      <c r="Q4207" t="s">
        <v>6777</v>
      </c>
      <c r="S4207" s="18"/>
    </row>
    <row r="4208" spans="1:19" x14ac:dyDescent="0.3">
      <c r="A4208" t="s">
        <v>7654</v>
      </c>
      <c r="B4208" s="2">
        <v>45686</v>
      </c>
      <c r="C4208" t="s">
        <v>394</v>
      </c>
      <c r="D4208" t="s">
        <v>25</v>
      </c>
      <c r="E4208" t="s">
        <v>104</v>
      </c>
      <c r="F4208" t="s">
        <v>93</v>
      </c>
      <c r="G4208" t="s">
        <v>141</v>
      </c>
      <c r="H4208" s="29">
        <v>5</v>
      </c>
      <c r="I4208" s="17">
        <v>12.21</v>
      </c>
      <c r="J4208" s="17">
        <v>22.04</v>
      </c>
      <c r="K4208" s="17">
        <v>9.8299999999999983</v>
      </c>
      <c r="L4208" s="17">
        <v>110.2</v>
      </c>
      <c r="M4208" s="17">
        <v>61.050000000000004</v>
      </c>
      <c r="N4208" s="17">
        <v>49.15</v>
      </c>
      <c r="O4208" s="17" t="s">
        <v>13993</v>
      </c>
      <c r="P4208" t="s">
        <v>21</v>
      </c>
      <c r="Q4208" t="s">
        <v>7655</v>
      </c>
      <c r="S4208" s="18"/>
    </row>
    <row r="4209" spans="1:19" x14ac:dyDescent="0.3">
      <c r="A4209" t="s">
        <v>8642</v>
      </c>
      <c r="B4209" s="2">
        <v>45686</v>
      </c>
      <c r="C4209" t="s">
        <v>334</v>
      </c>
      <c r="D4209" t="s">
        <v>91</v>
      </c>
      <c r="E4209" t="s">
        <v>92</v>
      </c>
      <c r="F4209" t="s">
        <v>51</v>
      </c>
      <c r="G4209" t="s">
        <v>119</v>
      </c>
      <c r="H4209" s="29">
        <v>4</v>
      </c>
      <c r="I4209" s="17">
        <v>16.170000000000002</v>
      </c>
      <c r="J4209" s="17">
        <v>23.55</v>
      </c>
      <c r="K4209" s="17">
        <v>7.379999999999999</v>
      </c>
      <c r="L4209" s="17">
        <v>94.2</v>
      </c>
      <c r="M4209" s="17">
        <v>64.680000000000007</v>
      </c>
      <c r="N4209" s="17">
        <v>29.519999999999996</v>
      </c>
      <c r="O4209" s="17" t="s">
        <v>53</v>
      </c>
      <c r="P4209" t="s">
        <v>30</v>
      </c>
      <c r="Q4209" t="s">
        <v>14024</v>
      </c>
      <c r="S4209" s="18"/>
    </row>
    <row r="4210" spans="1:19" x14ac:dyDescent="0.3">
      <c r="A4210" t="s">
        <v>8839</v>
      </c>
      <c r="B4210" s="2">
        <v>45686</v>
      </c>
      <c r="C4210" t="s">
        <v>129</v>
      </c>
      <c r="D4210" t="s">
        <v>130</v>
      </c>
      <c r="E4210" t="s">
        <v>131</v>
      </c>
      <c r="F4210" t="s">
        <v>51</v>
      </c>
      <c r="G4210" t="s">
        <v>60</v>
      </c>
      <c r="H4210" s="29">
        <v>6</v>
      </c>
      <c r="I4210" s="17">
        <v>8.6999999999999993</v>
      </c>
      <c r="J4210" s="17">
        <v>10.83</v>
      </c>
      <c r="K4210" s="17">
        <v>2.1300000000000008</v>
      </c>
      <c r="L4210" s="17">
        <v>64.98</v>
      </c>
      <c r="M4210" s="17">
        <v>52.199999999999996</v>
      </c>
      <c r="N4210" s="17">
        <v>12.780000000000008</v>
      </c>
      <c r="O4210" s="17" t="s">
        <v>13993</v>
      </c>
      <c r="P4210" t="s">
        <v>54</v>
      </c>
      <c r="Q4210" t="s">
        <v>2458</v>
      </c>
      <c r="S4210" s="18"/>
    </row>
    <row r="4211" spans="1:19" x14ac:dyDescent="0.3">
      <c r="A4211" t="s">
        <v>8842</v>
      </c>
      <c r="B4211" s="2">
        <v>45686</v>
      </c>
      <c r="C4211" t="s">
        <v>202</v>
      </c>
      <c r="D4211" t="s">
        <v>58</v>
      </c>
      <c r="E4211" t="s">
        <v>59</v>
      </c>
      <c r="F4211" t="s">
        <v>93</v>
      </c>
      <c r="G4211" t="s">
        <v>217</v>
      </c>
      <c r="H4211" s="29">
        <v>5</v>
      </c>
      <c r="I4211" s="17">
        <v>27.8</v>
      </c>
      <c r="J4211" s="17">
        <v>48.769999999999996</v>
      </c>
      <c r="K4211" s="17">
        <v>20.969999999999995</v>
      </c>
      <c r="L4211" s="17">
        <v>243.85</v>
      </c>
      <c r="M4211" s="17">
        <v>139</v>
      </c>
      <c r="N4211" s="17">
        <v>104.85</v>
      </c>
      <c r="O4211" s="17" t="s">
        <v>13992</v>
      </c>
      <c r="P4211" t="s">
        <v>21</v>
      </c>
      <c r="Q4211" t="s">
        <v>8755</v>
      </c>
      <c r="S4211" s="18"/>
    </row>
    <row r="4212" spans="1:19" x14ac:dyDescent="0.3">
      <c r="A4212" t="s">
        <v>9168</v>
      </c>
      <c r="B4212" s="2">
        <v>45686</v>
      </c>
      <c r="C4212" t="s">
        <v>307</v>
      </c>
      <c r="D4212" t="s">
        <v>68</v>
      </c>
      <c r="E4212" t="s">
        <v>229</v>
      </c>
      <c r="F4212" t="s">
        <v>18</v>
      </c>
      <c r="G4212" t="s">
        <v>99</v>
      </c>
      <c r="H4212" s="29">
        <v>6</v>
      </c>
      <c r="I4212" s="17">
        <v>5.35</v>
      </c>
      <c r="J4212" s="17">
        <v>6.4899999999999993</v>
      </c>
      <c r="K4212" s="17">
        <v>1.1399999999999997</v>
      </c>
      <c r="L4212" s="17">
        <v>38.94</v>
      </c>
      <c r="M4212" s="17">
        <v>32.099999999999994</v>
      </c>
      <c r="N4212" s="17">
        <v>6.8400000000000034</v>
      </c>
      <c r="O4212" s="17" t="s">
        <v>20</v>
      </c>
      <c r="P4212" t="s">
        <v>54</v>
      </c>
      <c r="Q4212" t="s">
        <v>9169</v>
      </c>
      <c r="S4212" s="18"/>
    </row>
    <row r="4213" spans="1:19" x14ac:dyDescent="0.3">
      <c r="A4213" t="s">
        <v>9238</v>
      </c>
      <c r="B4213" s="2">
        <v>45686</v>
      </c>
      <c r="C4213" t="s">
        <v>376</v>
      </c>
      <c r="D4213" t="s">
        <v>168</v>
      </c>
      <c r="E4213" t="s">
        <v>293</v>
      </c>
      <c r="F4213" t="s">
        <v>51</v>
      </c>
      <c r="G4213" t="s">
        <v>126</v>
      </c>
      <c r="H4213" s="29">
        <v>4</v>
      </c>
      <c r="I4213" s="17">
        <v>2.1</v>
      </c>
      <c r="J4213" s="17">
        <v>3.3</v>
      </c>
      <c r="K4213" s="17">
        <v>1.1999999999999997</v>
      </c>
      <c r="L4213" s="17">
        <v>13.2</v>
      </c>
      <c r="M4213" s="17">
        <v>8.4</v>
      </c>
      <c r="N4213" s="17">
        <v>4.7999999999999989</v>
      </c>
      <c r="O4213" s="17" t="s">
        <v>13992</v>
      </c>
      <c r="P4213" t="s">
        <v>21</v>
      </c>
      <c r="Q4213" t="s">
        <v>424</v>
      </c>
      <c r="S4213" s="18"/>
    </row>
    <row r="4214" spans="1:19" x14ac:dyDescent="0.3">
      <c r="A4214" t="s">
        <v>9823</v>
      </c>
      <c r="B4214" s="2">
        <v>45686</v>
      </c>
      <c r="C4214" t="s">
        <v>394</v>
      </c>
      <c r="D4214" t="s">
        <v>25</v>
      </c>
      <c r="E4214" t="s">
        <v>104</v>
      </c>
      <c r="F4214" t="s">
        <v>18</v>
      </c>
      <c r="G4214" t="s">
        <v>224</v>
      </c>
      <c r="H4214" s="29">
        <v>5</v>
      </c>
      <c r="I4214" s="17">
        <v>18.02</v>
      </c>
      <c r="J4214" s="17">
        <v>31.169999999999998</v>
      </c>
      <c r="K4214" s="17">
        <v>13.149999999999999</v>
      </c>
      <c r="L4214" s="17">
        <v>155.85</v>
      </c>
      <c r="M4214" s="17">
        <v>90.1</v>
      </c>
      <c r="N4214" s="17">
        <v>65.75</v>
      </c>
      <c r="O4214" s="17" t="s">
        <v>13993</v>
      </c>
      <c r="P4214" t="s">
        <v>54</v>
      </c>
      <c r="Q4214" t="s">
        <v>4516</v>
      </c>
      <c r="S4214" s="18"/>
    </row>
    <row r="4215" spans="1:19" x14ac:dyDescent="0.3">
      <c r="A4215" t="s">
        <v>10672</v>
      </c>
      <c r="B4215" s="2">
        <v>45686</v>
      </c>
      <c r="C4215" t="s">
        <v>307</v>
      </c>
      <c r="D4215" t="s">
        <v>68</v>
      </c>
      <c r="E4215" t="s">
        <v>229</v>
      </c>
      <c r="F4215" t="s">
        <v>51</v>
      </c>
      <c r="G4215" t="s">
        <v>70</v>
      </c>
      <c r="H4215" s="29">
        <v>7</v>
      </c>
      <c r="I4215" s="17">
        <v>11.44</v>
      </c>
      <c r="J4215" s="17">
        <v>14.01</v>
      </c>
      <c r="K4215" s="17">
        <v>2.5700000000000003</v>
      </c>
      <c r="L4215" s="17">
        <v>98.07</v>
      </c>
      <c r="M4215" s="17">
        <v>80.08</v>
      </c>
      <c r="N4215" s="17">
        <v>17.989999999999995</v>
      </c>
      <c r="O4215" s="17" t="s">
        <v>20</v>
      </c>
      <c r="P4215" t="s">
        <v>14024</v>
      </c>
      <c r="Q4215" t="s">
        <v>4216</v>
      </c>
      <c r="S4215" s="18"/>
    </row>
    <row r="4216" spans="1:19" x14ac:dyDescent="0.3">
      <c r="A4216" t="s">
        <v>12122</v>
      </c>
      <c r="B4216" s="2">
        <v>45686</v>
      </c>
      <c r="C4216" t="s">
        <v>334</v>
      </c>
      <c r="D4216" t="s">
        <v>91</v>
      </c>
      <c r="E4216" t="s">
        <v>92</v>
      </c>
      <c r="F4216" t="s">
        <v>76</v>
      </c>
      <c r="G4216" t="s">
        <v>149</v>
      </c>
      <c r="H4216" s="29">
        <v>4</v>
      </c>
      <c r="I4216" s="17">
        <v>10.82</v>
      </c>
      <c r="J4216" s="17">
        <v>15.33</v>
      </c>
      <c r="K4216" s="17">
        <v>4.51</v>
      </c>
      <c r="L4216" s="17">
        <v>61.32</v>
      </c>
      <c r="M4216" s="17">
        <v>43.28</v>
      </c>
      <c r="N4216" s="17">
        <v>18.04</v>
      </c>
      <c r="O4216" s="17" t="s">
        <v>13992</v>
      </c>
      <c r="P4216" t="s">
        <v>30</v>
      </c>
      <c r="Q4216" t="s">
        <v>7889</v>
      </c>
      <c r="S4216" s="18"/>
    </row>
    <row r="4217" spans="1:19" x14ac:dyDescent="0.3">
      <c r="A4217" t="s">
        <v>12588</v>
      </c>
      <c r="B4217" s="2">
        <v>45686</v>
      </c>
      <c r="C4217" t="s">
        <v>307</v>
      </c>
      <c r="D4217" t="s">
        <v>68</v>
      </c>
      <c r="E4217" t="s">
        <v>229</v>
      </c>
      <c r="F4217" t="s">
        <v>18</v>
      </c>
      <c r="G4217" t="s">
        <v>19</v>
      </c>
      <c r="H4217" s="29">
        <v>11</v>
      </c>
      <c r="I4217" s="17">
        <v>46.65</v>
      </c>
      <c r="J4217" s="17">
        <v>84.46</v>
      </c>
      <c r="K4217" s="17">
        <v>37.809999999999995</v>
      </c>
      <c r="L4217" s="17">
        <v>929.06</v>
      </c>
      <c r="M4217" s="17">
        <v>513.15</v>
      </c>
      <c r="N4217" s="17">
        <v>415.90999999999997</v>
      </c>
      <c r="O4217" s="17" t="s">
        <v>175</v>
      </c>
      <c r="P4217" t="s">
        <v>30</v>
      </c>
      <c r="Q4217" t="s">
        <v>12589</v>
      </c>
      <c r="S4217" s="18"/>
    </row>
    <row r="4218" spans="1:19" x14ac:dyDescent="0.3">
      <c r="A4218" t="s">
        <v>13073</v>
      </c>
      <c r="B4218" s="2">
        <v>45686</v>
      </c>
      <c r="C4218" t="s">
        <v>135</v>
      </c>
      <c r="D4218" t="s">
        <v>34</v>
      </c>
      <c r="E4218" t="s">
        <v>35</v>
      </c>
      <c r="F4218" t="s">
        <v>18</v>
      </c>
      <c r="G4218" t="s">
        <v>224</v>
      </c>
      <c r="H4218" s="29">
        <v>5</v>
      </c>
      <c r="I4218" s="17">
        <v>19.27</v>
      </c>
      <c r="J4218" s="17">
        <v>24.65</v>
      </c>
      <c r="K4218" s="17">
        <v>5.379999999999999</v>
      </c>
      <c r="L4218" s="17">
        <v>123.25</v>
      </c>
      <c r="M4218" s="17">
        <v>96.35</v>
      </c>
      <c r="N4218" s="17">
        <v>26.900000000000006</v>
      </c>
      <c r="O4218" s="17" t="s">
        <v>13992</v>
      </c>
      <c r="P4218" t="s">
        <v>30</v>
      </c>
      <c r="Q4218" t="s">
        <v>4169</v>
      </c>
      <c r="S4218" s="18"/>
    </row>
    <row r="4219" spans="1:19" x14ac:dyDescent="0.3">
      <c r="A4219" t="s">
        <v>1886</v>
      </c>
      <c r="B4219" s="2">
        <v>45687</v>
      </c>
      <c r="C4219" t="s">
        <v>307</v>
      </c>
      <c r="D4219" t="s">
        <v>68</v>
      </c>
      <c r="E4219" t="s">
        <v>229</v>
      </c>
      <c r="F4219" t="s">
        <v>76</v>
      </c>
      <c r="G4219" t="s">
        <v>170</v>
      </c>
      <c r="H4219" s="29">
        <v>10</v>
      </c>
      <c r="I4219" s="17">
        <v>22.14</v>
      </c>
      <c r="J4219" s="17">
        <v>34.299999999999997</v>
      </c>
      <c r="K4219" s="17">
        <v>12.159999999999997</v>
      </c>
      <c r="L4219" s="17">
        <v>343</v>
      </c>
      <c r="M4219" s="17">
        <v>221.4</v>
      </c>
      <c r="N4219" s="17">
        <v>121.6</v>
      </c>
      <c r="O4219" s="17" t="s">
        <v>14024</v>
      </c>
      <c r="P4219" t="s">
        <v>30</v>
      </c>
      <c r="Q4219" t="s">
        <v>1887</v>
      </c>
      <c r="S4219" s="18"/>
    </row>
    <row r="4220" spans="1:19" x14ac:dyDescent="0.3">
      <c r="A4220" t="s">
        <v>2655</v>
      </c>
      <c r="B4220" s="2">
        <v>45687</v>
      </c>
      <c r="C4220" t="s">
        <v>376</v>
      </c>
      <c r="D4220" t="s">
        <v>168</v>
      </c>
      <c r="E4220" t="s">
        <v>293</v>
      </c>
      <c r="F4220" t="s">
        <v>51</v>
      </c>
      <c r="G4220" t="s">
        <v>70</v>
      </c>
      <c r="H4220" s="29">
        <v>3</v>
      </c>
      <c r="I4220" s="17">
        <v>7.45</v>
      </c>
      <c r="J4220" s="17">
        <v>13.909999999999998</v>
      </c>
      <c r="K4220" s="17">
        <v>6.4599999999999982</v>
      </c>
      <c r="L4220" s="17">
        <v>41.73</v>
      </c>
      <c r="M4220" s="17">
        <v>22.35</v>
      </c>
      <c r="N4220" s="17">
        <v>19.379999999999995</v>
      </c>
      <c r="O4220" s="17" t="s">
        <v>13992</v>
      </c>
      <c r="P4220" t="s">
        <v>54</v>
      </c>
      <c r="Q4220" t="s">
        <v>2657</v>
      </c>
      <c r="S4220" s="18"/>
    </row>
    <row r="4221" spans="1:19" x14ac:dyDescent="0.3">
      <c r="A4221" t="s">
        <v>4098</v>
      </c>
      <c r="B4221" s="2">
        <v>45687</v>
      </c>
      <c r="C4221" t="s">
        <v>129</v>
      </c>
      <c r="D4221" t="s">
        <v>130</v>
      </c>
      <c r="E4221" t="s">
        <v>131</v>
      </c>
      <c r="F4221" t="s">
        <v>18</v>
      </c>
      <c r="G4221" t="s">
        <v>224</v>
      </c>
      <c r="H4221" s="29">
        <v>6</v>
      </c>
      <c r="I4221" s="17">
        <v>36.700000000000003</v>
      </c>
      <c r="J4221" s="17">
        <v>65.350000000000009</v>
      </c>
      <c r="K4221" s="17">
        <v>28.650000000000006</v>
      </c>
      <c r="L4221" s="17">
        <v>392.1</v>
      </c>
      <c r="M4221" s="17">
        <v>220.20000000000002</v>
      </c>
      <c r="N4221" s="17">
        <v>171.9</v>
      </c>
      <c r="O4221" s="17" t="s">
        <v>53</v>
      </c>
      <c r="P4221" t="s">
        <v>54</v>
      </c>
      <c r="Q4221" t="s">
        <v>4099</v>
      </c>
      <c r="S4221" s="18"/>
    </row>
    <row r="4222" spans="1:19" x14ac:dyDescent="0.3">
      <c r="A4222" t="s">
        <v>9165</v>
      </c>
      <c r="B4222" s="2">
        <v>45687</v>
      </c>
      <c r="C4222" t="s">
        <v>73</v>
      </c>
      <c r="D4222" t="s">
        <v>74</v>
      </c>
      <c r="E4222" t="s">
        <v>312</v>
      </c>
      <c r="F4222" t="s">
        <v>51</v>
      </c>
      <c r="G4222" t="s">
        <v>70</v>
      </c>
      <c r="H4222" s="29">
        <v>6</v>
      </c>
      <c r="I4222" s="17">
        <v>5.41</v>
      </c>
      <c r="J4222" s="17">
        <v>9.89</v>
      </c>
      <c r="K4222" s="17">
        <v>4.4800000000000004</v>
      </c>
      <c r="L4222" s="17">
        <v>59.34</v>
      </c>
      <c r="M4222" s="17">
        <v>32.46</v>
      </c>
      <c r="N4222" s="17">
        <v>26.880000000000003</v>
      </c>
      <c r="O4222" s="17" t="s">
        <v>175</v>
      </c>
      <c r="P4222" t="s">
        <v>30</v>
      </c>
      <c r="Q4222" t="s">
        <v>9167</v>
      </c>
      <c r="S4222" s="18"/>
    </row>
    <row r="4223" spans="1:19" x14ac:dyDescent="0.3">
      <c r="A4223" t="s">
        <v>9247</v>
      </c>
      <c r="B4223" s="2">
        <v>45687</v>
      </c>
      <c r="C4223" t="s">
        <v>307</v>
      </c>
      <c r="D4223" t="s">
        <v>68</v>
      </c>
      <c r="E4223" t="s">
        <v>229</v>
      </c>
      <c r="F4223" t="s">
        <v>18</v>
      </c>
      <c r="G4223" t="s">
        <v>81</v>
      </c>
      <c r="H4223" s="29">
        <v>7</v>
      </c>
      <c r="I4223" s="17">
        <v>42.05</v>
      </c>
      <c r="J4223" s="17">
        <v>66.52</v>
      </c>
      <c r="K4223" s="17">
        <v>24.47</v>
      </c>
      <c r="L4223" s="17">
        <v>465.64</v>
      </c>
      <c r="M4223" s="17">
        <v>294.34999999999997</v>
      </c>
      <c r="N4223" s="17">
        <v>171.29000000000002</v>
      </c>
      <c r="O4223" s="17" t="s">
        <v>13993</v>
      </c>
      <c r="P4223" t="s">
        <v>30</v>
      </c>
      <c r="Q4223" t="s">
        <v>5691</v>
      </c>
      <c r="S4223" s="18"/>
    </row>
    <row r="4224" spans="1:19" x14ac:dyDescent="0.3">
      <c r="A4224" t="s">
        <v>11433</v>
      </c>
      <c r="B4224" s="2">
        <v>45687</v>
      </c>
      <c r="C4224" t="s">
        <v>190</v>
      </c>
      <c r="D4224" t="s">
        <v>16</v>
      </c>
      <c r="E4224" t="s">
        <v>186</v>
      </c>
      <c r="F4224" t="s">
        <v>51</v>
      </c>
      <c r="G4224" t="s">
        <v>70</v>
      </c>
      <c r="H4224" s="29">
        <v>6</v>
      </c>
      <c r="I4224" s="17">
        <v>14.24</v>
      </c>
      <c r="J4224" s="17">
        <v>26.439999999999998</v>
      </c>
      <c r="K4224" s="17">
        <v>12.199999999999998</v>
      </c>
      <c r="L4224" s="17">
        <v>158.63999999999999</v>
      </c>
      <c r="M4224" s="17">
        <v>85.44</v>
      </c>
      <c r="N4224" s="17">
        <v>73.199999999999989</v>
      </c>
      <c r="O4224" s="17" t="s">
        <v>14024</v>
      </c>
      <c r="P4224" t="s">
        <v>30</v>
      </c>
      <c r="Q4224" t="s">
        <v>2976</v>
      </c>
      <c r="S4224" s="18"/>
    </row>
    <row r="4225" spans="1:19" x14ac:dyDescent="0.3">
      <c r="A4225" t="s">
        <v>13321</v>
      </c>
      <c r="B4225" s="2">
        <v>45687</v>
      </c>
      <c r="C4225" t="s">
        <v>148</v>
      </c>
      <c r="D4225" t="s">
        <v>42</v>
      </c>
      <c r="E4225" t="s">
        <v>63</v>
      </c>
      <c r="F4225" t="s">
        <v>18</v>
      </c>
      <c r="G4225" t="s">
        <v>224</v>
      </c>
      <c r="H4225" s="29">
        <v>2</v>
      </c>
      <c r="I4225" s="17">
        <v>34.049999999999997</v>
      </c>
      <c r="J4225" s="17">
        <v>47.37</v>
      </c>
      <c r="K4225" s="17">
        <v>13.32</v>
      </c>
      <c r="L4225" s="17">
        <v>94.74</v>
      </c>
      <c r="M4225" s="17">
        <v>68.099999999999994</v>
      </c>
      <c r="N4225" s="17">
        <v>26.64</v>
      </c>
      <c r="O4225" s="17" t="s">
        <v>175</v>
      </c>
      <c r="P4225" t="s">
        <v>54</v>
      </c>
      <c r="Q4225" t="s">
        <v>13322</v>
      </c>
      <c r="S4225" s="18"/>
    </row>
    <row r="4226" spans="1:19" x14ac:dyDescent="0.3">
      <c r="A4226" t="s">
        <v>683</v>
      </c>
      <c r="B4226" s="2">
        <v>45688</v>
      </c>
      <c r="C4226" t="s">
        <v>334</v>
      </c>
      <c r="D4226" t="s">
        <v>91</v>
      </c>
      <c r="E4226" t="s">
        <v>92</v>
      </c>
      <c r="F4226" t="s">
        <v>18</v>
      </c>
      <c r="G4226" t="s">
        <v>99</v>
      </c>
      <c r="H4226" s="29">
        <v>8</v>
      </c>
      <c r="I4226" s="17">
        <v>5.64</v>
      </c>
      <c r="J4226" s="17">
        <v>7.93</v>
      </c>
      <c r="K4226" s="17">
        <v>2.29</v>
      </c>
      <c r="L4226" s="17">
        <v>63.44</v>
      </c>
      <c r="M4226" s="17">
        <v>45.12</v>
      </c>
      <c r="N4226" s="17">
        <v>18.32</v>
      </c>
      <c r="O4226" s="17" t="s">
        <v>175</v>
      </c>
      <c r="P4226" t="s">
        <v>30</v>
      </c>
      <c r="Q4226" t="s">
        <v>684</v>
      </c>
      <c r="S4226" s="18"/>
    </row>
    <row r="4227" spans="1:19" x14ac:dyDescent="0.3">
      <c r="A4227" t="s">
        <v>2112</v>
      </c>
      <c r="B4227" s="2">
        <v>45688</v>
      </c>
      <c r="C4227" t="s">
        <v>73</v>
      </c>
      <c r="D4227" t="s">
        <v>74</v>
      </c>
      <c r="E4227" t="s">
        <v>312</v>
      </c>
      <c r="F4227" t="s">
        <v>51</v>
      </c>
      <c r="G4227" t="s">
        <v>60</v>
      </c>
      <c r="H4227" s="29">
        <v>4</v>
      </c>
      <c r="I4227" s="17">
        <v>3.01</v>
      </c>
      <c r="J4227" s="17">
        <v>5.34</v>
      </c>
      <c r="K4227" s="17">
        <v>2.33</v>
      </c>
      <c r="L4227" s="17">
        <v>21.36</v>
      </c>
      <c r="M4227" s="17">
        <v>12.04</v>
      </c>
      <c r="N4227" s="17">
        <v>9.32</v>
      </c>
      <c r="O4227" s="17" t="s">
        <v>175</v>
      </c>
      <c r="P4227" t="s">
        <v>54</v>
      </c>
      <c r="Q4227" t="s">
        <v>2114</v>
      </c>
      <c r="S4227" s="18"/>
    </row>
    <row r="4228" spans="1:19" x14ac:dyDescent="0.3">
      <c r="A4228" t="s">
        <v>2863</v>
      </c>
      <c r="B4228" s="2">
        <v>45688</v>
      </c>
      <c r="C4228" t="s">
        <v>129</v>
      </c>
      <c r="D4228" t="s">
        <v>130</v>
      </c>
      <c r="E4228" t="s">
        <v>131</v>
      </c>
      <c r="F4228" t="s">
        <v>18</v>
      </c>
      <c r="G4228" t="s">
        <v>81</v>
      </c>
      <c r="H4228" s="29">
        <v>9</v>
      </c>
      <c r="I4228" s="17">
        <v>35.61</v>
      </c>
      <c r="J4228" s="17">
        <v>55.04</v>
      </c>
      <c r="K4228" s="17">
        <v>19.43</v>
      </c>
      <c r="L4228" s="17">
        <v>495.36</v>
      </c>
      <c r="M4228" s="17">
        <v>320.49</v>
      </c>
      <c r="N4228" s="17">
        <v>174.87</v>
      </c>
      <c r="O4228" s="17" t="s">
        <v>175</v>
      </c>
      <c r="P4228" t="s">
        <v>54</v>
      </c>
      <c r="Q4228" t="s">
        <v>2864</v>
      </c>
      <c r="S4228" s="18"/>
    </row>
    <row r="4229" spans="1:19" x14ac:dyDescent="0.3">
      <c r="A4229" t="s">
        <v>3910</v>
      </c>
      <c r="B4229" s="2">
        <v>45688</v>
      </c>
      <c r="C4229" t="s">
        <v>73</v>
      </c>
      <c r="D4229" t="s">
        <v>74</v>
      </c>
      <c r="E4229" t="s">
        <v>312</v>
      </c>
      <c r="F4229" t="s">
        <v>51</v>
      </c>
      <c r="G4229" t="s">
        <v>70</v>
      </c>
      <c r="H4229" s="29">
        <v>5</v>
      </c>
      <c r="I4229" s="17">
        <v>7.91</v>
      </c>
      <c r="J4229" s="17">
        <v>12.9</v>
      </c>
      <c r="K4229" s="17">
        <v>4.99</v>
      </c>
      <c r="L4229" s="17">
        <v>64.5</v>
      </c>
      <c r="M4229" s="17">
        <v>39.549999999999997</v>
      </c>
      <c r="N4229" s="17">
        <v>24.950000000000003</v>
      </c>
      <c r="O4229" s="17" t="s">
        <v>13993</v>
      </c>
      <c r="P4229" t="s">
        <v>30</v>
      </c>
      <c r="Q4229" t="s">
        <v>3911</v>
      </c>
      <c r="S4229" s="18"/>
    </row>
    <row r="4230" spans="1:19" x14ac:dyDescent="0.3">
      <c r="A4230" t="s">
        <v>4393</v>
      </c>
      <c r="B4230" s="2">
        <v>45688</v>
      </c>
      <c r="C4230" t="s">
        <v>394</v>
      </c>
      <c r="D4230" t="s">
        <v>25</v>
      </c>
      <c r="E4230" t="s">
        <v>104</v>
      </c>
      <c r="F4230" t="s">
        <v>27</v>
      </c>
      <c r="G4230" t="s">
        <v>187</v>
      </c>
      <c r="H4230" s="29">
        <v>6</v>
      </c>
      <c r="I4230" s="17">
        <v>55.52</v>
      </c>
      <c r="J4230" s="17">
        <v>77.69</v>
      </c>
      <c r="K4230" s="17">
        <v>22.169999999999995</v>
      </c>
      <c r="L4230" s="17">
        <v>466.14</v>
      </c>
      <c r="M4230" s="17">
        <v>333.12</v>
      </c>
      <c r="N4230" s="17">
        <v>133.01999999999998</v>
      </c>
      <c r="O4230" s="17" t="s">
        <v>13992</v>
      </c>
      <c r="P4230" t="s">
        <v>21</v>
      </c>
      <c r="Q4230" t="s">
        <v>4394</v>
      </c>
      <c r="S4230" s="18"/>
    </row>
    <row r="4231" spans="1:19" x14ac:dyDescent="0.3">
      <c r="A4231" t="s">
        <v>7480</v>
      </c>
      <c r="B4231" s="2">
        <v>45688</v>
      </c>
      <c r="C4231" t="s">
        <v>190</v>
      </c>
      <c r="D4231" t="s">
        <v>16</v>
      </c>
      <c r="E4231" t="s">
        <v>186</v>
      </c>
      <c r="F4231" t="s">
        <v>51</v>
      </c>
      <c r="G4231" t="s">
        <v>60</v>
      </c>
      <c r="H4231" s="29">
        <v>3</v>
      </c>
      <c r="I4231" s="17">
        <v>4.59</v>
      </c>
      <c r="J4231" s="17">
        <v>7.7600000000000007</v>
      </c>
      <c r="K4231" s="17">
        <v>3.1700000000000008</v>
      </c>
      <c r="L4231" s="17">
        <v>23.28</v>
      </c>
      <c r="M4231" s="17">
        <v>13.77</v>
      </c>
      <c r="N4231" s="17">
        <v>9.5100000000000016</v>
      </c>
      <c r="O4231" s="17" t="s">
        <v>13992</v>
      </c>
      <c r="P4231" t="s">
        <v>21</v>
      </c>
      <c r="Q4231" t="s">
        <v>14024</v>
      </c>
      <c r="S4231" s="18"/>
    </row>
    <row r="4232" spans="1:19" x14ac:dyDescent="0.3">
      <c r="A4232" t="s">
        <v>8219</v>
      </c>
      <c r="B4232" s="2">
        <v>45688</v>
      </c>
      <c r="C4232" t="s">
        <v>202</v>
      </c>
      <c r="D4232" t="s">
        <v>58</v>
      </c>
      <c r="E4232" t="s">
        <v>59</v>
      </c>
      <c r="F4232" t="s">
        <v>51</v>
      </c>
      <c r="G4232" t="s">
        <v>70</v>
      </c>
      <c r="H4232" s="29">
        <v>4</v>
      </c>
      <c r="I4232" s="17">
        <v>7.76</v>
      </c>
      <c r="J4232" s="17">
        <v>13.79</v>
      </c>
      <c r="K4232" s="17">
        <v>6.0299999999999994</v>
      </c>
      <c r="L4232" s="17">
        <v>55.16</v>
      </c>
      <c r="M4232" s="17">
        <v>31.04</v>
      </c>
      <c r="N4232" s="17">
        <v>24.119999999999997</v>
      </c>
      <c r="O4232" s="17" t="s">
        <v>13992</v>
      </c>
      <c r="P4232" t="s">
        <v>30</v>
      </c>
      <c r="Q4232" t="s">
        <v>6395</v>
      </c>
      <c r="S4232" s="18"/>
    </row>
    <row r="4233" spans="1:19" x14ac:dyDescent="0.3">
      <c r="A4233" t="s">
        <v>10226</v>
      </c>
      <c r="B4233" s="2">
        <v>45688</v>
      </c>
      <c r="C4233" t="s">
        <v>190</v>
      </c>
      <c r="D4233" t="s">
        <v>16</v>
      </c>
      <c r="E4233" t="s">
        <v>186</v>
      </c>
      <c r="F4233" t="s">
        <v>76</v>
      </c>
      <c r="G4233" t="s">
        <v>149</v>
      </c>
      <c r="H4233" s="29">
        <v>10</v>
      </c>
      <c r="I4233" s="17">
        <v>6.6</v>
      </c>
      <c r="J4233" s="17">
        <v>9.91</v>
      </c>
      <c r="K4233" s="17">
        <v>3.3100000000000005</v>
      </c>
      <c r="L4233" s="17">
        <v>99.1</v>
      </c>
      <c r="M4233" s="17">
        <v>66</v>
      </c>
      <c r="N4233" s="17">
        <v>33.099999999999994</v>
      </c>
      <c r="O4233" s="17" t="s">
        <v>13992</v>
      </c>
      <c r="P4233" t="s">
        <v>54</v>
      </c>
      <c r="Q4233" t="s">
        <v>7498</v>
      </c>
      <c r="S4233" s="18"/>
    </row>
    <row r="4234" spans="1:19" x14ac:dyDescent="0.3">
      <c r="A4234" t="s">
        <v>11155</v>
      </c>
      <c r="B4234" s="2">
        <v>45688</v>
      </c>
      <c r="C4234" t="s">
        <v>394</v>
      </c>
      <c r="D4234" t="s">
        <v>25</v>
      </c>
      <c r="E4234" t="s">
        <v>104</v>
      </c>
      <c r="F4234" t="s">
        <v>27</v>
      </c>
      <c r="G4234" t="s">
        <v>36</v>
      </c>
      <c r="H4234" s="29">
        <f>Data[[#This Row],[Totale_Vendita]]/Data[[#This Row],[Prezzo_Unitario]]</f>
        <v>3.0464672183322725</v>
      </c>
      <c r="I4234" s="17">
        <v>27.17</v>
      </c>
      <c r="J4234" s="17">
        <v>47.13</v>
      </c>
      <c r="K4234" s="17">
        <v>19.96</v>
      </c>
      <c r="L4234" s="17">
        <v>143.58000000000001</v>
      </c>
      <c r="M4234" s="17">
        <v>82.772514322087844</v>
      </c>
      <c r="N4234" s="17">
        <v>60.807485677912169</v>
      </c>
      <c r="O4234" s="17" t="s">
        <v>175</v>
      </c>
      <c r="P4234" t="s">
        <v>30</v>
      </c>
      <c r="Q4234" t="s">
        <v>671</v>
      </c>
      <c r="S4234" s="18"/>
    </row>
    <row r="4235" spans="1:19" x14ac:dyDescent="0.3">
      <c r="A4235" t="s">
        <v>12068</v>
      </c>
      <c r="B4235" s="2">
        <v>45688</v>
      </c>
      <c r="C4235" t="s">
        <v>73</v>
      </c>
      <c r="D4235" t="s">
        <v>74</v>
      </c>
      <c r="E4235" t="s">
        <v>312</v>
      </c>
      <c r="F4235" t="s">
        <v>27</v>
      </c>
      <c r="G4235" t="s">
        <v>145</v>
      </c>
      <c r="H4235" s="29">
        <v>4</v>
      </c>
      <c r="I4235" s="17">
        <v>18.48</v>
      </c>
      <c r="J4235" s="17">
        <v>31.25</v>
      </c>
      <c r="K4235" s="17">
        <v>12.77</v>
      </c>
      <c r="L4235" s="17">
        <v>125</v>
      </c>
      <c r="M4235" s="17">
        <v>73.92</v>
      </c>
      <c r="N4235" s="17">
        <v>51.08</v>
      </c>
      <c r="O4235" s="17" t="s">
        <v>53</v>
      </c>
      <c r="P4235" t="s">
        <v>30</v>
      </c>
      <c r="Q4235" t="s">
        <v>2477</v>
      </c>
      <c r="S4235" s="18"/>
    </row>
    <row r="4236" spans="1:19" x14ac:dyDescent="0.3">
      <c r="A4236" t="s">
        <v>13802</v>
      </c>
      <c r="B4236" s="2">
        <v>45688</v>
      </c>
      <c r="C4236" t="s">
        <v>148</v>
      </c>
      <c r="D4236" t="s">
        <v>42</v>
      </c>
      <c r="E4236" t="s">
        <v>63</v>
      </c>
      <c r="F4236" t="s">
        <v>51</v>
      </c>
      <c r="G4236" t="s">
        <v>126</v>
      </c>
      <c r="H4236" s="29">
        <v>4</v>
      </c>
      <c r="I4236" s="17">
        <v>3.27</v>
      </c>
      <c r="J4236" s="17">
        <v>5.47</v>
      </c>
      <c r="K4236" s="17">
        <v>2.1999999999999997</v>
      </c>
      <c r="L4236" s="17">
        <v>21.88</v>
      </c>
      <c r="M4236" s="17">
        <v>13.08</v>
      </c>
      <c r="N4236" s="17">
        <v>8.7999999999999989</v>
      </c>
      <c r="O4236" s="17" t="s">
        <v>13992</v>
      </c>
      <c r="P4236" t="s">
        <v>21</v>
      </c>
      <c r="Q4236" t="s">
        <v>6241</v>
      </c>
      <c r="S4236" s="18"/>
    </row>
    <row r="4237" spans="1:19" x14ac:dyDescent="0.3">
      <c r="A4237" t="s">
        <v>811</v>
      </c>
      <c r="B4237" s="2">
        <v>45689</v>
      </c>
      <c r="C4237" t="s">
        <v>190</v>
      </c>
      <c r="D4237" t="s">
        <v>16</v>
      </c>
      <c r="E4237" t="s">
        <v>186</v>
      </c>
      <c r="F4237" t="s">
        <v>18</v>
      </c>
      <c r="G4237" t="s">
        <v>44</v>
      </c>
      <c r="H4237" s="29">
        <v>3</v>
      </c>
      <c r="I4237" s="17">
        <v>12.18</v>
      </c>
      <c r="J4237" s="17">
        <v>17.98</v>
      </c>
      <c r="K4237" s="17">
        <v>5.8000000000000007</v>
      </c>
      <c r="L4237" s="17">
        <v>53.94</v>
      </c>
      <c r="M4237" s="17">
        <v>36.54</v>
      </c>
      <c r="N4237" s="17">
        <v>17.399999999999999</v>
      </c>
      <c r="O4237" s="17" t="s">
        <v>53</v>
      </c>
      <c r="P4237" t="s">
        <v>54</v>
      </c>
      <c r="Q4237" t="s">
        <v>812</v>
      </c>
      <c r="S4237" s="18"/>
    </row>
    <row r="4238" spans="1:19" x14ac:dyDescent="0.3">
      <c r="A4238" t="s">
        <v>5013</v>
      </c>
      <c r="B4238" s="2">
        <v>45689</v>
      </c>
      <c r="C4238" t="s">
        <v>394</v>
      </c>
      <c r="D4238" t="s">
        <v>25</v>
      </c>
      <c r="E4238" t="s">
        <v>104</v>
      </c>
      <c r="F4238" t="s">
        <v>27</v>
      </c>
      <c r="G4238" t="s">
        <v>28</v>
      </c>
      <c r="H4238" s="29">
        <v>5</v>
      </c>
      <c r="I4238" s="17">
        <v>25.5</v>
      </c>
      <c r="J4238" s="17">
        <v>39.61</v>
      </c>
      <c r="K4238" s="17">
        <v>14.11</v>
      </c>
      <c r="L4238" s="17">
        <v>198.05</v>
      </c>
      <c r="M4238" s="17">
        <v>127.5</v>
      </c>
      <c r="N4238" s="17">
        <v>70.550000000000011</v>
      </c>
      <c r="O4238" s="17" t="s">
        <v>13992</v>
      </c>
      <c r="P4238" t="s">
        <v>54</v>
      </c>
      <c r="Q4238" t="s">
        <v>5014</v>
      </c>
      <c r="S4238" s="18"/>
    </row>
    <row r="4239" spans="1:19" x14ac:dyDescent="0.3">
      <c r="A4239" t="s">
        <v>6611</v>
      </c>
      <c r="B4239" s="2">
        <v>45689</v>
      </c>
      <c r="C4239" t="s">
        <v>148</v>
      </c>
      <c r="D4239" t="s">
        <v>42</v>
      </c>
      <c r="E4239" t="s">
        <v>63</v>
      </c>
      <c r="F4239" t="s">
        <v>51</v>
      </c>
      <c r="G4239" t="s">
        <v>52</v>
      </c>
      <c r="H4239" s="29">
        <v>6</v>
      </c>
      <c r="I4239" s="17">
        <v>39.979999999999997</v>
      </c>
      <c r="J4239" s="17">
        <v>52.41</v>
      </c>
      <c r="K4239" s="17">
        <v>12.43</v>
      </c>
      <c r="L4239" s="17">
        <v>314.45999999999998</v>
      </c>
      <c r="M4239" s="17">
        <v>239.88</v>
      </c>
      <c r="N4239" s="17">
        <v>74.579999999999984</v>
      </c>
      <c r="O4239" s="17" t="s">
        <v>53</v>
      </c>
      <c r="P4239" t="s">
        <v>54</v>
      </c>
      <c r="Q4239" t="s">
        <v>2660</v>
      </c>
      <c r="S4239" s="18"/>
    </row>
    <row r="4240" spans="1:19" x14ac:dyDescent="0.3">
      <c r="A4240" t="s">
        <v>7791</v>
      </c>
      <c r="B4240" s="2">
        <v>45689</v>
      </c>
      <c r="C4240" t="s">
        <v>135</v>
      </c>
      <c r="D4240" t="s">
        <v>34</v>
      </c>
      <c r="E4240" t="s">
        <v>35</v>
      </c>
      <c r="F4240" t="s">
        <v>27</v>
      </c>
      <c r="G4240" t="s">
        <v>28</v>
      </c>
      <c r="H4240" s="29">
        <v>6</v>
      </c>
      <c r="I4240" s="17">
        <v>21.79</v>
      </c>
      <c r="J4240" s="17">
        <v>40.97</v>
      </c>
      <c r="K4240" s="17">
        <v>19.18</v>
      </c>
      <c r="L4240" s="17">
        <v>245.82</v>
      </c>
      <c r="M4240" s="17">
        <v>130.74</v>
      </c>
      <c r="N4240" s="17">
        <v>115.07999999999998</v>
      </c>
      <c r="O4240" s="17" t="s">
        <v>175</v>
      </c>
      <c r="P4240" t="s">
        <v>21</v>
      </c>
      <c r="Q4240" t="s">
        <v>7792</v>
      </c>
      <c r="S4240" s="18"/>
    </row>
    <row r="4241" spans="1:19" x14ac:dyDescent="0.3">
      <c r="A4241" t="s">
        <v>8166</v>
      </c>
      <c r="B4241" s="2">
        <v>45689</v>
      </c>
      <c r="C4241" t="s">
        <v>394</v>
      </c>
      <c r="D4241" t="s">
        <v>25</v>
      </c>
      <c r="E4241" t="s">
        <v>104</v>
      </c>
      <c r="F4241" t="s">
        <v>51</v>
      </c>
      <c r="G4241" t="s">
        <v>60</v>
      </c>
      <c r="H4241" s="29">
        <v>6</v>
      </c>
      <c r="I4241" s="17">
        <v>4.3899999999999997</v>
      </c>
      <c r="J4241" s="17">
        <v>6.48</v>
      </c>
      <c r="K4241" s="17">
        <v>2.0900000000000007</v>
      </c>
      <c r="L4241" s="17">
        <v>38.880000000000003</v>
      </c>
      <c r="M4241" s="17">
        <v>26.339999999999996</v>
      </c>
      <c r="N4241" s="17">
        <v>12.540000000000006</v>
      </c>
      <c r="O4241" s="17" t="s">
        <v>13992</v>
      </c>
      <c r="P4241" t="s">
        <v>30</v>
      </c>
      <c r="Q4241" t="s">
        <v>8167</v>
      </c>
      <c r="S4241" s="18"/>
    </row>
    <row r="4242" spans="1:19" x14ac:dyDescent="0.3">
      <c r="A4242" t="s">
        <v>10393</v>
      </c>
      <c r="B4242" s="2">
        <v>45689</v>
      </c>
      <c r="C4242" t="s">
        <v>307</v>
      </c>
      <c r="D4242" t="s">
        <v>68</v>
      </c>
      <c r="E4242" t="s">
        <v>229</v>
      </c>
      <c r="F4242" t="s">
        <v>18</v>
      </c>
      <c r="G4242" t="s">
        <v>19</v>
      </c>
      <c r="H4242" s="29">
        <v>6</v>
      </c>
      <c r="I4242" s="17">
        <v>28.78</v>
      </c>
      <c r="J4242" s="17">
        <v>37.15</v>
      </c>
      <c r="K4242" s="17">
        <v>8.3699999999999974</v>
      </c>
      <c r="L4242" s="17">
        <v>222.9</v>
      </c>
      <c r="M4242" s="17">
        <v>172.68</v>
      </c>
      <c r="N4242" s="17">
        <v>50.22</v>
      </c>
      <c r="O4242" s="17" t="s">
        <v>20</v>
      </c>
      <c r="P4242" t="s">
        <v>54</v>
      </c>
      <c r="Q4242" t="s">
        <v>10394</v>
      </c>
      <c r="S4242" s="18"/>
    </row>
    <row r="4243" spans="1:19" x14ac:dyDescent="0.3">
      <c r="A4243" t="s">
        <v>10530</v>
      </c>
      <c r="B4243" s="2">
        <v>45689</v>
      </c>
      <c r="C4243" t="s">
        <v>73</v>
      </c>
      <c r="D4243" t="s">
        <v>74</v>
      </c>
      <c r="E4243" t="s">
        <v>312</v>
      </c>
      <c r="F4243" t="s">
        <v>27</v>
      </c>
      <c r="G4243" t="s">
        <v>28</v>
      </c>
      <c r="H4243" s="29">
        <v>3</v>
      </c>
      <c r="I4243" s="17">
        <v>36.67</v>
      </c>
      <c r="J4243" s="17">
        <v>45.41</v>
      </c>
      <c r="K4243" s="17">
        <v>8.7399999999999949</v>
      </c>
      <c r="L4243" s="17">
        <v>136.22999999999999</v>
      </c>
      <c r="M4243" s="17">
        <v>110.01</v>
      </c>
      <c r="N4243" s="17">
        <v>26.219999999999985</v>
      </c>
      <c r="O4243" s="17" t="s">
        <v>13992</v>
      </c>
      <c r="P4243" t="s">
        <v>30</v>
      </c>
      <c r="Q4243" t="s">
        <v>5701</v>
      </c>
      <c r="S4243" s="18"/>
    </row>
    <row r="4244" spans="1:19" x14ac:dyDescent="0.3">
      <c r="A4244" t="s">
        <v>11793</v>
      </c>
      <c r="B4244" s="2">
        <v>45689</v>
      </c>
      <c r="C4244" t="s">
        <v>135</v>
      </c>
      <c r="D4244" t="s">
        <v>34</v>
      </c>
      <c r="E4244" t="s">
        <v>35</v>
      </c>
      <c r="F4244" t="s">
        <v>76</v>
      </c>
      <c r="G4244" t="s">
        <v>149</v>
      </c>
      <c r="H4244" s="29">
        <v>5</v>
      </c>
      <c r="I4244" s="17">
        <v>9.01</v>
      </c>
      <c r="J4244" s="17">
        <v>12.86</v>
      </c>
      <c r="K4244" s="17">
        <v>3.8499999999999996</v>
      </c>
      <c r="L4244" s="17">
        <v>64.3</v>
      </c>
      <c r="M4244" s="17">
        <v>45.05</v>
      </c>
      <c r="N4244" s="17">
        <v>19.25</v>
      </c>
      <c r="O4244" s="17" t="s">
        <v>53</v>
      </c>
      <c r="P4244" t="s">
        <v>21</v>
      </c>
      <c r="Q4244" t="s">
        <v>11794</v>
      </c>
      <c r="S4244" s="18"/>
    </row>
    <row r="4245" spans="1:19" x14ac:dyDescent="0.3">
      <c r="A4245" t="s">
        <v>12024</v>
      </c>
      <c r="B4245" s="2">
        <v>45689</v>
      </c>
      <c r="C4245" t="s">
        <v>202</v>
      </c>
      <c r="D4245" t="s">
        <v>58</v>
      </c>
      <c r="E4245" t="s">
        <v>59</v>
      </c>
      <c r="F4245" t="s">
        <v>18</v>
      </c>
      <c r="G4245" t="s">
        <v>99</v>
      </c>
      <c r="H4245" s="29">
        <v>6</v>
      </c>
      <c r="I4245" s="17">
        <v>8.65</v>
      </c>
      <c r="J4245" s="17">
        <v>16.010000000000002</v>
      </c>
      <c r="K4245" s="17">
        <v>7.3600000000000012</v>
      </c>
      <c r="L4245" s="17">
        <v>96.06</v>
      </c>
      <c r="M4245" s="17">
        <v>51.900000000000006</v>
      </c>
      <c r="N4245" s="17">
        <v>44.16</v>
      </c>
      <c r="O4245" s="17" t="s">
        <v>53</v>
      </c>
      <c r="P4245" t="s">
        <v>30</v>
      </c>
      <c r="Q4245" t="s">
        <v>12025</v>
      </c>
      <c r="S4245" s="18"/>
    </row>
    <row r="4246" spans="1:19" x14ac:dyDescent="0.3">
      <c r="A4246" t="s">
        <v>12775</v>
      </c>
      <c r="B4246" s="2">
        <v>45689</v>
      </c>
      <c r="C4246" t="s">
        <v>129</v>
      </c>
      <c r="D4246" t="s">
        <v>130</v>
      </c>
      <c r="E4246" t="s">
        <v>131</v>
      </c>
      <c r="F4246" t="s">
        <v>76</v>
      </c>
      <c r="G4246" t="s">
        <v>251</v>
      </c>
      <c r="H4246" s="29">
        <v>5</v>
      </c>
      <c r="I4246" s="17">
        <v>24.95</v>
      </c>
      <c r="J4246" s="17">
        <v>44.8</v>
      </c>
      <c r="K4246" s="17">
        <v>19.849999999999998</v>
      </c>
      <c r="L4246" s="17">
        <v>224</v>
      </c>
      <c r="M4246" s="17">
        <v>124.75</v>
      </c>
      <c r="N4246" s="17">
        <v>99.25</v>
      </c>
      <c r="O4246" s="17" t="s">
        <v>20</v>
      </c>
      <c r="P4246" t="s">
        <v>54</v>
      </c>
      <c r="Q4246" t="s">
        <v>12206</v>
      </c>
      <c r="S4246" s="18"/>
    </row>
    <row r="4247" spans="1:19" x14ac:dyDescent="0.3">
      <c r="A4247" t="s">
        <v>13764</v>
      </c>
      <c r="B4247" s="2">
        <v>45689</v>
      </c>
      <c r="C4247" t="s">
        <v>129</v>
      </c>
      <c r="D4247" t="s">
        <v>130</v>
      </c>
      <c r="E4247" t="s">
        <v>131</v>
      </c>
      <c r="F4247" t="s">
        <v>18</v>
      </c>
      <c r="G4247" t="s">
        <v>99</v>
      </c>
      <c r="H4247" s="29">
        <v>5</v>
      </c>
      <c r="I4247" s="17">
        <v>6.7325555555555514</v>
      </c>
      <c r="J4247" s="17">
        <v>5.67</v>
      </c>
      <c r="K4247" s="17">
        <v>-1.0625555555555515</v>
      </c>
      <c r="L4247" s="17">
        <v>28.35</v>
      </c>
      <c r="M4247" s="17">
        <v>33.662777777777755</v>
      </c>
      <c r="N4247" s="17">
        <v>-5.3127777777777538</v>
      </c>
      <c r="O4247" s="17" t="s">
        <v>20</v>
      </c>
      <c r="P4247" t="s">
        <v>21</v>
      </c>
      <c r="Q4247" t="s">
        <v>13765</v>
      </c>
      <c r="S4247" s="18"/>
    </row>
    <row r="4248" spans="1:19" x14ac:dyDescent="0.3">
      <c r="A4248" t="s">
        <v>13773</v>
      </c>
      <c r="B4248" s="2">
        <v>45689</v>
      </c>
      <c r="C4248" t="s">
        <v>190</v>
      </c>
      <c r="D4248" t="s">
        <v>16</v>
      </c>
      <c r="E4248" t="s">
        <v>186</v>
      </c>
      <c r="F4248" t="s">
        <v>18</v>
      </c>
      <c r="G4248" t="s">
        <v>44</v>
      </c>
      <c r="H4248" s="29">
        <v>5</v>
      </c>
      <c r="I4248" s="17">
        <v>18.57</v>
      </c>
      <c r="J4248" s="17">
        <v>31.610000000000003</v>
      </c>
      <c r="K4248" s="17">
        <v>13.040000000000003</v>
      </c>
      <c r="L4248" s="17">
        <v>158.05000000000001</v>
      </c>
      <c r="M4248" s="17">
        <v>92.85</v>
      </c>
      <c r="N4248" s="17">
        <v>65.200000000000017</v>
      </c>
      <c r="O4248" s="17" t="s">
        <v>20</v>
      </c>
      <c r="P4248" t="s">
        <v>54</v>
      </c>
      <c r="Q4248" t="s">
        <v>7066</v>
      </c>
      <c r="S4248" s="18"/>
    </row>
    <row r="4249" spans="1:19" x14ac:dyDescent="0.3">
      <c r="A4249" t="s">
        <v>72</v>
      </c>
      <c r="B4249" s="2">
        <v>45690</v>
      </c>
      <c r="C4249" t="s">
        <v>73</v>
      </c>
      <c r="D4249" t="s">
        <v>74</v>
      </c>
      <c r="E4249" t="s">
        <v>312</v>
      </c>
      <c r="F4249" t="s">
        <v>76</v>
      </c>
      <c r="G4249" t="s">
        <v>77</v>
      </c>
      <c r="H4249" s="29">
        <v>4</v>
      </c>
      <c r="I4249" s="17">
        <v>24.87</v>
      </c>
      <c r="J4249" s="17">
        <v>31.38</v>
      </c>
      <c r="K4249" s="17">
        <v>6.509999999999998</v>
      </c>
      <c r="L4249" s="17">
        <v>125.52</v>
      </c>
      <c r="M4249" s="17">
        <v>99.48</v>
      </c>
      <c r="N4249" s="17">
        <v>26.039999999999992</v>
      </c>
      <c r="O4249" s="17" t="s">
        <v>13992</v>
      </c>
      <c r="P4249" t="s">
        <v>30</v>
      </c>
      <c r="Q4249" t="s">
        <v>78</v>
      </c>
      <c r="S4249" s="18"/>
    </row>
    <row r="4250" spans="1:19" x14ac:dyDescent="0.3">
      <c r="A4250" t="s">
        <v>396</v>
      </c>
      <c r="B4250" s="2">
        <v>45690</v>
      </c>
      <c r="C4250" t="s">
        <v>307</v>
      </c>
      <c r="D4250" t="s">
        <v>68</v>
      </c>
      <c r="E4250" t="s">
        <v>229</v>
      </c>
      <c r="F4250" t="s">
        <v>51</v>
      </c>
      <c r="G4250" t="s">
        <v>119</v>
      </c>
      <c r="H4250" s="29">
        <v>7</v>
      </c>
      <c r="I4250" s="17">
        <v>16.899999999999999</v>
      </c>
      <c r="J4250" s="17">
        <v>29.8</v>
      </c>
      <c r="K4250" s="17">
        <v>12.900000000000002</v>
      </c>
      <c r="L4250" s="17">
        <v>208.6</v>
      </c>
      <c r="M4250" s="17">
        <v>118.29999999999998</v>
      </c>
      <c r="N4250" s="17">
        <v>90.300000000000011</v>
      </c>
      <c r="O4250" s="17" t="s">
        <v>13992</v>
      </c>
      <c r="P4250" t="s">
        <v>54</v>
      </c>
      <c r="Q4250" t="s">
        <v>398</v>
      </c>
      <c r="S4250" s="18"/>
    </row>
    <row r="4251" spans="1:19" x14ac:dyDescent="0.3">
      <c r="A4251" t="s">
        <v>607</v>
      </c>
      <c r="B4251" s="2">
        <v>45690</v>
      </c>
      <c r="C4251" t="s">
        <v>73</v>
      </c>
      <c r="D4251" t="s">
        <v>74</v>
      </c>
      <c r="E4251" t="s">
        <v>312</v>
      </c>
      <c r="F4251" t="s">
        <v>51</v>
      </c>
      <c r="G4251" t="s">
        <v>126</v>
      </c>
      <c r="H4251" s="29">
        <v>11</v>
      </c>
      <c r="I4251" s="17">
        <v>4.5</v>
      </c>
      <c r="J4251" s="17">
        <v>5.63</v>
      </c>
      <c r="K4251" s="17">
        <v>1.1299999999999999</v>
      </c>
      <c r="L4251" s="17">
        <v>61.93</v>
      </c>
      <c r="M4251" s="17">
        <v>49.5</v>
      </c>
      <c r="N4251" s="17">
        <v>12.43</v>
      </c>
      <c r="O4251" s="17" t="s">
        <v>13992</v>
      </c>
      <c r="P4251" t="s">
        <v>54</v>
      </c>
      <c r="Q4251" t="s">
        <v>608</v>
      </c>
      <c r="S4251" s="18"/>
    </row>
    <row r="4252" spans="1:19" x14ac:dyDescent="0.3">
      <c r="A4252" t="s">
        <v>1634</v>
      </c>
      <c r="B4252" s="2">
        <v>45690</v>
      </c>
      <c r="C4252" t="s">
        <v>135</v>
      </c>
      <c r="D4252" t="s">
        <v>34</v>
      </c>
      <c r="E4252" t="s">
        <v>35</v>
      </c>
      <c r="F4252" t="s">
        <v>27</v>
      </c>
      <c r="G4252" t="s">
        <v>187</v>
      </c>
      <c r="H4252" s="29">
        <v>5</v>
      </c>
      <c r="I4252" s="17">
        <v>88.3</v>
      </c>
      <c r="J4252" s="17">
        <v>116.09</v>
      </c>
      <c r="K4252" s="17">
        <v>27.790000000000006</v>
      </c>
      <c r="L4252" s="17">
        <v>580.45000000000005</v>
      </c>
      <c r="M4252" s="17">
        <v>441.5</v>
      </c>
      <c r="N4252" s="17">
        <v>138.95000000000005</v>
      </c>
      <c r="O4252" s="17" t="s">
        <v>13993</v>
      </c>
      <c r="P4252" t="s">
        <v>30</v>
      </c>
      <c r="Q4252" t="s">
        <v>1636</v>
      </c>
      <c r="S4252" s="18"/>
    </row>
    <row r="4253" spans="1:19" x14ac:dyDescent="0.3">
      <c r="A4253" t="s">
        <v>4810</v>
      </c>
      <c r="B4253" s="2">
        <v>45690</v>
      </c>
      <c r="C4253" t="s">
        <v>129</v>
      </c>
      <c r="D4253" t="s">
        <v>130</v>
      </c>
      <c r="E4253" t="s">
        <v>131</v>
      </c>
      <c r="F4253" t="s">
        <v>51</v>
      </c>
      <c r="G4253" t="s">
        <v>126</v>
      </c>
      <c r="H4253" s="29">
        <v>5</v>
      </c>
      <c r="I4253" s="17">
        <v>4.8</v>
      </c>
      <c r="J4253" s="17">
        <v>7.24</v>
      </c>
      <c r="K4253" s="17">
        <v>2.4400000000000004</v>
      </c>
      <c r="L4253" s="17">
        <v>36.200000000000003</v>
      </c>
      <c r="M4253" s="17">
        <v>24</v>
      </c>
      <c r="N4253" s="17">
        <v>12.200000000000003</v>
      </c>
      <c r="O4253" s="17" t="s">
        <v>175</v>
      </c>
      <c r="P4253" t="s">
        <v>54</v>
      </c>
      <c r="Q4253" t="s">
        <v>4811</v>
      </c>
      <c r="S4253" s="18"/>
    </row>
    <row r="4254" spans="1:19" x14ac:dyDescent="0.3">
      <c r="A4254" t="s">
        <v>5489</v>
      </c>
      <c r="B4254" s="2">
        <v>45690</v>
      </c>
      <c r="C4254" t="s">
        <v>148</v>
      </c>
      <c r="D4254" t="s">
        <v>42</v>
      </c>
      <c r="E4254" t="s">
        <v>63</v>
      </c>
      <c r="F4254" t="s">
        <v>27</v>
      </c>
      <c r="G4254" t="s">
        <v>145</v>
      </c>
      <c r="H4254" s="29">
        <v>6</v>
      </c>
      <c r="I4254" s="17">
        <v>22.8</v>
      </c>
      <c r="J4254" s="17">
        <v>40.869999999999997</v>
      </c>
      <c r="K4254" s="17">
        <v>18.069999999999997</v>
      </c>
      <c r="L4254" s="17">
        <v>245.22</v>
      </c>
      <c r="M4254" s="17">
        <v>136.80000000000001</v>
      </c>
      <c r="N4254" s="17">
        <v>108.41999999999999</v>
      </c>
      <c r="O4254" s="17" t="s">
        <v>53</v>
      </c>
      <c r="P4254" t="s">
        <v>30</v>
      </c>
      <c r="Q4254" t="s">
        <v>4075</v>
      </c>
      <c r="S4254" s="18"/>
    </row>
    <row r="4255" spans="1:19" x14ac:dyDescent="0.3">
      <c r="A4255" t="s">
        <v>6841</v>
      </c>
      <c r="B4255" s="2">
        <v>45690</v>
      </c>
      <c r="C4255" t="s">
        <v>376</v>
      </c>
      <c r="D4255" t="s">
        <v>168</v>
      </c>
      <c r="E4255" t="s">
        <v>293</v>
      </c>
      <c r="F4255" t="s">
        <v>51</v>
      </c>
      <c r="G4255" t="s">
        <v>70</v>
      </c>
      <c r="H4255" s="29">
        <v>2</v>
      </c>
      <c r="I4255" s="17">
        <v>9.74</v>
      </c>
      <c r="J4255" s="17">
        <v>11.76</v>
      </c>
      <c r="K4255" s="17">
        <v>2.0199999999999996</v>
      </c>
      <c r="L4255" s="17">
        <v>23.52</v>
      </c>
      <c r="M4255" s="17">
        <v>19.48</v>
      </c>
      <c r="N4255" s="17">
        <v>4.0399999999999991</v>
      </c>
      <c r="O4255" s="17" t="s">
        <v>53</v>
      </c>
      <c r="P4255" t="s">
        <v>54</v>
      </c>
      <c r="Q4255" t="s">
        <v>6842</v>
      </c>
      <c r="S4255" s="18"/>
    </row>
    <row r="4256" spans="1:19" x14ac:dyDescent="0.3">
      <c r="A4256" t="s">
        <v>7378</v>
      </c>
      <c r="B4256" s="2">
        <v>45690</v>
      </c>
      <c r="C4256" t="s">
        <v>376</v>
      </c>
      <c r="D4256" t="s">
        <v>168</v>
      </c>
      <c r="E4256" t="s">
        <v>293</v>
      </c>
      <c r="F4256" t="s">
        <v>18</v>
      </c>
      <c r="G4256" t="s">
        <v>19</v>
      </c>
      <c r="H4256" s="29">
        <v>10</v>
      </c>
      <c r="I4256" s="17">
        <v>26.19</v>
      </c>
      <c r="J4256" s="17">
        <v>48.08</v>
      </c>
      <c r="K4256" s="17">
        <v>21.889999999999997</v>
      </c>
      <c r="L4256" s="17">
        <v>480.8</v>
      </c>
      <c r="M4256" s="17">
        <v>261.90000000000003</v>
      </c>
      <c r="N4256" s="17">
        <v>218.89999999999998</v>
      </c>
      <c r="O4256" s="17" t="s">
        <v>53</v>
      </c>
      <c r="P4256" t="s">
        <v>30</v>
      </c>
      <c r="Q4256" t="s">
        <v>675</v>
      </c>
      <c r="S4256" s="18"/>
    </row>
    <row r="4257" spans="1:19" x14ac:dyDescent="0.3">
      <c r="A4257" t="s">
        <v>7568</v>
      </c>
      <c r="B4257" s="2">
        <v>45690</v>
      </c>
      <c r="C4257" t="s">
        <v>148</v>
      </c>
      <c r="D4257" t="s">
        <v>42</v>
      </c>
      <c r="E4257" t="s">
        <v>63</v>
      </c>
      <c r="F4257" t="s">
        <v>93</v>
      </c>
      <c r="G4257" t="s">
        <v>122</v>
      </c>
      <c r="H4257" s="29">
        <v>2</v>
      </c>
      <c r="I4257" s="17">
        <v>51.24</v>
      </c>
      <c r="J4257" s="17">
        <v>73.790000000000006</v>
      </c>
      <c r="K4257" s="17">
        <v>22.550000000000004</v>
      </c>
      <c r="L4257" s="17">
        <v>147.58000000000001</v>
      </c>
      <c r="M4257" s="17">
        <v>102.48</v>
      </c>
      <c r="N4257" s="17">
        <v>45.100000000000009</v>
      </c>
      <c r="O4257" s="17" t="s">
        <v>175</v>
      </c>
      <c r="P4257" t="s">
        <v>30</v>
      </c>
      <c r="Q4257" t="s">
        <v>7569</v>
      </c>
      <c r="S4257" s="18"/>
    </row>
    <row r="4258" spans="1:19" x14ac:dyDescent="0.3">
      <c r="A4258" t="s">
        <v>8620</v>
      </c>
      <c r="B4258" s="2">
        <v>45690</v>
      </c>
      <c r="C4258" t="s">
        <v>394</v>
      </c>
      <c r="D4258" t="s">
        <v>25</v>
      </c>
      <c r="E4258" t="s">
        <v>104</v>
      </c>
      <c r="F4258" t="s">
        <v>27</v>
      </c>
      <c r="G4258" t="s">
        <v>36</v>
      </c>
      <c r="H4258" s="29">
        <v>8</v>
      </c>
      <c r="I4258" s="17">
        <v>23.13</v>
      </c>
      <c r="J4258" s="17">
        <v>37.619999999999997</v>
      </c>
      <c r="K4258" s="17">
        <v>14.489999999999998</v>
      </c>
      <c r="L4258" s="17">
        <v>300.95999999999998</v>
      </c>
      <c r="M4258" s="17">
        <v>185.04</v>
      </c>
      <c r="N4258" s="17">
        <v>115.91999999999999</v>
      </c>
      <c r="O4258" s="17" t="s">
        <v>13993</v>
      </c>
      <c r="P4258" t="s">
        <v>54</v>
      </c>
      <c r="Q4258" t="s">
        <v>8621</v>
      </c>
      <c r="S4258" s="18"/>
    </row>
    <row r="4259" spans="1:19" x14ac:dyDescent="0.3">
      <c r="A4259" t="s">
        <v>10243</v>
      </c>
      <c r="B4259" s="2">
        <v>45690</v>
      </c>
      <c r="C4259" t="s">
        <v>307</v>
      </c>
      <c r="D4259" t="s">
        <v>68</v>
      </c>
      <c r="E4259" t="s">
        <v>229</v>
      </c>
      <c r="F4259" t="s">
        <v>93</v>
      </c>
      <c r="G4259" t="s">
        <v>94</v>
      </c>
      <c r="H4259" s="29">
        <v>8</v>
      </c>
      <c r="I4259" s="17">
        <v>24.8</v>
      </c>
      <c r="J4259" s="17">
        <v>36.590000000000003</v>
      </c>
      <c r="K4259" s="17">
        <v>11.790000000000003</v>
      </c>
      <c r="L4259" s="17">
        <v>292.72000000000003</v>
      </c>
      <c r="M4259" s="17">
        <v>198.4</v>
      </c>
      <c r="N4259" s="17">
        <v>94.320000000000022</v>
      </c>
      <c r="O4259" s="17" t="s">
        <v>13992</v>
      </c>
      <c r="P4259" t="s">
        <v>54</v>
      </c>
      <c r="Q4259" t="s">
        <v>10244</v>
      </c>
      <c r="S4259" s="18"/>
    </row>
    <row r="4260" spans="1:19" x14ac:dyDescent="0.3">
      <c r="A4260" t="s">
        <v>10529</v>
      </c>
      <c r="B4260" s="2">
        <v>45690</v>
      </c>
      <c r="C4260" t="s">
        <v>376</v>
      </c>
      <c r="D4260" t="s">
        <v>168</v>
      </c>
      <c r="E4260" t="s">
        <v>293</v>
      </c>
      <c r="F4260" t="s">
        <v>93</v>
      </c>
      <c r="G4260" t="s">
        <v>94</v>
      </c>
      <c r="H4260" s="29">
        <v>7</v>
      </c>
      <c r="I4260" s="17">
        <v>23.04</v>
      </c>
      <c r="J4260" s="17">
        <v>42.19</v>
      </c>
      <c r="K4260" s="17">
        <v>19.149999999999999</v>
      </c>
      <c r="L4260" s="17">
        <v>295.33</v>
      </c>
      <c r="M4260" s="17">
        <v>161.28</v>
      </c>
      <c r="N4260" s="17">
        <v>134.04999999999998</v>
      </c>
      <c r="O4260" s="17" t="s">
        <v>20</v>
      </c>
      <c r="P4260" t="s">
        <v>30</v>
      </c>
      <c r="Q4260" t="s">
        <v>1997</v>
      </c>
      <c r="S4260" s="18"/>
    </row>
    <row r="4261" spans="1:19" x14ac:dyDescent="0.3">
      <c r="A4261" t="s">
        <v>12207</v>
      </c>
      <c r="B4261" s="2">
        <v>45690</v>
      </c>
      <c r="C4261" t="s">
        <v>202</v>
      </c>
      <c r="D4261" t="s">
        <v>58</v>
      </c>
      <c r="E4261" t="s">
        <v>59</v>
      </c>
      <c r="F4261" t="s">
        <v>93</v>
      </c>
      <c r="G4261" t="s">
        <v>137</v>
      </c>
      <c r="H4261" s="29">
        <v>6</v>
      </c>
      <c r="I4261" s="17">
        <v>16.66</v>
      </c>
      <c r="J4261" s="17">
        <v>30.66</v>
      </c>
      <c r="K4261" s="17">
        <v>14</v>
      </c>
      <c r="L4261" s="17">
        <v>183.96</v>
      </c>
      <c r="M4261" s="17">
        <v>99.960000000000008</v>
      </c>
      <c r="N4261" s="17">
        <v>84</v>
      </c>
      <c r="O4261" s="17" t="s">
        <v>13993</v>
      </c>
      <c r="P4261" t="s">
        <v>54</v>
      </c>
      <c r="Q4261" t="s">
        <v>12208</v>
      </c>
      <c r="S4261" s="18"/>
    </row>
    <row r="4262" spans="1:19" x14ac:dyDescent="0.3">
      <c r="A4262" t="s">
        <v>12752</v>
      </c>
      <c r="B4262" s="2">
        <v>45690</v>
      </c>
      <c r="C4262" t="s">
        <v>73</v>
      </c>
      <c r="D4262" t="s">
        <v>74</v>
      </c>
      <c r="E4262" t="s">
        <v>312</v>
      </c>
      <c r="F4262" t="s">
        <v>18</v>
      </c>
      <c r="G4262" t="s">
        <v>19</v>
      </c>
      <c r="H4262" s="29">
        <v>5</v>
      </c>
      <c r="I4262" s="17">
        <v>37.299264214046794</v>
      </c>
      <c r="J4262" s="17">
        <v>62.070000000000007</v>
      </c>
      <c r="K4262" s="17">
        <v>24.770735785953214</v>
      </c>
      <c r="L4262" s="17">
        <v>310.35000000000002</v>
      </c>
      <c r="M4262" s="17">
        <v>186.49632107023396</v>
      </c>
      <c r="N4262" s="17">
        <v>123.85367892976606</v>
      </c>
      <c r="O4262" s="17" t="s">
        <v>53</v>
      </c>
      <c r="P4262" t="s">
        <v>54</v>
      </c>
      <c r="Q4262" t="s">
        <v>14024</v>
      </c>
      <c r="S4262" s="18"/>
    </row>
    <row r="4263" spans="1:19" x14ac:dyDescent="0.3">
      <c r="A4263" t="s">
        <v>13490</v>
      </c>
      <c r="B4263" s="2">
        <v>45690</v>
      </c>
      <c r="C4263" t="s">
        <v>334</v>
      </c>
      <c r="D4263" t="s">
        <v>91</v>
      </c>
      <c r="E4263" t="s">
        <v>92</v>
      </c>
      <c r="F4263" t="s">
        <v>76</v>
      </c>
      <c r="G4263" t="s">
        <v>179</v>
      </c>
      <c r="H4263" s="29">
        <v>2</v>
      </c>
      <c r="I4263" s="17">
        <v>41.38</v>
      </c>
      <c r="J4263" s="17">
        <v>49.69</v>
      </c>
      <c r="K4263" s="17">
        <v>8.3099999999999952</v>
      </c>
      <c r="L4263" s="17">
        <v>99.38</v>
      </c>
      <c r="M4263" s="17">
        <v>82.76</v>
      </c>
      <c r="N4263" s="17">
        <v>16.61999999999999</v>
      </c>
      <c r="O4263" s="17" t="s">
        <v>14024</v>
      </c>
      <c r="P4263" t="s">
        <v>30</v>
      </c>
      <c r="Q4263" t="s">
        <v>13491</v>
      </c>
      <c r="S4263" s="18"/>
    </row>
    <row r="4264" spans="1:19" x14ac:dyDescent="0.3">
      <c r="A4264" t="s">
        <v>13780</v>
      </c>
      <c r="B4264" s="2">
        <v>45690</v>
      </c>
      <c r="C4264" t="s">
        <v>307</v>
      </c>
      <c r="D4264" t="s">
        <v>68</v>
      </c>
      <c r="E4264" t="s">
        <v>229</v>
      </c>
      <c r="F4264" t="s">
        <v>18</v>
      </c>
      <c r="G4264" t="s">
        <v>224</v>
      </c>
      <c r="H4264" s="29">
        <v>6</v>
      </c>
      <c r="I4264" s="17">
        <v>18.420000000000002</v>
      </c>
      <c r="J4264" s="17">
        <v>30.51</v>
      </c>
      <c r="K4264" s="17">
        <v>12.09</v>
      </c>
      <c r="L4264" s="17">
        <v>183.06</v>
      </c>
      <c r="M4264" s="17">
        <v>110.52000000000001</v>
      </c>
      <c r="N4264" s="17">
        <v>72.539999999999992</v>
      </c>
      <c r="O4264" s="17" t="s">
        <v>175</v>
      </c>
      <c r="P4264" t="s">
        <v>54</v>
      </c>
      <c r="Q4264" t="s">
        <v>13781</v>
      </c>
      <c r="S4264" s="18"/>
    </row>
    <row r="4265" spans="1:19" x14ac:dyDescent="0.3">
      <c r="A4265" t="s">
        <v>298</v>
      </c>
      <c r="B4265" s="2">
        <v>45691</v>
      </c>
      <c r="C4265" t="s">
        <v>135</v>
      </c>
      <c r="D4265" t="s">
        <v>34</v>
      </c>
      <c r="E4265" t="s">
        <v>35</v>
      </c>
      <c r="F4265" t="s">
        <v>18</v>
      </c>
      <c r="G4265" t="s">
        <v>44</v>
      </c>
      <c r="H4265" s="29">
        <v>3</v>
      </c>
      <c r="I4265" s="17">
        <v>18.79</v>
      </c>
      <c r="J4265" s="17">
        <v>23.62</v>
      </c>
      <c r="K4265" s="17">
        <v>4.8300000000000018</v>
      </c>
      <c r="L4265" s="17">
        <v>70.86</v>
      </c>
      <c r="M4265" s="17">
        <v>56.37</v>
      </c>
      <c r="N4265" s="17">
        <v>14.490000000000002</v>
      </c>
      <c r="O4265" s="17" t="s">
        <v>175</v>
      </c>
      <c r="P4265" t="s">
        <v>54</v>
      </c>
      <c r="Q4265" t="s">
        <v>299</v>
      </c>
      <c r="S4265" s="18"/>
    </row>
    <row r="4266" spans="1:19" x14ac:dyDescent="0.3">
      <c r="A4266" t="s">
        <v>411</v>
      </c>
      <c r="B4266" s="2">
        <v>45691</v>
      </c>
      <c r="C4266" t="s">
        <v>190</v>
      </c>
      <c r="D4266" t="s">
        <v>16</v>
      </c>
      <c r="E4266" t="s">
        <v>186</v>
      </c>
      <c r="F4266" t="s">
        <v>18</v>
      </c>
      <c r="G4266" t="s">
        <v>224</v>
      </c>
      <c r="H4266" s="29">
        <v>7</v>
      </c>
      <c r="I4266" s="17">
        <v>26.61</v>
      </c>
      <c r="J4266" s="17">
        <v>46.08</v>
      </c>
      <c r="K4266" s="17">
        <v>19.47</v>
      </c>
      <c r="L4266" s="17">
        <v>322.56</v>
      </c>
      <c r="M4266" s="17">
        <v>186.26999999999998</v>
      </c>
      <c r="N4266" s="17">
        <v>136.29000000000002</v>
      </c>
      <c r="O4266" s="17" t="s">
        <v>13993</v>
      </c>
      <c r="P4266" t="s">
        <v>54</v>
      </c>
      <c r="Q4266" t="s">
        <v>413</v>
      </c>
      <c r="S4266" s="18"/>
    </row>
    <row r="4267" spans="1:19" x14ac:dyDescent="0.3">
      <c r="A4267" t="s">
        <v>1496</v>
      </c>
      <c r="B4267" s="2">
        <v>45691</v>
      </c>
      <c r="C4267" t="s">
        <v>202</v>
      </c>
      <c r="D4267" t="s">
        <v>58</v>
      </c>
      <c r="E4267" t="s">
        <v>59</v>
      </c>
      <c r="F4267" t="s">
        <v>27</v>
      </c>
      <c r="G4267" t="s">
        <v>28</v>
      </c>
      <c r="H4267" s="29">
        <v>6</v>
      </c>
      <c r="I4267" s="17">
        <v>24.65</v>
      </c>
      <c r="J4267" s="17">
        <v>34.050000000000004</v>
      </c>
      <c r="K4267" s="17">
        <v>9.4000000000000057</v>
      </c>
      <c r="L4267" s="17">
        <v>204.3</v>
      </c>
      <c r="M4267" s="17">
        <v>147.89999999999998</v>
      </c>
      <c r="N4267" s="17">
        <v>56.400000000000034</v>
      </c>
      <c r="O4267" s="17" t="s">
        <v>175</v>
      </c>
      <c r="P4267" t="s">
        <v>30</v>
      </c>
      <c r="Q4267" t="s">
        <v>1497</v>
      </c>
      <c r="S4267" s="18"/>
    </row>
    <row r="4268" spans="1:19" x14ac:dyDescent="0.3">
      <c r="A4268" t="s">
        <v>1797</v>
      </c>
      <c r="B4268" s="2">
        <v>45691</v>
      </c>
      <c r="C4268" t="s">
        <v>73</v>
      </c>
      <c r="D4268" t="s">
        <v>74</v>
      </c>
      <c r="E4268" t="s">
        <v>312</v>
      </c>
      <c r="F4268" t="s">
        <v>51</v>
      </c>
      <c r="G4268" t="s">
        <v>60</v>
      </c>
      <c r="H4268" s="29">
        <v>6</v>
      </c>
      <c r="I4268" s="17">
        <v>4.45</v>
      </c>
      <c r="J4268" s="17">
        <v>6.21</v>
      </c>
      <c r="K4268" s="17">
        <v>1.7599999999999998</v>
      </c>
      <c r="L4268" s="17">
        <v>37.26</v>
      </c>
      <c r="M4268" s="17">
        <v>26.700000000000003</v>
      </c>
      <c r="N4268" s="17">
        <v>10.559999999999995</v>
      </c>
      <c r="O4268" s="17" t="s">
        <v>13993</v>
      </c>
      <c r="P4268" t="s">
        <v>54</v>
      </c>
      <c r="Q4268" t="s">
        <v>1798</v>
      </c>
      <c r="S4268" s="18"/>
    </row>
    <row r="4269" spans="1:19" x14ac:dyDescent="0.3">
      <c r="A4269" t="s">
        <v>3410</v>
      </c>
      <c r="B4269" s="2">
        <v>45691</v>
      </c>
      <c r="C4269" t="s">
        <v>135</v>
      </c>
      <c r="D4269" t="s">
        <v>34</v>
      </c>
      <c r="E4269" t="s">
        <v>35</v>
      </c>
      <c r="F4269" t="s">
        <v>27</v>
      </c>
      <c r="G4269" t="s">
        <v>109</v>
      </c>
      <c r="H4269" s="29">
        <v>5</v>
      </c>
      <c r="I4269" s="17">
        <v>9.06</v>
      </c>
      <c r="J4269" s="17">
        <v>9.4760000000000009</v>
      </c>
      <c r="K4269" s="17">
        <v>0.41600000000000037</v>
      </c>
      <c r="L4269" s="17">
        <v>47.38</v>
      </c>
      <c r="M4269" s="17">
        <v>45.300000000000004</v>
      </c>
      <c r="N4269" s="17">
        <v>2.0799999999999983</v>
      </c>
      <c r="O4269" s="17" t="s">
        <v>13992</v>
      </c>
      <c r="P4269" t="s">
        <v>54</v>
      </c>
      <c r="Q4269" t="s">
        <v>3411</v>
      </c>
      <c r="S4269" s="18"/>
    </row>
    <row r="4270" spans="1:19" x14ac:dyDescent="0.3">
      <c r="A4270" t="s">
        <v>3740</v>
      </c>
      <c r="B4270" s="2">
        <v>45691</v>
      </c>
      <c r="C4270" t="s">
        <v>307</v>
      </c>
      <c r="D4270" t="s">
        <v>68</v>
      </c>
      <c r="E4270" t="s">
        <v>229</v>
      </c>
      <c r="F4270" t="s">
        <v>76</v>
      </c>
      <c r="G4270" t="s">
        <v>179</v>
      </c>
      <c r="H4270" s="29">
        <v>5</v>
      </c>
      <c r="I4270" s="17">
        <v>30.21</v>
      </c>
      <c r="J4270" s="17">
        <v>53.33</v>
      </c>
      <c r="K4270" s="17">
        <v>23.119999999999997</v>
      </c>
      <c r="L4270" s="17">
        <v>266.64999999999998</v>
      </c>
      <c r="M4270" s="17">
        <v>151.05000000000001</v>
      </c>
      <c r="N4270" s="17">
        <v>115.59999999999997</v>
      </c>
      <c r="O4270" s="17" t="s">
        <v>13992</v>
      </c>
      <c r="P4270" t="s">
        <v>54</v>
      </c>
      <c r="Q4270" t="s">
        <v>2287</v>
      </c>
      <c r="S4270" s="18"/>
    </row>
    <row r="4271" spans="1:19" x14ac:dyDescent="0.3">
      <c r="A4271" t="s">
        <v>8784</v>
      </c>
      <c r="B4271" s="2">
        <v>45691</v>
      </c>
      <c r="C4271" t="s">
        <v>135</v>
      </c>
      <c r="D4271" t="s">
        <v>34</v>
      </c>
      <c r="E4271" t="s">
        <v>35</v>
      </c>
      <c r="F4271" t="s">
        <v>93</v>
      </c>
      <c r="G4271" t="s">
        <v>137</v>
      </c>
      <c r="H4271" s="29">
        <v>7</v>
      </c>
      <c r="I4271" s="17">
        <v>12.29</v>
      </c>
      <c r="J4271" s="17">
        <v>17.529999999999998</v>
      </c>
      <c r="K4271" s="17">
        <v>5.2399999999999984</v>
      </c>
      <c r="L4271" s="17">
        <v>122.71</v>
      </c>
      <c r="M4271" s="17">
        <v>86.03</v>
      </c>
      <c r="N4271" s="17">
        <v>36.679999999999993</v>
      </c>
      <c r="O4271" s="17" t="s">
        <v>175</v>
      </c>
      <c r="P4271" t="s">
        <v>54</v>
      </c>
      <c r="Q4271" t="s">
        <v>14024</v>
      </c>
      <c r="S4271" s="18"/>
    </row>
    <row r="4272" spans="1:19" x14ac:dyDescent="0.3">
      <c r="A4272" t="s">
        <v>9857</v>
      </c>
      <c r="B4272" s="2">
        <v>45691</v>
      </c>
      <c r="C4272" t="s">
        <v>307</v>
      </c>
      <c r="D4272" t="s">
        <v>68</v>
      </c>
      <c r="E4272" t="s">
        <v>229</v>
      </c>
      <c r="F4272" t="s">
        <v>93</v>
      </c>
      <c r="G4272" t="s">
        <v>217</v>
      </c>
      <c r="H4272" s="29">
        <v>4</v>
      </c>
      <c r="I4272" s="17">
        <v>29.26</v>
      </c>
      <c r="J4272" s="17">
        <v>38.35</v>
      </c>
      <c r="K4272" s="17">
        <v>9.09</v>
      </c>
      <c r="L4272" s="17">
        <v>153.4</v>
      </c>
      <c r="M4272" s="17">
        <v>117.04</v>
      </c>
      <c r="N4272" s="17">
        <v>36.36</v>
      </c>
      <c r="O4272" s="17" t="s">
        <v>175</v>
      </c>
      <c r="P4272" t="s">
        <v>54</v>
      </c>
      <c r="Q4272" t="s">
        <v>9858</v>
      </c>
      <c r="S4272" s="18"/>
    </row>
    <row r="4273" spans="1:19" x14ac:dyDescent="0.3">
      <c r="A4273" t="s">
        <v>10163</v>
      </c>
      <c r="B4273" s="2">
        <v>45691</v>
      </c>
      <c r="C4273" t="s">
        <v>190</v>
      </c>
      <c r="D4273" t="s">
        <v>16</v>
      </c>
      <c r="E4273" t="s">
        <v>186</v>
      </c>
      <c r="F4273" t="s">
        <v>93</v>
      </c>
      <c r="G4273" t="s">
        <v>94</v>
      </c>
      <c r="H4273" s="29">
        <v>8</v>
      </c>
      <c r="I4273" s="17">
        <v>19.149999999999999</v>
      </c>
      <c r="J4273" s="17">
        <v>27.77</v>
      </c>
      <c r="K4273" s="17">
        <v>8.620000000000001</v>
      </c>
      <c r="L4273" s="17">
        <v>222.16</v>
      </c>
      <c r="M4273" s="17">
        <v>153.19999999999999</v>
      </c>
      <c r="N4273" s="17">
        <v>68.960000000000008</v>
      </c>
      <c r="O4273" s="17" t="s">
        <v>13992</v>
      </c>
      <c r="P4273" t="s">
        <v>21</v>
      </c>
      <c r="Q4273" t="s">
        <v>2271</v>
      </c>
      <c r="S4273" s="18"/>
    </row>
    <row r="4274" spans="1:19" x14ac:dyDescent="0.3">
      <c r="A4274" t="s">
        <v>10983</v>
      </c>
      <c r="B4274" s="2">
        <v>45691</v>
      </c>
      <c r="C4274" t="s">
        <v>334</v>
      </c>
      <c r="D4274" t="s">
        <v>91</v>
      </c>
      <c r="E4274" t="s">
        <v>92</v>
      </c>
      <c r="F4274" t="s">
        <v>93</v>
      </c>
      <c r="G4274" t="s">
        <v>217</v>
      </c>
      <c r="H4274" s="29">
        <v>5</v>
      </c>
      <c r="I4274" s="17">
        <v>19.04</v>
      </c>
      <c r="J4274" s="17">
        <v>30.72</v>
      </c>
      <c r="K4274" s="17">
        <v>11.68</v>
      </c>
      <c r="L4274" s="17">
        <v>153.6</v>
      </c>
      <c r="M4274" s="17">
        <v>95.199999999999989</v>
      </c>
      <c r="N4274" s="17">
        <v>58.400000000000006</v>
      </c>
      <c r="O4274" s="17" t="s">
        <v>53</v>
      </c>
      <c r="P4274" t="s">
        <v>30</v>
      </c>
      <c r="Q4274" t="s">
        <v>3892</v>
      </c>
      <c r="S4274" s="18"/>
    </row>
    <row r="4275" spans="1:19" x14ac:dyDescent="0.3">
      <c r="A4275" t="s">
        <v>11082</v>
      </c>
      <c r="B4275" s="2">
        <v>45691</v>
      </c>
      <c r="C4275" t="s">
        <v>135</v>
      </c>
      <c r="D4275" t="s">
        <v>34</v>
      </c>
      <c r="E4275" t="s">
        <v>35</v>
      </c>
      <c r="F4275" t="s">
        <v>76</v>
      </c>
      <c r="G4275" t="s">
        <v>179</v>
      </c>
      <c r="H4275" s="29">
        <v>4</v>
      </c>
      <c r="I4275" s="17">
        <v>31.81</v>
      </c>
      <c r="J4275" s="17">
        <v>47.7</v>
      </c>
      <c r="K4275" s="17">
        <v>15.890000000000004</v>
      </c>
      <c r="L4275" s="17">
        <v>190.8</v>
      </c>
      <c r="M4275" s="17">
        <v>127.24</v>
      </c>
      <c r="N4275" s="17">
        <v>63.560000000000016</v>
      </c>
      <c r="O4275" s="17" t="s">
        <v>13993</v>
      </c>
      <c r="P4275" t="s">
        <v>54</v>
      </c>
      <c r="Q4275" t="s">
        <v>4496</v>
      </c>
      <c r="S4275" s="18"/>
    </row>
    <row r="4276" spans="1:19" x14ac:dyDescent="0.3">
      <c r="A4276" t="s">
        <v>273</v>
      </c>
      <c r="B4276" s="2">
        <v>45692</v>
      </c>
      <c r="C4276" t="s">
        <v>190</v>
      </c>
      <c r="D4276" t="s">
        <v>16</v>
      </c>
      <c r="E4276" t="s">
        <v>186</v>
      </c>
      <c r="F4276" t="s">
        <v>93</v>
      </c>
      <c r="G4276" t="s">
        <v>141</v>
      </c>
      <c r="H4276" s="29">
        <v>6</v>
      </c>
      <c r="I4276" s="17">
        <v>11.228899676375413</v>
      </c>
      <c r="J4276" s="17">
        <v>20.18</v>
      </c>
      <c r="K4276" s="17">
        <v>8.951100323624587</v>
      </c>
      <c r="L4276" s="17">
        <v>121.08</v>
      </c>
      <c r="M4276" s="17">
        <v>67.373398058252477</v>
      </c>
      <c r="N4276" s="17">
        <v>53.706601941747522</v>
      </c>
      <c r="O4276" s="17" t="s">
        <v>13993</v>
      </c>
      <c r="P4276" t="s">
        <v>21</v>
      </c>
      <c r="Q4276" t="s">
        <v>275</v>
      </c>
      <c r="S4276" s="18"/>
    </row>
    <row r="4277" spans="1:19" x14ac:dyDescent="0.3">
      <c r="A4277" t="s">
        <v>1970</v>
      </c>
      <c r="B4277" s="2">
        <v>45692</v>
      </c>
      <c r="C4277" t="s">
        <v>148</v>
      </c>
      <c r="D4277" t="s">
        <v>42</v>
      </c>
      <c r="E4277" t="s">
        <v>63</v>
      </c>
      <c r="F4277" t="s">
        <v>27</v>
      </c>
      <c r="G4277" t="s">
        <v>28</v>
      </c>
      <c r="H4277" s="29">
        <v>6</v>
      </c>
      <c r="I4277" s="17">
        <v>12.74</v>
      </c>
      <c r="J4277" s="17">
        <v>16.3</v>
      </c>
      <c r="K4277" s="17">
        <v>3.5600000000000005</v>
      </c>
      <c r="L4277" s="17">
        <v>97.8</v>
      </c>
      <c r="M4277" s="17">
        <v>76.44</v>
      </c>
      <c r="N4277" s="17">
        <v>21.36</v>
      </c>
      <c r="O4277" s="17" t="s">
        <v>175</v>
      </c>
      <c r="P4277" t="s">
        <v>30</v>
      </c>
      <c r="Q4277" t="s">
        <v>1971</v>
      </c>
      <c r="S4277" s="18"/>
    </row>
    <row r="4278" spans="1:19" x14ac:dyDescent="0.3">
      <c r="A4278" t="s">
        <v>2184</v>
      </c>
      <c r="B4278" s="2">
        <v>45692</v>
      </c>
      <c r="C4278" t="s">
        <v>334</v>
      </c>
      <c r="D4278" t="s">
        <v>91</v>
      </c>
      <c r="E4278" t="s">
        <v>92</v>
      </c>
      <c r="F4278" t="s">
        <v>93</v>
      </c>
      <c r="G4278" t="s">
        <v>94</v>
      </c>
      <c r="H4278" s="29">
        <v>5</v>
      </c>
      <c r="I4278" s="17">
        <v>19.27</v>
      </c>
      <c r="J4278" s="17">
        <v>24.14</v>
      </c>
      <c r="K4278" s="17">
        <v>4.870000000000001</v>
      </c>
      <c r="L4278" s="17">
        <v>120.7</v>
      </c>
      <c r="M4278" s="17">
        <v>96.35</v>
      </c>
      <c r="N4278" s="17">
        <v>24.350000000000009</v>
      </c>
      <c r="O4278" s="17" t="s">
        <v>53</v>
      </c>
      <c r="P4278" t="s">
        <v>30</v>
      </c>
      <c r="Q4278" t="s">
        <v>2185</v>
      </c>
      <c r="S4278" s="18"/>
    </row>
    <row r="4279" spans="1:19" x14ac:dyDescent="0.3">
      <c r="A4279" t="s">
        <v>5664</v>
      </c>
      <c r="B4279" s="2">
        <v>45692</v>
      </c>
      <c r="C4279" t="s">
        <v>73</v>
      </c>
      <c r="D4279" t="s">
        <v>74</v>
      </c>
      <c r="E4279" t="s">
        <v>312</v>
      </c>
      <c r="F4279" t="s">
        <v>93</v>
      </c>
      <c r="G4279" t="s">
        <v>94</v>
      </c>
      <c r="H4279" s="29">
        <v>5</v>
      </c>
      <c r="I4279" s="17">
        <v>25.66</v>
      </c>
      <c r="J4279" s="17">
        <v>42.44</v>
      </c>
      <c r="K4279" s="17">
        <v>16.779999999999998</v>
      </c>
      <c r="L4279" s="17">
        <v>212.2</v>
      </c>
      <c r="M4279" s="17">
        <v>128.30000000000001</v>
      </c>
      <c r="N4279" s="17">
        <v>83.899999999999977</v>
      </c>
      <c r="O4279" s="17" t="s">
        <v>13992</v>
      </c>
      <c r="P4279" t="s">
        <v>54</v>
      </c>
      <c r="Q4279" t="s">
        <v>14024</v>
      </c>
      <c r="S4279" s="18"/>
    </row>
    <row r="4280" spans="1:19" x14ac:dyDescent="0.3">
      <c r="A4280" t="s">
        <v>8213</v>
      </c>
      <c r="B4280" s="2">
        <v>45692</v>
      </c>
      <c r="C4280" t="s">
        <v>135</v>
      </c>
      <c r="D4280" t="s">
        <v>34</v>
      </c>
      <c r="E4280" t="s">
        <v>35</v>
      </c>
      <c r="F4280" t="s">
        <v>51</v>
      </c>
      <c r="G4280" t="s">
        <v>126</v>
      </c>
      <c r="H4280" s="29">
        <v>6</v>
      </c>
      <c r="I4280" s="17">
        <v>2.02</v>
      </c>
      <c r="J4280" s="17">
        <v>3.27</v>
      </c>
      <c r="K4280" s="17">
        <v>1.25</v>
      </c>
      <c r="L4280" s="17">
        <v>19.62</v>
      </c>
      <c r="M4280" s="17">
        <v>12.120000000000001</v>
      </c>
      <c r="N4280" s="17">
        <v>7.5</v>
      </c>
      <c r="O4280" s="17" t="s">
        <v>175</v>
      </c>
      <c r="P4280" t="s">
        <v>30</v>
      </c>
      <c r="Q4280" t="s">
        <v>14024</v>
      </c>
      <c r="S4280" s="18"/>
    </row>
    <row r="4281" spans="1:19" x14ac:dyDescent="0.3">
      <c r="A4281" t="s">
        <v>9227</v>
      </c>
      <c r="B4281" s="2">
        <v>45692</v>
      </c>
      <c r="C4281" t="s">
        <v>376</v>
      </c>
      <c r="D4281" t="s">
        <v>168</v>
      </c>
      <c r="E4281" t="s">
        <v>293</v>
      </c>
      <c r="F4281" t="s">
        <v>76</v>
      </c>
      <c r="G4281" t="s">
        <v>170</v>
      </c>
      <c r="H4281" s="29">
        <v>2</v>
      </c>
      <c r="I4281" s="17">
        <v>35.479999999999997</v>
      </c>
      <c r="J4281" s="17">
        <v>51.51</v>
      </c>
      <c r="K4281" s="17">
        <v>16.03</v>
      </c>
      <c r="L4281" s="17">
        <v>103.02</v>
      </c>
      <c r="M4281" s="17">
        <v>70.959999999999994</v>
      </c>
      <c r="N4281" s="17">
        <v>32.06</v>
      </c>
      <c r="O4281" s="17" t="s">
        <v>14024</v>
      </c>
      <c r="P4281" t="s">
        <v>21</v>
      </c>
      <c r="Q4281" t="s">
        <v>6725</v>
      </c>
      <c r="S4281" s="18"/>
    </row>
    <row r="4282" spans="1:19" x14ac:dyDescent="0.3">
      <c r="A4282" t="s">
        <v>10049</v>
      </c>
      <c r="B4282" s="2">
        <v>45692</v>
      </c>
      <c r="C4282" t="s">
        <v>202</v>
      </c>
      <c r="D4282" t="s">
        <v>58</v>
      </c>
      <c r="E4282" t="s">
        <v>59</v>
      </c>
      <c r="F4282" t="s">
        <v>18</v>
      </c>
      <c r="G4282" t="s">
        <v>99</v>
      </c>
      <c r="H4282" s="29">
        <v>6</v>
      </c>
      <c r="I4282" s="17">
        <v>6.11</v>
      </c>
      <c r="J4282" s="17">
        <v>9.34</v>
      </c>
      <c r="K4282" s="17">
        <v>3.2299999999999995</v>
      </c>
      <c r="L4282" s="17">
        <v>56.04</v>
      </c>
      <c r="M4282" s="17">
        <v>36.660000000000004</v>
      </c>
      <c r="N4282" s="17">
        <v>19.379999999999995</v>
      </c>
      <c r="O4282" s="17" t="s">
        <v>20</v>
      </c>
      <c r="P4282" t="s">
        <v>54</v>
      </c>
      <c r="Q4282" t="s">
        <v>10050</v>
      </c>
      <c r="S4282" s="18"/>
    </row>
    <row r="4283" spans="1:19" x14ac:dyDescent="0.3">
      <c r="A4283" t="s">
        <v>13108</v>
      </c>
      <c r="B4283" s="2">
        <v>45692</v>
      </c>
      <c r="C4283" t="s">
        <v>334</v>
      </c>
      <c r="D4283" t="s">
        <v>91</v>
      </c>
      <c r="E4283" t="s">
        <v>92</v>
      </c>
      <c r="F4283" t="s">
        <v>76</v>
      </c>
      <c r="G4283" t="s">
        <v>77</v>
      </c>
      <c r="H4283" s="29">
        <v>9</v>
      </c>
      <c r="I4283" s="17">
        <v>11.8</v>
      </c>
      <c r="J4283" s="17">
        <v>17.89</v>
      </c>
      <c r="K4283" s="17">
        <v>6.09</v>
      </c>
      <c r="L4283" s="17">
        <v>161.01</v>
      </c>
      <c r="M4283" s="17">
        <v>106.2</v>
      </c>
      <c r="N4283" s="17">
        <v>54.809999999999988</v>
      </c>
      <c r="O4283" s="17" t="s">
        <v>13993</v>
      </c>
      <c r="P4283" t="s">
        <v>21</v>
      </c>
      <c r="Q4283" t="s">
        <v>1077</v>
      </c>
      <c r="S4283" s="18"/>
    </row>
    <row r="4284" spans="1:19" x14ac:dyDescent="0.3">
      <c r="A4284" t="s">
        <v>13426</v>
      </c>
      <c r="B4284" s="2">
        <v>45692</v>
      </c>
      <c r="C4284" t="s">
        <v>376</v>
      </c>
      <c r="D4284" t="s">
        <v>168</v>
      </c>
      <c r="E4284" t="s">
        <v>293</v>
      </c>
      <c r="F4284" t="s">
        <v>76</v>
      </c>
      <c r="G4284" t="s">
        <v>251</v>
      </c>
      <c r="H4284" s="29">
        <v>5</v>
      </c>
      <c r="I4284" s="17">
        <v>28.93</v>
      </c>
      <c r="J4284" s="17">
        <v>36.82</v>
      </c>
      <c r="K4284" s="17">
        <v>7.8900000000000006</v>
      </c>
      <c r="L4284" s="17">
        <v>184.1</v>
      </c>
      <c r="M4284" s="17">
        <v>144.65</v>
      </c>
      <c r="N4284" s="17">
        <v>39.449999999999989</v>
      </c>
      <c r="O4284" s="17" t="s">
        <v>20</v>
      </c>
      <c r="P4284" t="s">
        <v>30</v>
      </c>
      <c r="Q4284" t="s">
        <v>13427</v>
      </c>
      <c r="S4284" s="18"/>
    </row>
    <row r="4285" spans="1:19" x14ac:dyDescent="0.3">
      <c r="A4285" t="s">
        <v>13905</v>
      </c>
      <c r="B4285" s="2">
        <v>45692</v>
      </c>
      <c r="C4285" t="s">
        <v>148</v>
      </c>
      <c r="D4285" t="s">
        <v>42</v>
      </c>
      <c r="E4285" t="s">
        <v>63</v>
      </c>
      <c r="F4285" t="s">
        <v>51</v>
      </c>
      <c r="G4285" t="s">
        <v>60</v>
      </c>
      <c r="H4285" s="29">
        <v>5</v>
      </c>
      <c r="I4285" s="17">
        <v>6.42</v>
      </c>
      <c r="J4285" s="17">
        <v>8.65</v>
      </c>
      <c r="K4285" s="17">
        <v>2.2300000000000004</v>
      </c>
      <c r="L4285" s="17">
        <v>43.25</v>
      </c>
      <c r="M4285" s="17">
        <v>32.1</v>
      </c>
      <c r="N4285" s="17">
        <v>11.149999999999999</v>
      </c>
      <c r="O4285" s="17" t="s">
        <v>13993</v>
      </c>
      <c r="P4285" t="s">
        <v>21</v>
      </c>
      <c r="Q4285" t="s">
        <v>13906</v>
      </c>
      <c r="S4285" s="18"/>
    </row>
    <row r="4286" spans="1:19" x14ac:dyDescent="0.3">
      <c r="A4286" t="s">
        <v>825</v>
      </c>
      <c r="B4286" s="2">
        <v>45693</v>
      </c>
      <c r="C4286" t="s">
        <v>376</v>
      </c>
      <c r="D4286" t="s">
        <v>168</v>
      </c>
      <c r="E4286" t="s">
        <v>293</v>
      </c>
      <c r="F4286" t="s">
        <v>51</v>
      </c>
      <c r="G4286" t="s">
        <v>60</v>
      </c>
      <c r="H4286" s="29">
        <v>4</v>
      </c>
      <c r="I4286" s="17">
        <v>7.21</v>
      </c>
      <c r="J4286" s="17">
        <v>11.27</v>
      </c>
      <c r="K4286" s="17">
        <v>4.0599999999999996</v>
      </c>
      <c r="L4286" s="17">
        <v>45.08</v>
      </c>
      <c r="M4286" s="17">
        <v>28.84</v>
      </c>
      <c r="N4286" s="17">
        <v>16.239999999999998</v>
      </c>
      <c r="O4286" s="17" t="s">
        <v>14024</v>
      </c>
      <c r="P4286" t="s">
        <v>30</v>
      </c>
      <c r="Q4286" t="s">
        <v>826</v>
      </c>
      <c r="S4286" s="18"/>
    </row>
    <row r="4287" spans="1:19" x14ac:dyDescent="0.3">
      <c r="A4287" t="s">
        <v>1191</v>
      </c>
      <c r="B4287" s="2">
        <v>45693</v>
      </c>
      <c r="C4287" t="s">
        <v>73</v>
      </c>
      <c r="D4287" t="s">
        <v>74</v>
      </c>
      <c r="E4287" t="s">
        <v>312</v>
      </c>
      <c r="F4287" t="s">
        <v>51</v>
      </c>
      <c r="G4287" t="s">
        <v>119</v>
      </c>
      <c r="H4287" s="29">
        <v>6</v>
      </c>
      <c r="I4287" s="17">
        <v>6.8</v>
      </c>
      <c r="J4287" s="17">
        <v>9.94</v>
      </c>
      <c r="K4287" s="17">
        <v>3.1399999999999997</v>
      </c>
      <c r="L4287" s="17">
        <v>59.64</v>
      </c>
      <c r="M4287" s="17">
        <v>40.799999999999997</v>
      </c>
      <c r="N4287" s="17">
        <v>18.840000000000003</v>
      </c>
      <c r="O4287" s="17" t="s">
        <v>20</v>
      </c>
      <c r="P4287" t="s">
        <v>30</v>
      </c>
      <c r="Q4287" t="s">
        <v>1192</v>
      </c>
      <c r="S4287" s="18"/>
    </row>
    <row r="4288" spans="1:19" x14ac:dyDescent="0.3">
      <c r="A4288" t="s">
        <v>1545</v>
      </c>
      <c r="B4288" s="2">
        <v>45693</v>
      </c>
      <c r="C4288" t="s">
        <v>190</v>
      </c>
      <c r="D4288" t="s">
        <v>16</v>
      </c>
      <c r="E4288" t="s">
        <v>186</v>
      </c>
      <c r="F4288" t="s">
        <v>27</v>
      </c>
      <c r="G4288" t="s">
        <v>145</v>
      </c>
      <c r="H4288" s="29">
        <v>5</v>
      </c>
      <c r="I4288" s="17">
        <v>49.5</v>
      </c>
      <c r="J4288" s="17">
        <v>90.789999999999992</v>
      </c>
      <c r="K4288" s="17">
        <v>41.289999999999992</v>
      </c>
      <c r="L4288" s="17">
        <v>453.95</v>
      </c>
      <c r="M4288" s="17">
        <v>247.5</v>
      </c>
      <c r="N4288" s="17">
        <v>206.45</v>
      </c>
      <c r="O4288" s="17" t="s">
        <v>13992</v>
      </c>
      <c r="P4288" t="s">
        <v>54</v>
      </c>
      <c r="Q4288" t="s">
        <v>1546</v>
      </c>
      <c r="S4288" s="18"/>
    </row>
    <row r="4289" spans="1:19" x14ac:dyDescent="0.3">
      <c r="A4289" t="s">
        <v>1599</v>
      </c>
      <c r="B4289" s="2">
        <v>45693</v>
      </c>
      <c r="C4289" t="s">
        <v>394</v>
      </c>
      <c r="D4289" t="s">
        <v>25</v>
      </c>
      <c r="E4289" t="s">
        <v>104</v>
      </c>
      <c r="F4289" t="s">
        <v>76</v>
      </c>
      <c r="G4289" t="s">
        <v>77</v>
      </c>
      <c r="H4289" s="29">
        <v>11</v>
      </c>
      <c r="I4289" s="17">
        <v>13.56</v>
      </c>
      <c r="J4289" s="17">
        <v>16.37</v>
      </c>
      <c r="K4289" s="17">
        <v>2.8100000000000005</v>
      </c>
      <c r="L4289" s="17">
        <v>180.07</v>
      </c>
      <c r="M4289" s="17">
        <v>149.16</v>
      </c>
      <c r="N4289" s="17">
        <v>30.909999999999997</v>
      </c>
      <c r="O4289" s="17" t="s">
        <v>13993</v>
      </c>
      <c r="P4289" t="s">
        <v>54</v>
      </c>
      <c r="Q4289" t="s">
        <v>1600</v>
      </c>
      <c r="S4289" s="18"/>
    </row>
    <row r="4290" spans="1:19" x14ac:dyDescent="0.3">
      <c r="A4290" t="s">
        <v>1859</v>
      </c>
      <c r="B4290" s="2">
        <v>45693</v>
      </c>
      <c r="C4290" t="s">
        <v>376</v>
      </c>
      <c r="D4290" t="s">
        <v>168</v>
      </c>
      <c r="E4290" t="s">
        <v>293</v>
      </c>
      <c r="F4290" t="s">
        <v>51</v>
      </c>
      <c r="G4290" t="s">
        <v>119</v>
      </c>
      <c r="H4290" s="29">
        <v>8</v>
      </c>
      <c r="I4290" s="17">
        <v>11.551717791411036</v>
      </c>
      <c r="J4290" s="17">
        <v>29.83</v>
      </c>
      <c r="K4290" s="17">
        <v>18.278282208588962</v>
      </c>
      <c r="L4290" s="17">
        <v>238.64</v>
      </c>
      <c r="M4290" s="17">
        <v>92.41374233128829</v>
      </c>
      <c r="N4290" s="17">
        <v>146.2262576687117</v>
      </c>
      <c r="O4290" s="17" t="s">
        <v>175</v>
      </c>
      <c r="P4290" t="s">
        <v>30</v>
      </c>
      <c r="Q4290" t="s">
        <v>1520</v>
      </c>
      <c r="S4290" s="18"/>
    </row>
    <row r="4291" spans="1:19" x14ac:dyDescent="0.3">
      <c r="A4291" t="s">
        <v>1988</v>
      </c>
      <c r="B4291" s="2">
        <v>45693</v>
      </c>
      <c r="C4291" t="s">
        <v>129</v>
      </c>
      <c r="D4291" t="s">
        <v>130</v>
      </c>
      <c r="E4291" t="s">
        <v>131</v>
      </c>
      <c r="F4291" t="s">
        <v>76</v>
      </c>
      <c r="G4291" t="s">
        <v>170</v>
      </c>
      <c r="H4291" s="29">
        <v>4</v>
      </c>
      <c r="I4291" s="17">
        <v>21.63</v>
      </c>
      <c r="J4291" s="17">
        <v>38.6</v>
      </c>
      <c r="K4291" s="17">
        <v>16.970000000000002</v>
      </c>
      <c r="L4291" s="17">
        <v>154.4</v>
      </c>
      <c r="M4291" s="17">
        <v>86.52</v>
      </c>
      <c r="N4291" s="17">
        <v>67.88000000000001</v>
      </c>
      <c r="O4291" s="17" t="s">
        <v>13992</v>
      </c>
      <c r="P4291" t="s">
        <v>30</v>
      </c>
      <c r="Q4291" t="s">
        <v>1989</v>
      </c>
      <c r="S4291" s="18"/>
    </row>
    <row r="4292" spans="1:19" x14ac:dyDescent="0.3">
      <c r="A4292" t="s">
        <v>8035</v>
      </c>
      <c r="B4292" s="2">
        <v>45693</v>
      </c>
      <c r="C4292" t="s">
        <v>394</v>
      </c>
      <c r="D4292" t="s">
        <v>25</v>
      </c>
      <c r="E4292" t="s">
        <v>104</v>
      </c>
      <c r="F4292" t="s">
        <v>27</v>
      </c>
      <c r="G4292" t="s">
        <v>187</v>
      </c>
      <c r="H4292" s="29">
        <v>8</v>
      </c>
      <c r="I4292" s="17">
        <v>94.01</v>
      </c>
      <c r="J4292" s="17">
        <v>149.69999999999999</v>
      </c>
      <c r="K4292" s="17">
        <v>55.689999999999984</v>
      </c>
      <c r="L4292" s="17">
        <v>1197.5999999999999</v>
      </c>
      <c r="M4292" s="17">
        <v>752.08</v>
      </c>
      <c r="N4292" s="17">
        <v>445.51999999999987</v>
      </c>
      <c r="O4292" s="17" t="s">
        <v>13992</v>
      </c>
      <c r="P4292" t="s">
        <v>14024</v>
      </c>
      <c r="Q4292" t="s">
        <v>8036</v>
      </c>
      <c r="S4292" s="18"/>
    </row>
    <row r="4293" spans="1:19" x14ac:dyDescent="0.3">
      <c r="A4293" t="s">
        <v>8853</v>
      </c>
      <c r="B4293" s="2">
        <v>45693</v>
      </c>
      <c r="C4293" t="s">
        <v>135</v>
      </c>
      <c r="D4293" t="s">
        <v>34</v>
      </c>
      <c r="E4293" t="s">
        <v>35</v>
      </c>
      <c r="F4293" t="s">
        <v>27</v>
      </c>
      <c r="G4293" t="s">
        <v>145</v>
      </c>
      <c r="H4293" s="29">
        <v>5</v>
      </c>
      <c r="I4293" s="17">
        <v>35.57</v>
      </c>
      <c r="J4293" s="17">
        <v>64.25</v>
      </c>
      <c r="K4293" s="17">
        <v>28.68</v>
      </c>
      <c r="L4293" s="17">
        <v>321.25</v>
      </c>
      <c r="M4293" s="17">
        <v>177.85</v>
      </c>
      <c r="N4293" s="17">
        <v>143.4</v>
      </c>
      <c r="O4293" s="17" t="s">
        <v>13993</v>
      </c>
      <c r="P4293" t="s">
        <v>30</v>
      </c>
      <c r="Q4293" t="s">
        <v>8854</v>
      </c>
      <c r="S4293" s="18"/>
    </row>
    <row r="4294" spans="1:19" x14ac:dyDescent="0.3">
      <c r="A4294" t="s">
        <v>9881</v>
      </c>
      <c r="B4294" s="2">
        <v>45693</v>
      </c>
      <c r="C4294" t="s">
        <v>376</v>
      </c>
      <c r="D4294" t="s">
        <v>168</v>
      </c>
      <c r="E4294" t="s">
        <v>293</v>
      </c>
      <c r="F4294" t="s">
        <v>93</v>
      </c>
      <c r="G4294" t="s">
        <v>137</v>
      </c>
      <c r="H4294" s="29">
        <v>4</v>
      </c>
      <c r="I4294" s="17">
        <v>18.97</v>
      </c>
      <c r="J4294" s="17">
        <v>27.4</v>
      </c>
      <c r="K4294" s="17">
        <v>8.43</v>
      </c>
      <c r="L4294" s="17">
        <v>109.6</v>
      </c>
      <c r="M4294" s="17">
        <v>75.88</v>
      </c>
      <c r="N4294" s="17">
        <v>33.72</v>
      </c>
      <c r="O4294" s="17" t="s">
        <v>53</v>
      </c>
      <c r="P4294" t="s">
        <v>21</v>
      </c>
      <c r="Q4294" t="s">
        <v>9825</v>
      </c>
      <c r="S4294" s="18"/>
    </row>
    <row r="4295" spans="1:19" x14ac:dyDescent="0.3">
      <c r="A4295" t="s">
        <v>10212</v>
      </c>
      <c r="B4295" s="2">
        <v>45693</v>
      </c>
      <c r="C4295" t="s">
        <v>190</v>
      </c>
      <c r="D4295" t="s">
        <v>16</v>
      </c>
      <c r="E4295" t="s">
        <v>186</v>
      </c>
      <c r="F4295" t="s">
        <v>51</v>
      </c>
      <c r="G4295" t="s">
        <v>126</v>
      </c>
      <c r="H4295" s="29">
        <v>5</v>
      </c>
      <c r="I4295" s="17">
        <v>2.86</v>
      </c>
      <c r="J4295" s="17">
        <v>5.17</v>
      </c>
      <c r="K4295" s="17">
        <v>2.31</v>
      </c>
      <c r="L4295" s="17">
        <v>25.85</v>
      </c>
      <c r="M4295" s="17">
        <v>14.299999999999999</v>
      </c>
      <c r="N4295" s="17">
        <v>11.550000000000002</v>
      </c>
      <c r="O4295" s="17" t="s">
        <v>53</v>
      </c>
      <c r="P4295" t="s">
        <v>30</v>
      </c>
      <c r="Q4295" t="s">
        <v>10213</v>
      </c>
      <c r="S4295" s="18"/>
    </row>
    <row r="4296" spans="1:19" x14ac:dyDescent="0.3">
      <c r="A4296" t="s">
        <v>10416</v>
      </c>
      <c r="B4296" s="2">
        <v>45693</v>
      </c>
      <c r="C4296" t="s">
        <v>129</v>
      </c>
      <c r="D4296" t="s">
        <v>130</v>
      </c>
      <c r="E4296" t="s">
        <v>131</v>
      </c>
      <c r="F4296" t="s">
        <v>93</v>
      </c>
      <c r="G4296" t="s">
        <v>94</v>
      </c>
      <c r="H4296" s="29">
        <v>3</v>
      </c>
      <c r="I4296" s="17">
        <v>20.48</v>
      </c>
      <c r="J4296" s="17">
        <v>25.680000000000003</v>
      </c>
      <c r="K4296" s="17">
        <v>5.2000000000000028</v>
      </c>
      <c r="L4296" s="17">
        <v>77.040000000000006</v>
      </c>
      <c r="M4296" s="17">
        <v>61.44</v>
      </c>
      <c r="N4296" s="17">
        <v>15.600000000000009</v>
      </c>
      <c r="O4296" s="17" t="s">
        <v>13992</v>
      </c>
      <c r="P4296" t="s">
        <v>30</v>
      </c>
      <c r="Q4296" t="s">
        <v>10417</v>
      </c>
      <c r="S4296" s="18"/>
    </row>
    <row r="4297" spans="1:19" x14ac:dyDescent="0.3">
      <c r="A4297" t="s">
        <v>10954</v>
      </c>
      <c r="B4297" s="2">
        <v>45693</v>
      </c>
      <c r="C4297" t="s">
        <v>135</v>
      </c>
      <c r="D4297" t="s">
        <v>34</v>
      </c>
      <c r="E4297" t="s">
        <v>35</v>
      </c>
      <c r="F4297" t="s">
        <v>27</v>
      </c>
      <c r="G4297" t="s">
        <v>187</v>
      </c>
      <c r="H4297" s="29">
        <v>5</v>
      </c>
      <c r="I4297" s="17">
        <v>77.254141414141444</v>
      </c>
      <c r="J4297" s="17">
        <v>92.558000000000007</v>
      </c>
      <c r="K4297" s="17">
        <v>15.303858585858563</v>
      </c>
      <c r="L4297" s="17">
        <v>462.79</v>
      </c>
      <c r="M4297" s="17">
        <v>386.2707070707072</v>
      </c>
      <c r="N4297" s="17">
        <v>76.519292929292817</v>
      </c>
      <c r="O4297" s="17" t="s">
        <v>13993</v>
      </c>
      <c r="P4297" t="s">
        <v>30</v>
      </c>
      <c r="Q4297" t="s">
        <v>10955</v>
      </c>
      <c r="S4297" s="18"/>
    </row>
    <row r="4298" spans="1:19" x14ac:dyDescent="0.3">
      <c r="A4298" t="s">
        <v>12696</v>
      </c>
      <c r="B4298" s="2">
        <v>45693</v>
      </c>
      <c r="C4298" t="s">
        <v>190</v>
      </c>
      <c r="D4298" t="s">
        <v>16</v>
      </c>
      <c r="E4298" t="s">
        <v>186</v>
      </c>
      <c r="F4298" t="s">
        <v>18</v>
      </c>
      <c r="G4298" t="s">
        <v>224</v>
      </c>
      <c r="H4298" s="29">
        <v>4</v>
      </c>
      <c r="I4298" s="17">
        <v>20.57</v>
      </c>
      <c r="J4298" s="17">
        <v>29.96</v>
      </c>
      <c r="K4298" s="17">
        <v>9.39</v>
      </c>
      <c r="L4298" s="17">
        <v>119.84</v>
      </c>
      <c r="M4298" s="17">
        <v>82.28</v>
      </c>
      <c r="N4298" s="17">
        <v>37.56</v>
      </c>
      <c r="O4298" s="17" t="s">
        <v>175</v>
      </c>
      <c r="P4298" t="s">
        <v>14024</v>
      </c>
      <c r="Q4298" t="s">
        <v>12697</v>
      </c>
      <c r="S4298" s="18"/>
    </row>
    <row r="4299" spans="1:19" x14ac:dyDescent="0.3">
      <c r="A4299" t="s">
        <v>12748</v>
      </c>
      <c r="B4299" s="2">
        <v>45693</v>
      </c>
      <c r="C4299" t="s">
        <v>376</v>
      </c>
      <c r="D4299" t="s">
        <v>168</v>
      </c>
      <c r="E4299" t="s">
        <v>293</v>
      </c>
      <c r="F4299" t="s">
        <v>51</v>
      </c>
      <c r="G4299" t="s">
        <v>70</v>
      </c>
      <c r="H4299" s="29">
        <v>3</v>
      </c>
      <c r="I4299" s="17">
        <v>11.24</v>
      </c>
      <c r="J4299" s="17">
        <v>14.64</v>
      </c>
      <c r="K4299" s="17">
        <v>3.4000000000000004</v>
      </c>
      <c r="L4299" s="17">
        <v>43.92</v>
      </c>
      <c r="M4299" s="17">
        <v>33.72</v>
      </c>
      <c r="N4299" s="17">
        <v>10.200000000000003</v>
      </c>
      <c r="O4299" s="17" t="s">
        <v>175</v>
      </c>
      <c r="P4299" t="s">
        <v>30</v>
      </c>
      <c r="Q4299" t="s">
        <v>12749</v>
      </c>
      <c r="S4299" s="18"/>
    </row>
    <row r="4300" spans="1:19" x14ac:dyDescent="0.3">
      <c r="A4300" t="s">
        <v>1791</v>
      </c>
      <c r="B4300" s="2">
        <v>45694</v>
      </c>
      <c r="C4300" t="s">
        <v>135</v>
      </c>
      <c r="D4300" t="s">
        <v>34</v>
      </c>
      <c r="E4300" t="s">
        <v>35</v>
      </c>
      <c r="F4300" t="s">
        <v>27</v>
      </c>
      <c r="G4300" t="s">
        <v>36</v>
      </c>
      <c r="H4300" s="29">
        <v>4</v>
      </c>
      <c r="I4300" s="17">
        <v>18.21</v>
      </c>
      <c r="J4300" s="17">
        <v>32.75</v>
      </c>
      <c r="K4300" s="17">
        <v>14.54</v>
      </c>
      <c r="L4300" s="17">
        <v>131</v>
      </c>
      <c r="M4300" s="17">
        <v>72.84</v>
      </c>
      <c r="N4300" s="17">
        <v>58.16</v>
      </c>
      <c r="O4300" s="17" t="s">
        <v>13992</v>
      </c>
      <c r="P4300" t="s">
        <v>30</v>
      </c>
      <c r="Q4300" t="s">
        <v>1792</v>
      </c>
      <c r="S4300" s="18"/>
    </row>
    <row r="4301" spans="1:19" x14ac:dyDescent="0.3">
      <c r="A4301" t="s">
        <v>2932</v>
      </c>
      <c r="B4301" s="2">
        <v>45694</v>
      </c>
      <c r="C4301" t="s">
        <v>307</v>
      </c>
      <c r="D4301" t="s">
        <v>68</v>
      </c>
      <c r="E4301" t="s">
        <v>229</v>
      </c>
      <c r="F4301" t="s">
        <v>18</v>
      </c>
      <c r="G4301" t="s">
        <v>19</v>
      </c>
      <c r="H4301" s="29">
        <v>4</v>
      </c>
      <c r="I4301" s="17">
        <v>29.09</v>
      </c>
      <c r="J4301" s="17">
        <v>45.3</v>
      </c>
      <c r="K4301" s="17">
        <v>16.209999999999997</v>
      </c>
      <c r="L4301" s="17">
        <v>181.2</v>
      </c>
      <c r="M4301" s="17">
        <v>116.36</v>
      </c>
      <c r="N4301" s="17">
        <v>64.839999999999989</v>
      </c>
      <c r="O4301" s="17" t="s">
        <v>175</v>
      </c>
      <c r="P4301" t="s">
        <v>30</v>
      </c>
      <c r="Q4301" t="s">
        <v>2933</v>
      </c>
      <c r="S4301" s="18"/>
    </row>
    <row r="4302" spans="1:19" x14ac:dyDescent="0.3">
      <c r="A4302" t="s">
        <v>2954</v>
      </c>
      <c r="B4302" s="2">
        <v>45694</v>
      </c>
      <c r="C4302" t="s">
        <v>135</v>
      </c>
      <c r="D4302" t="s">
        <v>34</v>
      </c>
      <c r="E4302" t="s">
        <v>35</v>
      </c>
      <c r="F4302" t="s">
        <v>93</v>
      </c>
      <c r="G4302" t="s">
        <v>94</v>
      </c>
      <c r="H4302" s="29">
        <f>Data[[#This Row],[Totale_Vendita]]/Data[[#This Row],[Prezzo_Unitario]]</f>
        <v>3.0884786760025462</v>
      </c>
      <c r="I4302" s="17">
        <v>22.92</v>
      </c>
      <c r="J4302" s="17">
        <v>47.13</v>
      </c>
      <c r="K4302" s="17">
        <v>24.21</v>
      </c>
      <c r="L4302" s="17">
        <v>145.56</v>
      </c>
      <c r="M4302" s="17">
        <v>70.787931253978371</v>
      </c>
      <c r="N4302" s="17">
        <v>74.772068746021631</v>
      </c>
      <c r="O4302" s="17" t="s">
        <v>13993</v>
      </c>
      <c r="P4302" t="s">
        <v>21</v>
      </c>
      <c r="Q4302" t="s">
        <v>2955</v>
      </c>
      <c r="S4302" s="18"/>
    </row>
    <row r="4303" spans="1:19" x14ac:dyDescent="0.3">
      <c r="A4303" t="s">
        <v>3457</v>
      </c>
      <c r="B4303" s="2">
        <v>45694</v>
      </c>
      <c r="C4303" t="s">
        <v>394</v>
      </c>
      <c r="D4303" t="s">
        <v>25</v>
      </c>
      <c r="E4303" t="s">
        <v>104</v>
      </c>
      <c r="F4303" t="s">
        <v>93</v>
      </c>
      <c r="G4303" t="s">
        <v>94</v>
      </c>
      <c r="H4303" s="29">
        <v>4</v>
      </c>
      <c r="I4303" s="17">
        <v>23.68</v>
      </c>
      <c r="J4303" s="17">
        <v>33.06</v>
      </c>
      <c r="K4303" s="17">
        <v>9.3800000000000026</v>
      </c>
      <c r="L4303" s="17">
        <v>132.24</v>
      </c>
      <c r="M4303" s="17">
        <v>94.72</v>
      </c>
      <c r="N4303" s="17">
        <v>37.52000000000001</v>
      </c>
      <c r="O4303" s="17" t="s">
        <v>13992</v>
      </c>
      <c r="P4303" t="s">
        <v>21</v>
      </c>
      <c r="Q4303" t="s">
        <v>14024</v>
      </c>
      <c r="S4303" s="18"/>
    </row>
    <row r="4304" spans="1:19" x14ac:dyDescent="0.3">
      <c r="A4304" t="s">
        <v>5779</v>
      </c>
      <c r="B4304" s="2">
        <v>45694</v>
      </c>
      <c r="C4304" t="s">
        <v>148</v>
      </c>
      <c r="D4304" t="s">
        <v>42</v>
      </c>
      <c r="E4304" t="s">
        <v>63</v>
      </c>
      <c r="F4304" t="s">
        <v>27</v>
      </c>
      <c r="G4304" t="s">
        <v>145</v>
      </c>
      <c r="H4304" s="29">
        <v>6</v>
      </c>
      <c r="I4304" s="17">
        <v>35.82</v>
      </c>
      <c r="J4304" s="17">
        <v>51.32</v>
      </c>
      <c r="K4304" s="17">
        <v>15.5</v>
      </c>
      <c r="L4304" s="17">
        <v>307.92</v>
      </c>
      <c r="M4304" s="17">
        <v>214.92000000000002</v>
      </c>
      <c r="N4304" s="17">
        <v>93</v>
      </c>
      <c r="O4304" s="17" t="s">
        <v>175</v>
      </c>
      <c r="P4304" t="s">
        <v>30</v>
      </c>
      <c r="Q4304" t="s">
        <v>5780</v>
      </c>
      <c r="S4304" s="18"/>
    </row>
    <row r="4305" spans="1:19" x14ac:dyDescent="0.3">
      <c r="A4305" t="s">
        <v>6066</v>
      </c>
      <c r="B4305" s="2">
        <v>45694</v>
      </c>
      <c r="C4305" t="s">
        <v>394</v>
      </c>
      <c r="D4305" t="s">
        <v>25</v>
      </c>
      <c r="E4305" t="s">
        <v>104</v>
      </c>
      <c r="F4305" t="s">
        <v>18</v>
      </c>
      <c r="G4305" t="s">
        <v>224</v>
      </c>
      <c r="H4305" s="29">
        <v>4</v>
      </c>
      <c r="I4305" s="17">
        <v>32.11</v>
      </c>
      <c r="J4305" s="17">
        <v>50.4</v>
      </c>
      <c r="K4305" s="17">
        <v>18.29</v>
      </c>
      <c r="L4305" s="17">
        <v>201.6</v>
      </c>
      <c r="M4305" s="17">
        <v>128.44</v>
      </c>
      <c r="N4305" s="17">
        <v>73.16</v>
      </c>
      <c r="O4305" s="17" t="s">
        <v>13993</v>
      </c>
      <c r="P4305" t="s">
        <v>30</v>
      </c>
      <c r="Q4305" t="s">
        <v>6067</v>
      </c>
      <c r="S4305" s="18"/>
    </row>
    <row r="4306" spans="1:19" x14ac:dyDescent="0.3">
      <c r="A4306" t="s">
        <v>6888</v>
      </c>
      <c r="B4306" s="2">
        <v>45694</v>
      </c>
      <c r="C4306" t="s">
        <v>190</v>
      </c>
      <c r="D4306" t="s">
        <v>16</v>
      </c>
      <c r="E4306" t="s">
        <v>186</v>
      </c>
      <c r="F4306" t="s">
        <v>27</v>
      </c>
      <c r="G4306" t="s">
        <v>109</v>
      </c>
      <c r="H4306" s="29">
        <v>5</v>
      </c>
      <c r="I4306" s="17">
        <v>7.69</v>
      </c>
      <c r="J4306" s="17">
        <v>11.91</v>
      </c>
      <c r="K4306" s="17">
        <v>4.22</v>
      </c>
      <c r="L4306" s="17">
        <v>59.55</v>
      </c>
      <c r="M4306" s="17">
        <v>38.450000000000003</v>
      </c>
      <c r="N4306" s="17">
        <v>21.099999999999994</v>
      </c>
      <c r="O4306" s="17" t="s">
        <v>53</v>
      </c>
      <c r="P4306" t="s">
        <v>30</v>
      </c>
      <c r="Q4306" t="s">
        <v>6889</v>
      </c>
      <c r="S4306" s="18"/>
    </row>
    <row r="4307" spans="1:19" x14ac:dyDescent="0.3">
      <c r="A4307" t="s">
        <v>10403</v>
      </c>
      <c r="B4307" s="2">
        <v>45694</v>
      </c>
      <c r="C4307" t="s">
        <v>394</v>
      </c>
      <c r="D4307" t="s">
        <v>25</v>
      </c>
      <c r="E4307" t="s">
        <v>104</v>
      </c>
      <c r="F4307" t="s">
        <v>18</v>
      </c>
      <c r="G4307" t="s">
        <v>99</v>
      </c>
      <c r="H4307" s="29">
        <v>7</v>
      </c>
      <c r="I4307" s="17">
        <v>7.54</v>
      </c>
      <c r="J4307" s="17">
        <v>11.950000000000001</v>
      </c>
      <c r="K4307" s="17">
        <v>4.410000000000001</v>
      </c>
      <c r="L4307" s="17">
        <v>83.65</v>
      </c>
      <c r="M4307" s="17">
        <v>52.78</v>
      </c>
      <c r="N4307" s="17">
        <v>30.870000000000005</v>
      </c>
      <c r="O4307" s="17" t="s">
        <v>20</v>
      </c>
      <c r="P4307" t="s">
        <v>54</v>
      </c>
      <c r="Q4307" t="s">
        <v>10404</v>
      </c>
      <c r="S4307" s="18"/>
    </row>
    <row r="4308" spans="1:19" x14ac:dyDescent="0.3">
      <c r="A4308" t="s">
        <v>11234</v>
      </c>
      <c r="B4308" s="2">
        <v>45694</v>
      </c>
      <c r="C4308" t="s">
        <v>202</v>
      </c>
      <c r="D4308" t="s">
        <v>58</v>
      </c>
      <c r="E4308" t="s">
        <v>59</v>
      </c>
      <c r="F4308" t="s">
        <v>27</v>
      </c>
      <c r="G4308" t="s">
        <v>187</v>
      </c>
      <c r="H4308" s="29">
        <v>6</v>
      </c>
      <c r="I4308" s="17">
        <v>110.07</v>
      </c>
      <c r="J4308" s="17">
        <v>192.42999999999998</v>
      </c>
      <c r="K4308" s="17">
        <v>82.359999999999985</v>
      </c>
      <c r="L4308" s="17">
        <v>1154.58</v>
      </c>
      <c r="M4308" s="17">
        <v>660.42</v>
      </c>
      <c r="N4308" s="17">
        <v>494.15999999999997</v>
      </c>
      <c r="O4308" s="17" t="s">
        <v>14024</v>
      </c>
      <c r="P4308" t="s">
        <v>30</v>
      </c>
      <c r="Q4308" t="s">
        <v>11235</v>
      </c>
      <c r="S4308" s="18"/>
    </row>
    <row r="4309" spans="1:19" x14ac:dyDescent="0.3">
      <c r="A4309" t="s">
        <v>11360</v>
      </c>
      <c r="B4309" s="2">
        <v>45694</v>
      </c>
      <c r="C4309" t="s">
        <v>307</v>
      </c>
      <c r="D4309" t="s">
        <v>68</v>
      </c>
      <c r="E4309" t="s">
        <v>229</v>
      </c>
      <c r="F4309" t="s">
        <v>51</v>
      </c>
      <c r="G4309" t="s">
        <v>126</v>
      </c>
      <c r="H4309" s="29">
        <v>4</v>
      </c>
      <c r="I4309" s="17">
        <v>2.2200000000000002</v>
      </c>
      <c r="J4309" s="17">
        <v>4.12</v>
      </c>
      <c r="K4309" s="17">
        <v>1.9</v>
      </c>
      <c r="L4309" s="17">
        <v>16.48</v>
      </c>
      <c r="M4309" s="17">
        <v>8.8800000000000008</v>
      </c>
      <c r="N4309" s="17">
        <v>7.6</v>
      </c>
      <c r="O4309" s="17" t="s">
        <v>20</v>
      </c>
      <c r="P4309" t="s">
        <v>14024</v>
      </c>
      <c r="Q4309" t="s">
        <v>11361</v>
      </c>
      <c r="S4309" s="18"/>
    </row>
    <row r="4310" spans="1:19" x14ac:dyDescent="0.3">
      <c r="A4310" t="s">
        <v>12711</v>
      </c>
      <c r="B4310" s="2">
        <v>45694</v>
      </c>
      <c r="C4310" t="s">
        <v>135</v>
      </c>
      <c r="D4310" t="s">
        <v>34</v>
      </c>
      <c r="E4310" t="s">
        <v>35</v>
      </c>
      <c r="F4310" t="s">
        <v>76</v>
      </c>
      <c r="G4310" t="s">
        <v>170</v>
      </c>
      <c r="H4310" s="29">
        <v>6</v>
      </c>
      <c r="I4310" s="17">
        <v>23.19</v>
      </c>
      <c r="J4310" s="17">
        <v>40.300000000000004</v>
      </c>
      <c r="K4310" s="17">
        <v>17.110000000000003</v>
      </c>
      <c r="L4310" s="17">
        <v>241.8</v>
      </c>
      <c r="M4310" s="17">
        <v>139.14000000000001</v>
      </c>
      <c r="N4310" s="17">
        <v>102.66</v>
      </c>
      <c r="O4310" s="17" t="s">
        <v>175</v>
      </c>
      <c r="P4310" t="s">
        <v>54</v>
      </c>
      <c r="Q4310" t="s">
        <v>12600</v>
      </c>
      <c r="S4310" s="18"/>
    </row>
    <row r="4311" spans="1:19" x14ac:dyDescent="0.3">
      <c r="A4311" t="s">
        <v>13750</v>
      </c>
      <c r="B4311" s="2">
        <v>45694</v>
      </c>
      <c r="C4311" t="s">
        <v>129</v>
      </c>
      <c r="D4311" t="s">
        <v>130</v>
      </c>
      <c r="E4311" t="s">
        <v>131</v>
      </c>
      <c r="F4311" t="s">
        <v>51</v>
      </c>
      <c r="G4311" t="s">
        <v>126</v>
      </c>
      <c r="H4311" s="29">
        <v>3</v>
      </c>
      <c r="I4311" s="17">
        <v>3.87</v>
      </c>
      <c r="J4311" s="17">
        <v>5.54</v>
      </c>
      <c r="K4311" s="17">
        <v>1.67</v>
      </c>
      <c r="L4311" s="17">
        <v>16.62</v>
      </c>
      <c r="M4311" s="17">
        <v>11.61</v>
      </c>
      <c r="N4311" s="17">
        <v>5.0100000000000016</v>
      </c>
      <c r="O4311" s="17" t="s">
        <v>20</v>
      </c>
      <c r="P4311" t="s">
        <v>30</v>
      </c>
      <c r="Q4311" t="s">
        <v>327</v>
      </c>
      <c r="S4311" s="18"/>
    </row>
    <row r="4312" spans="1:19" x14ac:dyDescent="0.3">
      <c r="A4312" t="s">
        <v>1672</v>
      </c>
      <c r="B4312" s="2">
        <v>45695</v>
      </c>
      <c r="C4312" t="s">
        <v>190</v>
      </c>
      <c r="D4312" t="s">
        <v>16</v>
      </c>
      <c r="E4312" t="s">
        <v>186</v>
      </c>
      <c r="F4312" t="s">
        <v>51</v>
      </c>
      <c r="G4312" t="s">
        <v>70</v>
      </c>
      <c r="H4312" s="29">
        <v>6</v>
      </c>
      <c r="I4312" s="17">
        <v>7.05</v>
      </c>
      <c r="J4312" s="17">
        <v>10.65</v>
      </c>
      <c r="K4312" s="17">
        <v>3.6000000000000005</v>
      </c>
      <c r="L4312" s="17">
        <v>63.9</v>
      </c>
      <c r="M4312" s="17">
        <v>42.3</v>
      </c>
      <c r="N4312" s="17">
        <v>21.6</v>
      </c>
      <c r="O4312" s="17" t="s">
        <v>175</v>
      </c>
      <c r="P4312" t="s">
        <v>54</v>
      </c>
      <c r="Q4312" t="s">
        <v>1673</v>
      </c>
      <c r="S4312" s="18"/>
    </row>
    <row r="4313" spans="1:19" x14ac:dyDescent="0.3">
      <c r="A4313" t="s">
        <v>3227</v>
      </c>
      <c r="B4313" s="2">
        <v>45695</v>
      </c>
      <c r="C4313" t="s">
        <v>394</v>
      </c>
      <c r="D4313" t="s">
        <v>25</v>
      </c>
      <c r="E4313" t="s">
        <v>104</v>
      </c>
      <c r="F4313" t="s">
        <v>93</v>
      </c>
      <c r="G4313" t="s">
        <v>137</v>
      </c>
      <c r="H4313" s="29">
        <v>3</v>
      </c>
      <c r="I4313" s="17">
        <v>21.72</v>
      </c>
      <c r="J4313" s="17">
        <v>34.44</v>
      </c>
      <c r="K4313" s="17">
        <v>12.719999999999999</v>
      </c>
      <c r="L4313" s="17">
        <v>103.32</v>
      </c>
      <c r="M4313" s="17">
        <v>65.16</v>
      </c>
      <c r="N4313" s="17">
        <v>38.159999999999997</v>
      </c>
      <c r="O4313" s="17" t="s">
        <v>13993</v>
      </c>
      <c r="P4313" t="s">
        <v>30</v>
      </c>
      <c r="Q4313" t="s">
        <v>3228</v>
      </c>
      <c r="S4313" s="18"/>
    </row>
    <row r="4314" spans="1:19" x14ac:dyDescent="0.3">
      <c r="A4314" t="s">
        <v>3800</v>
      </c>
      <c r="B4314" s="2">
        <v>45695</v>
      </c>
      <c r="C4314" t="s">
        <v>129</v>
      </c>
      <c r="D4314" t="s">
        <v>130</v>
      </c>
      <c r="E4314" t="s">
        <v>131</v>
      </c>
      <c r="F4314" t="s">
        <v>18</v>
      </c>
      <c r="G4314" t="s">
        <v>99</v>
      </c>
      <c r="H4314" s="29">
        <v>2</v>
      </c>
      <c r="I4314" s="17">
        <v>9.64</v>
      </c>
      <c r="J4314" s="17">
        <v>18.09</v>
      </c>
      <c r="K4314" s="17">
        <v>8.4499999999999993</v>
      </c>
      <c r="L4314" s="17">
        <v>36.18</v>
      </c>
      <c r="M4314" s="17">
        <v>19.28</v>
      </c>
      <c r="N4314" s="17">
        <v>16.899999999999999</v>
      </c>
      <c r="O4314" s="17" t="s">
        <v>20</v>
      </c>
      <c r="P4314" t="s">
        <v>54</v>
      </c>
      <c r="Q4314" t="s">
        <v>2237</v>
      </c>
      <c r="S4314" s="18"/>
    </row>
    <row r="4315" spans="1:19" x14ac:dyDescent="0.3">
      <c r="A4315" t="s">
        <v>5683</v>
      </c>
      <c r="B4315" s="2">
        <v>45695</v>
      </c>
      <c r="C4315" t="s">
        <v>129</v>
      </c>
      <c r="D4315" t="s">
        <v>130</v>
      </c>
      <c r="E4315" t="s">
        <v>131</v>
      </c>
      <c r="F4315" t="s">
        <v>76</v>
      </c>
      <c r="G4315" t="s">
        <v>170</v>
      </c>
      <c r="H4315" s="29">
        <v>1</v>
      </c>
      <c r="I4315" s="17">
        <v>21.44</v>
      </c>
      <c r="J4315" s="17">
        <v>32.479999999999997</v>
      </c>
      <c r="K4315" s="17">
        <v>11.039999999999996</v>
      </c>
      <c r="L4315" s="17">
        <v>32.479999999999997</v>
      </c>
      <c r="M4315" s="17">
        <v>21.44</v>
      </c>
      <c r="N4315" s="17">
        <v>11.039999999999996</v>
      </c>
      <c r="O4315" s="17" t="s">
        <v>20</v>
      </c>
      <c r="P4315" t="s">
        <v>21</v>
      </c>
      <c r="Q4315" t="s">
        <v>5684</v>
      </c>
      <c r="S4315" s="18"/>
    </row>
    <row r="4316" spans="1:19" x14ac:dyDescent="0.3">
      <c r="A4316" t="s">
        <v>6410</v>
      </c>
      <c r="B4316" s="2">
        <v>45695</v>
      </c>
      <c r="C4316" t="s">
        <v>148</v>
      </c>
      <c r="D4316" t="s">
        <v>42</v>
      </c>
      <c r="E4316" t="s">
        <v>63</v>
      </c>
      <c r="F4316" t="s">
        <v>18</v>
      </c>
      <c r="G4316" t="s">
        <v>99</v>
      </c>
      <c r="H4316" s="29">
        <v>5</v>
      </c>
      <c r="I4316" s="17">
        <v>7.05</v>
      </c>
      <c r="J4316" s="17">
        <v>11.24</v>
      </c>
      <c r="K4316" s="17">
        <v>4.1900000000000004</v>
      </c>
      <c r="L4316" s="17">
        <v>56.2</v>
      </c>
      <c r="M4316" s="17">
        <v>35.25</v>
      </c>
      <c r="N4316" s="17">
        <v>20.950000000000003</v>
      </c>
      <c r="O4316" s="17" t="s">
        <v>13992</v>
      </c>
      <c r="P4316" t="s">
        <v>54</v>
      </c>
      <c r="Q4316" t="s">
        <v>6411</v>
      </c>
      <c r="S4316" s="18"/>
    </row>
    <row r="4317" spans="1:19" x14ac:dyDescent="0.3">
      <c r="A4317" t="s">
        <v>6561</v>
      </c>
      <c r="B4317" s="2">
        <v>45695</v>
      </c>
      <c r="C4317" t="s">
        <v>73</v>
      </c>
      <c r="D4317" t="s">
        <v>74</v>
      </c>
      <c r="E4317" t="s">
        <v>312</v>
      </c>
      <c r="F4317" t="s">
        <v>51</v>
      </c>
      <c r="G4317" t="s">
        <v>60</v>
      </c>
      <c r="H4317" s="29">
        <v>4</v>
      </c>
      <c r="I4317" s="17">
        <v>3.24</v>
      </c>
      <c r="J4317" s="17">
        <v>6.03</v>
      </c>
      <c r="K4317" s="17">
        <v>2.79</v>
      </c>
      <c r="L4317" s="17">
        <v>24.12</v>
      </c>
      <c r="M4317" s="17">
        <v>12.96</v>
      </c>
      <c r="N4317" s="17">
        <v>11.16</v>
      </c>
      <c r="O4317" s="17" t="s">
        <v>175</v>
      </c>
      <c r="P4317" t="s">
        <v>30</v>
      </c>
      <c r="Q4317" t="s">
        <v>6562</v>
      </c>
      <c r="S4317" s="18"/>
    </row>
    <row r="4318" spans="1:19" x14ac:dyDescent="0.3">
      <c r="A4318" t="s">
        <v>6740</v>
      </c>
      <c r="B4318" s="2">
        <v>45695</v>
      </c>
      <c r="C4318" t="s">
        <v>129</v>
      </c>
      <c r="D4318" t="s">
        <v>130</v>
      </c>
      <c r="E4318" t="s">
        <v>131</v>
      </c>
      <c r="F4318" t="s">
        <v>27</v>
      </c>
      <c r="G4318" t="s">
        <v>28</v>
      </c>
      <c r="H4318" s="29">
        <v>4</v>
      </c>
      <c r="I4318" s="17">
        <v>27.24</v>
      </c>
      <c r="J4318" s="17">
        <v>40.61</v>
      </c>
      <c r="K4318" s="17">
        <v>13.370000000000001</v>
      </c>
      <c r="L4318" s="17">
        <v>162.44</v>
      </c>
      <c r="M4318" s="17">
        <v>108.96</v>
      </c>
      <c r="N4318" s="17">
        <v>53.480000000000004</v>
      </c>
      <c r="O4318" s="17" t="s">
        <v>175</v>
      </c>
      <c r="P4318" t="s">
        <v>54</v>
      </c>
      <c r="Q4318" t="s">
        <v>6741</v>
      </c>
      <c r="S4318" s="18"/>
    </row>
    <row r="4319" spans="1:19" x14ac:dyDescent="0.3">
      <c r="A4319" t="s">
        <v>7968</v>
      </c>
      <c r="B4319" s="2">
        <v>45695</v>
      </c>
      <c r="C4319" t="s">
        <v>334</v>
      </c>
      <c r="D4319" t="s">
        <v>91</v>
      </c>
      <c r="E4319" t="s">
        <v>92</v>
      </c>
      <c r="F4319" t="s">
        <v>18</v>
      </c>
      <c r="G4319" t="s">
        <v>19</v>
      </c>
      <c r="H4319" s="29">
        <v>7</v>
      </c>
      <c r="I4319" s="17">
        <v>45.93</v>
      </c>
      <c r="J4319" s="17">
        <v>78.7</v>
      </c>
      <c r="K4319" s="17">
        <v>32.770000000000003</v>
      </c>
      <c r="L4319" s="17">
        <v>550.9</v>
      </c>
      <c r="M4319" s="17">
        <v>321.51</v>
      </c>
      <c r="N4319" s="17">
        <v>229.39</v>
      </c>
      <c r="O4319" s="17" t="s">
        <v>53</v>
      </c>
      <c r="P4319" t="s">
        <v>54</v>
      </c>
      <c r="Q4319" t="s">
        <v>2253</v>
      </c>
      <c r="S4319" s="18"/>
    </row>
    <row r="4320" spans="1:19" x14ac:dyDescent="0.3">
      <c r="A4320" t="s">
        <v>8581</v>
      </c>
      <c r="B4320" s="2">
        <v>45695</v>
      </c>
      <c r="C4320" t="s">
        <v>202</v>
      </c>
      <c r="D4320" t="s">
        <v>58</v>
      </c>
      <c r="E4320" t="s">
        <v>59</v>
      </c>
      <c r="F4320" t="s">
        <v>18</v>
      </c>
      <c r="G4320" t="s">
        <v>81</v>
      </c>
      <c r="H4320" s="29">
        <v>8</v>
      </c>
      <c r="I4320" s="17">
        <v>27.43</v>
      </c>
      <c r="J4320" s="17">
        <v>39.6</v>
      </c>
      <c r="K4320" s="17">
        <v>12.170000000000002</v>
      </c>
      <c r="L4320" s="17">
        <v>316.8</v>
      </c>
      <c r="M4320" s="17">
        <v>219.44</v>
      </c>
      <c r="N4320" s="17">
        <v>97.360000000000014</v>
      </c>
      <c r="O4320" s="17" t="s">
        <v>175</v>
      </c>
      <c r="P4320" t="s">
        <v>30</v>
      </c>
      <c r="Q4320" t="s">
        <v>1209</v>
      </c>
      <c r="S4320" s="18"/>
    </row>
    <row r="4321" spans="1:19" x14ac:dyDescent="0.3">
      <c r="A4321" t="s">
        <v>423</v>
      </c>
      <c r="B4321" s="2">
        <v>45696</v>
      </c>
      <c r="C4321" t="s">
        <v>307</v>
      </c>
      <c r="D4321" t="s">
        <v>68</v>
      </c>
      <c r="E4321" t="s">
        <v>229</v>
      </c>
      <c r="F4321" t="s">
        <v>18</v>
      </c>
      <c r="G4321" t="s">
        <v>224</v>
      </c>
      <c r="H4321" s="29">
        <v>5</v>
      </c>
      <c r="I4321" s="17">
        <v>20.93</v>
      </c>
      <c r="J4321" s="17">
        <v>35.78</v>
      </c>
      <c r="K4321" s="17">
        <v>14.850000000000001</v>
      </c>
      <c r="L4321" s="17">
        <v>178.9</v>
      </c>
      <c r="M4321" s="17">
        <v>104.65</v>
      </c>
      <c r="N4321" s="17">
        <v>74.25</v>
      </c>
      <c r="O4321" s="17" t="s">
        <v>13992</v>
      </c>
      <c r="P4321" t="s">
        <v>54</v>
      </c>
      <c r="Q4321" t="s">
        <v>424</v>
      </c>
      <c r="S4321" s="18"/>
    </row>
    <row r="4322" spans="1:19" x14ac:dyDescent="0.3">
      <c r="A4322" t="s">
        <v>1651</v>
      </c>
      <c r="B4322" s="2">
        <v>45696</v>
      </c>
      <c r="C4322" t="s">
        <v>190</v>
      </c>
      <c r="D4322" t="s">
        <v>16</v>
      </c>
      <c r="E4322" t="s">
        <v>186</v>
      </c>
      <c r="F4322" t="s">
        <v>27</v>
      </c>
      <c r="G4322" t="s">
        <v>36</v>
      </c>
      <c r="H4322" s="29">
        <v>3</v>
      </c>
      <c r="I4322" s="17">
        <v>14.45</v>
      </c>
      <c r="J4322" s="17">
        <v>19.169999999999998</v>
      </c>
      <c r="K4322" s="17">
        <v>4.7199999999999989</v>
      </c>
      <c r="L4322" s="17">
        <v>57.51</v>
      </c>
      <c r="M4322" s="17">
        <v>43.349999999999994</v>
      </c>
      <c r="N4322" s="17">
        <v>14.160000000000004</v>
      </c>
      <c r="O4322" s="17" t="s">
        <v>13992</v>
      </c>
      <c r="P4322" t="s">
        <v>21</v>
      </c>
      <c r="Q4322" t="s">
        <v>1652</v>
      </c>
      <c r="S4322" s="18"/>
    </row>
    <row r="4323" spans="1:19" x14ac:dyDescent="0.3">
      <c r="A4323" t="s">
        <v>2850</v>
      </c>
      <c r="B4323" s="2">
        <v>45696</v>
      </c>
      <c r="C4323" t="s">
        <v>73</v>
      </c>
      <c r="D4323" t="s">
        <v>74</v>
      </c>
      <c r="E4323" t="s">
        <v>312</v>
      </c>
      <c r="F4323" t="s">
        <v>27</v>
      </c>
      <c r="G4323" t="s">
        <v>145</v>
      </c>
      <c r="H4323" s="29">
        <v>5</v>
      </c>
      <c r="I4323" s="17">
        <v>48.26</v>
      </c>
      <c r="J4323" s="17">
        <v>90.289999999999992</v>
      </c>
      <c r="K4323" s="17">
        <v>42.029999999999994</v>
      </c>
      <c r="L4323" s="17">
        <v>451.45</v>
      </c>
      <c r="M4323" s="17">
        <v>241.29999999999998</v>
      </c>
      <c r="N4323" s="17">
        <v>210.15</v>
      </c>
      <c r="O4323" s="17" t="s">
        <v>20</v>
      </c>
      <c r="P4323" t="s">
        <v>21</v>
      </c>
      <c r="Q4323" t="s">
        <v>2851</v>
      </c>
      <c r="S4323" s="18"/>
    </row>
    <row r="4324" spans="1:19" x14ac:dyDescent="0.3">
      <c r="A4324" t="s">
        <v>3236</v>
      </c>
      <c r="B4324" s="2">
        <v>45696</v>
      </c>
      <c r="C4324" t="s">
        <v>394</v>
      </c>
      <c r="D4324" t="s">
        <v>25</v>
      </c>
      <c r="E4324" t="s">
        <v>104</v>
      </c>
      <c r="F4324" t="s">
        <v>51</v>
      </c>
      <c r="G4324" t="s">
        <v>70</v>
      </c>
      <c r="H4324" s="29">
        <v>3</v>
      </c>
      <c r="I4324" s="17">
        <v>12.02</v>
      </c>
      <c r="J4324" s="17">
        <v>20.04</v>
      </c>
      <c r="K4324" s="17">
        <v>8.02</v>
      </c>
      <c r="L4324" s="17">
        <v>60.12</v>
      </c>
      <c r="M4324" s="17">
        <v>36.06</v>
      </c>
      <c r="N4324" s="17">
        <v>24.059999999999995</v>
      </c>
      <c r="O4324" s="17" t="s">
        <v>13993</v>
      </c>
      <c r="P4324" t="s">
        <v>54</v>
      </c>
      <c r="Q4324" t="s">
        <v>3237</v>
      </c>
      <c r="S4324" s="18"/>
    </row>
    <row r="4325" spans="1:19" x14ac:dyDescent="0.3">
      <c r="A4325" t="s">
        <v>4186</v>
      </c>
      <c r="B4325" s="2">
        <v>45696</v>
      </c>
      <c r="C4325" t="s">
        <v>73</v>
      </c>
      <c r="D4325" t="s">
        <v>74</v>
      </c>
      <c r="E4325" t="s">
        <v>312</v>
      </c>
      <c r="F4325" t="s">
        <v>51</v>
      </c>
      <c r="G4325" t="s">
        <v>119</v>
      </c>
      <c r="H4325" s="29">
        <v>7</v>
      </c>
      <c r="I4325" s="17">
        <v>8.23</v>
      </c>
      <c r="J4325" s="17">
        <v>14.61</v>
      </c>
      <c r="K4325" s="17">
        <v>6.379999999999999</v>
      </c>
      <c r="L4325" s="17">
        <v>102.27</v>
      </c>
      <c r="M4325" s="17">
        <v>57.61</v>
      </c>
      <c r="N4325" s="17">
        <v>44.66</v>
      </c>
      <c r="O4325" s="17" t="s">
        <v>175</v>
      </c>
      <c r="P4325" t="s">
        <v>54</v>
      </c>
      <c r="Q4325" t="s">
        <v>4187</v>
      </c>
      <c r="S4325" s="18"/>
    </row>
    <row r="4326" spans="1:19" x14ac:dyDescent="0.3">
      <c r="A4326" t="s">
        <v>4267</v>
      </c>
      <c r="B4326" s="2">
        <v>45696</v>
      </c>
      <c r="C4326" t="s">
        <v>148</v>
      </c>
      <c r="D4326" t="s">
        <v>42</v>
      </c>
      <c r="E4326" t="s">
        <v>63</v>
      </c>
      <c r="F4326" t="s">
        <v>27</v>
      </c>
      <c r="G4326" t="s">
        <v>28</v>
      </c>
      <c r="H4326" s="29">
        <v>4</v>
      </c>
      <c r="I4326" s="17">
        <v>30.28</v>
      </c>
      <c r="J4326" s="17">
        <v>38.39</v>
      </c>
      <c r="K4326" s="17">
        <v>8.11</v>
      </c>
      <c r="L4326" s="17">
        <v>153.56</v>
      </c>
      <c r="M4326" s="17">
        <v>121.12</v>
      </c>
      <c r="N4326" s="17">
        <v>32.44</v>
      </c>
      <c r="O4326" s="17" t="s">
        <v>53</v>
      </c>
      <c r="P4326" t="s">
        <v>30</v>
      </c>
      <c r="Q4326" t="s">
        <v>4268</v>
      </c>
      <c r="S4326" s="18"/>
    </row>
    <row r="4327" spans="1:19" x14ac:dyDescent="0.3">
      <c r="A4327" t="s">
        <v>6935</v>
      </c>
      <c r="B4327" s="2">
        <v>45696</v>
      </c>
      <c r="C4327" t="s">
        <v>394</v>
      </c>
      <c r="D4327" t="s">
        <v>25</v>
      </c>
      <c r="E4327" t="s">
        <v>104</v>
      </c>
      <c r="F4327" t="s">
        <v>93</v>
      </c>
      <c r="G4327" t="s">
        <v>217</v>
      </c>
      <c r="H4327" s="29">
        <v>4</v>
      </c>
      <c r="I4327" s="17">
        <v>30.59</v>
      </c>
      <c r="J4327" s="17">
        <v>53.2</v>
      </c>
      <c r="K4327" s="17">
        <v>22.610000000000003</v>
      </c>
      <c r="L4327" s="17">
        <v>212.8</v>
      </c>
      <c r="M4327" s="17">
        <v>122.36</v>
      </c>
      <c r="N4327" s="17">
        <v>90.440000000000012</v>
      </c>
      <c r="O4327" s="17" t="s">
        <v>13992</v>
      </c>
      <c r="P4327" t="s">
        <v>30</v>
      </c>
      <c r="Q4327" t="s">
        <v>517</v>
      </c>
      <c r="S4327" s="18"/>
    </row>
    <row r="4328" spans="1:19" x14ac:dyDescent="0.3">
      <c r="A4328" t="s">
        <v>8815</v>
      </c>
      <c r="B4328" s="2">
        <v>45696</v>
      </c>
      <c r="C4328" t="s">
        <v>394</v>
      </c>
      <c r="D4328" t="s">
        <v>25</v>
      </c>
      <c r="E4328" t="s">
        <v>104</v>
      </c>
      <c r="F4328" t="s">
        <v>51</v>
      </c>
      <c r="G4328" t="s">
        <v>119</v>
      </c>
      <c r="H4328" s="29">
        <v>3</v>
      </c>
      <c r="I4328" s="17">
        <v>11.03</v>
      </c>
      <c r="J4328" s="17">
        <v>18.330000000000002</v>
      </c>
      <c r="K4328" s="17">
        <v>7.3000000000000025</v>
      </c>
      <c r="L4328" s="17">
        <v>54.99</v>
      </c>
      <c r="M4328" s="17">
        <v>33.089999999999996</v>
      </c>
      <c r="N4328" s="17">
        <v>21.900000000000006</v>
      </c>
      <c r="O4328" s="17" t="s">
        <v>175</v>
      </c>
      <c r="P4328" t="s">
        <v>21</v>
      </c>
      <c r="Q4328" t="s">
        <v>8816</v>
      </c>
      <c r="S4328" s="18"/>
    </row>
    <row r="4329" spans="1:19" x14ac:dyDescent="0.3">
      <c r="A4329" t="s">
        <v>10550</v>
      </c>
      <c r="B4329" s="2">
        <v>45696</v>
      </c>
      <c r="C4329" t="s">
        <v>202</v>
      </c>
      <c r="D4329" t="s">
        <v>58</v>
      </c>
      <c r="E4329" t="s">
        <v>59</v>
      </c>
      <c r="F4329" t="s">
        <v>18</v>
      </c>
      <c r="G4329" t="s">
        <v>99</v>
      </c>
      <c r="H4329" s="29">
        <v>3</v>
      </c>
      <c r="I4329" s="17">
        <v>7.84</v>
      </c>
      <c r="J4329" s="17">
        <v>14.450000000000001</v>
      </c>
      <c r="K4329" s="17">
        <v>6.6100000000000012</v>
      </c>
      <c r="L4329" s="17">
        <v>43.35</v>
      </c>
      <c r="M4329" s="17">
        <v>23.52</v>
      </c>
      <c r="N4329" s="17">
        <v>19.830000000000002</v>
      </c>
      <c r="O4329" s="17" t="s">
        <v>13993</v>
      </c>
      <c r="P4329" t="s">
        <v>54</v>
      </c>
      <c r="Q4329" t="s">
        <v>8836</v>
      </c>
      <c r="S4329" s="18"/>
    </row>
    <row r="4330" spans="1:19" x14ac:dyDescent="0.3">
      <c r="A4330" t="s">
        <v>10649</v>
      </c>
      <c r="B4330" s="2">
        <v>45696</v>
      </c>
      <c r="C4330" t="s">
        <v>334</v>
      </c>
      <c r="D4330" t="s">
        <v>91</v>
      </c>
      <c r="E4330" t="s">
        <v>92</v>
      </c>
      <c r="F4330" t="s">
        <v>27</v>
      </c>
      <c r="G4330" t="s">
        <v>145</v>
      </c>
      <c r="H4330" s="29">
        <v>5</v>
      </c>
      <c r="I4330" s="17">
        <v>18.54</v>
      </c>
      <c r="J4330" s="17">
        <v>23.7</v>
      </c>
      <c r="K4330" s="17">
        <v>5.16</v>
      </c>
      <c r="L4330" s="17">
        <v>118.5</v>
      </c>
      <c r="M4330" s="17">
        <v>92.699999999999989</v>
      </c>
      <c r="N4330" s="17">
        <v>25.800000000000011</v>
      </c>
      <c r="O4330" s="17" t="s">
        <v>53</v>
      </c>
      <c r="P4330" t="s">
        <v>30</v>
      </c>
      <c r="Q4330" t="s">
        <v>8826</v>
      </c>
      <c r="S4330" s="18"/>
    </row>
    <row r="4331" spans="1:19" x14ac:dyDescent="0.3">
      <c r="A4331" t="s">
        <v>11387</v>
      </c>
      <c r="B4331" s="2">
        <v>45696</v>
      </c>
      <c r="C4331" t="s">
        <v>73</v>
      </c>
      <c r="D4331" t="s">
        <v>74</v>
      </c>
      <c r="E4331" t="s">
        <v>312</v>
      </c>
      <c r="F4331" t="s">
        <v>76</v>
      </c>
      <c r="G4331" t="s">
        <v>77</v>
      </c>
      <c r="H4331" s="29">
        <v>5</v>
      </c>
      <c r="I4331" s="17">
        <v>24.35</v>
      </c>
      <c r="J4331" s="17">
        <v>34.260000000000005</v>
      </c>
      <c r="K4331" s="17">
        <v>9.9100000000000037</v>
      </c>
      <c r="L4331" s="17">
        <v>171.3</v>
      </c>
      <c r="M4331" s="17">
        <v>121.75</v>
      </c>
      <c r="N4331" s="17">
        <v>49.550000000000011</v>
      </c>
      <c r="O4331" s="17" t="s">
        <v>13992</v>
      </c>
      <c r="P4331" t="s">
        <v>30</v>
      </c>
      <c r="Q4331" t="s">
        <v>5373</v>
      </c>
      <c r="S4331" s="18"/>
    </row>
    <row r="4332" spans="1:19" x14ac:dyDescent="0.3">
      <c r="A4332" t="s">
        <v>12668</v>
      </c>
      <c r="B4332" s="2">
        <v>45696</v>
      </c>
      <c r="C4332" t="s">
        <v>307</v>
      </c>
      <c r="D4332" t="s">
        <v>68</v>
      </c>
      <c r="E4332" t="s">
        <v>229</v>
      </c>
      <c r="F4332" t="s">
        <v>93</v>
      </c>
      <c r="G4332" t="s">
        <v>141</v>
      </c>
      <c r="H4332" s="29">
        <v>3</v>
      </c>
      <c r="I4332" s="17">
        <v>14.53</v>
      </c>
      <c r="J4332" s="17">
        <v>18.46</v>
      </c>
      <c r="K4332" s="17">
        <v>3.9300000000000015</v>
      </c>
      <c r="L4332" s="17">
        <v>55.38</v>
      </c>
      <c r="M4332" s="17">
        <v>43.589999999999996</v>
      </c>
      <c r="N4332" s="17">
        <v>11.790000000000006</v>
      </c>
      <c r="O4332" s="17" t="s">
        <v>175</v>
      </c>
      <c r="P4332" t="s">
        <v>54</v>
      </c>
      <c r="Q4332" t="s">
        <v>4356</v>
      </c>
      <c r="S4332" s="18"/>
    </row>
    <row r="4333" spans="1:19" x14ac:dyDescent="0.3">
      <c r="A4333" t="s">
        <v>12972</v>
      </c>
      <c r="B4333" s="2">
        <v>45696</v>
      </c>
      <c r="C4333" t="s">
        <v>135</v>
      </c>
      <c r="D4333" t="s">
        <v>34</v>
      </c>
      <c r="E4333" t="s">
        <v>35</v>
      </c>
      <c r="F4333" t="s">
        <v>27</v>
      </c>
      <c r="G4333" t="s">
        <v>109</v>
      </c>
      <c r="H4333" s="29">
        <v>5</v>
      </c>
      <c r="I4333" s="17">
        <v>8.75</v>
      </c>
      <c r="J4333" s="17">
        <v>14.330000000000002</v>
      </c>
      <c r="K4333" s="17">
        <v>5.5800000000000018</v>
      </c>
      <c r="L4333" s="17">
        <v>71.650000000000006</v>
      </c>
      <c r="M4333" s="17">
        <v>43.75</v>
      </c>
      <c r="N4333" s="17">
        <v>27.900000000000006</v>
      </c>
      <c r="O4333" s="17" t="s">
        <v>14024</v>
      </c>
      <c r="P4333" t="s">
        <v>54</v>
      </c>
      <c r="Q4333" t="s">
        <v>9626</v>
      </c>
      <c r="S4333" s="18"/>
    </row>
    <row r="4334" spans="1:19" x14ac:dyDescent="0.3">
      <c r="A4334" t="s">
        <v>13818</v>
      </c>
      <c r="B4334" s="2">
        <v>45696</v>
      </c>
      <c r="C4334" t="s">
        <v>376</v>
      </c>
      <c r="D4334" t="s">
        <v>168</v>
      </c>
      <c r="E4334" t="s">
        <v>293</v>
      </c>
      <c r="F4334" t="s">
        <v>51</v>
      </c>
      <c r="G4334" t="s">
        <v>52</v>
      </c>
      <c r="H4334" s="29">
        <v>4</v>
      </c>
      <c r="I4334" s="17">
        <v>39.760330033003285</v>
      </c>
      <c r="J4334" s="17">
        <v>52.01</v>
      </c>
      <c r="K4334" s="17">
        <v>12.249669966996713</v>
      </c>
      <c r="L4334" s="17">
        <v>208.04</v>
      </c>
      <c r="M4334" s="17">
        <v>159.04132013201314</v>
      </c>
      <c r="N4334" s="17">
        <v>48.998679867986851</v>
      </c>
      <c r="O4334" s="17" t="s">
        <v>14024</v>
      </c>
      <c r="P4334" t="s">
        <v>30</v>
      </c>
      <c r="Q4334" t="s">
        <v>14024</v>
      </c>
      <c r="S4334" s="18"/>
    </row>
    <row r="4335" spans="1:19" x14ac:dyDescent="0.3">
      <c r="A4335" t="s">
        <v>2193</v>
      </c>
      <c r="B4335" s="2">
        <v>45697</v>
      </c>
      <c r="C4335" t="s">
        <v>307</v>
      </c>
      <c r="D4335" t="s">
        <v>68</v>
      </c>
      <c r="E4335" t="s">
        <v>229</v>
      </c>
      <c r="F4335" t="s">
        <v>18</v>
      </c>
      <c r="G4335" t="s">
        <v>224</v>
      </c>
      <c r="H4335" s="29">
        <v>8</v>
      </c>
      <c r="I4335" s="17">
        <v>37.18</v>
      </c>
      <c r="J4335" s="17">
        <v>45.38</v>
      </c>
      <c r="K4335" s="17">
        <v>8.2000000000000028</v>
      </c>
      <c r="L4335" s="17">
        <v>363.04</v>
      </c>
      <c r="M4335" s="17">
        <v>297.44</v>
      </c>
      <c r="N4335" s="17">
        <v>65.600000000000023</v>
      </c>
      <c r="O4335" s="17" t="s">
        <v>13992</v>
      </c>
      <c r="P4335" t="s">
        <v>54</v>
      </c>
      <c r="Q4335" t="s">
        <v>2194</v>
      </c>
      <c r="S4335" s="18"/>
    </row>
    <row r="4336" spans="1:19" x14ac:dyDescent="0.3">
      <c r="A4336" t="s">
        <v>2946</v>
      </c>
      <c r="B4336" s="2">
        <v>45697</v>
      </c>
      <c r="C4336" t="s">
        <v>307</v>
      </c>
      <c r="D4336" t="s">
        <v>68</v>
      </c>
      <c r="E4336" t="s">
        <v>229</v>
      </c>
      <c r="F4336" t="s">
        <v>76</v>
      </c>
      <c r="G4336" t="s">
        <v>179</v>
      </c>
      <c r="H4336" s="29">
        <v>3</v>
      </c>
      <c r="I4336" s="17">
        <v>25.38</v>
      </c>
      <c r="J4336" s="17">
        <v>44.830000000000005</v>
      </c>
      <c r="K4336" s="17">
        <v>19.450000000000006</v>
      </c>
      <c r="L4336" s="17">
        <v>134.49</v>
      </c>
      <c r="M4336" s="17">
        <v>76.14</v>
      </c>
      <c r="N4336" s="17">
        <v>58.350000000000009</v>
      </c>
      <c r="O4336" s="17" t="s">
        <v>13992</v>
      </c>
      <c r="P4336" t="s">
        <v>30</v>
      </c>
      <c r="Q4336" t="s">
        <v>2947</v>
      </c>
      <c r="S4336" s="18"/>
    </row>
    <row r="4337" spans="1:19" x14ac:dyDescent="0.3">
      <c r="A4337" t="s">
        <v>5634</v>
      </c>
      <c r="B4337" s="2">
        <v>45697</v>
      </c>
      <c r="C4337" t="s">
        <v>135</v>
      </c>
      <c r="D4337" t="s">
        <v>34</v>
      </c>
      <c r="E4337" t="s">
        <v>35</v>
      </c>
      <c r="F4337" t="s">
        <v>76</v>
      </c>
      <c r="G4337" t="s">
        <v>179</v>
      </c>
      <c r="H4337" s="29">
        <v>3</v>
      </c>
      <c r="I4337" s="17">
        <v>31.68</v>
      </c>
      <c r="J4337" s="17">
        <v>48.01</v>
      </c>
      <c r="K4337" s="17">
        <v>16.329999999999998</v>
      </c>
      <c r="L4337" s="17">
        <v>144.03</v>
      </c>
      <c r="M4337" s="17">
        <v>95.039999999999992</v>
      </c>
      <c r="N4337" s="17">
        <v>48.990000000000009</v>
      </c>
      <c r="O4337" s="17" t="s">
        <v>13993</v>
      </c>
      <c r="P4337" t="s">
        <v>30</v>
      </c>
      <c r="Q4337" t="s">
        <v>5635</v>
      </c>
      <c r="S4337" s="18"/>
    </row>
    <row r="4338" spans="1:19" x14ac:dyDescent="0.3">
      <c r="A4338" t="s">
        <v>7273</v>
      </c>
      <c r="B4338" s="2">
        <v>45697</v>
      </c>
      <c r="C4338" t="s">
        <v>307</v>
      </c>
      <c r="D4338" t="s">
        <v>68</v>
      </c>
      <c r="E4338" t="s">
        <v>229</v>
      </c>
      <c r="F4338" t="s">
        <v>76</v>
      </c>
      <c r="G4338" t="s">
        <v>179</v>
      </c>
      <c r="H4338" s="29">
        <v>2</v>
      </c>
      <c r="I4338" s="17">
        <v>38.16838616714697</v>
      </c>
      <c r="J4338" s="17">
        <v>55.3</v>
      </c>
      <c r="K4338" s="17">
        <v>17.131613832853027</v>
      </c>
      <c r="L4338" s="17">
        <v>110.6</v>
      </c>
      <c r="M4338" s="17">
        <v>76.33677233429394</v>
      </c>
      <c r="N4338" s="17">
        <v>34.263227665706054</v>
      </c>
      <c r="O4338" s="17" t="s">
        <v>20</v>
      </c>
      <c r="P4338" t="s">
        <v>30</v>
      </c>
      <c r="Q4338" t="s">
        <v>645</v>
      </c>
      <c r="S4338" s="18"/>
    </row>
    <row r="4339" spans="1:19" x14ac:dyDescent="0.3">
      <c r="A4339" t="s">
        <v>9430</v>
      </c>
      <c r="B4339" s="2">
        <v>45697</v>
      </c>
      <c r="C4339" t="s">
        <v>376</v>
      </c>
      <c r="D4339" t="s">
        <v>168</v>
      </c>
      <c r="E4339" t="s">
        <v>293</v>
      </c>
      <c r="F4339" t="s">
        <v>93</v>
      </c>
      <c r="G4339" t="s">
        <v>141</v>
      </c>
      <c r="H4339" s="29">
        <v>8</v>
      </c>
      <c r="I4339" s="17">
        <v>9.91</v>
      </c>
      <c r="J4339" s="17">
        <v>17.66</v>
      </c>
      <c r="K4339" s="17">
        <v>7.75</v>
      </c>
      <c r="L4339" s="17">
        <v>141.28</v>
      </c>
      <c r="M4339" s="17">
        <v>79.28</v>
      </c>
      <c r="N4339" s="17">
        <v>62</v>
      </c>
      <c r="O4339" s="17" t="s">
        <v>13992</v>
      </c>
      <c r="P4339" t="s">
        <v>54</v>
      </c>
      <c r="Q4339" t="s">
        <v>9431</v>
      </c>
      <c r="S4339" s="18"/>
    </row>
    <row r="4340" spans="1:19" x14ac:dyDescent="0.3">
      <c r="A4340" t="s">
        <v>12432</v>
      </c>
      <c r="B4340" s="2">
        <v>45697</v>
      </c>
      <c r="C4340" t="s">
        <v>376</v>
      </c>
      <c r="D4340" t="s">
        <v>168</v>
      </c>
      <c r="E4340" t="s">
        <v>293</v>
      </c>
      <c r="F4340" t="s">
        <v>51</v>
      </c>
      <c r="G4340" t="s">
        <v>60</v>
      </c>
      <c r="H4340" s="29">
        <v>1</v>
      </c>
      <c r="I4340" s="17">
        <v>5.7927586206896562</v>
      </c>
      <c r="J4340" s="17">
        <v>6.03</v>
      </c>
      <c r="K4340" s="17">
        <v>0.23724137931034406</v>
      </c>
      <c r="L4340" s="17">
        <v>6.03</v>
      </c>
      <c r="M4340" s="17">
        <v>5.7927586206896562</v>
      </c>
      <c r="N4340" s="17">
        <v>0.23724137931034406</v>
      </c>
      <c r="O4340" s="17" t="s">
        <v>13993</v>
      </c>
      <c r="P4340" t="s">
        <v>30</v>
      </c>
      <c r="Q4340" t="s">
        <v>12433</v>
      </c>
      <c r="S4340" s="18"/>
    </row>
    <row r="4341" spans="1:19" x14ac:dyDescent="0.3">
      <c r="A4341" t="s">
        <v>12726</v>
      </c>
      <c r="B4341" s="2">
        <v>45697</v>
      </c>
      <c r="C4341" t="s">
        <v>135</v>
      </c>
      <c r="D4341" t="s">
        <v>34</v>
      </c>
      <c r="E4341" t="s">
        <v>35</v>
      </c>
      <c r="F4341" t="s">
        <v>27</v>
      </c>
      <c r="G4341" t="s">
        <v>145</v>
      </c>
      <c r="H4341" s="29">
        <v>8</v>
      </c>
      <c r="I4341" s="17">
        <v>42.46</v>
      </c>
      <c r="J4341" s="17">
        <v>73.22</v>
      </c>
      <c r="K4341" s="17">
        <v>30.759999999999998</v>
      </c>
      <c r="L4341" s="17">
        <v>585.76</v>
      </c>
      <c r="M4341" s="17">
        <v>339.68</v>
      </c>
      <c r="N4341" s="17">
        <v>246.07999999999998</v>
      </c>
      <c r="O4341" s="17" t="s">
        <v>20</v>
      </c>
      <c r="P4341" t="s">
        <v>30</v>
      </c>
      <c r="Q4341" t="s">
        <v>6492</v>
      </c>
      <c r="S4341" s="18"/>
    </row>
    <row r="4342" spans="1:19" x14ac:dyDescent="0.3">
      <c r="A4342" t="s">
        <v>13375</v>
      </c>
      <c r="B4342" s="2">
        <v>45697</v>
      </c>
      <c r="C4342" t="s">
        <v>334</v>
      </c>
      <c r="D4342" t="s">
        <v>91</v>
      </c>
      <c r="E4342" t="s">
        <v>92</v>
      </c>
      <c r="F4342" t="s">
        <v>76</v>
      </c>
      <c r="G4342" t="s">
        <v>179</v>
      </c>
      <c r="H4342" s="29">
        <v>8</v>
      </c>
      <c r="I4342" s="17">
        <v>54.49</v>
      </c>
      <c r="J4342" s="17">
        <v>99.73</v>
      </c>
      <c r="K4342" s="17">
        <v>45.24</v>
      </c>
      <c r="L4342" s="17">
        <v>797.84</v>
      </c>
      <c r="M4342" s="17">
        <v>435.92</v>
      </c>
      <c r="N4342" s="17">
        <v>361.92</v>
      </c>
      <c r="O4342" s="17" t="s">
        <v>175</v>
      </c>
      <c r="P4342" t="s">
        <v>54</v>
      </c>
      <c r="Q4342" t="s">
        <v>13376</v>
      </c>
      <c r="S4342" s="18"/>
    </row>
    <row r="4343" spans="1:19" x14ac:dyDescent="0.3">
      <c r="A4343" t="s">
        <v>13501</v>
      </c>
      <c r="B4343" s="2">
        <v>45697</v>
      </c>
      <c r="C4343" t="s">
        <v>394</v>
      </c>
      <c r="D4343" t="s">
        <v>25</v>
      </c>
      <c r="E4343" t="s">
        <v>104</v>
      </c>
      <c r="F4343" t="s">
        <v>18</v>
      </c>
      <c r="G4343" t="s">
        <v>19</v>
      </c>
      <c r="H4343" s="29">
        <v>5</v>
      </c>
      <c r="I4343" s="17">
        <v>47.09</v>
      </c>
      <c r="J4343" s="17">
        <v>77.66</v>
      </c>
      <c r="K4343" s="17">
        <v>30.569999999999993</v>
      </c>
      <c r="L4343" s="17">
        <v>388.3</v>
      </c>
      <c r="M4343" s="17">
        <v>235.45000000000002</v>
      </c>
      <c r="N4343" s="17">
        <v>152.85</v>
      </c>
      <c r="O4343" s="17" t="s">
        <v>175</v>
      </c>
      <c r="P4343" t="s">
        <v>21</v>
      </c>
      <c r="Q4343" t="s">
        <v>14024</v>
      </c>
      <c r="S4343" s="18"/>
    </row>
    <row r="4344" spans="1:19" x14ac:dyDescent="0.3">
      <c r="A4344" t="s">
        <v>309</v>
      </c>
      <c r="B4344" s="2">
        <v>45698</v>
      </c>
      <c r="C4344" t="s">
        <v>129</v>
      </c>
      <c r="D4344" t="s">
        <v>130</v>
      </c>
      <c r="E4344" t="s">
        <v>131</v>
      </c>
      <c r="F4344" t="s">
        <v>27</v>
      </c>
      <c r="G4344" t="s">
        <v>28</v>
      </c>
      <c r="H4344" s="29">
        <v>2</v>
      </c>
      <c r="I4344" s="17">
        <v>36.21</v>
      </c>
      <c r="J4344" s="17">
        <v>51.24</v>
      </c>
      <c r="K4344" s="17">
        <v>15.030000000000001</v>
      </c>
      <c r="L4344" s="17">
        <v>102.48</v>
      </c>
      <c r="M4344" s="17">
        <v>72.42</v>
      </c>
      <c r="N4344" s="17">
        <v>30.060000000000002</v>
      </c>
      <c r="O4344" s="17" t="s">
        <v>175</v>
      </c>
      <c r="P4344" t="s">
        <v>30</v>
      </c>
      <c r="Q4344" t="s">
        <v>310</v>
      </c>
      <c r="S4344" s="18"/>
    </row>
    <row r="4345" spans="1:19" x14ac:dyDescent="0.3">
      <c r="A4345" t="s">
        <v>2741</v>
      </c>
      <c r="B4345" s="2">
        <v>45698</v>
      </c>
      <c r="C4345" t="s">
        <v>190</v>
      </c>
      <c r="D4345" t="s">
        <v>16</v>
      </c>
      <c r="E4345" t="s">
        <v>186</v>
      </c>
      <c r="F4345" t="s">
        <v>27</v>
      </c>
      <c r="G4345" t="s">
        <v>28</v>
      </c>
      <c r="H4345" s="29">
        <v>7</v>
      </c>
      <c r="I4345" s="17">
        <v>17.32</v>
      </c>
      <c r="J4345" s="17">
        <v>30.66</v>
      </c>
      <c r="K4345" s="17">
        <v>13.34</v>
      </c>
      <c r="L4345" s="17">
        <v>214.62</v>
      </c>
      <c r="M4345" s="17">
        <v>121.24000000000001</v>
      </c>
      <c r="N4345" s="17">
        <v>93.38</v>
      </c>
      <c r="O4345" s="17" t="s">
        <v>175</v>
      </c>
      <c r="P4345" t="s">
        <v>21</v>
      </c>
      <c r="Q4345" t="s">
        <v>1800</v>
      </c>
      <c r="S4345" s="18"/>
    </row>
    <row r="4346" spans="1:19" x14ac:dyDescent="0.3">
      <c r="A4346" t="s">
        <v>2748</v>
      </c>
      <c r="B4346" s="2">
        <v>45698</v>
      </c>
      <c r="C4346" t="s">
        <v>307</v>
      </c>
      <c r="D4346" t="s">
        <v>68</v>
      </c>
      <c r="E4346" t="s">
        <v>229</v>
      </c>
      <c r="F4346" t="s">
        <v>27</v>
      </c>
      <c r="G4346" t="s">
        <v>109</v>
      </c>
      <c r="H4346" s="29">
        <v>2</v>
      </c>
      <c r="I4346" s="17">
        <v>13.18</v>
      </c>
      <c r="J4346" s="17">
        <v>22.63</v>
      </c>
      <c r="K4346" s="17">
        <v>9.4499999999999993</v>
      </c>
      <c r="L4346" s="17">
        <v>45.26</v>
      </c>
      <c r="M4346" s="17">
        <v>26.36</v>
      </c>
      <c r="N4346" s="17">
        <v>18.899999999999999</v>
      </c>
      <c r="O4346" s="17" t="s">
        <v>13993</v>
      </c>
      <c r="P4346" t="s">
        <v>30</v>
      </c>
      <c r="Q4346" t="s">
        <v>14024</v>
      </c>
      <c r="S4346" s="18"/>
    </row>
    <row r="4347" spans="1:19" x14ac:dyDescent="0.3">
      <c r="A4347" t="s">
        <v>3338</v>
      </c>
      <c r="B4347" s="2">
        <v>45698</v>
      </c>
      <c r="C4347" t="s">
        <v>135</v>
      </c>
      <c r="D4347" t="s">
        <v>34</v>
      </c>
      <c r="E4347" t="s">
        <v>35</v>
      </c>
      <c r="F4347" t="s">
        <v>76</v>
      </c>
      <c r="G4347" t="s">
        <v>251</v>
      </c>
      <c r="H4347" s="29">
        <v>7</v>
      </c>
      <c r="I4347" s="17">
        <v>10.27</v>
      </c>
      <c r="J4347" s="17">
        <v>18.05</v>
      </c>
      <c r="K4347" s="17">
        <v>7.7800000000000011</v>
      </c>
      <c r="L4347" s="17">
        <v>126.35</v>
      </c>
      <c r="M4347" s="17">
        <v>71.89</v>
      </c>
      <c r="N4347" s="17">
        <v>54.459999999999994</v>
      </c>
      <c r="O4347" s="17" t="s">
        <v>20</v>
      </c>
      <c r="P4347" t="s">
        <v>54</v>
      </c>
      <c r="Q4347" t="s">
        <v>2912</v>
      </c>
      <c r="S4347" s="18"/>
    </row>
    <row r="4348" spans="1:19" x14ac:dyDescent="0.3">
      <c r="A4348" t="s">
        <v>5076</v>
      </c>
      <c r="B4348" s="2">
        <v>45698</v>
      </c>
      <c r="C4348" t="s">
        <v>394</v>
      </c>
      <c r="D4348" t="s">
        <v>25</v>
      </c>
      <c r="E4348" t="s">
        <v>104</v>
      </c>
      <c r="F4348" t="s">
        <v>27</v>
      </c>
      <c r="G4348" t="s">
        <v>28</v>
      </c>
      <c r="H4348" s="29">
        <v>6</v>
      </c>
      <c r="I4348" s="17">
        <v>22.42</v>
      </c>
      <c r="J4348" s="17">
        <v>39.729999999999997</v>
      </c>
      <c r="K4348" s="17">
        <v>17.309999999999995</v>
      </c>
      <c r="L4348" s="17">
        <v>238.38</v>
      </c>
      <c r="M4348" s="17">
        <v>134.52000000000001</v>
      </c>
      <c r="N4348" s="17">
        <v>103.85999999999999</v>
      </c>
      <c r="O4348" s="17" t="s">
        <v>13993</v>
      </c>
      <c r="P4348" t="s">
        <v>30</v>
      </c>
      <c r="Q4348" t="s">
        <v>3712</v>
      </c>
      <c r="S4348" s="18"/>
    </row>
    <row r="4349" spans="1:19" x14ac:dyDescent="0.3">
      <c r="A4349" t="s">
        <v>5210</v>
      </c>
      <c r="B4349" s="2">
        <v>45698</v>
      </c>
      <c r="C4349" t="s">
        <v>202</v>
      </c>
      <c r="D4349" t="s">
        <v>58</v>
      </c>
      <c r="E4349" t="s">
        <v>59</v>
      </c>
      <c r="F4349" t="s">
        <v>51</v>
      </c>
      <c r="G4349" t="s">
        <v>70</v>
      </c>
      <c r="H4349" s="29">
        <v>6</v>
      </c>
      <c r="I4349" s="17">
        <v>5.79</v>
      </c>
      <c r="J4349" s="17">
        <v>9.68</v>
      </c>
      <c r="K4349" s="17">
        <v>3.8899999999999997</v>
      </c>
      <c r="L4349" s="17">
        <v>58.08</v>
      </c>
      <c r="M4349" s="17">
        <v>34.74</v>
      </c>
      <c r="N4349" s="17">
        <v>23.339999999999996</v>
      </c>
      <c r="O4349" s="17" t="s">
        <v>13993</v>
      </c>
      <c r="P4349" t="s">
        <v>30</v>
      </c>
      <c r="Q4349" t="s">
        <v>2693</v>
      </c>
      <c r="S4349" s="18"/>
    </row>
    <row r="4350" spans="1:19" x14ac:dyDescent="0.3">
      <c r="A4350" t="s">
        <v>5241</v>
      </c>
      <c r="B4350" s="2">
        <v>45698</v>
      </c>
      <c r="C4350" t="s">
        <v>307</v>
      </c>
      <c r="D4350" t="s">
        <v>68</v>
      </c>
      <c r="E4350" t="s">
        <v>229</v>
      </c>
      <c r="F4350" t="s">
        <v>76</v>
      </c>
      <c r="G4350" t="s">
        <v>149</v>
      </c>
      <c r="H4350" s="29">
        <v>4</v>
      </c>
      <c r="I4350" s="17">
        <v>11.45</v>
      </c>
      <c r="J4350" s="17">
        <v>21.54</v>
      </c>
      <c r="K4350" s="17">
        <v>10.09</v>
      </c>
      <c r="L4350" s="17">
        <v>86.16</v>
      </c>
      <c r="M4350" s="17">
        <v>45.8</v>
      </c>
      <c r="N4350" s="17">
        <v>40.36</v>
      </c>
      <c r="O4350" s="17" t="s">
        <v>20</v>
      </c>
      <c r="P4350" t="s">
        <v>30</v>
      </c>
      <c r="Q4350" t="s">
        <v>14024</v>
      </c>
      <c r="S4350" s="18"/>
    </row>
    <row r="4351" spans="1:19" x14ac:dyDescent="0.3">
      <c r="A4351" t="s">
        <v>6548</v>
      </c>
      <c r="B4351" s="2">
        <v>45698</v>
      </c>
      <c r="C4351" t="s">
        <v>135</v>
      </c>
      <c r="D4351" t="s">
        <v>34</v>
      </c>
      <c r="E4351" t="s">
        <v>35</v>
      </c>
      <c r="F4351" t="s">
        <v>76</v>
      </c>
      <c r="G4351" t="s">
        <v>149</v>
      </c>
      <c r="H4351" s="29">
        <v>9</v>
      </c>
      <c r="I4351" s="17">
        <v>6.56</v>
      </c>
      <c r="J4351" s="17">
        <v>11.57</v>
      </c>
      <c r="K4351" s="17">
        <v>5.0100000000000007</v>
      </c>
      <c r="L4351" s="17">
        <v>104.13</v>
      </c>
      <c r="M4351" s="17">
        <v>59.04</v>
      </c>
      <c r="N4351" s="17">
        <v>45.089999999999996</v>
      </c>
      <c r="O4351" s="17" t="s">
        <v>53</v>
      </c>
      <c r="P4351" t="s">
        <v>54</v>
      </c>
      <c r="Q4351" t="s">
        <v>6549</v>
      </c>
      <c r="S4351" s="18"/>
    </row>
    <row r="4352" spans="1:19" x14ac:dyDescent="0.3">
      <c r="A4352" t="s">
        <v>10581</v>
      </c>
      <c r="B4352" s="2">
        <v>45698</v>
      </c>
      <c r="C4352" t="s">
        <v>73</v>
      </c>
      <c r="D4352" t="s">
        <v>74</v>
      </c>
      <c r="E4352" t="s">
        <v>312</v>
      </c>
      <c r="F4352" t="s">
        <v>18</v>
      </c>
      <c r="G4352" t="s">
        <v>19</v>
      </c>
      <c r="H4352" s="29">
        <v>3</v>
      </c>
      <c r="I4352" s="17">
        <v>47.59</v>
      </c>
      <c r="J4352" s="17">
        <v>83.61</v>
      </c>
      <c r="K4352" s="17">
        <v>36.019999999999996</v>
      </c>
      <c r="L4352" s="17">
        <v>250.83</v>
      </c>
      <c r="M4352" s="17">
        <v>142.77000000000001</v>
      </c>
      <c r="N4352" s="17">
        <v>108.06</v>
      </c>
      <c r="O4352" s="17" t="s">
        <v>175</v>
      </c>
      <c r="P4352" t="s">
        <v>30</v>
      </c>
      <c r="Q4352" t="s">
        <v>10582</v>
      </c>
      <c r="S4352" s="18"/>
    </row>
    <row r="4353" spans="1:19" x14ac:dyDescent="0.3">
      <c r="A4353" t="s">
        <v>12044</v>
      </c>
      <c r="B4353" s="2">
        <v>45698</v>
      </c>
      <c r="C4353" t="s">
        <v>394</v>
      </c>
      <c r="D4353" t="s">
        <v>25</v>
      </c>
      <c r="E4353" t="s">
        <v>104</v>
      </c>
      <c r="F4353" t="s">
        <v>93</v>
      </c>
      <c r="G4353" t="s">
        <v>141</v>
      </c>
      <c r="H4353" s="29">
        <v>7</v>
      </c>
      <c r="I4353" s="17">
        <v>14.98</v>
      </c>
      <c r="J4353" s="17">
        <v>25.849999999999998</v>
      </c>
      <c r="K4353" s="17">
        <v>10.869999999999997</v>
      </c>
      <c r="L4353" s="17">
        <v>180.95</v>
      </c>
      <c r="M4353" s="17">
        <v>104.86</v>
      </c>
      <c r="N4353" s="17">
        <v>76.089999999999989</v>
      </c>
      <c r="O4353" s="17" t="s">
        <v>13993</v>
      </c>
      <c r="P4353" t="s">
        <v>30</v>
      </c>
      <c r="Q4353" t="s">
        <v>7149</v>
      </c>
      <c r="S4353" s="18"/>
    </row>
    <row r="4354" spans="1:19" x14ac:dyDescent="0.3">
      <c r="A4354" t="s">
        <v>12635</v>
      </c>
      <c r="B4354" s="2">
        <v>45698</v>
      </c>
      <c r="C4354" t="s">
        <v>202</v>
      </c>
      <c r="D4354" t="s">
        <v>58</v>
      </c>
      <c r="E4354" t="s">
        <v>59</v>
      </c>
      <c r="F4354" t="s">
        <v>76</v>
      </c>
      <c r="G4354" t="s">
        <v>251</v>
      </c>
      <c r="H4354" s="29">
        <v>8</v>
      </c>
      <c r="I4354" s="17">
        <v>13.25</v>
      </c>
      <c r="J4354" s="17">
        <v>16.39</v>
      </c>
      <c r="K4354" s="17">
        <v>3.1400000000000006</v>
      </c>
      <c r="L4354" s="17">
        <v>131.12</v>
      </c>
      <c r="M4354" s="17">
        <v>106</v>
      </c>
      <c r="N4354" s="17">
        <v>25.120000000000005</v>
      </c>
      <c r="O4354" s="17" t="s">
        <v>53</v>
      </c>
      <c r="P4354" t="s">
        <v>21</v>
      </c>
      <c r="Q4354" t="s">
        <v>12636</v>
      </c>
      <c r="S4354" s="18"/>
    </row>
    <row r="4355" spans="1:19" x14ac:dyDescent="0.3">
      <c r="A4355" t="s">
        <v>13215</v>
      </c>
      <c r="B4355" s="2">
        <v>45698</v>
      </c>
      <c r="C4355" t="s">
        <v>394</v>
      </c>
      <c r="D4355" t="s">
        <v>25</v>
      </c>
      <c r="E4355" t="s">
        <v>104</v>
      </c>
      <c r="F4355" t="s">
        <v>27</v>
      </c>
      <c r="G4355" t="s">
        <v>187</v>
      </c>
      <c r="H4355" s="29">
        <v>5</v>
      </c>
      <c r="I4355" s="17">
        <v>78.37</v>
      </c>
      <c r="J4355" s="17">
        <v>109.10999999999999</v>
      </c>
      <c r="K4355" s="17">
        <v>30.739999999999981</v>
      </c>
      <c r="L4355" s="17">
        <v>545.54999999999995</v>
      </c>
      <c r="M4355" s="17">
        <v>391.85</v>
      </c>
      <c r="N4355" s="17">
        <v>153.69999999999993</v>
      </c>
      <c r="O4355" s="17" t="s">
        <v>13992</v>
      </c>
      <c r="P4355" t="s">
        <v>21</v>
      </c>
      <c r="Q4355" t="s">
        <v>13216</v>
      </c>
      <c r="S4355" s="18"/>
    </row>
    <row r="4356" spans="1:19" x14ac:dyDescent="0.3">
      <c r="A4356" t="s">
        <v>13499</v>
      </c>
      <c r="B4356" s="2">
        <v>45698</v>
      </c>
      <c r="C4356" t="s">
        <v>73</v>
      </c>
      <c r="D4356" t="s">
        <v>74</v>
      </c>
      <c r="E4356" t="s">
        <v>312</v>
      </c>
      <c r="F4356" t="s">
        <v>51</v>
      </c>
      <c r="G4356" t="s">
        <v>126</v>
      </c>
      <c r="H4356" s="29">
        <v>6</v>
      </c>
      <c r="I4356" s="17">
        <v>2.4900000000000002</v>
      </c>
      <c r="J4356" s="17">
        <v>4.0599999999999996</v>
      </c>
      <c r="K4356" s="17">
        <v>1.5699999999999994</v>
      </c>
      <c r="L4356" s="17">
        <v>24.36</v>
      </c>
      <c r="M4356" s="17">
        <v>14.940000000000001</v>
      </c>
      <c r="N4356" s="17">
        <v>9.4199999999999982</v>
      </c>
      <c r="O4356" s="17" t="s">
        <v>13992</v>
      </c>
      <c r="P4356" t="s">
        <v>30</v>
      </c>
      <c r="Q4356" t="s">
        <v>2253</v>
      </c>
      <c r="S4356" s="18"/>
    </row>
    <row r="4357" spans="1:19" x14ac:dyDescent="0.3">
      <c r="A4357" t="s">
        <v>691</v>
      </c>
      <c r="B4357" s="2">
        <v>45699</v>
      </c>
      <c r="C4357" t="s">
        <v>73</v>
      </c>
      <c r="D4357" t="s">
        <v>74</v>
      </c>
      <c r="E4357" t="s">
        <v>312</v>
      </c>
      <c r="F4357" t="s">
        <v>51</v>
      </c>
      <c r="G4357" t="s">
        <v>52</v>
      </c>
      <c r="H4357" s="29">
        <f>Data[[#This Row],[Totale_Vendita]]/Data[[#This Row],[Prezzo_Unitario]]</f>
        <v>4.7129217059197961</v>
      </c>
      <c r="I4357" s="17">
        <v>42.28</v>
      </c>
      <c r="J4357" s="17">
        <v>47.13</v>
      </c>
      <c r="K4357" s="17">
        <v>4.8500000000000014</v>
      </c>
      <c r="L4357" s="17">
        <v>222.12</v>
      </c>
      <c r="M4357" s="17">
        <v>199.26232972628898</v>
      </c>
      <c r="N4357" s="17">
        <v>22.857670273711022</v>
      </c>
      <c r="O4357" s="17" t="s">
        <v>175</v>
      </c>
      <c r="P4357" t="s">
        <v>30</v>
      </c>
      <c r="Q4357" t="s">
        <v>692</v>
      </c>
      <c r="S4357" s="18"/>
    </row>
    <row r="4358" spans="1:19" x14ac:dyDescent="0.3">
      <c r="A4358" t="s">
        <v>2404</v>
      </c>
      <c r="B4358" s="2">
        <v>45699</v>
      </c>
      <c r="C4358" t="s">
        <v>190</v>
      </c>
      <c r="D4358" t="s">
        <v>16</v>
      </c>
      <c r="E4358" t="s">
        <v>186</v>
      </c>
      <c r="F4358" t="s">
        <v>27</v>
      </c>
      <c r="G4358" t="s">
        <v>28</v>
      </c>
      <c r="H4358" s="29">
        <v>5</v>
      </c>
      <c r="I4358" s="17">
        <v>19</v>
      </c>
      <c r="J4358" s="17">
        <v>33.86</v>
      </c>
      <c r="K4358" s="17">
        <v>14.86</v>
      </c>
      <c r="L4358" s="17">
        <v>169.3</v>
      </c>
      <c r="M4358" s="17">
        <v>95</v>
      </c>
      <c r="N4358" s="17">
        <v>74.300000000000011</v>
      </c>
      <c r="O4358" s="17" t="s">
        <v>175</v>
      </c>
      <c r="P4358" t="s">
        <v>30</v>
      </c>
      <c r="Q4358" t="s">
        <v>2405</v>
      </c>
      <c r="S4358" s="18"/>
    </row>
    <row r="4359" spans="1:19" x14ac:dyDescent="0.3">
      <c r="A4359" t="s">
        <v>3888</v>
      </c>
      <c r="B4359" s="2">
        <v>45699</v>
      </c>
      <c r="C4359" t="s">
        <v>307</v>
      </c>
      <c r="D4359" t="s">
        <v>68</v>
      </c>
      <c r="E4359" t="s">
        <v>229</v>
      </c>
      <c r="F4359" t="s">
        <v>76</v>
      </c>
      <c r="G4359" t="s">
        <v>179</v>
      </c>
      <c r="H4359" s="29">
        <v>5</v>
      </c>
      <c r="I4359" s="17">
        <v>52.59</v>
      </c>
      <c r="J4359" s="17">
        <v>98.11</v>
      </c>
      <c r="K4359" s="17">
        <v>45.519999999999996</v>
      </c>
      <c r="L4359" s="17">
        <v>490.55</v>
      </c>
      <c r="M4359" s="17">
        <v>262.95000000000005</v>
      </c>
      <c r="N4359" s="17">
        <v>227.59999999999997</v>
      </c>
      <c r="O4359" s="17" t="s">
        <v>53</v>
      </c>
      <c r="P4359" t="s">
        <v>30</v>
      </c>
      <c r="Q4359" t="s">
        <v>3889</v>
      </c>
      <c r="S4359" s="18"/>
    </row>
    <row r="4360" spans="1:19" x14ac:dyDescent="0.3">
      <c r="A4360" t="s">
        <v>4883</v>
      </c>
      <c r="B4360" s="2">
        <v>45699</v>
      </c>
      <c r="C4360" t="s">
        <v>334</v>
      </c>
      <c r="D4360" t="s">
        <v>91</v>
      </c>
      <c r="E4360" t="s">
        <v>92</v>
      </c>
      <c r="F4360" t="s">
        <v>51</v>
      </c>
      <c r="G4360" t="s">
        <v>126</v>
      </c>
      <c r="H4360" s="29">
        <v>5</v>
      </c>
      <c r="I4360" s="17">
        <v>4.7300000000000004</v>
      </c>
      <c r="J4360" s="17">
        <v>8.59</v>
      </c>
      <c r="K4360" s="17">
        <v>3.8599999999999994</v>
      </c>
      <c r="L4360" s="17">
        <v>42.95</v>
      </c>
      <c r="M4360" s="17">
        <v>23.650000000000002</v>
      </c>
      <c r="N4360" s="17">
        <v>19.3</v>
      </c>
      <c r="O4360" s="17" t="s">
        <v>13993</v>
      </c>
      <c r="P4360" t="s">
        <v>30</v>
      </c>
      <c r="Q4360" t="s">
        <v>4884</v>
      </c>
      <c r="S4360" s="18"/>
    </row>
    <row r="4361" spans="1:19" x14ac:dyDescent="0.3">
      <c r="A4361" t="s">
        <v>5279</v>
      </c>
      <c r="B4361" s="2">
        <v>45699</v>
      </c>
      <c r="C4361" t="s">
        <v>394</v>
      </c>
      <c r="D4361" t="s">
        <v>25</v>
      </c>
      <c r="E4361" t="s">
        <v>104</v>
      </c>
      <c r="F4361" t="s">
        <v>51</v>
      </c>
      <c r="G4361" t="s">
        <v>60</v>
      </c>
      <c r="H4361" s="29">
        <v>6</v>
      </c>
      <c r="I4361" s="17">
        <v>6.02</v>
      </c>
      <c r="J4361" s="17">
        <v>9.15</v>
      </c>
      <c r="K4361" s="17">
        <v>3.1300000000000008</v>
      </c>
      <c r="L4361" s="17">
        <v>54.9</v>
      </c>
      <c r="M4361" s="17">
        <v>36.119999999999997</v>
      </c>
      <c r="N4361" s="17">
        <v>18.78</v>
      </c>
      <c r="O4361" s="17" t="s">
        <v>20</v>
      </c>
      <c r="P4361" t="s">
        <v>30</v>
      </c>
      <c r="Q4361" t="s">
        <v>5280</v>
      </c>
      <c r="S4361" s="18"/>
    </row>
    <row r="4362" spans="1:19" x14ac:dyDescent="0.3">
      <c r="A4362" t="s">
        <v>5631</v>
      </c>
      <c r="B4362" s="2">
        <v>45699</v>
      </c>
      <c r="C4362" t="s">
        <v>202</v>
      </c>
      <c r="D4362" t="s">
        <v>58</v>
      </c>
      <c r="E4362" t="s">
        <v>59</v>
      </c>
      <c r="F4362" t="s">
        <v>76</v>
      </c>
      <c r="G4362" t="s">
        <v>77</v>
      </c>
      <c r="H4362" s="29">
        <v>4</v>
      </c>
      <c r="I4362" s="17">
        <v>18.010000000000002</v>
      </c>
      <c r="J4362" s="17">
        <v>28.54</v>
      </c>
      <c r="K4362" s="17">
        <v>10.529999999999998</v>
      </c>
      <c r="L4362" s="17">
        <v>114.16</v>
      </c>
      <c r="M4362" s="17">
        <v>72.040000000000006</v>
      </c>
      <c r="N4362" s="17">
        <v>42.11999999999999</v>
      </c>
      <c r="O4362" s="17" t="s">
        <v>175</v>
      </c>
      <c r="P4362" t="s">
        <v>54</v>
      </c>
      <c r="Q4362" t="s">
        <v>5632</v>
      </c>
      <c r="S4362" s="18"/>
    </row>
    <row r="4363" spans="1:19" x14ac:dyDescent="0.3">
      <c r="A4363" t="s">
        <v>7004</v>
      </c>
      <c r="B4363" s="2">
        <v>45699</v>
      </c>
      <c r="C4363" t="s">
        <v>202</v>
      </c>
      <c r="D4363" t="s">
        <v>58</v>
      </c>
      <c r="E4363" t="s">
        <v>59</v>
      </c>
      <c r="F4363" t="s">
        <v>93</v>
      </c>
      <c r="G4363" t="s">
        <v>141</v>
      </c>
      <c r="H4363" s="29">
        <v>6</v>
      </c>
      <c r="I4363" s="17">
        <v>12.01</v>
      </c>
      <c r="J4363" s="17">
        <v>9.7000000000000011</v>
      </c>
      <c r="K4363" s="17">
        <v>-2.3099999999999987</v>
      </c>
      <c r="L4363" s="17">
        <v>58.2</v>
      </c>
      <c r="M4363" s="17">
        <v>72.06</v>
      </c>
      <c r="N4363" s="17">
        <v>-13.86</v>
      </c>
      <c r="O4363" s="17" t="s">
        <v>13993</v>
      </c>
      <c r="P4363" t="s">
        <v>21</v>
      </c>
      <c r="Q4363" t="s">
        <v>7005</v>
      </c>
      <c r="S4363" s="18"/>
    </row>
    <row r="4364" spans="1:19" x14ac:dyDescent="0.3">
      <c r="A4364" t="s">
        <v>7119</v>
      </c>
      <c r="B4364" s="2">
        <v>45699</v>
      </c>
      <c r="C4364" t="s">
        <v>148</v>
      </c>
      <c r="D4364" t="s">
        <v>42</v>
      </c>
      <c r="E4364" t="s">
        <v>63</v>
      </c>
      <c r="F4364" t="s">
        <v>51</v>
      </c>
      <c r="G4364" t="s">
        <v>60</v>
      </c>
      <c r="H4364" s="29">
        <v>5</v>
      </c>
      <c r="I4364" s="17">
        <v>6.22</v>
      </c>
      <c r="J4364" s="17">
        <v>7.83</v>
      </c>
      <c r="K4364" s="17">
        <v>1.6100000000000003</v>
      </c>
      <c r="L4364" s="17">
        <v>39.15</v>
      </c>
      <c r="M4364" s="17">
        <v>31.099999999999998</v>
      </c>
      <c r="N4364" s="17">
        <v>8.0500000000000007</v>
      </c>
      <c r="O4364" s="17" t="s">
        <v>13993</v>
      </c>
      <c r="P4364" t="s">
        <v>30</v>
      </c>
      <c r="Q4364" t="s">
        <v>7120</v>
      </c>
      <c r="S4364" s="18"/>
    </row>
    <row r="4365" spans="1:19" x14ac:dyDescent="0.3">
      <c r="A4365" t="s">
        <v>8258</v>
      </c>
      <c r="B4365" s="2">
        <v>45699</v>
      </c>
      <c r="C4365" t="s">
        <v>307</v>
      </c>
      <c r="D4365" t="s">
        <v>68</v>
      </c>
      <c r="E4365" t="s">
        <v>229</v>
      </c>
      <c r="F4365" t="s">
        <v>51</v>
      </c>
      <c r="G4365" t="s">
        <v>70</v>
      </c>
      <c r="H4365" s="29">
        <v>2</v>
      </c>
      <c r="I4365" s="17">
        <v>12.99</v>
      </c>
      <c r="J4365" s="17">
        <v>17.02</v>
      </c>
      <c r="K4365" s="17">
        <v>4.0299999999999994</v>
      </c>
      <c r="L4365" s="17">
        <v>34.04</v>
      </c>
      <c r="M4365" s="17">
        <v>25.98</v>
      </c>
      <c r="N4365" s="17">
        <v>8.0599999999999987</v>
      </c>
      <c r="O4365" s="17" t="s">
        <v>13992</v>
      </c>
      <c r="P4365" t="s">
        <v>54</v>
      </c>
      <c r="Q4365" t="s">
        <v>8259</v>
      </c>
      <c r="S4365" s="18"/>
    </row>
    <row r="4366" spans="1:19" x14ac:dyDescent="0.3">
      <c r="A4366" t="s">
        <v>10080</v>
      </c>
      <c r="B4366" s="2">
        <v>45699</v>
      </c>
      <c r="C4366" t="s">
        <v>190</v>
      </c>
      <c r="D4366" t="s">
        <v>16</v>
      </c>
      <c r="E4366" t="s">
        <v>186</v>
      </c>
      <c r="F4366" t="s">
        <v>18</v>
      </c>
      <c r="G4366" t="s">
        <v>81</v>
      </c>
      <c r="H4366" s="29">
        <v>5</v>
      </c>
      <c r="I4366" s="17">
        <v>38.57</v>
      </c>
      <c r="J4366" s="17">
        <v>71.710000000000008</v>
      </c>
      <c r="K4366" s="17">
        <v>33.140000000000008</v>
      </c>
      <c r="L4366" s="17">
        <v>358.55</v>
      </c>
      <c r="M4366" s="17">
        <v>192.85</v>
      </c>
      <c r="N4366" s="17">
        <v>165.70000000000002</v>
      </c>
      <c r="O4366" s="17" t="s">
        <v>175</v>
      </c>
      <c r="P4366" t="s">
        <v>54</v>
      </c>
      <c r="Q4366" t="s">
        <v>10081</v>
      </c>
      <c r="S4366" s="18"/>
    </row>
    <row r="4367" spans="1:19" x14ac:dyDescent="0.3">
      <c r="A4367" t="s">
        <v>11272</v>
      </c>
      <c r="B4367" s="2">
        <v>45699</v>
      </c>
      <c r="C4367" t="s">
        <v>148</v>
      </c>
      <c r="D4367" t="s">
        <v>42</v>
      </c>
      <c r="E4367" t="s">
        <v>63</v>
      </c>
      <c r="F4367" t="s">
        <v>27</v>
      </c>
      <c r="G4367" t="s">
        <v>109</v>
      </c>
      <c r="H4367" s="29">
        <v>6</v>
      </c>
      <c r="I4367" s="17">
        <v>8.33</v>
      </c>
      <c r="J4367" s="17">
        <v>14.68</v>
      </c>
      <c r="K4367" s="17">
        <v>6.35</v>
      </c>
      <c r="L4367" s="17">
        <v>88.08</v>
      </c>
      <c r="M4367" s="17">
        <v>49.980000000000004</v>
      </c>
      <c r="N4367" s="17">
        <v>38.099999999999994</v>
      </c>
      <c r="O4367" s="17" t="s">
        <v>20</v>
      </c>
      <c r="P4367" t="s">
        <v>54</v>
      </c>
      <c r="Q4367" t="s">
        <v>9951</v>
      </c>
      <c r="S4367" s="18"/>
    </row>
    <row r="4368" spans="1:19" x14ac:dyDescent="0.3">
      <c r="A4368" t="s">
        <v>512</v>
      </c>
      <c r="B4368" s="2">
        <v>45700</v>
      </c>
      <c r="C4368" t="s">
        <v>73</v>
      </c>
      <c r="D4368" t="s">
        <v>74</v>
      </c>
      <c r="E4368" t="s">
        <v>312</v>
      </c>
      <c r="F4368" t="s">
        <v>18</v>
      </c>
      <c r="G4368" t="s">
        <v>99</v>
      </c>
      <c r="H4368" s="29">
        <v>4</v>
      </c>
      <c r="I4368" s="17">
        <v>9.6</v>
      </c>
      <c r="J4368" s="17">
        <v>16.600000000000001</v>
      </c>
      <c r="K4368" s="17">
        <v>7.0000000000000018</v>
      </c>
      <c r="L4368" s="17">
        <v>66.400000000000006</v>
      </c>
      <c r="M4368" s="17">
        <v>38.4</v>
      </c>
      <c r="N4368" s="17">
        <v>28.000000000000007</v>
      </c>
      <c r="O4368" s="17" t="s">
        <v>13992</v>
      </c>
      <c r="P4368" t="s">
        <v>54</v>
      </c>
      <c r="Q4368" t="s">
        <v>513</v>
      </c>
      <c r="S4368" s="18"/>
    </row>
    <row r="4369" spans="1:19" x14ac:dyDescent="0.3">
      <c r="A4369" t="s">
        <v>2050</v>
      </c>
      <c r="B4369" s="2">
        <v>45700</v>
      </c>
      <c r="C4369" t="s">
        <v>73</v>
      </c>
      <c r="D4369" t="s">
        <v>74</v>
      </c>
      <c r="E4369" t="s">
        <v>312</v>
      </c>
      <c r="F4369" t="s">
        <v>76</v>
      </c>
      <c r="G4369" t="s">
        <v>77</v>
      </c>
      <c r="H4369" s="29">
        <v>4</v>
      </c>
      <c r="I4369" s="17">
        <v>20.34</v>
      </c>
      <c r="J4369" s="17">
        <v>25.27</v>
      </c>
      <c r="K4369" s="17">
        <v>4.93</v>
      </c>
      <c r="L4369" s="17">
        <v>101.08</v>
      </c>
      <c r="M4369" s="17">
        <v>81.36</v>
      </c>
      <c r="N4369" s="17">
        <v>19.72</v>
      </c>
      <c r="O4369" s="17" t="s">
        <v>175</v>
      </c>
      <c r="P4369" t="s">
        <v>54</v>
      </c>
      <c r="Q4369" t="s">
        <v>2051</v>
      </c>
      <c r="S4369" s="18"/>
    </row>
    <row r="4370" spans="1:19" x14ac:dyDescent="0.3">
      <c r="A4370" t="s">
        <v>3766</v>
      </c>
      <c r="B4370" s="2">
        <v>45700</v>
      </c>
      <c r="C4370" t="s">
        <v>394</v>
      </c>
      <c r="D4370" t="s">
        <v>25</v>
      </c>
      <c r="E4370" t="s">
        <v>104</v>
      </c>
      <c r="F4370" t="s">
        <v>51</v>
      </c>
      <c r="G4370" t="s">
        <v>119</v>
      </c>
      <c r="H4370" s="29">
        <v>3</v>
      </c>
      <c r="I4370" s="17">
        <v>11.25</v>
      </c>
      <c r="J4370" s="17">
        <v>13.68</v>
      </c>
      <c r="K4370" s="17">
        <v>2.4299999999999997</v>
      </c>
      <c r="L4370" s="17">
        <v>41.04</v>
      </c>
      <c r="M4370" s="17">
        <v>33.75</v>
      </c>
      <c r="N4370" s="17">
        <v>7.2899999999999991</v>
      </c>
      <c r="O4370" s="17" t="s">
        <v>53</v>
      </c>
      <c r="P4370" t="s">
        <v>54</v>
      </c>
      <c r="Q4370" t="s">
        <v>3767</v>
      </c>
      <c r="S4370" s="18"/>
    </row>
    <row r="4371" spans="1:19" x14ac:dyDescent="0.3">
      <c r="A4371" t="s">
        <v>5105</v>
      </c>
      <c r="B4371" s="2">
        <v>45700</v>
      </c>
      <c r="C4371" t="s">
        <v>190</v>
      </c>
      <c r="D4371" t="s">
        <v>16</v>
      </c>
      <c r="E4371" t="s">
        <v>186</v>
      </c>
      <c r="F4371" t="s">
        <v>51</v>
      </c>
      <c r="G4371" t="s">
        <v>119</v>
      </c>
      <c r="H4371" s="29">
        <v>5</v>
      </c>
      <c r="I4371" s="17">
        <v>16.7</v>
      </c>
      <c r="J4371" s="17">
        <v>29.46</v>
      </c>
      <c r="K4371" s="17">
        <v>12.760000000000002</v>
      </c>
      <c r="L4371" s="17">
        <v>147.30000000000001</v>
      </c>
      <c r="M4371" s="17">
        <v>83.5</v>
      </c>
      <c r="N4371" s="17">
        <v>63.800000000000011</v>
      </c>
      <c r="O4371" s="17" t="s">
        <v>20</v>
      </c>
      <c r="P4371" t="s">
        <v>30</v>
      </c>
      <c r="Q4371" t="s">
        <v>5106</v>
      </c>
      <c r="S4371" s="18"/>
    </row>
    <row r="4372" spans="1:19" x14ac:dyDescent="0.3">
      <c r="A4372" t="s">
        <v>5568</v>
      </c>
      <c r="B4372" s="2">
        <v>45700</v>
      </c>
      <c r="C4372" t="s">
        <v>135</v>
      </c>
      <c r="D4372" t="s">
        <v>34</v>
      </c>
      <c r="E4372" t="s">
        <v>35</v>
      </c>
      <c r="F4372" t="s">
        <v>18</v>
      </c>
      <c r="G4372" t="s">
        <v>19</v>
      </c>
      <c r="H4372" s="29">
        <v>4</v>
      </c>
      <c r="I4372" s="17">
        <v>39.659999999999997</v>
      </c>
      <c r="J4372" s="17">
        <v>73.14</v>
      </c>
      <c r="K4372" s="17">
        <v>33.480000000000004</v>
      </c>
      <c r="L4372" s="17">
        <v>292.56</v>
      </c>
      <c r="M4372" s="17">
        <v>158.63999999999999</v>
      </c>
      <c r="N4372" s="17">
        <v>133.92000000000002</v>
      </c>
      <c r="O4372" s="17" t="s">
        <v>13992</v>
      </c>
      <c r="P4372" t="s">
        <v>21</v>
      </c>
      <c r="Q4372" t="s">
        <v>5569</v>
      </c>
      <c r="S4372" s="18"/>
    </row>
    <row r="4373" spans="1:19" x14ac:dyDescent="0.3">
      <c r="A4373" t="s">
        <v>5783</v>
      </c>
      <c r="B4373" s="2">
        <v>45700</v>
      </c>
      <c r="C4373" t="s">
        <v>394</v>
      </c>
      <c r="D4373" t="s">
        <v>25</v>
      </c>
      <c r="E4373" t="s">
        <v>104</v>
      </c>
      <c r="F4373" t="s">
        <v>76</v>
      </c>
      <c r="G4373" t="s">
        <v>170</v>
      </c>
      <c r="H4373" s="29">
        <f>Data[[#This Row],[Totale_Vendita]]/Data[[#This Row],[Prezzo_Unitario]]</f>
        <v>7.51368555060471</v>
      </c>
      <c r="I4373" s="17">
        <v>36.700000000000003</v>
      </c>
      <c r="J4373" s="17">
        <v>47.13</v>
      </c>
      <c r="K4373" s="17">
        <v>10.43</v>
      </c>
      <c r="L4373" s="17">
        <v>354.12</v>
      </c>
      <c r="M4373" s="17">
        <v>275.75225970719288</v>
      </c>
      <c r="N4373" s="17">
        <v>78.367740292807127</v>
      </c>
      <c r="O4373" s="17" t="s">
        <v>175</v>
      </c>
      <c r="P4373" t="s">
        <v>14024</v>
      </c>
      <c r="Q4373" t="s">
        <v>14024</v>
      </c>
      <c r="S4373" s="18"/>
    </row>
    <row r="4374" spans="1:19" x14ac:dyDescent="0.3">
      <c r="A4374" t="s">
        <v>6778</v>
      </c>
      <c r="B4374" s="2">
        <v>45700</v>
      </c>
      <c r="C4374" t="s">
        <v>73</v>
      </c>
      <c r="D4374" t="s">
        <v>74</v>
      </c>
      <c r="E4374" t="s">
        <v>312</v>
      </c>
      <c r="F4374" t="s">
        <v>93</v>
      </c>
      <c r="G4374" t="s">
        <v>137</v>
      </c>
      <c r="H4374" s="29">
        <v>7</v>
      </c>
      <c r="I4374" s="17">
        <v>19.53</v>
      </c>
      <c r="J4374" s="17">
        <v>27.080000000000002</v>
      </c>
      <c r="K4374" s="17">
        <v>7.5500000000000007</v>
      </c>
      <c r="L4374" s="17">
        <v>189.56</v>
      </c>
      <c r="M4374" s="17">
        <v>136.71</v>
      </c>
      <c r="N4374" s="17">
        <v>52.849999999999994</v>
      </c>
      <c r="O4374" s="17" t="s">
        <v>53</v>
      </c>
      <c r="P4374" t="s">
        <v>54</v>
      </c>
      <c r="Q4374" t="s">
        <v>6779</v>
      </c>
      <c r="S4374" s="18"/>
    </row>
    <row r="4375" spans="1:19" x14ac:dyDescent="0.3">
      <c r="A4375" t="s">
        <v>10796</v>
      </c>
      <c r="B4375" s="2">
        <v>45700</v>
      </c>
      <c r="C4375" t="s">
        <v>394</v>
      </c>
      <c r="D4375" t="s">
        <v>25</v>
      </c>
      <c r="E4375" t="s">
        <v>104</v>
      </c>
      <c r="F4375" t="s">
        <v>93</v>
      </c>
      <c r="G4375" t="s">
        <v>94</v>
      </c>
      <c r="H4375" s="29">
        <v>6</v>
      </c>
      <c r="I4375" s="17">
        <v>15.75</v>
      </c>
      <c r="J4375" s="17">
        <v>28.34</v>
      </c>
      <c r="K4375" s="17">
        <v>12.59</v>
      </c>
      <c r="L4375" s="17">
        <v>170.04</v>
      </c>
      <c r="M4375" s="17">
        <v>94.5</v>
      </c>
      <c r="N4375" s="17">
        <v>75.539999999999992</v>
      </c>
      <c r="O4375" s="17" t="s">
        <v>175</v>
      </c>
      <c r="P4375" t="s">
        <v>54</v>
      </c>
      <c r="Q4375" t="s">
        <v>2324</v>
      </c>
      <c r="S4375" s="18"/>
    </row>
    <row r="4376" spans="1:19" x14ac:dyDescent="0.3">
      <c r="A4376" t="s">
        <v>13098</v>
      </c>
      <c r="B4376" s="2">
        <v>45700</v>
      </c>
      <c r="C4376" t="s">
        <v>135</v>
      </c>
      <c r="D4376" t="s">
        <v>34</v>
      </c>
      <c r="E4376" t="s">
        <v>35</v>
      </c>
      <c r="F4376" t="s">
        <v>51</v>
      </c>
      <c r="G4376" t="s">
        <v>126</v>
      </c>
      <c r="H4376" s="29">
        <v>7</v>
      </c>
      <c r="I4376" s="17">
        <v>2.96</v>
      </c>
      <c r="J4376" s="17">
        <v>4.41</v>
      </c>
      <c r="K4376" s="17">
        <v>1.4500000000000002</v>
      </c>
      <c r="L4376" s="17">
        <v>30.87</v>
      </c>
      <c r="M4376" s="17">
        <v>20.72</v>
      </c>
      <c r="N4376" s="17">
        <v>10.150000000000002</v>
      </c>
      <c r="O4376" s="17" t="s">
        <v>13992</v>
      </c>
      <c r="P4376" t="s">
        <v>30</v>
      </c>
      <c r="Q4376" t="s">
        <v>11978</v>
      </c>
      <c r="S4376" s="18"/>
    </row>
    <row r="4377" spans="1:19" x14ac:dyDescent="0.3">
      <c r="A4377" t="s">
        <v>13965</v>
      </c>
      <c r="B4377" s="2">
        <v>45700</v>
      </c>
      <c r="C4377" t="s">
        <v>129</v>
      </c>
      <c r="D4377" t="s">
        <v>130</v>
      </c>
      <c r="E4377" t="s">
        <v>131</v>
      </c>
      <c r="F4377" t="s">
        <v>27</v>
      </c>
      <c r="G4377" t="s">
        <v>187</v>
      </c>
      <c r="H4377" s="29">
        <v>6</v>
      </c>
      <c r="I4377" s="17">
        <v>87.75</v>
      </c>
      <c r="J4377" s="17">
        <v>141.63</v>
      </c>
      <c r="K4377" s="17">
        <v>53.879999999999995</v>
      </c>
      <c r="L4377" s="17">
        <v>849.78</v>
      </c>
      <c r="M4377" s="17">
        <v>526.5</v>
      </c>
      <c r="N4377" s="17">
        <v>323.27999999999997</v>
      </c>
      <c r="O4377" s="17" t="s">
        <v>13993</v>
      </c>
      <c r="P4377" t="s">
        <v>30</v>
      </c>
      <c r="Q4377" t="s">
        <v>13966</v>
      </c>
      <c r="S4377" s="18"/>
    </row>
    <row r="4378" spans="1:19" x14ac:dyDescent="0.3">
      <c r="A4378" t="s">
        <v>1274</v>
      </c>
      <c r="B4378" s="2">
        <v>45701</v>
      </c>
      <c r="C4378" t="s">
        <v>148</v>
      </c>
      <c r="D4378" t="s">
        <v>42</v>
      </c>
      <c r="E4378" t="s">
        <v>63</v>
      </c>
      <c r="F4378" t="s">
        <v>27</v>
      </c>
      <c r="G4378" t="s">
        <v>28</v>
      </c>
      <c r="H4378" s="29">
        <v>4</v>
      </c>
      <c r="I4378" s="17">
        <v>26.9</v>
      </c>
      <c r="J4378" s="17">
        <v>33.299999999999997</v>
      </c>
      <c r="K4378" s="17">
        <v>6.3999999999999986</v>
      </c>
      <c r="L4378" s="17">
        <v>133.19999999999999</v>
      </c>
      <c r="M4378" s="17">
        <v>107.6</v>
      </c>
      <c r="N4378" s="17">
        <v>25.599999999999994</v>
      </c>
      <c r="O4378" s="17" t="s">
        <v>175</v>
      </c>
      <c r="P4378" t="s">
        <v>30</v>
      </c>
      <c r="Q4378" t="s">
        <v>1276</v>
      </c>
      <c r="S4378" s="18"/>
    </row>
    <row r="4379" spans="1:19" x14ac:dyDescent="0.3">
      <c r="A4379" t="s">
        <v>2300</v>
      </c>
      <c r="B4379" s="2">
        <v>45701</v>
      </c>
      <c r="C4379" t="s">
        <v>376</v>
      </c>
      <c r="D4379" t="s">
        <v>168</v>
      </c>
      <c r="E4379" t="s">
        <v>293</v>
      </c>
      <c r="F4379" t="s">
        <v>76</v>
      </c>
      <c r="G4379" t="s">
        <v>179</v>
      </c>
      <c r="H4379" s="29">
        <v>4</v>
      </c>
      <c r="I4379" s="17">
        <v>53.71</v>
      </c>
      <c r="J4379" s="17">
        <v>71.239999999999995</v>
      </c>
      <c r="K4379" s="17">
        <v>17.529999999999994</v>
      </c>
      <c r="L4379" s="17">
        <v>284.95999999999998</v>
      </c>
      <c r="M4379" s="17">
        <v>214.84</v>
      </c>
      <c r="N4379" s="17">
        <v>70.119999999999976</v>
      </c>
      <c r="O4379" s="17" t="s">
        <v>14024</v>
      </c>
      <c r="P4379" t="s">
        <v>54</v>
      </c>
      <c r="Q4379" t="s">
        <v>1520</v>
      </c>
      <c r="S4379" s="18"/>
    </row>
    <row r="4380" spans="1:19" x14ac:dyDescent="0.3">
      <c r="A4380" t="s">
        <v>3507</v>
      </c>
      <c r="B4380" s="2">
        <v>45701</v>
      </c>
      <c r="C4380" t="s">
        <v>148</v>
      </c>
      <c r="D4380" t="s">
        <v>42</v>
      </c>
      <c r="E4380" t="s">
        <v>63</v>
      </c>
      <c r="F4380" t="s">
        <v>27</v>
      </c>
      <c r="G4380" t="s">
        <v>36</v>
      </c>
      <c r="H4380" s="29">
        <v>5</v>
      </c>
      <c r="I4380" s="17">
        <v>19.732857142857153</v>
      </c>
      <c r="J4380" s="17">
        <v>18.380000000000003</v>
      </c>
      <c r="K4380" s="17">
        <v>-1.3528571428571503</v>
      </c>
      <c r="L4380" s="17">
        <v>91.9</v>
      </c>
      <c r="M4380" s="17">
        <v>98.664285714285768</v>
      </c>
      <c r="N4380" s="17">
        <v>-6.7642857142857622</v>
      </c>
      <c r="O4380" s="17" t="s">
        <v>13992</v>
      </c>
      <c r="P4380" t="s">
        <v>30</v>
      </c>
      <c r="Q4380" t="s">
        <v>3509</v>
      </c>
      <c r="S4380" s="18"/>
    </row>
    <row r="4381" spans="1:19" x14ac:dyDescent="0.3">
      <c r="A4381" t="s">
        <v>4325</v>
      </c>
      <c r="B4381" s="2">
        <v>45701</v>
      </c>
      <c r="C4381" t="s">
        <v>202</v>
      </c>
      <c r="D4381" t="s">
        <v>58</v>
      </c>
      <c r="E4381" t="s">
        <v>59</v>
      </c>
      <c r="F4381" t="s">
        <v>93</v>
      </c>
      <c r="G4381" t="s">
        <v>141</v>
      </c>
      <c r="H4381" s="29">
        <v>7</v>
      </c>
      <c r="I4381" s="17">
        <v>12.68</v>
      </c>
      <c r="J4381" s="17">
        <v>21.29</v>
      </c>
      <c r="K4381" s="17">
        <v>8.61</v>
      </c>
      <c r="L4381" s="17">
        <v>149.03</v>
      </c>
      <c r="M4381" s="17">
        <v>88.759999999999991</v>
      </c>
      <c r="N4381" s="17">
        <v>60.27000000000001</v>
      </c>
      <c r="O4381" s="17" t="s">
        <v>175</v>
      </c>
      <c r="P4381" t="s">
        <v>54</v>
      </c>
      <c r="Q4381" t="s">
        <v>4326</v>
      </c>
      <c r="S4381" s="18"/>
    </row>
    <row r="4382" spans="1:19" x14ac:dyDescent="0.3">
      <c r="A4382" t="s">
        <v>5527</v>
      </c>
      <c r="B4382" s="2">
        <v>45701</v>
      </c>
      <c r="C4382" t="s">
        <v>307</v>
      </c>
      <c r="D4382" t="s">
        <v>68</v>
      </c>
      <c r="E4382" t="s">
        <v>229</v>
      </c>
      <c r="F4382" t="s">
        <v>27</v>
      </c>
      <c r="G4382" t="s">
        <v>36</v>
      </c>
      <c r="H4382" s="29">
        <v>4</v>
      </c>
      <c r="I4382" s="17">
        <v>18.46</v>
      </c>
      <c r="J4382" s="17">
        <v>27.48</v>
      </c>
      <c r="K4382" s="17">
        <v>9.02</v>
      </c>
      <c r="L4382" s="17">
        <v>109.92</v>
      </c>
      <c r="M4382" s="17">
        <v>73.84</v>
      </c>
      <c r="N4382" s="17">
        <v>36.08</v>
      </c>
      <c r="O4382" s="17" t="s">
        <v>53</v>
      </c>
      <c r="P4382" t="s">
        <v>54</v>
      </c>
      <c r="Q4382" t="s">
        <v>5528</v>
      </c>
      <c r="S4382" s="18"/>
    </row>
    <row r="4383" spans="1:19" x14ac:dyDescent="0.3">
      <c r="A4383" t="s">
        <v>5923</v>
      </c>
      <c r="B4383" s="2">
        <v>45701</v>
      </c>
      <c r="C4383" t="s">
        <v>135</v>
      </c>
      <c r="D4383" t="s">
        <v>34</v>
      </c>
      <c r="E4383" t="s">
        <v>35</v>
      </c>
      <c r="F4383" t="s">
        <v>18</v>
      </c>
      <c r="G4383" t="s">
        <v>44</v>
      </c>
      <c r="H4383" s="29">
        <v>3</v>
      </c>
      <c r="I4383" s="17">
        <v>18.59</v>
      </c>
      <c r="J4383" s="17">
        <v>28.689999999999998</v>
      </c>
      <c r="K4383" s="17">
        <v>10.099999999999998</v>
      </c>
      <c r="L4383" s="17">
        <v>86.07</v>
      </c>
      <c r="M4383" s="17">
        <v>55.769999999999996</v>
      </c>
      <c r="N4383" s="17">
        <v>30.299999999999997</v>
      </c>
      <c r="O4383" s="17" t="s">
        <v>13993</v>
      </c>
      <c r="P4383" t="s">
        <v>21</v>
      </c>
      <c r="Q4383" t="s">
        <v>4243</v>
      </c>
      <c r="S4383" s="18"/>
    </row>
    <row r="4384" spans="1:19" x14ac:dyDescent="0.3">
      <c r="A4384" t="s">
        <v>6246</v>
      </c>
      <c r="B4384" s="2">
        <v>45701</v>
      </c>
      <c r="C4384" t="s">
        <v>394</v>
      </c>
      <c r="D4384" t="s">
        <v>25</v>
      </c>
      <c r="E4384" t="s">
        <v>104</v>
      </c>
      <c r="F4384" t="s">
        <v>18</v>
      </c>
      <c r="G4384" t="s">
        <v>81</v>
      </c>
      <c r="H4384" s="29">
        <v>5</v>
      </c>
      <c r="I4384" s="17">
        <v>40.54</v>
      </c>
      <c r="J4384" s="17">
        <v>73.55</v>
      </c>
      <c r="K4384" s="17">
        <v>33.01</v>
      </c>
      <c r="L4384" s="17">
        <v>367.75</v>
      </c>
      <c r="M4384" s="17">
        <v>202.7</v>
      </c>
      <c r="N4384" s="17">
        <v>165.05</v>
      </c>
      <c r="O4384" s="17" t="s">
        <v>13992</v>
      </c>
      <c r="P4384" t="s">
        <v>30</v>
      </c>
      <c r="Q4384" t="s">
        <v>6248</v>
      </c>
      <c r="S4384" s="18"/>
    </row>
    <row r="4385" spans="1:19" x14ac:dyDescent="0.3">
      <c r="A4385" t="s">
        <v>6466</v>
      </c>
      <c r="B4385" s="2">
        <v>45701</v>
      </c>
      <c r="C4385" t="s">
        <v>376</v>
      </c>
      <c r="D4385" t="s">
        <v>168</v>
      </c>
      <c r="E4385" t="s">
        <v>293</v>
      </c>
      <c r="F4385" t="s">
        <v>93</v>
      </c>
      <c r="G4385" t="s">
        <v>122</v>
      </c>
      <c r="H4385" s="29">
        <v>9</v>
      </c>
      <c r="I4385" s="17">
        <v>51.69</v>
      </c>
      <c r="J4385" s="17">
        <v>90.39</v>
      </c>
      <c r="K4385" s="17">
        <v>38.700000000000003</v>
      </c>
      <c r="L4385" s="17">
        <v>813.51</v>
      </c>
      <c r="M4385" s="17">
        <v>465.21</v>
      </c>
      <c r="N4385" s="17">
        <v>348.3</v>
      </c>
      <c r="O4385" s="17" t="s">
        <v>20</v>
      </c>
      <c r="P4385" t="s">
        <v>54</v>
      </c>
      <c r="Q4385" t="s">
        <v>6467</v>
      </c>
      <c r="S4385" s="18"/>
    </row>
    <row r="4386" spans="1:19" x14ac:dyDescent="0.3">
      <c r="A4386" t="s">
        <v>7427</v>
      </c>
      <c r="B4386" s="2">
        <v>45701</v>
      </c>
      <c r="C4386" t="s">
        <v>190</v>
      </c>
      <c r="D4386" t="s">
        <v>16</v>
      </c>
      <c r="E4386" t="s">
        <v>186</v>
      </c>
      <c r="F4386" t="s">
        <v>27</v>
      </c>
      <c r="G4386" t="s">
        <v>109</v>
      </c>
      <c r="H4386" s="29">
        <v>7</v>
      </c>
      <c r="I4386" s="17">
        <v>7</v>
      </c>
      <c r="J4386" s="17">
        <v>12.129999999999999</v>
      </c>
      <c r="K4386" s="17">
        <v>5.129999999999999</v>
      </c>
      <c r="L4386" s="17">
        <v>84.91</v>
      </c>
      <c r="M4386" s="17">
        <v>49</v>
      </c>
      <c r="N4386" s="17">
        <v>35.909999999999997</v>
      </c>
      <c r="O4386" s="17" t="s">
        <v>13992</v>
      </c>
      <c r="P4386" t="s">
        <v>30</v>
      </c>
      <c r="Q4386" t="s">
        <v>1152</v>
      </c>
      <c r="S4386" s="18"/>
    </row>
    <row r="4387" spans="1:19" x14ac:dyDescent="0.3">
      <c r="A4387" t="s">
        <v>10335</v>
      </c>
      <c r="B4387" s="2">
        <v>45701</v>
      </c>
      <c r="C4387" t="s">
        <v>135</v>
      </c>
      <c r="D4387" t="s">
        <v>34</v>
      </c>
      <c r="E4387" t="s">
        <v>35</v>
      </c>
      <c r="F4387" t="s">
        <v>93</v>
      </c>
      <c r="G4387" t="s">
        <v>122</v>
      </c>
      <c r="H4387" s="29">
        <v>3</v>
      </c>
      <c r="I4387" s="17">
        <v>57.31</v>
      </c>
      <c r="J4387" s="17">
        <v>97.899999999999991</v>
      </c>
      <c r="K4387" s="17">
        <v>40.589999999999989</v>
      </c>
      <c r="L4387" s="17">
        <v>293.7</v>
      </c>
      <c r="M4387" s="17">
        <v>171.93</v>
      </c>
      <c r="N4387" s="17">
        <v>121.76999999999998</v>
      </c>
      <c r="O4387" s="17" t="s">
        <v>13992</v>
      </c>
      <c r="P4387" t="s">
        <v>30</v>
      </c>
      <c r="Q4387" t="s">
        <v>10336</v>
      </c>
      <c r="S4387" s="18"/>
    </row>
    <row r="4388" spans="1:19" x14ac:dyDescent="0.3">
      <c r="A4388" t="s">
        <v>13630</v>
      </c>
      <c r="B4388" s="2">
        <v>45701</v>
      </c>
      <c r="C4388" t="s">
        <v>376</v>
      </c>
      <c r="D4388" t="s">
        <v>168</v>
      </c>
      <c r="E4388" t="s">
        <v>293</v>
      </c>
      <c r="F4388" t="s">
        <v>76</v>
      </c>
      <c r="G4388" t="s">
        <v>251</v>
      </c>
      <c r="H4388" s="29">
        <v>4</v>
      </c>
      <c r="I4388" s="17">
        <v>27.89</v>
      </c>
      <c r="J4388" s="17">
        <v>46.69</v>
      </c>
      <c r="K4388" s="17">
        <v>18.799999999999997</v>
      </c>
      <c r="L4388" s="17">
        <v>186.76</v>
      </c>
      <c r="M4388" s="17">
        <v>111.56</v>
      </c>
      <c r="N4388" s="17">
        <v>75.199999999999989</v>
      </c>
      <c r="O4388" s="17" t="s">
        <v>175</v>
      </c>
      <c r="P4388" t="s">
        <v>54</v>
      </c>
      <c r="Q4388" t="s">
        <v>13631</v>
      </c>
      <c r="S4388" s="18"/>
    </row>
    <row r="4389" spans="1:19" x14ac:dyDescent="0.3">
      <c r="A4389" t="s">
        <v>13742</v>
      </c>
      <c r="B4389" s="2">
        <v>45701</v>
      </c>
      <c r="C4389" t="s">
        <v>394</v>
      </c>
      <c r="D4389" t="s">
        <v>25</v>
      </c>
      <c r="E4389" t="s">
        <v>104</v>
      </c>
      <c r="F4389" t="s">
        <v>27</v>
      </c>
      <c r="G4389" t="s">
        <v>28</v>
      </c>
      <c r="H4389" s="29">
        <v>9</v>
      </c>
      <c r="I4389" s="17">
        <v>27.18</v>
      </c>
      <c r="J4389" s="17">
        <v>37.89</v>
      </c>
      <c r="K4389" s="17">
        <v>10.71</v>
      </c>
      <c r="L4389" s="17">
        <v>341.01</v>
      </c>
      <c r="M4389" s="17">
        <v>244.62</v>
      </c>
      <c r="N4389" s="17">
        <v>96.389999999999986</v>
      </c>
      <c r="O4389" s="17" t="s">
        <v>175</v>
      </c>
      <c r="P4389" t="s">
        <v>30</v>
      </c>
      <c r="Q4389" t="s">
        <v>8572</v>
      </c>
      <c r="S4389" s="18"/>
    </row>
    <row r="4390" spans="1:19" x14ac:dyDescent="0.3">
      <c r="A4390" t="s">
        <v>13920</v>
      </c>
      <c r="B4390" s="2">
        <v>45701</v>
      </c>
      <c r="C4390" t="s">
        <v>190</v>
      </c>
      <c r="D4390" t="s">
        <v>16</v>
      </c>
      <c r="E4390" t="s">
        <v>186</v>
      </c>
      <c r="F4390" t="s">
        <v>93</v>
      </c>
      <c r="G4390" t="s">
        <v>217</v>
      </c>
      <c r="H4390" s="29">
        <v>3</v>
      </c>
      <c r="I4390" s="17">
        <v>18.82</v>
      </c>
      <c r="J4390" s="17">
        <v>18.886666666666667</v>
      </c>
      <c r="K4390" s="17">
        <v>6.666666666666643E-2</v>
      </c>
      <c r="L4390" s="17">
        <v>56.66</v>
      </c>
      <c r="M4390" s="17">
        <v>56.46</v>
      </c>
      <c r="N4390" s="17">
        <v>0.19999999999999574</v>
      </c>
      <c r="O4390" s="17" t="s">
        <v>175</v>
      </c>
      <c r="P4390" t="s">
        <v>30</v>
      </c>
      <c r="Q4390" t="s">
        <v>249</v>
      </c>
      <c r="S4390" s="18"/>
    </row>
    <row r="4391" spans="1:19" x14ac:dyDescent="0.3">
      <c r="A4391" t="s">
        <v>441</v>
      </c>
      <c r="B4391" s="2">
        <v>45702</v>
      </c>
      <c r="C4391" t="s">
        <v>202</v>
      </c>
      <c r="D4391" t="s">
        <v>58</v>
      </c>
      <c r="E4391" t="s">
        <v>59</v>
      </c>
      <c r="F4391" t="s">
        <v>76</v>
      </c>
      <c r="G4391" t="s">
        <v>179</v>
      </c>
      <c r="H4391" s="29">
        <v>5</v>
      </c>
      <c r="I4391" s="17">
        <v>39.619999999999997</v>
      </c>
      <c r="J4391" s="17">
        <v>49.6</v>
      </c>
      <c r="K4391" s="17">
        <v>9.980000000000004</v>
      </c>
      <c r="L4391" s="17">
        <v>248</v>
      </c>
      <c r="M4391" s="17">
        <v>198.1</v>
      </c>
      <c r="N4391" s="17">
        <v>49.900000000000006</v>
      </c>
      <c r="O4391" s="17" t="s">
        <v>13992</v>
      </c>
      <c r="P4391" t="s">
        <v>54</v>
      </c>
      <c r="Q4391" t="s">
        <v>444</v>
      </c>
      <c r="S4391" s="18"/>
    </row>
    <row r="4392" spans="1:19" x14ac:dyDescent="0.3">
      <c r="A4392" t="s">
        <v>611</v>
      </c>
      <c r="B4392" s="2">
        <v>45702</v>
      </c>
      <c r="C4392" t="s">
        <v>376</v>
      </c>
      <c r="D4392" t="s">
        <v>168</v>
      </c>
      <c r="E4392" t="s">
        <v>293</v>
      </c>
      <c r="F4392" t="s">
        <v>18</v>
      </c>
      <c r="G4392" t="s">
        <v>99</v>
      </c>
      <c r="H4392" s="29">
        <v>5</v>
      </c>
      <c r="I4392" s="17">
        <v>5.48</v>
      </c>
      <c r="J4392" s="17">
        <v>8.34</v>
      </c>
      <c r="K4392" s="17">
        <v>2.8599999999999994</v>
      </c>
      <c r="L4392" s="17">
        <v>41.7</v>
      </c>
      <c r="M4392" s="17">
        <v>27.400000000000002</v>
      </c>
      <c r="N4392" s="17">
        <v>14.3</v>
      </c>
      <c r="O4392" s="17" t="s">
        <v>13992</v>
      </c>
      <c r="P4392" t="s">
        <v>54</v>
      </c>
      <c r="Q4392" t="s">
        <v>612</v>
      </c>
      <c r="S4392" s="18"/>
    </row>
    <row r="4393" spans="1:19" x14ac:dyDescent="0.3">
      <c r="A4393" t="s">
        <v>3579</v>
      </c>
      <c r="B4393" s="2">
        <v>45702</v>
      </c>
      <c r="C4393" t="s">
        <v>129</v>
      </c>
      <c r="D4393" t="s">
        <v>130</v>
      </c>
      <c r="E4393" t="s">
        <v>131</v>
      </c>
      <c r="F4393" t="s">
        <v>76</v>
      </c>
      <c r="G4393" t="s">
        <v>77</v>
      </c>
      <c r="H4393" s="29">
        <v>6</v>
      </c>
      <c r="I4393" s="17">
        <v>8.77</v>
      </c>
      <c r="J4393" s="17">
        <v>12.520000000000001</v>
      </c>
      <c r="K4393" s="17">
        <v>3.7500000000000018</v>
      </c>
      <c r="L4393" s="17">
        <v>75.12</v>
      </c>
      <c r="M4393" s="17">
        <v>52.62</v>
      </c>
      <c r="N4393" s="17">
        <v>22.500000000000007</v>
      </c>
      <c r="O4393" s="17" t="s">
        <v>175</v>
      </c>
      <c r="P4393" t="s">
        <v>54</v>
      </c>
      <c r="Q4393" t="s">
        <v>3580</v>
      </c>
      <c r="S4393" s="18"/>
    </row>
    <row r="4394" spans="1:19" x14ac:dyDescent="0.3">
      <c r="A4394" t="s">
        <v>8064</v>
      </c>
      <c r="B4394" s="2">
        <v>45702</v>
      </c>
      <c r="C4394" t="s">
        <v>148</v>
      </c>
      <c r="D4394" t="s">
        <v>42</v>
      </c>
      <c r="E4394" t="s">
        <v>63</v>
      </c>
      <c r="F4394" t="s">
        <v>93</v>
      </c>
      <c r="G4394" t="s">
        <v>137</v>
      </c>
      <c r="H4394" s="29">
        <v>3</v>
      </c>
      <c r="I4394" s="17">
        <v>16.77</v>
      </c>
      <c r="J4394" s="17">
        <v>25.246666666666666</v>
      </c>
      <c r="K4394" s="17">
        <v>8.4766666666666666</v>
      </c>
      <c r="L4394" s="17">
        <v>75.739999999999995</v>
      </c>
      <c r="M4394" s="17">
        <v>50.31</v>
      </c>
      <c r="N4394" s="17">
        <v>25.429999999999993</v>
      </c>
      <c r="O4394" s="17" t="s">
        <v>13992</v>
      </c>
      <c r="P4394" t="s">
        <v>54</v>
      </c>
      <c r="Q4394" t="s">
        <v>796</v>
      </c>
      <c r="S4394" s="18"/>
    </row>
    <row r="4395" spans="1:19" x14ac:dyDescent="0.3">
      <c r="A4395" t="s">
        <v>9004</v>
      </c>
      <c r="B4395" s="2">
        <v>45702</v>
      </c>
      <c r="C4395" t="s">
        <v>135</v>
      </c>
      <c r="D4395" t="s">
        <v>34</v>
      </c>
      <c r="E4395" t="s">
        <v>35</v>
      </c>
      <c r="F4395" t="s">
        <v>93</v>
      </c>
      <c r="G4395" t="s">
        <v>122</v>
      </c>
      <c r="H4395" s="29">
        <v>6</v>
      </c>
      <c r="I4395" s="17">
        <v>46.39</v>
      </c>
      <c r="J4395" s="17">
        <v>78.81</v>
      </c>
      <c r="K4395" s="17">
        <v>32.42</v>
      </c>
      <c r="L4395" s="17">
        <v>472.86</v>
      </c>
      <c r="M4395" s="17">
        <v>278.34000000000003</v>
      </c>
      <c r="N4395" s="17">
        <v>194.51999999999998</v>
      </c>
      <c r="O4395" s="17" t="s">
        <v>13993</v>
      </c>
      <c r="P4395" t="s">
        <v>21</v>
      </c>
      <c r="Q4395" t="s">
        <v>9005</v>
      </c>
      <c r="S4395" s="18"/>
    </row>
    <row r="4396" spans="1:19" x14ac:dyDescent="0.3">
      <c r="A4396" t="s">
        <v>9761</v>
      </c>
      <c r="B4396" s="2">
        <v>45702</v>
      </c>
      <c r="C4396" t="s">
        <v>129</v>
      </c>
      <c r="D4396" t="s">
        <v>130</v>
      </c>
      <c r="E4396" t="s">
        <v>131</v>
      </c>
      <c r="F4396" t="s">
        <v>18</v>
      </c>
      <c r="G4396" t="s">
        <v>19</v>
      </c>
      <c r="H4396" s="29">
        <v>9</v>
      </c>
      <c r="I4396" s="17">
        <v>39.68</v>
      </c>
      <c r="J4396" s="17">
        <v>53.76</v>
      </c>
      <c r="K4396" s="17">
        <v>14.079999999999998</v>
      </c>
      <c r="L4396" s="17">
        <v>483.84</v>
      </c>
      <c r="M4396" s="17">
        <v>357.12</v>
      </c>
      <c r="N4396" s="17">
        <v>126.71999999999997</v>
      </c>
      <c r="O4396" s="17" t="s">
        <v>175</v>
      </c>
      <c r="P4396" t="s">
        <v>30</v>
      </c>
      <c r="Q4396" t="s">
        <v>900</v>
      </c>
      <c r="S4396" s="18"/>
    </row>
    <row r="4397" spans="1:19" x14ac:dyDescent="0.3">
      <c r="A4397" t="s">
        <v>10171</v>
      </c>
      <c r="B4397" s="2">
        <v>45702</v>
      </c>
      <c r="C4397" t="s">
        <v>148</v>
      </c>
      <c r="D4397" t="s">
        <v>42</v>
      </c>
      <c r="E4397" t="s">
        <v>63</v>
      </c>
      <c r="F4397" t="s">
        <v>51</v>
      </c>
      <c r="G4397" t="s">
        <v>60</v>
      </c>
      <c r="H4397" s="29">
        <v>3</v>
      </c>
      <c r="I4397" s="17">
        <v>8.64</v>
      </c>
      <c r="J4397" s="17">
        <v>12.76</v>
      </c>
      <c r="K4397" s="17">
        <v>4.1199999999999992</v>
      </c>
      <c r="L4397" s="17">
        <v>38.28</v>
      </c>
      <c r="M4397" s="17">
        <v>25.92</v>
      </c>
      <c r="N4397" s="17">
        <v>12.36</v>
      </c>
      <c r="O4397" s="17" t="s">
        <v>175</v>
      </c>
      <c r="P4397" t="s">
        <v>30</v>
      </c>
      <c r="Q4397" t="s">
        <v>10172</v>
      </c>
      <c r="S4397" s="18"/>
    </row>
    <row r="4398" spans="1:19" x14ac:dyDescent="0.3">
      <c r="A4398" t="s">
        <v>11286</v>
      </c>
      <c r="B4398" s="2">
        <v>45702</v>
      </c>
      <c r="C4398" t="s">
        <v>394</v>
      </c>
      <c r="D4398" t="s">
        <v>25</v>
      </c>
      <c r="E4398" t="s">
        <v>104</v>
      </c>
      <c r="F4398" t="s">
        <v>76</v>
      </c>
      <c r="G4398" t="s">
        <v>179</v>
      </c>
      <c r="H4398" s="29">
        <v>3</v>
      </c>
      <c r="I4398" s="17">
        <v>55.45</v>
      </c>
      <c r="J4398" s="17">
        <v>77.08</v>
      </c>
      <c r="K4398" s="17">
        <v>21.629999999999995</v>
      </c>
      <c r="L4398" s="17">
        <v>231.24</v>
      </c>
      <c r="M4398" s="17">
        <v>166.35000000000002</v>
      </c>
      <c r="N4398" s="17">
        <v>64.889999999999986</v>
      </c>
      <c r="O4398" s="17" t="s">
        <v>13993</v>
      </c>
      <c r="P4398" t="s">
        <v>54</v>
      </c>
      <c r="Q4398" t="s">
        <v>3698</v>
      </c>
      <c r="S4398" s="18"/>
    </row>
    <row r="4399" spans="1:19" x14ac:dyDescent="0.3">
      <c r="A4399" t="s">
        <v>12932</v>
      </c>
      <c r="B4399" s="2">
        <v>45702</v>
      </c>
      <c r="C4399" t="s">
        <v>135</v>
      </c>
      <c r="D4399" t="s">
        <v>34</v>
      </c>
      <c r="E4399" t="s">
        <v>35</v>
      </c>
      <c r="F4399" t="s">
        <v>93</v>
      </c>
      <c r="G4399" t="s">
        <v>94</v>
      </c>
      <c r="H4399" s="29">
        <v>2</v>
      </c>
      <c r="I4399" s="17">
        <v>15.94</v>
      </c>
      <c r="J4399" s="17">
        <v>24.01</v>
      </c>
      <c r="K4399" s="17">
        <v>8.0700000000000021</v>
      </c>
      <c r="L4399" s="17">
        <v>48.02</v>
      </c>
      <c r="M4399" s="17">
        <v>31.88</v>
      </c>
      <c r="N4399" s="17">
        <v>16.140000000000004</v>
      </c>
      <c r="O4399" s="17" t="s">
        <v>20</v>
      </c>
      <c r="P4399" t="s">
        <v>30</v>
      </c>
      <c r="Q4399" t="s">
        <v>12933</v>
      </c>
      <c r="S4399" s="18"/>
    </row>
    <row r="4400" spans="1:19" x14ac:dyDescent="0.3">
      <c r="A4400" t="s">
        <v>13345</v>
      </c>
      <c r="B4400" s="2">
        <v>45702</v>
      </c>
      <c r="C4400" t="s">
        <v>129</v>
      </c>
      <c r="D4400" t="s">
        <v>130</v>
      </c>
      <c r="E4400" t="s">
        <v>131</v>
      </c>
      <c r="F4400" t="s">
        <v>76</v>
      </c>
      <c r="G4400" t="s">
        <v>77</v>
      </c>
      <c r="H4400" s="29">
        <v>7</v>
      </c>
      <c r="I4400" s="17">
        <v>23.27</v>
      </c>
      <c r="J4400" s="17">
        <v>35.01</v>
      </c>
      <c r="K4400" s="17">
        <v>11.739999999999998</v>
      </c>
      <c r="L4400" s="17">
        <v>245.07</v>
      </c>
      <c r="M4400" s="17">
        <v>162.88999999999999</v>
      </c>
      <c r="N4400" s="17">
        <v>82.18</v>
      </c>
      <c r="O4400" s="17" t="s">
        <v>175</v>
      </c>
      <c r="P4400" t="s">
        <v>30</v>
      </c>
      <c r="Q4400" t="s">
        <v>13346</v>
      </c>
      <c r="S4400" s="18"/>
    </row>
    <row r="4401" spans="1:19" x14ac:dyDescent="0.3">
      <c r="A4401" t="s">
        <v>1613</v>
      </c>
      <c r="B4401" s="2">
        <v>45703</v>
      </c>
      <c r="C4401" t="s">
        <v>394</v>
      </c>
      <c r="D4401" t="s">
        <v>25</v>
      </c>
      <c r="E4401" t="s">
        <v>104</v>
      </c>
      <c r="F4401" t="s">
        <v>93</v>
      </c>
      <c r="G4401" t="s">
        <v>141</v>
      </c>
      <c r="H4401" s="29">
        <v>2</v>
      </c>
      <c r="I4401" s="17">
        <v>11.53</v>
      </c>
      <c r="J4401" s="17">
        <v>20.329999999999998</v>
      </c>
      <c r="K4401" s="17">
        <v>8.7999999999999989</v>
      </c>
      <c r="L4401" s="17">
        <v>40.659999999999997</v>
      </c>
      <c r="M4401" s="17">
        <v>23.06</v>
      </c>
      <c r="N4401" s="17">
        <v>17.599999999999998</v>
      </c>
      <c r="O4401" s="17" t="s">
        <v>175</v>
      </c>
      <c r="P4401" t="s">
        <v>30</v>
      </c>
      <c r="Q4401" t="s">
        <v>1615</v>
      </c>
      <c r="S4401" s="18"/>
    </row>
    <row r="4402" spans="1:19" x14ac:dyDescent="0.3">
      <c r="A4402" t="s">
        <v>6844</v>
      </c>
      <c r="B4402" s="2">
        <v>45703</v>
      </c>
      <c r="C4402" t="s">
        <v>135</v>
      </c>
      <c r="D4402" t="s">
        <v>34</v>
      </c>
      <c r="E4402" t="s">
        <v>35</v>
      </c>
      <c r="F4402" t="s">
        <v>51</v>
      </c>
      <c r="G4402" t="s">
        <v>60</v>
      </c>
      <c r="H4402" s="29">
        <v>8</v>
      </c>
      <c r="I4402" s="17">
        <v>4.5999999999999996</v>
      </c>
      <c r="J4402" s="17">
        <v>6.27</v>
      </c>
      <c r="K4402" s="17">
        <v>1.67</v>
      </c>
      <c r="L4402" s="17">
        <v>50.16</v>
      </c>
      <c r="M4402" s="17">
        <v>36.799999999999997</v>
      </c>
      <c r="N4402" s="17">
        <v>13.36</v>
      </c>
      <c r="O4402" s="17" t="s">
        <v>175</v>
      </c>
      <c r="P4402" t="s">
        <v>54</v>
      </c>
      <c r="Q4402" t="s">
        <v>6845</v>
      </c>
      <c r="S4402" s="18"/>
    </row>
    <row r="4403" spans="1:19" x14ac:dyDescent="0.3">
      <c r="A4403" t="s">
        <v>8239</v>
      </c>
      <c r="B4403" s="2">
        <v>45703</v>
      </c>
      <c r="C4403" t="s">
        <v>334</v>
      </c>
      <c r="D4403" t="s">
        <v>91</v>
      </c>
      <c r="E4403" t="s">
        <v>92</v>
      </c>
      <c r="F4403" t="s">
        <v>76</v>
      </c>
      <c r="G4403" t="s">
        <v>251</v>
      </c>
      <c r="H4403" s="29">
        <v>3</v>
      </c>
      <c r="I4403" s="17">
        <v>15.17</v>
      </c>
      <c r="J4403" s="17">
        <v>21.01</v>
      </c>
      <c r="K4403" s="17">
        <v>5.8400000000000016</v>
      </c>
      <c r="L4403" s="17">
        <v>63.03</v>
      </c>
      <c r="M4403" s="17">
        <v>45.51</v>
      </c>
      <c r="N4403" s="17">
        <v>17.520000000000003</v>
      </c>
      <c r="O4403" s="17" t="s">
        <v>13993</v>
      </c>
      <c r="P4403" t="s">
        <v>30</v>
      </c>
      <c r="Q4403" t="s">
        <v>290</v>
      </c>
      <c r="S4403" s="18"/>
    </row>
    <row r="4404" spans="1:19" x14ac:dyDescent="0.3">
      <c r="A4404" t="s">
        <v>9213</v>
      </c>
      <c r="B4404" s="2">
        <v>45703</v>
      </c>
      <c r="C4404" t="s">
        <v>394</v>
      </c>
      <c r="D4404" t="s">
        <v>25</v>
      </c>
      <c r="E4404" t="s">
        <v>104</v>
      </c>
      <c r="F4404" t="s">
        <v>18</v>
      </c>
      <c r="G4404" t="s">
        <v>44</v>
      </c>
      <c r="H4404" s="29">
        <v>4</v>
      </c>
      <c r="I4404" s="17">
        <v>14.5</v>
      </c>
      <c r="J4404" s="17">
        <v>23.64</v>
      </c>
      <c r="K4404" s="17">
        <v>9.14</v>
      </c>
      <c r="L4404" s="17">
        <v>94.56</v>
      </c>
      <c r="M4404" s="17">
        <v>58</v>
      </c>
      <c r="N4404" s="17">
        <v>36.56</v>
      </c>
      <c r="O4404" s="17" t="s">
        <v>13992</v>
      </c>
      <c r="P4404" t="s">
        <v>30</v>
      </c>
      <c r="Q4404" t="s">
        <v>7236</v>
      </c>
      <c r="S4404" s="18"/>
    </row>
    <row r="4405" spans="1:19" x14ac:dyDescent="0.3">
      <c r="A4405" t="s">
        <v>10077</v>
      </c>
      <c r="B4405" s="2">
        <v>45703</v>
      </c>
      <c r="C4405" t="s">
        <v>148</v>
      </c>
      <c r="D4405" t="s">
        <v>42</v>
      </c>
      <c r="E4405" t="s">
        <v>63</v>
      </c>
      <c r="F4405" t="s">
        <v>76</v>
      </c>
      <c r="G4405" t="s">
        <v>170</v>
      </c>
      <c r="H4405" s="29">
        <f>Data[[#This Row],[Totale_Vendita]]/Data[[#This Row],[Prezzo_Unitario]]</f>
        <v>2.4587311691067257</v>
      </c>
      <c r="I4405" s="17">
        <v>15.81</v>
      </c>
      <c r="J4405" s="17">
        <v>47.13</v>
      </c>
      <c r="K4405" s="17">
        <v>31.32</v>
      </c>
      <c r="L4405" s="17">
        <v>115.88</v>
      </c>
      <c r="M4405" s="17">
        <v>38.872539783577338</v>
      </c>
      <c r="N4405" s="17">
        <v>77.007460216422658</v>
      </c>
      <c r="O4405" s="17" t="s">
        <v>13992</v>
      </c>
      <c r="P4405" t="s">
        <v>30</v>
      </c>
      <c r="Q4405" t="s">
        <v>2657</v>
      </c>
      <c r="S4405" s="18"/>
    </row>
    <row r="4406" spans="1:19" x14ac:dyDescent="0.3">
      <c r="A4406" t="s">
        <v>344</v>
      </c>
      <c r="B4406" s="2">
        <v>45704</v>
      </c>
      <c r="C4406" t="s">
        <v>334</v>
      </c>
      <c r="D4406" t="s">
        <v>91</v>
      </c>
      <c r="E4406" t="s">
        <v>92</v>
      </c>
      <c r="F4406" t="s">
        <v>18</v>
      </c>
      <c r="G4406" t="s">
        <v>99</v>
      </c>
      <c r="H4406" s="29">
        <v>5</v>
      </c>
      <c r="I4406" s="17">
        <v>4.25</v>
      </c>
      <c r="J4406" s="17">
        <v>6</v>
      </c>
      <c r="K4406" s="17">
        <v>1.75</v>
      </c>
      <c r="L4406" s="17">
        <v>30</v>
      </c>
      <c r="M4406" s="17">
        <v>21.25</v>
      </c>
      <c r="N4406" s="17">
        <v>8.75</v>
      </c>
      <c r="O4406" s="17" t="s">
        <v>175</v>
      </c>
      <c r="P4406" t="s">
        <v>30</v>
      </c>
      <c r="Q4406" t="s">
        <v>346</v>
      </c>
      <c r="S4406" s="18"/>
    </row>
    <row r="4407" spans="1:19" x14ac:dyDescent="0.3">
      <c r="A4407" t="s">
        <v>1704</v>
      </c>
      <c r="B4407" s="2">
        <v>45704</v>
      </c>
      <c r="C4407" t="s">
        <v>376</v>
      </c>
      <c r="D4407" t="s">
        <v>168</v>
      </c>
      <c r="E4407" t="s">
        <v>293</v>
      </c>
      <c r="F4407" t="s">
        <v>18</v>
      </c>
      <c r="G4407" t="s">
        <v>99</v>
      </c>
      <c r="H4407" s="29">
        <v>7</v>
      </c>
      <c r="I4407" s="17">
        <v>6.97</v>
      </c>
      <c r="J4407" s="17">
        <v>12.41</v>
      </c>
      <c r="K4407" s="17">
        <v>5.44</v>
      </c>
      <c r="L4407" s="17">
        <v>86.87</v>
      </c>
      <c r="M4407" s="17">
        <v>48.79</v>
      </c>
      <c r="N4407" s="17">
        <v>38.080000000000005</v>
      </c>
      <c r="O4407" s="17" t="s">
        <v>20</v>
      </c>
      <c r="P4407" t="s">
        <v>21</v>
      </c>
      <c r="Q4407" t="s">
        <v>1705</v>
      </c>
      <c r="S4407" s="18"/>
    </row>
    <row r="4408" spans="1:19" x14ac:dyDescent="0.3">
      <c r="A4408" t="s">
        <v>2044</v>
      </c>
      <c r="B4408" s="2">
        <v>45704</v>
      </c>
      <c r="C4408" t="s">
        <v>190</v>
      </c>
      <c r="D4408" t="s">
        <v>16</v>
      </c>
      <c r="E4408" t="s">
        <v>186</v>
      </c>
      <c r="F4408" t="s">
        <v>51</v>
      </c>
      <c r="G4408" t="s">
        <v>60</v>
      </c>
      <c r="H4408" s="29">
        <v>4</v>
      </c>
      <c r="I4408" s="17">
        <v>6.61</v>
      </c>
      <c r="J4408" s="17">
        <v>9.16</v>
      </c>
      <c r="K4408" s="17">
        <v>2.5499999999999998</v>
      </c>
      <c r="L4408" s="17">
        <v>36.64</v>
      </c>
      <c r="M4408" s="17">
        <v>26.44</v>
      </c>
      <c r="N4408" s="17">
        <v>10.199999999999999</v>
      </c>
      <c r="O4408" s="17" t="s">
        <v>13993</v>
      </c>
      <c r="P4408" t="s">
        <v>30</v>
      </c>
      <c r="Q4408" t="s">
        <v>2046</v>
      </c>
      <c r="S4408" s="18"/>
    </row>
    <row r="4409" spans="1:19" x14ac:dyDescent="0.3">
      <c r="A4409" t="s">
        <v>2453</v>
      </c>
      <c r="B4409" s="2">
        <v>45704</v>
      </c>
      <c r="C4409" t="s">
        <v>129</v>
      </c>
      <c r="D4409" t="s">
        <v>130</v>
      </c>
      <c r="E4409" t="s">
        <v>131</v>
      </c>
      <c r="F4409" t="s">
        <v>18</v>
      </c>
      <c r="G4409" t="s">
        <v>99</v>
      </c>
      <c r="H4409" s="29">
        <v>6</v>
      </c>
      <c r="I4409" s="17">
        <v>5.15</v>
      </c>
      <c r="J4409" s="17">
        <v>7.77</v>
      </c>
      <c r="K4409" s="17">
        <v>2.6199999999999992</v>
      </c>
      <c r="L4409" s="17">
        <v>46.62</v>
      </c>
      <c r="M4409" s="17">
        <v>30.900000000000002</v>
      </c>
      <c r="N4409" s="17">
        <v>15.719999999999995</v>
      </c>
      <c r="O4409" s="17" t="s">
        <v>20</v>
      </c>
      <c r="P4409" t="s">
        <v>54</v>
      </c>
      <c r="Q4409" t="s">
        <v>2454</v>
      </c>
      <c r="S4409" s="18"/>
    </row>
    <row r="4410" spans="1:19" x14ac:dyDescent="0.3">
      <c r="A4410" t="s">
        <v>2593</v>
      </c>
      <c r="B4410" s="2">
        <v>45704</v>
      </c>
      <c r="C4410" t="s">
        <v>334</v>
      </c>
      <c r="D4410" t="s">
        <v>91</v>
      </c>
      <c r="E4410" t="s">
        <v>92</v>
      </c>
      <c r="F4410" t="s">
        <v>27</v>
      </c>
      <c r="G4410" t="s">
        <v>187</v>
      </c>
      <c r="H4410" s="29">
        <v>7</v>
      </c>
      <c r="I4410" s="17">
        <v>101.75</v>
      </c>
      <c r="J4410" s="17">
        <v>156.56</v>
      </c>
      <c r="K4410" s="17">
        <v>54.81</v>
      </c>
      <c r="L4410" s="17">
        <v>1095.92</v>
      </c>
      <c r="M4410" s="17">
        <v>712.25</v>
      </c>
      <c r="N4410" s="17">
        <v>383.67000000000007</v>
      </c>
      <c r="O4410" s="17" t="s">
        <v>175</v>
      </c>
      <c r="P4410" t="s">
        <v>21</v>
      </c>
      <c r="Q4410" t="s">
        <v>2594</v>
      </c>
      <c r="S4410" s="18"/>
    </row>
    <row r="4411" spans="1:19" x14ac:dyDescent="0.3">
      <c r="A4411" t="s">
        <v>3206</v>
      </c>
      <c r="B4411" s="2">
        <v>45704</v>
      </c>
      <c r="C4411" t="s">
        <v>394</v>
      </c>
      <c r="D4411" t="s">
        <v>25</v>
      </c>
      <c r="E4411" t="s">
        <v>104</v>
      </c>
      <c r="F4411" t="s">
        <v>51</v>
      </c>
      <c r="G4411" t="s">
        <v>52</v>
      </c>
      <c r="H4411" s="29">
        <v>4</v>
      </c>
      <c r="I4411" s="17">
        <v>59.2</v>
      </c>
      <c r="J4411" s="17">
        <v>78.319999999999993</v>
      </c>
      <c r="K4411" s="17">
        <v>19.11999999999999</v>
      </c>
      <c r="L4411" s="17">
        <v>313.27999999999997</v>
      </c>
      <c r="M4411" s="17">
        <v>236.8</v>
      </c>
      <c r="N4411" s="17">
        <v>76.479999999999961</v>
      </c>
      <c r="O4411" s="17" t="s">
        <v>175</v>
      </c>
      <c r="P4411" t="s">
        <v>54</v>
      </c>
      <c r="Q4411" t="s">
        <v>3208</v>
      </c>
      <c r="S4411" s="18"/>
    </row>
    <row r="4412" spans="1:19" x14ac:dyDescent="0.3">
      <c r="A4412" t="s">
        <v>4017</v>
      </c>
      <c r="B4412" s="2">
        <v>45704</v>
      </c>
      <c r="C4412" t="s">
        <v>334</v>
      </c>
      <c r="D4412" t="s">
        <v>91</v>
      </c>
      <c r="E4412" t="s">
        <v>92</v>
      </c>
      <c r="F4412" t="s">
        <v>51</v>
      </c>
      <c r="G4412" t="s">
        <v>52</v>
      </c>
      <c r="H4412" s="29">
        <v>9</v>
      </c>
      <c r="I4412" s="17">
        <v>32.950000000000003</v>
      </c>
      <c r="J4412" s="17">
        <v>62.370000000000005</v>
      </c>
      <c r="K4412" s="17">
        <v>29.42</v>
      </c>
      <c r="L4412" s="17">
        <v>561.33000000000004</v>
      </c>
      <c r="M4412" s="17">
        <v>296.55</v>
      </c>
      <c r="N4412" s="17">
        <v>264.78000000000003</v>
      </c>
      <c r="O4412" s="17" t="s">
        <v>175</v>
      </c>
      <c r="P4412" t="s">
        <v>21</v>
      </c>
      <c r="Q4412" t="s">
        <v>4018</v>
      </c>
      <c r="S4412" s="18"/>
    </row>
    <row r="4413" spans="1:19" x14ac:dyDescent="0.3">
      <c r="A4413" t="s">
        <v>4743</v>
      </c>
      <c r="B4413" s="2">
        <v>45704</v>
      </c>
      <c r="C4413" t="s">
        <v>202</v>
      </c>
      <c r="D4413" t="s">
        <v>58</v>
      </c>
      <c r="E4413" t="s">
        <v>59</v>
      </c>
      <c r="F4413" t="s">
        <v>51</v>
      </c>
      <c r="G4413" t="s">
        <v>52</v>
      </c>
      <c r="H4413" s="29">
        <v>3</v>
      </c>
      <c r="I4413" s="17">
        <v>53.56</v>
      </c>
      <c r="J4413" s="17">
        <v>64.7</v>
      </c>
      <c r="K4413" s="17">
        <v>11.14</v>
      </c>
      <c r="L4413" s="17">
        <v>194.1</v>
      </c>
      <c r="M4413" s="17">
        <v>160.68</v>
      </c>
      <c r="N4413" s="17">
        <v>33.419999999999987</v>
      </c>
      <c r="O4413" s="17" t="s">
        <v>175</v>
      </c>
      <c r="P4413" t="s">
        <v>30</v>
      </c>
      <c r="Q4413" t="s">
        <v>4744</v>
      </c>
      <c r="S4413" s="18"/>
    </row>
    <row r="4414" spans="1:19" x14ac:dyDescent="0.3">
      <c r="A4414" t="s">
        <v>4929</v>
      </c>
      <c r="B4414" s="2">
        <v>45704</v>
      </c>
      <c r="C4414" t="s">
        <v>376</v>
      </c>
      <c r="D4414" t="s">
        <v>168</v>
      </c>
      <c r="E4414" t="s">
        <v>293</v>
      </c>
      <c r="F4414" t="s">
        <v>51</v>
      </c>
      <c r="G4414" t="s">
        <v>60</v>
      </c>
      <c r="H4414" s="29">
        <v>6</v>
      </c>
      <c r="I4414" s="17">
        <v>3.8</v>
      </c>
      <c r="J4414" s="17">
        <v>5.94</v>
      </c>
      <c r="K4414" s="17">
        <v>2.1400000000000006</v>
      </c>
      <c r="L4414" s="17">
        <v>35.64</v>
      </c>
      <c r="M4414" s="17">
        <v>22.799999999999997</v>
      </c>
      <c r="N4414" s="17">
        <v>12.840000000000003</v>
      </c>
      <c r="O4414" s="17" t="s">
        <v>20</v>
      </c>
      <c r="P4414" t="s">
        <v>54</v>
      </c>
      <c r="Q4414" t="s">
        <v>4930</v>
      </c>
      <c r="S4414" s="18"/>
    </row>
    <row r="4415" spans="1:19" x14ac:dyDescent="0.3">
      <c r="A4415" t="s">
        <v>7652</v>
      </c>
      <c r="B4415" s="2">
        <v>45704</v>
      </c>
      <c r="C4415" t="s">
        <v>202</v>
      </c>
      <c r="D4415" t="s">
        <v>58</v>
      </c>
      <c r="E4415" t="s">
        <v>59</v>
      </c>
      <c r="F4415" t="s">
        <v>76</v>
      </c>
      <c r="G4415" t="s">
        <v>170</v>
      </c>
      <c r="H4415" s="29">
        <f>Data[[#This Row],[Totale_Vendita]]/Data[[#This Row],[Prezzo_Unitario]]</f>
        <v>8.073838319541693</v>
      </c>
      <c r="I4415" s="17">
        <v>17.61</v>
      </c>
      <c r="J4415" s="17">
        <v>47.13</v>
      </c>
      <c r="K4415" s="17">
        <v>29.520000000000003</v>
      </c>
      <c r="L4415" s="17">
        <v>380.52</v>
      </c>
      <c r="M4415" s="17">
        <v>142.18029280712921</v>
      </c>
      <c r="N4415" s="17">
        <v>238.33970719287078</v>
      </c>
      <c r="O4415" s="17" t="s">
        <v>13992</v>
      </c>
      <c r="P4415" t="s">
        <v>54</v>
      </c>
      <c r="Q4415" t="s">
        <v>7653</v>
      </c>
      <c r="S4415" s="18"/>
    </row>
    <row r="4416" spans="1:19" x14ac:dyDescent="0.3">
      <c r="A4416" t="s">
        <v>7941</v>
      </c>
      <c r="B4416" s="2">
        <v>45704</v>
      </c>
      <c r="C4416" t="s">
        <v>148</v>
      </c>
      <c r="D4416" t="s">
        <v>42</v>
      </c>
      <c r="E4416" t="s">
        <v>63</v>
      </c>
      <c r="F4416" t="s">
        <v>18</v>
      </c>
      <c r="G4416" t="s">
        <v>81</v>
      </c>
      <c r="H4416" s="29">
        <v>4</v>
      </c>
      <c r="I4416" s="17">
        <v>21.41</v>
      </c>
      <c r="J4416" s="17">
        <v>34.770000000000003</v>
      </c>
      <c r="K4416" s="17">
        <v>13.360000000000003</v>
      </c>
      <c r="L4416" s="17">
        <v>139.08000000000001</v>
      </c>
      <c r="M4416" s="17">
        <v>85.64</v>
      </c>
      <c r="N4416" s="17">
        <v>53.440000000000012</v>
      </c>
      <c r="O4416" s="17" t="s">
        <v>13993</v>
      </c>
      <c r="P4416" t="s">
        <v>21</v>
      </c>
      <c r="Q4416" t="s">
        <v>2843</v>
      </c>
      <c r="S4416" s="18"/>
    </row>
    <row r="4417" spans="1:19" x14ac:dyDescent="0.3">
      <c r="A4417" t="s">
        <v>8778</v>
      </c>
      <c r="B4417" s="2">
        <v>45704</v>
      </c>
      <c r="C4417" t="s">
        <v>73</v>
      </c>
      <c r="D4417" t="s">
        <v>74</v>
      </c>
      <c r="E4417" t="s">
        <v>312</v>
      </c>
      <c r="F4417" t="s">
        <v>76</v>
      </c>
      <c r="G4417" t="s">
        <v>170</v>
      </c>
      <c r="H4417" s="29">
        <v>4</v>
      </c>
      <c r="I4417" s="17">
        <v>31.02</v>
      </c>
      <c r="J4417" s="17">
        <v>50.59</v>
      </c>
      <c r="K4417" s="17">
        <v>19.570000000000004</v>
      </c>
      <c r="L4417" s="17">
        <v>202.36</v>
      </c>
      <c r="M4417" s="17">
        <v>124.08</v>
      </c>
      <c r="N4417" s="17">
        <v>78.280000000000015</v>
      </c>
      <c r="O4417" s="17" t="s">
        <v>13992</v>
      </c>
      <c r="P4417" t="s">
        <v>30</v>
      </c>
      <c r="Q4417" t="s">
        <v>8779</v>
      </c>
      <c r="S4417" s="18"/>
    </row>
    <row r="4418" spans="1:19" x14ac:dyDescent="0.3">
      <c r="A4418" t="s">
        <v>9453</v>
      </c>
      <c r="B4418" s="2">
        <v>45704</v>
      </c>
      <c r="C4418" t="s">
        <v>394</v>
      </c>
      <c r="D4418" t="s">
        <v>25</v>
      </c>
      <c r="E4418" t="s">
        <v>104</v>
      </c>
      <c r="F4418" t="s">
        <v>51</v>
      </c>
      <c r="G4418" t="s">
        <v>52</v>
      </c>
      <c r="H4418" s="29">
        <v>4</v>
      </c>
      <c r="I4418" s="17">
        <v>35.08</v>
      </c>
      <c r="J4418" s="17">
        <v>50.97</v>
      </c>
      <c r="K4418" s="17">
        <v>15.89</v>
      </c>
      <c r="L4418" s="17">
        <v>203.88</v>
      </c>
      <c r="M4418" s="17">
        <v>140.32</v>
      </c>
      <c r="N4418" s="17">
        <v>63.56</v>
      </c>
      <c r="O4418" s="17" t="s">
        <v>13993</v>
      </c>
      <c r="P4418" t="s">
        <v>30</v>
      </c>
      <c r="Q4418" t="s">
        <v>9454</v>
      </c>
      <c r="S4418" s="18"/>
    </row>
    <row r="4419" spans="1:19" x14ac:dyDescent="0.3">
      <c r="A4419" t="s">
        <v>10045</v>
      </c>
      <c r="B4419" s="2">
        <v>45704</v>
      </c>
      <c r="C4419" t="s">
        <v>307</v>
      </c>
      <c r="D4419" t="s">
        <v>68</v>
      </c>
      <c r="E4419" t="s">
        <v>229</v>
      </c>
      <c r="F4419" t="s">
        <v>18</v>
      </c>
      <c r="G4419" t="s">
        <v>224</v>
      </c>
      <c r="H4419" s="29">
        <v>5</v>
      </c>
      <c r="I4419" s="17">
        <v>30.15</v>
      </c>
      <c r="J4419" s="17">
        <v>49.37</v>
      </c>
      <c r="K4419" s="17">
        <v>19.22</v>
      </c>
      <c r="L4419" s="17">
        <v>246.85</v>
      </c>
      <c r="M4419" s="17">
        <v>150.75</v>
      </c>
      <c r="N4419" s="17">
        <v>96.1</v>
      </c>
      <c r="O4419" s="17" t="s">
        <v>175</v>
      </c>
      <c r="P4419" t="s">
        <v>21</v>
      </c>
      <c r="Q4419" t="s">
        <v>10046</v>
      </c>
      <c r="S4419" s="18"/>
    </row>
    <row r="4420" spans="1:19" x14ac:dyDescent="0.3">
      <c r="A4420" t="s">
        <v>10699</v>
      </c>
      <c r="B4420" s="2">
        <v>45704</v>
      </c>
      <c r="C4420" t="s">
        <v>148</v>
      </c>
      <c r="D4420" t="s">
        <v>42</v>
      </c>
      <c r="E4420" t="s">
        <v>63</v>
      </c>
      <c r="F4420" t="s">
        <v>76</v>
      </c>
      <c r="G4420" t="s">
        <v>251</v>
      </c>
      <c r="H4420" s="29">
        <f>Data[[#This Row],[Totale_Vendita]]/Data[[#This Row],[Prezzo_Unitario]]</f>
        <v>4.8542329726288989</v>
      </c>
      <c r="I4420" s="17">
        <v>18.949191616766459</v>
      </c>
      <c r="J4420" s="17">
        <v>47.13</v>
      </c>
      <c r="K4420" s="17">
        <v>28.180808383233543</v>
      </c>
      <c r="L4420" s="17">
        <v>228.78</v>
      </c>
      <c r="M4420" s="17">
        <v>91.983790750770865</v>
      </c>
      <c r="N4420" s="17">
        <v>136.79620924922915</v>
      </c>
      <c r="O4420" s="17" t="s">
        <v>175</v>
      </c>
      <c r="P4420" t="s">
        <v>21</v>
      </c>
      <c r="Q4420" t="s">
        <v>10700</v>
      </c>
      <c r="S4420" s="18"/>
    </row>
    <row r="4421" spans="1:19" x14ac:dyDescent="0.3">
      <c r="A4421" t="s">
        <v>895</v>
      </c>
      <c r="B4421" s="2">
        <v>45705</v>
      </c>
      <c r="C4421" t="s">
        <v>376</v>
      </c>
      <c r="D4421" t="s">
        <v>168</v>
      </c>
      <c r="E4421" t="s">
        <v>293</v>
      </c>
      <c r="F4421" t="s">
        <v>93</v>
      </c>
      <c r="G4421" t="s">
        <v>122</v>
      </c>
      <c r="H4421" s="29">
        <v>4</v>
      </c>
      <c r="I4421" s="17">
        <v>35.53</v>
      </c>
      <c r="J4421" s="17">
        <v>63.1</v>
      </c>
      <c r="K4421" s="17">
        <v>27.57</v>
      </c>
      <c r="L4421" s="17">
        <v>252.4</v>
      </c>
      <c r="M4421" s="17">
        <v>142.12</v>
      </c>
      <c r="N4421" s="17">
        <v>110.28</v>
      </c>
      <c r="O4421" s="17" t="s">
        <v>53</v>
      </c>
      <c r="P4421" t="s">
        <v>30</v>
      </c>
      <c r="Q4421" t="s">
        <v>897</v>
      </c>
      <c r="S4421" s="18"/>
    </row>
    <row r="4422" spans="1:19" x14ac:dyDescent="0.3">
      <c r="A4422" t="s">
        <v>1392</v>
      </c>
      <c r="B4422" s="2">
        <v>45705</v>
      </c>
      <c r="C4422" t="s">
        <v>148</v>
      </c>
      <c r="D4422" t="s">
        <v>42</v>
      </c>
      <c r="E4422" t="s">
        <v>63</v>
      </c>
      <c r="F4422" t="s">
        <v>27</v>
      </c>
      <c r="G4422" t="s">
        <v>145</v>
      </c>
      <c r="H4422" s="29">
        <v>5</v>
      </c>
      <c r="I4422" s="17">
        <v>44.68</v>
      </c>
      <c r="J4422" s="17">
        <v>76.41</v>
      </c>
      <c r="K4422" s="17">
        <v>31.729999999999997</v>
      </c>
      <c r="L4422" s="17">
        <v>382.05</v>
      </c>
      <c r="M4422" s="17">
        <v>223.4</v>
      </c>
      <c r="N4422" s="17">
        <v>158.65</v>
      </c>
      <c r="O4422" s="17" t="s">
        <v>13993</v>
      </c>
      <c r="P4422" t="s">
        <v>30</v>
      </c>
      <c r="Q4422" t="s">
        <v>1393</v>
      </c>
      <c r="S4422" s="18"/>
    </row>
    <row r="4423" spans="1:19" x14ac:dyDescent="0.3">
      <c r="A4423" t="s">
        <v>4158</v>
      </c>
      <c r="B4423" s="2">
        <v>45705</v>
      </c>
      <c r="C4423" t="s">
        <v>202</v>
      </c>
      <c r="D4423" t="s">
        <v>58</v>
      </c>
      <c r="E4423" t="s">
        <v>59</v>
      </c>
      <c r="F4423" t="s">
        <v>18</v>
      </c>
      <c r="G4423" t="s">
        <v>99</v>
      </c>
      <c r="H4423" s="29">
        <v>5</v>
      </c>
      <c r="I4423" s="17">
        <v>4.01</v>
      </c>
      <c r="J4423" s="17">
        <v>7.2299999999999995</v>
      </c>
      <c r="K4423" s="17">
        <v>3.2199999999999998</v>
      </c>
      <c r="L4423" s="17">
        <v>36.15</v>
      </c>
      <c r="M4423" s="17">
        <v>20.049999999999997</v>
      </c>
      <c r="N4423" s="17">
        <v>16.100000000000001</v>
      </c>
      <c r="O4423" s="17" t="s">
        <v>13993</v>
      </c>
      <c r="P4423" t="s">
        <v>54</v>
      </c>
      <c r="Q4423" t="s">
        <v>796</v>
      </c>
      <c r="S4423" s="18"/>
    </row>
    <row r="4424" spans="1:19" x14ac:dyDescent="0.3">
      <c r="A4424" t="s">
        <v>7619</v>
      </c>
      <c r="B4424" s="2">
        <v>45705</v>
      </c>
      <c r="C4424" t="s">
        <v>376</v>
      </c>
      <c r="D4424" t="s">
        <v>168</v>
      </c>
      <c r="E4424" t="s">
        <v>293</v>
      </c>
      <c r="F4424" t="s">
        <v>51</v>
      </c>
      <c r="G4424" t="s">
        <v>60</v>
      </c>
      <c r="H4424" s="29">
        <v>4</v>
      </c>
      <c r="I4424" s="17">
        <v>5.54</v>
      </c>
      <c r="J4424" s="17">
        <v>9.36</v>
      </c>
      <c r="K4424" s="17">
        <v>3.8199999999999994</v>
      </c>
      <c r="L4424" s="17">
        <v>37.44</v>
      </c>
      <c r="M4424" s="17">
        <v>22.16</v>
      </c>
      <c r="N4424" s="17">
        <v>15.279999999999998</v>
      </c>
      <c r="O4424" s="17" t="s">
        <v>13992</v>
      </c>
      <c r="P4424" t="s">
        <v>21</v>
      </c>
      <c r="Q4424" t="s">
        <v>7620</v>
      </c>
      <c r="S4424" s="18"/>
    </row>
    <row r="4425" spans="1:19" x14ac:dyDescent="0.3">
      <c r="A4425" t="s">
        <v>9192</v>
      </c>
      <c r="B4425" s="2">
        <v>45705</v>
      </c>
      <c r="C4425" t="s">
        <v>394</v>
      </c>
      <c r="D4425" t="s">
        <v>25</v>
      </c>
      <c r="E4425" t="s">
        <v>104</v>
      </c>
      <c r="F4425" t="s">
        <v>76</v>
      </c>
      <c r="G4425" t="s">
        <v>170</v>
      </c>
      <c r="H4425" s="29">
        <v>4</v>
      </c>
      <c r="I4425" s="17">
        <v>34.36</v>
      </c>
      <c r="J4425" s="17">
        <v>58.37</v>
      </c>
      <c r="K4425" s="17">
        <v>24.009999999999998</v>
      </c>
      <c r="L4425" s="17">
        <v>233.48</v>
      </c>
      <c r="M4425" s="17">
        <v>137.44</v>
      </c>
      <c r="N4425" s="17">
        <v>96.039999999999992</v>
      </c>
      <c r="O4425" s="17" t="s">
        <v>13993</v>
      </c>
      <c r="P4425" t="s">
        <v>54</v>
      </c>
      <c r="Q4425" t="s">
        <v>9193</v>
      </c>
      <c r="S4425" s="18"/>
    </row>
    <row r="4426" spans="1:19" x14ac:dyDescent="0.3">
      <c r="A4426" t="s">
        <v>9376</v>
      </c>
      <c r="B4426" s="2">
        <v>45705</v>
      </c>
      <c r="C4426" t="s">
        <v>376</v>
      </c>
      <c r="D4426" t="s">
        <v>168</v>
      </c>
      <c r="E4426" t="s">
        <v>293</v>
      </c>
      <c r="F4426" t="s">
        <v>76</v>
      </c>
      <c r="G4426" t="s">
        <v>77</v>
      </c>
      <c r="H4426" s="29">
        <v>5</v>
      </c>
      <c r="I4426" s="17">
        <v>9.7899999999999991</v>
      </c>
      <c r="J4426" s="17">
        <v>12.370000000000001</v>
      </c>
      <c r="K4426" s="17">
        <v>2.5800000000000018</v>
      </c>
      <c r="L4426" s="17">
        <v>61.85</v>
      </c>
      <c r="M4426" s="17">
        <v>48.949999999999996</v>
      </c>
      <c r="N4426" s="17">
        <v>12.900000000000006</v>
      </c>
      <c r="O4426" s="17" t="s">
        <v>53</v>
      </c>
      <c r="P4426" t="s">
        <v>54</v>
      </c>
      <c r="Q4426" t="s">
        <v>9377</v>
      </c>
      <c r="S4426" s="18"/>
    </row>
    <row r="4427" spans="1:19" x14ac:dyDescent="0.3">
      <c r="A4427" t="s">
        <v>9520</v>
      </c>
      <c r="B4427" s="2">
        <v>45705</v>
      </c>
      <c r="C4427" t="s">
        <v>148</v>
      </c>
      <c r="D4427" t="s">
        <v>42</v>
      </c>
      <c r="E4427" t="s">
        <v>63</v>
      </c>
      <c r="F4427" t="s">
        <v>76</v>
      </c>
      <c r="G4427" t="s">
        <v>251</v>
      </c>
      <c r="H4427" s="29">
        <v>6</v>
      </c>
      <c r="I4427" s="17">
        <v>14.88</v>
      </c>
      <c r="J4427" s="17">
        <v>27.27</v>
      </c>
      <c r="K4427" s="17">
        <v>12.389999999999999</v>
      </c>
      <c r="L4427" s="17">
        <v>163.62</v>
      </c>
      <c r="M4427" s="17">
        <v>89.28</v>
      </c>
      <c r="N4427" s="17">
        <v>74.34</v>
      </c>
      <c r="O4427" s="17" t="s">
        <v>13993</v>
      </c>
      <c r="P4427" t="s">
        <v>54</v>
      </c>
      <c r="Q4427" t="s">
        <v>9521</v>
      </c>
      <c r="S4427" s="18"/>
    </row>
    <row r="4428" spans="1:19" x14ac:dyDescent="0.3">
      <c r="A4428" t="s">
        <v>10291</v>
      </c>
      <c r="B4428" s="2">
        <v>45705</v>
      </c>
      <c r="C4428" t="s">
        <v>135</v>
      </c>
      <c r="D4428" t="s">
        <v>34</v>
      </c>
      <c r="E4428" t="s">
        <v>35</v>
      </c>
      <c r="F4428" t="s">
        <v>93</v>
      </c>
      <c r="G4428" t="s">
        <v>217</v>
      </c>
      <c r="H4428" s="29">
        <v>4</v>
      </c>
      <c r="I4428" s="17">
        <v>21.59</v>
      </c>
      <c r="J4428" s="17">
        <v>27.38</v>
      </c>
      <c r="K4428" s="17">
        <v>5.7899999999999991</v>
      </c>
      <c r="L4428" s="17">
        <v>109.52</v>
      </c>
      <c r="M4428" s="17">
        <v>86.36</v>
      </c>
      <c r="N4428" s="17">
        <v>23.159999999999997</v>
      </c>
      <c r="O4428" s="17" t="s">
        <v>20</v>
      </c>
      <c r="P4428" t="s">
        <v>14024</v>
      </c>
      <c r="Q4428" t="s">
        <v>2287</v>
      </c>
      <c r="S4428" s="18"/>
    </row>
    <row r="4429" spans="1:19" x14ac:dyDescent="0.3">
      <c r="A4429" t="s">
        <v>10479</v>
      </c>
      <c r="B4429" s="2">
        <v>45705</v>
      </c>
      <c r="C4429" t="s">
        <v>135</v>
      </c>
      <c r="D4429" t="s">
        <v>34</v>
      </c>
      <c r="E4429" t="s">
        <v>35</v>
      </c>
      <c r="F4429" t="s">
        <v>51</v>
      </c>
      <c r="G4429" t="s">
        <v>119</v>
      </c>
      <c r="H4429" s="29">
        <v>3</v>
      </c>
      <c r="I4429" s="17">
        <v>15.61</v>
      </c>
      <c r="J4429" s="17">
        <v>27.03</v>
      </c>
      <c r="K4429" s="17">
        <v>11.420000000000002</v>
      </c>
      <c r="L4429" s="17">
        <v>81.09</v>
      </c>
      <c r="M4429" s="17">
        <v>46.83</v>
      </c>
      <c r="N4429" s="17">
        <v>34.260000000000005</v>
      </c>
      <c r="O4429" s="17" t="s">
        <v>175</v>
      </c>
      <c r="P4429" t="s">
        <v>30</v>
      </c>
      <c r="Q4429" t="s">
        <v>9387</v>
      </c>
      <c r="S4429" s="18"/>
    </row>
    <row r="4430" spans="1:19" x14ac:dyDescent="0.3">
      <c r="A4430" t="s">
        <v>11651</v>
      </c>
      <c r="B4430" s="2">
        <v>45705</v>
      </c>
      <c r="C4430" t="s">
        <v>73</v>
      </c>
      <c r="D4430" t="s">
        <v>74</v>
      </c>
      <c r="E4430" t="s">
        <v>312</v>
      </c>
      <c r="F4430" t="s">
        <v>93</v>
      </c>
      <c r="G4430" t="s">
        <v>141</v>
      </c>
      <c r="H4430" s="29">
        <v>3</v>
      </c>
      <c r="I4430" s="17">
        <v>14.1</v>
      </c>
      <c r="J4430" s="17">
        <v>20.45</v>
      </c>
      <c r="K4430" s="17">
        <v>6.35</v>
      </c>
      <c r="L4430" s="17">
        <v>61.35</v>
      </c>
      <c r="M4430" s="17">
        <v>42.3</v>
      </c>
      <c r="N4430" s="17">
        <v>19.050000000000004</v>
      </c>
      <c r="O4430" s="17" t="s">
        <v>13993</v>
      </c>
      <c r="P4430" t="s">
        <v>30</v>
      </c>
      <c r="Q4430" t="s">
        <v>11652</v>
      </c>
      <c r="S4430" s="18"/>
    </row>
    <row r="4431" spans="1:19" x14ac:dyDescent="0.3">
      <c r="A4431" t="s">
        <v>12991</v>
      </c>
      <c r="B4431" s="2">
        <v>45705</v>
      </c>
      <c r="C4431" t="s">
        <v>135</v>
      </c>
      <c r="D4431" t="s">
        <v>34</v>
      </c>
      <c r="E4431" t="s">
        <v>35</v>
      </c>
      <c r="F4431" t="s">
        <v>76</v>
      </c>
      <c r="G4431" t="s">
        <v>170</v>
      </c>
      <c r="H4431" s="29">
        <v>8</v>
      </c>
      <c r="I4431" s="17">
        <v>31.42</v>
      </c>
      <c r="J4431" s="17">
        <v>42.99</v>
      </c>
      <c r="K4431" s="17">
        <v>11.57</v>
      </c>
      <c r="L4431" s="17">
        <v>343.92</v>
      </c>
      <c r="M4431" s="17">
        <v>251.36</v>
      </c>
      <c r="N4431" s="17">
        <v>92.56</v>
      </c>
      <c r="O4431" s="17" t="s">
        <v>13993</v>
      </c>
      <c r="P4431" t="s">
        <v>54</v>
      </c>
      <c r="Q4431" t="s">
        <v>7377</v>
      </c>
      <c r="S4431" s="18"/>
    </row>
    <row r="4432" spans="1:19" x14ac:dyDescent="0.3">
      <c r="A4432" t="s">
        <v>13249</v>
      </c>
      <c r="B4432" s="2">
        <v>45705</v>
      </c>
      <c r="C4432" t="s">
        <v>202</v>
      </c>
      <c r="D4432" t="s">
        <v>58</v>
      </c>
      <c r="E4432" t="s">
        <v>59</v>
      </c>
      <c r="F4432" t="s">
        <v>18</v>
      </c>
      <c r="G4432" t="s">
        <v>44</v>
      </c>
      <c r="H4432" s="29">
        <v>5</v>
      </c>
      <c r="I4432" s="17">
        <v>18.39</v>
      </c>
      <c r="J4432" s="17">
        <v>34.4</v>
      </c>
      <c r="K4432" s="17">
        <v>16.009999999999998</v>
      </c>
      <c r="L4432" s="17">
        <v>172</v>
      </c>
      <c r="M4432" s="17">
        <v>91.95</v>
      </c>
      <c r="N4432" s="17">
        <v>80.05</v>
      </c>
      <c r="O4432" s="17" t="s">
        <v>13992</v>
      </c>
      <c r="P4432" t="s">
        <v>54</v>
      </c>
      <c r="Q4432" t="s">
        <v>13250</v>
      </c>
      <c r="S4432" s="18"/>
    </row>
    <row r="4433" spans="1:19" x14ac:dyDescent="0.3">
      <c r="A4433" t="s">
        <v>2809</v>
      </c>
      <c r="B4433" s="2">
        <v>45706</v>
      </c>
      <c r="C4433" t="s">
        <v>334</v>
      </c>
      <c r="D4433" t="s">
        <v>91</v>
      </c>
      <c r="E4433" t="s">
        <v>92</v>
      </c>
      <c r="F4433" t="s">
        <v>51</v>
      </c>
      <c r="G4433" t="s">
        <v>70</v>
      </c>
      <c r="H4433" s="29">
        <v>4</v>
      </c>
      <c r="I4433" s="17">
        <v>8.84</v>
      </c>
      <c r="J4433" s="17">
        <v>16.43</v>
      </c>
      <c r="K4433" s="17">
        <v>7.59</v>
      </c>
      <c r="L4433" s="17">
        <v>65.72</v>
      </c>
      <c r="M4433" s="17">
        <v>35.36</v>
      </c>
      <c r="N4433" s="17">
        <v>30.36</v>
      </c>
      <c r="O4433" s="17" t="s">
        <v>53</v>
      </c>
      <c r="P4433" t="s">
        <v>30</v>
      </c>
      <c r="Q4433" t="s">
        <v>2810</v>
      </c>
      <c r="S4433" s="18"/>
    </row>
    <row r="4434" spans="1:19" x14ac:dyDescent="0.3">
      <c r="A4434" t="s">
        <v>4916</v>
      </c>
      <c r="B4434" s="2">
        <v>45706</v>
      </c>
      <c r="C4434" t="s">
        <v>129</v>
      </c>
      <c r="D4434" t="s">
        <v>130</v>
      </c>
      <c r="E4434" t="s">
        <v>131</v>
      </c>
      <c r="F4434" t="s">
        <v>51</v>
      </c>
      <c r="G4434" t="s">
        <v>52</v>
      </c>
      <c r="H4434" s="29">
        <v>4</v>
      </c>
      <c r="I4434" s="17">
        <v>36.89</v>
      </c>
      <c r="J4434" s="17">
        <v>49.98</v>
      </c>
      <c r="K4434" s="17">
        <v>13.089999999999996</v>
      </c>
      <c r="L4434" s="17">
        <v>199.92</v>
      </c>
      <c r="M4434" s="17">
        <v>147.56</v>
      </c>
      <c r="N4434" s="17">
        <v>52.359999999999985</v>
      </c>
      <c r="O4434" s="17" t="s">
        <v>175</v>
      </c>
      <c r="P4434" t="s">
        <v>54</v>
      </c>
      <c r="Q4434" t="s">
        <v>4918</v>
      </c>
      <c r="S4434" s="18"/>
    </row>
    <row r="4435" spans="1:19" x14ac:dyDescent="0.3">
      <c r="A4435" t="s">
        <v>5736</v>
      </c>
      <c r="B4435" s="2">
        <v>45706</v>
      </c>
      <c r="C4435" t="s">
        <v>190</v>
      </c>
      <c r="D4435" t="s">
        <v>16</v>
      </c>
      <c r="E4435" t="s">
        <v>186</v>
      </c>
      <c r="F4435" t="s">
        <v>18</v>
      </c>
      <c r="G4435" t="s">
        <v>81</v>
      </c>
      <c r="H4435" s="29">
        <v>6</v>
      </c>
      <c r="I4435" s="17">
        <v>38.76</v>
      </c>
      <c r="J4435" s="17">
        <v>60.84</v>
      </c>
      <c r="K4435" s="17">
        <v>22.080000000000005</v>
      </c>
      <c r="L4435" s="17">
        <v>365.04</v>
      </c>
      <c r="M4435" s="17">
        <v>232.56</v>
      </c>
      <c r="N4435" s="17">
        <v>132.48000000000002</v>
      </c>
      <c r="O4435" s="17" t="s">
        <v>53</v>
      </c>
      <c r="P4435" t="s">
        <v>54</v>
      </c>
      <c r="Q4435" t="s">
        <v>5737</v>
      </c>
      <c r="S4435" s="18"/>
    </row>
    <row r="4436" spans="1:19" x14ac:dyDescent="0.3">
      <c r="A4436" t="s">
        <v>9638</v>
      </c>
      <c r="B4436" s="2">
        <v>45706</v>
      </c>
      <c r="C4436" t="s">
        <v>135</v>
      </c>
      <c r="D4436" t="s">
        <v>34</v>
      </c>
      <c r="E4436" t="s">
        <v>35</v>
      </c>
      <c r="F4436" t="s">
        <v>93</v>
      </c>
      <c r="G4436" t="s">
        <v>94</v>
      </c>
      <c r="H4436" s="29">
        <f>Data[[#This Row],[Totale_Vendita]]/Data[[#This Row],[Prezzo_Unitario]]</f>
        <v>5.606832166348398</v>
      </c>
      <c r="I4436" s="17">
        <v>19.91</v>
      </c>
      <c r="J4436" s="17">
        <v>47.13</v>
      </c>
      <c r="K4436" s="17">
        <v>27.220000000000002</v>
      </c>
      <c r="L4436" s="17">
        <v>264.25</v>
      </c>
      <c r="M4436" s="17">
        <v>111.6320284319966</v>
      </c>
      <c r="N4436" s="17">
        <v>152.61797156800338</v>
      </c>
      <c r="O4436" s="17" t="s">
        <v>53</v>
      </c>
      <c r="P4436" t="s">
        <v>54</v>
      </c>
      <c r="Q4436" t="s">
        <v>9639</v>
      </c>
      <c r="S4436" s="18"/>
    </row>
    <row r="4437" spans="1:19" x14ac:dyDescent="0.3">
      <c r="A4437" t="s">
        <v>11057</v>
      </c>
      <c r="B4437" s="2">
        <v>45706</v>
      </c>
      <c r="C4437" t="s">
        <v>376</v>
      </c>
      <c r="D4437" t="s">
        <v>168</v>
      </c>
      <c r="E4437" t="s">
        <v>293</v>
      </c>
      <c r="F4437" t="s">
        <v>51</v>
      </c>
      <c r="G4437" t="s">
        <v>60</v>
      </c>
      <c r="H4437" s="29">
        <v>7</v>
      </c>
      <c r="I4437" s="17">
        <v>3.99</v>
      </c>
      <c r="J4437" s="17">
        <v>7.5600000000000005</v>
      </c>
      <c r="K4437" s="17">
        <v>3.5700000000000003</v>
      </c>
      <c r="L4437" s="17">
        <v>52.92</v>
      </c>
      <c r="M4437" s="17">
        <v>27.93</v>
      </c>
      <c r="N4437" s="17">
        <v>24.990000000000002</v>
      </c>
      <c r="O4437" s="17" t="s">
        <v>175</v>
      </c>
      <c r="P4437" t="s">
        <v>30</v>
      </c>
      <c r="Q4437" t="s">
        <v>11059</v>
      </c>
      <c r="S4437" s="18"/>
    </row>
    <row r="4438" spans="1:19" x14ac:dyDescent="0.3">
      <c r="A4438" t="s">
        <v>584</v>
      </c>
      <c r="B4438" s="2">
        <v>45707</v>
      </c>
      <c r="C4438" t="s">
        <v>148</v>
      </c>
      <c r="D4438" t="s">
        <v>42</v>
      </c>
      <c r="E4438" t="s">
        <v>63</v>
      </c>
      <c r="F4438" t="s">
        <v>93</v>
      </c>
      <c r="G4438" t="s">
        <v>94</v>
      </c>
      <c r="H4438" s="29">
        <v>9</v>
      </c>
      <c r="I4438" s="17">
        <v>24.92</v>
      </c>
      <c r="J4438" s="17">
        <v>39.900000000000006</v>
      </c>
      <c r="K4438" s="17">
        <v>14.980000000000004</v>
      </c>
      <c r="L4438" s="17">
        <v>359.1</v>
      </c>
      <c r="M4438" s="17">
        <v>224.28000000000003</v>
      </c>
      <c r="N4438" s="17">
        <v>134.82</v>
      </c>
      <c r="O4438" s="17" t="s">
        <v>20</v>
      </c>
      <c r="P4438" t="s">
        <v>30</v>
      </c>
      <c r="Q4438" t="s">
        <v>587</v>
      </c>
      <c r="S4438" s="18"/>
    </row>
    <row r="4439" spans="1:19" x14ac:dyDescent="0.3">
      <c r="A4439" t="s">
        <v>3923</v>
      </c>
      <c r="B4439" s="2">
        <v>45707</v>
      </c>
      <c r="C4439" t="s">
        <v>394</v>
      </c>
      <c r="D4439" t="s">
        <v>25</v>
      </c>
      <c r="E4439" t="s">
        <v>104</v>
      </c>
      <c r="F4439" t="s">
        <v>18</v>
      </c>
      <c r="G4439" t="s">
        <v>224</v>
      </c>
      <c r="H4439" s="29">
        <v>1</v>
      </c>
      <c r="I4439" s="17">
        <v>26.56</v>
      </c>
      <c r="J4439" s="17">
        <v>33.799999999999997</v>
      </c>
      <c r="K4439" s="17">
        <v>7.2399999999999984</v>
      </c>
      <c r="L4439" s="17">
        <v>33.799999999999997</v>
      </c>
      <c r="M4439" s="17">
        <v>26.56</v>
      </c>
      <c r="N4439" s="17">
        <v>7.2399999999999984</v>
      </c>
      <c r="O4439" s="17" t="s">
        <v>20</v>
      </c>
      <c r="P4439" t="s">
        <v>30</v>
      </c>
      <c r="Q4439" t="s">
        <v>3924</v>
      </c>
      <c r="S4439" s="18"/>
    </row>
    <row r="4440" spans="1:19" x14ac:dyDescent="0.3">
      <c r="A4440" t="s">
        <v>3964</v>
      </c>
      <c r="B4440" s="2">
        <v>45707</v>
      </c>
      <c r="C4440" t="s">
        <v>135</v>
      </c>
      <c r="D4440" t="s">
        <v>34</v>
      </c>
      <c r="E4440" t="s">
        <v>35</v>
      </c>
      <c r="F4440" t="s">
        <v>93</v>
      </c>
      <c r="G4440" t="s">
        <v>122</v>
      </c>
      <c r="H4440" s="29">
        <v>3</v>
      </c>
      <c r="I4440" s="17">
        <v>56.67</v>
      </c>
      <c r="J4440" s="17">
        <v>97.57</v>
      </c>
      <c r="K4440" s="17">
        <v>40.899999999999991</v>
      </c>
      <c r="L4440" s="17">
        <v>292.70999999999998</v>
      </c>
      <c r="M4440" s="17">
        <v>170.01</v>
      </c>
      <c r="N4440" s="17">
        <v>122.69999999999999</v>
      </c>
      <c r="O4440" s="17" t="s">
        <v>175</v>
      </c>
      <c r="P4440" t="s">
        <v>54</v>
      </c>
      <c r="Q4440" t="s">
        <v>3965</v>
      </c>
      <c r="S4440" s="18"/>
    </row>
    <row r="4441" spans="1:19" x14ac:dyDescent="0.3">
      <c r="A4441" t="s">
        <v>5714</v>
      </c>
      <c r="B4441" s="2">
        <v>45707</v>
      </c>
      <c r="C4441" t="s">
        <v>73</v>
      </c>
      <c r="D4441" t="s">
        <v>74</v>
      </c>
      <c r="E4441" t="s">
        <v>312</v>
      </c>
      <c r="F4441" t="s">
        <v>93</v>
      </c>
      <c r="G4441" t="s">
        <v>217</v>
      </c>
      <c r="H4441" s="29">
        <v>3</v>
      </c>
      <c r="I4441" s="17">
        <v>22.11</v>
      </c>
      <c r="J4441" s="17">
        <v>29.86</v>
      </c>
      <c r="K4441" s="17">
        <v>7.75</v>
      </c>
      <c r="L4441" s="17">
        <v>89.58</v>
      </c>
      <c r="M4441" s="17">
        <v>66.33</v>
      </c>
      <c r="N4441" s="17">
        <v>23.25</v>
      </c>
      <c r="O4441" s="17" t="s">
        <v>13992</v>
      </c>
      <c r="P4441" t="s">
        <v>21</v>
      </c>
      <c r="Q4441" t="s">
        <v>5715</v>
      </c>
      <c r="S4441" s="18"/>
    </row>
    <row r="4442" spans="1:19" x14ac:dyDescent="0.3">
      <c r="A4442" t="s">
        <v>6668</v>
      </c>
      <c r="B4442" s="2">
        <v>45707</v>
      </c>
      <c r="C4442" t="s">
        <v>190</v>
      </c>
      <c r="D4442" t="s">
        <v>16</v>
      </c>
      <c r="E4442" t="s">
        <v>186</v>
      </c>
      <c r="F4442" t="s">
        <v>18</v>
      </c>
      <c r="G4442" t="s">
        <v>81</v>
      </c>
      <c r="H4442" s="29">
        <v>5</v>
      </c>
      <c r="I4442" s="17">
        <v>16.07</v>
      </c>
      <c r="J4442" s="17">
        <v>25.06</v>
      </c>
      <c r="K4442" s="17">
        <v>8.9899999999999984</v>
      </c>
      <c r="L4442" s="17">
        <v>125.3</v>
      </c>
      <c r="M4442" s="17">
        <v>80.349999999999994</v>
      </c>
      <c r="N4442" s="17">
        <v>44.95</v>
      </c>
      <c r="O4442" s="17" t="s">
        <v>14024</v>
      </c>
      <c r="P4442" t="s">
        <v>54</v>
      </c>
      <c r="Q4442" t="s">
        <v>6669</v>
      </c>
      <c r="S4442" s="18"/>
    </row>
    <row r="4443" spans="1:19" x14ac:dyDescent="0.3">
      <c r="A4443" t="s">
        <v>6878</v>
      </c>
      <c r="B4443" s="2">
        <v>45707</v>
      </c>
      <c r="C4443" t="s">
        <v>129</v>
      </c>
      <c r="D4443" t="s">
        <v>130</v>
      </c>
      <c r="E4443" t="s">
        <v>131</v>
      </c>
      <c r="F4443" t="s">
        <v>27</v>
      </c>
      <c r="G4443" t="s">
        <v>36</v>
      </c>
      <c r="H4443" s="29">
        <v>2</v>
      </c>
      <c r="I4443" s="17">
        <v>12.73</v>
      </c>
      <c r="J4443" s="17">
        <v>20.74</v>
      </c>
      <c r="K4443" s="17">
        <v>8.009999999999998</v>
      </c>
      <c r="L4443" s="17">
        <v>41.48</v>
      </c>
      <c r="M4443" s="17">
        <v>25.46</v>
      </c>
      <c r="N4443" s="17">
        <v>16.019999999999996</v>
      </c>
      <c r="O4443" s="17" t="s">
        <v>13992</v>
      </c>
      <c r="P4443" t="s">
        <v>21</v>
      </c>
      <c r="Q4443" t="s">
        <v>6880</v>
      </c>
      <c r="S4443" s="18"/>
    </row>
    <row r="4444" spans="1:19" x14ac:dyDescent="0.3">
      <c r="A4444" t="s">
        <v>9563</v>
      </c>
      <c r="B4444" s="2">
        <v>45707</v>
      </c>
      <c r="C4444" t="s">
        <v>129</v>
      </c>
      <c r="D4444" t="s">
        <v>130</v>
      </c>
      <c r="E4444" t="s">
        <v>131</v>
      </c>
      <c r="F4444" t="s">
        <v>76</v>
      </c>
      <c r="G4444" t="s">
        <v>179</v>
      </c>
      <c r="H4444" s="29">
        <v>5</v>
      </c>
      <c r="I4444" s="17">
        <v>48.42</v>
      </c>
      <c r="J4444" s="17">
        <v>89.5</v>
      </c>
      <c r="K4444" s="17">
        <v>41.08</v>
      </c>
      <c r="L4444" s="17">
        <v>447.5</v>
      </c>
      <c r="M4444" s="17">
        <v>242.10000000000002</v>
      </c>
      <c r="N4444" s="17">
        <v>205.39999999999998</v>
      </c>
      <c r="O4444" s="17" t="s">
        <v>53</v>
      </c>
      <c r="P4444" t="s">
        <v>30</v>
      </c>
      <c r="Q4444" t="s">
        <v>9564</v>
      </c>
      <c r="S4444" s="18"/>
    </row>
    <row r="4445" spans="1:19" x14ac:dyDescent="0.3">
      <c r="A4445" t="s">
        <v>10018</v>
      </c>
      <c r="B4445" s="2">
        <v>45707</v>
      </c>
      <c r="C4445" t="s">
        <v>190</v>
      </c>
      <c r="D4445" t="s">
        <v>16</v>
      </c>
      <c r="E4445" t="s">
        <v>186</v>
      </c>
      <c r="F4445" t="s">
        <v>18</v>
      </c>
      <c r="G4445" t="s">
        <v>19</v>
      </c>
      <c r="H4445" s="29">
        <v>3</v>
      </c>
      <c r="I4445" s="17">
        <v>26.13</v>
      </c>
      <c r="J4445" s="17">
        <v>36.03</v>
      </c>
      <c r="K4445" s="17">
        <v>9.9000000000000021</v>
      </c>
      <c r="L4445" s="17">
        <v>108.09</v>
      </c>
      <c r="M4445" s="17">
        <v>78.39</v>
      </c>
      <c r="N4445" s="17">
        <v>29.700000000000003</v>
      </c>
      <c r="O4445" s="17" t="s">
        <v>13993</v>
      </c>
      <c r="P4445" t="s">
        <v>30</v>
      </c>
      <c r="Q4445" t="s">
        <v>10019</v>
      </c>
      <c r="S4445" s="18"/>
    </row>
    <row r="4446" spans="1:19" x14ac:dyDescent="0.3">
      <c r="A4446" t="s">
        <v>10429</v>
      </c>
      <c r="B4446" s="2">
        <v>45707</v>
      </c>
      <c r="C4446" t="s">
        <v>394</v>
      </c>
      <c r="D4446" t="s">
        <v>25</v>
      </c>
      <c r="E4446" t="s">
        <v>104</v>
      </c>
      <c r="F4446" t="s">
        <v>18</v>
      </c>
      <c r="G4446" t="s">
        <v>99</v>
      </c>
      <c r="H4446" s="29">
        <v>5</v>
      </c>
      <c r="I4446" s="17">
        <v>8.89</v>
      </c>
      <c r="J4446" s="17">
        <v>14.55</v>
      </c>
      <c r="K4446" s="17">
        <v>5.66</v>
      </c>
      <c r="L4446" s="17">
        <v>72.75</v>
      </c>
      <c r="M4446" s="17">
        <v>44.45</v>
      </c>
      <c r="N4446" s="17">
        <v>28.299999999999997</v>
      </c>
      <c r="O4446" s="17" t="s">
        <v>53</v>
      </c>
      <c r="P4446" t="s">
        <v>54</v>
      </c>
      <c r="Q4446" t="s">
        <v>9132</v>
      </c>
      <c r="S4446" s="18"/>
    </row>
    <row r="4447" spans="1:19" x14ac:dyDescent="0.3">
      <c r="A4447" t="s">
        <v>12687</v>
      </c>
      <c r="B4447" s="2">
        <v>45707</v>
      </c>
      <c r="C4447" t="s">
        <v>376</v>
      </c>
      <c r="D4447" t="s">
        <v>168</v>
      </c>
      <c r="E4447" t="s">
        <v>293</v>
      </c>
      <c r="F4447" t="s">
        <v>51</v>
      </c>
      <c r="G4447" t="s">
        <v>119</v>
      </c>
      <c r="H4447" s="29">
        <v>1</v>
      </c>
      <c r="I4447" s="17">
        <v>17.149999999999999</v>
      </c>
      <c r="J4447" s="17">
        <v>30.53</v>
      </c>
      <c r="K4447" s="17">
        <v>13.380000000000003</v>
      </c>
      <c r="L4447" s="17">
        <v>30.53</v>
      </c>
      <c r="M4447" s="17">
        <v>17.149999999999999</v>
      </c>
      <c r="N4447" s="17">
        <v>13.380000000000003</v>
      </c>
      <c r="O4447" s="17" t="s">
        <v>13992</v>
      </c>
      <c r="P4447" t="s">
        <v>54</v>
      </c>
      <c r="Q4447" t="s">
        <v>7948</v>
      </c>
      <c r="S4447" s="18"/>
    </row>
    <row r="4448" spans="1:19" x14ac:dyDescent="0.3">
      <c r="A4448" t="s">
        <v>12949</v>
      </c>
      <c r="B4448" s="2">
        <v>45707</v>
      </c>
      <c r="C4448" t="s">
        <v>202</v>
      </c>
      <c r="D4448" t="s">
        <v>58</v>
      </c>
      <c r="E4448" t="s">
        <v>59</v>
      </c>
      <c r="F4448" t="s">
        <v>51</v>
      </c>
      <c r="G4448" t="s">
        <v>52</v>
      </c>
      <c r="H4448" s="29">
        <v>7</v>
      </c>
      <c r="I4448" s="17">
        <v>37.299999999999997</v>
      </c>
      <c r="J4448" s="17">
        <v>65.94</v>
      </c>
      <c r="K4448" s="17">
        <v>28.64</v>
      </c>
      <c r="L4448" s="17">
        <v>461.58</v>
      </c>
      <c r="M4448" s="17">
        <v>261.09999999999997</v>
      </c>
      <c r="N4448" s="17">
        <v>200.48000000000002</v>
      </c>
      <c r="O4448" s="17" t="s">
        <v>175</v>
      </c>
      <c r="P4448" t="s">
        <v>54</v>
      </c>
      <c r="Q4448" t="s">
        <v>12950</v>
      </c>
      <c r="S4448" s="18"/>
    </row>
    <row r="4449" spans="1:19" x14ac:dyDescent="0.3">
      <c r="A4449" t="s">
        <v>2221</v>
      </c>
      <c r="B4449" s="2">
        <v>45708</v>
      </c>
      <c r="C4449" t="s">
        <v>202</v>
      </c>
      <c r="D4449" t="s">
        <v>58</v>
      </c>
      <c r="E4449" t="s">
        <v>59</v>
      </c>
      <c r="F4449" t="s">
        <v>27</v>
      </c>
      <c r="G4449" t="s">
        <v>109</v>
      </c>
      <c r="H4449" s="29">
        <v>5</v>
      </c>
      <c r="I4449" s="17">
        <v>7.09</v>
      </c>
      <c r="J4449" s="17">
        <v>12.36</v>
      </c>
      <c r="K4449" s="17">
        <v>5.27</v>
      </c>
      <c r="L4449" s="17">
        <v>61.8</v>
      </c>
      <c r="M4449" s="17">
        <v>35.450000000000003</v>
      </c>
      <c r="N4449" s="17">
        <v>26.349999999999994</v>
      </c>
      <c r="O4449" s="17" t="s">
        <v>13993</v>
      </c>
      <c r="P4449" t="s">
        <v>30</v>
      </c>
      <c r="Q4449" t="s">
        <v>2223</v>
      </c>
      <c r="S4449" s="18"/>
    </row>
    <row r="4450" spans="1:19" x14ac:dyDescent="0.3">
      <c r="A4450" t="s">
        <v>2361</v>
      </c>
      <c r="B4450" s="2">
        <v>45708</v>
      </c>
      <c r="C4450" t="s">
        <v>334</v>
      </c>
      <c r="D4450" t="s">
        <v>91</v>
      </c>
      <c r="E4450" t="s">
        <v>92</v>
      </c>
      <c r="F4450" t="s">
        <v>76</v>
      </c>
      <c r="G4450" t="s">
        <v>170</v>
      </c>
      <c r="H4450" s="29">
        <v>2</v>
      </c>
      <c r="I4450" s="17">
        <v>26.75</v>
      </c>
      <c r="J4450" s="17">
        <v>57.42</v>
      </c>
      <c r="K4450" s="17">
        <v>30.67</v>
      </c>
      <c r="L4450" s="17">
        <v>114.84</v>
      </c>
      <c r="M4450" s="17">
        <v>53.5</v>
      </c>
      <c r="N4450" s="17">
        <v>61.34</v>
      </c>
      <c r="O4450" s="17" t="s">
        <v>13993</v>
      </c>
      <c r="P4450" t="s">
        <v>54</v>
      </c>
      <c r="Q4450" t="s">
        <v>2362</v>
      </c>
      <c r="S4450" s="18"/>
    </row>
    <row r="4451" spans="1:19" x14ac:dyDescent="0.3">
      <c r="A4451" t="s">
        <v>3907</v>
      </c>
      <c r="B4451" s="2">
        <v>45708</v>
      </c>
      <c r="C4451" t="s">
        <v>129</v>
      </c>
      <c r="D4451" t="s">
        <v>130</v>
      </c>
      <c r="E4451" t="s">
        <v>131</v>
      </c>
      <c r="F4451" t="s">
        <v>18</v>
      </c>
      <c r="G4451" t="s">
        <v>44</v>
      </c>
      <c r="H4451" s="29">
        <v>7</v>
      </c>
      <c r="I4451" s="17">
        <v>8.9700000000000006</v>
      </c>
      <c r="J4451" s="17">
        <v>16.71</v>
      </c>
      <c r="K4451" s="17">
        <v>7.74</v>
      </c>
      <c r="L4451" s="17">
        <v>116.97</v>
      </c>
      <c r="M4451" s="17">
        <v>62.790000000000006</v>
      </c>
      <c r="N4451" s="17">
        <v>54.179999999999993</v>
      </c>
      <c r="O4451" s="17" t="s">
        <v>20</v>
      </c>
      <c r="P4451" t="s">
        <v>54</v>
      </c>
      <c r="Q4451" t="s">
        <v>3909</v>
      </c>
      <c r="S4451" s="18"/>
    </row>
    <row r="4452" spans="1:19" x14ac:dyDescent="0.3">
      <c r="A4452" t="s">
        <v>4570</v>
      </c>
      <c r="B4452" s="2">
        <v>45708</v>
      </c>
      <c r="C4452" t="s">
        <v>202</v>
      </c>
      <c r="D4452" t="s">
        <v>58</v>
      </c>
      <c r="E4452" t="s">
        <v>59</v>
      </c>
      <c r="F4452" t="s">
        <v>27</v>
      </c>
      <c r="G4452" t="s">
        <v>28</v>
      </c>
      <c r="H4452" s="29">
        <v>5</v>
      </c>
      <c r="I4452" s="17">
        <v>21.35</v>
      </c>
      <c r="J4452" s="17">
        <v>30.78</v>
      </c>
      <c r="K4452" s="17">
        <v>9.43</v>
      </c>
      <c r="L4452" s="17">
        <v>153.9</v>
      </c>
      <c r="M4452" s="17">
        <v>106.75</v>
      </c>
      <c r="N4452" s="17">
        <v>47.150000000000006</v>
      </c>
      <c r="O4452" s="17" t="s">
        <v>13992</v>
      </c>
      <c r="P4452" t="s">
        <v>54</v>
      </c>
      <c r="Q4452" t="s">
        <v>3504</v>
      </c>
      <c r="S4452" s="18"/>
    </row>
    <row r="4453" spans="1:19" x14ac:dyDescent="0.3">
      <c r="A4453" t="s">
        <v>5149</v>
      </c>
      <c r="B4453" s="2">
        <v>45708</v>
      </c>
      <c r="C4453" t="s">
        <v>148</v>
      </c>
      <c r="D4453" t="s">
        <v>42</v>
      </c>
      <c r="E4453" t="s">
        <v>63</v>
      </c>
      <c r="F4453" t="s">
        <v>51</v>
      </c>
      <c r="G4453" t="s">
        <v>52</v>
      </c>
      <c r="H4453" s="29">
        <v>9</v>
      </c>
      <c r="I4453" s="17">
        <v>31.1</v>
      </c>
      <c r="J4453" s="17">
        <v>48.89</v>
      </c>
      <c r="K4453" s="17">
        <v>17.79</v>
      </c>
      <c r="L4453" s="17">
        <v>440.01</v>
      </c>
      <c r="M4453" s="17">
        <v>279.90000000000003</v>
      </c>
      <c r="N4453" s="17">
        <v>160.10999999999996</v>
      </c>
      <c r="O4453" s="17" t="s">
        <v>175</v>
      </c>
      <c r="P4453" t="s">
        <v>21</v>
      </c>
      <c r="Q4453" t="s">
        <v>5150</v>
      </c>
      <c r="S4453" s="18"/>
    </row>
    <row r="4454" spans="1:19" x14ac:dyDescent="0.3">
      <c r="A4454" t="s">
        <v>5504</v>
      </c>
      <c r="B4454" s="2">
        <v>45708</v>
      </c>
      <c r="C4454" t="s">
        <v>73</v>
      </c>
      <c r="D4454" t="s">
        <v>74</v>
      </c>
      <c r="E4454" t="s">
        <v>312</v>
      </c>
      <c r="F4454" t="s">
        <v>93</v>
      </c>
      <c r="G4454" t="s">
        <v>94</v>
      </c>
      <c r="H4454" s="29">
        <v>8</v>
      </c>
      <c r="I4454" s="17">
        <v>22.97</v>
      </c>
      <c r="J4454" s="17">
        <v>31.95</v>
      </c>
      <c r="K4454" s="17">
        <v>8.98</v>
      </c>
      <c r="L4454" s="17">
        <v>255.6</v>
      </c>
      <c r="M4454" s="17">
        <v>183.76</v>
      </c>
      <c r="N4454" s="17">
        <v>71.84</v>
      </c>
      <c r="O4454" s="17" t="s">
        <v>13992</v>
      </c>
      <c r="P4454" t="s">
        <v>21</v>
      </c>
      <c r="Q4454" t="s">
        <v>5505</v>
      </c>
      <c r="S4454" s="18"/>
    </row>
    <row r="4455" spans="1:19" x14ac:dyDescent="0.3">
      <c r="A4455" t="s">
        <v>11462</v>
      </c>
      <c r="B4455" s="2">
        <v>45708</v>
      </c>
      <c r="C4455" t="s">
        <v>394</v>
      </c>
      <c r="D4455" t="s">
        <v>25</v>
      </c>
      <c r="E4455" t="s">
        <v>104</v>
      </c>
      <c r="F4455" t="s">
        <v>93</v>
      </c>
      <c r="G4455" t="s">
        <v>137</v>
      </c>
      <c r="H4455" s="29">
        <v>1</v>
      </c>
      <c r="I4455" s="17">
        <v>17.86</v>
      </c>
      <c r="J4455" s="17">
        <v>27.55</v>
      </c>
      <c r="K4455" s="17">
        <v>9.6900000000000013</v>
      </c>
      <c r="L4455" s="17">
        <v>27.55</v>
      </c>
      <c r="M4455" s="17">
        <v>17.86</v>
      </c>
      <c r="N4455" s="17">
        <v>9.6900000000000013</v>
      </c>
      <c r="O4455" s="17" t="s">
        <v>175</v>
      </c>
      <c r="P4455" t="s">
        <v>54</v>
      </c>
      <c r="Q4455" t="s">
        <v>3415</v>
      </c>
      <c r="S4455" s="18"/>
    </row>
    <row r="4456" spans="1:19" x14ac:dyDescent="0.3">
      <c r="A4456" t="s">
        <v>12169</v>
      </c>
      <c r="B4456" s="2">
        <v>45708</v>
      </c>
      <c r="C4456" t="s">
        <v>334</v>
      </c>
      <c r="D4456" t="s">
        <v>91</v>
      </c>
      <c r="E4456" t="s">
        <v>92</v>
      </c>
      <c r="F4456" t="s">
        <v>93</v>
      </c>
      <c r="G4456" t="s">
        <v>94</v>
      </c>
      <c r="H4456" s="29">
        <v>3</v>
      </c>
      <c r="I4456" s="17">
        <v>19.829999999999998</v>
      </c>
      <c r="J4456" s="17">
        <v>25.42</v>
      </c>
      <c r="K4456" s="17">
        <v>5.5900000000000034</v>
      </c>
      <c r="L4456" s="17">
        <v>76.260000000000005</v>
      </c>
      <c r="M4456" s="17">
        <v>59.489999999999995</v>
      </c>
      <c r="N4456" s="17">
        <v>16.77000000000001</v>
      </c>
      <c r="O4456" s="17" t="s">
        <v>14024</v>
      </c>
      <c r="P4456" t="s">
        <v>21</v>
      </c>
      <c r="Q4456" t="s">
        <v>8056</v>
      </c>
      <c r="S4456" s="18"/>
    </row>
    <row r="4457" spans="1:19" x14ac:dyDescent="0.3">
      <c r="A4457" t="s">
        <v>13436</v>
      </c>
      <c r="B4457" s="2">
        <v>45708</v>
      </c>
      <c r="C4457" t="s">
        <v>148</v>
      </c>
      <c r="D4457" t="s">
        <v>42</v>
      </c>
      <c r="E4457" t="s">
        <v>63</v>
      </c>
      <c r="F4457" t="s">
        <v>93</v>
      </c>
      <c r="G4457" t="s">
        <v>137</v>
      </c>
      <c r="H4457" s="29">
        <v>5</v>
      </c>
      <c r="I4457" s="17">
        <v>17.88</v>
      </c>
      <c r="J4457" s="17">
        <v>25.45</v>
      </c>
      <c r="K4457" s="17">
        <v>7.57</v>
      </c>
      <c r="L4457" s="17">
        <v>127.25</v>
      </c>
      <c r="M4457" s="17">
        <v>89.399999999999991</v>
      </c>
      <c r="N4457" s="17">
        <v>37.850000000000009</v>
      </c>
      <c r="O4457" s="17" t="s">
        <v>175</v>
      </c>
      <c r="P4457" t="s">
        <v>30</v>
      </c>
      <c r="Q4457" t="s">
        <v>5840</v>
      </c>
      <c r="S4457" s="18"/>
    </row>
    <row r="4458" spans="1:19" x14ac:dyDescent="0.3">
      <c r="A4458" t="s">
        <v>2600</v>
      </c>
      <c r="B4458" s="2">
        <v>45709</v>
      </c>
      <c r="C4458" t="s">
        <v>135</v>
      </c>
      <c r="D4458" t="s">
        <v>34</v>
      </c>
      <c r="E4458" t="s">
        <v>35</v>
      </c>
      <c r="F4458" t="s">
        <v>51</v>
      </c>
      <c r="G4458" t="s">
        <v>119</v>
      </c>
      <c r="H4458" s="29">
        <v>6</v>
      </c>
      <c r="I4458" s="17">
        <v>8.49</v>
      </c>
      <c r="J4458" s="17">
        <v>14.94</v>
      </c>
      <c r="K4458" s="17">
        <v>6.4499999999999993</v>
      </c>
      <c r="L4458" s="17">
        <v>89.64</v>
      </c>
      <c r="M4458" s="17">
        <v>50.94</v>
      </c>
      <c r="N4458" s="17">
        <v>38.700000000000003</v>
      </c>
      <c r="O4458" s="17" t="s">
        <v>13993</v>
      </c>
      <c r="P4458" t="s">
        <v>54</v>
      </c>
      <c r="Q4458" t="s">
        <v>2602</v>
      </c>
      <c r="S4458" s="18"/>
    </row>
    <row r="4459" spans="1:19" x14ac:dyDescent="0.3">
      <c r="A4459" t="s">
        <v>3785</v>
      </c>
      <c r="B4459" s="2">
        <v>45709</v>
      </c>
      <c r="C4459" t="s">
        <v>376</v>
      </c>
      <c r="D4459" t="s">
        <v>168</v>
      </c>
      <c r="E4459" t="s">
        <v>293</v>
      </c>
      <c r="F4459" t="s">
        <v>18</v>
      </c>
      <c r="G4459" t="s">
        <v>19</v>
      </c>
      <c r="H4459" s="29">
        <v>5</v>
      </c>
      <c r="I4459" s="17">
        <v>36.03</v>
      </c>
      <c r="J4459" s="17">
        <v>62.96</v>
      </c>
      <c r="K4459" s="17">
        <v>26.93</v>
      </c>
      <c r="L4459" s="17">
        <v>314.8</v>
      </c>
      <c r="M4459" s="17">
        <v>180.15</v>
      </c>
      <c r="N4459" s="17">
        <v>134.65</v>
      </c>
      <c r="O4459" s="17" t="s">
        <v>13993</v>
      </c>
      <c r="P4459" t="s">
        <v>21</v>
      </c>
      <c r="Q4459" t="s">
        <v>1762</v>
      </c>
      <c r="S4459" s="18"/>
    </row>
    <row r="4460" spans="1:19" x14ac:dyDescent="0.3">
      <c r="A4460" t="s">
        <v>6294</v>
      </c>
      <c r="B4460" s="2">
        <v>45709</v>
      </c>
      <c r="C4460" t="s">
        <v>190</v>
      </c>
      <c r="D4460" t="s">
        <v>16</v>
      </c>
      <c r="E4460" t="s">
        <v>186</v>
      </c>
      <c r="F4460" t="s">
        <v>93</v>
      </c>
      <c r="G4460" t="s">
        <v>94</v>
      </c>
      <c r="H4460" s="29">
        <v>5</v>
      </c>
      <c r="I4460" s="17">
        <v>19.940000000000001</v>
      </c>
      <c r="J4460" s="17">
        <v>35.35</v>
      </c>
      <c r="K4460" s="17">
        <v>15.41</v>
      </c>
      <c r="L4460" s="17">
        <v>176.75</v>
      </c>
      <c r="M4460" s="17">
        <v>99.7</v>
      </c>
      <c r="N4460" s="17">
        <v>77.05</v>
      </c>
      <c r="O4460" s="17" t="s">
        <v>13993</v>
      </c>
      <c r="P4460" t="s">
        <v>54</v>
      </c>
      <c r="Q4460" t="s">
        <v>6295</v>
      </c>
      <c r="S4460" s="18"/>
    </row>
    <row r="4461" spans="1:19" x14ac:dyDescent="0.3">
      <c r="A4461" t="s">
        <v>7190</v>
      </c>
      <c r="B4461" s="2">
        <v>45709</v>
      </c>
      <c r="C4461" t="s">
        <v>135</v>
      </c>
      <c r="D4461" t="s">
        <v>34</v>
      </c>
      <c r="E4461" t="s">
        <v>35</v>
      </c>
      <c r="F4461" t="s">
        <v>51</v>
      </c>
      <c r="G4461" t="s">
        <v>52</v>
      </c>
      <c r="H4461" s="29">
        <v>7</v>
      </c>
      <c r="I4461" s="17">
        <v>49.78</v>
      </c>
      <c r="J4461" s="17">
        <v>83.960000000000008</v>
      </c>
      <c r="K4461" s="17">
        <v>34.180000000000007</v>
      </c>
      <c r="L4461" s="17">
        <v>587.72</v>
      </c>
      <c r="M4461" s="17">
        <v>348.46000000000004</v>
      </c>
      <c r="N4461" s="17">
        <v>239.26</v>
      </c>
      <c r="O4461" s="17" t="s">
        <v>175</v>
      </c>
      <c r="P4461" t="s">
        <v>30</v>
      </c>
      <c r="Q4461" t="s">
        <v>7191</v>
      </c>
      <c r="S4461" s="18"/>
    </row>
    <row r="4462" spans="1:19" x14ac:dyDescent="0.3">
      <c r="A4462" t="s">
        <v>9497</v>
      </c>
      <c r="B4462" s="2">
        <v>45709</v>
      </c>
      <c r="C4462" t="s">
        <v>190</v>
      </c>
      <c r="D4462" t="s">
        <v>16</v>
      </c>
      <c r="E4462" t="s">
        <v>186</v>
      </c>
      <c r="F4462" t="s">
        <v>18</v>
      </c>
      <c r="G4462" t="s">
        <v>99</v>
      </c>
      <c r="H4462" s="29">
        <v>2</v>
      </c>
      <c r="I4462" s="17">
        <v>9.59</v>
      </c>
      <c r="J4462" s="17">
        <v>14.16</v>
      </c>
      <c r="K4462" s="17">
        <v>4.57</v>
      </c>
      <c r="L4462" s="17">
        <v>28.32</v>
      </c>
      <c r="M4462" s="17">
        <v>19.18</v>
      </c>
      <c r="N4462" s="17">
        <v>9.14</v>
      </c>
      <c r="O4462" s="17" t="s">
        <v>175</v>
      </c>
      <c r="P4462" t="s">
        <v>54</v>
      </c>
      <c r="Q4462" t="s">
        <v>9071</v>
      </c>
      <c r="S4462" s="18"/>
    </row>
    <row r="4463" spans="1:19" x14ac:dyDescent="0.3">
      <c r="A4463" t="s">
        <v>10167</v>
      </c>
      <c r="B4463" s="2">
        <v>45709</v>
      </c>
      <c r="C4463" t="s">
        <v>148</v>
      </c>
      <c r="D4463" t="s">
        <v>42</v>
      </c>
      <c r="E4463" t="s">
        <v>63</v>
      </c>
      <c r="F4463" t="s">
        <v>93</v>
      </c>
      <c r="G4463" t="s">
        <v>217</v>
      </c>
      <c r="H4463" s="29">
        <v>4</v>
      </c>
      <c r="I4463" s="17">
        <v>19.32</v>
      </c>
      <c r="J4463" s="17">
        <v>36.67</v>
      </c>
      <c r="K4463" s="17">
        <v>17.350000000000001</v>
      </c>
      <c r="L4463" s="17">
        <v>146.68</v>
      </c>
      <c r="M4463" s="17">
        <v>77.28</v>
      </c>
      <c r="N4463" s="17">
        <v>69.400000000000006</v>
      </c>
      <c r="O4463" s="17" t="s">
        <v>13993</v>
      </c>
      <c r="P4463" t="s">
        <v>54</v>
      </c>
      <c r="Q4463" t="s">
        <v>10168</v>
      </c>
      <c r="S4463" s="18"/>
    </row>
    <row r="4464" spans="1:19" x14ac:dyDescent="0.3">
      <c r="A4464" t="s">
        <v>10223</v>
      </c>
      <c r="B4464" s="2">
        <v>45709</v>
      </c>
      <c r="C4464" t="s">
        <v>394</v>
      </c>
      <c r="D4464" t="s">
        <v>25</v>
      </c>
      <c r="E4464" t="s">
        <v>104</v>
      </c>
      <c r="F4464" t="s">
        <v>93</v>
      </c>
      <c r="G4464" t="s">
        <v>94</v>
      </c>
      <c r="H4464" s="29">
        <v>7</v>
      </c>
      <c r="I4464" s="17">
        <v>24.83</v>
      </c>
      <c r="J4464" s="17">
        <v>45.050000000000004</v>
      </c>
      <c r="K4464" s="17">
        <v>20.220000000000006</v>
      </c>
      <c r="L4464" s="17">
        <v>315.35000000000002</v>
      </c>
      <c r="M4464" s="17">
        <v>173.81</v>
      </c>
      <c r="N4464" s="17">
        <v>141.54000000000002</v>
      </c>
      <c r="O4464" s="17" t="s">
        <v>13992</v>
      </c>
      <c r="P4464" t="s">
        <v>30</v>
      </c>
      <c r="Q4464" t="s">
        <v>10224</v>
      </c>
      <c r="S4464" s="18"/>
    </row>
    <row r="4465" spans="1:19" x14ac:dyDescent="0.3">
      <c r="A4465" t="s">
        <v>10390</v>
      </c>
      <c r="B4465" s="2">
        <v>45709</v>
      </c>
      <c r="C4465" t="s">
        <v>376</v>
      </c>
      <c r="D4465" t="s">
        <v>168</v>
      </c>
      <c r="E4465" t="s">
        <v>293</v>
      </c>
      <c r="F4465" t="s">
        <v>76</v>
      </c>
      <c r="G4465" t="s">
        <v>149</v>
      </c>
      <c r="H4465" s="29">
        <v>7</v>
      </c>
      <c r="I4465" s="17">
        <v>11.28</v>
      </c>
      <c r="J4465" s="17">
        <v>20.66</v>
      </c>
      <c r="K4465" s="17">
        <v>9.3800000000000008</v>
      </c>
      <c r="L4465" s="17">
        <v>144.62</v>
      </c>
      <c r="M4465" s="17">
        <v>78.959999999999994</v>
      </c>
      <c r="N4465" s="17">
        <v>65.660000000000011</v>
      </c>
      <c r="O4465" s="17" t="s">
        <v>175</v>
      </c>
      <c r="P4465" t="s">
        <v>30</v>
      </c>
      <c r="Q4465" t="s">
        <v>1698</v>
      </c>
      <c r="S4465" s="18"/>
    </row>
    <row r="4466" spans="1:19" x14ac:dyDescent="0.3">
      <c r="A4466" t="s">
        <v>10520</v>
      </c>
      <c r="B4466" s="2">
        <v>45709</v>
      </c>
      <c r="C4466" t="s">
        <v>334</v>
      </c>
      <c r="D4466" t="s">
        <v>91</v>
      </c>
      <c r="E4466" t="s">
        <v>92</v>
      </c>
      <c r="F4466" t="s">
        <v>51</v>
      </c>
      <c r="G4466" t="s">
        <v>52</v>
      </c>
      <c r="H4466" s="29">
        <v>4</v>
      </c>
      <c r="I4466" s="17">
        <v>42.81</v>
      </c>
      <c r="J4466" s="17">
        <v>52.98</v>
      </c>
      <c r="K4466" s="17">
        <v>10.169999999999995</v>
      </c>
      <c r="L4466" s="17">
        <v>211.92</v>
      </c>
      <c r="M4466" s="17">
        <v>171.24</v>
      </c>
      <c r="N4466" s="17">
        <v>40.679999999999978</v>
      </c>
      <c r="O4466" s="17" t="s">
        <v>20</v>
      </c>
      <c r="P4466" t="s">
        <v>54</v>
      </c>
      <c r="Q4466" t="s">
        <v>8341</v>
      </c>
      <c r="S4466" s="18"/>
    </row>
    <row r="4467" spans="1:19" x14ac:dyDescent="0.3">
      <c r="A4467" t="s">
        <v>11283</v>
      </c>
      <c r="B4467" s="2">
        <v>45709</v>
      </c>
      <c r="C4467" t="s">
        <v>307</v>
      </c>
      <c r="D4467" t="s">
        <v>68</v>
      </c>
      <c r="E4467" t="s">
        <v>229</v>
      </c>
      <c r="F4467" t="s">
        <v>93</v>
      </c>
      <c r="G4467" t="s">
        <v>137</v>
      </c>
      <c r="H4467" s="29">
        <v>6.0000000000000009</v>
      </c>
      <c r="I4467" s="17">
        <v>20.9</v>
      </c>
      <c r="J4467" s="17">
        <v>31.399999999999995</v>
      </c>
      <c r="K4467" s="17">
        <v>10.499999999999996</v>
      </c>
      <c r="L4467" s="17">
        <v>188.4</v>
      </c>
      <c r="M4467" s="17">
        <v>125.4</v>
      </c>
      <c r="N4467" s="17">
        <v>63</v>
      </c>
      <c r="O4467" s="17" t="s">
        <v>175</v>
      </c>
      <c r="P4467" t="s">
        <v>54</v>
      </c>
      <c r="Q4467" t="s">
        <v>6219</v>
      </c>
      <c r="S4467" s="18"/>
    </row>
    <row r="4468" spans="1:19" x14ac:dyDescent="0.3">
      <c r="A4468" t="s">
        <v>11729</v>
      </c>
      <c r="B4468" s="2">
        <v>45709</v>
      </c>
      <c r="C4468" t="s">
        <v>73</v>
      </c>
      <c r="D4468" t="s">
        <v>74</v>
      </c>
      <c r="E4468" t="s">
        <v>312</v>
      </c>
      <c r="F4468" t="s">
        <v>27</v>
      </c>
      <c r="G4468" t="s">
        <v>109</v>
      </c>
      <c r="H4468" s="29">
        <v>8</v>
      </c>
      <c r="I4468" s="17">
        <v>13.52</v>
      </c>
      <c r="J4468" s="17">
        <v>21.27</v>
      </c>
      <c r="K4468" s="17">
        <v>7.75</v>
      </c>
      <c r="L4468" s="17">
        <v>170.16</v>
      </c>
      <c r="M4468" s="17">
        <v>108.16</v>
      </c>
      <c r="N4468" s="17">
        <v>62</v>
      </c>
      <c r="O4468" s="17" t="s">
        <v>13993</v>
      </c>
      <c r="P4468" t="s">
        <v>21</v>
      </c>
      <c r="Q4468" t="s">
        <v>11730</v>
      </c>
      <c r="S4468" s="18"/>
    </row>
    <row r="4469" spans="1:19" x14ac:dyDescent="0.3">
      <c r="A4469" t="s">
        <v>12657</v>
      </c>
      <c r="B4469" s="2">
        <v>45709</v>
      </c>
      <c r="C4469" t="s">
        <v>148</v>
      </c>
      <c r="D4469" t="s">
        <v>42</v>
      </c>
      <c r="E4469" t="s">
        <v>63</v>
      </c>
      <c r="F4469" t="s">
        <v>93</v>
      </c>
      <c r="G4469" t="s">
        <v>141</v>
      </c>
      <c r="H4469" s="29">
        <v>6</v>
      </c>
      <c r="I4469" s="17">
        <v>9.65</v>
      </c>
      <c r="J4469" s="17">
        <v>11.81</v>
      </c>
      <c r="K4469" s="17">
        <v>2.16</v>
      </c>
      <c r="L4469" s="17">
        <v>70.86</v>
      </c>
      <c r="M4469" s="17">
        <v>57.900000000000006</v>
      </c>
      <c r="N4469" s="17">
        <v>12.959999999999994</v>
      </c>
      <c r="O4469" s="17" t="s">
        <v>13992</v>
      </c>
      <c r="P4469" t="s">
        <v>54</v>
      </c>
      <c r="Q4469" t="s">
        <v>12658</v>
      </c>
      <c r="S4469" s="18"/>
    </row>
    <row r="4470" spans="1:19" x14ac:dyDescent="0.3">
      <c r="A4470" t="s">
        <v>1089</v>
      </c>
      <c r="B4470" s="2">
        <v>45710</v>
      </c>
      <c r="C4470" t="s">
        <v>148</v>
      </c>
      <c r="D4470" t="s">
        <v>42</v>
      </c>
      <c r="E4470" t="s">
        <v>63</v>
      </c>
      <c r="F4470" t="s">
        <v>93</v>
      </c>
      <c r="G4470" t="s">
        <v>137</v>
      </c>
      <c r="H4470" s="29">
        <v>2</v>
      </c>
      <c r="I4470" s="17">
        <v>16.22</v>
      </c>
      <c r="J4470" s="17">
        <v>20.73</v>
      </c>
      <c r="K4470" s="17">
        <v>4.5100000000000016</v>
      </c>
      <c r="L4470" s="17">
        <v>41.46</v>
      </c>
      <c r="M4470" s="17">
        <v>32.44</v>
      </c>
      <c r="N4470" s="17">
        <v>9.0200000000000031</v>
      </c>
      <c r="O4470" s="17" t="s">
        <v>175</v>
      </c>
      <c r="P4470" t="s">
        <v>30</v>
      </c>
      <c r="Q4470" t="s">
        <v>1091</v>
      </c>
      <c r="S4470" s="18"/>
    </row>
    <row r="4471" spans="1:19" x14ac:dyDescent="0.3">
      <c r="A4471" t="s">
        <v>1123</v>
      </c>
      <c r="B4471" s="2">
        <v>45710</v>
      </c>
      <c r="C4471" t="s">
        <v>376</v>
      </c>
      <c r="D4471" t="s">
        <v>168</v>
      </c>
      <c r="E4471" t="s">
        <v>293</v>
      </c>
      <c r="F4471" t="s">
        <v>27</v>
      </c>
      <c r="G4471" t="s">
        <v>28</v>
      </c>
      <c r="H4471" s="29">
        <v>3</v>
      </c>
      <c r="I4471" s="17">
        <v>24.18</v>
      </c>
      <c r="J4471" s="17">
        <v>30.05</v>
      </c>
      <c r="K4471" s="17">
        <v>5.870000000000001</v>
      </c>
      <c r="L4471" s="17">
        <v>90.15</v>
      </c>
      <c r="M4471" s="17">
        <v>72.539999999999992</v>
      </c>
      <c r="N4471" s="17">
        <v>17.610000000000014</v>
      </c>
      <c r="O4471" s="17" t="s">
        <v>13993</v>
      </c>
      <c r="P4471" t="s">
        <v>21</v>
      </c>
      <c r="Q4471" t="s">
        <v>1125</v>
      </c>
      <c r="S4471" s="18"/>
    </row>
    <row r="4472" spans="1:19" x14ac:dyDescent="0.3">
      <c r="A4472" t="s">
        <v>1708</v>
      </c>
      <c r="B4472" s="2">
        <v>45710</v>
      </c>
      <c r="C4472" t="s">
        <v>148</v>
      </c>
      <c r="D4472" t="s">
        <v>42</v>
      </c>
      <c r="E4472" t="s">
        <v>63</v>
      </c>
      <c r="F4472" t="s">
        <v>76</v>
      </c>
      <c r="G4472" t="s">
        <v>77</v>
      </c>
      <c r="H4472" s="29">
        <v>5</v>
      </c>
      <c r="I4472" s="17">
        <v>15.697747440273046</v>
      </c>
      <c r="J4472" s="17">
        <v>10.59</v>
      </c>
      <c r="K4472" s="17">
        <v>-5.1077474402730463</v>
      </c>
      <c r="L4472" s="17">
        <v>52.95</v>
      </c>
      <c r="M4472" s="17">
        <v>78.488737201365225</v>
      </c>
      <c r="N4472" s="17">
        <v>-25.538737201365223</v>
      </c>
      <c r="O4472" s="17" t="s">
        <v>53</v>
      </c>
      <c r="P4472" t="s">
        <v>54</v>
      </c>
      <c r="Q4472" t="s">
        <v>1709</v>
      </c>
      <c r="S4472" s="18"/>
    </row>
    <row r="4473" spans="1:19" x14ac:dyDescent="0.3">
      <c r="A4473" t="s">
        <v>2325</v>
      </c>
      <c r="B4473" s="2">
        <v>45710</v>
      </c>
      <c r="C4473" t="s">
        <v>190</v>
      </c>
      <c r="D4473" t="s">
        <v>16</v>
      </c>
      <c r="E4473" t="s">
        <v>186</v>
      </c>
      <c r="F4473" t="s">
        <v>93</v>
      </c>
      <c r="G4473" t="s">
        <v>122</v>
      </c>
      <c r="H4473" s="29">
        <v>2</v>
      </c>
      <c r="I4473" s="17">
        <v>64.69</v>
      </c>
      <c r="J4473" s="17">
        <v>116.58</v>
      </c>
      <c r="K4473" s="17">
        <v>51.89</v>
      </c>
      <c r="L4473" s="17">
        <v>233.16</v>
      </c>
      <c r="M4473" s="17">
        <v>129.38</v>
      </c>
      <c r="N4473" s="17">
        <v>103.78</v>
      </c>
      <c r="O4473" s="17" t="s">
        <v>175</v>
      </c>
      <c r="P4473" t="s">
        <v>30</v>
      </c>
      <c r="Q4473" t="s">
        <v>2326</v>
      </c>
      <c r="S4473" s="18"/>
    </row>
    <row r="4474" spans="1:19" x14ac:dyDescent="0.3">
      <c r="A4474" t="s">
        <v>2588</v>
      </c>
      <c r="B4474" s="2">
        <v>45710</v>
      </c>
      <c r="C4474" t="s">
        <v>135</v>
      </c>
      <c r="D4474" t="s">
        <v>34</v>
      </c>
      <c r="E4474" t="s">
        <v>35</v>
      </c>
      <c r="F4474" t="s">
        <v>18</v>
      </c>
      <c r="G4474" t="s">
        <v>81</v>
      </c>
      <c r="H4474" s="29">
        <v>3</v>
      </c>
      <c r="I4474" s="17">
        <v>24.1</v>
      </c>
      <c r="J4474" s="17">
        <v>30.62</v>
      </c>
      <c r="K4474" s="17">
        <v>6.52</v>
      </c>
      <c r="L4474" s="17">
        <v>91.86</v>
      </c>
      <c r="M4474" s="17">
        <v>72.300000000000011</v>
      </c>
      <c r="N4474" s="17">
        <v>19.559999999999988</v>
      </c>
      <c r="O4474" s="17" t="s">
        <v>20</v>
      </c>
      <c r="P4474" t="s">
        <v>30</v>
      </c>
      <c r="Q4474" t="s">
        <v>2589</v>
      </c>
      <c r="S4474" s="18"/>
    </row>
    <row r="4475" spans="1:19" x14ac:dyDescent="0.3">
      <c r="A4475" t="s">
        <v>5562</v>
      </c>
      <c r="B4475" s="2">
        <v>45710</v>
      </c>
      <c r="C4475" t="s">
        <v>73</v>
      </c>
      <c r="D4475" t="s">
        <v>74</v>
      </c>
      <c r="E4475" t="s">
        <v>312</v>
      </c>
      <c r="F4475" t="s">
        <v>51</v>
      </c>
      <c r="G4475" t="s">
        <v>126</v>
      </c>
      <c r="H4475" s="29">
        <v>4</v>
      </c>
      <c r="I4475" s="17">
        <v>4.2300000000000004</v>
      </c>
      <c r="J4475" s="17">
        <v>6.29</v>
      </c>
      <c r="K4475" s="17">
        <v>2.0599999999999996</v>
      </c>
      <c r="L4475" s="17">
        <v>25.16</v>
      </c>
      <c r="M4475" s="17">
        <v>16.920000000000002</v>
      </c>
      <c r="N4475" s="17">
        <v>8.2399999999999984</v>
      </c>
      <c r="O4475" s="17" t="s">
        <v>13993</v>
      </c>
      <c r="P4475" t="s">
        <v>30</v>
      </c>
      <c r="Q4475" t="s">
        <v>5563</v>
      </c>
      <c r="S4475" s="18"/>
    </row>
    <row r="4476" spans="1:19" x14ac:dyDescent="0.3">
      <c r="A4476" t="s">
        <v>7634</v>
      </c>
      <c r="B4476" s="2">
        <v>45710</v>
      </c>
      <c r="C4476" t="s">
        <v>376</v>
      </c>
      <c r="D4476" t="s">
        <v>168</v>
      </c>
      <c r="E4476" t="s">
        <v>293</v>
      </c>
      <c r="F4476" t="s">
        <v>76</v>
      </c>
      <c r="G4476" t="s">
        <v>170</v>
      </c>
      <c r="H4476" s="29">
        <v>3</v>
      </c>
      <c r="I4476" s="17">
        <v>26.53</v>
      </c>
      <c r="J4476" s="17">
        <v>39.01</v>
      </c>
      <c r="K4476" s="17">
        <v>12.479999999999997</v>
      </c>
      <c r="L4476" s="17">
        <v>117.03</v>
      </c>
      <c r="M4476" s="17">
        <v>79.59</v>
      </c>
      <c r="N4476" s="17">
        <v>37.44</v>
      </c>
      <c r="O4476" s="17" t="s">
        <v>13993</v>
      </c>
      <c r="P4476" t="s">
        <v>30</v>
      </c>
      <c r="Q4476" t="s">
        <v>1938</v>
      </c>
      <c r="S4476" s="18"/>
    </row>
    <row r="4477" spans="1:19" x14ac:dyDescent="0.3">
      <c r="A4477" t="s">
        <v>9304</v>
      </c>
      <c r="B4477" s="2">
        <v>45710</v>
      </c>
      <c r="C4477" t="s">
        <v>202</v>
      </c>
      <c r="D4477" t="s">
        <v>58</v>
      </c>
      <c r="E4477" t="s">
        <v>59</v>
      </c>
      <c r="F4477" t="s">
        <v>27</v>
      </c>
      <c r="G4477" t="s">
        <v>145</v>
      </c>
      <c r="H4477" s="29">
        <v>3</v>
      </c>
      <c r="I4477" s="17">
        <v>15.92</v>
      </c>
      <c r="J4477" s="17">
        <v>28.95</v>
      </c>
      <c r="K4477" s="17">
        <v>13.03</v>
      </c>
      <c r="L4477" s="17">
        <v>86.85</v>
      </c>
      <c r="M4477" s="17">
        <v>47.76</v>
      </c>
      <c r="N4477" s="17">
        <v>39.089999999999996</v>
      </c>
      <c r="O4477" s="17" t="s">
        <v>13993</v>
      </c>
      <c r="P4477" t="s">
        <v>30</v>
      </c>
      <c r="Q4477" t="s">
        <v>9305</v>
      </c>
      <c r="S4477" s="18"/>
    </row>
    <row r="4478" spans="1:19" x14ac:dyDescent="0.3">
      <c r="A4478" t="s">
        <v>9613</v>
      </c>
      <c r="B4478" s="2">
        <v>45710</v>
      </c>
      <c r="C4478" t="s">
        <v>376</v>
      </c>
      <c r="D4478" t="s">
        <v>168</v>
      </c>
      <c r="E4478" t="s">
        <v>293</v>
      </c>
      <c r="F4478" t="s">
        <v>18</v>
      </c>
      <c r="G4478" t="s">
        <v>44</v>
      </c>
      <c r="H4478" s="29">
        <v>5</v>
      </c>
      <c r="I4478" s="17">
        <v>12.01</v>
      </c>
      <c r="J4478" s="17">
        <v>14.63</v>
      </c>
      <c r="K4478" s="17">
        <v>2.620000000000001</v>
      </c>
      <c r="L4478" s="17">
        <v>73.150000000000006</v>
      </c>
      <c r="M4478" s="17">
        <v>60.05</v>
      </c>
      <c r="N4478" s="17">
        <v>13.100000000000009</v>
      </c>
      <c r="O4478" s="17" t="s">
        <v>53</v>
      </c>
      <c r="P4478" t="s">
        <v>21</v>
      </c>
      <c r="Q4478" t="s">
        <v>9614</v>
      </c>
      <c r="S4478" s="18"/>
    </row>
    <row r="4479" spans="1:19" x14ac:dyDescent="0.3">
      <c r="A4479" t="s">
        <v>463</v>
      </c>
      <c r="B4479" s="2">
        <v>45711</v>
      </c>
      <c r="C4479" t="s">
        <v>376</v>
      </c>
      <c r="D4479" t="s">
        <v>168</v>
      </c>
      <c r="E4479" t="s">
        <v>293</v>
      </c>
      <c r="F4479" t="s">
        <v>76</v>
      </c>
      <c r="G4479" t="s">
        <v>251</v>
      </c>
      <c r="H4479" s="29">
        <v>5</v>
      </c>
      <c r="I4479" s="17">
        <v>28.49</v>
      </c>
      <c r="J4479" s="17">
        <v>44.93</v>
      </c>
      <c r="K4479" s="17">
        <v>16.440000000000001</v>
      </c>
      <c r="L4479" s="17">
        <v>224.65</v>
      </c>
      <c r="M4479" s="17">
        <v>142.44999999999999</v>
      </c>
      <c r="N4479" s="17">
        <v>82.200000000000017</v>
      </c>
      <c r="O4479" s="17" t="s">
        <v>13992</v>
      </c>
      <c r="P4479" t="s">
        <v>30</v>
      </c>
      <c r="Q4479" t="s">
        <v>101</v>
      </c>
      <c r="S4479" s="18"/>
    </row>
    <row r="4480" spans="1:19" x14ac:dyDescent="0.3">
      <c r="A4480" t="s">
        <v>3895</v>
      </c>
      <c r="B4480" s="2">
        <v>45711</v>
      </c>
      <c r="C4480" t="s">
        <v>334</v>
      </c>
      <c r="D4480" t="s">
        <v>91</v>
      </c>
      <c r="E4480" t="s">
        <v>92</v>
      </c>
      <c r="F4480" t="s">
        <v>76</v>
      </c>
      <c r="G4480" t="s">
        <v>77</v>
      </c>
      <c r="H4480" s="29">
        <v>7</v>
      </c>
      <c r="I4480" s="17">
        <v>9.5500000000000007</v>
      </c>
      <c r="J4480" s="17">
        <v>14.629999999999999</v>
      </c>
      <c r="K4480" s="17">
        <v>5.0799999999999983</v>
      </c>
      <c r="L4480" s="17">
        <v>102.41</v>
      </c>
      <c r="M4480" s="17">
        <v>66.850000000000009</v>
      </c>
      <c r="N4480" s="17">
        <v>35.559999999999988</v>
      </c>
      <c r="O4480" s="17" t="s">
        <v>13992</v>
      </c>
      <c r="P4480" t="s">
        <v>54</v>
      </c>
      <c r="Q4480" t="s">
        <v>3896</v>
      </c>
      <c r="S4480" s="18"/>
    </row>
    <row r="4481" spans="1:19" x14ac:dyDescent="0.3">
      <c r="A4481" t="s">
        <v>4093</v>
      </c>
      <c r="B4481" s="2">
        <v>45711</v>
      </c>
      <c r="C4481" t="s">
        <v>148</v>
      </c>
      <c r="D4481" t="s">
        <v>42</v>
      </c>
      <c r="E4481" t="s">
        <v>63</v>
      </c>
      <c r="F4481" t="s">
        <v>51</v>
      </c>
      <c r="G4481" t="s">
        <v>126</v>
      </c>
      <c r="H4481" s="29">
        <v>4</v>
      </c>
      <c r="I4481" s="17">
        <v>3.31</v>
      </c>
      <c r="J4481" s="17">
        <v>5.47</v>
      </c>
      <c r="K4481" s="17">
        <v>2.1599999999999997</v>
      </c>
      <c r="L4481" s="17">
        <v>21.88</v>
      </c>
      <c r="M4481" s="17">
        <v>13.24</v>
      </c>
      <c r="N4481" s="17">
        <v>8.6399999999999988</v>
      </c>
      <c r="O4481" s="17" t="s">
        <v>20</v>
      </c>
      <c r="P4481" t="s">
        <v>30</v>
      </c>
      <c r="Q4481" t="s">
        <v>4094</v>
      </c>
      <c r="S4481" s="18"/>
    </row>
    <row r="4482" spans="1:19" x14ac:dyDescent="0.3">
      <c r="A4482" t="s">
        <v>4921</v>
      </c>
      <c r="B4482" s="2">
        <v>45711</v>
      </c>
      <c r="C4482" t="s">
        <v>307</v>
      </c>
      <c r="D4482" t="s">
        <v>68</v>
      </c>
      <c r="E4482" t="s">
        <v>229</v>
      </c>
      <c r="F4482" t="s">
        <v>51</v>
      </c>
      <c r="G4482" t="s">
        <v>70</v>
      </c>
      <c r="H4482" s="29">
        <v>9</v>
      </c>
      <c r="I4482" s="17">
        <v>12.31</v>
      </c>
      <c r="J4482" s="17">
        <v>22.86</v>
      </c>
      <c r="K4482" s="17">
        <v>10.549999999999999</v>
      </c>
      <c r="L4482" s="17">
        <v>205.74</v>
      </c>
      <c r="M4482" s="17">
        <v>110.79</v>
      </c>
      <c r="N4482" s="17">
        <v>94.95</v>
      </c>
      <c r="O4482" s="17" t="s">
        <v>175</v>
      </c>
      <c r="P4482" t="s">
        <v>30</v>
      </c>
      <c r="Q4482" t="s">
        <v>4923</v>
      </c>
      <c r="S4482" s="18"/>
    </row>
    <row r="4483" spans="1:19" x14ac:dyDescent="0.3">
      <c r="A4483" t="s">
        <v>5383</v>
      </c>
      <c r="B4483" s="2">
        <v>45711</v>
      </c>
      <c r="C4483" t="s">
        <v>148</v>
      </c>
      <c r="D4483" t="s">
        <v>42</v>
      </c>
      <c r="E4483" t="s">
        <v>63</v>
      </c>
      <c r="F4483" t="s">
        <v>27</v>
      </c>
      <c r="G4483" t="s">
        <v>36</v>
      </c>
      <c r="H4483" s="29">
        <v>3</v>
      </c>
      <c r="I4483" s="17">
        <v>17.14</v>
      </c>
      <c r="J4483" s="17">
        <v>22.84</v>
      </c>
      <c r="K4483" s="17">
        <v>5.6999999999999993</v>
      </c>
      <c r="L4483" s="17">
        <v>68.52</v>
      </c>
      <c r="M4483" s="17">
        <v>51.42</v>
      </c>
      <c r="N4483" s="17">
        <v>17.099999999999994</v>
      </c>
      <c r="O4483" s="17" t="s">
        <v>13992</v>
      </c>
      <c r="P4483" t="s">
        <v>54</v>
      </c>
      <c r="Q4483" t="s">
        <v>14024</v>
      </c>
      <c r="S4483" s="18"/>
    </row>
    <row r="4484" spans="1:19" x14ac:dyDescent="0.3">
      <c r="A4484" t="s">
        <v>5495</v>
      </c>
      <c r="B4484" s="2">
        <v>45711</v>
      </c>
      <c r="C4484" t="s">
        <v>73</v>
      </c>
      <c r="D4484" t="s">
        <v>74</v>
      </c>
      <c r="E4484" t="s">
        <v>312</v>
      </c>
      <c r="F4484" t="s">
        <v>18</v>
      </c>
      <c r="G4484" t="s">
        <v>44</v>
      </c>
      <c r="H4484" s="29">
        <v>8</v>
      </c>
      <c r="I4484" s="17">
        <v>10.89</v>
      </c>
      <c r="J4484" s="17">
        <v>18.010000000000002</v>
      </c>
      <c r="K4484" s="17">
        <v>7.120000000000001</v>
      </c>
      <c r="L4484" s="17">
        <v>144.08000000000001</v>
      </c>
      <c r="M4484" s="17">
        <v>87.12</v>
      </c>
      <c r="N4484" s="17">
        <v>56.960000000000008</v>
      </c>
      <c r="O4484" s="17" t="s">
        <v>175</v>
      </c>
      <c r="P4484" t="s">
        <v>54</v>
      </c>
      <c r="Q4484" t="s">
        <v>5496</v>
      </c>
      <c r="S4484" s="18"/>
    </row>
    <row r="4485" spans="1:19" x14ac:dyDescent="0.3">
      <c r="A4485" t="s">
        <v>7613</v>
      </c>
      <c r="B4485" s="2">
        <v>45711</v>
      </c>
      <c r="C4485" t="s">
        <v>334</v>
      </c>
      <c r="D4485" t="s">
        <v>91</v>
      </c>
      <c r="E4485" t="s">
        <v>92</v>
      </c>
      <c r="F4485" t="s">
        <v>27</v>
      </c>
      <c r="G4485" t="s">
        <v>36</v>
      </c>
      <c r="H4485" s="29">
        <v>4</v>
      </c>
      <c r="I4485" s="17">
        <v>23.28</v>
      </c>
      <c r="J4485" s="17">
        <v>32.06</v>
      </c>
      <c r="K4485" s="17">
        <v>8.7800000000000011</v>
      </c>
      <c r="L4485" s="17">
        <v>128.24</v>
      </c>
      <c r="M4485" s="17">
        <v>93.12</v>
      </c>
      <c r="N4485" s="17">
        <v>35.120000000000005</v>
      </c>
      <c r="O4485" s="17" t="s">
        <v>13993</v>
      </c>
      <c r="P4485" t="s">
        <v>30</v>
      </c>
      <c r="Q4485" t="s">
        <v>2824</v>
      </c>
      <c r="S4485" s="18"/>
    </row>
    <row r="4486" spans="1:19" x14ac:dyDescent="0.3">
      <c r="A4486" t="s">
        <v>8385</v>
      </c>
      <c r="B4486" s="2">
        <v>45711</v>
      </c>
      <c r="C4486" t="s">
        <v>73</v>
      </c>
      <c r="D4486" t="s">
        <v>74</v>
      </c>
      <c r="E4486" t="s">
        <v>312</v>
      </c>
      <c r="F4486" t="s">
        <v>27</v>
      </c>
      <c r="G4486" t="s">
        <v>145</v>
      </c>
      <c r="H4486" s="29">
        <v>6</v>
      </c>
      <c r="I4486" s="17">
        <v>15.56</v>
      </c>
      <c r="J4486" s="17">
        <v>19.580000000000002</v>
      </c>
      <c r="K4486" s="17">
        <v>4.0200000000000014</v>
      </c>
      <c r="L4486" s="17">
        <v>117.48</v>
      </c>
      <c r="M4486" s="17">
        <v>93.36</v>
      </c>
      <c r="N4486" s="17">
        <v>24.120000000000005</v>
      </c>
      <c r="O4486" s="17" t="s">
        <v>13992</v>
      </c>
      <c r="P4486" t="s">
        <v>54</v>
      </c>
      <c r="Q4486" t="s">
        <v>8386</v>
      </c>
      <c r="S4486" s="18"/>
    </row>
    <row r="4487" spans="1:19" x14ac:dyDescent="0.3">
      <c r="A4487" t="s">
        <v>8741</v>
      </c>
      <c r="B4487" s="2">
        <v>45711</v>
      </c>
      <c r="C4487" t="s">
        <v>73</v>
      </c>
      <c r="D4487" t="s">
        <v>74</v>
      </c>
      <c r="E4487" t="s">
        <v>312</v>
      </c>
      <c r="F4487" t="s">
        <v>76</v>
      </c>
      <c r="G4487" t="s">
        <v>77</v>
      </c>
      <c r="H4487" s="29">
        <v>5</v>
      </c>
      <c r="I4487" s="17">
        <v>8.0299999999999994</v>
      </c>
      <c r="J4487" s="17">
        <v>14.89</v>
      </c>
      <c r="K4487" s="17">
        <v>6.8600000000000012</v>
      </c>
      <c r="L4487" s="17">
        <v>74.45</v>
      </c>
      <c r="M4487" s="17">
        <v>40.15</v>
      </c>
      <c r="N4487" s="17">
        <v>34.300000000000004</v>
      </c>
      <c r="O4487" s="17" t="s">
        <v>53</v>
      </c>
      <c r="P4487" t="s">
        <v>30</v>
      </c>
      <c r="Q4487" t="s">
        <v>1261</v>
      </c>
      <c r="S4487" s="18"/>
    </row>
    <row r="4488" spans="1:19" x14ac:dyDescent="0.3">
      <c r="A4488" t="s">
        <v>8793</v>
      </c>
      <c r="B4488" s="2">
        <v>45711</v>
      </c>
      <c r="C4488" t="s">
        <v>307</v>
      </c>
      <c r="D4488" t="s">
        <v>68</v>
      </c>
      <c r="E4488" t="s">
        <v>229</v>
      </c>
      <c r="F4488" t="s">
        <v>76</v>
      </c>
      <c r="G4488" t="s">
        <v>179</v>
      </c>
      <c r="H4488" s="29">
        <v>7</v>
      </c>
      <c r="I4488" s="17">
        <v>46.51</v>
      </c>
      <c r="J4488" s="17">
        <v>86.210000000000008</v>
      </c>
      <c r="K4488" s="17">
        <v>39.70000000000001</v>
      </c>
      <c r="L4488" s="17">
        <v>603.47</v>
      </c>
      <c r="M4488" s="17">
        <v>325.57</v>
      </c>
      <c r="N4488" s="17">
        <v>277.90000000000003</v>
      </c>
      <c r="O4488" s="17" t="s">
        <v>13993</v>
      </c>
      <c r="P4488" t="s">
        <v>54</v>
      </c>
      <c r="Q4488" t="s">
        <v>8794</v>
      </c>
      <c r="S4488" s="18"/>
    </row>
    <row r="4489" spans="1:19" x14ac:dyDescent="0.3">
      <c r="A4489" t="s">
        <v>10676</v>
      </c>
      <c r="B4489" s="2">
        <v>45711</v>
      </c>
      <c r="C4489" t="s">
        <v>148</v>
      </c>
      <c r="D4489" t="s">
        <v>42</v>
      </c>
      <c r="E4489" t="s">
        <v>63</v>
      </c>
      <c r="F4489" t="s">
        <v>93</v>
      </c>
      <c r="G4489" t="s">
        <v>141</v>
      </c>
      <c r="H4489" s="29">
        <v>3</v>
      </c>
      <c r="I4489" s="17">
        <v>9.27</v>
      </c>
      <c r="J4489" s="17">
        <v>14.21</v>
      </c>
      <c r="K4489" s="17">
        <v>4.9400000000000013</v>
      </c>
      <c r="L4489" s="17">
        <v>42.63</v>
      </c>
      <c r="M4489" s="17">
        <v>27.81</v>
      </c>
      <c r="N4489" s="17">
        <v>14.820000000000004</v>
      </c>
      <c r="O4489" s="17" t="s">
        <v>13992</v>
      </c>
      <c r="P4489" t="s">
        <v>30</v>
      </c>
      <c r="Q4489" t="s">
        <v>10678</v>
      </c>
      <c r="S4489" s="18"/>
    </row>
    <row r="4490" spans="1:19" x14ac:dyDescent="0.3">
      <c r="A4490" t="s">
        <v>12729</v>
      </c>
      <c r="B4490" s="2">
        <v>45711</v>
      </c>
      <c r="C4490" t="s">
        <v>73</v>
      </c>
      <c r="D4490" t="s">
        <v>74</v>
      </c>
      <c r="E4490" t="s">
        <v>312</v>
      </c>
      <c r="F4490" t="s">
        <v>18</v>
      </c>
      <c r="G4490" t="s">
        <v>99</v>
      </c>
      <c r="H4490" s="29">
        <v>5</v>
      </c>
      <c r="I4490" s="17">
        <v>9.19</v>
      </c>
      <c r="J4490" s="17">
        <v>13.580000000000002</v>
      </c>
      <c r="K4490" s="17">
        <v>4.3900000000000023</v>
      </c>
      <c r="L4490" s="17">
        <v>67.900000000000006</v>
      </c>
      <c r="M4490" s="17">
        <v>45.949999999999996</v>
      </c>
      <c r="N4490" s="17">
        <v>21.95000000000001</v>
      </c>
      <c r="O4490" s="17" t="s">
        <v>175</v>
      </c>
      <c r="P4490" t="s">
        <v>21</v>
      </c>
      <c r="Q4490" t="s">
        <v>14024</v>
      </c>
      <c r="S4490" s="18"/>
    </row>
    <row r="4491" spans="1:19" x14ac:dyDescent="0.3">
      <c r="A4491" t="s">
        <v>1788</v>
      </c>
      <c r="B4491" s="2">
        <v>45712</v>
      </c>
      <c r="C4491" t="s">
        <v>129</v>
      </c>
      <c r="D4491" t="s">
        <v>130</v>
      </c>
      <c r="E4491" t="s">
        <v>131</v>
      </c>
      <c r="F4491" t="s">
        <v>27</v>
      </c>
      <c r="G4491" t="s">
        <v>28</v>
      </c>
      <c r="H4491" s="29">
        <v>8</v>
      </c>
      <c r="I4491" s="17">
        <v>15.33</v>
      </c>
      <c r="J4491" s="17">
        <v>26.84</v>
      </c>
      <c r="K4491" s="17">
        <v>11.51</v>
      </c>
      <c r="L4491" s="17">
        <v>214.72</v>
      </c>
      <c r="M4491" s="17">
        <v>122.64</v>
      </c>
      <c r="N4491" s="17">
        <v>92.08</v>
      </c>
      <c r="O4491" s="17" t="s">
        <v>20</v>
      </c>
      <c r="P4491" t="s">
        <v>30</v>
      </c>
      <c r="Q4491" t="s">
        <v>1790</v>
      </c>
      <c r="S4491" s="18"/>
    </row>
    <row r="4492" spans="1:19" x14ac:dyDescent="0.3">
      <c r="A4492" t="s">
        <v>5888</v>
      </c>
      <c r="B4492" s="2">
        <v>45712</v>
      </c>
      <c r="C4492" t="s">
        <v>307</v>
      </c>
      <c r="D4492" t="s">
        <v>68</v>
      </c>
      <c r="E4492" t="s">
        <v>229</v>
      </c>
      <c r="F4492" t="s">
        <v>76</v>
      </c>
      <c r="G4492" t="s">
        <v>251</v>
      </c>
      <c r="H4492" s="29">
        <v>3</v>
      </c>
      <c r="I4492" s="17">
        <v>18.949191616766459</v>
      </c>
      <c r="J4492" s="17">
        <v>25.22</v>
      </c>
      <c r="K4492" s="17">
        <v>6.2708083832335397</v>
      </c>
      <c r="L4492" s="17">
        <v>75.66</v>
      </c>
      <c r="M4492" s="17">
        <v>56.847574850299381</v>
      </c>
      <c r="N4492" s="17">
        <v>18.812425149700616</v>
      </c>
      <c r="O4492" s="17" t="s">
        <v>53</v>
      </c>
      <c r="P4492" t="s">
        <v>30</v>
      </c>
      <c r="Q4492" t="s">
        <v>5889</v>
      </c>
      <c r="S4492" s="18"/>
    </row>
    <row r="4493" spans="1:19" x14ac:dyDescent="0.3">
      <c r="A4493" t="s">
        <v>6047</v>
      </c>
      <c r="B4493" s="2">
        <v>45712</v>
      </c>
      <c r="C4493" t="s">
        <v>394</v>
      </c>
      <c r="D4493" t="s">
        <v>25</v>
      </c>
      <c r="E4493" t="s">
        <v>104</v>
      </c>
      <c r="F4493" t="s">
        <v>51</v>
      </c>
      <c r="G4493" t="s">
        <v>126</v>
      </c>
      <c r="H4493" s="29">
        <v>7</v>
      </c>
      <c r="I4493" s="17">
        <v>5.49</v>
      </c>
      <c r="J4493" s="17">
        <v>6.75</v>
      </c>
      <c r="K4493" s="17">
        <v>1.2599999999999998</v>
      </c>
      <c r="L4493" s="17">
        <v>47.25</v>
      </c>
      <c r="M4493" s="17">
        <v>38.43</v>
      </c>
      <c r="N4493" s="17">
        <v>8.82</v>
      </c>
      <c r="O4493" s="17" t="s">
        <v>175</v>
      </c>
      <c r="P4493" t="s">
        <v>54</v>
      </c>
      <c r="Q4493" t="s">
        <v>6049</v>
      </c>
      <c r="S4493" s="18"/>
    </row>
    <row r="4494" spans="1:19" x14ac:dyDescent="0.3">
      <c r="A4494" t="s">
        <v>10106</v>
      </c>
      <c r="B4494" s="2">
        <v>45712</v>
      </c>
      <c r="C4494" t="s">
        <v>129</v>
      </c>
      <c r="D4494" t="s">
        <v>130</v>
      </c>
      <c r="E4494" t="s">
        <v>131</v>
      </c>
      <c r="F4494" t="s">
        <v>27</v>
      </c>
      <c r="G4494" t="s">
        <v>36</v>
      </c>
      <c r="H4494" s="29">
        <v>5</v>
      </c>
      <c r="I4494" s="17">
        <v>12.86</v>
      </c>
      <c r="J4494" s="17">
        <v>20.59</v>
      </c>
      <c r="K4494" s="17">
        <v>7.73</v>
      </c>
      <c r="L4494" s="17">
        <v>102.95</v>
      </c>
      <c r="M4494" s="17">
        <v>64.3</v>
      </c>
      <c r="N4494" s="17">
        <v>38.650000000000006</v>
      </c>
      <c r="O4494" s="17" t="s">
        <v>13993</v>
      </c>
      <c r="P4494" t="s">
        <v>21</v>
      </c>
      <c r="Q4494" t="s">
        <v>10012</v>
      </c>
      <c r="S4494" s="18"/>
    </row>
    <row r="4495" spans="1:19" x14ac:dyDescent="0.3">
      <c r="A4495" t="s">
        <v>10245</v>
      </c>
      <c r="B4495" s="2">
        <v>45712</v>
      </c>
      <c r="C4495" t="s">
        <v>190</v>
      </c>
      <c r="D4495" t="s">
        <v>16</v>
      </c>
      <c r="E4495" t="s">
        <v>186</v>
      </c>
      <c r="F4495" t="s">
        <v>76</v>
      </c>
      <c r="G4495" t="s">
        <v>149</v>
      </c>
      <c r="H4495" s="29">
        <v>2</v>
      </c>
      <c r="I4495" s="17">
        <v>11.16</v>
      </c>
      <c r="J4495" s="17">
        <v>20.12</v>
      </c>
      <c r="K4495" s="17">
        <v>8.9600000000000009</v>
      </c>
      <c r="L4495" s="17">
        <v>40.24</v>
      </c>
      <c r="M4495" s="17">
        <v>22.32</v>
      </c>
      <c r="N4495" s="17">
        <v>17.920000000000002</v>
      </c>
      <c r="O4495" s="17" t="s">
        <v>53</v>
      </c>
      <c r="P4495" t="s">
        <v>30</v>
      </c>
      <c r="Q4495" t="s">
        <v>10246</v>
      </c>
      <c r="S4495" s="18"/>
    </row>
    <row r="4496" spans="1:19" x14ac:dyDescent="0.3">
      <c r="A4496" t="s">
        <v>11725</v>
      </c>
      <c r="B4496" s="2">
        <v>45712</v>
      </c>
      <c r="C4496" t="s">
        <v>73</v>
      </c>
      <c r="D4496" t="s">
        <v>74</v>
      </c>
      <c r="E4496" t="s">
        <v>312</v>
      </c>
      <c r="F4496" t="s">
        <v>51</v>
      </c>
      <c r="G4496" t="s">
        <v>70</v>
      </c>
      <c r="H4496" s="29">
        <v>3</v>
      </c>
      <c r="I4496" s="17">
        <v>6.79</v>
      </c>
      <c r="J4496" s="17">
        <v>11.85</v>
      </c>
      <c r="K4496" s="17">
        <v>5.0599999999999996</v>
      </c>
      <c r="L4496" s="17">
        <v>35.549999999999997</v>
      </c>
      <c r="M4496" s="17">
        <v>20.37</v>
      </c>
      <c r="N4496" s="17">
        <v>15.179999999999996</v>
      </c>
      <c r="O4496" s="17" t="s">
        <v>20</v>
      </c>
      <c r="P4496" t="s">
        <v>30</v>
      </c>
      <c r="Q4496" t="s">
        <v>4333</v>
      </c>
      <c r="S4496" s="18"/>
    </row>
    <row r="4497" spans="1:19" x14ac:dyDescent="0.3">
      <c r="A4497" t="s">
        <v>12010</v>
      </c>
      <c r="B4497" s="2">
        <v>45712</v>
      </c>
      <c r="C4497" t="s">
        <v>307</v>
      </c>
      <c r="D4497" t="s">
        <v>68</v>
      </c>
      <c r="E4497" t="s">
        <v>229</v>
      </c>
      <c r="F4497" t="s">
        <v>27</v>
      </c>
      <c r="G4497" t="s">
        <v>109</v>
      </c>
      <c r="H4497" s="29">
        <v>9</v>
      </c>
      <c r="I4497" s="17">
        <v>9.77</v>
      </c>
      <c r="J4497" s="17">
        <v>13.41</v>
      </c>
      <c r="K4497" s="17">
        <v>3.6400000000000006</v>
      </c>
      <c r="L4497" s="17">
        <v>120.69</v>
      </c>
      <c r="M4497" s="17">
        <v>87.929999999999993</v>
      </c>
      <c r="N4497" s="17">
        <v>32.760000000000005</v>
      </c>
      <c r="O4497" s="17" t="s">
        <v>175</v>
      </c>
      <c r="P4497" t="s">
        <v>30</v>
      </c>
      <c r="Q4497" t="s">
        <v>6981</v>
      </c>
      <c r="S4497" s="18"/>
    </row>
    <row r="4498" spans="1:19" x14ac:dyDescent="0.3">
      <c r="A4498" t="s">
        <v>13234</v>
      </c>
      <c r="B4498" s="2">
        <v>45712</v>
      </c>
      <c r="C4498" t="s">
        <v>135</v>
      </c>
      <c r="D4498" t="s">
        <v>34</v>
      </c>
      <c r="E4498" t="s">
        <v>35</v>
      </c>
      <c r="F4498" t="s">
        <v>51</v>
      </c>
      <c r="G4498" t="s">
        <v>119</v>
      </c>
      <c r="H4498" s="29">
        <v>5</v>
      </c>
      <c r="I4498" s="17">
        <v>16.64</v>
      </c>
      <c r="J4498" s="17">
        <v>22.82</v>
      </c>
      <c r="K4498" s="17">
        <v>6.18</v>
      </c>
      <c r="L4498" s="17">
        <v>114.1</v>
      </c>
      <c r="M4498" s="17">
        <v>83.2</v>
      </c>
      <c r="N4498" s="17">
        <v>30.899999999999991</v>
      </c>
      <c r="O4498" s="17" t="s">
        <v>53</v>
      </c>
      <c r="P4498" t="s">
        <v>21</v>
      </c>
      <c r="Q4498" t="s">
        <v>272</v>
      </c>
      <c r="S4498" s="18"/>
    </row>
    <row r="4499" spans="1:19" x14ac:dyDescent="0.3">
      <c r="A4499" t="s">
        <v>13946</v>
      </c>
      <c r="B4499" s="2">
        <v>45712</v>
      </c>
      <c r="C4499" t="s">
        <v>394</v>
      </c>
      <c r="D4499" t="s">
        <v>25</v>
      </c>
      <c r="E4499" t="s">
        <v>104</v>
      </c>
      <c r="F4499" t="s">
        <v>51</v>
      </c>
      <c r="G4499" t="s">
        <v>70</v>
      </c>
      <c r="H4499" s="29">
        <v>5</v>
      </c>
      <c r="I4499" s="17">
        <v>9.5793805309734541</v>
      </c>
      <c r="J4499" s="17">
        <v>17.39</v>
      </c>
      <c r="K4499" s="17">
        <v>7.8106194690265465</v>
      </c>
      <c r="L4499" s="17">
        <v>86.95</v>
      </c>
      <c r="M4499" s="17">
        <v>47.896902654867269</v>
      </c>
      <c r="N4499" s="17">
        <v>39.053097345132734</v>
      </c>
      <c r="O4499" s="17" t="s">
        <v>14024</v>
      </c>
      <c r="P4499" t="s">
        <v>30</v>
      </c>
      <c r="Q4499" t="s">
        <v>13947</v>
      </c>
      <c r="S4499" s="18"/>
    </row>
    <row r="4500" spans="1:19" x14ac:dyDescent="0.3">
      <c r="A4500" t="s">
        <v>592</v>
      </c>
      <c r="B4500" s="2">
        <v>45713</v>
      </c>
      <c r="C4500" t="s">
        <v>129</v>
      </c>
      <c r="D4500" t="s">
        <v>130</v>
      </c>
      <c r="E4500" t="s">
        <v>131</v>
      </c>
      <c r="F4500" t="s">
        <v>27</v>
      </c>
      <c r="G4500" t="s">
        <v>187</v>
      </c>
      <c r="H4500" s="29">
        <v>6</v>
      </c>
      <c r="I4500" s="17">
        <v>66.05</v>
      </c>
      <c r="J4500" s="17">
        <v>80.67</v>
      </c>
      <c r="K4500" s="17">
        <v>14.620000000000005</v>
      </c>
      <c r="L4500" s="17">
        <v>484.02</v>
      </c>
      <c r="M4500" s="17">
        <v>396.29999999999995</v>
      </c>
      <c r="N4500" s="17">
        <v>87.720000000000027</v>
      </c>
      <c r="O4500" s="17" t="s">
        <v>53</v>
      </c>
      <c r="P4500" t="s">
        <v>54</v>
      </c>
      <c r="Q4500" t="s">
        <v>594</v>
      </c>
      <c r="S4500" s="18"/>
    </row>
    <row r="4501" spans="1:19" x14ac:dyDescent="0.3">
      <c r="A4501" t="s">
        <v>634</v>
      </c>
      <c r="B4501" s="2">
        <v>45713</v>
      </c>
      <c r="C4501" t="s">
        <v>129</v>
      </c>
      <c r="D4501" t="s">
        <v>130</v>
      </c>
      <c r="E4501" t="s">
        <v>131</v>
      </c>
      <c r="F4501" t="s">
        <v>18</v>
      </c>
      <c r="G4501" t="s">
        <v>224</v>
      </c>
      <c r="H4501" s="29">
        <v>3</v>
      </c>
      <c r="I4501" s="17">
        <v>28.31</v>
      </c>
      <c r="J4501" s="17">
        <v>39.94</v>
      </c>
      <c r="K4501" s="17">
        <v>11.629999999999999</v>
      </c>
      <c r="L4501" s="17">
        <v>119.82</v>
      </c>
      <c r="M4501" s="17">
        <v>84.929999999999993</v>
      </c>
      <c r="N4501" s="17">
        <v>34.89</v>
      </c>
      <c r="O4501" s="17" t="s">
        <v>13993</v>
      </c>
      <c r="P4501" t="s">
        <v>54</v>
      </c>
      <c r="Q4501" t="s">
        <v>635</v>
      </c>
      <c r="S4501" s="18"/>
    </row>
    <row r="4502" spans="1:19" x14ac:dyDescent="0.3">
      <c r="A4502" t="s">
        <v>1941</v>
      </c>
      <c r="B4502" s="2">
        <v>45713</v>
      </c>
      <c r="C4502" t="s">
        <v>334</v>
      </c>
      <c r="D4502" t="s">
        <v>91</v>
      </c>
      <c r="E4502" t="s">
        <v>92</v>
      </c>
      <c r="F4502" t="s">
        <v>76</v>
      </c>
      <c r="G4502" t="s">
        <v>149</v>
      </c>
      <c r="H4502" s="29">
        <v>5</v>
      </c>
      <c r="I4502" s="17">
        <v>5.93</v>
      </c>
      <c r="J4502" s="17">
        <v>19.25</v>
      </c>
      <c r="K4502" s="17">
        <v>13.32</v>
      </c>
      <c r="L4502" s="17">
        <v>96.25</v>
      </c>
      <c r="M4502" s="17">
        <v>29.65</v>
      </c>
      <c r="N4502" s="17">
        <v>66.599999999999994</v>
      </c>
      <c r="O4502" s="17" t="s">
        <v>20</v>
      </c>
      <c r="P4502" t="s">
        <v>54</v>
      </c>
      <c r="Q4502" t="s">
        <v>1943</v>
      </c>
      <c r="S4502" s="18"/>
    </row>
    <row r="4503" spans="1:19" x14ac:dyDescent="0.3">
      <c r="A4503" t="s">
        <v>6664</v>
      </c>
      <c r="B4503" s="2">
        <v>45713</v>
      </c>
      <c r="C4503" t="s">
        <v>73</v>
      </c>
      <c r="D4503" t="s">
        <v>74</v>
      </c>
      <c r="E4503" t="s">
        <v>312</v>
      </c>
      <c r="F4503" t="s">
        <v>27</v>
      </c>
      <c r="G4503" t="s">
        <v>145</v>
      </c>
      <c r="H4503" s="29">
        <v>7</v>
      </c>
      <c r="I4503" s="17">
        <v>25.84</v>
      </c>
      <c r="J4503" s="17">
        <v>34.660000000000004</v>
      </c>
      <c r="K4503" s="17">
        <v>8.8200000000000038</v>
      </c>
      <c r="L4503" s="17">
        <v>242.62</v>
      </c>
      <c r="M4503" s="17">
        <v>180.88</v>
      </c>
      <c r="N4503" s="17">
        <v>61.740000000000009</v>
      </c>
      <c r="O4503" s="17" t="s">
        <v>53</v>
      </c>
      <c r="P4503" t="s">
        <v>30</v>
      </c>
      <c r="Q4503" t="s">
        <v>6382</v>
      </c>
      <c r="S4503" s="18"/>
    </row>
    <row r="4504" spans="1:19" x14ac:dyDescent="0.3">
      <c r="A4504" t="s">
        <v>6823</v>
      </c>
      <c r="B4504" s="2">
        <v>45713</v>
      </c>
      <c r="C4504" t="s">
        <v>394</v>
      </c>
      <c r="D4504" t="s">
        <v>25</v>
      </c>
      <c r="E4504" t="s">
        <v>104</v>
      </c>
      <c r="F4504" t="s">
        <v>27</v>
      </c>
      <c r="G4504" t="s">
        <v>28</v>
      </c>
      <c r="H4504" s="29">
        <v>5</v>
      </c>
      <c r="I4504" s="17">
        <v>37.79</v>
      </c>
      <c r="J4504" s="17">
        <v>55.5</v>
      </c>
      <c r="K4504" s="17">
        <v>17.71</v>
      </c>
      <c r="L4504" s="17">
        <v>277.5</v>
      </c>
      <c r="M4504" s="17">
        <v>188.95</v>
      </c>
      <c r="N4504" s="17">
        <v>88.550000000000011</v>
      </c>
      <c r="O4504" s="17" t="s">
        <v>175</v>
      </c>
      <c r="P4504" t="s">
        <v>30</v>
      </c>
      <c r="Q4504" t="s">
        <v>6824</v>
      </c>
      <c r="S4504" s="18"/>
    </row>
    <row r="4505" spans="1:19" x14ac:dyDescent="0.3">
      <c r="A4505" t="s">
        <v>8710</v>
      </c>
      <c r="B4505" s="2">
        <v>45713</v>
      </c>
      <c r="C4505" t="s">
        <v>376</v>
      </c>
      <c r="D4505" t="s">
        <v>168</v>
      </c>
      <c r="E4505" t="s">
        <v>293</v>
      </c>
      <c r="F4505" t="s">
        <v>18</v>
      </c>
      <c r="G4505" t="s">
        <v>224</v>
      </c>
      <c r="H4505" s="29">
        <v>5</v>
      </c>
      <c r="I4505" s="17">
        <v>27.74680124223601</v>
      </c>
      <c r="J4505" s="17">
        <v>50.68</v>
      </c>
      <c r="K4505" s="17">
        <v>22.933198757763989</v>
      </c>
      <c r="L4505" s="17">
        <v>253.4</v>
      </c>
      <c r="M4505" s="17">
        <v>138.73400621118006</v>
      </c>
      <c r="N4505" s="17">
        <v>114.66599378881995</v>
      </c>
      <c r="O4505" s="17" t="s">
        <v>20</v>
      </c>
      <c r="P4505" t="s">
        <v>30</v>
      </c>
      <c r="Q4505" t="s">
        <v>4231</v>
      </c>
      <c r="S4505" s="18"/>
    </row>
    <row r="4506" spans="1:19" x14ac:dyDescent="0.3">
      <c r="A4506" t="s">
        <v>9570</v>
      </c>
      <c r="B4506" s="2">
        <v>45713</v>
      </c>
      <c r="C4506" t="s">
        <v>394</v>
      </c>
      <c r="D4506" t="s">
        <v>25</v>
      </c>
      <c r="E4506" t="s">
        <v>104</v>
      </c>
      <c r="F4506" t="s">
        <v>76</v>
      </c>
      <c r="G4506" t="s">
        <v>179</v>
      </c>
      <c r="H4506" s="29">
        <v>8</v>
      </c>
      <c r="I4506" s="17">
        <v>55.18</v>
      </c>
      <c r="J4506" s="17">
        <v>104.49</v>
      </c>
      <c r="K4506" s="17">
        <v>49.309999999999995</v>
      </c>
      <c r="L4506" s="17">
        <v>835.92</v>
      </c>
      <c r="M4506" s="17">
        <v>441.44</v>
      </c>
      <c r="N4506" s="17">
        <v>394.47999999999996</v>
      </c>
      <c r="O4506" s="17" t="s">
        <v>13992</v>
      </c>
      <c r="P4506" t="s">
        <v>54</v>
      </c>
      <c r="Q4506" t="s">
        <v>14024</v>
      </c>
      <c r="S4506" s="18"/>
    </row>
    <row r="4507" spans="1:19" x14ac:dyDescent="0.3">
      <c r="A4507" t="s">
        <v>10423</v>
      </c>
      <c r="B4507" s="2">
        <v>45713</v>
      </c>
      <c r="C4507" t="s">
        <v>148</v>
      </c>
      <c r="D4507" t="s">
        <v>42</v>
      </c>
      <c r="E4507" t="s">
        <v>63</v>
      </c>
      <c r="F4507" t="s">
        <v>18</v>
      </c>
      <c r="G4507" t="s">
        <v>99</v>
      </c>
      <c r="H4507" s="29">
        <v>5</v>
      </c>
      <c r="I4507" s="17">
        <v>4.21</v>
      </c>
      <c r="J4507" s="17">
        <v>6.0299999999999994</v>
      </c>
      <c r="K4507" s="17">
        <v>1.8199999999999994</v>
      </c>
      <c r="L4507" s="17">
        <v>30.15</v>
      </c>
      <c r="M4507" s="17">
        <v>21.05</v>
      </c>
      <c r="N4507" s="17">
        <v>9.0999999999999979</v>
      </c>
      <c r="O4507" s="17" t="s">
        <v>175</v>
      </c>
      <c r="P4507" t="s">
        <v>21</v>
      </c>
      <c r="Q4507" t="s">
        <v>10424</v>
      </c>
      <c r="S4507" s="18"/>
    </row>
    <row r="4508" spans="1:19" x14ac:dyDescent="0.3">
      <c r="A4508" t="s">
        <v>12402</v>
      </c>
      <c r="B4508" s="2">
        <v>45713</v>
      </c>
      <c r="C4508" t="s">
        <v>148</v>
      </c>
      <c r="D4508" t="s">
        <v>42</v>
      </c>
      <c r="E4508" t="s">
        <v>63</v>
      </c>
      <c r="F4508" t="s">
        <v>76</v>
      </c>
      <c r="G4508" t="s">
        <v>170</v>
      </c>
      <c r="H4508" s="29">
        <v>4</v>
      </c>
      <c r="I4508" s="17">
        <v>26.007507507507519</v>
      </c>
      <c r="J4508" s="17">
        <v>24.92</v>
      </c>
      <c r="K4508" s="17">
        <v>-1.0875075075075173</v>
      </c>
      <c r="L4508" s="17">
        <v>99.68</v>
      </c>
      <c r="M4508" s="17">
        <v>104.03003003003008</v>
      </c>
      <c r="N4508" s="17">
        <v>-4.3500300300300694</v>
      </c>
      <c r="O4508" s="17" t="s">
        <v>20</v>
      </c>
      <c r="P4508" t="s">
        <v>14024</v>
      </c>
      <c r="Q4508" t="s">
        <v>5747</v>
      </c>
      <c r="S4508" s="18"/>
    </row>
    <row r="4509" spans="1:19" x14ac:dyDescent="0.3">
      <c r="A4509" t="s">
        <v>13670</v>
      </c>
      <c r="B4509" s="2">
        <v>45713</v>
      </c>
      <c r="C4509" t="s">
        <v>135</v>
      </c>
      <c r="D4509" t="s">
        <v>34</v>
      </c>
      <c r="E4509" t="s">
        <v>35</v>
      </c>
      <c r="F4509" t="s">
        <v>27</v>
      </c>
      <c r="G4509" t="s">
        <v>28</v>
      </c>
      <c r="H4509" s="29">
        <v>8</v>
      </c>
      <c r="I4509" s="17">
        <v>12.76</v>
      </c>
      <c r="J4509" s="17">
        <v>21.52</v>
      </c>
      <c r="K4509" s="17">
        <v>8.76</v>
      </c>
      <c r="L4509" s="17">
        <v>172.16</v>
      </c>
      <c r="M4509" s="17">
        <v>102.08</v>
      </c>
      <c r="N4509" s="17">
        <v>70.08</v>
      </c>
      <c r="O4509" s="17" t="s">
        <v>175</v>
      </c>
      <c r="P4509" t="s">
        <v>30</v>
      </c>
      <c r="Q4509" t="s">
        <v>13671</v>
      </c>
      <c r="S4509" s="18"/>
    </row>
    <row r="4510" spans="1:19" x14ac:dyDescent="0.3">
      <c r="A4510" t="s">
        <v>2011</v>
      </c>
      <c r="B4510" s="2">
        <v>45714</v>
      </c>
      <c r="C4510" t="s">
        <v>148</v>
      </c>
      <c r="D4510" t="s">
        <v>42</v>
      </c>
      <c r="E4510" t="s">
        <v>63</v>
      </c>
      <c r="F4510" t="s">
        <v>76</v>
      </c>
      <c r="G4510" t="s">
        <v>149</v>
      </c>
      <c r="H4510" s="29">
        <v>2</v>
      </c>
      <c r="I4510" s="17">
        <v>9.19</v>
      </c>
      <c r="J4510" s="17">
        <v>17.25</v>
      </c>
      <c r="K4510" s="17">
        <v>8.06</v>
      </c>
      <c r="L4510" s="17">
        <v>34.5</v>
      </c>
      <c r="M4510" s="17">
        <v>18.38</v>
      </c>
      <c r="N4510" s="17">
        <v>16.12</v>
      </c>
      <c r="O4510" s="17" t="s">
        <v>13992</v>
      </c>
      <c r="P4510" t="s">
        <v>14024</v>
      </c>
      <c r="Q4510" t="s">
        <v>2012</v>
      </c>
      <c r="S4510" s="18"/>
    </row>
    <row r="4511" spans="1:19" x14ac:dyDescent="0.3">
      <c r="A4511" t="s">
        <v>4449</v>
      </c>
      <c r="B4511" s="2">
        <v>45714</v>
      </c>
      <c r="C4511" t="s">
        <v>73</v>
      </c>
      <c r="D4511" t="s">
        <v>74</v>
      </c>
      <c r="E4511" t="s">
        <v>312</v>
      </c>
      <c r="F4511" t="s">
        <v>27</v>
      </c>
      <c r="G4511" t="s">
        <v>187</v>
      </c>
      <c r="H4511" s="29">
        <v>4</v>
      </c>
      <c r="I4511" s="17">
        <v>57.18</v>
      </c>
      <c r="J4511" s="17">
        <v>97.9</v>
      </c>
      <c r="K4511" s="17">
        <v>40.720000000000006</v>
      </c>
      <c r="L4511" s="17">
        <v>391.6</v>
      </c>
      <c r="M4511" s="17">
        <v>228.72</v>
      </c>
      <c r="N4511" s="17">
        <v>162.88000000000002</v>
      </c>
      <c r="O4511" s="17" t="s">
        <v>13992</v>
      </c>
      <c r="P4511" t="s">
        <v>54</v>
      </c>
      <c r="Q4511" t="s">
        <v>4450</v>
      </c>
      <c r="S4511" s="18"/>
    </row>
    <row r="4512" spans="1:19" x14ac:dyDescent="0.3">
      <c r="A4512" t="s">
        <v>6875</v>
      </c>
      <c r="B4512" s="2">
        <v>45714</v>
      </c>
      <c r="C4512" t="s">
        <v>148</v>
      </c>
      <c r="D4512" t="s">
        <v>42</v>
      </c>
      <c r="E4512" t="s">
        <v>63</v>
      </c>
      <c r="F4512" t="s">
        <v>51</v>
      </c>
      <c r="G4512" t="s">
        <v>119</v>
      </c>
      <c r="H4512" s="29">
        <v>4</v>
      </c>
      <c r="I4512" s="17">
        <v>14.5</v>
      </c>
      <c r="J4512" s="17">
        <v>26.08</v>
      </c>
      <c r="K4512" s="17">
        <v>11.579999999999998</v>
      </c>
      <c r="L4512" s="17">
        <v>104.32</v>
      </c>
      <c r="M4512" s="17">
        <v>58</v>
      </c>
      <c r="N4512" s="17">
        <v>46.319999999999993</v>
      </c>
      <c r="O4512" s="17" t="s">
        <v>175</v>
      </c>
      <c r="P4512" t="s">
        <v>30</v>
      </c>
      <c r="Q4512" t="s">
        <v>6877</v>
      </c>
      <c r="S4512" s="18"/>
    </row>
    <row r="4513" spans="1:19" x14ac:dyDescent="0.3">
      <c r="A4513" t="s">
        <v>7326</v>
      </c>
      <c r="B4513" s="2">
        <v>45714</v>
      </c>
      <c r="C4513" t="s">
        <v>376</v>
      </c>
      <c r="D4513" t="s">
        <v>168</v>
      </c>
      <c r="E4513" t="s">
        <v>293</v>
      </c>
      <c r="F4513" t="s">
        <v>18</v>
      </c>
      <c r="G4513" t="s">
        <v>44</v>
      </c>
      <c r="H4513" s="29">
        <v>4</v>
      </c>
      <c r="I4513" s="17">
        <v>16.239999999999998</v>
      </c>
      <c r="J4513" s="17">
        <v>29.26</v>
      </c>
      <c r="K4513" s="17">
        <v>13.020000000000003</v>
      </c>
      <c r="L4513" s="17">
        <v>117.04</v>
      </c>
      <c r="M4513" s="17">
        <v>64.959999999999994</v>
      </c>
      <c r="N4513" s="17">
        <v>52.080000000000013</v>
      </c>
      <c r="O4513" s="17" t="s">
        <v>175</v>
      </c>
      <c r="P4513" t="s">
        <v>30</v>
      </c>
      <c r="Q4513" t="s">
        <v>7327</v>
      </c>
      <c r="S4513" s="18"/>
    </row>
    <row r="4514" spans="1:19" x14ac:dyDescent="0.3">
      <c r="A4514" t="s">
        <v>7570</v>
      </c>
      <c r="B4514" s="2">
        <v>45714</v>
      </c>
      <c r="C4514" t="s">
        <v>129</v>
      </c>
      <c r="D4514" t="s">
        <v>130</v>
      </c>
      <c r="E4514" t="s">
        <v>131</v>
      </c>
      <c r="F4514" t="s">
        <v>51</v>
      </c>
      <c r="G4514" t="s">
        <v>52</v>
      </c>
      <c r="H4514" s="29">
        <v>7</v>
      </c>
      <c r="I4514" s="17">
        <v>43.13</v>
      </c>
      <c r="J4514" s="17">
        <v>52.839999999999996</v>
      </c>
      <c r="K4514" s="17">
        <v>9.7099999999999937</v>
      </c>
      <c r="L4514" s="17">
        <v>369.88</v>
      </c>
      <c r="M4514" s="17">
        <v>301.91000000000003</v>
      </c>
      <c r="N4514" s="17">
        <v>67.96999999999997</v>
      </c>
      <c r="O4514" s="17" t="s">
        <v>53</v>
      </c>
      <c r="P4514" t="s">
        <v>21</v>
      </c>
      <c r="Q4514" t="s">
        <v>7571</v>
      </c>
      <c r="S4514" s="18"/>
    </row>
    <row r="4515" spans="1:19" x14ac:dyDescent="0.3">
      <c r="A4515" t="s">
        <v>8564</v>
      </c>
      <c r="B4515" s="2">
        <v>45714</v>
      </c>
      <c r="C4515" t="s">
        <v>376</v>
      </c>
      <c r="D4515" t="s">
        <v>168</v>
      </c>
      <c r="E4515" t="s">
        <v>293</v>
      </c>
      <c r="F4515" t="s">
        <v>18</v>
      </c>
      <c r="G4515" t="s">
        <v>44</v>
      </c>
      <c r="H4515" s="29">
        <v>5</v>
      </c>
      <c r="I4515" s="17">
        <v>8.98</v>
      </c>
      <c r="J4515" s="17">
        <v>12.91</v>
      </c>
      <c r="K4515" s="17">
        <v>3.9299999999999997</v>
      </c>
      <c r="L4515" s="17">
        <v>64.55</v>
      </c>
      <c r="M4515" s="17">
        <v>44.900000000000006</v>
      </c>
      <c r="N4515" s="17">
        <v>19.649999999999991</v>
      </c>
      <c r="O4515" s="17" t="s">
        <v>53</v>
      </c>
      <c r="P4515" t="s">
        <v>30</v>
      </c>
      <c r="Q4515" t="s">
        <v>8299</v>
      </c>
      <c r="S4515" s="18"/>
    </row>
    <row r="4516" spans="1:19" x14ac:dyDescent="0.3">
      <c r="A4516" t="s">
        <v>9629</v>
      </c>
      <c r="B4516" s="2">
        <v>45714</v>
      </c>
      <c r="C4516" t="s">
        <v>148</v>
      </c>
      <c r="D4516" t="s">
        <v>42</v>
      </c>
      <c r="E4516" t="s">
        <v>63</v>
      </c>
      <c r="F4516" t="s">
        <v>27</v>
      </c>
      <c r="G4516" t="s">
        <v>28</v>
      </c>
      <c r="H4516" s="29">
        <v>5</v>
      </c>
      <c r="I4516" s="17">
        <v>33.39</v>
      </c>
      <c r="J4516" s="17">
        <v>42.83</v>
      </c>
      <c r="K4516" s="17">
        <v>9.4399999999999977</v>
      </c>
      <c r="L4516" s="17">
        <v>214.15</v>
      </c>
      <c r="M4516" s="17">
        <v>166.95</v>
      </c>
      <c r="N4516" s="17">
        <v>47.200000000000017</v>
      </c>
      <c r="O4516" s="17" t="s">
        <v>13993</v>
      </c>
      <c r="P4516" t="s">
        <v>54</v>
      </c>
      <c r="Q4516" t="s">
        <v>7729</v>
      </c>
      <c r="S4516" s="18"/>
    </row>
    <row r="4517" spans="1:19" x14ac:dyDescent="0.3">
      <c r="A4517" t="s">
        <v>9882</v>
      </c>
      <c r="B4517" s="2">
        <v>45714</v>
      </c>
      <c r="C4517" t="s">
        <v>394</v>
      </c>
      <c r="D4517" t="s">
        <v>25</v>
      </c>
      <c r="E4517" t="s">
        <v>104</v>
      </c>
      <c r="F4517" t="s">
        <v>76</v>
      </c>
      <c r="G4517" t="s">
        <v>251</v>
      </c>
      <c r="H4517" s="29">
        <v>5</v>
      </c>
      <c r="I4517" s="17">
        <v>21.93</v>
      </c>
      <c r="J4517" s="17">
        <v>37.32</v>
      </c>
      <c r="K4517" s="17">
        <v>15.39</v>
      </c>
      <c r="L4517" s="17">
        <v>186.6</v>
      </c>
      <c r="M4517" s="17">
        <v>109.65</v>
      </c>
      <c r="N4517" s="17">
        <v>76.949999999999989</v>
      </c>
      <c r="O4517" s="17" t="s">
        <v>13993</v>
      </c>
      <c r="P4517" t="s">
        <v>30</v>
      </c>
      <c r="Q4517" t="s">
        <v>9883</v>
      </c>
      <c r="S4517" s="18"/>
    </row>
    <row r="4518" spans="1:19" x14ac:dyDescent="0.3">
      <c r="A4518" t="s">
        <v>10054</v>
      </c>
      <c r="B4518" s="2">
        <v>45714</v>
      </c>
      <c r="C4518" t="s">
        <v>148</v>
      </c>
      <c r="D4518" t="s">
        <v>42</v>
      </c>
      <c r="E4518" t="s">
        <v>63</v>
      </c>
      <c r="F4518" t="s">
        <v>93</v>
      </c>
      <c r="G4518" t="s">
        <v>141</v>
      </c>
      <c r="H4518" s="29">
        <v>2</v>
      </c>
      <c r="I4518" s="17">
        <v>8.48</v>
      </c>
      <c r="J4518" s="17">
        <v>16.254999999999999</v>
      </c>
      <c r="K4518" s="17">
        <v>7.7749999999999986</v>
      </c>
      <c r="L4518" s="17">
        <v>32.51</v>
      </c>
      <c r="M4518" s="17">
        <v>16.96</v>
      </c>
      <c r="N4518" s="17">
        <v>15.549999999999997</v>
      </c>
      <c r="O4518" s="17" t="s">
        <v>13993</v>
      </c>
      <c r="P4518" t="s">
        <v>54</v>
      </c>
      <c r="Q4518" t="s">
        <v>10055</v>
      </c>
      <c r="S4518" s="18"/>
    </row>
    <row r="4519" spans="1:19" x14ac:dyDescent="0.3">
      <c r="A4519" t="s">
        <v>477</v>
      </c>
      <c r="B4519" s="2">
        <v>45715</v>
      </c>
      <c r="C4519" t="s">
        <v>190</v>
      </c>
      <c r="D4519" t="s">
        <v>16</v>
      </c>
      <c r="E4519" t="s">
        <v>186</v>
      </c>
      <c r="F4519" t="s">
        <v>18</v>
      </c>
      <c r="G4519" t="s">
        <v>99</v>
      </c>
      <c r="H4519" s="29">
        <v>8</v>
      </c>
      <c r="I4519" s="17">
        <v>8.48</v>
      </c>
      <c r="J4519" s="17">
        <v>14.56</v>
      </c>
      <c r="K4519" s="17">
        <v>6.08</v>
      </c>
      <c r="L4519" s="17">
        <v>116.48</v>
      </c>
      <c r="M4519" s="17">
        <v>67.84</v>
      </c>
      <c r="N4519" s="17">
        <v>48.64</v>
      </c>
      <c r="O4519" s="17" t="s">
        <v>13992</v>
      </c>
      <c r="P4519" t="s">
        <v>30</v>
      </c>
      <c r="Q4519" t="s">
        <v>479</v>
      </c>
      <c r="S4519" s="18"/>
    </row>
    <row r="4520" spans="1:19" x14ac:dyDescent="0.3">
      <c r="A4520" t="s">
        <v>3386</v>
      </c>
      <c r="B4520" s="2">
        <v>45715</v>
      </c>
      <c r="C4520" t="s">
        <v>376</v>
      </c>
      <c r="D4520" t="s">
        <v>168</v>
      </c>
      <c r="E4520" t="s">
        <v>293</v>
      </c>
      <c r="F4520" t="s">
        <v>27</v>
      </c>
      <c r="G4520" t="s">
        <v>36</v>
      </c>
      <c r="H4520" s="29">
        <v>7</v>
      </c>
      <c r="I4520" s="17">
        <v>28.46</v>
      </c>
      <c r="J4520" s="17">
        <v>51.65</v>
      </c>
      <c r="K4520" s="17">
        <v>23.189999999999998</v>
      </c>
      <c r="L4520" s="17">
        <v>361.55</v>
      </c>
      <c r="M4520" s="17">
        <v>199.22</v>
      </c>
      <c r="N4520" s="17">
        <v>162.33000000000001</v>
      </c>
      <c r="O4520" s="17" t="s">
        <v>175</v>
      </c>
      <c r="P4520" t="s">
        <v>21</v>
      </c>
      <c r="Q4520" t="s">
        <v>14024</v>
      </c>
      <c r="S4520" s="18"/>
    </row>
    <row r="4521" spans="1:19" x14ac:dyDescent="0.3">
      <c r="A4521" t="s">
        <v>4489</v>
      </c>
      <c r="B4521" s="2">
        <v>45715</v>
      </c>
      <c r="C4521" t="s">
        <v>307</v>
      </c>
      <c r="D4521" t="s">
        <v>68</v>
      </c>
      <c r="E4521" t="s">
        <v>229</v>
      </c>
      <c r="F4521" t="s">
        <v>27</v>
      </c>
      <c r="G4521" t="s">
        <v>145</v>
      </c>
      <c r="H4521" s="29">
        <v>6</v>
      </c>
      <c r="I4521" s="17">
        <v>36.94</v>
      </c>
      <c r="J4521" s="17">
        <v>70.05</v>
      </c>
      <c r="K4521" s="17">
        <v>33.11</v>
      </c>
      <c r="L4521" s="17">
        <v>420.3</v>
      </c>
      <c r="M4521" s="17">
        <v>221.64</v>
      </c>
      <c r="N4521" s="17">
        <v>198.66000000000003</v>
      </c>
      <c r="O4521" s="17" t="s">
        <v>175</v>
      </c>
      <c r="P4521" t="s">
        <v>30</v>
      </c>
      <c r="Q4521" t="s">
        <v>4490</v>
      </c>
      <c r="S4521" s="18"/>
    </row>
    <row r="4522" spans="1:19" x14ac:dyDescent="0.3">
      <c r="A4522" t="s">
        <v>4597</v>
      </c>
      <c r="B4522" s="2">
        <v>45715</v>
      </c>
      <c r="C4522" t="s">
        <v>135</v>
      </c>
      <c r="D4522" t="s">
        <v>34</v>
      </c>
      <c r="E4522" t="s">
        <v>35</v>
      </c>
      <c r="F4522" t="s">
        <v>93</v>
      </c>
      <c r="G4522" t="s">
        <v>217</v>
      </c>
      <c r="H4522" s="29">
        <v>7</v>
      </c>
      <c r="I4522" s="17">
        <v>26.92</v>
      </c>
      <c r="J4522" s="17">
        <v>47.49</v>
      </c>
      <c r="K4522" s="17">
        <v>20.57</v>
      </c>
      <c r="L4522" s="17">
        <v>332.43</v>
      </c>
      <c r="M4522" s="17">
        <v>188.44</v>
      </c>
      <c r="N4522" s="17">
        <v>143.99</v>
      </c>
      <c r="O4522" s="17" t="s">
        <v>175</v>
      </c>
      <c r="P4522" t="s">
        <v>54</v>
      </c>
      <c r="Q4522" t="s">
        <v>4598</v>
      </c>
      <c r="S4522" s="18"/>
    </row>
    <row r="4523" spans="1:19" x14ac:dyDescent="0.3">
      <c r="A4523" t="s">
        <v>6372</v>
      </c>
      <c r="B4523" s="2">
        <v>45715</v>
      </c>
      <c r="C4523" t="s">
        <v>135</v>
      </c>
      <c r="D4523" t="s">
        <v>34</v>
      </c>
      <c r="E4523" t="s">
        <v>35</v>
      </c>
      <c r="F4523" t="s">
        <v>27</v>
      </c>
      <c r="G4523" t="s">
        <v>28</v>
      </c>
      <c r="H4523" s="29">
        <v>5</v>
      </c>
      <c r="I4523" s="17">
        <v>29.06</v>
      </c>
      <c r="J4523" s="17">
        <v>35.75</v>
      </c>
      <c r="K4523" s="17">
        <v>6.6900000000000013</v>
      </c>
      <c r="L4523" s="17">
        <v>178.75</v>
      </c>
      <c r="M4523" s="17">
        <v>145.29999999999998</v>
      </c>
      <c r="N4523" s="17">
        <v>33.450000000000017</v>
      </c>
      <c r="O4523" s="17" t="s">
        <v>175</v>
      </c>
      <c r="P4523" t="s">
        <v>54</v>
      </c>
      <c r="Q4523" t="s">
        <v>675</v>
      </c>
      <c r="S4523" s="18"/>
    </row>
    <row r="4524" spans="1:19" x14ac:dyDescent="0.3">
      <c r="A4524" t="s">
        <v>7361</v>
      </c>
      <c r="B4524" s="2">
        <v>45715</v>
      </c>
      <c r="C4524" t="s">
        <v>307</v>
      </c>
      <c r="D4524" t="s">
        <v>68</v>
      </c>
      <c r="E4524" t="s">
        <v>229</v>
      </c>
      <c r="F4524" t="s">
        <v>76</v>
      </c>
      <c r="G4524" t="s">
        <v>251</v>
      </c>
      <c r="H4524" s="29">
        <v>3</v>
      </c>
      <c r="I4524" s="17">
        <v>23.26</v>
      </c>
      <c r="J4524" s="17">
        <v>36.15</v>
      </c>
      <c r="K4524" s="17">
        <v>12.889999999999997</v>
      </c>
      <c r="L4524" s="17">
        <v>108.45</v>
      </c>
      <c r="M4524" s="17">
        <v>69.78</v>
      </c>
      <c r="N4524" s="17">
        <v>38.67</v>
      </c>
      <c r="O4524" s="17" t="s">
        <v>175</v>
      </c>
      <c r="P4524" t="s">
        <v>30</v>
      </c>
      <c r="Q4524" t="s">
        <v>3976</v>
      </c>
      <c r="S4524" s="18"/>
    </row>
    <row r="4525" spans="1:19" x14ac:dyDescent="0.3">
      <c r="A4525" t="s">
        <v>7650</v>
      </c>
      <c r="B4525" s="2">
        <v>45715</v>
      </c>
      <c r="C4525" t="s">
        <v>129</v>
      </c>
      <c r="D4525" t="s">
        <v>130</v>
      </c>
      <c r="E4525" t="s">
        <v>131</v>
      </c>
      <c r="F4525" t="s">
        <v>93</v>
      </c>
      <c r="G4525" t="s">
        <v>137</v>
      </c>
      <c r="H4525" s="29">
        <v>8</v>
      </c>
      <c r="I4525" s="17">
        <v>24.97</v>
      </c>
      <c r="J4525" s="17">
        <v>32.53</v>
      </c>
      <c r="K4525" s="17">
        <v>7.5600000000000023</v>
      </c>
      <c r="L4525" s="17">
        <v>260.24</v>
      </c>
      <c r="M4525" s="17">
        <v>199.76</v>
      </c>
      <c r="N4525" s="17">
        <v>60.480000000000018</v>
      </c>
      <c r="O4525" s="17" t="s">
        <v>13993</v>
      </c>
      <c r="P4525" t="s">
        <v>30</v>
      </c>
      <c r="Q4525" t="s">
        <v>7651</v>
      </c>
      <c r="S4525" s="18"/>
    </row>
    <row r="4526" spans="1:19" x14ac:dyDescent="0.3">
      <c r="A4526" t="s">
        <v>12104</v>
      </c>
      <c r="B4526" s="2">
        <v>45715</v>
      </c>
      <c r="C4526" t="s">
        <v>135</v>
      </c>
      <c r="D4526" t="s">
        <v>34</v>
      </c>
      <c r="E4526" t="s">
        <v>35</v>
      </c>
      <c r="F4526" t="s">
        <v>76</v>
      </c>
      <c r="G4526" t="s">
        <v>170</v>
      </c>
      <c r="H4526" s="29">
        <v>6</v>
      </c>
      <c r="I4526" s="17">
        <v>26.41</v>
      </c>
      <c r="J4526" s="17">
        <v>35.54</v>
      </c>
      <c r="K4526" s="17">
        <v>9.129999999999999</v>
      </c>
      <c r="L4526" s="17">
        <v>213.24</v>
      </c>
      <c r="M4526" s="17">
        <v>158.46</v>
      </c>
      <c r="N4526" s="17">
        <v>54.78</v>
      </c>
      <c r="O4526" s="17" t="s">
        <v>20</v>
      </c>
      <c r="P4526" t="s">
        <v>54</v>
      </c>
      <c r="Q4526" t="s">
        <v>12105</v>
      </c>
      <c r="S4526" s="18"/>
    </row>
    <row r="4527" spans="1:19" x14ac:dyDescent="0.3">
      <c r="A4527" t="s">
        <v>13120</v>
      </c>
      <c r="B4527" s="2">
        <v>45715</v>
      </c>
      <c r="C4527" t="s">
        <v>334</v>
      </c>
      <c r="D4527" t="s">
        <v>91</v>
      </c>
      <c r="E4527" t="s">
        <v>92</v>
      </c>
      <c r="F4527" t="s">
        <v>27</v>
      </c>
      <c r="G4527" t="s">
        <v>36</v>
      </c>
      <c r="H4527" s="29">
        <v>6</v>
      </c>
      <c r="I4527" s="17">
        <v>29.68</v>
      </c>
      <c r="J4527" s="17">
        <v>54.56</v>
      </c>
      <c r="K4527" s="17">
        <v>24.880000000000003</v>
      </c>
      <c r="L4527" s="17">
        <v>327.36</v>
      </c>
      <c r="M4527" s="17">
        <v>178.07999999999998</v>
      </c>
      <c r="N4527" s="17">
        <v>149.28000000000003</v>
      </c>
      <c r="O4527" s="17" t="s">
        <v>13993</v>
      </c>
      <c r="P4527" t="s">
        <v>30</v>
      </c>
      <c r="Q4527" t="s">
        <v>13121</v>
      </c>
      <c r="S4527" s="18"/>
    </row>
    <row r="4528" spans="1:19" x14ac:dyDescent="0.3">
      <c r="A4528" t="s">
        <v>13756</v>
      </c>
      <c r="B4528" s="2">
        <v>45715</v>
      </c>
      <c r="C4528" t="s">
        <v>148</v>
      </c>
      <c r="D4528" t="s">
        <v>42</v>
      </c>
      <c r="E4528" t="s">
        <v>63</v>
      </c>
      <c r="F4528" t="s">
        <v>18</v>
      </c>
      <c r="G4528" t="s">
        <v>224</v>
      </c>
      <c r="H4528" s="29">
        <v>4</v>
      </c>
      <c r="I4528" s="17">
        <v>25.16</v>
      </c>
      <c r="J4528" s="17">
        <v>47.11</v>
      </c>
      <c r="K4528" s="17">
        <v>21.95</v>
      </c>
      <c r="L4528" s="17">
        <v>188.44</v>
      </c>
      <c r="M4528" s="17">
        <v>100.64</v>
      </c>
      <c r="N4528" s="17">
        <v>87.8</v>
      </c>
      <c r="O4528" s="17" t="s">
        <v>13992</v>
      </c>
      <c r="P4528" t="s">
        <v>21</v>
      </c>
      <c r="Q4528" t="s">
        <v>13757</v>
      </c>
      <c r="S4528" s="18"/>
    </row>
    <row r="4529" spans="1:19" x14ac:dyDescent="0.3">
      <c r="A4529" t="s">
        <v>1051</v>
      </c>
      <c r="B4529" s="2">
        <v>45716</v>
      </c>
      <c r="C4529" t="s">
        <v>307</v>
      </c>
      <c r="D4529" t="s">
        <v>68</v>
      </c>
      <c r="E4529" t="s">
        <v>229</v>
      </c>
      <c r="F4529" t="s">
        <v>93</v>
      </c>
      <c r="G4529" t="s">
        <v>94</v>
      </c>
      <c r="H4529" s="29">
        <v>8</v>
      </c>
      <c r="I4529" s="17">
        <v>21.44</v>
      </c>
      <c r="J4529" s="17">
        <v>32.520000000000003</v>
      </c>
      <c r="K4529" s="17">
        <v>11.080000000000002</v>
      </c>
      <c r="L4529" s="17">
        <v>260.16000000000003</v>
      </c>
      <c r="M4529" s="17">
        <v>171.52</v>
      </c>
      <c r="N4529" s="17">
        <v>88.640000000000015</v>
      </c>
      <c r="O4529" s="17" t="s">
        <v>175</v>
      </c>
      <c r="P4529" t="s">
        <v>54</v>
      </c>
      <c r="Q4529" t="s">
        <v>1054</v>
      </c>
      <c r="S4529" s="18"/>
    </row>
    <row r="4530" spans="1:19" x14ac:dyDescent="0.3">
      <c r="A4530" t="s">
        <v>3028</v>
      </c>
      <c r="B4530" s="2">
        <v>45716</v>
      </c>
      <c r="C4530" t="s">
        <v>73</v>
      </c>
      <c r="D4530" t="s">
        <v>74</v>
      </c>
      <c r="E4530" t="s">
        <v>312</v>
      </c>
      <c r="F4530" t="s">
        <v>18</v>
      </c>
      <c r="G4530" t="s">
        <v>99</v>
      </c>
      <c r="H4530" s="29">
        <v>3</v>
      </c>
      <c r="I4530" s="17">
        <v>9.02</v>
      </c>
      <c r="J4530" s="17">
        <v>12.340000000000002</v>
      </c>
      <c r="K4530" s="17">
        <v>3.3200000000000021</v>
      </c>
      <c r="L4530" s="17">
        <v>37.020000000000003</v>
      </c>
      <c r="M4530" s="17">
        <v>27.06</v>
      </c>
      <c r="N4530" s="17">
        <v>9.9600000000000044</v>
      </c>
      <c r="O4530" s="17" t="s">
        <v>175</v>
      </c>
      <c r="P4530" t="s">
        <v>54</v>
      </c>
      <c r="Q4530" t="s">
        <v>3029</v>
      </c>
      <c r="S4530" s="18"/>
    </row>
    <row r="4531" spans="1:19" x14ac:dyDescent="0.3">
      <c r="A4531" t="s">
        <v>7072</v>
      </c>
      <c r="B4531" s="2">
        <v>45716</v>
      </c>
      <c r="C4531" t="s">
        <v>376</v>
      </c>
      <c r="D4531" t="s">
        <v>168</v>
      </c>
      <c r="E4531" t="s">
        <v>293</v>
      </c>
      <c r="F4531" t="s">
        <v>93</v>
      </c>
      <c r="G4531" t="s">
        <v>137</v>
      </c>
      <c r="H4531" s="29">
        <v>9</v>
      </c>
      <c r="I4531" s="17">
        <v>23.66</v>
      </c>
      <c r="J4531" s="17">
        <v>28.68</v>
      </c>
      <c r="K4531" s="17">
        <v>5.0199999999999996</v>
      </c>
      <c r="L4531" s="17">
        <v>258.12</v>
      </c>
      <c r="M4531" s="17">
        <v>212.94</v>
      </c>
      <c r="N4531" s="17">
        <v>45.180000000000007</v>
      </c>
      <c r="O4531" s="17" t="s">
        <v>175</v>
      </c>
      <c r="P4531" t="s">
        <v>30</v>
      </c>
      <c r="Q4531" t="s">
        <v>714</v>
      </c>
      <c r="S4531" s="18"/>
    </row>
    <row r="4532" spans="1:19" x14ac:dyDescent="0.3">
      <c r="A4532" t="s">
        <v>7709</v>
      </c>
      <c r="B4532" s="2">
        <v>45716</v>
      </c>
      <c r="C4532" t="s">
        <v>394</v>
      </c>
      <c r="D4532" t="s">
        <v>25</v>
      </c>
      <c r="E4532" t="s">
        <v>104</v>
      </c>
      <c r="F4532" t="s">
        <v>27</v>
      </c>
      <c r="G4532" t="s">
        <v>187</v>
      </c>
      <c r="H4532" s="29">
        <f>Data[[#This Row],[Totale_Vendita]]/Data[[#This Row],[Prezzo_Unitario]]</f>
        <v>19.93252705283259</v>
      </c>
      <c r="I4532" s="17">
        <v>97.58</v>
      </c>
      <c r="J4532" s="17">
        <v>47.13</v>
      </c>
      <c r="K4532" s="17">
        <v>-50.449999999999996</v>
      </c>
      <c r="L4532" s="17">
        <v>939.42</v>
      </c>
      <c r="M4532" s="17">
        <v>1945.0159898154041</v>
      </c>
      <c r="N4532" s="17">
        <v>-1005.5959898154041</v>
      </c>
      <c r="O4532" s="17" t="s">
        <v>175</v>
      </c>
      <c r="P4532" t="s">
        <v>54</v>
      </c>
      <c r="Q4532" t="s">
        <v>7710</v>
      </c>
      <c r="S4532" s="18"/>
    </row>
    <row r="4533" spans="1:19" x14ac:dyDescent="0.3">
      <c r="A4533" t="s">
        <v>7723</v>
      </c>
      <c r="B4533" s="2">
        <v>45716</v>
      </c>
      <c r="C4533" t="s">
        <v>376</v>
      </c>
      <c r="D4533" t="s">
        <v>168</v>
      </c>
      <c r="E4533" t="s">
        <v>293</v>
      </c>
      <c r="F4533" t="s">
        <v>93</v>
      </c>
      <c r="G4533" t="s">
        <v>94</v>
      </c>
      <c r="H4533" s="29">
        <v>6</v>
      </c>
      <c r="I4533" s="17">
        <v>25.67</v>
      </c>
      <c r="J4533" s="17">
        <v>41.79</v>
      </c>
      <c r="K4533" s="17">
        <v>16.119999999999997</v>
      </c>
      <c r="L4533" s="17">
        <v>250.74</v>
      </c>
      <c r="M4533" s="17">
        <v>154.02000000000001</v>
      </c>
      <c r="N4533" s="17">
        <v>96.72</v>
      </c>
      <c r="O4533" s="17" t="s">
        <v>13993</v>
      </c>
      <c r="P4533" t="s">
        <v>54</v>
      </c>
      <c r="Q4533" t="s">
        <v>7724</v>
      </c>
      <c r="S4533" s="18"/>
    </row>
    <row r="4534" spans="1:19" x14ac:dyDescent="0.3">
      <c r="A4534" t="s">
        <v>8646</v>
      </c>
      <c r="B4534" s="2">
        <v>45716</v>
      </c>
      <c r="C4534" t="s">
        <v>135</v>
      </c>
      <c r="D4534" t="s">
        <v>34</v>
      </c>
      <c r="E4534" t="s">
        <v>35</v>
      </c>
      <c r="F4534" t="s">
        <v>93</v>
      </c>
      <c r="G4534" t="s">
        <v>137</v>
      </c>
      <c r="H4534" s="29">
        <v>8</v>
      </c>
      <c r="I4534" s="17">
        <v>17.809999999999999</v>
      </c>
      <c r="J4534" s="17">
        <v>30.86</v>
      </c>
      <c r="K4534" s="17">
        <v>13.05</v>
      </c>
      <c r="L4534" s="17">
        <v>246.88</v>
      </c>
      <c r="M4534" s="17">
        <v>142.47999999999999</v>
      </c>
      <c r="N4534" s="17">
        <v>104.4</v>
      </c>
      <c r="O4534" s="17" t="s">
        <v>53</v>
      </c>
      <c r="P4534" t="s">
        <v>54</v>
      </c>
      <c r="Q4534" t="s">
        <v>8647</v>
      </c>
      <c r="S4534" s="18"/>
    </row>
    <row r="4535" spans="1:19" x14ac:dyDescent="0.3">
      <c r="A4535" t="s">
        <v>8768</v>
      </c>
      <c r="B4535" s="2">
        <v>45716</v>
      </c>
      <c r="C4535" t="s">
        <v>376</v>
      </c>
      <c r="D4535" t="s">
        <v>168</v>
      </c>
      <c r="E4535" t="s">
        <v>293</v>
      </c>
      <c r="F4535" t="s">
        <v>18</v>
      </c>
      <c r="G4535" t="s">
        <v>81</v>
      </c>
      <c r="H4535" s="29">
        <v>9</v>
      </c>
      <c r="I4535" s="17">
        <v>30.22</v>
      </c>
      <c r="J4535" s="17">
        <v>39.26</v>
      </c>
      <c r="K4535" s="17">
        <v>9.0399999999999991</v>
      </c>
      <c r="L4535" s="17">
        <v>353.34</v>
      </c>
      <c r="M4535" s="17">
        <v>271.98</v>
      </c>
      <c r="N4535" s="17">
        <v>81.359999999999957</v>
      </c>
      <c r="O4535" s="17" t="s">
        <v>53</v>
      </c>
      <c r="P4535" t="s">
        <v>21</v>
      </c>
      <c r="Q4535" t="s">
        <v>8769</v>
      </c>
      <c r="S4535" s="18"/>
    </row>
    <row r="4536" spans="1:19" x14ac:dyDescent="0.3">
      <c r="A4536" t="s">
        <v>10579</v>
      </c>
      <c r="B4536" s="2">
        <v>45716</v>
      </c>
      <c r="C4536" t="s">
        <v>190</v>
      </c>
      <c r="D4536" t="s">
        <v>16</v>
      </c>
      <c r="E4536" t="s">
        <v>186</v>
      </c>
      <c r="F4536" t="s">
        <v>27</v>
      </c>
      <c r="G4536" t="s">
        <v>36</v>
      </c>
      <c r="H4536" s="29">
        <v>5</v>
      </c>
      <c r="I4536" s="17">
        <v>26.93</v>
      </c>
      <c r="J4536" s="17">
        <v>48.089999999999996</v>
      </c>
      <c r="K4536" s="17">
        <v>21.159999999999997</v>
      </c>
      <c r="L4536" s="17">
        <v>240.45</v>
      </c>
      <c r="M4536" s="17">
        <v>134.65</v>
      </c>
      <c r="N4536" s="17">
        <v>105.79999999999998</v>
      </c>
      <c r="O4536" s="17" t="s">
        <v>13993</v>
      </c>
      <c r="P4536" t="s">
        <v>21</v>
      </c>
      <c r="Q4536" t="s">
        <v>10580</v>
      </c>
      <c r="S4536" s="18"/>
    </row>
    <row r="4537" spans="1:19" x14ac:dyDescent="0.3">
      <c r="A4537" t="s">
        <v>13828</v>
      </c>
      <c r="B4537" s="2">
        <v>45716</v>
      </c>
      <c r="C4537" t="s">
        <v>135</v>
      </c>
      <c r="D4537" t="s">
        <v>34</v>
      </c>
      <c r="E4537" t="s">
        <v>35</v>
      </c>
      <c r="F4537" t="s">
        <v>18</v>
      </c>
      <c r="G4537" t="s">
        <v>19</v>
      </c>
      <c r="H4537" s="29">
        <v>4</v>
      </c>
      <c r="I4537" s="17">
        <v>46.01</v>
      </c>
      <c r="J4537" s="17">
        <v>79.650000000000006</v>
      </c>
      <c r="K4537" s="17">
        <v>33.640000000000008</v>
      </c>
      <c r="L4537" s="17">
        <v>318.60000000000002</v>
      </c>
      <c r="M4537" s="17">
        <v>184.04</v>
      </c>
      <c r="N4537" s="17">
        <v>134.56000000000003</v>
      </c>
      <c r="O4537" s="17" t="s">
        <v>13992</v>
      </c>
      <c r="P4537" t="s">
        <v>30</v>
      </c>
      <c r="Q4537" t="s">
        <v>14024</v>
      </c>
      <c r="S4537" s="18"/>
    </row>
    <row r="4538" spans="1:19" x14ac:dyDescent="0.3">
      <c r="A4538" t="s">
        <v>1204</v>
      </c>
      <c r="B4538" s="2">
        <v>45717</v>
      </c>
      <c r="C4538" t="s">
        <v>334</v>
      </c>
      <c r="D4538" t="s">
        <v>91</v>
      </c>
      <c r="E4538" t="s">
        <v>92</v>
      </c>
      <c r="F4538" t="s">
        <v>93</v>
      </c>
      <c r="G4538" t="s">
        <v>217</v>
      </c>
      <c r="H4538" s="29">
        <v>2</v>
      </c>
      <c r="I4538" s="17">
        <v>34.21</v>
      </c>
      <c r="J4538" s="17">
        <v>64.87</v>
      </c>
      <c r="K4538" s="17">
        <v>30.660000000000004</v>
      </c>
      <c r="L4538" s="17">
        <v>129.74</v>
      </c>
      <c r="M4538" s="17">
        <v>68.42</v>
      </c>
      <c r="N4538" s="17">
        <v>61.320000000000007</v>
      </c>
      <c r="O4538" s="17" t="s">
        <v>13992</v>
      </c>
      <c r="P4538" t="s">
        <v>54</v>
      </c>
      <c r="Q4538" t="s">
        <v>1205</v>
      </c>
      <c r="S4538" s="18"/>
    </row>
    <row r="4539" spans="1:19" x14ac:dyDescent="0.3">
      <c r="A4539" t="s">
        <v>1981</v>
      </c>
      <c r="B4539" s="2">
        <v>45717</v>
      </c>
      <c r="C4539" t="s">
        <v>148</v>
      </c>
      <c r="D4539" t="s">
        <v>42</v>
      </c>
      <c r="E4539" t="s">
        <v>63</v>
      </c>
      <c r="F4539" t="s">
        <v>18</v>
      </c>
      <c r="G4539" t="s">
        <v>44</v>
      </c>
      <c r="H4539" s="29">
        <f>Data[[#This Row],[Totale_Vendita]]/Data[[#This Row],[Prezzo_Unitario]]</f>
        <v>3.0553787396562697</v>
      </c>
      <c r="I4539" s="17">
        <v>11.63</v>
      </c>
      <c r="J4539" s="17">
        <v>47.13</v>
      </c>
      <c r="K4539" s="17">
        <v>35.5</v>
      </c>
      <c r="L4539" s="17">
        <v>144</v>
      </c>
      <c r="M4539" s="17">
        <v>35.534054742202422</v>
      </c>
      <c r="N4539" s="17">
        <v>108.46594525779759</v>
      </c>
      <c r="O4539" s="17" t="s">
        <v>175</v>
      </c>
      <c r="P4539" t="s">
        <v>54</v>
      </c>
      <c r="Q4539" t="s">
        <v>1016</v>
      </c>
      <c r="S4539" s="18"/>
    </row>
    <row r="4540" spans="1:19" x14ac:dyDescent="0.3">
      <c r="A4540" t="s">
        <v>2148</v>
      </c>
      <c r="B4540" s="2">
        <v>45717</v>
      </c>
      <c r="C4540" t="s">
        <v>135</v>
      </c>
      <c r="D4540" t="s">
        <v>34</v>
      </c>
      <c r="E4540" t="s">
        <v>35</v>
      </c>
      <c r="F4540" t="s">
        <v>27</v>
      </c>
      <c r="G4540" t="s">
        <v>187</v>
      </c>
      <c r="H4540" s="29">
        <f>Data[[#This Row],[Totale_Vendita]]/Data[[#This Row],[Prezzo_Unitario]]</f>
        <v>17.195416931890513</v>
      </c>
      <c r="I4540" s="17">
        <v>77.254141414141444</v>
      </c>
      <c r="J4540" s="17">
        <v>47.13</v>
      </c>
      <c r="K4540" s="17">
        <v>-30.124141414141441</v>
      </c>
      <c r="L4540" s="17">
        <v>810.42</v>
      </c>
      <c r="M4540" s="17">
        <v>1328.417171331392</v>
      </c>
      <c r="N4540" s="17">
        <v>-517.997171331392</v>
      </c>
      <c r="O4540" s="17" t="s">
        <v>13992</v>
      </c>
      <c r="P4540" t="s">
        <v>30</v>
      </c>
      <c r="Q4540" t="s">
        <v>2149</v>
      </c>
      <c r="S4540" s="18"/>
    </row>
    <row r="4541" spans="1:19" x14ac:dyDescent="0.3">
      <c r="A4541" t="s">
        <v>2265</v>
      </c>
      <c r="B4541" s="2">
        <v>45717</v>
      </c>
      <c r="C4541" t="s">
        <v>307</v>
      </c>
      <c r="D4541" t="s">
        <v>68</v>
      </c>
      <c r="E4541" t="s">
        <v>229</v>
      </c>
      <c r="F4541" t="s">
        <v>51</v>
      </c>
      <c r="G4541" t="s">
        <v>52</v>
      </c>
      <c r="H4541" s="29">
        <v>6</v>
      </c>
      <c r="I4541" s="17">
        <v>30.9</v>
      </c>
      <c r="J4541" s="17">
        <v>48.96</v>
      </c>
      <c r="K4541" s="17">
        <v>18.060000000000002</v>
      </c>
      <c r="L4541" s="17">
        <v>293.76</v>
      </c>
      <c r="M4541" s="17">
        <v>185.39999999999998</v>
      </c>
      <c r="N4541" s="17">
        <v>108.36000000000001</v>
      </c>
      <c r="O4541" s="17" t="s">
        <v>13993</v>
      </c>
      <c r="P4541" t="s">
        <v>21</v>
      </c>
      <c r="Q4541" t="s">
        <v>2266</v>
      </c>
      <c r="S4541" s="18"/>
    </row>
    <row r="4542" spans="1:19" x14ac:dyDescent="0.3">
      <c r="A4542" t="s">
        <v>2418</v>
      </c>
      <c r="B4542" s="2">
        <v>45717</v>
      </c>
      <c r="C4542" t="s">
        <v>334</v>
      </c>
      <c r="D4542" t="s">
        <v>91</v>
      </c>
      <c r="E4542" t="s">
        <v>92</v>
      </c>
      <c r="F4542" t="s">
        <v>18</v>
      </c>
      <c r="G4542" t="s">
        <v>19</v>
      </c>
      <c r="H4542" s="29">
        <v>7</v>
      </c>
      <c r="I4542" s="17">
        <v>25.21</v>
      </c>
      <c r="J4542" s="17">
        <v>34.49</v>
      </c>
      <c r="K4542" s="17">
        <v>9.2800000000000011</v>
      </c>
      <c r="L4542" s="17">
        <v>241.43</v>
      </c>
      <c r="M4542" s="17">
        <v>176.47</v>
      </c>
      <c r="N4542" s="17">
        <v>64.960000000000008</v>
      </c>
      <c r="O4542" s="17" t="s">
        <v>13993</v>
      </c>
      <c r="P4542" t="s">
        <v>14024</v>
      </c>
      <c r="Q4542" t="s">
        <v>2419</v>
      </c>
      <c r="S4542" s="18"/>
    </row>
    <row r="4543" spans="1:19" x14ac:dyDescent="0.3">
      <c r="A4543" t="s">
        <v>2663</v>
      </c>
      <c r="B4543" s="2">
        <v>45717</v>
      </c>
      <c r="C4543" t="s">
        <v>202</v>
      </c>
      <c r="D4543" t="s">
        <v>58</v>
      </c>
      <c r="E4543" t="s">
        <v>59</v>
      </c>
      <c r="F4543" t="s">
        <v>18</v>
      </c>
      <c r="G4543" t="s">
        <v>224</v>
      </c>
      <c r="H4543" s="29">
        <v>4</v>
      </c>
      <c r="I4543" s="17">
        <v>39.61</v>
      </c>
      <c r="J4543" s="17">
        <v>50.64</v>
      </c>
      <c r="K4543" s="17">
        <v>11.030000000000001</v>
      </c>
      <c r="L4543" s="17">
        <v>202.56</v>
      </c>
      <c r="M4543" s="17">
        <v>158.44</v>
      </c>
      <c r="N4543" s="17">
        <v>44.120000000000005</v>
      </c>
      <c r="O4543" s="17" t="s">
        <v>13993</v>
      </c>
      <c r="P4543" t="s">
        <v>54</v>
      </c>
      <c r="Q4543" t="s">
        <v>2664</v>
      </c>
      <c r="S4543" s="18"/>
    </row>
    <row r="4544" spans="1:19" x14ac:dyDescent="0.3">
      <c r="A4544" t="s">
        <v>4263</v>
      </c>
      <c r="B4544" s="2">
        <v>45717</v>
      </c>
      <c r="C4544" t="s">
        <v>135</v>
      </c>
      <c r="D4544" t="s">
        <v>34</v>
      </c>
      <c r="E4544" t="s">
        <v>35</v>
      </c>
      <c r="F4544" t="s">
        <v>18</v>
      </c>
      <c r="G4544" t="s">
        <v>99</v>
      </c>
      <c r="H4544" s="29">
        <v>5</v>
      </c>
      <c r="I4544" s="17">
        <v>9.3699999999999992</v>
      </c>
      <c r="J4544" s="17">
        <v>13.8</v>
      </c>
      <c r="K4544" s="17">
        <v>4.4300000000000015</v>
      </c>
      <c r="L4544" s="17">
        <v>69</v>
      </c>
      <c r="M4544" s="17">
        <v>46.849999999999994</v>
      </c>
      <c r="N4544" s="17">
        <v>22.150000000000006</v>
      </c>
      <c r="O4544" s="17" t="s">
        <v>13993</v>
      </c>
      <c r="P4544" t="s">
        <v>30</v>
      </c>
      <c r="Q4544" t="s">
        <v>4264</v>
      </c>
      <c r="S4544" s="18"/>
    </row>
    <row r="4545" spans="1:19" x14ac:dyDescent="0.3">
      <c r="A4545" t="s">
        <v>5209</v>
      </c>
      <c r="B4545" s="2">
        <v>45717</v>
      </c>
      <c r="C4545" t="s">
        <v>202</v>
      </c>
      <c r="D4545" t="s">
        <v>58</v>
      </c>
      <c r="E4545" t="s">
        <v>59</v>
      </c>
      <c r="F4545" t="s">
        <v>18</v>
      </c>
      <c r="G4545" t="s">
        <v>44</v>
      </c>
      <c r="H4545" s="29">
        <v>4</v>
      </c>
      <c r="I4545" s="17">
        <v>13.236112956810629</v>
      </c>
      <c r="J4545" s="17">
        <v>12.33</v>
      </c>
      <c r="K4545" s="17">
        <v>-0.9061129568106292</v>
      </c>
      <c r="L4545" s="17">
        <v>49.32</v>
      </c>
      <c r="M4545" s="17">
        <v>52.944451827242517</v>
      </c>
      <c r="N4545" s="17">
        <v>-3.6244518272425168</v>
      </c>
      <c r="O4545" s="17" t="s">
        <v>13993</v>
      </c>
      <c r="P4545" t="s">
        <v>54</v>
      </c>
      <c r="Q4545" t="s">
        <v>3875</v>
      </c>
      <c r="S4545" s="18"/>
    </row>
    <row r="4546" spans="1:19" x14ac:dyDescent="0.3">
      <c r="A4546" t="s">
        <v>5349</v>
      </c>
      <c r="B4546" s="2">
        <v>45717</v>
      </c>
      <c r="C4546" t="s">
        <v>307</v>
      </c>
      <c r="D4546" t="s">
        <v>68</v>
      </c>
      <c r="E4546" t="s">
        <v>229</v>
      </c>
      <c r="F4546" t="s">
        <v>93</v>
      </c>
      <c r="G4546" t="s">
        <v>141</v>
      </c>
      <c r="H4546" s="29">
        <v>5</v>
      </c>
      <c r="I4546" s="17">
        <v>8.0399999999999991</v>
      </c>
      <c r="J4546" s="17">
        <v>13.930000000000001</v>
      </c>
      <c r="K4546" s="17">
        <v>5.8900000000000023</v>
      </c>
      <c r="L4546" s="17">
        <v>69.650000000000006</v>
      </c>
      <c r="M4546" s="17">
        <v>40.199999999999996</v>
      </c>
      <c r="N4546" s="17">
        <v>29.45000000000001</v>
      </c>
      <c r="O4546" s="17" t="s">
        <v>175</v>
      </c>
      <c r="P4546" t="s">
        <v>54</v>
      </c>
      <c r="Q4546" t="s">
        <v>5350</v>
      </c>
      <c r="S4546" s="18"/>
    </row>
    <row r="4547" spans="1:19" x14ac:dyDescent="0.3">
      <c r="A4547" t="s">
        <v>6581</v>
      </c>
      <c r="B4547" s="2">
        <v>45717</v>
      </c>
      <c r="C4547" t="s">
        <v>129</v>
      </c>
      <c r="D4547" t="s">
        <v>130</v>
      </c>
      <c r="E4547" t="s">
        <v>131</v>
      </c>
      <c r="F4547" t="s">
        <v>93</v>
      </c>
      <c r="G4547" t="s">
        <v>137</v>
      </c>
      <c r="H4547" s="29">
        <v>4</v>
      </c>
      <c r="I4547" s="17">
        <v>12.48</v>
      </c>
      <c r="J4547" s="17">
        <v>16.21</v>
      </c>
      <c r="K4547" s="17">
        <v>3.7300000000000004</v>
      </c>
      <c r="L4547" s="17">
        <v>64.84</v>
      </c>
      <c r="M4547" s="17">
        <v>49.92</v>
      </c>
      <c r="N4547" s="17">
        <v>14.920000000000002</v>
      </c>
      <c r="O4547" s="17" t="s">
        <v>175</v>
      </c>
      <c r="P4547" t="s">
        <v>54</v>
      </c>
      <c r="Q4547" t="s">
        <v>6582</v>
      </c>
      <c r="S4547" s="18"/>
    </row>
    <row r="4548" spans="1:19" x14ac:dyDescent="0.3">
      <c r="A4548" t="s">
        <v>11640</v>
      </c>
      <c r="B4548" s="2">
        <v>45717</v>
      </c>
      <c r="C4548" t="s">
        <v>376</v>
      </c>
      <c r="D4548" t="s">
        <v>168</v>
      </c>
      <c r="E4548" t="s">
        <v>293</v>
      </c>
      <c r="F4548" t="s">
        <v>18</v>
      </c>
      <c r="G4548" t="s">
        <v>19</v>
      </c>
      <c r="H4548" s="29">
        <v>6</v>
      </c>
      <c r="I4548" s="17">
        <v>47.66</v>
      </c>
      <c r="J4548" s="17">
        <v>61.449999999999996</v>
      </c>
      <c r="K4548" s="17">
        <v>13.79</v>
      </c>
      <c r="L4548" s="17">
        <v>368.7</v>
      </c>
      <c r="M4548" s="17">
        <v>285.95999999999998</v>
      </c>
      <c r="N4548" s="17">
        <v>82.740000000000009</v>
      </c>
      <c r="O4548" s="17" t="s">
        <v>13992</v>
      </c>
      <c r="P4548" t="s">
        <v>54</v>
      </c>
      <c r="Q4548" t="s">
        <v>562</v>
      </c>
      <c r="S4548" s="18"/>
    </row>
    <row r="4549" spans="1:19" x14ac:dyDescent="0.3">
      <c r="A4549" t="s">
        <v>11948</v>
      </c>
      <c r="B4549" s="2">
        <v>45717</v>
      </c>
      <c r="C4549" t="s">
        <v>73</v>
      </c>
      <c r="D4549" t="s">
        <v>74</v>
      </c>
      <c r="E4549" t="s">
        <v>312</v>
      </c>
      <c r="F4549" t="s">
        <v>51</v>
      </c>
      <c r="G4549" t="s">
        <v>126</v>
      </c>
      <c r="H4549" s="29">
        <v>5</v>
      </c>
      <c r="I4549" s="17">
        <v>3.22</v>
      </c>
      <c r="J4549" s="17">
        <v>4.25</v>
      </c>
      <c r="K4549" s="17">
        <v>1.0299999999999998</v>
      </c>
      <c r="L4549" s="17">
        <v>21.25</v>
      </c>
      <c r="M4549" s="17">
        <v>16.100000000000001</v>
      </c>
      <c r="N4549" s="17">
        <v>5.1499999999999986</v>
      </c>
      <c r="O4549" s="17" t="s">
        <v>13993</v>
      </c>
      <c r="P4549" t="s">
        <v>54</v>
      </c>
      <c r="Q4549" t="s">
        <v>7431</v>
      </c>
      <c r="S4549" s="18"/>
    </row>
    <row r="4550" spans="1:19" x14ac:dyDescent="0.3">
      <c r="A4550" t="s">
        <v>12797</v>
      </c>
      <c r="B4550" s="2">
        <v>45717</v>
      </c>
      <c r="C4550" t="s">
        <v>307</v>
      </c>
      <c r="D4550" t="s">
        <v>68</v>
      </c>
      <c r="E4550" t="s">
        <v>229</v>
      </c>
      <c r="F4550" t="s">
        <v>18</v>
      </c>
      <c r="G4550" t="s">
        <v>81</v>
      </c>
      <c r="H4550" s="29">
        <v>8</v>
      </c>
      <c r="I4550" s="17">
        <v>22.88</v>
      </c>
      <c r="J4550" s="17">
        <v>19.598749999999999</v>
      </c>
      <c r="K4550" s="17">
        <v>-3.28125</v>
      </c>
      <c r="L4550" s="17">
        <v>156.79</v>
      </c>
      <c r="M4550" s="17">
        <v>183.04</v>
      </c>
      <c r="N4550" s="17">
        <v>-26.25</v>
      </c>
      <c r="O4550" s="17" t="s">
        <v>13992</v>
      </c>
      <c r="P4550" t="s">
        <v>54</v>
      </c>
      <c r="Q4550" t="s">
        <v>3270</v>
      </c>
      <c r="S4550" s="18"/>
    </row>
    <row r="4551" spans="1:19" x14ac:dyDescent="0.3">
      <c r="A4551" t="s">
        <v>12816</v>
      </c>
      <c r="B4551" s="2">
        <v>45717</v>
      </c>
      <c r="C4551" t="s">
        <v>334</v>
      </c>
      <c r="D4551" t="s">
        <v>91</v>
      </c>
      <c r="E4551" t="s">
        <v>92</v>
      </c>
      <c r="F4551" t="s">
        <v>76</v>
      </c>
      <c r="G4551" t="s">
        <v>251</v>
      </c>
      <c r="H4551" s="29">
        <v>4</v>
      </c>
      <c r="I4551" s="17">
        <v>17.84</v>
      </c>
      <c r="J4551" s="17">
        <v>21.56</v>
      </c>
      <c r="K4551" s="17">
        <v>3.7199999999999989</v>
      </c>
      <c r="L4551" s="17">
        <v>86.24</v>
      </c>
      <c r="M4551" s="17">
        <v>71.36</v>
      </c>
      <c r="N4551" s="17">
        <v>14.879999999999995</v>
      </c>
      <c r="O4551" s="17" t="s">
        <v>14024</v>
      </c>
      <c r="P4551" t="s">
        <v>54</v>
      </c>
      <c r="Q4551" t="s">
        <v>12817</v>
      </c>
      <c r="S4551" s="18"/>
    </row>
    <row r="4552" spans="1:19" x14ac:dyDescent="0.3">
      <c r="A4552" t="s">
        <v>357</v>
      </c>
      <c r="B4552" s="2">
        <v>45718</v>
      </c>
      <c r="C4552" t="s">
        <v>334</v>
      </c>
      <c r="D4552" t="s">
        <v>91</v>
      </c>
      <c r="E4552" t="s">
        <v>92</v>
      </c>
      <c r="F4552" t="s">
        <v>18</v>
      </c>
      <c r="G4552" t="s">
        <v>44</v>
      </c>
      <c r="H4552" s="29">
        <f>Data[[#This Row],[Totale_Vendita]]/Data[[#This Row],[Prezzo_Unitario]]</f>
        <v>2.5525143220878421</v>
      </c>
      <c r="I4552" s="17">
        <v>11.42</v>
      </c>
      <c r="J4552" s="17">
        <v>47.13</v>
      </c>
      <c r="K4552" s="17">
        <v>35.71</v>
      </c>
      <c r="L4552" s="17">
        <v>120.3</v>
      </c>
      <c r="M4552" s="17">
        <v>29.149713558243157</v>
      </c>
      <c r="N4552" s="17">
        <v>91.150286441756833</v>
      </c>
      <c r="O4552" s="17" t="s">
        <v>175</v>
      </c>
      <c r="P4552" t="s">
        <v>21</v>
      </c>
      <c r="Q4552" t="s">
        <v>14024</v>
      </c>
      <c r="S4552" s="18"/>
    </row>
    <row r="4553" spans="1:19" x14ac:dyDescent="0.3">
      <c r="A4553" t="s">
        <v>3572</v>
      </c>
      <c r="B4553" s="2">
        <v>45718</v>
      </c>
      <c r="C4553" t="s">
        <v>73</v>
      </c>
      <c r="D4553" t="s">
        <v>74</v>
      </c>
      <c r="E4553" t="s">
        <v>312</v>
      </c>
      <c r="F4553" t="s">
        <v>18</v>
      </c>
      <c r="G4553" t="s">
        <v>99</v>
      </c>
      <c r="H4553" s="29">
        <v>3</v>
      </c>
      <c r="I4553" s="17">
        <v>7.53</v>
      </c>
      <c r="J4553" s="17">
        <v>10.86</v>
      </c>
      <c r="K4553" s="17">
        <v>3.3299999999999992</v>
      </c>
      <c r="L4553" s="17">
        <v>32.58</v>
      </c>
      <c r="M4553" s="17">
        <v>22.59</v>
      </c>
      <c r="N4553" s="17">
        <v>9.9899999999999984</v>
      </c>
      <c r="O4553" s="17" t="s">
        <v>13993</v>
      </c>
      <c r="P4553" t="s">
        <v>21</v>
      </c>
      <c r="Q4553" t="s">
        <v>3573</v>
      </c>
      <c r="S4553" s="18"/>
    </row>
    <row r="4554" spans="1:19" x14ac:dyDescent="0.3">
      <c r="A4554" t="s">
        <v>4612</v>
      </c>
      <c r="B4554" s="2">
        <v>45718</v>
      </c>
      <c r="C4554" t="s">
        <v>148</v>
      </c>
      <c r="D4554" t="s">
        <v>42</v>
      </c>
      <c r="E4554" t="s">
        <v>63</v>
      </c>
      <c r="F4554" t="s">
        <v>76</v>
      </c>
      <c r="G4554" t="s">
        <v>251</v>
      </c>
      <c r="H4554" s="29">
        <v>6</v>
      </c>
      <c r="I4554" s="17">
        <v>26.22</v>
      </c>
      <c r="J4554" s="17">
        <v>34.01</v>
      </c>
      <c r="K4554" s="17">
        <v>7.7899999999999991</v>
      </c>
      <c r="L4554" s="17">
        <v>204.06</v>
      </c>
      <c r="M4554" s="17">
        <v>157.32</v>
      </c>
      <c r="N4554" s="17">
        <v>46.740000000000009</v>
      </c>
      <c r="O4554" s="17" t="s">
        <v>13993</v>
      </c>
      <c r="P4554" t="s">
        <v>30</v>
      </c>
      <c r="Q4554" t="s">
        <v>4613</v>
      </c>
      <c r="S4554" s="18"/>
    </row>
    <row r="4555" spans="1:19" x14ac:dyDescent="0.3">
      <c r="A4555" t="s">
        <v>4880</v>
      </c>
      <c r="B4555" s="2">
        <v>45718</v>
      </c>
      <c r="C4555" t="s">
        <v>307</v>
      </c>
      <c r="D4555" t="s">
        <v>68</v>
      </c>
      <c r="E4555" t="s">
        <v>229</v>
      </c>
      <c r="F4555" t="s">
        <v>51</v>
      </c>
      <c r="G4555" t="s">
        <v>126</v>
      </c>
      <c r="H4555" s="29">
        <v>6</v>
      </c>
      <c r="I4555" s="17">
        <v>2.72</v>
      </c>
      <c r="J4555" s="17">
        <v>4.8099999999999996</v>
      </c>
      <c r="K4555" s="17">
        <v>2.0899999999999994</v>
      </c>
      <c r="L4555" s="17">
        <v>28.86</v>
      </c>
      <c r="M4555" s="17">
        <v>16.32</v>
      </c>
      <c r="N4555" s="17">
        <v>12.54</v>
      </c>
      <c r="O4555" s="17" t="s">
        <v>175</v>
      </c>
      <c r="P4555" t="s">
        <v>54</v>
      </c>
      <c r="Q4555" t="s">
        <v>4673</v>
      </c>
      <c r="S4555" s="18"/>
    </row>
    <row r="4556" spans="1:19" x14ac:dyDescent="0.3">
      <c r="A4556" t="s">
        <v>6898</v>
      </c>
      <c r="B4556" s="2">
        <v>45718</v>
      </c>
      <c r="C4556" t="s">
        <v>129</v>
      </c>
      <c r="D4556" t="s">
        <v>130</v>
      </c>
      <c r="E4556" t="s">
        <v>131</v>
      </c>
      <c r="F4556" t="s">
        <v>93</v>
      </c>
      <c r="G4556" t="s">
        <v>94</v>
      </c>
      <c r="H4556" s="29">
        <v>6</v>
      </c>
      <c r="I4556" s="17">
        <v>26.15</v>
      </c>
      <c r="J4556" s="17">
        <v>35.47</v>
      </c>
      <c r="K4556" s="17">
        <v>9.32</v>
      </c>
      <c r="L4556" s="17">
        <v>212.82</v>
      </c>
      <c r="M4556" s="17">
        <v>156.89999999999998</v>
      </c>
      <c r="N4556" s="17">
        <v>55.920000000000016</v>
      </c>
      <c r="O4556" s="17" t="s">
        <v>13992</v>
      </c>
      <c r="P4556" t="s">
        <v>54</v>
      </c>
      <c r="Q4556" t="s">
        <v>6899</v>
      </c>
      <c r="S4556" s="18"/>
    </row>
    <row r="4557" spans="1:19" x14ac:dyDescent="0.3">
      <c r="A4557" t="s">
        <v>6948</v>
      </c>
      <c r="B4557" s="2">
        <v>45718</v>
      </c>
      <c r="C4557" t="s">
        <v>202</v>
      </c>
      <c r="D4557" t="s">
        <v>58</v>
      </c>
      <c r="E4557" t="s">
        <v>59</v>
      </c>
      <c r="F4557" t="s">
        <v>51</v>
      </c>
      <c r="G4557" t="s">
        <v>119</v>
      </c>
      <c r="H4557" s="29">
        <v>6</v>
      </c>
      <c r="I4557" s="17">
        <v>8.31</v>
      </c>
      <c r="J4557" s="17">
        <v>10.56</v>
      </c>
      <c r="K4557" s="17">
        <v>2.25</v>
      </c>
      <c r="L4557" s="17">
        <v>63.36</v>
      </c>
      <c r="M4557" s="17">
        <v>49.86</v>
      </c>
      <c r="N4557" s="17">
        <v>13.5</v>
      </c>
      <c r="O4557" s="17" t="s">
        <v>13993</v>
      </c>
      <c r="P4557" t="s">
        <v>30</v>
      </c>
      <c r="Q4557" t="s">
        <v>14024</v>
      </c>
      <c r="S4557" s="18"/>
    </row>
    <row r="4558" spans="1:19" x14ac:dyDescent="0.3">
      <c r="A4558" t="s">
        <v>7418</v>
      </c>
      <c r="B4558" s="2">
        <v>45718</v>
      </c>
      <c r="C4558" t="s">
        <v>307</v>
      </c>
      <c r="D4558" t="s">
        <v>68</v>
      </c>
      <c r="E4558" t="s">
        <v>229</v>
      </c>
      <c r="F4558" t="s">
        <v>27</v>
      </c>
      <c r="G4558" t="s">
        <v>36</v>
      </c>
      <c r="H4558" s="29">
        <v>2</v>
      </c>
      <c r="I4558" s="17">
        <v>16.62</v>
      </c>
      <c r="J4558" s="17">
        <v>26.75</v>
      </c>
      <c r="K4558" s="17">
        <v>10.129999999999999</v>
      </c>
      <c r="L4558" s="17">
        <v>53.5</v>
      </c>
      <c r="M4558" s="17">
        <v>33.24</v>
      </c>
      <c r="N4558" s="17">
        <v>20.259999999999998</v>
      </c>
      <c r="O4558" s="17" t="s">
        <v>13992</v>
      </c>
      <c r="P4558" t="s">
        <v>54</v>
      </c>
      <c r="Q4558" t="s">
        <v>4099</v>
      </c>
      <c r="S4558" s="18"/>
    </row>
    <row r="4559" spans="1:19" x14ac:dyDescent="0.3">
      <c r="A4559" t="s">
        <v>7939</v>
      </c>
      <c r="B4559" s="2">
        <v>45718</v>
      </c>
      <c r="C4559" t="s">
        <v>307</v>
      </c>
      <c r="D4559" t="s">
        <v>68</v>
      </c>
      <c r="E4559" t="s">
        <v>229</v>
      </c>
      <c r="F4559" t="s">
        <v>27</v>
      </c>
      <c r="G4559" t="s">
        <v>109</v>
      </c>
      <c r="H4559" s="29">
        <v>5</v>
      </c>
      <c r="I4559" s="17">
        <v>11.78</v>
      </c>
      <c r="J4559" s="17">
        <v>21.619999999999997</v>
      </c>
      <c r="K4559" s="17">
        <v>9.8399999999999981</v>
      </c>
      <c r="L4559" s="17">
        <v>108.1</v>
      </c>
      <c r="M4559" s="17">
        <v>58.9</v>
      </c>
      <c r="N4559" s="17">
        <v>49.199999999999996</v>
      </c>
      <c r="O4559" s="17" t="s">
        <v>13993</v>
      </c>
      <c r="P4559" t="s">
        <v>30</v>
      </c>
      <c r="Q4559" t="s">
        <v>7940</v>
      </c>
      <c r="S4559" s="18"/>
    </row>
    <row r="4560" spans="1:19" x14ac:dyDescent="0.3">
      <c r="A4560" t="s">
        <v>9384</v>
      </c>
      <c r="B4560" s="2">
        <v>45718</v>
      </c>
      <c r="C4560" t="s">
        <v>129</v>
      </c>
      <c r="D4560" t="s">
        <v>130</v>
      </c>
      <c r="E4560" t="s">
        <v>131</v>
      </c>
      <c r="F4560" t="s">
        <v>27</v>
      </c>
      <c r="G4560" t="s">
        <v>109</v>
      </c>
      <c r="H4560" s="29">
        <v>7</v>
      </c>
      <c r="I4560" s="17">
        <v>13.06</v>
      </c>
      <c r="J4560" s="17">
        <v>21.27</v>
      </c>
      <c r="K4560" s="17">
        <v>8.2099999999999991</v>
      </c>
      <c r="L4560" s="17">
        <v>148.88999999999999</v>
      </c>
      <c r="M4560" s="17">
        <v>91.42</v>
      </c>
      <c r="N4560" s="17">
        <v>57.469999999999985</v>
      </c>
      <c r="O4560" s="17" t="s">
        <v>13993</v>
      </c>
      <c r="P4560" t="s">
        <v>21</v>
      </c>
      <c r="Q4560" t="s">
        <v>2324</v>
      </c>
      <c r="S4560" s="18"/>
    </row>
    <row r="4561" spans="1:19" x14ac:dyDescent="0.3">
      <c r="A4561" t="s">
        <v>10294</v>
      </c>
      <c r="B4561" s="2">
        <v>45718</v>
      </c>
      <c r="C4561" t="s">
        <v>202</v>
      </c>
      <c r="D4561" t="s">
        <v>58</v>
      </c>
      <c r="E4561" t="s">
        <v>59</v>
      </c>
      <c r="F4561" t="s">
        <v>51</v>
      </c>
      <c r="G4561" t="s">
        <v>119</v>
      </c>
      <c r="H4561" s="29">
        <f>Data[[#This Row],[Totale_Vendita]]/Data[[#This Row],[Prezzo_Unitario]]</f>
        <v>3.5646085295989813</v>
      </c>
      <c r="I4561" s="17">
        <v>14.82</v>
      </c>
      <c r="J4561" s="17">
        <v>47.13</v>
      </c>
      <c r="K4561" s="17">
        <v>32.31</v>
      </c>
      <c r="L4561" s="17">
        <v>168</v>
      </c>
      <c r="M4561" s="17">
        <v>52.827498408656908</v>
      </c>
      <c r="N4561" s="17">
        <v>115.17250159134309</v>
      </c>
      <c r="O4561" s="17" t="s">
        <v>13993</v>
      </c>
      <c r="P4561" t="s">
        <v>54</v>
      </c>
      <c r="Q4561" t="s">
        <v>10295</v>
      </c>
      <c r="S4561" s="18"/>
    </row>
    <row r="4562" spans="1:19" x14ac:dyDescent="0.3">
      <c r="A4562" t="s">
        <v>2062</v>
      </c>
      <c r="B4562" s="2">
        <v>45719</v>
      </c>
      <c r="C4562" t="s">
        <v>148</v>
      </c>
      <c r="D4562" t="s">
        <v>42</v>
      </c>
      <c r="E4562" t="s">
        <v>63</v>
      </c>
      <c r="F4562" t="s">
        <v>18</v>
      </c>
      <c r="G4562" t="s">
        <v>44</v>
      </c>
      <c r="H4562" s="29">
        <v>8</v>
      </c>
      <c r="I4562" s="17">
        <v>12.95</v>
      </c>
      <c r="J4562" s="17">
        <v>18.22</v>
      </c>
      <c r="K4562" s="17">
        <v>5.27</v>
      </c>
      <c r="L4562" s="17">
        <v>145.76</v>
      </c>
      <c r="M4562" s="17">
        <v>103.6</v>
      </c>
      <c r="N4562" s="17">
        <v>42.16</v>
      </c>
      <c r="O4562" s="17" t="s">
        <v>13993</v>
      </c>
      <c r="P4562" t="s">
        <v>54</v>
      </c>
      <c r="Q4562" t="s">
        <v>2063</v>
      </c>
      <c r="S4562" s="18"/>
    </row>
    <row r="4563" spans="1:19" x14ac:dyDescent="0.3">
      <c r="A4563" t="s">
        <v>2301</v>
      </c>
      <c r="B4563" s="2">
        <v>45719</v>
      </c>
      <c r="C4563" t="s">
        <v>307</v>
      </c>
      <c r="D4563" t="s">
        <v>68</v>
      </c>
      <c r="E4563" t="s">
        <v>229</v>
      </c>
      <c r="F4563" t="s">
        <v>51</v>
      </c>
      <c r="G4563" t="s">
        <v>70</v>
      </c>
      <c r="H4563" s="29">
        <f>Data[[#This Row],[Totale_Vendita]]/Data[[#This Row],[Prezzo_Unitario]]</f>
        <v>1.9074899214937406</v>
      </c>
      <c r="I4563" s="17">
        <v>12.51</v>
      </c>
      <c r="J4563" s="17">
        <v>47.13</v>
      </c>
      <c r="K4563" s="17">
        <v>34.620000000000005</v>
      </c>
      <c r="L4563" s="17">
        <v>89.9</v>
      </c>
      <c r="M4563" s="17">
        <v>23.862698917886696</v>
      </c>
      <c r="N4563" s="17">
        <v>66.037301082113316</v>
      </c>
      <c r="O4563" s="17" t="s">
        <v>13992</v>
      </c>
      <c r="P4563" t="s">
        <v>21</v>
      </c>
      <c r="Q4563" t="s">
        <v>2302</v>
      </c>
      <c r="S4563" s="18"/>
    </row>
    <row r="4564" spans="1:19" x14ac:dyDescent="0.3">
      <c r="A4564" t="s">
        <v>7449</v>
      </c>
      <c r="B4564" s="2">
        <v>45719</v>
      </c>
      <c r="C4564" t="s">
        <v>376</v>
      </c>
      <c r="D4564" t="s">
        <v>168</v>
      </c>
      <c r="E4564" t="s">
        <v>293</v>
      </c>
      <c r="F4564" t="s">
        <v>76</v>
      </c>
      <c r="G4564" t="s">
        <v>170</v>
      </c>
      <c r="H4564" s="29">
        <v>2</v>
      </c>
      <c r="I4564" s="17">
        <v>27.07</v>
      </c>
      <c r="J4564" s="17">
        <v>61.05</v>
      </c>
      <c r="K4564" s="17">
        <v>33.979999999999997</v>
      </c>
      <c r="L4564" s="17">
        <v>122.1</v>
      </c>
      <c r="M4564" s="17">
        <v>54.14</v>
      </c>
      <c r="N4564" s="17">
        <v>67.959999999999994</v>
      </c>
      <c r="O4564" s="17" t="s">
        <v>13992</v>
      </c>
      <c r="P4564" t="s">
        <v>21</v>
      </c>
      <c r="Q4564" t="s">
        <v>7450</v>
      </c>
      <c r="S4564" s="18"/>
    </row>
    <row r="4565" spans="1:19" x14ac:dyDescent="0.3">
      <c r="A4565" t="s">
        <v>7774</v>
      </c>
      <c r="B4565" s="2">
        <v>45719</v>
      </c>
      <c r="C4565" t="s">
        <v>135</v>
      </c>
      <c r="D4565" t="s">
        <v>34</v>
      </c>
      <c r="E4565" t="s">
        <v>35</v>
      </c>
      <c r="F4565" t="s">
        <v>93</v>
      </c>
      <c r="G4565" t="s">
        <v>137</v>
      </c>
      <c r="H4565" s="29">
        <v>4</v>
      </c>
      <c r="I4565" s="17">
        <v>21.95</v>
      </c>
      <c r="J4565" s="17">
        <v>33.799999999999997</v>
      </c>
      <c r="K4565" s="17">
        <v>11.849999999999998</v>
      </c>
      <c r="L4565" s="17">
        <v>135.19999999999999</v>
      </c>
      <c r="M4565" s="17">
        <v>87.8</v>
      </c>
      <c r="N4565" s="17">
        <v>47.399999999999991</v>
      </c>
      <c r="O4565" s="17" t="s">
        <v>20</v>
      </c>
      <c r="P4565" t="s">
        <v>54</v>
      </c>
      <c r="Q4565" t="s">
        <v>7775</v>
      </c>
      <c r="S4565" s="18"/>
    </row>
    <row r="4566" spans="1:19" x14ac:dyDescent="0.3">
      <c r="A4566" t="s">
        <v>8859</v>
      </c>
      <c r="B4566" s="2">
        <v>45719</v>
      </c>
      <c r="C4566" t="s">
        <v>135</v>
      </c>
      <c r="D4566" t="s">
        <v>34</v>
      </c>
      <c r="E4566" t="s">
        <v>35</v>
      </c>
      <c r="F4566" t="s">
        <v>27</v>
      </c>
      <c r="G4566" t="s">
        <v>109</v>
      </c>
      <c r="H4566" s="29">
        <v>4</v>
      </c>
      <c r="I4566" s="17">
        <v>9.73</v>
      </c>
      <c r="J4566" s="17">
        <v>17.07</v>
      </c>
      <c r="K4566" s="17">
        <v>7.34</v>
      </c>
      <c r="L4566" s="17">
        <v>68.28</v>
      </c>
      <c r="M4566" s="17">
        <v>38.92</v>
      </c>
      <c r="N4566" s="17">
        <v>29.36</v>
      </c>
      <c r="O4566" s="17" t="s">
        <v>175</v>
      </c>
      <c r="P4566" t="s">
        <v>54</v>
      </c>
      <c r="Q4566" t="s">
        <v>8860</v>
      </c>
      <c r="S4566" s="18"/>
    </row>
    <row r="4567" spans="1:19" x14ac:dyDescent="0.3">
      <c r="A4567" t="s">
        <v>8994</v>
      </c>
      <c r="B4567" s="2">
        <v>45719</v>
      </c>
      <c r="C4567" t="s">
        <v>73</v>
      </c>
      <c r="D4567" t="s">
        <v>74</v>
      </c>
      <c r="E4567" t="s">
        <v>312</v>
      </c>
      <c r="F4567" t="s">
        <v>76</v>
      </c>
      <c r="G4567" t="s">
        <v>179</v>
      </c>
      <c r="H4567" s="29">
        <v>6</v>
      </c>
      <c r="I4567" s="17">
        <v>46.64</v>
      </c>
      <c r="J4567" s="17">
        <v>64.06</v>
      </c>
      <c r="K4567" s="17">
        <v>17.420000000000002</v>
      </c>
      <c r="L4567" s="17">
        <v>384.36</v>
      </c>
      <c r="M4567" s="17">
        <v>279.84000000000003</v>
      </c>
      <c r="N4567" s="17">
        <v>104.51999999999998</v>
      </c>
      <c r="O4567" s="17" t="s">
        <v>20</v>
      </c>
      <c r="P4567" t="s">
        <v>14024</v>
      </c>
      <c r="Q4567" t="s">
        <v>14024</v>
      </c>
      <c r="S4567" s="18"/>
    </row>
    <row r="4568" spans="1:19" x14ac:dyDescent="0.3">
      <c r="A4568" t="s">
        <v>9623</v>
      </c>
      <c r="B4568" s="2">
        <v>45719</v>
      </c>
      <c r="C4568" t="s">
        <v>394</v>
      </c>
      <c r="D4568" t="s">
        <v>25</v>
      </c>
      <c r="E4568" t="s">
        <v>104</v>
      </c>
      <c r="F4568" t="s">
        <v>51</v>
      </c>
      <c r="G4568" t="s">
        <v>60</v>
      </c>
      <c r="H4568" s="29">
        <v>3</v>
      </c>
      <c r="I4568" s="17">
        <v>7.03</v>
      </c>
      <c r="J4568" s="17">
        <v>12.15</v>
      </c>
      <c r="K4568" s="17">
        <v>5.12</v>
      </c>
      <c r="L4568" s="17">
        <v>36.450000000000003</v>
      </c>
      <c r="M4568" s="17">
        <v>21.09</v>
      </c>
      <c r="N4568" s="17">
        <v>15.360000000000003</v>
      </c>
      <c r="O4568" s="17" t="s">
        <v>13993</v>
      </c>
      <c r="P4568" t="s">
        <v>21</v>
      </c>
      <c r="Q4568" t="s">
        <v>9624</v>
      </c>
      <c r="S4568" s="18"/>
    </row>
    <row r="4569" spans="1:19" x14ac:dyDescent="0.3">
      <c r="A4569" t="s">
        <v>10914</v>
      </c>
      <c r="B4569" s="2">
        <v>45719</v>
      </c>
      <c r="C4569" t="s">
        <v>190</v>
      </c>
      <c r="D4569" t="s">
        <v>16</v>
      </c>
      <c r="E4569" t="s">
        <v>186</v>
      </c>
      <c r="F4569" t="s">
        <v>18</v>
      </c>
      <c r="G4569" t="s">
        <v>81</v>
      </c>
      <c r="H4569" s="29">
        <v>2</v>
      </c>
      <c r="I4569" s="17">
        <v>27.79</v>
      </c>
      <c r="J4569" s="17">
        <v>44.01</v>
      </c>
      <c r="K4569" s="17">
        <v>16.22</v>
      </c>
      <c r="L4569" s="17">
        <v>88.02</v>
      </c>
      <c r="M4569" s="17">
        <v>55.58</v>
      </c>
      <c r="N4569" s="17">
        <v>32.44</v>
      </c>
      <c r="O4569" s="17" t="s">
        <v>53</v>
      </c>
      <c r="P4569" t="s">
        <v>30</v>
      </c>
      <c r="Q4569" t="s">
        <v>10916</v>
      </c>
      <c r="S4569" s="18"/>
    </row>
    <row r="4570" spans="1:19" x14ac:dyDescent="0.3">
      <c r="A4570" t="s">
        <v>12902</v>
      </c>
      <c r="B4570" s="2">
        <v>45719</v>
      </c>
      <c r="C4570" t="s">
        <v>376</v>
      </c>
      <c r="D4570" t="s">
        <v>168</v>
      </c>
      <c r="E4570" t="s">
        <v>293</v>
      </c>
      <c r="F4570" t="s">
        <v>51</v>
      </c>
      <c r="G4570" t="s">
        <v>119</v>
      </c>
      <c r="H4570" s="29">
        <v>4</v>
      </c>
      <c r="I4570" s="17">
        <v>11.87</v>
      </c>
      <c r="J4570" s="17">
        <v>19.84</v>
      </c>
      <c r="K4570" s="17">
        <v>7.9700000000000006</v>
      </c>
      <c r="L4570" s="17">
        <v>79.36</v>
      </c>
      <c r="M4570" s="17">
        <v>47.48</v>
      </c>
      <c r="N4570" s="17">
        <v>31.880000000000003</v>
      </c>
      <c r="O4570" s="17" t="s">
        <v>13993</v>
      </c>
      <c r="P4570" t="s">
        <v>30</v>
      </c>
      <c r="Q4570" t="s">
        <v>12903</v>
      </c>
      <c r="S4570" s="18"/>
    </row>
    <row r="4571" spans="1:19" x14ac:dyDescent="0.3">
      <c r="A4571" t="s">
        <v>2388</v>
      </c>
      <c r="B4571" s="2">
        <v>45720</v>
      </c>
      <c r="C4571" t="s">
        <v>73</v>
      </c>
      <c r="D4571" t="s">
        <v>74</v>
      </c>
      <c r="E4571" t="s">
        <v>312</v>
      </c>
      <c r="F4571" t="s">
        <v>18</v>
      </c>
      <c r="G4571" t="s">
        <v>224</v>
      </c>
      <c r="H4571" s="29">
        <v>4</v>
      </c>
      <c r="I4571" s="17">
        <v>23.18</v>
      </c>
      <c r="J4571" s="17">
        <v>38.28</v>
      </c>
      <c r="K4571" s="17">
        <v>15.100000000000001</v>
      </c>
      <c r="L4571" s="17">
        <v>153.12</v>
      </c>
      <c r="M4571" s="17">
        <v>92.72</v>
      </c>
      <c r="N4571" s="17">
        <v>60.400000000000006</v>
      </c>
      <c r="O4571" s="17" t="s">
        <v>13992</v>
      </c>
      <c r="P4571" t="s">
        <v>54</v>
      </c>
      <c r="Q4571" t="s">
        <v>2389</v>
      </c>
      <c r="S4571" s="18"/>
    </row>
    <row r="4572" spans="1:19" x14ac:dyDescent="0.3">
      <c r="A4572" t="s">
        <v>6098</v>
      </c>
      <c r="B4572" s="2">
        <v>45720</v>
      </c>
      <c r="C4572" t="s">
        <v>129</v>
      </c>
      <c r="D4572" t="s">
        <v>130</v>
      </c>
      <c r="E4572" t="s">
        <v>131</v>
      </c>
      <c r="F4572" t="s">
        <v>76</v>
      </c>
      <c r="G4572" t="s">
        <v>179</v>
      </c>
      <c r="H4572" s="29">
        <f>Data[[#This Row],[Totale_Vendita]]/Data[[#This Row],[Prezzo_Unitario]]</f>
        <v>9.4479100360704429</v>
      </c>
      <c r="I4572" s="17">
        <v>59.82</v>
      </c>
      <c r="J4572" s="17">
        <v>47.13</v>
      </c>
      <c r="K4572" s="17">
        <v>-12.689999999999998</v>
      </c>
      <c r="L4572" s="17">
        <v>445.28</v>
      </c>
      <c r="M4572" s="17">
        <v>565.17397835773386</v>
      </c>
      <c r="N4572" s="17">
        <v>-119.89397835773389</v>
      </c>
      <c r="O4572" s="17" t="s">
        <v>14024</v>
      </c>
      <c r="P4572" t="s">
        <v>54</v>
      </c>
      <c r="Q4572" t="s">
        <v>6099</v>
      </c>
      <c r="S4572" s="18"/>
    </row>
    <row r="4573" spans="1:19" x14ac:dyDescent="0.3">
      <c r="A4573" t="s">
        <v>7413</v>
      </c>
      <c r="B4573" s="2">
        <v>45720</v>
      </c>
      <c r="C4573" t="s">
        <v>129</v>
      </c>
      <c r="D4573" t="s">
        <v>130</v>
      </c>
      <c r="E4573" t="s">
        <v>131</v>
      </c>
      <c r="F4573" t="s">
        <v>93</v>
      </c>
      <c r="G4573" t="s">
        <v>141</v>
      </c>
      <c r="H4573" s="29">
        <v>7</v>
      </c>
      <c r="I4573" s="17">
        <v>13.02</v>
      </c>
      <c r="J4573" s="17">
        <v>19.990000000000002</v>
      </c>
      <c r="K4573" s="17">
        <v>6.9700000000000024</v>
      </c>
      <c r="L4573" s="17">
        <v>139.93</v>
      </c>
      <c r="M4573" s="17">
        <v>91.14</v>
      </c>
      <c r="N4573" s="17">
        <v>48.790000000000006</v>
      </c>
      <c r="O4573" s="17" t="s">
        <v>53</v>
      </c>
      <c r="P4573" t="s">
        <v>54</v>
      </c>
      <c r="Q4573" t="s">
        <v>7414</v>
      </c>
      <c r="S4573" s="18"/>
    </row>
    <row r="4574" spans="1:19" x14ac:dyDescent="0.3">
      <c r="A4574" t="s">
        <v>8938</v>
      </c>
      <c r="B4574" s="2">
        <v>45720</v>
      </c>
      <c r="C4574" t="s">
        <v>307</v>
      </c>
      <c r="D4574" t="s">
        <v>68</v>
      </c>
      <c r="E4574" t="s">
        <v>229</v>
      </c>
      <c r="F4574" t="s">
        <v>18</v>
      </c>
      <c r="G4574" t="s">
        <v>99</v>
      </c>
      <c r="H4574" s="29">
        <v>4</v>
      </c>
      <c r="I4574" s="17">
        <v>7.62</v>
      </c>
      <c r="J4574" s="17">
        <v>13.28</v>
      </c>
      <c r="K4574" s="17">
        <v>5.6599999999999993</v>
      </c>
      <c r="L4574" s="17">
        <v>53.12</v>
      </c>
      <c r="M4574" s="17">
        <v>30.48</v>
      </c>
      <c r="N4574" s="17">
        <v>22.639999999999997</v>
      </c>
      <c r="O4574" s="17" t="s">
        <v>175</v>
      </c>
      <c r="P4574" t="s">
        <v>30</v>
      </c>
      <c r="Q4574" t="s">
        <v>8939</v>
      </c>
      <c r="S4574" s="18"/>
    </row>
    <row r="4575" spans="1:19" x14ac:dyDescent="0.3">
      <c r="A4575" t="s">
        <v>11403</v>
      </c>
      <c r="B4575" s="2">
        <v>45720</v>
      </c>
      <c r="C4575" t="s">
        <v>334</v>
      </c>
      <c r="D4575" t="s">
        <v>91</v>
      </c>
      <c r="E4575" t="s">
        <v>92</v>
      </c>
      <c r="F4575" t="s">
        <v>76</v>
      </c>
      <c r="G4575" t="s">
        <v>149</v>
      </c>
      <c r="H4575" s="29">
        <v>7</v>
      </c>
      <c r="I4575" s="17">
        <v>6.35</v>
      </c>
      <c r="J4575" s="17">
        <v>8.3000000000000007</v>
      </c>
      <c r="K4575" s="17">
        <v>1.9500000000000011</v>
      </c>
      <c r="L4575" s="17">
        <v>58.1</v>
      </c>
      <c r="M4575" s="17">
        <v>44.449999999999996</v>
      </c>
      <c r="N4575" s="17">
        <v>13.650000000000006</v>
      </c>
      <c r="O4575" s="17" t="s">
        <v>13993</v>
      </c>
      <c r="P4575" t="s">
        <v>30</v>
      </c>
      <c r="Q4575" t="s">
        <v>11404</v>
      </c>
      <c r="S4575" s="18"/>
    </row>
    <row r="4576" spans="1:19" x14ac:dyDescent="0.3">
      <c r="A4576" t="s">
        <v>12670</v>
      </c>
      <c r="B4576" s="2">
        <v>45720</v>
      </c>
      <c r="C4576" t="s">
        <v>135</v>
      </c>
      <c r="D4576" t="s">
        <v>34</v>
      </c>
      <c r="E4576" t="s">
        <v>35</v>
      </c>
      <c r="F4576" t="s">
        <v>93</v>
      </c>
      <c r="G4576" t="s">
        <v>141</v>
      </c>
      <c r="H4576" s="29">
        <f>Data[[#This Row],[Totale_Vendita]]/Data[[#This Row],[Prezzo_Unitario]]</f>
        <v>1.3044769785699128</v>
      </c>
      <c r="I4576" s="17">
        <v>12.04</v>
      </c>
      <c r="J4576" s="17">
        <v>47.13</v>
      </c>
      <c r="K4576" s="17">
        <v>35.090000000000003</v>
      </c>
      <c r="L4576" s="17">
        <v>61.48</v>
      </c>
      <c r="M4576" s="17">
        <v>15.70590282198175</v>
      </c>
      <c r="N4576" s="17">
        <v>45.774097178018245</v>
      </c>
      <c r="O4576" s="17" t="s">
        <v>13993</v>
      </c>
      <c r="P4576" t="s">
        <v>54</v>
      </c>
      <c r="Q4576" t="s">
        <v>12671</v>
      </c>
      <c r="S4576" s="18"/>
    </row>
    <row r="4577" spans="1:19" x14ac:dyDescent="0.3">
      <c r="A4577" t="s">
        <v>13030</v>
      </c>
      <c r="B4577" s="2">
        <v>45720</v>
      </c>
      <c r="C4577" t="s">
        <v>307</v>
      </c>
      <c r="D4577" t="s">
        <v>68</v>
      </c>
      <c r="E4577" t="s">
        <v>229</v>
      </c>
      <c r="F4577" t="s">
        <v>51</v>
      </c>
      <c r="G4577" t="s">
        <v>52</v>
      </c>
      <c r="H4577" s="29">
        <v>4</v>
      </c>
      <c r="I4577" s="17">
        <v>42.94</v>
      </c>
      <c r="J4577" s="17">
        <v>58</v>
      </c>
      <c r="K4577" s="17">
        <v>15.060000000000002</v>
      </c>
      <c r="L4577" s="17">
        <v>232</v>
      </c>
      <c r="M4577" s="17">
        <v>171.76</v>
      </c>
      <c r="N4577" s="17">
        <v>60.240000000000009</v>
      </c>
      <c r="O4577" s="17" t="s">
        <v>20</v>
      </c>
      <c r="P4577" t="s">
        <v>54</v>
      </c>
      <c r="Q4577" t="s">
        <v>13031</v>
      </c>
      <c r="S4577" s="18"/>
    </row>
    <row r="4578" spans="1:19" x14ac:dyDescent="0.3">
      <c r="A4578" t="s">
        <v>13520</v>
      </c>
      <c r="B4578" s="2">
        <v>45720</v>
      </c>
      <c r="C4578" t="s">
        <v>202</v>
      </c>
      <c r="D4578" t="s">
        <v>58</v>
      </c>
      <c r="E4578" t="s">
        <v>59</v>
      </c>
      <c r="F4578" t="s">
        <v>27</v>
      </c>
      <c r="G4578" t="s">
        <v>36</v>
      </c>
      <c r="H4578" s="29">
        <v>4</v>
      </c>
      <c r="I4578" s="17">
        <v>28.27</v>
      </c>
      <c r="J4578" s="17">
        <v>51.87</v>
      </c>
      <c r="K4578" s="17">
        <v>23.599999999999998</v>
      </c>
      <c r="L4578" s="17">
        <v>207.48</v>
      </c>
      <c r="M4578" s="17">
        <v>113.08</v>
      </c>
      <c r="N4578" s="17">
        <v>94.399999999999991</v>
      </c>
      <c r="O4578" s="17" t="s">
        <v>13992</v>
      </c>
      <c r="P4578" t="s">
        <v>21</v>
      </c>
      <c r="Q4578" t="s">
        <v>877</v>
      </c>
      <c r="S4578" s="18"/>
    </row>
    <row r="4579" spans="1:19" x14ac:dyDescent="0.3">
      <c r="A4579" t="s">
        <v>13545</v>
      </c>
      <c r="B4579" s="2">
        <v>45720</v>
      </c>
      <c r="C4579" t="s">
        <v>148</v>
      </c>
      <c r="D4579" t="s">
        <v>42</v>
      </c>
      <c r="E4579" t="s">
        <v>63</v>
      </c>
      <c r="F4579" t="s">
        <v>76</v>
      </c>
      <c r="G4579" t="s">
        <v>149</v>
      </c>
      <c r="H4579" s="29">
        <v>6</v>
      </c>
      <c r="I4579" s="17">
        <v>10.18</v>
      </c>
      <c r="J4579" s="17">
        <v>17.78</v>
      </c>
      <c r="K4579" s="17">
        <v>7.6000000000000014</v>
      </c>
      <c r="L4579" s="17">
        <v>106.68</v>
      </c>
      <c r="M4579" s="17">
        <v>61.08</v>
      </c>
      <c r="N4579" s="17">
        <v>45.600000000000009</v>
      </c>
      <c r="O4579" s="17" t="s">
        <v>20</v>
      </c>
      <c r="P4579" t="s">
        <v>54</v>
      </c>
      <c r="Q4579" t="s">
        <v>13546</v>
      </c>
      <c r="S4579" s="18"/>
    </row>
    <row r="4580" spans="1:19" x14ac:dyDescent="0.3">
      <c r="A4580" t="s">
        <v>13856</v>
      </c>
      <c r="B4580" s="2">
        <v>45720</v>
      </c>
      <c r="C4580" t="s">
        <v>135</v>
      </c>
      <c r="D4580" t="s">
        <v>34</v>
      </c>
      <c r="E4580" t="s">
        <v>35</v>
      </c>
      <c r="F4580" t="s">
        <v>18</v>
      </c>
      <c r="G4580" t="s">
        <v>44</v>
      </c>
      <c r="H4580" s="29">
        <v>5</v>
      </c>
      <c r="I4580" s="17">
        <v>12.38</v>
      </c>
      <c r="J4580" s="17">
        <v>17.880000000000003</v>
      </c>
      <c r="K4580" s="17">
        <v>5.5000000000000018</v>
      </c>
      <c r="L4580" s="17">
        <v>89.4</v>
      </c>
      <c r="M4580" s="17">
        <v>61.900000000000006</v>
      </c>
      <c r="N4580" s="17">
        <v>27.5</v>
      </c>
      <c r="O4580" s="17" t="s">
        <v>175</v>
      </c>
      <c r="P4580" t="s">
        <v>21</v>
      </c>
      <c r="Q4580" t="s">
        <v>13857</v>
      </c>
      <c r="S4580" s="18"/>
    </row>
    <row r="4581" spans="1:19" x14ac:dyDescent="0.3">
      <c r="A4581" t="s">
        <v>2192</v>
      </c>
      <c r="B4581" s="2">
        <v>45721</v>
      </c>
      <c r="C4581" t="s">
        <v>190</v>
      </c>
      <c r="D4581" t="s">
        <v>16</v>
      </c>
      <c r="E4581" t="s">
        <v>186</v>
      </c>
      <c r="F4581" t="s">
        <v>27</v>
      </c>
      <c r="G4581" t="s">
        <v>145</v>
      </c>
      <c r="H4581" s="29">
        <v>3</v>
      </c>
      <c r="I4581" s="17">
        <v>20.9</v>
      </c>
      <c r="J4581" s="17">
        <v>33.58</v>
      </c>
      <c r="K4581" s="17">
        <v>12.68</v>
      </c>
      <c r="L4581" s="17">
        <v>100.74</v>
      </c>
      <c r="M4581" s="17">
        <v>62.699999999999996</v>
      </c>
      <c r="N4581" s="17">
        <v>38.04</v>
      </c>
      <c r="O4581" s="17" t="s">
        <v>175</v>
      </c>
      <c r="P4581" t="s">
        <v>30</v>
      </c>
      <c r="Q4581" t="s">
        <v>14024</v>
      </c>
      <c r="S4581" s="18"/>
    </row>
    <row r="4582" spans="1:19" x14ac:dyDescent="0.3">
      <c r="A4582" t="s">
        <v>4040</v>
      </c>
      <c r="B4582" s="2">
        <v>45721</v>
      </c>
      <c r="C4582" t="s">
        <v>73</v>
      </c>
      <c r="D4582" t="s">
        <v>74</v>
      </c>
      <c r="E4582" t="s">
        <v>312</v>
      </c>
      <c r="F4582" t="s">
        <v>93</v>
      </c>
      <c r="G4582" t="s">
        <v>217</v>
      </c>
      <c r="H4582" s="29">
        <v>3</v>
      </c>
      <c r="I4582" s="17">
        <v>19.809999999999999</v>
      </c>
      <c r="J4582" s="17">
        <v>32.76</v>
      </c>
      <c r="K4582" s="17">
        <v>12.95</v>
      </c>
      <c r="L4582" s="17">
        <v>98.28</v>
      </c>
      <c r="M4582" s="17">
        <v>59.429999999999993</v>
      </c>
      <c r="N4582" s="17">
        <v>38.850000000000009</v>
      </c>
      <c r="O4582" s="17" t="s">
        <v>20</v>
      </c>
      <c r="P4582" t="s">
        <v>54</v>
      </c>
      <c r="Q4582" t="s">
        <v>4041</v>
      </c>
      <c r="S4582" s="18"/>
    </row>
    <row r="4583" spans="1:19" x14ac:dyDescent="0.3">
      <c r="A4583" t="s">
        <v>6118</v>
      </c>
      <c r="B4583" s="2">
        <v>45721</v>
      </c>
      <c r="C4583" t="s">
        <v>148</v>
      </c>
      <c r="D4583" t="s">
        <v>42</v>
      </c>
      <c r="E4583" t="s">
        <v>63</v>
      </c>
      <c r="F4583" t="s">
        <v>93</v>
      </c>
      <c r="G4583" t="s">
        <v>137</v>
      </c>
      <c r="H4583" s="29">
        <v>5</v>
      </c>
      <c r="I4583" s="17">
        <v>16.690000000000001</v>
      </c>
      <c r="J4583" s="17">
        <v>29.68</v>
      </c>
      <c r="K4583" s="17">
        <v>12.989999999999998</v>
      </c>
      <c r="L4583" s="17">
        <v>148.4</v>
      </c>
      <c r="M4583" s="17">
        <v>83.45</v>
      </c>
      <c r="N4583" s="17">
        <v>64.95</v>
      </c>
      <c r="O4583" s="17" t="s">
        <v>13992</v>
      </c>
      <c r="P4583" t="s">
        <v>54</v>
      </c>
      <c r="Q4583" t="s">
        <v>6119</v>
      </c>
      <c r="S4583" s="18"/>
    </row>
    <row r="4584" spans="1:19" x14ac:dyDescent="0.3">
      <c r="A4584" t="s">
        <v>8127</v>
      </c>
      <c r="B4584" s="2">
        <v>45721</v>
      </c>
      <c r="C4584" t="s">
        <v>334</v>
      </c>
      <c r="D4584" t="s">
        <v>91</v>
      </c>
      <c r="E4584" t="s">
        <v>92</v>
      </c>
      <c r="F4584" t="s">
        <v>18</v>
      </c>
      <c r="G4584" t="s">
        <v>81</v>
      </c>
      <c r="H4584" s="29">
        <v>8</v>
      </c>
      <c r="I4584" s="17">
        <v>16.82</v>
      </c>
      <c r="J4584" s="17">
        <v>21.31</v>
      </c>
      <c r="K4584" s="17">
        <v>4.4899999999999984</v>
      </c>
      <c r="L4584" s="17">
        <v>170.48</v>
      </c>
      <c r="M4584" s="17">
        <v>134.56</v>
      </c>
      <c r="N4584" s="17">
        <v>35.919999999999987</v>
      </c>
      <c r="O4584" s="17" t="s">
        <v>13993</v>
      </c>
      <c r="P4584" t="s">
        <v>54</v>
      </c>
      <c r="Q4584" t="s">
        <v>4398</v>
      </c>
      <c r="S4584" s="18"/>
    </row>
    <row r="4585" spans="1:19" x14ac:dyDescent="0.3">
      <c r="A4585" t="s">
        <v>9540</v>
      </c>
      <c r="B4585" s="2">
        <v>45721</v>
      </c>
      <c r="C4585" t="s">
        <v>307</v>
      </c>
      <c r="D4585" t="s">
        <v>68</v>
      </c>
      <c r="E4585" t="s">
        <v>229</v>
      </c>
      <c r="F4585" t="s">
        <v>93</v>
      </c>
      <c r="G4585" t="s">
        <v>217</v>
      </c>
      <c r="H4585" s="29">
        <v>5</v>
      </c>
      <c r="I4585" s="17">
        <v>22.97</v>
      </c>
      <c r="J4585" s="17">
        <v>28.869999999999997</v>
      </c>
      <c r="K4585" s="17">
        <v>5.8999999999999986</v>
      </c>
      <c r="L4585" s="17">
        <v>144.35</v>
      </c>
      <c r="M4585" s="17">
        <v>114.85</v>
      </c>
      <c r="N4585" s="17">
        <v>29.5</v>
      </c>
      <c r="O4585" s="17" t="s">
        <v>13992</v>
      </c>
      <c r="P4585" t="s">
        <v>30</v>
      </c>
      <c r="Q4585" t="s">
        <v>2245</v>
      </c>
      <c r="S4585" s="18"/>
    </row>
    <row r="4586" spans="1:19" x14ac:dyDescent="0.3">
      <c r="A4586" t="s">
        <v>10663</v>
      </c>
      <c r="B4586" s="2">
        <v>45721</v>
      </c>
      <c r="C4586" t="s">
        <v>135</v>
      </c>
      <c r="D4586" t="s">
        <v>34</v>
      </c>
      <c r="E4586" t="s">
        <v>35</v>
      </c>
      <c r="F4586" t="s">
        <v>51</v>
      </c>
      <c r="G4586" t="s">
        <v>126</v>
      </c>
      <c r="H4586" s="29">
        <v>6</v>
      </c>
      <c r="I4586" s="17">
        <v>5.1100000000000003</v>
      </c>
      <c r="J4586" s="17">
        <v>6.47</v>
      </c>
      <c r="K4586" s="17">
        <v>1.3599999999999994</v>
      </c>
      <c r="L4586" s="17">
        <v>38.82</v>
      </c>
      <c r="M4586" s="17">
        <v>30.660000000000004</v>
      </c>
      <c r="N4586" s="17">
        <v>8.1599999999999966</v>
      </c>
      <c r="O4586" s="17" t="s">
        <v>13992</v>
      </c>
      <c r="P4586" t="s">
        <v>21</v>
      </c>
      <c r="Q4586" t="s">
        <v>10664</v>
      </c>
      <c r="S4586" s="18"/>
    </row>
    <row r="4587" spans="1:19" x14ac:dyDescent="0.3">
      <c r="A4587" t="s">
        <v>11398</v>
      </c>
      <c r="B4587" s="2">
        <v>45721</v>
      </c>
      <c r="C4587" t="s">
        <v>135</v>
      </c>
      <c r="D4587" t="s">
        <v>34</v>
      </c>
      <c r="E4587" t="s">
        <v>35</v>
      </c>
      <c r="F4587" t="s">
        <v>51</v>
      </c>
      <c r="G4587" t="s">
        <v>52</v>
      </c>
      <c r="H4587" s="29">
        <v>6</v>
      </c>
      <c r="I4587" s="17">
        <v>25.8</v>
      </c>
      <c r="J4587" s="17">
        <v>32.82</v>
      </c>
      <c r="K4587" s="17">
        <v>7.02</v>
      </c>
      <c r="L4587" s="17">
        <v>196.92</v>
      </c>
      <c r="M4587" s="17">
        <v>154.80000000000001</v>
      </c>
      <c r="N4587" s="17">
        <v>42.119999999999976</v>
      </c>
      <c r="O4587" s="17" t="s">
        <v>13992</v>
      </c>
      <c r="P4587" t="s">
        <v>21</v>
      </c>
      <c r="Q4587" t="s">
        <v>11399</v>
      </c>
      <c r="S4587" s="18"/>
    </row>
    <row r="4588" spans="1:19" x14ac:dyDescent="0.3">
      <c r="A4588" t="s">
        <v>11435</v>
      </c>
      <c r="B4588" s="2">
        <v>45721</v>
      </c>
      <c r="C4588" t="s">
        <v>394</v>
      </c>
      <c r="D4588" t="s">
        <v>25</v>
      </c>
      <c r="E4588" t="s">
        <v>104</v>
      </c>
      <c r="F4588" t="s">
        <v>18</v>
      </c>
      <c r="G4588" t="s">
        <v>19</v>
      </c>
      <c r="H4588" s="29">
        <v>9</v>
      </c>
      <c r="I4588" s="17">
        <v>50.4</v>
      </c>
      <c r="J4588" s="17">
        <v>72.31</v>
      </c>
      <c r="K4588" s="17">
        <v>21.910000000000004</v>
      </c>
      <c r="L4588" s="17">
        <v>650.79</v>
      </c>
      <c r="M4588" s="17">
        <v>453.59999999999997</v>
      </c>
      <c r="N4588" s="17">
        <v>197.19</v>
      </c>
      <c r="O4588" s="17" t="s">
        <v>175</v>
      </c>
      <c r="P4588" t="s">
        <v>54</v>
      </c>
      <c r="Q4588" t="s">
        <v>11436</v>
      </c>
      <c r="S4588" s="18"/>
    </row>
    <row r="4589" spans="1:19" x14ac:dyDescent="0.3">
      <c r="A4589" t="s">
        <v>13169</v>
      </c>
      <c r="B4589" s="2">
        <v>45721</v>
      </c>
      <c r="C4589" t="s">
        <v>190</v>
      </c>
      <c r="D4589" t="s">
        <v>16</v>
      </c>
      <c r="E4589" t="s">
        <v>186</v>
      </c>
      <c r="F4589" t="s">
        <v>76</v>
      </c>
      <c r="G4589" t="s">
        <v>149</v>
      </c>
      <c r="H4589" s="29">
        <v>2</v>
      </c>
      <c r="I4589" s="17">
        <v>10.77</v>
      </c>
      <c r="J4589" s="17">
        <v>19.829999999999998</v>
      </c>
      <c r="K4589" s="17">
        <v>9.0599999999999987</v>
      </c>
      <c r="L4589" s="17">
        <v>39.659999999999997</v>
      </c>
      <c r="M4589" s="17">
        <v>21.54</v>
      </c>
      <c r="N4589" s="17">
        <v>18.119999999999997</v>
      </c>
      <c r="O4589" s="17" t="s">
        <v>175</v>
      </c>
      <c r="P4589" t="s">
        <v>54</v>
      </c>
      <c r="Q4589" t="s">
        <v>2177</v>
      </c>
      <c r="S4589" s="18"/>
    </row>
    <row r="4590" spans="1:19" x14ac:dyDescent="0.3">
      <c r="A4590" t="s">
        <v>13699</v>
      </c>
      <c r="B4590" s="2">
        <v>45721</v>
      </c>
      <c r="C4590" t="s">
        <v>394</v>
      </c>
      <c r="D4590" t="s">
        <v>25</v>
      </c>
      <c r="E4590" t="s">
        <v>104</v>
      </c>
      <c r="F4590" t="s">
        <v>51</v>
      </c>
      <c r="G4590" t="s">
        <v>70</v>
      </c>
      <c r="H4590" s="29">
        <v>5</v>
      </c>
      <c r="I4590" s="17">
        <v>6.28</v>
      </c>
      <c r="J4590" s="17">
        <v>11.58</v>
      </c>
      <c r="K4590" s="17">
        <v>5.3</v>
      </c>
      <c r="L4590" s="17">
        <v>57.9</v>
      </c>
      <c r="M4590" s="17">
        <v>31.400000000000002</v>
      </c>
      <c r="N4590" s="17">
        <v>26.499999999999996</v>
      </c>
      <c r="O4590" s="17" t="s">
        <v>13993</v>
      </c>
      <c r="P4590" t="s">
        <v>54</v>
      </c>
      <c r="Q4590" t="s">
        <v>13497</v>
      </c>
      <c r="S4590" s="18"/>
    </row>
    <row r="4591" spans="1:19" x14ac:dyDescent="0.3">
      <c r="A4591" t="s">
        <v>5006</v>
      </c>
      <c r="B4591" s="2">
        <v>45722</v>
      </c>
      <c r="C4591" t="s">
        <v>129</v>
      </c>
      <c r="D4591" t="s">
        <v>130</v>
      </c>
      <c r="E4591" t="s">
        <v>131</v>
      </c>
      <c r="F4591" t="s">
        <v>93</v>
      </c>
      <c r="G4591" t="s">
        <v>217</v>
      </c>
      <c r="H4591" s="29">
        <v>6</v>
      </c>
      <c r="I4591" s="17">
        <v>22.46</v>
      </c>
      <c r="J4591" s="17">
        <v>38.19</v>
      </c>
      <c r="K4591" s="17">
        <v>15.729999999999997</v>
      </c>
      <c r="L4591" s="17">
        <v>229.14</v>
      </c>
      <c r="M4591" s="17">
        <v>134.76</v>
      </c>
      <c r="N4591" s="17">
        <v>94.38</v>
      </c>
      <c r="O4591" s="17" t="s">
        <v>175</v>
      </c>
      <c r="P4591" t="s">
        <v>30</v>
      </c>
      <c r="Q4591" t="s">
        <v>5007</v>
      </c>
      <c r="S4591" s="18"/>
    </row>
    <row r="4592" spans="1:19" x14ac:dyDescent="0.3">
      <c r="A4592" t="s">
        <v>8916</v>
      </c>
      <c r="B4592" s="2">
        <v>45722</v>
      </c>
      <c r="C4592" t="s">
        <v>394</v>
      </c>
      <c r="D4592" t="s">
        <v>25</v>
      </c>
      <c r="E4592" t="s">
        <v>104</v>
      </c>
      <c r="F4592" t="s">
        <v>18</v>
      </c>
      <c r="G4592" t="s">
        <v>224</v>
      </c>
      <c r="H4592" s="29">
        <v>5</v>
      </c>
      <c r="I4592" s="17">
        <v>26.35</v>
      </c>
      <c r="J4592" s="17">
        <v>43</v>
      </c>
      <c r="K4592" s="17">
        <v>16.649999999999999</v>
      </c>
      <c r="L4592" s="17">
        <v>215</v>
      </c>
      <c r="M4592" s="17">
        <v>131.75</v>
      </c>
      <c r="N4592" s="17">
        <v>83.25</v>
      </c>
      <c r="O4592" s="17" t="s">
        <v>20</v>
      </c>
      <c r="P4592" t="s">
        <v>30</v>
      </c>
      <c r="Q4592" t="s">
        <v>8917</v>
      </c>
      <c r="S4592" s="18"/>
    </row>
    <row r="4593" spans="1:19" x14ac:dyDescent="0.3">
      <c r="A4593" t="s">
        <v>11303</v>
      </c>
      <c r="B4593" s="2">
        <v>45722</v>
      </c>
      <c r="C4593" t="s">
        <v>202</v>
      </c>
      <c r="D4593" t="s">
        <v>58</v>
      </c>
      <c r="E4593" t="s">
        <v>59</v>
      </c>
      <c r="F4593" t="s">
        <v>18</v>
      </c>
      <c r="G4593" t="s">
        <v>99</v>
      </c>
      <c r="H4593" s="29">
        <v>6</v>
      </c>
      <c r="I4593" s="17">
        <v>6.63</v>
      </c>
      <c r="J4593" s="17">
        <v>9.6199999999999992</v>
      </c>
      <c r="K4593" s="17">
        <v>2.9899999999999993</v>
      </c>
      <c r="L4593" s="17">
        <v>57.72</v>
      </c>
      <c r="M4593" s="17">
        <v>39.78</v>
      </c>
      <c r="N4593" s="17">
        <v>17.939999999999998</v>
      </c>
      <c r="O4593" s="17" t="s">
        <v>13993</v>
      </c>
      <c r="P4593" t="s">
        <v>30</v>
      </c>
      <c r="Q4593" t="s">
        <v>2003</v>
      </c>
      <c r="S4593" s="18"/>
    </row>
    <row r="4594" spans="1:19" x14ac:dyDescent="0.3">
      <c r="A4594" t="s">
        <v>11692</v>
      </c>
      <c r="B4594" s="2">
        <v>45722</v>
      </c>
      <c r="C4594" t="s">
        <v>190</v>
      </c>
      <c r="D4594" t="s">
        <v>16</v>
      </c>
      <c r="E4594" t="s">
        <v>186</v>
      </c>
      <c r="F4594" t="s">
        <v>93</v>
      </c>
      <c r="G4594" t="s">
        <v>217</v>
      </c>
      <c r="H4594" s="29">
        <v>4</v>
      </c>
      <c r="I4594" s="17">
        <v>33.409999999999997</v>
      </c>
      <c r="J4594" s="17">
        <v>60.11</v>
      </c>
      <c r="K4594" s="17">
        <v>26.700000000000003</v>
      </c>
      <c r="L4594" s="17">
        <v>240.44</v>
      </c>
      <c r="M4594" s="17">
        <v>133.63999999999999</v>
      </c>
      <c r="N4594" s="17">
        <v>106.80000000000001</v>
      </c>
      <c r="O4594" s="17" t="s">
        <v>13993</v>
      </c>
      <c r="P4594" t="s">
        <v>21</v>
      </c>
      <c r="Q4594" t="s">
        <v>11693</v>
      </c>
      <c r="S4594" s="18"/>
    </row>
    <row r="4595" spans="1:19" x14ac:dyDescent="0.3">
      <c r="A4595" t="s">
        <v>12871</v>
      </c>
      <c r="B4595" s="2">
        <v>45722</v>
      </c>
      <c r="C4595" t="s">
        <v>334</v>
      </c>
      <c r="D4595" t="s">
        <v>91</v>
      </c>
      <c r="E4595" t="s">
        <v>92</v>
      </c>
      <c r="F4595" t="s">
        <v>51</v>
      </c>
      <c r="G4595" t="s">
        <v>60</v>
      </c>
      <c r="H4595" s="29">
        <v>2</v>
      </c>
      <c r="I4595" s="17">
        <v>5.74</v>
      </c>
      <c r="J4595" s="17">
        <v>10.5</v>
      </c>
      <c r="K4595" s="17">
        <v>4.76</v>
      </c>
      <c r="L4595" s="17">
        <v>21</v>
      </c>
      <c r="M4595" s="17">
        <v>11.48</v>
      </c>
      <c r="N4595" s="17">
        <v>9.52</v>
      </c>
      <c r="O4595" s="17" t="s">
        <v>13992</v>
      </c>
      <c r="P4595" t="s">
        <v>21</v>
      </c>
      <c r="Q4595" t="s">
        <v>12872</v>
      </c>
      <c r="S4595" s="18"/>
    </row>
    <row r="4596" spans="1:19" x14ac:dyDescent="0.3">
      <c r="A4596" t="s">
        <v>5702</v>
      </c>
      <c r="B4596" s="2">
        <v>45723</v>
      </c>
      <c r="C4596" t="s">
        <v>73</v>
      </c>
      <c r="D4596" t="s">
        <v>74</v>
      </c>
      <c r="E4596" t="s">
        <v>312</v>
      </c>
      <c r="F4596" t="s">
        <v>93</v>
      </c>
      <c r="G4596" t="s">
        <v>94</v>
      </c>
      <c r="H4596" s="29">
        <v>2</v>
      </c>
      <c r="I4596" s="17">
        <v>16.329999999999998</v>
      </c>
      <c r="J4596" s="17">
        <v>26.6</v>
      </c>
      <c r="K4596" s="17">
        <v>10.270000000000003</v>
      </c>
      <c r="L4596" s="17">
        <v>53.2</v>
      </c>
      <c r="M4596" s="17">
        <v>32.659999999999997</v>
      </c>
      <c r="N4596" s="17">
        <v>20.540000000000006</v>
      </c>
      <c r="O4596" s="17" t="s">
        <v>13993</v>
      </c>
      <c r="P4596" t="s">
        <v>21</v>
      </c>
      <c r="Q4596" t="s">
        <v>5703</v>
      </c>
      <c r="S4596" s="18"/>
    </row>
    <row r="4597" spans="1:19" x14ac:dyDescent="0.3">
      <c r="A4597" t="s">
        <v>6120</v>
      </c>
      <c r="B4597" s="2">
        <v>45723</v>
      </c>
      <c r="C4597" t="s">
        <v>394</v>
      </c>
      <c r="D4597" t="s">
        <v>25</v>
      </c>
      <c r="E4597" t="s">
        <v>104</v>
      </c>
      <c r="F4597" t="s">
        <v>76</v>
      </c>
      <c r="G4597" t="s">
        <v>149</v>
      </c>
      <c r="H4597" s="29">
        <v>4</v>
      </c>
      <c r="I4597" s="17">
        <v>11.05</v>
      </c>
      <c r="J4597" s="17">
        <v>18.190000000000001</v>
      </c>
      <c r="K4597" s="17">
        <v>7.1400000000000006</v>
      </c>
      <c r="L4597" s="17">
        <v>72.760000000000005</v>
      </c>
      <c r="M4597" s="17">
        <v>44.2</v>
      </c>
      <c r="N4597" s="17">
        <v>28.560000000000002</v>
      </c>
      <c r="O4597" s="17" t="s">
        <v>14024</v>
      </c>
      <c r="P4597" t="s">
        <v>54</v>
      </c>
      <c r="Q4597" t="s">
        <v>6121</v>
      </c>
      <c r="S4597" s="18"/>
    </row>
    <row r="4598" spans="1:19" x14ac:dyDescent="0.3">
      <c r="A4598" t="s">
        <v>7728</v>
      </c>
      <c r="B4598" s="2">
        <v>45723</v>
      </c>
      <c r="C4598" t="s">
        <v>202</v>
      </c>
      <c r="D4598" t="s">
        <v>58</v>
      </c>
      <c r="E4598" t="s">
        <v>59</v>
      </c>
      <c r="F4598" t="s">
        <v>76</v>
      </c>
      <c r="G4598" t="s">
        <v>77</v>
      </c>
      <c r="H4598" s="29">
        <v>3</v>
      </c>
      <c r="I4598" s="17">
        <v>10.38</v>
      </c>
      <c r="J4598" s="17">
        <v>14.469999999999999</v>
      </c>
      <c r="K4598" s="17">
        <v>4.0899999999999981</v>
      </c>
      <c r="L4598" s="17">
        <v>43.41</v>
      </c>
      <c r="M4598" s="17">
        <v>31.14</v>
      </c>
      <c r="N4598" s="17">
        <v>12.269999999999996</v>
      </c>
      <c r="O4598" s="17" t="s">
        <v>175</v>
      </c>
      <c r="P4598" t="s">
        <v>54</v>
      </c>
      <c r="Q4598" t="s">
        <v>7729</v>
      </c>
      <c r="S4598" s="18"/>
    </row>
    <row r="4599" spans="1:19" x14ac:dyDescent="0.3">
      <c r="A4599" t="s">
        <v>8591</v>
      </c>
      <c r="B4599" s="2">
        <v>45723</v>
      </c>
      <c r="C4599" t="s">
        <v>202</v>
      </c>
      <c r="D4599" t="s">
        <v>58</v>
      </c>
      <c r="E4599" t="s">
        <v>59</v>
      </c>
      <c r="F4599" t="s">
        <v>51</v>
      </c>
      <c r="G4599" t="s">
        <v>52</v>
      </c>
      <c r="H4599" s="29">
        <v>5</v>
      </c>
      <c r="I4599" s="17">
        <v>54.06</v>
      </c>
      <c r="J4599" s="17">
        <v>70.8</v>
      </c>
      <c r="K4599" s="17">
        <v>16.739999999999995</v>
      </c>
      <c r="L4599" s="17">
        <v>354</v>
      </c>
      <c r="M4599" s="17">
        <v>270.3</v>
      </c>
      <c r="N4599" s="17">
        <v>83.699999999999989</v>
      </c>
      <c r="O4599" s="17" t="s">
        <v>13993</v>
      </c>
      <c r="P4599" t="s">
        <v>54</v>
      </c>
      <c r="Q4599" t="s">
        <v>14024</v>
      </c>
      <c r="S4599" s="18"/>
    </row>
    <row r="4600" spans="1:19" x14ac:dyDescent="0.3">
      <c r="A4600" t="s">
        <v>10216</v>
      </c>
      <c r="B4600" s="2">
        <v>45723</v>
      </c>
      <c r="C4600" t="s">
        <v>394</v>
      </c>
      <c r="D4600" t="s">
        <v>25</v>
      </c>
      <c r="E4600" t="s">
        <v>104</v>
      </c>
      <c r="F4600" t="s">
        <v>76</v>
      </c>
      <c r="G4600" t="s">
        <v>179</v>
      </c>
      <c r="H4600" s="29">
        <v>2</v>
      </c>
      <c r="I4600" s="17">
        <v>31.34</v>
      </c>
      <c r="J4600" s="17">
        <v>50.93</v>
      </c>
      <c r="K4600" s="17">
        <v>19.59</v>
      </c>
      <c r="L4600" s="17">
        <v>101.86</v>
      </c>
      <c r="M4600" s="17">
        <v>62.68</v>
      </c>
      <c r="N4600" s="17">
        <v>39.18</v>
      </c>
      <c r="O4600" s="17" t="s">
        <v>13992</v>
      </c>
      <c r="P4600" t="s">
        <v>30</v>
      </c>
      <c r="Q4600" t="s">
        <v>1997</v>
      </c>
      <c r="S4600" s="18"/>
    </row>
    <row r="4601" spans="1:19" x14ac:dyDescent="0.3">
      <c r="A4601" t="s">
        <v>10668</v>
      </c>
      <c r="B4601" s="2">
        <v>45723</v>
      </c>
      <c r="C4601" t="s">
        <v>334</v>
      </c>
      <c r="D4601" t="s">
        <v>91</v>
      </c>
      <c r="E4601" t="s">
        <v>92</v>
      </c>
      <c r="F4601" t="s">
        <v>93</v>
      </c>
      <c r="G4601" t="s">
        <v>122</v>
      </c>
      <c r="H4601" s="29">
        <v>5</v>
      </c>
      <c r="I4601" s="17">
        <v>58.83</v>
      </c>
      <c r="J4601" s="17">
        <v>107.49000000000001</v>
      </c>
      <c r="K4601" s="17">
        <v>48.660000000000011</v>
      </c>
      <c r="L4601" s="17">
        <v>537.45000000000005</v>
      </c>
      <c r="M4601" s="17">
        <v>294.14999999999998</v>
      </c>
      <c r="N4601" s="17">
        <v>243.30000000000007</v>
      </c>
      <c r="O4601" s="17" t="s">
        <v>20</v>
      </c>
      <c r="P4601" t="s">
        <v>54</v>
      </c>
      <c r="Q4601" t="s">
        <v>10669</v>
      </c>
      <c r="S4601" s="18"/>
    </row>
    <row r="4602" spans="1:19" x14ac:dyDescent="0.3">
      <c r="A4602" t="s">
        <v>11991</v>
      </c>
      <c r="B4602" s="2">
        <v>45723</v>
      </c>
      <c r="C4602" t="s">
        <v>135</v>
      </c>
      <c r="D4602" t="s">
        <v>34</v>
      </c>
      <c r="E4602" t="s">
        <v>35</v>
      </c>
      <c r="F4602" t="s">
        <v>51</v>
      </c>
      <c r="G4602" t="s">
        <v>70</v>
      </c>
      <c r="H4602" s="29">
        <v>3</v>
      </c>
      <c r="I4602" s="17">
        <v>8.99</v>
      </c>
      <c r="J4602" s="17">
        <v>17.989999999999998</v>
      </c>
      <c r="K4602" s="17">
        <v>8.9999999999999982</v>
      </c>
      <c r="L4602" s="17">
        <v>53.97</v>
      </c>
      <c r="M4602" s="17">
        <v>26.97</v>
      </c>
      <c r="N4602" s="17">
        <v>27</v>
      </c>
      <c r="O4602" s="17" t="s">
        <v>175</v>
      </c>
      <c r="P4602" t="s">
        <v>30</v>
      </c>
      <c r="Q4602" t="s">
        <v>11992</v>
      </c>
      <c r="S4602" s="18"/>
    </row>
    <row r="4603" spans="1:19" x14ac:dyDescent="0.3">
      <c r="A4603" t="s">
        <v>12393</v>
      </c>
      <c r="B4603" s="2">
        <v>45723</v>
      </c>
      <c r="C4603" t="s">
        <v>394</v>
      </c>
      <c r="D4603" t="s">
        <v>25</v>
      </c>
      <c r="E4603" t="s">
        <v>104</v>
      </c>
      <c r="F4603" t="s">
        <v>18</v>
      </c>
      <c r="G4603" t="s">
        <v>44</v>
      </c>
      <c r="H4603" s="29">
        <v>6</v>
      </c>
      <c r="I4603" s="17">
        <v>13.16</v>
      </c>
      <c r="J4603" s="17">
        <v>21.29</v>
      </c>
      <c r="K4603" s="17">
        <v>8.129999999999999</v>
      </c>
      <c r="L4603" s="17">
        <v>127.74</v>
      </c>
      <c r="M4603" s="17">
        <v>78.960000000000008</v>
      </c>
      <c r="N4603" s="17">
        <v>48.779999999999987</v>
      </c>
      <c r="O4603" s="17" t="s">
        <v>175</v>
      </c>
      <c r="P4603" t="s">
        <v>30</v>
      </c>
      <c r="Q4603" t="s">
        <v>3698</v>
      </c>
      <c r="S4603" s="18"/>
    </row>
    <row r="4604" spans="1:19" x14ac:dyDescent="0.3">
      <c r="A4604" t="s">
        <v>12853</v>
      </c>
      <c r="B4604" s="2">
        <v>45723</v>
      </c>
      <c r="C4604" t="s">
        <v>376</v>
      </c>
      <c r="D4604" t="s">
        <v>168</v>
      </c>
      <c r="E4604" t="s">
        <v>293</v>
      </c>
      <c r="F4604" t="s">
        <v>76</v>
      </c>
      <c r="G4604" t="s">
        <v>170</v>
      </c>
      <c r="H4604" s="29">
        <v>8</v>
      </c>
      <c r="I4604" s="17">
        <v>33.56</v>
      </c>
      <c r="J4604" s="17">
        <v>45.44</v>
      </c>
      <c r="K4604" s="17">
        <v>11.879999999999995</v>
      </c>
      <c r="L4604" s="17">
        <v>363.52</v>
      </c>
      <c r="M4604" s="17">
        <v>268.48</v>
      </c>
      <c r="N4604" s="17">
        <v>95.039999999999964</v>
      </c>
      <c r="O4604" s="17" t="s">
        <v>13993</v>
      </c>
      <c r="P4604" t="s">
        <v>54</v>
      </c>
      <c r="Q4604" t="s">
        <v>9535</v>
      </c>
      <c r="S4604" s="18"/>
    </row>
    <row r="4605" spans="1:19" x14ac:dyDescent="0.3">
      <c r="A4605" t="s">
        <v>13131</v>
      </c>
      <c r="B4605" s="2">
        <v>45723</v>
      </c>
      <c r="C4605" t="s">
        <v>394</v>
      </c>
      <c r="D4605" t="s">
        <v>25</v>
      </c>
      <c r="E4605" t="s">
        <v>104</v>
      </c>
      <c r="F4605" t="s">
        <v>27</v>
      </c>
      <c r="G4605" t="s">
        <v>36</v>
      </c>
      <c r="H4605" s="29">
        <v>6</v>
      </c>
      <c r="I4605" s="17">
        <v>18.55</v>
      </c>
      <c r="J4605" s="17">
        <v>34.04</v>
      </c>
      <c r="K4605" s="17">
        <v>15.489999999999998</v>
      </c>
      <c r="L4605" s="17">
        <v>204.24</v>
      </c>
      <c r="M4605" s="17">
        <v>111.30000000000001</v>
      </c>
      <c r="N4605" s="17">
        <v>92.94</v>
      </c>
      <c r="O4605" s="17" t="s">
        <v>175</v>
      </c>
      <c r="P4605" t="s">
        <v>54</v>
      </c>
      <c r="Q4605" t="s">
        <v>13132</v>
      </c>
      <c r="S4605" s="18"/>
    </row>
    <row r="4606" spans="1:19" x14ac:dyDescent="0.3">
      <c r="A4606" t="s">
        <v>2341</v>
      </c>
      <c r="B4606" s="2">
        <v>45724</v>
      </c>
      <c r="C4606" t="s">
        <v>148</v>
      </c>
      <c r="D4606" t="s">
        <v>42</v>
      </c>
      <c r="E4606" t="s">
        <v>63</v>
      </c>
      <c r="F4606" t="s">
        <v>93</v>
      </c>
      <c r="G4606" t="s">
        <v>141</v>
      </c>
      <c r="H4606" s="29">
        <v>5</v>
      </c>
      <c r="I4606" s="17">
        <v>14.63</v>
      </c>
      <c r="J4606" s="17">
        <v>19.630000000000003</v>
      </c>
      <c r="K4606" s="17">
        <v>5.0000000000000018</v>
      </c>
      <c r="L4606" s="17">
        <v>98.15</v>
      </c>
      <c r="M4606" s="17">
        <v>73.150000000000006</v>
      </c>
      <c r="N4606" s="17">
        <v>25</v>
      </c>
      <c r="O4606" s="17" t="s">
        <v>175</v>
      </c>
      <c r="P4606" t="s">
        <v>54</v>
      </c>
      <c r="Q4606" t="s">
        <v>2342</v>
      </c>
      <c r="S4606" s="18"/>
    </row>
    <row r="4607" spans="1:19" x14ac:dyDescent="0.3">
      <c r="A4607" t="s">
        <v>2668</v>
      </c>
      <c r="B4607" s="2">
        <v>45724</v>
      </c>
      <c r="C4607" t="s">
        <v>190</v>
      </c>
      <c r="D4607" t="s">
        <v>16</v>
      </c>
      <c r="E4607" t="s">
        <v>186</v>
      </c>
      <c r="F4607" t="s">
        <v>51</v>
      </c>
      <c r="G4607" t="s">
        <v>70</v>
      </c>
      <c r="H4607" s="29">
        <v>3</v>
      </c>
      <c r="I4607" s="17">
        <v>5.37</v>
      </c>
      <c r="J4607" s="17">
        <v>6.8</v>
      </c>
      <c r="K4607" s="17">
        <v>1.4299999999999997</v>
      </c>
      <c r="L4607" s="17">
        <v>20.399999999999999</v>
      </c>
      <c r="M4607" s="17">
        <v>16.11</v>
      </c>
      <c r="N4607" s="17">
        <v>4.2899999999999991</v>
      </c>
      <c r="O4607" s="17" t="s">
        <v>13992</v>
      </c>
      <c r="P4607" t="s">
        <v>54</v>
      </c>
      <c r="Q4607" t="s">
        <v>2669</v>
      </c>
      <c r="S4607" s="18"/>
    </row>
    <row r="4608" spans="1:19" x14ac:dyDescent="0.3">
      <c r="A4608" t="s">
        <v>3359</v>
      </c>
      <c r="B4608" s="2">
        <v>45724</v>
      </c>
      <c r="C4608" t="s">
        <v>394</v>
      </c>
      <c r="D4608" t="s">
        <v>25</v>
      </c>
      <c r="E4608" t="s">
        <v>104</v>
      </c>
      <c r="F4608" t="s">
        <v>18</v>
      </c>
      <c r="G4608" t="s">
        <v>81</v>
      </c>
      <c r="H4608" s="29">
        <v>4</v>
      </c>
      <c r="I4608" s="17">
        <v>44.24</v>
      </c>
      <c r="J4608" s="17">
        <v>56.16</v>
      </c>
      <c r="K4608" s="17">
        <v>11.919999999999995</v>
      </c>
      <c r="L4608" s="17">
        <v>224.64</v>
      </c>
      <c r="M4608" s="17">
        <v>176.96</v>
      </c>
      <c r="N4608" s="17">
        <v>47.679999999999978</v>
      </c>
      <c r="O4608" s="17" t="s">
        <v>13993</v>
      </c>
      <c r="P4608" t="s">
        <v>30</v>
      </c>
      <c r="Q4608" t="s">
        <v>3360</v>
      </c>
      <c r="S4608" s="18"/>
    </row>
    <row r="4609" spans="1:19" x14ac:dyDescent="0.3">
      <c r="A4609" t="s">
        <v>3696</v>
      </c>
      <c r="B4609" s="2">
        <v>45724</v>
      </c>
      <c r="C4609" t="s">
        <v>334</v>
      </c>
      <c r="D4609" t="s">
        <v>91</v>
      </c>
      <c r="E4609" t="s">
        <v>92</v>
      </c>
      <c r="F4609" t="s">
        <v>76</v>
      </c>
      <c r="G4609" t="s">
        <v>251</v>
      </c>
      <c r="H4609" s="29">
        <v>4</v>
      </c>
      <c r="I4609" s="17">
        <v>13.83</v>
      </c>
      <c r="J4609" s="17">
        <v>20.54</v>
      </c>
      <c r="K4609" s="17">
        <v>6.7099999999999991</v>
      </c>
      <c r="L4609" s="17">
        <v>82.16</v>
      </c>
      <c r="M4609" s="17">
        <v>55.32</v>
      </c>
      <c r="N4609" s="17">
        <v>26.839999999999996</v>
      </c>
      <c r="O4609" s="17" t="s">
        <v>20</v>
      </c>
      <c r="P4609" t="s">
        <v>30</v>
      </c>
      <c r="Q4609" t="s">
        <v>2151</v>
      </c>
      <c r="S4609" s="18"/>
    </row>
    <row r="4610" spans="1:19" x14ac:dyDescent="0.3">
      <c r="A4610" t="s">
        <v>3787</v>
      </c>
      <c r="B4610" s="2">
        <v>45724</v>
      </c>
      <c r="C4610" t="s">
        <v>376</v>
      </c>
      <c r="D4610" t="s">
        <v>168</v>
      </c>
      <c r="E4610" t="s">
        <v>293</v>
      </c>
      <c r="F4610" t="s">
        <v>27</v>
      </c>
      <c r="G4610" t="s">
        <v>187</v>
      </c>
      <c r="H4610" s="29">
        <v>5</v>
      </c>
      <c r="I4610" s="17">
        <v>67.12</v>
      </c>
      <c r="J4610" s="17">
        <v>119.5</v>
      </c>
      <c r="K4610" s="17">
        <v>52.379999999999995</v>
      </c>
      <c r="L4610" s="17">
        <v>597.5</v>
      </c>
      <c r="M4610" s="17">
        <v>335.6</v>
      </c>
      <c r="N4610" s="17">
        <v>261.89999999999998</v>
      </c>
      <c r="O4610" s="17" t="s">
        <v>175</v>
      </c>
      <c r="P4610" t="s">
        <v>21</v>
      </c>
      <c r="Q4610" t="s">
        <v>3788</v>
      </c>
      <c r="S4610" s="18"/>
    </row>
    <row r="4611" spans="1:19" x14ac:dyDescent="0.3">
      <c r="A4611" t="s">
        <v>4278</v>
      </c>
      <c r="B4611" s="2">
        <v>45724</v>
      </c>
      <c r="C4611" t="s">
        <v>135</v>
      </c>
      <c r="D4611" t="s">
        <v>34</v>
      </c>
      <c r="E4611" t="s">
        <v>35</v>
      </c>
      <c r="F4611" t="s">
        <v>76</v>
      </c>
      <c r="G4611" t="s">
        <v>170</v>
      </c>
      <c r="H4611" s="29">
        <v>3</v>
      </c>
      <c r="I4611" s="17">
        <v>16.170000000000002</v>
      </c>
      <c r="J4611" s="17">
        <v>29.03</v>
      </c>
      <c r="K4611" s="17">
        <v>12.86</v>
      </c>
      <c r="L4611" s="17">
        <v>87.09</v>
      </c>
      <c r="M4611" s="17">
        <v>48.510000000000005</v>
      </c>
      <c r="N4611" s="17">
        <v>38.58</v>
      </c>
      <c r="O4611" s="17" t="s">
        <v>175</v>
      </c>
      <c r="P4611" t="s">
        <v>30</v>
      </c>
      <c r="Q4611" t="s">
        <v>4279</v>
      </c>
      <c r="S4611" s="18"/>
    </row>
    <row r="4612" spans="1:19" x14ac:dyDescent="0.3">
      <c r="A4612" t="s">
        <v>4758</v>
      </c>
      <c r="B4612" s="2">
        <v>45724</v>
      </c>
      <c r="C4612" t="s">
        <v>73</v>
      </c>
      <c r="D4612" t="s">
        <v>74</v>
      </c>
      <c r="E4612" t="s">
        <v>312</v>
      </c>
      <c r="F4612" t="s">
        <v>18</v>
      </c>
      <c r="G4612" t="s">
        <v>99</v>
      </c>
      <c r="H4612" s="29">
        <v>2</v>
      </c>
      <c r="I4612" s="17">
        <v>5.88</v>
      </c>
      <c r="J4612" s="17">
        <v>7.8</v>
      </c>
      <c r="K4612" s="17">
        <v>1.92</v>
      </c>
      <c r="L4612" s="17">
        <v>15.6</v>
      </c>
      <c r="M4612" s="17">
        <v>11.76</v>
      </c>
      <c r="N4612" s="17">
        <v>3.84</v>
      </c>
      <c r="O4612" s="17" t="s">
        <v>14024</v>
      </c>
      <c r="P4612" t="s">
        <v>21</v>
      </c>
      <c r="Q4612" t="s">
        <v>14024</v>
      </c>
      <c r="S4612" s="18"/>
    </row>
    <row r="4613" spans="1:19" x14ac:dyDescent="0.3">
      <c r="A4613" t="s">
        <v>8362</v>
      </c>
      <c r="B4613" s="2">
        <v>45724</v>
      </c>
      <c r="C4613" t="s">
        <v>135</v>
      </c>
      <c r="D4613" t="s">
        <v>34</v>
      </c>
      <c r="E4613" t="s">
        <v>35</v>
      </c>
      <c r="F4613" t="s">
        <v>76</v>
      </c>
      <c r="G4613" t="s">
        <v>179</v>
      </c>
      <c r="H4613" s="29">
        <v>10</v>
      </c>
      <c r="I4613" s="17">
        <v>47.21</v>
      </c>
      <c r="J4613" s="17">
        <v>69.91</v>
      </c>
      <c r="K4613" s="17">
        <v>22.699999999999996</v>
      </c>
      <c r="L4613" s="17">
        <v>699.1</v>
      </c>
      <c r="M4613" s="17">
        <v>472.1</v>
      </c>
      <c r="N4613" s="17">
        <v>227</v>
      </c>
      <c r="O4613" s="17" t="s">
        <v>175</v>
      </c>
      <c r="P4613" t="s">
        <v>30</v>
      </c>
      <c r="Q4613" t="s">
        <v>8363</v>
      </c>
      <c r="S4613" s="18"/>
    </row>
    <row r="4614" spans="1:19" x14ac:dyDescent="0.3">
      <c r="A4614" t="s">
        <v>8465</v>
      </c>
      <c r="B4614" s="2">
        <v>45724</v>
      </c>
      <c r="C4614" t="s">
        <v>307</v>
      </c>
      <c r="D4614" t="s">
        <v>68</v>
      </c>
      <c r="E4614" t="s">
        <v>229</v>
      </c>
      <c r="F4614" t="s">
        <v>76</v>
      </c>
      <c r="G4614" t="s">
        <v>170</v>
      </c>
      <c r="H4614" s="29">
        <v>6</v>
      </c>
      <c r="I4614" s="17">
        <v>30.24</v>
      </c>
      <c r="J4614" s="17">
        <v>28.395</v>
      </c>
      <c r="K4614" s="17">
        <v>-1.8449999999999989</v>
      </c>
      <c r="L4614" s="17">
        <v>170.37</v>
      </c>
      <c r="M4614" s="17">
        <v>181.44</v>
      </c>
      <c r="N4614" s="17">
        <v>-11.069999999999993</v>
      </c>
      <c r="O4614" s="17" t="s">
        <v>13993</v>
      </c>
      <c r="P4614" t="s">
        <v>54</v>
      </c>
      <c r="Q4614" t="s">
        <v>8466</v>
      </c>
      <c r="S4614" s="18"/>
    </row>
    <row r="4615" spans="1:19" x14ac:dyDescent="0.3">
      <c r="A4615" t="s">
        <v>8486</v>
      </c>
      <c r="B4615" s="2">
        <v>45724</v>
      </c>
      <c r="C4615" t="s">
        <v>73</v>
      </c>
      <c r="D4615" t="s">
        <v>74</v>
      </c>
      <c r="E4615" t="s">
        <v>312</v>
      </c>
      <c r="F4615" t="s">
        <v>18</v>
      </c>
      <c r="G4615" t="s">
        <v>99</v>
      </c>
      <c r="H4615" s="29">
        <v>6</v>
      </c>
      <c r="I4615" s="17">
        <v>6.3</v>
      </c>
      <c r="J4615" s="17">
        <v>11.11</v>
      </c>
      <c r="K4615" s="17">
        <v>4.8099999999999996</v>
      </c>
      <c r="L4615" s="17">
        <v>66.66</v>
      </c>
      <c r="M4615" s="17">
        <v>37.799999999999997</v>
      </c>
      <c r="N4615" s="17">
        <v>28.86</v>
      </c>
      <c r="O4615" s="17" t="s">
        <v>20</v>
      </c>
      <c r="P4615" t="s">
        <v>54</v>
      </c>
      <c r="Q4615" t="s">
        <v>8487</v>
      </c>
      <c r="S4615" s="18"/>
    </row>
    <row r="4616" spans="1:19" x14ac:dyDescent="0.3">
      <c r="A4616" t="s">
        <v>9154</v>
      </c>
      <c r="B4616" s="2">
        <v>45724</v>
      </c>
      <c r="C4616" t="s">
        <v>135</v>
      </c>
      <c r="D4616" t="s">
        <v>34</v>
      </c>
      <c r="E4616" t="s">
        <v>35</v>
      </c>
      <c r="F4616" t="s">
        <v>93</v>
      </c>
      <c r="G4616" t="s">
        <v>137</v>
      </c>
      <c r="H4616" s="29">
        <v>2</v>
      </c>
      <c r="I4616" s="17">
        <v>16.559999999999999</v>
      </c>
      <c r="J4616" s="17">
        <v>29.1</v>
      </c>
      <c r="K4616" s="17">
        <v>12.540000000000003</v>
      </c>
      <c r="L4616" s="17">
        <v>58.2</v>
      </c>
      <c r="M4616" s="17">
        <v>33.119999999999997</v>
      </c>
      <c r="N4616" s="17">
        <v>25.080000000000005</v>
      </c>
      <c r="O4616" s="17" t="s">
        <v>13992</v>
      </c>
      <c r="P4616" t="s">
        <v>30</v>
      </c>
      <c r="Q4616" t="s">
        <v>5192</v>
      </c>
      <c r="S4616" s="18"/>
    </row>
    <row r="4617" spans="1:19" x14ac:dyDescent="0.3">
      <c r="A4617" t="s">
        <v>9824</v>
      </c>
      <c r="B4617" s="2">
        <v>45724</v>
      </c>
      <c r="C4617" t="s">
        <v>135</v>
      </c>
      <c r="D4617" t="s">
        <v>34</v>
      </c>
      <c r="E4617" t="s">
        <v>35</v>
      </c>
      <c r="F4617" t="s">
        <v>93</v>
      </c>
      <c r="G4617" t="s">
        <v>94</v>
      </c>
      <c r="H4617" s="29">
        <v>7</v>
      </c>
      <c r="I4617" s="17">
        <v>25.08</v>
      </c>
      <c r="J4617" s="17">
        <v>46.910000000000004</v>
      </c>
      <c r="K4617" s="17">
        <v>21.830000000000005</v>
      </c>
      <c r="L4617" s="17">
        <v>328.37</v>
      </c>
      <c r="M4617" s="17">
        <v>175.56</v>
      </c>
      <c r="N4617" s="17">
        <v>152.81</v>
      </c>
      <c r="O4617" s="17" t="s">
        <v>175</v>
      </c>
      <c r="P4617" t="s">
        <v>21</v>
      </c>
      <c r="Q4617" t="s">
        <v>9825</v>
      </c>
      <c r="S4617" s="18"/>
    </row>
    <row r="4618" spans="1:19" x14ac:dyDescent="0.3">
      <c r="A4618" t="s">
        <v>10092</v>
      </c>
      <c r="B4618" s="2">
        <v>45724</v>
      </c>
      <c r="C4618" t="s">
        <v>190</v>
      </c>
      <c r="D4618" t="s">
        <v>16</v>
      </c>
      <c r="E4618" t="s">
        <v>186</v>
      </c>
      <c r="F4618" t="s">
        <v>51</v>
      </c>
      <c r="G4618" t="s">
        <v>60</v>
      </c>
      <c r="H4618" s="29">
        <v>3</v>
      </c>
      <c r="I4618" s="17">
        <v>4.51</v>
      </c>
      <c r="J4618" s="17">
        <v>6</v>
      </c>
      <c r="K4618" s="17">
        <v>1.4900000000000002</v>
      </c>
      <c r="L4618" s="17">
        <v>18</v>
      </c>
      <c r="M4618" s="17">
        <v>13.53</v>
      </c>
      <c r="N4618" s="17">
        <v>4.4700000000000006</v>
      </c>
      <c r="O4618" s="17" t="s">
        <v>20</v>
      </c>
      <c r="P4618" t="s">
        <v>30</v>
      </c>
      <c r="Q4618" t="s">
        <v>10093</v>
      </c>
      <c r="S4618" s="18"/>
    </row>
    <row r="4619" spans="1:19" x14ac:dyDescent="0.3">
      <c r="A4619" t="s">
        <v>10609</v>
      </c>
      <c r="B4619" s="2">
        <v>45724</v>
      </c>
      <c r="C4619" t="s">
        <v>190</v>
      </c>
      <c r="D4619" t="s">
        <v>16</v>
      </c>
      <c r="E4619" t="s">
        <v>186</v>
      </c>
      <c r="F4619" t="s">
        <v>51</v>
      </c>
      <c r="G4619" t="s">
        <v>52</v>
      </c>
      <c r="H4619" s="29">
        <v>5</v>
      </c>
      <c r="I4619" s="17">
        <v>42.24</v>
      </c>
      <c r="J4619" s="17">
        <v>60.36</v>
      </c>
      <c r="K4619" s="17">
        <v>18.119999999999997</v>
      </c>
      <c r="L4619" s="17">
        <v>301.8</v>
      </c>
      <c r="M4619" s="17">
        <v>211.20000000000002</v>
      </c>
      <c r="N4619" s="17">
        <v>90.6</v>
      </c>
      <c r="O4619" s="17" t="s">
        <v>20</v>
      </c>
      <c r="P4619" t="s">
        <v>54</v>
      </c>
      <c r="Q4619" t="s">
        <v>10099</v>
      </c>
      <c r="S4619" s="18"/>
    </row>
    <row r="4620" spans="1:19" x14ac:dyDescent="0.3">
      <c r="A4620" t="s">
        <v>12846</v>
      </c>
      <c r="B4620" s="2">
        <v>45724</v>
      </c>
      <c r="C4620" t="s">
        <v>376</v>
      </c>
      <c r="D4620" t="s">
        <v>168</v>
      </c>
      <c r="E4620" t="s">
        <v>293</v>
      </c>
      <c r="F4620" t="s">
        <v>51</v>
      </c>
      <c r="G4620" t="s">
        <v>119</v>
      </c>
      <c r="H4620" s="29">
        <v>3</v>
      </c>
      <c r="I4620" s="17">
        <v>10.06</v>
      </c>
      <c r="J4620" s="17">
        <v>12.94</v>
      </c>
      <c r="K4620" s="17">
        <v>2.879999999999999</v>
      </c>
      <c r="L4620" s="17">
        <v>38.82</v>
      </c>
      <c r="M4620" s="17">
        <v>30.18</v>
      </c>
      <c r="N4620" s="17">
        <v>8.64</v>
      </c>
      <c r="O4620" s="17" t="s">
        <v>175</v>
      </c>
      <c r="P4620" t="s">
        <v>30</v>
      </c>
      <c r="Q4620" t="s">
        <v>12847</v>
      </c>
      <c r="S4620" s="18"/>
    </row>
    <row r="4621" spans="1:19" x14ac:dyDescent="0.3">
      <c r="A4621" t="s">
        <v>1487</v>
      </c>
      <c r="B4621" s="2">
        <v>45725</v>
      </c>
      <c r="C4621" t="s">
        <v>148</v>
      </c>
      <c r="D4621" t="s">
        <v>42</v>
      </c>
      <c r="E4621" t="s">
        <v>63</v>
      </c>
      <c r="F4621" t="s">
        <v>76</v>
      </c>
      <c r="G4621" t="s">
        <v>170</v>
      </c>
      <c r="H4621" s="29">
        <f>Data[[#This Row],[Totale_Vendita]]/Data[[#This Row],[Prezzo_Unitario]]</f>
        <v>5.3851050286441753</v>
      </c>
      <c r="I4621" s="17">
        <v>38.94</v>
      </c>
      <c r="J4621" s="17">
        <v>47.13</v>
      </c>
      <c r="K4621" s="17">
        <v>8.1900000000000048</v>
      </c>
      <c r="L4621" s="17">
        <v>253.8</v>
      </c>
      <c r="M4621" s="17">
        <v>209.69598981540418</v>
      </c>
      <c r="N4621" s="17">
        <v>44.104010184595836</v>
      </c>
      <c r="O4621" s="17" t="s">
        <v>53</v>
      </c>
      <c r="P4621" t="s">
        <v>30</v>
      </c>
      <c r="Q4621" t="s">
        <v>1488</v>
      </c>
      <c r="S4621" s="18"/>
    </row>
    <row r="4622" spans="1:19" x14ac:dyDescent="0.3">
      <c r="A4622" t="s">
        <v>3890</v>
      </c>
      <c r="B4622" s="2">
        <v>45725</v>
      </c>
      <c r="C4622" t="s">
        <v>334</v>
      </c>
      <c r="D4622" t="s">
        <v>91</v>
      </c>
      <c r="E4622" t="s">
        <v>92</v>
      </c>
      <c r="F4622" t="s">
        <v>18</v>
      </c>
      <c r="G4622" t="s">
        <v>99</v>
      </c>
      <c r="H4622" s="29">
        <v>6</v>
      </c>
      <c r="I4622" s="17">
        <v>6.47</v>
      </c>
      <c r="J4622" s="17">
        <v>9.27</v>
      </c>
      <c r="K4622" s="17">
        <v>2.8</v>
      </c>
      <c r="L4622" s="17">
        <v>55.62</v>
      </c>
      <c r="M4622" s="17">
        <v>38.82</v>
      </c>
      <c r="N4622" s="17">
        <v>16.799999999999997</v>
      </c>
      <c r="O4622" s="17" t="s">
        <v>53</v>
      </c>
      <c r="P4622" t="s">
        <v>54</v>
      </c>
      <c r="Q4622" t="s">
        <v>2329</v>
      </c>
      <c r="S4622" s="18"/>
    </row>
    <row r="4623" spans="1:19" x14ac:dyDescent="0.3">
      <c r="A4623" t="s">
        <v>8390</v>
      </c>
      <c r="B4623" s="2">
        <v>45725</v>
      </c>
      <c r="C4623" t="s">
        <v>307</v>
      </c>
      <c r="D4623" t="s">
        <v>68</v>
      </c>
      <c r="E4623" t="s">
        <v>229</v>
      </c>
      <c r="F4623" t="s">
        <v>76</v>
      </c>
      <c r="G4623" t="s">
        <v>251</v>
      </c>
      <c r="H4623" s="29">
        <v>4</v>
      </c>
      <c r="I4623" s="17">
        <v>18.949191616766459</v>
      </c>
      <c r="J4623" s="17">
        <v>29.27</v>
      </c>
      <c r="K4623" s="17">
        <v>10.32080838323354</v>
      </c>
      <c r="L4623" s="17">
        <v>117.08</v>
      </c>
      <c r="M4623" s="17">
        <v>75.796766467065837</v>
      </c>
      <c r="N4623" s="17">
        <v>41.283233532934162</v>
      </c>
      <c r="O4623" s="17" t="s">
        <v>175</v>
      </c>
      <c r="P4623" t="s">
        <v>54</v>
      </c>
      <c r="Q4623" t="s">
        <v>8391</v>
      </c>
      <c r="S4623" s="18"/>
    </row>
    <row r="4624" spans="1:19" x14ac:dyDescent="0.3">
      <c r="A4624" t="s">
        <v>9351</v>
      </c>
      <c r="B4624" s="2">
        <v>45725</v>
      </c>
      <c r="C4624" t="s">
        <v>376</v>
      </c>
      <c r="D4624" t="s">
        <v>168</v>
      </c>
      <c r="E4624" t="s">
        <v>293</v>
      </c>
      <c r="F4624" t="s">
        <v>93</v>
      </c>
      <c r="G4624" t="s">
        <v>94</v>
      </c>
      <c r="H4624" s="29">
        <v>3</v>
      </c>
      <c r="I4624" s="17">
        <v>23.83</v>
      </c>
      <c r="J4624" s="17">
        <v>41.589999999999996</v>
      </c>
      <c r="K4624" s="17">
        <v>17.759999999999998</v>
      </c>
      <c r="L4624" s="17">
        <v>124.77</v>
      </c>
      <c r="M4624" s="17">
        <v>71.489999999999995</v>
      </c>
      <c r="N4624" s="17">
        <v>53.28</v>
      </c>
      <c r="O4624" s="17" t="s">
        <v>13992</v>
      </c>
      <c r="P4624" t="s">
        <v>54</v>
      </c>
      <c r="Q4624" t="s">
        <v>14024</v>
      </c>
      <c r="S4624" s="18"/>
    </row>
    <row r="4625" spans="1:19" x14ac:dyDescent="0.3">
      <c r="A4625" t="s">
        <v>9625</v>
      </c>
      <c r="B4625" s="2">
        <v>45725</v>
      </c>
      <c r="C4625" t="s">
        <v>394</v>
      </c>
      <c r="D4625" t="s">
        <v>25</v>
      </c>
      <c r="E4625" t="s">
        <v>104</v>
      </c>
      <c r="F4625" t="s">
        <v>76</v>
      </c>
      <c r="G4625" t="s">
        <v>251</v>
      </c>
      <c r="H4625" s="29">
        <v>6</v>
      </c>
      <c r="I4625" s="17">
        <v>28.95</v>
      </c>
      <c r="J4625" s="17">
        <v>39.22</v>
      </c>
      <c r="K4625" s="17">
        <v>10.27</v>
      </c>
      <c r="L4625" s="17">
        <v>235.32</v>
      </c>
      <c r="M4625" s="17">
        <v>173.7</v>
      </c>
      <c r="N4625" s="17">
        <v>61.620000000000005</v>
      </c>
      <c r="O4625" s="17" t="s">
        <v>175</v>
      </c>
      <c r="P4625" t="s">
        <v>54</v>
      </c>
      <c r="Q4625" t="s">
        <v>9626</v>
      </c>
      <c r="S4625" s="18"/>
    </row>
    <row r="4626" spans="1:19" x14ac:dyDescent="0.3">
      <c r="A4626" t="s">
        <v>10491</v>
      </c>
      <c r="B4626" s="2">
        <v>45725</v>
      </c>
      <c r="C4626" t="s">
        <v>190</v>
      </c>
      <c r="D4626" t="s">
        <v>16</v>
      </c>
      <c r="E4626" t="s">
        <v>186</v>
      </c>
      <c r="F4626" t="s">
        <v>27</v>
      </c>
      <c r="G4626" t="s">
        <v>109</v>
      </c>
      <c r="H4626" s="29">
        <v>1</v>
      </c>
      <c r="I4626" s="17">
        <v>11.97</v>
      </c>
      <c r="J4626" s="17">
        <v>19.07</v>
      </c>
      <c r="K4626" s="17">
        <v>7.1</v>
      </c>
      <c r="L4626" s="17">
        <v>19.07</v>
      </c>
      <c r="M4626" s="17">
        <v>11.97</v>
      </c>
      <c r="N4626" s="17">
        <v>7.1</v>
      </c>
      <c r="O4626" s="17" t="s">
        <v>13993</v>
      </c>
      <c r="P4626" t="s">
        <v>54</v>
      </c>
      <c r="Q4626" t="s">
        <v>10492</v>
      </c>
      <c r="S4626" s="18"/>
    </row>
    <row r="4627" spans="1:19" x14ac:dyDescent="0.3">
      <c r="A4627" t="s">
        <v>10696</v>
      </c>
      <c r="B4627" s="2">
        <v>45725</v>
      </c>
      <c r="C4627" t="s">
        <v>129</v>
      </c>
      <c r="D4627" t="s">
        <v>130</v>
      </c>
      <c r="E4627" t="s">
        <v>131</v>
      </c>
      <c r="F4627" t="s">
        <v>76</v>
      </c>
      <c r="G4627" t="s">
        <v>179</v>
      </c>
      <c r="H4627" s="29">
        <v>4</v>
      </c>
      <c r="I4627" s="17">
        <v>25</v>
      </c>
      <c r="J4627" s="17">
        <v>37.08</v>
      </c>
      <c r="K4627" s="17">
        <v>12.079999999999998</v>
      </c>
      <c r="L4627" s="17">
        <v>148.32</v>
      </c>
      <c r="M4627" s="17">
        <v>100</v>
      </c>
      <c r="N4627" s="17">
        <v>48.319999999999993</v>
      </c>
      <c r="O4627" s="17" t="s">
        <v>13992</v>
      </c>
      <c r="P4627" t="s">
        <v>21</v>
      </c>
      <c r="Q4627" t="s">
        <v>449</v>
      </c>
      <c r="S4627" s="18"/>
    </row>
    <row r="4628" spans="1:19" x14ac:dyDescent="0.3">
      <c r="A4628" t="s">
        <v>10822</v>
      </c>
      <c r="B4628" s="2">
        <v>45725</v>
      </c>
      <c r="C4628" t="s">
        <v>334</v>
      </c>
      <c r="D4628" t="s">
        <v>91</v>
      </c>
      <c r="E4628" t="s">
        <v>92</v>
      </c>
      <c r="F4628" t="s">
        <v>76</v>
      </c>
      <c r="G4628" t="s">
        <v>77</v>
      </c>
      <c r="H4628" s="29">
        <v>3</v>
      </c>
      <c r="I4628" s="17">
        <v>17.55</v>
      </c>
      <c r="J4628" s="17">
        <v>27.17</v>
      </c>
      <c r="K4628" s="17">
        <v>9.620000000000001</v>
      </c>
      <c r="L4628" s="17">
        <v>81.510000000000005</v>
      </c>
      <c r="M4628" s="17">
        <v>52.650000000000006</v>
      </c>
      <c r="N4628" s="17">
        <v>28.86</v>
      </c>
      <c r="O4628" s="17" t="s">
        <v>20</v>
      </c>
      <c r="P4628" t="s">
        <v>21</v>
      </c>
      <c r="Q4628" t="s">
        <v>2582</v>
      </c>
      <c r="S4628" s="18"/>
    </row>
    <row r="4629" spans="1:19" x14ac:dyDescent="0.3">
      <c r="A4629" t="s">
        <v>11206</v>
      </c>
      <c r="B4629" s="2">
        <v>45725</v>
      </c>
      <c r="C4629" t="s">
        <v>190</v>
      </c>
      <c r="D4629" t="s">
        <v>16</v>
      </c>
      <c r="E4629" t="s">
        <v>186</v>
      </c>
      <c r="F4629" t="s">
        <v>18</v>
      </c>
      <c r="G4629" t="s">
        <v>44</v>
      </c>
      <c r="H4629" s="29">
        <v>3</v>
      </c>
      <c r="I4629" s="17">
        <v>9.3800000000000008</v>
      </c>
      <c r="J4629" s="17">
        <v>17.400000000000002</v>
      </c>
      <c r="K4629" s="17">
        <v>8.0200000000000014</v>
      </c>
      <c r="L4629" s="17">
        <v>52.2</v>
      </c>
      <c r="M4629" s="17">
        <v>28.14</v>
      </c>
      <c r="N4629" s="17">
        <v>24.060000000000002</v>
      </c>
      <c r="O4629" s="17" t="s">
        <v>53</v>
      </c>
      <c r="P4629" t="s">
        <v>54</v>
      </c>
      <c r="Q4629" t="s">
        <v>11207</v>
      </c>
      <c r="S4629" s="18"/>
    </row>
    <row r="4630" spans="1:19" x14ac:dyDescent="0.3">
      <c r="A4630" t="s">
        <v>13470</v>
      </c>
      <c r="B4630" s="2">
        <v>45725</v>
      </c>
      <c r="C4630" t="s">
        <v>376</v>
      </c>
      <c r="D4630" t="s">
        <v>168</v>
      </c>
      <c r="E4630" t="s">
        <v>293</v>
      </c>
      <c r="F4630" t="s">
        <v>27</v>
      </c>
      <c r="G4630" t="s">
        <v>109</v>
      </c>
      <c r="H4630" s="29">
        <v>5</v>
      </c>
      <c r="I4630" s="17">
        <v>5.0199999999999996</v>
      </c>
      <c r="J4630" s="17">
        <v>6.88</v>
      </c>
      <c r="K4630" s="17">
        <v>1.8600000000000003</v>
      </c>
      <c r="L4630" s="17">
        <v>34.4</v>
      </c>
      <c r="M4630" s="17">
        <v>25.099999999999998</v>
      </c>
      <c r="N4630" s="17">
        <v>9.3000000000000007</v>
      </c>
      <c r="O4630" s="17" t="s">
        <v>20</v>
      </c>
      <c r="P4630" t="s">
        <v>21</v>
      </c>
      <c r="Q4630" t="s">
        <v>4818</v>
      </c>
      <c r="S4630" s="18"/>
    </row>
    <row r="4631" spans="1:19" x14ac:dyDescent="0.3">
      <c r="A4631" t="s">
        <v>13609</v>
      </c>
      <c r="B4631" s="2">
        <v>45725</v>
      </c>
      <c r="C4631" t="s">
        <v>73</v>
      </c>
      <c r="D4631" t="s">
        <v>74</v>
      </c>
      <c r="E4631" t="s">
        <v>312</v>
      </c>
      <c r="F4631" t="s">
        <v>51</v>
      </c>
      <c r="G4631" t="s">
        <v>119</v>
      </c>
      <c r="H4631" s="29">
        <v>7</v>
      </c>
      <c r="I4631" s="17">
        <v>11.33</v>
      </c>
      <c r="J4631" s="17">
        <v>20.150000000000002</v>
      </c>
      <c r="K4631" s="17">
        <v>8.8200000000000021</v>
      </c>
      <c r="L4631" s="17">
        <v>141.05000000000001</v>
      </c>
      <c r="M4631" s="17">
        <v>79.31</v>
      </c>
      <c r="N4631" s="17">
        <v>61.740000000000009</v>
      </c>
      <c r="O4631" s="17" t="s">
        <v>53</v>
      </c>
      <c r="P4631" t="s">
        <v>54</v>
      </c>
      <c r="Q4631" t="s">
        <v>13610</v>
      </c>
      <c r="S4631" s="18"/>
    </row>
    <row r="4632" spans="1:19" x14ac:dyDescent="0.3">
      <c r="A4632" t="s">
        <v>13928</v>
      </c>
      <c r="B4632" s="2">
        <v>45725</v>
      </c>
      <c r="C4632" t="s">
        <v>129</v>
      </c>
      <c r="D4632" t="s">
        <v>130</v>
      </c>
      <c r="E4632" t="s">
        <v>131</v>
      </c>
      <c r="F4632" t="s">
        <v>93</v>
      </c>
      <c r="G4632" t="s">
        <v>141</v>
      </c>
      <c r="H4632" s="29">
        <v>6</v>
      </c>
      <c r="I4632" s="17">
        <v>8.69</v>
      </c>
      <c r="J4632" s="17">
        <v>15.62</v>
      </c>
      <c r="K4632" s="17">
        <v>6.93</v>
      </c>
      <c r="L4632" s="17">
        <v>93.72</v>
      </c>
      <c r="M4632" s="17">
        <v>52.14</v>
      </c>
      <c r="N4632" s="17">
        <v>41.58</v>
      </c>
      <c r="O4632" s="17" t="s">
        <v>14024</v>
      </c>
      <c r="P4632" t="s">
        <v>30</v>
      </c>
      <c r="Q4632" t="s">
        <v>3495</v>
      </c>
      <c r="S4632" s="18"/>
    </row>
    <row r="4633" spans="1:19" x14ac:dyDescent="0.3">
      <c r="A4633" t="s">
        <v>759</v>
      </c>
      <c r="B4633" s="2">
        <v>45726</v>
      </c>
      <c r="C4633" t="s">
        <v>202</v>
      </c>
      <c r="D4633" t="s">
        <v>58</v>
      </c>
      <c r="E4633" t="s">
        <v>59</v>
      </c>
      <c r="F4633" t="s">
        <v>51</v>
      </c>
      <c r="G4633" t="s">
        <v>126</v>
      </c>
      <c r="H4633" s="29">
        <v>4</v>
      </c>
      <c r="I4633" s="17">
        <v>4.43</v>
      </c>
      <c r="J4633" s="17">
        <v>7.81</v>
      </c>
      <c r="K4633" s="17">
        <v>3.38</v>
      </c>
      <c r="L4633" s="17">
        <v>31.24</v>
      </c>
      <c r="M4633" s="17">
        <v>17.72</v>
      </c>
      <c r="N4633" s="17">
        <v>13.52</v>
      </c>
      <c r="O4633" s="17" t="s">
        <v>175</v>
      </c>
      <c r="P4633" t="s">
        <v>14024</v>
      </c>
      <c r="Q4633" t="s">
        <v>760</v>
      </c>
      <c r="S4633" s="18"/>
    </row>
    <row r="4634" spans="1:19" x14ac:dyDescent="0.3">
      <c r="A4634" t="s">
        <v>3585</v>
      </c>
      <c r="B4634" s="2">
        <v>45726</v>
      </c>
      <c r="C4634" t="s">
        <v>202</v>
      </c>
      <c r="D4634" t="s">
        <v>58</v>
      </c>
      <c r="E4634" t="s">
        <v>59</v>
      </c>
      <c r="F4634" t="s">
        <v>93</v>
      </c>
      <c r="G4634" t="s">
        <v>122</v>
      </c>
      <c r="H4634" s="29">
        <v>8</v>
      </c>
      <c r="I4634" s="17">
        <v>68.680000000000007</v>
      </c>
      <c r="J4634" s="17">
        <v>125.21</v>
      </c>
      <c r="K4634" s="17">
        <v>56.529999999999987</v>
      </c>
      <c r="L4634" s="17">
        <v>1001.68</v>
      </c>
      <c r="M4634" s="17">
        <v>549.44000000000005</v>
      </c>
      <c r="N4634" s="17">
        <v>452.2399999999999</v>
      </c>
      <c r="O4634" s="17" t="s">
        <v>53</v>
      </c>
      <c r="P4634" t="s">
        <v>30</v>
      </c>
      <c r="Q4634" t="s">
        <v>3586</v>
      </c>
      <c r="S4634" s="18"/>
    </row>
    <row r="4635" spans="1:19" x14ac:dyDescent="0.3">
      <c r="A4635" t="s">
        <v>4713</v>
      </c>
      <c r="B4635" s="2">
        <v>45726</v>
      </c>
      <c r="C4635" t="s">
        <v>190</v>
      </c>
      <c r="D4635" t="s">
        <v>16</v>
      </c>
      <c r="E4635" t="s">
        <v>186</v>
      </c>
      <c r="F4635" t="s">
        <v>93</v>
      </c>
      <c r="G4635" t="s">
        <v>217</v>
      </c>
      <c r="H4635" s="29">
        <v>4</v>
      </c>
      <c r="I4635" s="17">
        <v>29.32</v>
      </c>
      <c r="J4635" s="17">
        <v>45.42</v>
      </c>
      <c r="K4635" s="17">
        <v>16.100000000000001</v>
      </c>
      <c r="L4635" s="17">
        <v>181.68</v>
      </c>
      <c r="M4635" s="17">
        <v>117.28</v>
      </c>
      <c r="N4635" s="17">
        <v>64.400000000000006</v>
      </c>
      <c r="O4635" s="17" t="s">
        <v>20</v>
      </c>
      <c r="P4635" t="s">
        <v>54</v>
      </c>
      <c r="Q4635" t="s">
        <v>4714</v>
      </c>
      <c r="S4635" s="18"/>
    </row>
    <row r="4636" spans="1:19" x14ac:dyDescent="0.3">
      <c r="A4636" t="s">
        <v>5161</v>
      </c>
      <c r="B4636" s="2">
        <v>45726</v>
      </c>
      <c r="C4636" t="s">
        <v>394</v>
      </c>
      <c r="D4636" t="s">
        <v>25</v>
      </c>
      <c r="E4636" t="s">
        <v>104</v>
      </c>
      <c r="F4636" t="s">
        <v>51</v>
      </c>
      <c r="G4636" t="s">
        <v>126</v>
      </c>
      <c r="H4636" s="29">
        <v>5</v>
      </c>
      <c r="I4636" s="17">
        <v>4.51</v>
      </c>
      <c r="J4636" s="17">
        <v>7.2799999999999994</v>
      </c>
      <c r="K4636" s="17">
        <v>2.7699999999999996</v>
      </c>
      <c r="L4636" s="17">
        <v>36.4</v>
      </c>
      <c r="M4636" s="17">
        <v>22.549999999999997</v>
      </c>
      <c r="N4636" s="17">
        <v>13.850000000000001</v>
      </c>
      <c r="O4636" s="17" t="s">
        <v>13992</v>
      </c>
      <c r="P4636" t="s">
        <v>21</v>
      </c>
      <c r="Q4636" t="s">
        <v>5162</v>
      </c>
      <c r="S4636" s="18"/>
    </row>
    <row r="4637" spans="1:19" x14ac:dyDescent="0.3">
      <c r="A4637" t="s">
        <v>9486</v>
      </c>
      <c r="B4637" s="2">
        <v>45726</v>
      </c>
      <c r="C4637" t="s">
        <v>307</v>
      </c>
      <c r="D4637" t="s">
        <v>68</v>
      </c>
      <c r="E4637" t="s">
        <v>229</v>
      </c>
      <c r="F4637" t="s">
        <v>93</v>
      </c>
      <c r="G4637" t="s">
        <v>141</v>
      </c>
      <c r="H4637" s="29">
        <v>6</v>
      </c>
      <c r="I4637" s="17">
        <v>8.99</v>
      </c>
      <c r="J4637" s="17">
        <v>13.64</v>
      </c>
      <c r="K4637" s="17">
        <v>4.6500000000000004</v>
      </c>
      <c r="L4637" s="17">
        <v>81.84</v>
      </c>
      <c r="M4637" s="17">
        <v>53.94</v>
      </c>
      <c r="N4637" s="17">
        <v>27.900000000000006</v>
      </c>
      <c r="O4637" s="17" t="s">
        <v>175</v>
      </c>
      <c r="P4637" t="s">
        <v>30</v>
      </c>
      <c r="Q4637" t="s">
        <v>9487</v>
      </c>
      <c r="S4637" s="18"/>
    </row>
    <row r="4638" spans="1:19" x14ac:dyDescent="0.3">
      <c r="A4638" t="s">
        <v>10363</v>
      </c>
      <c r="B4638" s="2">
        <v>45726</v>
      </c>
      <c r="C4638" t="s">
        <v>135</v>
      </c>
      <c r="D4638" t="s">
        <v>34</v>
      </c>
      <c r="E4638" t="s">
        <v>35</v>
      </c>
      <c r="F4638" t="s">
        <v>51</v>
      </c>
      <c r="G4638" t="s">
        <v>119</v>
      </c>
      <c r="H4638" s="29">
        <v>6</v>
      </c>
      <c r="I4638" s="17">
        <v>7.22</v>
      </c>
      <c r="J4638" s="17">
        <v>12.35</v>
      </c>
      <c r="K4638" s="17">
        <v>5.13</v>
      </c>
      <c r="L4638" s="17">
        <v>74.099999999999994</v>
      </c>
      <c r="M4638" s="17">
        <v>43.32</v>
      </c>
      <c r="N4638" s="17">
        <v>30.779999999999994</v>
      </c>
      <c r="O4638" s="17" t="s">
        <v>13993</v>
      </c>
      <c r="P4638" t="s">
        <v>54</v>
      </c>
      <c r="Q4638" t="s">
        <v>10364</v>
      </c>
      <c r="S4638" s="18"/>
    </row>
    <row r="4639" spans="1:19" x14ac:dyDescent="0.3">
      <c r="A4639" t="s">
        <v>10727</v>
      </c>
      <c r="B4639" s="2">
        <v>45726</v>
      </c>
      <c r="C4639" t="s">
        <v>129</v>
      </c>
      <c r="D4639" t="s">
        <v>130</v>
      </c>
      <c r="E4639" t="s">
        <v>131</v>
      </c>
      <c r="F4639" t="s">
        <v>27</v>
      </c>
      <c r="G4639" t="s">
        <v>109</v>
      </c>
      <c r="H4639" s="29">
        <v>5</v>
      </c>
      <c r="I4639" s="17">
        <v>11.76</v>
      </c>
      <c r="J4639" s="17">
        <v>21.7</v>
      </c>
      <c r="K4639" s="17">
        <v>9.94</v>
      </c>
      <c r="L4639" s="17">
        <v>108.5</v>
      </c>
      <c r="M4639" s="17">
        <v>58.8</v>
      </c>
      <c r="N4639" s="17">
        <v>49.7</v>
      </c>
      <c r="O4639" s="17" t="s">
        <v>175</v>
      </c>
      <c r="P4639" t="s">
        <v>54</v>
      </c>
      <c r="Q4639" t="s">
        <v>10728</v>
      </c>
      <c r="S4639" s="18"/>
    </row>
    <row r="4640" spans="1:19" x14ac:dyDescent="0.3">
      <c r="A4640" t="s">
        <v>11037</v>
      </c>
      <c r="B4640" s="2">
        <v>45726</v>
      </c>
      <c r="C4640" t="s">
        <v>202</v>
      </c>
      <c r="D4640" t="s">
        <v>58</v>
      </c>
      <c r="E4640" t="s">
        <v>59</v>
      </c>
      <c r="F4640" t="s">
        <v>27</v>
      </c>
      <c r="G4640" t="s">
        <v>109</v>
      </c>
      <c r="H4640" s="29">
        <v>10</v>
      </c>
      <c r="I4640" s="17">
        <v>10.19</v>
      </c>
      <c r="J4640" s="17">
        <v>15.2</v>
      </c>
      <c r="K4640" s="17">
        <v>5.01</v>
      </c>
      <c r="L4640" s="17">
        <v>152</v>
      </c>
      <c r="M4640" s="17">
        <v>101.89999999999999</v>
      </c>
      <c r="N4640" s="17">
        <v>50.100000000000009</v>
      </c>
      <c r="O4640" s="17" t="s">
        <v>20</v>
      </c>
      <c r="P4640" t="s">
        <v>30</v>
      </c>
      <c r="Q4640" t="s">
        <v>11038</v>
      </c>
      <c r="S4640" s="18"/>
    </row>
    <row r="4641" spans="1:19" x14ac:dyDescent="0.3">
      <c r="A4641" t="s">
        <v>3575</v>
      </c>
      <c r="B4641" s="2">
        <v>45727</v>
      </c>
      <c r="C4641" t="s">
        <v>73</v>
      </c>
      <c r="D4641" t="s">
        <v>74</v>
      </c>
      <c r="E4641" t="s">
        <v>312</v>
      </c>
      <c r="F4641" t="s">
        <v>93</v>
      </c>
      <c r="G4641" t="s">
        <v>141</v>
      </c>
      <c r="H4641" s="29">
        <v>5</v>
      </c>
      <c r="I4641" s="17">
        <v>8.81</v>
      </c>
      <c r="J4641" s="17">
        <v>12.959999999999999</v>
      </c>
      <c r="K4641" s="17">
        <v>4.1499999999999986</v>
      </c>
      <c r="L4641" s="17">
        <v>64.8</v>
      </c>
      <c r="M4641" s="17">
        <v>44.050000000000004</v>
      </c>
      <c r="N4641" s="17">
        <v>20.749999999999993</v>
      </c>
      <c r="O4641" s="17" t="s">
        <v>13993</v>
      </c>
      <c r="P4641" t="s">
        <v>54</v>
      </c>
      <c r="Q4641" t="s">
        <v>3576</v>
      </c>
      <c r="S4641" s="18"/>
    </row>
    <row r="4642" spans="1:19" x14ac:dyDescent="0.3">
      <c r="A4642" t="s">
        <v>5669</v>
      </c>
      <c r="B4642" s="2">
        <v>45727</v>
      </c>
      <c r="C4642" t="s">
        <v>148</v>
      </c>
      <c r="D4642" t="s">
        <v>42</v>
      </c>
      <c r="E4642" t="s">
        <v>63</v>
      </c>
      <c r="F4642" t="s">
        <v>76</v>
      </c>
      <c r="G4642" t="s">
        <v>179</v>
      </c>
      <c r="H4642" s="29">
        <v>4</v>
      </c>
      <c r="I4642" s="17">
        <v>32.79</v>
      </c>
      <c r="J4642" s="17">
        <v>57.95</v>
      </c>
      <c r="K4642" s="17">
        <v>25.160000000000004</v>
      </c>
      <c r="L4642" s="17">
        <v>231.8</v>
      </c>
      <c r="M4642" s="17">
        <v>131.16</v>
      </c>
      <c r="N4642" s="17">
        <v>100.64000000000001</v>
      </c>
      <c r="O4642" s="17" t="s">
        <v>20</v>
      </c>
      <c r="P4642" t="s">
        <v>30</v>
      </c>
      <c r="Q4642" t="s">
        <v>5670</v>
      </c>
      <c r="S4642" s="18"/>
    </row>
    <row r="4643" spans="1:19" x14ac:dyDescent="0.3">
      <c r="A4643" t="s">
        <v>5852</v>
      </c>
      <c r="B4643" s="2">
        <v>45727</v>
      </c>
      <c r="C4643" t="s">
        <v>202</v>
      </c>
      <c r="D4643" t="s">
        <v>58</v>
      </c>
      <c r="E4643" t="s">
        <v>59</v>
      </c>
      <c r="F4643" t="s">
        <v>93</v>
      </c>
      <c r="G4643" t="s">
        <v>217</v>
      </c>
      <c r="H4643" s="29">
        <f>Data[[#This Row],[Totale_Vendita]]/Data[[#This Row],[Prezzo_Unitario]]</f>
        <v>4.0292807129217056</v>
      </c>
      <c r="I4643" s="17">
        <v>24.09</v>
      </c>
      <c r="J4643" s="17">
        <v>47.13</v>
      </c>
      <c r="K4643" s="17">
        <v>23.040000000000003</v>
      </c>
      <c r="L4643" s="17">
        <v>189.9</v>
      </c>
      <c r="M4643" s="17">
        <v>97.065372374283882</v>
      </c>
      <c r="N4643" s="17">
        <v>92.834627625716124</v>
      </c>
      <c r="O4643" s="17" t="s">
        <v>13993</v>
      </c>
      <c r="P4643" t="s">
        <v>30</v>
      </c>
      <c r="Q4643" t="s">
        <v>5853</v>
      </c>
      <c r="S4643" s="18"/>
    </row>
    <row r="4644" spans="1:19" x14ac:dyDescent="0.3">
      <c r="A4644" t="s">
        <v>7246</v>
      </c>
      <c r="B4644" s="2">
        <v>45727</v>
      </c>
      <c r="C4644" t="s">
        <v>129</v>
      </c>
      <c r="D4644" t="s">
        <v>130</v>
      </c>
      <c r="E4644" t="s">
        <v>131</v>
      </c>
      <c r="F4644" t="s">
        <v>93</v>
      </c>
      <c r="G4644" t="s">
        <v>122</v>
      </c>
      <c r="H4644" s="29">
        <v>2.9999999999999996</v>
      </c>
      <c r="I4644" s="17">
        <v>57.21</v>
      </c>
      <c r="J4644" s="17">
        <v>104.03</v>
      </c>
      <c r="K4644" s="17">
        <v>46.82</v>
      </c>
      <c r="L4644" s="17">
        <v>312.08999999999997</v>
      </c>
      <c r="M4644" s="17">
        <v>171.62999999999997</v>
      </c>
      <c r="N4644" s="17">
        <v>140.46</v>
      </c>
      <c r="O4644" s="17" t="s">
        <v>53</v>
      </c>
      <c r="P4644" t="s">
        <v>30</v>
      </c>
      <c r="Q4644" t="s">
        <v>7247</v>
      </c>
      <c r="S4644" s="18"/>
    </row>
    <row r="4645" spans="1:19" x14ac:dyDescent="0.3">
      <c r="A4645" t="s">
        <v>7800</v>
      </c>
      <c r="B4645" s="2">
        <v>45727</v>
      </c>
      <c r="C4645" t="s">
        <v>190</v>
      </c>
      <c r="D4645" t="s">
        <v>16</v>
      </c>
      <c r="E4645" t="s">
        <v>186</v>
      </c>
      <c r="F4645" t="s">
        <v>27</v>
      </c>
      <c r="G4645" t="s">
        <v>36</v>
      </c>
      <c r="H4645" s="29">
        <v>3</v>
      </c>
      <c r="I4645" s="17">
        <v>14.17</v>
      </c>
      <c r="J4645" s="17">
        <v>21.569999999999997</v>
      </c>
      <c r="K4645" s="17">
        <v>7.3999999999999968</v>
      </c>
      <c r="L4645" s="17">
        <v>64.709999999999994</v>
      </c>
      <c r="M4645" s="17">
        <v>42.51</v>
      </c>
      <c r="N4645" s="17">
        <v>22.199999999999996</v>
      </c>
      <c r="O4645" s="17" t="s">
        <v>13993</v>
      </c>
      <c r="P4645" t="s">
        <v>54</v>
      </c>
      <c r="Q4645" t="s">
        <v>1492</v>
      </c>
      <c r="S4645" s="18"/>
    </row>
    <row r="4646" spans="1:19" x14ac:dyDescent="0.3">
      <c r="A4646" t="s">
        <v>9747</v>
      </c>
      <c r="B4646" s="2">
        <v>45727</v>
      </c>
      <c r="C4646" t="s">
        <v>394</v>
      </c>
      <c r="D4646" t="s">
        <v>25</v>
      </c>
      <c r="E4646" t="s">
        <v>104</v>
      </c>
      <c r="F4646" t="s">
        <v>76</v>
      </c>
      <c r="G4646" t="s">
        <v>149</v>
      </c>
      <c r="H4646" s="29">
        <v>5</v>
      </c>
      <c r="I4646" s="17">
        <v>7.6</v>
      </c>
      <c r="J4646" s="17">
        <v>13.98</v>
      </c>
      <c r="K4646" s="17">
        <v>6.3800000000000008</v>
      </c>
      <c r="L4646" s="17">
        <v>69.900000000000006</v>
      </c>
      <c r="M4646" s="17">
        <v>38</v>
      </c>
      <c r="N4646" s="17">
        <v>31.900000000000006</v>
      </c>
      <c r="O4646" s="17" t="s">
        <v>13992</v>
      </c>
      <c r="P4646" t="s">
        <v>30</v>
      </c>
      <c r="Q4646" t="s">
        <v>196</v>
      </c>
      <c r="S4646" s="18"/>
    </row>
    <row r="4647" spans="1:19" x14ac:dyDescent="0.3">
      <c r="A4647" t="s">
        <v>10299</v>
      </c>
      <c r="B4647" s="2">
        <v>45727</v>
      </c>
      <c r="C4647" t="s">
        <v>148</v>
      </c>
      <c r="D4647" t="s">
        <v>42</v>
      </c>
      <c r="E4647" t="s">
        <v>63</v>
      </c>
      <c r="F4647" t="s">
        <v>51</v>
      </c>
      <c r="G4647" t="s">
        <v>70</v>
      </c>
      <c r="H4647" s="29">
        <v>6</v>
      </c>
      <c r="I4647" s="17">
        <v>6.47</v>
      </c>
      <c r="J4647" s="17">
        <v>8.25</v>
      </c>
      <c r="K4647" s="17">
        <v>1.7800000000000002</v>
      </c>
      <c r="L4647" s="17">
        <v>49.5</v>
      </c>
      <c r="M4647" s="17">
        <v>38.82</v>
      </c>
      <c r="N4647" s="17">
        <v>10.68</v>
      </c>
      <c r="O4647" s="17" t="s">
        <v>13993</v>
      </c>
      <c r="P4647" t="s">
        <v>54</v>
      </c>
      <c r="Q4647" t="s">
        <v>10300</v>
      </c>
      <c r="S4647" s="18"/>
    </row>
    <row r="4648" spans="1:19" x14ac:dyDescent="0.3">
      <c r="A4648" t="s">
        <v>11385</v>
      </c>
      <c r="B4648" s="2">
        <v>45727</v>
      </c>
      <c r="C4648" t="s">
        <v>190</v>
      </c>
      <c r="D4648" t="s">
        <v>16</v>
      </c>
      <c r="E4648" t="s">
        <v>186</v>
      </c>
      <c r="F4648" t="s">
        <v>18</v>
      </c>
      <c r="G4648" t="s">
        <v>99</v>
      </c>
      <c r="H4648" s="29">
        <v>8</v>
      </c>
      <c r="I4648" s="17">
        <v>7.82</v>
      </c>
      <c r="J4648" s="17">
        <v>7.0362499999999999</v>
      </c>
      <c r="K4648" s="17">
        <v>-0.78375000000000039</v>
      </c>
      <c r="L4648" s="17">
        <v>56.29</v>
      </c>
      <c r="M4648" s="17">
        <v>62.56</v>
      </c>
      <c r="N4648" s="17">
        <v>-6.2700000000000031</v>
      </c>
      <c r="O4648" s="17" t="s">
        <v>13992</v>
      </c>
      <c r="P4648" t="s">
        <v>54</v>
      </c>
      <c r="Q4648" t="s">
        <v>11386</v>
      </c>
      <c r="S4648" s="18"/>
    </row>
    <row r="4649" spans="1:19" x14ac:dyDescent="0.3">
      <c r="A4649" t="s">
        <v>11548</v>
      </c>
      <c r="B4649" s="2">
        <v>45727</v>
      </c>
      <c r="C4649" t="s">
        <v>135</v>
      </c>
      <c r="D4649" t="s">
        <v>34</v>
      </c>
      <c r="E4649" t="s">
        <v>35</v>
      </c>
      <c r="F4649" t="s">
        <v>27</v>
      </c>
      <c r="G4649" t="s">
        <v>28</v>
      </c>
      <c r="H4649" s="29">
        <v>4</v>
      </c>
      <c r="I4649" s="17">
        <v>10.24</v>
      </c>
      <c r="J4649" s="17">
        <v>17.93</v>
      </c>
      <c r="K4649" s="17">
        <v>7.6899999999999995</v>
      </c>
      <c r="L4649" s="17">
        <v>71.72</v>
      </c>
      <c r="M4649" s="17">
        <v>40.96</v>
      </c>
      <c r="N4649" s="17">
        <v>30.759999999999998</v>
      </c>
      <c r="O4649" s="17" t="s">
        <v>20</v>
      </c>
      <c r="P4649" t="s">
        <v>30</v>
      </c>
      <c r="Q4649" t="s">
        <v>14024</v>
      </c>
      <c r="S4649" s="18"/>
    </row>
    <row r="4650" spans="1:19" x14ac:dyDescent="0.3">
      <c r="A4650" t="s">
        <v>11897</v>
      </c>
      <c r="B4650" s="2">
        <v>45727</v>
      </c>
      <c r="C4650" t="s">
        <v>334</v>
      </c>
      <c r="D4650" t="s">
        <v>91</v>
      </c>
      <c r="E4650" t="s">
        <v>92</v>
      </c>
      <c r="F4650" t="s">
        <v>51</v>
      </c>
      <c r="G4650" t="s">
        <v>52</v>
      </c>
      <c r="H4650" s="29">
        <v>5</v>
      </c>
      <c r="I4650" s="17">
        <v>25.07</v>
      </c>
      <c r="J4650" s="17">
        <v>43.13</v>
      </c>
      <c r="K4650" s="17">
        <v>18.060000000000002</v>
      </c>
      <c r="L4650" s="17">
        <v>215.65</v>
      </c>
      <c r="M4650" s="17">
        <v>125.35</v>
      </c>
      <c r="N4650" s="17">
        <v>90.300000000000011</v>
      </c>
      <c r="O4650" s="17" t="s">
        <v>175</v>
      </c>
      <c r="P4650" t="s">
        <v>54</v>
      </c>
      <c r="Q4650" t="s">
        <v>11898</v>
      </c>
      <c r="S4650" s="18"/>
    </row>
    <row r="4651" spans="1:19" x14ac:dyDescent="0.3">
      <c r="A4651" t="s">
        <v>12510</v>
      </c>
      <c r="B4651" s="2">
        <v>45727</v>
      </c>
      <c r="C4651" t="s">
        <v>190</v>
      </c>
      <c r="D4651" t="s">
        <v>16</v>
      </c>
      <c r="E4651" t="s">
        <v>186</v>
      </c>
      <c r="F4651" t="s">
        <v>18</v>
      </c>
      <c r="G4651" t="s">
        <v>44</v>
      </c>
      <c r="H4651" s="29">
        <v>3</v>
      </c>
      <c r="I4651" s="17">
        <v>8.92</v>
      </c>
      <c r="J4651" s="17">
        <v>13.159999999999998</v>
      </c>
      <c r="K4651" s="17">
        <v>4.2399999999999984</v>
      </c>
      <c r="L4651" s="17">
        <v>39.479999999999997</v>
      </c>
      <c r="M4651" s="17">
        <v>26.759999999999998</v>
      </c>
      <c r="N4651" s="17">
        <v>12.719999999999999</v>
      </c>
      <c r="O4651" s="17" t="s">
        <v>175</v>
      </c>
      <c r="P4651" t="s">
        <v>30</v>
      </c>
      <c r="Q4651" t="s">
        <v>12511</v>
      </c>
      <c r="S4651" s="18"/>
    </row>
    <row r="4652" spans="1:19" x14ac:dyDescent="0.3">
      <c r="A4652" t="s">
        <v>12828</v>
      </c>
      <c r="B4652" s="2">
        <v>45727</v>
      </c>
      <c r="C4652" t="s">
        <v>394</v>
      </c>
      <c r="D4652" t="s">
        <v>25</v>
      </c>
      <c r="E4652" t="s">
        <v>104</v>
      </c>
      <c r="F4652" t="s">
        <v>93</v>
      </c>
      <c r="G4652" t="s">
        <v>141</v>
      </c>
      <c r="H4652" s="29">
        <v>4</v>
      </c>
      <c r="I4652" s="17">
        <v>12.92</v>
      </c>
      <c r="J4652" s="17">
        <v>20.149999999999999</v>
      </c>
      <c r="K4652" s="17">
        <v>7.2299999999999986</v>
      </c>
      <c r="L4652" s="17">
        <v>80.599999999999994</v>
      </c>
      <c r="M4652" s="17">
        <v>51.68</v>
      </c>
      <c r="N4652" s="17">
        <v>28.919999999999995</v>
      </c>
      <c r="O4652" s="17" t="s">
        <v>13992</v>
      </c>
      <c r="P4652" t="s">
        <v>21</v>
      </c>
      <c r="Q4652" t="s">
        <v>12829</v>
      </c>
      <c r="S4652" s="18"/>
    </row>
    <row r="4653" spans="1:19" x14ac:dyDescent="0.3">
      <c r="A4653" t="s">
        <v>13962</v>
      </c>
      <c r="B4653" s="2">
        <v>45727</v>
      </c>
      <c r="C4653" t="s">
        <v>190</v>
      </c>
      <c r="D4653" t="s">
        <v>16</v>
      </c>
      <c r="E4653" t="s">
        <v>186</v>
      </c>
      <c r="F4653" t="s">
        <v>93</v>
      </c>
      <c r="G4653" t="s">
        <v>137</v>
      </c>
      <c r="H4653" s="29">
        <v>5</v>
      </c>
      <c r="I4653" s="17">
        <v>21.73</v>
      </c>
      <c r="J4653" s="17">
        <v>35.97</v>
      </c>
      <c r="K4653" s="17">
        <v>14.239999999999998</v>
      </c>
      <c r="L4653" s="17">
        <v>179.85</v>
      </c>
      <c r="M4653" s="17">
        <v>108.65</v>
      </c>
      <c r="N4653" s="17">
        <v>71.199999999999989</v>
      </c>
      <c r="O4653" s="17" t="s">
        <v>13992</v>
      </c>
      <c r="P4653" t="s">
        <v>30</v>
      </c>
      <c r="Q4653" t="s">
        <v>9694</v>
      </c>
      <c r="S4653" s="18"/>
    </row>
    <row r="4654" spans="1:19" x14ac:dyDescent="0.3">
      <c r="A4654" t="s">
        <v>1515</v>
      </c>
      <c r="B4654" s="2">
        <v>45728</v>
      </c>
      <c r="C4654" t="s">
        <v>202</v>
      </c>
      <c r="D4654" t="s">
        <v>58</v>
      </c>
      <c r="E4654" t="s">
        <v>59</v>
      </c>
      <c r="F4654" t="s">
        <v>18</v>
      </c>
      <c r="G4654" t="s">
        <v>19</v>
      </c>
      <c r="H4654" s="29">
        <v>4</v>
      </c>
      <c r="I4654" s="17">
        <v>30.93</v>
      </c>
      <c r="J4654" s="17">
        <v>52.13</v>
      </c>
      <c r="K4654" s="17">
        <v>21.200000000000003</v>
      </c>
      <c r="L4654" s="17">
        <v>208.52</v>
      </c>
      <c r="M4654" s="17">
        <v>123.72</v>
      </c>
      <c r="N4654" s="17">
        <v>84.800000000000011</v>
      </c>
      <c r="O4654" s="17" t="s">
        <v>175</v>
      </c>
      <c r="P4654" t="s">
        <v>21</v>
      </c>
      <c r="Q4654" t="s">
        <v>1516</v>
      </c>
      <c r="S4654" s="18"/>
    </row>
    <row r="4655" spans="1:19" x14ac:dyDescent="0.3">
      <c r="A4655" t="s">
        <v>2064</v>
      </c>
      <c r="B4655" s="2">
        <v>45728</v>
      </c>
      <c r="C4655" t="s">
        <v>307</v>
      </c>
      <c r="D4655" t="s">
        <v>68</v>
      </c>
      <c r="E4655" t="s">
        <v>229</v>
      </c>
      <c r="F4655" t="s">
        <v>51</v>
      </c>
      <c r="G4655" t="s">
        <v>119</v>
      </c>
      <c r="H4655" s="29">
        <v>4</v>
      </c>
      <c r="I4655" s="17">
        <v>13.18</v>
      </c>
      <c r="J4655" s="17">
        <v>24.24</v>
      </c>
      <c r="K4655" s="17">
        <v>11.059999999999999</v>
      </c>
      <c r="L4655" s="17">
        <v>96.96</v>
      </c>
      <c r="M4655" s="17">
        <v>52.72</v>
      </c>
      <c r="N4655" s="17">
        <v>44.239999999999995</v>
      </c>
      <c r="O4655" s="17" t="s">
        <v>175</v>
      </c>
      <c r="P4655" t="s">
        <v>54</v>
      </c>
      <c r="Q4655" t="s">
        <v>2065</v>
      </c>
      <c r="S4655" s="18"/>
    </row>
    <row r="4656" spans="1:19" x14ac:dyDescent="0.3">
      <c r="A4656" t="s">
        <v>2236</v>
      </c>
      <c r="B4656" s="2">
        <v>45728</v>
      </c>
      <c r="C4656" t="s">
        <v>190</v>
      </c>
      <c r="D4656" t="s">
        <v>16</v>
      </c>
      <c r="E4656" t="s">
        <v>186</v>
      </c>
      <c r="F4656" t="s">
        <v>18</v>
      </c>
      <c r="G4656" t="s">
        <v>81</v>
      </c>
      <c r="H4656" s="29">
        <v>4</v>
      </c>
      <c r="I4656" s="17">
        <v>36.76</v>
      </c>
      <c r="J4656" s="17">
        <v>50.21</v>
      </c>
      <c r="K4656" s="17">
        <v>13.450000000000003</v>
      </c>
      <c r="L4656" s="17">
        <v>200.84</v>
      </c>
      <c r="M4656" s="17">
        <v>147.04</v>
      </c>
      <c r="N4656" s="17">
        <v>53.800000000000011</v>
      </c>
      <c r="O4656" s="17" t="s">
        <v>175</v>
      </c>
      <c r="P4656" t="s">
        <v>30</v>
      </c>
      <c r="Q4656" t="s">
        <v>2237</v>
      </c>
      <c r="S4656" s="18"/>
    </row>
    <row r="4657" spans="1:19" x14ac:dyDescent="0.3">
      <c r="A4657" t="s">
        <v>3068</v>
      </c>
      <c r="B4657" s="2">
        <v>45728</v>
      </c>
      <c r="C4657" t="s">
        <v>202</v>
      </c>
      <c r="D4657" t="s">
        <v>58</v>
      </c>
      <c r="E4657" t="s">
        <v>59</v>
      </c>
      <c r="F4657" t="s">
        <v>18</v>
      </c>
      <c r="G4657" t="s">
        <v>99</v>
      </c>
      <c r="H4657" s="29">
        <f>Data[[#This Row],[Totale_Vendita]]/Data[[#This Row],[Prezzo_Unitario]]</f>
        <v>0.73838319541693176</v>
      </c>
      <c r="I4657" s="17">
        <v>4.01</v>
      </c>
      <c r="J4657" s="17">
        <v>47.13</v>
      </c>
      <c r="K4657" s="17">
        <v>43.120000000000005</v>
      </c>
      <c r="L4657" s="17">
        <v>34.799999999999997</v>
      </c>
      <c r="M4657" s="17">
        <v>2.9609166136218961</v>
      </c>
      <c r="N4657" s="17">
        <v>31.8390833863781</v>
      </c>
      <c r="O4657" s="17" t="s">
        <v>13992</v>
      </c>
      <c r="P4657" t="s">
        <v>30</v>
      </c>
      <c r="Q4657" t="s">
        <v>3069</v>
      </c>
      <c r="S4657" s="18"/>
    </row>
    <row r="4658" spans="1:19" x14ac:dyDescent="0.3">
      <c r="A4658" t="s">
        <v>3844</v>
      </c>
      <c r="B4658" s="2">
        <v>45728</v>
      </c>
      <c r="C4658" t="s">
        <v>190</v>
      </c>
      <c r="D4658" t="s">
        <v>16</v>
      </c>
      <c r="E4658" t="s">
        <v>186</v>
      </c>
      <c r="F4658" t="s">
        <v>93</v>
      </c>
      <c r="G4658" t="s">
        <v>137</v>
      </c>
      <c r="H4658" s="29">
        <v>10</v>
      </c>
      <c r="I4658" s="17">
        <v>22.69</v>
      </c>
      <c r="J4658" s="17">
        <v>35.9</v>
      </c>
      <c r="K4658" s="17">
        <v>13.209999999999997</v>
      </c>
      <c r="L4658" s="17">
        <v>359</v>
      </c>
      <c r="M4658" s="17">
        <v>226.9</v>
      </c>
      <c r="N4658" s="17">
        <v>132.1</v>
      </c>
      <c r="O4658" s="17" t="s">
        <v>175</v>
      </c>
      <c r="P4658" t="s">
        <v>30</v>
      </c>
      <c r="Q4658" t="s">
        <v>3845</v>
      </c>
      <c r="S4658" s="18"/>
    </row>
    <row r="4659" spans="1:19" x14ac:dyDescent="0.3">
      <c r="A4659" t="s">
        <v>6405</v>
      </c>
      <c r="B4659" s="2">
        <v>45728</v>
      </c>
      <c r="C4659" t="s">
        <v>129</v>
      </c>
      <c r="D4659" t="s">
        <v>130</v>
      </c>
      <c r="E4659" t="s">
        <v>131</v>
      </c>
      <c r="F4659" t="s">
        <v>93</v>
      </c>
      <c r="G4659" t="s">
        <v>137</v>
      </c>
      <c r="H4659" s="29">
        <v>5</v>
      </c>
      <c r="I4659" s="17">
        <v>19.32</v>
      </c>
      <c r="J4659" s="17">
        <v>27.65</v>
      </c>
      <c r="K4659" s="17">
        <v>8.3299999999999983</v>
      </c>
      <c r="L4659" s="17">
        <v>138.25</v>
      </c>
      <c r="M4659" s="17">
        <v>96.6</v>
      </c>
      <c r="N4659" s="17">
        <v>41.650000000000006</v>
      </c>
      <c r="O4659" s="17" t="s">
        <v>175</v>
      </c>
      <c r="P4659" t="s">
        <v>54</v>
      </c>
      <c r="Q4659" t="s">
        <v>14024</v>
      </c>
      <c r="S4659" s="18"/>
    </row>
    <row r="4660" spans="1:19" x14ac:dyDescent="0.3">
      <c r="A4660" t="s">
        <v>9482</v>
      </c>
      <c r="B4660" s="2">
        <v>45728</v>
      </c>
      <c r="C4660" t="s">
        <v>135</v>
      </c>
      <c r="D4660" t="s">
        <v>34</v>
      </c>
      <c r="E4660" t="s">
        <v>35</v>
      </c>
      <c r="F4660" t="s">
        <v>18</v>
      </c>
      <c r="G4660" t="s">
        <v>99</v>
      </c>
      <c r="H4660" s="29">
        <v>5</v>
      </c>
      <c r="I4660" s="17">
        <v>6.05</v>
      </c>
      <c r="J4660" s="17">
        <v>10.66</v>
      </c>
      <c r="K4660" s="17">
        <v>4.6100000000000003</v>
      </c>
      <c r="L4660" s="17">
        <v>53.3</v>
      </c>
      <c r="M4660" s="17">
        <v>30.25</v>
      </c>
      <c r="N4660" s="17">
        <v>23.049999999999997</v>
      </c>
      <c r="O4660" s="17" t="s">
        <v>13992</v>
      </c>
      <c r="P4660" t="s">
        <v>30</v>
      </c>
      <c r="Q4660" t="s">
        <v>9483</v>
      </c>
      <c r="S4660" s="18"/>
    </row>
    <row r="4661" spans="1:19" x14ac:dyDescent="0.3">
      <c r="A4661" t="s">
        <v>10468</v>
      </c>
      <c r="B4661" s="2">
        <v>45728</v>
      </c>
      <c r="C4661" t="s">
        <v>307</v>
      </c>
      <c r="D4661" t="s">
        <v>68</v>
      </c>
      <c r="E4661" t="s">
        <v>229</v>
      </c>
      <c r="F4661" t="s">
        <v>18</v>
      </c>
      <c r="G4661" t="s">
        <v>19</v>
      </c>
      <c r="H4661" s="29">
        <v>2</v>
      </c>
      <c r="I4661" s="17">
        <v>31.66</v>
      </c>
      <c r="J4661" s="17">
        <v>43.11</v>
      </c>
      <c r="K4661" s="17">
        <v>11.45</v>
      </c>
      <c r="L4661" s="17">
        <v>86.22</v>
      </c>
      <c r="M4661" s="17">
        <v>63.32</v>
      </c>
      <c r="N4661" s="17">
        <v>22.9</v>
      </c>
      <c r="O4661" s="17" t="s">
        <v>13993</v>
      </c>
      <c r="P4661" t="s">
        <v>30</v>
      </c>
      <c r="Q4661" t="s">
        <v>10469</v>
      </c>
      <c r="S4661" s="18"/>
    </row>
    <row r="4662" spans="1:19" x14ac:dyDescent="0.3">
      <c r="A4662" t="s">
        <v>11447</v>
      </c>
      <c r="B4662" s="2">
        <v>45728</v>
      </c>
      <c r="C4662" t="s">
        <v>135</v>
      </c>
      <c r="D4662" t="s">
        <v>34</v>
      </c>
      <c r="E4662" t="s">
        <v>35</v>
      </c>
      <c r="F4662" t="s">
        <v>51</v>
      </c>
      <c r="G4662" t="s">
        <v>70</v>
      </c>
      <c r="H4662" s="29">
        <v>8</v>
      </c>
      <c r="I4662" s="17">
        <v>8.17</v>
      </c>
      <c r="J4662" s="17">
        <v>10.33</v>
      </c>
      <c r="K4662" s="17">
        <v>2.16</v>
      </c>
      <c r="L4662" s="17">
        <v>82.64</v>
      </c>
      <c r="M4662" s="17">
        <v>65.36</v>
      </c>
      <c r="N4662" s="17">
        <v>17.28</v>
      </c>
      <c r="O4662" s="17" t="s">
        <v>13992</v>
      </c>
      <c r="P4662" t="s">
        <v>54</v>
      </c>
      <c r="Q4662" t="s">
        <v>11448</v>
      </c>
      <c r="S4662" s="18"/>
    </row>
    <row r="4663" spans="1:19" x14ac:dyDescent="0.3">
      <c r="A4663" t="s">
        <v>11491</v>
      </c>
      <c r="B4663" s="2">
        <v>45728</v>
      </c>
      <c r="C4663" t="s">
        <v>376</v>
      </c>
      <c r="D4663" t="s">
        <v>168</v>
      </c>
      <c r="E4663" t="s">
        <v>293</v>
      </c>
      <c r="F4663" t="s">
        <v>51</v>
      </c>
      <c r="G4663" t="s">
        <v>52</v>
      </c>
      <c r="H4663" s="29">
        <f>Data[[#This Row],[Totale_Vendita]]/Data[[#This Row],[Prezzo_Unitario]]</f>
        <v>5.1703798005516655</v>
      </c>
      <c r="I4663" s="17">
        <v>32.130000000000003</v>
      </c>
      <c r="J4663" s="17">
        <v>47.13</v>
      </c>
      <c r="K4663" s="17">
        <v>15</v>
      </c>
      <c r="L4663" s="17">
        <v>243.68</v>
      </c>
      <c r="M4663" s="17">
        <v>166.12430299172502</v>
      </c>
      <c r="N4663" s="17">
        <v>77.55569700827499</v>
      </c>
      <c r="O4663" s="17" t="s">
        <v>13993</v>
      </c>
      <c r="P4663" t="s">
        <v>21</v>
      </c>
      <c r="Q4663" t="s">
        <v>6302</v>
      </c>
      <c r="S4663" s="18"/>
    </row>
    <row r="4664" spans="1:19" x14ac:dyDescent="0.3">
      <c r="A4664" t="s">
        <v>13658</v>
      </c>
      <c r="B4664" s="2">
        <v>45728</v>
      </c>
      <c r="C4664" t="s">
        <v>129</v>
      </c>
      <c r="D4664" t="s">
        <v>130</v>
      </c>
      <c r="E4664" t="s">
        <v>131</v>
      </c>
      <c r="F4664" t="s">
        <v>93</v>
      </c>
      <c r="G4664" t="s">
        <v>122</v>
      </c>
      <c r="H4664" s="29">
        <v>8</v>
      </c>
      <c r="I4664" s="17">
        <v>39.299999999999997</v>
      </c>
      <c r="J4664" s="17">
        <v>52.75</v>
      </c>
      <c r="K4664" s="17">
        <v>13.450000000000003</v>
      </c>
      <c r="L4664" s="17">
        <v>422</v>
      </c>
      <c r="M4664" s="17">
        <v>314.39999999999998</v>
      </c>
      <c r="N4664" s="17">
        <v>107.60000000000002</v>
      </c>
      <c r="O4664" s="17" t="s">
        <v>53</v>
      </c>
      <c r="P4664" t="s">
        <v>30</v>
      </c>
      <c r="Q4664" t="s">
        <v>4966</v>
      </c>
      <c r="S4664" s="18"/>
    </row>
    <row r="4665" spans="1:19" x14ac:dyDescent="0.3">
      <c r="A4665" t="s">
        <v>6274</v>
      </c>
      <c r="B4665" s="2">
        <v>45729</v>
      </c>
      <c r="C4665" t="s">
        <v>334</v>
      </c>
      <c r="D4665" t="s">
        <v>91</v>
      </c>
      <c r="E4665" t="s">
        <v>92</v>
      </c>
      <c r="F4665" t="s">
        <v>51</v>
      </c>
      <c r="G4665" t="s">
        <v>119</v>
      </c>
      <c r="H4665" s="29">
        <v>3</v>
      </c>
      <c r="I4665" s="17">
        <v>6.82</v>
      </c>
      <c r="J4665" s="17">
        <v>11.63</v>
      </c>
      <c r="K4665" s="17">
        <v>4.8100000000000005</v>
      </c>
      <c r="L4665" s="17">
        <v>34.89</v>
      </c>
      <c r="M4665" s="17">
        <v>20.46</v>
      </c>
      <c r="N4665" s="17">
        <v>14.43</v>
      </c>
      <c r="O4665" s="17" t="s">
        <v>175</v>
      </c>
      <c r="P4665" t="s">
        <v>54</v>
      </c>
      <c r="Q4665" t="s">
        <v>2275</v>
      </c>
      <c r="S4665" s="18"/>
    </row>
    <row r="4666" spans="1:19" x14ac:dyDescent="0.3">
      <c r="A4666" t="s">
        <v>6600</v>
      </c>
      <c r="B4666" s="2">
        <v>45729</v>
      </c>
      <c r="C4666" t="s">
        <v>135</v>
      </c>
      <c r="D4666" t="s">
        <v>34</v>
      </c>
      <c r="E4666" t="s">
        <v>35</v>
      </c>
      <c r="F4666" t="s">
        <v>93</v>
      </c>
      <c r="G4666" t="s">
        <v>94</v>
      </c>
      <c r="H4666" s="29">
        <v>6</v>
      </c>
      <c r="I4666" s="17">
        <v>24.47</v>
      </c>
      <c r="J4666" s="17">
        <v>36.4</v>
      </c>
      <c r="K4666" s="17">
        <v>11.93</v>
      </c>
      <c r="L4666" s="17">
        <v>218.4</v>
      </c>
      <c r="M4666" s="17">
        <v>146.82</v>
      </c>
      <c r="N4666" s="17">
        <v>71.580000000000013</v>
      </c>
      <c r="O4666" s="17" t="s">
        <v>13992</v>
      </c>
      <c r="P4666" t="s">
        <v>30</v>
      </c>
      <c r="Q4666" t="s">
        <v>6602</v>
      </c>
      <c r="S4666" s="18"/>
    </row>
    <row r="4667" spans="1:19" x14ac:dyDescent="0.3">
      <c r="A4667" t="s">
        <v>9231</v>
      </c>
      <c r="B4667" s="2">
        <v>45729</v>
      </c>
      <c r="C4667" t="s">
        <v>148</v>
      </c>
      <c r="D4667" t="s">
        <v>42</v>
      </c>
      <c r="E4667" t="s">
        <v>63</v>
      </c>
      <c r="F4667" t="s">
        <v>93</v>
      </c>
      <c r="G4667" t="s">
        <v>137</v>
      </c>
      <c r="H4667" s="29">
        <v>4</v>
      </c>
      <c r="I4667" s="17">
        <v>15.6</v>
      </c>
      <c r="J4667" s="17">
        <v>21.44</v>
      </c>
      <c r="K4667" s="17">
        <v>5.8400000000000016</v>
      </c>
      <c r="L4667" s="17">
        <v>85.76</v>
      </c>
      <c r="M4667" s="17">
        <v>62.4</v>
      </c>
      <c r="N4667" s="17">
        <v>23.360000000000007</v>
      </c>
      <c r="O4667" s="17" t="s">
        <v>13993</v>
      </c>
      <c r="P4667" t="s">
        <v>54</v>
      </c>
      <c r="Q4667" t="s">
        <v>9232</v>
      </c>
      <c r="S4667" s="18"/>
    </row>
    <row r="4668" spans="1:19" x14ac:dyDescent="0.3">
      <c r="A4668" t="s">
        <v>9648</v>
      </c>
      <c r="B4668" s="2">
        <v>45729</v>
      </c>
      <c r="C4668" t="s">
        <v>190</v>
      </c>
      <c r="D4668" t="s">
        <v>16</v>
      </c>
      <c r="E4668" t="s">
        <v>186</v>
      </c>
      <c r="F4668" t="s">
        <v>27</v>
      </c>
      <c r="G4668" t="s">
        <v>109</v>
      </c>
      <c r="H4668" s="29">
        <v>4</v>
      </c>
      <c r="I4668" s="17">
        <v>14.92</v>
      </c>
      <c r="J4668" s="17">
        <v>21.31</v>
      </c>
      <c r="K4668" s="17">
        <v>6.3899999999999988</v>
      </c>
      <c r="L4668" s="17">
        <v>85.24</v>
      </c>
      <c r="M4668" s="17">
        <v>59.68</v>
      </c>
      <c r="N4668" s="17">
        <v>25.559999999999995</v>
      </c>
      <c r="O4668" s="17" t="s">
        <v>175</v>
      </c>
      <c r="P4668" t="s">
        <v>30</v>
      </c>
      <c r="Q4668" t="s">
        <v>9649</v>
      </c>
      <c r="S4668" s="18"/>
    </row>
    <row r="4669" spans="1:19" x14ac:dyDescent="0.3">
      <c r="A4669" t="s">
        <v>10237</v>
      </c>
      <c r="B4669" s="2">
        <v>45729</v>
      </c>
      <c r="C4669" t="s">
        <v>334</v>
      </c>
      <c r="D4669" t="s">
        <v>91</v>
      </c>
      <c r="E4669" t="s">
        <v>92</v>
      </c>
      <c r="F4669" t="s">
        <v>51</v>
      </c>
      <c r="G4669" t="s">
        <v>70</v>
      </c>
      <c r="H4669" s="29">
        <v>4</v>
      </c>
      <c r="I4669" s="17">
        <v>12.46</v>
      </c>
      <c r="J4669" s="17">
        <v>21.7</v>
      </c>
      <c r="K4669" s="17">
        <v>9.2399999999999984</v>
      </c>
      <c r="L4669" s="17">
        <v>86.8</v>
      </c>
      <c r="M4669" s="17">
        <v>49.84</v>
      </c>
      <c r="N4669" s="17">
        <v>36.959999999999994</v>
      </c>
      <c r="O4669" s="17" t="s">
        <v>14024</v>
      </c>
      <c r="P4669" t="s">
        <v>54</v>
      </c>
      <c r="Q4669" t="s">
        <v>10238</v>
      </c>
      <c r="S4669" s="18"/>
    </row>
    <row r="4670" spans="1:19" x14ac:dyDescent="0.3">
      <c r="A4670" t="s">
        <v>10831</v>
      </c>
      <c r="B4670" s="2">
        <v>45729</v>
      </c>
      <c r="C4670" t="s">
        <v>190</v>
      </c>
      <c r="D4670" t="s">
        <v>16</v>
      </c>
      <c r="E4670" t="s">
        <v>186</v>
      </c>
      <c r="F4670" t="s">
        <v>76</v>
      </c>
      <c r="G4670" t="s">
        <v>77</v>
      </c>
      <c r="H4670" s="29">
        <v>7</v>
      </c>
      <c r="I4670" s="17">
        <v>24.83</v>
      </c>
      <c r="J4670" s="17">
        <v>40.42</v>
      </c>
      <c r="K4670" s="17">
        <v>15.590000000000003</v>
      </c>
      <c r="L4670" s="17">
        <v>282.94</v>
      </c>
      <c r="M4670" s="17">
        <v>173.81</v>
      </c>
      <c r="N4670" s="17">
        <v>109.13</v>
      </c>
      <c r="O4670" s="17" t="s">
        <v>13992</v>
      </c>
      <c r="P4670" t="s">
        <v>30</v>
      </c>
      <c r="Q4670" t="s">
        <v>10832</v>
      </c>
      <c r="S4670" s="18"/>
    </row>
    <row r="4671" spans="1:19" x14ac:dyDescent="0.3">
      <c r="A4671" t="s">
        <v>11627</v>
      </c>
      <c r="B4671" s="2">
        <v>45729</v>
      </c>
      <c r="C4671" t="s">
        <v>334</v>
      </c>
      <c r="D4671" t="s">
        <v>91</v>
      </c>
      <c r="E4671" t="s">
        <v>92</v>
      </c>
      <c r="F4671" t="s">
        <v>18</v>
      </c>
      <c r="G4671" t="s">
        <v>19</v>
      </c>
      <c r="H4671" s="29">
        <v>3</v>
      </c>
      <c r="I4671" s="17">
        <v>53.85</v>
      </c>
      <c r="J4671" s="17">
        <v>86.43</v>
      </c>
      <c r="K4671" s="17">
        <v>32.580000000000005</v>
      </c>
      <c r="L4671" s="17">
        <v>259.29000000000002</v>
      </c>
      <c r="M4671" s="17">
        <v>161.55000000000001</v>
      </c>
      <c r="N4671" s="17">
        <v>97.740000000000009</v>
      </c>
      <c r="O4671" s="17" t="s">
        <v>13992</v>
      </c>
      <c r="P4671" t="s">
        <v>21</v>
      </c>
      <c r="Q4671" t="s">
        <v>11628</v>
      </c>
      <c r="S4671" s="18"/>
    </row>
    <row r="4672" spans="1:19" x14ac:dyDescent="0.3">
      <c r="A4672" t="s">
        <v>12475</v>
      </c>
      <c r="B4672" s="2">
        <v>45729</v>
      </c>
      <c r="C4672" t="s">
        <v>202</v>
      </c>
      <c r="D4672" t="s">
        <v>58</v>
      </c>
      <c r="E4672" t="s">
        <v>59</v>
      </c>
      <c r="F4672" t="s">
        <v>51</v>
      </c>
      <c r="G4672" t="s">
        <v>60</v>
      </c>
      <c r="H4672" s="29">
        <v>3</v>
      </c>
      <c r="I4672" s="17">
        <v>7.82</v>
      </c>
      <c r="J4672" s="17">
        <v>13.700000000000001</v>
      </c>
      <c r="K4672" s="17">
        <v>5.8800000000000008</v>
      </c>
      <c r="L4672" s="17">
        <v>41.1</v>
      </c>
      <c r="M4672" s="17">
        <v>23.46</v>
      </c>
      <c r="N4672" s="17">
        <v>17.64</v>
      </c>
      <c r="O4672" s="17" t="s">
        <v>13992</v>
      </c>
      <c r="P4672" t="s">
        <v>30</v>
      </c>
      <c r="Q4672" t="s">
        <v>12476</v>
      </c>
      <c r="S4672" s="18"/>
    </row>
    <row r="4673" spans="1:19" x14ac:dyDescent="0.3">
      <c r="A4673" t="s">
        <v>13001</v>
      </c>
      <c r="B4673" s="2">
        <v>45729</v>
      </c>
      <c r="C4673" t="s">
        <v>190</v>
      </c>
      <c r="D4673" t="s">
        <v>16</v>
      </c>
      <c r="E4673" t="s">
        <v>186</v>
      </c>
      <c r="F4673" t="s">
        <v>93</v>
      </c>
      <c r="G4673" t="s">
        <v>94</v>
      </c>
      <c r="H4673" s="29">
        <v>3</v>
      </c>
      <c r="I4673" s="17">
        <v>24.55</v>
      </c>
      <c r="J4673" s="17">
        <v>33.050000000000004</v>
      </c>
      <c r="K4673" s="17">
        <v>8.5000000000000036</v>
      </c>
      <c r="L4673" s="17">
        <v>99.15</v>
      </c>
      <c r="M4673" s="17">
        <v>73.650000000000006</v>
      </c>
      <c r="N4673" s="17">
        <v>25.5</v>
      </c>
      <c r="O4673" s="17" t="s">
        <v>13992</v>
      </c>
      <c r="P4673" t="s">
        <v>21</v>
      </c>
      <c r="Q4673" t="s">
        <v>13002</v>
      </c>
      <c r="S4673" s="18"/>
    </row>
    <row r="4674" spans="1:19" x14ac:dyDescent="0.3">
      <c r="A4674" t="s">
        <v>13701</v>
      </c>
      <c r="B4674" s="2">
        <v>45729</v>
      </c>
      <c r="C4674" t="s">
        <v>376</v>
      </c>
      <c r="D4674" t="s">
        <v>168</v>
      </c>
      <c r="E4674" t="s">
        <v>293</v>
      </c>
      <c r="F4674" t="s">
        <v>76</v>
      </c>
      <c r="G4674" t="s">
        <v>170</v>
      </c>
      <c r="H4674" s="29">
        <v>3</v>
      </c>
      <c r="I4674" s="17">
        <v>27.6</v>
      </c>
      <c r="J4674" s="17">
        <v>43.65</v>
      </c>
      <c r="K4674" s="17">
        <v>16.049999999999997</v>
      </c>
      <c r="L4674" s="17">
        <v>130.94999999999999</v>
      </c>
      <c r="M4674" s="17">
        <v>82.800000000000011</v>
      </c>
      <c r="N4674" s="17">
        <v>48.149999999999977</v>
      </c>
      <c r="O4674" s="17" t="s">
        <v>20</v>
      </c>
      <c r="P4674" t="s">
        <v>30</v>
      </c>
      <c r="Q4674" t="s">
        <v>5047</v>
      </c>
      <c r="S4674" s="18"/>
    </row>
    <row r="4675" spans="1:19" x14ac:dyDescent="0.3">
      <c r="A4675" t="s">
        <v>3485</v>
      </c>
      <c r="B4675" s="2">
        <v>45730</v>
      </c>
      <c r="C4675" t="s">
        <v>190</v>
      </c>
      <c r="D4675" t="s">
        <v>16</v>
      </c>
      <c r="E4675" t="s">
        <v>186</v>
      </c>
      <c r="F4675" t="s">
        <v>93</v>
      </c>
      <c r="G4675" t="s">
        <v>94</v>
      </c>
      <c r="H4675" s="29">
        <v>10</v>
      </c>
      <c r="I4675" s="17">
        <v>22.52</v>
      </c>
      <c r="J4675" s="17">
        <v>39.519999999999996</v>
      </c>
      <c r="K4675" s="17">
        <v>16.999999999999996</v>
      </c>
      <c r="L4675" s="17">
        <v>395.2</v>
      </c>
      <c r="M4675" s="17">
        <v>225.2</v>
      </c>
      <c r="N4675" s="17">
        <v>170</v>
      </c>
      <c r="O4675" s="17" t="s">
        <v>175</v>
      </c>
      <c r="P4675" t="s">
        <v>30</v>
      </c>
      <c r="Q4675" t="s">
        <v>3487</v>
      </c>
      <c r="S4675" s="18"/>
    </row>
    <row r="4676" spans="1:19" x14ac:dyDescent="0.3">
      <c r="A4676" t="s">
        <v>3596</v>
      </c>
      <c r="B4676" s="2">
        <v>45730</v>
      </c>
      <c r="C4676" t="s">
        <v>394</v>
      </c>
      <c r="D4676" t="s">
        <v>25</v>
      </c>
      <c r="E4676" t="s">
        <v>104</v>
      </c>
      <c r="F4676" t="s">
        <v>76</v>
      </c>
      <c r="G4676" t="s">
        <v>77</v>
      </c>
      <c r="H4676" s="29">
        <v>3</v>
      </c>
      <c r="I4676" s="17">
        <v>10.81</v>
      </c>
      <c r="J4676" s="17">
        <v>13.94</v>
      </c>
      <c r="K4676" s="17">
        <v>3.129999999999999</v>
      </c>
      <c r="L4676" s="17">
        <v>41.82</v>
      </c>
      <c r="M4676" s="17">
        <v>32.43</v>
      </c>
      <c r="N4676" s="17">
        <v>9.39</v>
      </c>
      <c r="O4676" s="17" t="s">
        <v>20</v>
      </c>
      <c r="P4676" t="s">
        <v>21</v>
      </c>
      <c r="Q4676" t="s">
        <v>3597</v>
      </c>
      <c r="S4676" s="18"/>
    </row>
    <row r="4677" spans="1:19" x14ac:dyDescent="0.3">
      <c r="A4677" t="s">
        <v>4025</v>
      </c>
      <c r="B4677" s="2">
        <v>45730</v>
      </c>
      <c r="C4677" t="s">
        <v>190</v>
      </c>
      <c r="D4677" t="s">
        <v>16</v>
      </c>
      <c r="E4677" t="s">
        <v>186</v>
      </c>
      <c r="F4677" t="s">
        <v>76</v>
      </c>
      <c r="G4677" t="s">
        <v>179</v>
      </c>
      <c r="H4677" s="29">
        <v>2</v>
      </c>
      <c r="I4677" s="17">
        <v>45.88</v>
      </c>
      <c r="J4677" s="17">
        <v>79.33</v>
      </c>
      <c r="K4677" s="17">
        <v>33.449999999999996</v>
      </c>
      <c r="L4677" s="17">
        <v>158.66</v>
      </c>
      <c r="M4677" s="17">
        <v>91.76</v>
      </c>
      <c r="N4677" s="17">
        <v>66.899999999999991</v>
      </c>
      <c r="O4677" s="17" t="s">
        <v>13992</v>
      </c>
      <c r="P4677" t="s">
        <v>21</v>
      </c>
      <c r="Q4677" t="s">
        <v>4026</v>
      </c>
      <c r="S4677" s="18"/>
    </row>
    <row r="4678" spans="1:19" x14ac:dyDescent="0.3">
      <c r="A4678" t="s">
        <v>5263</v>
      </c>
      <c r="B4678" s="2">
        <v>45730</v>
      </c>
      <c r="C4678" t="s">
        <v>394</v>
      </c>
      <c r="D4678" t="s">
        <v>25</v>
      </c>
      <c r="E4678" t="s">
        <v>104</v>
      </c>
      <c r="F4678" t="s">
        <v>76</v>
      </c>
      <c r="G4678" t="s">
        <v>170</v>
      </c>
      <c r="H4678" s="29">
        <v>4</v>
      </c>
      <c r="I4678" s="17">
        <v>31.12</v>
      </c>
      <c r="J4678" s="17">
        <v>45.49</v>
      </c>
      <c r="K4678" s="17">
        <v>14.370000000000001</v>
      </c>
      <c r="L4678" s="17">
        <v>181.96</v>
      </c>
      <c r="M4678" s="17">
        <v>124.48</v>
      </c>
      <c r="N4678" s="17">
        <v>57.480000000000004</v>
      </c>
      <c r="O4678" s="17" t="s">
        <v>13992</v>
      </c>
      <c r="P4678" t="s">
        <v>54</v>
      </c>
      <c r="Q4678" t="s">
        <v>5265</v>
      </c>
      <c r="S4678" s="18"/>
    </row>
    <row r="4679" spans="1:19" x14ac:dyDescent="0.3">
      <c r="A4679" t="s">
        <v>4285</v>
      </c>
      <c r="B4679" s="2">
        <v>45731</v>
      </c>
      <c r="C4679" t="s">
        <v>202</v>
      </c>
      <c r="D4679" t="s">
        <v>58</v>
      </c>
      <c r="E4679" t="s">
        <v>59</v>
      </c>
      <c r="F4679" t="s">
        <v>51</v>
      </c>
      <c r="G4679" t="s">
        <v>126</v>
      </c>
      <c r="H4679" s="29">
        <v>5</v>
      </c>
      <c r="I4679" s="17">
        <v>5.47</v>
      </c>
      <c r="J4679" s="17">
        <v>5.7619999999999996</v>
      </c>
      <c r="K4679" s="17">
        <v>0.29199999999999982</v>
      </c>
      <c r="L4679" s="17">
        <v>28.81</v>
      </c>
      <c r="M4679" s="17">
        <v>27.349999999999998</v>
      </c>
      <c r="N4679" s="17">
        <v>1.4600000000000009</v>
      </c>
      <c r="O4679" s="17" t="s">
        <v>53</v>
      </c>
      <c r="P4679" t="s">
        <v>30</v>
      </c>
      <c r="Q4679" t="s">
        <v>4286</v>
      </c>
      <c r="S4679" s="18"/>
    </row>
    <row r="4680" spans="1:19" x14ac:dyDescent="0.3">
      <c r="A4680" t="s">
        <v>5828</v>
      </c>
      <c r="B4680" s="2">
        <v>45731</v>
      </c>
      <c r="C4680" t="s">
        <v>148</v>
      </c>
      <c r="D4680" t="s">
        <v>42</v>
      </c>
      <c r="E4680" t="s">
        <v>63</v>
      </c>
      <c r="F4680" t="s">
        <v>18</v>
      </c>
      <c r="G4680" t="s">
        <v>224</v>
      </c>
      <c r="H4680" s="29">
        <f>Data[[#This Row],[Totale_Vendita]]/Data[[#This Row],[Prezzo_Unitario]]</f>
        <v>5.0190961171228521</v>
      </c>
      <c r="I4680" s="17">
        <v>34.58</v>
      </c>
      <c r="J4680" s="17">
        <v>47.13</v>
      </c>
      <c r="K4680" s="17">
        <v>12.550000000000004</v>
      </c>
      <c r="L4680" s="17">
        <v>236.55</v>
      </c>
      <c r="M4680" s="17">
        <v>173.56034373010823</v>
      </c>
      <c r="N4680" s="17">
        <v>62.989656269891782</v>
      </c>
      <c r="O4680" s="17" t="s">
        <v>13993</v>
      </c>
      <c r="P4680" t="s">
        <v>21</v>
      </c>
      <c r="Q4680" t="s">
        <v>5830</v>
      </c>
      <c r="S4680" s="18"/>
    </row>
    <row r="4681" spans="1:19" x14ac:dyDescent="0.3">
      <c r="A4681" t="s">
        <v>8494</v>
      </c>
      <c r="B4681" s="2">
        <v>45731</v>
      </c>
      <c r="C4681" t="s">
        <v>148</v>
      </c>
      <c r="D4681" t="s">
        <v>42</v>
      </c>
      <c r="E4681" t="s">
        <v>63</v>
      </c>
      <c r="F4681" t="s">
        <v>27</v>
      </c>
      <c r="G4681" t="s">
        <v>145</v>
      </c>
      <c r="H4681" s="29">
        <v>8</v>
      </c>
      <c r="I4681" s="17">
        <v>44.99</v>
      </c>
      <c r="J4681" s="17">
        <v>83.72</v>
      </c>
      <c r="K4681" s="17">
        <v>38.729999999999997</v>
      </c>
      <c r="L4681" s="17">
        <v>669.76</v>
      </c>
      <c r="M4681" s="17">
        <v>359.92</v>
      </c>
      <c r="N4681" s="17">
        <v>309.83999999999997</v>
      </c>
      <c r="O4681" s="17" t="s">
        <v>175</v>
      </c>
      <c r="P4681" t="s">
        <v>54</v>
      </c>
      <c r="Q4681" t="s">
        <v>8495</v>
      </c>
      <c r="S4681" s="18"/>
    </row>
    <row r="4682" spans="1:19" x14ac:dyDescent="0.3">
      <c r="A4682" t="s">
        <v>9986</v>
      </c>
      <c r="B4682" s="2">
        <v>45731</v>
      </c>
      <c r="C4682" t="s">
        <v>376</v>
      </c>
      <c r="D4682" t="s">
        <v>168</v>
      </c>
      <c r="E4682" t="s">
        <v>293</v>
      </c>
      <c r="F4682" t="s">
        <v>18</v>
      </c>
      <c r="G4682" t="s">
        <v>99</v>
      </c>
      <c r="H4682" s="29">
        <v>3</v>
      </c>
      <c r="I4682" s="17">
        <v>6.73</v>
      </c>
      <c r="J4682" s="17">
        <v>9.43</v>
      </c>
      <c r="K4682" s="17">
        <v>2.6999999999999993</v>
      </c>
      <c r="L4682" s="17">
        <v>28.29</v>
      </c>
      <c r="M4682" s="17">
        <v>20.190000000000001</v>
      </c>
      <c r="N4682" s="17">
        <v>8.0999999999999979</v>
      </c>
      <c r="O4682" s="17" t="s">
        <v>175</v>
      </c>
      <c r="P4682" t="s">
        <v>54</v>
      </c>
      <c r="Q4682" t="s">
        <v>9988</v>
      </c>
      <c r="S4682" s="18"/>
    </row>
    <row r="4683" spans="1:19" x14ac:dyDescent="0.3">
      <c r="A4683" t="s">
        <v>11638</v>
      </c>
      <c r="B4683" s="2">
        <v>45731</v>
      </c>
      <c r="C4683" t="s">
        <v>376</v>
      </c>
      <c r="D4683" t="s">
        <v>168</v>
      </c>
      <c r="E4683" t="s">
        <v>293</v>
      </c>
      <c r="F4683" t="s">
        <v>76</v>
      </c>
      <c r="G4683" t="s">
        <v>251</v>
      </c>
      <c r="H4683" s="29">
        <v>7</v>
      </c>
      <c r="I4683" s="17">
        <v>15.29</v>
      </c>
      <c r="J4683" s="17">
        <v>23.91</v>
      </c>
      <c r="K4683" s="17">
        <v>8.620000000000001</v>
      </c>
      <c r="L4683" s="17">
        <v>167.37</v>
      </c>
      <c r="M4683" s="17">
        <v>107.03</v>
      </c>
      <c r="N4683" s="17">
        <v>60.34</v>
      </c>
      <c r="O4683" s="17" t="s">
        <v>13993</v>
      </c>
      <c r="P4683" t="s">
        <v>30</v>
      </c>
      <c r="Q4683" t="s">
        <v>11639</v>
      </c>
      <c r="S4683" s="18"/>
    </row>
    <row r="4684" spans="1:19" x14ac:dyDescent="0.3">
      <c r="A4684" t="s">
        <v>13200</v>
      </c>
      <c r="B4684" s="2">
        <v>45731</v>
      </c>
      <c r="C4684" t="s">
        <v>307</v>
      </c>
      <c r="D4684" t="s">
        <v>68</v>
      </c>
      <c r="E4684" t="s">
        <v>229</v>
      </c>
      <c r="F4684" t="s">
        <v>93</v>
      </c>
      <c r="G4684" t="s">
        <v>94</v>
      </c>
      <c r="H4684" s="29">
        <v>5</v>
      </c>
      <c r="I4684" s="17">
        <v>26.27</v>
      </c>
      <c r="J4684" s="17">
        <v>32.46</v>
      </c>
      <c r="K4684" s="17">
        <v>6.1900000000000013</v>
      </c>
      <c r="L4684" s="17">
        <v>162.30000000000001</v>
      </c>
      <c r="M4684" s="17">
        <v>131.35</v>
      </c>
      <c r="N4684" s="17">
        <v>30.950000000000017</v>
      </c>
      <c r="O4684" s="17" t="s">
        <v>175</v>
      </c>
      <c r="P4684" t="s">
        <v>54</v>
      </c>
      <c r="Q4684" t="s">
        <v>5405</v>
      </c>
      <c r="S4684" s="18"/>
    </row>
    <row r="4685" spans="1:19" x14ac:dyDescent="0.3">
      <c r="A4685" t="s">
        <v>729</v>
      </c>
      <c r="B4685" s="2">
        <v>45732</v>
      </c>
      <c r="C4685" t="s">
        <v>376</v>
      </c>
      <c r="D4685" t="s">
        <v>168</v>
      </c>
      <c r="E4685" t="s">
        <v>293</v>
      </c>
      <c r="F4685" t="s">
        <v>18</v>
      </c>
      <c r="G4685" t="s">
        <v>224</v>
      </c>
      <c r="H4685" s="29">
        <v>5</v>
      </c>
      <c r="I4685" s="17">
        <v>33.28</v>
      </c>
      <c r="J4685" s="17">
        <v>52.429999999999993</v>
      </c>
      <c r="K4685" s="17">
        <v>19.149999999999991</v>
      </c>
      <c r="L4685" s="17">
        <v>262.14999999999998</v>
      </c>
      <c r="M4685" s="17">
        <v>166.4</v>
      </c>
      <c r="N4685" s="17">
        <v>95.749999999999972</v>
      </c>
      <c r="O4685" s="17" t="s">
        <v>175</v>
      </c>
      <c r="P4685" t="s">
        <v>30</v>
      </c>
      <c r="Q4685" t="s">
        <v>731</v>
      </c>
      <c r="S4685" s="18"/>
    </row>
    <row r="4686" spans="1:19" x14ac:dyDescent="0.3">
      <c r="A4686" t="s">
        <v>2918</v>
      </c>
      <c r="B4686" s="2">
        <v>45732</v>
      </c>
      <c r="C4686" t="s">
        <v>129</v>
      </c>
      <c r="D4686" t="s">
        <v>130</v>
      </c>
      <c r="E4686" t="s">
        <v>131</v>
      </c>
      <c r="F4686" t="s">
        <v>93</v>
      </c>
      <c r="G4686" t="s">
        <v>217</v>
      </c>
      <c r="H4686" s="29">
        <v>7</v>
      </c>
      <c r="I4686" s="17">
        <v>21.04</v>
      </c>
      <c r="J4686" s="17">
        <v>30.79</v>
      </c>
      <c r="K4686" s="17">
        <v>9.75</v>
      </c>
      <c r="L4686" s="17">
        <v>215.53</v>
      </c>
      <c r="M4686" s="17">
        <v>147.28</v>
      </c>
      <c r="N4686" s="17">
        <v>68.25</v>
      </c>
      <c r="O4686" s="17" t="s">
        <v>13992</v>
      </c>
      <c r="P4686" t="s">
        <v>30</v>
      </c>
      <c r="Q4686" t="s">
        <v>2919</v>
      </c>
      <c r="S4686" s="18"/>
    </row>
    <row r="4687" spans="1:19" x14ac:dyDescent="0.3">
      <c r="A4687" t="s">
        <v>2935</v>
      </c>
      <c r="B4687" s="2">
        <v>45732</v>
      </c>
      <c r="C4687" t="s">
        <v>394</v>
      </c>
      <c r="D4687" t="s">
        <v>25</v>
      </c>
      <c r="E4687" t="s">
        <v>104</v>
      </c>
      <c r="F4687" t="s">
        <v>76</v>
      </c>
      <c r="G4687" t="s">
        <v>170</v>
      </c>
      <c r="H4687" s="29">
        <v>4</v>
      </c>
      <c r="I4687" s="17">
        <v>19.809999999999999</v>
      </c>
      <c r="J4687" s="17">
        <v>29.66</v>
      </c>
      <c r="K4687" s="17">
        <v>9.8500000000000014</v>
      </c>
      <c r="L4687" s="17">
        <v>118.64</v>
      </c>
      <c r="M4687" s="17">
        <v>79.239999999999995</v>
      </c>
      <c r="N4687" s="17">
        <v>39.400000000000006</v>
      </c>
      <c r="O4687" s="17" t="s">
        <v>13993</v>
      </c>
      <c r="P4687" t="s">
        <v>54</v>
      </c>
      <c r="Q4687" t="s">
        <v>2936</v>
      </c>
      <c r="S4687" s="18"/>
    </row>
    <row r="4688" spans="1:19" x14ac:dyDescent="0.3">
      <c r="A4688" t="s">
        <v>4579</v>
      </c>
      <c r="B4688" s="2">
        <v>45732</v>
      </c>
      <c r="C4688" t="s">
        <v>190</v>
      </c>
      <c r="D4688" t="s">
        <v>16</v>
      </c>
      <c r="E4688" t="s">
        <v>186</v>
      </c>
      <c r="F4688" t="s">
        <v>93</v>
      </c>
      <c r="G4688" t="s">
        <v>217</v>
      </c>
      <c r="H4688" s="29">
        <v>2</v>
      </c>
      <c r="I4688" s="17">
        <v>27.01</v>
      </c>
      <c r="J4688" s="17">
        <v>37.58</v>
      </c>
      <c r="K4688" s="17">
        <v>10.569999999999997</v>
      </c>
      <c r="L4688" s="17">
        <v>75.16</v>
      </c>
      <c r="M4688" s="17">
        <v>54.02</v>
      </c>
      <c r="N4688" s="17">
        <v>21.139999999999993</v>
      </c>
      <c r="O4688" s="17" t="s">
        <v>175</v>
      </c>
      <c r="P4688" t="s">
        <v>54</v>
      </c>
      <c r="Q4688" t="s">
        <v>3922</v>
      </c>
      <c r="S4688" s="18"/>
    </row>
    <row r="4689" spans="1:19" x14ac:dyDescent="0.3">
      <c r="A4689" t="s">
        <v>5941</v>
      </c>
      <c r="B4689" s="2">
        <v>45732</v>
      </c>
      <c r="C4689" t="s">
        <v>307</v>
      </c>
      <c r="D4689" t="s">
        <v>68</v>
      </c>
      <c r="E4689" t="s">
        <v>229</v>
      </c>
      <c r="F4689" t="s">
        <v>51</v>
      </c>
      <c r="G4689" t="s">
        <v>70</v>
      </c>
      <c r="H4689" s="29">
        <v>3</v>
      </c>
      <c r="I4689" s="17">
        <v>6.55</v>
      </c>
      <c r="J4689" s="17">
        <v>10.37</v>
      </c>
      <c r="K4689" s="17">
        <v>3.8199999999999994</v>
      </c>
      <c r="L4689" s="17">
        <v>31.11</v>
      </c>
      <c r="M4689" s="17">
        <v>19.649999999999999</v>
      </c>
      <c r="N4689" s="17">
        <v>11.46</v>
      </c>
      <c r="O4689" s="17" t="s">
        <v>13993</v>
      </c>
      <c r="P4689" t="s">
        <v>14024</v>
      </c>
      <c r="Q4689" t="s">
        <v>5943</v>
      </c>
      <c r="S4689" s="18"/>
    </row>
    <row r="4690" spans="1:19" x14ac:dyDescent="0.3">
      <c r="A4690" t="s">
        <v>6631</v>
      </c>
      <c r="B4690" s="2">
        <v>45732</v>
      </c>
      <c r="C4690" t="s">
        <v>307</v>
      </c>
      <c r="D4690" t="s">
        <v>68</v>
      </c>
      <c r="E4690" t="s">
        <v>229</v>
      </c>
      <c r="F4690" t="s">
        <v>18</v>
      </c>
      <c r="G4690" t="s">
        <v>99</v>
      </c>
      <c r="H4690" s="29">
        <v>8</v>
      </c>
      <c r="I4690" s="17">
        <v>7.48</v>
      </c>
      <c r="J4690" s="17">
        <v>12.37</v>
      </c>
      <c r="K4690" s="17">
        <v>4.8899999999999988</v>
      </c>
      <c r="L4690" s="17">
        <v>98.96</v>
      </c>
      <c r="M4690" s="17">
        <v>59.84</v>
      </c>
      <c r="N4690" s="17">
        <v>39.11999999999999</v>
      </c>
      <c r="O4690" s="17" t="s">
        <v>13993</v>
      </c>
      <c r="P4690" t="s">
        <v>30</v>
      </c>
      <c r="Q4690" t="s">
        <v>14024</v>
      </c>
      <c r="S4690" s="18"/>
    </row>
    <row r="4691" spans="1:19" x14ac:dyDescent="0.3">
      <c r="A4691" t="s">
        <v>8330</v>
      </c>
      <c r="B4691" s="2">
        <v>45732</v>
      </c>
      <c r="C4691" t="s">
        <v>148</v>
      </c>
      <c r="D4691" t="s">
        <v>42</v>
      </c>
      <c r="E4691" t="s">
        <v>63</v>
      </c>
      <c r="F4691" t="s">
        <v>93</v>
      </c>
      <c r="G4691" t="s">
        <v>94</v>
      </c>
      <c r="H4691" s="29">
        <v>4</v>
      </c>
      <c r="I4691" s="17">
        <v>20.80498591549296</v>
      </c>
      <c r="J4691" s="17">
        <v>41.89</v>
      </c>
      <c r="K4691" s="17">
        <v>21.085014084507041</v>
      </c>
      <c r="L4691" s="17">
        <v>167.56</v>
      </c>
      <c r="M4691" s="17">
        <v>83.21994366197184</v>
      </c>
      <c r="N4691" s="17">
        <v>84.340056338028162</v>
      </c>
      <c r="O4691" s="17" t="s">
        <v>53</v>
      </c>
      <c r="P4691" t="s">
        <v>30</v>
      </c>
      <c r="Q4691" t="s">
        <v>330</v>
      </c>
      <c r="S4691" s="18"/>
    </row>
    <row r="4692" spans="1:19" x14ac:dyDescent="0.3">
      <c r="A4692" t="s">
        <v>10343</v>
      </c>
      <c r="B4692" s="2">
        <v>45732</v>
      </c>
      <c r="C4692" t="s">
        <v>394</v>
      </c>
      <c r="D4692" t="s">
        <v>25</v>
      </c>
      <c r="E4692" t="s">
        <v>104</v>
      </c>
      <c r="F4692" t="s">
        <v>93</v>
      </c>
      <c r="G4692" t="s">
        <v>141</v>
      </c>
      <c r="H4692" s="29">
        <v>4</v>
      </c>
      <c r="I4692" s="17">
        <v>11.58</v>
      </c>
      <c r="J4692" s="17">
        <v>18.79</v>
      </c>
      <c r="K4692" s="17">
        <v>7.2099999999999991</v>
      </c>
      <c r="L4692" s="17">
        <v>75.16</v>
      </c>
      <c r="M4692" s="17">
        <v>46.32</v>
      </c>
      <c r="N4692" s="17">
        <v>28.839999999999996</v>
      </c>
      <c r="O4692" s="17" t="s">
        <v>13992</v>
      </c>
      <c r="P4692" t="s">
        <v>30</v>
      </c>
      <c r="Q4692" t="s">
        <v>10345</v>
      </c>
      <c r="S4692" s="18"/>
    </row>
    <row r="4693" spans="1:19" x14ac:dyDescent="0.3">
      <c r="A4693" t="s">
        <v>11405</v>
      </c>
      <c r="B4693" s="2">
        <v>45732</v>
      </c>
      <c r="C4693" t="s">
        <v>135</v>
      </c>
      <c r="D4693" t="s">
        <v>34</v>
      </c>
      <c r="E4693" t="s">
        <v>35</v>
      </c>
      <c r="F4693" t="s">
        <v>18</v>
      </c>
      <c r="G4693" t="s">
        <v>44</v>
      </c>
      <c r="H4693" s="29">
        <v>2</v>
      </c>
      <c r="I4693" s="17">
        <v>9.56</v>
      </c>
      <c r="J4693" s="17">
        <v>16.03</v>
      </c>
      <c r="K4693" s="17">
        <v>6.4700000000000006</v>
      </c>
      <c r="L4693" s="17">
        <v>32.06</v>
      </c>
      <c r="M4693" s="17">
        <v>19.12</v>
      </c>
      <c r="N4693" s="17">
        <v>12.940000000000001</v>
      </c>
      <c r="O4693" s="17" t="s">
        <v>13992</v>
      </c>
      <c r="P4693" t="s">
        <v>30</v>
      </c>
      <c r="Q4693" t="s">
        <v>11406</v>
      </c>
      <c r="S4693" s="18"/>
    </row>
    <row r="4694" spans="1:19" x14ac:dyDescent="0.3">
      <c r="A4694" t="s">
        <v>11642</v>
      </c>
      <c r="B4694" s="2">
        <v>45732</v>
      </c>
      <c r="C4694" t="s">
        <v>148</v>
      </c>
      <c r="D4694" t="s">
        <v>42</v>
      </c>
      <c r="E4694" t="s">
        <v>63</v>
      </c>
      <c r="F4694" t="s">
        <v>51</v>
      </c>
      <c r="G4694" t="s">
        <v>70</v>
      </c>
      <c r="H4694" s="29">
        <v>7</v>
      </c>
      <c r="I4694" s="17">
        <v>13.76</v>
      </c>
      <c r="J4694" s="17">
        <v>21.580000000000002</v>
      </c>
      <c r="K4694" s="17">
        <v>7.8200000000000021</v>
      </c>
      <c r="L4694" s="17">
        <v>151.06</v>
      </c>
      <c r="M4694" s="17">
        <v>96.32</v>
      </c>
      <c r="N4694" s="17">
        <v>54.740000000000009</v>
      </c>
      <c r="O4694" s="17" t="s">
        <v>13992</v>
      </c>
      <c r="P4694" t="s">
        <v>30</v>
      </c>
      <c r="Q4694" t="s">
        <v>11643</v>
      </c>
      <c r="S4694" s="18"/>
    </row>
    <row r="4695" spans="1:19" x14ac:dyDescent="0.3">
      <c r="A4695" t="s">
        <v>13227</v>
      </c>
      <c r="B4695" s="2">
        <v>45732</v>
      </c>
      <c r="C4695" t="s">
        <v>190</v>
      </c>
      <c r="D4695" t="s">
        <v>16</v>
      </c>
      <c r="E4695" t="s">
        <v>186</v>
      </c>
      <c r="F4695" t="s">
        <v>18</v>
      </c>
      <c r="G4695" t="s">
        <v>99</v>
      </c>
      <c r="H4695" s="29">
        <v>7</v>
      </c>
      <c r="I4695" s="17">
        <v>8.75</v>
      </c>
      <c r="J4695" s="17">
        <v>15.14</v>
      </c>
      <c r="K4695" s="17">
        <v>6.3900000000000006</v>
      </c>
      <c r="L4695" s="17">
        <v>105.98</v>
      </c>
      <c r="M4695" s="17">
        <v>61.25</v>
      </c>
      <c r="N4695" s="17">
        <v>44.730000000000004</v>
      </c>
      <c r="O4695" s="17" t="s">
        <v>20</v>
      </c>
      <c r="P4695" t="s">
        <v>54</v>
      </c>
      <c r="Q4695" t="s">
        <v>10513</v>
      </c>
      <c r="S4695" s="18"/>
    </row>
    <row r="4696" spans="1:19" x14ac:dyDescent="0.3">
      <c r="A4696" t="s">
        <v>925</v>
      </c>
      <c r="B4696" s="2">
        <v>45733</v>
      </c>
      <c r="C4696" t="s">
        <v>307</v>
      </c>
      <c r="D4696" t="s">
        <v>68</v>
      </c>
      <c r="E4696" t="s">
        <v>229</v>
      </c>
      <c r="F4696" t="s">
        <v>27</v>
      </c>
      <c r="G4696" t="s">
        <v>145</v>
      </c>
      <c r="H4696" s="29">
        <f>Data[[#This Row],[Totale_Vendita]]/Data[[#This Row],[Prezzo_Unitario]]</f>
        <v>6.1890515595162316</v>
      </c>
      <c r="I4696" s="17">
        <v>23.82</v>
      </c>
      <c r="J4696" s="17">
        <v>47.13</v>
      </c>
      <c r="K4696" s="17">
        <v>23.310000000000002</v>
      </c>
      <c r="L4696" s="17">
        <v>291.69</v>
      </c>
      <c r="M4696" s="17">
        <v>147.42320814767663</v>
      </c>
      <c r="N4696" s="17">
        <v>144.26679185232337</v>
      </c>
      <c r="O4696" s="17" t="s">
        <v>20</v>
      </c>
      <c r="P4696" t="s">
        <v>30</v>
      </c>
      <c r="Q4696" t="s">
        <v>927</v>
      </c>
      <c r="S4696" s="18"/>
    </row>
    <row r="4697" spans="1:19" x14ac:dyDescent="0.3">
      <c r="A4697" t="s">
        <v>2079</v>
      </c>
      <c r="B4697" s="2">
        <v>45733</v>
      </c>
      <c r="C4697" t="s">
        <v>129</v>
      </c>
      <c r="D4697" t="s">
        <v>130</v>
      </c>
      <c r="E4697" t="s">
        <v>131</v>
      </c>
      <c r="F4697" t="s">
        <v>93</v>
      </c>
      <c r="G4697" t="s">
        <v>122</v>
      </c>
      <c r="H4697" s="29">
        <v>5</v>
      </c>
      <c r="I4697" s="17">
        <v>55.24</v>
      </c>
      <c r="J4697" s="17">
        <v>98.47999999999999</v>
      </c>
      <c r="K4697" s="17">
        <v>43.239999999999988</v>
      </c>
      <c r="L4697" s="17">
        <v>492.4</v>
      </c>
      <c r="M4697" s="17">
        <v>276.2</v>
      </c>
      <c r="N4697" s="17">
        <v>216.2</v>
      </c>
      <c r="O4697" s="17" t="s">
        <v>13992</v>
      </c>
      <c r="P4697" t="s">
        <v>54</v>
      </c>
      <c r="Q4697" t="s">
        <v>14024</v>
      </c>
      <c r="S4697" s="18"/>
    </row>
    <row r="4698" spans="1:19" x14ac:dyDescent="0.3">
      <c r="A4698" t="s">
        <v>3981</v>
      </c>
      <c r="B4698" s="2">
        <v>45733</v>
      </c>
      <c r="C4698" t="s">
        <v>129</v>
      </c>
      <c r="D4698" t="s">
        <v>130</v>
      </c>
      <c r="E4698" t="s">
        <v>131</v>
      </c>
      <c r="F4698" t="s">
        <v>18</v>
      </c>
      <c r="G4698" t="s">
        <v>81</v>
      </c>
      <c r="H4698" s="29">
        <v>1</v>
      </c>
      <c r="I4698" s="17">
        <v>23.46</v>
      </c>
      <c r="J4698" s="17">
        <v>36.99</v>
      </c>
      <c r="K4698" s="17">
        <v>13.530000000000001</v>
      </c>
      <c r="L4698" s="17">
        <v>36.99</v>
      </c>
      <c r="M4698" s="17">
        <v>23.46</v>
      </c>
      <c r="N4698" s="17">
        <v>13.530000000000001</v>
      </c>
      <c r="O4698" s="17" t="s">
        <v>13992</v>
      </c>
      <c r="P4698" t="s">
        <v>54</v>
      </c>
      <c r="Q4698" t="s">
        <v>3982</v>
      </c>
      <c r="S4698" s="18"/>
    </row>
    <row r="4699" spans="1:19" x14ac:dyDescent="0.3">
      <c r="A4699" t="s">
        <v>4603</v>
      </c>
      <c r="B4699" s="2">
        <v>45733</v>
      </c>
      <c r="C4699" t="s">
        <v>148</v>
      </c>
      <c r="D4699" t="s">
        <v>42</v>
      </c>
      <c r="E4699" t="s">
        <v>63</v>
      </c>
      <c r="F4699" t="s">
        <v>93</v>
      </c>
      <c r="G4699" t="s">
        <v>94</v>
      </c>
      <c r="H4699" s="29">
        <v>5</v>
      </c>
      <c r="I4699" s="17">
        <v>16</v>
      </c>
      <c r="J4699" s="17">
        <v>24.380000000000003</v>
      </c>
      <c r="K4699" s="17">
        <v>8.3800000000000026</v>
      </c>
      <c r="L4699" s="17">
        <v>121.9</v>
      </c>
      <c r="M4699" s="17">
        <v>80</v>
      </c>
      <c r="N4699" s="17">
        <v>41.900000000000006</v>
      </c>
      <c r="O4699" s="17" t="s">
        <v>53</v>
      </c>
      <c r="P4699" t="s">
        <v>54</v>
      </c>
      <c r="Q4699" t="s">
        <v>4604</v>
      </c>
      <c r="S4699" s="18"/>
    </row>
    <row r="4700" spans="1:19" x14ac:dyDescent="0.3">
      <c r="A4700" t="s">
        <v>4896</v>
      </c>
      <c r="B4700" s="2">
        <v>45733</v>
      </c>
      <c r="C4700" t="s">
        <v>394</v>
      </c>
      <c r="D4700" t="s">
        <v>25</v>
      </c>
      <c r="E4700" t="s">
        <v>104</v>
      </c>
      <c r="F4700" t="s">
        <v>76</v>
      </c>
      <c r="G4700" t="s">
        <v>77</v>
      </c>
      <c r="H4700" s="29">
        <v>7</v>
      </c>
      <c r="I4700" s="17">
        <v>18.670000000000002</v>
      </c>
      <c r="J4700" s="17">
        <v>28.69</v>
      </c>
      <c r="K4700" s="17">
        <v>10.02</v>
      </c>
      <c r="L4700" s="17">
        <v>200.83</v>
      </c>
      <c r="M4700" s="17">
        <v>130.69</v>
      </c>
      <c r="N4700" s="17">
        <v>70.140000000000015</v>
      </c>
      <c r="O4700" s="17" t="s">
        <v>13992</v>
      </c>
      <c r="P4700" t="s">
        <v>14024</v>
      </c>
      <c r="Q4700" t="s">
        <v>1467</v>
      </c>
      <c r="S4700" s="18"/>
    </row>
    <row r="4701" spans="1:19" x14ac:dyDescent="0.3">
      <c r="A4701" t="s">
        <v>5912</v>
      </c>
      <c r="B4701" s="2">
        <v>45733</v>
      </c>
      <c r="C4701" t="s">
        <v>190</v>
      </c>
      <c r="D4701" t="s">
        <v>16</v>
      </c>
      <c r="E4701" t="s">
        <v>186</v>
      </c>
      <c r="F4701" t="s">
        <v>18</v>
      </c>
      <c r="G4701" t="s">
        <v>19</v>
      </c>
      <c r="H4701" s="29">
        <v>3</v>
      </c>
      <c r="I4701" s="17">
        <v>47.12</v>
      </c>
      <c r="J4701" s="17">
        <v>79.429999999999993</v>
      </c>
      <c r="K4701" s="17">
        <v>32.309999999999995</v>
      </c>
      <c r="L4701" s="17">
        <v>238.29</v>
      </c>
      <c r="M4701" s="17">
        <v>141.35999999999999</v>
      </c>
      <c r="N4701" s="17">
        <v>96.93</v>
      </c>
      <c r="O4701" s="17" t="s">
        <v>13993</v>
      </c>
      <c r="P4701" t="s">
        <v>54</v>
      </c>
      <c r="Q4701" t="s">
        <v>4494</v>
      </c>
      <c r="S4701" s="18"/>
    </row>
    <row r="4702" spans="1:19" x14ac:dyDescent="0.3">
      <c r="A4702" t="s">
        <v>6768</v>
      </c>
      <c r="B4702" s="2">
        <v>45733</v>
      </c>
      <c r="C4702" t="s">
        <v>202</v>
      </c>
      <c r="D4702" t="s">
        <v>58</v>
      </c>
      <c r="E4702" t="s">
        <v>59</v>
      </c>
      <c r="F4702" t="s">
        <v>18</v>
      </c>
      <c r="G4702" t="s">
        <v>224</v>
      </c>
      <c r="H4702" s="29">
        <v>3</v>
      </c>
      <c r="I4702" s="17">
        <v>24.28</v>
      </c>
      <c r="J4702" s="17">
        <v>33.94</v>
      </c>
      <c r="K4702" s="17">
        <v>9.6599999999999966</v>
      </c>
      <c r="L4702" s="17">
        <v>101.82</v>
      </c>
      <c r="M4702" s="17">
        <v>72.84</v>
      </c>
      <c r="N4702" s="17">
        <v>28.97999999999999</v>
      </c>
      <c r="O4702" s="17" t="s">
        <v>20</v>
      </c>
      <c r="P4702" t="s">
        <v>30</v>
      </c>
      <c r="Q4702" t="s">
        <v>6769</v>
      </c>
      <c r="S4702" s="18"/>
    </row>
    <row r="4703" spans="1:19" x14ac:dyDescent="0.3">
      <c r="A4703" t="s">
        <v>9366</v>
      </c>
      <c r="B4703" s="2">
        <v>45733</v>
      </c>
      <c r="C4703" t="s">
        <v>135</v>
      </c>
      <c r="D4703" t="s">
        <v>34</v>
      </c>
      <c r="E4703" t="s">
        <v>35</v>
      </c>
      <c r="F4703" t="s">
        <v>18</v>
      </c>
      <c r="G4703" t="s">
        <v>224</v>
      </c>
      <c r="H4703" s="29">
        <v>6</v>
      </c>
      <c r="I4703" s="17">
        <v>19.96</v>
      </c>
      <c r="J4703" s="17">
        <v>24.439999999999998</v>
      </c>
      <c r="K4703" s="17">
        <v>4.4799999999999969</v>
      </c>
      <c r="L4703" s="17">
        <v>146.63999999999999</v>
      </c>
      <c r="M4703" s="17">
        <v>119.76</v>
      </c>
      <c r="N4703" s="17">
        <v>26.879999999999981</v>
      </c>
      <c r="O4703" s="17" t="s">
        <v>13993</v>
      </c>
      <c r="P4703" t="s">
        <v>30</v>
      </c>
      <c r="Q4703" t="s">
        <v>9099</v>
      </c>
      <c r="S4703" s="18"/>
    </row>
    <row r="4704" spans="1:19" x14ac:dyDescent="0.3">
      <c r="A4704" t="s">
        <v>9633</v>
      </c>
      <c r="B4704" s="2">
        <v>45733</v>
      </c>
      <c r="C4704" t="s">
        <v>148</v>
      </c>
      <c r="D4704" t="s">
        <v>42</v>
      </c>
      <c r="E4704" t="s">
        <v>63</v>
      </c>
      <c r="F4704" t="s">
        <v>51</v>
      </c>
      <c r="G4704" t="s">
        <v>52</v>
      </c>
      <c r="H4704" s="29">
        <v>4</v>
      </c>
      <c r="I4704" s="17">
        <v>39.760330033003285</v>
      </c>
      <c r="J4704" s="17">
        <v>83.41</v>
      </c>
      <c r="K4704" s="17">
        <v>43.649669966996711</v>
      </c>
      <c r="L4704" s="17">
        <v>333.64</v>
      </c>
      <c r="M4704" s="17">
        <v>159.04132013201314</v>
      </c>
      <c r="N4704" s="17">
        <v>174.59867986798685</v>
      </c>
      <c r="O4704" s="17" t="s">
        <v>53</v>
      </c>
      <c r="P4704" t="s">
        <v>54</v>
      </c>
      <c r="Q4704" t="s">
        <v>7967</v>
      </c>
      <c r="S4704" s="18"/>
    </row>
    <row r="4705" spans="1:19" x14ac:dyDescent="0.3">
      <c r="A4705" t="s">
        <v>10638</v>
      </c>
      <c r="B4705" s="2">
        <v>45733</v>
      </c>
      <c r="C4705" t="s">
        <v>135</v>
      </c>
      <c r="D4705" t="s">
        <v>34</v>
      </c>
      <c r="E4705" t="s">
        <v>35</v>
      </c>
      <c r="F4705" t="s">
        <v>76</v>
      </c>
      <c r="G4705" t="s">
        <v>251</v>
      </c>
      <c r="H4705" s="29">
        <v>3</v>
      </c>
      <c r="I4705" s="17">
        <v>18.37</v>
      </c>
      <c r="J4705" s="17">
        <v>34.729999999999997</v>
      </c>
      <c r="K4705" s="17">
        <v>16.359999999999996</v>
      </c>
      <c r="L4705" s="17">
        <v>104.19</v>
      </c>
      <c r="M4705" s="17">
        <v>55.11</v>
      </c>
      <c r="N4705" s="17">
        <v>49.08</v>
      </c>
      <c r="O4705" s="17" t="s">
        <v>13992</v>
      </c>
      <c r="P4705" t="s">
        <v>54</v>
      </c>
      <c r="Q4705" t="s">
        <v>1027</v>
      </c>
      <c r="S4705" s="18"/>
    </row>
    <row r="4706" spans="1:19" x14ac:dyDescent="0.3">
      <c r="A4706" t="s">
        <v>10733</v>
      </c>
      <c r="B4706" s="2">
        <v>45733</v>
      </c>
      <c r="C4706" t="s">
        <v>73</v>
      </c>
      <c r="D4706" t="s">
        <v>74</v>
      </c>
      <c r="E4706" t="s">
        <v>312</v>
      </c>
      <c r="F4706" t="s">
        <v>51</v>
      </c>
      <c r="G4706" t="s">
        <v>126</v>
      </c>
      <c r="H4706" s="29">
        <v>2</v>
      </c>
      <c r="I4706" s="17">
        <v>3.06</v>
      </c>
      <c r="J4706" s="17">
        <v>5.36</v>
      </c>
      <c r="K4706" s="17">
        <v>2.3000000000000003</v>
      </c>
      <c r="L4706" s="17">
        <v>10.72</v>
      </c>
      <c r="M4706" s="17">
        <v>6.12</v>
      </c>
      <c r="N4706" s="17">
        <v>4.6000000000000005</v>
      </c>
      <c r="O4706" s="17" t="s">
        <v>13993</v>
      </c>
      <c r="P4706" t="s">
        <v>30</v>
      </c>
      <c r="Q4706" t="s">
        <v>4971</v>
      </c>
      <c r="S4706" s="18"/>
    </row>
    <row r="4707" spans="1:19" x14ac:dyDescent="0.3">
      <c r="A4707" t="s">
        <v>12482</v>
      </c>
      <c r="B4707" s="2">
        <v>45733</v>
      </c>
      <c r="C4707" t="s">
        <v>73</v>
      </c>
      <c r="D4707" t="s">
        <v>74</v>
      </c>
      <c r="E4707" t="s">
        <v>312</v>
      </c>
      <c r="F4707" t="s">
        <v>18</v>
      </c>
      <c r="G4707" t="s">
        <v>81</v>
      </c>
      <c r="H4707" s="29">
        <v>6</v>
      </c>
      <c r="I4707" s="17">
        <v>36.25</v>
      </c>
      <c r="J4707" s="17">
        <v>63.69</v>
      </c>
      <c r="K4707" s="17">
        <v>27.439999999999998</v>
      </c>
      <c r="L4707" s="17">
        <v>382.14</v>
      </c>
      <c r="M4707" s="17">
        <v>217.5</v>
      </c>
      <c r="N4707" s="17">
        <v>164.64</v>
      </c>
      <c r="O4707" s="17" t="s">
        <v>175</v>
      </c>
      <c r="P4707" t="s">
        <v>54</v>
      </c>
      <c r="Q4707" t="s">
        <v>723</v>
      </c>
      <c r="S4707" s="18"/>
    </row>
    <row r="4708" spans="1:19" x14ac:dyDescent="0.3">
      <c r="A4708" t="s">
        <v>13507</v>
      </c>
      <c r="B4708" s="2">
        <v>45733</v>
      </c>
      <c r="C4708" t="s">
        <v>202</v>
      </c>
      <c r="D4708" t="s">
        <v>58</v>
      </c>
      <c r="E4708" t="s">
        <v>59</v>
      </c>
      <c r="F4708" t="s">
        <v>93</v>
      </c>
      <c r="G4708" t="s">
        <v>141</v>
      </c>
      <c r="H4708" s="29">
        <v>4</v>
      </c>
      <c r="I4708" s="17">
        <v>14.47</v>
      </c>
      <c r="J4708" s="17">
        <v>26.13</v>
      </c>
      <c r="K4708" s="17">
        <v>11.659999999999998</v>
      </c>
      <c r="L4708" s="17">
        <v>104.52</v>
      </c>
      <c r="M4708" s="17">
        <v>57.88</v>
      </c>
      <c r="N4708" s="17">
        <v>46.639999999999993</v>
      </c>
      <c r="O4708" s="17" t="s">
        <v>20</v>
      </c>
      <c r="P4708" t="s">
        <v>54</v>
      </c>
      <c r="Q4708" t="s">
        <v>13508</v>
      </c>
      <c r="S4708" s="18"/>
    </row>
    <row r="4709" spans="1:19" x14ac:dyDescent="0.3">
      <c r="A4709" t="s">
        <v>986</v>
      </c>
      <c r="B4709" s="2">
        <v>45734</v>
      </c>
      <c r="C4709" t="s">
        <v>376</v>
      </c>
      <c r="D4709" t="s">
        <v>168</v>
      </c>
      <c r="E4709" t="s">
        <v>293</v>
      </c>
      <c r="F4709" t="s">
        <v>27</v>
      </c>
      <c r="G4709" t="s">
        <v>145</v>
      </c>
      <c r="H4709" s="29">
        <v>6</v>
      </c>
      <c r="I4709" s="17">
        <v>49.99</v>
      </c>
      <c r="J4709" s="17">
        <v>61.16</v>
      </c>
      <c r="K4709" s="17">
        <v>11.169999999999995</v>
      </c>
      <c r="L4709" s="17">
        <v>366.96</v>
      </c>
      <c r="M4709" s="17">
        <v>299.94</v>
      </c>
      <c r="N4709" s="17">
        <v>67.019999999999982</v>
      </c>
      <c r="O4709" s="17" t="s">
        <v>13993</v>
      </c>
      <c r="P4709" t="s">
        <v>21</v>
      </c>
      <c r="Q4709" t="s">
        <v>988</v>
      </c>
      <c r="S4709" s="18"/>
    </row>
    <row r="4710" spans="1:19" x14ac:dyDescent="0.3">
      <c r="A4710" t="s">
        <v>2316</v>
      </c>
      <c r="B4710" s="2">
        <v>45734</v>
      </c>
      <c r="C4710" t="s">
        <v>307</v>
      </c>
      <c r="D4710" t="s">
        <v>68</v>
      </c>
      <c r="E4710" t="s">
        <v>229</v>
      </c>
      <c r="F4710" t="s">
        <v>51</v>
      </c>
      <c r="G4710" t="s">
        <v>119</v>
      </c>
      <c r="H4710" s="29">
        <v>2</v>
      </c>
      <c r="I4710" s="17">
        <v>10.75</v>
      </c>
      <c r="J4710" s="17">
        <v>20.37</v>
      </c>
      <c r="K4710" s="17">
        <v>9.620000000000001</v>
      </c>
      <c r="L4710" s="17">
        <v>40.74</v>
      </c>
      <c r="M4710" s="17">
        <v>21.5</v>
      </c>
      <c r="N4710" s="17">
        <v>19.240000000000002</v>
      </c>
      <c r="O4710" s="17" t="s">
        <v>13992</v>
      </c>
      <c r="P4710" t="s">
        <v>54</v>
      </c>
      <c r="Q4710" t="s">
        <v>2317</v>
      </c>
      <c r="S4710" s="18"/>
    </row>
    <row r="4711" spans="1:19" x14ac:dyDescent="0.3">
      <c r="A4711" t="s">
        <v>3987</v>
      </c>
      <c r="B4711" s="2">
        <v>45734</v>
      </c>
      <c r="C4711" t="s">
        <v>202</v>
      </c>
      <c r="D4711" t="s">
        <v>58</v>
      </c>
      <c r="E4711" t="s">
        <v>59</v>
      </c>
      <c r="F4711" t="s">
        <v>27</v>
      </c>
      <c r="G4711" t="s">
        <v>28</v>
      </c>
      <c r="H4711" s="29">
        <v>4</v>
      </c>
      <c r="I4711" s="17">
        <v>15.48</v>
      </c>
      <c r="J4711" s="17">
        <v>27.69</v>
      </c>
      <c r="K4711" s="17">
        <v>12.21</v>
      </c>
      <c r="L4711" s="17">
        <v>110.76</v>
      </c>
      <c r="M4711" s="17">
        <v>61.92</v>
      </c>
      <c r="N4711" s="17">
        <v>48.84</v>
      </c>
      <c r="O4711" s="17" t="s">
        <v>13992</v>
      </c>
      <c r="P4711" t="s">
        <v>54</v>
      </c>
      <c r="Q4711" t="s">
        <v>2784</v>
      </c>
      <c r="S4711" s="18"/>
    </row>
    <row r="4712" spans="1:19" x14ac:dyDescent="0.3">
      <c r="A4712" t="s">
        <v>5757</v>
      </c>
      <c r="B4712" s="2">
        <v>45734</v>
      </c>
      <c r="C4712" t="s">
        <v>334</v>
      </c>
      <c r="D4712" t="s">
        <v>91</v>
      </c>
      <c r="E4712" t="s">
        <v>92</v>
      </c>
      <c r="F4712" t="s">
        <v>76</v>
      </c>
      <c r="G4712" t="s">
        <v>77</v>
      </c>
      <c r="H4712" s="29">
        <v>3</v>
      </c>
      <c r="I4712" s="17">
        <v>16.440000000000001</v>
      </c>
      <c r="J4712" s="17">
        <v>21.150000000000002</v>
      </c>
      <c r="K4712" s="17">
        <v>4.7100000000000009</v>
      </c>
      <c r="L4712" s="17">
        <v>63.45</v>
      </c>
      <c r="M4712" s="17">
        <v>49.320000000000007</v>
      </c>
      <c r="N4712" s="17">
        <v>14.129999999999995</v>
      </c>
      <c r="O4712" s="17" t="s">
        <v>13992</v>
      </c>
      <c r="P4712" t="s">
        <v>21</v>
      </c>
      <c r="Q4712" t="s">
        <v>5758</v>
      </c>
      <c r="S4712" s="18"/>
    </row>
    <row r="4713" spans="1:19" x14ac:dyDescent="0.3">
      <c r="A4713" t="s">
        <v>6651</v>
      </c>
      <c r="B4713" s="2">
        <v>45734</v>
      </c>
      <c r="C4713" t="s">
        <v>73</v>
      </c>
      <c r="D4713" t="s">
        <v>74</v>
      </c>
      <c r="E4713" t="s">
        <v>312</v>
      </c>
      <c r="F4713" t="s">
        <v>76</v>
      </c>
      <c r="G4713" t="s">
        <v>149</v>
      </c>
      <c r="H4713" s="29">
        <v>5</v>
      </c>
      <c r="I4713" s="17">
        <v>8.2233904109588956</v>
      </c>
      <c r="J4713" s="17">
        <v>21.580000000000002</v>
      </c>
      <c r="K4713" s="17">
        <v>13.356609589041106</v>
      </c>
      <c r="L4713" s="17">
        <v>107.9</v>
      </c>
      <c r="M4713" s="17">
        <v>41.116952054794481</v>
      </c>
      <c r="N4713" s="17">
        <v>66.783047945205524</v>
      </c>
      <c r="O4713" s="17" t="s">
        <v>175</v>
      </c>
      <c r="P4713" t="s">
        <v>30</v>
      </c>
      <c r="Q4713" t="s">
        <v>6653</v>
      </c>
      <c r="S4713" s="18"/>
    </row>
    <row r="4714" spans="1:19" x14ac:dyDescent="0.3">
      <c r="A4714" t="s">
        <v>6829</v>
      </c>
      <c r="B4714" s="2">
        <v>45734</v>
      </c>
      <c r="C4714" t="s">
        <v>148</v>
      </c>
      <c r="D4714" t="s">
        <v>42</v>
      </c>
      <c r="E4714" t="s">
        <v>63</v>
      </c>
      <c r="F4714" t="s">
        <v>18</v>
      </c>
      <c r="G4714" t="s">
        <v>224</v>
      </c>
      <c r="H4714" s="29">
        <v>2</v>
      </c>
      <c r="I4714" s="17">
        <v>27.64</v>
      </c>
      <c r="J4714" s="17">
        <v>44.07</v>
      </c>
      <c r="K4714" s="17">
        <v>16.43</v>
      </c>
      <c r="L4714" s="17">
        <v>88.14</v>
      </c>
      <c r="M4714" s="17">
        <v>55.28</v>
      </c>
      <c r="N4714" s="17">
        <v>32.86</v>
      </c>
      <c r="O4714" s="17" t="s">
        <v>14024</v>
      </c>
      <c r="P4714" t="s">
        <v>30</v>
      </c>
      <c r="Q4714" t="s">
        <v>6830</v>
      </c>
      <c r="S4714" s="18"/>
    </row>
    <row r="4715" spans="1:19" x14ac:dyDescent="0.3">
      <c r="A4715" t="s">
        <v>7214</v>
      </c>
      <c r="B4715" s="2">
        <v>45734</v>
      </c>
      <c r="C4715" t="s">
        <v>135</v>
      </c>
      <c r="D4715" t="s">
        <v>34</v>
      </c>
      <c r="E4715" t="s">
        <v>35</v>
      </c>
      <c r="F4715" t="s">
        <v>76</v>
      </c>
      <c r="G4715" t="s">
        <v>251</v>
      </c>
      <c r="H4715" s="29">
        <v>3</v>
      </c>
      <c r="I4715" s="17">
        <v>10.24</v>
      </c>
      <c r="J4715" s="17">
        <v>13.08</v>
      </c>
      <c r="K4715" s="17">
        <v>2.84</v>
      </c>
      <c r="L4715" s="17">
        <v>39.24</v>
      </c>
      <c r="M4715" s="17">
        <v>30.72</v>
      </c>
      <c r="N4715" s="17">
        <v>8.5200000000000031</v>
      </c>
      <c r="O4715" s="17" t="s">
        <v>14024</v>
      </c>
      <c r="P4715" t="s">
        <v>54</v>
      </c>
      <c r="Q4715" t="s">
        <v>7215</v>
      </c>
      <c r="S4715" s="18"/>
    </row>
    <row r="4716" spans="1:19" x14ac:dyDescent="0.3">
      <c r="A4716" t="s">
        <v>8809</v>
      </c>
      <c r="B4716" s="2">
        <v>45734</v>
      </c>
      <c r="C4716" t="s">
        <v>135</v>
      </c>
      <c r="D4716" t="s">
        <v>34</v>
      </c>
      <c r="E4716" t="s">
        <v>35</v>
      </c>
      <c r="F4716" t="s">
        <v>27</v>
      </c>
      <c r="G4716" t="s">
        <v>28</v>
      </c>
      <c r="H4716" s="29">
        <v>7</v>
      </c>
      <c r="I4716" s="17">
        <v>13.03</v>
      </c>
      <c r="J4716" s="17">
        <v>16.14</v>
      </c>
      <c r="K4716" s="17">
        <v>3.1100000000000012</v>
      </c>
      <c r="L4716" s="17">
        <v>112.98</v>
      </c>
      <c r="M4716" s="17">
        <v>91.21</v>
      </c>
      <c r="N4716" s="17">
        <v>21.77000000000001</v>
      </c>
      <c r="O4716" s="17" t="s">
        <v>13993</v>
      </c>
      <c r="P4716" t="s">
        <v>54</v>
      </c>
      <c r="Q4716" t="s">
        <v>14024</v>
      </c>
      <c r="S4716" s="18"/>
    </row>
    <row r="4717" spans="1:19" x14ac:dyDescent="0.3">
      <c r="A4717" t="s">
        <v>9791</v>
      </c>
      <c r="B4717" s="2">
        <v>45734</v>
      </c>
      <c r="C4717" t="s">
        <v>129</v>
      </c>
      <c r="D4717" t="s">
        <v>130</v>
      </c>
      <c r="E4717" t="s">
        <v>131</v>
      </c>
      <c r="F4717" t="s">
        <v>27</v>
      </c>
      <c r="G4717" t="s">
        <v>36</v>
      </c>
      <c r="H4717" s="29">
        <v>6</v>
      </c>
      <c r="I4717" s="17">
        <v>16.46</v>
      </c>
      <c r="J4717" s="17">
        <v>22.63</v>
      </c>
      <c r="K4717" s="17">
        <v>6.1699999999999982</v>
      </c>
      <c r="L4717" s="17">
        <v>135.78</v>
      </c>
      <c r="M4717" s="17">
        <v>98.76</v>
      </c>
      <c r="N4717" s="17">
        <v>37.019999999999996</v>
      </c>
      <c r="O4717" s="17" t="s">
        <v>13992</v>
      </c>
      <c r="P4717" t="s">
        <v>30</v>
      </c>
      <c r="Q4717" t="s">
        <v>1720</v>
      </c>
      <c r="S4717" s="18"/>
    </row>
    <row r="4718" spans="1:19" x14ac:dyDescent="0.3">
      <c r="A4718" t="s">
        <v>10265</v>
      </c>
      <c r="B4718" s="2">
        <v>45734</v>
      </c>
      <c r="C4718" t="s">
        <v>135</v>
      </c>
      <c r="D4718" t="s">
        <v>34</v>
      </c>
      <c r="E4718" t="s">
        <v>35</v>
      </c>
      <c r="F4718" t="s">
        <v>76</v>
      </c>
      <c r="G4718" t="s">
        <v>170</v>
      </c>
      <c r="H4718" s="29">
        <v>4</v>
      </c>
      <c r="I4718" s="17">
        <v>35.67</v>
      </c>
      <c r="J4718" s="17">
        <v>44.34</v>
      </c>
      <c r="K4718" s="17">
        <v>8.6700000000000017</v>
      </c>
      <c r="L4718" s="17">
        <v>177.36</v>
      </c>
      <c r="M4718" s="17">
        <v>142.68</v>
      </c>
      <c r="N4718" s="17">
        <v>34.680000000000007</v>
      </c>
      <c r="O4718" s="17" t="s">
        <v>175</v>
      </c>
      <c r="P4718" t="s">
        <v>54</v>
      </c>
      <c r="Q4718" t="s">
        <v>10266</v>
      </c>
      <c r="S4718" s="18"/>
    </row>
    <row r="4719" spans="1:19" x14ac:dyDescent="0.3">
      <c r="A4719" t="s">
        <v>13430</v>
      </c>
      <c r="B4719" s="2">
        <v>45734</v>
      </c>
      <c r="C4719" t="s">
        <v>148</v>
      </c>
      <c r="D4719" t="s">
        <v>42</v>
      </c>
      <c r="E4719" t="s">
        <v>63</v>
      </c>
      <c r="F4719" t="s">
        <v>18</v>
      </c>
      <c r="G4719" t="s">
        <v>224</v>
      </c>
      <c r="H4719" s="29">
        <v>3</v>
      </c>
      <c r="I4719" s="17">
        <v>35.46</v>
      </c>
      <c r="J4719" s="17">
        <v>53.120000000000005</v>
      </c>
      <c r="K4719" s="17">
        <v>17.660000000000004</v>
      </c>
      <c r="L4719" s="17">
        <v>159.36000000000001</v>
      </c>
      <c r="M4719" s="17">
        <v>106.38</v>
      </c>
      <c r="N4719" s="17">
        <v>52.980000000000018</v>
      </c>
      <c r="O4719" s="17" t="s">
        <v>13993</v>
      </c>
      <c r="P4719" t="s">
        <v>54</v>
      </c>
      <c r="Q4719" t="s">
        <v>13431</v>
      </c>
      <c r="S4719" s="18"/>
    </row>
    <row r="4720" spans="1:19" x14ac:dyDescent="0.3">
      <c r="A4720" t="s">
        <v>3099</v>
      </c>
      <c r="B4720" s="2">
        <v>45735</v>
      </c>
      <c r="C4720" t="s">
        <v>73</v>
      </c>
      <c r="D4720" t="s">
        <v>74</v>
      </c>
      <c r="E4720" t="s">
        <v>312</v>
      </c>
      <c r="F4720" t="s">
        <v>51</v>
      </c>
      <c r="G4720" t="s">
        <v>126</v>
      </c>
      <c r="H4720" s="29">
        <v>3</v>
      </c>
      <c r="I4720" s="17">
        <v>3.35</v>
      </c>
      <c r="J4720" s="17">
        <v>5.6000000000000005</v>
      </c>
      <c r="K4720" s="17">
        <v>2.2500000000000004</v>
      </c>
      <c r="L4720" s="17">
        <v>16.8</v>
      </c>
      <c r="M4720" s="17">
        <v>10.050000000000001</v>
      </c>
      <c r="N4720" s="17">
        <v>6.75</v>
      </c>
      <c r="O4720" s="17" t="s">
        <v>13992</v>
      </c>
      <c r="P4720" t="s">
        <v>30</v>
      </c>
      <c r="Q4720" t="s">
        <v>3100</v>
      </c>
      <c r="S4720" s="18"/>
    </row>
    <row r="4721" spans="1:19" x14ac:dyDescent="0.3">
      <c r="A4721" t="s">
        <v>3877</v>
      </c>
      <c r="B4721" s="2">
        <v>45735</v>
      </c>
      <c r="C4721" t="s">
        <v>129</v>
      </c>
      <c r="D4721" t="s">
        <v>130</v>
      </c>
      <c r="E4721" t="s">
        <v>131</v>
      </c>
      <c r="F4721" t="s">
        <v>51</v>
      </c>
      <c r="G4721" t="s">
        <v>52</v>
      </c>
      <c r="H4721" s="29">
        <v>5</v>
      </c>
      <c r="I4721" s="17">
        <v>25.43</v>
      </c>
      <c r="J4721" s="17">
        <v>37.36</v>
      </c>
      <c r="K4721" s="17">
        <v>11.93</v>
      </c>
      <c r="L4721" s="17">
        <v>186.8</v>
      </c>
      <c r="M4721" s="17">
        <v>127.15</v>
      </c>
      <c r="N4721" s="17">
        <v>59.650000000000006</v>
      </c>
      <c r="O4721" s="17" t="s">
        <v>13993</v>
      </c>
      <c r="P4721" t="s">
        <v>54</v>
      </c>
      <c r="Q4721" t="s">
        <v>3878</v>
      </c>
      <c r="S4721" s="18"/>
    </row>
    <row r="4722" spans="1:19" x14ac:dyDescent="0.3">
      <c r="A4722" t="s">
        <v>6852</v>
      </c>
      <c r="B4722" s="2">
        <v>45735</v>
      </c>
      <c r="C4722" t="s">
        <v>148</v>
      </c>
      <c r="D4722" t="s">
        <v>42</v>
      </c>
      <c r="E4722" t="s">
        <v>63</v>
      </c>
      <c r="F4722" t="s">
        <v>76</v>
      </c>
      <c r="G4722" t="s">
        <v>77</v>
      </c>
      <c r="H4722" s="29">
        <v>6</v>
      </c>
      <c r="I4722" s="17">
        <v>17.420000000000002</v>
      </c>
      <c r="J4722" s="17">
        <v>32.72</v>
      </c>
      <c r="K4722" s="17">
        <v>15.299999999999997</v>
      </c>
      <c r="L4722" s="17">
        <v>196.32</v>
      </c>
      <c r="M4722" s="17">
        <v>104.52000000000001</v>
      </c>
      <c r="N4722" s="17">
        <v>91.799999999999983</v>
      </c>
      <c r="O4722" s="17" t="s">
        <v>13993</v>
      </c>
      <c r="P4722" t="s">
        <v>54</v>
      </c>
      <c r="Q4722" t="s">
        <v>6854</v>
      </c>
      <c r="S4722" s="18"/>
    </row>
    <row r="4723" spans="1:19" x14ac:dyDescent="0.3">
      <c r="A4723" t="s">
        <v>8919</v>
      </c>
      <c r="B4723" s="2">
        <v>45735</v>
      </c>
      <c r="C4723" t="s">
        <v>148</v>
      </c>
      <c r="D4723" t="s">
        <v>42</v>
      </c>
      <c r="E4723" t="s">
        <v>63</v>
      </c>
      <c r="F4723" t="s">
        <v>18</v>
      </c>
      <c r="G4723" t="s">
        <v>99</v>
      </c>
      <c r="H4723" s="29">
        <v>5</v>
      </c>
      <c r="I4723" s="17">
        <v>4.54</v>
      </c>
      <c r="J4723" s="17">
        <v>6.5200000000000005</v>
      </c>
      <c r="K4723" s="17">
        <v>1.9800000000000004</v>
      </c>
      <c r="L4723" s="17">
        <v>32.6</v>
      </c>
      <c r="M4723" s="17">
        <v>22.7</v>
      </c>
      <c r="N4723" s="17">
        <v>9.9000000000000021</v>
      </c>
      <c r="O4723" s="17" t="s">
        <v>13993</v>
      </c>
      <c r="P4723" t="s">
        <v>30</v>
      </c>
      <c r="Q4723" t="s">
        <v>2992</v>
      </c>
      <c r="S4723" s="18"/>
    </row>
    <row r="4724" spans="1:19" x14ac:dyDescent="0.3">
      <c r="A4724" t="s">
        <v>10632</v>
      </c>
      <c r="B4724" s="2">
        <v>45735</v>
      </c>
      <c r="C4724" t="s">
        <v>129</v>
      </c>
      <c r="D4724" t="s">
        <v>130</v>
      </c>
      <c r="E4724" t="s">
        <v>131</v>
      </c>
      <c r="F4724" t="s">
        <v>76</v>
      </c>
      <c r="G4724" t="s">
        <v>251</v>
      </c>
      <c r="H4724" s="29">
        <v>6</v>
      </c>
      <c r="I4724" s="17">
        <v>17.27</v>
      </c>
      <c r="J4724" s="17">
        <v>32.479999999999997</v>
      </c>
      <c r="K4724" s="17">
        <v>15.209999999999997</v>
      </c>
      <c r="L4724" s="17">
        <v>194.88</v>
      </c>
      <c r="M4724" s="17">
        <v>103.62</v>
      </c>
      <c r="N4724" s="17">
        <v>91.259999999999991</v>
      </c>
      <c r="O4724" s="17" t="s">
        <v>13993</v>
      </c>
      <c r="P4724" t="s">
        <v>30</v>
      </c>
      <c r="Q4724" t="s">
        <v>10633</v>
      </c>
      <c r="S4724" s="18"/>
    </row>
    <row r="4725" spans="1:19" x14ac:dyDescent="0.3">
      <c r="A4725" t="s">
        <v>10647</v>
      </c>
      <c r="B4725" s="2">
        <v>45735</v>
      </c>
      <c r="C4725" t="s">
        <v>73</v>
      </c>
      <c r="D4725" t="s">
        <v>74</v>
      </c>
      <c r="E4725" t="s">
        <v>312</v>
      </c>
      <c r="F4725" t="s">
        <v>51</v>
      </c>
      <c r="G4725" t="s">
        <v>70</v>
      </c>
      <c r="H4725" s="29">
        <v>3</v>
      </c>
      <c r="I4725" s="17">
        <v>6.75</v>
      </c>
      <c r="J4725" s="17">
        <v>10.94</v>
      </c>
      <c r="K4725" s="17">
        <v>4.1899999999999995</v>
      </c>
      <c r="L4725" s="17">
        <v>32.82</v>
      </c>
      <c r="M4725" s="17">
        <v>20.25</v>
      </c>
      <c r="N4725" s="17">
        <v>12.57</v>
      </c>
      <c r="O4725" s="17" t="s">
        <v>20</v>
      </c>
      <c r="P4725" t="s">
        <v>21</v>
      </c>
      <c r="Q4725" t="s">
        <v>14024</v>
      </c>
      <c r="S4725" s="18"/>
    </row>
    <row r="4726" spans="1:19" x14ac:dyDescent="0.3">
      <c r="A4726" t="s">
        <v>10739</v>
      </c>
      <c r="B4726" s="2">
        <v>45735</v>
      </c>
      <c r="C4726" t="s">
        <v>307</v>
      </c>
      <c r="D4726" t="s">
        <v>68</v>
      </c>
      <c r="E4726" t="s">
        <v>229</v>
      </c>
      <c r="F4726" t="s">
        <v>76</v>
      </c>
      <c r="G4726" t="s">
        <v>179</v>
      </c>
      <c r="H4726" s="29">
        <v>5</v>
      </c>
      <c r="I4726" s="17">
        <v>37.28</v>
      </c>
      <c r="J4726" s="17">
        <v>45.760000000000005</v>
      </c>
      <c r="K4726" s="17">
        <v>8.480000000000004</v>
      </c>
      <c r="L4726" s="17">
        <v>228.8</v>
      </c>
      <c r="M4726" s="17">
        <v>186.4</v>
      </c>
      <c r="N4726" s="17">
        <v>42.400000000000006</v>
      </c>
      <c r="O4726" s="17" t="s">
        <v>175</v>
      </c>
      <c r="P4726" t="s">
        <v>54</v>
      </c>
      <c r="Q4726" t="s">
        <v>10740</v>
      </c>
      <c r="S4726" s="18"/>
    </row>
    <row r="4727" spans="1:19" x14ac:dyDescent="0.3">
      <c r="A4727" t="s">
        <v>11665</v>
      </c>
      <c r="B4727" s="2">
        <v>45735</v>
      </c>
      <c r="C4727" t="s">
        <v>148</v>
      </c>
      <c r="D4727" t="s">
        <v>42</v>
      </c>
      <c r="E4727" t="s">
        <v>63</v>
      </c>
      <c r="F4727" t="s">
        <v>51</v>
      </c>
      <c r="G4727" t="s">
        <v>70</v>
      </c>
      <c r="H4727" s="29">
        <v>7</v>
      </c>
      <c r="I4727" s="17">
        <v>6.62</v>
      </c>
      <c r="J4727" s="17">
        <v>9.2900000000000009</v>
      </c>
      <c r="K4727" s="17">
        <v>2.6700000000000008</v>
      </c>
      <c r="L4727" s="17">
        <v>65.03</v>
      </c>
      <c r="M4727" s="17">
        <v>46.34</v>
      </c>
      <c r="N4727" s="17">
        <v>18.689999999999998</v>
      </c>
      <c r="O4727" s="17" t="s">
        <v>13992</v>
      </c>
      <c r="P4727" t="s">
        <v>54</v>
      </c>
      <c r="Q4727" t="s">
        <v>11515</v>
      </c>
      <c r="S4727" s="18"/>
    </row>
    <row r="4728" spans="1:19" x14ac:dyDescent="0.3">
      <c r="A4728" t="s">
        <v>12242</v>
      </c>
      <c r="B4728" s="2">
        <v>45735</v>
      </c>
      <c r="C4728" t="s">
        <v>334</v>
      </c>
      <c r="D4728" t="s">
        <v>91</v>
      </c>
      <c r="E4728" t="s">
        <v>92</v>
      </c>
      <c r="F4728" t="s">
        <v>76</v>
      </c>
      <c r="G4728" t="s">
        <v>77</v>
      </c>
      <c r="H4728" s="29">
        <v>4</v>
      </c>
      <c r="I4728" s="17">
        <v>8.91</v>
      </c>
      <c r="J4728" s="17">
        <v>15.15</v>
      </c>
      <c r="K4728" s="17">
        <v>6.24</v>
      </c>
      <c r="L4728" s="17">
        <v>60.6</v>
      </c>
      <c r="M4728" s="17">
        <v>35.64</v>
      </c>
      <c r="N4728" s="17">
        <v>24.96</v>
      </c>
      <c r="O4728" s="17" t="s">
        <v>175</v>
      </c>
      <c r="P4728" t="s">
        <v>54</v>
      </c>
      <c r="Q4728" t="s">
        <v>12243</v>
      </c>
      <c r="S4728" s="18"/>
    </row>
    <row r="4729" spans="1:19" x14ac:dyDescent="0.3">
      <c r="A4729" t="s">
        <v>12451</v>
      </c>
      <c r="B4729" s="2">
        <v>45735</v>
      </c>
      <c r="C4729" t="s">
        <v>202</v>
      </c>
      <c r="D4729" t="s">
        <v>58</v>
      </c>
      <c r="E4729" t="s">
        <v>59</v>
      </c>
      <c r="F4729" t="s">
        <v>76</v>
      </c>
      <c r="G4729" t="s">
        <v>251</v>
      </c>
      <c r="H4729" s="29">
        <v>3</v>
      </c>
      <c r="I4729" s="17">
        <v>27.4</v>
      </c>
      <c r="J4729" s="17">
        <v>48.02</v>
      </c>
      <c r="K4729" s="17">
        <v>20.620000000000005</v>
      </c>
      <c r="L4729" s="17">
        <v>144.06</v>
      </c>
      <c r="M4729" s="17">
        <v>82.199999999999989</v>
      </c>
      <c r="N4729" s="17">
        <v>61.860000000000014</v>
      </c>
      <c r="O4729" s="17" t="s">
        <v>13993</v>
      </c>
      <c r="P4729" t="s">
        <v>54</v>
      </c>
      <c r="Q4729" t="s">
        <v>14024</v>
      </c>
      <c r="S4729" s="18"/>
    </row>
    <row r="4730" spans="1:19" x14ac:dyDescent="0.3">
      <c r="A4730" t="s">
        <v>3823</v>
      </c>
      <c r="B4730" s="2">
        <v>45736</v>
      </c>
      <c r="C4730" t="s">
        <v>129</v>
      </c>
      <c r="D4730" t="s">
        <v>130</v>
      </c>
      <c r="E4730" t="s">
        <v>131</v>
      </c>
      <c r="F4730" t="s">
        <v>18</v>
      </c>
      <c r="G4730" t="s">
        <v>224</v>
      </c>
      <c r="H4730" s="29">
        <v>3</v>
      </c>
      <c r="I4730" s="17">
        <v>39.69</v>
      </c>
      <c r="J4730" s="17">
        <v>56.199999999999996</v>
      </c>
      <c r="K4730" s="17">
        <v>16.509999999999998</v>
      </c>
      <c r="L4730" s="17">
        <v>168.6</v>
      </c>
      <c r="M4730" s="17">
        <v>119.07</v>
      </c>
      <c r="N4730" s="17">
        <v>49.53</v>
      </c>
      <c r="O4730" s="17" t="s">
        <v>13993</v>
      </c>
      <c r="P4730" t="s">
        <v>30</v>
      </c>
      <c r="Q4730" t="s">
        <v>3824</v>
      </c>
      <c r="S4730" s="18"/>
    </row>
    <row r="4731" spans="1:19" x14ac:dyDescent="0.3">
      <c r="A4731" t="s">
        <v>3938</v>
      </c>
      <c r="B4731" s="2">
        <v>45736</v>
      </c>
      <c r="C4731" t="s">
        <v>73</v>
      </c>
      <c r="D4731" t="s">
        <v>74</v>
      </c>
      <c r="E4731" t="s">
        <v>312</v>
      </c>
      <c r="F4731" t="s">
        <v>18</v>
      </c>
      <c r="G4731" t="s">
        <v>19</v>
      </c>
      <c r="H4731" s="29">
        <v>7</v>
      </c>
      <c r="I4731" s="17">
        <v>31.62</v>
      </c>
      <c r="J4731" s="17">
        <v>38.07</v>
      </c>
      <c r="K4731" s="17">
        <v>6.4499999999999993</v>
      </c>
      <c r="L4731" s="17">
        <v>266.49</v>
      </c>
      <c r="M4731" s="17">
        <v>221.34</v>
      </c>
      <c r="N4731" s="17">
        <v>45.150000000000006</v>
      </c>
      <c r="O4731" s="17" t="s">
        <v>175</v>
      </c>
      <c r="P4731" t="s">
        <v>30</v>
      </c>
      <c r="Q4731" t="s">
        <v>3939</v>
      </c>
      <c r="S4731" s="18"/>
    </row>
    <row r="4732" spans="1:19" x14ac:dyDescent="0.3">
      <c r="A4732" t="s">
        <v>4610</v>
      </c>
      <c r="B4732" s="2">
        <v>45736</v>
      </c>
      <c r="C4732" t="s">
        <v>307</v>
      </c>
      <c r="D4732" t="s">
        <v>68</v>
      </c>
      <c r="E4732" t="s">
        <v>229</v>
      </c>
      <c r="F4732" t="s">
        <v>18</v>
      </c>
      <c r="G4732" t="s">
        <v>44</v>
      </c>
      <c r="H4732" s="29">
        <v>4</v>
      </c>
      <c r="I4732" s="17">
        <v>11.61</v>
      </c>
      <c r="J4732" s="17">
        <v>19.27</v>
      </c>
      <c r="K4732" s="17">
        <v>7.66</v>
      </c>
      <c r="L4732" s="17">
        <v>77.08</v>
      </c>
      <c r="M4732" s="17">
        <v>46.44</v>
      </c>
      <c r="N4732" s="17">
        <v>30.64</v>
      </c>
      <c r="O4732" s="17" t="s">
        <v>175</v>
      </c>
      <c r="P4732" t="s">
        <v>30</v>
      </c>
      <c r="Q4732" t="s">
        <v>4611</v>
      </c>
      <c r="S4732" s="18"/>
    </row>
    <row r="4733" spans="1:19" x14ac:dyDescent="0.3">
      <c r="A4733" t="s">
        <v>6218</v>
      </c>
      <c r="B4733" s="2">
        <v>45736</v>
      </c>
      <c r="C4733" t="s">
        <v>148</v>
      </c>
      <c r="D4733" t="s">
        <v>42</v>
      </c>
      <c r="E4733" t="s">
        <v>63</v>
      </c>
      <c r="F4733" t="s">
        <v>51</v>
      </c>
      <c r="G4733" t="s">
        <v>52</v>
      </c>
      <c r="H4733" s="29">
        <v>5</v>
      </c>
      <c r="I4733" s="17">
        <v>56.85</v>
      </c>
      <c r="J4733" s="17">
        <v>85.95</v>
      </c>
      <c r="K4733" s="17">
        <v>29.1</v>
      </c>
      <c r="L4733" s="17">
        <v>429.75</v>
      </c>
      <c r="M4733" s="17">
        <v>284.25</v>
      </c>
      <c r="N4733" s="17">
        <v>145.5</v>
      </c>
      <c r="O4733" s="17" t="s">
        <v>13992</v>
      </c>
      <c r="P4733" t="s">
        <v>30</v>
      </c>
      <c r="Q4733" t="s">
        <v>6219</v>
      </c>
      <c r="S4733" s="18"/>
    </row>
    <row r="4734" spans="1:19" x14ac:dyDescent="0.3">
      <c r="A4734" t="s">
        <v>6300</v>
      </c>
      <c r="B4734" s="2">
        <v>45736</v>
      </c>
      <c r="C4734" t="s">
        <v>376</v>
      </c>
      <c r="D4734" t="s">
        <v>168</v>
      </c>
      <c r="E4734" t="s">
        <v>293</v>
      </c>
      <c r="F4734" t="s">
        <v>51</v>
      </c>
      <c r="G4734" t="s">
        <v>70</v>
      </c>
      <c r="H4734" s="29">
        <v>6</v>
      </c>
      <c r="I4734" s="17">
        <v>9.24</v>
      </c>
      <c r="J4734" s="17">
        <v>15.38</v>
      </c>
      <c r="K4734" s="17">
        <v>6.1400000000000006</v>
      </c>
      <c r="L4734" s="17">
        <v>92.28</v>
      </c>
      <c r="M4734" s="17">
        <v>55.44</v>
      </c>
      <c r="N4734" s="17">
        <v>36.840000000000003</v>
      </c>
      <c r="O4734" s="17" t="s">
        <v>13993</v>
      </c>
      <c r="P4734" t="s">
        <v>30</v>
      </c>
      <c r="Q4734" t="s">
        <v>6302</v>
      </c>
      <c r="S4734" s="18"/>
    </row>
    <row r="4735" spans="1:19" x14ac:dyDescent="0.3">
      <c r="A4735" t="s">
        <v>9863</v>
      </c>
      <c r="B4735" s="2">
        <v>45736</v>
      </c>
      <c r="C4735" t="s">
        <v>148</v>
      </c>
      <c r="D4735" t="s">
        <v>42</v>
      </c>
      <c r="E4735" t="s">
        <v>63</v>
      </c>
      <c r="F4735" t="s">
        <v>18</v>
      </c>
      <c r="G4735" t="s">
        <v>99</v>
      </c>
      <c r="H4735" s="29">
        <v>7</v>
      </c>
      <c r="I4735" s="17">
        <v>8.5</v>
      </c>
      <c r="J4735" s="17">
        <v>16.02</v>
      </c>
      <c r="K4735" s="17">
        <v>7.52</v>
      </c>
      <c r="L4735" s="17">
        <v>112.14</v>
      </c>
      <c r="M4735" s="17">
        <v>59.5</v>
      </c>
      <c r="N4735" s="17">
        <v>52.64</v>
      </c>
      <c r="O4735" s="17" t="s">
        <v>13992</v>
      </c>
      <c r="P4735" t="s">
        <v>54</v>
      </c>
      <c r="Q4735" t="s">
        <v>14024</v>
      </c>
      <c r="S4735" s="18"/>
    </row>
    <row r="4736" spans="1:19" x14ac:dyDescent="0.3">
      <c r="A4736" t="s">
        <v>10053</v>
      </c>
      <c r="B4736" s="2">
        <v>45736</v>
      </c>
      <c r="C4736" t="s">
        <v>148</v>
      </c>
      <c r="D4736" t="s">
        <v>42</v>
      </c>
      <c r="E4736" t="s">
        <v>63</v>
      </c>
      <c r="F4736" t="s">
        <v>27</v>
      </c>
      <c r="G4736" t="s">
        <v>145</v>
      </c>
      <c r="H4736" s="29">
        <v>6</v>
      </c>
      <c r="I4736" s="17">
        <v>21.38</v>
      </c>
      <c r="J4736" s="17">
        <v>34.839999999999996</v>
      </c>
      <c r="K4736" s="17">
        <v>13.459999999999997</v>
      </c>
      <c r="L4736" s="17">
        <v>209.04</v>
      </c>
      <c r="M4736" s="17">
        <v>128.28</v>
      </c>
      <c r="N4736" s="17">
        <v>80.759999999999991</v>
      </c>
      <c r="O4736" s="17" t="s">
        <v>13993</v>
      </c>
      <c r="P4736" t="s">
        <v>54</v>
      </c>
      <c r="Q4736" t="s">
        <v>8073</v>
      </c>
      <c r="S4736" s="18"/>
    </row>
    <row r="4737" spans="1:19" x14ac:dyDescent="0.3">
      <c r="A4737" t="s">
        <v>11143</v>
      </c>
      <c r="B4737" s="2">
        <v>45736</v>
      </c>
      <c r="C4737" t="s">
        <v>394</v>
      </c>
      <c r="D4737" t="s">
        <v>25</v>
      </c>
      <c r="E4737" t="s">
        <v>104</v>
      </c>
      <c r="F4737" t="s">
        <v>27</v>
      </c>
      <c r="G4737" t="s">
        <v>109</v>
      </c>
      <c r="H4737" s="29">
        <v>6</v>
      </c>
      <c r="I4737" s="17">
        <v>6.87</v>
      </c>
      <c r="J4737" s="17">
        <v>10.200000000000001</v>
      </c>
      <c r="K4737" s="17">
        <v>3.330000000000001</v>
      </c>
      <c r="L4737" s="17">
        <v>61.2</v>
      </c>
      <c r="M4737" s="17">
        <v>41.22</v>
      </c>
      <c r="N4737" s="17">
        <v>19.980000000000004</v>
      </c>
      <c r="O4737" s="17" t="s">
        <v>175</v>
      </c>
      <c r="P4737" t="s">
        <v>21</v>
      </c>
      <c r="Q4737" t="s">
        <v>537</v>
      </c>
      <c r="S4737" s="18"/>
    </row>
    <row r="4738" spans="1:19" x14ac:dyDescent="0.3">
      <c r="A4738" t="s">
        <v>11271</v>
      </c>
      <c r="B4738" s="2">
        <v>45736</v>
      </c>
      <c r="C4738" t="s">
        <v>135</v>
      </c>
      <c r="D4738" t="s">
        <v>34</v>
      </c>
      <c r="E4738" t="s">
        <v>35</v>
      </c>
      <c r="F4738" t="s">
        <v>93</v>
      </c>
      <c r="G4738" t="s">
        <v>94</v>
      </c>
      <c r="H4738" s="29">
        <v>5</v>
      </c>
      <c r="I4738" s="17">
        <v>22.54</v>
      </c>
      <c r="J4738" s="17">
        <v>29.68</v>
      </c>
      <c r="K4738" s="17">
        <v>7.1400000000000006</v>
      </c>
      <c r="L4738" s="17">
        <v>148.4</v>
      </c>
      <c r="M4738" s="17">
        <v>112.69999999999999</v>
      </c>
      <c r="N4738" s="17">
        <v>35.700000000000017</v>
      </c>
      <c r="O4738" s="17" t="s">
        <v>175</v>
      </c>
      <c r="P4738" t="s">
        <v>30</v>
      </c>
      <c r="Q4738" t="s">
        <v>6719</v>
      </c>
      <c r="S4738" s="18"/>
    </row>
    <row r="4739" spans="1:19" x14ac:dyDescent="0.3">
      <c r="A4739" t="s">
        <v>12049</v>
      </c>
      <c r="B4739" s="2">
        <v>45736</v>
      </c>
      <c r="C4739" t="s">
        <v>394</v>
      </c>
      <c r="D4739" t="s">
        <v>25</v>
      </c>
      <c r="E4739" t="s">
        <v>104</v>
      </c>
      <c r="F4739" t="s">
        <v>76</v>
      </c>
      <c r="G4739" t="s">
        <v>179</v>
      </c>
      <c r="H4739" s="29">
        <v>6</v>
      </c>
      <c r="I4739" s="17">
        <v>22.92</v>
      </c>
      <c r="J4739" s="17">
        <v>31.89</v>
      </c>
      <c r="K4739" s="17">
        <v>8.9699999999999989</v>
      </c>
      <c r="L4739" s="17">
        <v>191.34</v>
      </c>
      <c r="M4739" s="17">
        <v>137.52000000000001</v>
      </c>
      <c r="N4739" s="17">
        <v>53.819999999999993</v>
      </c>
      <c r="O4739" s="17" t="s">
        <v>175</v>
      </c>
      <c r="P4739" t="s">
        <v>54</v>
      </c>
      <c r="Q4739" t="s">
        <v>11207</v>
      </c>
      <c r="S4739" s="18"/>
    </row>
    <row r="4740" spans="1:19" x14ac:dyDescent="0.3">
      <c r="A4740" t="s">
        <v>12917</v>
      </c>
      <c r="B4740" s="2">
        <v>45736</v>
      </c>
      <c r="C4740" t="s">
        <v>376</v>
      </c>
      <c r="D4740" t="s">
        <v>168</v>
      </c>
      <c r="E4740" t="s">
        <v>293</v>
      </c>
      <c r="F4740" t="s">
        <v>27</v>
      </c>
      <c r="G4740" t="s">
        <v>36</v>
      </c>
      <c r="H4740" s="29">
        <v>5</v>
      </c>
      <c r="I4740" s="17">
        <v>29.51</v>
      </c>
      <c r="J4740" s="17">
        <v>35.53</v>
      </c>
      <c r="K4740" s="17">
        <v>6.02</v>
      </c>
      <c r="L4740" s="17">
        <v>177.65</v>
      </c>
      <c r="M4740" s="17">
        <v>147.55000000000001</v>
      </c>
      <c r="N4740" s="17">
        <v>30.099999999999994</v>
      </c>
      <c r="O4740" s="17" t="s">
        <v>13993</v>
      </c>
      <c r="P4740" t="s">
        <v>21</v>
      </c>
      <c r="Q4740" t="s">
        <v>12918</v>
      </c>
      <c r="S4740" s="18"/>
    </row>
    <row r="4741" spans="1:19" x14ac:dyDescent="0.3">
      <c r="A4741" t="s">
        <v>491</v>
      </c>
      <c r="B4741" s="2">
        <v>45737</v>
      </c>
      <c r="C4741" t="s">
        <v>73</v>
      </c>
      <c r="D4741" t="s">
        <v>74</v>
      </c>
      <c r="E4741" t="s">
        <v>312</v>
      </c>
      <c r="F4741" t="s">
        <v>93</v>
      </c>
      <c r="G4741" t="s">
        <v>217</v>
      </c>
      <c r="H4741" s="29">
        <v>5</v>
      </c>
      <c r="I4741" s="17">
        <v>25.638385269121823</v>
      </c>
      <c r="J4741" s="17">
        <v>25.880000000000003</v>
      </c>
      <c r="K4741" s="17">
        <v>0.24161473087817953</v>
      </c>
      <c r="L4741" s="17">
        <v>129.4</v>
      </c>
      <c r="M4741" s="17">
        <v>128.19192634560912</v>
      </c>
      <c r="N4741" s="17">
        <v>1.208073654390887</v>
      </c>
      <c r="O4741" s="17" t="s">
        <v>13993</v>
      </c>
      <c r="P4741" t="s">
        <v>21</v>
      </c>
      <c r="Q4741" t="s">
        <v>494</v>
      </c>
      <c r="S4741" s="18"/>
    </row>
    <row r="4742" spans="1:19" x14ac:dyDescent="0.3">
      <c r="A4742" t="s">
        <v>2006</v>
      </c>
      <c r="B4742" s="2">
        <v>45737</v>
      </c>
      <c r="C4742" t="s">
        <v>307</v>
      </c>
      <c r="D4742" t="s">
        <v>68</v>
      </c>
      <c r="E4742" t="s">
        <v>229</v>
      </c>
      <c r="F4742" t="s">
        <v>18</v>
      </c>
      <c r="G4742" t="s">
        <v>44</v>
      </c>
      <c r="H4742" s="29">
        <v>3</v>
      </c>
      <c r="I4742" s="17">
        <v>8</v>
      </c>
      <c r="J4742" s="17">
        <v>12.24</v>
      </c>
      <c r="K4742" s="17">
        <v>4.24</v>
      </c>
      <c r="L4742" s="17">
        <v>36.72</v>
      </c>
      <c r="M4742" s="17">
        <v>24</v>
      </c>
      <c r="N4742" s="17">
        <v>12.719999999999999</v>
      </c>
      <c r="O4742" s="17" t="s">
        <v>13992</v>
      </c>
      <c r="P4742" t="s">
        <v>30</v>
      </c>
      <c r="Q4742" t="s">
        <v>766</v>
      </c>
      <c r="S4742" s="18"/>
    </row>
    <row r="4743" spans="1:19" x14ac:dyDescent="0.3">
      <c r="A4743" t="s">
        <v>2176</v>
      </c>
      <c r="B4743" s="2">
        <v>45737</v>
      </c>
      <c r="C4743" t="s">
        <v>376</v>
      </c>
      <c r="D4743" t="s">
        <v>168</v>
      </c>
      <c r="E4743" t="s">
        <v>293</v>
      </c>
      <c r="F4743" t="s">
        <v>76</v>
      </c>
      <c r="G4743" t="s">
        <v>170</v>
      </c>
      <c r="H4743" s="29">
        <v>2</v>
      </c>
      <c r="I4743" s="17">
        <v>33.47</v>
      </c>
      <c r="J4743" s="17">
        <v>45.12</v>
      </c>
      <c r="K4743" s="17">
        <v>11.649999999999999</v>
      </c>
      <c r="L4743" s="17">
        <v>90.24</v>
      </c>
      <c r="M4743" s="17">
        <v>66.94</v>
      </c>
      <c r="N4743" s="17">
        <v>23.299999999999997</v>
      </c>
      <c r="O4743" s="17" t="s">
        <v>13992</v>
      </c>
      <c r="P4743" t="s">
        <v>30</v>
      </c>
      <c r="Q4743" t="s">
        <v>2177</v>
      </c>
      <c r="S4743" s="18"/>
    </row>
    <row r="4744" spans="1:19" x14ac:dyDescent="0.3">
      <c r="A4744" t="s">
        <v>2274</v>
      </c>
      <c r="B4744" s="2">
        <v>45737</v>
      </c>
      <c r="C4744" t="s">
        <v>394</v>
      </c>
      <c r="D4744" t="s">
        <v>25</v>
      </c>
      <c r="E4744" t="s">
        <v>104</v>
      </c>
      <c r="F4744" t="s">
        <v>27</v>
      </c>
      <c r="G4744" t="s">
        <v>28</v>
      </c>
      <c r="H4744" s="29">
        <v>6</v>
      </c>
      <c r="I4744" s="17">
        <v>16.170000000000002</v>
      </c>
      <c r="J4744" s="17">
        <v>27.959999999999997</v>
      </c>
      <c r="K4744" s="17">
        <v>11.789999999999996</v>
      </c>
      <c r="L4744" s="17">
        <v>167.76</v>
      </c>
      <c r="M4744" s="17">
        <v>97.02000000000001</v>
      </c>
      <c r="N4744" s="17">
        <v>70.739999999999981</v>
      </c>
      <c r="O4744" s="17" t="s">
        <v>53</v>
      </c>
      <c r="P4744" t="s">
        <v>21</v>
      </c>
      <c r="Q4744" t="s">
        <v>2275</v>
      </c>
      <c r="S4744" s="18"/>
    </row>
    <row r="4745" spans="1:19" x14ac:dyDescent="0.3">
      <c r="A4745" t="s">
        <v>4521</v>
      </c>
      <c r="B4745" s="2">
        <v>45737</v>
      </c>
      <c r="C4745" t="s">
        <v>394</v>
      </c>
      <c r="D4745" t="s">
        <v>25</v>
      </c>
      <c r="E4745" t="s">
        <v>104</v>
      </c>
      <c r="F4745" t="s">
        <v>18</v>
      </c>
      <c r="G4745" t="s">
        <v>19</v>
      </c>
      <c r="H4745" s="29">
        <v>5</v>
      </c>
      <c r="I4745" s="17">
        <v>33.56</v>
      </c>
      <c r="J4745" s="17">
        <v>47.260000000000005</v>
      </c>
      <c r="K4745" s="17">
        <v>13.700000000000003</v>
      </c>
      <c r="L4745" s="17">
        <v>236.3</v>
      </c>
      <c r="M4745" s="17">
        <v>167.8</v>
      </c>
      <c r="N4745" s="17">
        <v>68.5</v>
      </c>
      <c r="O4745" s="17" t="s">
        <v>20</v>
      </c>
      <c r="P4745" t="s">
        <v>30</v>
      </c>
      <c r="Q4745" t="s">
        <v>4522</v>
      </c>
      <c r="S4745" s="18"/>
    </row>
    <row r="4746" spans="1:19" x14ac:dyDescent="0.3">
      <c r="A4746" t="s">
        <v>5029</v>
      </c>
      <c r="B4746" s="2">
        <v>45737</v>
      </c>
      <c r="C4746" t="s">
        <v>307</v>
      </c>
      <c r="D4746" t="s">
        <v>68</v>
      </c>
      <c r="E4746" t="s">
        <v>229</v>
      </c>
      <c r="F4746" t="s">
        <v>18</v>
      </c>
      <c r="G4746" t="s">
        <v>19</v>
      </c>
      <c r="H4746" s="29">
        <v>6</v>
      </c>
      <c r="I4746" s="17">
        <v>38.92</v>
      </c>
      <c r="J4746" s="17">
        <v>65.75</v>
      </c>
      <c r="K4746" s="17">
        <v>26.83</v>
      </c>
      <c r="L4746" s="17">
        <v>394.5</v>
      </c>
      <c r="M4746" s="17">
        <v>233.52</v>
      </c>
      <c r="N4746" s="17">
        <v>160.97999999999999</v>
      </c>
      <c r="O4746" s="17" t="s">
        <v>13992</v>
      </c>
      <c r="P4746" t="s">
        <v>54</v>
      </c>
      <c r="Q4746" t="s">
        <v>5030</v>
      </c>
      <c r="S4746" s="18"/>
    </row>
    <row r="4747" spans="1:19" x14ac:dyDescent="0.3">
      <c r="A4747" t="s">
        <v>9617</v>
      </c>
      <c r="B4747" s="2">
        <v>45737</v>
      </c>
      <c r="C4747" t="s">
        <v>73</v>
      </c>
      <c r="D4747" t="s">
        <v>74</v>
      </c>
      <c r="E4747" t="s">
        <v>312</v>
      </c>
      <c r="F4747" t="s">
        <v>93</v>
      </c>
      <c r="G4747" t="s">
        <v>141</v>
      </c>
      <c r="H4747" s="29">
        <v>9</v>
      </c>
      <c r="I4747" s="17">
        <v>8.3000000000000007</v>
      </c>
      <c r="J4747" s="17">
        <v>14</v>
      </c>
      <c r="K4747" s="17">
        <v>5.6999999999999993</v>
      </c>
      <c r="L4747" s="17">
        <v>126</v>
      </c>
      <c r="M4747" s="17">
        <v>74.7</v>
      </c>
      <c r="N4747" s="17">
        <v>51.3</v>
      </c>
      <c r="O4747" s="17" t="s">
        <v>175</v>
      </c>
      <c r="P4747" t="s">
        <v>54</v>
      </c>
      <c r="Q4747" t="s">
        <v>786</v>
      </c>
      <c r="S4747" s="18"/>
    </row>
    <row r="4748" spans="1:19" x14ac:dyDescent="0.3">
      <c r="A4748" t="s">
        <v>9754</v>
      </c>
      <c r="B4748" s="2">
        <v>45737</v>
      </c>
      <c r="C4748" t="s">
        <v>307</v>
      </c>
      <c r="D4748" t="s">
        <v>68</v>
      </c>
      <c r="E4748" t="s">
        <v>229</v>
      </c>
      <c r="F4748" t="s">
        <v>76</v>
      </c>
      <c r="G4748" t="s">
        <v>77</v>
      </c>
      <c r="H4748" s="29">
        <v>5</v>
      </c>
      <c r="I4748" s="17">
        <v>21.34</v>
      </c>
      <c r="J4748" s="17">
        <v>35.75</v>
      </c>
      <c r="K4748" s="17">
        <v>14.41</v>
      </c>
      <c r="L4748" s="17">
        <v>178.75</v>
      </c>
      <c r="M4748" s="17">
        <v>106.7</v>
      </c>
      <c r="N4748" s="17">
        <v>72.05</v>
      </c>
      <c r="O4748" s="17" t="s">
        <v>175</v>
      </c>
      <c r="P4748" t="s">
        <v>30</v>
      </c>
      <c r="Q4748" t="s">
        <v>5963</v>
      </c>
      <c r="S4748" s="18"/>
    </row>
    <row r="4749" spans="1:19" x14ac:dyDescent="0.3">
      <c r="A4749" t="s">
        <v>10024</v>
      </c>
      <c r="B4749" s="2">
        <v>45737</v>
      </c>
      <c r="C4749" t="s">
        <v>190</v>
      </c>
      <c r="D4749" t="s">
        <v>16</v>
      </c>
      <c r="E4749" t="s">
        <v>186</v>
      </c>
      <c r="F4749" t="s">
        <v>27</v>
      </c>
      <c r="G4749" t="s">
        <v>109</v>
      </c>
      <c r="H4749" s="29">
        <v>5</v>
      </c>
      <c r="I4749" s="17">
        <v>10.87</v>
      </c>
      <c r="J4749" s="17">
        <v>17.649999999999999</v>
      </c>
      <c r="K4749" s="17">
        <v>6.7799999999999994</v>
      </c>
      <c r="L4749" s="17">
        <v>88.25</v>
      </c>
      <c r="M4749" s="17">
        <v>54.349999999999994</v>
      </c>
      <c r="N4749" s="17">
        <v>33.900000000000006</v>
      </c>
      <c r="O4749" s="17" t="s">
        <v>175</v>
      </c>
      <c r="P4749" t="s">
        <v>54</v>
      </c>
      <c r="Q4749" t="s">
        <v>10025</v>
      </c>
      <c r="S4749" s="18"/>
    </row>
    <row r="4750" spans="1:19" x14ac:dyDescent="0.3">
      <c r="A4750" t="s">
        <v>11086</v>
      </c>
      <c r="B4750" s="2">
        <v>45737</v>
      </c>
      <c r="C4750" t="s">
        <v>73</v>
      </c>
      <c r="D4750" t="s">
        <v>74</v>
      </c>
      <c r="E4750" t="s">
        <v>312</v>
      </c>
      <c r="F4750" t="s">
        <v>93</v>
      </c>
      <c r="G4750" t="s">
        <v>122</v>
      </c>
      <c r="H4750" s="29">
        <v>5</v>
      </c>
      <c r="I4750" s="17">
        <v>51</v>
      </c>
      <c r="J4750" s="17">
        <v>96.89</v>
      </c>
      <c r="K4750" s="17">
        <v>45.89</v>
      </c>
      <c r="L4750" s="17">
        <v>484.45</v>
      </c>
      <c r="M4750" s="17">
        <v>255</v>
      </c>
      <c r="N4750" s="17">
        <v>229.45</v>
      </c>
      <c r="O4750" s="17" t="s">
        <v>13992</v>
      </c>
      <c r="P4750" t="s">
        <v>30</v>
      </c>
      <c r="Q4750" t="s">
        <v>11087</v>
      </c>
      <c r="S4750" s="18"/>
    </row>
    <row r="4751" spans="1:19" x14ac:dyDescent="0.3">
      <c r="A4751" t="s">
        <v>11832</v>
      </c>
      <c r="B4751" s="2">
        <v>45737</v>
      </c>
      <c r="C4751" t="s">
        <v>190</v>
      </c>
      <c r="D4751" t="s">
        <v>16</v>
      </c>
      <c r="E4751" t="s">
        <v>186</v>
      </c>
      <c r="F4751" t="s">
        <v>18</v>
      </c>
      <c r="G4751" t="s">
        <v>19</v>
      </c>
      <c r="H4751" s="29">
        <v>8</v>
      </c>
      <c r="I4751" s="17">
        <v>34.19</v>
      </c>
      <c r="J4751" s="17">
        <v>59.91</v>
      </c>
      <c r="K4751" s="17">
        <v>25.72</v>
      </c>
      <c r="L4751" s="17">
        <v>479.28</v>
      </c>
      <c r="M4751" s="17">
        <v>273.52</v>
      </c>
      <c r="N4751" s="17">
        <v>205.76</v>
      </c>
      <c r="O4751" s="17" t="s">
        <v>13993</v>
      </c>
      <c r="P4751" t="s">
        <v>21</v>
      </c>
      <c r="Q4751" t="s">
        <v>7994</v>
      </c>
      <c r="S4751" s="18"/>
    </row>
    <row r="4752" spans="1:19" x14ac:dyDescent="0.3">
      <c r="A4752" t="s">
        <v>12162</v>
      </c>
      <c r="B4752" s="2">
        <v>45737</v>
      </c>
      <c r="C4752" t="s">
        <v>148</v>
      </c>
      <c r="D4752" t="s">
        <v>42</v>
      </c>
      <c r="E4752" t="s">
        <v>63</v>
      </c>
      <c r="F4752" t="s">
        <v>18</v>
      </c>
      <c r="G4752" t="s">
        <v>19</v>
      </c>
      <c r="H4752" s="29">
        <v>4</v>
      </c>
      <c r="I4752" s="17">
        <v>43.01</v>
      </c>
      <c r="J4752" s="17">
        <v>58.62</v>
      </c>
      <c r="K4752" s="17">
        <v>15.61</v>
      </c>
      <c r="L4752" s="17">
        <v>234.48</v>
      </c>
      <c r="M4752" s="17">
        <v>172.04</v>
      </c>
      <c r="N4752" s="17">
        <v>62.44</v>
      </c>
      <c r="O4752" s="17" t="s">
        <v>20</v>
      </c>
      <c r="P4752" t="s">
        <v>30</v>
      </c>
      <c r="Q4752" t="s">
        <v>12163</v>
      </c>
      <c r="S4752" s="18"/>
    </row>
    <row r="4753" spans="1:19" x14ac:dyDescent="0.3">
      <c r="A4753" t="s">
        <v>12296</v>
      </c>
      <c r="B4753" s="2">
        <v>45737</v>
      </c>
      <c r="C4753" t="s">
        <v>148</v>
      </c>
      <c r="D4753" t="s">
        <v>42</v>
      </c>
      <c r="E4753" t="s">
        <v>63</v>
      </c>
      <c r="F4753" t="s">
        <v>27</v>
      </c>
      <c r="G4753" t="s">
        <v>187</v>
      </c>
      <c r="H4753" s="29">
        <v>3</v>
      </c>
      <c r="I4753" s="17">
        <v>60.51</v>
      </c>
      <c r="J4753" s="17">
        <v>78.576666666666668</v>
      </c>
      <c r="K4753" s="17">
        <v>18.06666666666667</v>
      </c>
      <c r="L4753" s="17">
        <v>235.73</v>
      </c>
      <c r="M4753" s="17">
        <v>181.53</v>
      </c>
      <c r="N4753" s="17">
        <v>54.199999999999989</v>
      </c>
      <c r="O4753" s="17" t="s">
        <v>13993</v>
      </c>
      <c r="P4753" t="s">
        <v>54</v>
      </c>
      <c r="Q4753" t="s">
        <v>12297</v>
      </c>
      <c r="S4753" s="18"/>
    </row>
    <row r="4754" spans="1:19" x14ac:dyDescent="0.3">
      <c r="A4754" t="s">
        <v>13579</v>
      </c>
      <c r="B4754" s="2">
        <v>45737</v>
      </c>
      <c r="C4754" t="s">
        <v>190</v>
      </c>
      <c r="D4754" t="s">
        <v>16</v>
      </c>
      <c r="E4754" t="s">
        <v>186</v>
      </c>
      <c r="F4754" t="s">
        <v>51</v>
      </c>
      <c r="G4754" t="s">
        <v>126</v>
      </c>
      <c r="H4754" s="29">
        <v>5</v>
      </c>
      <c r="I4754" s="17">
        <v>5.67</v>
      </c>
      <c r="J4754" s="17">
        <v>8.66</v>
      </c>
      <c r="K4754" s="17">
        <v>2.99</v>
      </c>
      <c r="L4754" s="17">
        <v>43.3</v>
      </c>
      <c r="M4754" s="17">
        <v>28.35</v>
      </c>
      <c r="N4754" s="17">
        <v>14.949999999999996</v>
      </c>
      <c r="O4754" s="17" t="s">
        <v>13993</v>
      </c>
      <c r="P4754" t="s">
        <v>54</v>
      </c>
      <c r="Q4754" t="s">
        <v>1916</v>
      </c>
      <c r="S4754" s="18"/>
    </row>
    <row r="4755" spans="1:19" x14ac:dyDescent="0.3">
      <c r="A4755" t="s">
        <v>559</v>
      </c>
      <c r="B4755" s="2">
        <v>45738</v>
      </c>
      <c r="C4755" t="s">
        <v>334</v>
      </c>
      <c r="D4755" t="s">
        <v>91</v>
      </c>
      <c r="E4755" t="s">
        <v>92</v>
      </c>
      <c r="F4755" t="s">
        <v>51</v>
      </c>
      <c r="G4755" t="s">
        <v>52</v>
      </c>
      <c r="H4755" s="29">
        <v>5</v>
      </c>
      <c r="I4755" s="17">
        <v>22.89</v>
      </c>
      <c r="J4755" s="17">
        <v>40.730000000000004</v>
      </c>
      <c r="K4755" s="17">
        <v>17.840000000000003</v>
      </c>
      <c r="L4755" s="17">
        <v>203.65</v>
      </c>
      <c r="M4755" s="17">
        <v>114.45</v>
      </c>
      <c r="N4755" s="17">
        <v>89.2</v>
      </c>
      <c r="O4755" s="17" t="s">
        <v>13993</v>
      </c>
      <c r="P4755" t="s">
        <v>54</v>
      </c>
      <c r="Q4755" t="s">
        <v>560</v>
      </c>
      <c r="S4755" s="18"/>
    </row>
    <row r="4756" spans="1:19" x14ac:dyDescent="0.3">
      <c r="A4756" t="s">
        <v>3294</v>
      </c>
      <c r="B4756" s="2">
        <v>45738</v>
      </c>
      <c r="C4756" t="s">
        <v>376</v>
      </c>
      <c r="D4756" t="s">
        <v>168</v>
      </c>
      <c r="E4756" t="s">
        <v>293</v>
      </c>
      <c r="F4756" t="s">
        <v>51</v>
      </c>
      <c r="G4756" t="s">
        <v>52</v>
      </c>
      <c r="H4756" s="29">
        <v>7</v>
      </c>
      <c r="I4756" s="17">
        <v>38.17</v>
      </c>
      <c r="J4756" s="17">
        <v>67.36999999999999</v>
      </c>
      <c r="K4756" s="17">
        <v>29.199999999999989</v>
      </c>
      <c r="L4756" s="17">
        <v>471.59</v>
      </c>
      <c r="M4756" s="17">
        <v>267.19</v>
      </c>
      <c r="N4756" s="17">
        <v>204.39999999999998</v>
      </c>
      <c r="O4756" s="17" t="s">
        <v>175</v>
      </c>
      <c r="P4756" t="s">
        <v>21</v>
      </c>
      <c r="Q4756" t="s">
        <v>3295</v>
      </c>
      <c r="S4756" s="18"/>
    </row>
    <row r="4757" spans="1:19" x14ac:dyDescent="0.3">
      <c r="A4757" t="s">
        <v>5031</v>
      </c>
      <c r="B4757" s="2">
        <v>45738</v>
      </c>
      <c r="C4757" t="s">
        <v>334</v>
      </c>
      <c r="D4757" t="s">
        <v>91</v>
      </c>
      <c r="E4757" t="s">
        <v>92</v>
      </c>
      <c r="F4757" t="s">
        <v>27</v>
      </c>
      <c r="G4757" t="s">
        <v>187</v>
      </c>
      <c r="H4757" s="29">
        <v>2</v>
      </c>
      <c r="I4757" s="17">
        <v>89.01</v>
      </c>
      <c r="J4757" s="17">
        <v>164.13</v>
      </c>
      <c r="K4757" s="17">
        <v>75.11999999999999</v>
      </c>
      <c r="L4757" s="17">
        <v>328.26</v>
      </c>
      <c r="M4757" s="17">
        <v>178.02</v>
      </c>
      <c r="N4757" s="17">
        <v>150.23999999999998</v>
      </c>
      <c r="O4757" s="17" t="s">
        <v>13992</v>
      </c>
      <c r="P4757" t="s">
        <v>30</v>
      </c>
      <c r="Q4757" t="s">
        <v>5032</v>
      </c>
      <c r="S4757" s="18"/>
    </row>
    <row r="4758" spans="1:19" x14ac:dyDescent="0.3">
      <c r="A4758" t="s">
        <v>5033</v>
      </c>
      <c r="B4758" s="2">
        <v>45738</v>
      </c>
      <c r="C4758" t="s">
        <v>190</v>
      </c>
      <c r="D4758" t="s">
        <v>16</v>
      </c>
      <c r="E4758" t="s">
        <v>186</v>
      </c>
      <c r="F4758" t="s">
        <v>93</v>
      </c>
      <c r="G4758" t="s">
        <v>94</v>
      </c>
      <c r="H4758" s="29">
        <v>2</v>
      </c>
      <c r="I4758" s="17">
        <v>20.84</v>
      </c>
      <c r="J4758" s="17">
        <v>37.22</v>
      </c>
      <c r="K4758" s="17">
        <v>16.38</v>
      </c>
      <c r="L4758" s="17">
        <v>74.44</v>
      </c>
      <c r="M4758" s="17">
        <v>41.68</v>
      </c>
      <c r="N4758" s="17">
        <v>32.76</v>
      </c>
      <c r="O4758" s="17" t="s">
        <v>13992</v>
      </c>
      <c r="P4758" t="s">
        <v>54</v>
      </c>
      <c r="Q4758" t="s">
        <v>5035</v>
      </c>
      <c r="S4758" s="18"/>
    </row>
    <row r="4759" spans="1:19" x14ac:dyDescent="0.3">
      <c r="A4759" t="s">
        <v>7824</v>
      </c>
      <c r="B4759" s="2">
        <v>45738</v>
      </c>
      <c r="C4759" t="s">
        <v>148</v>
      </c>
      <c r="D4759" t="s">
        <v>42</v>
      </c>
      <c r="E4759" t="s">
        <v>63</v>
      </c>
      <c r="F4759" t="s">
        <v>18</v>
      </c>
      <c r="G4759" t="s">
        <v>19</v>
      </c>
      <c r="H4759" s="29">
        <v>4</v>
      </c>
      <c r="I4759" s="17">
        <v>41.36</v>
      </c>
      <c r="J4759" s="17">
        <v>69.02</v>
      </c>
      <c r="K4759" s="17">
        <v>27.659999999999997</v>
      </c>
      <c r="L4759" s="17">
        <v>276.08</v>
      </c>
      <c r="M4759" s="17">
        <v>165.44</v>
      </c>
      <c r="N4759" s="17">
        <v>110.63999999999999</v>
      </c>
      <c r="O4759" s="17" t="s">
        <v>175</v>
      </c>
      <c r="P4759" t="s">
        <v>21</v>
      </c>
      <c r="Q4759" t="s">
        <v>4122</v>
      </c>
      <c r="S4759" s="18"/>
    </row>
    <row r="4760" spans="1:19" x14ac:dyDescent="0.3">
      <c r="A4760" t="s">
        <v>8200</v>
      </c>
      <c r="B4760" s="2">
        <v>45738</v>
      </c>
      <c r="C4760" t="s">
        <v>148</v>
      </c>
      <c r="D4760" t="s">
        <v>42</v>
      </c>
      <c r="E4760" t="s">
        <v>63</v>
      </c>
      <c r="F4760" t="s">
        <v>18</v>
      </c>
      <c r="G4760" t="s">
        <v>99</v>
      </c>
      <c r="H4760" s="29">
        <v>3</v>
      </c>
      <c r="I4760" s="17">
        <v>5.48</v>
      </c>
      <c r="J4760" s="17">
        <v>3.8366666666666664</v>
      </c>
      <c r="K4760" s="17">
        <v>-1.643333333333334</v>
      </c>
      <c r="L4760" s="17">
        <v>11.51</v>
      </c>
      <c r="M4760" s="17">
        <v>16.440000000000001</v>
      </c>
      <c r="N4760" s="17">
        <v>-4.9300000000000015</v>
      </c>
      <c r="O4760" s="17" t="s">
        <v>53</v>
      </c>
      <c r="P4760" t="s">
        <v>30</v>
      </c>
      <c r="Q4760" t="s">
        <v>8201</v>
      </c>
      <c r="S4760" s="18"/>
    </row>
    <row r="4761" spans="1:19" x14ac:dyDescent="0.3">
      <c r="A4761" t="s">
        <v>8955</v>
      </c>
      <c r="B4761" s="2">
        <v>45738</v>
      </c>
      <c r="C4761" t="s">
        <v>148</v>
      </c>
      <c r="D4761" t="s">
        <v>42</v>
      </c>
      <c r="E4761" t="s">
        <v>63</v>
      </c>
      <c r="F4761" t="s">
        <v>18</v>
      </c>
      <c r="G4761" t="s">
        <v>81</v>
      </c>
      <c r="H4761" s="29">
        <v>4</v>
      </c>
      <c r="I4761" s="17">
        <v>30.61</v>
      </c>
      <c r="J4761" s="17">
        <v>55</v>
      </c>
      <c r="K4761" s="17">
        <v>24.39</v>
      </c>
      <c r="L4761" s="17">
        <v>220</v>
      </c>
      <c r="M4761" s="17">
        <v>122.44</v>
      </c>
      <c r="N4761" s="17">
        <v>97.56</v>
      </c>
      <c r="O4761" s="17" t="s">
        <v>13993</v>
      </c>
      <c r="P4761" t="s">
        <v>54</v>
      </c>
      <c r="Q4761" t="s">
        <v>8956</v>
      </c>
      <c r="S4761" s="18"/>
    </row>
    <row r="4762" spans="1:19" x14ac:dyDescent="0.3">
      <c r="A4762" t="s">
        <v>9816</v>
      </c>
      <c r="B4762" s="2">
        <v>45738</v>
      </c>
      <c r="C4762" t="s">
        <v>129</v>
      </c>
      <c r="D4762" t="s">
        <v>130</v>
      </c>
      <c r="E4762" t="s">
        <v>131</v>
      </c>
      <c r="F4762" t="s">
        <v>76</v>
      </c>
      <c r="G4762" t="s">
        <v>251</v>
      </c>
      <c r="H4762" s="29">
        <v>5</v>
      </c>
      <c r="I4762" s="17">
        <v>27.89</v>
      </c>
      <c r="J4762" s="17">
        <v>39.19</v>
      </c>
      <c r="K4762" s="17">
        <v>11.299999999999997</v>
      </c>
      <c r="L4762" s="17">
        <v>195.95</v>
      </c>
      <c r="M4762" s="17">
        <v>139.44999999999999</v>
      </c>
      <c r="N4762" s="17">
        <v>56.5</v>
      </c>
      <c r="O4762" s="17" t="s">
        <v>13993</v>
      </c>
      <c r="P4762" t="s">
        <v>54</v>
      </c>
      <c r="Q4762" t="s">
        <v>5691</v>
      </c>
      <c r="S4762" s="18"/>
    </row>
    <row r="4763" spans="1:19" x14ac:dyDescent="0.3">
      <c r="A4763" t="s">
        <v>10532</v>
      </c>
      <c r="B4763" s="2">
        <v>45738</v>
      </c>
      <c r="C4763" t="s">
        <v>148</v>
      </c>
      <c r="D4763" t="s">
        <v>42</v>
      </c>
      <c r="E4763" t="s">
        <v>63</v>
      </c>
      <c r="F4763" t="s">
        <v>76</v>
      </c>
      <c r="G4763" t="s">
        <v>170</v>
      </c>
      <c r="H4763" s="29">
        <v>4</v>
      </c>
      <c r="I4763" s="17">
        <v>38.950000000000003</v>
      </c>
      <c r="J4763" s="17">
        <v>70.040000000000006</v>
      </c>
      <c r="K4763" s="17">
        <v>31.090000000000003</v>
      </c>
      <c r="L4763" s="17">
        <v>280.16000000000003</v>
      </c>
      <c r="M4763" s="17">
        <v>155.80000000000001</v>
      </c>
      <c r="N4763" s="17">
        <v>124.36000000000001</v>
      </c>
      <c r="O4763" s="17" t="s">
        <v>13993</v>
      </c>
      <c r="P4763" t="s">
        <v>54</v>
      </c>
      <c r="Q4763" t="s">
        <v>10009</v>
      </c>
      <c r="S4763" s="18"/>
    </row>
    <row r="4764" spans="1:19" x14ac:dyDescent="0.3">
      <c r="A4764" t="s">
        <v>12641</v>
      </c>
      <c r="B4764" s="2">
        <v>45738</v>
      </c>
      <c r="C4764" t="s">
        <v>148</v>
      </c>
      <c r="D4764" t="s">
        <v>42</v>
      </c>
      <c r="E4764" t="s">
        <v>63</v>
      </c>
      <c r="F4764" t="s">
        <v>93</v>
      </c>
      <c r="G4764" t="s">
        <v>94</v>
      </c>
      <c r="H4764" s="29">
        <v>3</v>
      </c>
      <c r="I4764" s="17">
        <v>20.66</v>
      </c>
      <c r="J4764" s="17">
        <v>32.699999999999996</v>
      </c>
      <c r="K4764" s="17">
        <v>12.039999999999996</v>
      </c>
      <c r="L4764" s="17">
        <v>98.1</v>
      </c>
      <c r="M4764" s="17">
        <v>61.980000000000004</v>
      </c>
      <c r="N4764" s="17">
        <v>36.11999999999999</v>
      </c>
      <c r="O4764" s="17" t="s">
        <v>175</v>
      </c>
      <c r="P4764" t="s">
        <v>54</v>
      </c>
      <c r="Q4764" t="s">
        <v>3093</v>
      </c>
      <c r="S4764" s="18"/>
    </row>
    <row r="4765" spans="1:19" x14ac:dyDescent="0.3">
      <c r="A4765" t="s">
        <v>828</v>
      </c>
      <c r="B4765" s="2">
        <v>45739</v>
      </c>
      <c r="C4765" t="s">
        <v>202</v>
      </c>
      <c r="D4765" t="s">
        <v>58</v>
      </c>
      <c r="E4765" t="s">
        <v>59</v>
      </c>
      <c r="F4765" t="s">
        <v>93</v>
      </c>
      <c r="G4765" t="s">
        <v>141</v>
      </c>
      <c r="H4765" s="29">
        <v>6</v>
      </c>
      <c r="I4765" s="17">
        <v>13.99</v>
      </c>
      <c r="J4765" s="17">
        <v>17.96</v>
      </c>
      <c r="K4765" s="17">
        <v>3.9700000000000006</v>
      </c>
      <c r="L4765" s="17">
        <v>107.76</v>
      </c>
      <c r="M4765" s="17">
        <v>83.94</v>
      </c>
      <c r="N4765" s="17">
        <v>23.820000000000007</v>
      </c>
      <c r="O4765" s="17" t="s">
        <v>14024</v>
      </c>
      <c r="P4765" t="s">
        <v>30</v>
      </c>
      <c r="Q4765" t="s">
        <v>829</v>
      </c>
      <c r="S4765" s="18"/>
    </row>
    <row r="4766" spans="1:19" x14ac:dyDescent="0.3">
      <c r="A4766" t="s">
        <v>1472</v>
      </c>
      <c r="B4766" s="2">
        <v>45739</v>
      </c>
      <c r="C4766" t="s">
        <v>307</v>
      </c>
      <c r="D4766" t="s">
        <v>68</v>
      </c>
      <c r="E4766" t="s">
        <v>229</v>
      </c>
      <c r="F4766" t="s">
        <v>51</v>
      </c>
      <c r="G4766" t="s">
        <v>60</v>
      </c>
      <c r="H4766" s="29">
        <v>4</v>
      </c>
      <c r="I4766" s="17">
        <v>8.7100000000000009</v>
      </c>
      <c r="J4766" s="17">
        <v>10.79</v>
      </c>
      <c r="K4766" s="17">
        <v>2.0799999999999983</v>
      </c>
      <c r="L4766" s="17">
        <v>43.16</v>
      </c>
      <c r="M4766" s="17">
        <v>34.840000000000003</v>
      </c>
      <c r="N4766" s="17">
        <v>8.3199999999999932</v>
      </c>
      <c r="O4766" s="17" t="s">
        <v>175</v>
      </c>
      <c r="P4766" t="s">
        <v>54</v>
      </c>
      <c r="Q4766" t="s">
        <v>1473</v>
      </c>
      <c r="S4766" s="18"/>
    </row>
    <row r="4767" spans="1:19" x14ac:dyDescent="0.3">
      <c r="A4767" t="s">
        <v>4401</v>
      </c>
      <c r="B4767" s="2">
        <v>45739</v>
      </c>
      <c r="C4767" t="s">
        <v>202</v>
      </c>
      <c r="D4767" t="s">
        <v>58</v>
      </c>
      <c r="E4767" t="s">
        <v>59</v>
      </c>
      <c r="F4767" t="s">
        <v>27</v>
      </c>
      <c r="G4767" t="s">
        <v>36</v>
      </c>
      <c r="H4767" s="29">
        <v>4</v>
      </c>
      <c r="I4767" s="17">
        <v>27.84</v>
      </c>
      <c r="J4767" s="17">
        <v>41.99</v>
      </c>
      <c r="K4767" s="17">
        <v>14.150000000000002</v>
      </c>
      <c r="L4767" s="17">
        <v>167.96</v>
      </c>
      <c r="M4767" s="17">
        <v>111.36</v>
      </c>
      <c r="N4767" s="17">
        <v>56.600000000000009</v>
      </c>
      <c r="O4767" s="17" t="s">
        <v>13993</v>
      </c>
      <c r="P4767" t="s">
        <v>30</v>
      </c>
      <c r="Q4767" t="s">
        <v>4403</v>
      </c>
      <c r="S4767" s="18"/>
    </row>
    <row r="4768" spans="1:19" x14ac:dyDescent="0.3">
      <c r="A4768" t="s">
        <v>7753</v>
      </c>
      <c r="B4768" s="2">
        <v>45739</v>
      </c>
      <c r="C4768" t="s">
        <v>73</v>
      </c>
      <c r="D4768" t="s">
        <v>74</v>
      </c>
      <c r="E4768" t="s">
        <v>312</v>
      </c>
      <c r="F4768" t="s">
        <v>93</v>
      </c>
      <c r="G4768" t="s">
        <v>137</v>
      </c>
      <c r="H4768" s="29">
        <v>8</v>
      </c>
      <c r="I4768" s="17">
        <v>14.17</v>
      </c>
      <c r="J4768" s="17">
        <v>17.34</v>
      </c>
      <c r="K4768" s="17">
        <v>3.17</v>
      </c>
      <c r="L4768" s="17">
        <v>138.72</v>
      </c>
      <c r="M4768" s="17">
        <v>113.36</v>
      </c>
      <c r="N4768" s="17">
        <v>25.36</v>
      </c>
      <c r="O4768" s="17" t="s">
        <v>13992</v>
      </c>
      <c r="P4768" t="s">
        <v>21</v>
      </c>
      <c r="Q4768" t="s">
        <v>7754</v>
      </c>
      <c r="S4768" s="18"/>
    </row>
    <row r="4769" spans="1:19" x14ac:dyDescent="0.3">
      <c r="A4769" t="s">
        <v>8995</v>
      </c>
      <c r="B4769" s="2">
        <v>45739</v>
      </c>
      <c r="C4769" t="s">
        <v>129</v>
      </c>
      <c r="D4769" t="s">
        <v>130</v>
      </c>
      <c r="E4769" t="s">
        <v>131</v>
      </c>
      <c r="F4769" t="s">
        <v>93</v>
      </c>
      <c r="G4769" t="s">
        <v>94</v>
      </c>
      <c r="H4769" s="29">
        <v>5</v>
      </c>
      <c r="I4769" s="17">
        <v>21.61</v>
      </c>
      <c r="J4769" s="17">
        <v>36.980000000000004</v>
      </c>
      <c r="K4769" s="17">
        <v>15.370000000000005</v>
      </c>
      <c r="L4769" s="17">
        <v>184.9</v>
      </c>
      <c r="M4769" s="17">
        <v>108.05</v>
      </c>
      <c r="N4769" s="17">
        <v>76.850000000000009</v>
      </c>
      <c r="O4769" s="17" t="s">
        <v>175</v>
      </c>
      <c r="P4769" t="s">
        <v>21</v>
      </c>
      <c r="Q4769" t="s">
        <v>8997</v>
      </c>
      <c r="S4769" s="18"/>
    </row>
    <row r="4770" spans="1:19" x14ac:dyDescent="0.3">
      <c r="A4770" t="s">
        <v>9847</v>
      </c>
      <c r="B4770" s="2">
        <v>45739</v>
      </c>
      <c r="C4770" t="s">
        <v>202</v>
      </c>
      <c r="D4770" t="s">
        <v>58</v>
      </c>
      <c r="E4770" t="s">
        <v>59</v>
      </c>
      <c r="F4770" t="s">
        <v>93</v>
      </c>
      <c r="G4770" t="s">
        <v>94</v>
      </c>
      <c r="H4770" s="29">
        <v>5</v>
      </c>
      <c r="I4770" s="17">
        <v>26.73</v>
      </c>
      <c r="J4770" s="17">
        <v>36.15</v>
      </c>
      <c r="K4770" s="17">
        <v>9.4199999999999982</v>
      </c>
      <c r="L4770" s="17">
        <v>180.75</v>
      </c>
      <c r="M4770" s="17">
        <v>133.65</v>
      </c>
      <c r="N4770" s="17">
        <v>47.099999999999994</v>
      </c>
      <c r="O4770" s="17" t="s">
        <v>20</v>
      </c>
      <c r="P4770" t="s">
        <v>54</v>
      </c>
      <c r="Q4770" t="s">
        <v>6691</v>
      </c>
      <c r="S4770" s="18"/>
    </row>
    <row r="4771" spans="1:19" x14ac:dyDescent="0.3">
      <c r="A4771" t="s">
        <v>10337</v>
      </c>
      <c r="B4771" s="2">
        <v>45739</v>
      </c>
      <c r="C4771" t="s">
        <v>190</v>
      </c>
      <c r="D4771" t="s">
        <v>16</v>
      </c>
      <c r="E4771" t="s">
        <v>186</v>
      </c>
      <c r="F4771" t="s">
        <v>27</v>
      </c>
      <c r="G4771" t="s">
        <v>145</v>
      </c>
      <c r="H4771" s="29">
        <v>7</v>
      </c>
      <c r="I4771" s="17">
        <v>15.12</v>
      </c>
      <c r="J4771" s="17">
        <v>22.169999999999998</v>
      </c>
      <c r="K4771" s="17">
        <v>7.0499999999999989</v>
      </c>
      <c r="L4771" s="17">
        <v>155.19</v>
      </c>
      <c r="M4771" s="17">
        <v>105.83999999999999</v>
      </c>
      <c r="N4771" s="17">
        <v>49.350000000000009</v>
      </c>
      <c r="O4771" s="17" t="s">
        <v>175</v>
      </c>
      <c r="P4771" t="s">
        <v>21</v>
      </c>
      <c r="Q4771" t="s">
        <v>10338</v>
      </c>
      <c r="S4771" s="18"/>
    </row>
    <row r="4772" spans="1:19" x14ac:dyDescent="0.3">
      <c r="A4772" t="s">
        <v>11256</v>
      </c>
      <c r="B4772" s="2">
        <v>45739</v>
      </c>
      <c r="C4772" t="s">
        <v>334</v>
      </c>
      <c r="D4772" t="s">
        <v>91</v>
      </c>
      <c r="E4772" t="s">
        <v>92</v>
      </c>
      <c r="F4772" t="s">
        <v>18</v>
      </c>
      <c r="G4772" t="s">
        <v>19</v>
      </c>
      <c r="H4772" s="29">
        <v>2</v>
      </c>
      <c r="I4772" s="17">
        <v>41.75</v>
      </c>
      <c r="J4772" s="17">
        <v>52.95</v>
      </c>
      <c r="K4772" s="17">
        <v>11.200000000000003</v>
      </c>
      <c r="L4772" s="17">
        <v>105.9</v>
      </c>
      <c r="M4772" s="17">
        <v>83.5</v>
      </c>
      <c r="N4772" s="17">
        <v>22.400000000000006</v>
      </c>
      <c r="O4772" s="17" t="s">
        <v>13993</v>
      </c>
      <c r="P4772" t="s">
        <v>21</v>
      </c>
      <c r="Q4772" t="s">
        <v>9937</v>
      </c>
      <c r="S4772" s="18"/>
    </row>
    <row r="4773" spans="1:19" x14ac:dyDescent="0.3">
      <c r="A4773" t="s">
        <v>12889</v>
      </c>
      <c r="B4773" s="2">
        <v>45739</v>
      </c>
      <c r="C4773" t="s">
        <v>73</v>
      </c>
      <c r="D4773" t="s">
        <v>74</v>
      </c>
      <c r="E4773" t="s">
        <v>312</v>
      </c>
      <c r="F4773" t="s">
        <v>51</v>
      </c>
      <c r="G4773" t="s">
        <v>52</v>
      </c>
      <c r="H4773" s="29">
        <v>7</v>
      </c>
      <c r="I4773" s="17">
        <v>49.25</v>
      </c>
      <c r="J4773" s="17">
        <v>80.679999999999993</v>
      </c>
      <c r="K4773" s="17">
        <v>31.429999999999993</v>
      </c>
      <c r="L4773" s="17">
        <v>564.76</v>
      </c>
      <c r="M4773" s="17">
        <v>344.75</v>
      </c>
      <c r="N4773" s="17">
        <v>220.01</v>
      </c>
      <c r="O4773" s="17" t="s">
        <v>13993</v>
      </c>
      <c r="P4773" t="s">
        <v>30</v>
      </c>
      <c r="Q4773" t="s">
        <v>12890</v>
      </c>
      <c r="S4773" s="18"/>
    </row>
    <row r="4774" spans="1:19" x14ac:dyDescent="0.3">
      <c r="A4774" t="s">
        <v>13663</v>
      </c>
      <c r="B4774" s="2">
        <v>45739</v>
      </c>
      <c r="C4774" t="s">
        <v>394</v>
      </c>
      <c r="D4774" t="s">
        <v>25</v>
      </c>
      <c r="E4774" t="s">
        <v>104</v>
      </c>
      <c r="F4774" t="s">
        <v>93</v>
      </c>
      <c r="G4774" t="s">
        <v>141</v>
      </c>
      <c r="H4774" s="29">
        <v>7</v>
      </c>
      <c r="I4774" s="17">
        <v>10.62</v>
      </c>
      <c r="J4774" s="17">
        <v>18.892857142857142</v>
      </c>
      <c r="K4774" s="17">
        <v>8.2728571428571431</v>
      </c>
      <c r="L4774" s="17">
        <v>132.25</v>
      </c>
      <c r="M4774" s="17">
        <v>74.339999999999989</v>
      </c>
      <c r="N4774" s="17">
        <v>57.910000000000011</v>
      </c>
      <c r="O4774" s="17" t="s">
        <v>53</v>
      </c>
      <c r="P4774" t="s">
        <v>54</v>
      </c>
      <c r="Q4774" t="s">
        <v>4969</v>
      </c>
      <c r="S4774" s="18"/>
    </row>
    <row r="4775" spans="1:19" x14ac:dyDescent="0.3">
      <c r="A4775" t="s">
        <v>666</v>
      </c>
      <c r="B4775" s="2">
        <v>45740</v>
      </c>
      <c r="C4775" t="s">
        <v>73</v>
      </c>
      <c r="D4775" t="s">
        <v>74</v>
      </c>
      <c r="E4775" t="s">
        <v>312</v>
      </c>
      <c r="F4775" t="s">
        <v>93</v>
      </c>
      <c r="G4775" t="s">
        <v>94</v>
      </c>
      <c r="H4775" s="29">
        <v>1</v>
      </c>
      <c r="I4775" s="17">
        <v>25.84</v>
      </c>
      <c r="J4775" s="17">
        <v>32.590000000000003</v>
      </c>
      <c r="K4775" s="17">
        <v>6.7500000000000036</v>
      </c>
      <c r="L4775" s="17">
        <v>32.590000000000003</v>
      </c>
      <c r="M4775" s="17">
        <v>25.84</v>
      </c>
      <c r="N4775" s="17">
        <v>6.7500000000000036</v>
      </c>
      <c r="O4775" s="17" t="s">
        <v>13993</v>
      </c>
      <c r="P4775" t="s">
        <v>21</v>
      </c>
      <c r="Q4775" t="s">
        <v>668</v>
      </c>
      <c r="S4775" s="18"/>
    </row>
    <row r="4776" spans="1:19" x14ac:dyDescent="0.3">
      <c r="A4776" t="s">
        <v>1882</v>
      </c>
      <c r="B4776" s="2">
        <v>45740</v>
      </c>
      <c r="C4776" t="s">
        <v>202</v>
      </c>
      <c r="D4776" t="s">
        <v>58</v>
      </c>
      <c r="E4776" t="s">
        <v>59</v>
      </c>
      <c r="F4776" t="s">
        <v>93</v>
      </c>
      <c r="G4776" t="s">
        <v>217</v>
      </c>
      <c r="H4776" s="29">
        <v>6</v>
      </c>
      <c r="I4776" s="17">
        <v>23.35</v>
      </c>
      <c r="J4776" s="17">
        <v>40.9</v>
      </c>
      <c r="K4776" s="17">
        <v>17.549999999999997</v>
      </c>
      <c r="L4776" s="17">
        <v>245.4</v>
      </c>
      <c r="M4776" s="17">
        <v>140.10000000000002</v>
      </c>
      <c r="N4776" s="17">
        <v>105.29999999999998</v>
      </c>
      <c r="O4776" s="17" t="s">
        <v>13992</v>
      </c>
      <c r="P4776" t="s">
        <v>21</v>
      </c>
      <c r="Q4776" t="s">
        <v>1883</v>
      </c>
      <c r="S4776" s="18"/>
    </row>
    <row r="4777" spans="1:19" x14ac:dyDescent="0.3">
      <c r="A4777" t="s">
        <v>2246</v>
      </c>
      <c r="B4777" s="2">
        <v>45740</v>
      </c>
      <c r="C4777" t="s">
        <v>376</v>
      </c>
      <c r="D4777" t="s">
        <v>168</v>
      </c>
      <c r="E4777" t="s">
        <v>293</v>
      </c>
      <c r="F4777" t="s">
        <v>76</v>
      </c>
      <c r="G4777" t="s">
        <v>179</v>
      </c>
      <c r="H4777" s="29">
        <v>4</v>
      </c>
      <c r="I4777" s="17">
        <v>25.31</v>
      </c>
      <c r="J4777" s="17">
        <v>31.88</v>
      </c>
      <c r="K4777" s="17">
        <v>6.57</v>
      </c>
      <c r="L4777" s="17">
        <v>127.52</v>
      </c>
      <c r="M4777" s="17">
        <v>101.24</v>
      </c>
      <c r="N4777" s="17">
        <v>26.28</v>
      </c>
      <c r="O4777" s="17" t="s">
        <v>175</v>
      </c>
      <c r="P4777" t="s">
        <v>54</v>
      </c>
      <c r="Q4777" t="s">
        <v>2247</v>
      </c>
      <c r="S4777" s="18"/>
    </row>
    <row r="4778" spans="1:19" x14ac:dyDescent="0.3">
      <c r="A4778" t="s">
        <v>4748</v>
      </c>
      <c r="B4778" s="2">
        <v>45740</v>
      </c>
      <c r="C4778" t="s">
        <v>376</v>
      </c>
      <c r="D4778" t="s">
        <v>168</v>
      </c>
      <c r="E4778" t="s">
        <v>293</v>
      </c>
      <c r="F4778" t="s">
        <v>76</v>
      </c>
      <c r="G4778" t="s">
        <v>179</v>
      </c>
      <c r="H4778" s="29">
        <v>5</v>
      </c>
      <c r="I4778" s="17">
        <v>45.09</v>
      </c>
      <c r="J4778" s="17">
        <v>66.55</v>
      </c>
      <c r="K4778" s="17">
        <v>21.459999999999994</v>
      </c>
      <c r="L4778" s="17">
        <v>332.75</v>
      </c>
      <c r="M4778" s="17">
        <v>225.45000000000002</v>
      </c>
      <c r="N4778" s="17">
        <v>107.29999999999998</v>
      </c>
      <c r="O4778" s="17" t="s">
        <v>13993</v>
      </c>
      <c r="P4778" t="s">
        <v>21</v>
      </c>
      <c r="Q4778" t="s">
        <v>4750</v>
      </c>
      <c r="S4778" s="18"/>
    </row>
    <row r="4779" spans="1:19" x14ac:dyDescent="0.3">
      <c r="A4779" t="s">
        <v>5509</v>
      </c>
      <c r="B4779" s="2">
        <v>45740</v>
      </c>
      <c r="C4779" t="s">
        <v>73</v>
      </c>
      <c r="D4779" t="s">
        <v>74</v>
      </c>
      <c r="E4779" t="s">
        <v>312</v>
      </c>
      <c r="F4779" t="s">
        <v>93</v>
      </c>
      <c r="G4779" t="s">
        <v>141</v>
      </c>
      <c r="H4779" s="29">
        <v>5</v>
      </c>
      <c r="I4779" s="17">
        <v>8.91</v>
      </c>
      <c r="J4779" s="17">
        <v>15.75</v>
      </c>
      <c r="K4779" s="17">
        <v>6.84</v>
      </c>
      <c r="L4779" s="17">
        <v>78.75</v>
      </c>
      <c r="M4779" s="17">
        <v>44.55</v>
      </c>
      <c r="N4779" s="17">
        <v>34.200000000000003</v>
      </c>
      <c r="O4779" s="17" t="s">
        <v>175</v>
      </c>
      <c r="P4779" t="s">
        <v>21</v>
      </c>
      <c r="Q4779" t="s">
        <v>5510</v>
      </c>
      <c r="S4779" s="18"/>
    </row>
    <row r="4780" spans="1:19" x14ac:dyDescent="0.3">
      <c r="A4780" t="s">
        <v>6040</v>
      </c>
      <c r="B4780" s="2">
        <v>45740</v>
      </c>
      <c r="C4780" t="s">
        <v>129</v>
      </c>
      <c r="D4780" t="s">
        <v>130</v>
      </c>
      <c r="E4780" t="s">
        <v>131</v>
      </c>
      <c r="F4780" t="s">
        <v>93</v>
      </c>
      <c r="G4780" t="s">
        <v>94</v>
      </c>
      <c r="H4780" s="29">
        <v>5</v>
      </c>
      <c r="I4780" s="17">
        <v>22.74</v>
      </c>
      <c r="J4780" s="17">
        <v>36.69</v>
      </c>
      <c r="K4780" s="17">
        <v>13.95</v>
      </c>
      <c r="L4780" s="17">
        <v>183.45</v>
      </c>
      <c r="M4780" s="17">
        <v>113.69999999999999</v>
      </c>
      <c r="N4780" s="17">
        <v>69.75</v>
      </c>
      <c r="O4780" s="17" t="s">
        <v>20</v>
      </c>
      <c r="P4780" t="s">
        <v>54</v>
      </c>
      <c r="Q4780" t="s">
        <v>6041</v>
      </c>
      <c r="S4780" s="18"/>
    </row>
    <row r="4781" spans="1:19" x14ac:dyDescent="0.3">
      <c r="A4781" t="s">
        <v>7552</v>
      </c>
      <c r="B4781" s="2">
        <v>45740</v>
      </c>
      <c r="C4781" t="s">
        <v>135</v>
      </c>
      <c r="D4781" t="s">
        <v>34</v>
      </c>
      <c r="E4781" t="s">
        <v>35</v>
      </c>
      <c r="F4781" t="s">
        <v>51</v>
      </c>
      <c r="G4781" t="s">
        <v>70</v>
      </c>
      <c r="H4781" s="29">
        <v>4</v>
      </c>
      <c r="I4781" s="17">
        <v>5.63</v>
      </c>
      <c r="J4781" s="17">
        <v>10.33</v>
      </c>
      <c r="K4781" s="17">
        <v>4.7</v>
      </c>
      <c r="L4781" s="17">
        <v>41.32</v>
      </c>
      <c r="M4781" s="17">
        <v>22.52</v>
      </c>
      <c r="N4781" s="17">
        <v>18.8</v>
      </c>
      <c r="O4781" s="17" t="s">
        <v>13992</v>
      </c>
      <c r="P4781" t="s">
        <v>30</v>
      </c>
      <c r="Q4781" t="s">
        <v>7553</v>
      </c>
      <c r="S4781" s="18"/>
    </row>
    <row r="4782" spans="1:19" x14ac:dyDescent="0.3">
      <c r="A4782" t="s">
        <v>7923</v>
      </c>
      <c r="B4782" s="2">
        <v>45740</v>
      </c>
      <c r="C4782" t="s">
        <v>202</v>
      </c>
      <c r="D4782" t="s">
        <v>58</v>
      </c>
      <c r="E4782" t="s">
        <v>59</v>
      </c>
      <c r="F4782" t="s">
        <v>51</v>
      </c>
      <c r="G4782" t="s">
        <v>126</v>
      </c>
      <c r="H4782" s="29">
        <v>6</v>
      </c>
      <c r="I4782" s="17">
        <v>3.63</v>
      </c>
      <c r="J4782" s="17">
        <v>4.96</v>
      </c>
      <c r="K4782" s="17">
        <v>1.33</v>
      </c>
      <c r="L4782" s="17">
        <v>29.76</v>
      </c>
      <c r="M4782" s="17">
        <v>21.78</v>
      </c>
      <c r="N4782" s="17">
        <v>7.98</v>
      </c>
      <c r="O4782" s="17" t="s">
        <v>53</v>
      </c>
      <c r="P4782" t="s">
        <v>30</v>
      </c>
      <c r="Q4782" t="s">
        <v>6640</v>
      </c>
      <c r="S4782" s="18"/>
    </row>
    <row r="4783" spans="1:19" x14ac:dyDescent="0.3">
      <c r="A4783" t="s">
        <v>8459</v>
      </c>
      <c r="B4783" s="2">
        <v>45740</v>
      </c>
      <c r="C4783" t="s">
        <v>135</v>
      </c>
      <c r="D4783" t="s">
        <v>34</v>
      </c>
      <c r="E4783" t="s">
        <v>35</v>
      </c>
      <c r="F4783" t="s">
        <v>18</v>
      </c>
      <c r="G4783" t="s">
        <v>44</v>
      </c>
      <c r="H4783" s="29">
        <v>7</v>
      </c>
      <c r="I4783" s="17">
        <v>14.91</v>
      </c>
      <c r="J4783" s="17">
        <v>26.57</v>
      </c>
      <c r="K4783" s="17">
        <v>11.66</v>
      </c>
      <c r="L4783" s="17">
        <v>185.99</v>
      </c>
      <c r="M4783" s="17">
        <v>104.37</v>
      </c>
      <c r="N4783" s="17">
        <v>81.62</v>
      </c>
      <c r="O4783" s="17" t="s">
        <v>13993</v>
      </c>
      <c r="P4783" t="s">
        <v>54</v>
      </c>
      <c r="Q4783" t="s">
        <v>8460</v>
      </c>
      <c r="S4783" s="18"/>
    </row>
    <row r="4784" spans="1:19" x14ac:dyDescent="0.3">
      <c r="A4784" t="s">
        <v>9448</v>
      </c>
      <c r="B4784" s="2">
        <v>45740</v>
      </c>
      <c r="C4784" t="s">
        <v>135</v>
      </c>
      <c r="D4784" t="s">
        <v>34</v>
      </c>
      <c r="E4784" t="s">
        <v>35</v>
      </c>
      <c r="F4784" t="s">
        <v>27</v>
      </c>
      <c r="G4784" t="s">
        <v>145</v>
      </c>
      <c r="H4784" s="29">
        <v>5</v>
      </c>
      <c r="I4784" s="17">
        <v>44.29</v>
      </c>
      <c r="J4784" s="17">
        <v>55.42</v>
      </c>
      <c r="K4784" s="17">
        <v>11.130000000000003</v>
      </c>
      <c r="L4784" s="17">
        <v>277.10000000000002</v>
      </c>
      <c r="M4784" s="17">
        <v>221.45</v>
      </c>
      <c r="N4784" s="17">
        <v>55.650000000000034</v>
      </c>
      <c r="O4784" s="17" t="s">
        <v>13992</v>
      </c>
      <c r="P4784" t="s">
        <v>54</v>
      </c>
      <c r="Q4784" t="s">
        <v>9449</v>
      </c>
      <c r="S4784" s="18"/>
    </row>
    <row r="4785" spans="1:19" x14ac:dyDescent="0.3">
      <c r="A4785" t="s">
        <v>9480</v>
      </c>
      <c r="B4785" s="2">
        <v>45740</v>
      </c>
      <c r="C4785" t="s">
        <v>73</v>
      </c>
      <c r="D4785" t="s">
        <v>74</v>
      </c>
      <c r="E4785" t="s">
        <v>312</v>
      </c>
      <c r="F4785" t="s">
        <v>27</v>
      </c>
      <c r="G4785" t="s">
        <v>28</v>
      </c>
      <c r="H4785" s="29">
        <v>4</v>
      </c>
      <c r="I4785" s="17">
        <v>32.049999999999997</v>
      </c>
      <c r="J4785" s="17">
        <v>50.38</v>
      </c>
      <c r="K4785" s="17">
        <v>18.330000000000005</v>
      </c>
      <c r="L4785" s="17">
        <v>201.52</v>
      </c>
      <c r="M4785" s="17">
        <v>128.19999999999999</v>
      </c>
      <c r="N4785" s="17">
        <v>73.320000000000022</v>
      </c>
      <c r="O4785" s="17" t="s">
        <v>14024</v>
      </c>
      <c r="P4785" t="s">
        <v>30</v>
      </c>
      <c r="Q4785" t="s">
        <v>9481</v>
      </c>
      <c r="S4785" s="18"/>
    </row>
    <row r="4786" spans="1:19" x14ac:dyDescent="0.3">
      <c r="A4786" t="s">
        <v>9566</v>
      </c>
      <c r="B4786" s="2">
        <v>45740</v>
      </c>
      <c r="C4786" t="s">
        <v>73</v>
      </c>
      <c r="D4786" t="s">
        <v>74</v>
      </c>
      <c r="E4786" t="s">
        <v>312</v>
      </c>
      <c r="F4786" t="s">
        <v>93</v>
      </c>
      <c r="G4786" t="s">
        <v>122</v>
      </c>
      <c r="H4786" s="29">
        <v>7</v>
      </c>
      <c r="I4786" s="17">
        <v>69.84</v>
      </c>
      <c r="J4786" s="17">
        <v>89.62</v>
      </c>
      <c r="K4786" s="17">
        <v>19.78</v>
      </c>
      <c r="L4786" s="17">
        <v>627.34</v>
      </c>
      <c r="M4786" s="17">
        <v>488.88</v>
      </c>
      <c r="N4786" s="17">
        <v>138.46000000000004</v>
      </c>
      <c r="O4786" s="17" t="s">
        <v>175</v>
      </c>
      <c r="P4786" t="s">
        <v>30</v>
      </c>
      <c r="Q4786" t="s">
        <v>9567</v>
      </c>
      <c r="S4786" s="18"/>
    </row>
    <row r="4787" spans="1:19" x14ac:dyDescent="0.3">
      <c r="A4787" t="s">
        <v>10577</v>
      </c>
      <c r="B4787" s="2">
        <v>45740</v>
      </c>
      <c r="C4787" t="s">
        <v>394</v>
      </c>
      <c r="D4787" t="s">
        <v>25</v>
      </c>
      <c r="E4787" t="s">
        <v>104</v>
      </c>
      <c r="F4787" t="s">
        <v>76</v>
      </c>
      <c r="G4787" t="s">
        <v>179</v>
      </c>
      <c r="H4787" s="29">
        <v>5</v>
      </c>
      <c r="I4787" s="17">
        <v>48.49</v>
      </c>
      <c r="J4787" s="17">
        <v>72.099999999999994</v>
      </c>
      <c r="K4787" s="17">
        <v>23.609999999999992</v>
      </c>
      <c r="L4787" s="17">
        <v>360.5</v>
      </c>
      <c r="M4787" s="17">
        <v>242.45000000000002</v>
      </c>
      <c r="N4787" s="17">
        <v>118.04999999999998</v>
      </c>
      <c r="O4787" s="17" t="s">
        <v>13992</v>
      </c>
      <c r="P4787" t="s">
        <v>54</v>
      </c>
      <c r="Q4787" t="s">
        <v>10578</v>
      </c>
      <c r="S4787" s="18"/>
    </row>
    <row r="4788" spans="1:19" x14ac:dyDescent="0.3">
      <c r="A4788" t="s">
        <v>11384</v>
      </c>
      <c r="B4788" s="2">
        <v>45740</v>
      </c>
      <c r="C4788" t="s">
        <v>73</v>
      </c>
      <c r="D4788" t="s">
        <v>74</v>
      </c>
      <c r="E4788" t="s">
        <v>312</v>
      </c>
      <c r="F4788" t="s">
        <v>18</v>
      </c>
      <c r="G4788" t="s">
        <v>99</v>
      </c>
      <c r="H4788" s="29">
        <v>3</v>
      </c>
      <c r="I4788" s="17">
        <v>5.04</v>
      </c>
      <c r="J4788" s="17">
        <v>6.27</v>
      </c>
      <c r="K4788" s="17">
        <v>1.2299999999999995</v>
      </c>
      <c r="L4788" s="17">
        <v>18.809999999999999</v>
      </c>
      <c r="M4788" s="17">
        <v>15.120000000000001</v>
      </c>
      <c r="N4788" s="17">
        <v>3.6899999999999977</v>
      </c>
      <c r="O4788" s="17" t="s">
        <v>20</v>
      </c>
      <c r="P4788" t="s">
        <v>21</v>
      </c>
      <c r="Q4788" t="s">
        <v>9383</v>
      </c>
      <c r="S4788" s="18"/>
    </row>
    <row r="4789" spans="1:19" x14ac:dyDescent="0.3">
      <c r="A4789" t="s">
        <v>12509</v>
      </c>
      <c r="B4789" s="2">
        <v>45740</v>
      </c>
      <c r="C4789" t="s">
        <v>129</v>
      </c>
      <c r="D4789" t="s">
        <v>130</v>
      </c>
      <c r="E4789" t="s">
        <v>131</v>
      </c>
      <c r="F4789" t="s">
        <v>76</v>
      </c>
      <c r="G4789" t="s">
        <v>77</v>
      </c>
      <c r="H4789" s="29">
        <f>Data[[#This Row],[Totale_Vendita]]/Data[[#This Row],[Prezzo_Unitario]]</f>
        <v>4.4188415022278802</v>
      </c>
      <c r="I4789" s="17">
        <v>21.91</v>
      </c>
      <c r="J4789" s="17">
        <v>47.13</v>
      </c>
      <c r="K4789" s="17">
        <v>25.220000000000002</v>
      </c>
      <c r="L4789" s="17">
        <v>208.26</v>
      </c>
      <c r="M4789" s="17">
        <v>96.816817313812862</v>
      </c>
      <c r="N4789" s="17">
        <v>111.44318268618713</v>
      </c>
      <c r="O4789" s="17" t="s">
        <v>175</v>
      </c>
      <c r="P4789" t="s">
        <v>54</v>
      </c>
      <c r="Q4789" t="s">
        <v>4760</v>
      </c>
      <c r="S4789" s="18"/>
    </row>
    <row r="4790" spans="1:19" x14ac:dyDescent="0.3">
      <c r="A4790" t="s">
        <v>13510</v>
      </c>
      <c r="B4790" s="2">
        <v>45740</v>
      </c>
      <c r="C4790" t="s">
        <v>202</v>
      </c>
      <c r="D4790" t="s">
        <v>58</v>
      </c>
      <c r="E4790" t="s">
        <v>59</v>
      </c>
      <c r="F4790" t="s">
        <v>76</v>
      </c>
      <c r="G4790" t="s">
        <v>77</v>
      </c>
      <c r="H4790" s="29">
        <v>6</v>
      </c>
      <c r="I4790" s="17">
        <v>10.82</v>
      </c>
      <c r="J4790" s="17">
        <v>15.979999999999999</v>
      </c>
      <c r="K4790" s="17">
        <v>5.1599999999999984</v>
      </c>
      <c r="L4790" s="17">
        <v>95.88</v>
      </c>
      <c r="M4790" s="17">
        <v>64.92</v>
      </c>
      <c r="N4790" s="17">
        <v>30.959999999999994</v>
      </c>
      <c r="O4790" s="17" t="s">
        <v>175</v>
      </c>
      <c r="P4790" t="s">
        <v>54</v>
      </c>
      <c r="Q4790" t="s">
        <v>13511</v>
      </c>
      <c r="S4790" s="18"/>
    </row>
    <row r="4791" spans="1:19" x14ac:dyDescent="0.3">
      <c r="A4791" t="s">
        <v>2290</v>
      </c>
      <c r="B4791" s="2">
        <v>45741</v>
      </c>
      <c r="C4791" t="s">
        <v>334</v>
      </c>
      <c r="D4791" t="s">
        <v>91</v>
      </c>
      <c r="E4791" t="s">
        <v>92</v>
      </c>
      <c r="F4791" t="s">
        <v>18</v>
      </c>
      <c r="G4791" t="s">
        <v>44</v>
      </c>
      <c r="H4791" s="29">
        <v>7</v>
      </c>
      <c r="I4791" s="17">
        <v>19.88</v>
      </c>
      <c r="J4791" s="17">
        <v>29.77</v>
      </c>
      <c r="K4791" s="17">
        <v>9.89</v>
      </c>
      <c r="L4791" s="17">
        <v>208.39</v>
      </c>
      <c r="M4791" s="17">
        <v>139.16</v>
      </c>
      <c r="N4791" s="17">
        <v>69.22999999999999</v>
      </c>
      <c r="O4791" s="17" t="s">
        <v>13992</v>
      </c>
      <c r="P4791" t="s">
        <v>30</v>
      </c>
      <c r="Q4791" t="s">
        <v>2291</v>
      </c>
      <c r="S4791" s="18"/>
    </row>
    <row r="4792" spans="1:19" x14ac:dyDescent="0.3">
      <c r="A4792" t="s">
        <v>2423</v>
      </c>
      <c r="B4792" s="2">
        <v>45741</v>
      </c>
      <c r="C4792" t="s">
        <v>307</v>
      </c>
      <c r="D4792" t="s">
        <v>68</v>
      </c>
      <c r="E4792" t="s">
        <v>229</v>
      </c>
      <c r="F4792" t="s">
        <v>76</v>
      </c>
      <c r="G4792" t="s">
        <v>251</v>
      </c>
      <c r="H4792" s="29">
        <v>7</v>
      </c>
      <c r="I4792" s="17">
        <v>13.12</v>
      </c>
      <c r="J4792" s="17">
        <v>21.580000000000002</v>
      </c>
      <c r="K4792" s="17">
        <v>8.4600000000000026</v>
      </c>
      <c r="L4792" s="17">
        <v>151.06</v>
      </c>
      <c r="M4792" s="17">
        <v>91.839999999999989</v>
      </c>
      <c r="N4792" s="17">
        <v>59.220000000000013</v>
      </c>
      <c r="O4792" s="17" t="s">
        <v>13993</v>
      </c>
      <c r="P4792" t="s">
        <v>54</v>
      </c>
      <c r="Q4792" t="s">
        <v>2424</v>
      </c>
      <c r="S4792" s="18"/>
    </row>
    <row r="4793" spans="1:19" x14ac:dyDescent="0.3">
      <c r="A4793" t="s">
        <v>6014</v>
      </c>
      <c r="B4793" s="2">
        <v>45741</v>
      </c>
      <c r="C4793" t="s">
        <v>394</v>
      </c>
      <c r="D4793" t="s">
        <v>25</v>
      </c>
      <c r="E4793" t="s">
        <v>104</v>
      </c>
      <c r="F4793" t="s">
        <v>51</v>
      </c>
      <c r="G4793" t="s">
        <v>126</v>
      </c>
      <c r="H4793" s="29">
        <v>4</v>
      </c>
      <c r="I4793" s="17">
        <v>5.52</v>
      </c>
      <c r="J4793" s="17">
        <v>7.77</v>
      </c>
      <c r="K4793" s="17">
        <v>2.25</v>
      </c>
      <c r="L4793" s="17">
        <v>31.08</v>
      </c>
      <c r="M4793" s="17">
        <v>22.08</v>
      </c>
      <c r="N4793" s="17">
        <v>9</v>
      </c>
      <c r="O4793" s="17" t="s">
        <v>13992</v>
      </c>
      <c r="P4793" t="s">
        <v>21</v>
      </c>
      <c r="Q4793" t="s">
        <v>6015</v>
      </c>
      <c r="S4793" s="18"/>
    </row>
    <row r="4794" spans="1:19" x14ac:dyDescent="0.3">
      <c r="A4794" t="s">
        <v>7588</v>
      </c>
      <c r="B4794" s="2">
        <v>45741</v>
      </c>
      <c r="C4794" t="s">
        <v>394</v>
      </c>
      <c r="D4794" t="s">
        <v>25</v>
      </c>
      <c r="E4794" t="s">
        <v>104</v>
      </c>
      <c r="F4794" t="s">
        <v>27</v>
      </c>
      <c r="G4794" t="s">
        <v>145</v>
      </c>
      <c r="H4794" s="29">
        <v>2</v>
      </c>
      <c r="I4794" s="17">
        <v>47.88</v>
      </c>
      <c r="J4794" s="17">
        <v>86.38</v>
      </c>
      <c r="K4794" s="17">
        <v>38.499999999999993</v>
      </c>
      <c r="L4794" s="17">
        <v>172.76</v>
      </c>
      <c r="M4794" s="17">
        <v>95.76</v>
      </c>
      <c r="N4794" s="17">
        <v>76.999999999999986</v>
      </c>
      <c r="O4794" s="17" t="s">
        <v>13993</v>
      </c>
      <c r="P4794" t="s">
        <v>54</v>
      </c>
      <c r="Q4794" t="s">
        <v>7590</v>
      </c>
      <c r="S4794" s="18"/>
    </row>
    <row r="4795" spans="1:19" x14ac:dyDescent="0.3">
      <c r="A4795" t="s">
        <v>9070</v>
      </c>
      <c r="B4795" s="2">
        <v>45741</v>
      </c>
      <c r="C4795" t="s">
        <v>307</v>
      </c>
      <c r="D4795" t="s">
        <v>68</v>
      </c>
      <c r="E4795" t="s">
        <v>229</v>
      </c>
      <c r="F4795" t="s">
        <v>51</v>
      </c>
      <c r="G4795" t="s">
        <v>52</v>
      </c>
      <c r="H4795" s="29">
        <v>7</v>
      </c>
      <c r="I4795" s="17">
        <v>34.18</v>
      </c>
      <c r="J4795" s="17">
        <v>47.89</v>
      </c>
      <c r="K4795" s="17">
        <v>13.71</v>
      </c>
      <c r="L4795" s="17">
        <v>335.23</v>
      </c>
      <c r="M4795" s="17">
        <v>239.26</v>
      </c>
      <c r="N4795" s="17">
        <v>95.970000000000027</v>
      </c>
      <c r="O4795" s="17" t="s">
        <v>53</v>
      </c>
      <c r="P4795" t="s">
        <v>21</v>
      </c>
      <c r="Q4795" t="s">
        <v>9071</v>
      </c>
      <c r="S4795" s="18"/>
    </row>
    <row r="4796" spans="1:19" x14ac:dyDescent="0.3">
      <c r="A4796" t="s">
        <v>10302</v>
      </c>
      <c r="B4796" s="2">
        <v>45741</v>
      </c>
      <c r="C4796" t="s">
        <v>129</v>
      </c>
      <c r="D4796" t="s">
        <v>130</v>
      </c>
      <c r="E4796" t="s">
        <v>131</v>
      </c>
      <c r="F4796" t="s">
        <v>51</v>
      </c>
      <c r="G4796" t="s">
        <v>70</v>
      </c>
      <c r="H4796" s="29">
        <v>3</v>
      </c>
      <c r="I4796" s="17">
        <v>10.33</v>
      </c>
      <c r="J4796" s="17">
        <v>17.11</v>
      </c>
      <c r="K4796" s="17">
        <v>6.7799999999999994</v>
      </c>
      <c r="L4796" s="17">
        <v>51.33</v>
      </c>
      <c r="M4796" s="17">
        <v>30.990000000000002</v>
      </c>
      <c r="N4796" s="17">
        <v>20.339999999999996</v>
      </c>
      <c r="O4796" s="17" t="s">
        <v>14024</v>
      </c>
      <c r="P4796" t="s">
        <v>21</v>
      </c>
      <c r="Q4796" t="s">
        <v>7545</v>
      </c>
      <c r="S4796" s="18"/>
    </row>
    <row r="4797" spans="1:19" x14ac:dyDescent="0.3">
      <c r="A4797" t="s">
        <v>13760</v>
      </c>
      <c r="B4797" s="2">
        <v>45741</v>
      </c>
      <c r="C4797" t="s">
        <v>394</v>
      </c>
      <c r="D4797" t="s">
        <v>25</v>
      </c>
      <c r="E4797" t="s">
        <v>104</v>
      </c>
      <c r="F4797" t="s">
        <v>93</v>
      </c>
      <c r="G4797" t="s">
        <v>141</v>
      </c>
      <c r="H4797" s="29">
        <v>4</v>
      </c>
      <c r="I4797" s="17">
        <v>13.27</v>
      </c>
      <c r="J4797" s="17">
        <v>23.39</v>
      </c>
      <c r="K4797" s="17">
        <v>10.120000000000001</v>
      </c>
      <c r="L4797" s="17">
        <v>93.56</v>
      </c>
      <c r="M4797" s="17">
        <v>53.08</v>
      </c>
      <c r="N4797" s="17">
        <v>40.480000000000004</v>
      </c>
      <c r="O4797" s="17" t="s">
        <v>13992</v>
      </c>
      <c r="P4797" t="s">
        <v>30</v>
      </c>
      <c r="Q4797" t="s">
        <v>13762</v>
      </c>
      <c r="S4797" s="18"/>
    </row>
    <row r="4798" spans="1:19" x14ac:dyDescent="0.3">
      <c r="A4798" t="s">
        <v>439</v>
      </c>
      <c r="B4798" s="2">
        <v>45742</v>
      </c>
      <c r="C4798" t="s">
        <v>129</v>
      </c>
      <c r="D4798" t="s">
        <v>130</v>
      </c>
      <c r="E4798" t="s">
        <v>131</v>
      </c>
      <c r="F4798" t="s">
        <v>76</v>
      </c>
      <c r="G4798" t="s">
        <v>149</v>
      </c>
      <c r="H4798" s="29">
        <v>3</v>
      </c>
      <c r="I4798" s="17">
        <v>6.37</v>
      </c>
      <c r="J4798" s="17">
        <v>8.23</v>
      </c>
      <c r="K4798" s="17">
        <v>1.8600000000000003</v>
      </c>
      <c r="L4798" s="17">
        <v>24.69</v>
      </c>
      <c r="M4798" s="17">
        <v>19.11</v>
      </c>
      <c r="N4798" s="17">
        <v>5.5800000000000018</v>
      </c>
      <c r="O4798" s="17" t="s">
        <v>20</v>
      </c>
      <c r="P4798" t="s">
        <v>30</v>
      </c>
      <c r="Q4798" t="s">
        <v>440</v>
      </c>
      <c r="S4798" s="18"/>
    </row>
    <row r="4799" spans="1:19" x14ac:dyDescent="0.3">
      <c r="A4799" t="s">
        <v>1544</v>
      </c>
      <c r="B4799" s="2">
        <v>45742</v>
      </c>
      <c r="C4799" t="s">
        <v>129</v>
      </c>
      <c r="D4799" t="s">
        <v>130</v>
      </c>
      <c r="E4799" t="s">
        <v>131</v>
      </c>
      <c r="F4799" t="s">
        <v>93</v>
      </c>
      <c r="G4799" t="s">
        <v>217</v>
      </c>
      <c r="H4799" s="29">
        <v>4</v>
      </c>
      <c r="I4799" s="17">
        <v>32.74</v>
      </c>
      <c r="J4799" s="17">
        <v>51.76</v>
      </c>
      <c r="K4799" s="17">
        <v>19.019999999999996</v>
      </c>
      <c r="L4799" s="17">
        <v>207.04</v>
      </c>
      <c r="M4799" s="17">
        <v>130.96</v>
      </c>
      <c r="N4799" s="17">
        <v>76.079999999999984</v>
      </c>
      <c r="O4799" s="17" t="s">
        <v>175</v>
      </c>
      <c r="P4799" t="s">
        <v>30</v>
      </c>
      <c r="Q4799" t="s">
        <v>14024</v>
      </c>
      <c r="S4799" s="18"/>
    </row>
    <row r="4800" spans="1:19" x14ac:dyDescent="0.3">
      <c r="A4800" t="s">
        <v>6026</v>
      </c>
      <c r="B4800" s="2">
        <v>45742</v>
      </c>
      <c r="C4800" t="s">
        <v>307</v>
      </c>
      <c r="D4800" t="s">
        <v>68</v>
      </c>
      <c r="E4800" t="s">
        <v>229</v>
      </c>
      <c r="F4800" t="s">
        <v>27</v>
      </c>
      <c r="G4800" t="s">
        <v>28</v>
      </c>
      <c r="H4800" s="29">
        <v>3</v>
      </c>
      <c r="I4800" s="17">
        <v>24.348437500000006</v>
      </c>
      <c r="J4800" s="17">
        <v>42.589999999999996</v>
      </c>
      <c r="K4800" s="17">
        <v>18.24156249999999</v>
      </c>
      <c r="L4800" s="17">
        <v>127.77</v>
      </c>
      <c r="M4800" s="17">
        <v>73.045312500000023</v>
      </c>
      <c r="N4800" s="17">
        <v>54.724687499999973</v>
      </c>
      <c r="O4800" s="17" t="s">
        <v>13992</v>
      </c>
      <c r="P4800" t="s">
        <v>30</v>
      </c>
      <c r="Q4800" t="s">
        <v>6027</v>
      </c>
      <c r="S4800" s="18"/>
    </row>
    <row r="4801" spans="1:19" x14ac:dyDescent="0.3">
      <c r="A4801" t="s">
        <v>6197</v>
      </c>
      <c r="B4801" s="2">
        <v>45742</v>
      </c>
      <c r="C4801" t="s">
        <v>394</v>
      </c>
      <c r="D4801" t="s">
        <v>25</v>
      </c>
      <c r="E4801" t="s">
        <v>104</v>
      </c>
      <c r="F4801" t="s">
        <v>27</v>
      </c>
      <c r="G4801" t="s">
        <v>28</v>
      </c>
      <c r="H4801" s="29">
        <v>4</v>
      </c>
      <c r="I4801" s="17">
        <v>15.97</v>
      </c>
      <c r="J4801" s="17">
        <v>23.05</v>
      </c>
      <c r="K4801" s="17">
        <v>7.08</v>
      </c>
      <c r="L4801" s="17">
        <v>92.2</v>
      </c>
      <c r="M4801" s="17">
        <v>63.88</v>
      </c>
      <c r="N4801" s="17">
        <v>28.32</v>
      </c>
      <c r="O4801" s="17" t="s">
        <v>20</v>
      </c>
      <c r="P4801" t="s">
        <v>54</v>
      </c>
      <c r="Q4801" t="s">
        <v>6198</v>
      </c>
      <c r="S4801" s="18"/>
    </row>
    <row r="4802" spans="1:19" x14ac:dyDescent="0.3">
      <c r="A4802" t="s">
        <v>6692</v>
      </c>
      <c r="B4802" s="2">
        <v>45742</v>
      </c>
      <c r="C4802" t="s">
        <v>135</v>
      </c>
      <c r="D4802" t="s">
        <v>34</v>
      </c>
      <c r="E4802" t="s">
        <v>35</v>
      </c>
      <c r="F4802" t="s">
        <v>93</v>
      </c>
      <c r="G4802" t="s">
        <v>137</v>
      </c>
      <c r="H4802" s="29">
        <v>2</v>
      </c>
      <c r="I4802" s="17">
        <v>19.91</v>
      </c>
      <c r="J4802" s="17">
        <v>32.840000000000003</v>
      </c>
      <c r="K4802" s="17">
        <v>12.930000000000003</v>
      </c>
      <c r="L4802" s="17">
        <v>65.680000000000007</v>
      </c>
      <c r="M4802" s="17">
        <v>39.82</v>
      </c>
      <c r="N4802" s="17">
        <v>25.860000000000007</v>
      </c>
      <c r="O4802" s="17" t="s">
        <v>13992</v>
      </c>
      <c r="P4802" t="s">
        <v>54</v>
      </c>
      <c r="Q4802" t="s">
        <v>14024</v>
      </c>
      <c r="S4802" s="18"/>
    </row>
    <row r="4803" spans="1:19" x14ac:dyDescent="0.3">
      <c r="A4803" t="s">
        <v>11755</v>
      </c>
      <c r="B4803" s="2">
        <v>45742</v>
      </c>
      <c r="C4803" t="s">
        <v>334</v>
      </c>
      <c r="D4803" t="s">
        <v>91</v>
      </c>
      <c r="E4803" t="s">
        <v>92</v>
      </c>
      <c r="F4803" t="s">
        <v>51</v>
      </c>
      <c r="G4803" t="s">
        <v>119</v>
      </c>
      <c r="H4803" s="29">
        <v>6</v>
      </c>
      <c r="I4803" s="17">
        <v>12.53</v>
      </c>
      <c r="J4803" s="17">
        <v>22.099999999999998</v>
      </c>
      <c r="K4803" s="17">
        <v>9.5699999999999985</v>
      </c>
      <c r="L4803" s="17">
        <v>132.6</v>
      </c>
      <c r="M4803" s="17">
        <v>75.179999999999993</v>
      </c>
      <c r="N4803" s="17">
        <v>57.42</v>
      </c>
      <c r="O4803" s="17" t="s">
        <v>175</v>
      </c>
      <c r="P4803" t="s">
        <v>30</v>
      </c>
      <c r="Q4803" t="s">
        <v>11756</v>
      </c>
      <c r="S4803" s="18"/>
    </row>
    <row r="4804" spans="1:19" x14ac:dyDescent="0.3">
      <c r="A4804" t="s">
        <v>39</v>
      </c>
      <c r="B4804" s="2">
        <v>45743</v>
      </c>
      <c r="C4804" t="s">
        <v>148</v>
      </c>
      <c r="D4804" t="s">
        <v>42</v>
      </c>
      <c r="E4804" t="s">
        <v>63</v>
      </c>
      <c r="F4804" t="s">
        <v>18</v>
      </c>
      <c r="G4804" t="s">
        <v>44</v>
      </c>
      <c r="H4804" s="29">
        <v>3</v>
      </c>
      <c r="I4804" s="17">
        <v>12.56</v>
      </c>
      <c r="J4804" s="17">
        <v>21.099999999999998</v>
      </c>
      <c r="K4804" s="17">
        <v>8.5399999999999974</v>
      </c>
      <c r="L4804" s="17">
        <v>63.3</v>
      </c>
      <c r="M4804" s="17">
        <v>37.68</v>
      </c>
      <c r="N4804" s="17">
        <v>25.619999999999997</v>
      </c>
      <c r="O4804" s="17" t="s">
        <v>13992</v>
      </c>
      <c r="P4804" t="s">
        <v>54</v>
      </c>
      <c r="Q4804" t="s">
        <v>47</v>
      </c>
      <c r="S4804" s="18"/>
    </row>
    <row r="4805" spans="1:19" x14ac:dyDescent="0.3">
      <c r="A4805" t="s">
        <v>1384</v>
      </c>
      <c r="B4805" s="2">
        <v>45743</v>
      </c>
      <c r="C4805" t="s">
        <v>135</v>
      </c>
      <c r="D4805" t="s">
        <v>34</v>
      </c>
      <c r="E4805" t="s">
        <v>35</v>
      </c>
      <c r="F4805" t="s">
        <v>76</v>
      </c>
      <c r="G4805" t="s">
        <v>251</v>
      </c>
      <c r="H4805" s="29">
        <v>3</v>
      </c>
      <c r="I4805" s="17">
        <v>21.99</v>
      </c>
      <c r="J4805" s="17">
        <v>37.660000000000004</v>
      </c>
      <c r="K4805" s="17">
        <v>15.670000000000005</v>
      </c>
      <c r="L4805" s="17">
        <v>112.98</v>
      </c>
      <c r="M4805" s="17">
        <v>65.97</v>
      </c>
      <c r="N4805" s="17">
        <v>47.010000000000005</v>
      </c>
      <c r="O4805" s="17" t="s">
        <v>175</v>
      </c>
      <c r="P4805" t="s">
        <v>21</v>
      </c>
      <c r="Q4805" t="s">
        <v>1385</v>
      </c>
      <c r="S4805" s="18"/>
    </row>
    <row r="4806" spans="1:19" x14ac:dyDescent="0.3">
      <c r="A4806" t="s">
        <v>1726</v>
      </c>
      <c r="B4806" s="2">
        <v>45743</v>
      </c>
      <c r="C4806" t="s">
        <v>73</v>
      </c>
      <c r="D4806" t="s">
        <v>74</v>
      </c>
      <c r="E4806" t="s">
        <v>312</v>
      </c>
      <c r="F4806" t="s">
        <v>27</v>
      </c>
      <c r="G4806" t="s">
        <v>36</v>
      </c>
      <c r="H4806" s="29">
        <v>7</v>
      </c>
      <c r="I4806" s="17">
        <v>25.7</v>
      </c>
      <c r="J4806" s="17">
        <v>44.550000000000004</v>
      </c>
      <c r="K4806" s="17">
        <v>18.850000000000005</v>
      </c>
      <c r="L4806" s="17">
        <v>311.85000000000002</v>
      </c>
      <c r="M4806" s="17">
        <v>179.9</v>
      </c>
      <c r="N4806" s="17">
        <v>131.95000000000002</v>
      </c>
      <c r="O4806" s="17" t="s">
        <v>20</v>
      </c>
      <c r="P4806" t="s">
        <v>30</v>
      </c>
      <c r="Q4806" t="s">
        <v>1727</v>
      </c>
      <c r="S4806" s="18"/>
    </row>
    <row r="4807" spans="1:19" x14ac:dyDescent="0.3">
      <c r="A4807" t="s">
        <v>2259</v>
      </c>
      <c r="B4807" s="2">
        <v>45743</v>
      </c>
      <c r="C4807" t="s">
        <v>334</v>
      </c>
      <c r="D4807" t="s">
        <v>91</v>
      </c>
      <c r="E4807" t="s">
        <v>92</v>
      </c>
      <c r="F4807" t="s">
        <v>27</v>
      </c>
      <c r="G4807" t="s">
        <v>187</v>
      </c>
      <c r="H4807" s="29">
        <v>5</v>
      </c>
      <c r="I4807" s="17">
        <v>51.42</v>
      </c>
      <c r="J4807" s="17">
        <v>74.97999999999999</v>
      </c>
      <c r="K4807" s="17">
        <v>23.559999999999988</v>
      </c>
      <c r="L4807" s="17">
        <v>374.9</v>
      </c>
      <c r="M4807" s="17">
        <v>257.10000000000002</v>
      </c>
      <c r="N4807" s="17">
        <v>117.79999999999995</v>
      </c>
      <c r="O4807" s="17" t="s">
        <v>14024</v>
      </c>
      <c r="P4807" t="s">
        <v>54</v>
      </c>
      <c r="Q4807" t="s">
        <v>2260</v>
      </c>
      <c r="S4807" s="18"/>
    </row>
    <row r="4808" spans="1:19" x14ac:dyDescent="0.3">
      <c r="A4808" t="s">
        <v>2556</v>
      </c>
      <c r="B4808" s="2">
        <v>45743</v>
      </c>
      <c r="C4808" t="s">
        <v>135</v>
      </c>
      <c r="D4808" t="s">
        <v>34</v>
      </c>
      <c r="E4808" t="s">
        <v>35</v>
      </c>
      <c r="F4808" t="s">
        <v>27</v>
      </c>
      <c r="G4808" t="s">
        <v>145</v>
      </c>
      <c r="H4808" s="29">
        <v>4</v>
      </c>
      <c r="I4808" s="17">
        <v>20.39</v>
      </c>
      <c r="J4808" s="17">
        <v>35.799999999999997</v>
      </c>
      <c r="K4808" s="17">
        <v>15.409999999999997</v>
      </c>
      <c r="L4808" s="17">
        <v>143.19999999999999</v>
      </c>
      <c r="M4808" s="17">
        <v>81.56</v>
      </c>
      <c r="N4808" s="17">
        <v>61.639999999999986</v>
      </c>
      <c r="O4808" s="17" t="s">
        <v>53</v>
      </c>
      <c r="P4808" t="s">
        <v>30</v>
      </c>
      <c r="Q4808" t="s">
        <v>2557</v>
      </c>
      <c r="S4808" s="18"/>
    </row>
    <row r="4809" spans="1:19" x14ac:dyDescent="0.3">
      <c r="A4809" t="s">
        <v>4129</v>
      </c>
      <c r="B4809" s="2">
        <v>45743</v>
      </c>
      <c r="C4809" t="s">
        <v>376</v>
      </c>
      <c r="D4809" t="s">
        <v>168</v>
      </c>
      <c r="E4809" t="s">
        <v>293</v>
      </c>
      <c r="F4809" t="s">
        <v>27</v>
      </c>
      <c r="G4809" t="s">
        <v>187</v>
      </c>
      <c r="H4809" s="29">
        <v>3</v>
      </c>
      <c r="I4809" s="17">
        <v>88.12</v>
      </c>
      <c r="J4809" s="17">
        <v>124.04</v>
      </c>
      <c r="K4809" s="17">
        <v>35.92</v>
      </c>
      <c r="L4809" s="17">
        <v>372.12</v>
      </c>
      <c r="M4809" s="17">
        <v>264.36</v>
      </c>
      <c r="N4809" s="17">
        <v>107.75999999999999</v>
      </c>
      <c r="O4809" s="17" t="s">
        <v>175</v>
      </c>
      <c r="P4809" t="s">
        <v>21</v>
      </c>
      <c r="Q4809" t="s">
        <v>4130</v>
      </c>
      <c r="S4809" s="18"/>
    </row>
    <row r="4810" spans="1:19" x14ac:dyDescent="0.3">
      <c r="A4810" t="s">
        <v>4162</v>
      </c>
      <c r="B4810" s="2">
        <v>45743</v>
      </c>
      <c r="C4810" t="s">
        <v>148</v>
      </c>
      <c r="D4810" t="s">
        <v>42</v>
      </c>
      <c r="E4810" t="s">
        <v>63</v>
      </c>
      <c r="F4810" t="s">
        <v>51</v>
      </c>
      <c r="G4810" t="s">
        <v>119</v>
      </c>
      <c r="H4810" s="29">
        <v>7</v>
      </c>
      <c r="I4810" s="17">
        <v>17.07</v>
      </c>
      <c r="J4810" s="17">
        <v>21.47</v>
      </c>
      <c r="K4810" s="17">
        <v>4.3999999999999986</v>
      </c>
      <c r="L4810" s="17">
        <v>150.29</v>
      </c>
      <c r="M4810" s="17">
        <v>119.49000000000001</v>
      </c>
      <c r="N4810" s="17">
        <v>30.799999999999983</v>
      </c>
      <c r="O4810" s="17" t="s">
        <v>13992</v>
      </c>
      <c r="P4810" t="s">
        <v>54</v>
      </c>
      <c r="Q4810" t="s">
        <v>4163</v>
      </c>
      <c r="S4810" s="18"/>
    </row>
    <row r="4811" spans="1:19" x14ac:dyDescent="0.3">
      <c r="A4811" t="s">
        <v>4853</v>
      </c>
      <c r="B4811" s="2">
        <v>45743</v>
      </c>
      <c r="C4811" t="s">
        <v>148</v>
      </c>
      <c r="D4811" t="s">
        <v>42</v>
      </c>
      <c r="E4811" t="s">
        <v>63</v>
      </c>
      <c r="F4811" t="s">
        <v>93</v>
      </c>
      <c r="G4811" t="s">
        <v>217</v>
      </c>
      <c r="H4811" s="29">
        <v>6</v>
      </c>
      <c r="I4811" s="17">
        <v>22.06</v>
      </c>
      <c r="J4811" s="17">
        <v>27.36</v>
      </c>
      <c r="K4811" s="17">
        <v>5.3000000000000007</v>
      </c>
      <c r="L4811" s="17">
        <v>164.16</v>
      </c>
      <c r="M4811" s="17">
        <v>132.35999999999999</v>
      </c>
      <c r="N4811" s="17">
        <v>31.800000000000011</v>
      </c>
      <c r="O4811" s="17" t="s">
        <v>13992</v>
      </c>
      <c r="P4811" t="s">
        <v>30</v>
      </c>
      <c r="Q4811" t="s">
        <v>4854</v>
      </c>
      <c r="S4811" s="18"/>
    </row>
    <row r="4812" spans="1:19" x14ac:dyDescent="0.3">
      <c r="A4812" t="s">
        <v>6055</v>
      </c>
      <c r="B4812" s="2">
        <v>45743</v>
      </c>
      <c r="C4812" t="s">
        <v>135</v>
      </c>
      <c r="D4812" t="s">
        <v>34</v>
      </c>
      <c r="E4812" t="s">
        <v>35</v>
      </c>
      <c r="F4812" t="s">
        <v>18</v>
      </c>
      <c r="G4812" t="s">
        <v>99</v>
      </c>
      <c r="H4812" s="29">
        <v>5</v>
      </c>
      <c r="I4812" s="17">
        <v>5.34</v>
      </c>
      <c r="J4812" s="17">
        <v>9.0500000000000007</v>
      </c>
      <c r="K4812" s="17">
        <v>3.7100000000000009</v>
      </c>
      <c r="L4812" s="17">
        <v>45.25</v>
      </c>
      <c r="M4812" s="17">
        <v>26.7</v>
      </c>
      <c r="N4812" s="17">
        <v>18.55</v>
      </c>
      <c r="O4812" s="17" t="s">
        <v>13992</v>
      </c>
      <c r="P4812" t="s">
        <v>54</v>
      </c>
      <c r="Q4812" t="s">
        <v>14024</v>
      </c>
      <c r="S4812" s="18"/>
    </row>
    <row r="4813" spans="1:19" x14ac:dyDescent="0.3">
      <c r="A4813" t="s">
        <v>7144</v>
      </c>
      <c r="B4813" s="2">
        <v>45743</v>
      </c>
      <c r="C4813" t="s">
        <v>334</v>
      </c>
      <c r="D4813" t="s">
        <v>91</v>
      </c>
      <c r="E4813" t="s">
        <v>92</v>
      </c>
      <c r="F4813" t="s">
        <v>93</v>
      </c>
      <c r="G4813" t="s">
        <v>137</v>
      </c>
      <c r="H4813" s="29">
        <f>Data[[#This Row],[Totale_Vendita]]/Data[[#This Row],[Prezzo_Unitario]]</f>
        <v>2.3392743475493316</v>
      </c>
      <c r="I4813" s="17">
        <v>15.09</v>
      </c>
      <c r="J4813" s="17">
        <v>47.13</v>
      </c>
      <c r="K4813" s="17">
        <v>32.040000000000006</v>
      </c>
      <c r="L4813" s="17">
        <v>110.25</v>
      </c>
      <c r="M4813" s="17">
        <v>35.299649904519413</v>
      </c>
      <c r="N4813" s="17">
        <v>74.950350095480587</v>
      </c>
      <c r="O4813" s="17" t="s">
        <v>175</v>
      </c>
      <c r="P4813" t="s">
        <v>54</v>
      </c>
      <c r="Q4813" t="s">
        <v>6258</v>
      </c>
      <c r="S4813" s="18"/>
    </row>
    <row r="4814" spans="1:19" x14ac:dyDescent="0.3">
      <c r="A4814" t="s">
        <v>8252</v>
      </c>
      <c r="B4814" s="2">
        <v>45743</v>
      </c>
      <c r="C4814" t="s">
        <v>129</v>
      </c>
      <c r="D4814" t="s">
        <v>130</v>
      </c>
      <c r="E4814" t="s">
        <v>131</v>
      </c>
      <c r="F4814" t="s">
        <v>27</v>
      </c>
      <c r="G4814" t="s">
        <v>145</v>
      </c>
      <c r="H4814" s="29">
        <v>2</v>
      </c>
      <c r="I4814" s="17">
        <v>28.06</v>
      </c>
      <c r="J4814" s="17">
        <v>40.520000000000003</v>
      </c>
      <c r="K4814" s="17">
        <v>12.460000000000004</v>
      </c>
      <c r="L4814" s="17">
        <v>81.040000000000006</v>
      </c>
      <c r="M4814" s="17">
        <v>56.12</v>
      </c>
      <c r="N4814" s="17">
        <v>24.920000000000009</v>
      </c>
      <c r="O4814" s="17" t="s">
        <v>13993</v>
      </c>
      <c r="P4814" t="s">
        <v>21</v>
      </c>
      <c r="Q4814" t="s">
        <v>8253</v>
      </c>
      <c r="S4814" s="18"/>
    </row>
    <row r="4815" spans="1:19" x14ac:dyDescent="0.3">
      <c r="A4815" t="s">
        <v>9898</v>
      </c>
      <c r="B4815" s="2">
        <v>45743</v>
      </c>
      <c r="C4815" t="s">
        <v>202</v>
      </c>
      <c r="D4815" t="s">
        <v>58</v>
      </c>
      <c r="E4815" t="s">
        <v>59</v>
      </c>
      <c r="F4815" t="s">
        <v>51</v>
      </c>
      <c r="G4815" t="s">
        <v>70</v>
      </c>
      <c r="H4815" s="29">
        <v>5</v>
      </c>
      <c r="I4815" s="17">
        <v>13.84</v>
      </c>
      <c r="J4815" s="17">
        <v>24.97</v>
      </c>
      <c r="K4815" s="17">
        <v>11.129999999999999</v>
      </c>
      <c r="L4815" s="17">
        <v>124.85</v>
      </c>
      <c r="M4815" s="17">
        <v>69.2</v>
      </c>
      <c r="N4815" s="17">
        <v>55.649999999999991</v>
      </c>
      <c r="O4815" s="17" t="s">
        <v>13992</v>
      </c>
      <c r="P4815" t="s">
        <v>30</v>
      </c>
      <c r="Q4815" t="s">
        <v>9899</v>
      </c>
      <c r="S4815" s="18"/>
    </row>
    <row r="4816" spans="1:19" x14ac:dyDescent="0.3">
      <c r="A4816" t="s">
        <v>10604</v>
      </c>
      <c r="B4816" s="2">
        <v>45743</v>
      </c>
      <c r="C4816" t="s">
        <v>73</v>
      </c>
      <c r="D4816" t="s">
        <v>74</v>
      </c>
      <c r="E4816" t="s">
        <v>312</v>
      </c>
      <c r="F4816" t="s">
        <v>93</v>
      </c>
      <c r="G4816" t="s">
        <v>217</v>
      </c>
      <c r="H4816" s="29">
        <v>7</v>
      </c>
      <c r="I4816" s="17">
        <v>19.86</v>
      </c>
      <c r="J4816" s="17">
        <v>28.03</v>
      </c>
      <c r="K4816" s="17">
        <v>8.1700000000000017</v>
      </c>
      <c r="L4816" s="17">
        <v>196.21</v>
      </c>
      <c r="M4816" s="17">
        <v>139.01999999999998</v>
      </c>
      <c r="N4816" s="17">
        <v>57.190000000000026</v>
      </c>
      <c r="O4816" s="17" t="s">
        <v>13992</v>
      </c>
      <c r="P4816" t="s">
        <v>30</v>
      </c>
      <c r="Q4816" t="s">
        <v>10605</v>
      </c>
      <c r="S4816" s="18"/>
    </row>
    <row r="4817" spans="1:19" x14ac:dyDescent="0.3">
      <c r="A4817" t="s">
        <v>10714</v>
      </c>
      <c r="B4817" s="2">
        <v>45743</v>
      </c>
      <c r="C4817" t="s">
        <v>129</v>
      </c>
      <c r="D4817" t="s">
        <v>130</v>
      </c>
      <c r="E4817" t="s">
        <v>131</v>
      </c>
      <c r="F4817" t="s">
        <v>18</v>
      </c>
      <c r="G4817" t="s">
        <v>81</v>
      </c>
      <c r="H4817" s="29">
        <v>5</v>
      </c>
      <c r="I4817" s="17">
        <v>25.19</v>
      </c>
      <c r="J4817" s="17">
        <v>41.589999999999996</v>
      </c>
      <c r="K4817" s="17">
        <v>16.399999999999995</v>
      </c>
      <c r="L4817" s="17">
        <v>207.95</v>
      </c>
      <c r="M4817" s="17">
        <v>125.95</v>
      </c>
      <c r="N4817" s="17">
        <v>81.999999999999986</v>
      </c>
      <c r="O4817" s="17" t="s">
        <v>20</v>
      </c>
      <c r="P4817" t="s">
        <v>54</v>
      </c>
      <c r="Q4817" t="s">
        <v>4216</v>
      </c>
      <c r="S4817" s="18"/>
    </row>
    <row r="4818" spans="1:19" x14ac:dyDescent="0.3">
      <c r="A4818" t="s">
        <v>12530</v>
      </c>
      <c r="B4818" s="2">
        <v>45743</v>
      </c>
      <c r="C4818" t="s">
        <v>190</v>
      </c>
      <c r="D4818" t="s">
        <v>16</v>
      </c>
      <c r="E4818" t="s">
        <v>186</v>
      </c>
      <c r="F4818" t="s">
        <v>76</v>
      </c>
      <c r="G4818" t="s">
        <v>170</v>
      </c>
      <c r="H4818" s="29">
        <v>5</v>
      </c>
      <c r="I4818" s="17">
        <v>25.46</v>
      </c>
      <c r="J4818" s="17">
        <v>37.35</v>
      </c>
      <c r="K4818" s="17">
        <v>11.89</v>
      </c>
      <c r="L4818" s="17">
        <v>186.75</v>
      </c>
      <c r="M4818" s="17">
        <v>127.30000000000001</v>
      </c>
      <c r="N4818" s="17">
        <v>59.449999999999989</v>
      </c>
      <c r="O4818" s="17" t="s">
        <v>20</v>
      </c>
      <c r="P4818" t="s">
        <v>30</v>
      </c>
      <c r="Q4818" t="s">
        <v>5563</v>
      </c>
      <c r="S4818" s="18"/>
    </row>
    <row r="4819" spans="1:19" x14ac:dyDescent="0.3">
      <c r="A4819" t="s">
        <v>12744</v>
      </c>
      <c r="B4819" s="2">
        <v>45743</v>
      </c>
      <c r="C4819" t="s">
        <v>129</v>
      </c>
      <c r="D4819" t="s">
        <v>130</v>
      </c>
      <c r="E4819" t="s">
        <v>131</v>
      </c>
      <c r="F4819" t="s">
        <v>76</v>
      </c>
      <c r="G4819" t="s">
        <v>179</v>
      </c>
      <c r="H4819" s="29">
        <v>7</v>
      </c>
      <c r="I4819" s="17">
        <v>21.37</v>
      </c>
      <c r="J4819" s="17">
        <v>27.849999999999998</v>
      </c>
      <c r="K4819" s="17">
        <v>6.4799999999999969</v>
      </c>
      <c r="L4819" s="17">
        <v>194.95</v>
      </c>
      <c r="M4819" s="17">
        <v>149.59</v>
      </c>
      <c r="N4819" s="17">
        <v>45.359999999999985</v>
      </c>
      <c r="O4819" s="17" t="s">
        <v>175</v>
      </c>
      <c r="P4819" t="s">
        <v>14024</v>
      </c>
      <c r="Q4819" t="s">
        <v>760</v>
      </c>
      <c r="S4819" s="18"/>
    </row>
    <row r="4820" spans="1:19" x14ac:dyDescent="0.3">
      <c r="A4820" t="s">
        <v>13244</v>
      </c>
      <c r="B4820" s="2">
        <v>45743</v>
      </c>
      <c r="C4820" t="s">
        <v>190</v>
      </c>
      <c r="D4820" t="s">
        <v>16</v>
      </c>
      <c r="E4820" t="s">
        <v>186</v>
      </c>
      <c r="F4820" t="s">
        <v>18</v>
      </c>
      <c r="G4820" t="s">
        <v>81</v>
      </c>
      <c r="H4820" s="29">
        <v>4</v>
      </c>
      <c r="I4820" s="17">
        <v>36.090000000000003</v>
      </c>
      <c r="J4820" s="17">
        <v>56.48</v>
      </c>
      <c r="K4820" s="17">
        <v>20.389999999999993</v>
      </c>
      <c r="L4820" s="17">
        <v>225.92</v>
      </c>
      <c r="M4820" s="17">
        <v>144.36000000000001</v>
      </c>
      <c r="N4820" s="17">
        <v>81.559999999999974</v>
      </c>
      <c r="O4820" s="17" t="s">
        <v>13993</v>
      </c>
      <c r="P4820" t="s">
        <v>30</v>
      </c>
      <c r="Q4820" t="s">
        <v>11686</v>
      </c>
      <c r="S4820" s="18"/>
    </row>
    <row r="4821" spans="1:19" x14ac:dyDescent="0.3">
      <c r="A4821" t="s">
        <v>5177</v>
      </c>
      <c r="B4821" s="2">
        <v>45744</v>
      </c>
      <c r="C4821" t="s">
        <v>394</v>
      </c>
      <c r="D4821" t="s">
        <v>25</v>
      </c>
      <c r="E4821" t="s">
        <v>104</v>
      </c>
      <c r="F4821" t="s">
        <v>93</v>
      </c>
      <c r="G4821" t="s">
        <v>141</v>
      </c>
      <c r="H4821" s="29">
        <v>7</v>
      </c>
      <c r="I4821" s="17">
        <v>14.11</v>
      </c>
      <c r="J4821" s="17">
        <v>19.97</v>
      </c>
      <c r="K4821" s="17">
        <v>5.8599999999999994</v>
      </c>
      <c r="L4821" s="17">
        <v>139.79</v>
      </c>
      <c r="M4821" s="17">
        <v>98.77</v>
      </c>
      <c r="N4821" s="17">
        <v>41.019999999999996</v>
      </c>
      <c r="O4821" s="17" t="s">
        <v>53</v>
      </c>
      <c r="P4821" t="s">
        <v>54</v>
      </c>
      <c r="Q4821" t="s">
        <v>5178</v>
      </c>
      <c r="S4821" s="18"/>
    </row>
    <row r="4822" spans="1:19" x14ac:dyDescent="0.3">
      <c r="A4822" t="s">
        <v>5996</v>
      </c>
      <c r="B4822" s="2">
        <v>45744</v>
      </c>
      <c r="C4822" t="s">
        <v>190</v>
      </c>
      <c r="D4822" t="s">
        <v>16</v>
      </c>
      <c r="E4822" t="s">
        <v>186</v>
      </c>
      <c r="F4822" t="s">
        <v>18</v>
      </c>
      <c r="G4822" t="s">
        <v>44</v>
      </c>
      <c r="H4822" s="29">
        <v>9</v>
      </c>
      <c r="I4822" s="17">
        <v>11.89</v>
      </c>
      <c r="J4822" s="17">
        <v>19.329999999999998</v>
      </c>
      <c r="K4822" s="17">
        <v>7.4399999999999977</v>
      </c>
      <c r="L4822" s="17">
        <v>173.97</v>
      </c>
      <c r="M4822" s="17">
        <v>107.01</v>
      </c>
      <c r="N4822" s="17">
        <v>66.959999999999994</v>
      </c>
      <c r="O4822" s="17" t="s">
        <v>13993</v>
      </c>
      <c r="P4822" t="s">
        <v>54</v>
      </c>
      <c r="Q4822" t="s">
        <v>14024</v>
      </c>
      <c r="S4822" s="18"/>
    </row>
    <row r="4823" spans="1:19" x14ac:dyDescent="0.3">
      <c r="A4823" t="s">
        <v>6057</v>
      </c>
      <c r="B4823" s="2">
        <v>45744</v>
      </c>
      <c r="C4823" t="s">
        <v>334</v>
      </c>
      <c r="D4823" t="s">
        <v>91</v>
      </c>
      <c r="E4823" t="s">
        <v>92</v>
      </c>
      <c r="F4823" t="s">
        <v>76</v>
      </c>
      <c r="G4823" t="s">
        <v>77</v>
      </c>
      <c r="H4823" s="29">
        <v>5</v>
      </c>
      <c r="I4823" s="17">
        <v>22.24</v>
      </c>
      <c r="J4823" s="17">
        <v>37.230000000000004</v>
      </c>
      <c r="K4823" s="17">
        <v>14.990000000000006</v>
      </c>
      <c r="L4823" s="17">
        <v>186.15</v>
      </c>
      <c r="M4823" s="17">
        <v>111.19999999999999</v>
      </c>
      <c r="N4823" s="17">
        <v>74.950000000000017</v>
      </c>
      <c r="O4823" s="17" t="s">
        <v>14024</v>
      </c>
      <c r="P4823" t="s">
        <v>30</v>
      </c>
      <c r="Q4823" t="s">
        <v>6058</v>
      </c>
      <c r="S4823" s="18"/>
    </row>
    <row r="4824" spans="1:19" x14ac:dyDescent="0.3">
      <c r="A4824" t="s">
        <v>6254</v>
      </c>
      <c r="B4824" s="2">
        <v>45744</v>
      </c>
      <c r="C4824" t="s">
        <v>190</v>
      </c>
      <c r="D4824" t="s">
        <v>16</v>
      </c>
      <c r="E4824" t="s">
        <v>186</v>
      </c>
      <c r="F4824" t="s">
        <v>76</v>
      </c>
      <c r="G4824" t="s">
        <v>149</v>
      </c>
      <c r="H4824" s="29">
        <v>4</v>
      </c>
      <c r="I4824" s="17">
        <v>5.51</v>
      </c>
      <c r="J4824" s="17">
        <v>8.1999999999999993</v>
      </c>
      <c r="K4824" s="17">
        <v>2.6899999999999995</v>
      </c>
      <c r="L4824" s="17">
        <v>32.799999999999997</v>
      </c>
      <c r="M4824" s="17">
        <v>22.04</v>
      </c>
      <c r="N4824" s="17">
        <v>10.759999999999998</v>
      </c>
      <c r="O4824" s="17" t="s">
        <v>20</v>
      </c>
      <c r="P4824" t="s">
        <v>30</v>
      </c>
      <c r="Q4824" t="s">
        <v>6256</v>
      </c>
      <c r="S4824" s="18"/>
    </row>
    <row r="4825" spans="1:19" x14ac:dyDescent="0.3">
      <c r="A4825" t="s">
        <v>6276</v>
      </c>
      <c r="B4825" s="2">
        <v>45744</v>
      </c>
      <c r="C4825" t="s">
        <v>135</v>
      </c>
      <c r="D4825" t="s">
        <v>34</v>
      </c>
      <c r="E4825" t="s">
        <v>35</v>
      </c>
      <c r="F4825" t="s">
        <v>27</v>
      </c>
      <c r="G4825" t="s">
        <v>145</v>
      </c>
      <c r="H4825" s="29">
        <v>3</v>
      </c>
      <c r="I4825" s="17">
        <v>26.85</v>
      </c>
      <c r="J4825" s="17">
        <v>41.23</v>
      </c>
      <c r="K4825" s="17">
        <v>14.379999999999995</v>
      </c>
      <c r="L4825" s="17">
        <v>123.69</v>
      </c>
      <c r="M4825" s="17">
        <v>80.550000000000011</v>
      </c>
      <c r="N4825" s="17">
        <v>43.139999999999986</v>
      </c>
      <c r="O4825" s="17" t="s">
        <v>13992</v>
      </c>
      <c r="P4825" t="s">
        <v>21</v>
      </c>
      <c r="Q4825" t="s">
        <v>6277</v>
      </c>
      <c r="S4825" s="18"/>
    </row>
    <row r="4826" spans="1:19" x14ac:dyDescent="0.3">
      <c r="A4826" t="s">
        <v>6827</v>
      </c>
      <c r="B4826" s="2">
        <v>45744</v>
      </c>
      <c r="C4826" t="s">
        <v>135</v>
      </c>
      <c r="D4826" t="s">
        <v>34</v>
      </c>
      <c r="E4826" t="s">
        <v>35</v>
      </c>
      <c r="F4826" t="s">
        <v>76</v>
      </c>
      <c r="G4826" t="s">
        <v>251</v>
      </c>
      <c r="H4826" s="29">
        <v>5</v>
      </c>
      <c r="I4826" s="17">
        <v>11.94</v>
      </c>
      <c r="J4826" s="17">
        <v>15.569999999999999</v>
      </c>
      <c r="K4826" s="17">
        <v>3.629999999999999</v>
      </c>
      <c r="L4826" s="17">
        <v>77.849999999999994</v>
      </c>
      <c r="M4826" s="17">
        <v>59.699999999999996</v>
      </c>
      <c r="N4826" s="17">
        <v>18.149999999999999</v>
      </c>
      <c r="O4826" s="17" t="s">
        <v>14024</v>
      </c>
      <c r="P4826" t="s">
        <v>21</v>
      </c>
      <c r="Q4826" t="s">
        <v>6828</v>
      </c>
      <c r="S4826" s="18"/>
    </row>
    <row r="4827" spans="1:19" x14ac:dyDescent="0.3">
      <c r="A4827" t="s">
        <v>8761</v>
      </c>
      <c r="B4827" s="2">
        <v>45744</v>
      </c>
      <c r="C4827" t="s">
        <v>307</v>
      </c>
      <c r="D4827" t="s">
        <v>68</v>
      </c>
      <c r="E4827" t="s">
        <v>229</v>
      </c>
      <c r="F4827" t="s">
        <v>18</v>
      </c>
      <c r="G4827" t="s">
        <v>44</v>
      </c>
      <c r="H4827" s="29">
        <v>2</v>
      </c>
      <c r="I4827" s="17">
        <v>13.236112956810629</v>
      </c>
      <c r="J4827" s="17">
        <v>24.84</v>
      </c>
      <c r="K4827" s="17">
        <v>11.603887043189371</v>
      </c>
      <c r="L4827" s="17">
        <v>49.68</v>
      </c>
      <c r="M4827" s="17">
        <v>26.472225913621259</v>
      </c>
      <c r="N4827" s="17">
        <v>23.207774086378741</v>
      </c>
      <c r="O4827" s="17" t="s">
        <v>13992</v>
      </c>
      <c r="P4827" t="s">
        <v>30</v>
      </c>
      <c r="Q4827" t="s">
        <v>8762</v>
      </c>
      <c r="S4827" s="18"/>
    </row>
    <row r="4828" spans="1:19" x14ac:dyDescent="0.3">
      <c r="A4828" t="s">
        <v>10452</v>
      </c>
      <c r="B4828" s="2">
        <v>45744</v>
      </c>
      <c r="C4828" t="s">
        <v>394</v>
      </c>
      <c r="D4828" t="s">
        <v>25</v>
      </c>
      <c r="E4828" t="s">
        <v>104</v>
      </c>
      <c r="F4828" t="s">
        <v>51</v>
      </c>
      <c r="G4828" t="s">
        <v>60</v>
      </c>
      <c r="H4828" s="29">
        <v>3</v>
      </c>
      <c r="I4828" s="17">
        <v>4.8600000000000003</v>
      </c>
      <c r="J4828" s="17">
        <v>5.96</v>
      </c>
      <c r="K4828" s="17">
        <v>1.0999999999999996</v>
      </c>
      <c r="L4828" s="17">
        <v>17.88</v>
      </c>
      <c r="M4828" s="17">
        <v>14.580000000000002</v>
      </c>
      <c r="N4828" s="17">
        <v>3.2999999999999972</v>
      </c>
      <c r="O4828" s="17" t="s">
        <v>13993</v>
      </c>
      <c r="P4828" t="s">
        <v>30</v>
      </c>
      <c r="Q4828" t="s">
        <v>1362</v>
      </c>
      <c r="S4828" s="18"/>
    </row>
    <row r="4829" spans="1:19" x14ac:dyDescent="0.3">
      <c r="A4829" t="s">
        <v>11420</v>
      </c>
      <c r="B4829" s="2">
        <v>45744</v>
      </c>
      <c r="C4829" t="s">
        <v>376</v>
      </c>
      <c r="D4829" t="s">
        <v>168</v>
      </c>
      <c r="E4829" t="s">
        <v>293</v>
      </c>
      <c r="F4829" t="s">
        <v>93</v>
      </c>
      <c r="G4829" t="s">
        <v>137</v>
      </c>
      <c r="H4829" s="29">
        <v>12</v>
      </c>
      <c r="I4829" s="17">
        <v>18.82</v>
      </c>
      <c r="J4829" s="17">
        <v>33.68</v>
      </c>
      <c r="K4829" s="17">
        <v>14.86</v>
      </c>
      <c r="L4829" s="17">
        <v>404.16</v>
      </c>
      <c r="M4829" s="17">
        <v>225.84</v>
      </c>
      <c r="N4829" s="17">
        <v>178.32000000000002</v>
      </c>
      <c r="O4829" s="17" t="s">
        <v>20</v>
      </c>
      <c r="P4829" t="s">
        <v>54</v>
      </c>
      <c r="Q4829" t="s">
        <v>11421</v>
      </c>
      <c r="S4829" s="18"/>
    </row>
    <row r="4830" spans="1:19" x14ac:dyDescent="0.3">
      <c r="A4830" t="s">
        <v>12548</v>
      </c>
      <c r="B4830" s="2">
        <v>45744</v>
      </c>
      <c r="C4830" t="s">
        <v>334</v>
      </c>
      <c r="D4830" t="s">
        <v>91</v>
      </c>
      <c r="E4830" t="s">
        <v>92</v>
      </c>
      <c r="F4830" t="s">
        <v>18</v>
      </c>
      <c r="G4830" t="s">
        <v>81</v>
      </c>
      <c r="H4830" s="29">
        <v>6</v>
      </c>
      <c r="I4830" s="17">
        <v>29.28</v>
      </c>
      <c r="J4830" s="17">
        <v>47.19</v>
      </c>
      <c r="K4830" s="17">
        <v>17.909999999999997</v>
      </c>
      <c r="L4830" s="17">
        <v>283.14</v>
      </c>
      <c r="M4830" s="17">
        <v>175.68</v>
      </c>
      <c r="N4830" s="17">
        <v>107.45999999999998</v>
      </c>
      <c r="O4830" s="17" t="s">
        <v>175</v>
      </c>
      <c r="P4830" t="s">
        <v>30</v>
      </c>
      <c r="Q4830" t="s">
        <v>12549</v>
      </c>
      <c r="S4830" s="18"/>
    </row>
    <row r="4831" spans="1:19" x14ac:dyDescent="0.3">
      <c r="A4831" t="s">
        <v>13153</v>
      </c>
      <c r="B4831" s="2">
        <v>45744</v>
      </c>
      <c r="C4831" t="s">
        <v>148</v>
      </c>
      <c r="D4831" t="s">
        <v>42</v>
      </c>
      <c r="E4831" t="s">
        <v>63</v>
      </c>
      <c r="F4831" t="s">
        <v>51</v>
      </c>
      <c r="G4831" t="s">
        <v>70</v>
      </c>
      <c r="H4831" s="29">
        <v>2</v>
      </c>
      <c r="I4831" s="17">
        <v>11.09</v>
      </c>
      <c r="J4831" s="17">
        <v>18.02</v>
      </c>
      <c r="K4831" s="17">
        <v>6.93</v>
      </c>
      <c r="L4831" s="17">
        <v>36.04</v>
      </c>
      <c r="M4831" s="17">
        <v>22.18</v>
      </c>
      <c r="N4831" s="17">
        <v>13.86</v>
      </c>
      <c r="O4831" s="17" t="s">
        <v>53</v>
      </c>
      <c r="P4831" t="s">
        <v>30</v>
      </c>
      <c r="Q4831" t="s">
        <v>13154</v>
      </c>
      <c r="S4831" s="18"/>
    </row>
    <row r="4832" spans="1:19" x14ac:dyDescent="0.3">
      <c r="A4832" t="s">
        <v>13560</v>
      </c>
      <c r="B4832" s="2">
        <v>45744</v>
      </c>
      <c r="C4832" t="s">
        <v>190</v>
      </c>
      <c r="D4832" t="s">
        <v>16</v>
      </c>
      <c r="E4832" t="s">
        <v>186</v>
      </c>
      <c r="F4832" t="s">
        <v>76</v>
      </c>
      <c r="G4832" t="s">
        <v>170</v>
      </c>
      <c r="H4832" s="29">
        <v>6</v>
      </c>
      <c r="I4832" s="17">
        <v>15.18</v>
      </c>
      <c r="J4832" s="17">
        <v>23.49</v>
      </c>
      <c r="K4832" s="17">
        <v>8.3099999999999987</v>
      </c>
      <c r="L4832" s="17">
        <v>140.94</v>
      </c>
      <c r="M4832" s="17">
        <v>91.08</v>
      </c>
      <c r="N4832" s="17">
        <v>49.86</v>
      </c>
      <c r="O4832" s="17" t="s">
        <v>13992</v>
      </c>
      <c r="P4832" t="s">
        <v>54</v>
      </c>
      <c r="Q4832" t="s">
        <v>7695</v>
      </c>
      <c r="S4832" s="18"/>
    </row>
    <row r="4833" spans="1:19" x14ac:dyDescent="0.3">
      <c r="A4833" t="s">
        <v>1755</v>
      </c>
      <c r="B4833" s="2">
        <v>45745</v>
      </c>
      <c r="C4833" t="s">
        <v>376</v>
      </c>
      <c r="D4833" t="s">
        <v>168</v>
      </c>
      <c r="E4833" t="s">
        <v>293</v>
      </c>
      <c r="F4833" t="s">
        <v>18</v>
      </c>
      <c r="G4833" t="s">
        <v>44</v>
      </c>
      <c r="H4833" s="29">
        <v>3</v>
      </c>
      <c r="I4833" s="17">
        <v>14.45</v>
      </c>
      <c r="J4833" s="17">
        <v>24.92</v>
      </c>
      <c r="K4833" s="17">
        <v>10.470000000000002</v>
      </c>
      <c r="L4833" s="17">
        <v>74.760000000000005</v>
      </c>
      <c r="M4833" s="17">
        <v>43.349999999999994</v>
      </c>
      <c r="N4833" s="17">
        <v>31.410000000000011</v>
      </c>
      <c r="O4833" s="17" t="s">
        <v>53</v>
      </c>
      <c r="P4833" t="s">
        <v>54</v>
      </c>
      <c r="Q4833" t="s">
        <v>1757</v>
      </c>
      <c r="S4833" s="18"/>
    </row>
    <row r="4834" spans="1:19" x14ac:dyDescent="0.3">
      <c r="A4834" t="s">
        <v>4622</v>
      </c>
      <c r="B4834" s="2">
        <v>45745</v>
      </c>
      <c r="C4834" t="s">
        <v>129</v>
      </c>
      <c r="D4834" t="s">
        <v>130</v>
      </c>
      <c r="E4834" t="s">
        <v>131</v>
      </c>
      <c r="F4834" t="s">
        <v>18</v>
      </c>
      <c r="G4834" t="s">
        <v>19</v>
      </c>
      <c r="H4834" s="29">
        <f>Data[[#This Row],[Totale_Vendita]]/Data[[#This Row],[Prezzo_Unitario]]</f>
        <v>2.2164226607256521</v>
      </c>
      <c r="I4834" s="17">
        <v>36.369999999999997</v>
      </c>
      <c r="J4834" s="17">
        <v>47.13</v>
      </c>
      <c r="K4834" s="17">
        <v>10.760000000000005</v>
      </c>
      <c r="L4834" s="17">
        <v>104.46</v>
      </c>
      <c r="M4834" s="17">
        <v>80.611292170591966</v>
      </c>
      <c r="N4834" s="17">
        <v>23.848707829408028</v>
      </c>
      <c r="O4834" s="17" t="s">
        <v>20</v>
      </c>
      <c r="P4834" t="s">
        <v>30</v>
      </c>
      <c r="Q4834" t="s">
        <v>3942</v>
      </c>
      <c r="S4834" s="18"/>
    </row>
    <row r="4835" spans="1:19" x14ac:dyDescent="0.3">
      <c r="A4835" t="s">
        <v>6092</v>
      </c>
      <c r="B4835" s="2">
        <v>45745</v>
      </c>
      <c r="C4835" t="s">
        <v>334</v>
      </c>
      <c r="D4835" t="s">
        <v>91</v>
      </c>
      <c r="E4835" t="s">
        <v>92</v>
      </c>
      <c r="F4835" t="s">
        <v>27</v>
      </c>
      <c r="G4835" t="s">
        <v>28</v>
      </c>
      <c r="H4835" s="29">
        <v>7</v>
      </c>
      <c r="I4835" s="17">
        <v>13.92</v>
      </c>
      <c r="J4835" s="17">
        <v>18.8</v>
      </c>
      <c r="K4835" s="17">
        <v>4.8800000000000008</v>
      </c>
      <c r="L4835" s="17">
        <v>131.6</v>
      </c>
      <c r="M4835" s="17">
        <v>97.44</v>
      </c>
      <c r="N4835" s="17">
        <v>34.159999999999997</v>
      </c>
      <c r="O4835" s="17" t="s">
        <v>175</v>
      </c>
      <c r="P4835" t="s">
        <v>54</v>
      </c>
      <c r="Q4835" t="s">
        <v>6093</v>
      </c>
      <c r="S4835" s="18"/>
    </row>
    <row r="4836" spans="1:19" x14ac:dyDescent="0.3">
      <c r="A4836" t="s">
        <v>8006</v>
      </c>
      <c r="B4836" s="2">
        <v>45745</v>
      </c>
      <c r="C4836" t="s">
        <v>73</v>
      </c>
      <c r="D4836" t="s">
        <v>74</v>
      </c>
      <c r="E4836" t="s">
        <v>312</v>
      </c>
      <c r="F4836" t="s">
        <v>27</v>
      </c>
      <c r="G4836" t="s">
        <v>36</v>
      </c>
      <c r="H4836" s="29">
        <v>9</v>
      </c>
      <c r="I4836" s="17">
        <v>12.52</v>
      </c>
      <c r="J4836" s="17">
        <v>16.559999999999999</v>
      </c>
      <c r="K4836" s="17">
        <v>4.0399999999999991</v>
      </c>
      <c r="L4836" s="17">
        <v>149.04</v>
      </c>
      <c r="M4836" s="17">
        <v>112.67999999999999</v>
      </c>
      <c r="N4836" s="17">
        <v>36.36</v>
      </c>
      <c r="O4836" s="17" t="s">
        <v>20</v>
      </c>
      <c r="P4836" t="s">
        <v>54</v>
      </c>
      <c r="Q4836" t="s">
        <v>2470</v>
      </c>
      <c r="S4836" s="18"/>
    </row>
    <row r="4837" spans="1:19" x14ac:dyDescent="0.3">
      <c r="A4837" t="s">
        <v>9612</v>
      </c>
      <c r="B4837" s="2">
        <v>45745</v>
      </c>
      <c r="C4837" t="s">
        <v>334</v>
      </c>
      <c r="D4837" t="s">
        <v>91</v>
      </c>
      <c r="E4837" t="s">
        <v>92</v>
      </c>
      <c r="F4837" t="s">
        <v>18</v>
      </c>
      <c r="G4837" t="s">
        <v>224</v>
      </c>
      <c r="H4837" s="29">
        <v>7</v>
      </c>
      <c r="I4837" s="17">
        <v>36.76</v>
      </c>
      <c r="J4837" s="17">
        <v>56.51</v>
      </c>
      <c r="K4837" s="17">
        <v>19.75</v>
      </c>
      <c r="L4837" s="17">
        <v>395.57</v>
      </c>
      <c r="M4837" s="17">
        <v>257.32</v>
      </c>
      <c r="N4837" s="17">
        <v>138.25</v>
      </c>
      <c r="O4837" s="17" t="s">
        <v>20</v>
      </c>
      <c r="P4837" t="s">
        <v>14024</v>
      </c>
      <c r="Q4837" t="s">
        <v>1804</v>
      </c>
      <c r="S4837" s="18"/>
    </row>
    <row r="4838" spans="1:19" x14ac:dyDescent="0.3">
      <c r="A4838" t="s">
        <v>9745</v>
      </c>
      <c r="B4838" s="2">
        <v>45745</v>
      </c>
      <c r="C4838" t="s">
        <v>190</v>
      </c>
      <c r="D4838" t="s">
        <v>16</v>
      </c>
      <c r="E4838" t="s">
        <v>186</v>
      </c>
      <c r="F4838" t="s">
        <v>18</v>
      </c>
      <c r="G4838" t="s">
        <v>44</v>
      </c>
      <c r="H4838" s="29">
        <v>2</v>
      </c>
      <c r="I4838" s="17">
        <v>11.38</v>
      </c>
      <c r="J4838" s="17">
        <v>20.94</v>
      </c>
      <c r="K4838" s="17">
        <v>9.56</v>
      </c>
      <c r="L4838" s="17">
        <v>41.88</v>
      </c>
      <c r="M4838" s="17">
        <v>22.76</v>
      </c>
      <c r="N4838" s="17">
        <v>19.12</v>
      </c>
      <c r="O4838" s="17" t="s">
        <v>14024</v>
      </c>
      <c r="P4838" t="s">
        <v>54</v>
      </c>
      <c r="Q4838" t="s">
        <v>9746</v>
      </c>
      <c r="S4838" s="18"/>
    </row>
    <row r="4839" spans="1:19" x14ac:dyDescent="0.3">
      <c r="A4839" t="s">
        <v>10391</v>
      </c>
      <c r="B4839" s="2">
        <v>45745</v>
      </c>
      <c r="C4839" t="s">
        <v>376</v>
      </c>
      <c r="D4839" t="s">
        <v>168</v>
      </c>
      <c r="E4839" t="s">
        <v>293</v>
      </c>
      <c r="F4839" t="s">
        <v>76</v>
      </c>
      <c r="G4839" t="s">
        <v>179</v>
      </c>
      <c r="H4839" s="29">
        <v>5</v>
      </c>
      <c r="I4839" s="17">
        <v>43.02</v>
      </c>
      <c r="J4839" s="17">
        <v>63.14</v>
      </c>
      <c r="K4839" s="17">
        <v>20.119999999999997</v>
      </c>
      <c r="L4839" s="17">
        <v>315.7</v>
      </c>
      <c r="M4839" s="17">
        <v>215.10000000000002</v>
      </c>
      <c r="N4839" s="17">
        <v>100.59999999999997</v>
      </c>
      <c r="O4839" s="17" t="s">
        <v>20</v>
      </c>
      <c r="P4839" t="s">
        <v>54</v>
      </c>
      <c r="Q4839" t="s">
        <v>10392</v>
      </c>
      <c r="S4839" s="18"/>
    </row>
    <row r="4840" spans="1:19" x14ac:dyDescent="0.3">
      <c r="A4840" t="s">
        <v>11298</v>
      </c>
      <c r="B4840" s="2">
        <v>45745</v>
      </c>
      <c r="C4840" t="s">
        <v>148</v>
      </c>
      <c r="D4840" t="s">
        <v>42</v>
      </c>
      <c r="E4840" t="s">
        <v>63</v>
      </c>
      <c r="F4840" t="s">
        <v>27</v>
      </c>
      <c r="G4840" t="s">
        <v>109</v>
      </c>
      <c r="H4840" s="29">
        <v>3</v>
      </c>
      <c r="I4840" s="17">
        <v>10.54</v>
      </c>
      <c r="J4840" s="17">
        <v>16.059999999999999</v>
      </c>
      <c r="K4840" s="17">
        <v>5.52</v>
      </c>
      <c r="L4840" s="17">
        <v>48.18</v>
      </c>
      <c r="M4840" s="17">
        <v>31.619999999999997</v>
      </c>
      <c r="N4840" s="17">
        <v>16.560000000000002</v>
      </c>
      <c r="O4840" s="17" t="s">
        <v>13993</v>
      </c>
      <c r="P4840" t="s">
        <v>30</v>
      </c>
      <c r="Q4840" t="s">
        <v>14024</v>
      </c>
      <c r="S4840" s="18"/>
    </row>
    <row r="4841" spans="1:19" x14ac:dyDescent="0.3">
      <c r="A4841" t="s">
        <v>12957</v>
      </c>
      <c r="B4841" s="2">
        <v>45745</v>
      </c>
      <c r="C4841" t="s">
        <v>135</v>
      </c>
      <c r="D4841" t="s">
        <v>34</v>
      </c>
      <c r="E4841" t="s">
        <v>35</v>
      </c>
      <c r="F4841" t="s">
        <v>93</v>
      </c>
      <c r="G4841" t="s">
        <v>122</v>
      </c>
      <c r="H4841" s="29">
        <v>5</v>
      </c>
      <c r="I4841" s="17">
        <v>48.23</v>
      </c>
      <c r="J4841" s="17">
        <v>65.69</v>
      </c>
      <c r="K4841" s="17">
        <v>17.46</v>
      </c>
      <c r="L4841" s="17">
        <v>328.45</v>
      </c>
      <c r="M4841" s="17">
        <v>241.14999999999998</v>
      </c>
      <c r="N4841" s="17">
        <v>87.300000000000011</v>
      </c>
      <c r="O4841" s="17" t="s">
        <v>13993</v>
      </c>
      <c r="P4841" t="s">
        <v>30</v>
      </c>
      <c r="Q4841" t="s">
        <v>12958</v>
      </c>
      <c r="S4841" s="18"/>
    </row>
    <row r="4842" spans="1:19" x14ac:dyDescent="0.3">
      <c r="A4842" t="s">
        <v>755</v>
      </c>
      <c r="B4842" s="2">
        <v>45746</v>
      </c>
      <c r="C4842" t="s">
        <v>394</v>
      </c>
      <c r="D4842" t="s">
        <v>25</v>
      </c>
      <c r="E4842" t="s">
        <v>104</v>
      </c>
      <c r="F4842" t="s">
        <v>76</v>
      </c>
      <c r="G4842" t="s">
        <v>77</v>
      </c>
      <c r="H4842" s="29">
        <v>9</v>
      </c>
      <c r="I4842" s="17">
        <v>14.55</v>
      </c>
      <c r="J4842" s="17">
        <v>17.5</v>
      </c>
      <c r="K4842" s="17">
        <v>2.9499999999999993</v>
      </c>
      <c r="L4842" s="17">
        <v>157.5</v>
      </c>
      <c r="M4842" s="17">
        <v>130.95000000000002</v>
      </c>
      <c r="N4842" s="17">
        <v>26.549999999999983</v>
      </c>
      <c r="O4842" s="17" t="s">
        <v>175</v>
      </c>
      <c r="P4842" t="s">
        <v>21</v>
      </c>
      <c r="Q4842" t="s">
        <v>757</v>
      </c>
      <c r="S4842" s="18"/>
    </row>
    <row r="4843" spans="1:19" x14ac:dyDescent="0.3">
      <c r="A4843" t="s">
        <v>960</v>
      </c>
      <c r="B4843" s="2">
        <v>45746</v>
      </c>
      <c r="C4843" t="s">
        <v>334</v>
      </c>
      <c r="D4843" t="s">
        <v>91</v>
      </c>
      <c r="E4843" t="s">
        <v>92</v>
      </c>
      <c r="F4843" t="s">
        <v>93</v>
      </c>
      <c r="G4843" t="s">
        <v>137</v>
      </c>
      <c r="H4843" s="29">
        <v>7</v>
      </c>
      <c r="I4843" s="17">
        <v>15.82</v>
      </c>
      <c r="J4843" s="17">
        <v>19.66</v>
      </c>
      <c r="K4843" s="17">
        <v>3.84</v>
      </c>
      <c r="L4843" s="17">
        <v>137.62</v>
      </c>
      <c r="M4843" s="17">
        <v>110.74000000000001</v>
      </c>
      <c r="N4843" s="17">
        <v>26.879999999999995</v>
      </c>
      <c r="O4843" s="17" t="s">
        <v>13993</v>
      </c>
      <c r="P4843" t="s">
        <v>21</v>
      </c>
      <c r="Q4843" t="s">
        <v>961</v>
      </c>
      <c r="S4843" s="18"/>
    </row>
    <row r="4844" spans="1:19" x14ac:dyDescent="0.3">
      <c r="A4844" t="s">
        <v>2013</v>
      </c>
      <c r="B4844" s="2">
        <v>45746</v>
      </c>
      <c r="C4844" t="s">
        <v>334</v>
      </c>
      <c r="D4844" t="s">
        <v>91</v>
      </c>
      <c r="E4844" t="s">
        <v>92</v>
      </c>
      <c r="F4844" t="s">
        <v>27</v>
      </c>
      <c r="G4844" t="s">
        <v>28</v>
      </c>
      <c r="H4844" s="29">
        <v>3</v>
      </c>
      <c r="I4844" s="17">
        <v>33.380000000000003</v>
      </c>
      <c r="J4844" s="17">
        <v>48.35</v>
      </c>
      <c r="K4844" s="17">
        <v>14.969999999999999</v>
      </c>
      <c r="L4844" s="17">
        <v>145.05000000000001</v>
      </c>
      <c r="M4844" s="17">
        <v>100.14000000000001</v>
      </c>
      <c r="N4844" s="17">
        <v>44.91</v>
      </c>
      <c r="O4844" s="17" t="s">
        <v>53</v>
      </c>
      <c r="P4844" t="s">
        <v>54</v>
      </c>
      <c r="Q4844" t="s">
        <v>1273</v>
      </c>
      <c r="S4844" s="18"/>
    </row>
    <row r="4845" spans="1:19" x14ac:dyDescent="0.3">
      <c r="A4845" t="s">
        <v>3836</v>
      </c>
      <c r="B4845" s="2">
        <v>45746</v>
      </c>
      <c r="C4845" t="s">
        <v>73</v>
      </c>
      <c r="D4845" t="s">
        <v>74</v>
      </c>
      <c r="E4845" t="s">
        <v>312</v>
      </c>
      <c r="F4845" t="s">
        <v>18</v>
      </c>
      <c r="G4845" t="s">
        <v>81</v>
      </c>
      <c r="H4845" s="29">
        <v>11</v>
      </c>
      <c r="I4845" s="17">
        <v>25.65</v>
      </c>
      <c r="J4845" s="17">
        <v>35.83</v>
      </c>
      <c r="K4845" s="17">
        <v>10.18</v>
      </c>
      <c r="L4845" s="17">
        <v>394.13</v>
      </c>
      <c r="M4845" s="17">
        <v>282.14999999999998</v>
      </c>
      <c r="N4845" s="17">
        <v>111.98000000000002</v>
      </c>
      <c r="O4845" s="17" t="s">
        <v>53</v>
      </c>
      <c r="P4845" t="s">
        <v>54</v>
      </c>
      <c r="Q4845" t="s">
        <v>3837</v>
      </c>
      <c r="S4845" s="18"/>
    </row>
    <row r="4846" spans="1:19" x14ac:dyDescent="0.3">
      <c r="A4846" t="s">
        <v>4689</v>
      </c>
      <c r="B4846" s="2">
        <v>45746</v>
      </c>
      <c r="C4846" t="s">
        <v>307</v>
      </c>
      <c r="D4846" t="s">
        <v>68</v>
      </c>
      <c r="E4846" t="s">
        <v>229</v>
      </c>
      <c r="F4846" t="s">
        <v>18</v>
      </c>
      <c r="G4846" t="s">
        <v>44</v>
      </c>
      <c r="H4846" s="29">
        <v>2</v>
      </c>
      <c r="I4846" s="17">
        <v>9.58</v>
      </c>
      <c r="J4846" s="17">
        <v>17.25</v>
      </c>
      <c r="K4846" s="17">
        <v>7.67</v>
      </c>
      <c r="L4846" s="17">
        <v>34.5</v>
      </c>
      <c r="M4846" s="17">
        <v>19.16</v>
      </c>
      <c r="N4846" s="17">
        <v>15.34</v>
      </c>
      <c r="O4846" s="17" t="s">
        <v>14024</v>
      </c>
      <c r="P4846" t="s">
        <v>21</v>
      </c>
      <c r="Q4846" t="s">
        <v>4690</v>
      </c>
      <c r="S4846" s="18"/>
    </row>
    <row r="4847" spans="1:19" x14ac:dyDescent="0.3">
      <c r="A4847" t="s">
        <v>4868</v>
      </c>
      <c r="B4847" s="2">
        <v>45746</v>
      </c>
      <c r="C4847" t="s">
        <v>148</v>
      </c>
      <c r="D4847" t="s">
        <v>42</v>
      </c>
      <c r="E4847" t="s">
        <v>63</v>
      </c>
      <c r="F4847" t="s">
        <v>51</v>
      </c>
      <c r="G4847" t="s">
        <v>119</v>
      </c>
      <c r="H4847" s="29">
        <v>5</v>
      </c>
      <c r="I4847" s="17">
        <v>16.25</v>
      </c>
      <c r="J4847" s="17">
        <v>28.02</v>
      </c>
      <c r="K4847" s="17">
        <v>11.77</v>
      </c>
      <c r="L4847" s="17">
        <v>140.1</v>
      </c>
      <c r="M4847" s="17">
        <v>81.25</v>
      </c>
      <c r="N4847" s="17">
        <v>58.849999999999994</v>
      </c>
      <c r="O4847" s="17" t="s">
        <v>13992</v>
      </c>
      <c r="P4847" t="s">
        <v>30</v>
      </c>
      <c r="Q4847" t="s">
        <v>820</v>
      </c>
      <c r="S4847" s="18"/>
    </row>
    <row r="4848" spans="1:19" x14ac:dyDescent="0.3">
      <c r="A4848" t="s">
        <v>6186</v>
      </c>
      <c r="B4848" s="2">
        <v>45746</v>
      </c>
      <c r="C4848" t="s">
        <v>129</v>
      </c>
      <c r="D4848" t="s">
        <v>130</v>
      </c>
      <c r="E4848" t="s">
        <v>131</v>
      </c>
      <c r="F4848" t="s">
        <v>18</v>
      </c>
      <c r="G4848" t="s">
        <v>44</v>
      </c>
      <c r="H4848" s="29">
        <v>5</v>
      </c>
      <c r="I4848" s="17">
        <v>15.37</v>
      </c>
      <c r="J4848" s="17">
        <v>25.9</v>
      </c>
      <c r="K4848" s="17">
        <v>10.53</v>
      </c>
      <c r="L4848" s="17">
        <v>129.5</v>
      </c>
      <c r="M4848" s="17">
        <v>76.849999999999994</v>
      </c>
      <c r="N4848" s="17">
        <v>52.650000000000006</v>
      </c>
      <c r="O4848" s="17" t="s">
        <v>20</v>
      </c>
      <c r="P4848" t="s">
        <v>30</v>
      </c>
      <c r="Q4848" t="s">
        <v>2587</v>
      </c>
      <c r="S4848" s="18"/>
    </row>
    <row r="4849" spans="1:19" x14ac:dyDescent="0.3">
      <c r="A4849" t="s">
        <v>7319</v>
      </c>
      <c r="B4849" s="2">
        <v>45746</v>
      </c>
      <c r="C4849" t="s">
        <v>376</v>
      </c>
      <c r="D4849" t="s">
        <v>168</v>
      </c>
      <c r="E4849" t="s">
        <v>293</v>
      </c>
      <c r="F4849" t="s">
        <v>51</v>
      </c>
      <c r="G4849" t="s">
        <v>60</v>
      </c>
      <c r="H4849" s="29">
        <v>3</v>
      </c>
      <c r="I4849" s="17">
        <v>7.68</v>
      </c>
      <c r="J4849" s="17">
        <v>10.57</v>
      </c>
      <c r="K4849" s="17">
        <v>2.8900000000000006</v>
      </c>
      <c r="L4849" s="17">
        <v>31.71</v>
      </c>
      <c r="M4849" s="17">
        <v>23.04</v>
      </c>
      <c r="N4849" s="17">
        <v>8.6700000000000017</v>
      </c>
      <c r="O4849" s="17" t="s">
        <v>20</v>
      </c>
      <c r="P4849" t="s">
        <v>30</v>
      </c>
      <c r="Q4849" t="s">
        <v>7320</v>
      </c>
      <c r="S4849" s="18"/>
    </row>
    <row r="4850" spans="1:19" x14ac:dyDescent="0.3">
      <c r="A4850" t="s">
        <v>7547</v>
      </c>
      <c r="B4850" s="2">
        <v>45746</v>
      </c>
      <c r="C4850" t="s">
        <v>376</v>
      </c>
      <c r="D4850" t="s">
        <v>168</v>
      </c>
      <c r="E4850" t="s">
        <v>293</v>
      </c>
      <c r="F4850" t="s">
        <v>27</v>
      </c>
      <c r="G4850" t="s">
        <v>187</v>
      </c>
      <c r="H4850" s="29">
        <v>6</v>
      </c>
      <c r="I4850" s="17">
        <v>60.38</v>
      </c>
      <c r="J4850" s="17">
        <v>90.52</v>
      </c>
      <c r="K4850" s="17">
        <v>30.139999999999993</v>
      </c>
      <c r="L4850" s="17">
        <v>543.12</v>
      </c>
      <c r="M4850" s="17">
        <v>362.28000000000003</v>
      </c>
      <c r="N4850" s="17">
        <v>180.83999999999997</v>
      </c>
      <c r="O4850" s="17" t="s">
        <v>175</v>
      </c>
      <c r="P4850" t="s">
        <v>30</v>
      </c>
      <c r="Q4850" t="s">
        <v>6017</v>
      </c>
      <c r="S4850" s="18"/>
    </row>
    <row r="4851" spans="1:19" x14ac:dyDescent="0.3">
      <c r="A4851" t="s">
        <v>8450</v>
      </c>
      <c r="B4851" s="2">
        <v>45746</v>
      </c>
      <c r="C4851" t="s">
        <v>394</v>
      </c>
      <c r="D4851" t="s">
        <v>25</v>
      </c>
      <c r="E4851" t="s">
        <v>104</v>
      </c>
      <c r="F4851" t="s">
        <v>76</v>
      </c>
      <c r="G4851" t="s">
        <v>77</v>
      </c>
      <c r="H4851" s="29">
        <v>7</v>
      </c>
      <c r="I4851" s="17">
        <v>23.44</v>
      </c>
      <c r="J4851" s="17">
        <v>31.06</v>
      </c>
      <c r="K4851" s="17">
        <v>7.6199999999999974</v>
      </c>
      <c r="L4851" s="17">
        <v>217.42</v>
      </c>
      <c r="M4851" s="17">
        <v>164.08</v>
      </c>
      <c r="N4851" s="17">
        <v>53.339999999999975</v>
      </c>
      <c r="O4851" s="17" t="s">
        <v>175</v>
      </c>
      <c r="P4851" t="s">
        <v>30</v>
      </c>
      <c r="Q4851" t="s">
        <v>8451</v>
      </c>
      <c r="S4851" s="18"/>
    </row>
    <row r="4852" spans="1:19" x14ac:dyDescent="0.3">
      <c r="A4852" t="s">
        <v>1840</v>
      </c>
      <c r="B4852" s="2">
        <v>45747</v>
      </c>
      <c r="C4852" t="s">
        <v>190</v>
      </c>
      <c r="D4852" t="s">
        <v>16</v>
      </c>
      <c r="E4852" t="s">
        <v>186</v>
      </c>
      <c r="F4852" t="s">
        <v>18</v>
      </c>
      <c r="G4852" t="s">
        <v>99</v>
      </c>
      <c r="H4852" s="29">
        <v>8</v>
      </c>
      <c r="I4852" s="17">
        <v>9.7100000000000009</v>
      </c>
      <c r="J4852" s="17">
        <v>14.71</v>
      </c>
      <c r="K4852" s="17">
        <v>5</v>
      </c>
      <c r="L4852" s="17">
        <v>117.68</v>
      </c>
      <c r="M4852" s="17">
        <v>77.680000000000007</v>
      </c>
      <c r="N4852" s="17">
        <v>40</v>
      </c>
      <c r="O4852" s="17" t="s">
        <v>175</v>
      </c>
      <c r="P4852" t="s">
        <v>54</v>
      </c>
      <c r="Q4852" t="s">
        <v>1841</v>
      </c>
      <c r="S4852" s="18"/>
    </row>
    <row r="4853" spans="1:19" x14ac:dyDescent="0.3">
      <c r="A4853" t="s">
        <v>3213</v>
      </c>
      <c r="B4853" s="2">
        <v>45747</v>
      </c>
      <c r="C4853" t="s">
        <v>148</v>
      </c>
      <c r="D4853" t="s">
        <v>42</v>
      </c>
      <c r="E4853" t="s">
        <v>63</v>
      </c>
      <c r="F4853" t="s">
        <v>76</v>
      </c>
      <c r="G4853" t="s">
        <v>77</v>
      </c>
      <c r="H4853" s="29">
        <v>4</v>
      </c>
      <c r="I4853" s="17">
        <v>15.697747440273046</v>
      </c>
      <c r="J4853" s="17">
        <v>31.9</v>
      </c>
      <c r="K4853" s="17">
        <v>16.202252559726951</v>
      </c>
      <c r="L4853" s="17">
        <v>127.6</v>
      </c>
      <c r="M4853" s="17">
        <v>62.790989761092185</v>
      </c>
      <c r="N4853" s="17">
        <v>64.809010238907803</v>
      </c>
      <c r="O4853" s="17" t="s">
        <v>175</v>
      </c>
      <c r="P4853" t="s">
        <v>30</v>
      </c>
      <c r="Q4853" t="s">
        <v>3215</v>
      </c>
      <c r="S4853" s="18"/>
    </row>
    <row r="4854" spans="1:19" x14ac:dyDescent="0.3">
      <c r="A4854" t="s">
        <v>3257</v>
      </c>
      <c r="B4854" s="2">
        <v>45747</v>
      </c>
      <c r="C4854" t="s">
        <v>202</v>
      </c>
      <c r="D4854" t="s">
        <v>58</v>
      </c>
      <c r="E4854" t="s">
        <v>59</v>
      </c>
      <c r="F4854" t="s">
        <v>18</v>
      </c>
      <c r="G4854" t="s">
        <v>99</v>
      </c>
      <c r="H4854" s="29">
        <v>5</v>
      </c>
      <c r="I4854" s="17">
        <v>9.77</v>
      </c>
      <c r="J4854" s="17">
        <v>16.29</v>
      </c>
      <c r="K4854" s="17">
        <v>6.52</v>
      </c>
      <c r="L4854" s="17">
        <v>81.45</v>
      </c>
      <c r="M4854" s="17">
        <v>48.849999999999994</v>
      </c>
      <c r="N4854" s="17">
        <v>32.600000000000009</v>
      </c>
      <c r="O4854" s="17" t="s">
        <v>53</v>
      </c>
      <c r="P4854" t="s">
        <v>54</v>
      </c>
      <c r="Q4854" t="s">
        <v>3259</v>
      </c>
      <c r="S4854" s="18"/>
    </row>
    <row r="4855" spans="1:19" x14ac:dyDescent="0.3">
      <c r="A4855" t="s">
        <v>4581</v>
      </c>
      <c r="B4855" s="2">
        <v>45747</v>
      </c>
      <c r="C4855" t="s">
        <v>129</v>
      </c>
      <c r="D4855" t="s">
        <v>130</v>
      </c>
      <c r="E4855" t="s">
        <v>131</v>
      </c>
      <c r="F4855" t="s">
        <v>27</v>
      </c>
      <c r="G4855" t="s">
        <v>28</v>
      </c>
      <c r="H4855" s="29">
        <v>6</v>
      </c>
      <c r="I4855" s="17">
        <v>23.93</v>
      </c>
      <c r="J4855" s="17">
        <v>29.99</v>
      </c>
      <c r="K4855" s="17">
        <v>6.0599999999999987</v>
      </c>
      <c r="L4855" s="17">
        <v>179.94</v>
      </c>
      <c r="M4855" s="17">
        <v>143.57999999999998</v>
      </c>
      <c r="N4855" s="17">
        <v>36.360000000000014</v>
      </c>
      <c r="O4855" s="17" t="s">
        <v>13993</v>
      </c>
      <c r="P4855" t="s">
        <v>30</v>
      </c>
      <c r="Q4855" t="s">
        <v>3991</v>
      </c>
      <c r="S4855" s="18"/>
    </row>
    <row r="4856" spans="1:19" x14ac:dyDescent="0.3">
      <c r="A4856" t="s">
        <v>5522</v>
      </c>
      <c r="B4856" s="2">
        <v>45747</v>
      </c>
      <c r="C4856" t="s">
        <v>202</v>
      </c>
      <c r="D4856" t="s">
        <v>58</v>
      </c>
      <c r="E4856" t="s">
        <v>59</v>
      </c>
      <c r="F4856" t="s">
        <v>93</v>
      </c>
      <c r="G4856" t="s">
        <v>137</v>
      </c>
      <c r="H4856" s="29">
        <v>5</v>
      </c>
      <c r="I4856" s="17">
        <v>20.92</v>
      </c>
      <c r="J4856" s="17">
        <v>34.480000000000004</v>
      </c>
      <c r="K4856" s="17">
        <v>13.560000000000002</v>
      </c>
      <c r="L4856" s="17">
        <v>172.4</v>
      </c>
      <c r="M4856" s="17">
        <v>104.60000000000001</v>
      </c>
      <c r="N4856" s="17">
        <v>67.8</v>
      </c>
      <c r="O4856" s="17" t="s">
        <v>13993</v>
      </c>
      <c r="P4856" t="s">
        <v>54</v>
      </c>
      <c r="Q4856" t="s">
        <v>5523</v>
      </c>
      <c r="S4856" s="18"/>
    </row>
    <row r="4857" spans="1:19" x14ac:dyDescent="0.3">
      <c r="A4857" t="s">
        <v>5545</v>
      </c>
      <c r="B4857" s="2">
        <v>45747</v>
      </c>
      <c r="C4857" t="s">
        <v>202</v>
      </c>
      <c r="D4857" t="s">
        <v>58</v>
      </c>
      <c r="E4857" t="s">
        <v>59</v>
      </c>
      <c r="F4857" t="s">
        <v>51</v>
      </c>
      <c r="G4857" t="s">
        <v>70</v>
      </c>
      <c r="H4857" s="29">
        <v>6</v>
      </c>
      <c r="I4857" s="17">
        <v>12.42</v>
      </c>
      <c r="J4857" s="17">
        <v>16.239999999999998</v>
      </c>
      <c r="K4857" s="17">
        <v>3.8199999999999985</v>
      </c>
      <c r="L4857" s="17">
        <v>97.44</v>
      </c>
      <c r="M4857" s="17">
        <v>74.52</v>
      </c>
      <c r="N4857" s="17">
        <v>22.92</v>
      </c>
      <c r="O4857" s="17" t="s">
        <v>53</v>
      </c>
      <c r="P4857" t="s">
        <v>21</v>
      </c>
      <c r="Q4857" t="s">
        <v>5546</v>
      </c>
      <c r="S4857" s="18"/>
    </row>
    <row r="4858" spans="1:19" x14ac:dyDescent="0.3">
      <c r="A4858" t="s">
        <v>9556</v>
      </c>
      <c r="B4858" s="2">
        <v>45747</v>
      </c>
      <c r="C4858" t="s">
        <v>148</v>
      </c>
      <c r="D4858" t="s">
        <v>42</v>
      </c>
      <c r="E4858" t="s">
        <v>63</v>
      </c>
      <c r="F4858" t="s">
        <v>51</v>
      </c>
      <c r="G4858" t="s">
        <v>60</v>
      </c>
      <c r="H4858" s="29">
        <v>6</v>
      </c>
      <c r="I4858" s="17">
        <v>4.3600000000000003</v>
      </c>
      <c r="J4858" s="17">
        <v>7.97</v>
      </c>
      <c r="K4858" s="17">
        <v>3.6099999999999994</v>
      </c>
      <c r="L4858" s="17">
        <v>47.82</v>
      </c>
      <c r="M4858" s="17">
        <v>26.160000000000004</v>
      </c>
      <c r="N4858" s="17">
        <v>21.659999999999997</v>
      </c>
      <c r="O4858" s="17" t="s">
        <v>53</v>
      </c>
      <c r="P4858" t="s">
        <v>54</v>
      </c>
      <c r="Q4858" t="s">
        <v>7327</v>
      </c>
      <c r="S4858" s="18"/>
    </row>
    <row r="4859" spans="1:19" x14ac:dyDescent="0.3">
      <c r="A4859" t="s">
        <v>12854</v>
      </c>
      <c r="B4859" s="2">
        <v>45747</v>
      </c>
      <c r="C4859" t="s">
        <v>73</v>
      </c>
      <c r="D4859" t="s">
        <v>74</v>
      </c>
      <c r="E4859" t="s">
        <v>312</v>
      </c>
      <c r="F4859" t="s">
        <v>93</v>
      </c>
      <c r="G4859" t="s">
        <v>137</v>
      </c>
      <c r="H4859" s="29">
        <v>3</v>
      </c>
      <c r="I4859" s="17">
        <v>22.57</v>
      </c>
      <c r="J4859" s="17">
        <v>29.180000000000003</v>
      </c>
      <c r="K4859" s="17">
        <v>6.610000000000003</v>
      </c>
      <c r="L4859" s="17">
        <v>87.54</v>
      </c>
      <c r="M4859" s="17">
        <v>67.710000000000008</v>
      </c>
      <c r="N4859" s="17">
        <v>19.829999999999998</v>
      </c>
      <c r="O4859" s="17" t="s">
        <v>13992</v>
      </c>
      <c r="P4859" t="s">
        <v>54</v>
      </c>
      <c r="Q4859" t="s">
        <v>7513</v>
      </c>
      <c r="S4859" s="18"/>
    </row>
    <row r="4860" spans="1:19" x14ac:dyDescent="0.3">
      <c r="A4860" t="s">
        <v>13333</v>
      </c>
      <c r="B4860" s="2">
        <v>45747</v>
      </c>
      <c r="C4860" t="s">
        <v>334</v>
      </c>
      <c r="D4860" t="s">
        <v>91</v>
      </c>
      <c r="E4860" t="s">
        <v>92</v>
      </c>
      <c r="F4860" t="s">
        <v>18</v>
      </c>
      <c r="G4860" t="s">
        <v>81</v>
      </c>
      <c r="H4860" s="29">
        <v>6</v>
      </c>
      <c r="I4860" s="17">
        <v>26.32</v>
      </c>
      <c r="J4860" s="17">
        <v>39.199999999999996</v>
      </c>
      <c r="K4860" s="17">
        <v>12.879999999999995</v>
      </c>
      <c r="L4860" s="17">
        <v>235.2</v>
      </c>
      <c r="M4860" s="17">
        <v>157.92000000000002</v>
      </c>
      <c r="N4860" s="17">
        <v>77.279999999999973</v>
      </c>
      <c r="O4860" s="17" t="s">
        <v>13992</v>
      </c>
      <c r="P4860" t="s">
        <v>30</v>
      </c>
      <c r="Q4860" t="s">
        <v>13334</v>
      </c>
      <c r="S4860" s="18"/>
    </row>
    <row r="4861" spans="1:19" x14ac:dyDescent="0.3">
      <c r="A4861" t="s">
        <v>13902</v>
      </c>
      <c r="B4861" s="2">
        <v>45747</v>
      </c>
      <c r="C4861" t="s">
        <v>148</v>
      </c>
      <c r="D4861" t="s">
        <v>42</v>
      </c>
      <c r="E4861" t="s">
        <v>63</v>
      </c>
      <c r="F4861" t="s">
        <v>76</v>
      </c>
      <c r="G4861" t="s">
        <v>77</v>
      </c>
      <c r="H4861" s="29">
        <v>5</v>
      </c>
      <c r="I4861" s="17">
        <v>23.52</v>
      </c>
      <c r="J4861" s="17">
        <v>39.239999999999995</v>
      </c>
      <c r="K4861" s="17">
        <v>15.719999999999995</v>
      </c>
      <c r="L4861" s="17">
        <v>196.2</v>
      </c>
      <c r="M4861" s="17">
        <v>117.6</v>
      </c>
      <c r="N4861" s="17">
        <v>78.599999999999994</v>
      </c>
      <c r="O4861" s="17" t="s">
        <v>175</v>
      </c>
      <c r="P4861" t="s">
        <v>54</v>
      </c>
      <c r="Q4861" t="s">
        <v>13903</v>
      </c>
      <c r="S4861" s="18"/>
    </row>
    <row r="4862" spans="1:19" x14ac:dyDescent="0.3">
      <c r="A4862" t="s">
        <v>804</v>
      </c>
      <c r="B4862" s="2">
        <v>45748</v>
      </c>
      <c r="C4862" t="s">
        <v>394</v>
      </c>
      <c r="D4862" t="s">
        <v>25</v>
      </c>
      <c r="E4862" t="s">
        <v>104</v>
      </c>
      <c r="F4862" t="s">
        <v>76</v>
      </c>
      <c r="G4862" t="s">
        <v>251</v>
      </c>
      <c r="H4862" s="29">
        <v>3</v>
      </c>
      <c r="I4862" s="17">
        <v>18.440000000000001</v>
      </c>
      <c r="J4862" s="17">
        <v>31.28</v>
      </c>
      <c r="K4862" s="17">
        <v>12.84</v>
      </c>
      <c r="L4862" s="17">
        <v>93.84</v>
      </c>
      <c r="M4862" s="17">
        <v>55.320000000000007</v>
      </c>
      <c r="N4862" s="17">
        <v>38.519999999999996</v>
      </c>
      <c r="O4862" s="17" t="s">
        <v>13992</v>
      </c>
      <c r="P4862" t="s">
        <v>54</v>
      </c>
      <c r="Q4862" t="s">
        <v>805</v>
      </c>
      <c r="S4862" s="18"/>
    </row>
    <row r="4863" spans="1:19" x14ac:dyDescent="0.3">
      <c r="A4863" t="s">
        <v>1222</v>
      </c>
      <c r="B4863" s="2">
        <v>45748</v>
      </c>
      <c r="C4863" t="s">
        <v>202</v>
      </c>
      <c r="D4863" t="s">
        <v>58</v>
      </c>
      <c r="E4863" t="s">
        <v>59</v>
      </c>
      <c r="F4863" t="s">
        <v>93</v>
      </c>
      <c r="G4863" t="s">
        <v>217</v>
      </c>
      <c r="H4863" s="29">
        <f>Data[[#This Row],[Totale_Vendita]]/Data[[#This Row],[Prezzo_Unitario]]</f>
        <v>3.3269679609590495</v>
      </c>
      <c r="I4863" s="17">
        <v>26.6</v>
      </c>
      <c r="J4863" s="17">
        <v>47.13</v>
      </c>
      <c r="K4863" s="17">
        <v>20.53</v>
      </c>
      <c r="L4863" s="17">
        <v>156.80000000000001</v>
      </c>
      <c r="M4863" s="17">
        <v>88.497347761510724</v>
      </c>
      <c r="N4863" s="17">
        <v>68.302652238489287</v>
      </c>
      <c r="O4863" s="17" t="s">
        <v>175</v>
      </c>
      <c r="P4863" t="s">
        <v>54</v>
      </c>
      <c r="Q4863" t="s">
        <v>1223</v>
      </c>
      <c r="S4863" s="18"/>
    </row>
    <row r="4864" spans="1:19" x14ac:dyDescent="0.3">
      <c r="A4864" t="s">
        <v>1461</v>
      </c>
      <c r="B4864" s="2">
        <v>45748</v>
      </c>
      <c r="C4864" t="s">
        <v>202</v>
      </c>
      <c r="D4864" t="s">
        <v>58</v>
      </c>
      <c r="E4864" t="s">
        <v>59</v>
      </c>
      <c r="F4864" t="s">
        <v>18</v>
      </c>
      <c r="G4864" t="s">
        <v>19</v>
      </c>
      <c r="H4864" s="29">
        <f>Data[[#This Row],[Totale_Vendita]]/Data[[#This Row],[Prezzo_Unitario]]</f>
        <v>5.1930829620199441</v>
      </c>
      <c r="I4864" s="17">
        <v>31.69</v>
      </c>
      <c r="J4864" s="17">
        <v>47.13</v>
      </c>
      <c r="K4864" s="17">
        <v>15.440000000000001</v>
      </c>
      <c r="L4864" s="17">
        <v>244.75</v>
      </c>
      <c r="M4864" s="17">
        <v>164.56879906641203</v>
      </c>
      <c r="N4864" s="17">
        <v>80.181200933587974</v>
      </c>
      <c r="O4864" s="17" t="s">
        <v>175</v>
      </c>
      <c r="P4864" t="s">
        <v>54</v>
      </c>
      <c r="Q4864" t="s">
        <v>14024</v>
      </c>
      <c r="S4864" s="18"/>
    </row>
    <row r="4865" spans="1:19" x14ac:dyDescent="0.3">
      <c r="A4865" t="s">
        <v>1610</v>
      </c>
      <c r="B4865" s="2">
        <v>45748</v>
      </c>
      <c r="C4865" t="s">
        <v>73</v>
      </c>
      <c r="D4865" t="s">
        <v>74</v>
      </c>
      <c r="E4865" t="s">
        <v>312</v>
      </c>
      <c r="F4865" t="s">
        <v>18</v>
      </c>
      <c r="G4865" t="s">
        <v>19</v>
      </c>
      <c r="H4865" s="29">
        <v>8</v>
      </c>
      <c r="I4865" s="17">
        <v>45.37</v>
      </c>
      <c r="J4865" s="17">
        <v>72.33</v>
      </c>
      <c r="K4865" s="17">
        <v>26.96</v>
      </c>
      <c r="L4865" s="17">
        <v>578.64</v>
      </c>
      <c r="M4865" s="17">
        <v>362.96</v>
      </c>
      <c r="N4865" s="17">
        <v>215.68</v>
      </c>
      <c r="O4865" s="17" t="s">
        <v>175</v>
      </c>
      <c r="P4865" t="s">
        <v>54</v>
      </c>
      <c r="Q4865" t="s">
        <v>416</v>
      </c>
      <c r="S4865" s="18"/>
    </row>
    <row r="4866" spans="1:19" x14ac:dyDescent="0.3">
      <c r="A4866" t="s">
        <v>3865</v>
      </c>
      <c r="B4866" s="2">
        <v>45748</v>
      </c>
      <c r="C4866" t="s">
        <v>148</v>
      </c>
      <c r="D4866" t="s">
        <v>42</v>
      </c>
      <c r="E4866" t="s">
        <v>63</v>
      </c>
      <c r="F4866" t="s">
        <v>27</v>
      </c>
      <c r="G4866" t="s">
        <v>36</v>
      </c>
      <c r="H4866" s="29">
        <v>3</v>
      </c>
      <c r="I4866" s="17">
        <v>27.11</v>
      </c>
      <c r="J4866" s="17">
        <v>32.6</v>
      </c>
      <c r="K4866" s="17">
        <v>5.490000000000002</v>
      </c>
      <c r="L4866" s="17">
        <v>97.8</v>
      </c>
      <c r="M4866" s="17">
        <v>81.33</v>
      </c>
      <c r="N4866" s="17">
        <v>16.47</v>
      </c>
      <c r="O4866" s="17" t="s">
        <v>20</v>
      </c>
      <c r="P4866" t="s">
        <v>30</v>
      </c>
      <c r="Q4866" t="s">
        <v>3866</v>
      </c>
      <c r="S4866" s="18"/>
    </row>
    <row r="4867" spans="1:19" x14ac:dyDescent="0.3">
      <c r="A4867" t="s">
        <v>4536</v>
      </c>
      <c r="B4867" s="2">
        <v>45748</v>
      </c>
      <c r="C4867" t="s">
        <v>148</v>
      </c>
      <c r="D4867" t="s">
        <v>42</v>
      </c>
      <c r="E4867" t="s">
        <v>63</v>
      </c>
      <c r="F4867" t="s">
        <v>76</v>
      </c>
      <c r="G4867" t="s">
        <v>170</v>
      </c>
      <c r="H4867" s="29">
        <v>4</v>
      </c>
      <c r="I4867" s="17">
        <v>20.63</v>
      </c>
      <c r="J4867" s="17">
        <v>37.04</v>
      </c>
      <c r="K4867" s="17">
        <v>16.41</v>
      </c>
      <c r="L4867" s="17">
        <v>148.16</v>
      </c>
      <c r="M4867" s="17">
        <v>82.52</v>
      </c>
      <c r="N4867" s="17">
        <v>65.64</v>
      </c>
      <c r="O4867" s="17" t="s">
        <v>13992</v>
      </c>
      <c r="P4867" t="s">
        <v>54</v>
      </c>
      <c r="Q4867" t="s">
        <v>4299</v>
      </c>
      <c r="S4867" s="18"/>
    </row>
    <row r="4868" spans="1:19" x14ac:dyDescent="0.3">
      <c r="A4868" t="s">
        <v>5079</v>
      </c>
      <c r="B4868" s="2">
        <v>45748</v>
      </c>
      <c r="C4868" t="s">
        <v>334</v>
      </c>
      <c r="D4868" t="s">
        <v>91</v>
      </c>
      <c r="E4868" t="s">
        <v>92</v>
      </c>
      <c r="F4868" t="s">
        <v>93</v>
      </c>
      <c r="G4868" t="s">
        <v>141</v>
      </c>
      <c r="H4868" s="29">
        <v>4</v>
      </c>
      <c r="I4868" s="17">
        <v>8.51</v>
      </c>
      <c r="J4868" s="17">
        <v>14.16</v>
      </c>
      <c r="K4868" s="17">
        <v>5.65</v>
      </c>
      <c r="L4868" s="17">
        <v>56.64</v>
      </c>
      <c r="M4868" s="17">
        <v>34.04</v>
      </c>
      <c r="N4868" s="17">
        <v>22.6</v>
      </c>
      <c r="O4868" s="17" t="s">
        <v>13993</v>
      </c>
      <c r="P4868" t="s">
        <v>54</v>
      </c>
      <c r="Q4868" t="s">
        <v>5080</v>
      </c>
      <c r="S4868" s="18"/>
    </row>
    <row r="4869" spans="1:19" x14ac:dyDescent="0.3">
      <c r="A4869" t="s">
        <v>5253</v>
      </c>
      <c r="B4869" s="2">
        <v>45748</v>
      </c>
      <c r="C4869" t="s">
        <v>334</v>
      </c>
      <c r="D4869" t="s">
        <v>91</v>
      </c>
      <c r="E4869" t="s">
        <v>92</v>
      </c>
      <c r="F4869" t="s">
        <v>18</v>
      </c>
      <c r="G4869" t="s">
        <v>19</v>
      </c>
      <c r="H4869" s="29">
        <v>6</v>
      </c>
      <c r="I4869" s="17">
        <v>33.130000000000003</v>
      </c>
      <c r="J4869" s="17">
        <v>40.76</v>
      </c>
      <c r="K4869" s="17">
        <v>7.6299999999999955</v>
      </c>
      <c r="L4869" s="17">
        <v>244.56</v>
      </c>
      <c r="M4869" s="17">
        <v>198.78000000000003</v>
      </c>
      <c r="N4869" s="17">
        <v>45.779999999999973</v>
      </c>
      <c r="O4869" s="17" t="s">
        <v>175</v>
      </c>
      <c r="P4869" t="s">
        <v>54</v>
      </c>
      <c r="Q4869" t="s">
        <v>5254</v>
      </c>
      <c r="S4869" s="18"/>
    </row>
    <row r="4870" spans="1:19" x14ac:dyDescent="0.3">
      <c r="A4870" t="s">
        <v>8007</v>
      </c>
      <c r="B4870" s="2">
        <v>45748</v>
      </c>
      <c r="C4870" t="s">
        <v>334</v>
      </c>
      <c r="D4870" t="s">
        <v>91</v>
      </c>
      <c r="E4870" t="s">
        <v>92</v>
      </c>
      <c r="F4870" t="s">
        <v>18</v>
      </c>
      <c r="G4870" t="s">
        <v>99</v>
      </c>
      <c r="H4870" s="29">
        <v>3</v>
      </c>
      <c r="I4870" s="17">
        <v>6.67</v>
      </c>
      <c r="J4870" s="17">
        <v>9.23</v>
      </c>
      <c r="K4870" s="17">
        <v>2.5600000000000005</v>
      </c>
      <c r="L4870" s="17">
        <v>27.69</v>
      </c>
      <c r="M4870" s="17">
        <v>20.009999999999998</v>
      </c>
      <c r="N4870" s="17">
        <v>7.6800000000000033</v>
      </c>
      <c r="O4870" s="17" t="s">
        <v>13993</v>
      </c>
      <c r="P4870" t="s">
        <v>54</v>
      </c>
      <c r="Q4870" t="s">
        <v>8008</v>
      </c>
      <c r="S4870" s="18"/>
    </row>
    <row r="4871" spans="1:19" x14ac:dyDescent="0.3">
      <c r="A4871" t="s">
        <v>10625</v>
      </c>
      <c r="B4871" s="2">
        <v>45748</v>
      </c>
      <c r="C4871" t="s">
        <v>376</v>
      </c>
      <c r="D4871" t="s">
        <v>168</v>
      </c>
      <c r="E4871" t="s">
        <v>293</v>
      </c>
      <c r="F4871" t="s">
        <v>27</v>
      </c>
      <c r="G4871" t="s">
        <v>187</v>
      </c>
      <c r="H4871" s="29">
        <v>5</v>
      </c>
      <c r="I4871" s="17">
        <v>40.200000000000003</v>
      </c>
      <c r="J4871" s="17">
        <v>102.244</v>
      </c>
      <c r="K4871" s="17">
        <v>62.043999999999997</v>
      </c>
      <c r="L4871" s="17">
        <v>511.22</v>
      </c>
      <c r="M4871" s="17">
        <v>201</v>
      </c>
      <c r="N4871" s="17">
        <v>310.22000000000003</v>
      </c>
      <c r="O4871" s="17" t="s">
        <v>13993</v>
      </c>
      <c r="P4871" t="s">
        <v>54</v>
      </c>
      <c r="Q4871" t="s">
        <v>1906</v>
      </c>
      <c r="S4871" s="18"/>
    </row>
    <row r="4872" spans="1:19" x14ac:dyDescent="0.3">
      <c r="A4872" t="s">
        <v>11475</v>
      </c>
      <c r="B4872" s="2">
        <v>45748</v>
      </c>
      <c r="C4872" t="s">
        <v>334</v>
      </c>
      <c r="D4872" t="s">
        <v>91</v>
      </c>
      <c r="E4872" t="s">
        <v>92</v>
      </c>
      <c r="F4872" t="s">
        <v>18</v>
      </c>
      <c r="G4872" t="s">
        <v>224</v>
      </c>
      <c r="H4872" s="29">
        <v>6</v>
      </c>
      <c r="I4872" s="17">
        <v>23.58</v>
      </c>
      <c r="J4872" s="17">
        <v>34.619999999999997</v>
      </c>
      <c r="K4872" s="17">
        <v>11.04</v>
      </c>
      <c r="L4872" s="17">
        <v>207.72</v>
      </c>
      <c r="M4872" s="17">
        <v>141.47999999999999</v>
      </c>
      <c r="N4872" s="17">
        <v>66.240000000000009</v>
      </c>
      <c r="O4872" s="17" t="s">
        <v>13992</v>
      </c>
      <c r="P4872" t="s">
        <v>54</v>
      </c>
      <c r="Q4872" t="s">
        <v>2375</v>
      </c>
      <c r="S4872" s="18"/>
    </row>
    <row r="4873" spans="1:19" x14ac:dyDescent="0.3">
      <c r="A4873" t="s">
        <v>12117</v>
      </c>
      <c r="B4873" s="2">
        <v>45748</v>
      </c>
      <c r="C4873" t="s">
        <v>135</v>
      </c>
      <c r="D4873" t="s">
        <v>34</v>
      </c>
      <c r="E4873" t="s">
        <v>35</v>
      </c>
      <c r="F4873" t="s">
        <v>18</v>
      </c>
      <c r="G4873" t="s">
        <v>81</v>
      </c>
      <c r="H4873" s="29">
        <v>5</v>
      </c>
      <c r="I4873" s="17">
        <v>19.54</v>
      </c>
      <c r="J4873" s="17">
        <v>28.82</v>
      </c>
      <c r="K4873" s="17">
        <v>9.2800000000000011</v>
      </c>
      <c r="L4873" s="17">
        <v>144.1</v>
      </c>
      <c r="M4873" s="17">
        <v>97.699999999999989</v>
      </c>
      <c r="N4873" s="17">
        <v>46.400000000000006</v>
      </c>
      <c r="O4873" s="17" t="s">
        <v>175</v>
      </c>
      <c r="P4873" t="s">
        <v>30</v>
      </c>
      <c r="Q4873" t="s">
        <v>7330</v>
      </c>
      <c r="S4873" s="18"/>
    </row>
    <row r="4874" spans="1:19" x14ac:dyDescent="0.3">
      <c r="A4874" t="s">
        <v>12154</v>
      </c>
      <c r="B4874" s="2">
        <v>45748</v>
      </c>
      <c r="C4874" t="s">
        <v>376</v>
      </c>
      <c r="D4874" t="s">
        <v>168</v>
      </c>
      <c r="E4874" t="s">
        <v>293</v>
      </c>
      <c r="F4874" t="s">
        <v>51</v>
      </c>
      <c r="G4874" t="s">
        <v>52</v>
      </c>
      <c r="H4874" s="29">
        <v>5</v>
      </c>
      <c r="I4874" s="17">
        <v>37.369999999999997</v>
      </c>
      <c r="J4874" s="17">
        <v>54.98</v>
      </c>
      <c r="K4874" s="17">
        <v>17.61</v>
      </c>
      <c r="L4874" s="17">
        <v>274.89999999999998</v>
      </c>
      <c r="M4874" s="17">
        <v>186.85</v>
      </c>
      <c r="N4874" s="17">
        <v>88.049999999999983</v>
      </c>
      <c r="O4874" s="17" t="s">
        <v>13993</v>
      </c>
      <c r="P4874" t="s">
        <v>14024</v>
      </c>
      <c r="Q4874" t="s">
        <v>12155</v>
      </c>
      <c r="S4874" s="18"/>
    </row>
    <row r="4875" spans="1:19" x14ac:dyDescent="0.3">
      <c r="A4875" t="s">
        <v>13187</v>
      </c>
      <c r="B4875" s="2">
        <v>45748</v>
      </c>
      <c r="C4875" t="s">
        <v>73</v>
      </c>
      <c r="D4875" t="s">
        <v>74</v>
      </c>
      <c r="E4875" t="s">
        <v>312</v>
      </c>
      <c r="F4875" t="s">
        <v>93</v>
      </c>
      <c r="G4875" t="s">
        <v>217</v>
      </c>
      <c r="H4875" s="29">
        <v>6</v>
      </c>
      <c r="I4875" s="17">
        <v>22.76</v>
      </c>
      <c r="J4875" s="17">
        <v>37.770000000000003</v>
      </c>
      <c r="K4875" s="17">
        <v>15.010000000000002</v>
      </c>
      <c r="L4875" s="17">
        <v>226.62</v>
      </c>
      <c r="M4875" s="17">
        <v>136.56</v>
      </c>
      <c r="N4875" s="17">
        <v>90.06</v>
      </c>
      <c r="O4875" s="17" t="s">
        <v>20</v>
      </c>
      <c r="P4875" t="s">
        <v>30</v>
      </c>
      <c r="Q4875" t="s">
        <v>14024</v>
      </c>
      <c r="S4875" s="18"/>
    </row>
    <row r="4876" spans="1:19" x14ac:dyDescent="0.3">
      <c r="A4876" t="s">
        <v>13644</v>
      </c>
      <c r="B4876" s="2">
        <v>45748</v>
      </c>
      <c r="C4876" t="s">
        <v>148</v>
      </c>
      <c r="D4876" t="s">
        <v>42</v>
      </c>
      <c r="E4876" t="s">
        <v>63</v>
      </c>
      <c r="F4876" t="s">
        <v>93</v>
      </c>
      <c r="G4876" t="s">
        <v>217</v>
      </c>
      <c r="H4876" s="29">
        <v>6</v>
      </c>
      <c r="I4876" s="17">
        <v>27.87</v>
      </c>
      <c r="J4876" s="17">
        <v>45.1</v>
      </c>
      <c r="K4876" s="17">
        <v>17.23</v>
      </c>
      <c r="L4876" s="17">
        <v>270.60000000000002</v>
      </c>
      <c r="M4876" s="17">
        <v>167.22</v>
      </c>
      <c r="N4876" s="17">
        <v>103.38000000000002</v>
      </c>
      <c r="O4876" s="17" t="s">
        <v>13992</v>
      </c>
      <c r="P4876" t="s">
        <v>54</v>
      </c>
      <c r="Q4876" t="s">
        <v>13645</v>
      </c>
      <c r="S4876" s="18"/>
    </row>
    <row r="4877" spans="1:19" x14ac:dyDescent="0.3">
      <c r="A4877" t="s">
        <v>2307</v>
      </c>
      <c r="B4877" s="2">
        <v>45749</v>
      </c>
      <c r="C4877" t="s">
        <v>129</v>
      </c>
      <c r="D4877" t="s">
        <v>130</v>
      </c>
      <c r="E4877" t="s">
        <v>131</v>
      </c>
      <c r="F4877" t="s">
        <v>51</v>
      </c>
      <c r="G4877" t="s">
        <v>52</v>
      </c>
      <c r="H4877" s="29">
        <v>5</v>
      </c>
      <c r="I4877" s="17">
        <v>42.85</v>
      </c>
      <c r="J4877" s="17">
        <v>66.94</v>
      </c>
      <c r="K4877" s="17">
        <v>24.089999999999996</v>
      </c>
      <c r="L4877" s="17">
        <v>334.7</v>
      </c>
      <c r="M4877" s="17">
        <v>214.25</v>
      </c>
      <c r="N4877" s="17">
        <v>120.44999999999999</v>
      </c>
      <c r="O4877" s="17" t="s">
        <v>53</v>
      </c>
      <c r="P4877" t="s">
        <v>30</v>
      </c>
      <c r="Q4877" t="s">
        <v>2308</v>
      </c>
      <c r="S4877" s="18"/>
    </row>
    <row r="4878" spans="1:19" x14ac:dyDescent="0.3">
      <c r="A4878" t="s">
        <v>2714</v>
      </c>
      <c r="B4878" s="2">
        <v>45749</v>
      </c>
      <c r="C4878" t="s">
        <v>376</v>
      </c>
      <c r="D4878" t="s">
        <v>168</v>
      </c>
      <c r="E4878" t="s">
        <v>293</v>
      </c>
      <c r="F4878" t="s">
        <v>76</v>
      </c>
      <c r="G4878" t="s">
        <v>170</v>
      </c>
      <c r="H4878" s="29">
        <v>6</v>
      </c>
      <c r="I4878" s="17">
        <v>32.159999999999997</v>
      </c>
      <c r="J4878" s="17">
        <v>46.53</v>
      </c>
      <c r="K4878" s="17">
        <v>14.370000000000005</v>
      </c>
      <c r="L4878" s="17">
        <v>279.18</v>
      </c>
      <c r="M4878" s="17">
        <v>192.95999999999998</v>
      </c>
      <c r="N4878" s="17">
        <v>86.220000000000027</v>
      </c>
      <c r="O4878" s="17" t="s">
        <v>175</v>
      </c>
      <c r="P4878" t="s">
        <v>54</v>
      </c>
      <c r="Q4878" t="s">
        <v>2715</v>
      </c>
      <c r="S4878" s="18"/>
    </row>
    <row r="4879" spans="1:19" x14ac:dyDescent="0.3">
      <c r="A4879" t="s">
        <v>4360</v>
      </c>
      <c r="B4879" s="2">
        <v>45749</v>
      </c>
      <c r="C4879" t="s">
        <v>135</v>
      </c>
      <c r="D4879" t="s">
        <v>34</v>
      </c>
      <c r="E4879" t="s">
        <v>35</v>
      </c>
      <c r="F4879" t="s">
        <v>76</v>
      </c>
      <c r="G4879" t="s">
        <v>170</v>
      </c>
      <c r="H4879" s="29">
        <v>4</v>
      </c>
      <c r="I4879" s="17">
        <v>26.5</v>
      </c>
      <c r="J4879" s="17">
        <v>38.770000000000003</v>
      </c>
      <c r="K4879" s="17">
        <v>12.270000000000003</v>
      </c>
      <c r="L4879" s="17">
        <v>155.08000000000001</v>
      </c>
      <c r="M4879" s="17">
        <v>106</v>
      </c>
      <c r="N4879" s="17">
        <v>49.080000000000013</v>
      </c>
      <c r="O4879" s="17" t="s">
        <v>13993</v>
      </c>
      <c r="P4879" t="s">
        <v>21</v>
      </c>
      <c r="Q4879" t="s">
        <v>1294</v>
      </c>
      <c r="S4879" s="18"/>
    </row>
    <row r="4880" spans="1:19" x14ac:dyDescent="0.3">
      <c r="A4880" t="s">
        <v>4427</v>
      </c>
      <c r="B4880" s="2">
        <v>45749</v>
      </c>
      <c r="C4880" t="s">
        <v>129</v>
      </c>
      <c r="D4880" t="s">
        <v>130</v>
      </c>
      <c r="E4880" t="s">
        <v>131</v>
      </c>
      <c r="F4880" t="s">
        <v>93</v>
      </c>
      <c r="G4880" t="s">
        <v>94</v>
      </c>
      <c r="H4880" s="29">
        <v>5</v>
      </c>
      <c r="I4880" s="17">
        <v>15.04</v>
      </c>
      <c r="J4880" s="17">
        <v>21.240000000000002</v>
      </c>
      <c r="K4880" s="17">
        <v>6.2000000000000028</v>
      </c>
      <c r="L4880" s="17">
        <v>106.2</v>
      </c>
      <c r="M4880" s="17">
        <v>75.199999999999989</v>
      </c>
      <c r="N4880" s="17">
        <v>31.000000000000014</v>
      </c>
      <c r="O4880" s="17" t="s">
        <v>175</v>
      </c>
      <c r="P4880" t="s">
        <v>54</v>
      </c>
      <c r="Q4880" t="s">
        <v>2684</v>
      </c>
      <c r="S4880" s="18"/>
    </row>
    <row r="4881" spans="1:19" x14ac:dyDescent="0.3">
      <c r="A4881" t="s">
        <v>6902</v>
      </c>
      <c r="B4881" s="2">
        <v>45749</v>
      </c>
      <c r="C4881" t="s">
        <v>394</v>
      </c>
      <c r="D4881" t="s">
        <v>25</v>
      </c>
      <c r="E4881" t="s">
        <v>104</v>
      </c>
      <c r="F4881" t="s">
        <v>18</v>
      </c>
      <c r="G4881" t="s">
        <v>44</v>
      </c>
      <c r="H4881" s="29">
        <v>6</v>
      </c>
      <c r="I4881" s="17">
        <v>14</v>
      </c>
      <c r="J4881" s="17">
        <v>24.55</v>
      </c>
      <c r="K4881" s="17">
        <v>10.55</v>
      </c>
      <c r="L4881" s="17">
        <v>147.30000000000001</v>
      </c>
      <c r="M4881" s="17">
        <v>84</v>
      </c>
      <c r="N4881" s="17">
        <v>63.300000000000011</v>
      </c>
      <c r="O4881" s="17" t="s">
        <v>175</v>
      </c>
      <c r="P4881" t="s">
        <v>30</v>
      </c>
      <c r="Q4881" t="s">
        <v>6903</v>
      </c>
      <c r="S4881" s="18"/>
    </row>
    <row r="4882" spans="1:19" x14ac:dyDescent="0.3">
      <c r="A4882" t="s">
        <v>8108</v>
      </c>
      <c r="B4882" s="2">
        <v>45749</v>
      </c>
      <c r="C4882" t="s">
        <v>190</v>
      </c>
      <c r="D4882" t="s">
        <v>16</v>
      </c>
      <c r="E4882" t="s">
        <v>186</v>
      </c>
      <c r="F4882" t="s">
        <v>27</v>
      </c>
      <c r="G4882" t="s">
        <v>145</v>
      </c>
      <c r="H4882" s="29">
        <v>3</v>
      </c>
      <c r="I4882" s="17">
        <v>45.16</v>
      </c>
      <c r="J4882" s="17">
        <v>68.459999999999994</v>
      </c>
      <c r="K4882" s="17">
        <v>23.299999999999997</v>
      </c>
      <c r="L4882" s="17">
        <v>205.38</v>
      </c>
      <c r="M4882" s="17">
        <v>135.47999999999999</v>
      </c>
      <c r="N4882" s="17">
        <v>69.900000000000006</v>
      </c>
      <c r="O4882" s="17" t="s">
        <v>53</v>
      </c>
      <c r="P4882" t="s">
        <v>30</v>
      </c>
      <c r="Q4882" t="s">
        <v>5969</v>
      </c>
      <c r="S4882" s="18"/>
    </row>
    <row r="4883" spans="1:19" x14ac:dyDescent="0.3">
      <c r="A4883" t="s">
        <v>8951</v>
      </c>
      <c r="B4883" s="2">
        <v>45749</v>
      </c>
      <c r="C4883" t="s">
        <v>376</v>
      </c>
      <c r="D4883" t="s">
        <v>168</v>
      </c>
      <c r="E4883" t="s">
        <v>293</v>
      </c>
      <c r="F4883" t="s">
        <v>93</v>
      </c>
      <c r="G4883" t="s">
        <v>141</v>
      </c>
      <c r="H4883" s="29">
        <v>2</v>
      </c>
      <c r="I4883" s="17">
        <v>14.89</v>
      </c>
      <c r="J4883" s="17">
        <v>26.47</v>
      </c>
      <c r="K4883" s="17">
        <v>11.579999999999998</v>
      </c>
      <c r="L4883" s="17">
        <v>52.94</v>
      </c>
      <c r="M4883" s="17">
        <v>29.78</v>
      </c>
      <c r="N4883" s="17">
        <v>23.159999999999997</v>
      </c>
      <c r="O4883" s="17" t="s">
        <v>14024</v>
      </c>
      <c r="P4883" t="s">
        <v>21</v>
      </c>
      <c r="Q4883" t="s">
        <v>8952</v>
      </c>
      <c r="S4883" s="18"/>
    </row>
    <row r="4884" spans="1:19" x14ac:dyDescent="0.3">
      <c r="A4884" t="s">
        <v>10279</v>
      </c>
      <c r="B4884" s="2">
        <v>45749</v>
      </c>
      <c r="C4884" t="s">
        <v>307</v>
      </c>
      <c r="D4884" t="s">
        <v>68</v>
      </c>
      <c r="E4884" t="s">
        <v>229</v>
      </c>
      <c r="F4884" t="s">
        <v>76</v>
      </c>
      <c r="G4884" t="s">
        <v>179</v>
      </c>
      <c r="H4884" s="29">
        <v>6</v>
      </c>
      <c r="I4884" s="17">
        <v>39.19</v>
      </c>
      <c r="J4884" s="17">
        <v>70.59</v>
      </c>
      <c r="K4884" s="17">
        <v>31.400000000000006</v>
      </c>
      <c r="L4884" s="17">
        <v>423.54</v>
      </c>
      <c r="M4884" s="17">
        <v>235.14</v>
      </c>
      <c r="N4884" s="17">
        <v>188.40000000000003</v>
      </c>
      <c r="O4884" s="17" t="s">
        <v>20</v>
      </c>
      <c r="P4884" t="s">
        <v>54</v>
      </c>
      <c r="Q4884" t="s">
        <v>6065</v>
      </c>
      <c r="S4884" s="18"/>
    </row>
    <row r="4885" spans="1:19" x14ac:dyDescent="0.3">
      <c r="A4885" t="s">
        <v>11547</v>
      </c>
      <c r="B4885" s="2">
        <v>45749</v>
      </c>
      <c r="C4885" t="s">
        <v>202</v>
      </c>
      <c r="D4885" t="s">
        <v>58</v>
      </c>
      <c r="E4885" t="s">
        <v>59</v>
      </c>
      <c r="F4885" t="s">
        <v>18</v>
      </c>
      <c r="G4885" t="s">
        <v>19</v>
      </c>
      <c r="H4885" s="29">
        <v>9</v>
      </c>
      <c r="I4885" s="17">
        <v>51.7</v>
      </c>
      <c r="J4885" s="17">
        <v>81.42</v>
      </c>
      <c r="K4885" s="17">
        <v>29.72</v>
      </c>
      <c r="L4885" s="17">
        <v>732.78</v>
      </c>
      <c r="M4885" s="17">
        <v>465.3</v>
      </c>
      <c r="N4885" s="17">
        <v>267.47999999999996</v>
      </c>
      <c r="O4885" s="17" t="s">
        <v>13992</v>
      </c>
      <c r="P4885" t="s">
        <v>21</v>
      </c>
      <c r="Q4885" t="s">
        <v>3843</v>
      </c>
      <c r="S4885" s="18"/>
    </row>
    <row r="4886" spans="1:19" x14ac:dyDescent="0.3">
      <c r="A4886" t="s">
        <v>11762</v>
      </c>
      <c r="B4886" s="2">
        <v>45749</v>
      </c>
      <c r="C4886" t="s">
        <v>135</v>
      </c>
      <c r="D4886" t="s">
        <v>34</v>
      </c>
      <c r="E4886" t="s">
        <v>35</v>
      </c>
      <c r="F4886" t="s">
        <v>27</v>
      </c>
      <c r="G4886" t="s">
        <v>145</v>
      </c>
      <c r="H4886" s="29">
        <v>3</v>
      </c>
      <c r="I4886" s="17">
        <v>39.46</v>
      </c>
      <c r="J4886" s="17">
        <v>71.209999999999994</v>
      </c>
      <c r="K4886" s="17">
        <v>31.749999999999993</v>
      </c>
      <c r="L4886" s="17">
        <v>213.63</v>
      </c>
      <c r="M4886" s="17">
        <v>118.38</v>
      </c>
      <c r="N4886" s="17">
        <v>95.25</v>
      </c>
      <c r="O4886" s="17" t="s">
        <v>13993</v>
      </c>
      <c r="P4886" t="s">
        <v>54</v>
      </c>
      <c r="Q4886" t="s">
        <v>11763</v>
      </c>
      <c r="S4886" s="18"/>
    </row>
    <row r="4887" spans="1:19" x14ac:dyDescent="0.3">
      <c r="A4887" t="s">
        <v>12919</v>
      </c>
      <c r="B4887" s="2">
        <v>45749</v>
      </c>
      <c r="C4887" t="s">
        <v>376</v>
      </c>
      <c r="D4887" t="s">
        <v>168</v>
      </c>
      <c r="E4887" t="s">
        <v>293</v>
      </c>
      <c r="F4887" t="s">
        <v>93</v>
      </c>
      <c r="G4887" t="s">
        <v>217</v>
      </c>
      <c r="H4887" s="29">
        <v>5</v>
      </c>
      <c r="I4887" s="17">
        <v>30.74</v>
      </c>
      <c r="J4887" s="17">
        <v>48.63</v>
      </c>
      <c r="K4887" s="17">
        <v>17.890000000000004</v>
      </c>
      <c r="L4887" s="17">
        <v>243.15</v>
      </c>
      <c r="M4887" s="17">
        <v>153.69999999999999</v>
      </c>
      <c r="N4887" s="17">
        <v>89.450000000000017</v>
      </c>
      <c r="O4887" s="17" t="s">
        <v>14024</v>
      </c>
      <c r="P4887" t="s">
        <v>30</v>
      </c>
      <c r="Q4887" t="s">
        <v>4077</v>
      </c>
      <c r="S4887" s="18"/>
    </row>
    <row r="4888" spans="1:19" x14ac:dyDescent="0.3">
      <c r="A4888" t="s">
        <v>13688</v>
      </c>
      <c r="B4888" s="2">
        <v>45749</v>
      </c>
      <c r="C4888" t="s">
        <v>376</v>
      </c>
      <c r="D4888" t="s">
        <v>168</v>
      </c>
      <c r="E4888" t="s">
        <v>293</v>
      </c>
      <c r="F4888" t="s">
        <v>93</v>
      </c>
      <c r="G4888" t="s">
        <v>137</v>
      </c>
      <c r="H4888" s="29">
        <v>3</v>
      </c>
      <c r="I4888" s="17">
        <v>14.75</v>
      </c>
      <c r="J4888" s="17">
        <v>23.24</v>
      </c>
      <c r="K4888" s="17">
        <v>8.4899999999999984</v>
      </c>
      <c r="L4888" s="17">
        <v>69.72</v>
      </c>
      <c r="M4888" s="17">
        <v>44.25</v>
      </c>
      <c r="N4888" s="17">
        <v>25.47</v>
      </c>
      <c r="O4888" s="17" t="s">
        <v>14024</v>
      </c>
      <c r="P4888" t="s">
        <v>54</v>
      </c>
      <c r="Q4888" t="s">
        <v>7679</v>
      </c>
      <c r="S4888" s="18"/>
    </row>
    <row r="4889" spans="1:19" x14ac:dyDescent="0.3">
      <c r="A4889" t="s">
        <v>1724</v>
      </c>
      <c r="B4889" s="2">
        <v>45750</v>
      </c>
      <c r="C4889" t="s">
        <v>129</v>
      </c>
      <c r="D4889" t="s">
        <v>130</v>
      </c>
      <c r="E4889" t="s">
        <v>131</v>
      </c>
      <c r="F4889" t="s">
        <v>51</v>
      </c>
      <c r="G4889" t="s">
        <v>52</v>
      </c>
      <c r="H4889" s="29">
        <v>4</v>
      </c>
      <c r="I4889" s="17">
        <v>31.43</v>
      </c>
      <c r="J4889" s="17">
        <v>39.75</v>
      </c>
      <c r="K4889" s="17">
        <v>8.32</v>
      </c>
      <c r="L4889" s="17">
        <v>159</v>
      </c>
      <c r="M4889" s="17">
        <v>125.72</v>
      </c>
      <c r="N4889" s="17">
        <v>33.28</v>
      </c>
      <c r="O4889" s="17" t="s">
        <v>13992</v>
      </c>
      <c r="P4889" t="s">
        <v>21</v>
      </c>
      <c r="Q4889" t="s">
        <v>1725</v>
      </c>
      <c r="S4889" s="18"/>
    </row>
    <row r="4890" spans="1:19" x14ac:dyDescent="0.3">
      <c r="A4890" t="s">
        <v>3248</v>
      </c>
      <c r="B4890" s="2">
        <v>45750</v>
      </c>
      <c r="C4890" t="s">
        <v>334</v>
      </c>
      <c r="D4890" t="s">
        <v>91</v>
      </c>
      <c r="E4890" t="s">
        <v>92</v>
      </c>
      <c r="F4890" t="s">
        <v>93</v>
      </c>
      <c r="G4890" t="s">
        <v>137</v>
      </c>
      <c r="H4890" s="29">
        <v>4</v>
      </c>
      <c r="I4890" s="17">
        <v>14</v>
      </c>
      <c r="J4890" s="17">
        <v>24.64</v>
      </c>
      <c r="K4890" s="17">
        <v>10.64</v>
      </c>
      <c r="L4890" s="17">
        <v>98.56</v>
      </c>
      <c r="M4890" s="17">
        <v>56</v>
      </c>
      <c r="N4890" s="17">
        <v>42.56</v>
      </c>
      <c r="O4890" s="17" t="s">
        <v>13992</v>
      </c>
      <c r="P4890" t="s">
        <v>54</v>
      </c>
      <c r="Q4890" t="s">
        <v>808</v>
      </c>
      <c r="S4890" s="18"/>
    </row>
    <row r="4891" spans="1:19" x14ac:dyDescent="0.3">
      <c r="A4891" t="s">
        <v>3269</v>
      </c>
      <c r="B4891" s="2">
        <v>45750</v>
      </c>
      <c r="C4891" t="s">
        <v>73</v>
      </c>
      <c r="D4891" t="s">
        <v>74</v>
      </c>
      <c r="E4891" t="s">
        <v>312</v>
      </c>
      <c r="F4891" t="s">
        <v>18</v>
      </c>
      <c r="G4891" t="s">
        <v>224</v>
      </c>
      <c r="H4891" s="29">
        <v>6</v>
      </c>
      <c r="I4891" s="17">
        <v>24.91</v>
      </c>
      <c r="J4891" s="17">
        <v>31.959999999999997</v>
      </c>
      <c r="K4891" s="17">
        <v>7.0499999999999972</v>
      </c>
      <c r="L4891" s="17">
        <v>191.76</v>
      </c>
      <c r="M4891" s="17">
        <v>149.46</v>
      </c>
      <c r="N4891" s="17">
        <v>42.299999999999983</v>
      </c>
      <c r="O4891" s="17" t="s">
        <v>13993</v>
      </c>
      <c r="P4891" t="s">
        <v>54</v>
      </c>
      <c r="Q4891" t="s">
        <v>3270</v>
      </c>
      <c r="S4891" s="18"/>
    </row>
    <row r="4892" spans="1:19" x14ac:dyDescent="0.3">
      <c r="A4892" t="s">
        <v>5276</v>
      </c>
      <c r="B4892" s="2">
        <v>45750</v>
      </c>
      <c r="C4892" t="s">
        <v>135</v>
      </c>
      <c r="D4892" t="s">
        <v>34</v>
      </c>
      <c r="E4892" t="s">
        <v>35</v>
      </c>
      <c r="F4892" t="s">
        <v>51</v>
      </c>
      <c r="G4892" t="s">
        <v>126</v>
      </c>
      <c r="H4892" s="29">
        <v>5</v>
      </c>
      <c r="I4892" s="17">
        <v>3.25</v>
      </c>
      <c r="J4892" s="17">
        <v>5.68</v>
      </c>
      <c r="K4892" s="17">
        <v>2.4299999999999997</v>
      </c>
      <c r="L4892" s="17">
        <v>28.4</v>
      </c>
      <c r="M4892" s="17">
        <v>16.25</v>
      </c>
      <c r="N4892" s="17">
        <v>12.149999999999999</v>
      </c>
      <c r="O4892" s="17" t="s">
        <v>14024</v>
      </c>
      <c r="P4892" t="s">
        <v>30</v>
      </c>
      <c r="Q4892" t="s">
        <v>14024</v>
      </c>
      <c r="S4892" s="18"/>
    </row>
    <row r="4893" spans="1:19" x14ac:dyDescent="0.3">
      <c r="A4893" t="s">
        <v>7034</v>
      </c>
      <c r="B4893" s="2">
        <v>45750</v>
      </c>
      <c r="C4893" t="s">
        <v>148</v>
      </c>
      <c r="D4893" t="s">
        <v>42</v>
      </c>
      <c r="E4893" t="s">
        <v>63</v>
      </c>
      <c r="F4893" t="s">
        <v>18</v>
      </c>
      <c r="G4893" t="s">
        <v>99</v>
      </c>
      <c r="H4893" s="29">
        <v>3</v>
      </c>
      <c r="I4893" s="17">
        <v>5.83</v>
      </c>
      <c r="J4893" s="17">
        <v>10.88</v>
      </c>
      <c r="K4893" s="17">
        <v>5.0500000000000007</v>
      </c>
      <c r="L4893" s="17">
        <v>32.64</v>
      </c>
      <c r="M4893" s="17">
        <v>17.490000000000002</v>
      </c>
      <c r="N4893" s="17">
        <v>15.149999999999999</v>
      </c>
      <c r="O4893" s="17" t="s">
        <v>13993</v>
      </c>
      <c r="P4893" t="s">
        <v>21</v>
      </c>
      <c r="Q4893" t="s">
        <v>1075</v>
      </c>
      <c r="S4893" s="18"/>
    </row>
    <row r="4894" spans="1:19" x14ac:dyDescent="0.3">
      <c r="A4894" t="s">
        <v>11872</v>
      </c>
      <c r="B4894" s="2">
        <v>45750</v>
      </c>
      <c r="C4894" t="s">
        <v>376</v>
      </c>
      <c r="D4894" t="s">
        <v>168</v>
      </c>
      <c r="E4894" t="s">
        <v>293</v>
      </c>
      <c r="F4894" t="s">
        <v>18</v>
      </c>
      <c r="G4894" t="s">
        <v>44</v>
      </c>
      <c r="H4894" s="29">
        <v>3</v>
      </c>
      <c r="I4894" s="17">
        <v>13.236112956810629</v>
      </c>
      <c r="J4894" s="17">
        <v>17.2</v>
      </c>
      <c r="K4894" s="17">
        <v>3.96388704318937</v>
      </c>
      <c r="L4894" s="17">
        <v>51.6</v>
      </c>
      <c r="M4894" s="17">
        <v>39.708338870431888</v>
      </c>
      <c r="N4894" s="17">
        <v>11.891661129568114</v>
      </c>
      <c r="O4894" s="17" t="s">
        <v>13993</v>
      </c>
      <c r="P4894" t="s">
        <v>54</v>
      </c>
      <c r="Q4894" t="s">
        <v>1471</v>
      </c>
      <c r="S4894" s="18"/>
    </row>
    <row r="4895" spans="1:19" x14ac:dyDescent="0.3">
      <c r="A4895" t="s">
        <v>12414</v>
      </c>
      <c r="B4895" s="2">
        <v>45750</v>
      </c>
      <c r="C4895" t="s">
        <v>394</v>
      </c>
      <c r="D4895" t="s">
        <v>25</v>
      </c>
      <c r="E4895" t="s">
        <v>104</v>
      </c>
      <c r="F4895" t="s">
        <v>27</v>
      </c>
      <c r="G4895" t="s">
        <v>28</v>
      </c>
      <c r="H4895" s="29">
        <v>3</v>
      </c>
      <c r="I4895" s="17">
        <v>31.04</v>
      </c>
      <c r="J4895" s="17">
        <v>56.120000000000005</v>
      </c>
      <c r="K4895" s="17">
        <v>25.080000000000005</v>
      </c>
      <c r="L4895" s="17">
        <v>168.36</v>
      </c>
      <c r="M4895" s="17">
        <v>93.12</v>
      </c>
      <c r="N4895" s="17">
        <v>75.240000000000009</v>
      </c>
      <c r="O4895" s="17" t="s">
        <v>13992</v>
      </c>
      <c r="P4895" t="s">
        <v>21</v>
      </c>
      <c r="Q4895" t="s">
        <v>12415</v>
      </c>
      <c r="S4895" s="18"/>
    </row>
    <row r="4896" spans="1:19" x14ac:dyDescent="0.3">
      <c r="A4896" t="s">
        <v>13100</v>
      </c>
      <c r="B4896" s="2">
        <v>45750</v>
      </c>
      <c r="C4896" t="s">
        <v>148</v>
      </c>
      <c r="D4896" t="s">
        <v>42</v>
      </c>
      <c r="E4896" t="s">
        <v>63</v>
      </c>
      <c r="F4896" t="s">
        <v>76</v>
      </c>
      <c r="G4896" t="s">
        <v>149</v>
      </c>
      <c r="H4896" s="29">
        <v>12</v>
      </c>
      <c r="I4896" s="17">
        <v>6.97</v>
      </c>
      <c r="J4896" s="17">
        <v>10.029999999999999</v>
      </c>
      <c r="K4896" s="17">
        <v>3.0599999999999996</v>
      </c>
      <c r="L4896" s="17">
        <v>120.36</v>
      </c>
      <c r="M4896" s="17">
        <v>83.64</v>
      </c>
      <c r="N4896" s="17">
        <v>36.72</v>
      </c>
      <c r="O4896" s="17" t="s">
        <v>13992</v>
      </c>
      <c r="P4896" t="s">
        <v>54</v>
      </c>
      <c r="Q4896" t="s">
        <v>13101</v>
      </c>
      <c r="S4896" s="18"/>
    </row>
    <row r="4897" spans="1:19" x14ac:dyDescent="0.3">
      <c r="A4897" t="s">
        <v>13359</v>
      </c>
      <c r="B4897" s="2">
        <v>45750</v>
      </c>
      <c r="C4897" t="s">
        <v>135</v>
      </c>
      <c r="D4897" t="s">
        <v>34</v>
      </c>
      <c r="E4897" t="s">
        <v>35</v>
      </c>
      <c r="F4897" t="s">
        <v>76</v>
      </c>
      <c r="G4897" t="s">
        <v>251</v>
      </c>
      <c r="H4897" s="29">
        <v>5</v>
      </c>
      <c r="I4897" s="17">
        <v>20.41</v>
      </c>
      <c r="J4897" s="17">
        <v>56.69</v>
      </c>
      <c r="K4897" s="17">
        <v>36.28</v>
      </c>
      <c r="L4897" s="17">
        <v>283.45</v>
      </c>
      <c r="M4897" s="17">
        <v>102.05</v>
      </c>
      <c r="N4897" s="17">
        <v>181.39999999999998</v>
      </c>
      <c r="O4897" s="17" t="s">
        <v>175</v>
      </c>
      <c r="P4897" t="s">
        <v>21</v>
      </c>
      <c r="Q4897" t="s">
        <v>11798</v>
      </c>
      <c r="S4897" s="18"/>
    </row>
    <row r="4898" spans="1:19" x14ac:dyDescent="0.3">
      <c r="A4898" t="s">
        <v>13763</v>
      </c>
      <c r="B4898" s="2">
        <v>45750</v>
      </c>
      <c r="C4898" t="s">
        <v>129</v>
      </c>
      <c r="D4898" t="s">
        <v>130</v>
      </c>
      <c r="E4898" t="s">
        <v>131</v>
      </c>
      <c r="F4898" t="s">
        <v>27</v>
      </c>
      <c r="G4898" t="s">
        <v>145</v>
      </c>
      <c r="H4898" s="29">
        <v>4</v>
      </c>
      <c r="I4898" s="17">
        <v>45.38</v>
      </c>
      <c r="J4898" s="17">
        <v>80.760000000000005</v>
      </c>
      <c r="K4898" s="17">
        <v>35.380000000000003</v>
      </c>
      <c r="L4898" s="17">
        <v>323.04000000000002</v>
      </c>
      <c r="M4898" s="17">
        <v>181.52</v>
      </c>
      <c r="N4898" s="17">
        <v>141.52000000000001</v>
      </c>
      <c r="O4898" s="17" t="s">
        <v>175</v>
      </c>
      <c r="P4898" t="s">
        <v>54</v>
      </c>
      <c r="Q4898" t="s">
        <v>12088</v>
      </c>
      <c r="S4898" s="18"/>
    </row>
    <row r="4899" spans="1:19" x14ac:dyDescent="0.3">
      <c r="A4899" t="s">
        <v>699</v>
      </c>
      <c r="B4899" s="2">
        <v>45751</v>
      </c>
      <c r="C4899" t="s">
        <v>394</v>
      </c>
      <c r="D4899" t="s">
        <v>25</v>
      </c>
      <c r="E4899" t="s">
        <v>104</v>
      </c>
      <c r="F4899" t="s">
        <v>18</v>
      </c>
      <c r="G4899" t="s">
        <v>19</v>
      </c>
      <c r="H4899" s="29">
        <v>5</v>
      </c>
      <c r="I4899" s="17">
        <v>37.299264214046794</v>
      </c>
      <c r="J4899" s="17">
        <v>67.570000000000007</v>
      </c>
      <c r="K4899" s="17">
        <v>30.270735785953214</v>
      </c>
      <c r="L4899" s="17">
        <v>337.85</v>
      </c>
      <c r="M4899" s="17">
        <v>186.49632107023396</v>
      </c>
      <c r="N4899" s="17">
        <v>151.35367892976606</v>
      </c>
      <c r="O4899" s="17" t="s">
        <v>13993</v>
      </c>
      <c r="P4899" t="s">
        <v>30</v>
      </c>
      <c r="Q4899" t="s">
        <v>701</v>
      </c>
      <c r="S4899" s="18"/>
    </row>
    <row r="4900" spans="1:19" x14ac:dyDescent="0.3">
      <c r="A4900" t="s">
        <v>1257</v>
      </c>
      <c r="B4900" s="2">
        <v>45751</v>
      </c>
      <c r="C4900" t="s">
        <v>394</v>
      </c>
      <c r="D4900" t="s">
        <v>25</v>
      </c>
      <c r="E4900" t="s">
        <v>104</v>
      </c>
      <c r="F4900" t="s">
        <v>76</v>
      </c>
      <c r="G4900" t="s">
        <v>170</v>
      </c>
      <c r="H4900" s="29">
        <v>2</v>
      </c>
      <c r="I4900" s="17">
        <v>22.18</v>
      </c>
      <c r="J4900" s="17">
        <v>36.19</v>
      </c>
      <c r="K4900" s="17">
        <v>14.009999999999998</v>
      </c>
      <c r="L4900" s="17">
        <v>72.38</v>
      </c>
      <c r="M4900" s="17">
        <v>44.36</v>
      </c>
      <c r="N4900" s="17">
        <v>28.019999999999996</v>
      </c>
      <c r="O4900" s="17" t="s">
        <v>13992</v>
      </c>
      <c r="P4900" t="s">
        <v>30</v>
      </c>
      <c r="Q4900" t="s">
        <v>1258</v>
      </c>
      <c r="S4900" s="18"/>
    </row>
    <row r="4901" spans="1:19" x14ac:dyDescent="0.3">
      <c r="A4901" t="s">
        <v>2351</v>
      </c>
      <c r="B4901" s="2">
        <v>45751</v>
      </c>
      <c r="C4901" t="s">
        <v>148</v>
      </c>
      <c r="D4901" t="s">
        <v>42</v>
      </c>
      <c r="E4901" t="s">
        <v>63</v>
      </c>
      <c r="F4901" t="s">
        <v>51</v>
      </c>
      <c r="G4901" t="s">
        <v>119</v>
      </c>
      <c r="H4901" s="29">
        <v>3</v>
      </c>
      <c r="I4901" s="17">
        <v>8.56</v>
      </c>
      <c r="J4901" s="17">
        <v>12.82</v>
      </c>
      <c r="K4901" s="17">
        <v>4.26</v>
      </c>
      <c r="L4901" s="17">
        <v>38.46</v>
      </c>
      <c r="M4901" s="17">
        <v>25.68</v>
      </c>
      <c r="N4901" s="17">
        <v>12.780000000000001</v>
      </c>
      <c r="O4901" s="17" t="s">
        <v>13992</v>
      </c>
      <c r="P4901" t="s">
        <v>21</v>
      </c>
      <c r="Q4901" t="s">
        <v>2352</v>
      </c>
      <c r="S4901" s="18"/>
    </row>
    <row r="4902" spans="1:19" x14ac:dyDescent="0.3">
      <c r="A4902" t="s">
        <v>2762</v>
      </c>
      <c r="B4902" s="2">
        <v>45751</v>
      </c>
      <c r="C4902" t="s">
        <v>202</v>
      </c>
      <c r="D4902" t="s">
        <v>58</v>
      </c>
      <c r="E4902" t="s">
        <v>59</v>
      </c>
      <c r="F4902" t="s">
        <v>51</v>
      </c>
      <c r="G4902" t="s">
        <v>52</v>
      </c>
      <c r="H4902" s="29">
        <v>3</v>
      </c>
      <c r="I4902" s="17">
        <v>20.41</v>
      </c>
      <c r="J4902" s="17">
        <v>24.810000000000002</v>
      </c>
      <c r="K4902" s="17">
        <v>4.4000000000000021</v>
      </c>
      <c r="L4902" s="17">
        <v>74.430000000000007</v>
      </c>
      <c r="M4902" s="17">
        <v>61.230000000000004</v>
      </c>
      <c r="N4902" s="17">
        <v>13.200000000000003</v>
      </c>
      <c r="O4902" s="17" t="s">
        <v>13992</v>
      </c>
      <c r="P4902" t="s">
        <v>54</v>
      </c>
      <c r="Q4902" t="s">
        <v>2763</v>
      </c>
      <c r="S4902" s="18"/>
    </row>
    <row r="4903" spans="1:19" x14ac:dyDescent="0.3">
      <c r="A4903" t="s">
        <v>2957</v>
      </c>
      <c r="B4903" s="2">
        <v>45751</v>
      </c>
      <c r="C4903" t="s">
        <v>202</v>
      </c>
      <c r="D4903" t="s">
        <v>58</v>
      </c>
      <c r="E4903" t="s">
        <v>59</v>
      </c>
      <c r="F4903" t="s">
        <v>27</v>
      </c>
      <c r="G4903" t="s">
        <v>145</v>
      </c>
      <c r="H4903" s="29">
        <v>5</v>
      </c>
      <c r="I4903" s="17">
        <v>17.71</v>
      </c>
      <c r="J4903" s="17">
        <v>24.03</v>
      </c>
      <c r="K4903" s="17">
        <v>6.32</v>
      </c>
      <c r="L4903" s="17">
        <v>120.15</v>
      </c>
      <c r="M4903" s="17">
        <v>88.550000000000011</v>
      </c>
      <c r="N4903" s="17">
        <v>31.599999999999994</v>
      </c>
      <c r="O4903" s="17" t="s">
        <v>175</v>
      </c>
      <c r="P4903" t="s">
        <v>21</v>
      </c>
      <c r="Q4903" t="s">
        <v>2958</v>
      </c>
      <c r="S4903" s="18"/>
    </row>
    <row r="4904" spans="1:19" x14ac:dyDescent="0.3">
      <c r="A4904" t="s">
        <v>3527</v>
      </c>
      <c r="B4904" s="2">
        <v>45751</v>
      </c>
      <c r="C4904" t="s">
        <v>376</v>
      </c>
      <c r="D4904" t="s">
        <v>168</v>
      </c>
      <c r="E4904" t="s">
        <v>293</v>
      </c>
      <c r="F4904" t="s">
        <v>51</v>
      </c>
      <c r="G4904" t="s">
        <v>126</v>
      </c>
      <c r="H4904" s="29">
        <v>8</v>
      </c>
      <c r="I4904" s="17">
        <v>3.711263157894737</v>
      </c>
      <c r="J4904" s="17">
        <v>9.1999999999999993</v>
      </c>
      <c r="K4904" s="17">
        <v>5.4887368421052622</v>
      </c>
      <c r="L4904" s="17">
        <v>73.599999999999994</v>
      </c>
      <c r="M4904" s="17">
        <v>29.690105263157896</v>
      </c>
      <c r="N4904" s="17">
        <v>43.909894736842098</v>
      </c>
      <c r="O4904" s="17" t="s">
        <v>53</v>
      </c>
      <c r="P4904" t="s">
        <v>14024</v>
      </c>
      <c r="Q4904" t="s">
        <v>3528</v>
      </c>
      <c r="S4904" s="18"/>
    </row>
    <row r="4905" spans="1:19" x14ac:dyDescent="0.3">
      <c r="A4905" t="s">
        <v>4680</v>
      </c>
      <c r="B4905" s="2">
        <v>45751</v>
      </c>
      <c r="C4905" t="s">
        <v>307</v>
      </c>
      <c r="D4905" t="s">
        <v>68</v>
      </c>
      <c r="E4905" t="s">
        <v>229</v>
      </c>
      <c r="F4905" t="s">
        <v>18</v>
      </c>
      <c r="G4905" t="s">
        <v>44</v>
      </c>
      <c r="H4905" s="29">
        <v>6</v>
      </c>
      <c r="I4905" s="17">
        <v>18.8</v>
      </c>
      <c r="J4905" s="17">
        <v>25.063333333333333</v>
      </c>
      <c r="K4905" s="17">
        <v>6.2633333333333319</v>
      </c>
      <c r="L4905" s="17">
        <v>150.38</v>
      </c>
      <c r="M4905" s="17">
        <v>112.80000000000001</v>
      </c>
      <c r="N4905" s="17">
        <v>37.579999999999984</v>
      </c>
      <c r="O4905" s="17" t="s">
        <v>20</v>
      </c>
      <c r="P4905" t="s">
        <v>54</v>
      </c>
      <c r="Q4905" t="s">
        <v>14024</v>
      </c>
      <c r="S4905" s="18"/>
    </row>
    <row r="4906" spans="1:19" x14ac:dyDescent="0.3">
      <c r="A4906" t="s">
        <v>5145</v>
      </c>
      <c r="B4906" s="2">
        <v>45751</v>
      </c>
      <c r="C4906" t="s">
        <v>334</v>
      </c>
      <c r="D4906" t="s">
        <v>91</v>
      </c>
      <c r="E4906" t="s">
        <v>92</v>
      </c>
      <c r="F4906" t="s">
        <v>51</v>
      </c>
      <c r="G4906" t="s">
        <v>60</v>
      </c>
      <c r="H4906" s="29">
        <v>5</v>
      </c>
      <c r="I4906" s="17">
        <v>4.49</v>
      </c>
      <c r="J4906" s="17">
        <v>5.99</v>
      </c>
      <c r="K4906" s="17">
        <v>1.5</v>
      </c>
      <c r="L4906" s="17">
        <v>29.95</v>
      </c>
      <c r="M4906" s="17">
        <v>22.450000000000003</v>
      </c>
      <c r="N4906" s="17">
        <v>7.4999999999999964</v>
      </c>
      <c r="O4906" s="17" t="s">
        <v>13992</v>
      </c>
      <c r="P4906" t="s">
        <v>30</v>
      </c>
      <c r="Q4906" t="s">
        <v>5146</v>
      </c>
      <c r="S4906" s="18"/>
    </row>
    <row r="4907" spans="1:19" x14ac:dyDescent="0.3">
      <c r="A4907" t="s">
        <v>5169</v>
      </c>
      <c r="B4907" s="2">
        <v>45751</v>
      </c>
      <c r="C4907" t="s">
        <v>190</v>
      </c>
      <c r="D4907" t="s">
        <v>16</v>
      </c>
      <c r="E4907" t="s">
        <v>186</v>
      </c>
      <c r="F4907" t="s">
        <v>27</v>
      </c>
      <c r="G4907" t="s">
        <v>36</v>
      </c>
      <c r="H4907" s="29">
        <v>5</v>
      </c>
      <c r="I4907" s="17">
        <v>21.42</v>
      </c>
      <c r="J4907" s="17">
        <v>28.47</v>
      </c>
      <c r="K4907" s="17">
        <v>7.0499999999999972</v>
      </c>
      <c r="L4907" s="17">
        <v>142.35</v>
      </c>
      <c r="M4907" s="17">
        <v>107.10000000000001</v>
      </c>
      <c r="N4907" s="17">
        <v>35.249999999999986</v>
      </c>
      <c r="O4907" s="17" t="s">
        <v>53</v>
      </c>
      <c r="P4907" t="s">
        <v>54</v>
      </c>
      <c r="Q4907" t="s">
        <v>5170</v>
      </c>
      <c r="S4907" s="18"/>
    </row>
    <row r="4908" spans="1:19" x14ac:dyDescent="0.3">
      <c r="A4908" t="s">
        <v>5753</v>
      </c>
      <c r="B4908" s="2">
        <v>45751</v>
      </c>
      <c r="C4908" t="s">
        <v>334</v>
      </c>
      <c r="D4908" t="s">
        <v>91</v>
      </c>
      <c r="E4908" t="s">
        <v>92</v>
      </c>
      <c r="F4908" t="s">
        <v>51</v>
      </c>
      <c r="G4908" t="s">
        <v>60</v>
      </c>
      <c r="H4908" s="29">
        <v>6</v>
      </c>
      <c r="I4908" s="17">
        <v>4.6900000000000004</v>
      </c>
      <c r="J4908" s="17">
        <v>6.98</v>
      </c>
      <c r="K4908" s="17">
        <v>2.29</v>
      </c>
      <c r="L4908" s="17">
        <v>41.88</v>
      </c>
      <c r="M4908" s="17">
        <v>28.14</v>
      </c>
      <c r="N4908" s="17">
        <v>13.740000000000002</v>
      </c>
      <c r="O4908" s="17" t="s">
        <v>13992</v>
      </c>
      <c r="P4908" t="s">
        <v>30</v>
      </c>
      <c r="Q4908" t="s">
        <v>5754</v>
      </c>
      <c r="S4908" s="18"/>
    </row>
    <row r="4909" spans="1:19" x14ac:dyDescent="0.3">
      <c r="A4909" t="s">
        <v>6959</v>
      </c>
      <c r="B4909" s="2">
        <v>45751</v>
      </c>
      <c r="C4909" t="s">
        <v>148</v>
      </c>
      <c r="D4909" t="s">
        <v>42</v>
      </c>
      <c r="E4909" t="s">
        <v>63</v>
      </c>
      <c r="F4909" t="s">
        <v>76</v>
      </c>
      <c r="G4909" t="s">
        <v>149</v>
      </c>
      <c r="H4909" s="29">
        <v>3</v>
      </c>
      <c r="I4909" s="17">
        <v>8.6300000000000008</v>
      </c>
      <c r="J4909" s="17">
        <v>12.159999999999998</v>
      </c>
      <c r="K4909" s="17">
        <v>3.5299999999999976</v>
      </c>
      <c r="L4909" s="17">
        <v>36.479999999999997</v>
      </c>
      <c r="M4909" s="17">
        <v>25.89</v>
      </c>
      <c r="N4909" s="17">
        <v>10.589999999999996</v>
      </c>
      <c r="O4909" s="17" t="s">
        <v>13993</v>
      </c>
      <c r="P4909" t="s">
        <v>54</v>
      </c>
      <c r="Q4909" t="s">
        <v>6960</v>
      </c>
      <c r="S4909" s="18"/>
    </row>
    <row r="4910" spans="1:19" x14ac:dyDescent="0.3">
      <c r="A4910" t="s">
        <v>10486</v>
      </c>
      <c r="B4910" s="2">
        <v>45751</v>
      </c>
      <c r="C4910" t="s">
        <v>202</v>
      </c>
      <c r="D4910" t="s">
        <v>58</v>
      </c>
      <c r="E4910" t="s">
        <v>59</v>
      </c>
      <c r="F4910" t="s">
        <v>76</v>
      </c>
      <c r="G4910" t="s">
        <v>170</v>
      </c>
      <c r="H4910" s="29">
        <v>1</v>
      </c>
      <c r="I4910" s="17">
        <v>37.56</v>
      </c>
      <c r="J4910" s="17">
        <v>56.46</v>
      </c>
      <c r="K4910" s="17">
        <v>18.899999999999999</v>
      </c>
      <c r="L4910" s="17">
        <v>56.46</v>
      </c>
      <c r="M4910" s="17">
        <v>37.56</v>
      </c>
      <c r="N4910" s="17">
        <v>18.899999999999999</v>
      </c>
      <c r="O4910" s="17" t="s">
        <v>13993</v>
      </c>
      <c r="P4910" t="s">
        <v>54</v>
      </c>
      <c r="Q4910" t="s">
        <v>10487</v>
      </c>
      <c r="S4910" s="18"/>
    </row>
    <row r="4911" spans="1:19" x14ac:dyDescent="0.3">
      <c r="A4911" t="s">
        <v>11050</v>
      </c>
      <c r="B4911" s="2">
        <v>45751</v>
      </c>
      <c r="C4911" t="s">
        <v>148</v>
      </c>
      <c r="D4911" t="s">
        <v>42</v>
      </c>
      <c r="E4911" t="s">
        <v>63</v>
      </c>
      <c r="F4911" t="s">
        <v>27</v>
      </c>
      <c r="G4911" t="s">
        <v>109</v>
      </c>
      <c r="H4911" s="29">
        <v>3</v>
      </c>
      <c r="I4911" s="17">
        <v>9.6476807228915558</v>
      </c>
      <c r="J4911" s="17">
        <v>24.45</v>
      </c>
      <c r="K4911" s="17">
        <v>14.802319277108444</v>
      </c>
      <c r="L4911" s="17">
        <v>73.349999999999994</v>
      </c>
      <c r="M4911" s="17">
        <v>28.943042168674666</v>
      </c>
      <c r="N4911" s="17">
        <v>44.406957831325329</v>
      </c>
      <c r="O4911" s="17" t="s">
        <v>53</v>
      </c>
      <c r="P4911" t="s">
        <v>21</v>
      </c>
      <c r="Q4911" t="s">
        <v>11051</v>
      </c>
      <c r="S4911" s="18"/>
    </row>
    <row r="4912" spans="1:19" x14ac:dyDescent="0.3">
      <c r="A4912" t="s">
        <v>12494</v>
      </c>
      <c r="B4912" s="2">
        <v>45751</v>
      </c>
      <c r="C4912" t="s">
        <v>394</v>
      </c>
      <c r="D4912" t="s">
        <v>25</v>
      </c>
      <c r="E4912" t="s">
        <v>104</v>
      </c>
      <c r="F4912" t="s">
        <v>93</v>
      </c>
      <c r="G4912" t="s">
        <v>137</v>
      </c>
      <c r="H4912" s="29">
        <v>6</v>
      </c>
      <c r="I4912" s="17">
        <v>17.754966666666682</v>
      </c>
      <c r="J4912" s="17">
        <v>22.63</v>
      </c>
      <c r="K4912" s="17">
        <v>4.8750333333333167</v>
      </c>
      <c r="L4912" s="17">
        <v>135.78</v>
      </c>
      <c r="M4912" s="17">
        <v>106.52980000000009</v>
      </c>
      <c r="N4912" s="17">
        <v>29.250199999999907</v>
      </c>
      <c r="O4912" s="17" t="s">
        <v>13993</v>
      </c>
      <c r="P4912" t="s">
        <v>21</v>
      </c>
      <c r="Q4912" t="s">
        <v>11595</v>
      </c>
      <c r="S4912" s="18"/>
    </row>
    <row r="4913" spans="1:19" x14ac:dyDescent="0.3">
      <c r="A4913" t="s">
        <v>12982</v>
      </c>
      <c r="B4913" s="2">
        <v>45751</v>
      </c>
      <c r="C4913" t="s">
        <v>190</v>
      </c>
      <c r="D4913" t="s">
        <v>16</v>
      </c>
      <c r="E4913" t="s">
        <v>186</v>
      </c>
      <c r="F4913" t="s">
        <v>27</v>
      </c>
      <c r="G4913" t="s">
        <v>28</v>
      </c>
      <c r="H4913" s="29">
        <v>5</v>
      </c>
      <c r="I4913" s="17">
        <v>21.8</v>
      </c>
      <c r="J4913" s="17">
        <v>30.43</v>
      </c>
      <c r="K4913" s="17">
        <v>8.629999999999999</v>
      </c>
      <c r="L4913" s="17">
        <v>152.15</v>
      </c>
      <c r="M4913" s="17">
        <v>109</v>
      </c>
      <c r="N4913" s="17">
        <v>43.150000000000006</v>
      </c>
      <c r="O4913" s="17" t="s">
        <v>13992</v>
      </c>
      <c r="P4913" t="s">
        <v>30</v>
      </c>
      <c r="Q4913" t="s">
        <v>9052</v>
      </c>
      <c r="S4913" s="18"/>
    </row>
    <row r="4914" spans="1:19" x14ac:dyDescent="0.3">
      <c r="A4914" t="s">
        <v>13063</v>
      </c>
      <c r="B4914" s="2">
        <v>45751</v>
      </c>
      <c r="C4914" t="s">
        <v>135</v>
      </c>
      <c r="D4914" t="s">
        <v>34</v>
      </c>
      <c r="E4914" t="s">
        <v>35</v>
      </c>
      <c r="F4914" t="s">
        <v>18</v>
      </c>
      <c r="G4914" t="s">
        <v>224</v>
      </c>
      <c r="H4914" s="29">
        <v>7</v>
      </c>
      <c r="I4914" s="17">
        <v>34.67</v>
      </c>
      <c r="J4914" s="17">
        <v>53.220000000000006</v>
      </c>
      <c r="K4914" s="17">
        <v>18.550000000000004</v>
      </c>
      <c r="L4914" s="17">
        <v>372.54</v>
      </c>
      <c r="M4914" s="17">
        <v>242.69</v>
      </c>
      <c r="N4914" s="17">
        <v>129.85000000000002</v>
      </c>
      <c r="O4914" s="17" t="s">
        <v>13992</v>
      </c>
      <c r="P4914" t="s">
        <v>21</v>
      </c>
      <c r="Q4914" t="s">
        <v>10667</v>
      </c>
      <c r="S4914" s="18"/>
    </row>
    <row r="4915" spans="1:19" x14ac:dyDescent="0.3">
      <c r="A4915" t="s">
        <v>891</v>
      </c>
      <c r="B4915" s="2">
        <v>45752</v>
      </c>
      <c r="C4915" t="s">
        <v>334</v>
      </c>
      <c r="D4915" t="s">
        <v>91</v>
      </c>
      <c r="E4915" t="s">
        <v>92</v>
      </c>
      <c r="F4915" t="s">
        <v>27</v>
      </c>
      <c r="G4915" t="s">
        <v>187</v>
      </c>
      <c r="H4915" s="29">
        <v>4</v>
      </c>
      <c r="I4915" s="17">
        <v>59.28</v>
      </c>
      <c r="J4915" s="17">
        <v>109.98</v>
      </c>
      <c r="K4915" s="17">
        <v>50.7</v>
      </c>
      <c r="L4915" s="17">
        <v>439.92</v>
      </c>
      <c r="M4915" s="17">
        <v>237.12</v>
      </c>
      <c r="N4915" s="17">
        <v>202.8</v>
      </c>
      <c r="O4915" s="17" t="s">
        <v>53</v>
      </c>
      <c r="P4915" t="s">
        <v>21</v>
      </c>
      <c r="Q4915" t="s">
        <v>892</v>
      </c>
      <c r="S4915" s="18"/>
    </row>
    <row r="4916" spans="1:19" x14ac:dyDescent="0.3">
      <c r="A4916" t="s">
        <v>1629</v>
      </c>
      <c r="B4916" s="2">
        <v>45752</v>
      </c>
      <c r="C4916" t="s">
        <v>73</v>
      </c>
      <c r="D4916" t="s">
        <v>74</v>
      </c>
      <c r="E4916" t="s">
        <v>312</v>
      </c>
      <c r="F4916" t="s">
        <v>93</v>
      </c>
      <c r="G4916" t="s">
        <v>122</v>
      </c>
      <c r="H4916" s="29">
        <v>7</v>
      </c>
      <c r="I4916" s="17">
        <v>41.23</v>
      </c>
      <c r="J4916" s="17">
        <v>77.239999999999995</v>
      </c>
      <c r="K4916" s="17">
        <v>36.01</v>
      </c>
      <c r="L4916" s="17">
        <v>540.67999999999995</v>
      </c>
      <c r="M4916" s="17">
        <v>288.60999999999996</v>
      </c>
      <c r="N4916" s="17">
        <v>252.07</v>
      </c>
      <c r="O4916" s="17" t="s">
        <v>14024</v>
      </c>
      <c r="P4916" t="s">
        <v>30</v>
      </c>
      <c r="Q4916" t="s">
        <v>1630</v>
      </c>
      <c r="S4916" s="18"/>
    </row>
    <row r="4917" spans="1:19" x14ac:dyDescent="0.3">
      <c r="A4917" t="s">
        <v>2034</v>
      </c>
      <c r="B4917" s="2">
        <v>45752</v>
      </c>
      <c r="C4917" t="s">
        <v>148</v>
      </c>
      <c r="D4917" t="s">
        <v>42</v>
      </c>
      <c r="E4917" t="s">
        <v>63</v>
      </c>
      <c r="F4917" t="s">
        <v>27</v>
      </c>
      <c r="G4917" t="s">
        <v>145</v>
      </c>
      <c r="H4917" s="29">
        <v>3</v>
      </c>
      <c r="I4917" s="17">
        <v>27.6</v>
      </c>
      <c r="J4917" s="17">
        <v>41.24</v>
      </c>
      <c r="K4917" s="17">
        <v>13.64</v>
      </c>
      <c r="L4917" s="17">
        <v>123.72</v>
      </c>
      <c r="M4917" s="17">
        <v>82.800000000000011</v>
      </c>
      <c r="N4917" s="17">
        <v>40.919999999999987</v>
      </c>
      <c r="O4917" s="17" t="s">
        <v>53</v>
      </c>
      <c r="P4917" t="s">
        <v>30</v>
      </c>
      <c r="Q4917" t="s">
        <v>2035</v>
      </c>
      <c r="S4917" s="18"/>
    </row>
    <row r="4918" spans="1:19" x14ac:dyDescent="0.3">
      <c r="A4918" t="s">
        <v>2756</v>
      </c>
      <c r="B4918" s="2">
        <v>45752</v>
      </c>
      <c r="C4918" t="s">
        <v>73</v>
      </c>
      <c r="D4918" t="s">
        <v>74</v>
      </c>
      <c r="E4918" t="s">
        <v>312</v>
      </c>
      <c r="F4918" t="s">
        <v>51</v>
      </c>
      <c r="G4918" t="s">
        <v>119</v>
      </c>
      <c r="H4918" s="29">
        <v>6</v>
      </c>
      <c r="I4918" s="17">
        <v>13.49</v>
      </c>
      <c r="J4918" s="17">
        <v>24.33</v>
      </c>
      <c r="K4918" s="17">
        <v>10.839999999999998</v>
      </c>
      <c r="L4918" s="17">
        <v>145.97999999999999</v>
      </c>
      <c r="M4918" s="17">
        <v>80.94</v>
      </c>
      <c r="N4918" s="17">
        <v>65.039999999999992</v>
      </c>
      <c r="O4918" s="17" t="s">
        <v>14024</v>
      </c>
      <c r="P4918" t="s">
        <v>54</v>
      </c>
      <c r="Q4918" t="s">
        <v>14024</v>
      </c>
      <c r="S4918" s="18"/>
    </row>
    <row r="4919" spans="1:19" x14ac:dyDescent="0.3">
      <c r="A4919" t="s">
        <v>4889</v>
      </c>
      <c r="B4919" s="2">
        <v>45752</v>
      </c>
      <c r="C4919" t="s">
        <v>334</v>
      </c>
      <c r="D4919" t="s">
        <v>91</v>
      </c>
      <c r="E4919" t="s">
        <v>92</v>
      </c>
      <c r="F4919" t="s">
        <v>51</v>
      </c>
      <c r="G4919" t="s">
        <v>70</v>
      </c>
      <c r="H4919" s="29">
        <v>4</v>
      </c>
      <c r="I4919" s="17">
        <v>12.53</v>
      </c>
      <c r="J4919" s="17">
        <v>21.41</v>
      </c>
      <c r="K4919" s="17">
        <v>8.8800000000000008</v>
      </c>
      <c r="L4919" s="17">
        <v>85.64</v>
      </c>
      <c r="M4919" s="17">
        <v>50.12</v>
      </c>
      <c r="N4919" s="17">
        <v>35.520000000000003</v>
      </c>
      <c r="O4919" s="17" t="s">
        <v>20</v>
      </c>
      <c r="P4919" t="s">
        <v>30</v>
      </c>
      <c r="Q4919" t="s">
        <v>4890</v>
      </c>
      <c r="S4919" s="18"/>
    </row>
    <row r="4920" spans="1:19" x14ac:dyDescent="0.3">
      <c r="A4920" t="s">
        <v>7049</v>
      </c>
      <c r="B4920" s="2">
        <v>45752</v>
      </c>
      <c r="C4920" t="s">
        <v>202</v>
      </c>
      <c r="D4920" t="s">
        <v>58</v>
      </c>
      <c r="E4920" t="s">
        <v>59</v>
      </c>
      <c r="F4920" t="s">
        <v>93</v>
      </c>
      <c r="G4920" t="s">
        <v>94</v>
      </c>
      <c r="H4920" s="29">
        <v>4</v>
      </c>
      <c r="I4920" s="17">
        <v>24.87</v>
      </c>
      <c r="J4920" s="17">
        <v>31.43</v>
      </c>
      <c r="K4920" s="17">
        <v>6.5599999999999987</v>
      </c>
      <c r="L4920" s="17">
        <v>125.72</v>
      </c>
      <c r="M4920" s="17">
        <v>99.48</v>
      </c>
      <c r="N4920" s="17">
        <v>26.239999999999995</v>
      </c>
      <c r="O4920" s="17" t="s">
        <v>20</v>
      </c>
      <c r="P4920" t="s">
        <v>30</v>
      </c>
      <c r="Q4920" t="s">
        <v>7050</v>
      </c>
      <c r="S4920" s="18"/>
    </row>
    <row r="4921" spans="1:19" x14ac:dyDescent="0.3">
      <c r="A4921" t="s">
        <v>8196</v>
      </c>
      <c r="B4921" s="2">
        <v>45752</v>
      </c>
      <c r="C4921" t="s">
        <v>135</v>
      </c>
      <c r="D4921" t="s">
        <v>34</v>
      </c>
      <c r="E4921" t="s">
        <v>35</v>
      </c>
      <c r="F4921" t="s">
        <v>18</v>
      </c>
      <c r="G4921" t="s">
        <v>19</v>
      </c>
      <c r="H4921" s="29">
        <v>7</v>
      </c>
      <c r="I4921" s="17">
        <v>34.700000000000003</v>
      </c>
      <c r="J4921" s="17">
        <v>65.5</v>
      </c>
      <c r="K4921" s="17">
        <v>30.799999999999997</v>
      </c>
      <c r="L4921" s="17">
        <v>458.5</v>
      </c>
      <c r="M4921" s="17">
        <v>242.90000000000003</v>
      </c>
      <c r="N4921" s="17">
        <v>215.59999999999997</v>
      </c>
      <c r="O4921" s="17" t="s">
        <v>13993</v>
      </c>
      <c r="P4921" t="s">
        <v>54</v>
      </c>
      <c r="Q4921" t="s">
        <v>8197</v>
      </c>
      <c r="S4921" s="18"/>
    </row>
    <row r="4922" spans="1:19" x14ac:dyDescent="0.3">
      <c r="A4922" t="s">
        <v>8631</v>
      </c>
      <c r="B4922" s="2">
        <v>45752</v>
      </c>
      <c r="C4922" t="s">
        <v>73</v>
      </c>
      <c r="D4922" t="s">
        <v>74</v>
      </c>
      <c r="E4922" t="s">
        <v>312</v>
      </c>
      <c r="F4922" t="s">
        <v>51</v>
      </c>
      <c r="G4922" t="s">
        <v>60</v>
      </c>
      <c r="H4922" s="29">
        <v>5</v>
      </c>
      <c r="I4922" s="17">
        <v>5.32</v>
      </c>
      <c r="J4922" s="17">
        <v>7.4700000000000006</v>
      </c>
      <c r="K4922" s="17">
        <v>2.1500000000000004</v>
      </c>
      <c r="L4922" s="17">
        <v>37.35</v>
      </c>
      <c r="M4922" s="17">
        <v>26.6</v>
      </c>
      <c r="N4922" s="17">
        <v>10.75</v>
      </c>
      <c r="O4922" s="17" t="s">
        <v>53</v>
      </c>
      <c r="P4922" t="s">
        <v>30</v>
      </c>
      <c r="Q4922" t="s">
        <v>8632</v>
      </c>
      <c r="S4922" s="18"/>
    </row>
    <row r="4923" spans="1:19" x14ac:dyDescent="0.3">
      <c r="A4923" t="s">
        <v>9197</v>
      </c>
      <c r="B4923" s="2">
        <v>45752</v>
      </c>
      <c r="C4923" t="s">
        <v>135</v>
      </c>
      <c r="D4923" t="s">
        <v>34</v>
      </c>
      <c r="E4923" t="s">
        <v>35</v>
      </c>
      <c r="F4923" t="s">
        <v>18</v>
      </c>
      <c r="G4923" t="s">
        <v>19</v>
      </c>
      <c r="H4923" s="29">
        <v>5</v>
      </c>
      <c r="I4923" s="17">
        <v>51.96</v>
      </c>
      <c r="J4923" s="17">
        <v>71.22999999999999</v>
      </c>
      <c r="K4923" s="17">
        <v>19.269999999999989</v>
      </c>
      <c r="L4923" s="17">
        <v>356.15</v>
      </c>
      <c r="M4923" s="17">
        <v>259.8</v>
      </c>
      <c r="N4923" s="17">
        <v>96.349999999999966</v>
      </c>
      <c r="O4923" s="17" t="s">
        <v>175</v>
      </c>
      <c r="P4923" t="s">
        <v>30</v>
      </c>
      <c r="Q4923" t="s">
        <v>9198</v>
      </c>
      <c r="S4923" s="18"/>
    </row>
    <row r="4924" spans="1:19" x14ac:dyDescent="0.3">
      <c r="A4924" t="s">
        <v>9265</v>
      </c>
      <c r="B4924" s="2">
        <v>45752</v>
      </c>
      <c r="C4924" t="s">
        <v>394</v>
      </c>
      <c r="D4924" t="s">
        <v>25</v>
      </c>
      <c r="E4924" t="s">
        <v>104</v>
      </c>
      <c r="F4924" t="s">
        <v>51</v>
      </c>
      <c r="G4924" t="s">
        <v>119</v>
      </c>
      <c r="H4924" s="29">
        <v>5</v>
      </c>
      <c r="I4924" s="17">
        <v>16.68</v>
      </c>
      <c r="J4924" s="17">
        <v>24.05</v>
      </c>
      <c r="K4924" s="17">
        <v>7.370000000000001</v>
      </c>
      <c r="L4924" s="17">
        <v>120.25</v>
      </c>
      <c r="M4924" s="17">
        <v>83.4</v>
      </c>
      <c r="N4924" s="17">
        <v>36.849999999999994</v>
      </c>
      <c r="O4924" s="17" t="s">
        <v>13992</v>
      </c>
      <c r="P4924" t="s">
        <v>30</v>
      </c>
      <c r="Q4924" t="s">
        <v>1986</v>
      </c>
      <c r="S4924" s="18"/>
    </row>
    <row r="4925" spans="1:19" x14ac:dyDescent="0.3">
      <c r="A4925" t="s">
        <v>10815</v>
      </c>
      <c r="B4925" s="2">
        <v>45752</v>
      </c>
      <c r="C4925" t="s">
        <v>135</v>
      </c>
      <c r="D4925" t="s">
        <v>34</v>
      </c>
      <c r="E4925" t="s">
        <v>35</v>
      </c>
      <c r="F4925" t="s">
        <v>76</v>
      </c>
      <c r="G4925" t="s">
        <v>251</v>
      </c>
      <c r="H4925" s="29">
        <v>9</v>
      </c>
      <c r="I4925" s="17">
        <v>12.08</v>
      </c>
      <c r="J4925" s="17">
        <v>16.459999999999997</v>
      </c>
      <c r="K4925" s="17">
        <v>4.3799999999999972</v>
      </c>
      <c r="L4925" s="17">
        <v>148.13999999999999</v>
      </c>
      <c r="M4925" s="17">
        <v>108.72</v>
      </c>
      <c r="N4925" s="17">
        <v>39.419999999999987</v>
      </c>
      <c r="O4925" s="17" t="s">
        <v>13992</v>
      </c>
      <c r="P4925" t="s">
        <v>54</v>
      </c>
      <c r="Q4925" t="s">
        <v>10816</v>
      </c>
      <c r="S4925" s="18"/>
    </row>
    <row r="4926" spans="1:19" x14ac:dyDescent="0.3">
      <c r="A4926" t="s">
        <v>12335</v>
      </c>
      <c r="B4926" s="2">
        <v>45752</v>
      </c>
      <c r="C4926" t="s">
        <v>129</v>
      </c>
      <c r="D4926" t="s">
        <v>130</v>
      </c>
      <c r="E4926" t="s">
        <v>131</v>
      </c>
      <c r="F4926" t="s">
        <v>76</v>
      </c>
      <c r="G4926" t="s">
        <v>251</v>
      </c>
      <c r="H4926" s="29">
        <v>7</v>
      </c>
      <c r="I4926" s="17">
        <v>16.66</v>
      </c>
      <c r="J4926" s="17">
        <v>27.8</v>
      </c>
      <c r="K4926" s="17">
        <v>11.14</v>
      </c>
      <c r="L4926" s="17">
        <v>194.6</v>
      </c>
      <c r="M4926" s="17">
        <v>116.62</v>
      </c>
      <c r="N4926" s="17">
        <v>77.97999999999999</v>
      </c>
      <c r="O4926" s="17" t="s">
        <v>13993</v>
      </c>
      <c r="P4926" t="s">
        <v>54</v>
      </c>
      <c r="Q4926" t="s">
        <v>12336</v>
      </c>
      <c r="S4926" s="18"/>
    </row>
    <row r="4927" spans="1:19" x14ac:dyDescent="0.3">
      <c r="A4927" t="s">
        <v>12445</v>
      </c>
      <c r="B4927" s="2">
        <v>45752</v>
      </c>
      <c r="C4927" t="s">
        <v>148</v>
      </c>
      <c r="D4927" t="s">
        <v>42</v>
      </c>
      <c r="E4927" t="s">
        <v>63</v>
      </c>
      <c r="F4927" t="s">
        <v>51</v>
      </c>
      <c r="G4927" t="s">
        <v>60</v>
      </c>
      <c r="H4927" s="29">
        <v>5</v>
      </c>
      <c r="I4927" s="17">
        <v>3.35</v>
      </c>
      <c r="J4927" s="17">
        <v>5.67</v>
      </c>
      <c r="K4927" s="17">
        <v>2.3199999999999998</v>
      </c>
      <c r="L4927" s="17">
        <v>28.35</v>
      </c>
      <c r="M4927" s="17">
        <v>16.75</v>
      </c>
      <c r="N4927" s="17">
        <v>11.600000000000001</v>
      </c>
      <c r="O4927" s="17" t="s">
        <v>53</v>
      </c>
      <c r="P4927" t="s">
        <v>30</v>
      </c>
      <c r="Q4927" t="s">
        <v>12446</v>
      </c>
      <c r="S4927" s="18"/>
    </row>
    <row r="4928" spans="1:19" x14ac:dyDescent="0.3">
      <c r="A4928" t="s">
        <v>13255</v>
      </c>
      <c r="B4928" s="2">
        <v>45752</v>
      </c>
      <c r="C4928" t="s">
        <v>202</v>
      </c>
      <c r="D4928" t="s">
        <v>58</v>
      </c>
      <c r="E4928" t="s">
        <v>59</v>
      </c>
      <c r="F4928" t="s">
        <v>51</v>
      </c>
      <c r="G4928" t="s">
        <v>52</v>
      </c>
      <c r="H4928" s="29">
        <v>3</v>
      </c>
      <c r="I4928" s="17">
        <v>52.25</v>
      </c>
      <c r="J4928" s="17">
        <v>63.669999999999995</v>
      </c>
      <c r="K4928" s="17">
        <v>11.419999999999995</v>
      </c>
      <c r="L4928" s="17">
        <v>191.01</v>
      </c>
      <c r="M4928" s="17">
        <v>156.75</v>
      </c>
      <c r="N4928" s="17">
        <v>34.259999999999991</v>
      </c>
      <c r="O4928" s="17" t="s">
        <v>175</v>
      </c>
      <c r="P4928" t="s">
        <v>30</v>
      </c>
      <c r="Q4928" t="s">
        <v>1471</v>
      </c>
      <c r="S4928" s="18"/>
    </row>
    <row r="4929" spans="1:19" x14ac:dyDescent="0.3">
      <c r="A4929" t="s">
        <v>3543</v>
      </c>
      <c r="B4929" s="2">
        <v>45753</v>
      </c>
      <c r="C4929" t="s">
        <v>334</v>
      </c>
      <c r="D4929" t="s">
        <v>91</v>
      </c>
      <c r="E4929" t="s">
        <v>92</v>
      </c>
      <c r="F4929" t="s">
        <v>51</v>
      </c>
      <c r="G4929" t="s">
        <v>52</v>
      </c>
      <c r="H4929" s="29">
        <v>2</v>
      </c>
      <c r="I4929" s="17">
        <v>50.31</v>
      </c>
      <c r="J4929" s="17">
        <v>73.11</v>
      </c>
      <c r="K4929" s="17">
        <v>22.799999999999997</v>
      </c>
      <c r="L4929" s="17">
        <v>146.22</v>
      </c>
      <c r="M4929" s="17">
        <v>100.62</v>
      </c>
      <c r="N4929" s="17">
        <v>45.599999999999994</v>
      </c>
      <c r="O4929" s="17" t="s">
        <v>13992</v>
      </c>
      <c r="P4929" t="s">
        <v>54</v>
      </c>
      <c r="Q4929" t="s">
        <v>3544</v>
      </c>
      <c r="S4929" s="18"/>
    </row>
    <row r="4930" spans="1:19" x14ac:dyDescent="0.3">
      <c r="A4930" t="s">
        <v>8300</v>
      </c>
      <c r="B4930" s="2">
        <v>45753</v>
      </c>
      <c r="C4930" t="s">
        <v>202</v>
      </c>
      <c r="D4930" t="s">
        <v>58</v>
      </c>
      <c r="E4930" t="s">
        <v>59</v>
      </c>
      <c r="F4930" t="s">
        <v>76</v>
      </c>
      <c r="G4930" t="s">
        <v>149</v>
      </c>
      <c r="H4930" s="29">
        <v>4</v>
      </c>
      <c r="I4930" s="17">
        <v>6.54</v>
      </c>
      <c r="J4930" s="17">
        <v>8.6999999999999993</v>
      </c>
      <c r="K4930" s="17">
        <v>2.1599999999999993</v>
      </c>
      <c r="L4930" s="17">
        <v>34.799999999999997</v>
      </c>
      <c r="M4930" s="17">
        <v>26.16</v>
      </c>
      <c r="N4930" s="17">
        <v>8.639999999999997</v>
      </c>
      <c r="O4930" s="17" t="s">
        <v>13992</v>
      </c>
      <c r="P4930" t="s">
        <v>21</v>
      </c>
      <c r="Q4930" t="s">
        <v>8301</v>
      </c>
      <c r="S4930" s="18"/>
    </row>
    <row r="4931" spans="1:19" x14ac:dyDescent="0.3">
      <c r="A4931" t="s">
        <v>9041</v>
      </c>
      <c r="B4931" s="2">
        <v>45753</v>
      </c>
      <c r="C4931" t="s">
        <v>73</v>
      </c>
      <c r="D4931" t="s">
        <v>74</v>
      </c>
      <c r="E4931" t="s">
        <v>312</v>
      </c>
      <c r="F4931" t="s">
        <v>51</v>
      </c>
      <c r="G4931" t="s">
        <v>52</v>
      </c>
      <c r="H4931" s="29">
        <v>4</v>
      </c>
      <c r="I4931" s="17">
        <v>22.82</v>
      </c>
      <c r="J4931" s="17">
        <v>30.35</v>
      </c>
      <c r="K4931" s="17">
        <v>7.5300000000000011</v>
      </c>
      <c r="L4931" s="17">
        <v>121.4</v>
      </c>
      <c r="M4931" s="17">
        <v>91.28</v>
      </c>
      <c r="N4931" s="17">
        <v>30.120000000000005</v>
      </c>
      <c r="O4931" s="17" t="s">
        <v>175</v>
      </c>
      <c r="P4931" t="s">
        <v>21</v>
      </c>
      <c r="Q4931" t="s">
        <v>9042</v>
      </c>
      <c r="S4931" s="18"/>
    </row>
    <row r="4932" spans="1:19" x14ac:dyDescent="0.3">
      <c r="A4932" t="s">
        <v>9274</v>
      </c>
      <c r="B4932" s="2">
        <v>45753</v>
      </c>
      <c r="C4932" t="s">
        <v>148</v>
      </c>
      <c r="D4932" t="s">
        <v>42</v>
      </c>
      <c r="E4932" t="s">
        <v>63</v>
      </c>
      <c r="F4932" t="s">
        <v>51</v>
      </c>
      <c r="G4932" t="s">
        <v>52</v>
      </c>
      <c r="H4932" s="29">
        <v>6</v>
      </c>
      <c r="I4932" s="17">
        <v>46.75</v>
      </c>
      <c r="J4932" s="17">
        <v>86.509999999999991</v>
      </c>
      <c r="K4932" s="17">
        <v>39.759999999999991</v>
      </c>
      <c r="L4932" s="17">
        <v>519.05999999999995</v>
      </c>
      <c r="M4932" s="17">
        <v>280.5</v>
      </c>
      <c r="N4932" s="17">
        <v>238.55999999999995</v>
      </c>
      <c r="O4932" s="17" t="s">
        <v>175</v>
      </c>
      <c r="P4932" t="s">
        <v>21</v>
      </c>
      <c r="Q4932" t="s">
        <v>1477</v>
      </c>
      <c r="S4932" s="18"/>
    </row>
    <row r="4933" spans="1:19" x14ac:dyDescent="0.3">
      <c r="A4933" t="s">
        <v>10117</v>
      </c>
      <c r="B4933" s="2">
        <v>45753</v>
      </c>
      <c r="C4933" t="s">
        <v>307</v>
      </c>
      <c r="D4933" t="s">
        <v>68</v>
      </c>
      <c r="E4933" t="s">
        <v>229</v>
      </c>
      <c r="F4933" t="s">
        <v>51</v>
      </c>
      <c r="G4933" t="s">
        <v>52</v>
      </c>
      <c r="H4933" s="29">
        <v>9</v>
      </c>
      <c r="I4933" s="17">
        <v>20.65</v>
      </c>
      <c r="J4933" s="17">
        <v>34.080000000000005</v>
      </c>
      <c r="K4933" s="17">
        <v>13.430000000000007</v>
      </c>
      <c r="L4933" s="17">
        <v>306.72000000000003</v>
      </c>
      <c r="M4933" s="17">
        <v>185.85</v>
      </c>
      <c r="N4933" s="17">
        <v>120.87000000000003</v>
      </c>
      <c r="O4933" s="17" t="s">
        <v>13992</v>
      </c>
      <c r="P4933" t="s">
        <v>30</v>
      </c>
      <c r="Q4933" t="s">
        <v>10118</v>
      </c>
      <c r="S4933" s="18"/>
    </row>
    <row r="4934" spans="1:19" x14ac:dyDescent="0.3">
      <c r="A4934" t="s">
        <v>10593</v>
      </c>
      <c r="B4934" s="2">
        <v>45753</v>
      </c>
      <c r="C4934" t="s">
        <v>190</v>
      </c>
      <c r="D4934" t="s">
        <v>16</v>
      </c>
      <c r="E4934" t="s">
        <v>186</v>
      </c>
      <c r="F4934" t="s">
        <v>93</v>
      </c>
      <c r="G4934" t="s">
        <v>94</v>
      </c>
      <c r="H4934" s="29">
        <v>3</v>
      </c>
      <c r="I4934" s="17">
        <v>22.04</v>
      </c>
      <c r="J4934" s="17">
        <v>41.21</v>
      </c>
      <c r="K4934" s="17">
        <v>19.170000000000002</v>
      </c>
      <c r="L4934" s="17">
        <v>123.63</v>
      </c>
      <c r="M4934" s="17">
        <v>66.12</v>
      </c>
      <c r="N4934" s="17">
        <v>57.509999999999991</v>
      </c>
      <c r="O4934" s="17" t="s">
        <v>175</v>
      </c>
      <c r="P4934" t="s">
        <v>30</v>
      </c>
      <c r="Q4934" t="s">
        <v>10594</v>
      </c>
      <c r="S4934" s="18"/>
    </row>
    <row r="4935" spans="1:19" x14ac:dyDescent="0.3">
      <c r="A4935" t="s">
        <v>11076</v>
      </c>
      <c r="B4935" s="2">
        <v>45753</v>
      </c>
      <c r="C4935" t="s">
        <v>148</v>
      </c>
      <c r="D4935" t="s">
        <v>42</v>
      </c>
      <c r="E4935" t="s">
        <v>63</v>
      </c>
      <c r="F4935" t="s">
        <v>18</v>
      </c>
      <c r="G4935" t="s">
        <v>44</v>
      </c>
      <c r="H4935" s="29">
        <v>6</v>
      </c>
      <c r="I4935" s="17">
        <v>8.98</v>
      </c>
      <c r="J4935" s="17">
        <v>13.799999999999999</v>
      </c>
      <c r="K4935" s="17">
        <v>4.8199999999999985</v>
      </c>
      <c r="L4935" s="17">
        <v>82.8</v>
      </c>
      <c r="M4935" s="17">
        <v>53.88</v>
      </c>
      <c r="N4935" s="17">
        <v>28.919999999999995</v>
      </c>
      <c r="O4935" s="17" t="s">
        <v>175</v>
      </c>
      <c r="P4935" t="s">
        <v>30</v>
      </c>
      <c r="Q4935" t="s">
        <v>11077</v>
      </c>
      <c r="S4935" s="18"/>
    </row>
    <row r="4936" spans="1:19" x14ac:dyDescent="0.3">
      <c r="A4936" t="s">
        <v>11291</v>
      </c>
      <c r="B4936" s="2">
        <v>45753</v>
      </c>
      <c r="C4936" t="s">
        <v>148</v>
      </c>
      <c r="D4936" t="s">
        <v>42</v>
      </c>
      <c r="E4936" t="s">
        <v>63</v>
      </c>
      <c r="F4936" t="s">
        <v>93</v>
      </c>
      <c r="G4936" t="s">
        <v>122</v>
      </c>
      <c r="H4936" s="29">
        <v>6</v>
      </c>
      <c r="I4936" s="17">
        <v>58.98</v>
      </c>
      <c r="J4936" s="17">
        <v>104.02999999999999</v>
      </c>
      <c r="K4936" s="17">
        <v>45.04999999999999</v>
      </c>
      <c r="L4936" s="17">
        <v>624.17999999999995</v>
      </c>
      <c r="M4936" s="17">
        <v>353.88</v>
      </c>
      <c r="N4936" s="17">
        <v>270.29999999999995</v>
      </c>
      <c r="O4936" s="17" t="s">
        <v>53</v>
      </c>
      <c r="P4936" t="s">
        <v>21</v>
      </c>
      <c r="Q4936" t="s">
        <v>11292</v>
      </c>
      <c r="S4936" s="18"/>
    </row>
    <row r="4937" spans="1:19" x14ac:dyDescent="0.3">
      <c r="A4937" t="s">
        <v>13007</v>
      </c>
      <c r="B4937" s="2">
        <v>45753</v>
      </c>
      <c r="C4937" t="s">
        <v>135</v>
      </c>
      <c r="D4937" t="s">
        <v>34</v>
      </c>
      <c r="E4937" t="s">
        <v>35</v>
      </c>
      <c r="F4937" t="s">
        <v>27</v>
      </c>
      <c r="G4937" t="s">
        <v>36</v>
      </c>
      <c r="H4937" s="29">
        <v>3</v>
      </c>
      <c r="I4937" s="17">
        <v>18.78</v>
      </c>
      <c r="J4937" s="17">
        <v>34.31</v>
      </c>
      <c r="K4937" s="17">
        <v>15.530000000000001</v>
      </c>
      <c r="L4937" s="17">
        <v>102.93</v>
      </c>
      <c r="M4937" s="17">
        <v>56.34</v>
      </c>
      <c r="N4937" s="17">
        <v>46.59</v>
      </c>
      <c r="O4937" s="17" t="s">
        <v>53</v>
      </c>
      <c r="P4937" t="s">
        <v>30</v>
      </c>
      <c r="Q4937" t="s">
        <v>13008</v>
      </c>
      <c r="S4937" s="18"/>
    </row>
    <row r="4938" spans="1:19" x14ac:dyDescent="0.3">
      <c r="A4938" t="s">
        <v>1115</v>
      </c>
      <c r="B4938" s="2">
        <v>45754</v>
      </c>
      <c r="C4938" t="s">
        <v>190</v>
      </c>
      <c r="D4938" t="s">
        <v>16</v>
      </c>
      <c r="E4938" t="s">
        <v>186</v>
      </c>
      <c r="F4938" t="s">
        <v>51</v>
      </c>
      <c r="G4938" t="s">
        <v>119</v>
      </c>
      <c r="H4938" s="29">
        <v>9</v>
      </c>
      <c r="I4938" s="17">
        <v>11.551717791411036</v>
      </c>
      <c r="J4938" s="17">
        <v>21.87</v>
      </c>
      <c r="K4938" s="17">
        <v>10.318282208588965</v>
      </c>
      <c r="L4938" s="17">
        <v>196.83</v>
      </c>
      <c r="M4938" s="17">
        <v>103.96546012269933</v>
      </c>
      <c r="N4938" s="17">
        <v>92.864539877300686</v>
      </c>
      <c r="O4938" s="17" t="s">
        <v>175</v>
      </c>
      <c r="P4938" t="s">
        <v>21</v>
      </c>
      <c r="Q4938" t="s">
        <v>1116</v>
      </c>
      <c r="S4938" s="18"/>
    </row>
    <row r="4939" spans="1:19" x14ac:dyDescent="0.3">
      <c r="A4939" t="s">
        <v>1217</v>
      </c>
      <c r="B4939" s="2">
        <v>45754</v>
      </c>
      <c r="C4939" t="s">
        <v>73</v>
      </c>
      <c r="D4939" t="s">
        <v>74</v>
      </c>
      <c r="E4939" t="s">
        <v>312</v>
      </c>
      <c r="F4939" t="s">
        <v>18</v>
      </c>
      <c r="G4939" t="s">
        <v>81</v>
      </c>
      <c r="H4939" s="29">
        <v>4</v>
      </c>
      <c r="I4939" s="17">
        <v>16.11</v>
      </c>
      <c r="J4939" s="17">
        <v>25.36</v>
      </c>
      <c r="K4939" s="17">
        <v>9.25</v>
      </c>
      <c r="L4939" s="17">
        <v>101.44</v>
      </c>
      <c r="M4939" s="17">
        <v>64.44</v>
      </c>
      <c r="N4939" s="17">
        <v>37</v>
      </c>
      <c r="O4939" s="17" t="s">
        <v>20</v>
      </c>
      <c r="P4939" t="s">
        <v>30</v>
      </c>
      <c r="Q4939" t="s">
        <v>1218</v>
      </c>
      <c r="S4939" s="18"/>
    </row>
    <row r="4940" spans="1:19" x14ac:dyDescent="0.3">
      <c r="A4940" t="s">
        <v>1913</v>
      </c>
      <c r="B4940" s="2">
        <v>45754</v>
      </c>
      <c r="C4940" t="s">
        <v>394</v>
      </c>
      <c r="D4940" t="s">
        <v>25</v>
      </c>
      <c r="E4940" t="s">
        <v>104</v>
      </c>
      <c r="F4940" t="s">
        <v>51</v>
      </c>
      <c r="G4940" t="s">
        <v>60</v>
      </c>
      <c r="H4940" s="29">
        <v>6</v>
      </c>
      <c r="I4940" s="17">
        <v>8.5399999999999991</v>
      </c>
      <c r="J4940" s="17">
        <v>14.24</v>
      </c>
      <c r="K4940" s="17">
        <v>5.7000000000000011</v>
      </c>
      <c r="L4940" s="17">
        <v>85.44</v>
      </c>
      <c r="M4940" s="17">
        <v>51.239999999999995</v>
      </c>
      <c r="N4940" s="17">
        <v>34.200000000000003</v>
      </c>
      <c r="O4940" s="17" t="s">
        <v>13992</v>
      </c>
      <c r="P4940" t="s">
        <v>30</v>
      </c>
      <c r="Q4940" t="s">
        <v>1914</v>
      </c>
      <c r="S4940" s="18"/>
    </row>
    <row r="4941" spans="1:19" x14ac:dyDescent="0.3">
      <c r="A4941" t="s">
        <v>4458</v>
      </c>
      <c r="B4941" s="2">
        <v>45754</v>
      </c>
      <c r="C4941" t="s">
        <v>307</v>
      </c>
      <c r="D4941" t="s">
        <v>68</v>
      </c>
      <c r="E4941" t="s">
        <v>229</v>
      </c>
      <c r="F4941" t="s">
        <v>27</v>
      </c>
      <c r="G4941" t="s">
        <v>187</v>
      </c>
      <c r="H4941" s="29">
        <v>3</v>
      </c>
      <c r="I4941" s="17">
        <v>109.44</v>
      </c>
      <c r="J4941" s="17">
        <v>150.01</v>
      </c>
      <c r="K4941" s="17">
        <v>40.569999999999993</v>
      </c>
      <c r="L4941" s="17">
        <v>450.03</v>
      </c>
      <c r="M4941" s="17">
        <v>328.32</v>
      </c>
      <c r="N4941" s="17">
        <v>121.70999999999998</v>
      </c>
      <c r="O4941" s="17" t="s">
        <v>14024</v>
      </c>
      <c r="P4941" t="s">
        <v>21</v>
      </c>
      <c r="Q4941" t="s">
        <v>4459</v>
      </c>
      <c r="S4941" s="18"/>
    </row>
    <row r="4942" spans="1:19" x14ac:dyDescent="0.3">
      <c r="A4942" t="s">
        <v>5201</v>
      </c>
      <c r="B4942" s="2">
        <v>45754</v>
      </c>
      <c r="C4942" t="s">
        <v>394</v>
      </c>
      <c r="D4942" t="s">
        <v>25</v>
      </c>
      <c r="E4942" t="s">
        <v>104</v>
      </c>
      <c r="F4942" t="s">
        <v>18</v>
      </c>
      <c r="G4942" t="s">
        <v>44</v>
      </c>
      <c r="H4942" s="29">
        <v>4</v>
      </c>
      <c r="I4942" s="17">
        <v>13.69</v>
      </c>
      <c r="J4942" s="17">
        <v>25.76</v>
      </c>
      <c r="K4942" s="17">
        <v>12.070000000000002</v>
      </c>
      <c r="L4942" s="17">
        <v>103.04</v>
      </c>
      <c r="M4942" s="17">
        <v>54.76</v>
      </c>
      <c r="N4942" s="17">
        <v>48.280000000000008</v>
      </c>
      <c r="O4942" s="17" t="s">
        <v>13992</v>
      </c>
      <c r="P4942" t="s">
        <v>21</v>
      </c>
      <c r="Q4942" t="s">
        <v>1091</v>
      </c>
      <c r="S4942" s="18"/>
    </row>
    <row r="4943" spans="1:19" x14ac:dyDescent="0.3">
      <c r="A4943" t="s">
        <v>5671</v>
      </c>
      <c r="B4943" s="2">
        <v>45754</v>
      </c>
      <c r="C4943" t="s">
        <v>334</v>
      </c>
      <c r="D4943" t="s">
        <v>91</v>
      </c>
      <c r="E4943" t="s">
        <v>92</v>
      </c>
      <c r="F4943" t="s">
        <v>27</v>
      </c>
      <c r="G4943" t="s">
        <v>145</v>
      </c>
      <c r="H4943" s="29">
        <v>7</v>
      </c>
      <c r="I4943" s="17">
        <v>39.869999999999997</v>
      </c>
      <c r="J4943" s="17">
        <v>54.43</v>
      </c>
      <c r="K4943" s="17">
        <v>14.560000000000002</v>
      </c>
      <c r="L4943" s="17">
        <v>381.01</v>
      </c>
      <c r="M4943" s="17">
        <v>279.08999999999997</v>
      </c>
      <c r="N4943" s="17">
        <v>101.92000000000002</v>
      </c>
      <c r="O4943" s="17" t="s">
        <v>14024</v>
      </c>
      <c r="P4943" t="s">
        <v>54</v>
      </c>
      <c r="Q4943" t="s">
        <v>5672</v>
      </c>
      <c r="S4943" s="18"/>
    </row>
    <row r="4944" spans="1:19" x14ac:dyDescent="0.3">
      <c r="A4944" t="s">
        <v>7814</v>
      </c>
      <c r="B4944" s="2">
        <v>45754</v>
      </c>
      <c r="C4944" t="s">
        <v>135</v>
      </c>
      <c r="D4944" t="s">
        <v>34</v>
      </c>
      <c r="E4944" t="s">
        <v>35</v>
      </c>
      <c r="F4944" t="s">
        <v>51</v>
      </c>
      <c r="G4944" t="s">
        <v>119</v>
      </c>
      <c r="H4944" s="29">
        <v>5</v>
      </c>
      <c r="I4944" s="17">
        <v>11.92</v>
      </c>
      <c r="J4944" s="17">
        <v>22.580000000000002</v>
      </c>
      <c r="K4944" s="17">
        <v>10.660000000000002</v>
      </c>
      <c r="L4944" s="17">
        <v>112.9</v>
      </c>
      <c r="M4944" s="17">
        <v>59.6</v>
      </c>
      <c r="N4944" s="17">
        <v>53.300000000000004</v>
      </c>
      <c r="O4944" s="17" t="s">
        <v>175</v>
      </c>
      <c r="P4944" t="s">
        <v>54</v>
      </c>
      <c r="Q4944" t="s">
        <v>7815</v>
      </c>
      <c r="S4944" s="18"/>
    </row>
    <row r="4945" spans="1:19" x14ac:dyDescent="0.3">
      <c r="A4945" t="s">
        <v>7918</v>
      </c>
      <c r="B4945" s="2">
        <v>45754</v>
      </c>
      <c r="C4945" t="s">
        <v>148</v>
      </c>
      <c r="D4945" t="s">
        <v>42</v>
      </c>
      <c r="E4945" t="s">
        <v>63</v>
      </c>
      <c r="F4945" t="s">
        <v>76</v>
      </c>
      <c r="G4945" t="s">
        <v>179</v>
      </c>
      <c r="H4945" s="29">
        <v>4</v>
      </c>
      <c r="I4945" s="17">
        <v>34.1</v>
      </c>
      <c r="J4945" s="17">
        <v>42.07</v>
      </c>
      <c r="K4945" s="17">
        <v>7.9699999999999989</v>
      </c>
      <c r="L4945" s="17">
        <v>168.28</v>
      </c>
      <c r="M4945" s="17">
        <v>136.4</v>
      </c>
      <c r="N4945" s="17">
        <v>31.879999999999995</v>
      </c>
      <c r="O4945" s="17" t="s">
        <v>175</v>
      </c>
      <c r="P4945" t="s">
        <v>30</v>
      </c>
      <c r="Q4945" t="s">
        <v>7919</v>
      </c>
      <c r="S4945" s="18"/>
    </row>
    <row r="4946" spans="1:19" x14ac:dyDescent="0.3">
      <c r="A4946" t="s">
        <v>9621</v>
      </c>
      <c r="B4946" s="2">
        <v>45754</v>
      </c>
      <c r="C4946" t="s">
        <v>135</v>
      </c>
      <c r="D4946" t="s">
        <v>34</v>
      </c>
      <c r="E4946" t="s">
        <v>35</v>
      </c>
      <c r="F4946" t="s">
        <v>27</v>
      </c>
      <c r="G4946" t="s">
        <v>28</v>
      </c>
      <c r="H4946" s="29">
        <v>8</v>
      </c>
      <c r="I4946" s="17">
        <v>30.39</v>
      </c>
      <c r="J4946" s="17">
        <v>38.700000000000003</v>
      </c>
      <c r="K4946" s="17">
        <v>8.3100000000000023</v>
      </c>
      <c r="L4946" s="17">
        <v>309.60000000000002</v>
      </c>
      <c r="M4946" s="17">
        <v>243.12</v>
      </c>
      <c r="N4946" s="17">
        <v>66.480000000000018</v>
      </c>
      <c r="O4946" s="17" t="s">
        <v>14024</v>
      </c>
      <c r="P4946" t="s">
        <v>54</v>
      </c>
      <c r="Q4946" t="s">
        <v>9622</v>
      </c>
      <c r="S4946" s="18"/>
    </row>
    <row r="4947" spans="1:19" x14ac:dyDescent="0.3">
      <c r="A4947" t="s">
        <v>11706</v>
      </c>
      <c r="B4947" s="2">
        <v>45754</v>
      </c>
      <c r="C4947" t="s">
        <v>73</v>
      </c>
      <c r="D4947" t="s">
        <v>74</v>
      </c>
      <c r="E4947" t="s">
        <v>312</v>
      </c>
      <c r="F4947" t="s">
        <v>76</v>
      </c>
      <c r="G4947" t="s">
        <v>179</v>
      </c>
      <c r="H4947" s="29">
        <v>6</v>
      </c>
      <c r="I4947" s="17">
        <v>45.21</v>
      </c>
      <c r="J4947" s="17">
        <v>56.74</v>
      </c>
      <c r="K4947" s="17">
        <v>11.530000000000001</v>
      </c>
      <c r="L4947" s="17">
        <v>340.44</v>
      </c>
      <c r="M4947" s="17">
        <v>271.26</v>
      </c>
      <c r="N4947" s="17">
        <v>69.180000000000007</v>
      </c>
      <c r="O4947" s="17" t="s">
        <v>53</v>
      </c>
      <c r="P4947" t="s">
        <v>30</v>
      </c>
      <c r="Q4947" t="s">
        <v>2422</v>
      </c>
      <c r="S4947" s="18"/>
    </row>
    <row r="4948" spans="1:19" x14ac:dyDescent="0.3">
      <c r="A4948" t="s">
        <v>12120</v>
      </c>
      <c r="B4948" s="2">
        <v>45754</v>
      </c>
      <c r="C4948" t="s">
        <v>334</v>
      </c>
      <c r="D4948" t="s">
        <v>91</v>
      </c>
      <c r="E4948" t="s">
        <v>92</v>
      </c>
      <c r="F4948" t="s">
        <v>18</v>
      </c>
      <c r="G4948" t="s">
        <v>99</v>
      </c>
      <c r="H4948" s="29">
        <v>6</v>
      </c>
      <c r="I4948" s="17">
        <v>4.2300000000000004</v>
      </c>
      <c r="J4948" s="17">
        <v>5.69</v>
      </c>
      <c r="K4948" s="17">
        <v>1.46</v>
      </c>
      <c r="L4948" s="17">
        <v>34.14</v>
      </c>
      <c r="M4948" s="17">
        <v>25.380000000000003</v>
      </c>
      <c r="N4948" s="17">
        <v>8.759999999999998</v>
      </c>
      <c r="O4948" s="17" t="s">
        <v>13992</v>
      </c>
      <c r="P4948" t="s">
        <v>54</v>
      </c>
      <c r="Q4948" t="s">
        <v>529</v>
      </c>
      <c r="S4948" s="18"/>
    </row>
    <row r="4949" spans="1:19" x14ac:dyDescent="0.3">
      <c r="A4949" t="s">
        <v>12149</v>
      </c>
      <c r="B4949" s="2">
        <v>45754</v>
      </c>
      <c r="C4949" t="s">
        <v>135</v>
      </c>
      <c r="D4949" t="s">
        <v>34</v>
      </c>
      <c r="E4949" t="s">
        <v>35</v>
      </c>
      <c r="F4949" t="s">
        <v>93</v>
      </c>
      <c r="G4949" t="s">
        <v>141</v>
      </c>
      <c r="H4949" s="29">
        <v>7</v>
      </c>
      <c r="I4949" s="17">
        <v>11.15</v>
      </c>
      <c r="J4949" s="17">
        <v>14.180000000000001</v>
      </c>
      <c r="K4949" s="17">
        <v>3.0300000000000011</v>
      </c>
      <c r="L4949" s="17">
        <v>99.26</v>
      </c>
      <c r="M4949" s="17">
        <v>78.05</v>
      </c>
      <c r="N4949" s="17">
        <v>21.210000000000008</v>
      </c>
      <c r="O4949" s="17" t="s">
        <v>175</v>
      </c>
      <c r="P4949" t="s">
        <v>54</v>
      </c>
      <c r="Q4949" t="s">
        <v>12150</v>
      </c>
      <c r="S4949" s="18"/>
    </row>
    <row r="4950" spans="1:19" x14ac:dyDescent="0.3">
      <c r="A4950" t="s">
        <v>12247</v>
      </c>
      <c r="B4950" s="2">
        <v>45754</v>
      </c>
      <c r="C4950" t="s">
        <v>307</v>
      </c>
      <c r="D4950" t="s">
        <v>68</v>
      </c>
      <c r="E4950" t="s">
        <v>229</v>
      </c>
      <c r="F4950" t="s">
        <v>18</v>
      </c>
      <c r="G4950" t="s">
        <v>81</v>
      </c>
      <c r="H4950" s="29">
        <v>6</v>
      </c>
      <c r="I4950" s="17">
        <v>23.82</v>
      </c>
      <c r="J4950" s="17">
        <v>34.69</v>
      </c>
      <c r="K4950" s="17">
        <v>10.869999999999997</v>
      </c>
      <c r="L4950" s="17">
        <v>208.14</v>
      </c>
      <c r="M4950" s="17">
        <v>142.92000000000002</v>
      </c>
      <c r="N4950" s="17">
        <v>65.21999999999997</v>
      </c>
      <c r="O4950" s="17" t="s">
        <v>13993</v>
      </c>
      <c r="P4950" t="s">
        <v>30</v>
      </c>
      <c r="Q4950" t="s">
        <v>12248</v>
      </c>
      <c r="S4950" s="18"/>
    </row>
    <row r="4951" spans="1:19" x14ac:dyDescent="0.3">
      <c r="A4951" t="s">
        <v>2897</v>
      </c>
      <c r="B4951" s="2">
        <v>45755</v>
      </c>
      <c r="C4951" t="s">
        <v>307</v>
      </c>
      <c r="D4951" t="s">
        <v>68</v>
      </c>
      <c r="E4951" t="s">
        <v>229</v>
      </c>
      <c r="F4951" t="s">
        <v>76</v>
      </c>
      <c r="G4951" t="s">
        <v>251</v>
      </c>
      <c r="H4951" s="29">
        <v>7</v>
      </c>
      <c r="I4951" s="17">
        <v>27.91</v>
      </c>
      <c r="J4951" s="17">
        <v>48.970000000000006</v>
      </c>
      <c r="K4951" s="17">
        <v>21.060000000000006</v>
      </c>
      <c r="L4951" s="17">
        <v>342.79</v>
      </c>
      <c r="M4951" s="17">
        <v>195.37</v>
      </c>
      <c r="N4951" s="17">
        <v>147.42000000000002</v>
      </c>
      <c r="O4951" s="17" t="s">
        <v>175</v>
      </c>
      <c r="P4951" t="s">
        <v>21</v>
      </c>
      <c r="Q4951" t="s">
        <v>2898</v>
      </c>
      <c r="S4951" s="18"/>
    </row>
    <row r="4952" spans="1:19" x14ac:dyDescent="0.3">
      <c r="A4952" t="s">
        <v>2914</v>
      </c>
      <c r="B4952" s="2">
        <v>45755</v>
      </c>
      <c r="C4952" t="s">
        <v>129</v>
      </c>
      <c r="D4952" t="s">
        <v>130</v>
      </c>
      <c r="E4952" t="s">
        <v>131</v>
      </c>
      <c r="F4952" t="s">
        <v>93</v>
      </c>
      <c r="G4952" t="s">
        <v>217</v>
      </c>
      <c r="H4952" s="29">
        <v>5</v>
      </c>
      <c r="I4952" s="17">
        <v>22.37</v>
      </c>
      <c r="J4952" s="17">
        <v>41.7</v>
      </c>
      <c r="K4952" s="17">
        <v>19.330000000000002</v>
      </c>
      <c r="L4952" s="17">
        <v>208.5</v>
      </c>
      <c r="M4952" s="17">
        <v>111.85000000000001</v>
      </c>
      <c r="N4952" s="17">
        <v>96.649999999999991</v>
      </c>
      <c r="O4952" s="17" t="s">
        <v>13993</v>
      </c>
      <c r="P4952" t="s">
        <v>30</v>
      </c>
      <c r="Q4952" t="s">
        <v>2915</v>
      </c>
      <c r="S4952" s="18"/>
    </row>
    <row r="4953" spans="1:19" x14ac:dyDescent="0.3">
      <c r="A4953" t="s">
        <v>3562</v>
      </c>
      <c r="B4953" s="2">
        <v>45755</v>
      </c>
      <c r="C4953" t="s">
        <v>129</v>
      </c>
      <c r="D4953" t="s">
        <v>130</v>
      </c>
      <c r="E4953" t="s">
        <v>131</v>
      </c>
      <c r="F4953" t="s">
        <v>76</v>
      </c>
      <c r="G4953" t="s">
        <v>77</v>
      </c>
      <c r="H4953" s="29">
        <v>5</v>
      </c>
      <c r="I4953" s="17">
        <v>18.41</v>
      </c>
      <c r="J4953" s="17">
        <v>30</v>
      </c>
      <c r="K4953" s="17">
        <v>11.59</v>
      </c>
      <c r="L4953" s="17">
        <v>150</v>
      </c>
      <c r="M4953" s="17">
        <v>92.05</v>
      </c>
      <c r="N4953" s="17">
        <v>57.95</v>
      </c>
      <c r="O4953" s="17" t="s">
        <v>13992</v>
      </c>
      <c r="P4953" t="s">
        <v>54</v>
      </c>
      <c r="Q4953" t="s">
        <v>3563</v>
      </c>
      <c r="S4953" s="18"/>
    </row>
    <row r="4954" spans="1:19" x14ac:dyDescent="0.3">
      <c r="A4954" t="s">
        <v>3988</v>
      </c>
      <c r="B4954" s="2">
        <v>45755</v>
      </c>
      <c r="C4954" t="s">
        <v>135</v>
      </c>
      <c r="D4954" t="s">
        <v>34</v>
      </c>
      <c r="E4954" t="s">
        <v>35</v>
      </c>
      <c r="F4954" t="s">
        <v>51</v>
      </c>
      <c r="G4954" t="s">
        <v>70</v>
      </c>
      <c r="H4954" s="29">
        <v>5</v>
      </c>
      <c r="I4954" s="17">
        <v>12.24</v>
      </c>
      <c r="J4954" s="17">
        <v>15.05</v>
      </c>
      <c r="K4954" s="17">
        <v>2.8100000000000005</v>
      </c>
      <c r="L4954" s="17">
        <v>75.25</v>
      </c>
      <c r="M4954" s="17">
        <v>61.2</v>
      </c>
      <c r="N4954" s="17">
        <v>14.049999999999997</v>
      </c>
      <c r="O4954" s="17" t="s">
        <v>13993</v>
      </c>
      <c r="P4954" t="s">
        <v>21</v>
      </c>
      <c r="Q4954" t="s">
        <v>3989</v>
      </c>
      <c r="S4954" s="18"/>
    </row>
    <row r="4955" spans="1:19" x14ac:dyDescent="0.3">
      <c r="A4955" t="s">
        <v>6488</v>
      </c>
      <c r="B4955" s="2">
        <v>45755</v>
      </c>
      <c r="C4955" t="s">
        <v>307</v>
      </c>
      <c r="D4955" t="s">
        <v>68</v>
      </c>
      <c r="E4955" t="s">
        <v>229</v>
      </c>
      <c r="F4955" t="s">
        <v>93</v>
      </c>
      <c r="G4955" t="s">
        <v>94</v>
      </c>
      <c r="H4955" s="29">
        <v>5</v>
      </c>
      <c r="I4955" s="17">
        <v>20.80498591549296</v>
      </c>
      <c r="J4955" s="17">
        <v>33.58</v>
      </c>
      <c r="K4955" s="17">
        <v>12.775014084507038</v>
      </c>
      <c r="L4955" s="17">
        <v>167.9</v>
      </c>
      <c r="M4955" s="17">
        <v>104.0249295774648</v>
      </c>
      <c r="N4955" s="17">
        <v>63.875070422535202</v>
      </c>
      <c r="O4955" s="17" t="s">
        <v>53</v>
      </c>
      <c r="P4955" t="s">
        <v>30</v>
      </c>
      <c r="Q4955" t="s">
        <v>6489</v>
      </c>
      <c r="S4955" s="18"/>
    </row>
    <row r="4956" spans="1:19" x14ac:dyDescent="0.3">
      <c r="A4956" t="s">
        <v>8048</v>
      </c>
      <c r="B4956" s="2">
        <v>45755</v>
      </c>
      <c r="C4956" t="s">
        <v>73</v>
      </c>
      <c r="D4956" t="s">
        <v>74</v>
      </c>
      <c r="E4956" t="s">
        <v>312</v>
      </c>
      <c r="F4956" t="s">
        <v>18</v>
      </c>
      <c r="G4956" t="s">
        <v>81</v>
      </c>
      <c r="H4956" s="29">
        <v>4</v>
      </c>
      <c r="I4956" s="17">
        <v>32</v>
      </c>
      <c r="J4956" s="17">
        <v>47.31</v>
      </c>
      <c r="K4956" s="17">
        <v>15.310000000000002</v>
      </c>
      <c r="L4956" s="17">
        <v>189.24</v>
      </c>
      <c r="M4956" s="17">
        <v>128</v>
      </c>
      <c r="N4956" s="17">
        <v>61.240000000000009</v>
      </c>
      <c r="O4956" s="17" t="s">
        <v>14024</v>
      </c>
      <c r="P4956" t="s">
        <v>54</v>
      </c>
      <c r="Q4956" t="s">
        <v>8049</v>
      </c>
      <c r="S4956" s="18"/>
    </row>
    <row r="4957" spans="1:19" x14ac:dyDescent="0.3">
      <c r="A4957" t="s">
        <v>8877</v>
      </c>
      <c r="B4957" s="2">
        <v>45755</v>
      </c>
      <c r="C4957" t="s">
        <v>190</v>
      </c>
      <c r="D4957" t="s">
        <v>16</v>
      </c>
      <c r="E4957" t="s">
        <v>186</v>
      </c>
      <c r="F4957" t="s">
        <v>93</v>
      </c>
      <c r="G4957" t="s">
        <v>141</v>
      </c>
      <c r="H4957" s="29">
        <v>3</v>
      </c>
      <c r="I4957" s="17">
        <v>14.75</v>
      </c>
      <c r="J4957" s="17">
        <v>27.48</v>
      </c>
      <c r="K4957" s="17">
        <v>12.73</v>
      </c>
      <c r="L4957" s="17">
        <v>82.44</v>
      </c>
      <c r="M4957" s="17">
        <v>44.25</v>
      </c>
      <c r="N4957" s="17">
        <v>38.19</v>
      </c>
      <c r="O4957" s="17" t="s">
        <v>13993</v>
      </c>
      <c r="P4957" t="s">
        <v>54</v>
      </c>
      <c r="Q4957" t="s">
        <v>8878</v>
      </c>
      <c r="S4957" s="18"/>
    </row>
    <row r="4958" spans="1:19" x14ac:dyDescent="0.3">
      <c r="A4958" t="s">
        <v>11489</v>
      </c>
      <c r="B4958" s="2">
        <v>45755</v>
      </c>
      <c r="C4958" t="s">
        <v>190</v>
      </c>
      <c r="D4958" t="s">
        <v>16</v>
      </c>
      <c r="E4958" t="s">
        <v>186</v>
      </c>
      <c r="F4958" t="s">
        <v>18</v>
      </c>
      <c r="G4958" t="s">
        <v>81</v>
      </c>
      <c r="H4958" s="29">
        <v>5</v>
      </c>
      <c r="I4958" s="17">
        <v>33.229999999999997</v>
      </c>
      <c r="J4958" s="17">
        <v>40.75</v>
      </c>
      <c r="K4958" s="17">
        <v>7.5200000000000031</v>
      </c>
      <c r="L4958" s="17">
        <v>203.75</v>
      </c>
      <c r="M4958" s="17">
        <v>166.14999999999998</v>
      </c>
      <c r="N4958" s="17">
        <v>37.600000000000023</v>
      </c>
      <c r="O4958" s="17" t="s">
        <v>175</v>
      </c>
      <c r="P4958" t="s">
        <v>30</v>
      </c>
      <c r="Q4958" t="s">
        <v>2585</v>
      </c>
      <c r="S4958" s="18"/>
    </row>
    <row r="4959" spans="1:19" x14ac:dyDescent="0.3">
      <c r="A4959" t="s">
        <v>13746</v>
      </c>
      <c r="B4959" s="2">
        <v>45755</v>
      </c>
      <c r="C4959" t="s">
        <v>307</v>
      </c>
      <c r="D4959" t="s">
        <v>68</v>
      </c>
      <c r="E4959" t="s">
        <v>229</v>
      </c>
      <c r="F4959" t="s">
        <v>76</v>
      </c>
      <c r="G4959" t="s">
        <v>170</v>
      </c>
      <c r="H4959" s="29">
        <v>6</v>
      </c>
      <c r="I4959" s="17">
        <v>17.829999999999998</v>
      </c>
      <c r="J4959" s="17">
        <v>22.75</v>
      </c>
      <c r="K4959" s="17">
        <v>4.9200000000000017</v>
      </c>
      <c r="L4959" s="17">
        <v>136.5</v>
      </c>
      <c r="M4959" s="17">
        <v>106.97999999999999</v>
      </c>
      <c r="N4959" s="17">
        <v>29.52000000000001</v>
      </c>
      <c r="O4959" s="17" t="s">
        <v>13993</v>
      </c>
      <c r="P4959" t="s">
        <v>30</v>
      </c>
      <c r="Q4959" t="s">
        <v>13747</v>
      </c>
      <c r="S4959" s="18"/>
    </row>
    <row r="4960" spans="1:19" x14ac:dyDescent="0.3">
      <c r="A4960" t="s">
        <v>7640</v>
      </c>
      <c r="B4960" s="2">
        <v>45756</v>
      </c>
      <c r="C4960" t="s">
        <v>73</v>
      </c>
      <c r="D4960" t="s">
        <v>74</v>
      </c>
      <c r="E4960" t="s">
        <v>312</v>
      </c>
      <c r="F4960" t="s">
        <v>18</v>
      </c>
      <c r="G4960" t="s">
        <v>81</v>
      </c>
      <c r="H4960" s="29">
        <v>4</v>
      </c>
      <c r="I4960" s="17">
        <v>32.380000000000003</v>
      </c>
      <c r="J4960" s="17">
        <v>56.95</v>
      </c>
      <c r="K4960" s="17">
        <v>24.57</v>
      </c>
      <c r="L4960" s="17">
        <v>227.8</v>
      </c>
      <c r="M4960" s="17">
        <v>129.52000000000001</v>
      </c>
      <c r="N4960" s="17">
        <v>98.28</v>
      </c>
      <c r="O4960" s="17" t="s">
        <v>20</v>
      </c>
      <c r="P4960" t="s">
        <v>21</v>
      </c>
      <c r="Q4960" t="s">
        <v>4675</v>
      </c>
      <c r="S4960" s="18"/>
    </row>
    <row r="4961" spans="1:19" x14ac:dyDescent="0.3">
      <c r="A4961" t="s">
        <v>8180</v>
      </c>
      <c r="B4961" s="2">
        <v>45756</v>
      </c>
      <c r="C4961" t="s">
        <v>148</v>
      </c>
      <c r="D4961" t="s">
        <v>42</v>
      </c>
      <c r="E4961" t="s">
        <v>63</v>
      </c>
      <c r="F4961" t="s">
        <v>27</v>
      </c>
      <c r="G4961" t="s">
        <v>145</v>
      </c>
      <c r="H4961" s="29">
        <v>3</v>
      </c>
      <c r="I4961" s="17">
        <v>35.409999999999997</v>
      </c>
      <c r="J4961" s="17">
        <v>48.19</v>
      </c>
      <c r="K4961" s="17">
        <v>12.780000000000001</v>
      </c>
      <c r="L4961" s="17">
        <v>144.57</v>
      </c>
      <c r="M4961" s="17">
        <v>106.22999999999999</v>
      </c>
      <c r="N4961" s="17">
        <v>38.340000000000003</v>
      </c>
      <c r="O4961" s="17" t="s">
        <v>20</v>
      </c>
      <c r="P4961" t="s">
        <v>54</v>
      </c>
      <c r="Q4961" t="s">
        <v>8181</v>
      </c>
      <c r="S4961" s="18"/>
    </row>
    <row r="4962" spans="1:19" x14ac:dyDescent="0.3">
      <c r="A4962" t="s">
        <v>10711</v>
      </c>
      <c r="B4962" s="2">
        <v>45756</v>
      </c>
      <c r="C4962" t="s">
        <v>376</v>
      </c>
      <c r="D4962" t="s">
        <v>168</v>
      </c>
      <c r="E4962" t="s">
        <v>293</v>
      </c>
      <c r="F4962" t="s">
        <v>27</v>
      </c>
      <c r="G4962" t="s">
        <v>187</v>
      </c>
      <c r="H4962" s="29">
        <v>6</v>
      </c>
      <c r="I4962" s="17">
        <v>91.53</v>
      </c>
      <c r="J4962" s="17">
        <v>84.024999999999991</v>
      </c>
      <c r="K4962" s="17">
        <v>-7.5050000000000097</v>
      </c>
      <c r="L4962" s="17">
        <v>504.15</v>
      </c>
      <c r="M4962" s="17">
        <v>549.18000000000006</v>
      </c>
      <c r="N4962" s="17">
        <v>-45.030000000000086</v>
      </c>
      <c r="O4962" s="17" t="s">
        <v>13993</v>
      </c>
      <c r="P4962" t="s">
        <v>30</v>
      </c>
      <c r="Q4962" t="s">
        <v>14024</v>
      </c>
      <c r="S4962" s="18"/>
    </row>
    <row r="4963" spans="1:19" x14ac:dyDescent="0.3">
      <c r="A4963" t="s">
        <v>11223</v>
      </c>
      <c r="B4963" s="2">
        <v>45756</v>
      </c>
      <c r="C4963" t="s">
        <v>376</v>
      </c>
      <c r="D4963" t="s">
        <v>168</v>
      </c>
      <c r="E4963" t="s">
        <v>293</v>
      </c>
      <c r="F4963" t="s">
        <v>76</v>
      </c>
      <c r="G4963" t="s">
        <v>170</v>
      </c>
      <c r="H4963" s="29">
        <v>4</v>
      </c>
      <c r="I4963" s="17">
        <v>35.43</v>
      </c>
      <c r="J4963" s="17">
        <v>63.87</v>
      </c>
      <c r="K4963" s="17">
        <v>28.439999999999998</v>
      </c>
      <c r="L4963" s="17">
        <v>255.48</v>
      </c>
      <c r="M4963" s="17">
        <v>141.72</v>
      </c>
      <c r="N4963" s="17">
        <v>113.75999999999999</v>
      </c>
      <c r="O4963" s="17" t="s">
        <v>13993</v>
      </c>
      <c r="P4963" t="s">
        <v>21</v>
      </c>
      <c r="Q4963" t="s">
        <v>11224</v>
      </c>
      <c r="S4963" s="18"/>
    </row>
    <row r="4964" spans="1:19" x14ac:dyDescent="0.3">
      <c r="A4964" t="s">
        <v>366</v>
      </c>
      <c r="B4964" s="2">
        <v>45757</v>
      </c>
      <c r="C4964" t="s">
        <v>148</v>
      </c>
      <c r="D4964" t="s">
        <v>42</v>
      </c>
      <c r="E4964" t="s">
        <v>63</v>
      </c>
      <c r="F4964" t="s">
        <v>93</v>
      </c>
      <c r="G4964" t="s">
        <v>217</v>
      </c>
      <c r="H4964" s="29">
        <v>8</v>
      </c>
      <c r="I4964" s="17">
        <v>34.15</v>
      </c>
      <c r="J4964" s="17">
        <v>44.61</v>
      </c>
      <c r="K4964" s="17">
        <v>10.46</v>
      </c>
      <c r="L4964" s="17">
        <v>356.88</v>
      </c>
      <c r="M4964" s="17">
        <v>273.2</v>
      </c>
      <c r="N4964" s="17">
        <v>83.68</v>
      </c>
      <c r="O4964" s="17" t="s">
        <v>53</v>
      </c>
      <c r="P4964" t="s">
        <v>30</v>
      </c>
      <c r="Q4964" t="s">
        <v>367</v>
      </c>
      <c r="S4964" s="18"/>
    </row>
    <row r="4965" spans="1:19" x14ac:dyDescent="0.3">
      <c r="A4965" t="s">
        <v>2108</v>
      </c>
      <c r="B4965" s="2">
        <v>45757</v>
      </c>
      <c r="C4965" t="s">
        <v>148</v>
      </c>
      <c r="D4965" t="s">
        <v>42</v>
      </c>
      <c r="E4965" t="s">
        <v>63</v>
      </c>
      <c r="F4965" t="s">
        <v>18</v>
      </c>
      <c r="G4965" t="s">
        <v>224</v>
      </c>
      <c r="H4965" s="29">
        <v>3</v>
      </c>
      <c r="I4965" s="17">
        <v>25.09</v>
      </c>
      <c r="J4965" s="17">
        <v>33.82</v>
      </c>
      <c r="K4965" s="17">
        <v>8.73</v>
      </c>
      <c r="L4965" s="17">
        <v>101.46</v>
      </c>
      <c r="M4965" s="17">
        <v>75.27</v>
      </c>
      <c r="N4965" s="17">
        <v>26.189999999999998</v>
      </c>
      <c r="O4965" s="17" t="s">
        <v>13992</v>
      </c>
      <c r="P4965" t="s">
        <v>21</v>
      </c>
      <c r="Q4965" t="s">
        <v>1927</v>
      </c>
      <c r="S4965" s="18"/>
    </row>
    <row r="4966" spans="1:19" x14ac:dyDescent="0.3">
      <c r="A4966" t="s">
        <v>3700</v>
      </c>
      <c r="B4966" s="2">
        <v>45757</v>
      </c>
      <c r="C4966" t="s">
        <v>376</v>
      </c>
      <c r="D4966" t="s">
        <v>168</v>
      </c>
      <c r="E4966" t="s">
        <v>293</v>
      </c>
      <c r="F4966" t="s">
        <v>93</v>
      </c>
      <c r="G4966" t="s">
        <v>217</v>
      </c>
      <c r="H4966" s="29">
        <v>9</v>
      </c>
      <c r="I4966" s="17">
        <v>18.440000000000001</v>
      </c>
      <c r="J4966" s="17">
        <v>25.799999999999997</v>
      </c>
      <c r="K4966" s="17">
        <v>7.3599999999999959</v>
      </c>
      <c r="L4966" s="17">
        <v>232.2</v>
      </c>
      <c r="M4966" s="17">
        <v>165.96</v>
      </c>
      <c r="N4966" s="17">
        <v>66.239999999999981</v>
      </c>
      <c r="O4966" s="17" t="s">
        <v>20</v>
      </c>
      <c r="P4966" t="s">
        <v>21</v>
      </c>
      <c r="Q4966" t="s">
        <v>3701</v>
      </c>
      <c r="S4966" s="18"/>
    </row>
    <row r="4967" spans="1:19" x14ac:dyDescent="0.3">
      <c r="A4967" t="s">
        <v>4410</v>
      </c>
      <c r="B4967" s="2">
        <v>45757</v>
      </c>
      <c r="C4967" t="s">
        <v>73</v>
      </c>
      <c r="D4967" t="s">
        <v>74</v>
      </c>
      <c r="E4967" t="s">
        <v>312</v>
      </c>
      <c r="F4967" t="s">
        <v>93</v>
      </c>
      <c r="G4967" t="s">
        <v>94</v>
      </c>
      <c r="H4967" s="29">
        <v>4</v>
      </c>
      <c r="I4967" s="17">
        <v>27.96</v>
      </c>
      <c r="J4967" s="17">
        <v>43.38</v>
      </c>
      <c r="K4967" s="17">
        <v>15.420000000000002</v>
      </c>
      <c r="L4967" s="17">
        <v>173.52</v>
      </c>
      <c r="M4967" s="17">
        <v>111.84</v>
      </c>
      <c r="N4967" s="17">
        <v>61.680000000000007</v>
      </c>
      <c r="O4967" s="17" t="s">
        <v>13993</v>
      </c>
      <c r="P4967" t="s">
        <v>54</v>
      </c>
      <c r="Q4967" t="s">
        <v>4411</v>
      </c>
      <c r="S4967" s="18"/>
    </row>
    <row r="4968" spans="1:19" x14ac:dyDescent="0.3">
      <c r="A4968" t="s">
        <v>4415</v>
      </c>
      <c r="B4968" s="2">
        <v>45757</v>
      </c>
      <c r="C4968" t="s">
        <v>202</v>
      </c>
      <c r="D4968" t="s">
        <v>58</v>
      </c>
      <c r="E4968" t="s">
        <v>59</v>
      </c>
      <c r="F4968" t="s">
        <v>93</v>
      </c>
      <c r="G4968" t="s">
        <v>141</v>
      </c>
      <c r="H4968" s="29">
        <v>6</v>
      </c>
      <c r="I4968" s="17">
        <v>10.06</v>
      </c>
      <c r="J4968" s="17">
        <v>17.599999999999998</v>
      </c>
      <c r="K4968" s="17">
        <v>7.5399999999999974</v>
      </c>
      <c r="L4968" s="17">
        <v>105.6</v>
      </c>
      <c r="M4968" s="17">
        <v>60.36</v>
      </c>
      <c r="N4968" s="17">
        <v>45.239999999999995</v>
      </c>
      <c r="O4968" s="17" t="s">
        <v>175</v>
      </c>
      <c r="P4968" t="s">
        <v>54</v>
      </c>
      <c r="Q4968" t="s">
        <v>4416</v>
      </c>
      <c r="S4968" s="18"/>
    </row>
    <row r="4969" spans="1:19" x14ac:dyDescent="0.3">
      <c r="A4969" t="s">
        <v>4482</v>
      </c>
      <c r="B4969" s="2">
        <v>45757</v>
      </c>
      <c r="C4969" t="s">
        <v>376</v>
      </c>
      <c r="D4969" t="s">
        <v>168</v>
      </c>
      <c r="E4969" t="s">
        <v>293</v>
      </c>
      <c r="F4969" t="s">
        <v>93</v>
      </c>
      <c r="G4969" t="s">
        <v>137</v>
      </c>
      <c r="H4969" s="29">
        <v>4</v>
      </c>
      <c r="I4969" s="17">
        <v>23.72</v>
      </c>
      <c r="J4969" s="17">
        <v>40.99</v>
      </c>
      <c r="K4969" s="17">
        <v>17.270000000000003</v>
      </c>
      <c r="L4969" s="17">
        <v>163.96</v>
      </c>
      <c r="M4969" s="17">
        <v>94.88</v>
      </c>
      <c r="N4969" s="17">
        <v>69.080000000000013</v>
      </c>
      <c r="O4969" s="17" t="s">
        <v>53</v>
      </c>
      <c r="P4969" t="s">
        <v>30</v>
      </c>
      <c r="Q4969" t="s">
        <v>4483</v>
      </c>
      <c r="S4969" s="18"/>
    </row>
    <row r="4970" spans="1:19" x14ac:dyDescent="0.3">
      <c r="A4970" t="s">
        <v>6785</v>
      </c>
      <c r="B4970" s="2">
        <v>45757</v>
      </c>
      <c r="C4970" t="s">
        <v>307</v>
      </c>
      <c r="D4970" t="s">
        <v>68</v>
      </c>
      <c r="E4970" t="s">
        <v>229</v>
      </c>
      <c r="F4970" t="s">
        <v>18</v>
      </c>
      <c r="G4970" t="s">
        <v>224</v>
      </c>
      <c r="H4970" s="29">
        <v>9</v>
      </c>
      <c r="I4970" s="17">
        <v>39.21</v>
      </c>
      <c r="J4970" s="17">
        <v>72.00888888888889</v>
      </c>
      <c r="K4970" s="17">
        <v>32.798888888888889</v>
      </c>
      <c r="L4970" s="17">
        <v>648.08000000000004</v>
      </c>
      <c r="M4970" s="17">
        <v>352.89</v>
      </c>
      <c r="N4970" s="17">
        <v>295.19000000000005</v>
      </c>
      <c r="O4970" s="17" t="s">
        <v>13992</v>
      </c>
      <c r="P4970" t="s">
        <v>54</v>
      </c>
      <c r="Q4970" t="s">
        <v>6786</v>
      </c>
      <c r="S4970" s="18"/>
    </row>
    <row r="4971" spans="1:19" x14ac:dyDescent="0.3">
      <c r="A4971" t="s">
        <v>7023</v>
      </c>
      <c r="B4971" s="2">
        <v>45757</v>
      </c>
      <c r="C4971" t="s">
        <v>307</v>
      </c>
      <c r="D4971" t="s">
        <v>68</v>
      </c>
      <c r="E4971" t="s">
        <v>229</v>
      </c>
      <c r="F4971" t="s">
        <v>27</v>
      </c>
      <c r="G4971" t="s">
        <v>109</v>
      </c>
      <c r="H4971" s="29">
        <v>5</v>
      </c>
      <c r="I4971" s="17">
        <v>11.21</v>
      </c>
      <c r="J4971" s="17">
        <v>20.309999999999999</v>
      </c>
      <c r="K4971" s="17">
        <v>9.0999999999999979</v>
      </c>
      <c r="L4971" s="17">
        <v>101.55</v>
      </c>
      <c r="M4971" s="17">
        <v>56.050000000000004</v>
      </c>
      <c r="N4971" s="17">
        <v>45.499999999999993</v>
      </c>
      <c r="O4971" s="17" t="s">
        <v>13992</v>
      </c>
      <c r="P4971" t="s">
        <v>54</v>
      </c>
      <c r="Q4971" t="s">
        <v>14024</v>
      </c>
      <c r="S4971" s="18"/>
    </row>
    <row r="4972" spans="1:19" x14ac:dyDescent="0.3">
      <c r="A4972" t="s">
        <v>10977</v>
      </c>
      <c r="B4972" s="2">
        <v>45757</v>
      </c>
      <c r="C4972" t="s">
        <v>73</v>
      </c>
      <c r="D4972" t="s">
        <v>74</v>
      </c>
      <c r="E4972" t="s">
        <v>312</v>
      </c>
      <c r="F4972" t="s">
        <v>51</v>
      </c>
      <c r="G4972" t="s">
        <v>119</v>
      </c>
      <c r="H4972" s="29">
        <v>5</v>
      </c>
      <c r="I4972" s="17">
        <v>7.35</v>
      </c>
      <c r="J4972" s="17">
        <v>13.23</v>
      </c>
      <c r="K4972" s="17">
        <v>5.8800000000000008</v>
      </c>
      <c r="L4972" s="17">
        <v>66.150000000000006</v>
      </c>
      <c r="M4972" s="17">
        <v>36.75</v>
      </c>
      <c r="N4972" s="17">
        <v>29.400000000000006</v>
      </c>
      <c r="O4972" s="17" t="s">
        <v>13993</v>
      </c>
      <c r="P4972" t="s">
        <v>54</v>
      </c>
      <c r="Q4972" t="s">
        <v>9671</v>
      </c>
      <c r="S4972" s="18"/>
    </row>
    <row r="4973" spans="1:19" x14ac:dyDescent="0.3">
      <c r="A4973" t="s">
        <v>11274</v>
      </c>
      <c r="B4973" s="2">
        <v>45757</v>
      </c>
      <c r="C4973" t="s">
        <v>394</v>
      </c>
      <c r="D4973" t="s">
        <v>25</v>
      </c>
      <c r="E4973" t="s">
        <v>104</v>
      </c>
      <c r="F4973" t="s">
        <v>27</v>
      </c>
      <c r="G4973" t="s">
        <v>145</v>
      </c>
      <c r="H4973" s="29">
        <v>8</v>
      </c>
      <c r="I4973" s="17">
        <v>18.420000000000002</v>
      </c>
      <c r="J4973" s="17">
        <v>30.41</v>
      </c>
      <c r="K4973" s="17">
        <v>11.989999999999998</v>
      </c>
      <c r="L4973" s="17">
        <v>243.28</v>
      </c>
      <c r="M4973" s="17">
        <v>147.36000000000001</v>
      </c>
      <c r="N4973" s="17">
        <v>95.919999999999987</v>
      </c>
      <c r="O4973" s="17" t="s">
        <v>53</v>
      </c>
      <c r="P4973" t="s">
        <v>30</v>
      </c>
      <c r="Q4973" t="s">
        <v>8901</v>
      </c>
      <c r="S4973" s="18"/>
    </row>
    <row r="4974" spans="1:19" x14ac:dyDescent="0.3">
      <c r="A4974" t="s">
        <v>12807</v>
      </c>
      <c r="B4974" s="2">
        <v>45757</v>
      </c>
      <c r="C4974" t="s">
        <v>202</v>
      </c>
      <c r="D4974" t="s">
        <v>58</v>
      </c>
      <c r="E4974" t="s">
        <v>59</v>
      </c>
      <c r="F4974" t="s">
        <v>18</v>
      </c>
      <c r="G4974" t="s">
        <v>81</v>
      </c>
      <c r="H4974" s="29">
        <v>3</v>
      </c>
      <c r="I4974" s="17">
        <v>23.13</v>
      </c>
      <c r="J4974" s="17">
        <v>34.199999999999996</v>
      </c>
      <c r="K4974" s="17">
        <v>11.069999999999997</v>
      </c>
      <c r="L4974" s="17">
        <v>102.6</v>
      </c>
      <c r="M4974" s="17">
        <v>69.39</v>
      </c>
      <c r="N4974" s="17">
        <v>33.209999999999994</v>
      </c>
      <c r="O4974" s="17" t="s">
        <v>13993</v>
      </c>
      <c r="P4974" t="s">
        <v>30</v>
      </c>
      <c r="Q4974" t="s">
        <v>9736</v>
      </c>
      <c r="S4974" s="18"/>
    </row>
    <row r="4975" spans="1:19" x14ac:dyDescent="0.3">
      <c r="A4975" t="s">
        <v>12992</v>
      </c>
      <c r="B4975" s="2">
        <v>45757</v>
      </c>
      <c r="C4975" t="s">
        <v>334</v>
      </c>
      <c r="D4975" t="s">
        <v>91</v>
      </c>
      <c r="E4975" t="s">
        <v>92</v>
      </c>
      <c r="F4975" t="s">
        <v>27</v>
      </c>
      <c r="G4975" t="s">
        <v>28</v>
      </c>
      <c r="H4975" s="29">
        <v>4</v>
      </c>
      <c r="I4975" s="17">
        <v>13.05</v>
      </c>
      <c r="J4975" s="17">
        <v>16.46</v>
      </c>
      <c r="K4975" s="17">
        <v>3.41</v>
      </c>
      <c r="L4975" s="17">
        <v>65.84</v>
      </c>
      <c r="M4975" s="17">
        <v>52.2</v>
      </c>
      <c r="N4975" s="17">
        <v>13.64</v>
      </c>
      <c r="O4975" s="17" t="s">
        <v>175</v>
      </c>
      <c r="P4975" t="s">
        <v>54</v>
      </c>
      <c r="Q4975" t="s">
        <v>6830</v>
      </c>
      <c r="S4975" s="18"/>
    </row>
    <row r="4976" spans="1:19" x14ac:dyDescent="0.3">
      <c r="A4976" t="s">
        <v>13841</v>
      </c>
      <c r="B4976" s="2">
        <v>45757</v>
      </c>
      <c r="C4976" t="s">
        <v>307</v>
      </c>
      <c r="D4976" t="s">
        <v>68</v>
      </c>
      <c r="E4976" t="s">
        <v>229</v>
      </c>
      <c r="F4976" t="s">
        <v>76</v>
      </c>
      <c r="G4976" t="s">
        <v>149</v>
      </c>
      <c r="H4976" s="29">
        <v>5</v>
      </c>
      <c r="I4976" s="17">
        <v>7.05</v>
      </c>
      <c r="J4976" s="17">
        <v>10.379999999999999</v>
      </c>
      <c r="K4976" s="17">
        <v>3.3299999999999992</v>
      </c>
      <c r="L4976" s="17">
        <v>51.9</v>
      </c>
      <c r="M4976" s="17">
        <v>35.25</v>
      </c>
      <c r="N4976" s="17">
        <v>16.649999999999999</v>
      </c>
      <c r="O4976" s="17" t="s">
        <v>13993</v>
      </c>
      <c r="P4976" t="s">
        <v>30</v>
      </c>
      <c r="Q4976" t="s">
        <v>5314</v>
      </c>
      <c r="S4976" s="18"/>
    </row>
    <row r="4977" spans="1:19" x14ac:dyDescent="0.3">
      <c r="A4977" t="s">
        <v>536</v>
      </c>
      <c r="B4977" s="2">
        <v>45758</v>
      </c>
      <c r="C4977" t="s">
        <v>376</v>
      </c>
      <c r="D4977" t="s">
        <v>168</v>
      </c>
      <c r="E4977" t="s">
        <v>293</v>
      </c>
      <c r="F4977" t="s">
        <v>93</v>
      </c>
      <c r="G4977" t="s">
        <v>137</v>
      </c>
      <c r="H4977" s="29">
        <v>4</v>
      </c>
      <c r="I4977" s="17">
        <v>22.53</v>
      </c>
      <c r="J4977" s="17">
        <v>42.69</v>
      </c>
      <c r="K4977" s="17">
        <v>20.159999999999997</v>
      </c>
      <c r="L4977" s="17">
        <v>170.76</v>
      </c>
      <c r="M4977" s="17">
        <v>90.12</v>
      </c>
      <c r="N4977" s="17">
        <v>80.639999999999986</v>
      </c>
      <c r="O4977" s="17" t="s">
        <v>13993</v>
      </c>
      <c r="P4977" t="s">
        <v>21</v>
      </c>
      <c r="Q4977" t="s">
        <v>537</v>
      </c>
      <c r="S4977" s="18"/>
    </row>
    <row r="4978" spans="1:19" x14ac:dyDescent="0.3">
      <c r="A4978" t="s">
        <v>4375</v>
      </c>
      <c r="B4978" s="2">
        <v>45758</v>
      </c>
      <c r="C4978" t="s">
        <v>334</v>
      </c>
      <c r="D4978" t="s">
        <v>91</v>
      </c>
      <c r="E4978" t="s">
        <v>92</v>
      </c>
      <c r="F4978" t="s">
        <v>18</v>
      </c>
      <c r="G4978" t="s">
        <v>224</v>
      </c>
      <c r="H4978" s="29">
        <v>5</v>
      </c>
      <c r="I4978" s="17">
        <v>20.95</v>
      </c>
      <c r="J4978" s="17">
        <v>26.9</v>
      </c>
      <c r="K4978" s="17">
        <v>5.9499999999999993</v>
      </c>
      <c r="L4978" s="17">
        <v>134.5</v>
      </c>
      <c r="M4978" s="17">
        <v>104.75</v>
      </c>
      <c r="N4978" s="17">
        <v>29.75</v>
      </c>
      <c r="O4978" s="17" t="s">
        <v>20</v>
      </c>
      <c r="P4978" t="s">
        <v>54</v>
      </c>
      <c r="Q4978" t="s">
        <v>1460</v>
      </c>
      <c r="S4978" s="18"/>
    </row>
    <row r="4979" spans="1:19" x14ac:dyDescent="0.3">
      <c r="A4979" t="s">
        <v>8788</v>
      </c>
      <c r="B4979" s="2">
        <v>45758</v>
      </c>
      <c r="C4979" t="s">
        <v>334</v>
      </c>
      <c r="D4979" t="s">
        <v>91</v>
      </c>
      <c r="E4979" t="s">
        <v>92</v>
      </c>
      <c r="F4979" t="s">
        <v>27</v>
      </c>
      <c r="G4979" t="s">
        <v>187</v>
      </c>
      <c r="H4979" s="29">
        <v>3</v>
      </c>
      <c r="I4979" s="17">
        <v>69.53</v>
      </c>
      <c r="J4979" s="17">
        <v>107.72000000000001</v>
      </c>
      <c r="K4979" s="17">
        <v>38.190000000000012</v>
      </c>
      <c r="L4979" s="17">
        <v>323.16000000000003</v>
      </c>
      <c r="M4979" s="17">
        <v>208.59</v>
      </c>
      <c r="N4979" s="17">
        <v>114.57000000000002</v>
      </c>
      <c r="O4979" s="17" t="s">
        <v>13992</v>
      </c>
      <c r="P4979" t="s">
        <v>30</v>
      </c>
      <c r="Q4979" t="s">
        <v>2138</v>
      </c>
      <c r="S4979" s="18"/>
    </row>
    <row r="4980" spans="1:19" x14ac:dyDescent="0.3">
      <c r="A4980" t="s">
        <v>9477</v>
      </c>
      <c r="B4980" s="2">
        <v>45758</v>
      </c>
      <c r="C4980" t="s">
        <v>202</v>
      </c>
      <c r="D4980" t="s">
        <v>58</v>
      </c>
      <c r="E4980" t="s">
        <v>59</v>
      </c>
      <c r="F4980" t="s">
        <v>27</v>
      </c>
      <c r="G4980" t="s">
        <v>145</v>
      </c>
      <c r="H4980" s="29">
        <v>3</v>
      </c>
      <c r="I4980" s="17">
        <v>20.25</v>
      </c>
      <c r="J4980" s="17">
        <v>31.92</v>
      </c>
      <c r="K4980" s="17">
        <v>11.670000000000002</v>
      </c>
      <c r="L4980" s="17">
        <v>95.76</v>
      </c>
      <c r="M4980" s="17">
        <v>60.75</v>
      </c>
      <c r="N4980" s="17">
        <v>35.010000000000005</v>
      </c>
      <c r="O4980" s="17" t="s">
        <v>13992</v>
      </c>
      <c r="P4980" t="s">
        <v>54</v>
      </c>
      <c r="Q4980" t="s">
        <v>9478</v>
      </c>
      <c r="S4980" s="18"/>
    </row>
    <row r="4981" spans="1:19" x14ac:dyDescent="0.3">
      <c r="A4981" t="s">
        <v>9807</v>
      </c>
      <c r="B4981" s="2">
        <v>45758</v>
      </c>
      <c r="C4981" t="s">
        <v>135</v>
      </c>
      <c r="D4981" t="s">
        <v>34</v>
      </c>
      <c r="E4981" t="s">
        <v>35</v>
      </c>
      <c r="F4981" t="s">
        <v>93</v>
      </c>
      <c r="G4981" t="s">
        <v>141</v>
      </c>
      <c r="H4981" s="29">
        <v>2</v>
      </c>
      <c r="I4981" s="17">
        <v>10.66</v>
      </c>
      <c r="J4981" s="17">
        <v>12.85</v>
      </c>
      <c r="K4981" s="17">
        <v>2.1899999999999995</v>
      </c>
      <c r="L4981" s="17">
        <v>25.7</v>
      </c>
      <c r="M4981" s="17">
        <v>21.32</v>
      </c>
      <c r="N4981" s="17">
        <v>4.379999999999999</v>
      </c>
      <c r="O4981" s="17" t="s">
        <v>13993</v>
      </c>
      <c r="P4981" t="s">
        <v>54</v>
      </c>
      <c r="Q4981" t="s">
        <v>2817</v>
      </c>
      <c r="S4981" s="18"/>
    </row>
    <row r="4982" spans="1:19" x14ac:dyDescent="0.3">
      <c r="A4982" t="s">
        <v>10652</v>
      </c>
      <c r="B4982" s="2">
        <v>45758</v>
      </c>
      <c r="C4982" t="s">
        <v>135</v>
      </c>
      <c r="D4982" t="s">
        <v>34</v>
      </c>
      <c r="E4982" t="s">
        <v>35</v>
      </c>
      <c r="F4982" t="s">
        <v>76</v>
      </c>
      <c r="G4982" t="s">
        <v>77</v>
      </c>
      <c r="H4982" s="29">
        <v>3</v>
      </c>
      <c r="I4982" s="17">
        <v>15.38</v>
      </c>
      <c r="J4982" s="17">
        <v>21.45</v>
      </c>
      <c r="K4982" s="17">
        <v>6.0699999999999985</v>
      </c>
      <c r="L4982" s="17">
        <v>64.349999999999994</v>
      </c>
      <c r="M4982" s="17">
        <v>46.14</v>
      </c>
      <c r="N4982" s="17">
        <v>18.209999999999994</v>
      </c>
      <c r="O4982" s="17" t="s">
        <v>13993</v>
      </c>
      <c r="P4982" t="s">
        <v>21</v>
      </c>
      <c r="Q4982" t="s">
        <v>1569</v>
      </c>
      <c r="S4982" s="18"/>
    </row>
    <row r="4983" spans="1:19" x14ac:dyDescent="0.3">
      <c r="A4983" t="s">
        <v>1182</v>
      </c>
      <c r="B4983" s="2">
        <v>45759</v>
      </c>
      <c r="C4983" t="s">
        <v>394</v>
      </c>
      <c r="D4983" t="s">
        <v>25</v>
      </c>
      <c r="E4983" t="s">
        <v>104</v>
      </c>
      <c r="F4983" t="s">
        <v>18</v>
      </c>
      <c r="G4983" t="s">
        <v>19</v>
      </c>
      <c r="H4983" s="29">
        <v>5</v>
      </c>
      <c r="I4983" s="17">
        <v>29.66</v>
      </c>
      <c r="J4983" s="17">
        <v>49.78</v>
      </c>
      <c r="K4983" s="17">
        <v>20.12</v>
      </c>
      <c r="L4983" s="17">
        <v>248.9</v>
      </c>
      <c r="M4983" s="17">
        <v>148.30000000000001</v>
      </c>
      <c r="N4983" s="17">
        <v>100.6</v>
      </c>
      <c r="O4983" s="17" t="s">
        <v>175</v>
      </c>
      <c r="P4983" t="s">
        <v>30</v>
      </c>
      <c r="Q4983" t="s">
        <v>1183</v>
      </c>
      <c r="S4983" s="18"/>
    </row>
    <row r="4984" spans="1:19" x14ac:dyDescent="0.3">
      <c r="A4984" t="s">
        <v>1987</v>
      </c>
      <c r="B4984" s="2">
        <v>45759</v>
      </c>
      <c r="C4984" t="s">
        <v>129</v>
      </c>
      <c r="D4984" t="s">
        <v>130</v>
      </c>
      <c r="E4984" t="s">
        <v>131</v>
      </c>
      <c r="F4984" t="s">
        <v>18</v>
      </c>
      <c r="G4984" t="s">
        <v>99</v>
      </c>
      <c r="H4984" s="29">
        <v>3</v>
      </c>
      <c r="I4984" s="17">
        <v>4.03</v>
      </c>
      <c r="J4984" s="17">
        <v>6.2600000000000007</v>
      </c>
      <c r="K4984" s="17">
        <v>2.2300000000000004</v>
      </c>
      <c r="L4984" s="17">
        <v>18.78</v>
      </c>
      <c r="M4984" s="17">
        <v>12.09</v>
      </c>
      <c r="N4984" s="17">
        <v>6.6900000000000013</v>
      </c>
      <c r="O4984" s="17" t="s">
        <v>14024</v>
      </c>
      <c r="P4984" t="s">
        <v>30</v>
      </c>
      <c r="Q4984" t="s">
        <v>14024</v>
      </c>
      <c r="S4984" s="18"/>
    </row>
    <row r="4985" spans="1:19" x14ac:dyDescent="0.3">
      <c r="A4985" t="s">
        <v>3126</v>
      </c>
      <c r="B4985" s="2">
        <v>45759</v>
      </c>
      <c r="C4985" t="s">
        <v>202</v>
      </c>
      <c r="D4985" t="s">
        <v>58</v>
      </c>
      <c r="E4985" t="s">
        <v>59</v>
      </c>
      <c r="F4985" t="s">
        <v>18</v>
      </c>
      <c r="G4985" t="s">
        <v>81</v>
      </c>
      <c r="H4985" s="29">
        <v>4</v>
      </c>
      <c r="I4985" s="17">
        <v>19.8</v>
      </c>
      <c r="J4985" s="17">
        <v>35.36</v>
      </c>
      <c r="K4985" s="17">
        <v>15.559999999999999</v>
      </c>
      <c r="L4985" s="17">
        <v>141.44</v>
      </c>
      <c r="M4985" s="17">
        <v>79.2</v>
      </c>
      <c r="N4985" s="17">
        <v>62.239999999999995</v>
      </c>
      <c r="O4985" s="17" t="s">
        <v>13993</v>
      </c>
      <c r="P4985" t="s">
        <v>21</v>
      </c>
      <c r="Q4985" t="s">
        <v>3127</v>
      </c>
      <c r="S4985" s="18"/>
    </row>
    <row r="4986" spans="1:19" x14ac:dyDescent="0.3">
      <c r="A4986" t="s">
        <v>3756</v>
      </c>
      <c r="B4986" s="2">
        <v>45759</v>
      </c>
      <c r="C4986" t="s">
        <v>73</v>
      </c>
      <c r="D4986" t="s">
        <v>74</v>
      </c>
      <c r="E4986" t="s">
        <v>312</v>
      </c>
      <c r="F4986" t="s">
        <v>76</v>
      </c>
      <c r="G4986" t="s">
        <v>170</v>
      </c>
      <c r="H4986" s="29">
        <v>5</v>
      </c>
      <c r="I4986" s="17">
        <v>23.74</v>
      </c>
      <c r="J4986" s="17">
        <v>40.82</v>
      </c>
      <c r="K4986" s="17">
        <v>17.080000000000002</v>
      </c>
      <c r="L4986" s="17">
        <v>204.1</v>
      </c>
      <c r="M4986" s="17">
        <v>118.69999999999999</v>
      </c>
      <c r="N4986" s="17">
        <v>85.4</v>
      </c>
      <c r="O4986" s="17" t="s">
        <v>13992</v>
      </c>
      <c r="P4986" t="s">
        <v>30</v>
      </c>
      <c r="Q4986" t="s">
        <v>3757</v>
      </c>
      <c r="S4986" s="18"/>
    </row>
    <row r="4987" spans="1:19" x14ac:dyDescent="0.3">
      <c r="A4987" t="s">
        <v>5125</v>
      </c>
      <c r="B4987" s="2">
        <v>45759</v>
      </c>
      <c r="C4987" t="s">
        <v>334</v>
      </c>
      <c r="D4987" t="s">
        <v>91</v>
      </c>
      <c r="E4987" t="s">
        <v>92</v>
      </c>
      <c r="F4987" t="s">
        <v>27</v>
      </c>
      <c r="G4987" t="s">
        <v>187</v>
      </c>
      <c r="H4987" s="29">
        <v>3</v>
      </c>
      <c r="I4987" s="17">
        <v>45.6</v>
      </c>
      <c r="J4987" s="17">
        <v>74.56</v>
      </c>
      <c r="K4987" s="17">
        <v>28.96</v>
      </c>
      <c r="L4987" s="17">
        <v>223.68</v>
      </c>
      <c r="M4987" s="17">
        <v>136.80000000000001</v>
      </c>
      <c r="N4987" s="17">
        <v>86.88</v>
      </c>
      <c r="O4987" s="17" t="s">
        <v>13992</v>
      </c>
      <c r="P4987" t="s">
        <v>54</v>
      </c>
      <c r="Q4987" t="s">
        <v>5126</v>
      </c>
      <c r="S4987" s="18"/>
    </row>
    <row r="4988" spans="1:19" x14ac:dyDescent="0.3">
      <c r="A4988" t="s">
        <v>5774</v>
      </c>
      <c r="B4988" s="2">
        <v>45759</v>
      </c>
      <c r="C4988" t="s">
        <v>376</v>
      </c>
      <c r="D4988" t="s">
        <v>168</v>
      </c>
      <c r="E4988" t="s">
        <v>293</v>
      </c>
      <c r="F4988" t="s">
        <v>51</v>
      </c>
      <c r="G4988" t="s">
        <v>119</v>
      </c>
      <c r="H4988" s="29">
        <v>8</v>
      </c>
      <c r="I4988" s="17">
        <v>9.9</v>
      </c>
      <c r="J4988" s="17">
        <v>16.8</v>
      </c>
      <c r="K4988" s="17">
        <v>6.9</v>
      </c>
      <c r="L4988" s="17">
        <v>134.4</v>
      </c>
      <c r="M4988" s="17">
        <v>79.2</v>
      </c>
      <c r="N4988" s="17">
        <v>55.2</v>
      </c>
      <c r="O4988" s="17" t="s">
        <v>13992</v>
      </c>
      <c r="P4988" t="s">
        <v>30</v>
      </c>
      <c r="Q4988" t="s">
        <v>5775</v>
      </c>
      <c r="S4988" s="18"/>
    </row>
    <row r="4989" spans="1:19" x14ac:dyDescent="0.3">
      <c r="A4989" t="s">
        <v>5841</v>
      </c>
      <c r="B4989" s="2">
        <v>45759</v>
      </c>
      <c r="C4989" t="s">
        <v>202</v>
      </c>
      <c r="D4989" t="s">
        <v>58</v>
      </c>
      <c r="E4989" t="s">
        <v>59</v>
      </c>
      <c r="F4989" t="s">
        <v>18</v>
      </c>
      <c r="G4989" t="s">
        <v>44</v>
      </c>
      <c r="H4989" s="29">
        <v>4</v>
      </c>
      <c r="I4989" s="17">
        <v>12.08</v>
      </c>
      <c r="J4989" s="17">
        <v>16.93</v>
      </c>
      <c r="K4989" s="17">
        <v>4.8499999999999996</v>
      </c>
      <c r="L4989" s="17">
        <v>67.72</v>
      </c>
      <c r="M4989" s="17">
        <v>48.32</v>
      </c>
      <c r="N4989" s="17">
        <v>19.399999999999999</v>
      </c>
      <c r="O4989" s="17" t="s">
        <v>53</v>
      </c>
      <c r="P4989" t="s">
        <v>30</v>
      </c>
      <c r="Q4989" t="s">
        <v>5842</v>
      </c>
      <c r="S4989" s="18"/>
    </row>
    <row r="4990" spans="1:19" x14ac:dyDescent="0.3">
      <c r="A4990" t="s">
        <v>7242</v>
      </c>
      <c r="B4990" s="2">
        <v>45759</v>
      </c>
      <c r="C4990" t="s">
        <v>202</v>
      </c>
      <c r="D4990" t="s">
        <v>58</v>
      </c>
      <c r="E4990" t="s">
        <v>59</v>
      </c>
      <c r="F4990" t="s">
        <v>93</v>
      </c>
      <c r="G4990" t="s">
        <v>94</v>
      </c>
      <c r="H4990" s="29">
        <v>10</v>
      </c>
      <c r="I4990" s="17">
        <v>23.8</v>
      </c>
      <c r="J4990" s="17">
        <v>40.43</v>
      </c>
      <c r="K4990" s="17">
        <v>16.63</v>
      </c>
      <c r="L4990" s="17">
        <v>404.3</v>
      </c>
      <c r="M4990" s="17">
        <v>238</v>
      </c>
      <c r="N4990" s="17">
        <v>166.3</v>
      </c>
      <c r="O4990" s="17" t="s">
        <v>13992</v>
      </c>
      <c r="P4990" t="s">
        <v>54</v>
      </c>
      <c r="Q4990" t="s">
        <v>7243</v>
      </c>
      <c r="S4990" s="18"/>
    </row>
    <row r="4991" spans="1:19" x14ac:dyDescent="0.3">
      <c r="A4991" t="s">
        <v>7576</v>
      </c>
      <c r="B4991" s="2">
        <v>45759</v>
      </c>
      <c r="C4991" t="s">
        <v>129</v>
      </c>
      <c r="D4991" t="s">
        <v>130</v>
      </c>
      <c r="E4991" t="s">
        <v>131</v>
      </c>
      <c r="F4991" t="s">
        <v>18</v>
      </c>
      <c r="G4991" t="s">
        <v>99</v>
      </c>
      <c r="H4991" s="29">
        <v>3</v>
      </c>
      <c r="I4991" s="17">
        <v>9.2200000000000006</v>
      </c>
      <c r="J4991" s="17">
        <v>15</v>
      </c>
      <c r="K4991" s="17">
        <v>5.7799999999999994</v>
      </c>
      <c r="L4991" s="17">
        <v>45</v>
      </c>
      <c r="M4991" s="17">
        <v>27.660000000000004</v>
      </c>
      <c r="N4991" s="17">
        <v>17.339999999999996</v>
      </c>
      <c r="O4991" s="17" t="s">
        <v>13992</v>
      </c>
      <c r="P4991" t="s">
        <v>30</v>
      </c>
      <c r="Q4991" t="s">
        <v>7577</v>
      </c>
      <c r="S4991" s="18"/>
    </row>
    <row r="4992" spans="1:19" x14ac:dyDescent="0.3">
      <c r="A4992" t="s">
        <v>9182</v>
      </c>
      <c r="B4992" s="2">
        <v>45759</v>
      </c>
      <c r="C4992" t="s">
        <v>307</v>
      </c>
      <c r="D4992" t="s">
        <v>68</v>
      </c>
      <c r="E4992" t="s">
        <v>229</v>
      </c>
      <c r="F4992" t="s">
        <v>93</v>
      </c>
      <c r="G4992" t="s">
        <v>217</v>
      </c>
      <c r="H4992" s="29">
        <v>9</v>
      </c>
      <c r="I4992" s="17">
        <v>30.01</v>
      </c>
      <c r="J4992" s="17">
        <v>43.27</v>
      </c>
      <c r="K4992" s="17">
        <v>13.260000000000002</v>
      </c>
      <c r="L4992" s="17">
        <v>389.43</v>
      </c>
      <c r="M4992" s="17">
        <v>270.09000000000003</v>
      </c>
      <c r="N4992" s="17">
        <v>119.33999999999997</v>
      </c>
      <c r="O4992" s="17" t="s">
        <v>53</v>
      </c>
      <c r="P4992" t="s">
        <v>54</v>
      </c>
      <c r="Q4992" t="s">
        <v>9183</v>
      </c>
      <c r="S4992" s="18"/>
    </row>
    <row r="4993" spans="1:19" x14ac:dyDescent="0.3">
      <c r="A4993" t="s">
        <v>9256</v>
      </c>
      <c r="B4993" s="2">
        <v>45759</v>
      </c>
      <c r="C4993" t="s">
        <v>135</v>
      </c>
      <c r="D4993" t="s">
        <v>34</v>
      </c>
      <c r="E4993" t="s">
        <v>35</v>
      </c>
      <c r="F4993" t="s">
        <v>27</v>
      </c>
      <c r="G4993" t="s">
        <v>187</v>
      </c>
      <c r="H4993" s="29">
        <f>Data[[#This Row],[Totale_Vendita]]/Data[[#This Row],[Prezzo_Unitario]]</f>
        <v>20.509866327180138</v>
      </c>
      <c r="I4993" s="17">
        <v>88.25</v>
      </c>
      <c r="J4993" s="17">
        <v>47.13</v>
      </c>
      <c r="K4993" s="17">
        <v>-41.12</v>
      </c>
      <c r="L4993" s="17">
        <v>966.63</v>
      </c>
      <c r="M4993" s="17">
        <v>1809.9957033736471</v>
      </c>
      <c r="N4993" s="17">
        <v>-843.36570337364708</v>
      </c>
      <c r="O4993" s="17" t="s">
        <v>53</v>
      </c>
      <c r="P4993" t="s">
        <v>30</v>
      </c>
      <c r="Q4993" t="s">
        <v>14024</v>
      </c>
      <c r="S4993" s="18"/>
    </row>
    <row r="4994" spans="1:19" x14ac:dyDescent="0.3">
      <c r="A4994" t="s">
        <v>9313</v>
      </c>
      <c r="B4994" s="2">
        <v>45759</v>
      </c>
      <c r="C4994" t="s">
        <v>148</v>
      </c>
      <c r="D4994" t="s">
        <v>42</v>
      </c>
      <c r="E4994" t="s">
        <v>63</v>
      </c>
      <c r="F4994" t="s">
        <v>93</v>
      </c>
      <c r="G4994" t="s">
        <v>122</v>
      </c>
      <c r="H4994" s="29">
        <v>6</v>
      </c>
      <c r="I4994" s="17">
        <v>48.95</v>
      </c>
      <c r="J4994" s="17">
        <v>84.92</v>
      </c>
      <c r="K4994" s="17">
        <v>35.97</v>
      </c>
      <c r="L4994" s="17">
        <v>509.52</v>
      </c>
      <c r="M4994" s="17">
        <v>293.70000000000005</v>
      </c>
      <c r="N4994" s="17">
        <v>215.81999999999994</v>
      </c>
      <c r="O4994" s="17" t="s">
        <v>13993</v>
      </c>
      <c r="P4994" t="s">
        <v>30</v>
      </c>
      <c r="Q4994" t="s">
        <v>9314</v>
      </c>
      <c r="S4994" s="18"/>
    </row>
    <row r="4995" spans="1:19" x14ac:dyDescent="0.3">
      <c r="A4995" t="s">
        <v>9595</v>
      </c>
      <c r="B4995" s="2">
        <v>45759</v>
      </c>
      <c r="C4995" t="s">
        <v>307</v>
      </c>
      <c r="D4995" t="s">
        <v>68</v>
      </c>
      <c r="E4995" t="s">
        <v>229</v>
      </c>
      <c r="F4995" t="s">
        <v>51</v>
      </c>
      <c r="G4995" t="s">
        <v>60</v>
      </c>
      <c r="H4995" s="29">
        <v>7</v>
      </c>
      <c r="I4995" s="17">
        <v>3.63</v>
      </c>
      <c r="J4995" s="17">
        <v>5.13</v>
      </c>
      <c r="K4995" s="17">
        <v>1.5</v>
      </c>
      <c r="L4995" s="17">
        <v>35.909999999999997</v>
      </c>
      <c r="M4995" s="17">
        <v>25.41</v>
      </c>
      <c r="N4995" s="17">
        <v>10.499999999999996</v>
      </c>
      <c r="O4995" s="17" t="s">
        <v>13993</v>
      </c>
      <c r="P4995" t="s">
        <v>30</v>
      </c>
      <c r="Q4995" t="s">
        <v>663</v>
      </c>
      <c r="S4995" s="18"/>
    </row>
    <row r="4996" spans="1:19" x14ac:dyDescent="0.3">
      <c r="A4996" t="s">
        <v>10521</v>
      </c>
      <c r="B4996" s="2">
        <v>45759</v>
      </c>
      <c r="C4996" t="s">
        <v>376</v>
      </c>
      <c r="D4996" t="s">
        <v>168</v>
      </c>
      <c r="E4996" t="s">
        <v>293</v>
      </c>
      <c r="F4996" t="s">
        <v>93</v>
      </c>
      <c r="G4996" t="s">
        <v>141</v>
      </c>
      <c r="H4996" s="29">
        <v>5</v>
      </c>
      <c r="I4996" s="17">
        <v>13.32</v>
      </c>
      <c r="J4996" s="17">
        <v>18.149999999999999</v>
      </c>
      <c r="K4996" s="17">
        <v>4.8299999999999983</v>
      </c>
      <c r="L4996" s="17">
        <v>90.75</v>
      </c>
      <c r="M4996" s="17">
        <v>66.599999999999994</v>
      </c>
      <c r="N4996" s="17">
        <v>24.150000000000006</v>
      </c>
      <c r="O4996" s="17" t="s">
        <v>175</v>
      </c>
      <c r="P4996" t="s">
        <v>30</v>
      </c>
      <c r="Q4996" t="s">
        <v>14024</v>
      </c>
      <c r="S4996" s="18"/>
    </row>
    <row r="4997" spans="1:19" x14ac:dyDescent="0.3">
      <c r="A4997" t="s">
        <v>11295</v>
      </c>
      <c r="B4997" s="2">
        <v>45759</v>
      </c>
      <c r="C4997" t="s">
        <v>135</v>
      </c>
      <c r="D4997" t="s">
        <v>34</v>
      </c>
      <c r="E4997" t="s">
        <v>35</v>
      </c>
      <c r="F4997" t="s">
        <v>18</v>
      </c>
      <c r="G4997" t="s">
        <v>44</v>
      </c>
      <c r="H4997" s="29">
        <v>3</v>
      </c>
      <c r="I4997" s="17">
        <v>19.32</v>
      </c>
      <c r="J4997" s="17">
        <v>31.439999999999998</v>
      </c>
      <c r="K4997" s="17">
        <v>12.119999999999997</v>
      </c>
      <c r="L4997" s="17">
        <v>94.32</v>
      </c>
      <c r="M4997" s="17">
        <v>57.96</v>
      </c>
      <c r="N4997" s="17">
        <v>36.359999999999992</v>
      </c>
      <c r="O4997" s="17" t="s">
        <v>175</v>
      </c>
      <c r="P4997" t="s">
        <v>30</v>
      </c>
      <c r="Q4997" t="s">
        <v>11296</v>
      </c>
      <c r="S4997" s="18"/>
    </row>
    <row r="4998" spans="1:19" x14ac:dyDescent="0.3">
      <c r="A4998" t="s">
        <v>11629</v>
      </c>
      <c r="B4998" s="2">
        <v>45759</v>
      </c>
      <c r="C4998" t="s">
        <v>190</v>
      </c>
      <c r="D4998" t="s">
        <v>16</v>
      </c>
      <c r="E4998" t="s">
        <v>186</v>
      </c>
      <c r="F4998" t="s">
        <v>27</v>
      </c>
      <c r="G4998" t="s">
        <v>109</v>
      </c>
      <c r="H4998" s="29">
        <v>4</v>
      </c>
      <c r="I4998" s="17">
        <v>7.87</v>
      </c>
      <c r="J4998" s="17">
        <v>13.06</v>
      </c>
      <c r="K4998" s="17">
        <v>5.19</v>
      </c>
      <c r="L4998" s="17">
        <v>52.24</v>
      </c>
      <c r="M4998" s="17">
        <v>31.48</v>
      </c>
      <c r="N4998" s="17">
        <v>20.76</v>
      </c>
      <c r="O4998" s="17" t="s">
        <v>53</v>
      </c>
      <c r="P4998" t="s">
        <v>54</v>
      </c>
      <c r="Q4998" t="s">
        <v>11630</v>
      </c>
      <c r="S4998" s="18"/>
    </row>
    <row r="4999" spans="1:19" x14ac:dyDescent="0.3">
      <c r="A4999" t="s">
        <v>11987</v>
      </c>
      <c r="B4999" s="2">
        <v>45759</v>
      </c>
      <c r="C4999" t="s">
        <v>376</v>
      </c>
      <c r="D4999" t="s">
        <v>168</v>
      </c>
      <c r="E4999" t="s">
        <v>293</v>
      </c>
      <c r="F4999" t="s">
        <v>93</v>
      </c>
      <c r="G4999" t="s">
        <v>137</v>
      </c>
      <c r="H4999" s="29">
        <v>6</v>
      </c>
      <c r="I4999" s="17">
        <v>13.91</v>
      </c>
      <c r="J4999" s="17">
        <v>22.84</v>
      </c>
      <c r="K4999" s="17">
        <v>8.93</v>
      </c>
      <c r="L4999" s="17">
        <v>137.04</v>
      </c>
      <c r="M4999" s="17">
        <v>83.460000000000008</v>
      </c>
      <c r="N4999" s="17">
        <v>53.579999999999984</v>
      </c>
      <c r="O4999" s="17" t="s">
        <v>175</v>
      </c>
      <c r="P4999" t="s">
        <v>54</v>
      </c>
      <c r="Q4999" t="s">
        <v>11988</v>
      </c>
      <c r="S4999" s="18"/>
    </row>
    <row r="5000" spans="1:19" x14ac:dyDescent="0.3">
      <c r="A5000" t="s">
        <v>13074</v>
      </c>
      <c r="B5000" s="2">
        <v>45759</v>
      </c>
      <c r="C5000" t="s">
        <v>307</v>
      </c>
      <c r="D5000" t="s">
        <v>68</v>
      </c>
      <c r="E5000" t="s">
        <v>229</v>
      </c>
      <c r="F5000" t="s">
        <v>51</v>
      </c>
      <c r="G5000" t="s">
        <v>52</v>
      </c>
      <c r="H5000" s="29">
        <v>3</v>
      </c>
      <c r="I5000" s="17">
        <v>40.880000000000003</v>
      </c>
      <c r="J5000" s="17">
        <v>68.05</v>
      </c>
      <c r="K5000" s="17">
        <v>27.169999999999995</v>
      </c>
      <c r="L5000" s="17">
        <v>204.15</v>
      </c>
      <c r="M5000" s="17">
        <v>122.64000000000001</v>
      </c>
      <c r="N5000" s="17">
        <v>81.509999999999991</v>
      </c>
      <c r="O5000" s="17" t="s">
        <v>175</v>
      </c>
      <c r="P5000" t="s">
        <v>30</v>
      </c>
      <c r="Q5000" t="s">
        <v>12016</v>
      </c>
      <c r="S5000" s="18"/>
    </row>
    <row r="5001" spans="1:19" x14ac:dyDescent="0.3">
      <c r="A5001" t="s">
        <v>13251</v>
      </c>
      <c r="B5001" s="2">
        <v>45759</v>
      </c>
      <c r="C5001" t="s">
        <v>307</v>
      </c>
      <c r="D5001" t="s">
        <v>68</v>
      </c>
      <c r="E5001" t="s">
        <v>229</v>
      </c>
      <c r="F5001" t="s">
        <v>27</v>
      </c>
      <c r="G5001" t="s">
        <v>145</v>
      </c>
      <c r="H5001" s="29">
        <v>2</v>
      </c>
      <c r="I5001" s="17">
        <v>28.04</v>
      </c>
      <c r="J5001" s="17">
        <v>40.549999999999997</v>
      </c>
      <c r="K5001" s="17">
        <v>12.509999999999998</v>
      </c>
      <c r="L5001" s="17">
        <v>81.099999999999994</v>
      </c>
      <c r="M5001" s="17">
        <v>56.08</v>
      </c>
      <c r="N5001" s="17">
        <v>25.019999999999996</v>
      </c>
      <c r="O5001" s="17" t="s">
        <v>175</v>
      </c>
      <c r="P5001" t="s">
        <v>54</v>
      </c>
      <c r="Q5001" t="s">
        <v>2832</v>
      </c>
      <c r="S5001" s="18"/>
    </row>
    <row r="5002" spans="1:19" x14ac:dyDescent="0.3">
      <c r="A5002" t="s">
        <v>13893</v>
      </c>
      <c r="B5002" s="2">
        <v>45759</v>
      </c>
      <c r="C5002" t="s">
        <v>334</v>
      </c>
      <c r="D5002" t="s">
        <v>91</v>
      </c>
      <c r="E5002" t="s">
        <v>92</v>
      </c>
      <c r="F5002" t="s">
        <v>27</v>
      </c>
      <c r="G5002" t="s">
        <v>145</v>
      </c>
      <c r="H5002" s="29">
        <v>11</v>
      </c>
      <c r="I5002" s="17">
        <v>25.16</v>
      </c>
      <c r="J5002" s="17">
        <v>35.54</v>
      </c>
      <c r="K5002" s="17">
        <v>10.379999999999999</v>
      </c>
      <c r="L5002" s="17">
        <v>390.94</v>
      </c>
      <c r="M5002" s="17">
        <v>276.76</v>
      </c>
      <c r="N5002" s="17">
        <v>114.18</v>
      </c>
      <c r="O5002" s="17" t="s">
        <v>20</v>
      </c>
      <c r="P5002" t="s">
        <v>54</v>
      </c>
      <c r="Q5002" t="s">
        <v>3313</v>
      </c>
      <c r="S5002" s="18"/>
    </row>
    <row r="5003" spans="1:19" x14ac:dyDescent="0.3">
      <c r="A5003" t="s">
        <v>4844</v>
      </c>
      <c r="B5003" s="2">
        <v>45760</v>
      </c>
      <c r="C5003" t="s">
        <v>190</v>
      </c>
      <c r="D5003" t="s">
        <v>16</v>
      </c>
      <c r="E5003" t="s">
        <v>186</v>
      </c>
      <c r="F5003" t="s">
        <v>27</v>
      </c>
      <c r="G5003" t="s">
        <v>187</v>
      </c>
      <c r="H5003" s="29">
        <f>Data[[#This Row],[Totale_Vendita]]/Data[[#This Row],[Prezzo_Unitario]]</f>
        <v>2.9826013155102902</v>
      </c>
      <c r="I5003" s="17">
        <v>96.97</v>
      </c>
      <c r="J5003" s="17">
        <v>47.13</v>
      </c>
      <c r="K5003" s="17">
        <v>-49.839999999999996</v>
      </c>
      <c r="L5003" s="17">
        <v>140.57</v>
      </c>
      <c r="M5003" s="17">
        <v>289.22284956503285</v>
      </c>
      <c r="N5003" s="17">
        <v>-148.65284956503285</v>
      </c>
      <c r="O5003" s="17" t="s">
        <v>175</v>
      </c>
      <c r="P5003" t="s">
        <v>30</v>
      </c>
      <c r="Q5003" t="s">
        <v>4846</v>
      </c>
      <c r="S5003" s="18"/>
    </row>
    <row r="5004" spans="1:19" x14ac:dyDescent="0.3">
      <c r="A5004" t="s">
        <v>4991</v>
      </c>
      <c r="B5004" s="2">
        <v>45760</v>
      </c>
      <c r="C5004" t="s">
        <v>307</v>
      </c>
      <c r="D5004" t="s">
        <v>68</v>
      </c>
      <c r="E5004" t="s">
        <v>229</v>
      </c>
      <c r="F5004" t="s">
        <v>93</v>
      </c>
      <c r="G5004" t="s">
        <v>137</v>
      </c>
      <c r="H5004" s="29">
        <v>3</v>
      </c>
      <c r="I5004" s="17">
        <v>17.510000000000002</v>
      </c>
      <c r="J5004" s="17">
        <v>32.89</v>
      </c>
      <c r="K5004" s="17">
        <v>15.379999999999999</v>
      </c>
      <c r="L5004" s="17">
        <v>98.67</v>
      </c>
      <c r="M5004" s="17">
        <v>52.53</v>
      </c>
      <c r="N5004" s="17">
        <v>46.14</v>
      </c>
      <c r="O5004" s="17" t="s">
        <v>13993</v>
      </c>
      <c r="P5004" t="s">
        <v>30</v>
      </c>
      <c r="Q5004" t="s">
        <v>4993</v>
      </c>
      <c r="S5004" s="18"/>
    </row>
    <row r="5005" spans="1:19" x14ac:dyDescent="0.3">
      <c r="A5005" t="s">
        <v>5704</v>
      </c>
      <c r="B5005" s="2">
        <v>45760</v>
      </c>
      <c r="C5005" t="s">
        <v>394</v>
      </c>
      <c r="D5005" t="s">
        <v>25</v>
      </c>
      <c r="E5005" t="s">
        <v>104</v>
      </c>
      <c r="F5005" t="s">
        <v>51</v>
      </c>
      <c r="G5005" t="s">
        <v>70</v>
      </c>
      <c r="H5005" s="29">
        <v>6</v>
      </c>
      <c r="I5005" s="17">
        <v>11.8</v>
      </c>
      <c r="J5005" s="17">
        <v>21.569999999999997</v>
      </c>
      <c r="K5005" s="17">
        <v>9.769999999999996</v>
      </c>
      <c r="L5005" s="17">
        <v>129.41999999999999</v>
      </c>
      <c r="M5005" s="17">
        <v>70.800000000000011</v>
      </c>
      <c r="N5005" s="17">
        <v>58.619999999999976</v>
      </c>
      <c r="O5005" s="17" t="s">
        <v>13992</v>
      </c>
      <c r="P5005" t="s">
        <v>30</v>
      </c>
      <c r="Q5005" t="s">
        <v>4852</v>
      </c>
      <c r="S5005" s="18"/>
    </row>
    <row r="5006" spans="1:19" x14ac:dyDescent="0.3">
      <c r="A5006" t="s">
        <v>5786</v>
      </c>
      <c r="B5006" s="2">
        <v>45760</v>
      </c>
      <c r="C5006" t="s">
        <v>202</v>
      </c>
      <c r="D5006" t="s">
        <v>58</v>
      </c>
      <c r="E5006" t="s">
        <v>59</v>
      </c>
      <c r="F5006" t="s">
        <v>27</v>
      </c>
      <c r="G5006" t="s">
        <v>36</v>
      </c>
      <c r="H5006" s="29">
        <v>5</v>
      </c>
      <c r="I5006" s="17">
        <v>25.52</v>
      </c>
      <c r="J5006" s="17">
        <v>33.6</v>
      </c>
      <c r="K5006" s="17">
        <v>8.0800000000000018</v>
      </c>
      <c r="L5006" s="17">
        <v>168</v>
      </c>
      <c r="M5006" s="17">
        <v>127.6</v>
      </c>
      <c r="N5006" s="17">
        <v>40.400000000000006</v>
      </c>
      <c r="O5006" s="17" t="s">
        <v>13992</v>
      </c>
      <c r="P5006" t="s">
        <v>30</v>
      </c>
      <c r="Q5006" t="s">
        <v>4498</v>
      </c>
      <c r="S5006" s="18"/>
    </row>
    <row r="5007" spans="1:19" x14ac:dyDescent="0.3">
      <c r="A5007" t="s">
        <v>7554</v>
      </c>
      <c r="B5007" s="2">
        <v>45760</v>
      </c>
      <c r="C5007" t="s">
        <v>135</v>
      </c>
      <c r="D5007" t="s">
        <v>34</v>
      </c>
      <c r="E5007" t="s">
        <v>35</v>
      </c>
      <c r="F5007" t="s">
        <v>18</v>
      </c>
      <c r="G5007" t="s">
        <v>99</v>
      </c>
      <c r="H5007" s="29">
        <v>6</v>
      </c>
      <c r="I5007" s="17">
        <v>5.75</v>
      </c>
      <c r="J5007" s="17">
        <v>10.81</v>
      </c>
      <c r="K5007" s="17">
        <v>5.0600000000000005</v>
      </c>
      <c r="L5007" s="17">
        <v>64.86</v>
      </c>
      <c r="M5007" s="17">
        <v>34.5</v>
      </c>
      <c r="N5007" s="17">
        <v>30.36</v>
      </c>
      <c r="O5007" s="17" t="s">
        <v>13993</v>
      </c>
      <c r="P5007" t="s">
        <v>30</v>
      </c>
      <c r="Q5007" t="s">
        <v>7556</v>
      </c>
      <c r="S5007" s="18"/>
    </row>
    <row r="5008" spans="1:19" x14ac:dyDescent="0.3">
      <c r="A5008" t="s">
        <v>7907</v>
      </c>
      <c r="B5008" s="2">
        <v>45760</v>
      </c>
      <c r="C5008" t="s">
        <v>148</v>
      </c>
      <c r="D5008" t="s">
        <v>42</v>
      </c>
      <c r="E5008" t="s">
        <v>63</v>
      </c>
      <c r="F5008" t="s">
        <v>27</v>
      </c>
      <c r="G5008" t="s">
        <v>28</v>
      </c>
      <c r="H5008" s="29">
        <v>6</v>
      </c>
      <c r="I5008" s="17">
        <v>31.64</v>
      </c>
      <c r="J5008" s="17">
        <v>45.78</v>
      </c>
      <c r="K5008" s="17">
        <v>14.14</v>
      </c>
      <c r="L5008" s="17">
        <v>274.68</v>
      </c>
      <c r="M5008" s="17">
        <v>189.84</v>
      </c>
      <c r="N5008" s="17">
        <v>84.84</v>
      </c>
      <c r="O5008" s="17" t="s">
        <v>20</v>
      </c>
      <c r="P5008" t="s">
        <v>21</v>
      </c>
      <c r="Q5008" t="s">
        <v>7908</v>
      </c>
      <c r="S5008" s="18"/>
    </row>
    <row r="5009" spans="1:19" x14ac:dyDescent="0.3">
      <c r="A5009" t="s">
        <v>13258</v>
      </c>
      <c r="B5009" s="2">
        <v>45760</v>
      </c>
      <c r="C5009" t="s">
        <v>334</v>
      </c>
      <c r="D5009" t="s">
        <v>91</v>
      </c>
      <c r="E5009" t="s">
        <v>92</v>
      </c>
      <c r="F5009" t="s">
        <v>51</v>
      </c>
      <c r="G5009" t="s">
        <v>60</v>
      </c>
      <c r="H5009" s="29">
        <v>7</v>
      </c>
      <c r="I5009" s="17">
        <v>6.73</v>
      </c>
      <c r="J5009" s="17">
        <v>12.23</v>
      </c>
      <c r="K5009" s="17">
        <v>5.5</v>
      </c>
      <c r="L5009" s="17">
        <v>85.61</v>
      </c>
      <c r="M5009" s="17">
        <v>47.11</v>
      </c>
      <c r="N5009" s="17">
        <v>38.5</v>
      </c>
      <c r="O5009" s="17" t="s">
        <v>175</v>
      </c>
      <c r="P5009" t="s">
        <v>30</v>
      </c>
      <c r="Q5009" t="s">
        <v>14024</v>
      </c>
      <c r="S5009" s="18"/>
    </row>
    <row r="5010" spans="1:19" x14ac:dyDescent="0.3">
      <c r="A5010" t="s">
        <v>13338</v>
      </c>
      <c r="B5010" s="2">
        <v>45760</v>
      </c>
      <c r="C5010" t="s">
        <v>202</v>
      </c>
      <c r="D5010" t="s">
        <v>58</v>
      </c>
      <c r="E5010" t="s">
        <v>59</v>
      </c>
      <c r="F5010" t="s">
        <v>76</v>
      </c>
      <c r="G5010" t="s">
        <v>149</v>
      </c>
      <c r="H5010" s="29">
        <v>6</v>
      </c>
      <c r="I5010" s="17">
        <v>9.44</v>
      </c>
      <c r="J5010" s="17">
        <v>16.599999999999998</v>
      </c>
      <c r="K5010" s="17">
        <v>7.1599999999999984</v>
      </c>
      <c r="L5010" s="17">
        <v>99.6</v>
      </c>
      <c r="M5010" s="17">
        <v>56.64</v>
      </c>
      <c r="N5010" s="17">
        <v>42.959999999999994</v>
      </c>
      <c r="O5010" s="17" t="s">
        <v>13993</v>
      </c>
      <c r="P5010" t="s">
        <v>54</v>
      </c>
      <c r="Q5010" t="s">
        <v>3235</v>
      </c>
      <c r="S5010" s="18"/>
    </row>
    <row r="5011" spans="1:19" x14ac:dyDescent="0.3">
      <c r="A5011" t="s">
        <v>2047</v>
      </c>
      <c r="B5011" s="2">
        <v>45761</v>
      </c>
      <c r="C5011" t="s">
        <v>334</v>
      </c>
      <c r="D5011" t="s">
        <v>91</v>
      </c>
      <c r="E5011" t="s">
        <v>92</v>
      </c>
      <c r="F5011" t="s">
        <v>51</v>
      </c>
      <c r="G5011" t="s">
        <v>60</v>
      </c>
      <c r="H5011" s="29">
        <v>2</v>
      </c>
      <c r="I5011" s="17">
        <v>3.94</v>
      </c>
      <c r="J5011" s="17">
        <v>6.5</v>
      </c>
      <c r="K5011" s="17">
        <v>2.56</v>
      </c>
      <c r="L5011" s="17">
        <v>13</v>
      </c>
      <c r="M5011" s="17">
        <v>7.88</v>
      </c>
      <c r="N5011" s="17">
        <v>5.12</v>
      </c>
      <c r="O5011" s="17" t="s">
        <v>13992</v>
      </c>
      <c r="P5011" t="s">
        <v>30</v>
      </c>
      <c r="Q5011" t="s">
        <v>2048</v>
      </c>
      <c r="S5011" s="18"/>
    </row>
    <row r="5012" spans="1:19" x14ac:dyDescent="0.3">
      <c r="A5012" t="s">
        <v>3132</v>
      </c>
      <c r="B5012" s="2">
        <v>45761</v>
      </c>
      <c r="C5012" t="s">
        <v>73</v>
      </c>
      <c r="D5012" t="s">
        <v>74</v>
      </c>
      <c r="E5012" t="s">
        <v>312</v>
      </c>
      <c r="F5012" t="s">
        <v>93</v>
      </c>
      <c r="G5012" t="s">
        <v>141</v>
      </c>
      <c r="H5012" s="29">
        <v>6</v>
      </c>
      <c r="I5012" s="17">
        <v>11.47</v>
      </c>
      <c r="J5012" s="17">
        <v>20.56</v>
      </c>
      <c r="K5012" s="17">
        <v>9.0899999999999981</v>
      </c>
      <c r="L5012" s="17">
        <v>123.36</v>
      </c>
      <c r="M5012" s="17">
        <v>68.820000000000007</v>
      </c>
      <c r="N5012" s="17">
        <v>54.539999999999992</v>
      </c>
      <c r="O5012" s="17" t="s">
        <v>53</v>
      </c>
      <c r="P5012" t="s">
        <v>30</v>
      </c>
      <c r="Q5012" t="s">
        <v>3133</v>
      </c>
      <c r="S5012" s="18"/>
    </row>
    <row r="5013" spans="1:19" x14ac:dyDescent="0.3">
      <c r="A5013" t="s">
        <v>3821</v>
      </c>
      <c r="B5013" s="2">
        <v>45761</v>
      </c>
      <c r="C5013" t="s">
        <v>190</v>
      </c>
      <c r="D5013" t="s">
        <v>16</v>
      </c>
      <c r="E5013" t="s">
        <v>186</v>
      </c>
      <c r="F5013" t="s">
        <v>51</v>
      </c>
      <c r="G5013" t="s">
        <v>70</v>
      </c>
      <c r="H5013" s="29">
        <v>6</v>
      </c>
      <c r="I5013" s="17">
        <v>7.52</v>
      </c>
      <c r="J5013" s="17">
        <v>12.5</v>
      </c>
      <c r="K5013" s="17">
        <v>4.9800000000000004</v>
      </c>
      <c r="L5013" s="17">
        <v>75</v>
      </c>
      <c r="M5013" s="17">
        <v>45.12</v>
      </c>
      <c r="N5013" s="17">
        <v>29.880000000000003</v>
      </c>
      <c r="O5013" s="17" t="s">
        <v>53</v>
      </c>
      <c r="P5013" t="s">
        <v>14024</v>
      </c>
      <c r="Q5013" t="s">
        <v>3822</v>
      </c>
      <c r="S5013" s="18"/>
    </row>
    <row r="5014" spans="1:19" x14ac:dyDescent="0.3">
      <c r="A5014" t="s">
        <v>4697</v>
      </c>
      <c r="B5014" s="2">
        <v>45761</v>
      </c>
      <c r="C5014" t="s">
        <v>394</v>
      </c>
      <c r="D5014" t="s">
        <v>25</v>
      </c>
      <c r="E5014" t="s">
        <v>104</v>
      </c>
      <c r="F5014" t="s">
        <v>76</v>
      </c>
      <c r="G5014" t="s">
        <v>149</v>
      </c>
      <c r="H5014" s="29">
        <v>2</v>
      </c>
      <c r="I5014" s="17">
        <v>9.66</v>
      </c>
      <c r="J5014" s="17">
        <v>12.75</v>
      </c>
      <c r="K5014" s="17">
        <v>3.09</v>
      </c>
      <c r="L5014" s="17">
        <v>25.5</v>
      </c>
      <c r="M5014" s="17">
        <v>19.32</v>
      </c>
      <c r="N5014" s="17">
        <v>6.18</v>
      </c>
      <c r="O5014" s="17" t="s">
        <v>53</v>
      </c>
      <c r="P5014" t="s">
        <v>21</v>
      </c>
      <c r="Q5014" t="s">
        <v>4698</v>
      </c>
      <c r="S5014" s="18"/>
    </row>
    <row r="5015" spans="1:19" x14ac:dyDescent="0.3">
      <c r="A5015" t="s">
        <v>5296</v>
      </c>
      <c r="B5015" s="2">
        <v>45761</v>
      </c>
      <c r="C5015" t="s">
        <v>334</v>
      </c>
      <c r="D5015" t="s">
        <v>91</v>
      </c>
      <c r="E5015" t="s">
        <v>92</v>
      </c>
      <c r="F5015" t="s">
        <v>27</v>
      </c>
      <c r="G5015" t="s">
        <v>36</v>
      </c>
      <c r="H5015" s="29">
        <v>6</v>
      </c>
      <c r="I5015" s="17">
        <v>26.66</v>
      </c>
      <c r="J5015" s="17">
        <v>32.589999999999996</v>
      </c>
      <c r="K5015" s="17">
        <v>5.9299999999999962</v>
      </c>
      <c r="L5015" s="17">
        <v>195.54</v>
      </c>
      <c r="M5015" s="17">
        <v>159.96</v>
      </c>
      <c r="N5015" s="17">
        <v>35.579999999999984</v>
      </c>
      <c r="O5015" s="17" t="s">
        <v>175</v>
      </c>
      <c r="P5015" t="s">
        <v>30</v>
      </c>
      <c r="Q5015" t="s">
        <v>5298</v>
      </c>
      <c r="S5015" s="18"/>
    </row>
    <row r="5016" spans="1:19" x14ac:dyDescent="0.3">
      <c r="A5016" t="s">
        <v>6750</v>
      </c>
      <c r="B5016" s="2">
        <v>45761</v>
      </c>
      <c r="C5016" t="s">
        <v>148</v>
      </c>
      <c r="D5016" t="s">
        <v>42</v>
      </c>
      <c r="E5016" t="s">
        <v>63</v>
      </c>
      <c r="F5016" t="s">
        <v>51</v>
      </c>
      <c r="G5016" t="s">
        <v>70</v>
      </c>
      <c r="H5016" s="29">
        <v>2</v>
      </c>
      <c r="I5016" s="17">
        <v>6.83</v>
      </c>
      <c r="J5016" s="17">
        <v>11.47</v>
      </c>
      <c r="K5016" s="17">
        <v>4.6400000000000006</v>
      </c>
      <c r="L5016" s="17">
        <v>22.94</v>
      </c>
      <c r="M5016" s="17">
        <v>13.66</v>
      </c>
      <c r="N5016" s="17">
        <v>9.2800000000000011</v>
      </c>
      <c r="O5016" s="17" t="s">
        <v>175</v>
      </c>
      <c r="P5016" t="s">
        <v>54</v>
      </c>
      <c r="Q5016" t="s">
        <v>6751</v>
      </c>
      <c r="S5016" s="18"/>
    </row>
    <row r="5017" spans="1:19" x14ac:dyDescent="0.3">
      <c r="A5017" t="s">
        <v>7442</v>
      </c>
      <c r="B5017" s="2">
        <v>45761</v>
      </c>
      <c r="C5017" t="s">
        <v>190</v>
      </c>
      <c r="D5017" t="s">
        <v>16</v>
      </c>
      <c r="E5017" t="s">
        <v>186</v>
      </c>
      <c r="F5017" t="s">
        <v>18</v>
      </c>
      <c r="G5017" t="s">
        <v>224</v>
      </c>
      <c r="H5017" s="29">
        <v>5</v>
      </c>
      <c r="I5017" s="17">
        <v>23.28</v>
      </c>
      <c r="J5017" s="17">
        <v>30.25</v>
      </c>
      <c r="K5017" s="17">
        <v>6.9699999999999989</v>
      </c>
      <c r="L5017" s="17">
        <v>151.25</v>
      </c>
      <c r="M5017" s="17">
        <v>116.4</v>
      </c>
      <c r="N5017" s="17">
        <v>34.849999999999994</v>
      </c>
      <c r="O5017" s="17" t="s">
        <v>175</v>
      </c>
      <c r="P5017" t="s">
        <v>54</v>
      </c>
      <c r="Q5017" t="s">
        <v>7444</v>
      </c>
      <c r="S5017" s="18"/>
    </row>
    <row r="5018" spans="1:19" x14ac:dyDescent="0.3">
      <c r="A5018" t="s">
        <v>7926</v>
      </c>
      <c r="B5018" s="2">
        <v>45761</v>
      </c>
      <c r="C5018" t="s">
        <v>129</v>
      </c>
      <c r="D5018" t="s">
        <v>130</v>
      </c>
      <c r="E5018" t="s">
        <v>131</v>
      </c>
      <c r="F5018" t="s">
        <v>18</v>
      </c>
      <c r="G5018" t="s">
        <v>44</v>
      </c>
      <c r="H5018" s="29">
        <v>2</v>
      </c>
      <c r="I5018" s="17">
        <v>15.49</v>
      </c>
      <c r="J5018" s="17">
        <v>23.34</v>
      </c>
      <c r="K5018" s="17">
        <v>7.85</v>
      </c>
      <c r="L5018" s="17">
        <v>46.68</v>
      </c>
      <c r="M5018" s="17">
        <v>30.98</v>
      </c>
      <c r="N5018" s="17">
        <v>15.7</v>
      </c>
      <c r="O5018" s="17" t="s">
        <v>13992</v>
      </c>
      <c r="P5018" t="s">
        <v>54</v>
      </c>
      <c r="Q5018" t="s">
        <v>6393</v>
      </c>
      <c r="S5018" s="18"/>
    </row>
    <row r="5019" spans="1:19" x14ac:dyDescent="0.3">
      <c r="A5019" t="s">
        <v>9654</v>
      </c>
      <c r="B5019" s="2">
        <v>45761</v>
      </c>
      <c r="C5019" t="s">
        <v>334</v>
      </c>
      <c r="D5019" t="s">
        <v>91</v>
      </c>
      <c r="E5019" t="s">
        <v>92</v>
      </c>
      <c r="F5019" t="s">
        <v>93</v>
      </c>
      <c r="G5019" t="s">
        <v>94</v>
      </c>
      <c r="H5019" s="29">
        <v>2</v>
      </c>
      <c r="I5019" s="17">
        <v>15.51</v>
      </c>
      <c r="J5019" s="17">
        <v>22.87</v>
      </c>
      <c r="K5019" s="17">
        <v>7.3600000000000012</v>
      </c>
      <c r="L5019" s="17">
        <v>45.74</v>
      </c>
      <c r="M5019" s="17">
        <v>31.02</v>
      </c>
      <c r="N5019" s="17">
        <v>14.720000000000002</v>
      </c>
      <c r="O5019" s="17" t="s">
        <v>53</v>
      </c>
      <c r="P5019" t="s">
        <v>54</v>
      </c>
      <c r="Q5019" t="s">
        <v>9655</v>
      </c>
      <c r="S5019" s="18"/>
    </row>
    <row r="5020" spans="1:19" x14ac:dyDescent="0.3">
      <c r="A5020" t="s">
        <v>10030</v>
      </c>
      <c r="B5020" s="2">
        <v>45761</v>
      </c>
      <c r="C5020" t="s">
        <v>148</v>
      </c>
      <c r="D5020" t="s">
        <v>42</v>
      </c>
      <c r="E5020" t="s">
        <v>63</v>
      </c>
      <c r="F5020" t="s">
        <v>27</v>
      </c>
      <c r="G5020" t="s">
        <v>145</v>
      </c>
      <c r="H5020" s="29">
        <v>3</v>
      </c>
      <c r="I5020" s="17">
        <v>19.309999999999999</v>
      </c>
      <c r="J5020" s="17">
        <v>30.72</v>
      </c>
      <c r="K5020" s="17">
        <v>11.41</v>
      </c>
      <c r="L5020" s="17">
        <v>92.16</v>
      </c>
      <c r="M5020" s="17">
        <v>57.929999999999993</v>
      </c>
      <c r="N5020" s="17">
        <v>34.230000000000004</v>
      </c>
      <c r="O5020" s="17" t="s">
        <v>175</v>
      </c>
      <c r="P5020" t="s">
        <v>54</v>
      </c>
      <c r="Q5020" t="s">
        <v>10031</v>
      </c>
      <c r="S5020" s="18"/>
    </row>
    <row r="5021" spans="1:19" x14ac:dyDescent="0.3">
      <c r="A5021" t="s">
        <v>12768</v>
      </c>
      <c r="B5021" s="2">
        <v>45761</v>
      </c>
      <c r="C5021" t="s">
        <v>307</v>
      </c>
      <c r="D5021" t="s">
        <v>68</v>
      </c>
      <c r="E5021" t="s">
        <v>229</v>
      </c>
      <c r="F5021" t="s">
        <v>27</v>
      </c>
      <c r="G5021" t="s">
        <v>28</v>
      </c>
      <c r="H5021" s="29">
        <v>5</v>
      </c>
      <c r="I5021" s="17">
        <v>19.87</v>
      </c>
      <c r="J5021" s="17">
        <v>32.160000000000004</v>
      </c>
      <c r="K5021" s="17">
        <v>12.290000000000003</v>
      </c>
      <c r="L5021" s="17">
        <v>160.80000000000001</v>
      </c>
      <c r="M5021" s="17">
        <v>99.350000000000009</v>
      </c>
      <c r="N5021" s="17">
        <v>61.45</v>
      </c>
      <c r="O5021" s="17" t="s">
        <v>53</v>
      </c>
      <c r="P5021" t="s">
        <v>21</v>
      </c>
      <c r="Q5021" t="s">
        <v>3506</v>
      </c>
      <c r="S5021" s="18"/>
    </row>
    <row r="5022" spans="1:19" x14ac:dyDescent="0.3">
      <c r="A5022" t="s">
        <v>13319</v>
      </c>
      <c r="B5022" s="2">
        <v>45761</v>
      </c>
      <c r="C5022" t="s">
        <v>394</v>
      </c>
      <c r="D5022" t="s">
        <v>25</v>
      </c>
      <c r="E5022" t="s">
        <v>104</v>
      </c>
      <c r="F5022" t="s">
        <v>76</v>
      </c>
      <c r="G5022" t="s">
        <v>170</v>
      </c>
      <c r="H5022" s="29">
        <v>7</v>
      </c>
      <c r="I5022" s="17">
        <v>31.97</v>
      </c>
      <c r="J5022" s="17">
        <v>41.63</v>
      </c>
      <c r="K5022" s="17">
        <v>9.6600000000000037</v>
      </c>
      <c r="L5022" s="17">
        <v>291.41000000000003</v>
      </c>
      <c r="M5022" s="17">
        <v>223.79</v>
      </c>
      <c r="N5022" s="17">
        <v>67.620000000000033</v>
      </c>
      <c r="O5022" s="17" t="s">
        <v>13992</v>
      </c>
      <c r="P5022" t="s">
        <v>30</v>
      </c>
      <c r="Q5022" t="s">
        <v>13320</v>
      </c>
      <c r="S5022" s="18"/>
    </row>
    <row r="5023" spans="1:19" x14ac:dyDescent="0.3">
      <c r="A5023" t="s">
        <v>3953</v>
      </c>
      <c r="B5023" s="2">
        <v>45762</v>
      </c>
      <c r="C5023" t="s">
        <v>148</v>
      </c>
      <c r="D5023" t="s">
        <v>42</v>
      </c>
      <c r="E5023" t="s">
        <v>63</v>
      </c>
      <c r="F5023" t="s">
        <v>18</v>
      </c>
      <c r="G5023" t="s">
        <v>81</v>
      </c>
      <c r="H5023" s="29">
        <v>7</v>
      </c>
      <c r="I5023" s="17">
        <v>25.24</v>
      </c>
      <c r="J5023" s="17">
        <v>37.01</v>
      </c>
      <c r="K5023" s="17">
        <v>11.77</v>
      </c>
      <c r="L5023" s="17">
        <v>259.07</v>
      </c>
      <c r="M5023" s="17">
        <v>176.67999999999998</v>
      </c>
      <c r="N5023" s="17">
        <v>82.390000000000015</v>
      </c>
      <c r="O5023" s="17" t="s">
        <v>13992</v>
      </c>
      <c r="P5023" t="s">
        <v>54</v>
      </c>
      <c r="Q5023" t="s">
        <v>3954</v>
      </c>
      <c r="S5023" s="18"/>
    </row>
    <row r="5024" spans="1:19" x14ac:dyDescent="0.3">
      <c r="A5024" t="s">
        <v>4135</v>
      </c>
      <c r="B5024" s="2">
        <v>45762</v>
      </c>
      <c r="C5024" t="s">
        <v>376</v>
      </c>
      <c r="D5024" t="s">
        <v>168</v>
      </c>
      <c r="E5024" t="s">
        <v>293</v>
      </c>
      <c r="F5024" t="s">
        <v>27</v>
      </c>
      <c r="G5024" t="s">
        <v>187</v>
      </c>
      <c r="H5024" s="29">
        <v>4</v>
      </c>
      <c r="I5024" s="17">
        <v>48.75</v>
      </c>
      <c r="J5024" s="17">
        <v>87.3</v>
      </c>
      <c r="K5024" s="17">
        <v>38.549999999999997</v>
      </c>
      <c r="L5024" s="17">
        <v>349.2</v>
      </c>
      <c r="M5024" s="17">
        <v>195</v>
      </c>
      <c r="N5024" s="17">
        <v>154.19999999999999</v>
      </c>
      <c r="O5024" s="17" t="s">
        <v>53</v>
      </c>
      <c r="P5024" t="s">
        <v>21</v>
      </c>
      <c r="Q5024" t="s">
        <v>4137</v>
      </c>
      <c r="S5024" s="18"/>
    </row>
    <row r="5025" spans="1:19" x14ac:dyDescent="0.3">
      <c r="A5025" t="s">
        <v>8047</v>
      </c>
      <c r="B5025" s="2">
        <v>45762</v>
      </c>
      <c r="C5025" t="s">
        <v>202</v>
      </c>
      <c r="D5025" t="s">
        <v>58</v>
      </c>
      <c r="E5025" t="s">
        <v>59</v>
      </c>
      <c r="F5025" t="s">
        <v>51</v>
      </c>
      <c r="G5025" t="s">
        <v>119</v>
      </c>
      <c r="H5025" s="29">
        <v>5</v>
      </c>
      <c r="I5025" s="17">
        <v>13.1</v>
      </c>
      <c r="J5025" s="17">
        <v>22.14</v>
      </c>
      <c r="K5025" s="17">
        <v>9.0400000000000009</v>
      </c>
      <c r="L5025" s="17">
        <v>110.7</v>
      </c>
      <c r="M5025" s="17">
        <v>65.5</v>
      </c>
      <c r="N5025" s="17">
        <v>45.2</v>
      </c>
      <c r="O5025" s="17" t="s">
        <v>175</v>
      </c>
      <c r="P5025" t="s">
        <v>21</v>
      </c>
      <c r="Q5025" t="s">
        <v>5630</v>
      </c>
      <c r="S5025" s="18"/>
    </row>
    <row r="5026" spans="1:19" x14ac:dyDescent="0.3">
      <c r="A5026" t="s">
        <v>9647</v>
      </c>
      <c r="B5026" s="2">
        <v>45762</v>
      </c>
      <c r="C5026" t="s">
        <v>190</v>
      </c>
      <c r="D5026" t="s">
        <v>16</v>
      </c>
      <c r="E5026" t="s">
        <v>186</v>
      </c>
      <c r="F5026" t="s">
        <v>27</v>
      </c>
      <c r="G5026" t="s">
        <v>145</v>
      </c>
      <c r="H5026" s="29">
        <v>5</v>
      </c>
      <c r="I5026" s="17">
        <v>31.01</v>
      </c>
      <c r="J5026" s="17">
        <v>53.429999999999993</v>
      </c>
      <c r="K5026" s="17">
        <v>22.419999999999991</v>
      </c>
      <c r="L5026" s="17">
        <v>267.14999999999998</v>
      </c>
      <c r="M5026" s="17">
        <v>155.05000000000001</v>
      </c>
      <c r="N5026" s="17">
        <v>112.09999999999997</v>
      </c>
      <c r="O5026" s="17" t="s">
        <v>53</v>
      </c>
      <c r="P5026" t="s">
        <v>30</v>
      </c>
      <c r="Q5026" t="s">
        <v>14024</v>
      </c>
      <c r="S5026" s="18"/>
    </row>
    <row r="5027" spans="1:19" x14ac:dyDescent="0.3">
      <c r="A5027" t="s">
        <v>10743</v>
      </c>
      <c r="B5027" s="2">
        <v>45762</v>
      </c>
      <c r="C5027" t="s">
        <v>307</v>
      </c>
      <c r="D5027" t="s">
        <v>68</v>
      </c>
      <c r="E5027" t="s">
        <v>229</v>
      </c>
      <c r="F5027" t="s">
        <v>51</v>
      </c>
      <c r="G5027" t="s">
        <v>70</v>
      </c>
      <c r="H5027" s="29">
        <v>2</v>
      </c>
      <c r="I5027" s="17">
        <v>14.39</v>
      </c>
      <c r="J5027" s="17">
        <v>19.07</v>
      </c>
      <c r="K5027" s="17">
        <v>4.68</v>
      </c>
      <c r="L5027" s="17">
        <v>38.14</v>
      </c>
      <c r="M5027" s="17">
        <v>28.78</v>
      </c>
      <c r="N5027" s="17">
        <v>9.36</v>
      </c>
      <c r="O5027" s="17" t="s">
        <v>175</v>
      </c>
      <c r="P5027" t="s">
        <v>21</v>
      </c>
      <c r="Q5027" t="s">
        <v>10744</v>
      </c>
      <c r="S5027" s="18"/>
    </row>
    <row r="5028" spans="1:19" x14ac:dyDescent="0.3">
      <c r="A5028" t="s">
        <v>12191</v>
      </c>
      <c r="B5028" s="2">
        <v>45762</v>
      </c>
      <c r="C5028" t="s">
        <v>148</v>
      </c>
      <c r="D5028" t="s">
        <v>42</v>
      </c>
      <c r="E5028" t="s">
        <v>63</v>
      </c>
      <c r="F5028" t="s">
        <v>93</v>
      </c>
      <c r="G5028" t="s">
        <v>217</v>
      </c>
      <c r="H5028" s="29">
        <v>6</v>
      </c>
      <c r="I5028" s="17">
        <v>22.26</v>
      </c>
      <c r="J5028" s="17">
        <v>40.65</v>
      </c>
      <c r="K5028" s="17">
        <v>18.389999999999997</v>
      </c>
      <c r="L5028" s="17">
        <v>243.9</v>
      </c>
      <c r="M5028" s="17">
        <v>133.56</v>
      </c>
      <c r="N5028" s="17">
        <v>110.34</v>
      </c>
      <c r="O5028" s="17" t="s">
        <v>53</v>
      </c>
      <c r="P5028" t="s">
        <v>54</v>
      </c>
      <c r="Q5028" t="s">
        <v>6051</v>
      </c>
      <c r="S5028" s="18"/>
    </row>
    <row r="5029" spans="1:19" x14ac:dyDescent="0.3">
      <c r="A5029" t="s">
        <v>12302</v>
      </c>
      <c r="B5029" s="2">
        <v>45762</v>
      </c>
      <c r="C5029" t="s">
        <v>148</v>
      </c>
      <c r="D5029" t="s">
        <v>42</v>
      </c>
      <c r="E5029" t="s">
        <v>63</v>
      </c>
      <c r="F5029" t="s">
        <v>76</v>
      </c>
      <c r="G5029" t="s">
        <v>170</v>
      </c>
      <c r="H5029" s="29">
        <v>6</v>
      </c>
      <c r="I5029" s="17">
        <v>22.82</v>
      </c>
      <c r="J5029" s="17">
        <v>43.02</v>
      </c>
      <c r="K5029" s="17">
        <v>20.200000000000003</v>
      </c>
      <c r="L5029" s="17">
        <v>258.12</v>
      </c>
      <c r="M5029" s="17">
        <v>136.92000000000002</v>
      </c>
      <c r="N5029" s="17">
        <v>121.19999999999999</v>
      </c>
      <c r="O5029" s="17" t="s">
        <v>175</v>
      </c>
      <c r="P5029" t="s">
        <v>21</v>
      </c>
      <c r="Q5029" t="s">
        <v>12303</v>
      </c>
      <c r="S5029" s="18"/>
    </row>
    <row r="5030" spans="1:19" x14ac:dyDescent="0.3">
      <c r="A5030" t="s">
        <v>12685</v>
      </c>
      <c r="B5030" s="2">
        <v>45762</v>
      </c>
      <c r="C5030" t="s">
        <v>307</v>
      </c>
      <c r="D5030" t="s">
        <v>68</v>
      </c>
      <c r="E5030" t="s">
        <v>229</v>
      </c>
      <c r="F5030" t="s">
        <v>27</v>
      </c>
      <c r="G5030" t="s">
        <v>28</v>
      </c>
      <c r="H5030" s="29">
        <v>5</v>
      </c>
      <c r="I5030" s="17">
        <v>39.200000000000003</v>
      </c>
      <c r="J5030" s="17">
        <v>48.4</v>
      </c>
      <c r="K5030" s="17">
        <v>9.1999999999999957</v>
      </c>
      <c r="L5030" s="17">
        <v>242</v>
      </c>
      <c r="M5030" s="17">
        <v>196</v>
      </c>
      <c r="N5030" s="17">
        <v>46</v>
      </c>
      <c r="O5030" s="17" t="s">
        <v>53</v>
      </c>
      <c r="P5030" t="s">
        <v>21</v>
      </c>
      <c r="Q5030" t="s">
        <v>12686</v>
      </c>
      <c r="S5030" s="18"/>
    </row>
    <row r="5031" spans="1:19" x14ac:dyDescent="0.3">
      <c r="A5031" t="s">
        <v>1295</v>
      </c>
      <c r="B5031" s="2">
        <v>45763</v>
      </c>
      <c r="C5031" t="s">
        <v>202</v>
      </c>
      <c r="D5031" t="s">
        <v>58</v>
      </c>
      <c r="E5031" t="s">
        <v>59</v>
      </c>
      <c r="F5031" t="s">
        <v>76</v>
      </c>
      <c r="G5031" t="s">
        <v>179</v>
      </c>
      <c r="H5031" s="29">
        <v>5</v>
      </c>
      <c r="I5031" s="17">
        <v>21.09</v>
      </c>
      <c r="J5031" s="17">
        <v>29.619999999999997</v>
      </c>
      <c r="K5031" s="17">
        <v>8.5299999999999976</v>
      </c>
      <c r="L5031" s="17">
        <v>148.1</v>
      </c>
      <c r="M5031" s="17">
        <v>105.45</v>
      </c>
      <c r="N5031" s="17">
        <v>42.649999999999991</v>
      </c>
      <c r="O5031" s="17" t="s">
        <v>53</v>
      </c>
      <c r="P5031" t="s">
        <v>54</v>
      </c>
      <c r="Q5031" t="s">
        <v>1297</v>
      </c>
      <c r="S5031" s="18"/>
    </row>
    <row r="5032" spans="1:19" x14ac:dyDescent="0.3">
      <c r="A5032" t="s">
        <v>2509</v>
      </c>
      <c r="B5032" s="2">
        <v>45763</v>
      </c>
      <c r="C5032" t="s">
        <v>73</v>
      </c>
      <c r="D5032" t="s">
        <v>74</v>
      </c>
      <c r="E5032" t="s">
        <v>312</v>
      </c>
      <c r="F5032" t="s">
        <v>18</v>
      </c>
      <c r="G5032" t="s">
        <v>224</v>
      </c>
      <c r="H5032" s="29">
        <v>7</v>
      </c>
      <c r="I5032" s="17">
        <v>38.020000000000003</v>
      </c>
      <c r="J5032" s="17">
        <v>70.97</v>
      </c>
      <c r="K5032" s="17">
        <v>32.949999999999996</v>
      </c>
      <c r="L5032" s="17">
        <v>496.79</v>
      </c>
      <c r="M5032" s="17">
        <v>266.14000000000004</v>
      </c>
      <c r="N5032" s="17">
        <v>230.64999999999998</v>
      </c>
      <c r="O5032" s="17" t="s">
        <v>13992</v>
      </c>
      <c r="P5032" t="s">
        <v>54</v>
      </c>
      <c r="Q5032" t="s">
        <v>2511</v>
      </c>
      <c r="S5032" s="18"/>
    </row>
    <row r="5033" spans="1:19" x14ac:dyDescent="0.3">
      <c r="A5033" t="s">
        <v>3375</v>
      </c>
      <c r="B5033" s="2">
        <v>45763</v>
      </c>
      <c r="C5033" t="s">
        <v>148</v>
      </c>
      <c r="D5033" t="s">
        <v>42</v>
      </c>
      <c r="E5033" t="s">
        <v>63</v>
      </c>
      <c r="F5033" t="s">
        <v>76</v>
      </c>
      <c r="G5033" t="s">
        <v>77</v>
      </c>
      <c r="H5033" s="29">
        <v>7</v>
      </c>
      <c r="I5033" s="17">
        <v>19.8</v>
      </c>
      <c r="J5033" s="17">
        <v>30.57</v>
      </c>
      <c r="K5033" s="17">
        <v>10.77</v>
      </c>
      <c r="L5033" s="17">
        <v>213.99</v>
      </c>
      <c r="M5033" s="17">
        <v>138.6</v>
      </c>
      <c r="N5033" s="17">
        <v>75.390000000000015</v>
      </c>
      <c r="O5033" s="17" t="s">
        <v>14024</v>
      </c>
      <c r="P5033" t="s">
        <v>54</v>
      </c>
      <c r="Q5033" t="s">
        <v>3376</v>
      </c>
      <c r="S5033" s="18"/>
    </row>
    <row r="5034" spans="1:19" x14ac:dyDescent="0.3">
      <c r="A5034" t="s">
        <v>3445</v>
      </c>
      <c r="B5034" s="2">
        <v>45763</v>
      </c>
      <c r="C5034" t="s">
        <v>190</v>
      </c>
      <c r="D5034" t="s">
        <v>16</v>
      </c>
      <c r="E5034" t="s">
        <v>186</v>
      </c>
      <c r="F5034" t="s">
        <v>51</v>
      </c>
      <c r="G5034" t="s">
        <v>126</v>
      </c>
      <c r="H5034" s="29">
        <v>6</v>
      </c>
      <c r="I5034" s="17">
        <v>2.06</v>
      </c>
      <c r="J5034" s="17">
        <v>2.4899999999999998</v>
      </c>
      <c r="K5034" s="17">
        <v>0.42999999999999972</v>
      </c>
      <c r="L5034" s="17">
        <v>14.94</v>
      </c>
      <c r="M5034" s="17">
        <v>12.36</v>
      </c>
      <c r="N5034" s="17">
        <v>2.58</v>
      </c>
      <c r="O5034" s="17" t="s">
        <v>14024</v>
      </c>
      <c r="P5034" t="s">
        <v>30</v>
      </c>
      <c r="Q5034" t="s">
        <v>3022</v>
      </c>
      <c r="S5034" s="18"/>
    </row>
    <row r="5035" spans="1:19" x14ac:dyDescent="0.3">
      <c r="A5035" t="s">
        <v>4885</v>
      </c>
      <c r="B5035" s="2">
        <v>45763</v>
      </c>
      <c r="C5035" t="s">
        <v>148</v>
      </c>
      <c r="D5035" t="s">
        <v>42</v>
      </c>
      <c r="E5035" t="s">
        <v>63</v>
      </c>
      <c r="F5035" t="s">
        <v>51</v>
      </c>
      <c r="G5035" t="s">
        <v>126</v>
      </c>
      <c r="H5035" s="29">
        <v>1</v>
      </c>
      <c r="I5035" s="17">
        <v>2.63</v>
      </c>
      <c r="J5035" s="17">
        <v>47.13</v>
      </c>
      <c r="K5035" s="17">
        <v>44.5</v>
      </c>
      <c r="L5035" s="17">
        <v>44.5</v>
      </c>
      <c r="M5035" s="17">
        <v>0.56082113303628267</v>
      </c>
      <c r="N5035" s="17">
        <v>9.4891788669637176</v>
      </c>
      <c r="O5035" s="17" t="s">
        <v>13993</v>
      </c>
      <c r="P5035" t="s">
        <v>54</v>
      </c>
      <c r="Q5035" t="s">
        <v>4886</v>
      </c>
      <c r="S5035" s="18"/>
    </row>
    <row r="5036" spans="1:19" x14ac:dyDescent="0.3">
      <c r="A5036" t="s">
        <v>5397</v>
      </c>
      <c r="B5036" s="2">
        <v>45763</v>
      </c>
      <c r="C5036" t="s">
        <v>73</v>
      </c>
      <c r="D5036" t="s">
        <v>74</v>
      </c>
      <c r="E5036" t="s">
        <v>312</v>
      </c>
      <c r="F5036" t="s">
        <v>76</v>
      </c>
      <c r="G5036" t="s">
        <v>179</v>
      </c>
      <c r="H5036" s="29">
        <v>3</v>
      </c>
      <c r="I5036" s="17">
        <v>30.94</v>
      </c>
      <c r="J5036" s="17">
        <v>53.169999999999995</v>
      </c>
      <c r="K5036" s="17">
        <v>22.229999999999993</v>
      </c>
      <c r="L5036" s="17">
        <v>159.51</v>
      </c>
      <c r="M5036" s="17">
        <v>92.820000000000007</v>
      </c>
      <c r="N5036" s="17">
        <v>66.689999999999984</v>
      </c>
      <c r="O5036" s="17" t="s">
        <v>175</v>
      </c>
      <c r="P5036" t="s">
        <v>54</v>
      </c>
      <c r="Q5036" t="s">
        <v>4198</v>
      </c>
      <c r="S5036" s="18"/>
    </row>
    <row r="5037" spans="1:19" x14ac:dyDescent="0.3">
      <c r="A5037" t="s">
        <v>5598</v>
      </c>
      <c r="B5037" s="2">
        <v>45763</v>
      </c>
      <c r="C5037" t="s">
        <v>135</v>
      </c>
      <c r="D5037" t="s">
        <v>34</v>
      </c>
      <c r="E5037" t="s">
        <v>35</v>
      </c>
      <c r="F5037" t="s">
        <v>93</v>
      </c>
      <c r="G5037" t="s">
        <v>122</v>
      </c>
      <c r="H5037" s="29">
        <v>5</v>
      </c>
      <c r="I5037" s="17">
        <v>47.93</v>
      </c>
      <c r="J5037" s="17">
        <v>74.489999999999995</v>
      </c>
      <c r="K5037" s="17">
        <v>26.559999999999995</v>
      </c>
      <c r="L5037" s="17">
        <v>372.45</v>
      </c>
      <c r="M5037" s="17">
        <v>239.65</v>
      </c>
      <c r="N5037" s="17">
        <v>132.79999999999998</v>
      </c>
      <c r="O5037" s="17" t="s">
        <v>175</v>
      </c>
      <c r="P5037" t="s">
        <v>54</v>
      </c>
      <c r="Q5037" t="s">
        <v>5599</v>
      </c>
      <c r="S5037" s="18"/>
    </row>
    <row r="5038" spans="1:19" x14ac:dyDescent="0.3">
      <c r="A5038" t="s">
        <v>6201</v>
      </c>
      <c r="B5038" s="2">
        <v>45763</v>
      </c>
      <c r="C5038" t="s">
        <v>148</v>
      </c>
      <c r="D5038" t="s">
        <v>42</v>
      </c>
      <c r="E5038" t="s">
        <v>63</v>
      </c>
      <c r="F5038" t="s">
        <v>51</v>
      </c>
      <c r="G5038" t="s">
        <v>126</v>
      </c>
      <c r="H5038" s="29">
        <v>7</v>
      </c>
      <c r="I5038" s="17">
        <v>2.66</v>
      </c>
      <c r="J5038" s="17">
        <v>3.9200000000000004</v>
      </c>
      <c r="K5038" s="17">
        <v>1.2600000000000002</v>
      </c>
      <c r="L5038" s="17">
        <v>27.44</v>
      </c>
      <c r="M5038" s="17">
        <v>18.62</v>
      </c>
      <c r="N5038" s="17">
        <v>8.82</v>
      </c>
      <c r="O5038" s="17" t="s">
        <v>53</v>
      </c>
      <c r="P5038" t="s">
        <v>54</v>
      </c>
      <c r="Q5038" t="s">
        <v>6078</v>
      </c>
      <c r="S5038" s="18"/>
    </row>
    <row r="5039" spans="1:19" x14ac:dyDescent="0.3">
      <c r="A5039" t="s">
        <v>7595</v>
      </c>
      <c r="B5039" s="2">
        <v>45763</v>
      </c>
      <c r="C5039" t="s">
        <v>148</v>
      </c>
      <c r="D5039" t="s">
        <v>42</v>
      </c>
      <c r="E5039" t="s">
        <v>63</v>
      </c>
      <c r="F5039" t="s">
        <v>27</v>
      </c>
      <c r="G5039" t="s">
        <v>36</v>
      </c>
      <c r="H5039" s="29">
        <v>6</v>
      </c>
      <c r="I5039" s="17">
        <v>14.94</v>
      </c>
      <c r="J5039" s="17">
        <v>27.09</v>
      </c>
      <c r="K5039" s="17">
        <v>12.15</v>
      </c>
      <c r="L5039" s="17">
        <v>162.54</v>
      </c>
      <c r="M5039" s="17">
        <v>89.64</v>
      </c>
      <c r="N5039" s="17">
        <v>72.899999999999991</v>
      </c>
      <c r="O5039" s="17" t="s">
        <v>13993</v>
      </c>
      <c r="P5039" t="s">
        <v>30</v>
      </c>
      <c r="Q5039" t="s">
        <v>14024</v>
      </c>
      <c r="S5039" s="18"/>
    </row>
    <row r="5040" spans="1:19" x14ac:dyDescent="0.3">
      <c r="A5040" t="s">
        <v>7886</v>
      </c>
      <c r="B5040" s="2">
        <v>45763</v>
      </c>
      <c r="C5040" t="s">
        <v>334</v>
      </c>
      <c r="D5040" t="s">
        <v>91</v>
      </c>
      <c r="E5040" t="s">
        <v>92</v>
      </c>
      <c r="F5040" t="s">
        <v>51</v>
      </c>
      <c r="G5040" t="s">
        <v>70</v>
      </c>
      <c r="H5040" s="29">
        <v>3</v>
      </c>
      <c r="I5040" s="17">
        <v>9.5793805309734541</v>
      </c>
      <c r="J5040" s="17">
        <v>10.799999999999999</v>
      </c>
      <c r="K5040" s="17">
        <v>1.2206194690265448</v>
      </c>
      <c r="L5040" s="17">
        <v>32.4</v>
      </c>
      <c r="M5040" s="17">
        <v>28.738141592920364</v>
      </c>
      <c r="N5040" s="17">
        <v>3.6618584070796345</v>
      </c>
      <c r="O5040" s="17" t="s">
        <v>13992</v>
      </c>
      <c r="P5040" t="s">
        <v>21</v>
      </c>
      <c r="Q5040" t="s">
        <v>7887</v>
      </c>
      <c r="S5040" s="18"/>
    </row>
    <row r="5041" spans="1:19" x14ac:dyDescent="0.3">
      <c r="A5041" t="s">
        <v>7904</v>
      </c>
      <c r="B5041" s="2">
        <v>45763</v>
      </c>
      <c r="C5041" t="s">
        <v>394</v>
      </c>
      <c r="D5041" t="s">
        <v>25</v>
      </c>
      <c r="E5041" t="s">
        <v>104</v>
      </c>
      <c r="F5041" t="s">
        <v>93</v>
      </c>
      <c r="G5041" t="s">
        <v>94</v>
      </c>
      <c r="H5041" s="29">
        <v>3</v>
      </c>
      <c r="I5041" s="17">
        <v>21.44</v>
      </c>
      <c r="J5041" s="17">
        <v>27.33</v>
      </c>
      <c r="K5041" s="17">
        <v>5.889999999999997</v>
      </c>
      <c r="L5041" s="17">
        <v>81.99</v>
      </c>
      <c r="M5041" s="17">
        <v>64.320000000000007</v>
      </c>
      <c r="N5041" s="17">
        <v>17.669999999999987</v>
      </c>
      <c r="O5041" s="17" t="s">
        <v>13993</v>
      </c>
      <c r="P5041" t="s">
        <v>30</v>
      </c>
      <c r="Q5041" t="s">
        <v>639</v>
      </c>
      <c r="S5041" s="18"/>
    </row>
    <row r="5042" spans="1:19" x14ac:dyDescent="0.3">
      <c r="A5042" t="s">
        <v>8220</v>
      </c>
      <c r="B5042" s="2">
        <v>45763</v>
      </c>
      <c r="C5042" t="s">
        <v>190</v>
      </c>
      <c r="D5042" t="s">
        <v>16</v>
      </c>
      <c r="E5042" t="s">
        <v>186</v>
      </c>
      <c r="F5042" t="s">
        <v>27</v>
      </c>
      <c r="G5042" t="s">
        <v>28</v>
      </c>
      <c r="H5042" s="29">
        <v>4</v>
      </c>
      <c r="I5042" s="17">
        <v>15.59</v>
      </c>
      <c r="J5042" s="17">
        <v>19.8</v>
      </c>
      <c r="K5042" s="17">
        <v>4.2100000000000009</v>
      </c>
      <c r="L5042" s="17">
        <v>79.2</v>
      </c>
      <c r="M5042" s="17">
        <v>62.36</v>
      </c>
      <c r="N5042" s="17">
        <v>16.840000000000003</v>
      </c>
      <c r="O5042" s="17" t="s">
        <v>175</v>
      </c>
      <c r="P5042" t="s">
        <v>54</v>
      </c>
      <c r="Q5042" t="s">
        <v>1054</v>
      </c>
      <c r="S5042" s="18"/>
    </row>
    <row r="5043" spans="1:19" x14ac:dyDescent="0.3">
      <c r="A5043" t="s">
        <v>8474</v>
      </c>
      <c r="B5043" s="2">
        <v>45763</v>
      </c>
      <c r="C5043" t="s">
        <v>307</v>
      </c>
      <c r="D5043" t="s">
        <v>68</v>
      </c>
      <c r="E5043" t="s">
        <v>229</v>
      </c>
      <c r="F5043" t="s">
        <v>27</v>
      </c>
      <c r="G5043" t="s">
        <v>187</v>
      </c>
      <c r="H5043" s="29">
        <v>6</v>
      </c>
      <c r="I5043" s="17">
        <v>45.96</v>
      </c>
      <c r="J5043" s="17">
        <v>71.570000000000007</v>
      </c>
      <c r="K5043" s="17">
        <v>25.610000000000007</v>
      </c>
      <c r="L5043" s="17">
        <v>429.42</v>
      </c>
      <c r="M5043" s="17">
        <v>275.76</v>
      </c>
      <c r="N5043" s="17">
        <v>153.66000000000003</v>
      </c>
      <c r="O5043" s="17" t="s">
        <v>175</v>
      </c>
      <c r="P5043" t="s">
        <v>30</v>
      </c>
      <c r="Q5043" t="s">
        <v>8476</v>
      </c>
      <c r="S5043" s="18"/>
    </row>
    <row r="5044" spans="1:19" x14ac:dyDescent="0.3">
      <c r="A5044" t="s">
        <v>8823</v>
      </c>
      <c r="B5044" s="2">
        <v>45763</v>
      </c>
      <c r="C5044" t="s">
        <v>190</v>
      </c>
      <c r="D5044" t="s">
        <v>16</v>
      </c>
      <c r="E5044" t="s">
        <v>186</v>
      </c>
      <c r="F5044" t="s">
        <v>27</v>
      </c>
      <c r="G5044" t="s">
        <v>187</v>
      </c>
      <c r="H5044" s="29">
        <v>8</v>
      </c>
      <c r="I5044" s="17">
        <v>107.38</v>
      </c>
      <c r="J5044" s="17">
        <v>177.58</v>
      </c>
      <c r="K5044" s="17">
        <v>70.200000000000017</v>
      </c>
      <c r="L5044" s="17">
        <v>1420.64</v>
      </c>
      <c r="M5044" s="17">
        <v>859.04</v>
      </c>
      <c r="N5044" s="17">
        <v>561.60000000000014</v>
      </c>
      <c r="O5044" s="17" t="s">
        <v>13992</v>
      </c>
      <c r="P5044" t="s">
        <v>30</v>
      </c>
      <c r="Q5044" t="s">
        <v>6814</v>
      </c>
      <c r="S5044" s="18"/>
    </row>
    <row r="5045" spans="1:19" x14ac:dyDescent="0.3">
      <c r="A5045" t="s">
        <v>8948</v>
      </c>
      <c r="B5045" s="2">
        <v>45763</v>
      </c>
      <c r="C5045" t="s">
        <v>334</v>
      </c>
      <c r="D5045" t="s">
        <v>91</v>
      </c>
      <c r="E5045" t="s">
        <v>92</v>
      </c>
      <c r="F5045" t="s">
        <v>51</v>
      </c>
      <c r="G5045" t="s">
        <v>70</v>
      </c>
      <c r="H5045" s="29">
        <v>9</v>
      </c>
      <c r="I5045" s="17">
        <v>9.16</v>
      </c>
      <c r="J5045" s="17">
        <v>16.690000000000001</v>
      </c>
      <c r="K5045" s="17">
        <v>7.5300000000000011</v>
      </c>
      <c r="L5045" s="17">
        <v>150.21</v>
      </c>
      <c r="M5045" s="17">
        <v>82.44</v>
      </c>
      <c r="N5045" s="17">
        <v>67.77000000000001</v>
      </c>
      <c r="O5045" s="17" t="s">
        <v>13992</v>
      </c>
      <c r="P5045" t="s">
        <v>30</v>
      </c>
      <c r="Q5045" t="s">
        <v>14024</v>
      </c>
      <c r="S5045" s="18"/>
    </row>
    <row r="5046" spans="1:19" x14ac:dyDescent="0.3">
      <c r="A5046" t="s">
        <v>9554</v>
      </c>
      <c r="B5046" s="2">
        <v>45763</v>
      </c>
      <c r="C5046" t="s">
        <v>73</v>
      </c>
      <c r="D5046" t="s">
        <v>74</v>
      </c>
      <c r="E5046" t="s">
        <v>312</v>
      </c>
      <c r="F5046" t="s">
        <v>51</v>
      </c>
      <c r="G5046" t="s">
        <v>70</v>
      </c>
      <c r="H5046" s="29">
        <v>7</v>
      </c>
      <c r="I5046" s="17">
        <v>9.5793805309734541</v>
      </c>
      <c r="J5046" s="17">
        <v>26.53</v>
      </c>
      <c r="K5046" s="17">
        <v>16.950619469026549</v>
      </c>
      <c r="L5046" s="17">
        <v>185.71</v>
      </c>
      <c r="M5046" s="17">
        <v>67.05566371681418</v>
      </c>
      <c r="N5046" s="17">
        <v>118.65433628318583</v>
      </c>
      <c r="O5046" s="17" t="s">
        <v>13992</v>
      </c>
      <c r="P5046" t="s">
        <v>21</v>
      </c>
      <c r="Q5046" t="s">
        <v>9555</v>
      </c>
      <c r="S5046" s="18"/>
    </row>
    <row r="5047" spans="1:19" x14ac:dyDescent="0.3">
      <c r="A5047" t="s">
        <v>9762</v>
      </c>
      <c r="B5047" s="2">
        <v>45763</v>
      </c>
      <c r="C5047" t="s">
        <v>202</v>
      </c>
      <c r="D5047" t="s">
        <v>58</v>
      </c>
      <c r="E5047" t="s">
        <v>59</v>
      </c>
      <c r="F5047" t="s">
        <v>93</v>
      </c>
      <c r="G5047" t="s">
        <v>137</v>
      </c>
      <c r="H5047" s="29">
        <v>7</v>
      </c>
      <c r="I5047" s="17">
        <v>17.809999999999999</v>
      </c>
      <c r="J5047" s="17">
        <v>32.33</v>
      </c>
      <c r="K5047" s="17">
        <v>14.52</v>
      </c>
      <c r="L5047" s="17">
        <v>226.31</v>
      </c>
      <c r="M5047" s="17">
        <v>124.66999999999999</v>
      </c>
      <c r="N5047" s="17">
        <v>101.64000000000001</v>
      </c>
      <c r="O5047" s="17" t="s">
        <v>175</v>
      </c>
      <c r="P5047" t="s">
        <v>30</v>
      </c>
      <c r="Q5047" t="s">
        <v>4274</v>
      </c>
      <c r="S5047" s="18"/>
    </row>
    <row r="5048" spans="1:19" x14ac:dyDescent="0.3">
      <c r="A5048" t="s">
        <v>10844</v>
      </c>
      <c r="B5048" s="2">
        <v>45763</v>
      </c>
      <c r="C5048" t="s">
        <v>394</v>
      </c>
      <c r="D5048" t="s">
        <v>25</v>
      </c>
      <c r="E5048" t="s">
        <v>104</v>
      </c>
      <c r="F5048" t="s">
        <v>93</v>
      </c>
      <c r="G5048" t="s">
        <v>141</v>
      </c>
      <c r="H5048" s="29">
        <v>9</v>
      </c>
      <c r="I5048" s="17">
        <v>11.23</v>
      </c>
      <c r="J5048" s="17">
        <v>15</v>
      </c>
      <c r="K5048" s="17">
        <v>3.7699999999999996</v>
      </c>
      <c r="L5048" s="17">
        <v>135</v>
      </c>
      <c r="M5048" s="17">
        <v>101.07000000000001</v>
      </c>
      <c r="N5048" s="17">
        <v>33.929999999999993</v>
      </c>
      <c r="O5048" s="17" t="s">
        <v>13992</v>
      </c>
      <c r="P5048" t="s">
        <v>54</v>
      </c>
      <c r="Q5048" t="s">
        <v>10846</v>
      </c>
      <c r="S5048" s="18"/>
    </row>
    <row r="5049" spans="1:19" x14ac:dyDescent="0.3">
      <c r="A5049" t="s">
        <v>11583</v>
      </c>
      <c r="B5049" s="2">
        <v>45763</v>
      </c>
      <c r="C5049" t="s">
        <v>73</v>
      </c>
      <c r="D5049" t="s">
        <v>74</v>
      </c>
      <c r="E5049" t="s">
        <v>312</v>
      </c>
      <c r="F5049" t="s">
        <v>76</v>
      </c>
      <c r="G5049" t="s">
        <v>77</v>
      </c>
      <c r="H5049" s="29">
        <v>9</v>
      </c>
      <c r="I5049" s="17">
        <v>22.25</v>
      </c>
      <c r="J5049" s="17">
        <v>29.34</v>
      </c>
      <c r="K5049" s="17">
        <v>7.09</v>
      </c>
      <c r="L5049" s="17">
        <v>264.06</v>
      </c>
      <c r="M5049" s="17">
        <v>200.25</v>
      </c>
      <c r="N5049" s="17">
        <v>63.81</v>
      </c>
      <c r="O5049" s="17" t="s">
        <v>175</v>
      </c>
      <c r="P5049" t="s">
        <v>54</v>
      </c>
      <c r="Q5049" t="s">
        <v>11584</v>
      </c>
      <c r="S5049" s="18"/>
    </row>
    <row r="5050" spans="1:19" x14ac:dyDescent="0.3">
      <c r="A5050" t="s">
        <v>11749</v>
      </c>
      <c r="B5050" s="2">
        <v>45763</v>
      </c>
      <c r="C5050" t="s">
        <v>148</v>
      </c>
      <c r="D5050" t="s">
        <v>42</v>
      </c>
      <c r="E5050" t="s">
        <v>63</v>
      </c>
      <c r="F5050" t="s">
        <v>18</v>
      </c>
      <c r="G5050" t="s">
        <v>81</v>
      </c>
      <c r="H5050" s="29">
        <v>7</v>
      </c>
      <c r="I5050" s="17">
        <v>41.75</v>
      </c>
      <c r="J5050" s="17">
        <v>79.14</v>
      </c>
      <c r="K5050" s="17">
        <v>37.39</v>
      </c>
      <c r="L5050" s="17">
        <v>553.98</v>
      </c>
      <c r="M5050" s="17">
        <v>292.25</v>
      </c>
      <c r="N5050" s="17">
        <v>261.73</v>
      </c>
      <c r="O5050" s="17" t="s">
        <v>175</v>
      </c>
      <c r="P5050" t="s">
        <v>14024</v>
      </c>
      <c r="Q5050" t="s">
        <v>11750</v>
      </c>
      <c r="S5050" s="18"/>
    </row>
    <row r="5051" spans="1:19" x14ac:dyDescent="0.3">
      <c r="A5051" t="s">
        <v>2705</v>
      </c>
      <c r="B5051" s="2">
        <v>45764</v>
      </c>
      <c r="C5051" t="s">
        <v>376</v>
      </c>
      <c r="D5051" t="s">
        <v>168</v>
      </c>
      <c r="E5051" t="s">
        <v>293</v>
      </c>
      <c r="F5051" t="s">
        <v>76</v>
      </c>
      <c r="G5051" t="s">
        <v>179</v>
      </c>
      <c r="H5051" s="29">
        <v>4</v>
      </c>
      <c r="I5051" s="17">
        <v>36.36</v>
      </c>
      <c r="J5051" s="17">
        <v>55.76</v>
      </c>
      <c r="K5051" s="17">
        <v>19.399999999999999</v>
      </c>
      <c r="L5051" s="17">
        <v>223.04</v>
      </c>
      <c r="M5051" s="17">
        <v>145.44</v>
      </c>
      <c r="N5051" s="17">
        <v>77.599999999999994</v>
      </c>
      <c r="O5051" s="17" t="s">
        <v>175</v>
      </c>
      <c r="P5051" t="s">
        <v>30</v>
      </c>
      <c r="Q5051" t="s">
        <v>2707</v>
      </c>
      <c r="S5051" s="18"/>
    </row>
    <row r="5052" spans="1:19" x14ac:dyDescent="0.3">
      <c r="A5052" t="s">
        <v>4315</v>
      </c>
      <c r="B5052" s="2">
        <v>45764</v>
      </c>
      <c r="C5052" t="s">
        <v>190</v>
      </c>
      <c r="D5052" t="s">
        <v>16</v>
      </c>
      <c r="E5052" t="s">
        <v>186</v>
      </c>
      <c r="F5052" t="s">
        <v>76</v>
      </c>
      <c r="G5052" t="s">
        <v>179</v>
      </c>
      <c r="H5052" s="29">
        <v>2</v>
      </c>
      <c r="I5052" s="17">
        <v>28.08</v>
      </c>
      <c r="J5052" s="17">
        <v>37.06</v>
      </c>
      <c r="K5052" s="17">
        <v>8.980000000000004</v>
      </c>
      <c r="L5052" s="17">
        <v>74.12</v>
      </c>
      <c r="M5052" s="17">
        <v>56.16</v>
      </c>
      <c r="N5052" s="17">
        <v>17.960000000000008</v>
      </c>
      <c r="O5052" s="17" t="s">
        <v>175</v>
      </c>
      <c r="P5052" t="s">
        <v>54</v>
      </c>
      <c r="Q5052" t="s">
        <v>4317</v>
      </c>
      <c r="S5052" s="18"/>
    </row>
    <row r="5053" spans="1:19" x14ac:dyDescent="0.3">
      <c r="A5053" t="s">
        <v>5018</v>
      </c>
      <c r="B5053" s="2">
        <v>45764</v>
      </c>
      <c r="C5053" t="s">
        <v>376</v>
      </c>
      <c r="D5053" t="s">
        <v>168</v>
      </c>
      <c r="E5053" t="s">
        <v>293</v>
      </c>
      <c r="F5053" t="s">
        <v>51</v>
      </c>
      <c r="G5053" t="s">
        <v>60</v>
      </c>
      <c r="H5053" s="29">
        <v>3</v>
      </c>
      <c r="I5053" s="17">
        <v>5.96</v>
      </c>
      <c r="J5053" s="17">
        <v>10.049999999999999</v>
      </c>
      <c r="K5053" s="17">
        <v>4.089999999999999</v>
      </c>
      <c r="L5053" s="17">
        <v>30.15</v>
      </c>
      <c r="M5053" s="17">
        <v>17.88</v>
      </c>
      <c r="N5053" s="17">
        <v>12.27</v>
      </c>
      <c r="O5053" s="17" t="s">
        <v>175</v>
      </c>
      <c r="P5053" t="s">
        <v>21</v>
      </c>
      <c r="Q5053" t="s">
        <v>5019</v>
      </c>
      <c r="S5053" s="18"/>
    </row>
    <row r="5054" spans="1:19" x14ac:dyDescent="0.3">
      <c r="A5054" t="s">
        <v>6326</v>
      </c>
      <c r="B5054" s="2">
        <v>45764</v>
      </c>
      <c r="C5054" t="s">
        <v>190</v>
      </c>
      <c r="D5054" t="s">
        <v>16</v>
      </c>
      <c r="E5054" t="s">
        <v>186</v>
      </c>
      <c r="F5054" t="s">
        <v>27</v>
      </c>
      <c r="G5054" t="s">
        <v>145</v>
      </c>
      <c r="H5054" s="29">
        <f>Data[[#This Row],[Totale_Vendita]]/Data[[#This Row],[Prezzo_Unitario]]</f>
        <v>6.206874602164226</v>
      </c>
      <c r="I5054" s="17">
        <v>42.53</v>
      </c>
      <c r="J5054" s="17">
        <v>47.13</v>
      </c>
      <c r="K5054" s="17">
        <v>4.6000000000000014</v>
      </c>
      <c r="L5054" s="17">
        <v>292.52999999999997</v>
      </c>
      <c r="M5054" s="17">
        <v>263.97837683004457</v>
      </c>
      <c r="N5054" s="17">
        <v>28.551623169955406</v>
      </c>
      <c r="O5054" s="17" t="s">
        <v>13993</v>
      </c>
      <c r="P5054" t="s">
        <v>30</v>
      </c>
      <c r="Q5054" t="s">
        <v>6327</v>
      </c>
      <c r="S5054" s="18"/>
    </row>
    <row r="5055" spans="1:19" x14ac:dyDescent="0.3">
      <c r="A5055" t="s">
        <v>8125</v>
      </c>
      <c r="B5055" s="2">
        <v>45764</v>
      </c>
      <c r="C5055" t="s">
        <v>135</v>
      </c>
      <c r="D5055" t="s">
        <v>34</v>
      </c>
      <c r="E5055" t="s">
        <v>35</v>
      </c>
      <c r="F5055" t="s">
        <v>51</v>
      </c>
      <c r="G5055" t="s">
        <v>119</v>
      </c>
      <c r="H5055" s="29">
        <v>4</v>
      </c>
      <c r="I5055" s="17">
        <v>6.16</v>
      </c>
      <c r="J5055" s="17">
        <v>8.7899999999999991</v>
      </c>
      <c r="K5055" s="17">
        <v>2.629999999999999</v>
      </c>
      <c r="L5055" s="17">
        <v>35.159999999999997</v>
      </c>
      <c r="M5055" s="17">
        <v>24.64</v>
      </c>
      <c r="N5055" s="17">
        <v>10.519999999999996</v>
      </c>
      <c r="O5055" s="17" t="s">
        <v>13993</v>
      </c>
      <c r="P5055" t="s">
        <v>30</v>
      </c>
      <c r="Q5055" t="s">
        <v>8126</v>
      </c>
      <c r="S5055" s="18"/>
    </row>
    <row r="5056" spans="1:19" x14ac:dyDescent="0.3">
      <c r="A5056" t="s">
        <v>9068</v>
      </c>
      <c r="B5056" s="2">
        <v>45764</v>
      </c>
      <c r="C5056" t="s">
        <v>73</v>
      </c>
      <c r="D5056" t="s">
        <v>74</v>
      </c>
      <c r="E5056" t="s">
        <v>312</v>
      </c>
      <c r="F5056" t="s">
        <v>76</v>
      </c>
      <c r="G5056" t="s">
        <v>77</v>
      </c>
      <c r="H5056" s="29">
        <v>5</v>
      </c>
      <c r="I5056" s="17">
        <v>14.81</v>
      </c>
      <c r="J5056" s="17">
        <v>21.03</v>
      </c>
      <c r="K5056" s="17">
        <v>6.2200000000000006</v>
      </c>
      <c r="L5056" s="17">
        <v>105.15</v>
      </c>
      <c r="M5056" s="17">
        <v>74.05</v>
      </c>
      <c r="N5056" s="17">
        <v>31.100000000000009</v>
      </c>
      <c r="O5056" s="17" t="s">
        <v>14024</v>
      </c>
      <c r="P5056" t="s">
        <v>21</v>
      </c>
      <c r="Q5056" t="s">
        <v>9069</v>
      </c>
      <c r="S5056" s="18"/>
    </row>
    <row r="5057" spans="1:19" x14ac:dyDescent="0.3">
      <c r="A5057" t="s">
        <v>10235</v>
      </c>
      <c r="B5057" s="2">
        <v>45764</v>
      </c>
      <c r="C5057" t="s">
        <v>334</v>
      </c>
      <c r="D5057" t="s">
        <v>91</v>
      </c>
      <c r="E5057" t="s">
        <v>92</v>
      </c>
      <c r="F5057" t="s">
        <v>18</v>
      </c>
      <c r="G5057" t="s">
        <v>19</v>
      </c>
      <c r="H5057" s="29">
        <v>6</v>
      </c>
      <c r="I5057" s="17">
        <v>31.78</v>
      </c>
      <c r="J5057" s="17">
        <v>42.31</v>
      </c>
      <c r="K5057" s="17">
        <v>10.530000000000001</v>
      </c>
      <c r="L5057" s="17">
        <v>253.86</v>
      </c>
      <c r="M5057" s="17">
        <v>190.68</v>
      </c>
      <c r="N5057" s="17">
        <v>63.180000000000007</v>
      </c>
      <c r="O5057" s="17" t="s">
        <v>53</v>
      </c>
      <c r="P5057" t="s">
        <v>30</v>
      </c>
      <c r="Q5057" t="s">
        <v>10236</v>
      </c>
      <c r="S5057" s="18"/>
    </row>
    <row r="5058" spans="1:19" x14ac:dyDescent="0.3">
      <c r="A5058" t="s">
        <v>12020</v>
      </c>
      <c r="B5058" s="2">
        <v>45764</v>
      </c>
      <c r="C5058" t="s">
        <v>190</v>
      </c>
      <c r="D5058" t="s">
        <v>16</v>
      </c>
      <c r="E5058" t="s">
        <v>186</v>
      </c>
      <c r="F5058" t="s">
        <v>51</v>
      </c>
      <c r="G5058" t="s">
        <v>70</v>
      </c>
      <c r="H5058" s="29">
        <v>5</v>
      </c>
      <c r="I5058" s="17">
        <v>7.17</v>
      </c>
      <c r="J5058" s="17">
        <v>10.040000000000001</v>
      </c>
      <c r="K5058" s="17">
        <v>2.870000000000001</v>
      </c>
      <c r="L5058" s="17">
        <v>50.2</v>
      </c>
      <c r="M5058" s="17">
        <v>35.85</v>
      </c>
      <c r="N5058" s="17">
        <v>14.350000000000001</v>
      </c>
      <c r="O5058" s="17" t="s">
        <v>13993</v>
      </c>
      <c r="P5058" t="s">
        <v>54</v>
      </c>
      <c r="Q5058" t="s">
        <v>12021</v>
      </c>
      <c r="S5058" s="18"/>
    </row>
    <row r="5059" spans="1:19" x14ac:dyDescent="0.3">
      <c r="A5059" t="s">
        <v>349</v>
      </c>
      <c r="B5059" s="2">
        <v>45765</v>
      </c>
      <c r="C5059" t="s">
        <v>73</v>
      </c>
      <c r="D5059" t="s">
        <v>74</v>
      </c>
      <c r="E5059" t="s">
        <v>312</v>
      </c>
      <c r="F5059" t="s">
        <v>93</v>
      </c>
      <c r="G5059" t="s">
        <v>217</v>
      </c>
      <c r="H5059" s="29">
        <v>2</v>
      </c>
      <c r="I5059" s="17">
        <v>22.82</v>
      </c>
      <c r="J5059" s="17">
        <v>38.08</v>
      </c>
      <c r="K5059" s="17">
        <v>15.259999999999998</v>
      </c>
      <c r="L5059" s="17">
        <v>76.16</v>
      </c>
      <c r="M5059" s="17">
        <v>45.64</v>
      </c>
      <c r="N5059" s="17">
        <v>30.519999999999996</v>
      </c>
      <c r="O5059" s="17" t="s">
        <v>175</v>
      </c>
      <c r="P5059" t="s">
        <v>21</v>
      </c>
      <c r="Q5059" t="s">
        <v>351</v>
      </c>
      <c r="S5059" s="18"/>
    </row>
    <row r="5060" spans="1:19" x14ac:dyDescent="0.3">
      <c r="A5060" t="s">
        <v>425</v>
      </c>
      <c r="B5060" s="2">
        <v>45765</v>
      </c>
      <c r="C5060" t="s">
        <v>73</v>
      </c>
      <c r="D5060" t="s">
        <v>74</v>
      </c>
      <c r="E5060" t="s">
        <v>312</v>
      </c>
      <c r="F5060" t="s">
        <v>27</v>
      </c>
      <c r="G5060" t="s">
        <v>36</v>
      </c>
      <c r="H5060" s="29">
        <v>9</v>
      </c>
      <c r="I5060" s="17">
        <v>28.31</v>
      </c>
      <c r="J5060" s="17">
        <v>51.830000000000005</v>
      </c>
      <c r="K5060" s="17">
        <v>23.520000000000007</v>
      </c>
      <c r="L5060" s="17">
        <v>466.47</v>
      </c>
      <c r="M5060" s="17">
        <v>254.79</v>
      </c>
      <c r="N5060" s="17">
        <v>211.68000000000004</v>
      </c>
      <c r="O5060" s="17" t="s">
        <v>13992</v>
      </c>
      <c r="P5060" t="s">
        <v>30</v>
      </c>
      <c r="Q5060" t="s">
        <v>427</v>
      </c>
      <c r="S5060" s="18"/>
    </row>
    <row r="5061" spans="1:19" x14ac:dyDescent="0.3">
      <c r="A5061" t="s">
        <v>1684</v>
      </c>
      <c r="B5061" s="2">
        <v>45765</v>
      </c>
      <c r="C5061" t="s">
        <v>190</v>
      </c>
      <c r="D5061" t="s">
        <v>16</v>
      </c>
      <c r="E5061" t="s">
        <v>186</v>
      </c>
      <c r="F5061" t="s">
        <v>76</v>
      </c>
      <c r="G5061" t="s">
        <v>251</v>
      </c>
      <c r="H5061" s="29">
        <v>9</v>
      </c>
      <c r="I5061" s="17">
        <v>28.82</v>
      </c>
      <c r="J5061" s="17">
        <v>40.25</v>
      </c>
      <c r="K5061" s="17">
        <v>11.43</v>
      </c>
      <c r="L5061" s="17">
        <v>362.25</v>
      </c>
      <c r="M5061" s="17">
        <v>259.38</v>
      </c>
      <c r="N5061" s="17">
        <v>102.87</v>
      </c>
      <c r="O5061" s="17" t="s">
        <v>20</v>
      </c>
      <c r="P5061" t="s">
        <v>30</v>
      </c>
      <c r="Q5061" t="s">
        <v>1685</v>
      </c>
      <c r="S5061" s="18"/>
    </row>
    <row r="5062" spans="1:19" x14ac:dyDescent="0.3">
      <c r="A5062" t="s">
        <v>2416</v>
      </c>
      <c r="B5062" s="2">
        <v>45765</v>
      </c>
      <c r="C5062" t="s">
        <v>307</v>
      </c>
      <c r="D5062" t="s">
        <v>68</v>
      </c>
      <c r="E5062" t="s">
        <v>229</v>
      </c>
      <c r="F5062" t="s">
        <v>76</v>
      </c>
      <c r="G5062" t="s">
        <v>77</v>
      </c>
      <c r="H5062" s="29">
        <v>5</v>
      </c>
      <c r="I5062" s="17">
        <v>16.43</v>
      </c>
      <c r="J5062" s="17">
        <v>23.45</v>
      </c>
      <c r="K5062" s="17">
        <v>7.02</v>
      </c>
      <c r="L5062" s="17">
        <v>117.25</v>
      </c>
      <c r="M5062" s="17">
        <v>82.15</v>
      </c>
      <c r="N5062" s="17">
        <v>35.099999999999994</v>
      </c>
      <c r="O5062" s="17" t="s">
        <v>20</v>
      </c>
      <c r="P5062" t="s">
        <v>21</v>
      </c>
      <c r="Q5062" t="s">
        <v>2417</v>
      </c>
      <c r="S5062" s="18"/>
    </row>
    <row r="5063" spans="1:19" x14ac:dyDescent="0.3">
      <c r="A5063" t="s">
        <v>2449</v>
      </c>
      <c r="B5063" s="2">
        <v>45765</v>
      </c>
      <c r="C5063" t="s">
        <v>307</v>
      </c>
      <c r="D5063" t="s">
        <v>68</v>
      </c>
      <c r="E5063" t="s">
        <v>229</v>
      </c>
      <c r="F5063" t="s">
        <v>76</v>
      </c>
      <c r="G5063" t="s">
        <v>149</v>
      </c>
      <c r="H5063" s="29">
        <v>4</v>
      </c>
      <c r="I5063" s="17">
        <v>11.25</v>
      </c>
      <c r="J5063" s="17">
        <v>20.13</v>
      </c>
      <c r="K5063" s="17">
        <v>8.879999999999999</v>
      </c>
      <c r="L5063" s="17">
        <v>80.52</v>
      </c>
      <c r="M5063" s="17">
        <v>45</v>
      </c>
      <c r="N5063" s="17">
        <v>35.519999999999996</v>
      </c>
      <c r="O5063" s="17" t="s">
        <v>53</v>
      </c>
      <c r="P5063" t="s">
        <v>30</v>
      </c>
      <c r="Q5063" t="s">
        <v>2450</v>
      </c>
      <c r="S5063" s="18"/>
    </row>
    <row r="5064" spans="1:19" x14ac:dyDescent="0.3">
      <c r="A5064" t="s">
        <v>3876</v>
      </c>
      <c r="B5064" s="2">
        <v>45765</v>
      </c>
      <c r="C5064" t="s">
        <v>135</v>
      </c>
      <c r="D5064" t="s">
        <v>34</v>
      </c>
      <c r="E5064" t="s">
        <v>35</v>
      </c>
      <c r="F5064" t="s">
        <v>51</v>
      </c>
      <c r="G5064" t="s">
        <v>52</v>
      </c>
      <c r="H5064" s="29">
        <v>5</v>
      </c>
      <c r="I5064" s="17">
        <v>36.75</v>
      </c>
      <c r="J5064" s="17">
        <v>50.79</v>
      </c>
      <c r="K5064" s="17">
        <v>14.04</v>
      </c>
      <c r="L5064" s="17">
        <v>253.95</v>
      </c>
      <c r="M5064" s="17">
        <v>183.75</v>
      </c>
      <c r="N5064" s="17">
        <v>70.199999999999989</v>
      </c>
      <c r="O5064" s="17" t="s">
        <v>175</v>
      </c>
      <c r="P5064" t="s">
        <v>54</v>
      </c>
      <c r="Q5064" t="s">
        <v>3504</v>
      </c>
      <c r="S5064" s="18"/>
    </row>
    <row r="5065" spans="1:19" x14ac:dyDescent="0.3">
      <c r="A5065" t="s">
        <v>4019</v>
      </c>
      <c r="B5065" s="2">
        <v>45765</v>
      </c>
      <c r="C5065" t="s">
        <v>334</v>
      </c>
      <c r="D5065" t="s">
        <v>91</v>
      </c>
      <c r="E5065" t="s">
        <v>92</v>
      </c>
      <c r="F5065" t="s">
        <v>18</v>
      </c>
      <c r="G5065" t="s">
        <v>44</v>
      </c>
      <c r="H5065" s="29">
        <v>1</v>
      </c>
      <c r="I5065" s="17">
        <v>11.07</v>
      </c>
      <c r="J5065" s="17">
        <v>28.65</v>
      </c>
      <c r="K5065" s="17">
        <v>17.579999999999998</v>
      </c>
      <c r="L5065" s="17">
        <v>28.65</v>
      </c>
      <c r="M5065" s="17">
        <v>11.07</v>
      </c>
      <c r="N5065" s="17">
        <v>17.579999999999998</v>
      </c>
      <c r="O5065" s="17" t="s">
        <v>13993</v>
      </c>
      <c r="P5065" t="s">
        <v>54</v>
      </c>
      <c r="Q5065" t="s">
        <v>4020</v>
      </c>
      <c r="S5065" s="18"/>
    </row>
    <row r="5066" spans="1:19" x14ac:dyDescent="0.3">
      <c r="A5066" t="s">
        <v>4580</v>
      </c>
      <c r="B5066" s="2">
        <v>45765</v>
      </c>
      <c r="C5066" t="s">
        <v>190</v>
      </c>
      <c r="D5066" t="s">
        <v>16</v>
      </c>
      <c r="E5066" t="s">
        <v>186</v>
      </c>
      <c r="F5066" t="s">
        <v>51</v>
      </c>
      <c r="G5066" t="s">
        <v>52</v>
      </c>
      <c r="H5066" s="29">
        <v>8</v>
      </c>
      <c r="I5066" s="17">
        <v>35.630000000000003</v>
      </c>
      <c r="J5066" s="17">
        <v>54.53</v>
      </c>
      <c r="K5066" s="17">
        <v>18.899999999999999</v>
      </c>
      <c r="L5066" s="17">
        <v>436.24</v>
      </c>
      <c r="M5066" s="17">
        <v>285.04000000000002</v>
      </c>
      <c r="N5066" s="17">
        <v>151.19999999999999</v>
      </c>
      <c r="O5066" s="17" t="s">
        <v>13992</v>
      </c>
      <c r="P5066" t="s">
        <v>54</v>
      </c>
      <c r="Q5066" t="s">
        <v>4020</v>
      </c>
      <c r="S5066" s="18"/>
    </row>
    <row r="5067" spans="1:19" x14ac:dyDescent="0.3">
      <c r="A5067" t="s">
        <v>5667</v>
      </c>
      <c r="B5067" s="2">
        <v>45765</v>
      </c>
      <c r="C5067" t="s">
        <v>307</v>
      </c>
      <c r="D5067" t="s">
        <v>68</v>
      </c>
      <c r="E5067" t="s">
        <v>229</v>
      </c>
      <c r="F5067" t="s">
        <v>76</v>
      </c>
      <c r="G5067" t="s">
        <v>149</v>
      </c>
      <c r="H5067" s="29">
        <v>9</v>
      </c>
      <c r="I5067" s="17">
        <v>6.84</v>
      </c>
      <c r="J5067" s="17">
        <v>10.68</v>
      </c>
      <c r="K5067" s="17">
        <v>3.84</v>
      </c>
      <c r="L5067" s="17">
        <v>96.12</v>
      </c>
      <c r="M5067" s="17">
        <v>61.56</v>
      </c>
      <c r="N5067" s="17">
        <v>34.56</v>
      </c>
      <c r="O5067" s="17" t="s">
        <v>13993</v>
      </c>
      <c r="P5067" t="s">
        <v>21</v>
      </c>
      <c r="Q5067" t="s">
        <v>869</v>
      </c>
      <c r="S5067" s="18"/>
    </row>
    <row r="5068" spans="1:19" x14ac:dyDescent="0.3">
      <c r="A5068" t="s">
        <v>5994</v>
      </c>
      <c r="B5068" s="2">
        <v>45765</v>
      </c>
      <c r="C5068" t="s">
        <v>190</v>
      </c>
      <c r="D5068" t="s">
        <v>16</v>
      </c>
      <c r="E5068" t="s">
        <v>186</v>
      </c>
      <c r="F5068" t="s">
        <v>93</v>
      </c>
      <c r="G5068" t="s">
        <v>141</v>
      </c>
      <c r="H5068" s="29">
        <v>4</v>
      </c>
      <c r="I5068" s="17">
        <v>12.3</v>
      </c>
      <c r="J5068" s="17">
        <v>16.899999999999999</v>
      </c>
      <c r="K5068" s="17">
        <v>4.5999999999999979</v>
      </c>
      <c r="L5068" s="17">
        <v>67.599999999999994</v>
      </c>
      <c r="M5068" s="17">
        <v>49.2</v>
      </c>
      <c r="N5068" s="17">
        <v>18.399999999999991</v>
      </c>
      <c r="O5068" s="17" t="s">
        <v>175</v>
      </c>
      <c r="P5068" t="s">
        <v>54</v>
      </c>
      <c r="Q5068" t="s">
        <v>5995</v>
      </c>
      <c r="S5068" s="18"/>
    </row>
    <row r="5069" spans="1:19" x14ac:dyDescent="0.3">
      <c r="A5069" t="s">
        <v>6482</v>
      </c>
      <c r="B5069" s="2">
        <v>45765</v>
      </c>
      <c r="C5069" t="s">
        <v>202</v>
      </c>
      <c r="D5069" t="s">
        <v>58</v>
      </c>
      <c r="E5069" t="s">
        <v>59</v>
      </c>
      <c r="F5069" t="s">
        <v>93</v>
      </c>
      <c r="G5069" t="s">
        <v>94</v>
      </c>
      <c r="H5069" s="29">
        <f>Data[[#This Row],[Totale_Vendita]]/Data[[#This Row],[Prezzo_Unitario]]</f>
        <v>4.1512836834288134</v>
      </c>
      <c r="I5069" s="17">
        <v>25.26</v>
      </c>
      <c r="J5069" s="17">
        <v>47.13</v>
      </c>
      <c r="K5069" s="17">
        <v>21.87</v>
      </c>
      <c r="L5069" s="17">
        <v>195.65</v>
      </c>
      <c r="M5069" s="17">
        <v>104.86142584341184</v>
      </c>
      <c r="N5069" s="17">
        <v>90.788574156588169</v>
      </c>
      <c r="O5069" s="17" t="s">
        <v>13992</v>
      </c>
      <c r="P5069" t="s">
        <v>54</v>
      </c>
      <c r="Q5069" t="s">
        <v>3833</v>
      </c>
      <c r="S5069" s="18"/>
    </row>
    <row r="5070" spans="1:19" x14ac:dyDescent="0.3">
      <c r="A5070" t="s">
        <v>6584</v>
      </c>
      <c r="B5070" s="2">
        <v>45765</v>
      </c>
      <c r="C5070" t="s">
        <v>135</v>
      </c>
      <c r="D5070" t="s">
        <v>34</v>
      </c>
      <c r="E5070" t="s">
        <v>35</v>
      </c>
      <c r="F5070" t="s">
        <v>18</v>
      </c>
      <c r="G5070" t="s">
        <v>81</v>
      </c>
      <c r="H5070" s="29">
        <v>9</v>
      </c>
      <c r="I5070" s="17">
        <v>27.11</v>
      </c>
      <c r="J5070" s="17">
        <v>45.2</v>
      </c>
      <c r="K5070" s="17">
        <v>18.090000000000003</v>
      </c>
      <c r="L5070" s="17">
        <v>406.8</v>
      </c>
      <c r="M5070" s="17">
        <v>243.99</v>
      </c>
      <c r="N5070" s="17">
        <v>162.81</v>
      </c>
      <c r="O5070" s="17" t="s">
        <v>13993</v>
      </c>
      <c r="P5070" t="s">
        <v>30</v>
      </c>
      <c r="Q5070" t="s">
        <v>6586</v>
      </c>
      <c r="S5070" s="18"/>
    </row>
    <row r="5071" spans="1:19" x14ac:dyDescent="0.3">
      <c r="A5071" t="s">
        <v>6920</v>
      </c>
      <c r="B5071" s="2">
        <v>45765</v>
      </c>
      <c r="C5071" t="s">
        <v>73</v>
      </c>
      <c r="D5071" t="s">
        <v>74</v>
      </c>
      <c r="E5071" t="s">
        <v>312</v>
      </c>
      <c r="F5071" t="s">
        <v>27</v>
      </c>
      <c r="G5071" t="s">
        <v>28</v>
      </c>
      <c r="H5071" s="29">
        <v>5</v>
      </c>
      <c r="I5071" s="17">
        <v>29.87</v>
      </c>
      <c r="J5071" s="17">
        <v>48.660000000000004</v>
      </c>
      <c r="K5071" s="17">
        <v>18.790000000000003</v>
      </c>
      <c r="L5071" s="17">
        <v>243.3</v>
      </c>
      <c r="M5071" s="17">
        <v>149.35</v>
      </c>
      <c r="N5071" s="17">
        <v>93.950000000000017</v>
      </c>
      <c r="O5071" s="17" t="s">
        <v>175</v>
      </c>
      <c r="P5071" t="s">
        <v>21</v>
      </c>
      <c r="Q5071" t="s">
        <v>6921</v>
      </c>
      <c r="S5071" s="18"/>
    </row>
    <row r="5072" spans="1:19" x14ac:dyDescent="0.3">
      <c r="A5072" t="s">
        <v>7829</v>
      </c>
      <c r="B5072" s="2">
        <v>45765</v>
      </c>
      <c r="C5072" t="s">
        <v>376</v>
      </c>
      <c r="D5072" t="s">
        <v>168</v>
      </c>
      <c r="E5072" t="s">
        <v>293</v>
      </c>
      <c r="F5072" t="s">
        <v>27</v>
      </c>
      <c r="G5072" t="s">
        <v>28</v>
      </c>
      <c r="H5072" s="29">
        <v>7</v>
      </c>
      <c r="I5072" s="17">
        <v>39.18</v>
      </c>
      <c r="J5072" s="17">
        <v>56.730000000000004</v>
      </c>
      <c r="K5072" s="17">
        <v>17.550000000000004</v>
      </c>
      <c r="L5072" s="17">
        <v>397.11</v>
      </c>
      <c r="M5072" s="17">
        <v>274.26</v>
      </c>
      <c r="N5072" s="17">
        <v>122.85000000000002</v>
      </c>
      <c r="O5072" s="17" t="s">
        <v>53</v>
      </c>
      <c r="P5072" t="s">
        <v>21</v>
      </c>
      <c r="Q5072" t="s">
        <v>7830</v>
      </c>
      <c r="S5072" s="18"/>
    </row>
    <row r="5073" spans="1:19" x14ac:dyDescent="0.3">
      <c r="A5073" t="s">
        <v>9392</v>
      </c>
      <c r="B5073" s="2">
        <v>45765</v>
      </c>
      <c r="C5073" t="s">
        <v>376</v>
      </c>
      <c r="D5073" t="s">
        <v>168</v>
      </c>
      <c r="E5073" t="s">
        <v>293</v>
      </c>
      <c r="F5073" t="s">
        <v>51</v>
      </c>
      <c r="G5073" t="s">
        <v>119</v>
      </c>
      <c r="H5073" s="29">
        <v>1</v>
      </c>
      <c r="I5073" s="17">
        <v>7.15</v>
      </c>
      <c r="J5073" s="17">
        <v>9.6199999999999992</v>
      </c>
      <c r="K5073" s="17">
        <v>2.4699999999999989</v>
      </c>
      <c r="L5073" s="17">
        <v>9.6199999999999992</v>
      </c>
      <c r="M5073" s="17">
        <v>7.15</v>
      </c>
      <c r="N5073" s="17">
        <v>2.4699999999999989</v>
      </c>
      <c r="O5073" s="17" t="s">
        <v>53</v>
      </c>
      <c r="P5073" t="s">
        <v>30</v>
      </c>
      <c r="Q5073" t="s">
        <v>14024</v>
      </c>
      <c r="S5073" s="18"/>
    </row>
    <row r="5074" spans="1:19" x14ac:dyDescent="0.3">
      <c r="A5074" t="s">
        <v>11476</v>
      </c>
      <c r="B5074" s="2">
        <v>45765</v>
      </c>
      <c r="C5074" t="s">
        <v>202</v>
      </c>
      <c r="D5074" t="s">
        <v>58</v>
      </c>
      <c r="E5074" t="s">
        <v>59</v>
      </c>
      <c r="F5074" t="s">
        <v>18</v>
      </c>
      <c r="G5074" t="s">
        <v>224</v>
      </c>
      <c r="H5074" s="29">
        <v>4</v>
      </c>
      <c r="I5074" s="17">
        <v>19.36</v>
      </c>
      <c r="J5074" s="17">
        <v>28.56</v>
      </c>
      <c r="K5074" s="17">
        <v>9.1999999999999993</v>
      </c>
      <c r="L5074" s="17">
        <v>114.24</v>
      </c>
      <c r="M5074" s="17">
        <v>77.44</v>
      </c>
      <c r="N5074" s="17">
        <v>36.799999999999997</v>
      </c>
      <c r="O5074" s="17" t="s">
        <v>53</v>
      </c>
      <c r="P5074" t="s">
        <v>21</v>
      </c>
      <c r="Q5074" t="s">
        <v>5842</v>
      </c>
      <c r="S5074" s="18"/>
    </row>
    <row r="5075" spans="1:19" x14ac:dyDescent="0.3">
      <c r="A5075" t="s">
        <v>11851</v>
      </c>
      <c r="B5075" s="2">
        <v>45765</v>
      </c>
      <c r="C5075" t="s">
        <v>376</v>
      </c>
      <c r="D5075" t="s">
        <v>168</v>
      </c>
      <c r="E5075" t="s">
        <v>293</v>
      </c>
      <c r="F5075" t="s">
        <v>51</v>
      </c>
      <c r="G5075" t="s">
        <v>119</v>
      </c>
      <c r="H5075" s="29">
        <v>13</v>
      </c>
      <c r="I5075" s="17">
        <v>7.67</v>
      </c>
      <c r="J5075" s="17">
        <v>11.629999999999999</v>
      </c>
      <c r="K5075" s="17">
        <v>3.9599999999999991</v>
      </c>
      <c r="L5075" s="17">
        <v>151.19</v>
      </c>
      <c r="M5075" s="17">
        <v>99.71</v>
      </c>
      <c r="N5075" s="17">
        <v>51.480000000000004</v>
      </c>
      <c r="O5075" s="17" t="s">
        <v>175</v>
      </c>
      <c r="P5075" t="s">
        <v>21</v>
      </c>
      <c r="Q5075" t="s">
        <v>11852</v>
      </c>
      <c r="S5075" s="18"/>
    </row>
    <row r="5076" spans="1:19" x14ac:dyDescent="0.3">
      <c r="A5076" t="s">
        <v>172</v>
      </c>
      <c r="B5076" s="2">
        <v>45766</v>
      </c>
      <c r="C5076" t="s">
        <v>334</v>
      </c>
      <c r="D5076" t="s">
        <v>91</v>
      </c>
      <c r="E5076" t="s">
        <v>92</v>
      </c>
      <c r="F5076" t="s">
        <v>18</v>
      </c>
      <c r="G5076" t="s">
        <v>99</v>
      </c>
      <c r="H5076" s="29">
        <v>2</v>
      </c>
      <c r="I5076" s="17">
        <v>4.92</v>
      </c>
      <c r="J5076" s="17">
        <v>6.12</v>
      </c>
      <c r="K5076" s="17">
        <v>1.2000000000000002</v>
      </c>
      <c r="L5076" s="17">
        <v>12.24</v>
      </c>
      <c r="M5076" s="17">
        <v>9.84</v>
      </c>
      <c r="N5076" s="17">
        <v>2.4000000000000004</v>
      </c>
      <c r="O5076" s="17" t="s">
        <v>175</v>
      </c>
      <c r="P5076" t="s">
        <v>54</v>
      </c>
      <c r="Q5076" t="s">
        <v>176</v>
      </c>
      <c r="S5076" s="18"/>
    </row>
    <row r="5077" spans="1:19" x14ac:dyDescent="0.3">
      <c r="A5077" t="s">
        <v>1784</v>
      </c>
      <c r="B5077" s="2">
        <v>45766</v>
      </c>
      <c r="C5077" t="s">
        <v>334</v>
      </c>
      <c r="D5077" t="s">
        <v>91</v>
      </c>
      <c r="E5077" t="s">
        <v>92</v>
      </c>
      <c r="F5077" t="s">
        <v>93</v>
      </c>
      <c r="G5077" t="s">
        <v>137</v>
      </c>
      <c r="H5077" s="29">
        <v>3</v>
      </c>
      <c r="I5077" s="17">
        <v>14.14</v>
      </c>
      <c r="J5077" s="17">
        <v>21.599999999999998</v>
      </c>
      <c r="K5077" s="17">
        <v>7.4599999999999973</v>
      </c>
      <c r="L5077" s="17">
        <v>64.8</v>
      </c>
      <c r="M5077" s="17">
        <v>42.42</v>
      </c>
      <c r="N5077" s="17">
        <v>22.379999999999995</v>
      </c>
      <c r="O5077" s="17" t="s">
        <v>13992</v>
      </c>
      <c r="P5077" t="s">
        <v>30</v>
      </c>
      <c r="Q5077" t="s">
        <v>1785</v>
      </c>
      <c r="S5077" s="18"/>
    </row>
    <row r="5078" spans="1:19" x14ac:dyDescent="0.3">
      <c r="A5078" t="s">
        <v>2209</v>
      </c>
      <c r="B5078" s="2">
        <v>45766</v>
      </c>
      <c r="C5078" t="s">
        <v>129</v>
      </c>
      <c r="D5078" t="s">
        <v>130</v>
      </c>
      <c r="E5078" t="s">
        <v>131</v>
      </c>
      <c r="F5078" t="s">
        <v>18</v>
      </c>
      <c r="G5078" t="s">
        <v>81</v>
      </c>
      <c r="H5078" s="29">
        <v>10</v>
      </c>
      <c r="I5078" s="17">
        <v>38.96</v>
      </c>
      <c r="J5078" s="17">
        <v>49.67</v>
      </c>
      <c r="K5078" s="17">
        <v>10.71</v>
      </c>
      <c r="L5078" s="17">
        <v>496.7</v>
      </c>
      <c r="M5078" s="17">
        <v>389.6</v>
      </c>
      <c r="N5078" s="17">
        <v>107.09999999999997</v>
      </c>
      <c r="O5078" s="17" t="s">
        <v>14024</v>
      </c>
      <c r="P5078" t="s">
        <v>30</v>
      </c>
      <c r="Q5078" t="s">
        <v>2211</v>
      </c>
      <c r="S5078" s="18"/>
    </row>
    <row r="5079" spans="1:19" x14ac:dyDescent="0.3">
      <c r="A5079" t="s">
        <v>2393</v>
      </c>
      <c r="B5079" s="2">
        <v>45766</v>
      </c>
      <c r="C5079" t="s">
        <v>334</v>
      </c>
      <c r="D5079" t="s">
        <v>91</v>
      </c>
      <c r="E5079" t="s">
        <v>92</v>
      </c>
      <c r="F5079" t="s">
        <v>51</v>
      </c>
      <c r="G5079" t="s">
        <v>52</v>
      </c>
      <c r="H5079" s="29">
        <v>7</v>
      </c>
      <c r="I5079" s="17">
        <v>55.57</v>
      </c>
      <c r="J5079" s="17">
        <v>80.16</v>
      </c>
      <c r="K5079" s="17">
        <v>24.589999999999996</v>
      </c>
      <c r="L5079" s="17">
        <v>561.12</v>
      </c>
      <c r="M5079" s="17">
        <v>388.99</v>
      </c>
      <c r="N5079" s="17">
        <v>172.13</v>
      </c>
      <c r="O5079" s="17" t="s">
        <v>53</v>
      </c>
      <c r="P5079" t="s">
        <v>30</v>
      </c>
      <c r="Q5079" t="s">
        <v>2394</v>
      </c>
      <c r="S5079" s="18"/>
    </row>
    <row r="5080" spans="1:19" x14ac:dyDescent="0.3">
      <c r="A5080" t="s">
        <v>3882</v>
      </c>
      <c r="B5080" s="2">
        <v>45766</v>
      </c>
      <c r="C5080" t="s">
        <v>376</v>
      </c>
      <c r="D5080" t="s">
        <v>168</v>
      </c>
      <c r="E5080" t="s">
        <v>293</v>
      </c>
      <c r="F5080" t="s">
        <v>18</v>
      </c>
      <c r="G5080" t="s">
        <v>99</v>
      </c>
      <c r="H5080" s="29">
        <v>11</v>
      </c>
      <c r="I5080" s="17">
        <v>7.39</v>
      </c>
      <c r="J5080" s="17">
        <v>11.299999999999999</v>
      </c>
      <c r="K5080" s="17">
        <v>3.9099999999999993</v>
      </c>
      <c r="L5080" s="17">
        <v>124.3</v>
      </c>
      <c r="M5080" s="17">
        <v>81.289999999999992</v>
      </c>
      <c r="N5080" s="17">
        <v>43.010000000000005</v>
      </c>
      <c r="O5080" s="17" t="s">
        <v>13992</v>
      </c>
      <c r="P5080" t="s">
        <v>21</v>
      </c>
      <c r="Q5080" t="s">
        <v>3884</v>
      </c>
      <c r="S5080" s="18"/>
    </row>
    <row r="5081" spans="1:19" x14ac:dyDescent="0.3">
      <c r="A5081" t="s">
        <v>5181</v>
      </c>
      <c r="B5081" s="2">
        <v>45766</v>
      </c>
      <c r="C5081" t="s">
        <v>129</v>
      </c>
      <c r="D5081" t="s">
        <v>130</v>
      </c>
      <c r="E5081" t="s">
        <v>131</v>
      </c>
      <c r="F5081" t="s">
        <v>51</v>
      </c>
      <c r="G5081" t="s">
        <v>60</v>
      </c>
      <c r="H5081" s="29">
        <v>2</v>
      </c>
      <c r="I5081" s="17">
        <v>6.87</v>
      </c>
      <c r="J5081" s="17">
        <v>11.31</v>
      </c>
      <c r="K5081" s="17">
        <v>4.4400000000000004</v>
      </c>
      <c r="L5081" s="17">
        <v>22.62</v>
      </c>
      <c r="M5081" s="17">
        <v>13.74</v>
      </c>
      <c r="N5081" s="17">
        <v>8.8800000000000008</v>
      </c>
      <c r="O5081" s="17" t="s">
        <v>14024</v>
      </c>
      <c r="P5081" t="s">
        <v>30</v>
      </c>
      <c r="Q5081" t="s">
        <v>5182</v>
      </c>
      <c r="S5081" s="18"/>
    </row>
    <row r="5082" spans="1:19" x14ac:dyDescent="0.3">
      <c r="A5082" t="s">
        <v>8940</v>
      </c>
      <c r="B5082" s="2">
        <v>45766</v>
      </c>
      <c r="C5082" t="s">
        <v>376</v>
      </c>
      <c r="D5082" t="s">
        <v>168</v>
      </c>
      <c r="E5082" t="s">
        <v>293</v>
      </c>
      <c r="F5082" t="s">
        <v>27</v>
      </c>
      <c r="G5082" t="s">
        <v>145</v>
      </c>
      <c r="H5082" s="29">
        <v>3</v>
      </c>
      <c r="I5082" s="17">
        <v>46.67</v>
      </c>
      <c r="J5082" s="17">
        <v>75.179999999999993</v>
      </c>
      <c r="K5082" s="17">
        <v>28.509999999999991</v>
      </c>
      <c r="L5082" s="17">
        <v>225.54</v>
      </c>
      <c r="M5082" s="17">
        <v>140.01</v>
      </c>
      <c r="N5082" s="17">
        <v>85.53</v>
      </c>
      <c r="O5082" s="17" t="s">
        <v>13992</v>
      </c>
      <c r="P5082" t="s">
        <v>54</v>
      </c>
      <c r="Q5082" t="s">
        <v>7612</v>
      </c>
      <c r="S5082" s="18"/>
    </row>
    <row r="5083" spans="1:19" x14ac:dyDescent="0.3">
      <c r="A5083" t="s">
        <v>9098</v>
      </c>
      <c r="B5083" s="2">
        <v>45766</v>
      </c>
      <c r="C5083" t="s">
        <v>376</v>
      </c>
      <c r="D5083" t="s">
        <v>168</v>
      </c>
      <c r="E5083" t="s">
        <v>293</v>
      </c>
      <c r="F5083" t="s">
        <v>93</v>
      </c>
      <c r="G5083" t="s">
        <v>122</v>
      </c>
      <c r="H5083" s="29">
        <v>6</v>
      </c>
      <c r="I5083" s="17">
        <v>41.1</v>
      </c>
      <c r="J5083" s="17">
        <v>101.18833333333333</v>
      </c>
      <c r="K5083" s="17">
        <v>60.088333333333331</v>
      </c>
      <c r="L5083" s="17">
        <v>607.13</v>
      </c>
      <c r="M5083" s="17">
        <v>246.60000000000002</v>
      </c>
      <c r="N5083" s="17">
        <v>360.53</v>
      </c>
      <c r="O5083" s="17" t="s">
        <v>175</v>
      </c>
      <c r="P5083" t="s">
        <v>30</v>
      </c>
      <c r="Q5083" t="s">
        <v>9099</v>
      </c>
      <c r="S5083" s="18"/>
    </row>
    <row r="5084" spans="1:19" x14ac:dyDescent="0.3">
      <c r="A5084" t="s">
        <v>9682</v>
      </c>
      <c r="B5084" s="2">
        <v>45766</v>
      </c>
      <c r="C5084" t="s">
        <v>334</v>
      </c>
      <c r="D5084" t="s">
        <v>91</v>
      </c>
      <c r="E5084" t="s">
        <v>92</v>
      </c>
      <c r="F5084" t="s">
        <v>76</v>
      </c>
      <c r="G5084" t="s">
        <v>149</v>
      </c>
      <c r="H5084" s="29">
        <v>6</v>
      </c>
      <c r="I5084" s="17">
        <v>7.78</v>
      </c>
      <c r="J5084" s="17">
        <v>11.85</v>
      </c>
      <c r="K5084" s="17">
        <v>4.0699999999999994</v>
      </c>
      <c r="L5084" s="17">
        <v>71.099999999999994</v>
      </c>
      <c r="M5084" s="17">
        <v>46.68</v>
      </c>
      <c r="N5084" s="17">
        <v>24.419999999999995</v>
      </c>
      <c r="O5084" s="17" t="s">
        <v>175</v>
      </c>
      <c r="P5084" t="s">
        <v>14024</v>
      </c>
      <c r="Q5084" t="s">
        <v>9683</v>
      </c>
      <c r="S5084" s="18"/>
    </row>
    <row r="5085" spans="1:19" x14ac:dyDescent="0.3">
      <c r="A5085" t="s">
        <v>9836</v>
      </c>
      <c r="B5085" s="2">
        <v>45766</v>
      </c>
      <c r="C5085" t="s">
        <v>307</v>
      </c>
      <c r="D5085" t="s">
        <v>68</v>
      </c>
      <c r="E5085" t="s">
        <v>229</v>
      </c>
      <c r="F5085" t="s">
        <v>27</v>
      </c>
      <c r="G5085" t="s">
        <v>109</v>
      </c>
      <c r="H5085" s="29">
        <v>3</v>
      </c>
      <c r="I5085" s="17">
        <v>6.62</v>
      </c>
      <c r="J5085" s="17">
        <v>10.040000000000001</v>
      </c>
      <c r="K5085" s="17">
        <v>3.4200000000000008</v>
      </c>
      <c r="L5085" s="17">
        <v>30.12</v>
      </c>
      <c r="M5085" s="17">
        <v>19.86</v>
      </c>
      <c r="N5085" s="17">
        <v>10.260000000000002</v>
      </c>
      <c r="O5085" s="17" t="s">
        <v>175</v>
      </c>
      <c r="P5085" t="s">
        <v>54</v>
      </c>
      <c r="Q5085" t="s">
        <v>1929</v>
      </c>
      <c r="S5085" s="18"/>
    </row>
    <row r="5086" spans="1:19" x14ac:dyDescent="0.3">
      <c r="A5086" t="s">
        <v>11825</v>
      </c>
      <c r="B5086" s="2">
        <v>45766</v>
      </c>
      <c r="C5086" t="s">
        <v>129</v>
      </c>
      <c r="D5086" t="s">
        <v>130</v>
      </c>
      <c r="E5086" t="s">
        <v>131</v>
      </c>
      <c r="F5086" t="s">
        <v>76</v>
      </c>
      <c r="G5086" t="s">
        <v>170</v>
      </c>
      <c r="H5086" s="29">
        <v>6</v>
      </c>
      <c r="I5086" s="17">
        <v>19.510000000000002</v>
      </c>
      <c r="J5086" s="17">
        <v>33.800000000000004</v>
      </c>
      <c r="K5086" s="17">
        <v>14.290000000000003</v>
      </c>
      <c r="L5086" s="17">
        <v>202.8</v>
      </c>
      <c r="M5086" s="17">
        <v>117.06</v>
      </c>
      <c r="N5086" s="17">
        <v>85.740000000000009</v>
      </c>
      <c r="O5086" s="17" t="s">
        <v>20</v>
      </c>
      <c r="P5086" t="s">
        <v>54</v>
      </c>
      <c r="Q5086" t="s">
        <v>11826</v>
      </c>
      <c r="S5086" s="18"/>
    </row>
    <row r="5087" spans="1:19" x14ac:dyDescent="0.3">
      <c r="A5087" t="s">
        <v>12132</v>
      </c>
      <c r="B5087" s="2">
        <v>45766</v>
      </c>
      <c r="C5087" t="s">
        <v>73</v>
      </c>
      <c r="D5087" t="s">
        <v>74</v>
      </c>
      <c r="E5087" t="s">
        <v>312</v>
      </c>
      <c r="F5087" t="s">
        <v>18</v>
      </c>
      <c r="G5087" t="s">
        <v>224</v>
      </c>
      <c r="H5087" s="29">
        <v>8</v>
      </c>
      <c r="I5087" s="17">
        <v>21.56</v>
      </c>
      <c r="J5087" s="17">
        <v>32.42</v>
      </c>
      <c r="K5087" s="17">
        <v>10.860000000000003</v>
      </c>
      <c r="L5087" s="17">
        <v>259.36</v>
      </c>
      <c r="M5087" s="17">
        <v>172.48</v>
      </c>
      <c r="N5087" s="17">
        <v>86.880000000000024</v>
      </c>
      <c r="O5087" s="17" t="s">
        <v>13993</v>
      </c>
      <c r="P5087" t="s">
        <v>54</v>
      </c>
      <c r="Q5087" t="s">
        <v>1906</v>
      </c>
      <c r="S5087" s="18"/>
    </row>
    <row r="5088" spans="1:19" x14ac:dyDescent="0.3">
      <c r="A5088" t="s">
        <v>13513</v>
      </c>
      <c r="B5088" s="2">
        <v>45766</v>
      </c>
      <c r="C5088" t="s">
        <v>334</v>
      </c>
      <c r="D5088" t="s">
        <v>91</v>
      </c>
      <c r="E5088" t="s">
        <v>92</v>
      </c>
      <c r="F5088" t="s">
        <v>51</v>
      </c>
      <c r="G5088" t="s">
        <v>52</v>
      </c>
      <c r="H5088" s="29">
        <v>7</v>
      </c>
      <c r="I5088" s="17">
        <v>58.8</v>
      </c>
      <c r="J5088" s="17">
        <v>85.28</v>
      </c>
      <c r="K5088" s="17">
        <v>26.480000000000004</v>
      </c>
      <c r="L5088" s="17">
        <v>596.96</v>
      </c>
      <c r="M5088" s="17">
        <v>411.59999999999997</v>
      </c>
      <c r="N5088" s="17">
        <v>185.36000000000007</v>
      </c>
      <c r="O5088" s="17" t="s">
        <v>13992</v>
      </c>
      <c r="P5088" t="s">
        <v>30</v>
      </c>
      <c r="Q5088" t="s">
        <v>13514</v>
      </c>
      <c r="S5088" s="18"/>
    </row>
    <row r="5089" spans="1:19" x14ac:dyDescent="0.3">
      <c r="A5089" t="s">
        <v>4142</v>
      </c>
      <c r="B5089" s="2">
        <v>45767</v>
      </c>
      <c r="C5089" t="s">
        <v>334</v>
      </c>
      <c r="D5089" t="s">
        <v>91</v>
      </c>
      <c r="E5089" t="s">
        <v>92</v>
      </c>
      <c r="F5089" t="s">
        <v>93</v>
      </c>
      <c r="G5089" t="s">
        <v>122</v>
      </c>
      <c r="H5089" s="29">
        <v>3</v>
      </c>
      <c r="I5089" s="17">
        <v>46.09</v>
      </c>
      <c r="J5089" s="17">
        <v>81.399999999999991</v>
      </c>
      <c r="K5089" s="17">
        <v>35.309999999999988</v>
      </c>
      <c r="L5089" s="17">
        <v>244.2</v>
      </c>
      <c r="M5089" s="17">
        <v>138.27000000000001</v>
      </c>
      <c r="N5089" s="17">
        <v>105.92999999999998</v>
      </c>
      <c r="O5089" s="17" t="s">
        <v>13993</v>
      </c>
      <c r="P5089" t="s">
        <v>21</v>
      </c>
      <c r="Q5089" t="s">
        <v>4143</v>
      </c>
      <c r="S5089" s="18"/>
    </row>
    <row r="5090" spans="1:19" x14ac:dyDescent="0.3">
      <c r="A5090" t="s">
        <v>4564</v>
      </c>
      <c r="B5090" s="2">
        <v>45767</v>
      </c>
      <c r="C5090" t="s">
        <v>135</v>
      </c>
      <c r="D5090" t="s">
        <v>34</v>
      </c>
      <c r="E5090" t="s">
        <v>35</v>
      </c>
      <c r="F5090" t="s">
        <v>18</v>
      </c>
      <c r="G5090" t="s">
        <v>81</v>
      </c>
      <c r="H5090" s="29">
        <v>6</v>
      </c>
      <c r="I5090" s="17">
        <v>37.24</v>
      </c>
      <c r="J5090" s="17">
        <v>66.260000000000005</v>
      </c>
      <c r="K5090" s="17">
        <v>29.020000000000003</v>
      </c>
      <c r="L5090" s="17">
        <v>397.56</v>
      </c>
      <c r="M5090" s="17">
        <v>223.44</v>
      </c>
      <c r="N5090" s="17">
        <v>174.12</v>
      </c>
      <c r="O5090" s="17" t="s">
        <v>13992</v>
      </c>
      <c r="P5090" t="s">
        <v>21</v>
      </c>
      <c r="Q5090" t="s">
        <v>4566</v>
      </c>
      <c r="S5090" s="18"/>
    </row>
    <row r="5091" spans="1:19" x14ac:dyDescent="0.3">
      <c r="A5091" t="s">
        <v>5220</v>
      </c>
      <c r="B5091" s="2">
        <v>45767</v>
      </c>
      <c r="C5091" t="s">
        <v>73</v>
      </c>
      <c r="D5091" t="s">
        <v>74</v>
      </c>
      <c r="E5091" t="s">
        <v>312</v>
      </c>
      <c r="F5091" t="s">
        <v>18</v>
      </c>
      <c r="G5091" t="s">
        <v>19</v>
      </c>
      <c r="H5091" s="29">
        <v>6</v>
      </c>
      <c r="I5091" s="17">
        <v>32.75</v>
      </c>
      <c r="J5091" s="17">
        <v>44.879999999999995</v>
      </c>
      <c r="K5091" s="17">
        <v>12.129999999999995</v>
      </c>
      <c r="L5091" s="17">
        <v>269.27999999999997</v>
      </c>
      <c r="M5091" s="17">
        <v>196.5</v>
      </c>
      <c r="N5091" s="17">
        <v>72.779999999999973</v>
      </c>
      <c r="O5091" s="17" t="s">
        <v>175</v>
      </c>
      <c r="P5091" t="s">
        <v>30</v>
      </c>
      <c r="Q5091" t="s">
        <v>5221</v>
      </c>
      <c r="S5091" s="18"/>
    </row>
    <row r="5092" spans="1:19" x14ac:dyDescent="0.3">
      <c r="A5092" t="s">
        <v>5248</v>
      </c>
      <c r="B5092" s="2">
        <v>45767</v>
      </c>
      <c r="C5092" t="s">
        <v>190</v>
      </c>
      <c r="D5092" t="s">
        <v>16</v>
      </c>
      <c r="E5092" t="s">
        <v>186</v>
      </c>
      <c r="F5092" t="s">
        <v>93</v>
      </c>
      <c r="G5092" t="s">
        <v>137</v>
      </c>
      <c r="H5092" s="29">
        <v>10</v>
      </c>
      <c r="I5092" s="17">
        <v>15.99</v>
      </c>
      <c r="J5092" s="17">
        <v>22.71</v>
      </c>
      <c r="K5092" s="17">
        <v>6.7200000000000006</v>
      </c>
      <c r="L5092" s="17">
        <v>227.1</v>
      </c>
      <c r="M5092" s="17">
        <v>159.9</v>
      </c>
      <c r="N5092" s="17">
        <v>67.199999999999989</v>
      </c>
      <c r="O5092" s="17" t="s">
        <v>53</v>
      </c>
      <c r="P5092" t="s">
        <v>54</v>
      </c>
      <c r="Q5092" t="s">
        <v>5250</v>
      </c>
      <c r="S5092" s="18"/>
    </row>
    <row r="5093" spans="1:19" x14ac:dyDescent="0.3">
      <c r="A5093" t="s">
        <v>5319</v>
      </c>
      <c r="B5093" s="2">
        <v>45767</v>
      </c>
      <c r="C5093" t="s">
        <v>148</v>
      </c>
      <c r="D5093" t="s">
        <v>42</v>
      </c>
      <c r="E5093" t="s">
        <v>63</v>
      </c>
      <c r="F5093" t="s">
        <v>76</v>
      </c>
      <c r="G5093" t="s">
        <v>179</v>
      </c>
      <c r="H5093" s="29">
        <v>7</v>
      </c>
      <c r="I5093" s="17">
        <v>42.72</v>
      </c>
      <c r="J5093" s="17">
        <v>54.99</v>
      </c>
      <c r="K5093" s="17">
        <v>12.270000000000003</v>
      </c>
      <c r="L5093" s="17">
        <v>384.93</v>
      </c>
      <c r="M5093" s="17">
        <v>299.03999999999996</v>
      </c>
      <c r="N5093" s="17">
        <v>85.890000000000043</v>
      </c>
      <c r="O5093" s="17" t="s">
        <v>175</v>
      </c>
      <c r="P5093" t="s">
        <v>30</v>
      </c>
      <c r="Q5093" t="s">
        <v>1413</v>
      </c>
      <c r="S5093" s="18"/>
    </row>
    <row r="5094" spans="1:19" x14ac:dyDescent="0.3">
      <c r="A5094" t="s">
        <v>6124</v>
      </c>
      <c r="B5094" s="2">
        <v>45767</v>
      </c>
      <c r="C5094" t="s">
        <v>135</v>
      </c>
      <c r="D5094" t="s">
        <v>34</v>
      </c>
      <c r="E5094" t="s">
        <v>35</v>
      </c>
      <c r="F5094" t="s">
        <v>51</v>
      </c>
      <c r="G5094" t="s">
        <v>126</v>
      </c>
      <c r="H5094" s="29">
        <v>1</v>
      </c>
      <c r="I5094" s="17">
        <v>4.33</v>
      </c>
      <c r="J5094" s="17">
        <v>7.87</v>
      </c>
      <c r="K5094" s="17">
        <v>3.54</v>
      </c>
      <c r="L5094" s="17">
        <v>7.87</v>
      </c>
      <c r="M5094" s="17">
        <v>4.33</v>
      </c>
      <c r="N5094" s="17">
        <v>3.54</v>
      </c>
      <c r="O5094" s="17" t="s">
        <v>175</v>
      </c>
      <c r="P5094" t="s">
        <v>21</v>
      </c>
      <c r="Q5094" t="s">
        <v>6125</v>
      </c>
      <c r="S5094" s="18"/>
    </row>
    <row r="5095" spans="1:19" x14ac:dyDescent="0.3">
      <c r="A5095" t="s">
        <v>6435</v>
      </c>
      <c r="B5095" s="2">
        <v>45767</v>
      </c>
      <c r="C5095" t="s">
        <v>148</v>
      </c>
      <c r="D5095" t="s">
        <v>42</v>
      </c>
      <c r="E5095" t="s">
        <v>63</v>
      </c>
      <c r="F5095" t="s">
        <v>51</v>
      </c>
      <c r="G5095" t="s">
        <v>70</v>
      </c>
      <c r="H5095" s="29">
        <v>7</v>
      </c>
      <c r="I5095" s="17">
        <v>9.66</v>
      </c>
      <c r="J5095" s="17">
        <v>18.11</v>
      </c>
      <c r="K5095" s="17">
        <v>8.4499999999999993</v>
      </c>
      <c r="L5095" s="17">
        <v>126.77</v>
      </c>
      <c r="M5095" s="17">
        <v>67.62</v>
      </c>
      <c r="N5095" s="17">
        <v>59.149999999999991</v>
      </c>
      <c r="O5095" s="17" t="s">
        <v>13993</v>
      </c>
      <c r="P5095" t="s">
        <v>54</v>
      </c>
      <c r="Q5095" t="s">
        <v>6436</v>
      </c>
      <c r="S5095" s="18"/>
    </row>
    <row r="5096" spans="1:19" x14ac:dyDescent="0.3">
      <c r="A5096" t="s">
        <v>7382</v>
      </c>
      <c r="B5096" s="2">
        <v>45767</v>
      </c>
      <c r="C5096" t="s">
        <v>148</v>
      </c>
      <c r="D5096" t="s">
        <v>42</v>
      </c>
      <c r="E5096" t="s">
        <v>63</v>
      </c>
      <c r="F5096" t="s">
        <v>93</v>
      </c>
      <c r="G5096" t="s">
        <v>137</v>
      </c>
      <c r="H5096" s="29">
        <v>4</v>
      </c>
      <c r="I5096" s="17">
        <v>23.38</v>
      </c>
      <c r="J5096" s="17">
        <v>29.77</v>
      </c>
      <c r="K5096" s="17">
        <v>6.3900000000000006</v>
      </c>
      <c r="L5096" s="17">
        <v>119.08</v>
      </c>
      <c r="M5096" s="17">
        <v>93.52</v>
      </c>
      <c r="N5096" s="17">
        <v>25.560000000000002</v>
      </c>
      <c r="O5096" s="17" t="s">
        <v>13992</v>
      </c>
      <c r="P5096" t="s">
        <v>30</v>
      </c>
      <c r="Q5096" t="s">
        <v>7383</v>
      </c>
      <c r="S5096" s="18"/>
    </row>
    <row r="5097" spans="1:19" x14ac:dyDescent="0.3">
      <c r="A5097" t="s">
        <v>7421</v>
      </c>
      <c r="B5097" s="2">
        <v>45767</v>
      </c>
      <c r="C5097" t="s">
        <v>394</v>
      </c>
      <c r="D5097" t="s">
        <v>25</v>
      </c>
      <c r="E5097" t="s">
        <v>104</v>
      </c>
      <c r="F5097" t="s">
        <v>27</v>
      </c>
      <c r="G5097" t="s">
        <v>36</v>
      </c>
      <c r="H5097" s="29">
        <v>4</v>
      </c>
      <c r="I5097" s="17">
        <v>19.732857142857153</v>
      </c>
      <c r="J5097" s="17">
        <v>37.61</v>
      </c>
      <c r="K5097" s="17">
        <v>17.877142857142847</v>
      </c>
      <c r="L5097" s="17">
        <v>150.44</v>
      </c>
      <c r="M5097" s="17">
        <v>78.931428571428611</v>
      </c>
      <c r="N5097" s="17">
        <v>71.508571428571386</v>
      </c>
      <c r="O5097" s="17" t="s">
        <v>13993</v>
      </c>
      <c r="P5097" t="s">
        <v>30</v>
      </c>
      <c r="Q5097" t="s">
        <v>7422</v>
      </c>
      <c r="S5097" s="18"/>
    </row>
    <row r="5098" spans="1:19" x14ac:dyDescent="0.3">
      <c r="A5098" t="s">
        <v>8468</v>
      </c>
      <c r="B5098" s="2">
        <v>45767</v>
      </c>
      <c r="C5098" t="s">
        <v>394</v>
      </c>
      <c r="D5098" t="s">
        <v>25</v>
      </c>
      <c r="E5098" t="s">
        <v>104</v>
      </c>
      <c r="F5098" t="s">
        <v>93</v>
      </c>
      <c r="G5098" t="s">
        <v>141</v>
      </c>
      <c r="H5098" s="29">
        <v>2</v>
      </c>
      <c r="I5098" s="17">
        <v>12.07</v>
      </c>
      <c r="J5098" s="17">
        <v>21.13</v>
      </c>
      <c r="K5098" s="17">
        <v>9.0599999999999987</v>
      </c>
      <c r="L5098" s="17">
        <v>42.26</v>
      </c>
      <c r="M5098" s="17">
        <v>24.14</v>
      </c>
      <c r="N5098" s="17">
        <v>18.119999999999997</v>
      </c>
      <c r="O5098" s="17" t="s">
        <v>20</v>
      </c>
      <c r="P5098" t="s">
        <v>21</v>
      </c>
      <c r="Q5098" t="s">
        <v>8469</v>
      </c>
      <c r="S5098" s="18"/>
    </row>
    <row r="5099" spans="1:19" x14ac:dyDescent="0.3">
      <c r="A5099" t="s">
        <v>5501</v>
      </c>
      <c r="B5099" s="2">
        <v>45768</v>
      </c>
      <c r="C5099" t="s">
        <v>73</v>
      </c>
      <c r="D5099" t="s">
        <v>74</v>
      </c>
      <c r="E5099" t="s">
        <v>312</v>
      </c>
      <c r="F5099" t="s">
        <v>76</v>
      </c>
      <c r="G5099" t="s">
        <v>170</v>
      </c>
      <c r="H5099" s="29">
        <v>6</v>
      </c>
      <c r="I5099" s="17">
        <v>21.21</v>
      </c>
      <c r="J5099" s="17">
        <v>36.5</v>
      </c>
      <c r="K5099" s="17">
        <v>15.29</v>
      </c>
      <c r="L5099" s="17">
        <v>219</v>
      </c>
      <c r="M5099" s="17">
        <v>127.26</v>
      </c>
      <c r="N5099" s="17">
        <v>91.74</v>
      </c>
      <c r="O5099" s="17" t="s">
        <v>53</v>
      </c>
      <c r="P5099" t="s">
        <v>30</v>
      </c>
      <c r="Q5099" t="s">
        <v>5503</v>
      </c>
      <c r="S5099" s="18"/>
    </row>
    <row r="5100" spans="1:19" x14ac:dyDescent="0.3">
      <c r="A5100" t="s">
        <v>9103</v>
      </c>
      <c r="B5100" s="2">
        <v>45768</v>
      </c>
      <c r="C5100" t="s">
        <v>135</v>
      </c>
      <c r="D5100" t="s">
        <v>34</v>
      </c>
      <c r="E5100" t="s">
        <v>35</v>
      </c>
      <c r="F5100" t="s">
        <v>93</v>
      </c>
      <c r="G5100" t="s">
        <v>122</v>
      </c>
      <c r="H5100" s="29">
        <v>2</v>
      </c>
      <c r="I5100" s="17">
        <v>36.5</v>
      </c>
      <c r="J5100" s="17">
        <v>50.04</v>
      </c>
      <c r="K5100" s="17">
        <v>13.54</v>
      </c>
      <c r="L5100" s="17">
        <v>100.08</v>
      </c>
      <c r="M5100" s="17">
        <v>73</v>
      </c>
      <c r="N5100" s="17">
        <v>27.08</v>
      </c>
      <c r="O5100" s="17" t="s">
        <v>175</v>
      </c>
      <c r="P5100" t="s">
        <v>30</v>
      </c>
      <c r="Q5100" t="s">
        <v>9104</v>
      </c>
      <c r="S5100" s="18"/>
    </row>
    <row r="5101" spans="1:19" x14ac:dyDescent="0.3">
      <c r="A5101" t="s">
        <v>11935</v>
      </c>
      <c r="B5101" s="2">
        <v>45768</v>
      </c>
      <c r="C5101" t="s">
        <v>334</v>
      </c>
      <c r="D5101" t="s">
        <v>91</v>
      </c>
      <c r="E5101" t="s">
        <v>92</v>
      </c>
      <c r="F5101" t="s">
        <v>27</v>
      </c>
      <c r="G5101" t="s">
        <v>109</v>
      </c>
      <c r="H5101" s="29">
        <v>4</v>
      </c>
      <c r="I5101" s="17">
        <v>7.61</v>
      </c>
      <c r="J5101" s="17">
        <v>10.050000000000001</v>
      </c>
      <c r="K5101" s="17">
        <v>2.4400000000000004</v>
      </c>
      <c r="L5101" s="17">
        <v>40.200000000000003</v>
      </c>
      <c r="M5101" s="17">
        <v>30.44</v>
      </c>
      <c r="N5101" s="17">
        <v>9.7600000000000016</v>
      </c>
      <c r="O5101" s="17" t="s">
        <v>175</v>
      </c>
      <c r="P5101" t="s">
        <v>14024</v>
      </c>
      <c r="Q5101" t="s">
        <v>11891</v>
      </c>
      <c r="S5101" s="18"/>
    </row>
    <row r="5102" spans="1:19" x14ac:dyDescent="0.3">
      <c r="A5102" t="s">
        <v>12796</v>
      </c>
      <c r="B5102" s="2">
        <v>45768</v>
      </c>
      <c r="C5102" t="s">
        <v>148</v>
      </c>
      <c r="D5102" t="s">
        <v>42</v>
      </c>
      <c r="E5102" t="s">
        <v>63</v>
      </c>
      <c r="F5102" t="s">
        <v>51</v>
      </c>
      <c r="G5102" t="s">
        <v>52</v>
      </c>
      <c r="H5102" s="29">
        <v>4</v>
      </c>
      <c r="I5102" s="17">
        <v>56.49</v>
      </c>
      <c r="J5102" s="17">
        <v>80.849999999999994</v>
      </c>
      <c r="K5102" s="17">
        <v>24.359999999999992</v>
      </c>
      <c r="L5102" s="17">
        <v>323.39999999999998</v>
      </c>
      <c r="M5102" s="17">
        <v>225.96</v>
      </c>
      <c r="N5102" s="17">
        <v>97.439999999999969</v>
      </c>
      <c r="O5102" s="17" t="s">
        <v>175</v>
      </c>
      <c r="P5102" t="s">
        <v>21</v>
      </c>
      <c r="Q5102" t="s">
        <v>1271</v>
      </c>
      <c r="S5102" s="18"/>
    </row>
    <row r="5103" spans="1:19" x14ac:dyDescent="0.3">
      <c r="A5103" t="s">
        <v>2152</v>
      </c>
      <c r="B5103" s="2">
        <v>45769</v>
      </c>
      <c r="C5103" t="s">
        <v>135</v>
      </c>
      <c r="D5103" t="s">
        <v>34</v>
      </c>
      <c r="E5103" t="s">
        <v>35</v>
      </c>
      <c r="F5103" t="s">
        <v>76</v>
      </c>
      <c r="G5103" t="s">
        <v>77</v>
      </c>
      <c r="H5103" s="29">
        <v>8</v>
      </c>
      <c r="I5103" s="17">
        <v>24.5</v>
      </c>
      <c r="J5103" s="17">
        <v>34.090000000000003</v>
      </c>
      <c r="K5103" s="17">
        <v>9.5900000000000034</v>
      </c>
      <c r="L5103" s="17">
        <v>272.72000000000003</v>
      </c>
      <c r="M5103" s="17">
        <v>196</v>
      </c>
      <c r="N5103" s="17">
        <v>76.720000000000027</v>
      </c>
      <c r="O5103" s="17" t="s">
        <v>20</v>
      </c>
      <c r="P5103" t="s">
        <v>54</v>
      </c>
      <c r="Q5103" t="s">
        <v>2153</v>
      </c>
      <c r="S5103" s="18"/>
    </row>
    <row r="5104" spans="1:19" x14ac:dyDescent="0.3">
      <c r="A5104" t="s">
        <v>9820</v>
      </c>
      <c r="B5104" s="2">
        <v>45769</v>
      </c>
      <c r="C5104" t="s">
        <v>394</v>
      </c>
      <c r="D5104" t="s">
        <v>25</v>
      </c>
      <c r="E5104" t="s">
        <v>104</v>
      </c>
      <c r="F5104" t="s">
        <v>18</v>
      </c>
      <c r="G5104" t="s">
        <v>44</v>
      </c>
      <c r="H5104" s="29">
        <v>3</v>
      </c>
      <c r="I5104" s="17">
        <v>14.27</v>
      </c>
      <c r="J5104" s="17">
        <v>24.849999999999998</v>
      </c>
      <c r="K5104" s="17">
        <v>10.579999999999998</v>
      </c>
      <c r="L5104" s="17">
        <v>74.55</v>
      </c>
      <c r="M5104" s="17">
        <v>42.81</v>
      </c>
      <c r="N5104" s="17">
        <v>31.739999999999995</v>
      </c>
      <c r="O5104" s="17" t="s">
        <v>53</v>
      </c>
      <c r="P5104" t="s">
        <v>30</v>
      </c>
      <c r="Q5104" t="s">
        <v>1863</v>
      </c>
      <c r="S5104" s="18"/>
    </row>
    <row r="5105" spans="1:19" x14ac:dyDescent="0.3">
      <c r="A5105" t="s">
        <v>11245</v>
      </c>
      <c r="B5105" s="2">
        <v>45769</v>
      </c>
      <c r="C5105" t="s">
        <v>148</v>
      </c>
      <c r="D5105" t="s">
        <v>42</v>
      </c>
      <c r="E5105" t="s">
        <v>63</v>
      </c>
      <c r="F5105" t="s">
        <v>27</v>
      </c>
      <c r="G5105" t="s">
        <v>145</v>
      </c>
      <c r="H5105" s="29">
        <v>3</v>
      </c>
      <c r="I5105" s="17">
        <v>25.09</v>
      </c>
      <c r="J5105" s="17">
        <v>30.27</v>
      </c>
      <c r="K5105" s="17">
        <v>5.18</v>
      </c>
      <c r="L5105" s="17">
        <v>90.81</v>
      </c>
      <c r="M5105" s="17">
        <v>75.27</v>
      </c>
      <c r="N5105" s="17">
        <v>15.540000000000006</v>
      </c>
      <c r="O5105" s="17" t="s">
        <v>20</v>
      </c>
      <c r="P5105" t="s">
        <v>21</v>
      </c>
      <c r="Q5105" t="s">
        <v>14024</v>
      </c>
      <c r="S5105" s="18"/>
    </row>
    <row r="5106" spans="1:19" x14ac:dyDescent="0.3">
      <c r="A5106" t="s">
        <v>11905</v>
      </c>
      <c r="B5106" s="2">
        <v>45769</v>
      </c>
      <c r="C5106" t="s">
        <v>334</v>
      </c>
      <c r="D5106" t="s">
        <v>91</v>
      </c>
      <c r="E5106" t="s">
        <v>92</v>
      </c>
      <c r="F5106" t="s">
        <v>51</v>
      </c>
      <c r="G5106" t="s">
        <v>126</v>
      </c>
      <c r="H5106" s="29">
        <v>6</v>
      </c>
      <c r="I5106" s="17">
        <v>2.67</v>
      </c>
      <c r="J5106" s="17">
        <v>3.52</v>
      </c>
      <c r="K5106" s="17">
        <v>0.85000000000000009</v>
      </c>
      <c r="L5106" s="17">
        <v>21.12</v>
      </c>
      <c r="M5106" s="17">
        <v>16.02</v>
      </c>
      <c r="N5106" s="17">
        <v>5.1000000000000014</v>
      </c>
      <c r="O5106" s="17" t="s">
        <v>20</v>
      </c>
      <c r="P5106" t="s">
        <v>30</v>
      </c>
      <c r="Q5106" t="s">
        <v>11906</v>
      </c>
      <c r="S5106" s="18"/>
    </row>
    <row r="5107" spans="1:19" x14ac:dyDescent="0.3">
      <c r="A5107" t="s">
        <v>360</v>
      </c>
      <c r="B5107" s="2">
        <v>45770</v>
      </c>
      <c r="C5107" t="s">
        <v>394</v>
      </c>
      <c r="D5107" t="s">
        <v>25</v>
      </c>
      <c r="E5107" t="s">
        <v>104</v>
      </c>
      <c r="F5107" t="s">
        <v>93</v>
      </c>
      <c r="G5107" t="s">
        <v>137</v>
      </c>
      <c r="H5107" s="29">
        <v>2</v>
      </c>
      <c r="I5107" s="17">
        <v>20.239999999999998</v>
      </c>
      <c r="J5107" s="17">
        <v>27.81</v>
      </c>
      <c r="K5107" s="17">
        <v>7.57</v>
      </c>
      <c r="L5107" s="17">
        <v>55.62</v>
      </c>
      <c r="M5107" s="17">
        <v>40.479999999999997</v>
      </c>
      <c r="N5107" s="17">
        <v>15.14</v>
      </c>
      <c r="O5107" s="17" t="s">
        <v>13992</v>
      </c>
      <c r="P5107" t="s">
        <v>21</v>
      </c>
      <c r="Q5107" t="s">
        <v>361</v>
      </c>
      <c r="S5107" s="18"/>
    </row>
    <row r="5108" spans="1:19" x14ac:dyDescent="0.3">
      <c r="A5108" t="s">
        <v>5533</v>
      </c>
      <c r="B5108" s="2">
        <v>45770</v>
      </c>
      <c r="C5108" t="s">
        <v>334</v>
      </c>
      <c r="D5108" t="s">
        <v>91</v>
      </c>
      <c r="E5108" t="s">
        <v>92</v>
      </c>
      <c r="F5108" t="s">
        <v>76</v>
      </c>
      <c r="G5108" t="s">
        <v>170</v>
      </c>
      <c r="H5108" s="29">
        <v>3</v>
      </c>
      <c r="I5108" s="17">
        <v>34.29</v>
      </c>
      <c r="J5108" s="17">
        <v>55.919999999999995</v>
      </c>
      <c r="K5108" s="17">
        <v>21.629999999999995</v>
      </c>
      <c r="L5108" s="17">
        <v>167.76</v>
      </c>
      <c r="M5108" s="17">
        <v>102.87</v>
      </c>
      <c r="N5108" s="17">
        <v>64.889999999999986</v>
      </c>
      <c r="O5108" s="17" t="s">
        <v>13992</v>
      </c>
      <c r="P5108" t="s">
        <v>30</v>
      </c>
      <c r="Q5108" t="s">
        <v>5534</v>
      </c>
      <c r="S5108" s="18"/>
    </row>
    <row r="5109" spans="1:19" x14ac:dyDescent="0.3">
      <c r="A5109" t="s">
        <v>6020</v>
      </c>
      <c r="B5109" s="2">
        <v>45770</v>
      </c>
      <c r="C5109" t="s">
        <v>202</v>
      </c>
      <c r="D5109" t="s">
        <v>58</v>
      </c>
      <c r="E5109" t="s">
        <v>59</v>
      </c>
      <c r="F5109" t="s">
        <v>27</v>
      </c>
      <c r="G5109" t="s">
        <v>28</v>
      </c>
      <c r="H5109" s="29">
        <v>8</v>
      </c>
      <c r="I5109" s="17">
        <v>38.46</v>
      </c>
      <c r="J5109" s="17">
        <v>66.62</v>
      </c>
      <c r="K5109" s="17">
        <v>28.160000000000004</v>
      </c>
      <c r="L5109" s="17">
        <v>532.96</v>
      </c>
      <c r="M5109" s="17">
        <v>307.68</v>
      </c>
      <c r="N5109" s="17">
        <v>225.28000000000003</v>
      </c>
      <c r="O5109" s="17" t="s">
        <v>13992</v>
      </c>
      <c r="P5109" t="s">
        <v>54</v>
      </c>
      <c r="Q5109" t="s">
        <v>2344</v>
      </c>
      <c r="S5109" s="18"/>
    </row>
    <row r="5110" spans="1:19" x14ac:dyDescent="0.3">
      <c r="A5110" t="s">
        <v>6784</v>
      </c>
      <c r="B5110" s="2">
        <v>45770</v>
      </c>
      <c r="C5110" t="s">
        <v>202</v>
      </c>
      <c r="D5110" t="s">
        <v>58</v>
      </c>
      <c r="E5110" t="s">
        <v>59</v>
      </c>
      <c r="F5110" t="s">
        <v>18</v>
      </c>
      <c r="G5110" t="s">
        <v>81</v>
      </c>
      <c r="H5110" s="29">
        <f>Data[[#This Row],[Totale_Vendita]]/Data[[#This Row],[Prezzo_Unitario]]</f>
        <v>9.4750689582007208</v>
      </c>
      <c r="I5110" s="17">
        <v>30.87</v>
      </c>
      <c r="J5110" s="17">
        <v>47.13</v>
      </c>
      <c r="K5110" s="17">
        <v>16.260000000000002</v>
      </c>
      <c r="L5110" s="17">
        <v>446.56</v>
      </c>
      <c r="M5110" s="17">
        <v>292.49537873965625</v>
      </c>
      <c r="N5110" s="17">
        <v>154.06462126034376</v>
      </c>
      <c r="O5110" s="17" t="s">
        <v>20</v>
      </c>
      <c r="P5110" t="s">
        <v>21</v>
      </c>
      <c r="Q5110" t="s">
        <v>5635</v>
      </c>
      <c r="S5110" s="18"/>
    </row>
    <row r="5111" spans="1:19" x14ac:dyDescent="0.3">
      <c r="A5111" t="s">
        <v>9775</v>
      </c>
      <c r="B5111" s="2">
        <v>45770</v>
      </c>
      <c r="C5111" t="s">
        <v>129</v>
      </c>
      <c r="D5111" t="s">
        <v>130</v>
      </c>
      <c r="E5111" t="s">
        <v>131</v>
      </c>
      <c r="F5111" t="s">
        <v>18</v>
      </c>
      <c r="G5111" t="s">
        <v>81</v>
      </c>
      <c r="H5111" s="29">
        <v>5</v>
      </c>
      <c r="I5111" s="17">
        <v>27.61</v>
      </c>
      <c r="J5111" s="17">
        <v>39.369999999999997</v>
      </c>
      <c r="K5111" s="17">
        <v>11.759999999999998</v>
      </c>
      <c r="L5111" s="17">
        <v>196.85</v>
      </c>
      <c r="M5111" s="17">
        <v>138.05000000000001</v>
      </c>
      <c r="N5111" s="17">
        <v>58.799999999999983</v>
      </c>
      <c r="O5111" s="17" t="s">
        <v>53</v>
      </c>
      <c r="P5111" t="s">
        <v>30</v>
      </c>
      <c r="Q5111" t="s">
        <v>9776</v>
      </c>
      <c r="S5111" s="18"/>
    </row>
    <row r="5112" spans="1:19" x14ac:dyDescent="0.3">
      <c r="A5112" t="s">
        <v>11517</v>
      </c>
      <c r="B5112" s="2">
        <v>45770</v>
      </c>
      <c r="C5112" t="s">
        <v>148</v>
      </c>
      <c r="D5112" t="s">
        <v>42</v>
      </c>
      <c r="E5112" t="s">
        <v>63</v>
      </c>
      <c r="F5112" t="s">
        <v>18</v>
      </c>
      <c r="G5112" t="s">
        <v>224</v>
      </c>
      <c r="H5112" s="29">
        <v>6</v>
      </c>
      <c r="I5112" s="17">
        <v>30.09</v>
      </c>
      <c r="J5112" s="17">
        <v>45.41</v>
      </c>
      <c r="K5112" s="17">
        <v>15.319999999999997</v>
      </c>
      <c r="L5112" s="17">
        <v>272.45999999999998</v>
      </c>
      <c r="M5112" s="17">
        <v>180.54</v>
      </c>
      <c r="N5112" s="17">
        <v>91.919999999999987</v>
      </c>
      <c r="O5112" s="17" t="s">
        <v>13992</v>
      </c>
      <c r="P5112" t="s">
        <v>30</v>
      </c>
      <c r="Q5112" t="s">
        <v>11518</v>
      </c>
      <c r="S5112" s="18"/>
    </row>
    <row r="5113" spans="1:19" x14ac:dyDescent="0.3">
      <c r="A5113" t="s">
        <v>12300</v>
      </c>
      <c r="B5113" s="2">
        <v>45770</v>
      </c>
      <c r="C5113" t="s">
        <v>394</v>
      </c>
      <c r="D5113" t="s">
        <v>25</v>
      </c>
      <c r="E5113" t="s">
        <v>104</v>
      </c>
      <c r="F5113" t="s">
        <v>51</v>
      </c>
      <c r="G5113" t="s">
        <v>70</v>
      </c>
      <c r="H5113" s="29">
        <v>5</v>
      </c>
      <c r="I5113" s="17">
        <v>12.35</v>
      </c>
      <c r="J5113" s="17">
        <v>22.759999999999998</v>
      </c>
      <c r="K5113" s="17">
        <v>10.409999999999998</v>
      </c>
      <c r="L5113" s="17">
        <v>113.8</v>
      </c>
      <c r="M5113" s="17">
        <v>61.75</v>
      </c>
      <c r="N5113" s="17">
        <v>52.05</v>
      </c>
      <c r="O5113" s="17" t="s">
        <v>13993</v>
      </c>
      <c r="P5113" t="s">
        <v>54</v>
      </c>
      <c r="Q5113" t="s">
        <v>12301</v>
      </c>
      <c r="S5113" s="18"/>
    </row>
    <row r="5114" spans="1:19" x14ac:dyDescent="0.3">
      <c r="A5114" t="s">
        <v>1747</v>
      </c>
      <c r="B5114" s="2">
        <v>45771</v>
      </c>
      <c r="C5114" t="s">
        <v>376</v>
      </c>
      <c r="D5114" t="s">
        <v>168</v>
      </c>
      <c r="E5114" t="s">
        <v>293</v>
      </c>
      <c r="F5114" t="s">
        <v>27</v>
      </c>
      <c r="G5114" t="s">
        <v>145</v>
      </c>
      <c r="H5114" s="29">
        <v>3</v>
      </c>
      <c r="I5114" s="17">
        <v>26.94</v>
      </c>
      <c r="J5114" s="17">
        <v>43.78</v>
      </c>
      <c r="K5114" s="17">
        <v>16.84</v>
      </c>
      <c r="L5114" s="17">
        <v>131.34</v>
      </c>
      <c r="M5114" s="17">
        <v>80.820000000000007</v>
      </c>
      <c r="N5114" s="17">
        <v>50.519999999999996</v>
      </c>
      <c r="O5114" s="17" t="s">
        <v>13993</v>
      </c>
      <c r="P5114" t="s">
        <v>54</v>
      </c>
      <c r="Q5114" t="s">
        <v>1748</v>
      </c>
      <c r="S5114" s="18"/>
    </row>
    <row r="5115" spans="1:19" x14ac:dyDescent="0.3">
      <c r="A5115" t="s">
        <v>1814</v>
      </c>
      <c r="B5115" s="2">
        <v>45771</v>
      </c>
      <c r="C5115" t="s">
        <v>394</v>
      </c>
      <c r="D5115" t="s">
        <v>25</v>
      </c>
      <c r="E5115" t="s">
        <v>104</v>
      </c>
      <c r="F5115" t="s">
        <v>27</v>
      </c>
      <c r="G5115" t="s">
        <v>187</v>
      </c>
      <c r="H5115" s="29">
        <v>5</v>
      </c>
      <c r="I5115" s="17">
        <v>49.55</v>
      </c>
      <c r="J5115" s="17">
        <v>72.27000000000001</v>
      </c>
      <c r="K5115" s="17">
        <v>22.720000000000013</v>
      </c>
      <c r="L5115" s="17">
        <v>361.35</v>
      </c>
      <c r="M5115" s="17">
        <v>247.75</v>
      </c>
      <c r="N5115" s="17">
        <v>113.60000000000002</v>
      </c>
      <c r="O5115" s="17" t="s">
        <v>175</v>
      </c>
      <c r="P5115" t="s">
        <v>54</v>
      </c>
      <c r="Q5115" t="s">
        <v>1816</v>
      </c>
      <c r="S5115" s="18"/>
    </row>
    <row r="5116" spans="1:19" x14ac:dyDescent="0.3">
      <c r="A5116" t="s">
        <v>3839</v>
      </c>
      <c r="B5116" s="2">
        <v>45771</v>
      </c>
      <c r="C5116" t="s">
        <v>129</v>
      </c>
      <c r="D5116" t="s">
        <v>130</v>
      </c>
      <c r="E5116" t="s">
        <v>131</v>
      </c>
      <c r="F5116" t="s">
        <v>93</v>
      </c>
      <c r="G5116" t="s">
        <v>122</v>
      </c>
      <c r="H5116" s="29">
        <v>5</v>
      </c>
      <c r="I5116" s="17">
        <v>60.36</v>
      </c>
      <c r="J5116" s="17">
        <v>73.929999999999993</v>
      </c>
      <c r="K5116" s="17">
        <v>13.569999999999993</v>
      </c>
      <c r="L5116" s="17">
        <v>369.65</v>
      </c>
      <c r="M5116" s="17">
        <v>301.8</v>
      </c>
      <c r="N5116" s="17">
        <v>67.849999999999966</v>
      </c>
      <c r="O5116" s="17" t="s">
        <v>13993</v>
      </c>
      <c r="P5116" t="s">
        <v>30</v>
      </c>
      <c r="Q5116" t="s">
        <v>3840</v>
      </c>
      <c r="S5116" s="18"/>
    </row>
    <row r="5117" spans="1:19" x14ac:dyDescent="0.3">
      <c r="A5117" t="s">
        <v>4074</v>
      </c>
      <c r="B5117" s="2">
        <v>45771</v>
      </c>
      <c r="C5117" t="s">
        <v>129</v>
      </c>
      <c r="D5117" t="s">
        <v>130</v>
      </c>
      <c r="E5117" t="s">
        <v>131</v>
      </c>
      <c r="F5117" t="s">
        <v>93</v>
      </c>
      <c r="G5117" t="s">
        <v>217</v>
      </c>
      <c r="H5117" s="29">
        <v>6</v>
      </c>
      <c r="I5117" s="17">
        <v>32.340000000000003</v>
      </c>
      <c r="J5117" s="17">
        <v>60.129999999999995</v>
      </c>
      <c r="K5117" s="17">
        <v>27.789999999999992</v>
      </c>
      <c r="L5117" s="17">
        <v>360.78</v>
      </c>
      <c r="M5117" s="17">
        <v>194.04000000000002</v>
      </c>
      <c r="N5117" s="17">
        <v>166.73999999999995</v>
      </c>
      <c r="O5117" s="17" t="s">
        <v>175</v>
      </c>
      <c r="P5117" t="s">
        <v>30</v>
      </c>
      <c r="Q5117" t="s">
        <v>4075</v>
      </c>
      <c r="S5117" s="18"/>
    </row>
    <row r="5118" spans="1:19" x14ac:dyDescent="0.3">
      <c r="A5118" t="s">
        <v>4433</v>
      </c>
      <c r="B5118" s="2">
        <v>45771</v>
      </c>
      <c r="C5118" t="s">
        <v>307</v>
      </c>
      <c r="D5118" t="s">
        <v>68</v>
      </c>
      <c r="E5118" t="s">
        <v>229</v>
      </c>
      <c r="F5118" t="s">
        <v>93</v>
      </c>
      <c r="G5118" t="s">
        <v>217</v>
      </c>
      <c r="H5118" s="29">
        <v>3</v>
      </c>
      <c r="I5118" s="17">
        <v>32.79</v>
      </c>
      <c r="J5118" s="17">
        <v>42.53</v>
      </c>
      <c r="K5118" s="17">
        <v>9.740000000000002</v>
      </c>
      <c r="L5118" s="17">
        <v>127.59</v>
      </c>
      <c r="M5118" s="17">
        <v>98.37</v>
      </c>
      <c r="N5118" s="17">
        <v>29.22</v>
      </c>
      <c r="O5118" s="17" t="s">
        <v>13993</v>
      </c>
      <c r="P5118" t="s">
        <v>30</v>
      </c>
      <c r="Q5118" t="s">
        <v>575</v>
      </c>
      <c r="S5118" s="18"/>
    </row>
    <row r="5119" spans="1:19" x14ac:dyDescent="0.3">
      <c r="A5119" t="s">
        <v>4851</v>
      </c>
      <c r="B5119" s="2">
        <v>45771</v>
      </c>
      <c r="C5119" t="s">
        <v>307</v>
      </c>
      <c r="D5119" t="s">
        <v>68</v>
      </c>
      <c r="E5119" t="s">
        <v>229</v>
      </c>
      <c r="F5119" t="s">
        <v>27</v>
      </c>
      <c r="G5119" t="s">
        <v>28</v>
      </c>
      <c r="H5119" s="29">
        <v>2</v>
      </c>
      <c r="I5119" s="17">
        <v>14.31</v>
      </c>
      <c r="J5119" s="17">
        <v>19.309999999999999</v>
      </c>
      <c r="K5119" s="17">
        <v>4.9999999999999982</v>
      </c>
      <c r="L5119" s="17">
        <v>38.619999999999997</v>
      </c>
      <c r="M5119" s="17">
        <v>28.62</v>
      </c>
      <c r="N5119" s="17">
        <v>9.9999999999999964</v>
      </c>
      <c r="O5119" s="17" t="s">
        <v>175</v>
      </c>
      <c r="P5119" t="s">
        <v>54</v>
      </c>
      <c r="Q5119" t="s">
        <v>4852</v>
      </c>
      <c r="S5119" s="18"/>
    </row>
    <row r="5120" spans="1:19" x14ac:dyDescent="0.3">
      <c r="A5120" t="s">
        <v>5002</v>
      </c>
      <c r="B5120" s="2">
        <v>45771</v>
      </c>
      <c r="C5120" t="s">
        <v>129</v>
      </c>
      <c r="D5120" t="s">
        <v>130</v>
      </c>
      <c r="E5120" t="s">
        <v>131</v>
      </c>
      <c r="F5120" t="s">
        <v>51</v>
      </c>
      <c r="G5120" t="s">
        <v>126</v>
      </c>
      <c r="H5120" s="29">
        <v>4</v>
      </c>
      <c r="I5120" s="17">
        <v>5.49</v>
      </c>
      <c r="J5120" s="17">
        <v>8.77</v>
      </c>
      <c r="K5120" s="17">
        <v>3.2799999999999994</v>
      </c>
      <c r="L5120" s="17">
        <v>35.08</v>
      </c>
      <c r="M5120" s="17">
        <v>21.96</v>
      </c>
      <c r="N5120" s="17">
        <v>13.119999999999997</v>
      </c>
      <c r="O5120" s="17" t="s">
        <v>13993</v>
      </c>
      <c r="P5120" t="s">
        <v>54</v>
      </c>
      <c r="Q5120" t="s">
        <v>5003</v>
      </c>
      <c r="S5120" s="18"/>
    </row>
    <row r="5121" spans="1:19" x14ac:dyDescent="0.3">
      <c r="A5121" t="s">
        <v>5099</v>
      </c>
      <c r="B5121" s="2">
        <v>45771</v>
      </c>
      <c r="C5121" t="s">
        <v>202</v>
      </c>
      <c r="D5121" t="s">
        <v>58</v>
      </c>
      <c r="E5121" t="s">
        <v>59</v>
      </c>
      <c r="F5121" t="s">
        <v>51</v>
      </c>
      <c r="G5121" t="s">
        <v>126</v>
      </c>
      <c r="H5121" s="29">
        <v>6</v>
      </c>
      <c r="I5121" s="17">
        <v>4.3</v>
      </c>
      <c r="J5121" s="17">
        <v>6.2600000000000007</v>
      </c>
      <c r="K5121" s="17">
        <v>1.9600000000000009</v>
      </c>
      <c r="L5121" s="17">
        <v>37.56</v>
      </c>
      <c r="M5121" s="17">
        <v>25.799999999999997</v>
      </c>
      <c r="N5121" s="17">
        <v>11.760000000000005</v>
      </c>
      <c r="O5121" s="17" t="s">
        <v>20</v>
      </c>
      <c r="P5121" t="s">
        <v>21</v>
      </c>
      <c r="Q5121" t="s">
        <v>5100</v>
      </c>
      <c r="S5121" s="18"/>
    </row>
    <row r="5122" spans="1:19" x14ac:dyDescent="0.3">
      <c r="A5122" t="s">
        <v>7512</v>
      </c>
      <c r="B5122" s="2">
        <v>45771</v>
      </c>
      <c r="C5122" t="s">
        <v>307</v>
      </c>
      <c r="D5122" t="s">
        <v>68</v>
      </c>
      <c r="E5122" t="s">
        <v>229</v>
      </c>
      <c r="F5122" t="s">
        <v>18</v>
      </c>
      <c r="G5122" t="s">
        <v>81</v>
      </c>
      <c r="H5122" s="29">
        <v>4</v>
      </c>
      <c r="I5122" s="17">
        <v>22.63</v>
      </c>
      <c r="J5122" s="17">
        <v>35.14</v>
      </c>
      <c r="K5122" s="17">
        <v>12.510000000000002</v>
      </c>
      <c r="L5122" s="17">
        <v>140.56</v>
      </c>
      <c r="M5122" s="17">
        <v>90.52</v>
      </c>
      <c r="N5122" s="17">
        <v>50.040000000000006</v>
      </c>
      <c r="O5122" s="17" t="s">
        <v>13992</v>
      </c>
      <c r="P5122" t="s">
        <v>14024</v>
      </c>
      <c r="Q5122" t="s">
        <v>7513</v>
      </c>
      <c r="S5122" s="18"/>
    </row>
    <row r="5123" spans="1:19" x14ac:dyDescent="0.3">
      <c r="A5123" t="s">
        <v>8029</v>
      </c>
      <c r="B5123" s="2">
        <v>45771</v>
      </c>
      <c r="C5123" t="s">
        <v>190</v>
      </c>
      <c r="D5123" t="s">
        <v>16</v>
      </c>
      <c r="E5123" t="s">
        <v>186</v>
      </c>
      <c r="F5123" t="s">
        <v>76</v>
      </c>
      <c r="G5123" t="s">
        <v>251</v>
      </c>
      <c r="H5123" s="29">
        <v>5</v>
      </c>
      <c r="I5123" s="17">
        <v>18.949191616766459</v>
      </c>
      <c r="J5123" s="17">
        <v>35.54</v>
      </c>
      <c r="K5123" s="17">
        <v>16.59080838323354</v>
      </c>
      <c r="L5123" s="17">
        <v>177.7</v>
      </c>
      <c r="M5123" s="17">
        <v>94.745958083832292</v>
      </c>
      <c r="N5123" s="17">
        <v>82.954041916167697</v>
      </c>
      <c r="O5123" s="17" t="s">
        <v>13993</v>
      </c>
      <c r="P5123" t="s">
        <v>54</v>
      </c>
      <c r="Q5123" t="s">
        <v>22</v>
      </c>
      <c r="S5123" s="18"/>
    </row>
    <row r="5124" spans="1:19" x14ac:dyDescent="0.3">
      <c r="A5124" t="s">
        <v>8634</v>
      </c>
      <c r="B5124" s="2">
        <v>45771</v>
      </c>
      <c r="C5124" t="s">
        <v>394</v>
      </c>
      <c r="D5124" t="s">
        <v>25</v>
      </c>
      <c r="E5124" t="s">
        <v>104</v>
      </c>
      <c r="F5124" t="s">
        <v>27</v>
      </c>
      <c r="G5124" t="s">
        <v>187</v>
      </c>
      <c r="H5124" s="29">
        <v>9</v>
      </c>
      <c r="I5124" s="17">
        <v>79.75</v>
      </c>
      <c r="J5124" s="17">
        <v>110.19</v>
      </c>
      <c r="K5124" s="17">
        <v>30.439999999999998</v>
      </c>
      <c r="L5124" s="17">
        <v>991.71</v>
      </c>
      <c r="M5124" s="17">
        <v>717.75</v>
      </c>
      <c r="N5124" s="17">
        <v>273.96000000000004</v>
      </c>
      <c r="O5124" s="17" t="s">
        <v>13993</v>
      </c>
      <c r="P5124" t="s">
        <v>30</v>
      </c>
      <c r="Q5124" t="s">
        <v>8635</v>
      </c>
      <c r="S5124" s="18"/>
    </row>
    <row r="5125" spans="1:19" x14ac:dyDescent="0.3">
      <c r="A5125" t="s">
        <v>11175</v>
      </c>
      <c r="B5125" s="2">
        <v>45771</v>
      </c>
      <c r="C5125" t="s">
        <v>307</v>
      </c>
      <c r="D5125" t="s">
        <v>68</v>
      </c>
      <c r="E5125" t="s">
        <v>229</v>
      </c>
      <c r="F5125" t="s">
        <v>27</v>
      </c>
      <c r="G5125" t="s">
        <v>28</v>
      </c>
      <c r="H5125" s="29">
        <v>5</v>
      </c>
      <c r="I5125" s="17">
        <v>34.229999999999997</v>
      </c>
      <c r="J5125" s="17">
        <v>44.019999999999996</v>
      </c>
      <c r="K5125" s="17">
        <v>9.7899999999999991</v>
      </c>
      <c r="L5125" s="17">
        <v>220.1</v>
      </c>
      <c r="M5125" s="17">
        <v>171.14999999999998</v>
      </c>
      <c r="N5125" s="17">
        <v>48.950000000000017</v>
      </c>
      <c r="O5125" s="17" t="s">
        <v>13992</v>
      </c>
      <c r="P5125" t="s">
        <v>21</v>
      </c>
      <c r="Q5125" t="s">
        <v>11176</v>
      </c>
      <c r="S5125" s="18"/>
    </row>
    <row r="5126" spans="1:19" x14ac:dyDescent="0.3">
      <c r="A5126" t="s">
        <v>11809</v>
      </c>
      <c r="B5126" s="2">
        <v>45771</v>
      </c>
      <c r="C5126" t="s">
        <v>394</v>
      </c>
      <c r="D5126" t="s">
        <v>25</v>
      </c>
      <c r="E5126" t="s">
        <v>104</v>
      </c>
      <c r="F5126" t="s">
        <v>76</v>
      </c>
      <c r="G5126" t="s">
        <v>149</v>
      </c>
      <c r="H5126" s="29">
        <v>4</v>
      </c>
      <c r="I5126" s="17">
        <v>7.46</v>
      </c>
      <c r="J5126" s="17">
        <v>9.44</v>
      </c>
      <c r="K5126" s="17">
        <v>1.9799999999999995</v>
      </c>
      <c r="L5126" s="17">
        <v>37.76</v>
      </c>
      <c r="M5126" s="17">
        <v>29.84</v>
      </c>
      <c r="N5126" s="17">
        <v>7.9199999999999982</v>
      </c>
      <c r="O5126" s="17" t="s">
        <v>13993</v>
      </c>
      <c r="P5126" t="s">
        <v>30</v>
      </c>
      <c r="Q5126" t="s">
        <v>11810</v>
      </c>
      <c r="S5126" s="18"/>
    </row>
    <row r="5127" spans="1:19" x14ac:dyDescent="0.3">
      <c r="A5127" t="s">
        <v>12108</v>
      </c>
      <c r="B5127" s="2">
        <v>45771</v>
      </c>
      <c r="C5127" t="s">
        <v>334</v>
      </c>
      <c r="D5127" t="s">
        <v>91</v>
      </c>
      <c r="E5127" t="s">
        <v>92</v>
      </c>
      <c r="F5127" t="s">
        <v>18</v>
      </c>
      <c r="G5127" t="s">
        <v>224</v>
      </c>
      <c r="H5127" s="29">
        <v>5</v>
      </c>
      <c r="I5127" s="17">
        <v>27.74680124223601</v>
      </c>
      <c r="J5127" s="17">
        <v>39.96</v>
      </c>
      <c r="K5127" s="17">
        <v>12.21319875776399</v>
      </c>
      <c r="L5127" s="17">
        <v>199.8</v>
      </c>
      <c r="M5127" s="17">
        <v>138.73400621118006</v>
      </c>
      <c r="N5127" s="17">
        <v>61.065993788819952</v>
      </c>
      <c r="O5127" s="17" t="s">
        <v>53</v>
      </c>
      <c r="P5127" t="s">
        <v>30</v>
      </c>
      <c r="Q5127" t="s">
        <v>12109</v>
      </c>
      <c r="S5127" s="18"/>
    </row>
    <row r="5128" spans="1:19" x14ac:dyDescent="0.3">
      <c r="A5128" t="s">
        <v>13583</v>
      </c>
      <c r="B5128" s="2">
        <v>45771</v>
      </c>
      <c r="C5128" t="s">
        <v>376</v>
      </c>
      <c r="D5128" t="s">
        <v>168</v>
      </c>
      <c r="E5128" t="s">
        <v>293</v>
      </c>
      <c r="F5128" t="s">
        <v>93</v>
      </c>
      <c r="G5128" t="s">
        <v>122</v>
      </c>
      <c r="H5128" s="29">
        <v>5</v>
      </c>
      <c r="I5128" s="17">
        <v>60.41</v>
      </c>
      <c r="J5128" s="17">
        <v>74.679999999999993</v>
      </c>
      <c r="K5128" s="17">
        <v>14.269999999999996</v>
      </c>
      <c r="L5128" s="17">
        <v>373.4</v>
      </c>
      <c r="M5128" s="17">
        <v>302.04999999999995</v>
      </c>
      <c r="N5128" s="17">
        <v>71.350000000000023</v>
      </c>
      <c r="O5128" s="17" t="s">
        <v>13993</v>
      </c>
      <c r="P5128" t="s">
        <v>30</v>
      </c>
      <c r="Q5128" t="s">
        <v>323</v>
      </c>
      <c r="S5128" s="18"/>
    </row>
    <row r="5129" spans="1:19" x14ac:dyDescent="0.3">
      <c r="A5129" t="s">
        <v>3438</v>
      </c>
      <c r="B5129" s="2">
        <v>45772</v>
      </c>
      <c r="C5129" t="s">
        <v>376</v>
      </c>
      <c r="D5129" t="s">
        <v>168</v>
      </c>
      <c r="E5129" t="s">
        <v>293</v>
      </c>
      <c r="F5129" t="s">
        <v>18</v>
      </c>
      <c r="G5129" t="s">
        <v>44</v>
      </c>
      <c r="H5129" s="29">
        <v>3</v>
      </c>
      <c r="I5129" s="17">
        <v>12.36</v>
      </c>
      <c r="J5129" s="17">
        <v>17.04</v>
      </c>
      <c r="K5129" s="17">
        <v>4.68</v>
      </c>
      <c r="L5129" s="17">
        <v>51.12</v>
      </c>
      <c r="M5129" s="17">
        <v>37.08</v>
      </c>
      <c r="N5129" s="17">
        <v>14.04</v>
      </c>
      <c r="O5129" s="17" t="s">
        <v>13992</v>
      </c>
      <c r="P5129" t="s">
        <v>30</v>
      </c>
      <c r="Q5129" t="s">
        <v>3440</v>
      </c>
      <c r="S5129" s="18"/>
    </row>
    <row r="5130" spans="1:19" x14ac:dyDescent="0.3">
      <c r="A5130" t="s">
        <v>3751</v>
      </c>
      <c r="B5130" s="2">
        <v>45772</v>
      </c>
      <c r="C5130" t="s">
        <v>129</v>
      </c>
      <c r="D5130" t="s">
        <v>130</v>
      </c>
      <c r="E5130" t="s">
        <v>131</v>
      </c>
      <c r="F5130" t="s">
        <v>18</v>
      </c>
      <c r="G5130" t="s">
        <v>99</v>
      </c>
      <c r="H5130" s="29">
        <v>5</v>
      </c>
      <c r="I5130" s="17">
        <v>8.49</v>
      </c>
      <c r="J5130" s="17">
        <v>15.690000000000001</v>
      </c>
      <c r="K5130" s="17">
        <v>7.2000000000000011</v>
      </c>
      <c r="L5130" s="17">
        <v>78.45</v>
      </c>
      <c r="M5130" s="17">
        <v>42.45</v>
      </c>
      <c r="N5130" s="17">
        <v>36</v>
      </c>
      <c r="O5130" s="17" t="s">
        <v>13993</v>
      </c>
      <c r="P5130" t="s">
        <v>54</v>
      </c>
      <c r="Q5130" t="s">
        <v>3752</v>
      </c>
      <c r="S5130" s="18"/>
    </row>
    <row r="5131" spans="1:19" x14ac:dyDescent="0.3">
      <c r="A5131" t="s">
        <v>4362</v>
      </c>
      <c r="B5131" s="2">
        <v>45772</v>
      </c>
      <c r="C5131" t="s">
        <v>202</v>
      </c>
      <c r="D5131" t="s">
        <v>58</v>
      </c>
      <c r="E5131" t="s">
        <v>59</v>
      </c>
      <c r="F5131" t="s">
        <v>93</v>
      </c>
      <c r="G5131" t="s">
        <v>217</v>
      </c>
      <c r="H5131" s="29">
        <v>6</v>
      </c>
      <c r="I5131" s="17">
        <v>28.46</v>
      </c>
      <c r="J5131" s="17">
        <v>50.53</v>
      </c>
      <c r="K5131" s="17">
        <v>22.07</v>
      </c>
      <c r="L5131" s="17">
        <v>303.18</v>
      </c>
      <c r="M5131" s="17">
        <v>170.76</v>
      </c>
      <c r="N5131" s="17">
        <v>132.42000000000002</v>
      </c>
      <c r="O5131" s="17" t="s">
        <v>14024</v>
      </c>
      <c r="P5131" t="s">
        <v>54</v>
      </c>
      <c r="Q5131" t="s">
        <v>4363</v>
      </c>
      <c r="S5131" s="18"/>
    </row>
    <row r="5132" spans="1:19" x14ac:dyDescent="0.3">
      <c r="A5132" t="s">
        <v>6011</v>
      </c>
      <c r="B5132" s="2">
        <v>45772</v>
      </c>
      <c r="C5132" t="s">
        <v>394</v>
      </c>
      <c r="D5132" t="s">
        <v>25</v>
      </c>
      <c r="E5132" t="s">
        <v>104</v>
      </c>
      <c r="F5132" t="s">
        <v>93</v>
      </c>
      <c r="G5132" t="s">
        <v>141</v>
      </c>
      <c r="H5132" s="29">
        <v>8</v>
      </c>
      <c r="I5132" s="17">
        <v>11.86</v>
      </c>
      <c r="J5132" s="17">
        <v>18.66</v>
      </c>
      <c r="K5132" s="17">
        <v>6.8000000000000007</v>
      </c>
      <c r="L5132" s="17">
        <v>149.28</v>
      </c>
      <c r="M5132" s="17">
        <v>94.88</v>
      </c>
      <c r="N5132" s="17">
        <v>54.400000000000006</v>
      </c>
      <c r="O5132" s="17" t="s">
        <v>13992</v>
      </c>
      <c r="P5132" t="s">
        <v>54</v>
      </c>
      <c r="Q5132" t="s">
        <v>5696</v>
      </c>
      <c r="S5132" s="18"/>
    </row>
    <row r="5133" spans="1:19" x14ac:dyDescent="0.3">
      <c r="A5133" t="s">
        <v>6967</v>
      </c>
      <c r="B5133" s="2">
        <v>45772</v>
      </c>
      <c r="C5133" t="s">
        <v>394</v>
      </c>
      <c r="D5133" t="s">
        <v>25</v>
      </c>
      <c r="E5133" t="s">
        <v>104</v>
      </c>
      <c r="F5133" t="s">
        <v>27</v>
      </c>
      <c r="G5133" t="s">
        <v>145</v>
      </c>
      <c r="H5133" s="29">
        <v>7</v>
      </c>
      <c r="I5133" s="17">
        <v>36.54</v>
      </c>
      <c r="J5133" s="17">
        <v>45.65</v>
      </c>
      <c r="K5133" s="17">
        <v>9.11</v>
      </c>
      <c r="L5133" s="17">
        <v>319.55</v>
      </c>
      <c r="M5133" s="17">
        <v>255.78</v>
      </c>
      <c r="N5133" s="17">
        <v>63.77000000000001</v>
      </c>
      <c r="O5133" s="17" t="s">
        <v>175</v>
      </c>
      <c r="P5133" t="s">
        <v>30</v>
      </c>
      <c r="Q5133" t="s">
        <v>6968</v>
      </c>
      <c r="S5133" s="18"/>
    </row>
    <row r="5134" spans="1:19" x14ac:dyDescent="0.3">
      <c r="A5134" t="s">
        <v>8739</v>
      </c>
      <c r="B5134" s="2">
        <v>45772</v>
      </c>
      <c r="C5134" t="s">
        <v>129</v>
      </c>
      <c r="D5134" t="s">
        <v>130</v>
      </c>
      <c r="E5134" t="s">
        <v>131</v>
      </c>
      <c r="F5134" t="s">
        <v>93</v>
      </c>
      <c r="G5134" t="s">
        <v>141</v>
      </c>
      <c r="H5134" s="29">
        <v>3</v>
      </c>
      <c r="I5134" s="17">
        <v>13.96</v>
      </c>
      <c r="J5134" s="17">
        <v>17.739999999999998</v>
      </c>
      <c r="K5134" s="17">
        <v>3.7799999999999976</v>
      </c>
      <c r="L5134" s="17">
        <v>53.22</v>
      </c>
      <c r="M5134" s="17">
        <v>41.88</v>
      </c>
      <c r="N5134" s="17">
        <v>11.339999999999996</v>
      </c>
      <c r="O5134" s="17" t="s">
        <v>13992</v>
      </c>
      <c r="P5134" t="s">
        <v>54</v>
      </c>
      <c r="Q5134" t="s">
        <v>733</v>
      </c>
      <c r="S5134" s="18"/>
    </row>
    <row r="5135" spans="1:19" x14ac:dyDescent="0.3">
      <c r="A5135" t="s">
        <v>9191</v>
      </c>
      <c r="B5135" s="2">
        <v>45772</v>
      </c>
      <c r="C5135" t="s">
        <v>190</v>
      </c>
      <c r="D5135" t="s">
        <v>16</v>
      </c>
      <c r="E5135" t="s">
        <v>186</v>
      </c>
      <c r="F5135" t="s">
        <v>93</v>
      </c>
      <c r="G5135" t="s">
        <v>122</v>
      </c>
      <c r="H5135" s="29">
        <v>6</v>
      </c>
      <c r="I5135" s="17">
        <v>37.9</v>
      </c>
      <c r="J5135" s="17">
        <v>56.139999999999993</v>
      </c>
      <c r="K5135" s="17">
        <v>18.239999999999995</v>
      </c>
      <c r="L5135" s="17">
        <v>336.84</v>
      </c>
      <c r="M5135" s="17">
        <v>227.39999999999998</v>
      </c>
      <c r="N5135" s="17">
        <v>109.44</v>
      </c>
      <c r="O5135" s="17" t="s">
        <v>13993</v>
      </c>
      <c r="P5135" t="s">
        <v>54</v>
      </c>
      <c r="Q5135" t="s">
        <v>3369</v>
      </c>
      <c r="S5135" s="18"/>
    </row>
    <row r="5136" spans="1:19" x14ac:dyDescent="0.3">
      <c r="A5136" t="s">
        <v>10020</v>
      </c>
      <c r="B5136" s="2">
        <v>45772</v>
      </c>
      <c r="C5136" t="s">
        <v>394</v>
      </c>
      <c r="D5136" t="s">
        <v>25</v>
      </c>
      <c r="E5136" t="s">
        <v>104</v>
      </c>
      <c r="F5136" t="s">
        <v>93</v>
      </c>
      <c r="G5136" t="s">
        <v>94</v>
      </c>
      <c r="H5136" s="29">
        <v>4</v>
      </c>
      <c r="I5136" s="17">
        <v>24.48</v>
      </c>
      <c r="J5136" s="17">
        <v>35.01</v>
      </c>
      <c r="K5136" s="17">
        <v>10.529999999999998</v>
      </c>
      <c r="L5136" s="17">
        <v>140.04</v>
      </c>
      <c r="M5136" s="17">
        <v>97.92</v>
      </c>
      <c r="N5136" s="17">
        <v>42.11999999999999</v>
      </c>
      <c r="O5136" s="17" t="s">
        <v>53</v>
      </c>
      <c r="P5136" t="s">
        <v>54</v>
      </c>
      <c r="Q5136" t="s">
        <v>3162</v>
      </c>
      <c r="S5136" s="18"/>
    </row>
    <row r="5137" spans="1:19" x14ac:dyDescent="0.3">
      <c r="A5137" t="s">
        <v>11119</v>
      </c>
      <c r="B5137" s="2">
        <v>45772</v>
      </c>
      <c r="C5137" t="s">
        <v>376</v>
      </c>
      <c r="D5137" t="s">
        <v>168</v>
      </c>
      <c r="E5137" t="s">
        <v>293</v>
      </c>
      <c r="F5137" t="s">
        <v>51</v>
      </c>
      <c r="G5137" t="s">
        <v>70</v>
      </c>
      <c r="H5137" s="29">
        <v>6</v>
      </c>
      <c r="I5137" s="17">
        <v>14.77</v>
      </c>
      <c r="J5137" s="17">
        <v>25.23</v>
      </c>
      <c r="K5137" s="17">
        <v>10.46</v>
      </c>
      <c r="L5137" s="17">
        <v>151.38</v>
      </c>
      <c r="M5137" s="17">
        <v>88.62</v>
      </c>
      <c r="N5137" s="17">
        <v>62.759999999999991</v>
      </c>
      <c r="O5137" s="17" t="s">
        <v>13992</v>
      </c>
      <c r="P5137" t="s">
        <v>30</v>
      </c>
      <c r="Q5137" t="s">
        <v>11121</v>
      </c>
      <c r="S5137" s="18"/>
    </row>
    <row r="5138" spans="1:19" x14ac:dyDescent="0.3">
      <c r="A5138" t="s">
        <v>11590</v>
      </c>
      <c r="B5138" s="2">
        <v>45772</v>
      </c>
      <c r="C5138" t="s">
        <v>190</v>
      </c>
      <c r="D5138" t="s">
        <v>16</v>
      </c>
      <c r="E5138" t="s">
        <v>186</v>
      </c>
      <c r="F5138" t="s">
        <v>18</v>
      </c>
      <c r="G5138" t="s">
        <v>224</v>
      </c>
      <c r="H5138" s="29">
        <v>2</v>
      </c>
      <c r="I5138" s="17">
        <v>39.24</v>
      </c>
      <c r="J5138" s="17">
        <v>72.930000000000007</v>
      </c>
      <c r="K5138" s="17">
        <v>33.690000000000005</v>
      </c>
      <c r="L5138" s="17">
        <v>145.86000000000001</v>
      </c>
      <c r="M5138" s="17">
        <v>78.48</v>
      </c>
      <c r="N5138" s="17">
        <v>67.38000000000001</v>
      </c>
      <c r="O5138" s="17" t="s">
        <v>13992</v>
      </c>
      <c r="P5138" t="s">
        <v>21</v>
      </c>
      <c r="Q5138" t="s">
        <v>11591</v>
      </c>
      <c r="S5138" s="18"/>
    </row>
    <row r="5139" spans="1:19" x14ac:dyDescent="0.3">
      <c r="A5139" t="s">
        <v>13135</v>
      </c>
      <c r="B5139" s="2">
        <v>45772</v>
      </c>
      <c r="C5139" t="s">
        <v>129</v>
      </c>
      <c r="D5139" t="s">
        <v>130</v>
      </c>
      <c r="E5139" t="s">
        <v>131</v>
      </c>
      <c r="F5139" t="s">
        <v>27</v>
      </c>
      <c r="G5139" t="s">
        <v>36</v>
      </c>
      <c r="H5139" s="29">
        <v>3</v>
      </c>
      <c r="I5139" s="17">
        <v>12.9</v>
      </c>
      <c r="J5139" s="17">
        <v>16.52</v>
      </c>
      <c r="K5139" s="17">
        <v>3.6199999999999992</v>
      </c>
      <c r="L5139" s="17">
        <v>49.56</v>
      </c>
      <c r="M5139" s="17">
        <v>38.700000000000003</v>
      </c>
      <c r="N5139" s="17">
        <v>10.86</v>
      </c>
      <c r="O5139" s="17" t="s">
        <v>13993</v>
      </c>
      <c r="P5139" t="s">
        <v>30</v>
      </c>
      <c r="Q5139" t="s">
        <v>13136</v>
      </c>
      <c r="S5139" s="18"/>
    </row>
    <row r="5140" spans="1:19" x14ac:dyDescent="0.3">
      <c r="A5140" t="s">
        <v>13271</v>
      </c>
      <c r="B5140" s="2">
        <v>45772</v>
      </c>
      <c r="C5140" t="s">
        <v>129</v>
      </c>
      <c r="D5140" t="s">
        <v>130</v>
      </c>
      <c r="E5140" t="s">
        <v>131</v>
      </c>
      <c r="F5140" t="s">
        <v>51</v>
      </c>
      <c r="G5140" t="s">
        <v>60</v>
      </c>
      <c r="H5140" s="29">
        <f>Data[[#This Row],[Totale_Vendita]]/Data[[#This Row],[Prezzo_Unitario]]</f>
        <v>3.2399745385105025</v>
      </c>
      <c r="I5140" s="17">
        <v>8.18</v>
      </c>
      <c r="J5140" s="17">
        <v>47.13</v>
      </c>
      <c r="K5140" s="17">
        <v>38.950000000000003</v>
      </c>
      <c r="L5140" s="17">
        <v>152.69999999999999</v>
      </c>
      <c r="M5140" s="17">
        <v>26.50299172501591</v>
      </c>
      <c r="N5140" s="17">
        <v>126.19700827498409</v>
      </c>
      <c r="O5140" s="17" t="s">
        <v>13993</v>
      </c>
      <c r="P5140" t="s">
        <v>21</v>
      </c>
      <c r="Q5140" t="s">
        <v>13272</v>
      </c>
      <c r="S5140" s="18"/>
    </row>
    <row r="5141" spans="1:19" x14ac:dyDescent="0.3">
      <c r="A5141" t="s">
        <v>13498</v>
      </c>
      <c r="B5141" s="2">
        <v>45772</v>
      </c>
      <c r="C5141" t="s">
        <v>334</v>
      </c>
      <c r="D5141" t="s">
        <v>91</v>
      </c>
      <c r="E5141" t="s">
        <v>92</v>
      </c>
      <c r="F5141" t="s">
        <v>27</v>
      </c>
      <c r="G5141" t="s">
        <v>145</v>
      </c>
      <c r="H5141" s="29">
        <v>1</v>
      </c>
      <c r="I5141" s="17">
        <v>27.38</v>
      </c>
      <c r="J5141" s="17">
        <v>40.130000000000003</v>
      </c>
      <c r="K5141" s="17">
        <v>12.750000000000004</v>
      </c>
      <c r="L5141" s="17">
        <v>40.130000000000003</v>
      </c>
      <c r="M5141" s="17">
        <v>27.38</v>
      </c>
      <c r="N5141" s="17">
        <v>12.750000000000004</v>
      </c>
      <c r="O5141" s="17" t="s">
        <v>13992</v>
      </c>
      <c r="P5141" t="s">
        <v>21</v>
      </c>
      <c r="Q5141" t="s">
        <v>14024</v>
      </c>
      <c r="S5141" s="18"/>
    </row>
    <row r="5142" spans="1:19" x14ac:dyDescent="0.3">
      <c r="A5142" t="s">
        <v>5058</v>
      </c>
      <c r="B5142" s="2">
        <v>45773</v>
      </c>
      <c r="C5142" t="s">
        <v>190</v>
      </c>
      <c r="D5142" t="s">
        <v>16</v>
      </c>
      <c r="E5142" t="s">
        <v>186</v>
      </c>
      <c r="F5142" t="s">
        <v>93</v>
      </c>
      <c r="G5142" t="s">
        <v>122</v>
      </c>
      <c r="H5142" s="29">
        <v>3</v>
      </c>
      <c r="I5142" s="17">
        <v>66.8</v>
      </c>
      <c r="J5142" s="17">
        <v>114.33</v>
      </c>
      <c r="K5142" s="17">
        <v>47.53</v>
      </c>
      <c r="L5142" s="17">
        <v>342.99</v>
      </c>
      <c r="M5142" s="17">
        <v>200.39999999999998</v>
      </c>
      <c r="N5142" s="17">
        <v>142.59000000000003</v>
      </c>
      <c r="O5142" s="17" t="s">
        <v>175</v>
      </c>
      <c r="P5142" t="s">
        <v>30</v>
      </c>
      <c r="Q5142" t="s">
        <v>14024</v>
      </c>
      <c r="S5142" s="18"/>
    </row>
    <row r="5143" spans="1:19" x14ac:dyDescent="0.3">
      <c r="A5143" t="s">
        <v>5195</v>
      </c>
      <c r="B5143" s="2">
        <v>45773</v>
      </c>
      <c r="C5143" t="s">
        <v>202</v>
      </c>
      <c r="D5143" t="s">
        <v>58</v>
      </c>
      <c r="E5143" t="s">
        <v>59</v>
      </c>
      <c r="F5143" t="s">
        <v>18</v>
      </c>
      <c r="G5143" t="s">
        <v>81</v>
      </c>
      <c r="H5143" s="29">
        <v>5</v>
      </c>
      <c r="I5143" s="17">
        <v>32.75</v>
      </c>
      <c r="J5143" s="17">
        <v>56.339999999999996</v>
      </c>
      <c r="K5143" s="17">
        <v>23.589999999999996</v>
      </c>
      <c r="L5143" s="17">
        <v>281.7</v>
      </c>
      <c r="M5143" s="17">
        <v>163.75</v>
      </c>
      <c r="N5143" s="17">
        <v>117.94999999999999</v>
      </c>
      <c r="O5143" s="17" t="s">
        <v>53</v>
      </c>
      <c r="P5143" t="s">
        <v>30</v>
      </c>
      <c r="Q5143" t="s">
        <v>5197</v>
      </c>
      <c r="S5143" s="18"/>
    </row>
    <row r="5144" spans="1:19" x14ac:dyDescent="0.3">
      <c r="A5144" t="s">
        <v>5740</v>
      </c>
      <c r="B5144" s="2">
        <v>45773</v>
      </c>
      <c r="C5144" t="s">
        <v>394</v>
      </c>
      <c r="D5144" t="s">
        <v>25</v>
      </c>
      <c r="E5144" t="s">
        <v>104</v>
      </c>
      <c r="F5144" t="s">
        <v>76</v>
      </c>
      <c r="G5144" t="s">
        <v>149</v>
      </c>
      <c r="H5144" s="29">
        <v>5</v>
      </c>
      <c r="I5144" s="17">
        <v>7.61</v>
      </c>
      <c r="J5144" s="17">
        <v>12.59</v>
      </c>
      <c r="K5144" s="17">
        <v>4.9799999999999995</v>
      </c>
      <c r="L5144" s="17">
        <v>62.95</v>
      </c>
      <c r="M5144" s="17">
        <v>38.050000000000004</v>
      </c>
      <c r="N5144" s="17">
        <v>24.9</v>
      </c>
      <c r="O5144" s="17" t="s">
        <v>175</v>
      </c>
      <c r="P5144" t="s">
        <v>30</v>
      </c>
      <c r="Q5144" t="s">
        <v>5741</v>
      </c>
      <c r="S5144" s="18"/>
    </row>
    <row r="5145" spans="1:19" x14ac:dyDescent="0.3">
      <c r="A5145" t="s">
        <v>6333</v>
      </c>
      <c r="B5145" s="2">
        <v>45773</v>
      </c>
      <c r="C5145" t="s">
        <v>73</v>
      </c>
      <c r="D5145" t="s">
        <v>74</v>
      </c>
      <c r="E5145" t="s">
        <v>312</v>
      </c>
      <c r="F5145" t="s">
        <v>18</v>
      </c>
      <c r="G5145" t="s">
        <v>44</v>
      </c>
      <c r="H5145" s="29">
        <v>2</v>
      </c>
      <c r="I5145" s="17">
        <v>17.07</v>
      </c>
      <c r="J5145" s="17">
        <v>23.65</v>
      </c>
      <c r="K5145" s="17">
        <v>6.5799999999999983</v>
      </c>
      <c r="L5145" s="17">
        <v>47.3</v>
      </c>
      <c r="M5145" s="17">
        <v>34.14</v>
      </c>
      <c r="N5145" s="17">
        <v>13.159999999999997</v>
      </c>
      <c r="O5145" s="17" t="s">
        <v>175</v>
      </c>
      <c r="P5145" t="s">
        <v>54</v>
      </c>
      <c r="Q5145" t="s">
        <v>6334</v>
      </c>
      <c r="S5145" s="18"/>
    </row>
    <row r="5146" spans="1:19" x14ac:dyDescent="0.3">
      <c r="A5146" t="s">
        <v>6554</v>
      </c>
      <c r="B5146" s="2">
        <v>45773</v>
      </c>
      <c r="C5146" t="s">
        <v>73</v>
      </c>
      <c r="D5146" t="s">
        <v>74</v>
      </c>
      <c r="E5146" t="s">
        <v>312</v>
      </c>
      <c r="F5146" t="s">
        <v>93</v>
      </c>
      <c r="G5146" t="s">
        <v>94</v>
      </c>
      <c r="H5146" s="29">
        <v>4</v>
      </c>
      <c r="I5146" s="17">
        <v>19.36</v>
      </c>
      <c r="J5146" s="17">
        <v>25.63</v>
      </c>
      <c r="K5146" s="17">
        <v>6.27</v>
      </c>
      <c r="L5146" s="17">
        <v>102.52</v>
      </c>
      <c r="M5146" s="17">
        <v>77.44</v>
      </c>
      <c r="N5146" s="17">
        <v>25.08</v>
      </c>
      <c r="O5146" s="17" t="s">
        <v>13993</v>
      </c>
      <c r="P5146" t="s">
        <v>54</v>
      </c>
      <c r="Q5146" t="s">
        <v>6555</v>
      </c>
      <c r="S5146" s="18"/>
    </row>
    <row r="5147" spans="1:19" x14ac:dyDescent="0.3">
      <c r="A5147" t="s">
        <v>7749</v>
      </c>
      <c r="B5147" s="2">
        <v>45773</v>
      </c>
      <c r="C5147" t="s">
        <v>394</v>
      </c>
      <c r="D5147" t="s">
        <v>25</v>
      </c>
      <c r="E5147" t="s">
        <v>104</v>
      </c>
      <c r="F5147" t="s">
        <v>18</v>
      </c>
      <c r="G5147" t="s">
        <v>81</v>
      </c>
      <c r="H5147" s="29">
        <v>4</v>
      </c>
      <c r="I5147" s="17">
        <v>17.739999999999998</v>
      </c>
      <c r="J5147" s="17">
        <v>22.24</v>
      </c>
      <c r="K5147" s="17">
        <v>4.5</v>
      </c>
      <c r="L5147" s="17">
        <v>88.96</v>
      </c>
      <c r="M5147" s="17">
        <v>70.959999999999994</v>
      </c>
      <c r="N5147" s="17">
        <v>18</v>
      </c>
      <c r="O5147" s="17" t="s">
        <v>13993</v>
      </c>
      <c r="P5147" t="s">
        <v>54</v>
      </c>
      <c r="Q5147" t="s">
        <v>7750</v>
      </c>
      <c r="S5147" s="18"/>
    </row>
    <row r="5148" spans="1:19" x14ac:dyDescent="0.3">
      <c r="A5148" t="s">
        <v>8034</v>
      </c>
      <c r="B5148" s="2">
        <v>45773</v>
      </c>
      <c r="C5148" t="s">
        <v>307</v>
      </c>
      <c r="D5148" t="s">
        <v>68</v>
      </c>
      <c r="E5148" t="s">
        <v>229</v>
      </c>
      <c r="F5148" t="s">
        <v>27</v>
      </c>
      <c r="G5148" t="s">
        <v>187</v>
      </c>
      <c r="H5148" s="29">
        <v>6</v>
      </c>
      <c r="I5148" s="17">
        <v>114.62</v>
      </c>
      <c r="J5148" s="17">
        <v>165.24</v>
      </c>
      <c r="K5148" s="17">
        <v>50.620000000000005</v>
      </c>
      <c r="L5148" s="17">
        <v>991.44</v>
      </c>
      <c r="M5148" s="17">
        <v>687.72</v>
      </c>
      <c r="N5148" s="17">
        <v>303.72000000000003</v>
      </c>
      <c r="O5148" s="17" t="s">
        <v>53</v>
      </c>
      <c r="P5148" t="s">
        <v>54</v>
      </c>
      <c r="Q5148" t="s">
        <v>6329</v>
      </c>
      <c r="S5148" s="18"/>
    </row>
    <row r="5149" spans="1:19" x14ac:dyDescent="0.3">
      <c r="A5149" t="s">
        <v>10208</v>
      </c>
      <c r="B5149" s="2">
        <v>45773</v>
      </c>
      <c r="C5149" t="s">
        <v>129</v>
      </c>
      <c r="D5149" t="s">
        <v>130</v>
      </c>
      <c r="E5149" t="s">
        <v>131</v>
      </c>
      <c r="F5149" t="s">
        <v>27</v>
      </c>
      <c r="G5149" t="s">
        <v>28</v>
      </c>
      <c r="H5149" s="29">
        <v>4</v>
      </c>
      <c r="I5149" s="17">
        <v>39.630000000000003</v>
      </c>
      <c r="J5149" s="17">
        <v>52.37</v>
      </c>
      <c r="K5149" s="17">
        <v>12.739999999999995</v>
      </c>
      <c r="L5149" s="17">
        <v>209.48</v>
      </c>
      <c r="M5149" s="17">
        <v>158.52000000000001</v>
      </c>
      <c r="N5149" s="17">
        <v>50.95999999999998</v>
      </c>
      <c r="O5149" s="17" t="s">
        <v>175</v>
      </c>
      <c r="P5149" t="s">
        <v>54</v>
      </c>
      <c r="Q5149" t="s">
        <v>10210</v>
      </c>
      <c r="S5149" s="18"/>
    </row>
    <row r="5150" spans="1:19" x14ac:dyDescent="0.3">
      <c r="A5150" t="s">
        <v>10378</v>
      </c>
      <c r="B5150" s="2">
        <v>45773</v>
      </c>
      <c r="C5150" t="s">
        <v>334</v>
      </c>
      <c r="D5150" t="s">
        <v>91</v>
      </c>
      <c r="E5150" t="s">
        <v>92</v>
      </c>
      <c r="F5150" t="s">
        <v>76</v>
      </c>
      <c r="G5150" t="s">
        <v>170</v>
      </c>
      <c r="H5150" s="29">
        <f>Data[[#This Row],[Totale_Vendita]]/Data[[#This Row],[Prezzo_Unitario]]</f>
        <v>7.2501591343093565</v>
      </c>
      <c r="I5150" s="17">
        <v>35.520000000000003</v>
      </c>
      <c r="J5150" s="17">
        <v>47.13</v>
      </c>
      <c r="K5150" s="17">
        <v>11.61</v>
      </c>
      <c r="L5150" s="17">
        <v>341.7</v>
      </c>
      <c r="M5150" s="17">
        <v>257.52565245066836</v>
      </c>
      <c r="N5150" s="17">
        <v>84.174347549331628</v>
      </c>
      <c r="O5150" s="17" t="s">
        <v>13993</v>
      </c>
      <c r="P5150" t="s">
        <v>54</v>
      </c>
      <c r="Q5150" t="s">
        <v>10379</v>
      </c>
      <c r="S5150" s="18"/>
    </row>
    <row r="5151" spans="1:19" x14ac:dyDescent="0.3">
      <c r="A5151" t="s">
        <v>10673</v>
      </c>
      <c r="B5151" s="2">
        <v>45773</v>
      </c>
      <c r="C5151" t="s">
        <v>129</v>
      </c>
      <c r="D5151" t="s">
        <v>130</v>
      </c>
      <c r="E5151" t="s">
        <v>131</v>
      </c>
      <c r="F5151" t="s">
        <v>27</v>
      </c>
      <c r="G5151" t="s">
        <v>36</v>
      </c>
      <c r="H5151" s="29">
        <v>4</v>
      </c>
      <c r="I5151" s="17">
        <v>15.91</v>
      </c>
      <c r="J5151" s="17">
        <v>26.36</v>
      </c>
      <c r="K5151" s="17">
        <v>10.45</v>
      </c>
      <c r="L5151" s="17">
        <v>105.44</v>
      </c>
      <c r="M5151" s="17">
        <v>63.64</v>
      </c>
      <c r="N5151" s="17">
        <v>41.8</v>
      </c>
      <c r="O5151" s="17" t="s">
        <v>13993</v>
      </c>
      <c r="P5151" t="s">
        <v>21</v>
      </c>
      <c r="Q5151" t="s">
        <v>10674</v>
      </c>
      <c r="S5151" s="18"/>
    </row>
    <row r="5152" spans="1:19" x14ac:dyDescent="0.3">
      <c r="A5152" t="s">
        <v>11783</v>
      </c>
      <c r="B5152" s="2">
        <v>45773</v>
      </c>
      <c r="C5152" t="s">
        <v>190</v>
      </c>
      <c r="D5152" t="s">
        <v>16</v>
      </c>
      <c r="E5152" t="s">
        <v>186</v>
      </c>
      <c r="F5152" t="s">
        <v>93</v>
      </c>
      <c r="G5152" t="s">
        <v>94</v>
      </c>
      <c r="H5152" s="29">
        <v>5</v>
      </c>
      <c r="I5152" s="17">
        <v>16.91</v>
      </c>
      <c r="J5152" s="17">
        <v>21.32</v>
      </c>
      <c r="K5152" s="17">
        <v>4.41</v>
      </c>
      <c r="L5152" s="17">
        <v>106.6</v>
      </c>
      <c r="M5152" s="17">
        <v>84.55</v>
      </c>
      <c r="N5152" s="17">
        <v>22.049999999999997</v>
      </c>
      <c r="O5152" s="17" t="s">
        <v>13992</v>
      </c>
      <c r="P5152" t="s">
        <v>30</v>
      </c>
      <c r="Q5152" t="s">
        <v>11784</v>
      </c>
      <c r="S5152" s="18"/>
    </row>
    <row r="5153" spans="1:19" x14ac:dyDescent="0.3">
      <c r="A5153" t="s">
        <v>12087</v>
      </c>
      <c r="B5153" s="2">
        <v>45773</v>
      </c>
      <c r="C5153" t="s">
        <v>129</v>
      </c>
      <c r="D5153" t="s">
        <v>130</v>
      </c>
      <c r="E5153" t="s">
        <v>131</v>
      </c>
      <c r="F5153" t="s">
        <v>93</v>
      </c>
      <c r="G5153" t="s">
        <v>141</v>
      </c>
      <c r="H5153" s="29">
        <v>5</v>
      </c>
      <c r="I5153" s="17">
        <v>13.52</v>
      </c>
      <c r="J5153" s="17">
        <v>16.28</v>
      </c>
      <c r="K5153" s="17">
        <v>2.7600000000000016</v>
      </c>
      <c r="L5153" s="17">
        <v>81.400000000000006</v>
      </c>
      <c r="M5153" s="17">
        <v>67.599999999999994</v>
      </c>
      <c r="N5153" s="17">
        <v>13.800000000000011</v>
      </c>
      <c r="O5153" s="17" t="s">
        <v>175</v>
      </c>
      <c r="P5153" t="s">
        <v>14024</v>
      </c>
      <c r="Q5153" t="s">
        <v>12088</v>
      </c>
      <c r="S5153" s="18"/>
    </row>
    <row r="5154" spans="1:19" x14ac:dyDescent="0.3">
      <c r="A5154" t="s">
        <v>12309</v>
      </c>
      <c r="B5154" s="2">
        <v>45773</v>
      </c>
      <c r="C5154" t="s">
        <v>334</v>
      </c>
      <c r="D5154" t="s">
        <v>91</v>
      </c>
      <c r="E5154" t="s">
        <v>92</v>
      </c>
      <c r="F5154" t="s">
        <v>27</v>
      </c>
      <c r="G5154" t="s">
        <v>145</v>
      </c>
      <c r="H5154" s="29">
        <v>3</v>
      </c>
      <c r="I5154" s="17">
        <v>49.58</v>
      </c>
      <c r="J5154" s="17">
        <v>82.55</v>
      </c>
      <c r="K5154" s="17">
        <v>32.97</v>
      </c>
      <c r="L5154" s="17">
        <v>247.65</v>
      </c>
      <c r="M5154" s="17">
        <v>148.74</v>
      </c>
      <c r="N5154" s="17">
        <v>98.91</v>
      </c>
      <c r="O5154" s="17" t="s">
        <v>53</v>
      </c>
      <c r="P5154" t="s">
        <v>54</v>
      </c>
      <c r="Q5154" t="s">
        <v>12310</v>
      </c>
      <c r="S5154" s="18"/>
    </row>
    <row r="5155" spans="1:19" x14ac:dyDescent="0.3">
      <c r="A5155" t="s">
        <v>12491</v>
      </c>
      <c r="B5155" s="2">
        <v>45773</v>
      </c>
      <c r="C5155" t="s">
        <v>376</v>
      </c>
      <c r="D5155" t="s">
        <v>168</v>
      </c>
      <c r="E5155" t="s">
        <v>293</v>
      </c>
      <c r="F5155" t="s">
        <v>76</v>
      </c>
      <c r="G5155" t="s">
        <v>179</v>
      </c>
      <c r="H5155" s="29">
        <v>5</v>
      </c>
      <c r="I5155" s="17">
        <v>52.61</v>
      </c>
      <c r="J5155" s="17">
        <v>80.8</v>
      </c>
      <c r="K5155" s="17">
        <v>28.189999999999998</v>
      </c>
      <c r="L5155" s="17">
        <v>404</v>
      </c>
      <c r="M5155" s="17">
        <v>263.05</v>
      </c>
      <c r="N5155" s="17">
        <v>140.94999999999999</v>
      </c>
      <c r="O5155" s="17" t="s">
        <v>13993</v>
      </c>
      <c r="P5155" t="s">
        <v>54</v>
      </c>
      <c r="Q5155" t="s">
        <v>12492</v>
      </c>
      <c r="S5155" s="18"/>
    </row>
    <row r="5156" spans="1:19" x14ac:dyDescent="0.3">
      <c r="A5156" t="s">
        <v>13564</v>
      </c>
      <c r="B5156" s="2">
        <v>45773</v>
      </c>
      <c r="C5156" t="s">
        <v>376</v>
      </c>
      <c r="D5156" t="s">
        <v>168</v>
      </c>
      <c r="E5156" t="s">
        <v>293</v>
      </c>
      <c r="F5156" t="s">
        <v>18</v>
      </c>
      <c r="G5156" t="s">
        <v>99</v>
      </c>
      <c r="H5156" s="29">
        <v>6</v>
      </c>
      <c r="I5156" s="17">
        <v>7.66</v>
      </c>
      <c r="J5156" s="17">
        <v>11.840000000000002</v>
      </c>
      <c r="K5156" s="17">
        <v>4.1800000000000015</v>
      </c>
      <c r="L5156" s="17">
        <v>71.040000000000006</v>
      </c>
      <c r="M5156" s="17">
        <v>45.96</v>
      </c>
      <c r="N5156" s="17">
        <v>25.080000000000005</v>
      </c>
      <c r="O5156" s="17" t="s">
        <v>53</v>
      </c>
      <c r="P5156" t="s">
        <v>30</v>
      </c>
      <c r="Q5156" t="s">
        <v>13565</v>
      </c>
      <c r="S5156" s="18"/>
    </row>
    <row r="5157" spans="1:19" x14ac:dyDescent="0.3">
      <c r="A5157" t="s">
        <v>1715</v>
      </c>
      <c r="B5157" s="2">
        <v>45774</v>
      </c>
      <c r="C5157" t="s">
        <v>202</v>
      </c>
      <c r="D5157" t="s">
        <v>58</v>
      </c>
      <c r="E5157" t="s">
        <v>59</v>
      </c>
      <c r="F5157" t="s">
        <v>27</v>
      </c>
      <c r="G5157" t="s">
        <v>109</v>
      </c>
      <c r="H5157" s="29">
        <v>3</v>
      </c>
      <c r="I5157" s="17">
        <v>9.06</v>
      </c>
      <c r="J5157" s="17">
        <v>14.82</v>
      </c>
      <c r="K5157" s="17">
        <v>5.76</v>
      </c>
      <c r="L5157" s="17">
        <v>44.46</v>
      </c>
      <c r="M5157" s="17">
        <v>27.18</v>
      </c>
      <c r="N5157" s="17">
        <v>17.28</v>
      </c>
      <c r="O5157" s="17" t="s">
        <v>53</v>
      </c>
      <c r="P5157" t="s">
        <v>30</v>
      </c>
      <c r="Q5157" t="s">
        <v>1718</v>
      </c>
      <c r="S5157" s="18"/>
    </row>
    <row r="5158" spans="1:19" x14ac:dyDescent="0.3">
      <c r="A5158" t="s">
        <v>2252</v>
      </c>
      <c r="B5158" s="2">
        <v>45774</v>
      </c>
      <c r="C5158" t="s">
        <v>376</v>
      </c>
      <c r="D5158" t="s">
        <v>168</v>
      </c>
      <c r="E5158" t="s">
        <v>293</v>
      </c>
      <c r="F5158" t="s">
        <v>18</v>
      </c>
      <c r="G5158" t="s">
        <v>81</v>
      </c>
      <c r="H5158" s="29">
        <v>4</v>
      </c>
      <c r="I5158" s="17">
        <v>27.85</v>
      </c>
      <c r="J5158" s="17">
        <v>38.07</v>
      </c>
      <c r="K5158" s="17">
        <v>10.219999999999999</v>
      </c>
      <c r="L5158" s="17">
        <v>152.28</v>
      </c>
      <c r="M5158" s="17">
        <v>111.4</v>
      </c>
      <c r="N5158" s="17">
        <v>40.879999999999995</v>
      </c>
      <c r="O5158" s="17" t="s">
        <v>20</v>
      </c>
      <c r="P5158" t="s">
        <v>30</v>
      </c>
      <c r="Q5158" t="s">
        <v>2253</v>
      </c>
      <c r="S5158" s="18"/>
    </row>
    <row r="5159" spans="1:19" x14ac:dyDescent="0.3">
      <c r="A5159" t="s">
        <v>2397</v>
      </c>
      <c r="B5159" s="2">
        <v>45774</v>
      </c>
      <c r="C5159" t="s">
        <v>73</v>
      </c>
      <c r="D5159" t="s">
        <v>74</v>
      </c>
      <c r="E5159" t="s">
        <v>312</v>
      </c>
      <c r="F5159" t="s">
        <v>51</v>
      </c>
      <c r="G5159" t="s">
        <v>119</v>
      </c>
      <c r="H5159" s="29">
        <v>5</v>
      </c>
      <c r="I5159" s="17">
        <v>11.7</v>
      </c>
      <c r="J5159" s="17">
        <v>20.172000000000001</v>
      </c>
      <c r="K5159" s="17">
        <v>8.4720000000000013</v>
      </c>
      <c r="L5159" s="17">
        <v>100.86</v>
      </c>
      <c r="M5159" s="17">
        <v>58.5</v>
      </c>
      <c r="N5159" s="17">
        <v>42.36</v>
      </c>
      <c r="O5159" s="17" t="s">
        <v>175</v>
      </c>
      <c r="P5159" t="s">
        <v>30</v>
      </c>
      <c r="Q5159" t="s">
        <v>2398</v>
      </c>
      <c r="S5159" s="18"/>
    </row>
    <row r="5160" spans="1:19" x14ac:dyDescent="0.3">
      <c r="A5160" t="s">
        <v>2984</v>
      </c>
      <c r="B5160" s="2">
        <v>45774</v>
      </c>
      <c r="C5160" t="s">
        <v>376</v>
      </c>
      <c r="D5160" t="s">
        <v>168</v>
      </c>
      <c r="E5160" t="s">
        <v>293</v>
      </c>
      <c r="F5160" t="s">
        <v>76</v>
      </c>
      <c r="G5160" t="s">
        <v>170</v>
      </c>
      <c r="H5160" s="29">
        <v>4</v>
      </c>
      <c r="I5160" s="17">
        <v>28.89</v>
      </c>
      <c r="J5160" s="17">
        <v>50.67</v>
      </c>
      <c r="K5160" s="17">
        <v>21.78</v>
      </c>
      <c r="L5160" s="17">
        <v>202.68</v>
      </c>
      <c r="M5160" s="17">
        <v>115.56</v>
      </c>
      <c r="N5160" s="17">
        <v>87.12</v>
      </c>
      <c r="O5160" s="17" t="s">
        <v>13992</v>
      </c>
      <c r="P5160" t="s">
        <v>54</v>
      </c>
      <c r="Q5160" t="s">
        <v>2986</v>
      </c>
      <c r="S5160" s="18"/>
    </row>
    <row r="5161" spans="1:19" x14ac:dyDescent="0.3">
      <c r="A5161" t="s">
        <v>3533</v>
      </c>
      <c r="B5161" s="2">
        <v>45774</v>
      </c>
      <c r="C5161" t="s">
        <v>202</v>
      </c>
      <c r="D5161" t="s">
        <v>58</v>
      </c>
      <c r="E5161" t="s">
        <v>59</v>
      </c>
      <c r="F5161" t="s">
        <v>76</v>
      </c>
      <c r="G5161" t="s">
        <v>179</v>
      </c>
      <c r="H5161" s="29">
        <v>3</v>
      </c>
      <c r="I5161" s="17">
        <v>44.77</v>
      </c>
      <c r="J5161" s="17">
        <v>83.31</v>
      </c>
      <c r="K5161" s="17">
        <v>38.54</v>
      </c>
      <c r="L5161" s="17">
        <v>249.93</v>
      </c>
      <c r="M5161" s="17">
        <v>134.31</v>
      </c>
      <c r="N5161" s="17">
        <v>115.62</v>
      </c>
      <c r="O5161" s="17" t="s">
        <v>13992</v>
      </c>
      <c r="P5161" t="s">
        <v>21</v>
      </c>
      <c r="Q5161" t="s">
        <v>3534</v>
      </c>
      <c r="S5161" s="18"/>
    </row>
    <row r="5162" spans="1:19" x14ac:dyDescent="0.3">
      <c r="A5162" t="s">
        <v>5290</v>
      </c>
      <c r="B5162" s="2">
        <v>45774</v>
      </c>
      <c r="C5162" t="s">
        <v>202</v>
      </c>
      <c r="D5162" t="s">
        <v>58</v>
      </c>
      <c r="E5162" t="s">
        <v>59</v>
      </c>
      <c r="F5162" t="s">
        <v>76</v>
      </c>
      <c r="G5162" t="s">
        <v>251</v>
      </c>
      <c r="H5162" s="29">
        <v>4</v>
      </c>
      <c r="I5162" s="17">
        <v>23.1</v>
      </c>
      <c r="J5162" s="17">
        <v>30.86</v>
      </c>
      <c r="K5162" s="17">
        <v>7.759999999999998</v>
      </c>
      <c r="L5162" s="17">
        <v>123.44</v>
      </c>
      <c r="M5162" s="17">
        <v>92.4</v>
      </c>
      <c r="N5162" s="17">
        <v>31.039999999999992</v>
      </c>
      <c r="O5162" s="17" t="s">
        <v>175</v>
      </c>
      <c r="P5162" t="s">
        <v>30</v>
      </c>
      <c r="Q5162" t="s">
        <v>5292</v>
      </c>
      <c r="S5162" s="18"/>
    </row>
    <row r="5163" spans="1:19" x14ac:dyDescent="0.3">
      <c r="A5163" t="s">
        <v>5393</v>
      </c>
      <c r="B5163" s="2">
        <v>45774</v>
      </c>
      <c r="C5163" t="s">
        <v>307</v>
      </c>
      <c r="D5163" t="s">
        <v>68</v>
      </c>
      <c r="E5163" t="s">
        <v>229</v>
      </c>
      <c r="F5163" t="s">
        <v>76</v>
      </c>
      <c r="G5163" t="s">
        <v>149</v>
      </c>
      <c r="H5163" s="29">
        <v>7</v>
      </c>
      <c r="I5163" s="17">
        <v>5.24</v>
      </c>
      <c r="J5163" s="17">
        <v>9.41</v>
      </c>
      <c r="K5163" s="17">
        <v>4.17</v>
      </c>
      <c r="L5163" s="17">
        <v>65.87</v>
      </c>
      <c r="M5163" s="17">
        <v>36.68</v>
      </c>
      <c r="N5163" s="17">
        <v>29.190000000000005</v>
      </c>
      <c r="O5163" s="17" t="s">
        <v>13992</v>
      </c>
      <c r="P5163" t="s">
        <v>30</v>
      </c>
      <c r="Q5163" t="s">
        <v>5394</v>
      </c>
      <c r="S5163" s="18"/>
    </row>
    <row r="5164" spans="1:19" x14ac:dyDescent="0.3">
      <c r="A5164" t="s">
        <v>6547</v>
      </c>
      <c r="B5164" s="2">
        <v>45774</v>
      </c>
      <c r="C5164" t="s">
        <v>307</v>
      </c>
      <c r="D5164" t="s">
        <v>68</v>
      </c>
      <c r="E5164" t="s">
        <v>229</v>
      </c>
      <c r="F5164" t="s">
        <v>27</v>
      </c>
      <c r="G5164" t="s">
        <v>187</v>
      </c>
      <c r="H5164" s="29">
        <f>Data[[#This Row],[Totale_Vendita]]/Data[[#This Row],[Prezzo_Unitario]]</f>
        <v>26.651389772968383</v>
      </c>
      <c r="I5164" s="17">
        <v>97.21</v>
      </c>
      <c r="J5164" s="17">
        <v>47.13</v>
      </c>
      <c r="K5164" s="17">
        <v>-50.079999999999991</v>
      </c>
      <c r="L5164" s="17">
        <v>1256.08</v>
      </c>
      <c r="M5164" s="17">
        <v>2590.7815998302563</v>
      </c>
      <c r="N5164" s="17">
        <v>-1334.7015998302563</v>
      </c>
      <c r="O5164" s="17" t="s">
        <v>175</v>
      </c>
      <c r="P5164" t="s">
        <v>30</v>
      </c>
      <c r="Q5164" t="s">
        <v>14024</v>
      </c>
      <c r="S5164" s="18"/>
    </row>
    <row r="5165" spans="1:19" x14ac:dyDescent="0.3">
      <c r="A5165" t="s">
        <v>7675</v>
      </c>
      <c r="B5165" s="2">
        <v>45774</v>
      </c>
      <c r="C5165" t="s">
        <v>73</v>
      </c>
      <c r="D5165" t="s">
        <v>74</v>
      </c>
      <c r="E5165" t="s">
        <v>312</v>
      </c>
      <c r="F5165" t="s">
        <v>93</v>
      </c>
      <c r="G5165" t="s">
        <v>217</v>
      </c>
      <c r="H5165" s="29">
        <v>5</v>
      </c>
      <c r="I5165" s="17">
        <v>34.520000000000003</v>
      </c>
      <c r="J5165" s="17">
        <v>61</v>
      </c>
      <c r="K5165" s="17">
        <v>26.479999999999997</v>
      </c>
      <c r="L5165" s="17">
        <v>305</v>
      </c>
      <c r="M5165" s="17">
        <v>172.60000000000002</v>
      </c>
      <c r="N5165" s="17">
        <v>132.39999999999998</v>
      </c>
      <c r="O5165" s="17" t="s">
        <v>175</v>
      </c>
      <c r="P5165" t="s">
        <v>54</v>
      </c>
      <c r="Q5165" t="s">
        <v>1144</v>
      </c>
      <c r="S5165" s="18"/>
    </row>
    <row r="5166" spans="1:19" x14ac:dyDescent="0.3">
      <c r="A5166" t="s">
        <v>8619</v>
      </c>
      <c r="B5166" s="2">
        <v>45774</v>
      </c>
      <c r="C5166" t="s">
        <v>129</v>
      </c>
      <c r="D5166" t="s">
        <v>130</v>
      </c>
      <c r="E5166" t="s">
        <v>131</v>
      </c>
      <c r="F5166" t="s">
        <v>93</v>
      </c>
      <c r="G5166" t="s">
        <v>141</v>
      </c>
      <c r="H5166" s="29">
        <v>5</v>
      </c>
      <c r="I5166" s="17">
        <v>14.63</v>
      </c>
      <c r="J5166" s="17">
        <v>17.72</v>
      </c>
      <c r="K5166" s="17">
        <v>3.0899999999999981</v>
      </c>
      <c r="L5166" s="17">
        <v>88.6</v>
      </c>
      <c r="M5166" s="17">
        <v>73.150000000000006</v>
      </c>
      <c r="N5166" s="17">
        <v>15.449999999999989</v>
      </c>
      <c r="O5166" s="17" t="s">
        <v>13992</v>
      </c>
      <c r="P5166" t="s">
        <v>54</v>
      </c>
      <c r="Q5166" t="s">
        <v>14024</v>
      </c>
      <c r="S5166" s="18"/>
    </row>
    <row r="5167" spans="1:19" x14ac:dyDescent="0.3">
      <c r="A5167" t="s">
        <v>8669</v>
      </c>
      <c r="B5167" s="2">
        <v>45774</v>
      </c>
      <c r="C5167" t="s">
        <v>202</v>
      </c>
      <c r="D5167" t="s">
        <v>58</v>
      </c>
      <c r="E5167" t="s">
        <v>59</v>
      </c>
      <c r="F5167" t="s">
        <v>51</v>
      </c>
      <c r="G5167" t="s">
        <v>60</v>
      </c>
      <c r="H5167" s="29">
        <v>9</v>
      </c>
      <c r="I5167" s="17">
        <v>5.7927586206896562</v>
      </c>
      <c r="J5167" s="17">
        <v>5.79</v>
      </c>
      <c r="K5167" s="17">
        <v>-2.7586206896561549E-3</v>
      </c>
      <c r="L5167" s="17">
        <v>52.11</v>
      </c>
      <c r="M5167" s="17">
        <v>52.134827586206903</v>
      </c>
      <c r="N5167" s="17">
        <v>-2.4827586206903618E-2</v>
      </c>
      <c r="O5167" s="17" t="s">
        <v>13993</v>
      </c>
      <c r="P5167" t="s">
        <v>21</v>
      </c>
      <c r="Q5167" t="s">
        <v>8670</v>
      </c>
      <c r="S5167" s="18"/>
    </row>
    <row r="5168" spans="1:19" x14ac:dyDescent="0.3">
      <c r="A5168" t="s">
        <v>9173</v>
      </c>
      <c r="B5168" s="2">
        <v>45774</v>
      </c>
      <c r="C5168" t="s">
        <v>307</v>
      </c>
      <c r="D5168" t="s">
        <v>68</v>
      </c>
      <c r="E5168" t="s">
        <v>229</v>
      </c>
      <c r="F5168" t="s">
        <v>27</v>
      </c>
      <c r="G5168" t="s">
        <v>36</v>
      </c>
      <c r="H5168" s="29">
        <v>6</v>
      </c>
      <c r="I5168" s="17">
        <v>29.26</v>
      </c>
      <c r="J5168" s="17">
        <v>55.251666666666665</v>
      </c>
      <c r="K5168" s="17">
        <v>25.991666666666664</v>
      </c>
      <c r="L5168" s="17">
        <v>331.51</v>
      </c>
      <c r="M5168" s="17">
        <v>175.56</v>
      </c>
      <c r="N5168" s="17">
        <v>155.94999999999999</v>
      </c>
      <c r="O5168" s="17" t="s">
        <v>13992</v>
      </c>
      <c r="P5168" t="s">
        <v>30</v>
      </c>
      <c r="Q5168" t="s">
        <v>7446</v>
      </c>
      <c r="S5168" s="18"/>
    </row>
    <row r="5169" spans="1:19" x14ac:dyDescent="0.3">
      <c r="A5169" t="s">
        <v>10691</v>
      </c>
      <c r="B5169" s="2">
        <v>45774</v>
      </c>
      <c r="C5169" t="s">
        <v>202</v>
      </c>
      <c r="D5169" t="s">
        <v>58</v>
      </c>
      <c r="E5169" t="s">
        <v>59</v>
      </c>
      <c r="F5169" t="s">
        <v>27</v>
      </c>
      <c r="G5169" t="s">
        <v>187</v>
      </c>
      <c r="H5169" s="29">
        <v>3</v>
      </c>
      <c r="I5169" s="17">
        <v>77.67</v>
      </c>
      <c r="J5169" s="17">
        <v>104.39999999999999</v>
      </c>
      <c r="K5169" s="17">
        <v>26.72999999999999</v>
      </c>
      <c r="L5169" s="17">
        <v>313.2</v>
      </c>
      <c r="M5169" s="17">
        <v>233.01</v>
      </c>
      <c r="N5169" s="17">
        <v>80.19</v>
      </c>
      <c r="O5169" s="17" t="s">
        <v>175</v>
      </c>
      <c r="P5169" t="s">
        <v>30</v>
      </c>
      <c r="Q5169" t="s">
        <v>6428</v>
      </c>
      <c r="S5169" s="18"/>
    </row>
    <row r="5170" spans="1:19" x14ac:dyDescent="0.3">
      <c r="A5170" t="s">
        <v>10834</v>
      </c>
      <c r="B5170" s="2">
        <v>45774</v>
      </c>
      <c r="C5170" t="s">
        <v>307</v>
      </c>
      <c r="D5170" t="s">
        <v>68</v>
      </c>
      <c r="E5170" t="s">
        <v>229</v>
      </c>
      <c r="F5170" t="s">
        <v>51</v>
      </c>
      <c r="G5170" t="s">
        <v>70</v>
      </c>
      <c r="H5170" s="29">
        <v>5</v>
      </c>
      <c r="I5170" s="17">
        <v>9.5793805309734541</v>
      </c>
      <c r="J5170" s="17">
        <v>8.84</v>
      </c>
      <c r="K5170" s="17">
        <v>-0.73938053097345424</v>
      </c>
      <c r="L5170" s="17">
        <v>44.2</v>
      </c>
      <c r="M5170" s="17">
        <v>47.896902654867269</v>
      </c>
      <c r="N5170" s="17">
        <v>-3.6969026548672659</v>
      </c>
      <c r="O5170" s="17" t="s">
        <v>175</v>
      </c>
      <c r="P5170" t="s">
        <v>30</v>
      </c>
      <c r="Q5170" t="s">
        <v>10835</v>
      </c>
      <c r="S5170" s="18"/>
    </row>
    <row r="5171" spans="1:19" x14ac:dyDescent="0.3">
      <c r="A5171" t="s">
        <v>11030</v>
      </c>
      <c r="B5171" s="2">
        <v>45774</v>
      </c>
      <c r="C5171" t="s">
        <v>394</v>
      </c>
      <c r="D5171" t="s">
        <v>25</v>
      </c>
      <c r="E5171" t="s">
        <v>104</v>
      </c>
      <c r="F5171" t="s">
        <v>93</v>
      </c>
      <c r="G5171" t="s">
        <v>141</v>
      </c>
      <c r="H5171" s="29">
        <v>8</v>
      </c>
      <c r="I5171" s="17">
        <v>13.45</v>
      </c>
      <c r="J5171" s="17">
        <v>20.48</v>
      </c>
      <c r="K5171" s="17">
        <v>7.0300000000000011</v>
      </c>
      <c r="L5171" s="17">
        <v>163.84</v>
      </c>
      <c r="M5171" s="17">
        <v>107.6</v>
      </c>
      <c r="N5171" s="17">
        <v>56.240000000000009</v>
      </c>
      <c r="O5171" s="17" t="s">
        <v>13992</v>
      </c>
      <c r="P5171" t="s">
        <v>54</v>
      </c>
      <c r="Q5171" t="s">
        <v>8975</v>
      </c>
      <c r="S5171" s="18"/>
    </row>
    <row r="5172" spans="1:19" x14ac:dyDescent="0.3">
      <c r="A5172" t="s">
        <v>414</v>
      </c>
      <c r="B5172" s="2">
        <v>45775</v>
      </c>
      <c r="C5172" t="s">
        <v>135</v>
      </c>
      <c r="D5172" t="s">
        <v>34</v>
      </c>
      <c r="E5172" t="s">
        <v>35</v>
      </c>
      <c r="F5172" t="s">
        <v>93</v>
      </c>
      <c r="G5172" t="s">
        <v>141</v>
      </c>
      <c r="H5172" s="29">
        <v>4</v>
      </c>
      <c r="I5172" s="17">
        <v>10.55</v>
      </c>
      <c r="J5172" s="17">
        <v>17.38</v>
      </c>
      <c r="K5172" s="17">
        <v>6.8299999999999983</v>
      </c>
      <c r="L5172" s="17">
        <v>69.52</v>
      </c>
      <c r="M5172" s="17">
        <v>42.2</v>
      </c>
      <c r="N5172" s="17">
        <v>27.319999999999993</v>
      </c>
      <c r="O5172" s="17" t="s">
        <v>175</v>
      </c>
      <c r="P5172" t="s">
        <v>30</v>
      </c>
      <c r="Q5172" t="s">
        <v>416</v>
      </c>
      <c r="S5172" s="18"/>
    </row>
    <row r="5173" spans="1:19" x14ac:dyDescent="0.3">
      <c r="A5173" t="s">
        <v>516</v>
      </c>
      <c r="B5173" s="2">
        <v>45775</v>
      </c>
      <c r="C5173" t="s">
        <v>334</v>
      </c>
      <c r="D5173" t="s">
        <v>91</v>
      </c>
      <c r="E5173" t="s">
        <v>92</v>
      </c>
      <c r="F5173" t="s">
        <v>27</v>
      </c>
      <c r="G5173" t="s">
        <v>28</v>
      </c>
      <c r="H5173" s="29">
        <v>7</v>
      </c>
      <c r="I5173" s="17">
        <v>28.99</v>
      </c>
      <c r="J5173" s="17">
        <v>54.089999999999996</v>
      </c>
      <c r="K5173" s="17">
        <v>25.099999999999998</v>
      </c>
      <c r="L5173" s="17">
        <v>378.63</v>
      </c>
      <c r="M5173" s="17">
        <v>202.92999999999998</v>
      </c>
      <c r="N5173" s="17">
        <v>175.70000000000002</v>
      </c>
      <c r="O5173" s="17" t="s">
        <v>53</v>
      </c>
      <c r="P5173" t="s">
        <v>30</v>
      </c>
      <c r="Q5173" t="s">
        <v>517</v>
      </c>
      <c r="S5173" s="18"/>
    </row>
    <row r="5174" spans="1:19" x14ac:dyDescent="0.3">
      <c r="A5174" t="s">
        <v>6480</v>
      </c>
      <c r="B5174" s="2">
        <v>45775</v>
      </c>
      <c r="C5174" t="s">
        <v>202</v>
      </c>
      <c r="D5174" t="s">
        <v>58</v>
      </c>
      <c r="E5174" t="s">
        <v>59</v>
      </c>
      <c r="F5174" t="s">
        <v>76</v>
      </c>
      <c r="G5174" t="s">
        <v>77</v>
      </c>
      <c r="H5174" s="29">
        <v>4</v>
      </c>
      <c r="I5174" s="17">
        <v>13.19</v>
      </c>
      <c r="J5174" s="17">
        <v>19.489999999999998</v>
      </c>
      <c r="K5174" s="17">
        <v>6.2999999999999989</v>
      </c>
      <c r="L5174" s="17">
        <v>77.959999999999994</v>
      </c>
      <c r="M5174" s="17">
        <v>52.76</v>
      </c>
      <c r="N5174" s="17">
        <v>25.199999999999996</v>
      </c>
      <c r="O5174" s="17" t="s">
        <v>20</v>
      </c>
      <c r="P5174" t="s">
        <v>30</v>
      </c>
      <c r="Q5174" t="s">
        <v>6481</v>
      </c>
      <c r="S5174" s="18"/>
    </row>
    <row r="5175" spans="1:19" x14ac:dyDescent="0.3">
      <c r="A5175" t="s">
        <v>7452</v>
      </c>
      <c r="B5175" s="2">
        <v>45775</v>
      </c>
      <c r="C5175" t="s">
        <v>394</v>
      </c>
      <c r="D5175" t="s">
        <v>25</v>
      </c>
      <c r="E5175" t="s">
        <v>104</v>
      </c>
      <c r="F5175" t="s">
        <v>27</v>
      </c>
      <c r="G5175" t="s">
        <v>187</v>
      </c>
      <c r="H5175" s="29">
        <v>4</v>
      </c>
      <c r="I5175" s="17">
        <v>68.8</v>
      </c>
      <c r="J5175" s="17">
        <v>113.78</v>
      </c>
      <c r="K5175" s="17">
        <v>44.980000000000004</v>
      </c>
      <c r="L5175" s="17">
        <v>455.12</v>
      </c>
      <c r="M5175" s="17">
        <v>275.2</v>
      </c>
      <c r="N5175" s="17">
        <v>179.92000000000002</v>
      </c>
      <c r="O5175" s="17" t="s">
        <v>175</v>
      </c>
      <c r="P5175" t="s">
        <v>30</v>
      </c>
      <c r="Q5175" t="s">
        <v>6251</v>
      </c>
      <c r="S5175" s="18"/>
    </row>
    <row r="5176" spans="1:19" x14ac:dyDescent="0.3">
      <c r="A5176" t="s">
        <v>8869</v>
      </c>
      <c r="B5176" s="2">
        <v>45775</v>
      </c>
      <c r="C5176" t="s">
        <v>190</v>
      </c>
      <c r="D5176" t="s">
        <v>16</v>
      </c>
      <c r="E5176" t="s">
        <v>186</v>
      </c>
      <c r="F5176" t="s">
        <v>51</v>
      </c>
      <c r="G5176" t="s">
        <v>126</v>
      </c>
      <c r="H5176" s="29">
        <v>6</v>
      </c>
      <c r="I5176" s="17">
        <v>4.9800000000000004</v>
      </c>
      <c r="J5176" s="17">
        <v>6.23</v>
      </c>
      <c r="K5176" s="17">
        <v>1.25</v>
      </c>
      <c r="L5176" s="17">
        <v>37.380000000000003</v>
      </c>
      <c r="M5176" s="17">
        <v>29.880000000000003</v>
      </c>
      <c r="N5176" s="17">
        <v>7.5</v>
      </c>
      <c r="O5176" s="17" t="s">
        <v>175</v>
      </c>
      <c r="P5176" t="s">
        <v>21</v>
      </c>
      <c r="Q5176" t="s">
        <v>8870</v>
      </c>
      <c r="S5176" s="18"/>
    </row>
    <row r="5177" spans="1:19" x14ac:dyDescent="0.3">
      <c r="A5177" t="s">
        <v>10059</v>
      </c>
      <c r="B5177" s="2">
        <v>45775</v>
      </c>
      <c r="C5177" t="s">
        <v>148</v>
      </c>
      <c r="D5177" t="s">
        <v>42</v>
      </c>
      <c r="E5177" t="s">
        <v>63</v>
      </c>
      <c r="F5177" t="s">
        <v>93</v>
      </c>
      <c r="G5177" t="s">
        <v>122</v>
      </c>
      <c r="H5177" s="29">
        <v>8</v>
      </c>
      <c r="I5177" s="17">
        <v>64.040000000000006</v>
      </c>
      <c r="J5177" s="17">
        <v>77.959999999999994</v>
      </c>
      <c r="K5177" s="17">
        <v>13.919999999999987</v>
      </c>
      <c r="L5177" s="17">
        <v>623.67999999999995</v>
      </c>
      <c r="M5177" s="17">
        <v>512.32000000000005</v>
      </c>
      <c r="N5177" s="17">
        <v>111.3599999999999</v>
      </c>
      <c r="O5177" s="17" t="s">
        <v>175</v>
      </c>
      <c r="P5177" t="s">
        <v>30</v>
      </c>
      <c r="Q5177" t="s">
        <v>4118</v>
      </c>
      <c r="S5177" s="18"/>
    </row>
    <row r="5178" spans="1:19" x14ac:dyDescent="0.3">
      <c r="A5178" t="s">
        <v>10627</v>
      </c>
      <c r="B5178" s="2">
        <v>45775</v>
      </c>
      <c r="C5178" t="s">
        <v>148</v>
      </c>
      <c r="D5178" t="s">
        <v>42</v>
      </c>
      <c r="E5178" t="s">
        <v>63</v>
      </c>
      <c r="F5178" t="s">
        <v>76</v>
      </c>
      <c r="G5178" t="s">
        <v>149</v>
      </c>
      <c r="H5178" s="29">
        <v>9</v>
      </c>
      <c r="I5178" s="17">
        <v>8.2799999999999994</v>
      </c>
      <c r="J5178" s="17">
        <v>14.93</v>
      </c>
      <c r="K5178" s="17">
        <v>6.65</v>
      </c>
      <c r="L5178" s="17">
        <v>134.37</v>
      </c>
      <c r="M5178" s="17">
        <v>74.52</v>
      </c>
      <c r="N5178" s="17">
        <v>59.850000000000009</v>
      </c>
      <c r="O5178" s="17" t="s">
        <v>175</v>
      </c>
      <c r="P5178" t="s">
        <v>30</v>
      </c>
      <c r="Q5178" t="s">
        <v>7259</v>
      </c>
      <c r="S5178" s="18"/>
    </row>
    <row r="5179" spans="1:19" x14ac:dyDescent="0.3">
      <c r="A5179" t="s">
        <v>10927</v>
      </c>
      <c r="B5179" s="2">
        <v>45775</v>
      </c>
      <c r="C5179" t="s">
        <v>190</v>
      </c>
      <c r="D5179" t="s">
        <v>16</v>
      </c>
      <c r="E5179" t="s">
        <v>186</v>
      </c>
      <c r="F5179" t="s">
        <v>27</v>
      </c>
      <c r="G5179" t="s">
        <v>28</v>
      </c>
      <c r="H5179" s="29">
        <v>4</v>
      </c>
      <c r="I5179" s="17">
        <v>27.9</v>
      </c>
      <c r="J5179" s="17">
        <v>37.61</v>
      </c>
      <c r="K5179" s="17">
        <v>9.7100000000000009</v>
      </c>
      <c r="L5179" s="17">
        <v>150.44</v>
      </c>
      <c r="M5179" s="17">
        <v>111.6</v>
      </c>
      <c r="N5179" s="17">
        <v>38.840000000000003</v>
      </c>
      <c r="O5179" s="17" t="s">
        <v>13993</v>
      </c>
      <c r="P5179" t="s">
        <v>54</v>
      </c>
      <c r="Q5179" t="s">
        <v>5950</v>
      </c>
      <c r="S5179" s="18"/>
    </row>
    <row r="5180" spans="1:19" x14ac:dyDescent="0.3">
      <c r="A5180" t="s">
        <v>12607</v>
      </c>
      <c r="B5180" s="2">
        <v>45775</v>
      </c>
      <c r="C5180" t="s">
        <v>190</v>
      </c>
      <c r="D5180" t="s">
        <v>16</v>
      </c>
      <c r="E5180" t="s">
        <v>186</v>
      </c>
      <c r="F5180" t="s">
        <v>18</v>
      </c>
      <c r="G5180" t="s">
        <v>99</v>
      </c>
      <c r="H5180" s="29">
        <v>5</v>
      </c>
      <c r="I5180" s="17">
        <v>4.1100000000000003</v>
      </c>
      <c r="J5180" s="17">
        <v>7.24</v>
      </c>
      <c r="K5180" s="17">
        <v>3.13</v>
      </c>
      <c r="L5180" s="17">
        <v>36.200000000000003</v>
      </c>
      <c r="M5180" s="17">
        <v>20.55</v>
      </c>
      <c r="N5180" s="17">
        <v>15.650000000000002</v>
      </c>
      <c r="O5180" s="17" t="s">
        <v>53</v>
      </c>
      <c r="P5180" t="s">
        <v>21</v>
      </c>
      <c r="Q5180" t="s">
        <v>12608</v>
      </c>
      <c r="S5180" s="18"/>
    </row>
    <row r="5181" spans="1:19" x14ac:dyDescent="0.3">
      <c r="A5181" t="s">
        <v>65</v>
      </c>
      <c r="B5181" s="2">
        <v>45776</v>
      </c>
      <c r="C5181" t="s">
        <v>307</v>
      </c>
      <c r="D5181" t="s">
        <v>68</v>
      </c>
      <c r="E5181" t="s">
        <v>229</v>
      </c>
      <c r="F5181" t="s">
        <v>51</v>
      </c>
      <c r="G5181" t="s">
        <v>70</v>
      </c>
      <c r="H5181" s="29">
        <v>4</v>
      </c>
      <c r="I5181" s="17">
        <v>14.22</v>
      </c>
      <c r="J5181" s="17">
        <v>21.3</v>
      </c>
      <c r="K5181" s="17">
        <v>7.08</v>
      </c>
      <c r="L5181" s="17">
        <v>85.2</v>
      </c>
      <c r="M5181" s="17">
        <v>56.88</v>
      </c>
      <c r="N5181" s="17">
        <v>28.32</v>
      </c>
      <c r="O5181" s="17" t="s">
        <v>13992</v>
      </c>
      <c r="P5181" t="s">
        <v>54</v>
      </c>
      <c r="Q5181" t="s">
        <v>71</v>
      </c>
      <c r="S5181" s="18"/>
    </row>
    <row r="5182" spans="1:19" x14ac:dyDescent="0.3">
      <c r="A5182" t="s">
        <v>2156</v>
      </c>
      <c r="B5182" s="2">
        <v>45776</v>
      </c>
      <c r="C5182" t="s">
        <v>202</v>
      </c>
      <c r="D5182" t="s">
        <v>58</v>
      </c>
      <c r="E5182" t="s">
        <v>59</v>
      </c>
      <c r="F5182" t="s">
        <v>27</v>
      </c>
      <c r="G5182" t="s">
        <v>36</v>
      </c>
      <c r="H5182" s="29">
        <v>6</v>
      </c>
      <c r="I5182" s="17">
        <v>21.9</v>
      </c>
      <c r="J5182" s="17">
        <v>31.02</v>
      </c>
      <c r="K5182" s="17">
        <v>9.120000000000001</v>
      </c>
      <c r="L5182" s="17">
        <v>186.12</v>
      </c>
      <c r="M5182" s="17">
        <v>131.39999999999998</v>
      </c>
      <c r="N5182" s="17">
        <v>54.720000000000027</v>
      </c>
      <c r="O5182" s="17" t="s">
        <v>13993</v>
      </c>
      <c r="P5182" t="s">
        <v>54</v>
      </c>
      <c r="Q5182" t="s">
        <v>14024</v>
      </c>
      <c r="S5182" s="18"/>
    </row>
    <row r="5183" spans="1:19" x14ac:dyDescent="0.3">
      <c r="A5183" t="s">
        <v>2305</v>
      </c>
      <c r="B5183" s="2">
        <v>45776</v>
      </c>
      <c r="C5183" t="s">
        <v>202</v>
      </c>
      <c r="D5183" t="s">
        <v>58</v>
      </c>
      <c r="E5183" t="s">
        <v>59</v>
      </c>
      <c r="F5183" t="s">
        <v>51</v>
      </c>
      <c r="G5183" t="s">
        <v>126</v>
      </c>
      <c r="H5183" s="29">
        <v>5</v>
      </c>
      <c r="I5183" s="17">
        <v>3</v>
      </c>
      <c r="J5183" s="17">
        <v>3.97</v>
      </c>
      <c r="K5183" s="17">
        <v>0.9700000000000002</v>
      </c>
      <c r="L5183" s="17">
        <v>19.850000000000001</v>
      </c>
      <c r="M5183" s="17">
        <v>15</v>
      </c>
      <c r="N5183" s="17">
        <v>4.8500000000000014</v>
      </c>
      <c r="O5183" s="17" t="s">
        <v>13992</v>
      </c>
      <c r="P5183" t="s">
        <v>14024</v>
      </c>
      <c r="Q5183" t="s">
        <v>2306</v>
      </c>
      <c r="S5183" s="18"/>
    </row>
    <row r="5184" spans="1:19" x14ac:dyDescent="0.3">
      <c r="A5184" t="s">
        <v>4273</v>
      </c>
      <c r="B5184" s="2">
        <v>45776</v>
      </c>
      <c r="C5184" t="s">
        <v>73</v>
      </c>
      <c r="D5184" t="s">
        <v>74</v>
      </c>
      <c r="E5184" t="s">
        <v>312</v>
      </c>
      <c r="F5184" t="s">
        <v>93</v>
      </c>
      <c r="G5184" t="s">
        <v>217</v>
      </c>
      <c r="H5184" s="29">
        <v>5</v>
      </c>
      <c r="I5184" s="17">
        <v>26.85</v>
      </c>
      <c r="J5184" s="17">
        <v>44.72</v>
      </c>
      <c r="K5184" s="17">
        <v>17.869999999999997</v>
      </c>
      <c r="L5184" s="17">
        <v>223.6</v>
      </c>
      <c r="M5184" s="17">
        <v>134.25</v>
      </c>
      <c r="N5184" s="17">
        <v>89.35</v>
      </c>
      <c r="O5184" s="17" t="s">
        <v>13993</v>
      </c>
      <c r="P5184" t="s">
        <v>30</v>
      </c>
      <c r="Q5184" t="s">
        <v>4274</v>
      </c>
      <c r="S5184" s="18"/>
    </row>
    <row r="5185" spans="1:19" x14ac:dyDescent="0.3">
      <c r="A5185" t="s">
        <v>5088</v>
      </c>
      <c r="B5185" s="2">
        <v>45776</v>
      </c>
      <c r="C5185" t="s">
        <v>135</v>
      </c>
      <c r="D5185" t="s">
        <v>34</v>
      </c>
      <c r="E5185" t="s">
        <v>35</v>
      </c>
      <c r="F5185" t="s">
        <v>93</v>
      </c>
      <c r="G5185" t="s">
        <v>94</v>
      </c>
      <c r="H5185" s="29">
        <v>6</v>
      </c>
      <c r="I5185" s="17">
        <v>24.29</v>
      </c>
      <c r="J5185" s="17">
        <v>33.589999999999996</v>
      </c>
      <c r="K5185" s="17">
        <v>9.2999999999999972</v>
      </c>
      <c r="L5185" s="17">
        <v>201.54</v>
      </c>
      <c r="M5185" s="17">
        <v>145.74</v>
      </c>
      <c r="N5185" s="17">
        <v>55.799999999999983</v>
      </c>
      <c r="O5185" s="17" t="s">
        <v>175</v>
      </c>
      <c r="P5185" t="s">
        <v>30</v>
      </c>
      <c r="Q5185" t="s">
        <v>5089</v>
      </c>
      <c r="S5185" s="18"/>
    </row>
    <row r="5186" spans="1:19" x14ac:dyDescent="0.3">
      <c r="A5186" t="s">
        <v>5372</v>
      </c>
      <c r="B5186" s="2">
        <v>45776</v>
      </c>
      <c r="C5186" t="s">
        <v>129</v>
      </c>
      <c r="D5186" t="s">
        <v>130</v>
      </c>
      <c r="E5186" t="s">
        <v>131</v>
      </c>
      <c r="F5186" t="s">
        <v>27</v>
      </c>
      <c r="G5186" t="s">
        <v>36</v>
      </c>
      <c r="H5186" s="29">
        <v>4</v>
      </c>
      <c r="I5186" s="17">
        <v>24.87</v>
      </c>
      <c r="J5186" s="17">
        <v>41.85</v>
      </c>
      <c r="K5186" s="17">
        <v>16.98</v>
      </c>
      <c r="L5186" s="17">
        <v>167.4</v>
      </c>
      <c r="M5186" s="17">
        <v>99.48</v>
      </c>
      <c r="N5186" s="17">
        <v>67.92</v>
      </c>
      <c r="O5186" s="17" t="s">
        <v>53</v>
      </c>
      <c r="P5186" t="s">
        <v>54</v>
      </c>
      <c r="Q5186" t="s">
        <v>5373</v>
      </c>
      <c r="S5186" s="18"/>
    </row>
    <row r="5187" spans="1:19" x14ac:dyDescent="0.3">
      <c r="A5187" t="s">
        <v>6310</v>
      </c>
      <c r="B5187" s="2">
        <v>45776</v>
      </c>
      <c r="C5187" t="s">
        <v>307</v>
      </c>
      <c r="D5187" t="s">
        <v>68</v>
      </c>
      <c r="E5187" t="s">
        <v>229</v>
      </c>
      <c r="F5187" t="s">
        <v>18</v>
      </c>
      <c r="G5187" t="s">
        <v>224</v>
      </c>
      <c r="H5187" s="29">
        <v>6</v>
      </c>
      <c r="I5187" s="17">
        <v>37.56</v>
      </c>
      <c r="J5187" s="17">
        <v>71.09</v>
      </c>
      <c r="K5187" s="17">
        <v>33.53</v>
      </c>
      <c r="L5187" s="17">
        <v>426.54</v>
      </c>
      <c r="M5187" s="17">
        <v>225.36</v>
      </c>
      <c r="N5187" s="17">
        <v>201.18</v>
      </c>
      <c r="O5187" s="17" t="s">
        <v>53</v>
      </c>
      <c r="P5187" t="s">
        <v>30</v>
      </c>
      <c r="Q5187" t="s">
        <v>6312</v>
      </c>
      <c r="S5187" s="18"/>
    </row>
    <row r="5188" spans="1:19" x14ac:dyDescent="0.3">
      <c r="A5188" t="s">
        <v>7562</v>
      </c>
      <c r="B5188" s="2">
        <v>45776</v>
      </c>
      <c r="C5188" t="s">
        <v>202</v>
      </c>
      <c r="D5188" t="s">
        <v>58</v>
      </c>
      <c r="E5188" t="s">
        <v>59</v>
      </c>
      <c r="F5188" t="s">
        <v>18</v>
      </c>
      <c r="G5188" t="s">
        <v>81</v>
      </c>
      <c r="H5188" s="29">
        <f>Data[[#This Row],[Totale_Vendita]]/Data[[#This Row],[Prezzo_Unitario]]</f>
        <v>3.4213876511775938</v>
      </c>
      <c r="I5188" s="17">
        <v>17.559999999999999</v>
      </c>
      <c r="J5188" s="17">
        <v>47.13</v>
      </c>
      <c r="K5188" s="17">
        <v>29.570000000000004</v>
      </c>
      <c r="L5188" s="17">
        <v>161.25</v>
      </c>
      <c r="M5188" s="17">
        <v>60.079567154678543</v>
      </c>
      <c r="N5188" s="17">
        <v>101.17043284532146</v>
      </c>
      <c r="O5188" s="17" t="s">
        <v>175</v>
      </c>
      <c r="P5188" t="s">
        <v>21</v>
      </c>
      <c r="Q5188" t="s">
        <v>7563</v>
      </c>
      <c r="S5188" s="18"/>
    </row>
    <row r="5189" spans="1:19" x14ac:dyDescent="0.3">
      <c r="A5189" t="s">
        <v>9355</v>
      </c>
      <c r="B5189" s="2">
        <v>45776</v>
      </c>
      <c r="C5189" t="s">
        <v>73</v>
      </c>
      <c r="D5189" t="s">
        <v>74</v>
      </c>
      <c r="E5189" t="s">
        <v>312</v>
      </c>
      <c r="F5189" t="s">
        <v>51</v>
      </c>
      <c r="G5189" t="s">
        <v>119</v>
      </c>
      <c r="H5189" s="29">
        <v>1</v>
      </c>
      <c r="I5189" s="17">
        <v>16.91</v>
      </c>
      <c r="J5189" s="17">
        <v>23.48</v>
      </c>
      <c r="K5189" s="17">
        <v>6.57</v>
      </c>
      <c r="L5189" s="17">
        <v>23.48</v>
      </c>
      <c r="M5189" s="17">
        <v>16.91</v>
      </c>
      <c r="N5189" s="17">
        <v>6.57</v>
      </c>
      <c r="O5189" s="17" t="s">
        <v>13993</v>
      </c>
      <c r="P5189" t="s">
        <v>54</v>
      </c>
      <c r="Q5189" t="s">
        <v>9047</v>
      </c>
      <c r="S5189" s="18"/>
    </row>
    <row r="5190" spans="1:19" x14ac:dyDescent="0.3">
      <c r="A5190" t="s">
        <v>11375</v>
      </c>
      <c r="B5190" s="2">
        <v>45776</v>
      </c>
      <c r="C5190" t="s">
        <v>202</v>
      </c>
      <c r="D5190" t="s">
        <v>58</v>
      </c>
      <c r="E5190" t="s">
        <v>59</v>
      </c>
      <c r="F5190" t="s">
        <v>18</v>
      </c>
      <c r="G5190" t="s">
        <v>19</v>
      </c>
      <c r="H5190" s="29">
        <v>4</v>
      </c>
      <c r="I5190" s="17">
        <v>37.299264214046794</v>
      </c>
      <c r="J5190" s="17">
        <v>70.39</v>
      </c>
      <c r="K5190" s="17">
        <v>33.090735785953207</v>
      </c>
      <c r="L5190" s="17">
        <v>281.56</v>
      </c>
      <c r="M5190" s="17">
        <v>149.19705685618717</v>
      </c>
      <c r="N5190" s="17">
        <v>132.36294314381283</v>
      </c>
      <c r="O5190" s="17" t="s">
        <v>14024</v>
      </c>
      <c r="P5190" t="s">
        <v>21</v>
      </c>
      <c r="Q5190" t="s">
        <v>11376</v>
      </c>
      <c r="S5190" s="18"/>
    </row>
    <row r="5191" spans="1:19" x14ac:dyDescent="0.3">
      <c r="A5191" t="s">
        <v>13809</v>
      </c>
      <c r="B5191" s="2">
        <v>45776</v>
      </c>
      <c r="C5191" t="s">
        <v>394</v>
      </c>
      <c r="D5191" t="s">
        <v>25</v>
      </c>
      <c r="E5191" t="s">
        <v>104</v>
      </c>
      <c r="F5191" t="s">
        <v>93</v>
      </c>
      <c r="G5191" t="s">
        <v>137</v>
      </c>
      <c r="H5191" s="29">
        <v>7</v>
      </c>
      <c r="I5191" s="17">
        <v>22.1</v>
      </c>
      <c r="J5191" s="17">
        <v>35.160000000000004</v>
      </c>
      <c r="K5191" s="17">
        <v>13.060000000000002</v>
      </c>
      <c r="L5191" s="17">
        <v>246.12</v>
      </c>
      <c r="M5191" s="17">
        <v>154.70000000000002</v>
      </c>
      <c r="N5191" s="17">
        <v>91.419999999999987</v>
      </c>
      <c r="O5191" s="17" t="s">
        <v>13993</v>
      </c>
      <c r="P5191" t="s">
        <v>30</v>
      </c>
      <c r="Q5191" t="s">
        <v>11296</v>
      </c>
      <c r="S5191" s="18"/>
    </row>
    <row r="5192" spans="1:19" x14ac:dyDescent="0.3">
      <c r="A5192" t="s">
        <v>1022</v>
      </c>
      <c r="B5192" s="2">
        <v>45777</v>
      </c>
      <c r="C5192" t="s">
        <v>394</v>
      </c>
      <c r="D5192" t="s">
        <v>25</v>
      </c>
      <c r="E5192" t="s">
        <v>104</v>
      </c>
      <c r="F5192" t="s">
        <v>27</v>
      </c>
      <c r="G5192" t="s">
        <v>145</v>
      </c>
      <c r="H5192" s="29">
        <v>5</v>
      </c>
      <c r="I5192" s="17">
        <v>49.83</v>
      </c>
      <c r="J5192" s="17">
        <v>73.72</v>
      </c>
      <c r="K5192" s="17">
        <v>23.89</v>
      </c>
      <c r="L5192" s="17">
        <v>368.6</v>
      </c>
      <c r="M5192" s="17">
        <v>249.14999999999998</v>
      </c>
      <c r="N5192" s="17">
        <v>119.45000000000005</v>
      </c>
      <c r="O5192" s="17" t="s">
        <v>175</v>
      </c>
      <c r="P5192" t="s">
        <v>21</v>
      </c>
      <c r="Q5192" t="s">
        <v>1023</v>
      </c>
      <c r="S5192" s="18"/>
    </row>
    <row r="5193" spans="1:19" x14ac:dyDescent="0.3">
      <c r="A5193" t="s">
        <v>1581</v>
      </c>
      <c r="B5193" s="2">
        <v>45777</v>
      </c>
      <c r="C5193" t="s">
        <v>307</v>
      </c>
      <c r="D5193" t="s">
        <v>68</v>
      </c>
      <c r="E5193" t="s">
        <v>229</v>
      </c>
      <c r="F5193" t="s">
        <v>27</v>
      </c>
      <c r="G5193" t="s">
        <v>187</v>
      </c>
      <c r="H5193" s="29">
        <v>6</v>
      </c>
      <c r="I5193" s="17">
        <v>96.93</v>
      </c>
      <c r="J5193" s="17">
        <v>179.9</v>
      </c>
      <c r="K5193" s="17">
        <v>82.97</v>
      </c>
      <c r="L5193" s="17">
        <v>1079.4000000000001</v>
      </c>
      <c r="M5193" s="17">
        <v>581.58000000000004</v>
      </c>
      <c r="N5193" s="17">
        <v>497.82000000000005</v>
      </c>
      <c r="O5193" s="17" t="s">
        <v>175</v>
      </c>
      <c r="P5193" t="s">
        <v>30</v>
      </c>
      <c r="Q5193" t="s">
        <v>1583</v>
      </c>
      <c r="S5193" s="18"/>
    </row>
    <row r="5194" spans="1:19" x14ac:dyDescent="0.3">
      <c r="A5194" t="s">
        <v>2823</v>
      </c>
      <c r="B5194" s="2">
        <v>45777</v>
      </c>
      <c r="C5194" t="s">
        <v>148</v>
      </c>
      <c r="D5194" t="s">
        <v>42</v>
      </c>
      <c r="E5194" t="s">
        <v>63</v>
      </c>
      <c r="F5194" t="s">
        <v>27</v>
      </c>
      <c r="G5194" t="s">
        <v>36</v>
      </c>
      <c r="H5194" s="29">
        <v>10</v>
      </c>
      <c r="I5194" s="17">
        <v>17.23</v>
      </c>
      <c r="J5194" s="17">
        <v>27.23</v>
      </c>
      <c r="K5194" s="17">
        <v>10</v>
      </c>
      <c r="L5194" s="17">
        <v>272.3</v>
      </c>
      <c r="M5194" s="17">
        <v>172.3</v>
      </c>
      <c r="N5194" s="17">
        <v>100</v>
      </c>
      <c r="O5194" s="17" t="s">
        <v>13993</v>
      </c>
      <c r="P5194" t="s">
        <v>30</v>
      </c>
      <c r="Q5194" t="s">
        <v>2824</v>
      </c>
      <c r="S5194" s="18"/>
    </row>
    <row r="5195" spans="1:19" x14ac:dyDescent="0.3">
      <c r="A5195" t="s">
        <v>4259</v>
      </c>
      <c r="B5195" s="2">
        <v>45777</v>
      </c>
      <c r="C5195" t="s">
        <v>129</v>
      </c>
      <c r="D5195" t="s">
        <v>130</v>
      </c>
      <c r="E5195" t="s">
        <v>131</v>
      </c>
      <c r="F5195" t="s">
        <v>93</v>
      </c>
      <c r="G5195" t="s">
        <v>217</v>
      </c>
      <c r="H5195" s="29">
        <v>4</v>
      </c>
      <c r="I5195" s="17">
        <v>21.71</v>
      </c>
      <c r="J5195" s="17">
        <v>40.659999999999997</v>
      </c>
      <c r="K5195" s="17">
        <v>18.949999999999996</v>
      </c>
      <c r="L5195" s="17">
        <v>162.63999999999999</v>
      </c>
      <c r="M5195" s="17">
        <v>86.84</v>
      </c>
      <c r="N5195" s="17">
        <v>75.799999999999983</v>
      </c>
      <c r="O5195" s="17" t="s">
        <v>20</v>
      </c>
      <c r="P5195" t="s">
        <v>54</v>
      </c>
      <c r="Q5195" t="s">
        <v>4260</v>
      </c>
      <c r="S5195" s="18"/>
    </row>
    <row r="5196" spans="1:19" x14ac:dyDescent="0.3">
      <c r="A5196" t="s">
        <v>4950</v>
      </c>
      <c r="B5196" s="2">
        <v>45777</v>
      </c>
      <c r="C5196" t="s">
        <v>202</v>
      </c>
      <c r="D5196" t="s">
        <v>58</v>
      </c>
      <c r="E5196" t="s">
        <v>59</v>
      </c>
      <c r="F5196" t="s">
        <v>51</v>
      </c>
      <c r="G5196" t="s">
        <v>60</v>
      </c>
      <c r="H5196" s="29">
        <v>5</v>
      </c>
      <c r="I5196" s="17">
        <v>3.07</v>
      </c>
      <c r="J5196" s="17">
        <v>4.71</v>
      </c>
      <c r="K5196" s="17">
        <v>1.6400000000000001</v>
      </c>
      <c r="L5196" s="17">
        <v>23.55</v>
      </c>
      <c r="M5196" s="17">
        <v>15.35</v>
      </c>
      <c r="N5196" s="17">
        <v>8.2000000000000011</v>
      </c>
      <c r="O5196" s="17" t="s">
        <v>13992</v>
      </c>
      <c r="P5196" t="s">
        <v>30</v>
      </c>
      <c r="Q5196" t="s">
        <v>4951</v>
      </c>
      <c r="S5196" s="18"/>
    </row>
    <row r="5197" spans="1:19" x14ac:dyDescent="0.3">
      <c r="A5197" t="s">
        <v>6815</v>
      </c>
      <c r="B5197" s="2">
        <v>45777</v>
      </c>
      <c r="C5197" t="s">
        <v>307</v>
      </c>
      <c r="D5197" t="s">
        <v>68</v>
      </c>
      <c r="E5197" t="s">
        <v>229</v>
      </c>
      <c r="F5197" t="s">
        <v>93</v>
      </c>
      <c r="G5197" t="s">
        <v>217</v>
      </c>
      <c r="H5197" s="29">
        <v>3</v>
      </c>
      <c r="I5197" s="17">
        <v>33.659999999999997</v>
      </c>
      <c r="J5197" s="17">
        <v>47.949999999999996</v>
      </c>
      <c r="K5197" s="17">
        <v>14.29</v>
      </c>
      <c r="L5197" s="17">
        <v>143.85</v>
      </c>
      <c r="M5197" s="17">
        <v>100.97999999999999</v>
      </c>
      <c r="N5197" s="17">
        <v>42.870000000000005</v>
      </c>
      <c r="O5197" s="17" t="s">
        <v>13992</v>
      </c>
      <c r="P5197" t="s">
        <v>30</v>
      </c>
      <c r="Q5197" t="s">
        <v>6816</v>
      </c>
      <c r="S5197" s="18"/>
    </row>
    <row r="5198" spans="1:19" x14ac:dyDescent="0.3">
      <c r="A5198" t="s">
        <v>7912</v>
      </c>
      <c r="B5198" s="2">
        <v>45777</v>
      </c>
      <c r="C5198" t="s">
        <v>73</v>
      </c>
      <c r="D5198" t="s">
        <v>74</v>
      </c>
      <c r="E5198" t="s">
        <v>312</v>
      </c>
      <c r="F5198" t="s">
        <v>51</v>
      </c>
      <c r="G5198" t="s">
        <v>60</v>
      </c>
      <c r="H5198" s="29">
        <v>6</v>
      </c>
      <c r="I5198" s="17">
        <v>3.94</v>
      </c>
      <c r="J5198" s="17">
        <v>6.6400000000000006</v>
      </c>
      <c r="K5198" s="17">
        <v>2.7000000000000006</v>
      </c>
      <c r="L5198" s="17">
        <v>39.840000000000003</v>
      </c>
      <c r="M5198" s="17">
        <v>23.64</v>
      </c>
      <c r="N5198" s="17">
        <v>16.200000000000003</v>
      </c>
      <c r="O5198" s="17" t="s">
        <v>175</v>
      </c>
      <c r="P5198" t="s">
        <v>54</v>
      </c>
      <c r="Q5198" t="s">
        <v>7360</v>
      </c>
      <c r="S5198" s="18"/>
    </row>
    <row r="5199" spans="1:19" x14ac:dyDescent="0.3">
      <c r="A5199" t="s">
        <v>8293</v>
      </c>
      <c r="B5199" s="2">
        <v>45777</v>
      </c>
      <c r="C5199" t="s">
        <v>129</v>
      </c>
      <c r="D5199" t="s">
        <v>130</v>
      </c>
      <c r="E5199" t="s">
        <v>131</v>
      </c>
      <c r="F5199" t="s">
        <v>51</v>
      </c>
      <c r="G5199" t="s">
        <v>70</v>
      </c>
      <c r="H5199" s="29">
        <v>4</v>
      </c>
      <c r="I5199" s="17">
        <v>11.41</v>
      </c>
      <c r="J5199" s="17">
        <v>17</v>
      </c>
      <c r="K5199" s="17">
        <v>5.59</v>
      </c>
      <c r="L5199" s="17">
        <v>68</v>
      </c>
      <c r="M5199" s="17">
        <v>45.64</v>
      </c>
      <c r="N5199" s="17">
        <v>22.36</v>
      </c>
      <c r="O5199" s="17" t="s">
        <v>13992</v>
      </c>
      <c r="P5199" t="s">
        <v>21</v>
      </c>
      <c r="Q5199" t="s">
        <v>6067</v>
      </c>
      <c r="S5199" s="18"/>
    </row>
    <row r="5200" spans="1:19" x14ac:dyDescent="0.3">
      <c r="A5200" t="s">
        <v>8782</v>
      </c>
      <c r="B5200" s="2">
        <v>45777</v>
      </c>
      <c r="C5200" t="s">
        <v>73</v>
      </c>
      <c r="D5200" t="s">
        <v>74</v>
      </c>
      <c r="E5200" t="s">
        <v>312</v>
      </c>
      <c r="F5200" t="s">
        <v>76</v>
      </c>
      <c r="G5200" t="s">
        <v>251</v>
      </c>
      <c r="H5200" s="29">
        <v>5</v>
      </c>
      <c r="I5200" s="17">
        <v>19.84</v>
      </c>
      <c r="J5200" s="17">
        <v>31.660000000000004</v>
      </c>
      <c r="K5200" s="17">
        <v>11.820000000000004</v>
      </c>
      <c r="L5200" s="17">
        <v>158.30000000000001</v>
      </c>
      <c r="M5200" s="17">
        <v>99.2</v>
      </c>
      <c r="N5200" s="17">
        <v>59.100000000000009</v>
      </c>
      <c r="O5200" s="17" t="s">
        <v>20</v>
      </c>
      <c r="P5200" t="s">
        <v>54</v>
      </c>
      <c r="Q5200" t="s">
        <v>8783</v>
      </c>
      <c r="S5200" s="18"/>
    </row>
    <row r="5201" spans="1:19" x14ac:dyDescent="0.3">
      <c r="A5201" t="s">
        <v>10166</v>
      </c>
      <c r="B5201" s="2">
        <v>45777</v>
      </c>
      <c r="C5201" t="s">
        <v>334</v>
      </c>
      <c r="D5201" t="s">
        <v>91</v>
      </c>
      <c r="E5201" t="s">
        <v>92</v>
      </c>
      <c r="F5201" t="s">
        <v>27</v>
      </c>
      <c r="G5201" t="s">
        <v>187</v>
      </c>
      <c r="H5201" s="29">
        <v>2</v>
      </c>
      <c r="I5201" s="17">
        <v>58.14</v>
      </c>
      <c r="J5201" s="17">
        <v>109.32</v>
      </c>
      <c r="K5201" s="17">
        <v>51.179999999999993</v>
      </c>
      <c r="L5201" s="17">
        <v>218.64</v>
      </c>
      <c r="M5201" s="17">
        <v>116.28</v>
      </c>
      <c r="N5201" s="17">
        <v>102.35999999999999</v>
      </c>
      <c r="O5201" s="17" t="s">
        <v>14024</v>
      </c>
      <c r="P5201" t="s">
        <v>54</v>
      </c>
      <c r="Q5201" t="s">
        <v>3944</v>
      </c>
      <c r="S5201" s="18"/>
    </row>
    <row r="5202" spans="1:19" x14ac:dyDescent="0.3">
      <c r="A5202" t="s">
        <v>10525</v>
      </c>
      <c r="B5202" s="2">
        <v>45777</v>
      </c>
      <c r="C5202" t="s">
        <v>394</v>
      </c>
      <c r="D5202" t="s">
        <v>25</v>
      </c>
      <c r="E5202" t="s">
        <v>104</v>
      </c>
      <c r="F5202" t="s">
        <v>27</v>
      </c>
      <c r="G5202" t="s">
        <v>36</v>
      </c>
      <c r="H5202" s="29">
        <v>6</v>
      </c>
      <c r="I5202" s="17">
        <v>15.81</v>
      </c>
      <c r="J5202" s="17">
        <v>20.580000000000002</v>
      </c>
      <c r="K5202" s="17">
        <v>4.7700000000000014</v>
      </c>
      <c r="L5202" s="17">
        <v>123.48</v>
      </c>
      <c r="M5202" s="17">
        <v>94.86</v>
      </c>
      <c r="N5202" s="17">
        <v>28.620000000000005</v>
      </c>
      <c r="O5202" s="17" t="s">
        <v>13992</v>
      </c>
      <c r="P5202" t="s">
        <v>30</v>
      </c>
      <c r="Q5202" t="s">
        <v>7706</v>
      </c>
      <c r="S5202" s="18"/>
    </row>
    <row r="5203" spans="1:19" x14ac:dyDescent="0.3">
      <c r="A5203" t="s">
        <v>11268</v>
      </c>
      <c r="B5203" s="2">
        <v>45777</v>
      </c>
      <c r="C5203" t="s">
        <v>129</v>
      </c>
      <c r="D5203" t="s">
        <v>130</v>
      </c>
      <c r="E5203" t="s">
        <v>131</v>
      </c>
      <c r="F5203" t="s">
        <v>18</v>
      </c>
      <c r="G5203" t="s">
        <v>44</v>
      </c>
      <c r="H5203" s="29">
        <v>2</v>
      </c>
      <c r="I5203" s="17">
        <v>16.670000000000002</v>
      </c>
      <c r="J5203" s="17">
        <v>20.38</v>
      </c>
      <c r="K5203" s="17">
        <v>3.7099999999999973</v>
      </c>
      <c r="L5203" s="17">
        <v>40.76</v>
      </c>
      <c r="M5203" s="17">
        <v>33.340000000000003</v>
      </c>
      <c r="N5203" s="17">
        <v>7.4199999999999946</v>
      </c>
      <c r="O5203" s="17" t="s">
        <v>13993</v>
      </c>
      <c r="P5203" t="s">
        <v>30</v>
      </c>
      <c r="Q5203" t="s">
        <v>10152</v>
      </c>
      <c r="S5203" s="18"/>
    </row>
    <row r="5204" spans="1:19" x14ac:dyDescent="0.3">
      <c r="A5204" t="s">
        <v>12461</v>
      </c>
      <c r="B5204" s="2">
        <v>45777</v>
      </c>
      <c r="C5204" t="s">
        <v>148</v>
      </c>
      <c r="D5204" t="s">
        <v>42</v>
      </c>
      <c r="E5204" t="s">
        <v>63</v>
      </c>
      <c r="F5204" t="s">
        <v>51</v>
      </c>
      <c r="G5204" t="s">
        <v>52</v>
      </c>
      <c r="H5204" s="29">
        <v>7</v>
      </c>
      <c r="I5204" s="17">
        <v>57.8</v>
      </c>
      <c r="J5204" s="17">
        <v>96.98</v>
      </c>
      <c r="K5204" s="17">
        <v>39.180000000000007</v>
      </c>
      <c r="L5204" s="17">
        <v>678.86</v>
      </c>
      <c r="M5204" s="17">
        <v>404.59999999999997</v>
      </c>
      <c r="N5204" s="17">
        <v>274.26000000000005</v>
      </c>
      <c r="O5204" s="17" t="s">
        <v>53</v>
      </c>
      <c r="P5204" t="s">
        <v>54</v>
      </c>
      <c r="Q5204" t="s">
        <v>2905</v>
      </c>
      <c r="S5204" s="18"/>
    </row>
    <row r="5205" spans="1:19" x14ac:dyDescent="0.3">
      <c r="A5205" t="s">
        <v>13408</v>
      </c>
      <c r="B5205" s="2">
        <v>45777</v>
      </c>
      <c r="C5205" t="s">
        <v>334</v>
      </c>
      <c r="D5205" t="s">
        <v>91</v>
      </c>
      <c r="E5205" t="s">
        <v>92</v>
      </c>
      <c r="F5205" t="s">
        <v>93</v>
      </c>
      <c r="G5205" t="s">
        <v>94</v>
      </c>
      <c r="H5205" s="29">
        <v>5</v>
      </c>
      <c r="I5205" s="17">
        <v>21.47</v>
      </c>
      <c r="J5205" s="17">
        <v>37.17</v>
      </c>
      <c r="K5205" s="17">
        <v>15.700000000000003</v>
      </c>
      <c r="L5205" s="17">
        <v>185.85</v>
      </c>
      <c r="M5205" s="17">
        <v>107.35</v>
      </c>
      <c r="N5205" s="17">
        <v>78.5</v>
      </c>
      <c r="O5205" s="17" t="s">
        <v>13993</v>
      </c>
      <c r="P5205" t="s">
        <v>30</v>
      </c>
      <c r="Q5205" t="s">
        <v>13409</v>
      </c>
      <c r="S5205" s="18"/>
    </row>
    <row r="5206" spans="1:19" x14ac:dyDescent="0.3">
      <c r="A5206" t="s">
        <v>919</v>
      </c>
      <c r="B5206" s="2">
        <v>45778</v>
      </c>
      <c r="C5206" t="s">
        <v>190</v>
      </c>
      <c r="D5206" t="s">
        <v>16</v>
      </c>
      <c r="E5206" t="s">
        <v>186</v>
      </c>
      <c r="F5206" t="s">
        <v>27</v>
      </c>
      <c r="G5206" t="s">
        <v>28</v>
      </c>
      <c r="H5206" s="29">
        <v>3</v>
      </c>
      <c r="I5206" s="17">
        <v>25.55</v>
      </c>
      <c r="J5206" s="17">
        <v>32.53</v>
      </c>
      <c r="K5206" s="17">
        <v>6.98</v>
      </c>
      <c r="L5206" s="17">
        <v>97.59</v>
      </c>
      <c r="M5206" s="17">
        <v>76.650000000000006</v>
      </c>
      <c r="N5206" s="17">
        <v>20.939999999999998</v>
      </c>
      <c r="O5206" s="17" t="s">
        <v>13992</v>
      </c>
      <c r="P5206" t="s">
        <v>21</v>
      </c>
      <c r="Q5206" t="s">
        <v>920</v>
      </c>
      <c r="S5206" s="18"/>
    </row>
    <row r="5207" spans="1:19" x14ac:dyDescent="0.3">
      <c r="A5207" t="s">
        <v>3476</v>
      </c>
      <c r="B5207" s="2">
        <v>45778</v>
      </c>
      <c r="C5207" t="s">
        <v>73</v>
      </c>
      <c r="D5207" t="s">
        <v>74</v>
      </c>
      <c r="E5207" t="s">
        <v>312</v>
      </c>
      <c r="F5207" t="s">
        <v>93</v>
      </c>
      <c r="G5207" t="s">
        <v>122</v>
      </c>
      <c r="H5207" s="29">
        <v>7</v>
      </c>
      <c r="I5207" s="17">
        <v>47.8</v>
      </c>
      <c r="J5207" s="17">
        <v>90.38</v>
      </c>
      <c r="K5207" s="17">
        <v>42.58</v>
      </c>
      <c r="L5207" s="17">
        <v>632.66</v>
      </c>
      <c r="M5207" s="17">
        <v>334.59999999999997</v>
      </c>
      <c r="N5207" s="17">
        <v>298.06</v>
      </c>
      <c r="O5207" s="17" t="s">
        <v>13992</v>
      </c>
      <c r="P5207" t="s">
        <v>30</v>
      </c>
      <c r="Q5207" t="s">
        <v>3477</v>
      </c>
      <c r="S5207" s="18"/>
    </row>
    <row r="5208" spans="1:19" x14ac:dyDescent="0.3">
      <c r="A5208" t="s">
        <v>5295</v>
      </c>
      <c r="B5208" s="2">
        <v>45778</v>
      </c>
      <c r="C5208" t="s">
        <v>190</v>
      </c>
      <c r="D5208" t="s">
        <v>16</v>
      </c>
      <c r="E5208" t="s">
        <v>186</v>
      </c>
      <c r="F5208" t="s">
        <v>51</v>
      </c>
      <c r="G5208" t="s">
        <v>119</v>
      </c>
      <c r="H5208" s="29">
        <v>4</v>
      </c>
      <c r="I5208" s="17">
        <v>9.6</v>
      </c>
      <c r="J5208" s="17">
        <v>15.73</v>
      </c>
      <c r="K5208" s="17">
        <v>6.1300000000000008</v>
      </c>
      <c r="L5208" s="17">
        <v>62.92</v>
      </c>
      <c r="M5208" s="17">
        <v>38.4</v>
      </c>
      <c r="N5208" s="17">
        <v>24.520000000000003</v>
      </c>
      <c r="O5208" s="17" t="s">
        <v>13992</v>
      </c>
      <c r="P5208" t="s">
        <v>30</v>
      </c>
      <c r="Q5208" t="s">
        <v>3899</v>
      </c>
      <c r="S5208" s="18"/>
    </row>
    <row r="5209" spans="1:19" x14ac:dyDescent="0.3">
      <c r="A5209" t="s">
        <v>5863</v>
      </c>
      <c r="B5209" s="2">
        <v>45778</v>
      </c>
      <c r="C5209" t="s">
        <v>202</v>
      </c>
      <c r="D5209" t="s">
        <v>58</v>
      </c>
      <c r="E5209" t="s">
        <v>59</v>
      </c>
      <c r="F5209" t="s">
        <v>18</v>
      </c>
      <c r="G5209" t="s">
        <v>19</v>
      </c>
      <c r="H5209" s="29">
        <v>7</v>
      </c>
      <c r="I5209" s="17">
        <v>42.77</v>
      </c>
      <c r="J5209" s="17">
        <v>65.77</v>
      </c>
      <c r="K5209" s="17">
        <v>22.999999999999993</v>
      </c>
      <c r="L5209" s="17">
        <v>460.39</v>
      </c>
      <c r="M5209" s="17">
        <v>299.39000000000004</v>
      </c>
      <c r="N5209" s="17">
        <v>160.99999999999994</v>
      </c>
      <c r="O5209" s="17" t="s">
        <v>13992</v>
      </c>
      <c r="P5209" t="s">
        <v>54</v>
      </c>
      <c r="Q5209" t="s">
        <v>3025</v>
      </c>
      <c r="S5209" s="18"/>
    </row>
    <row r="5210" spans="1:19" x14ac:dyDescent="0.3">
      <c r="A5210" t="s">
        <v>6752</v>
      </c>
      <c r="B5210" s="2">
        <v>45778</v>
      </c>
      <c r="C5210" t="s">
        <v>148</v>
      </c>
      <c r="D5210" t="s">
        <v>42</v>
      </c>
      <c r="E5210" t="s">
        <v>63</v>
      </c>
      <c r="F5210" t="s">
        <v>27</v>
      </c>
      <c r="G5210" t="s">
        <v>145</v>
      </c>
      <c r="H5210" s="29">
        <v>6</v>
      </c>
      <c r="I5210" s="17">
        <v>46.66</v>
      </c>
      <c r="J5210" s="17">
        <v>74.56</v>
      </c>
      <c r="K5210" s="17">
        <v>27.900000000000006</v>
      </c>
      <c r="L5210" s="17">
        <v>447.36</v>
      </c>
      <c r="M5210" s="17">
        <v>279.95999999999998</v>
      </c>
      <c r="N5210" s="17">
        <v>167.40000000000003</v>
      </c>
      <c r="O5210" s="17" t="s">
        <v>13992</v>
      </c>
      <c r="P5210" t="s">
        <v>14024</v>
      </c>
      <c r="Q5210" t="s">
        <v>6753</v>
      </c>
      <c r="S5210" s="18"/>
    </row>
    <row r="5211" spans="1:19" x14ac:dyDescent="0.3">
      <c r="A5211" t="s">
        <v>8129</v>
      </c>
      <c r="B5211" s="2">
        <v>45778</v>
      </c>
      <c r="C5211" t="s">
        <v>394</v>
      </c>
      <c r="D5211" t="s">
        <v>25</v>
      </c>
      <c r="E5211" t="s">
        <v>104</v>
      </c>
      <c r="F5211" t="s">
        <v>76</v>
      </c>
      <c r="G5211" t="s">
        <v>179</v>
      </c>
      <c r="H5211" s="29">
        <v>2</v>
      </c>
      <c r="I5211" s="17">
        <v>38.16838616714697</v>
      </c>
      <c r="J5211" s="17">
        <v>32.11</v>
      </c>
      <c r="K5211" s="17">
        <v>-6.0583861671469705</v>
      </c>
      <c r="L5211" s="17">
        <v>64.22</v>
      </c>
      <c r="M5211" s="17">
        <v>76.33677233429394</v>
      </c>
      <c r="N5211" s="17">
        <v>-12.116772334293941</v>
      </c>
      <c r="O5211" s="17" t="s">
        <v>20</v>
      </c>
      <c r="P5211" t="s">
        <v>54</v>
      </c>
      <c r="Q5211" t="s">
        <v>8130</v>
      </c>
      <c r="S5211" s="18"/>
    </row>
    <row r="5212" spans="1:19" x14ac:dyDescent="0.3">
      <c r="A5212" t="s">
        <v>8804</v>
      </c>
      <c r="B5212" s="2">
        <v>45778</v>
      </c>
      <c r="C5212" t="s">
        <v>202</v>
      </c>
      <c r="D5212" t="s">
        <v>58</v>
      </c>
      <c r="E5212" t="s">
        <v>59</v>
      </c>
      <c r="F5212" t="s">
        <v>51</v>
      </c>
      <c r="G5212" t="s">
        <v>52</v>
      </c>
      <c r="H5212" s="29">
        <v>4</v>
      </c>
      <c r="I5212" s="17">
        <v>48.66</v>
      </c>
      <c r="J5212" s="17">
        <v>79.16</v>
      </c>
      <c r="K5212" s="17">
        <v>30.5</v>
      </c>
      <c r="L5212" s="17">
        <v>316.64</v>
      </c>
      <c r="M5212" s="17">
        <v>194.64</v>
      </c>
      <c r="N5212" s="17">
        <v>122</v>
      </c>
      <c r="O5212" s="17" t="s">
        <v>13992</v>
      </c>
      <c r="P5212" t="s">
        <v>21</v>
      </c>
      <c r="Q5212" t="s">
        <v>8368</v>
      </c>
      <c r="S5212" s="18"/>
    </row>
    <row r="5213" spans="1:19" x14ac:dyDescent="0.3">
      <c r="A5213" t="s">
        <v>8964</v>
      </c>
      <c r="B5213" s="2">
        <v>45778</v>
      </c>
      <c r="C5213" t="s">
        <v>148</v>
      </c>
      <c r="D5213" t="s">
        <v>42</v>
      </c>
      <c r="E5213" t="s">
        <v>63</v>
      </c>
      <c r="F5213" t="s">
        <v>18</v>
      </c>
      <c r="G5213" t="s">
        <v>19</v>
      </c>
      <c r="H5213" s="29">
        <v>4</v>
      </c>
      <c r="I5213" s="17">
        <v>36.71</v>
      </c>
      <c r="J5213" s="17">
        <v>60.87</v>
      </c>
      <c r="K5213" s="17">
        <v>24.159999999999997</v>
      </c>
      <c r="L5213" s="17">
        <v>243.48</v>
      </c>
      <c r="M5213" s="17">
        <v>146.84</v>
      </c>
      <c r="N5213" s="17">
        <v>96.639999999999986</v>
      </c>
      <c r="O5213" s="17" t="s">
        <v>53</v>
      </c>
      <c r="P5213" t="s">
        <v>54</v>
      </c>
      <c r="Q5213" t="s">
        <v>14024</v>
      </c>
      <c r="S5213" s="18"/>
    </row>
    <row r="5214" spans="1:19" x14ac:dyDescent="0.3">
      <c r="A5214" t="s">
        <v>9094</v>
      </c>
      <c r="B5214" s="2">
        <v>45778</v>
      </c>
      <c r="C5214" t="s">
        <v>307</v>
      </c>
      <c r="D5214" t="s">
        <v>68</v>
      </c>
      <c r="E5214" t="s">
        <v>229</v>
      </c>
      <c r="F5214" t="s">
        <v>93</v>
      </c>
      <c r="G5214" t="s">
        <v>141</v>
      </c>
      <c r="H5214" s="29">
        <v>9</v>
      </c>
      <c r="I5214" s="17">
        <v>11.55</v>
      </c>
      <c r="J5214" s="17">
        <v>15.540000000000001</v>
      </c>
      <c r="K5214" s="17">
        <v>3.99</v>
      </c>
      <c r="L5214" s="17">
        <v>139.86000000000001</v>
      </c>
      <c r="M5214" s="17">
        <v>103.95</v>
      </c>
      <c r="N5214" s="17">
        <v>35.910000000000011</v>
      </c>
      <c r="O5214" s="17" t="s">
        <v>175</v>
      </c>
      <c r="P5214" t="s">
        <v>21</v>
      </c>
      <c r="Q5214" t="s">
        <v>9095</v>
      </c>
      <c r="S5214" s="18"/>
    </row>
    <row r="5215" spans="1:19" x14ac:dyDescent="0.3">
      <c r="A5215" t="s">
        <v>10723</v>
      </c>
      <c r="B5215" s="2">
        <v>45778</v>
      </c>
      <c r="C5215" t="s">
        <v>129</v>
      </c>
      <c r="D5215" t="s">
        <v>130</v>
      </c>
      <c r="E5215" t="s">
        <v>131</v>
      </c>
      <c r="F5215" t="s">
        <v>51</v>
      </c>
      <c r="G5215" t="s">
        <v>60</v>
      </c>
      <c r="H5215" s="29">
        <v>4</v>
      </c>
      <c r="I5215" s="17">
        <v>3.07</v>
      </c>
      <c r="J5215" s="17">
        <v>4.8</v>
      </c>
      <c r="K5215" s="17">
        <v>1.73</v>
      </c>
      <c r="L5215" s="17">
        <v>19.2</v>
      </c>
      <c r="M5215" s="17">
        <v>12.28</v>
      </c>
      <c r="N5215" s="17">
        <v>6.92</v>
      </c>
      <c r="O5215" s="17" t="s">
        <v>13993</v>
      </c>
      <c r="P5215" t="s">
        <v>21</v>
      </c>
      <c r="Q5215" t="s">
        <v>3542</v>
      </c>
      <c r="S5215" s="18"/>
    </row>
    <row r="5216" spans="1:19" x14ac:dyDescent="0.3">
      <c r="A5216" t="s">
        <v>11289</v>
      </c>
      <c r="B5216" s="2">
        <v>45778</v>
      </c>
      <c r="C5216" t="s">
        <v>148</v>
      </c>
      <c r="D5216" t="s">
        <v>42</v>
      </c>
      <c r="E5216" t="s">
        <v>63</v>
      </c>
      <c r="F5216" t="s">
        <v>76</v>
      </c>
      <c r="G5216" t="s">
        <v>251</v>
      </c>
      <c r="H5216" s="29">
        <v>5</v>
      </c>
      <c r="I5216" s="17">
        <v>10.11</v>
      </c>
      <c r="J5216" s="17">
        <v>17.899999999999999</v>
      </c>
      <c r="K5216" s="17">
        <v>7.7899999999999991</v>
      </c>
      <c r="L5216" s="17">
        <v>89.5</v>
      </c>
      <c r="M5216" s="17">
        <v>50.55</v>
      </c>
      <c r="N5216" s="17">
        <v>38.950000000000003</v>
      </c>
      <c r="O5216" s="17" t="s">
        <v>53</v>
      </c>
      <c r="P5216" t="s">
        <v>54</v>
      </c>
      <c r="Q5216" t="s">
        <v>11290</v>
      </c>
      <c r="S5216" s="18"/>
    </row>
    <row r="5217" spans="1:19" x14ac:dyDescent="0.3">
      <c r="A5217" t="s">
        <v>12801</v>
      </c>
      <c r="B5217" s="2">
        <v>45778</v>
      </c>
      <c r="C5217" t="s">
        <v>190</v>
      </c>
      <c r="D5217" t="s">
        <v>16</v>
      </c>
      <c r="E5217" t="s">
        <v>186</v>
      </c>
      <c r="F5217" t="s">
        <v>76</v>
      </c>
      <c r="G5217" t="s">
        <v>149</v>
      </c>
      <c r="H5217" s="29">
        <v>6</v>
      </c>
      <c r="I5217" s="17">
        <v>11.87</v>
      </c>
      <c r="J5217" s="17">
        <v>21.400000000000002</v>
      </c>
      <c r="K5217" s="17">
        <v>9.5300000000000029</v>
      </c>
      <c r="L5217" s="17">
        <v>128.4</v>
      </c>
      <c r="M5217" s="17">
        <v>71.22</v>
      </c>
      <c r="N5217" s="17">
        <v>57.180000000000007</v>
      </c>
      <c r="O5217" s="17" t="s">
        <v>13992</v>
      </c>
      <c r="P5217" t="s">
        <v>30</v>
      </c>
      <c r="Q5217" t="s">
        <v>12802</v>
      </c>
      <c r="S5217" s="18"/>
    </row>
    <row r="5218" spans="1:19" x14ac:dyDescent="0.3">
      <c r="A5218" t="s">
        <v>13951</v>
      </c>
      <c r="B5218" s="2">
        <v>45778</v>
      </c>
      <c r="C5218" t="s">
        <v>307</v>
      </c>
      <c r="D5218" t="s">
        <v>68</v>
      </c>
      <c r="E5218" t="s">
        <v>229</v>
      </c>
      <c r="F5218" t="s">
        <v>76</v>
      </c>
      <c r="G5218" t="s">
        <v>77</v>
      </c>
      <c r="H5218" s="29">
        <v>5</v>
      </c>
      <c r="I5218" s="17">
        <v>22.54</v>
      </c>
      <c r="J5218" s="17">
        <v>41.35</v>
      </c>
      <c r="K5218" s="17">
        <v>18.810000000000002</v>
      </c>
      <c r="L5218" s="17">
        <v>206.75</v>
      </c>
      <c r="M5218" s="17">
        <v>112.69999999999999</v>
      </c>
      <c r="N5218" s="17">
        <v>94.050000000000011</v>
      </c>
      <c r="O5218" s="17" t="s">
        <v>13993</v>
      </c>
      <c r="P5218" t="s">
        <v>30</v>
      </c>
      <c r="Q5218" t="s">
        <v>3344</v>
      </c>
      <c r="S5218" s="18"/>
    </row>
    <row r="5219" spans="1:19" x14ac:dyDescent="0.3">
      <c r="A5219" t="s">
        <v>969</v>
      </c>
      <c r="B5219" s="2">
        <v>45779</v>
      </c>
      <c r="C5219" t="s">
        <v>135</v>
      </c>
      <c r="D5219" t="s">
        <v>34</v>
      </c>
      <c r="E5219" t="s">
        <v>35</v>
      </c>
      <c r="F5219" t="s">
        <v>27</v>
      </c>
      <c r="G5219" t="s">
        <v>109</v>
      </c>
      <c r="H5219" s="29">
        <v>4</v>
      </c>
      <c r="I5219" s="17">
        <v>10.43</v>
      </c>
      <c r="J5219" s="17">
        <v>14.99</v>
      </c>
      <c r="K5219" s="17">
        <v>4.5600000000000005</v>
      </c>
      <c r="L5219" s="17">
        <v>59.96</v>
      </c>
      <c r="M5219" s="17">
        <v>41.72</v>
      </c>
      <c r="N5219" s="17">
        <v>18.240000000000002</v>
      </c>
      <c r="O5219" s="17" t="s">
        <v>53</v>
      </c>
      <c r="P5219" t="s">
        <v>54</v>
      </c>
      <c r="Q5219" t="s">
        <v>970</v>
      </c>
      <c r="S5219" s="18"/>
    </row>
    <row r="5220" spans="1:19" x14ac:dyDescent="0.3">
      <c r="A5220" t="s">
        <v>1308</v>
      </c>
      <c r="B5220" s="2">
        <v>45779</v>
      </c>
      <c r="C5220" t="s">
        <v>394</v>
      </c>
      <c r="D5220" t="s">
        <v>25</v>
      </c>
      <c r="E5220" t="s">
        <v>104</v>
      </c>
      <c r="F5220" t="s">
        <v>76</v>
      </c>
      <c r="G5220" t="s">
        <v>77</v>
      </c>
      <c r="H5220" s="29">
        <v>5</v>
      </c>
      <c r="I5220" s="17">
        <v>16.27</v>
      </c>
      <c r="J5220" s="17">
        <v>20.997999999999998</v>
      </c>
      <c r="K5220" s="17">
        <v>4.727999999999998</v>
      </c>
      <c r="L5220" s="17">
        <v>104.99</v>
      </c>
      <c r="M5220" s="17">
        <v>81.349999999999994</v>
      </c>
      <c r="N5220" s="17">
        <v>23.64</v>
      </c>
      <c r="O5220" s="17" t="s">
        <v>175</v>
      </c>
      <c r="P5220" t="s">
        <v>30</v>
      </c>
      <c r="Q5220" t="s">
        <v>517</v>
      </c>
      <c r="S5220" s="18"/>
    </row>
    <row r="5221" spans="1:19" x14ac:dyDescent="0.3">
      <c r="A5221" t="s">
        <v>1905</v>
      </c>
      <c r="B5221" s="2">
        <v>45779</v>
      </c>
      <c r="C5221" t="s">
        <v>190</v>
      </c>
      <c r="D5221" t="s">
        <v>16</v>
      </c>
      <c r="E5221" t="s">
        <v>186</v>
      </c>
      <c r="F5221" t="s">
        <v>27</v>
      </c>
      <c r="G5221" t="s">
        <v>145</v>
      </c>
      <c r="H5221" s="29">
        <v>4</v>
      </c>
      <c r="I5221" s="17">
        <v>33.25</v>
      </c>
      <c r="J5221" s="17">
        <v>41.38</v>
      </c>
      <c r="K5221" s="17">
        <v>8.1300000000000026</v>
      </c>
      <c r="L5221" s="17">
        <v>165.52</v>
      </c>
      <c r="M5221" s="17">
        <v>133</v>
      </c>
      <c r="N5221" s="17">
        <v>32.52000000000001</v>
      </c>
      <c r="O5221" s="17" t="s">
        <v>13992</v>
      </c>
      <c r="P5221" t="s">
        <v>54</v>
      </c>
      <c r="Q5221" t="s">
        <v>1906</v>
      </c>
      <c r="S5221" s="18"/>
    </row>
    <row r="5222" spans="1:19" x14ac:dyDescent="0.3">
      <c r="A5222" t="s">
        <v>5767</v>
      </c>
      <c r="B5222" s="2">
        <v>45779</v>
      </c>
      <c r="C5222" t="s">
        <v>334</v>
      </c>
      <c r="D5222" t="s">
        <v>91</v>
      </c>
      <c r="E5222" t="s">
        <v>92</v>
      </c>
      <c r="F5222" t="s">
        <v>76</v>
      </c>
      <c r="G5222" t="s">
        <v>251</v>
      </c>
      <c r="H5222" s="29">
        <v>9</v>
      </c>
      <c r="I5222" s="17">
        <v>20.5</v>
      </c>
      <c r="J5222" s="17">
        <v>37.380000000000003</v>
      </c>
      <c r="K5222" s="17">
        <v>16.880000000000003</v>
      </c>
      <c r="L5222" s="17">
        <v>336.42</v>
      </c>
      <c r="M5222" s="17">
        <v>184.5</v>
      </c>
      <c r="N5222" s="17">
        <v>151.92000000000002</v>
      </c>
      <c r="O5222" s="17" t="s">
        <v>13992</v>
      </c>
      <c r="P5222" t="s">
        <v>54</v>
      </c>
      <c r="Q5222" t="s">
        <v>5768</v>
      </c>
      <c r="S5222" s="18"/>
    </row>
    <row r="5223" spans="1:19" x14ac:dyDescent="0.3">
      <c r="A5223" t="s">
        <v>5928</v>
      </c>
      <c r="B5223" s="2">
        <v>45779</v>
      </c>
      <c r="C5223" t="s">
        <v>376</v>
      </c>
      <c r="D5223" t="s">
        <v>168</v>
      </c>
      <c r="E5223" t="s">
        <v>293</v>
      </c>
      <c r="F5223" t="s">
        <v>51</v>
      </c>
      <c r="G5223" t="s">
        <v>52</v>
      </c>
      <c r="H5223" s="29">
        <v>7</v>
      </c>
      <c r="I5223" s="17">
        <v>50.35</v>
      </c>
      <c r="J5223" s="17">
        <v>72.320000000000007</v>
      </c>
      <c r="K5223" s="17">
        <v>21.970000000000006</v>
      </c>
      <c r="L5223" s="17">
        <v>506.24</v>
      </c>
      <c r="M5223" s="17">
        <v>352.45</v>
      </c>
      <c r="N5223" s="17">
        <v>153.79000000000002</v>
      </c>
      <c r="O5223" s="17" t="s">
        <v>53</v>
      </c>
      <c r="P5223" t="s">
        <v>21</v>
      </c>
      <c r="Q5223" t="s">
        <v>5929</v>
      </c>
      <c r="S5223" s="18"/>
    </row>
    <row r="5224" spans="1:19" x14ac:dyDescent="0.3">
      <c r="A5224" t="s">
        <v>7106</v>
      </c>
      <c r="B5224" s="2">
        <v>45779</v>
      </c>
      <c r="C5224" t="s">
        <v>190</v>
      </c>
      <c r="D5224" t="s">
        <v>16</v>
      </c>
      <c r="E5224" t="s">
        <v>186</v>
      </c>
      <c r="F5224" t="s">
        <v>76</v>
      </c>
      <c r="G5224" t="s">
        <v>179</v>
      </c>
      <c r="H5224" s="29">
        <v>4</v>
      </c>
      <c r="I5224" s="17">
        <v>31.84</v>
      </c>
      <c r="J5224" s="17">
        <v>47.52</v>
      </c>
      <c r="K5224" s="17">
        <v>15.680000000000003</v>
      </c>
      <c r="L5224" s="17">
        <v>190.08</v>
      </c>
      <c r="M5224" s="17">
        <v>127.36</v>
      </c>
      <c r="N5224" s="17">
        <v>62.720000000000013</v>
      </c>
      <c r="O5224" s="17" t="s">
        <v>13992</v>
      </c>
      <c r="P5224" t="s">
        <v>54</v>
      </c>
      <c r="Q5224" t="s">
        <v>7107</v>
      </c>
      <c r="S5224" s="18"/>
    </row>
    <row r="5225" spans="1:19" x14ac:dyDescent="0.3">
      <c r="A5225" t="s">
        <v>7206</v>
      </c>
      <c r="B5225" s="2">
        <v>45779</v>
      </c>
      <c r="C5225" t="s">
        <v>394</v>
      </c>
      <c r="D5225" t="s">
        <v>25</v>
      </c>
      <c r="E5225" t="s">
        <v>104</v>
      </c>
      <c r="F5225" t="s">
        <v>27</v>
      </c>
      <c r="G5225" t="s">
        <v>145</v>
      </c>
      <c r="H5225" s="29">
        <v>8</v>
      </c>
      <c r="I5225" s="17">
        <v>45.85</v>
      </c>
      <c r="J5225" s="17">
        <v>60.52</v>
      </c>
      <c r="K5225" s="17">
        <v>14.670000000000002</v>
      </c>
      <c r="L5225" s="17">
        <v>484.16</v>
      </c>
      <c r="M5225" s="17">
        <v>366.8</v>
      </c>
      <c r="N5225" s="17">
        <v>117.36000000000001</v>
      </c>
      <c r="O5225" s="17" t="s">
        <v>13993</v>
      </c>
      <c r="P5225" t="s">
        <v>30</v>
      </c>
      <c r="Q5225" t="s">
        <v>7207</v>
      </c>
      <c r="S5225" s="18"/>
    </row>
    <row r="5226" spans="1:19" x14ac:dyDescent="0.3">
      <c r="A5226" t="s">
        <v>8349</v>
      </c>
      <c r="B5226" s="2">
        <v>45779</v>
      </c>
      <c r="C5226" t="s">
        <v>129</v>
      </c>
      <c r="D5226" t="s">
        <v>130</v>
      </c>
      <c r="E5226" t="s">
        <v>131</v>
      </c>
      <c r="F5226" t="s">
        <v>18</v>
      </c>
      <c r="G5226" t="s">
        <v>224</v>
      </c>
      <c r="H5226" s="29">
        <v>6</v>
      </c>
      <c r="I5226" s="17">
        <v>24.3</v>
      </c>
      <c r="J5226" s="17">
        <v>35.71</v>
      </c>
      <c r="K5226" s="17">
        <v>11.41</v>
      </c>
      <c r="L5226" s="17">
        <v>214.26</v>
      </c>
      <c r="M5226" s="17">
        <v>145.80000000000001</v>
      </c>
      <c r="N5226" s="17">
        <v>68.45999999999998</v>
      </c>
      <c r="O5226" s="17" t="s">
        <v>20</v>
      </c>
      <c r="P5226" t="s">
        <v>30</v>
      </c>
      <c r="Q5226" t="s">
        <v>4270</v>
      </c>
      <c r="S5226" s="18"/>
    </row>
    <row r="5227" spans="1:19" x14ac:dyDescent="0.3">
      <c r="A5227" t="s">
        <v>8512</v>
      </c>
      <c r="B5227" s="2">
        <v>45779</v>
      </c>
      <c r="C5227" t="s">
        <v>334</v>
      </c>
      <c r="D5227" t="s">
        <v>91</v>
      </c>
      <c r="E5227" t="s">
        <v>92</v>
      </c>
      <c r="F5227" t="s">
        <v>18</v>
      </c>
      <c r="G5227" t="s">
        <v>81</v>
      </c>
      <c r="H5227" s="29">
        <v>5</v>
      </c>
      <c r="I5227" s="17">
        <v>25.21</v>
      </c>
      <c r="J5227" s="17">
        <v>45.36</v>
      </c>
      <c r="K5227" s="17">
        <v>20.149999999999999</v>
      </c>
      <c r="L5227" s="17">
        <v>226.8</v>
      </c>
      <c r="M5227" s="17">
        <v>126.05000000000001</v>
      </c>
      <c r="N5227" s="17">
        <v>100.75</v>
      </c>
      <c r="O5227" s="17" t="s">
        <v>175</v>
      </c>
      <c r="P5227" t="s">
        <v>21</v>
      </c>
      <c r="Q5227" t="s">
        <v>6725</v>
      </c>
      <c r="S5227" s="18"/>
    </row>
    <row r="5228" spans="1:19" x14ac:dyDescent="0.3">
      <c r="A5228" t="s">
        <v>8665</v>
      </c>
      <c r="B5228" s="2">
        <v>45779</v>
      </c>
      <c r="C5228" t="s">
        <v>190</v>
      </c>
      <c r="D5228" t="s">
        <v>16</v>
      </c>
      <c r="E5228" t="s">
        <v>186</v>
      </c>
      <c r="F5228" t="s">
        <v>27</v>
      </c>
      <c r="G5228" t="s">
        <v>187</v>
      </c>
      <c r="H5228" s="29">
        <v>2</v>
      </c>
      <c r="I5228" s="17">
        <v>84</v>
      </c>
      <c r="J5228" s="17">
        <v>109.72</v>
      </c>
      <c r="K5228" s="17">
        <v>25.72</v>
      </c>
      <c r="L5228" s="17">
        <v>219.44</v>
      </c>
      <c r="M5228" s="17">
        <v>168</v>
      </c>
      <c r="N5228" s="17">
        <v>51.44</v>
      </c>
      <c r="O5228" s="17" t="s">
        <v>175</v>
      </c>
      <c r="P5228" t="s">
        <v>54</v>
      </c>
      <c r="Q5228" t="s">
        <v>8666</v>
      </c>
      <c r="S5228" s="18"/>
    </row>
    <row r="5229" spans="1:19" x14ac:dyDescent="0.3">
      <c r="A5229" t="s">
        <v>8706</v>
      </c>
      <c r="B5229" s="2">
        <v>45779</v>
      </c>
      <c r="C5229" t="s">
        <v>376</v>
      </c>
      <c r="D5229" t="s">
        <v>168</v>
      </c>
      <c r="E5229" t="s">
        <v>293</v>
      </c>
      <c r="F5229" t="s">
        <v>51</v>
      </c>
      <c r="G5229" t="s">
        <v>126</v>
      </c>
      <c r="H5229" s="29">
        <v>8</v>
      </c>
      <c r="I5229" s="17">
        <v>4.09</v>
      </c>
      <c r="J5229" s="17">
        <v>6.42</v>
      </c>
      <c r="K5229" s="17">
        <v>2.33</v>
      </c>
      <c r="L5229" s="17">
        <v>51.36</v>
      </c>
      <c r="M5229" s="17">
        <v>32.72</v>
      </c>
      <c r="N5229" s="17">
        <v>18.64</v>
      </c>
      <c r="O5229" s="17" t="s">
        <v>175</v>
      </c>
      <c r="P5229" t="s">
        <v>30</v>
      </c>
      <c r="Q5229" t="s">
        <v>8707</v>
      </c>
      <c r="S5229" s="18"/>
    </row>
    <row r="5230" spans="1:19" x14ac:dyDescent="0.3">
      <c r="A5230" t="s">
        <v>9792</v>
      </c>
      <c r="B5230" s="2">
        <v>45779</v>
      </c>
      <c r="C5230" t="s">
        <v>135</v>
      </c>
      <c r="D5230" t="s">
        <v>34</v>
      </c>
      <c r="E5230" t="s">
        <v>35</v>
      </c>
      <c r="F5230" t="s">
        <v>18</v>
      </c>
      <c r="G5230" t="s">
        <v>99</v>
      </c>
      <c r="H5230" s="29">
        <v>6</v>
      </c>
      <c r="I5230" s="17">
        <v>5.04</v>
      </c>
      <c r="J5230" s="17">
        <v>8.56</v>
      </c>
      <c r="K5230" s="17">
        <v>3.5200000000000005</v>
      </c>
      <c r="L5230" s="17">
        <v>51.36</v>
      </c>
      <c r="M5230" s="17">
        <v>30.240000000000002</v>
      </c>
      <c r="N5230" s="17">
        <v>21.119999999999997</v>
      </c>
      <c r="O5230" s="17" t="s">
        <v>20</v>
      </c>
      <c r="P5230" t="s">
        <v>30</v>
      </c>
      <c r="Q5230" t="s">
        <v>9793</v>
      </c>
      <c r="S5230" s="18"/>
    </row>
    <row r="5231" spans="1:19" x14ac:dyDescent="0.3">
      <c r="A5231" t="s">
        <v>10407</v>
      </c>
      <c r="B5231" s="2">
        <v>45779</v>
      </c>
      <c r="C5231" t="s">
        <v>376</v>
      </c>
      <c r="D5231" t="s">
        <v>168</v>
      </c>
      <c r="E5231" t="s">
        <v>293</v>
      </c>
      <c r="F5231" t="s">
        <v>93</v>
      </c>
      <c r="G5231" t="s">
        <v>94</v>
      </c>
      <c r="H5231" s="29">
        <v>6</v>
      </c>
      <c r="I5231" s="17">
        <v>20.80498591549296</v>
      </c>
      <c r="J5231" s="17">
        <v>38.53</v>
      </c>
      <c r="K5231" s="17">
        <v>17.725014084507041</v>
      </c>
      <c r="L5231" s="17">
        <v>231.18</v>
      </c>
      <c r="M5231" s="17">
        <v>124.82991549295775</v>
      </c>
      <c r="N5231" s="17">
        <v>106.35008450704225</v>
      </c>
      <c r="O5231" s="17" t="s">
        <v>175</v>
      </c>
      <c r="P5231" t="s">
        <v>21</v>
      </c>
      <c r="Q5231" t="s">
        <v>10408</v>
      </c>
      <c r="S5231" s="18"/>
    </row>
    <row r="5232" spans="1:19" x14ac:dyDescent="0.3">
      <c r="A5232" t="s">
        <v>13052</v>
      </c>
      <c r="B5232" s="2">
        <v>45779</v>
      </c>
      <c r="C5232" t="s">
        <v>202</v>
      </c>
      <c r="D5232" t="s">
        <v>58</v>
      </c>
      <c r="E5232" t="s">
        <v>59</v>
      </c>
      <c r="F5232" t="s">
        <v>93</v>
      </c>
      <c r="G5232" t="s">
        <v>137</v>
      </c>
      <c r="H5232" s="29">
        <v>4</v>
      </c>
      <c r="I5232" s="17">
        <v>15.65</v>
      </c>
      <c r="J5232" s="17">
        <v>25.41</v>
      </c>
      <c r="K5232" s="17">
        <v>9.76</v>
      </c>
      <c r="L5232" s="17">
        <v>101.64</v>
      </c>
      <c r="M5232" s="17">
        <v>62.6</v>
      </c>
      <c r="N5232" s="17">
        <v>39.04</v>
      </c>
      <c r="O5232" s="17" t="s">
        <v>175</v>
      </c>
      <c r="P5232" t="s">
        <v>30</v>
      </c>
      <c r="Q5232" t="s">
        <v>9967</v>
      </c>
      <c r="S5232" s="18"/>
    </row>
    <row r="5233" spans="1:19" x14ac:dyDescent="0.3">
      <c r="A5233" t="s">
        <v>13127</v>
      </c>
      <c r="B5233" s="2">
        <v>45779</v>
      </c>
      <c r="C5233" t="s">
        <v>148</v>
      </c>
      <c r="D5233" t="s">
        <v>42</v>
      </c>
      <c r="E5233" t="s">
        <v>63</v>
      </c>
      <c r="F5233" t="s">
        <v>51</v>
      </c>
      <c r="G5233" t="s">
        <v>52</v>
      </c>
      <c r="H5233" s="29">
        <v>5</v>
      </c>
      <c r="I5233" s="17">
        <v>51.22</v>
      </c>
      <c r="J5233" s="17">
        <v>83.4</v>
      </c>
      <c r="K5233" s="17">
        <v>32.180000000000007</v>
      </c>
      <c r="L5233" s="17">
        <v>417</v>
      </c>
      <c r="M5233" s="17">
        <v>256.10000000000002</v>
      </c>
      <c r="N5233" s="17">
        <v>160.89999999999998</v>
      </c>
      <c r="O5233" s="17" t="s">
        <v>175</v>
      </c>
      <c r="P5233" t="s">
        <v>30</v>
      </c>
      <c r="Q5233" t="s">
        <v>1663</v>
      </c>
      <c r="S5233" s="18"/>
    </row>
    <row r="5234" spans="1:19" x14ac:dyDescent="0.3">
      <c r="A5234" t="s">
        <v>13189</v>
      </c>
      <c r="B5234" s="2">
        <v>45779</v>
      </c>
      <c r="C5234" t="s">
        <v>307</v>
      </c>
      <c r="D5234" t="s">
        <v>68</v>
      </c>
      <c r="E5234" t="s">
        <v>229</v>
      </c>
      <c r="F5234" t="s">
        <v>93</v>
      </c>
      <c r="G5234" t="s">
        <v>94</v>
      </c>
      <c r="H5234" s="29">
        <v>6</v>
      </c>
      <c r="I5234" s="17">
        <v>22.21</v>
      </c>
      <c r="J5234" s="17">
        <v>27.849999999999998</v>
      </c>
      <c r="K5234" s="17">
        <v>5.639999999999997</v>
      </c>
      <c r="L5234" s="17">
        <v>167.1</v>
      </c>
      <c r="M5234" s="17">
        <v>133.26</v>
      </c>
      <c r="N5234" s="17">
        <v>33.840000000000003</v>
      </c>
      <c r="O5234" s="17" t="s">
        <v>13993</v>
      </c>
      <c r="P5234" t="s">
        <v>54</v>
      </c>
      <c r="Q5234" t="s">
        <v>13190</v>
      </c>
      <c r="S5234" s="18"/>
    </row>
    <row r="5235" spans="1:19" x14ac:dyDescent="0.3">
      <c r="A5235" t="s">
        <v>1200</v>
      </c>
      <c r="B5235" s="2">
        <v>45780</v>
      </c>
      <c r="C5235" t="s">
        <v>394</v>
      </c>
      <c r="D5235" t="s">
        <v>25</v>
      </c>
      <c r="E5235" t="s">
        <v>104</v>
      </c>
      <c r="F5235" t="s">
        <v>18</v>
      </c>
      <c r="G5235" t="s">
        <v>224</v>
      </c>
      <c r="H5235" s="29">
        <v>4</v>
      </c>
      <c r="I5235" s="17">
        <v>31.32</v>
      </c>
      <c r="J5235" s="17">
        <v>52.49</v>
      </c>
      <c r="K5235" s="17">
        <v>21.17</v>
      </c>
      <c r="L5235" s="17">
        <v>209.96</v>
      </c>
      <c r="M5235" s="17">
        <v>125.28</v>
      </c>
      <c r="N5235" s="17">
        <v>84.68</v>
      </c>
      <c r="O5235" s="17" t="s">
        <v>13992</v>
      </c>
      <c r="P5235" t="s">
        <v>54</v>
      </c>
      <c r="Q5235" t="s">
        <v>1201</v>
      </c>
      <c r="S5235" s="18"/>
    </row>
    <row r="5236" spans="1:19" x14ac:dyDescent="0.3">
      <c r="A5236" t="s">
        <v>1240</v>
      </c>
      <c r="B5236" s="2">
        <v>45780</v>
      </c>
      <c r="C5236" t="s">
        <v>73</v>
      </c>
      <c r="D5236" t="s">
        <v>74</v>
      </c>
      <c r="E5236" t="s">
        <v>312</v>
      </c>
      <c r="F5236" t="s">
        <v>18</v>
      </c>
      <c r="G5236" t="s">
        <v>19</v>
      </c>
      <c r="H5236" s="29">
        <v>2</v>
      </c>
      <c r="I5236" s="17">
        <v>37.299264214046794</v>
      </c>
      <c r="J5236" s="17">
        <v>59.91</v>
      </c>
      <c r="K5236" s="17">
        <v>22.610735785953203</v>
      </c>
      <c r="L5236" s="17">
        <v>119.82</v>
      </c>
      <c r="M5236" s="17">
        <v>74.598528428093587</v>
      </c>
      <c r="N5236" s="17">
        <v>45.221471571906406</v>
      </c>
      <c r="O5236" s="17" t="s">
        <v>175</v>
      </c>
      <c r="P5236" t="s">
        <v>21</v>
      </c>
      <c r="Q5236" t="s">
        <v>1241</v>
      </c>
      <c r="S5236" s="18"/>
    </row>
    <row r="5237" spans="1:19" x14ac:dyDescent="0.3">
      <c r="A5237" t="s">
        <v>1510</v>
      </c>
      <c r="B5237" s="2">
        <v>45780</v>
      </c>
      <c r="C5237" t="s">
        <v>307</v>
      </c>
      <c r="D5237" t="s">
        <v>68</v>
      </c>
      <c r="E5237" t="s">
        <v>229</v>
      </c>
      <c r="F5237" t="s">
        <v>76</v>
      </c>
      <c r="G5237" t="s">
        <v>149</v>
      </c>
      <c r="H5237" s="29">
        <v>6</v>
      </c>
      <c r="I5237" s="17">
        <v>8.6</v>
      </c>
      <c r="J5237" s="17">
        <v>10.92</v>
      </c>
      <c r="K5237" s="17">
        <v>2.3200000000000003</v>
      </c>
      <c r="L5237" s="17">
        <v>65.52</v>
      </c>
      <c r="M5237" s="17">
        <v>51.599999999999994</v>
      </c>
      <c r="N5237" s="17">
        <v>13.920000000000002</v>
      </c>
      <c r="O5237" s="17" t="s">
        <v>13992</v>
      </c>
      <c r="P5237" t="s">
        <v>21</v>
      </c>
      <c r="Q5237" t="s">
        <v>1512</v>
      </c>
      <c r="S5237" s="18"/>
    </row>
    <row r="5238" spans="1:19" x14ac:dyDescent="0.3">
      <c r="A5238" t="s">
        <v>1616</v>
      </c>
      <c r="B5238" s="2">
        <v>45780</v>
      </c>
      <c r="C5238" t="s">
        <v>307</v>
      </c>
      <c r="D5238" t="s">
        <v>68</v>
      </c>
      <c r="E5238" t="s">
        <v>229</v>
      </c>
      <c r="F5238" t="s">
        <v>76</v>
      </c>
      <c r="G5238" t="s">
        <v>179</v>
      </c>
      <c r="H5238" s="29">
        <v>10</v>
      </c>
      <c r="I5238" s="17">
        <v>42.86</v>
      </c>
      <c r="J5238" s="17">
        <v>64.94</v>
      </c>
      <c r="K5238" s="17">
        <v>22.08</v>
      </c>
      <c r="L5238" s="17">
        <v>649.4</v>
      </c>
      <c r="M5238" s="17">
        <v>428.6</v>
      </c>
      <c r="N5238" s="17">
        <v>220.79999999999995</v>
      </c>
      <c r="O5238" s="17" t="s">
        <v>175</v>
      </c>
      <c r="P5238" t="s">
        <v>21</v>
      </c>
      <c r="Q5238" t="s">
        <v>1617</v>
      </c>
      <c r="S5238" s="18"/>
    </row>
    <row r="5239" spans="1:19" x14ac:dyDescent="0.3">
      <c r="A5239" t="s">
        <v>2721</v>
      </c>
      <c r="B5239" s="2">
        <v>45780</v>
      </c>
      <c r="C5239" t="s">
        <v>190</v>
      </c>
      <c r="D5239" t="s">
        <v>16</v>
      </c>
      <c r="E5239" t="s">
        <v>186</v>
      </c>
      <c r="F5239" t="s">
        <v>93</v>
      </c>
      <c r="G5239" t="s">
        <v>137</v>
      </c>
      <c r="H5239" s="29">
        <v>6</v>
      </c>
      <c r="I5239" s="17">
        <v>22.7</v>
      </c>
      <c r="J5239" s="17">
        <v>30.14</v>
      </c>
      <c r="K5239" s="17">
        <v>7.4400000000000013</v>
      </c>
      <c r="L5239" s="17">
        <v>180.84</v>
      </c>
      <c r="M5239" s="17">
        <v>136.19999999999999</v>
      </c>
      <c r="N5239" s="17">
        <v>44.640000000000015</v>
      </c>
      <c r="O5239" s="17" t="s">
        <v>13993</v>
      </c>
      <c r="P5239" t="s">
        <v>30</v>
      </c>
      <c r="Q5239" t="s">
        <v>660</v>
      </c>
      <c r="S5239" s="18"/>
    </row>
    <row r="5240" spans="1:19" x14ac:dyDescent="0.3">
      <c r="A5240" t="s">
        <v>2901</v>
      </c>
      <c r="B5240" s="2">
        <v>45780</v>
      </c>
      <c r="C5240" t="s">
        <v>135</v>
      </c>
      <c r="D5240" t="s">
        <v>34</v>
      </c>
      <c r="E5240" t="s">
        <v>35</v>
      </c>
      <c r="F5240" t="s">
        <v>51</v>
      </c>
      <c r="G5240" t="s">
        <v>126</v>
      </c>
      <c r="H5240" s="29">
        <v>1</v>
      </c>
      <c r="I5240" s="17">
        <v>2.94</v>
      </c>
      <c r="J5240" s="17">
        <v>3.71</v>
      </c>
      <c r="K5240" s="17">
        <v>0.77</v>
      </c>
      <c r="L5240" s="17">
        <v>3.71</v>
      </c>
      <c r="M5240" s="17">
        <v>2.94</v>
      </c>
      <c r="N5240" s="17">
        <v>0.77</v>
      </c>
      <c r="O5240" s="17" t="s">
        <v>175</v>
      </c>
      <c r="P5240" t="s">
        <v>54</v>
      </c>
      <c r="Q5240" t="s">
        <v>2902</v>
      </c>
      <c r="S5240" s="18"/>
    </row>
    <row r="5241" spans="1:19" x14ac:dyDescent="0.3">
      <c r="A5241" t="s">
        <v>3425</v>
      </c>
      <c r="B5241" s="2">
        <v>45780</v>
      </c>
      <c r="C5241" t="s">
        <v>190</v>
      </c>
      <c r="D5241" t="s">
        <v>16</v>
      </c>
      <c r="E5241" t="s">
        <v>186</v>
      </c>
      <c r="F5241" t="s">
        <v>93</v>
      </c>
      <c r="G5241" t="s">
        <v>217</v>
      </c>
      <c r="H5241" s="29">
        <v>5</v>
      </c>
      <c r="I5241" s="17">
        <v>28.51</v>
      </c>
      <c r="J5241" s="17">
        <v>45.44</v>
      </c>
      <c r="K5241" s="17">
        <v>16.929999999999996</v>
      </c>
      <c r="L5241" s="17">
        <v>227.2</v>
      </c>
      <c r="M5241" s="17">
        <v>142.55000000000001</v>
      </c>
      <c r="N5241" s="17">
        <v>84.649999999999977</v>
      </c>
      <c r="O5241" s="17" t="s">
        <v>13992</v>
      </c>
      <c r="P5241" t="s">
        <v>21</v>
      </c>
      <c r="Q5241" t="s">
        <v>14024</v>
      </c>
      <c r="S5241" s="18"/>
    </row>
    <row r="5242" spans="1:19" x14ac:dyDescent="0.3">
      <c r="A5242" t="s">
        <v>4587</v>
      </c>
      <c r="B5242" s="2">
        <v>45780</v>
      </c>
      <c r="C5242" t="s">
        <v>129</v>
      </c>
      <c r="D5242" t="s">
        <v>130</v>
      </c>
      <c r="E5242" t="s">
        <v>131</v>
      </c>
      <c r="F5242" t="s">
        <v>27</v>
      </c>
      <c r="G5242" t="s">
        <v>28</v>
      </c>
      <c r="H5242" s="29">
        <v>7</v>
      </c>
      <c r="I5242" s="17">
        <v>39.950000000000003</v>
      </c>
      <c r="J5242" s="17">
        <v>48.04</v>
      </c>
      <c r="K5242" s="17">
        <v>8.0899999999999963</v>
      </c>
      <c r="L5242" s="17">
        <v>336.28</v>
      </c>
      <c r="M5242" s="17">
        <v>279.65000000000003</v>
      </c>
      <c r="N5242" s="17">
        <v>56.629999999999939</v>
      </c>
      <c r="O5242" s="17" t="s">
        <v>13992</v>
      </c>
      <c r="P5242" t="s">
        <v>30</v>
      </c>
      <c r="Q5242" t="s">
        <v>330</v>
      </c>
      <c r="S5242" s="18"/>
    </row>
    <row r="5243" spans="1:19" x14ac:dyDescent="0.3">
      <c r="A5243" t="s">
        <v>6134</v>
      </c>
      <c r="B5243" s="2">
        <v>45780</v>
      </c>
      <c r="C5243" t="s">
        <v>394</v>
      </c>
      <c r="D5243" t="s">
        <v>25</v>
      </c>
      <c r="E5243" t="s">
        <v>104</v>
      </c>
      <c r="F5243" t="s">
        <v>27</v>
      </c>
      <c r="G5243" t="s">
        <v>109</v>
      </c>
      <c r="H5243" s="29">
        <v>6</v>
      </c>
      <c r="I5243" s="17">
        <v>9.98</v>
      </c>
      <c r="J5243" s="17">
        <v>16.79</v>
      </c>
      <c r="K5243" s="17">
        <v>6.8099999999999987</v>
      </c>
      <c r="L5243" s="17">
        <v>100.74</v>
      </c>
      <c r="M5243" s="17">
        <v>59.88</v>
      </c>
      <c r="N5243" s="17">
        <v>40.859999999999992</v>
      </c>
      <c r="O5243" s="17" t="s">
        <v>20</v>
      </c>
      <c r="P5243" t="s">
        <v>30</v>
      </c>
      <c r="Q5243" t="s">
        <v>6135</v>
      </c>
      <c r="S5243" s="18"/>
    </row>
    <row r="5244" spans="1:19" x14ac:dyDescent="0.3">
      <c r="A5244" t="s">
        <v>6438</v>
      </c>
      <c r="B5244" s="2">
        <v>45780</v>
      </c>
      <c r="C5244" t="s">
        <v>135</v>
      </c>
      <c r="D5244" t="s">
        <v>34</v>
      </c>
      <c r="E5244" t="s">
        <v>35</v>
      </c>
      <c r="F5244" t="s">
        <v>18</v>
      </c>
      <c r="G5244" t="s">
        <v>81</v>
      </c>
      <c r="H5244" s="29">
        <v>4</v>
      </c>
      <c r="I5244" s="17">
        <v>23.65</v>
      </c>
      <c r="J5244" s="17">
        <v>75.082499999999996</v>
      </c>
      <c r="K5244" s="17">
        <v>51.432499999999997</v>
      </c>
      <c r="L5244" s="17">
        <v>300.33</v>
      </c>
      <c r="M5244" s="17">
        <v>94.6</v>
      </c>
      <c r="N5244" s="17">
        <v>205.73</v>
      </c>
      <c r="O5244" s="17" t="s">
        <v>175</v>
      </c>
      <c r="P5244" t="s">
        <v>21</v>
      </c>
      <c r="Q5244" t="s">
        <v>4041</v>
      </c>
      <c r="S5244" s="18"/>
    </row>
    <row r="5245" spans="1:19" x14ac:dyDescent="0.3">
      <c r="A5245" t="s">
        <v>11646</v>
      </c>
      <c r="B5245" s="2">
        <v>45780</v>
      </c>
      <c r="C5245" t="s">
        <v>190</v>
      </c>
      <c r="D5245" t="s">
        <v>16</v>
      </c>
      <c r="E5245" t="s">
        <v>186</v>
      </c>
      <c r="F5245" t="s">
        <v>93</v>
      </c>
      <c r="G5245" t="s">
        <v>122</v>
      </c>
      <c r="H5245" s="29">
        <v>7</v>
      </c>
      <c r="I5245" s="17">
        <v>59.04</v>
      </c>
      <c r="J5245" s="17">
        <v>92.12</v>
      </c>
      <c r="K5245" s="17">
        <v>33.080000000000005</v>
      </c>
      <c r="L5245" s="17">
        <v>644.84</v>
      </c>
      <c r="M5245" s="17">
        <v>413.28</v>
      </c>
      <c r="N5245" s="17">
        <v>231.56000000000006</v>
      </c>
      <c r="O5245" s="17" t="s">
        <v>13992</v>
      </c>
      <c r="P5245" t="s">
        <v>54</v>
      </c>
      <c r="Q5245" t="s">
        <v>6025</v>
      </c>
      <c r="S5245" s="18"/>
    </row>
    <row r="5246" spans="1:19" x14ac:dyDescent="0.3">
      <c r="A5246" t="s">
        <v>11822</v>
      </c>
      <c r="B5246" s="2">
        <v>45780</v>
      </c>
      <c r="C5246" t="s">
        <v>190</v>
      </c>
      <c r="D5246" t="s">
        <v>16</v>
      </c>
      <c r="E5246" t="s">
        <v>186</v>
      </c>
      <c r="F5246" t="s">
        <v>93</v>
      </c>
      <c r="G5246" t="s">
        <v>141</v>
      </c>
      <c r="H5246" s="29">
        <v>3</v>
      </c>
      <c r="I5246" s="17">
        <v>10.64</v>
      </c>
      <c r="J5246" s="17">
        <v>17.45</v>
      </c>
      <c r="K5246" s="17">
        <v>6.8099999999999987</v>
      </c>
      <c r="L5246" s="17">
        <v>52.35</v>
      </c>
      <c r="M5246" s="17">
        <v>31.92</v>
      </c>
      <c r="N5246" s="17">
        <v>20.43</v>
      </c>
      <c r="O5246" s="17" t="s">
        <v>13993</v>
      </c>
      <c r="P5246" t="s">
        <v>21</v>
      </c>
      <c r="Q5246" t="s">
        <v>6658</v>
      </c>
      <c r="S5246" s="18"/>
    </row>
    <row r="5247" spans="1:19" x14ac:dyDescent="0.3">
      <c r="A5247" t="s">
        <v>13412</v>
      </c>
      <c r="B5247" s="2">
        <v>45780</v>
      </c>
      <c r="C5247" t="s">
        <v>202</v>
      </c>
      <c r="D5247" t="s">
        <v>58</v>
      </c>
      <c r="E5247" t="s">
        <v>59</v>
      </c>
      <c r="F5247" t="s">
        <v>27</v>
      </c>
      <c r="G5247" t="s">
        <v>109</v>
      </c>
      <c r="H5247" s="29">
        <v>5</v>
      </c>
      <c r="I5247" s="17">
        <v>14.32</v>
      </c>
      <c r="J5247" s="17">
        <v>18.27</v>
      </c>
      <c r="K5247" s="17">
        <v>3.9499999999999993</v>
      </c>
      <c r="L5247" s="17">
        <v>91.35</v>
      </c>
      <c r="M5247" s="17">
        <v>71.599999999999994</v>
      </c>
      <c r="N5247" s="17">
        <v>19.75</v>
      </c>
      <c r="O5247" s="17" t="s">
        <v>175</v>
      </c>
      <c r="P5247" t="s">
        <v>14024</v>
      </c>
      <c r="Q5247" t="s">
        <v>10219</v>
      </c>
      <c r="S5247" s="18"/>
    </row>
    <row r="5248" spans="1:19" x14ac:dyDescent="0.3">
      <c r="A5248" t="s">
        <v>1805</v>
      </c>
      <c r="B5248" s="2">
        <v>45781</v>
      </c>
      <c r="C5248" t="s">
        <v>148</v>
      </c>
      <c r="D5248" t="s">
        <v>42</v>
      </c>
      <c r="E5248" t="s">
        <v>63</v>
      </c>
      <c r="F5248" t="s">
        <v>18</v>
      </c>
      <c r="G5248" t="s">
        <v>99</v>
      </c>
      <c r="H5248" s="29">
        <v>4</v>
      </c>
      <c r="I5248" s="17">
        <v>6.91</v>
      </c>
      <c r="J5248" s="17">
        <v>8.73</v>
      </c>
      <c r="K5248" s="17">
        <v>1.8200000000000003</v>
      </c>
      <c r="L5248" s="17">
        <v>34.92</v>
      </c>
      <c r="M5248" s="17">
        <v>27.64</v>
      </c>
      <c r="N5248" s="17">
        <v>7.2800000000000011</v>
      </c>
      <c r="O5248" s="17" t="s">
        <v>13992</v>
      </c>
      <c r="P5248" t="s">
        <v>30</v>
      </c>
      <c r="Q5248" t="s">
        <v>1806</v>
      </c>
      <c r="S5248" s="18"/>
    </row>
    <row r="5249" spans="1:19" x14ac:dyDescent="0.3">
      <c r="A5249" t="s">
        <v>2592</v>
      </c>
      <c r="B5249" s="2">
        <v>45781</v>
      </c>
      <c r="C5249" t="s">
        <v>334</v>
      </c>
      <c r="D5249" t="s">
        <v>91</v>
      </c>
      <c r="E5249" t="s">
        <v>92</v>
      </c>
      <c r="F5249" t="s">
        <v>76</v>
      </c>
      <c r="G5249" t="s">
        <v>251</v>
      </c>
      <c r="H5249" s="29">
        <v>6</v>
      </c>
      <c r="I5249" s="17">
        <v>27.71</v>
      </c>
      <c r="J5249" s="17">
        <v>35.9</v>
      </c>
      <c r="K5249" s="17">
        <v>8.1899999999999977</v>
      </c>
      <c r="L5249" s="17">
        <v>215.4</v>
      </c>
      <c r="M5249" s="17">
        <v>166.26</v>
      </c>
      <c r="N5249" s="17">
        <v>49.140000000000015</v>
      </c>
      <c r="O5249" s="17" t="s">
        <v>13992</v>
      </c>
      <c r="P5249" t="s">
        <v>54</v>
      </c>
      <c r="Q5249" t="s">
        <v>14024</v>
      </c>
      <c r="S5249" s="18"/>
    </row>
    <row r="5250" spans="1:19" x14ac:dyDescent="0.3">
      <c r="A5250" t="s">
        <v>9158</v>
      </c>
      <c r="B5250" s="2">
        <v>45781</v>
      </c>
      <c r="C5250" t="s">
        <v>376</v>
      </c>
      <c r="D5250" t="s">
        <v>168</v>
      </c>
      <c r="E5250" t="s">
        <v>293</v>
      </c>
      <c r="F5250" t="s">
        <v>93</v>
      </c>
      <c r="G5250" t="s">
        <v>141</v>
      </c>
      <c r="H5250" s="29">
        <v>8</v>
      </c>
      <c r="I5250" s="17">
        <v>8.73</v>
      </c>
      <c r="J5250" s="17">
        <v>12.92</v>
      </c>
      <c r="K5250" s="17">
        <v>4.1899999999999995</v>
      </c>
      <c r="L5250" s="17">
        <v>103.36</v>
      </c>
      <c r="M5250" s="17">
        <v>69.84</v>
      </c>
      <c r="N5250" s="17">
        <v>33.519999999999996</v>
      </c>
      <c r="O5250" s="17" t="s">
        <v>13992</v>
      </c>
      <c r="P5250" t="s">
        <v>21</v>
      </c>
      <c r="Q5250" t="s">
        <v>9159</v>
      </c>
      <c r="S5250" s="18"/>
    </row>
    <row r="5251" spans="1:19" x14ac:dyDescent="0.3">
      <c r="A5251" t="s">
        <v>9615</v>
      </c>
      <c r="B5251" s="2">
        <v>45781</v>
      </c>
      <c r="C5251" t="s">
        <v>148</v>
      </c>
      <c r="D5251" t="s">
        <v>42</v>
      </c>
      <c r="E5251" t="s">
        <v>63</v>
      </c>
      <c r="F5251" t="s">
        <v>18</v>
      </c>
      <c r="G5251" t="s">
        <v>44</v>
      </c>
      <c r="H5251" s="29">
        <v>6</v>
      </c>
      <c r="I5251" s="17">
        <v>17.96</v>
      </c>
      <c r="J5251" s="17">
        <v>33.800000000000004</v>
      </c>
      <c r="K5251" s="17">
        <v>15.840000000000003</v>
      </c>
      <c r="L5251" s="17">
        <v>202.8</v>
      </c>
      <c r="M5251" s="17">
        <v>107.76</v>
      </c>
      <c r="N5251" s="17">
        <v>95.04</v>
      </c>
      <c r="O5251" s="17" t="s">
        <v>175</v>
      </c>
      <c r="P5251" t="s">
        <v>54</v>
      </c>
      <c r="Q5251" t="s">
        <v>4655</v>
      </c>
      <c r="S5251" s="18"/>
    </row>
    <row r="5252" spans="1:19" x14ac:dyDescent="0.3">
      <c r="A5252" t="s">
        <v>9724</v>
      </c>
      <c r="B5252" s="2">
        <v>45781</v>
      </c>
      <c r="C5252" t="s">
        <v>129</v>
      </c>
      <c r="D5252" t="s">
        <v>130</v>
      </c>
      <c r="E5252" t="s">
        <v>131</v>
      </c>
      <c r="F5252" t="s">
        <v>27</v>
      </c>
      <c r="G5252" t="s">
        <v>145</v>
      </c>
      <c r="H5252" s="29">
        <v>9</v>
      </c>
      <c r="I5252" s="17">
        <v>48.46</v>
      </c>
      <c r="J5252" s="17">
        <v>64.949999999999989</v>
      </c>
      <c r="K5252" s="17">
        <v>16.489999999999988</v>
      </c>
      <c r="L5252" s="17">
        <v>584.54999999999995</v>
      </c>
      <c r="M5252" s="17">
        <v>436.14</v>
      </c>
      <c r="N5252" s="17">
        <v>148.40999999999997</v>
      </c>
      <c r="O5252" s="17" t="s">
        <v>13992</v>
      </c>
      <c r="P5252" t="s">
        <v>54</v>
      </c>
      <c r="Q5252" t="s">
        <v>14024</v>
      </c>
      <c r="S5252" s="18"/>
    </row>
    <row r="5253" spans="1:19" x14ac:dyDescent="0.3">
      <c r="A5253" t="s">
        <v>9829</v>
      </c>
      <c r="B5253" s="2">
        <v>45781</v>
      </c>
      <c r="C5253" t="s">
        <v>190</v>
      </c>
      <c r="D5253" t="s">
        <v>16</v>
      </c>
      <c r="E5253" t="s">
        <v>186</v>
      </c>
      <c r="F5253" t="s">
        <v>51</v>
      </c>
      <c r="G5253" t="s">
        <v>60</v>
      </c>
      <c r="H5253" s="29">
        <v>7</v>
      </c>
      <c r="I5253" s="17">
        <v>3.98</v>
      </c>
      <c r="J5253" s="17">
        <v>4.8</v>
      </c>
      <c r="K5253" s="17">
        <v>0.81999999999999984</v>
      </c>
      <c r="L5253" s="17">
        <v>33.6</v>
      </c>
      <c r="M5253" s="17">
        <v>27.86</v>
      </c>
      <c r="N5253" s="17">
        <v>5.740000000000002</v>
      </c>
      <c r="O5253" s="17" t="s">
        <v>13993</v>
      </c>
      <c r="P5253" t="s">
        <v>54</v>
      </c>
      <c r="Q5253" t="s">
        <v>7439</v>
      </c>
      <c r="S5253" s="18"/>
    </row>
    <row r="5254" spans="1:19" x14ac:dyDescent="0.3">
      <c r="A5254" t="s">
        <v>10655</v>
      </c>
      <c r="B5254" s="2">
        <v>45781</v>
      </c>
      <c r="C5254" t="s">
        <v>129</v>
      </c>
      <c r="D5254" t="s">
        <v>130</v>
      </c>
      <c r="E5254" t="s">
        <v>131</v>
      </c>
      <c r="F5254" t="s">
        <v>27</v>
      </c>
      <c r="G5254" t="s">
        <v>187</v>
      </c>
      <c r="H5254" s="29">
        <v>9</v>
      </c>
      <c r="I5254" s="17">
        <v>76.3</v>
      </c>
      <c r="J5254" s="17">
        <v>136.14999999999998</v>
      </c>
      <c r="K5254" s="17">
        <v>59.84999999999998</v>
      </c>
      <c r="L5254" s="17">
        <v>1225.3499999999999</v>
      </c>
      <c r="M5254" s="17">
        <v>686.69999999999993</v>
      </c>
      <c r="N5254" s="17">
        <v>538.65</v>
      </c>
      <c r="O5254" s="17" t="s">
        <v>175</v>
      </c>
      <c r="P5254" t="s">
        <v>21</v>
      </c>
      <c r="Q5254" t="s">
        <v>10656</v>
      </c>
      <c r="S5254" s="18"/>
    </row>
    <row r="5255" spans="1:19" x14ac:dyDescent="0.3">
      <c r="A5255" t="s">
        <v>11760</v>
      </c>
      <c r="B5255" s="2">
        <v>45781</v>
      </c>
      <c r="C5255" t="s">
        <v>376</v>
      </c>
      <c r="D5255" t="s">
        <v>168</v>
      </c>
      <c r="E5255" t="s">
        <v>293</v>
      </c>
      <c r="F5255" t="s">
        <v>18</v>
      </c>
      <c r="G5255" t="s">
        <v>81</v>
      </c>
      <c r="H5255" s="29">
        <v>3</v>
      </c>
      <c r="I5255" s="17">
        <v>29.042225609756088</v>
      </c>
      <c r="J5255" s="17">
        <v>31.290000000000003</v>
      </c>
      <c r="K5255" s="17">
        <v>2.2477743902439151</v>
      </c>
      <c r="L5255" s="17">
        <v>93.87</v>
      </c>
      <c r="M5255" s="17">
        <v>87.126676829268263</v>
      </c>
      <c r="N5255" s="17">
        <v>6.7433231707317418</v>
      </c>
      <c r="O5255" s="17" t="s">
        <v>13993</v>
      </c>
      <c r="P5255" t="s">
        <v>21</v>
      </c>
      <c r="Q5255" t="s">
        <v>11761</v>
      </c>
      <c r="S5255" s="18"/>
    </row>
    <row r="5256" spans="1:19" x14ac:dyDescent="0.3">
      <c r="A5256" t="s">
        <v>12181</v>
      </c>
      <c r="B5256" s="2">
        <v>45781</v>
      </c>
      <c r="C5256" t="s">
        <v>135</v>
      </c>
      <c r="D5256" t="s">
        <v>34</v>
      </c>
      <c r="E5256" t="s">
        <v>35</v>
      </c>
      <c r="F5256" t="s">
        <v>76</v>
      </c>
      <c r="G5256" t="s">
        <v>251</v>
      </c>
      <c r="H5256" s="29">
        <v>8</v>
      </c>
      <c r="I5256" s="17">
        <v>12.45</v>
      </c>
      <c r="J5256" s="17">
        <v>23.03</v>
      </c>
      <c r="K5256" s="17">
        <v>10.580000000000002</v>
      </c>
      <c r="L5256" s="17">
        <v>184.24</v>
      </c>
      <c r="M5256" s="17">
        <v>99.6</v>
      </c>
      <c r="N5256" s="17">
        <v>84.640000000000015</v>
      </c>
      <c r="O5256" s="17" t="s">
        <v>13992</v>
      </c>
      <c r="P5256" t="s">
        <v>54</v>
      </c>
      <c r="Q5256" t="s">
        <v>12182</v>
      </c>
      <c r="S5256" s="18"/>
    </row>
    <row r="5257" spans="1:19" x14ac:dyDescent="0.3">
      <c r="A5257" t="s">
        <v>13417</v>
      </c>
      <c r="B5257" s="2">
        <v>45781</v>
      </c>
      <c r="C5257" t="s">
        <v>190</v>
      </c>
      <c r="D5257" t="s">
        <v>16</v>
      </c>
      <c r="E5257" t="s">
        <v>186</v>
      </c>
      <c r="F5257" t="s">
        <v>93</v>
      </c>
      <c r="G5257" t="s">
        <v>122</v>
      </c>
      <c r="H5257" s="29">
        <v>6</v>
      </c>
      <c r="I5257" s="17">
        <v>60.61</v>
      </c>
      <c r="J5257" s="17">
        <v>75.13</v>
      </c>
      <c r="K5257" s="17">
        <v>14.519999999999996</v>
      </c>
      <c r="L5257" s="17">
        <v>450.78</v>
      </c>
      <c r="M5257" s="17">
        <v>363.65999999999997</v>
      </c>
      <c r="N5257" s="17">
        <v>87.12</v>
      </c>
      <c r="O5257" s="17" t="s">
        <v>13993</v>
      </c>
      <c r="P5257" t="s">
        <v>54</v>
      </c>
      <c r="Q5257" t="s">
        <v>13418</v>
      </c>
      <c r="S5257" s="18"/>
    </row>
    <row r="5258" spans="1:19" x14ac:dyDescent="0.3">
      <c r="A5258" t="s">
        <v>464</v>
      </c>
      <c r="B5258" s="2">
        <v>45782</v>
      </c>
      <c r="C5258" t="s">
        <v>202</v>
      </c>
      <c r="D5258" t="s">
        <v>58</v>
      </c>
      <c r="E5258" t="s">
        <v>59</v>
      </c>
      <c r="F5258" t="s">
        <v>76</v>
      </c>
      <c r="G5258" t="s">
        <v>251</v>
      </c>
      <c r="H5258" s="29">
        <v>5</v>
      </c>
      <c r="I5258" s="17">
        <v>17.989999999999998</v>
      </c>
      <c r="J5258" s="17">
        <v>27.98</v>
      </c>
      <c r="K5258" s="17">
        <v>9.990000000000002</v>
      </c>
      <c r="L5258" s="17">
        <v>139.9</v>
      </c>
      <c r="M5258" s="17">
        <v>89.949999999999989</v>
      </c>
      <c r="N5258" s="17">
        <v>49.950000000000017</v>
      </c>
      <c r="O5258" s="17" t="s">
        <v>14024</v>
      </c>
      <c r="P5258" t="s">
        <v>21</v>
      </c>
      <c r="Q5258" t="s">
        <v>465</v>
      </c>
      <c r="S5258" s="18"/>
    </row>
    <row r="5259" spans="1:19" x14ac:dyDescent="0.3">
      <c r="A5259" t="s">
        <v>1530</v>
      </c>
      <c r="B5259" s="2">
        <v>45782</v>
      </c>
      <c r="C5259" t="s">
        <v>129</v>
      </c>
      <c r="D5259" t="s">
        <v>130</v>
      </c>
      <c r="E5259" t="s">
        <v>131</v>
      </c>
      <c r="F5259" t="s">
        <v>93</v>
      </c>
      <c r="G5259" t="s">
        <v>217</v>
      </c>
      <c r="H5259" s="29">
        <v>7</v>
      </c>
      <c r="I5259" s="17">
        <v>30.72</v>
      </c>
      <c r="J5259" s="17">
        <v>48.410000000000004</v>
      </c>
      <c r="K5259" s="17">
        <v>17.690000000000005</v>
      </c>
      <c r="L5259" s="17">
        <v>338.87</v>
      </c>
      <c r="M5259" s="17">
        <v>215.04</v>
      </c>
      <c r="N5259" s="17">
        <v>123.83000000000001</v>
      </c>
      <c r="O5259" s="17" t="s">
        <v>20</v>
      </c>
      <c r="P5259" t="s">
        <v>21</v>
      </c>
      <c r="Q5259" t="s">
        <v>1531</v>
      </c>
      <c r="S5259" s="18"/>
    </row>
    <row r="5260" spans="1:19" x14ac:dyDescent="0.3">
      <c r="A5260" t="s">
        <v>4582</v>
      </c>
      <c r="B5260" s="2">
        <v>45782</v>
      </c>
      <c r="C5260" t="s">
        <v>135</v>
      </c>
      <c r="D5260" t="s">
        <v>34</v>
      </c>
      <c r="E5260" t="s">
        <v>35</v>
      </c>
      <c r="F5260" t="s">
        <v>27</v>
      </c>
      <c r="G5260" t="s">
        <v>145</v>
      </c>
      <c r="H5260" s="29">
        <v>2</v>
      </c>
      <c r="I5260" s="17">
        <v>38.22</v>
      </c>
      <c r="J5260" s="17">
        <v>58.62</v>
      </c>
      <c r="K5260" s="17">
        <v>20.399999999999999</v>
      </c>
      <c r="L5260" s="17">
        <v>117.24</v>
      </c>
      <c r="M5260" s="17">
        <v>76.44</v>
      </c>
      <c r="N5260" s="17">
        <v>40.799999999999997</v>
      </c>
      <c r="O5260" s="17" t="s">
        <v>13993</v>
      </c>
      <c r="P5260" t="s">
        <v>30</v>
      </c>
      <c r="Q5260" t="s">
        <v>4583</v>
      </c>
      <c r="S5260" s="18"/>
    </row>
    <row r="5261" spans="1:19" x14ac:dyDescent="0.3">
      <c r="A5261" t="s">
        <v>4710</v>
      </c>
      <c r="B5261" s="2">
        <v>45782</v>
      </c>
      <c r="C5261" t="s">
        <v>129</v>
      </c>
      <c r="D5261" t="s">
        <v>130</v>
      </c>
      <c r="E5261" t="s">
        <v>131</v>
      </c>
      <c r="F5261" t="s">
        <v>93</v>
      </c>
      <c r="G5261" t="s">
        <v>217</v>
      </c>
      <c r="H5261" s="29">
        <v>3</v>
      </c>
      <c r="I5261" s="17">
        <v>18.21</v>
      </c>
      <c r="J5261" s="17">
        <v>24.930000000000003</v>
      </c>
      <c r="K5261" s="17">
        <v>6.7200000000000024</v>
      </c>
      <c r="L5261" s="17">
        <v>74.790000000000006</v>
      </c>
      <c r="M5261" s="17">
        <v>54.63</v>
      </c>
      <c r="N5261" s="17">
        <v>20.160000000000004</v>
      </c>
      <c r="O5261" s="17" t="s">
        <v>13993</v>
      </c>
      <c r="P5261" t="s">
        <v>30</v>
      </c>
      <c r="Q5261" t="s">
        <v>4711</v>
      </c>
      <c r="S5261" s="18"/>
    </row>
    <row r="5262" spans="1:19" x14ac:dyDescent="0.3">
      <c r="A5262" t="s">
        <v>5749</v>
      </c>
      <c r="B5262" s="2">
        <v>45782</v>
      </c>
      <c r="C5262" t="s">
        <v>394</v>
      </c>
      <c r="D5262" t="s">
        <v>25</v>
      </c>
      <c r="E5262" t="s">
        <v>104</v>
      </c>
      <c r="F5262" t="s">
        <v>51</v>
      </c>
      <c r="G5262" t="s">
        <v>70</v>
      </c>
      <c r="H5262" s="29">
        <v>3</v>
      </c>
      <c r="I5262" s="17">
        <v>11.39</v>
      </c>
      <c r="J5262" s="17">
        <v>23.333333333333332</v>
      </c>
      <c r="K5262" s="17">
        <v>11.943333333333332</v>
      </c>
      <c r="L5262" s="17">
        <v>70</v>
      </c>
      <c r="M5262" s="17">
        <v>34.17</v>
      </c>
      <c r="N5262" s="17">
        <v>35.83</v>
      </c>
      <c r="O5262" s="17" t="s">
        <v>13993</v>
      </c>
      <c r="P5262" t="s">
        <v>30</v>
      </c>
      <c r="Q5262" t="s">
        <v>5750</v>
      </c>
      <c r="S5262" s="18"/>
    </row>
    <row r="5263" spans="1:19" x14ac:dyDescent="0.3">
      <c r="A5263" t="s">
        <v>5781</v>
      </c>
      <c r="B5263" s="2">
        <v>45782</v>
      </c>
      <c r="C5263" t="s">
        <v>73</v>
      </c>
      <c r="D5263" t="s">
        <v>74</v>
      </c>
      <c r="E5263" t="s">
        <v>312</v>
      </c>
      <c r="F5263" t="s">
        <v>93</v>
      </c>
      <c r="G5263" t="s">
        <v>122</v>
      </c>
      <c r="H5263" s="29">
        <f>Data[[#This Row],[Totale_Vendita]]/Data[[#This Row],[Prezzo_Unitario]]</f>
        <v>7.593889242520687</v>
      </c>
      <c r="I5263" s="17">
        <v>35.96</v>
      </c>
      <c r="J5263" s="17">
        <v>47.13</v>
      </c>
      <c r="K5263" s="17">
        <v>11.170000000000002</v>
      </c>
      <c r="L5263" s="17">
        <v>357.9</v>
      </c>
      <c r="M5263" s="17">
        <v>273.07625716104388</v>
      </c>
      <c r="N5263" s="17">
        <v>84.823742838956093</v>
      </c>
      <c r="O5263" s="17" t="s">
        <v>13992</v>
      </c>
      <c r="P5263" t="s">
        <v>54</v>
      </c>
      <c r="Q5263" t="s">
        <v>5782</v>
      </c>
      <c r="S5263" s="18"/>
    </row>
    <row r="5264" spans="1:19" x14ac:dyDescent="0.3">
      <c r="A5264" t="s">
        <v>6317</v>
      </c>
      <c r="B5264" s="2">
        <v>45782</v>
      </c>
      <c r="C5264" t="s">
        <v>202</v>
      </c>
      <c r="D5264" t="s">
        <v>58</v>
      </c>
      <c r="E5264" t="s">
        <v>59</v>
      </c>
      <c r="F5264" t="s">
        <v>27</v>
      </c>
      <c r="G5264" t="s">
        <v>109</v>
      </c>
      <c r="H5264" s="29">
        <v>7</v>
      </c>
      <c r="I5264" s="17">
        <v>9.35</v>
      </c>
      <c r="J5264" s="17">
        <v>13.85</v>
      </c>
      <c r="K5264" s="17">
        <v>4.5</v>
      </c>
      <c r="L5264" s="17">
        <v>96.95</v>
      </c>
      <c r="M5264" s="17">
        <v>65.45</v>
      </c>
      <c r="N5264" s="17">
        <v>31.5</v>
      </c>
      <c r="O5264" s="17" t="s">
        <v>175</v>
      </c>
      <c r="P5264" t="s">
        <v>54</v>
      </c>
      <c r="Q5264" t="s">
        <v>6318</v>
      </c>
      <c r="S5264" s="18"/>
    </row>
    <row r="5265" spans="1:19" x14ac:dyDescent="0.3">
      <c r="A5265" t="s">
        <v>6444</v>
      </c>
      <c r="B5265" s="2">
        <v>45782</v>
      </c>
      <c r="C5265" t="s">
        <v>334</v>
      </c>
      <c r="D5265" t="s">
        <v>91</v>
      </c>
      <c r="E5265" t="s">
        <v>92</v>
      </c>
      <c r="F5265" t="s">
        <v>51</v>
      </c>
      <c r="G5265" t="s">
        <v>119</v>
      </c>
      <c r="H5265" s="29">
        <v>9</v>
      </c>
      <c r="I5265" s="17">
        <v>14.16</v>
      </c>
      <c r="J5265" s="17">
        <v>17.709999999999997</v>
      </c>
      <c r="K5265" s="17">
        <v>3.5499999999999972</v>
      </c>
      <c r="L5265" s="17">
        <v>159.38999999999999</v>
      </c>
      <c r="M5265" s="17">
        <v>127.44</v>
      </c>
      <c r="N5265" s="17">
        <v>31.949999999999989</v>
      </c>
      <c r="O5265" s="17" t="s">
        <v>175</v>
      </c>
      <c r="P5265" t="s">
        <v>30</v>
      </c>
      <c r="Q5265" t="s">
        <v>6445</v>
      </c>
      <c r="S5265" s="18"/>
    </row>
    <row r="5266" spans="1:19" x14ac:dyDescent="0.3">
      <c r="A5266" t="s">
        <v>8703</v>
      </c>
      <c r="B5266" s="2">
        <v>45782</v>
      </c>
      <c r="C5266" t="s">
        <v>202</v>
      </c>
      <c r="D5266" t="s">
        <v>58</v>
      </c>
      <c r="E5266" t="s">
        <v>59</v>
      </c>
      <c r="F5266" t="s">
        <v>18</v>
      </c>
      <c r="G5266" t="s">
        <v>224</v>
      </c>
      <c r="H5266" s="29">
        <v>3</v>
      </c>
      <c r="I5266" s="17">
        <v>25.07</v>
      </c>
      <c r="J5266" s="17">
        <v>39.699999999999996</v>
      </c>
      <c r="K5266" s="17">
        <v>14.629999999999995</v>
      </c>
      <c r="L5266" s="17">
        <v>119.1</v>
      </c>
      <c r="M5266" s="17">
        <v>75.210000000000008</v>
      </c>
      <c r="N5266" s="17">
        <v>43.889999999999986</v>
      </c>
      <c r="O5266" s="17" t="s">
        <v>20</v>
      </c>
      <c r="P5266" t="s">
        <v>30</v>
      </c>
      <c r="Q5266" t="s">
        <v>8704</v>
      </c>
      <c r="S5266" s="18"/>
    </row>
    <row r="5267" spans="1:19" x14ac:dyDescent="0.3">
      <c r="A5267" t="s">
        <v>10543</v>
      </c>
      <c r="B5267" s="2">
        <v>45782</v>
      </c>
      <c r="C5267" t="s">
        <v>190</v>
      </c>
      <c r="D5267" t="s">
        <v>16</v>
      </c>
      <c r="E5267" t="s">
        <v>186</v>
      </c>
      <c r="F5267" t="s">
        <v>18</v>
      </c>
      <c r="G5267" t="s">
        <v>99</v>
      </c>
      <c r="H5267" s="29">
        <v>3</v>
      </c>
      <c r="I5267" s="17">
        <v>9.43</v>
      </c>
      <c r="J5267" s="17">
        <v>17.05</v>
      </c>
      <c r="K5267" s="17">
        <v>7.620000000000001</v>
      </c>
      <c r="L5267" s="17">
        <v>51.15</v>
      </c>
      <c r="M5267" s="17">
        <v>28.29</v>
      </c>
      <c r="N5267" s="17">
        <v>22.86</v>
      </c>
      <c r="O5267" s="17" t="s">
        <v>175</v>
      </c>
      <c r="P5267" t="s">
        <v>54</v>
      </c>
      <c r="Q5267" t="s">
        <v>10544</v>
      </c>
      <c r="S5267" s="18"/>
    </row>
    <row r="5268" spans="1:19" x14ac:dyDescent="0.3">
      <c r="A5268" t="s">
        <v>10837</v>
      </c>
      <c r="B5268" s="2">
        <v>45782</v>
      </c>
      <c r="C5268" t="s">
        <v>376</v>
      </c>
      <c r="D5268" t="s">
        <v>168</v>
      </c>
      <c r="E5268" t="s">
        <v>293</v>
      </c>
      <c r="F5268" t="s">
        <v>76</v>
      </c>
      <c r="G5268" t="s">
        <v>179</v>
      </c>
      <c r="H5268" s="29">
        <v>4</v>
      </c>
      <c r="I5268" s="17">
        <v>34.06</v>
      </c>
      <c r="J5268" s="17">
        <v>42.38</v>
      </c>
      <c r="K5268" s="17">
        <v>8.32</v>
      </c>
      <c r="L5268" s="17">
        <v>169.52</v>
      </c>
      <c r="M5268" s="17">
        <v>136.24</v>
      </c>
      <c r="N5268" s="17">
        <v>33.28</v>
      </c>
      <c r="O5268" s="17" t="s">
        <v>20</v>
      </c>
      <c r="P5268" t="s">
        <v>30</v>
      </c>
      <c r="Q5268" t="s">
        <v>10838</v>
      </c>
      <c r="S5268" s="18"/>
    </row>
    <row r="5269" spans="1:19" x14ac:dyDescent="0.3">
      <c r="A5269" t="s">
        <v>10897</v>
      </c>
      <c r="B5269" s="2">
        <v>45782</v>
      </c>
      <c r="C5269" t="s">
        <v>334</v>
      </c>
      <c r="D5269" t="s">
        <v>91</v>
      </c>
      <c r="E5269" t="s">
        <v>92</v>
      </c>
      <c r="F5269" t="s">
        <v>18</v>
      </c>
      <c r="G5269" t="s">
        <v>99</v>
      </c>
      <c r="H5269" s="29">
        <v>6</v>
      </c>
      <c r="I5269" s="17">
        <v>9.84</v>
      </c>
      <c r="J5269" s="17">
        <v>12.39</v>
      </c>
      <c r="K5269" s="17">
        <v>2.5500000000000007</v>
      </c>
      <c r="L5269" s="17">
        <v>74.34</v>
      </c>
      <c r="M5269" s="17">
        <v>59.04</v>
      </c>
      <c r="N5269" s="17">
        <v>15.300000000000004</v>
      </c>
      <c r="O5269" s="17" t="s">
        <v>53</v>
      </c>
      <c r="P5269" t="s">
        <v>54</v>
      </c>
      <c r="Q5269" t="s">
        <v>10898</v>
      </c>
      <c r="S5269" s="18"/>
    </row>
    <row r="5270" spans="1:19" x14ac:dyDescent="0.3">
      <c r="A5270" t="s">
        <v>11145</v>
      </c>
      <c r="B5270" s="2">
        <v>45782</v>
      </c>
      <c r="C5270" t="s">
        <v>202</v>
      </c>
      <c r="D5270" t="s">
        <v>58</v>
      </c>
      <c r="E5270" t="s">
        <v>59</v>
      </c>
      <c r="F5270" t="s">
        <v>76</v>
      </c>
      <c r="G5270" t="s">
        <v>251</v>
      </c>
      <c r="H5270" s="29">
        <v>2</v>
      </c>
      <c r="I5270" s="17">
        <v>16.57</v>
      </c>
      <c r="J5270" s="17">
        <v>24.81</v>
      </c>
      <c r="K5270" s="17">
        <v>8.2399999999999984</v>
      </c>
      <c r="L5270" s="17">
        <v>49.62</v>
      </c>
      <c r="M5270" s="17">
        <v>33.14</v>
      </c>
      <c r="N5270" s="17">
        <v>16.479999999999997</v>
      </c>
      <c r="O5270" s="17" t="s">
        <v>175</v>
      </c>
      <c r="P5270" t="s">
        <v>54</v>
      </c>
      <c r="Q5270" t="s">
        <v>11146</v>
      </c>
      <c r="S5270" s="18"/>
    </row>
    <row r="5271" spans="1:19" x14ac:dyDescent="0.3">
      <c r="A5271" t="s">
        <v>3577</v>
      </c>
      <c r="B5271" s="2">
        <v>45783</v>
      </c>
      <c r="C5271" t="s">
        <v>129</v>
      </c>
      <c r="D5271" t="s">
        <v>130</v>
      </c>
      <c r="E5271" t="s">
        <v>131</v>
      </c>
      <c r="F5271" t="s">
        <v>51</v>
      </c>
      <c r="G5271" t="s">
        <v>52</v>
      </c>
      <c r="H5271" s="29">
        <v>4</v>
      </c>
      <c r="I5271" s="17">
        <v>35.020000000000003</v>
      </c>
      <c r="J5271" s="17">
        <v>44.74</v>
      </c>
      <c r="K5271" s="17">
        <v>9.7199999999999989</v>
      </c>
      <c r="L5271" s="17">
        <v>178.96</v>
      </c>
      <c r="M5271" s="17">
        <v>140.08000000000001</v>
      </c>
      <c r="N5271" s="17">
        <v>38.879999999999995</v>
      </c>
      <c r="O5271" s="17" t="s">
        <v>13992</v>
      </c>
      <c r="P5271" t="s">
        <v>30</v>
      </c>
      <c r="Q5271" t="s">
        <v>3578</v>
      </c>
      <c r="S5271" s="18"/>
    </row>
    <row r="5272" spans="1:19" x14ac:dyDescent="0.3">
      <c r="A5272" t="s">
        <v>4044</v>
      </c>
      <c r="B5272" s="2">
        <v>45783</v>
      </c>
      <c r="C5272" t="s">
        <v>334</v>
      </c>
      <c r="D5272" t="s">
        <v>91</v>
      </c>
      <c r="E5272" t="s">
        <v>92</v>
      </c>
      <c r="F5272" t="s">
        <v>18</v>
      </c>
      <c r="G5272" t="s">
        <v>99</v>
      </c>
      <c r="H5272" s="29">
        <v>6</v>
      </c>
      <c r="I5272" s="17">
        <v>7.51</v>
      </c>
      <c r="J5272" s="17">
        <v>11.08</v>
      </c>
      <c r="K5272" s="17">
        <v>3.5700000000000003</v>
      </c>
      <c r="L5272" s="17">
        <v>66.48</v>
      </c>
      <c r="M5272" s="17">
        <v>45.06</v>
      </c>
      <c r="N5272" s="17">
        <v>21.42</v>
      </c>
      <c r="O5272" s="17" t="s">
        <v>175</v>
      </c>
      <c r="P5272" t="s">
        <v>30</v>
      </c>
      <c r="Q5272" t="s">
        <v>4045</v>
      </c>
      <c r="S5272" s="18"/>
    </row>
    <row r="5273" spans="1:19" x14ac:dyDescent="0.3">
      <c r="A5273" t="s">
        <v>4175</v>
      </c>
      <c r="B5273" s="2">
        <v>45783</v>
      </c>
      <c r="C5273" t="s">
        <v>148</v>
      </c>
      <c r="D5273" t="s">
        <v>42</v>
      </c>
      <c r="E5273" t="s">
        <v>63</v>
      </c>
      <c r="F5273" t="s">
        <v>27</v>
      </c>
      <c r="G5273" t="s">
        <v>187</v>
      </c>
      <c r="H5273" s="29">
        <v>7</v>
      </c>
      <c r="I5273" s="17">
        <v>77.254141414141444</v>
      </c>
      <c r="J5273" s="17">
        <v>62.75</v>
      </c>
      <c r="K5273" s="17">
        <v>-14.504141414141444</v>
      </c>
      <c r="L5273" s="17">
        <v>439.25</v>
      </c>
      <c r="M5273" s="17">
        <v>540.77898989899006</v>
      </c>
      <c r="N5273" s="17">
        <v>-101.52898989899006</v>
      </c>
      <c r="O5273" s="17" t="s">
        <v>175</v>
      </c>
      <c r="P5273" t="s">
        <v>21</v>
      </c>
      <c r="Q5273" t="s">
        <v>4176</v>
      </c>
      <c r="S5273" s="18"/>
    </row>
    <row r="5274" spans="1:19" x14ac:dyDescent="0.3">
      <c r="A5274" t="s">
        <v>4734</v>
      </c>
      <c r="B5274" s="2">
        <v>45783</v>
      </c>
      <c r="C5274" t="s">
        <v>190</v>
      </c>
      <c r="D5274" t="s">
        <v>16</v>
      </c>
      <c r="E5274" t="s">
        <v>186</v>
      </c>
      <c r="F5274" t="s">
        <v>27</v>
      </c>
      <c r="G5274" t="s">
        <v>109</v>
      </c>
      <c r="H5274" s="29">
        <v>5</v>
      </c>
      <c r="I5274" s="17">
        <v>12.97</v>
      </c>
      <c r="J5274" s="17">
        <v>24.22</v>
      </c>
      <c r="K5274" s="17">
        <v>11.249999999999998</v>
      </c>
      <c r="L5274" s="17">
        <v>121.1</v>
      </c>
      <c r="M5274" s="17">
        <v>64.850000000000009</v>
      </c>
      <c r="N5274" s="17">
        <v>56.249999999999986</v>
      </c>
      <c r="O5274" s="17" t="s">
        <v>20</v>
      </c>
      <c r="P5274" t="s">
        <v>54</v>
      </c>
      <c r="Q5274" t="s">
        <v>4735</v>
      </c>
      <c r="S5274" s="18"/>
    </row>
    <row r="5275" spans="1:19" x14ac:dyDescent="0.3">
      <c r="A5275" t="s">
        <v>7040</v>
      </c>
      <c r="B5275" s="2">
        <v>45783</v>
      </c>
      <c r="C5275" t="s">
        <v>73</v>
      </c>
      <c r="D5275" t="s">
        <v>74</v>
      </c>
      <c r="E5275" t="s">
        <v>312</v>
      </c>
      <c r="F5275" t="s">
        <v>76</v>
      </c>
      <c r="G5275" t="s">
        <v>77</v>
      </c>
      <c r="H5275" s="29">
        <v>4</v>
      </c>
      <c r="I5275" s="17">
        <v>9.0500000000000007</v>
      </c>
      <c r="J5275" s="17">
        <v>14.75</v>
      </c>
      <c r="K5275" s="17">
        <v>5.6999999999999993</v>
      </c>
      <c r="L5275" s="17">
        <v>59</v>
      </c>
      <c r="M5275" s="17">
        <v>36.200000000000003</v>
      </c>
      <c r="N5275" s="17">
        <v>22.799999999999997</v>
      </c>
      <c r="O5275" s="17" t="s">
        <v>13992</v>
      </c>
      <c r="P5275" t="s">
        <v>54</v>
      </c>
      <c r="Q5275" t="s">
        <v>7041</v>
      </c>
      <c r="S5275" s="18"/>
    </row>
    <row r="5276" spans="1:19" x14ac:dyDescent="0.3">
      <c r="A5276" t="s">
        <v>7126</v>
      </c>
      <c r="B5276" s="2">
        <v>45783</v>
      </c>
      <c r="C5276" t="s">
        <v>73</v>
      </c>
      <c r="D5276" t="s">
        <v>74</v>
      </c>
      <c r="E5276" t="s">
        <v>312</v>
      </c>
      <c r="F5276" t="s">
        <v>76</v>
      </c>
      <c r="G5276" t="s">
        <v>77</v>
      </c>
      <c r="H5276" s="29">
        <v>4</v>
      </c>
      <c r="I5276" s="17">
        <v>15.31</v>
      </c>
      <c r="J5276" s="17">
        <v>24.51</v>
      </c>
      <c r="K5276" s="17">
        <v>9.2000000000000011</v>
      </c>
      <c r="L5276" s="17">
        <v>98.04</v>
      </c>
      <c r="M5276" s="17">
        <v>61.24</v>
      </c>
      <c r="N5276" s="17">
        <v>36.800000000000004</v>
      </c>
      <c r="O5276" s="17" t="s">
        <v>13993</v>
      </c>
      <c r="P5276" t="s">
        <v>21</v>
      </c>
      <c r="Q5276" t="s">
        <v>7127</v>
      </c>
      <c r="S5276" s="18"/>
    </row>
    <row r="5277" spans="1:19" x14ac:dyDescent="0.3">
      <c r="A5277" t="s">
        <v>7276</v>
      </c>
      <c r="B5277" s="2">
        <v>45783</v>
      </c>
      <c r="C5277" t="s">
        <v>394</v>
      </c>
      <c r="D5277" t="s">
        <v>25</v>
      </c>
      <c r="E5277" t="s">
        <v>104</v>
      </c>
      <c r="F5277" t="s">
        <v>93</v>
      </c>
      <c r="G5277" t="s">
        <v>94</v>
      </c>
      <c r="H5277" s="29">
        <v>4</v>
      </c>
      <c r="I5277" s="17">
        <v>22.82</v>
      </c>
      <c r="J5277" s="17">
        <v>38.76</v>
      </c>
      <c r="K5277" s="17">
        <v>15.939999999999998</v>
      </c>
      <c r="L5277" s="17">
        <v>155.04</v>
      </c>
      <c r="M5277" s="17">
        <v>91.28</v>
      </c>
      <c r="N5277" s="17">
        <v>63.759999999999991</v>
      </c>
      <c r="O5277" s="17" t="s">
        <v>13992</v>
      </c>
      <c r="P5277" t="s">
        <v>21</v>
      </c>
      <c r="Q5277" t="s">
        <v>7277</v>
      </c>
      <c r="S5277" s="18"/>
    </row>
    <row r="5278" spans="1:19" x14ac:dyDescent="0.3">
      <c r="A5278" t="s">
        <v>8603</v>
      </c>
      <c r="B5278" s="2">
        <v>45783</v>
      </c>
      <c r="C5278" t="s">
        <v>334</v>
      </c>
      <c r="D5278" t="s">
        <v>91</v>
      </c>
      <c r="E5278" t="s">
        <v>92</v>
      </c>
      <c r="F5278" t="s">
        <v>51</v>
      </c>
      <c r="G5278" t="s">
        <v>60</v>
      </c>
      <c r="H5278" s="29">
        <v>4</v>
      </c>
      <c r="I5278" s="17">
        <v>8.7100000000000009</v>
      </c>
      <c r="J5278" s="17">
        <v>12.26</v>
      </c>
      <c r="K5278" s="17">
        <v>3.5499999999999989</v>
      </c>
      <c r="L5278" s="17">
        <v>49.04</v>
      </c>
      <c r="M5278" s="17">
        <v>34.840000000000003</v>
      </c>
      <c r="N5278" s="17">
        <v>14.199999999999996</v>
      </c>
      <c r="O5278" s="17" t="s">
        <v>175</v>
      </c>
      <c r="P5278" t="s">
        <v>54</v>
      </c>
      <c r="Q5278" t="s">
        <v>8604</v>
      </c>
      <c r="S5278" s="18"/>
    </row>
    <row r="5279" spans="1:19" x14ac:dyDescent="0.3">
      <c r="A5279" t="s">
        <v>9981</v>
      </c>
      <c r="B5279" s="2">
        <v>45783</v>
      </c>
      <c r="C5279" t="s">
        <v>202</v>
      </c>
      <c r="D5279" t="s">
        <v>58</v>
      </c>
      <c r="E5279" t="s">
        <v>59</v>
      </c>
      <c r="F5279" t="s">
        <v>51</v>
      </c>
      <c r="G5279" t="s">
        <v>60</v>
      </c>
      <c r="H5279" s="29">
        <v>2</v>
      </c>
      <c r="I5279" s="17">
        <v>8.52</v>
      </c>
      <c r="J5279" s="17">
        <v>14.18</v>
      </c>
      <c r="K5279" s="17">
        <v>5.66</v>
      </c>
      <c r="L5279" s="17">
        <v>28.36</v>
      </c>
      <c r="M5279" s="17">
        <v>17.04</v>
      </c>
      <c r="N5279" s="17">
        <v>11.32</v>
      </c>
      <c r="O5279" s="17" t="s">
        <v>175</v>
      </c>
      <c r="P5279" t="s">
        <v>30</v>
      </c>
      <c r="Q5279" t="s">
        <v>9982</v>
      </c>
      <c r="S5279" s="18"/>
    </row>
    <row r="5280" spans="1:19" x14ac:dyDescent="0.3">
      <c r="A5280" t="s">
        <v>11189</v>
      </c>
      <c r="B5280" s="2">
        <v>45783</v>
      </c>
      <c r="C5280" t="s">
        <v>190</v>
      </c>
      <c r="D5280" t="s">
        <v>16</v>
      </c>
      <c r="E5280" t="s">
        <v>186</v>
      </c>
      <c r="F5280" t="s">
        <v>18</v>
      </c>
      <c r="G5280" t="s">
        <v>224</v>
      </c>
      <c r="H5280" s="29">
        <v>3</v>
      </c>
      <c r="I5280" s="17">
        <v>28.99</v>
      </c>
      <c r="J5280" s="17">
        <v>39.43</v>
      </c>
      <c r="K5280" s="17">
        <v>10.440000000000001</v>
      </c>
      <c r="L5280" s="17">
        <v>118.29</v>
      </c>
      <c r="M5280" s="17">
        <v>86.97</v>
      </c>
      <c r="N5280" s="17">
        <v>31.320000000000007</v>
      </c>
      <c r="O5280" s="17" t="s">
        <v>13993</v>
      </c>
      <c r="P5280" t="s">
        <v>54</v>
      </c>
      <c r="Q5280" t="s">
        <v>11190</v>
      </c>
      <c r="S5280" s="18"/>
    </row>
    <row r="5281" spans="1:19" x14ac:dyDescent="0.3">
      <c r="A5281" t="s">
        <v>962</v>
      </c>
      <c r="B5281" s="2">
        <v>45784</v>
      </c>
      <c r="C5281" t="s">
        <v>334</v>
      </c>
      <c r="D5281" t="s">
        <v>91</v>
      </c>
      <c r="E5281" t="s">
        <v>92</v>
      </c>
      <c r="F5281" t="s">
        <v>18</v>
      </c>
      <c r="G5281" t="s">
        <v>81</v>
      </c>
      <c r="H5281" s="29">
        <v>5</v>
      </c>
      <c r="I5281" s="17">
        <v>40.18</v>
      </c>
      <c r="J5281" s="17">
        <v>57.760000000000005</v>
      </c>
      <c r="K5281" s="17">
        <v>17.580000000000005</v>
      </c>
      <c r="L5281" s="17">
        <v>288.8</v>
      </c>
      <c r="M5281" s="17">
        <v>200.9</v>
      </c>
      <c r="N5281" s="17">
        <v>87.9</v>
      </c>
      <c r="O5281" s="17" t="s">
        <v>20</v>
      </c>
      <c r="P5281" t="s">
        <v>54</v>
      </c>
      <c r="Q5281" t="s">
        <v>963</v>
      </c>
      <c r="S5281" s="18"/>
    </row>
    <row r="5282" spans="1:19" x14ac:dyDescent="0.3">
      <c r="A5282" t="s">
        <v>2224</v>
      </c>
      <c r="B5282" s="2">
        <v>45784</v>
      </c>
      <c r="C5282" t="s">
        <v>148</v>
      </c>
      <c r="D5282" t="s">
        <v>42</v>
      </c>
      <c r="E5282" t="s">
        <v>63</v>
      </c>
      <c r="F5282" t="s">
        <v>76</v>
      </c>
      <c r="G5282" t="s">
        <v>77</v>
      </c>
      <c r="H5282" s="29">
        <v>5</v>
      </c>
      <c r="I5282" s="17">
        <v>22.28</v>
      </c>
      <c r="J5282" s="17">
        <v>27.439999999999998</v>
      </c>
      <c r="K5282" s="17">
        <v>5.1599999999999966</v>
      </c>
      <c r="L5282" s="17">
        <v>137.19999999999999</v>
      </c>
      <c r="M5282" s="17">
        <v>111.4</v>
      </c>
      <c r="N5282" s="17">
        <v>25.799999999999983</v>
      </c>
      <c r="O5282" s="17" t="s">
        <v>175</v>
      </c>
      <c r="P5282" t="s">
        <v>54</v>
      </c>
      <c r="Q5282" t="s">
        <v>2225</v>
      </c>
      <c r="S5282" s="18"/>
    </row>
    <row r="5283" spans="1:19" x14ac:dyDescent="0.3">
      <c r="A5283" t="s">
        <v>3165</v>
      </c>
      <c r="B5283" s="2">
        <v>45784</v>
      </c>
      <c r="C5283" t="s">
        <v>376</v>
      </c>
      <c r="D5283" t="s">
        <v>168</v>
      </c>
      <c r="E5283" t="s">
        <v>293</v>
      </c>
      <c r="F5283" t="s">
        <v>51</v>
      </c>
      <c r="G5283" t="s">
        <v>126</v>
      </c>
      <c r="H5283" s="29">
        <v>5</v>
      </c>
      <c r="I5283" s="17">
        <v>3.32</v>
      </c>
      <c r="J5283" s="17">
        <v>5.5</v>
      </c>
      <c r="K5283" s="17">
        <v>2.1800000000000002</v>
      </c>
      <c r="L5283" s="17">
        <v>27.5</v>
      </c>
      <c r="M5283" s="17">
        <v>16.599999999999998</v>
      </c>
      <c r="N5283" s="17">
        <v>10.900000000000002</v>
      </c>
      <c r="O5283" s="17" t="s">
        <v>20</v>
      </c>
      <c r="P5283" t="s">
        <v>30</v>
      </c>
      <c r="Q5283" t="s">
        <v>2140</v>
      </c>
      <c r="S5283" s="18"/>
    </row>
    <row r="5284" spans="1:19" x14ac:dyDescent="0.3">
      <c r="A5284" t="s">
        <v>4283</v>
      </c>
      <c r="B5284" s="2">
        <v>45784</v>
      </c>
      <c r="C5284" t="s">
        <v>394</v>
      </c>
      <c r="D5284" t="s">
        <v>25</v>
      </c>
      <c r="E5284" t="s">
        <v>104</v>
      </c>
      <c r="F5284" t="s">
        <v>93</v>
      </c>
      <c r="G5284" t="s">
        <v>94</v>
      </c>
      <c r="H5284" s="29">
        <v>4</v>
      </c>
      <c r="I5284" s="17">
        <v>27.81</v>
      </c>
      <c r="J5284" s="17">
        <v>37.950000000000003</v>
      </c>
      <c r="K5284" s="17">
        <v>10.140000000000004</v>
      </c>
      <c r="L5284" s="17">
        <v>151.80000000000001</v>
      </c>
      <c r="M5284" s="17">
        <v>111.24</v>
      </c>
      <c r="N5284" s="17">
        <v>40.560000000000016</v>
      </c>
      <c r="O5284" s="17" t="s">
        <v>20</v>
      </c>
      <c r="P5284" t="s">
        <v>30</v>
      </c>
      <c r="Q5284" t="s">
        <v>4284</v>
      </c>
      <c r="S5284" s="18"/>
    </row>
    <row r="5285" spans="1:19" x14ac:dyDescent="0.3">
      <c r="A5285" t="s">
        <v>4552</v>
      </c>
      <c r="B5285" s="2">
        <v>45784</v>
      </c>
      <c r="C5285" t="s">
        <v>307</v>
      </c>
      <c r="D5285" t="s">
        <v>68</v>
      </c>
      <c r="E5285" t="s">
        <v>229</v>
      </c>
      <c r="F5285" t="s">
        <v>51</v>
      </c>
      <c r="G5285" t="s">
        <v>119</v>
      </c>
      <c r="H5285" s="29">
        <v>5</v>
      </c>
      <c r="I5285" s="17">
        <v>15.6</v>
      </c>
      <c r="J5285" s="17">
        <v>27.5</v>
      </c>
      <c r="K5285" s="17">
        <v>11.9</v>
      </c>
      <c r="L5285" s="17">
        <v>137.5</v>
      </c>
      <c r="M5285" s="17">
        <v>78</v>
      </c>
      <c r="N5285" s="17">
        <v>59.5</v>
      </c>
      <c r="O5285" s="17" t="s">
        <v>13992</v>
      </c>
      <c r="P5285" t="s">
        <v>30</v>
      </c>
      <c r="Q5285" t="s">
        <v>4553</v>
      </c>
      <c r="S5285" s="18"/>
    </row>
    <row r="5286" spans="1:19" x14ac:dyDescent="0.3">
      <c r="A5286" t="s">
        <v>4732</v>
      </c>
      <c r="B5286" s="2">
        <v>45784</v>
      </c>
      <c r="C5286" t="s">
        <v>135</v>
      </c>
      <c r="D5286" t="s">
        <v>34</v>
      </c>
      <c r="E5286" t="s">
        <v>35</v>
      </c>
      <c r="F5286" t="s">
        <v>27</v>
      </c>
      <c r="G5286" t="s">
        <v>145</v>
      </c>
      <c r="H5286" s="29">
        <v>5</v>
      </c>
      <c r="I5286" s="17">
        <v>29.27</v>
      </c>
      <c r="J5286" s="17">
        <v>52.52</v>
      </c>
      <c r="K5286" s="17">
        <v>23.250000000000004</v>
      </c>
      <c r="L5286" s="17">
        <v>262.60000000000002</v>
      </c>
      <c r="M5286" s="17">
        <v>146.35</v>
      </c>
      <c r="N5286" s="17">
        <v>116.25000000000003</v>
      </c>
      <c r="O5286" s="17" t="s">
        <v>53</v>
      </c>
      <c r="P5286" t="s">
        <v>30</v>
      </c>
      <c r="Q5286" t="s">
        <v>1841</v>
      </c>
      <c r="S5286" s="18"/>
    </row>
    <row r="5287" spans="1:19" x14ac:dyDescent="0.3">
      <c r="A5287" t="s">
        <v>7416</v>
      </c>
      <c r="B5287" s="2">
        <v>45784</v>
      </c>
      <c r="C5287" t="s">
        <v>376</v>
      </c>
      <c r="D5287" t="s">
        <v>168</v>
      </c>
      <c r="E5287" t="s">
        <v>293</v>
      </c>
      <c r="F5287" t="s">
        <v>18</v>
      </c>
      <c r="G5287" t="s">
        <v>81</v>
      </c>
      <c r="H5287" s="29">
        <v>6</v>
      </c>
      <c r="I5287" s="17">
        <v>19</v>
      </c>
      <c r="J5287" s="17">
        <v>31.34</v>
      </c>
      <c r="K5287" s="17">
        <v>12.34</v>
      </c>
      <c r="L5287" s="17">
        <v>188.04</v>
      </c>
      <c r="M5287" s="17">
        <v>114</v>
      </c>
      <c r="N5287" s="17">
        <v>74.039999999999992</v>
      </c>
      <c r="O5287" s="17" t="s">
        <v>53</v>
      </c>
      <c r="P5287" t="s">
        <v>54</v>
      </c>
      <c r="Q5287" t="s">
        <v>7417</v>
      </c>
      <c r="S5287" s="18"/>
    </row>
    <row r="5288" spans="1:19" x14ac:dyDescent="0.3">
      <c r="A5288" t="s">
        <v>7765</v>
      </c>
      <c r="B5288" s="2">
        <v>45784</v>
      </c>
      <c r="C5288" t="s">
        <v>190</v>
      </c>
      <c r="D5288" t="s">
        <v>16</v>
      </c>
      <c r="E5288" t="s">
        <v>186</v>
      </c>
      <c r="F5288" t="s">
        <v>93</v>
      </c>
      <c r="G5288" t="s">
        <v>217</v>
      </c>
      <c r="H5288" s="29">
        <v>9</v>
      </c>
      <c r="I5288" s="17">
        <v>27.6</v>
      </c>
      <c r="J5288" s="17">
        <v>47.150000000000006</v>
      </c>
      <c r="K5288" s="17">
        <v>19.550000000000004</v>
      </c>
      <c r="L5288" s="17">
        <v>424.35</v>
      </c>
      <c r="M5288" s="17">
        <v>248.4</v>
      </c>
      <c r="N5288" s="17">
        <v>175.95000000000002</v>
      </c>
      <c r="O5288" s="17" t="s">
        <v>175</v>
      </c>
      <c r="P5288" t="s">
        <v>54</v>
      </c>
      <c r="Q5288" t="s">
        <v>7766</v>
      </c>
      <c r="S5288" s="18"/>
    </row>
    <row r="5289" spans="1:19" x14ac:dyDescent="0.3">
      <c r="A5289" t="s">
        <v>8361</v>
      </c>
      <c r="B5289" s="2">
        <v>45784</v>
      </c>
      <c r="C5289" t="s">
        <v>148</v>
      </c>
      <c r="D5289" t="s">
        <v>42</v>
      </c>
      <c r="E5289" t="s">
        <v>63</v>
      </c>
      <c r="F5289" t="s">
        <v>27</v>
      </c>
      <c r="G5289" t="s">
        <v>28</v>
      </c>
      <c r="H5289" s="29">
        <v>4</v>
      </c>
      <c r="I5289" s="17">
        <v>32.35</v>
      </c>
      <c r="J5289" s="17">
        <v>41.49</v>
      </c>
      <c r="K5289" s="17">
        <v>9.14</v>
      </c>
      <c r="L5289" s="17">
        <v>165.96</v>
      </c>
      <c r="M5289" s="17">
        <v>129.4</v>
      </c>
      <c r="N5289" s="17">
        <v>36.56</v>
      </c>
      <c r="O5289" s="17" t="s">
        <v>53</v>
      </c>
      <c r="P5289" t="s">
        <v>30</v>
      </c>
      <c r="Q5289" t="s">
        <v>5813</v>
      </c>
      <c r="S5289" s="18"/>
    </row>
    <row r="5290" spans="1:19" x14ac:dyDescent="0.3">
      <c r="A5290" t="s">
        <v>9610</v>
      </c>
      <c r="B5290" s="2">
        <v>45784</v>
      </c>
      <c r="C5290" t="s">
        <v>135</v>
      </c>
      <c r="D5290" t="s">
        <v>34</v>
      </c>
      <c r="E5290" t="s">
        <v>35</v>
      </c>
      <c r="F5290" t="s">
        <v>18</v>
      </c>
      <c r="G5290" t="s">
        <v>19</v>
      </c>
      <c r="H5290" s="29">
        <v>5</v>
      </c>
      <c r="I5290" s="17">
        <v>34.92</v>
      </c>
      <c r="J5290" s="17">
        <v>62.94</v>
      </c>
      <c r="K5290" s="17">
        <v>28.019999999999996</v>
      </c>
      <c r="L5290" s="17">
        <v>314.7</v>
      </c>
      <c r="M5290" s="17">
        <v>174.60000000000002</v>
      </c>
      <c r="N5290" s="17">
        <v>140.09999999999997</v>
      </c>
      <c r="O5290" s="17" t="s">
        <v>13992</v>
      </c>
      <c r="P5290" t="s">
        <v>21</v>
      </c>
      <c r="Q5290" t="s">
        <v>9611</v>
      </c>
      <c r="S5290" s="18"/>
    </row>
    <row r="5291" spans="1:19" x14ac:dyDescent="0.3">
      <c r="A5291" t="s">
        <v>12364</v>
      </c>
      <c r="B5291" s="2">
        <v>45784</v>
      </c>
      <c r="C5291" t="s">
        <v>307</v>
      </c>
      <c r="D5291" t="s">
        <v>68</v>
      </c>
      <c r="E5291" t="s">
        <v>229</v>
      </c>
      <c r="F5291" t="s">
        <v>27</v>
      </c>
      <c r="G5291" t="s">
        <v>36</v>
      </c>
      <c r="H5291" s="29">
        <v>2</v>
      </c>
      <c r="I5291" s="17">
        <v>24.92</v>
      </c>
      <c r="J5291" s="17">
        <v>45.51</v>
      </c>
      <c r="K5291" s="17">
        <v>20.589999999999996</v>
      </c>
      <c r="L5291" s="17">
        <v>91.02</v>
      </c>
      <c r="M5291" s="17">
        <v>49.84</v>
      </c>
      <c r="N5291" s="17">
        <v>41.179999999999993</v>
      </c>
      <c r="O5291" s="17" t="s">
        <v>13993</v>
      </c>
      <c r="P5291" t="s">
        <v>30</v>
      </c>
      <c r="Q5291" t="s">
        <v>14024</v>
      </c>
      <c r="S5291" s="18"/>
    </row>
    <row r="5292" spans="1:19" x14ac:dyDescent="0.3">
      <c r="A5292" t="s">
        <v>6116</v>
      </c>
      <c r="B5292" s="2">
        <v>45785</v>
      </c>
      <c r="C5292" t="s">
        <v>129</v>
      </c>
      <c r="D5292" t="s">
        <v>130</v>
      </c>
      <c r="E5292" t="s">
        <v>131</v>
      </c>
      <c r="F5292" t="s">
        <v>76</v>
      </c>
      <c r="G5292" t="s">
        <v>170</v>
      </c>
      <c r="H5292" s="29">
        <v>4</v>
      </c>
      <c r="I5292" s="17">
        <v>26.007507507507519</v>
      </c>
      <c r="J5292" s="17">
        <v>30.46</v>
      </c>
      <c r="K5292" s="17">
        <v>4.4524924924924818</v>
      </c>
      <c r="L5292" s="17">
        <v>121.84</v>
      </c>
      <c r="M5292" s="17">
        <v>104.03003003003008</v>
      </c>
      <c r="N5292" s="17">
        <v>17.809969969969927</v>
      </c>
      <c r="O5292" s="17" t="s">
        <v>175</v>
      </c>
      <c r="P5292" t="s">
        <v>54</v>
      </c>
      <c r="Q5292" t="s">
        <v>6117</v>
      </c>
      <c r="S5292" s="18"/>
    </row>
    <row r="5293" spans="1:19" x14ac:dyDescent="0.3">
      <c r="A5293" t="s">
        <v>6748</v>
      </c>
      <c r="B5293" s="2">
        <v>45785</v>
      </c>
      <c r="C5293" t="s">
        <v>394</v>
      </c>
      <c r="D5293" t="s">
        <v>25</v>
      </c>
      <c r="E5293" t="s">
        <v>104</v>
      </c>
      <c r="F5293" t="s">
        <v>18</v>
      </c>
      <c r="G5293" t="s">
        <v>19</v>
      </c>
      <c r="H5293" s="29">
        <v>6</v>
      </c>
      <c r="I5293" s="17">
        <v>46.87</v>
      </c>
      <c r="J5293" s="17">
        <v>70.010000000000005</v>
      </c>
      <c r="K5293" s="17">
        <v>23.140000000000008</v>
      </c>
      <c r="L5293" s="17">
        <v>420.06</v>
      </c>
      <c r="M5293" s="17">
        <v>281.21999999999997</v>
      </c>
      <c r="N5293" s="17">
        <v>138.84000000000003</v>
      </c>
      <c r="O5293" s="17" t="s">
        <v>13993</v>
      </c>
      <c r="P5293" t="s">
        <v>30</v>
      </c>
      <c r="Q5293" t="s">
        <v>6749</v>
      </c>
      <c r="S5293" s="18"/>
    </row>
    <row r="5294" spans="1:19" x14ac:dyDescent="0.3">
      <c r="A5294" t="s">
        <v>6765</v>
      </c>
      <c r="B5294" s="2">
        <v>45785</v>
      </c>
      <c r="C5294" t="s">
        <v>202</v>
      </c>
      <c r="D5294" t="s">
        <v>58</v>
      </c>
      <c r="E5294" t="s">
        <v>59</v>
      </c>
      <c r="F5294" t="s">
        <v>93</v>
      </c>
      <c r="G5294" t="s">
        <v>217</v>
      </c>
      <c r="H5294" s="29">
        <v>4</v>
      </c>
      <c r="I5294" s="17">
        <v>23.04</v>
      </c>
      <c r="J5294" s="17">
        <v>29.86</v>
      </c>
      <c r="K5294" s="17">
        <v>6.82</v>
      </c>
      <c r="L5294" s="17">
        <v>119.44</v>
      </c>
      <c r="M5294" s="17">
        <v>92.16</v>
      </c>
      <c r="N5294" s="17">
        <v>27.28</v>
      </c>
      <c r="O5294" s="17" t="s">
        <v>13992</v>
      </c>
      <c r="P5294" t="s">
        <v>30</v>
      </c>
      <c r="Q5294" t="s">
        <v>6766</v>
      </c>
      <c r="S5294" s="18"/>
    </row>
    <row r="5295" spans="1:19" x14ac:dyDescent="0.3">
      <c r="A5295" t="s">
        <v>7073</v>
      </c>
      <c r="B5295" s="2">
        <v>45785</v>
      </c>
      <c r="C5295" t="s">
        <v>202</v>
      </c>
      <c r="D5295" t="s">
        <v>58</v>
      </c>
      <c r="E5295" t="s">
        <v>59</v>
      </c>
      <c r="F5295" t="s">
        <v>27</v>
      </c>
      <c r="G5295" t="s">
        <v>109</v>
      </c>
      <c r="H5295" s="29">
        <v>4</v>
      </c>
      <c r="I5295" s="17">
        <v>5.54</v>
      </c>
      <c r="J5295" s="17">
        <v>8.7100000000000009</v>
      </c>
      <c r="K5295" s="17">
        <v>3.1700000000000008</v>
      </c>
      <c r="L5295" s="17">
        <v>34.840000000000003</v>
      </c>
      <c r="M5295" s="17">
        <v>22.16</v>
      </c>
      <c r="N5295" s="17">
        <v>12.680000000000003</v>
      </c>
      <c r="O5295" s="17" t="s">
        <v>175</v>
      </c>
      <c r="P5295" t="s">
        <v>30</v>
      </c>
      <c r="Q5295" t="s">
        <v>4593</v>
      </c>
      <c r="S5295" s="18"/>
    </row>
    <row r="5296" spans="1:19" x14ac:dyDescent="0.3">
      <c r="A5296" t="s">
        <v>8291</v>
      </c>
      <c r="B5296" s="2">
        <v>45785</v>
      </c>
      <c r="C5296" t="s">
        <v>148</v>
      </c>
      <c r="D5296" t="s">
        <v>42</v>
      </c>
      <c r="E5296" t="s">
        <v>63</v>
      </c>
      <c r="F5296" t="s">
        <v>51</v>
      </c>
      <c r="G5296" t="s">
        <v>119</v>
      </c>
      <c r="H5296" s="29">
        <v>5</v>
      </c>
      <c r="I5296" s="17">
        <v>16.57</v>
      </c>
      <c r="J5296" s="17">
        <v>24.82</v>
      </c>
      <c r="K5296" s="17">
        <v>8.25</v>
      </c>
      <c r="L5296" s="17">
        <v>124.1</v>
      </c>
      <c r="M5296" s="17">
        <v>82.85</v>
      </c>
      <c r="N5296" s="17">
        <v>41.25</v>
      </c>
      <c r="O5296" s="17" t="s">
        <v>175</v>
      </c>
      <c r="P5296" t="s">
        <v>30</v>
      </c>
      <c r="Q5296" t="s">
        <v>7952</v>
      </c>
      <c r="S5296" s="18"/>
    </row>
    <row r="5297" spans="1:19" x14ac:dyDescent="0.3">
      <c r="A5297" t="s">
        <v>9140</v>
      </c>
      <c r="B5297" s="2">
        <v>45785</v>
      </c>
      <c r="C5297" t="s">
        <v>135</v>
      </c>
      <c r="D5297" t="s">
        <v>34</v>
      </c>
      <c r="E5297" t="s">
        <v>35</v>
      </c>
      <c r="F5297" t="s">
        <v>76</v>
      </c>
      <c r="G5297" t="s">
        <v>179</v>
      </c>
      <c r="H5297" s="29">
        <v>5</v>
      </c>
      <c r="I5297" s="17">
        <v>43.63</v>
      </c>
      <c r="J5297" s="17">
        <v>80.179999999999993</v>
      </c>
      <c r="K5297" s="17">
        <v>36.54999999999999</v>
      </c>
      <c r="L5297" s="17">
        <v>400.9</v>
      </c>
      <c r="M5297" s="17">
        <v>218.15</v>
      </c>
      <c r="N5297" s="17">
        <v>182.74999999999997</v>
      </c>
      <c r="O5297" s="17" t="s">
        <v>13993</v>
      </c>
      <c r="P5297" t="s">
        <v>54</v>
      </c>
      <c r="Q5297" t="s">
        <v>9141</v>
      </c>
      <c r="S5297" s="18"/>
    </row>
    <row r="5298" spans="1:19" x14ac:dyDescent="0.3">
      <c r="A5298" t="s">
        <v>9983</v>
      </c>
      <c r="B5298" s="2">
        <v>45785</v>
      </c>
      <c r="C5298" t="s">
        <v>307</v>
      </c>
      <c r="D5298" t="s">
        <v>68</v>
      </c>
      <c r="E5298" t="s">
        <v>229</v>
      </c>
      <c r="F5298" t="s">
        <v>51</v>
      </c>
      <c r="G5298" t="s">
        <v>119</v>
      </c>
      <c r="H5298" s="29">
        <v>7</v>
      </c>
      <c r="I5298" s="17">
        <v>15.94</v>
      </c>
      <c r="J5298" s="17">
        <v>24.32</v>
      </c>
      <c r="K5298" s="17">
        <v>8.3800000000000008</v>
      </c>
      <c r="L5298" s="17">
        <v>170.24</v>
      </c>
      <c r="M5298" s="17">
        <v>111.58</v>
      </c>
      <c r="N5298" s="17">
        <v>58.660000000000011</v>
      </c>
      <c r="O5298" s="17" t="s">
        <v>53</v>
      </c>
      <c r="P5298" t="s">
        <v>21</v>
      </c>
      <c r="Q5298" t="s">
        <v>9984</v>
      </c>
      <c r="S5298" s="18"/>
    </row>
    <row r="5299" spans="1:19" x14ac:dyDescent="0.3">
      <c r="A5299" t="s">
        <v>10401</v>
      </c>
      <c r="B5299" s="2">
        <v>45785</v>
      </c>
      <c r="C5299" t="s">
        <v>394</v>
      </c>
      <c r="D5299" t="s">
        <v>25</v>
      </c>
      <c r="E5299" t="s">
        <v>104</v>
      </c>
      <c r="F5299" t="s">
        <v>51</v>
      </c>
      <c r="G5299" t="s">
        <v>70</v>
      </c>
      <c r="H5299" s="29">
        <v>7</v>
      </c>
      <c r="I5299" s="17">
        <v>8.58</v>
      </c>
      <c r="J5299" s="17">
        <v>11.19</v>
      </c>
      <c r="K5299" s="17">
        <v>2.6099999999999994</v>
      </c>
      <c r="L5299" s="17">
        <v>78.33</v>
      </c>
      <c r="M5299" s="17">
        <v>60.06</v>
      </c>
      <c r="N5299" s="17">
        <v>18.269999999999996</v>
      </c>
      <c r="O5299" s="17" t="s">
        <v>13993</v>
      </c>
      <c r="P5299" t="s">
        <v>54</v>
      </c>
      <c r="Q5299" t="s">
        <v>9387</v>
      </c>
      <c r="S5299" s="18"/>
    </row>
    <row r="5300" spans="1:19" x14ac:dyDescent="0.3">
      <c r="A5300" t="s">
        <v>12050</v>
      </c>
      <c r="B5300" s="2">
        <v>45785</v>
      </c>
      <c r="C5300" t="s">
        <v>307</v>
      </c>
      <c r="D5300" t="s">
        <v>68</v>
      </c>
      <c r="E5300" t="s">
        <v>229</v>
      </c>
      <c r="F5300" t="s">
        <v>76</v>
      </c>
      <c r="G5300" t="s">
        <v>251</v>
      </c>
      <c r="H5300" s="29">
        <v>2</v>
      </c>
      <c r="I5300" s="17">
        <v>13.22</v>
      </c>
      <c r="J5300" s="17">
        <v>25.08</v>
      </c>
      <c r="K5300" s="17">
        <v>11.859999999999998</v>
      </c>
      <c r="L5300" s="17">
        <v>50.16</v>
      </c>
      <c r="M5300" s="17">
        <v>26.44</v>
      </c>
      <c r="N5300" s="17">
        <v>23.719999999999995</v>
      </c>
      <c r="O5300" s="17" t="s">
        <v>20</v>
      </c>
      <c r="P5300" t="s">
        <v>14024</v>
      </c>
      <c r="Q5300" t="s">
        <v>12051</v>
      </c>
      <c r="S5300" s="18"/>
    </row>
    <row r="5301" spans="1:19" x14ac:dyDescent="0.3">
      <c r="A5301" t="s">
        <v>12190</v>
      </c>
      <c r="B5301" s="2">
        <v>45785</v>
      </c>
      <c r="C5301" t="s">
        <v>135</v>
      </c>
      <c r="D5301" t="s">
        <v>34</v>
      </c>
      <c r="E5301" t="s">
        <v>35</v>
      </c>
      <c r="F5301" t="s">
        <v>93</v>
      </c>
      <c r="G5301" t="s">
        <v>137</v>
      </c>
      <c r="H5301" s="29">
        <v>4</v>
      </c>
      <c r="I5301" s="17">
        <v>17.754966666666682</v>
      </c>
      <c r="J5301" s="17">
        <v>20.51</v>
      </c>
      <c r="K5301" s="17">
        <v>2.7550333333333192</v>
      </c>
      <c r="L5301" s="17">
        <v>82.04</v>
      </c>
      <c r="M5301" s="17">
        <v>71.019866666666729</v>
      </c>
      <c r="N5301" s="17">
        <v>11.020133333333277</v>
      </c>
      <c r="O5301" s="17" t="s">
        <v>175</v>
      </c>
      <c r="P5301" t="s">
        <v>54</v>
      </c>
      <c r="Q5301" t="s">
        <v>275</v>
      </c>
      <c r="S5301" s="18"/>
    </row>
    <row r="5302" spans="1:19" x14ac:dyDescent="0.3">
      <c r="A5302" t="s">
        <v>12750</v>
      </c>
      <c r="B5302" s="2">
        <v>45785</v>
      </c>
      <c r="C5302" t="s">
        <v>129</v>
      </c>
      <c r="D5302" t="s">
        <v>130</v>
      </c>
      <c r="E5302" t="s">
        <v>131</v>
      </c>
      <c r="F5302" t="s">
        <v>27</v>
      </c>
      <c r="G5302" t="s">
        <v>109</v>
      </c>
      <c r="H5302" s="29">
        <v>9</v>
      </c>
      <c r="I5302" s="17">
        <v>6.67</v>
      </c>
      <c r="J5302" s="17">
        <v>9.6544444444444437</v>
      </c>
      <c r="K5302" s="17">
        <v>2.9844444444444438</v>
      </c>
      <c r="L5302" s="17">
        <v>86.89</v>
      </c>
      <c r="M5302" s="17">
        <v>60.03</v>
      </c>
      <c r="N5302" s="17">
        <v>26.86</v>
      </c>
      <c r="O5302" s="17" t="s">
        <v>175</v>
      </c>
      <c r="P5302" t="s">
        <v>30</v>
      </c>
      <c r="Q5302" t="s">
        <v>14024</v>
      </c>
      <c r="S5302" s="18"/>
    </row>
    <row r="5303" spans="1:19" x14ac:dyDescent="0.3">
      <c r="A5303" t="s">
        <v>12751</v>
      </c>
      <c r="B5303" s="2">
        <v>45785</v>
      </c>
      <c r="C5303" t="s">
        <v>190</v>
      </c>
      <c r="D5303" t="s">
        <v>16</v>
      </c>
      <c r="E5303" t="s">
        <v>186</v>
      </c>
      <c r="F5303" t="s">
        <v>51</v>
      </c>
      <c r="G5303" t="s">
        <v>119</v>
      </c>
      <c r="H5303" s="29">
        <v>2</v>
      </c>
      <c r="I5303" s="17">
        <v>6.63</v>
      </c>
      <c r="J5303" s="17">
        <v>8.34</v>
      </c>
      <c r="K5303" s="17">
        <v>1.71</v>
      </c>
      <c r="L5303" s="17">
        <v>16.68</v>
      </c>
      <c r="M5303" s="17">
        <v>13.26</v>
      </c>
      <c r="N5303" s="17">
        <v>3.42</v>
      </c>
      <c r="O5303" s="17" t="s">
        <v>175</v>
      </c>
      <c r="P5303" t="s">
        <v>30</v>
      </c>
      <c r="Q5303" t="s">
        <v>14024</v>
      </c>
      <c r="S5303" s="18"/>
    </row>
    <row r="5304" spans="1:19" x14ac:dyDescent="0.3">
      <c r="A5304" t="s">
        <v>13690</v>
      </c>
      <c r="B5304" s="2">
        <v>45785</v>
      </c>
      <c r="C5304" t="s">
        <v>334</v>
      </c>
      <c r="D5304" t="s">
        <v>91</v>
      </c>
      <c r="E5304" t="s">
        <v>92</v>
      </c>
      <c r="F5304" t="s">
        <v>76</v>
      </c>
      <c r="G5304" t="s">
        <v>170</v>
      </c>
      <c r="H5304" s="29">
        <v>4</v>
      </c>
      <c r="I5304" s="17">
        <v>26.007507507507519</v>
      </c>
      <c r="J5304" s="17">
        <v>51.06</v>
      </c>
      <c r="K5304" s="17">
        <v>25.052492492492483</v>
      </c>
      <c r="L5304" s="17">
        <v>204.24</v>
      </c>
      <c r="M5304" s="17">
        <v>104.03003003003008</v>
      </c>
      <c r="N5304" s="17">
        <v>100.20996996996993</v>
      </c>
      <c r="O5304" s="17" t="s">
        <v>53</v>
      </c>
      <c r="P5304" t="s">
        <v>14024</v>
      </c>
      <c r="Q5304" t="s">
        <v>4043</v>
      </c>
      <c r="S5304" s="18"/>
    </row>
    <row r="5305" spans="1:19" x14ac:dyDescent="0.3">
      <c r="A5305" t="s">
        <v>3264</v>
      </c>
      <c r="B5305" s="2">
        <v>45786</v>
      </c>
      <c r="C5305" t="s">
        <v>148</v>
      </c>
      <c r="D5305" t="s">
        <v>42</v>
      </c>
      <c r="E5305" t="s">
        <v>63</v>
      </c>
      <c r="F5305" t="s">
        <v>93</v>
      </c>
      <c r="G5305" t="s">
        <v>94</v>
      </c>
      <c r="H5305" s="29">
        <v>12</v>
      </c>
      <c r="I5305" s="17">
        <v>23.98</v>
      </c>
      <c r="J5305" s="17">
        <v>38.229999999999997</v>
      </c>
      <c r="K5305" s="17">
        <v>14.249999999999996</v>
      </c>
      <c r="L5305" s="17">
        <v>458.76</v>
      </c>
      <c r="M5305" s="17">
        <v>287.76</v>
      </c>
      <c r="N5305" s="17">
        <v>171</v>
      </c>
      <c r="O5305" s="17" t="s">
        <v>20</v>
      </c>
      <c r="P5305" t="s">
        <v>30</v>
      </c>
      <c r="Q5305" t="s">
        <v>3265</v>
      </c>
      <c r="S5305" s="18"/>
    </row>
    <row r="5306" spans="1:19" x14ac:dyDescent="0.3">
      <c r="A5306" t="s">
        <v>6698</v>
      </c>
      <c r="B5306" s="2">
        <v>45786</v>
      </c>
      <c r="C5306" t="s">
        <v>73</v>
      </c>
      <c r="D5306" t="s">
        <v>74</v>
      </c>
      <c r="E5306" t="s">
        <v>312</v>
      </c>
      <c r="F5306" t="s">
        <v>27</v>
      </c>
      <c r="G5306" t="s">
        <v>109</v>
      </c>
      <c r="H5306" s="29">
        <v>2</v>
      </c>
      <c r="I5306" s="17">
        <v>8.77</v>
      </c>
      <c r="J5306" s="17">
        <v>11.1</v>
      </c>
      <c r="K5306" s="17">
        <v>2.33</v>
      </c>
      <c r="L5306" s="17">
        <v>22.2</v>
      </c>
      <c r="M5306" s="17">
        <v>17.54</v>
      </c>
      <c r="N5306" s="17">
        <v>4.66</v>
      </c>
      <c r="O5306" s="17" t="s">
        <v>175</v>
      </c>
      <c r="P5306" t="s">
        <v>54</v>
      </c>
      <c r="Q5306" t="s">
        <v>6699</v>
      </c>
      <c r="S5306" s="18"/>
    </row>
    <row r="5307" spans="1:19" x14ac:dyDescent="0.3">
      <c r="A5307" t="s">
        <v>7174</v>
      </c>
      <c r="B5307" s="2">
        <v>45786</v>
      </c>
      <c r="C5307" t="s">
        <v>190</v>
      </c>
      <c r="D5307" t="s">
        <v>16</v>
      </c>
      <c r="E5307" t="s">
        <v>186</v>
      </c>
      <c r="F5307" t="s">
        <v>76</v>
      </c>
      <c r="G5307" t="s">
        <v>179</v>
      </c>
      <c r="H5307" s="29">
        <v>3</v>
      </c>
      <c r="I5307" s="17">
        <v>48.28</v>
      </c>
      <c r="J5307" s="17">
        <v>83.11</v>
      </c>
      <c r="K5307" s="17">
        <v>34.83</v>
      </c>
      <c r="L5307" s="17">
        <v>249.33</v>
      </c>
      <c r="M5307" s="17">
        <v>144.84</v>
      </c>
      <c r="N5307" s="17">
        <v>104.49000000000001</v>
      </c>
      <c r="O5307" s="17" t="s">
        <v>13992</v>
      </c>
      <c r="P5307" t="s">
        <v>54</v>
      </c>
      <c r="Q5307" t="s">
        <v>7175</v>
      </c>
      <c r="S5307" s="18"/>
    </row>
    <row r="5308" spans="1:19" x14ac:dyDescent="0.3">
      <c r="A5308" t="s">
        <v>7229</v>
      </c>
      <c r="B5308" s="2">
        <v>45786</v>
      </c>
      <c r="C5308" t="s">
        <v>394</v>
      </c>
      <c r="D5308" t="s">
        <v>25</v>
      </c>
      <c r="E5308" t="s">
        <v>104</v>
      </c>
      <c r="F5308" t="s">
        <v>27</v>
      </c>
      <c r="G5308" t="s">
        <v>145</v>
      </c>
      <c r="H5308" s="29">
        <v>2</v>
      </c>
      <c r="I5308" s="17">
        <v>15.87</v>
      </c>
      <c r="J5308" s="17">
        <v>20.34</v>
      </c>
      <c r="K5308" s="17">
        <v>4.4700000000000006</v>
      </c>
      <c r="L5308" s="17">
        <v>40.68</v>
      </c>
      <c r="M5308" s="17">
        <v>31.74</v>
      </c>
      <c r="N5308" s="17">
        <v>8.9400000000000013</v>
      </c>
      <c r="O5308" s="17" t="s">
        <v>53</v>
      </c>
      <c r="P5308" t="s">
        <v>21</v>
      </c>
      <c r="Q5308" t="s">
        <v>7230</v>
      </c>
      <c r="S5308" s="18"/>
    </row>
    <row r="5309" spans="1:19" x14ac:dyDescent="0.3">
      <c r="A5309" t="s">
        <v>7519</v>
      </c>
      <c r="B5309" s="2">
        <v>45786</v>
      </c>
      <c r="C5309" t="s">
        <v>135</v>
      </c>
      <c r="D5309" t="s">
        <v>34</v>
      </c>
      <c r="E5309" t="s">
        <v>35</v>
      </c>
      <c r="F5309" t="s">
        <v>27</v>
      </c>
      <c r="G5309" t="s">
        <v>36</v>
      </c>
      <c r="H5309" s="29">
        <v>5</v>
      </c>
      <c r="I5309" s="17">
        <v>12.43</v>
      </c>
      <c r="J5309" s="17">
        <v>15.61</v>
      </c>
      <c r="K5309" s="17">
        <v>3.1799999999999997</v>
      </c>
      <c r="L5309" s="17">
        <v>78.05</v>
      </c>
      <c r="M5309" s="17">
        <v>62.15</v>
      </c>
      <c r="N5309" s="17">
        <v>15.899999999999999</v>
      </c>
      <c r="O5309" s="17" t="s">
        <v>20</v>
      </c>
      <c r="P5309" t="s">
        <v>30</v>
      </c>
      <c r="Q5309" t="s">
        <v>7520</v>
      </c>
      <c r="S5309" s="18"/>
    </row>
    <row r="5310" spans="1:19" x14ac:dyDescent="0.3">
      <c r="A5310" t="s">
        <v>7688</v>
      </c>
      <c r="B5310" s="2">
        <v>45786</v>
      </c>
      <c r="C5310" t="s">
        <v>307</v>
      </c>
      <c r="D5310" t="s">
        <v>68</v>
      </c>
      <c r="E5310" t="s">
        <v>229</v>
      </c>
      <c r="F5310" t="s">
        <v>76</v>
      </c>
      <c r="G5310" t="s">
        <v>149</v>
      </c>
      <c r="H5310" s="29">
        <v>6</v>
      </c>
      <c r="I5310" s="17">
        <v>8.8000000000000007</v>
      </c>
      <c r="J5310" s="17">
        <v>16.010000000000002</v>
      </c>
      <c r="K5310" s="17">
        <v>7.2100000000000009</v>
      </c>
      <c r="L5310" s="17">
        <v>96.06</v>
      </c>
      <c r="M5310" s="17">
        <v>52.800000000000004</v>
      </c>
      <c r="N5310" s="17">
        <v>43.26</v>
      </c>
      <c r="O5310" s="17" t="s">
        <v>13992</v>
      </c>
      <c r="P5310" t="s">
        <v>21</v>
      </c>
      <c r="Q5310" t="s">
        <v>7689</v>
      </c>
      <c r="S5310" s="18"/>
    </row>
    <row r="5311" spans="1:19" x14ac:dyDescent="0.3">
      <c r="A5311" t="s">
        <v>9230</v>
      </c>
      <c r="B5311" s="2">
        <v>45786</v>
      </c>
      <c r="C5311" t="s">
        <v>334</v>
      </c>
      <c r="D5311" t="s">
        <v>91</v>
      </c>
      <c r="E5311" t="s">
        <v>92</v>
      </c>
      <c r="F5311" t="s">
        <v>76</v>
      </c>
      <c r="G5311" t="s">
        <v>170</v>
      </c>
      <c r="H5311" s="29">
        <v>6</v>
      </c>
      <c r="I5311" s="17">
        <v>21.71</v>
      </c>
      <c r="J5311" s="17">
        <v>35.99</v>
      </c>
      <c r="K5311" s="17">
        <v>14.280000000000001</v>
      </c>
      <c r="L5311" s="17">
        <v>215.94</v>
      </c>
      <c r="M5311" s="17">
        <v>130.26</v>
      </c>
      <c r="N5311" s="17">
        <v>85.68</v>
      </c>
      <c r="O5311" s="17" t="s">
        <v>13992</v>
      </c>
      <c r="P5311" t="s">
        <v>54</v>
      </c>
      <c r="Q5311" t="s">
        <v>4604</v>
      </c>
      <c r="S5311" s="18"/>
    </row>
    <row r="5312" spans="1:19" x14ac:dyDescent="0.3">
      <c r="A5312" t="s">
        <v>9367</v>
      </c>
      <c r="B5312" s="2">
        <v>45786</v>
      </c>
      <c r="C5312" t="s">
        <v>148</v>
      </c>
      <c r="D5312" t="s">
        <v>42</v>
      </c>
      <c r="E5312" t="s">
        <v>63</v>
      </c>
      <c r="F5312" t="s">
        <v>93</v>
      </c>
      <c r="G5312" t="s">
        <v>217</v>
      </c>
      <c r="H5312" s="29">
        <v>6</v>
      </c>
      <c r="I5312" s="17">
        <v>22.8</v>
      </c>
      <c r="J5312" s="17">
        <v>36.94</v>
      </c>
      <c r="K5312" s="17">
        <v>14.139999999999997</v>
      </c>
      <c r="L5312" s="17">
        <v>221.64</v>
      </c>
      <c r="M5312" s="17">
        <v>136.80000000000001</v>
      </c>
      <c r="N5312" s="17">
        <v>84.839999999999975</v>
      </c>
      <c r="O5312" s="17" t="s">
        <v>13993</v>
      </c>
      <c r="P5312" t="s">
        <v>54</v>
      </c>
      <c r="Q5312" t="s">
        <v>9368</v>
      </c>
      <c r="S5312" s="18"/>
    </row>
    <row r="5313" spans="1:19" x14ac:dyDescent="0.3">
      <c r="A5313" t="s">
        <v>9434</v>
      </c>
      <c r="B5313" s="2">
        <v>45786</v>
      </c>
      <c r="C5313" t="s">
        <v>148</v>
      </c>
      <c r="D5313" t="s">
        <v>42</v>
      </c>
      <c r="E5313" t="s">
        <v>63</v>
      </c>
      <c r="F5313" t="s">
        <v>76</v>
      </c>
      <c r="G5313" t="s">
        <v>251</v>
      </c>
      <c r="H5313" s="29">
        <v>5</v>
      </c>
      <c r="I5313" s="17">
        <v>17.899999999999999</v>
      </c>
      <c r="J5313" s="17">
        <v>22.830000000000002</v>
      </c>
      <c r="K5313" s="17">
        <v>4.9300000000000033</v>
      </c>
      <c r="L5313" s="17">
        <v>114.15</v>
      </c>
      <c r="M5313" s="17">
        <v>89.5</v>
      </c>
      <c r="N5313" s="17">
        <v>24.650000000000006</v>
      </c>
      <c r="O5313" s="17" t="s">
        <v>13992</v>
      </c>
      <c r="P5313" t="s">
        <v>54</v>
      </c>
      <c r="Q5313" t="s">
        <v>9435</v>
      </c>
      <c r="S5313" s="18"/>
    </row>
    <row r="5314" spans="1:19" x14ac:dyDescent="0.3">
      <c r="A5314" t="s">
        <v>10307</v>
      </c>
      <c r="B5314" s="2">
        <v>45786</v>
      </c>
      <c r="C5314" t="s">
        <v>190</v>
      </c>
      <c r="D5314" t="s">
        <v>16</v>
      </c>
      <c r="E5314" t="s">
        <v>186</v>
      </c>
      <c r="F5314" t="s">
        <v>93</v>
      </c>
      <c r="G5314" t="s">
        <v>217</v>
      </c>
      <c r="H5314" s="29">
        <v>7</v>
      </c>
      <c r="I5314" s="17">
        <v>34.24</v>
      </c>
      <c r="J5314" s="17">
        <v>41.19</v>
      </c>
      <c r="K5314" s="17">
        <v>6.9499999999999957</v>
      </c>
      <c r="L5314" s="17">
        <v>288.33</v>
      </c>
      <c r="M5314" s="17">
        <v>239.68</v>
      </c>
      <c r="N5314" s="17">
        <v>48.649999999999977</v>
      </c>
      <c r="O5314" s="17" t="s">
        <v>53</v>
      </c>
      <c r="P5314" t="s">
        <v>30</v>
      </c>
      <c r="Q5314" t="s">
        <v>5567</v>
      </c>
      <c r="S5314" s="18"/>
    </row>
    <row r="5315" spans="1:19" x14ac:dyDescent="0.3">
      <c r="A5315" t="s">
        <v>11459</v>
      </c>
      <c r="B5315" s="2">
        <v>45786</v>
      </c>
      <c r="C5315" t="s">
        <v>148</v>
      </c>
      <c r="D5315" t="s">
        <v>42</v>
      </c>
      <c r="E5315" t="s">
        <v>63</v>
      </c>
      <c r="F5315" t="s">
        <v>27</v>
      </c>
      <c r="G5315" t="s">
        <v>28</v>
      </c>
      <c r="H5315" s="29">
        <v>6</v>
      </c>
      <c r="I5315" s="17">
        <v>31.14</v>
      </c>
      <c r="J5315" s="17">
        <v>55.72</v>
      </c>
      <c r="K5315" s="17">
        <v>24.58</v>
      </c>
      <c r="L5315" s="17">
        <v>334.32</v>
      </c>
      <c r="M5315" s="17">
        <v>186.84</v>
      </c>
      <c r="N5315" s="17">
        <v>147.47999999999999</v>
      </c>
      <c r="O5315" s="17" t="s">
        <v>13992</v>
      </c>
      <c r="P5315" t="s">
        <v>30</v>
      </c>
      <c r="Q5315" t="s">
        <v>10244</v>
      </c>
      <c r="S5315" s="18"/>
    </row>
    <row r="5316" spans="1:19" x14ac:dyDescent="0.3">
      <c r="A5316" t="s">
        <v>11802</v>
      </c>
      <c r="B5316" s="2">
        <v>45786</v>
      </c>
      <c r="C5316" t="s">
        <v>376</v>
      </c>
      <c r="D5316" t="s">
        <v>168</v>
      </c>
      <c r="E5316" t="s">
        <v>293</v>
      </c>
      <c r="F5316" t="s">
        <v>76</v>
      </c>
      <c r="G5316" t="s">
        <v>179</v>
      </c>
      <c r="H5316" s="29">
        <v>6</v>
      </c>
      <c r="I5316" s="17">
        <v>44.69</v>
      </c>
      <c r="J5316" s="17">
        <v>76.2</v>
      </c>
      <c r="K5316" s="17">
        <v>31.510000000000005</v>
      </c>
      <c r="L5316" s="17">
        <v>457.2</v>
      </c>
      <c r="M5316" s="17">
        <v>268.14</v>
      </c>
      <c r="N5316" s="17">
        <v>189.06</v>
      </c>
      <c r="O5316" s="17" t="s">
        <v>175</v>
      </c>
      <c r="P5316" t="s">
        <v>30</v>
      </c>
      <c r="Q5316" t="s">
        <v>9003</v>
      </c>
      <c r="S5316" s="18"/>
    </row>
    <row r="5317" spans="1:19" x14ac:dyDescent="0.3">
      <c r="A5317" t="s">
        <v>12168</v>
      </c>
      <c r="B5317" s="2">
        <v>45786</v>
      </c>
      <c r="C5317" t="s">
        <v>148</v>
      </c>
      <c r="D5317" t="s">
        <v>42</v>
      </c>
      <c r="E5317" t="s">
        <v>63</v>
      </c>
      <c r="F5317" t="s">
        <v>76</v>
      </c>
      <c r="G5317" t="s">
        <v>149</v>
      </c>
      <c r="H5317" s="29">
        <v>6</v>
      </c>
      <c r="I5317" s="17">
        <v>10.54</v>
      </c>
      <c r="J5317" s="17">
        <v>14.770000000000001</v>
      </c>
      <c r="K5317" s="17">
        <v>4.2300000000000022</v>
      </c>
      <c r="L5317" s="17">
        <v>88.62</v>
      </c>
      <c r="M5317" s="17">
        <v>63.239999999999995</v>
      </c>
      <c r="N5317" s="17">
        <v>25.38000000000001</v>
      </c>
      <c r="O5317" s="17" t="s">
        <v>53</v>
      </c>
      <c r="P5317" t="s">
        <v>30</v>
      </c>
      <c r="Q5317" t="s">
        <v>3330</v>
      </c>
      <c r="S5317" s="18"/>
    </row>
    <row r="5318" spans="1:19" x14ac:dyDescent="0.3">
      <c r="A5318" t="s">
        <v>13523</v>
      </c>
      <c r="B5318" s="2">
        <v>45786</v>
      </c>
      <c r="C5318" t="s">
        <v>148</v>
      </c>
      <c r="D5318" t="s">
        <v>42</v>
      </c>
      <c r="E5318" t="s">
        <v>63</v>
      </c>
      <c r="F5318" t="s">
        <v>51</v>
      </c>
      <c r="G5318" t="s">
        <v>70</v>
      </c>
      <c r="H5318" s="29">
        <v>3</v>
      </c>
      <c r="I5318" s="17">
        <v>14.4</v>
      </c>
      <c r="J5318" s="17">
        <v>23.77</v>
      </c>
      <c r="K5318" s="17">
        <v>9.3699999999999992</v>
      </c>
      <c r="L5318" s="17">
        <v>71.31</v>
      </c>
      <c r="M5318" s="17">
        <v>43.2</v>
      </c>
      <c r="N5318" s="17">
        <v>28.11</v>
      </c>
      <c r="O5318" s="17" t="s">
        <v>13992</v>
      </c>
      <c r="P5318" t="s">
        <v>30</v>
      </c>
      <c r="Q5318" t="s">
        <v>8186</v>
      </c>
      <c r="S5318" s="18"/>
    </row>
    <row r="5319" spans="1:19" x14ac:dyDescent="0.3">
      <c r="A5319" t="s">
        <v>1622</v>
      </c>
      <c r="B5319" s="2">
        <v>45787</v>
      </c>
      <c r="C5319" t="s">
        <v>73</v>
      </c>
      <c r="D5319" t="s">
        <v>74</v>
      </c>
      <c r="E5319" t="s">
        <v>312</v>
      </c>
      <c r="F5319" t="s">
        <v>27</v>
      </c>
      <c r="G5319" t="s">
        <v>145</v>
      </c>
      <c r="H5319" s="29">
        <v>8</v>
      </c>
      <c r="I5319" s="17">
        <v>24.83</v>
      </c>
      <c r="J5319" s="17">
        <v>78.927499999999995</v>
      </c>
      <c r="K5319" s="17">
        <v>54.097499999999997</v>
      </c>
      <c r="L5319" s="17">
        <v>631.41999999999996</v>
      </c>
      <c r="M5319" s="17">
        <v>198.64</v>
      </c>
      <c r="N5319" s="17">
        <v>432.78</v>
      </c>
      <c r="O5319" s="17" t="s">
        <v>175</v>
      </c>
      <c r="P5319" t="s">
        <v>54</v>
      </c>
      <c r="Q5319" t="s">
        <v>1623</v>
      </c>
      <c r="S5319" s="18"/>
    </row>
    <row r="5320" spans="1:19" x14ac:dyDescent="0.3">
      <c r="A5320" t="s">
        <v>2100</v>
      </c>
      <c r="B5320" s="2">
        <v>45787</v>
      </c>
      <c r="C5320" t="s">
        <v>148</v>
      </c>
      <c r="D5320" t="s">
        <v>42</v>
      </c>
      <c r="E5320" t="s">
        <v>63</v>
      </c>
      <c r="F5320" t="s">
        <v>76</v>
      </c>
      <c r="G5320" t="s">
        <v>149</v>
      </c>
      <c r="H5320" s="29">
        <v>8</v>
      </c>
      <c r="I5320" s="17">
        <v>7.24</v>
      </c>
      <c r="J5320" s="17">
        <v>9.5</v>
      </c>
      <c r="K5320" s="17">
        <v>2.2599999999999998</v>
      </c>
      <c r="L5320" s="17">
        <v>76</v>
      </c>
      <c r="M5320" s="17">
        <v>57.92</v>
      </c>
      <c r="N5320" s="17">
        <v>18.079999999999998</v>
      </c>
      <c r="O5320" s="17" t="s">
        <v>53</v>
      </c>
      <c r="P5320" t="s">
        <v>30</v>
      </c>
      <c r="Q5320" t="s">
        <v>2101</v>
      </c>
      <c r="S5320" s="18"/>
    </row>
    <row r="5321" spans="1:19" x14ac:dyDescent="0.3">
      <c r="A5321" t="s">
        <v>2869</v>
      </c>
      <c r="B5321" s="2">
        <v>45787</v>
      </c>
      <c r="C5321" t="s">
        <v>190</v>
      </c>
      <c r="D5321" t="s">
        <v>16</v>
      </c>
      <c r="E5321" t="s">
        <v>186</v>
      </c>
      <c r="F5321" t="s">
        <v>93</v>
      </c>
      <c r="G5321" t="s">
        <v>141</v>
      </c>
      <c r="H5321" s="29">
        <v>5</v>
      </c>
      <c r="I5321" s="17">
        <v>10.7</v>
      </c>
      <c r="J5321" s="17">
        <v>16.02</v>
      </c>
      <c r="K5321" s="17">
        <v>5.32</v>
      </c>
      <c r="L5321" s="17">
        <v>80.099999999999994</v>
      </c>
      <c r="M5321" s="17">
        <v>53.5</v>
      </c>
      <c r="N5321" s="17">
        <v>26.599999999999994</v>
      </c>
      <c r="O5321" s="17" t="s">
        <v>13992</v>
      </c>
      <c r="P5321" t="s">
        <v>14024</v>
      </c>
      <c r="Q5321" t="s">
        <v>2870</v>
      </c>
      <c r="S5321" s="18"/>
    </row>
    <row r="5322" spans="1:19" x14ac:dyDescent="0.3">
      <c r="A5322" t="s">
        <v>3452</v>
      </c>
      <c r="B5322" s="2">
        <v>45787</v>
      </c>
      <c r="C5322" t="s">
        <v>190</v>
      </c>
      <c r="D5322" t="s">
        <v>16</v>
      </c>
      <c r="E5322" t="s">
        <v>186</v>
      </c>
      <c r="F5322" t="s">
        <v>93</v>
      </c>
      <c r="G5322" t="s">
        <v>122</v>
      </c>
      <c r="H5322" s="29">
        <v>10</v>
      </c>
      <c r="I5322" s="17">
        <v>48.2</v>
      </c>
      <c r="J5322" s="17">
        <v>58.279999999999994</v>
      </c>
      <c r="K5322" s="17">
        <v>10.079999999999991</v>
      </c>
      <c r="L5322" s="17">
        <v>582.79999999999995</v>
      </c>
      <c r="M5322" s="17">
        <v>482</v>
      </c>
      <c r="N5322" s="17">
        <v>100.79999999999995</v>
      </c>
      <c r="O5322" s="17" t="s">
        <v>13993</v>
      </c>
      <c r="P5322" t="s">
        <v>54</v>
      </c>
      <c r="Q5322" t="s">
        <v>3453</v>
      </c>
      <c r="S5322" s="18"/>
    </row>
    <row r="5323" spans="1:19" x14ac:dyDescent="0.3">
      <c r="A5323" t="s">
        <v>4887</v>
      </c>
      <c r="B5323" s="2">
        <v>45787</v>
      </c>
      <c r="C5323" t="s">
        <v>307</v>
      </c>
      <c r="D5323" t="s">
        <v>68</v>
      </c>
      <c r="E5323" t="s">
        <v>229</v>
      </c>
      <c r="F5323" t="s">
        <v>76</v>
      </c>
      <c r="G5323" t="s">
        <v>251</v>
      </c>
      <c r="H5323" s="29">
        <f>Data[[#This Row],[Totale_Vendita]]/Data[[#This Row],[Prezzo_Unitario]]</f>
        <v>4.8241035433906214</v>
      </c>
      <c r="I5323" s="17">
        <v>18.940000000000001</v>
      </c>
      <c r="J5323" s="17">
        <v>47.13</v>
      </c>
      <c r="K5323" s="17">
        <v>28.19</v>
      </c>
      <c r="L5323" s="17">
        <v>227.36</v>
      </c>
      <c r="M5323" s="17">
        <v>91.368521111818382</v>
      </c>
      <c r="N5323" s="17">
        <v>135.99147888818163</v>
      </c>
      <c r="O5323" s="17" t="s">
        <v>13993</v>
      </c>
      <c r="P5323" t="s">
        <v>30</v>
      </c>
      <c r="Q5323" t="s">
        <v>4888</v>
      </c>
      <c r="S5323" s="18"/>
    </row>
    <row r="5324" spans="1:19" x14ac:dyDescent="0.3">
      <c r="A5324" t="s">
        <v>6038</v>
      </c>
      <c r="B5324" s="2">
        <v>45787</v>
      </c>
      <c r="C5324" t="s">
        <v>129</v>
      </c>
      <c r="D5324" t="s">
        <v>130</v>
      </c>
      <c r="E5324" t="s">
        <v>131</v>
      </c>
      <c r="F5324" t="s">
        <v>51</v>
      </c>
      <c r="G5324" t="s">
        <v>126</v>
      </c>
      <c r="H5324" s="29">
        <v>9</v>
      </c>
      <c r="I5324" s="17">
        <v>5.92</v>
      </c>
      <c r="J5324" s="17">
        <v>10.020000000000001</v>
      </c>
      <c r="K5324" s="17">
        <v>4.1000000000000014</v>
      </c>
      <c r="L5324" s="17">
        <v>90.18</v>
      </c>
      <c r="M5324" s="17">
        <v>53.28</v>
      </c>
      <c r="N5324" s="17">
        <v>36.900000000000006</v>
      </c>
      <c r="O5324" s="17" t="s">
        <v>14024</v>
      </c>
      <c r="P5324" t="s">
        <v>54</v>
      </c>
      <c r="Q5324" t="s">
        <v>6039</v>
      </c>
      <c r="S5324" s="18"/>
    </row>
    <row r="5325" spans="1:19" x14ac:dyDescent="0.3">
      <c r="A5325" t="s">
        <v>7673</v>
      </c>
      <c r="B5325" s="2">
        <v>45787</v>
      </c>
      <c r="C5325" t="s">
        <v>190</v>
      </c>
      <c r="D5325" t="s">
        <v>16</v>
      </c>
      <c r="E5325" t="s">
        <v>186</v>
      </c>
      <c r="F5325" t="s">
        <v>51</v>
      </c>
      <c r="G5325" t="s">
        <v>70</v>
      </c>
      <c r="H5325" s="29">
        <v>3</v>
      </c>
      <c r="I5325" s="17">
        <v>6.24</v>
      </c>
      <c r="J5325" s="17">
        <v>8.42</v>
      </c>
      <c r="K5325" s="17">
        <v>2.1799999999999997</v>
      </c>
      <c r="L5325" s="17">
        <v>25.26</v>
      </c>
      <c r="M5325" s="17">
        <v>18.72</v>
      </c>
      <c r="N5325" s="17">
        <v>6.5400000000000027</v>
      </c>
      <c r="O5325" s="17" t="s">
        <v>53</v>
      </c>
      <c r="P5325" t="s">
        <v>21</v>
      </c>
      <c r="Q5325" t="s">
        <v>7674</v>
      </c>
      <c r="S5325" s="18"/>
    </row>
    <row r="5326" spans="1:19" x14ac:dyDescent="0.3">
      <c r="A5326" t="s">
        <v>8687</v>
      </c>
      <c r="B5326" s="2">
        <v>45787</v>
      </c>
      <c r="C5326" t="s">
        <v>190</v>
      </c>
      <c r="D5326" t="s">
        <v>16</v>
      </c>
      <c r="E5326" t="s">
        <v>186</v>
      </c>
      <c r="F5326" t="s">
        <v>76</v>
      </c>
      <c r="G5326" t="s">
        <v>179</v>
      </c>
      <c r="H5326" s="29">
        <v>4</v>
      </c>
      <c r="I5326" s="17">
        <v>52.25</v>
      </c>
      <c r="J5326" s="17">
        <v>87.35</v>
      </c>
      <c r="K5326" s="17">
        <v>35.099999999999994</v>
      </c>
      <c r="L5326" s="17">
        <v>349.4</v>
      </c>
      <c r="M5326" s="17">
        <v>209</v>
      </c>
      <c r="N5326" s="17">
        <v>140.39999999999998</v>
      </c>
      <c r="O5326" s="17" t="s">
        <v>175</v>
      </c>
      <c r="P5326" t="s">
        <v>30</v>
      </c>
      <c r="Q5326" t="s">
        <v>8688</v>
      </c>
      <c r="S5326" s="18"/>
    </row>
    <row r="5327" spans="1:19" x14ac:dyDescent="0.3">
      <c r="A5327" t="s">
        <v>8711</v>
      </c>
      <c r="B5327" s="2">
        <v>45787</v>
      </c>
      <c r="C5327" t="s">
        <v>129</v>
      </c>
      <c r="D5327" t="s">
        <v>130</v>
      </c>
      <c r="E5327" t="s">
        <v>131</v>
      </c>
      <c r="F5327" t="s">
        <v>93</v>
      </c>
      <c r="G5327" t="s">
        <v>122</v>
      </c>
      <c r="H5327" s="29">
        <v>3</v>
      </c>
      <c r="I5327" s="17">
        <v>54.07</v>
      </c>
      <c r="J5327" s="17">
        <v>75.67</v>
      </c>
      <c r="K5327" s="17">
        <v>21.6</v>
      </c>
      <c r="L5327" s="17">
        <v>227.01</v>
      </c>
      <c r="M5327" s="17">
        <v>162.21</v>
      </c>
      <c r="N5327" s="17">
        <v>64.799999999999983</v>
      </c>
      <c r="O5327" s="17" t="s">
        <v>13992</v>
      </c>
      <c r="P5327" t="s">
        <v>54</v>
      </c>
      <c r="Q5327" t="s">
        <v>5486</v>
      </c>
      <c r="S5327" s="18"/>
    </row>
    <row r="5328" spans="1:19" x14ac:dyDescent="0.3">
      <c r="A5328" t="s">
        <v>393</v>
      </c>
      <c r="B5328" s="2">
        <v>45788</v>
      </c>
      <c r="C5328" t="s">
        <v>394</v>
      </c>
      <c r="D5328" t="s">
        <v>25</v>
      </c>
      <c r="E5328" t="s">
        <v>104</v>
      </c>
      <c r="F5328" t="s">
        <v>93</v>
      </c>
      <c r="G5328" t="s">
        <v>217</v>
      </c>
      <c r="H5328" s="29">
        <v>7</v>
      </c>
      <c r="I5328" s="17">
        <v>30.96</v>
      </c>
      <c r="J5328" s="17">
        <v>57.44</v>
      </c>
      <c r="K5328" s="17">
        <v>26.479999999999997</v>
      </c>
      <c r="L5328" s="17">
        <v>402.08</v>
      </c>
      <c r="M5328" s="17">
        <v>216.72</v>
      </c>
      <c r="N5328" s="17">
        <v>185.35999999999999</v>
      </c>
      <c r="O5328" s="17" t="s">
        <v>13992</v>
      </c>
      <c r="P5328" t="s">
        <v>30</v>
      </c>
      <c r="Q5328" t="s">
        <v>395</v>
      </c>
      <c r="S5328" s="18"/>
    </row>
    <row r="5329" spans="1:19" x14ac:dyDescent="0.3">
      <c r="A5329" t="s">
        <v>534</v>
      </c>
      <c r="B5329" s="2">
        <v>45788</v>
      </c>
      <c r="C5329" t="s">
        <v>73</v>
      </c>
      <c r="D5329" t="s">
        <v>74</v>
      </c>
      <c r="E5329" t="s">
        <v>312</v>
      </c>
      <c r="F5329" t="s">
        <v>51</v>
      </c>
      <c r="G5329" t="s">
        <v>126</v>
      </c>
      <c r="H5329" s="29">
        <v>4</v>
      </c>
      <c r="I5329" s="17">
        <v>3.26</v>
      </c>
      <c r="J5329" s="17">
        <v>5.93</v>
      </c>
      <c r="K5329" s="17">
        <v>2.67</v>
      </c>
      <c r="L5329" s="17">
        <v>23.72</v>
      </c>
      <c r="M5329" s="17">
        <v>13.04</v>
      </c>
      <c r="N5329" s="17">
        <v>10.68</v>
      </c>
      <c r="O5329" s="17" t="s">
        <v>175</v>
      </c>
      <c r="P5329" t="s">
        <v>54</v>
      </c>
      <c r="Q5329" t="s">
        <v>535</v>
      </c>
      <c r="S5329" s="18"/>
    </row>
    <row r="5330" spans="1:19" x14ac:dyDescent="0.3">
      <c r="A5330" t="s">
        <v>1162</v>
      </c>
      <c r="B5330" s="2">
        <v>45788</v>
      </c>
      <c r="C5330" t="s">
        <v>307</v>
      </c>
      <c r="D5330" t="s">
        <v>68</v>
      </c>
      <c r="E5330" t="s">
        <v>229</v>
      </c>
      <c r="F5330" t="s">
        <v>51</v>
      </c>
      <c r="G5330" t="s">
        <v>52</v>
      </c>
      <c r="H5330" s="29">
        <v>10</v>
      </c>
      <c r="I5330" s="17">
        <v>33.68</v>
      </c>
      <c r="J5330" s="17">
        <v>62.36</v>
      </c>
      <c r="K5330" s="17">
        <v>28.68</v>
      </c>
      <c r="L5330" s="17">
        <v>623.6</v>
      </c>
      <c r="M5330" s="17">
        <v>336.8</v>
      </c>
      <c r="N5330" s="17">
        <v>286.8</v>
      </c>
      <c r="O5330" s="17" t="s">
        <v>13993</v>
      </c>
      <c r="P5330" t="s">
        <v>30</v>
      </c>
      <c r="Q5330" t="s">
        <v>1163</v>
      </c>
      <c r="S5330" s="18"/>
    </row>
    <row r="5331" spans="1:19" x14ac:dyDescent="0.3">
      <c r="A5331" t="s">
        <v>3849</v>
      </c>
      <c r="B5331" s="2">
        <v>45788</v>
      </c>
      <c r="C5331" t="s">
        <v>73</v>
      </c>
      <c r="D5331" t="s">
        <v>74</v>
      </c>
      <c r="E5331" t="s">
        <v>312</v>
      </c>
      <c r="F5331" t="s">
        <v>27</v>
      </c>
      <c r="G5331" t="s">
        <v>36</v>
      </c>
      <c r="H5331" s="29">
        <v>4</v>
      </c>
      <c r="I5331" s="17">
        <v>15.62</v>
      </c>
      <c r="J5331" s="17">
        <v>20.7</v>
      </c>
      <c r="K5331" s="17">
        <v>5.08</v>
      </c>
      <c r="L5331" s="17">
        <v>82.8</v>
      </c>
      <c r="M5331" s="17">
        <v>62.48</v>
      </c>
      <c r="N5331" s="17">
        <v>20.32</v>
      </c>
      <c r="O5331" s="17" t="s">
        <v>13993</v>
      </c>
      <c r="P5331" t="s">
        <v>30</v>
      </c>
      <c r="Q5331" t="s">
        <v>3850</v>
      </c>
      <c r="S5331" s="18"/>
    </row>
    <row r="5332" spans="1:19" x14ac:dyDescent="0.3">
      <c r="A5332" t="s">
        <v>6306</v>
      </c>
      <c r="B5332" s="2">
        <v>45788</v>
      </c>
      <c r="C5332" t="s">
        <v>135</v>
      </c>
      <c r="D5332" t="s">
        <v>34</v>
      </c>
      <c r="E5332" t="s">
        <v>35</v>
      </c>
      <c r="F5332" t="s">
        <v>76</v>
      </c>
      <c r="G5332" t="s">
        <v>251</v>
      </c>
      <c r="H5332" s="29">
        <f>Data[[#This Row],[Totale_Vendita]]/Data[[#This Row],[Prezzo_Unitario]]</f>
        <v>1.706768512624655</v>
      </c>
      <c r="I5332" s="17">
        <v>16.239999999999998</v>
      </c>
      <c r="J5332" s="17">
        <v>47.13</v>
      </c>
      <c r="K5332" s="17">
        <v>30.890000000000004</v>
      </c>
      <c r="L5332" s="17">
        <v>80.44</v>
      </c>
      <c r="M5332" s="17">
        <v>27.717920645024396</v>
      </c>
      <c r="N5332" s="17">
        <v>52.722079354975605</v>
      </c>
      <c r="O5332" s="17" t="s">
        <v>13992</v>
      </c>
      <c r="P5332" t="s">
        <v>30</v>
      </c>
      <c r="Q5332" t="s">
        <v>2229</v>
      </c>
      <c r="S5332" s="18"/>
    </row>
    <row r="5333" spans="1:19" x14ac:dyDescent="0.3">
      <c r="A5333" t="s">
        <v>6820</v>
      </c>
      <c r="B5333" s="2">
        <v>45788</v>
      </c>
      <c r="C5333" t="s">
        <v>73</v>
      </c>
      <c r="D5333" t="s">
        <v>74</v>
      </c>
      <c r="E5333" t="s">
        <v>312</v>
      </c>
      <c r="F5333" t="s">
        <v>51</v>
      </c>
      <c r="G5333" t="s">
        <v>119</v>
      </c>
      <c r="H5333" s="29">
        <v>8</v>
      </c>
      <c r="I5333" s="17">
        <v>12.17</v>
      </c>
      <c r="J5333" s="17">
        <v>19.87</v>
      </c>
      <c r="K5333" s="17">
        <v>7.7000000000000011</v>
      </c>
      <c r="L5333" s="17">
        <v>158.96</v>
      </c>
      <c r="M5333" s="17">
        <v>97.36</v>
      </c>
      <c r="N5333" s="17">
        <v>61.600000000000009</v>
      </c>
      <c r="O5333" s="17" t="s">
        <v>53</v>
      </c>
      <c r="P5333" t="s">
        <v>30</v>
      </c>
      <c r="Q5333" t="s">
        <v>4124</v>
      </c>
      <c r="S5333" s="18"/>
    </row>
    <row r="5334" spans="1:19" x14ac:dyDescent="0.3">
      <c r="A5334" t="s">
        <v>7621</v>
      </c>
      <c r="B5334" s="2">
        <v>45788</v>
      </c>
      <c r="C5334" t="s">
        <v>135</v>
      </c>
      <c r="D5334" t="s">
        <v>34</v>
      </c>
      <c r="E5334" t="s">
        <v>35</v>
      </c>
      <c r="F5334" t="s">
        <v>18</v>
      </c>
      <c r="G5334" t="s">
        <v>81</v>
      </c>
      <c r="H5334" s="29">
        <v>6</v>
      </c>
      <c r="I5334" s="17">
        <v>41.39</v>
      </c>
      <c r="J5334" s="17">
        <v>54.47</v>
      </c>
      <c r="K5334" s="17">
        <v>13.079999999999998</v>
      </c>
      <c r="L5334" s="17">
        <v>326.82</v>
      </c>
      <c r="M5334" s="17">
        <v>248.34</v>
      </c>
      <c r="N5334" s="17">
        <v>78.47999999999999</v>
      </c>
      <c r="O5334" s="17" t="s">
        <v>13992</v>
      </c>
      <c r="P5334" t="s">
        <v>54</v>
      </c>
      <c r="Q5334" t="s">
        <v>7622</v>
      </c>
      <c r="S5334" s="18"/>
    </row>
    <row r="5335" spans="1:19" x14ac:dyDescent="0.3">
      <c r="A5335" t="s">
        <v>8017</v>
      </c>
      <c r="B5335" s="2">
        <v>45788</v>
      </c>
      <c r="C5335" t="s">
        <v>148</v>
      </c>
      <c r="D5335" t="s">
        <v>42</v>
      </c>
      <c r="E5335" t="s">
        <v>63</v>
      </c>
      <c r="F5335" t="s">
        <v>51</v>
      </c>
      <c r="G5335" t="s">
        <v>60</v>
      </c>
      <c r="H5335" s="29">
        <v>5</v>
      </c>
      <c r="I5335" s="17">
        <v>4.32</v>
      </c>
      <c r="J5335" s="17">
        <v>5.33</v>
      </c>
      <c r="K5335" s="17">
        <v>1.0099999999999998</v>
      </c>
      <c r="L5335" s="17">
        <v>26.65</v>
      </c>
      <c r="M5335" s="17">
        <v>21.6</v>
      </c>
      <c r="N5335" s="17">
        <v>5.0499999999999972</v>
      </c>
      <c r="O5335" s="17" t="s">
        <v>13993</v>
      </c>
      <c r="P5335" t="s">
        <v>30</v>
      </c>
      <c r="Q5335" t="s">
        <v>8018</v>
      </c>
      <c r="S5335" s="18"/>
    </row>
    <row r="5336" spans="1:19" x14ac:dyDescent="0.3">
      <c r="A5336" t="s">
        <v>8914</v>
      </c>
      <c r="B5336" s="2">
        <v>45788</v>
      </c>
      <c r="C5336" t="s">
        <v>334</v>
      </c>
      <c r="D5336" t="s">
        <v>91</v>
      </c>
      <c r="E5336" t="s">
        <v>92</v>
      </c>
      <c r="F5336" t="s">
        <v>76</v>
      </c>
      <c r="G5336" t="s">
        <v>170</v>
      </c>
      <c r="H5336" s="29">
        <v>10</v>
      </c>
      <c r="I5336" s="17">
        <v>36.25</v>
      </c>
      <c r="J5336" s="17">
        <v>67.56</v>
      </c>
      <c r="K5336" s="17">
        <v>31.310000000000002</v>
      </c>
      <c r="L5336" s="17">
        <v>675.6</v>
      </c>
      <c r="M5336" s="17">
        <v>362.5</v>
      </c>
      <c r="N5336" s="17">
        <v>313.10000000000002</v>
      </c>
      <c r="O5336" s="17" t="s">
        <v>13993</v>
      </c>
      <c r="P5336" t="s">
        <v>30</v>
      </c>
      <c r="Q5336" t="s">
        <v>8915</v>
      </c>
      <c r="S5336" s="18"/>
    </row>
    <row r="5337" spans="1:19" x14ac:dyDescent="0.3">
      <c r="A5337" t="s">
        <v>10292</v>
      </c>
      <c r="B5337" s="2">
        <v>45788</v>
      </c>
      <c r="C5337" t="s">
        <v>148</v>
      </c>
      <c r="D5337" t="s">
        <v>42</v>
      </c>
      <c r="E5337" t="s">
        <v>63</v>
      </c>
      <c r="F5337" t="s">
        <v>51</v>
      </c>
      <c r="G5337" t="s">
        <v>70</v>
      </c>
      <c r="H5337" s="29">
        <v>5</v>
      </c>
      <c r="I5337" s="17">
        <v>7.22</v>
      </c>
      <c r="J5337" s="17">
        <v>11.35</v>
      </c>
      <c r="K5337" s="17">
        <v>4.13</v>
      </c>
      <c r="L5337" s="17">
        <v>56.75</v>
      </c>
      <c r="M5337" s="17">
        <v>36.1</v>
      </c>
      <c r="N5337" s="17">
        <v>20.65</v>
      </c>
      <c r="O5337" s="17" t="s">
        <v>13993</v>
      </c>
      <c r="P5337" t="s">
        <v>54</v>
      </c>
      <c r="Q5337" t="s">
        <v>10293</v>
      </c>
      <c r="S5337" s="18"/>
    </row>
    <row r="5338" spans="1:19" x14ac:dyDescent="0.3">
      <c r="A5338" t="s">
        <v>11979</v>
      </c>
      <c r="B5338" s="2">
        <v>45788</v>
      </c>
      <c r="C5338" t="s">
        <v>135</v>
      </c>
      <c r="D5338" t="s">
        <v>34</v>
      </c>
      <c r="E5338" t="s">
        <v>35</v>
      </c>
      <c r="F5338" t="s">
        <v>93</v>
      </c>
      <c r="G5338" t="s">
        <v>94</v>
      </c>
      <c r="H5338" s="29">
        <v>3</v>
      </c>
      <c r="I5338" s="17">
        <v>26.31</v>
      </c>
      <c r="J5338" s="17">
        <v>47.98</v>
      </c>
      <c r="K5338" s="17">
        <v>21.669999999999998</v>
      </c>
      <c r="L5338" s="17">
        <v>143.94</v>
      </c>
      <c r="M5338" s="17">
        <v>78.929999999999993</v>
      </c>
      <c r="N5338" s="17">
        <v>65.010000000000005</v>
      </c>
      <c r="O5338" s="17" t="s">
        <v>13993</v>
      </c>
      <c r="P5338" t="s">
        <v>30</v>
      </c>
      <c r="Q5338" t="s">
        <v>11980</v>
      </c>
      <c r="S5338" s="18"/>
    </row>
    <row r="5339" spans="1:19" x14ac:dyDescent="0.3">
      <c r="A5339" t="s">
        <v>13402</v>
      </c>
      <c r="B5339" s="2">
        <v>45788</v>
      </c>
      <c r="C5339" t="s">
        <v>135</v>
      </c>
      <c r="D5339" t="s">
        <v>34</v>
      </c>
      <c r="E5339" t="s">
        <v>35</v>
      </c>
      <c r="F5339" t="s">
        <v>93</v>
      </c>
      <c r="G5339" t="s">
        <v>217</v>
      </c>
      <c r="H5339" s="29">
        <v>4</v>
      </c>
      <c r="I5339" s="17">
        <v>24.06</v>
      </c>
      <c r="J5339" s="17">
        <v>40.61</v>
      </c>
      <c r="K5339" s="17">
        <v>16.55</v>
      </c>
      <c r="L5339" s="17">
        <v>162.44</v>
      </c>
      <c r="M5339" s="17">
        <v>96.24</v>
      </c>
      <c r="N5339" s="17">
        <v>66.2</v>
      </c>
      <c r="O5339" s="17" t="s">
        <v>175</v>
      </c>
      <c r="P5339" t="s">
        <v>14024</v>
      </c>
      <c r="Q5339" t="s">
        <v>13403</v>
      </c>
      <c r="S5339" s="18"/>
    </row>
    <row r="5340" spans="1:19" x14ac:dyDescent="0.3">
      <c r="A5340" t="s">
        <v>1965</v>
      </c>
      <c r="B5340" s="2">
        <v>45789</v>
      </c>
      <c r="C5340" t="s">
        <v>190</v>
      </c>
      <c r="D5340" t="s">
        <v>16</v>
      </c>
      <c r="E5340" t="s">
        <v>186</v>
      </c>
      <c r="F5340" t="s">
        <v>76</v>
      </c>
      <c r="G5340" t="s">
        <v>149</v>
      </c>
      <c r="H5340" s="29">
        <v>3</v>
      </c>
      <c r="I5340" s="17">
        <v>7.97</v>
      </c>
      <c r="J5340" s="17">
        <v>11.18</v>
      </c>
      <c r="K5340" s="17">
        <v>3.21</v>
      </c>
      <c r="L5340" s="17">
        <v>33.54</v>
      </c>
      <c r="M5340" s="17">
        <v>23.91</v>
      </c>
      <c r="N5340" s="17">
        <v>9.629999999999999</v>
      </c>
      <c r="O5340" s="17" t="s">
        <v>13993</v>
      </c>
      <c r="P5340" t="s">
        <v>30</v>
      </c>
      <c r="Q5340" t="s">
        <v>1966</v>
      </c>
      <c r="S5340" s="18"/>
    </row>
    <row r="5341" spans="1:19" x14ac:dyDescent="0.3">
      <c r="A5341" t="s">
        <v>2093</v>
      </c>
      <c r="B5341" s="2">
        <v>45789</v>
      </c>
      <c r="C5341" t="s">
        <v>202</v>
      </c>
      <c r="D5341" t="s">
        <v>58</v>
      </c>
      <c r="E5341" t="s">
        <v>59</v>
      </c>
      <c r="F5341" t="s">
        <v>76</v>
      </c>
      <c r="G5341" t="s">
        <v>179</v>
      </c>
      <c r="H5341" s="29">
        <v>4</v>
      </c>
      <c r="I5341" s="17">
        <v>27.69</v>
      </c>
      <c r="J5341" s="17">
        <v>20.22</v>
      </c>
      <c r="K5341" s="17">
        <v>-7.4700000000000024</v>
      </c>
      <c r="L5341" s="17">
        <v>80.88</v>
      </c>
      <c r="M5341" s="17">
        <v>110.76</v>
      </c>
      <c r="N5341" s="17">
        <v>-29.88000000000001</v>
      </c>
      <c r="O5341" s="17" t="s">
        <v>13992</v>
      </c>
      <c r="P5341" t="s">
        <v>30</v>
      </c>
      <c r="Q5341" t="s">
        <v>2094</v>
      </c>
      <c r="S5341" s="18"/>
    </row>
    <row r="5342" spans="1:19" x14ac:dyDescent="0.3">
      <c r="A5342" t="s">
        <v>2568</v>
      </c>
      <c r="B5342" s="2">
        <v>45789</v>
      </c>
      <c r="C5342" t="s">
        <v>190</v>
      </c>
      <c r="D5342" t="s">
        <v>16</v>
      </c>
      <c r="E5342" t="s">
        <v>186</v>
      </c>
      <c r="F5342" t="s">
        <v>76</v>
      </c>
      <c r="G5342" t="s">
        <v>170</v>
      </c>
      <c r="H5342" s="29">
        <v>5</v>
      </c>
      <c r="I5342" s="17">
        <v>26.007507507507519</v>
      </c>
      <c r="J5342" s="17">
        <v>55.46</v>
      </c>
      <c r="K5342" s="17">
        <v>29.452492492492482</v>
      </c>
      <c r="L5342" s="17">
        <v>277.3</v>
      </c>
      <c r="M5342" s="17">
        <v>130.03753753753759</v>
      </c>
      <c r="N5342" s="17">
        <v>147.26246246246242</v>
      </c>
      <c r="O5342" s="17" t="s">
        <v>13993</v>
      </c>
      <c r="P5342" t="s">
        <v>21</v>
      </c>
      <c r="Q5342" t="s">
        <v>2569</v>
      </c>
      <c r="S5342" s="18"/>
    </row>
    <row r="5343" spans="1:19" x14ac:dyDescent="0.3">
      <c r="A5343" t="s">
        <v>3275</v>
      </c>
      <c r="B5343" s="2">
        <v>45789</v>
      </c>
      <c r="C5343" t="s">
        <v>376</v>
      </c>
      <c r="D5343" t="s">
        <v>168</v>
      </c>
      <c r="E5343" t="s">
        <v>293</v>
      </c>
      <c r="F5343" t="s">
        <v>51</v>
      </c>
      <c r="G5343" t="s">
        <v>119</v>
      </c>
      <c r="H5343" s="29">
        <v>4</v>
      </c>
      <c r="I5343" s="17">
        <v>15.82</v>
      </c>
      <c r="J5343" s="17">
        <v>29.33</v>
      </c>
      <c r="K5343" s="17">
        <v>13.509999999999998</v>
      </c>
      <c r="L5343" s="17">
        <v>117.32</v>
      </c>
      <c r="M5343" s="17">
        <v>63.28</v>
      </c>
      <c r="N5343" s="17">
        <v>54.039999999999992</v>
      </c>
      <c r="O5343" s="17" t="s">
        <v>13993</v>
      </c>
      <c r="P5343" t="s">
        <v>30</v>
      </c>
      <c r="Q5343" t="s">
        <v>3276</v>
      </c>
      <c r="S5343" s="18"/>
    </row>
    <row r="5344" spans="1:19" x14ac:dyDescent="0.3">
      <c r="A5344" t="s">
        <v>3289</v>
      </c>
      <c r="B5344" s="2">
        <v>45789</v>
      </c>
      <c r="C5344" t="s">
        <v>394</v>
      </c>
      <c r="D5344" t="s">
        <v>25</v>
      </c>
      <c r="E5344" t="s">
        <v>104</v>
      </c>
      <c r="F5344" t="s">
        <v>51</v>
      </c>
      <c r="G5344" t="s">
        <v>70</v>
      </c>
      <c r="H5344" s="29">
        <v>4</v>
      </c>
      <c r="I5344" s="17">
        <v>10.38</v>
      </c>
      <c r="J5344" s="17">
        <v>12.8</v>
      </c>
      <c r="K5344" s="17">
        <v>2.42</v>
      </c>
      <c r="L5344" s="17">
        <v>51.2</v>
      </c>
      <c r="M5344" s="17">
        <v>41.52</v>
      </c>
      <c r="N5344" s="17">
        <v>9.68</v>
      </c>
      <c r="O5344" s="17" t="s">
        <v>53</v>
      </c>
      <c r="P5344" t="s">
        <v>54</v>
      </c>
      <c r="Q5344" t="s">
        <v>3290</v>
      </c>
      <c r="S5344" s="18"/>
    </row>
    <row r="5345" spans="1:19" x14ac:dyDescent="0.3">
      <c r="A5345" t="s">
        <v>5464</v>
      </c>
      <c r="B5345" s="2">
        <v>45789</v>
      </c>
      <c r="C5345" t="s">
        <v>394</v>
      </c>
      <c r="D5345" t="s">
        <v>25</v>
      </c>
      <c r="E5345" t="s">
        <v>104</v>
      </c>
      <c r="F5345" t="s">
        <v>76</v>
      </c>
      <c r="G5345" t="s">
        <v>251</v>
      </c>
      <c r="H5345" s="29">
        <v>5</v>
      </c>
      <c r="I5345" s="17">
        <v>22.46</v>
      </c>
      <c r="J5345" s="17">
        <v>33.86</v>
      </c>
      <c r="K5345" s="17">
        <v>11.399999999999999</v>
      </c>
      <c r="L5345" s="17">
        <v>169.3</v>
      </c>
      <c r="M5345" s="17">
        <v>112.30000000000001</v>
      </c>
      <c r="N5345" s="17">
        <v>57</v>
      </c>
      <c r="O5345" s="17" t="s">
        <v>13992</v>
      </c>
      <c r="P5345" t="s">
        <v>54</v>
      </c>
      <c r="Q5345" t="s">
        <v>5465</v>
      </c>
      <c r="S5345" s="18"/>
    </row>
    <row r="5346" spans="1:19" x14ac:dyDescent="0.3">
      <c r="A5346" t="s">
        <v>5935</v>
      </c>
      <c r="B5346" s="2">
        <v>45789</v>
      </c>
      <c r="C5346" t="s">
        <v>202</v>
      </c>
      <c r="D5346" t="s">
        <v>58</v>
      </c>
      <c r="E5346" t="s">
        <v>59</v>
      </c>
      <c r="F5346" t="s">
        <v>18</v>
      </c>
      <c r="G5346" t="s">
        <v>81</v>
      </c>
      <c r="H5346" s="29">
        <f>Data[[#This Row],[Totale_Vendita]]/Data[[#This Row],[Prezzo_Unitario]]</f>
        <v>1.6025885847655421</v>
      </c>
      <c r="I5346" s="17">
        <v>29.042225609756088</v>
      </c>
      <c r="J5346" s="17">
        <v>47.13</v>
      </c>
      <c r="K5346" s="17">
        <v>18.087774390243915</v>
      </c>
      <c r="L5346" s="17">
        <v>75.53</v>
      </c>
      <c r="M5346" s="17">
        <v>46.542739238380591</v>
      </c>
      <c r="N5346" s="17">
        <v>28.98726076161941</v>
      </c>
      <c r="O5346" s="17" t="s">
        <v>13992</v>
      </c>
      <c r="P5346" t="s">
        <v>54</v>
      </c>
      <c r="Q5346" t="s">
        <v>5936</v>
      </c>
      <c r="S5346" s="18"/>
    </row>
    <row r="5347" spans="1:19" x14ac:dyDescent="0.3">
      <c r="A5347" t="s">
        <v>6377</v>
      </c>
      <c r="B5347" s="2">
        <v>45789</v>
      </c>
      <c r="C5347" t="s">
        <v>190</v>
      </c>
      <c r="D5347" t="s">
        <v>16</v>
      </c>
      <c r="E5347" t="s">
        <v>186</v>
      </c>
      <c r="F5347" t="s">
        <v>51</v>
      </c>
      <c r="G5347" t="s">
        <v>52</v>
      </c>
      <c r="H5347" s="29">
        <v>6</v>
      </c>
      <c r="I5347" s="17">
        <v>41.08</v>
      </c>
      <c r="J5347" s="17">
        <v>69.62</v>
      </c>
      <c r="K5347" s="17">
        <v>28.540000000000006</v>
      </c>
      <c r="L5347" s="17">
        <v>417.72</v>
      </c>
      <c r="M5347" s="17">
        <v>246.48</v>
      </c>
      <c r="N5347" s="17">
        <v>171.24000000000004</v>
      </c>
      <c r="O5347" s="17" t="s">
        <v>13992</v>
      </c>
      <c r="P5347" t="s">
        <v>30</v>
      </c>
      <c r="Q5347" t="s">
        <v>6378</v>
      </c>
      <c r="S5347" s="18"/>
    </row>
    <row r="5348" spans="1:19" x14ac:dyDescent="0.3">
      <c r="A5348" t="s">
        <v>7985</v>
      </c>
      <c r="B5348" s="2">
        <v>45789</v>
      </c>
      <c r="C5348" t="s">
        <v>129</v>
      </c>
      <c r="D5348" t="s">
        <v>130</v>
      </c>
      <c r="E5348" t="s">
        <v>131</v>
      </c>
      <c r="F5348" t="s">
        <v>27</v>
      </c>
      <c r="G5348" t="s">
        <v>36</v>
      </c>
      <c r="H5348" s="29">
        <v>6</v>
      </c>
      <c r="I5348" s="17">
        <v>27.57</v>
      </c>
      <c r="J5348" s="17">
        <v>49.629999999999995</v>
      </c>
      <c r="K5348" s="17">
        <v>22.059999999999995</v>
      </c>
      <c r="L5348" s="17">
        <v>297.77999999999997</v>
      </c>
      <c r="M5348" s="17">
        <v>165.42000000000002</v>
      </c>
      <c r="N5348" s="17">
        <v>132.35999999999996</v>
      </c>
      <c r="O5348" s="17" t="s">
        <v>175</v>
      </c>
      <c r="P5348" t="s">
        <v>54</v>
      </c>
      <c r="Q5348" t="s">
        <v>1683</v>
      </c>
      <c r="S5348" s="18"/>
    </row>
    <row r="5349" spans="1:19" x14ac:dyDescent="0.3">
      <c r="A5349" t="s">
        <v>9291</v>
      </c>
      <c r="B5349" s="2">
        <v>45789</v>
      </c>
      <c r="C5349" t="s">
        <v>202</v>
      </c>
      <c r="D5349" t="s">
        <v>58</v>
      </c>
      <c r="E5349" t="s">
        <v>59</v>
      </c>
      <c r="F5349" t="s">
        <v>93</v>
      </c>
      <c r="G5349" t="s">
        <v>217</v>
      </c>
      <c r="H5349" s="29">
        <v>4</v>
      </c>
      <c r="I5349" s="17">
        <v>24.64</v>
      </c>
      <c r="J5349" s="17">
        <v>43.72</v>
      </c>
      <c r="K5349" s="17">
        <v>19.079999999999998</v>
      </c>
      <c r="L5349" s="17">
        <v>174.88</v>
      </c>
      <c r="M5349" s="17">
        <v>98.56</v>
      </c>
      <c r="N5349" s="17">
        <v>76.319999999999993</v>
      </c>
      <c r="O5349" s="17" t="s">
        <v>13992</v>
      </c>
      <c r="P5349" t="s">
        <v>30</v>
      </c>
      <c r="Q5349" t="s">
        <v>1004</v>
      </c>
      <c r="S5349" s="18"/>
    </row>
    <row r="5350" spans="1:19" x14ac:dyDescent="0.3">
      <c r="A5350" t="s">
        <v>9475</v>
      </c>
      <c r="B5350" s="2">
        <v>45789</v>
      </c>
      <c r="C5350" t="s">
        <v>73</v>
      </c>
      <c r="D5350" t="s">
        <v>74</v>
      </c>
      <c r="E5350" t="s">
        <v>312</v>
      </c>
      <c r="F5350" t="s">
        <v>76</v>
      </c>
      <c r="G5350" t="s">
        <v>170</v>
      </c>
      <c r="H5350" s="29">
        <v>5</v>
      </c>
      <c r="I5350" s="17">
        <v>21.05</v>
      </c>
      <c r="J5350" s="17">
        <v>27.589999999999996</v>
      </c>
      <c r="K5350" s="17">
        <v>6.5399999999999956</v>
      </c>
      <c r="L5350" s="17">
        <v>137.94999999999999</v>
      </c>
      <c r="M5350" s="17">
        <v>105.25</v>
      </c>
      <c r="N5350" s="17">
        <v>32.699999999999989</v>
      </c>
      <c r="O5350" s="17" t="s">
        <v>20</v>
      </c>
      <c r="P5350" t="s">
        <v>54</v>
      </c>
      <c r="Q5350" t="s">
        <v>9476</v>
      </c>
      <c r="S5350" s="18"/>
    </row>
    <row r="5351" spans="1:19" x14ac:dyDescent="0.3">
      <c r="A5351" t="s">
        <v>9500</v>
      </c>
      <c r="B5351" s="2">
        <v>45789</v>
      </c>
      <c r="C5351" t="s">
        <v>376</v>
      </c>
      <c r="D5351" t="s">
        <v>168</v>
      </c>
      <c r="E5351" t="s">
        <v>293</v>
      </c>
      <c r="F5351" t="s">
        <v>51</v>
      </c>
      <c r="G5351" t="s">
        <v>70</v>
      </c>
      <c r="H5351" s="29">
        <v>7</v>
      </c>
      <c r="I5351" s="17">
        <v>7.59</v>
      </c>
      <c r="J5351" s="17">
        <v>11.11</v>
      </c>
      <c r="K5351" s="17">
        <v>3.5199999999999996</v>
      </c>
      <c r="L5351" s="17">
        <v>77.77</v>
      </c>
      <c r="M5351" s="17">
        <v>53.129999999999995</v>
      </c>
      <c r="N5351" s="17">
        <v>24.64</v>
      </c>
      <c r="O5351" s="17" t="s">
        <v>13992</v>
      </c>
      <c r="P5351" t="s">
        <v>54</v>
      </c>
      <c r="Q5351" t="s">
        <v>9501</v>
      </c>
      <c r="S5351" s="18"/>
    </row>
    <row r="5352" spans="1:19" x14ac:dyDescent="0.3">
      <c r="A5352" t="s">
        <v>10003</v>
      </c>
      <c r="B5352" s="2">
        <v>45789</v>
      </c>
      <c r="C5352" t="s">
        <v>190</v>
      </c>
      <c r="D5352" t="s">
        <v>16</v>
      </c>
      <c r="E5352" t="s">
        <v>186</v>
      </c>
      <c r="F5352" t="s">
        <v>27</v>
      </c>
      <c r="G5352" t="s">
        <v>109</v>
      </c>
      <c r="H5352" s="29">
        <v>5</v>
      </c>
      <c r="I5352" s="17">
        <v>11.67</v>
      </c>
      <c r="J5352" s="17">
        <v>17.990000000000002</v>
      </c>
      <c r="K5352" s="17">
        <v>6.3200000000000021</v>
      </c>
      <c r="L5352" s="17">
        <v>89.95</v>
      </c>
      <c r="M5352" s="17">
        <v>58.35</v>
      </c>
      <c r="N5352" s="17">
        <v>31.6</v>
      </c>
      <c r="O5352" s="17" t="s">
        <v>13993</v>
      </c>
      <c r="P5352" t="s">
        <v>21</v>
      </c>
      <c r="Q5352" t="s">
        <v>10004</v>
      </c>
      <c r="S5352" s="18"/>
    </row>
    <row r="5353" spans="1:19" x14ac:dyDescent="0.3">
      <c r="A5353" t="s">
        <v>10021</v>
      </c>
      <c r="B5353" s="2">
        <v>45789</v>
      </c>
      <c r="C5353" t="s">
        <v>334</v>
      </c>
      <c r="D5353" t="s">
        <v>91</v>
      </c>
      <c r="E5353" t="s">
        <v>92</v>
      </c>
      <c r="F5353" t="s">
        <v>27</v>
      </c>
      <c r="G5353" t="s">
        <v>109</v>
      </c>
      <c r="H5353" s="29">
        <v>10</v>
      </c>
      <c r="I5353" s="17">
        <v>5.98</v>
      </c>
      <c r="J5353" s="17">
        <v>11.28</v>
      </c>
      <c r="K5353" s="17">
        <v>5.2999999999999989</v>
      </c>
      <c r="L5353" s="17">
        <v>112.8</v>
      </c>
      <c r="M5353" s="17">
        <v>59.800000000000004</v>
      </c>
      <c r="N5353" s="17">
        <v>52.999999999999993</v>
      </c>
      <c r="O5353" s="17" t="s">
        <v>13993</v>
      </c>
      <c r="P5353" t="s">
        <v>30</v>
      </c>
      <c r="Q5353" t="s">
        <v>6884</v>
      </c>
      <c r="S5353" s="18"/>
    </row>
    <row r="5354" spans="1:19" x14ac:dyDescent="0.3">
      <c r="A5354" t="s">
        <v>605</v>
      </c>
      <c r="B5354" s="2">
        <v>45790</v>
      </c>
      <c r="C5354" t="s">
        <v>376</v>
      </c>
      <c r="D5354" t="s">
        <v>168</v>
      </c>
      <c r="E5354" t="s">
        <v>293</v>
      </c>
      <c r="F5354" t="s">
        <v>51</v>
      </c>
      <c r="G5354" t="s">
        <v>126</v>
      </c>
      <c r="H5354" s="29">
        <v>4</v>
      </c>
      <c r="I5354" s="17">
        <v>5.51</v>
      </c>
      <c r="J5354" s="17">
        <v>9.34</v>
      </c>
      <c r="K5354" s="17">
        <v>3.83</v>
      </c>
      <c r="L5354" s="17">
        <v>37.36</v>
      </c>
      <c r="M5354" s="17">
        <v>22.04</v>
      </c>
      <c r="N5354" s="17">
        <v>15.32</v>
      </c>
      <c r="O5354" s="17" t="s">
        <v>175</v>
      </c>
      <c r="P5354" t="s">
        <v>30</v>
      </c>
      <c r="Q5354" t="s">
        <v>606</v>
      </c>
      <c r="S5354" s="18"/>
    </row>
    <row r="5355" spans="1:19" x14ac:dyDescent="0.3">
      <c r="A5355" t="s">
        <v>2782</v>
      </c>
      <c r="B5355" s="2">
        <v>45790</v>
      </c>
      <c r="C5355" t="s">
        <v>394</v>
      </c>
      <c r="D5355" t="s">
        <v>25</v>
      </c>
      <c r="E5355" t="s">
        <v>104</v>
      </c>
      <c r="F5355" t="s">
        <v>18</v>
      </c>
      <c r="G5355" t="s">
        <v>99</v>
      </c>
      <c r="H5355" s="29">
        <v>2</v>
      </c>
      <c r="I5355" s="17">
        <v>8.8800000000000008</v>
      </c>
      <c r="J5355" s="17">
        <v>10.9</v>
      </c>
      <c r="K5355" s="17">
        <v>2.0199999999999996</v>
      </c>
      <c r="L5355" s="17">
        <v>21.8</v>
      </c>
      <c r="M5355" s="17">
        <v>17.760000000000002</v>
      </c>
      <c r="N5355" s="17">
        <v>4.0399999999999991</v>
      </c>
      <c r="O5355" s="17" t="s">
        <v>175</v>
      </c>
      <c r="P5355" t="s">
        <v>30</v>
      </c>
      <c r="Q5355" t="s">
        <v>2784</v>
      </c>
      <c r="S5355" s="18"/>
    </row>
    <row r="5356" spans="1:19" x14ac:dyDescent="0.3">
      <c r="A5356" t="s">
        <v>7683</v>
      </c>
      <c r="B5356" s="2">
        <v>45790</v>
      </c>
      <c r="C5356" t="s">
        <v>129</v>
      </c>
      <c r="D5356" t="s">
        <v>130</v>
      </c>
      <c r="E5356" t="s">
        <v>131</v>
      </c>
      <c r="F5356" t="s">
        <v>27</v>
      </c>
      <c r="G5356" t="s">
        <v>145</v>
      </c>
      <c r="H5356" s="29">
        <v>9</v>
      </c>
      <c r="I5356" s="17">
        <v>37.65</v>
      </c>
      <c r="J5356" s="17">
        <v>51.97</v>
      </c>
      <c r="K5356" s="17">
        <v>14.32</v>
      </c>
      <c r="L5356" s="17">
        <v>467.73</v>
      </c>
      <c r="M5356" s="17">
        <v>338.84999999999997</v>
      </c>
      <c r="N5356" s="17">
        <v>128.88000000000005</v>
      </c>
      <c r="O5356" s="17" t="s">
        <v>53</v>
      </c>
      <c r="P5356" t="s">
        <v>21</v>
      </c>
      <c r="Q5356" t="s">
        <v>6911</v>
      </c>
      <c r="S5356" s="18"/>
    </row>
    <row r="5357" spans="1:19" x14ac:dyDescent="0.3">
      <c r="A5357" t="s">
        <v>8226</v>
      </c>
      <c r="B5357" s="2">
        <v>45790</v>
      </c>
      <c r="C5357" t="s">
        <v>129</v>
      </c>
      <c r="D5357" t="s">
        <v>130</v>
      </c>
      <c r="E5357" t="s">
        <v>131</v>
      </c>
      <c r="F5357" t="s">
        <v>76</v>
      </c>
      <c r="G5357" t="s">
        <v>251</v>
      </c>
      <c r="H5357" s="29">
        <v>2</v>
      </c>
      <c r="I5357" s="17">
        <v>16.12</v>
      </c>
      <c r="J5357" s="17">
        <v>23.77</v>
      </c>
      <c r="K5357" s="17">
        <v>7.6499999999999986</v>
      </c>
      <c r="L5357" s="17">
        <v>47.54</v>
      </c>
      <c r="M5357" s="17">
        <v>32.24</v>
      </c>
      <c r="N5357" s="17">
        <v>15.299999999999997</v>
      </c>
      <c r="O5357" s="17" t="s">
        <v>13992</v>
      </c>
      <c r="P5357" t="s">
        <v>30</v>
      </c>
      <c r="Q5357" t="s">
        <v>8227</v>
      </c>
      <c r="S5357" s="18"/>
    </row>
    <row r="5358" spans="1:19" x14ac:dyDescent="0.3">
      <c r="A5358" t="s">
        <v>8944</v>
      </c>
      <c r="B5358" s="2">
        <v>45790</v>
      </c>
      <c r="C5358" t="s">
        <v>190</v>
      </c>
      <c r="D5358" t="s">
        <v>16</v>
      </c>
      <c r="E5358" t="s">
        <v>186</v>
      </c>
      <c r="F5358" t="s">
        <v>51</v>
      </c>
      <c r="G5358" t="s">
        <v>126</v>
      </c>
      <c r="H5358" s="29">
        <v>6</v>
      </c>
      <c r="I5358" s="17">
        <v>3.37</v>
      </c>
      <c r="J5358" s="17">
        <v>6.32</v>
      </c>
      <c r="K5358" s="17">
        <v>2.95</v>
      </c>
      <c r="L5358" s="17">
        <v>37.92</v>
      </c>
      <c r="M5358" s="17">
        <v>20.22</v>
      </c>
      <c r="N5358" s="17">
        <v>17.700000000000003</v>
      </c>
      <c r="O5358" s="17" t="s">
        <v>53</v>
      </c>
      <c r="P5358" t="s">
        <v>30</v>
      </c>
      <c r="Q5358" t="s">
        <v>6582</v>
      </c>
      <c r="S5358" s="18"/>
    </row>
    <row r="5359" spans="1:19" x14ac:dyDescent="0.3">
      <c r="A5359" t="s">
        <v>9658</v>
      </c>
      <c r="B5359" s="2">
        <v>45790</v>
      </c>
      <c r="C5359" t="s">
        <v>202</v>
      </c>
      <c r="D5359" t="s">
        <v>58</v>
      </c>
      <c r="E5359" t="s">
        <v>59</v>
      </c>
      <c r="F5359" t="s">
        <v>51</v>
      </c>
      <c r="G5359" t="s">
        <v>126</v>
      </c>
      <c r="H5359" s="29">
        <f>Data[[#This Row],[Totale_Vendita]]/Data[[#This Row],[Prezzo_Unitario]]</f>
        <v>0.85677912157861236</v>
      </c>
      <c r="I5359" s="17">
        <v>3.86</v>
      </c>
      <c r="J5359" s="17">
        <v>47.13</v>
      </c>
      <c r="K5359" s="17">
        <v>43.27</v>
      </c>
      <c r="L5359" s="17">
        <v>40.380000000000003</v>
      </c>
      <c r="M5359" s="17">
        <v>3.3071674092934438</v>
      </c>
      <c r="N5359" s="17">
        <v>37.072832590706561</v>
      </c>
      <c r="O5359" s="17" t="s">
        <v>13992</v>
      </c>
      <c r="P5359" t="s">
        <v>30</v>
      </c>
      <c r="Q5359" t="s">
        <v>14024</v>
      </c>
      <c r="S5359" s="18"/>
    </row>
    <row r="5360" spans="1:19" x14ac:dyDescent="0.3">
      <c r="A5360" t="s">
        <v>10145</v>
      </c>
      <c r="B5360" s="2">
        <v>45790</v>
      </c>
      <c r="C5360" t="s">
        <v>202</v>
      </c>
      <c r="D5360" t="s">
        <v>58</v>
      </c>
      <c r="E5360" t="s">
        <v>59</v>
      </c>
      <c r="F5360" t="s">
        <v>76</v>
      </c>
      <c r="G5360" t="s">
        <v>149</v>
      </c>
      <c r="H5360" s="29">
        <v>4</v>
      </c>
      <c r="I5360" s="17">
        <v>9.5500000000000007</v>
      </c>
      <c r="J5360" s="17">
        <v>15.96</v>
      </c>
      <c r="K5360" s="17">
        <v>6.41</v>
      </c>
      <c r="L5360" s="17">
        <v>63.84</v>
      </c>
      <c r="M5360" s="17">
        <v>38.200000000000003</v>
      </c>
      <c r="N5360" s="17">
        <v>25.64</v>
      </c>
      <c r="O5360" s="17" t="s">
        <v>13993</v>
      </c>
      <c r="P5360" t="s">
        <v>30</v>
      </c>
      <c r="Q5360" t="s">
        <v>2422</v>
      </c>
      <c r="S5360" s="18"/>
    </row>
    <row r="5361" spans="1:19" x14ac:dyDescent="0.3">
      <c r="A5361" t="s">
        <v>10539</v>
      </c>
      <c r="B5361" s="2">
        <v>45790</v>
      </c>
      <c r="C5361" t="s">
        <v>73</v>
      </c>
      <c r="D5361" t="s">
        <v>74</v>
      </c>
      <c r="E5361" t="s">
        <v>312</v>
      </c>
      <c r="F5361" t="s">
        <v>27</v>
      </c>
      <c r="G5361" t="s">
        <v>145</v>
      </c>
      <c r="H5361" s="29">
        <v>6</v>
      </c>
      <c r="I5361" s="17">
        <v>37.31</v>
      </c>
      <c r="J5361" s="17">
        <v>69.45</v>
      </c>
      <c r="K5361" s="17">
        <v>32.14</v>
      </c>
      <c r="L5361" s="17">
        <v>416.7</v>
      </c>
      <c r="M5361" s="17">
        <v>223.86</v>
      </c>
      <c r="N5361" s="17">
        <v>192.83999999999997</v>
      </c>
      <c r="O5361" s="17" t="s">
        <v>53</v>
      </c>
      <c r="P5361" t="s">
        <v>54</v>
      </c>
      <c r="Q5361" t="s">
        <v>10540</v>
      </c>
      <c r="S5361" s="18"/>
    </row>
    <row r="5362" spans="1:19" x14ac:dyDescent="0.3">
      <c r="A5362" t="s">
        <v>10731</v>
      </c>
      <c r="B5362" s="2">
        <v>45790</v>
      </c>
      <c r="C5362" t="s">
        <v>129</v>
      </c>
      <c r="D5362" t="s">
        <v>130</v>
      </c>
      <c r="E5362" t="s">
        <v>131</v>
      </c>
      <c r="F5362" t="s">
        <v>51</v>
      </c>
      <c r="G5362" t="s">
        <v>119</v>
      </c>
      <c r="H5362" s="29">
        <v>7</v>
      </c>
      <c r="I5362" s="17">
        <v>12.85</v>
      </c>
      <c r="J5362" s="17">
        <v>23.37</v>
      </c>
      <c r="K5362" s="17">
        <v>10.520000000000001</v>
      </c>
      <c r="L5362" s="17">
        <v>163.59</v>
      </c>
      <c r="M5362" s="17">
        <v>89.95</v>
      </c>
      <c r="N5362" s="17">
        <v>73.64</v>
      </c>
      <c r="O5362" s="17" t="s">
        <v>13992</v>
      </c>
      <c r="P5362" t="s">
        <v>21</v>
      </c>
      <c r="Q5362" t="s">
        <v>10732</v>
      </c>
      <c r="S5362" s="18"/>
    </row>
    <row r="5363" spans="1:19" x14ac:dyDescent="0.3">
      <c r="A5363" t="s">
        <v>12062</v>
      </c>
      <c r="B5363" s="2">
        <v>45790</v>
      </c>
      <c r="C5363" t="s">
        <v>129</v>
      </c>
      <c r="D5363" t="s">
        <v>130</v>
      </c>
      <c r="E5363" t="s">
        <v>131</v>
      </c>
      <c r="F5363" t="s">
        <v>51</v>
      </c>
      <c r="G5363" t="s">
        <v>126</v>
      </c>
      <c r="H5363" s="29">
        <v>9</v>
      </c>
      <c r="I5363" s="17">
        <v>5.21</v>
      </c>
      <c r="J5363" s="17">
        <v>9.32</v>
      </c>
      <c r="K5363" s="17">
        <v>4.1100000000000003</v>
      </c>
      <c r="L5363" s="17">
        <v>83.88</v>
      </c>
      <c r="M5363" s="17">
        <v>46.89</v>
      </c>
      <c r="N5363" s="17">
        <v>36.989999999999995</v>
      </c>
      <c r="O5363" s="17" t="s">
        <v>53</v>
      </c>
      <c r="P5363" t="s">
        <v>14024</v>
      </c>
      <c r="Q5363" t="s">
        <v>12064</v>
      </c>
      <c r="S5363" s="18"/>
    </row>
    <row r="5364" spans="1:19" x14ac:dyDescent="0.3">
      <c r="A5364" t="s">
        <v>12261</v>
      </c>
      <c r="B5364" s="2">
        <v>45790</v>
      </c>
      <c r="C5364" t="s">
        <v>129</v>
      </c>
      <c r="D5364" t="s">
        <v>130</v>
      </c>
      <c r="E5364" t="s">
        <v>131</v>
      </c>
      <c r="F5364" t="s">
        <v>76</v>
      </c>
      <c r="G5364" t="s">
        <v>77</v>
      </c>
      <c r="H5364" s="29">
        <v>3</v>
      </c>
      <c r="I5364" s="17">
        <v>15.697747440273046</v>
      </c>
      <c r="J5364" s="17">
        <v>19.98</v>
      </c>
      <c r="K5364" s="17">
        <v>4.2822525597269543</v>
      </c>
      <c r="L5364" s="17">
        <v>59.94</v>
      </c>
      <c r="M5364" s="17">
        <v>47.093242320819137</v>
      </c>
      <c r="N5364" s="17">
        <v>12.846757679180861</v>
      </c>
      <c r="O5364" s="17" t="s">
        <v>14024</v>
      </c>
      <c r="P5364" t="s">
        <v>54</v>
      </c>
      <c r="Q5364" t="s">
        <v>12262</v>
      </c>
      <c r="S5364" s="18"/>
    </row>
    <row r="5365" spans="1:19" x14ac:dyDescent="0.3">
      <c r="A5365" t="s">
        <v>13316</v>
      </c>
      <c r="B5365" s="2">
        <v>45790</v>
      </c>
      <c r="C5365" t="s">
        <v>135</v>
      </c>
      <c r="D5365" t="s">
        <v>34</v>
      </c>
      <c r="E5365" t="s">
        <v>35</v>
      </c>
      <c r="F5365" t="s">
        <v>76</v>
      </c>
      <c r="G5365" t="s">
        <v>251</v>
      </c>
      <c r="H5365" s="29">
        <v>3</v>
      </c>
      <c r="I5365" s="17">
        <v>27.97</v>
      </c>
      <c r="J5365" s="17">
        <v>39.520000000000003</v>
      </c>
      <c r="K5365" s="17">
        <v>11.550000000000004</v>
      </c>
      <c r="L5365" s="17">
        <v>118.56</v>
      </c>
      <c r="M5365" s="17">
        <v>83.91</v>
      </c>
      <c r="N5365" s="17">
        <v>34.650000000000006</v>
      </c>
      <c r="O5365" s="17" t="s">
        <v>20</v>
      </c>
      <c r="P5365" t="s">
        <v>30</v>
      </c>
      <c r="Q5365" t="s">
        <v>2505</v>
      </c>
      <c r="S5365" s="18"/>
    </row>
    <row r="5366" spans="1:19" x14ac:dyDescent="0.3">
      <c r="A5366" t="s">
        <v>341</v>
      </c>
      <c r="B5366" s="2">
        <v>45791</v>
      </c>
      <c r="C5366" t="s">
        <v>376</v>
      </c>
      <c r="D5366" t="s">
        <v>168</v>
      </c>
      <c r="E5366" t="s">
        <v>293</v>
      </c>
      <c r="F5366" t="s">
        <v>76</v>
      </c>
      <c r="G5366" t="s">
        <v>179</v>
      </c>
      <c r="H5366" s="29">
        <v>3</v>
      </c>
      <c r="I5366" s="17">
        <v>30.47</v>
      </c>
      <c r="J5366" s="17">
        <v>38.01</v>
      </c>
      <c r="K5366" s="17">
        <v>7.5399999999999991</v>
      </c>
      <c r="L5366" s="17">
        <v>114.03</v>
      </c>
      <c r="M5366" s="17">
        <v>91.41</v>
      </c>
      <c r="N5366" s="17">
        <v>22.620000000000005</v>
      </c>
      <c r="O5366" s="17" t="s">
        <v>20</v>
      </c>
      <c r="P5366" t="s">
        <v>54</v>
      </c>
      <c r="Q5366" t="s">
        <v>343</v>
      </c>
      <c r="S5366" s="18"/>
    </row>
    <row r="5367" spans="1:19" x14ac:dyDescent="0.3">
      <c r="A5367" t="s">
        <v>1624</v>
      </c>
      <c r="B5367" s="2">
        <v>45791</v>
      </c>
      <c r="C5367" t="s">
        <v>135</v>
      </c>
      <c r="D5367" t="s">
        <v>34</v>
      </c>
      <c r="E5367" t="s">
        <v>35</v>
      </c>
      <c r="F5367" t="s">
        <v>51</v>
      </c>
      <c r="G5367" t="s">
        <v>119</v>
      </c>
      <c r="H5367" s="29">
        <v>4</v>
      </c>
      <c r="I5367" s="17">
        <v>11.4</v>
      </c>
      <c r="J5367" s="17">
        <v>15.56</v>
      </c>
      <c r="K5367" s="17">
        <v>4.16</v>
      </c>
      <c r="L5367" s="17">
        <v>62.24</v>
      </c>
      <c r="M5367" s="17">
        <v>45.6</v>
      </c>
      <c r="N5367" s="17">
        <v>16.64</v>
      </c>
      <c r="O5367" s="17" t="s">
        <v>13993</v>
      </c>
      <c r="P5367" t="s">
        <v>30</v>
      </c>
      <c r="Q5367" t="s">
        <v>1626</v>
      </c>
      <c r="S5367" s="18"/>
    </row>
    <row r="5368" spans="1:19" x14ac:dyDescent="0.3">
      <c r="A5368" t="s">
        <v>1926</v>
      </c>
      <c r="B5368" s="2">
        <v>45791</v>
      </c>
      <c r="C5368" t="s">
        <v>202</v>
      </c>
      <c r="D5368" t="s">
        <v>58</v>
      </c>
      <c r="E5368" t="s">
        <v>59</v>
      </c>
      <c r="F5368" t="s">
        <v>76</v>
      </c>
      <c r="G5368" t="s">
        <v>77</v>
      </c>
      <c r="H5368" s="29">
        <v>6</v>
      </c>
      <c r="I5368" s="17">
        <v>12.03</v>
      </c>
      <c r="J5368" s="17">
        <v>21.51</v>
      </c>
      <c r="K5368" s="17">
        <v>9.4800000000000022</v>
      </c>
      <c r="L5368" s="17">
        <v>129.06</v>
      </c>
      <c r="M5368" s="17">
        <v>72.179999999999993</v>
      </c>
      <c r="N5368" s="17">
        <v>56.88000000000001</v>
      </c>
      <c r="O5368" s="17" t="s">
        <v>13992</v>
      </c>
      <c r="P5368" t="s">
        <v>30</v>
      </c>
      <c r="Q5368" t="s">
        <v>1927</v>
      </c>
      <c r="S5368" s="18"/>
    </row>
    <row r="5369" spans="1:19" x14ac:dyDescent="0.3">
      <c r="A5369" t="s">
        <v>2248</v>
      </c>
      <c r="B5369" s="2">
        <v>45791</v>
      </c>
      <c r="C5369" t="s">
        <v>148</v>
      </c>
      <c r="D5369" t="s">
        <v>42</v>
      </c>
      <c r="E5369" t="s">
        <v>63</v>
      </c>
      <c r="F5369" t="s">
        <v>93</v>
      </c>
      <c r="G5369" t="s">
        <v>94</v>
      </c>
      <c r="H5369" s="29">
        <v>3</v>
      </c>
      <c r="I5369" s="17">
        <v>23.77</v>
      </c>
      <c r="J5369" s="17">
        <v>43.18</v>
      </c>
      <c r="K5369" s="17">
        <v>19.41</v>
      </c>
      <c r="L5369" s="17">
        <v>129.54</v>
      </c>
      <c r="M5369" s="17">
        <v>71.31</v>
      </c>
      <c r="N5369" s="17">
        <v>58.22999999999999</v>
      </c>
      <c r="O5369" s="17" t="s">
        <v>13993</v>
      </c>
      <c r="P5369" t="s">
        <v>30</v>
      </c>
      <c r="Q5369" t="s">
        <v>2249</v>
      </c>
      <c r="S5369" s="18"/>
    </row>
    <row r="5370" spans="1:19" x14ac:dyDescent="0.3">
      <c r="A5370" t="s">
        <v>2444</v>
      </c>
      <c r="B5370" s="2">
        <v>45791</v>
      </c>
      <c r="C5370" t="s">
        <v>307</v>
      </c>
      <c r="D5370" t="s">
        <v>68</v>
      </c>
      <c r="E5370" t="s">
        <v>229</v>
      </c>
      <c r="F5370" t="s">
        <v>51</v>
      </c>
      <c r="G5370" t="s">
        <v>52</v>
      </c>
      <c r="H5370" s="29">
        <v>3</v>
      </c>
      <c r="I5370" s="17">
        <v>50.65</v>
      </c>
      <c r="J5370" s="17">
        <v>145.07333333333335</v>
      </c>
      <c r="K5370" s="17">
        <v>94.423333333333346</v>
      </c>
      <c r="L5370" s="17">
        <v>435.22</v>
      </c>
      <c r="M5370" s="17">
        <v>151.94999999999999</v>
      </c>
      <c r="N5370" s="17">
        <v>283.27000000000004</v>
      </c>
      <c r="O5370" s="17" t="s">
        <v>13992</v>
      </c>
      <c r="P5370" t="s">
        <v>54</v>
      </c>
      <c r="Q5370" t="s">
        <v>2446</v>
      </c>
      <c r="S5370" s="18"/>
    </row>
    <row r="5371" spans="1:19" x14ac:dyDescent="0.3">
      <c r="A5371" t="s">
        <v>2724</v>
      </c>
      <c r="B5371" s="2">
        <v>45791</v>
      </c>
      <c r="C5371" t="s">
        <v>73</v>
      </c>
      <c r="D5371" t="s">
        <v>74</v>
      </c>
      <c r="E5371" t="s">
        <v>312</v>
      </c>
      <c r="F5371" t="s">
        <v>76</v>
      </c>
      <c r="G5371" t="s">
        <v>77</v>
      </c>
      <c r="H5371" s="29">
        <v>5</v>
      </c>
      <c r="I5371" s="17">
        <v>18.88</v>
      </c>
      <c r="J5371" s="17">
        <v>34.130000000000003</v>
      </c>
      <c r="K5371" s="17">
        <v>15.250000000000004</v>
      </c>
      <c r="L5371" s="17">
        <v>170.65</v>
      </c>
      <c r="M5371" s="17">
        <v>94.399999999999991</v>
      </c>
      <c r="N5371" s="17">
        <v>76.250000000000014</v>
      </c>
      <c r="O5371" s="17" t="s">
        <v>13992</v>
      </c>
      <c r="P5371" t="s">
        <v>30</v>
      </c>
      <c r="Q5371" t="s">
        <v>2725</v>
      </c>
      <c r="S5371" s="18"/>
    </row>
    <row r="5372" spans="1:19" x14ac:dyDescent="0.3">
      <c r="A5372" t="s">
        <v>5132</v>
      </c>
      <c r="B5372" s="2">
        <v>45791</v>
      </c>
      <c r="C5372" t="s">
        <v>334</v>
      </c>
      <c r="D5372" t="s">
        <v>91</v>
      </c>
      <c r="E5372" t="s">
        <v>92</v>
      </c>
      <c r="F5372" t="s">
        <v>51</v>
      </c>
      <c r="G5372" t="s">
        <v>60</v>
      </c>
      <c r="H5372" s="29">
        <f>Data[[#This Row],[Totale_Vendita]]/Data[[#This Row],[Prezzo_Unitario]]</f>
        <v>0.65436028007638447</v>
      </c>
      <c r="I5372" s="17">
        <v>4.42</v>
      </c>
      <c r="J5372" s="17">
        <v>47.13</v>
      </c>
      <c r="K5372" s="17">
        <v>42.71</v>
      </c>
      <c r="L5372" s="17">
        <v>30.84</v>
      </c>
      <c r="M5372" s="17">
        <v>2.8922724379376192</v>
      </c>
      <c r="N5372" s="17">
        <v>27.947727562062379</v>
      </c>
      <c r="O5372" s="17" t="s">
        <v>175</v>
      </c>
      <c r="P5372" t="s">
        <v>30</v>
      </c>
      <c r="Q5372" t="s">
        <v>5133</v>
      </c>
      <c r="S5372" s="18"/>
    </row>
    <row r="5373" spans="1:19" x14ac:dyDescent="0.3">
      <c r="A5373" t="s">
        <v>6354</v>
      </c>
      <c r="B5373" s="2">
        <v>45791</v>
      </c>
      <c r="C5373" t="s">
        <v>129</v>
      </c>
      <c r="D5373" t="s">
        <v>130</v>
      </c>
      <c r="E5373" t="s">
        <v>131</v>
      </c>
      <c r="F5373" t="s">
        <v>93</v>
      </c>
      <c r="G5373" t="s">
        <v>137</v>
      </c>
      <c r="H5373" s="29">
        <v>4</v>
      </c>
      <c r="I5373" s="17">
        <v>20.57</v>
      </c>
      <c r="J5373" s="17">
        <v>28.84</v>
      </c>
      <c r="K5373" s="17">
        <v>8.27</v>
      </c>
      <c r="L5373" s="17">
        <v>115.36</v>
      </c>
      <c r="M5373" s="17">
        <v>82.28</v>
      </c>
      <c r="N5373" s="17">
        <v>33.08</v>
      </c>
      <c r="O5373" s="17" t="s">
        <v>175</v>
      </c>
      <c r="P5373" t="s">
        <v>30</v>
      </c>
      <c r="Q5373" t="s">
        <v>6267</v>
      </c>
      <c r="S5373" s="18"/>
    </row>
    <row r="5374" spans="1:19" x14ac:dyDescent="0.3">
      <c r="A5374" t="s">
        <v>6439</v>
      </c>
      <c r="B5374" s="2">
        <v>45791</v>
      </c>
      <c r="C5374" t="s">
        <v>73</v>
      </c>
      <c r="D5374" t="s">
        <v>74</v>
      </c>
      <c r="E5374" t="s">
        <v>312</v>
      </c>
      <c r="F5374" t="s">
        <v>27</v>
      </c>
      <c r="G5374" t="s">
        <v>109</v>
      </c>
      <c r="H5374" s="29">
        <v>6</v>
      </c>
      <c r="I5374" s="17">
        <v>12.13</v>
      </c>
      <c r="J5374" s="17">
        <v>18.07</v>
      </c>
      <c r="K5374" s="17">
        <v>5.9399999999999995</v>
      </c>
      <c r="L5374" s="17">
        <v>108.42</v>
      </c>
      <c r="M5374" s="17">
        <v>72.78</v>
      </c>
      <c r="N5374" s="17">
        <v>35.64</v>
      </c>
      <c r="O5374" s="17" t="s">
        <v>175</v>
      </c>
      <c r="P5374" t="s">
        <v>30</v>
      </c>
      <c r="Q5374" t="s">
        <v>3065</v>
      </c>
      <c r="S5374" s="18"/>
    </row>
    <row r="5375" spans="1:19" x14ac:dyDescent="0.3">
      <c r="A5375" t="s">
        <v>7784</v>
      </c>
      <c r="B5375" s="2">
        <v>45791</v>
      </c>
      <c r="C5375" t="s">
        <v>307</v>
      </c>
      <c r="D5375" t="s">
        <v>68</v>
      </c>
      <c r="E5375" t="s">
        <v>229</v>
      </c>
      <c r="F5375" t="s">
        <v>51</v>
      </c>
      <c r="G5375" t="s">
        <v>119</v>
      </c>
      <c r="H5375" s="29">
        <v>4</v>
      </c>
      <c r="I5375" s="17">
        <v>13.65</v>
      </c>
      <c r="J5375" s="17">
        <v>20.94</v>
      </c>
      <c r="K5375" s="17">
        <v>7.2900000000000009</v>
      </c>
      <c r="L5375" s="17">
        <v>83.76</v>
      </c>
      <c r="M5375" s="17">
        <v>54.6</v>
      </c>
      <c r="N5375" s="17">
        <v>29.160000000000004</v>
      </c>
      <c r="O5375" s="17" t="s">
        <v>13992</v>
      </c>
      <c r="P5375" t="s">
        <v>54</v>
      </c>
      <c r="Q5375" t="s">
        <v>7785</v>
      </c>
      <c r="S5375" s="18"/>
    </row>
    <row r="5376" spans="1:19" x14ac:dyDescent="0.3">
      <c r="A5376" t="s">
        <v>7972</v>
      </c>
      <c r="B5376" s="2">
        <v>45791</v>
      </c>
      <c r="C5376" t="s">
        <v>135</v>
      </c>
      <c r="D5376" t="s">
        <v>34</v>
      </c>
      <c r="E5376" t="s">
        <v>35</v>
      </c>
      <c r="F5376" t="s">
        <v>18</v>
      </c>
      <c r="G5376" t="s">
        <v>44</v>
      </c>
      <c r="H5376" s="29">
        <v>5</v>
      </c>
      <c r="I5376" s="17">
        <v>16.21</v>
      </c>
      <c r="J5376" s="17">
        <v>25.56</v>
      </c>
      <c r="K5376" s="17">
        <v>9.3499999999999979</v>
      </c>
      <c r="L5376" s="17">
        <v>127.8</v>
      </c>
      <c r="M5376" s="17">
        <v>81.050000000000011</v>
      </c>
      <c r="N5376" s="17">
        <v>46.749999999999986</v>
      </c>
      <c r="O5376" s="17" t="s">
        <v>20</v>
      </c>
      <c r="P5376" t="s">
        <v>54</v>
      </c>
      <c r="Q5376" t="s">
        <v>7973</v>
      </c>
      <c r="S5376" s="18"/>
    </row>
    <row r="5377" spans="1:19" x14ac:dyDescent="0.3">
      <c r="A5377" t="s">
        <v>8381</v>
      </c>
      <c r="B5377" s="2">
        <v>45791</v>
      </c>
      <c r="C5377" t="s">
        <v>73</v>
      </c>
      <c r="D5377" t="s">
        <v>74</v>
      </c>
      <c r="E5377" t="s">
        <v>312</v>
      </c>
      <c r="F5377" t="s">
        <v>93</v>
      </c>
      <c r="G5377" t="s">
        <v>94</v>
      </c>
      <c r="H5377" s="29">
        <v>7</v>
      </c>
      <c r="I5377" s="17">
        <v>20.11</v>
      </c>
      <c r="J5377" s="17">
        <v>27.099999999999998</v>
      </c>
      <c r="K5377" s="17">
        <v>6.9899999999999984</v>
      </c>
      <c r="L5377" s="17">
        <v>189.7</v>
      </c>
      <c r="M5377" s="17">
        <v>140.76999999999998</v>
      </c>
      <c r="N5377" s="17">
        <v>48.930000000000007</v>
      </c>
      <c r="O5377" s="17" t="s">
        <v>13992</v>
      </c>
      <c r="P5377" t="s">
        <v>30</v>
      </c>
      <c r="Q5377" t="s">
        <v>8382</v>
      </c>
      <c r="S5377" s="18"/>
    </row>
    <row r="5378" spans="1:19" x14ac:dyDescent="0.3">
      <c r="A5378" t="s">
        <v>11746</v>
      </c>
      <c r="B5378" s="2">
        <v>45791</v>
      </c>
      <c r="C5378" t="s">
        <v>129</v>
      </c>
      <c r="D5378" t="s">
        <v>130</v>
      </c>
      <c r="E5378" t="s">
        <v>131</v>
      </c>
      <c r="F5378" t="s">
        <v>93</v>
      </c>
      <c r="G5378" t="s">
        <v>217</v>
      </c>
      <c r="H5378" s="29">
        <v>6</v>
      </c>
      <c r="I5378" s="17">
        <v>34.68</v>
      </c>
      <c r="J5378" s="17">
        <v>63.19</v>
      </c>
      <c r="K5378" s="17">
        <v>28.509999999999998</v>
      </c>
      <c r="L5378" s="17">
        <v>379.14</v>
      </c>
      <c r="M5378" s="17">
        <v>208.07999999999998</v>
      </c>
      <c r="N5378" s="17">
        <v>171.06</v>
      </c>
      <c r="O5378" s="17" t="s">
        <v>53</v>
      </c>
      <c r="P5378" t="s">
        <v>30</v>
      </c>
      <c r="Q5378" t="s">
        <v>11747</v>
      </c>
      <c r="S5378" s="18"/>
    </row>
    <row r="5379" spans="1:19" x14ac:dyDescent="0.3">
      <c r="A5379" t="s">
        <v>12820</v>
      </c>
      <c r="B5379" s="2">
        <v>45791</v>
      </c>
      <c r="C5379" t="s">
        <v>334</v>
      </c>
      <c r="D5379" t="s">
        <v>91</v>
      </c>
      <c r="E5379" t="s">
        <v>92</v>
      </c>
      <c r="F5379" t="s">
        <v>93</v>
      </c>
      <c r="G5379" t="s">
        <v>94</v>
      </c>
      <c r="H5379" s="29">
        <v>4</v>
      </c>
      <c r="I5379" s="17">
        <v>19.27</v>
      </c>
      <c r="J5379" s="17">
        <v>34.6</v>
      </c>
      <c r="K5379" s="17">
        <v>15.330000000000002</v>
      </c>
      <c r="L5379" s="17">
        <v>138.4</v>
      </c>
      <c r="M5379" s="17">
        <v>77.08</v>
      </c>
      <c r="N5379" s="17">
        <v>61.320000000000007</v>
      </c>
      <c r="O5379" s="17" t="s">
        <v>175</v>
      </c>
      <c r="P5379" t="s">
        <v>30</v>
      </c>
      <c r="Q5379" t="s">
        <v>10340</v>
      </c>
      <c r="S5379" s="18"/>
    </row>
    <row r="5380" spans="1:19" x14ac:dyDescent="0.3">
      <c r="A5380" t="s">
        <v>13268</v>
      </c>
      <c r="B5380" s="2">
        <v>45791</v>
      </c>
      <c r="C5380" t="s">
        <v>135</v>
      </c>
      <c r="D5380" t="s">
        <v>34</v>
      </c>
      <c r="E5380" t="s">
        <v>35</v>
      </c>
      <c r="F5380" t="s">
        <v>27</v>
      </c>
      <c r="G5380" t="s">
        <v>36</v>
      </c>
      <c r="H5380" s="29">
        <v>3</v>
      </c>
      <c r="I5380" s="17">
        <v>15.74</v>
      </c>
      <c r="J5380" s="17">
        <v>33.46</v>
      </c>
      <c r="K5380" s="17">
        <v>17.72</v>
      </c>
      <c r="L5380" s="17">
        <v>100.38</v>
      </c>
      <c r="M5380" s="17">
        <v>47.22</v>
      </c>
      <c r="N5380" s="17">
        <v>53.16</v>
      </c>
      <c r="O5380" s="17" t="s">
        <v>175</v>
      </c>
      <c r="P5380" t="s">
        <v>30</v>
      </c>
      <c r="Q5380" t="s">
        <v>14024</v>
      </c>
      <c r="S5380" s="18"/>
    </row>
    <row r="5381" spans="1:19" x14ac:dyDescent="0.3">
      <c r="A5381" t="s">
        <v>2737</v>
      </c>
      <c r="B5381" s="2">
        <v>45792</v>
      </c>
      <c r="C5381" t="s">
        <v>73</v>
      </c>
      <c r="D5381" t="s">
        <v>74</v>
      </c>
      <c r="E5381" t="s">
        <v>312</v>
      </c>
      <c r="F5381" t="s">
        <v>27</v>
      </c>
      <c r="G5381" t="s">
        <v>109</v>
      </c>
      <c r="H5381" s="29">
        <v>5</v>
      </c>
      <c r="I5381" s="17">
        <v>5.27</v>
      </c>
      <c r="J5381" s="17">
        <v>7.17</v>
      </c>
      <c r="K5381" s="17">
        <v>1.9000000000000004</v>
      </c>
      <c r="L5381" s="17">
        <v>35.85</v>
      </c>
      <c r="M5381" s="17">
        <v>26.349999999999998</v>
      </c>
      <c r="N5381" s="17">
        <v>9.5000000000000036</v>
      </c>
      <c r="O5381" s="17" t="s">
        <v>13992</v>
      </c>
      <c r="P5381" t="s">
        <v>21</v>
      </c>
      <c r="Q5381" t="s">
        <v>14024</v>
      </c>
      <c r="S5381" s="18"/>
    </row>
    <row r="5382" spans="1:19" x14ac:dyDescent="0.3">
      <c r="A5382" t="s">
        <v>4657</v>
      </c>
      <c r="B5382" s="2">
        <v>45792</v>
      </c>
      <c r="C5382" t="s">
        <v>394</v>
      </c>
      <c r="D5382" t="s">
        <v>25</v>
      </c>
      <c r="E5382" t="s">
        <v>104</v>
      </c>
      <c r="F5382" t="s">
        <v>18</v>
      </c>
      <c r="G5382" t="s">
        <v>44</v>
      </c>
      <c r="H5382" s="29">
        <v>3</v>
      </c>
      <c r="I5382" s="17">
        <v>8.9499999999999993</v>
      </c>
      <c r="J5382" s="17">
        <v>14.549999999999999</v>
      </c>
      <c r="K5382" s="17">
        <v>5.6</v>
      </c>
      <c r="L5382" s="17">
        <v>43.65</v>
      </c>
      <c r="M5382" s="17">
        <v>26.849999999999998</v>
      </c>
      <c r="N5382" s="17">
        <v>16.8</v>
      </c>
      <c r="O5382" s="17" t="s">
        <v>13993</v>
      </c>
      <c r="P5382" t="s">
        <v>54</v>
      </c>
      <c r="Q5382" t="s">
        <v>4659</v>
      </c>
      <c r="S5382" s="18"/>
    </row>
    <row r="5383" spans="1:19" x14ac:dyDescent="0.3">
      <c r="A5383" t="s">
        <v>4797</v>
      </c>
      <c r="B5383" s="2">
        <v>45792</v>
      </c>
      <c r="C5383" t="s">
        <v>202</v>
      </c>
      <c r="D5383" t="s">
        <v>58</v>
      </c>
      <c r="E5383" t="s">
        <v>59</v>
      </c>
      <c r="F5383" t="s">
        <v>51</v>
      </c>
      <c r="G5383" t="s">
        <v>70</v>
      </c>
      <c r="H5383" s="29">
        <v>6</v>
      </c>
      <c r="I5383" s="17">
        <v>10.42</v>
      </c>
      <c r="J5383" s="17">
        <v>21.838333333333335</v>
      </c>
      <c r="K5383" s="17">
        <v>11.418333333333335</v>
      </c>
      <c r="L5383" s="17">
        <v>131.03</v>
      </c>
      <c r="M5383" s="17">
        <v>62.519999999999996</v>
      </c>
      <c r="N5383" s="17">
        <v>68.510000000000005</v>
      </c>
      <c r="O5383" s="17" t="s">
        <v>13992</v>
      </c>
      <c r="P5383" t="s">
        <v>54</v>
      </c>
      <c r="Q5383" t="s">
        <v>4799</v>
      </c>
      <c r="S5383" s="18"/>
    </row>
    <row r="5384" spans="1:19" x14ac:dyDescent="0.3">
      <c r="A5384" t="s">
        <v>6843</v>
      </c>
      <c r="B5384" s="2">
        <v>45792</v>
      </c>
      <c r="C5384" t="s">
        <v>129</v>
      </c>
      <c r="D5384" t="s">
        <v>130</v>
      </c>
      <c r="E5384" t="s">
        <v>131</v>
      </c>
      <c r="F5384" t="s">
        <v>76</v>
      </c>
      <c r="G5384" t="s">
        <v>77</v>
      </c>
      <c r="H5384" s="29">
        <v>7</v>
      </c>
      <c r="I5384" s="17">
        <v>10.14</v>
      </c>
      <c r="J5384" s="17">
        <v>16.11</v>
      </c>
      <c r="K5384" s="17">
        <v>5.9699999999999989</v>
      </c>
      <c r="L5384" s="17">
        <v>112.77</v>
      </c>
      <c r="M5384" s="17">
        <v>70.98</v>
      </c>
      <c r="N5384" s="17">
        <v>41.789999999999992</v>
      </c>
      <c r="O5384" s="17" t="s">
        <v>13993</v>
      </c>
      <c r="P5384" t="s">
        <v>54</v>
      </c>
      <c r="Q5384" t="s">
        <v>1798</v>
      </c>
      <c r="S5384" s="18"/>
    </row>
    <row r="5385" spans="1:19" x14ac:dyDescent="0.3">
      <c r="A5385" t="s">
        <v>6865</v>
      </c>
      <c r="B5385" s="2">
        <v>45792</v>
      </c>
      <c r="C5385" t="s">
        <v>376</v>
      </c>
      <c r="D5385" t="s">
        <v>168</v>
      </c>
      <c r="E5385" t="s">
        <v>293</v>
      </c>
      <c r="F5385" t="s">
        <v>18</v>
      </c>
      <c r="G5385" t="s">
        <v>224</v>
      </c>
      <c r="H5385" s="29">
        <v>6</v>
      </c>
      <c r="I5385" s="17">
        <v>22.6</v>
      </c>
      <c r="J5385" s="17">
        <v>41.07</v>
      </c>
      <c r="K5385" s="17">
        <v>18.47</v>
      </c>
      <c r="L5385" s="17">
        <v>246.42</v>
      </c>
      <c r="M5385" s="17">
        <v>135.60000000000002</v>
      </c>
      <c r="N5385" s="17">
        <v>110.81999999999996</v>
      </c>
      <c r="O5385" s="17" t="s">
        <v>13993</v>
      </c>
      <c r="P5385" t="s">
        <v>21</v>
      </c>
      <c r="Q5385" t="s">
        <v>6866</v>
      </c>
      <c r="S5385" s="18"/>
    </row>
    <row r="5386" spans="1:19" x14ac:dyDescent="0.3">
      <c r="A5386" t="s">
        <v>7725</v>
      </c>
      <c r="B5386" s="2">
        <v>45792</v>
      </c>
      <c r="C5386" t="s">
        <v>129</v>
      </c>
      <c r="D5386" t="s">
        <v>130</v>
      </c>
      <c r="E5386" t="s">
        <v>131</v>
      </c>
      <c r="F5386" t="s">
        <v>18</v>
      </c>
      <c r="G5386" t="s">
        <v>224</v>
      </c>
      <c r="H5386" s="29">
        <v>4</v>
      </c>
      <c r="I5386" s="17">
        <v>24.45</v>
      </c>
      <c r="J5386" s="17">
        <v>33.770000000000003</v>
      </c>
      <c r="K5386" s="17">
        <v>9.3200000000000038</v>
      </c>
      <c r="L5386" s="17">
        <v>135.08000000000001</v>
      </c>
      <c r="M5386" s="17">
        <v>97.8</v>
      </c>
      <c r="N5386" s="17">
        <v>37.280000000000015</v>
      </c>
      <c r="O5386" s="17" t="s">
        <v>13992</v>
      </c>
      <c r="P5386" t="s">
        <v>21</v>
      </c>
      <c r="Q5386" t="s">
        <v>7726</v>
      </c>
      <c r="S5386" s="18"/>
    </row>
    <row r="5387" spans="1:19" x14ac:dyDescent="0.3">
      <c r="A5387" t="s">
        <v>7854</v>
      </c>
      <c r="B5387" s="2">
        <v>45792</v>
      </c>
      <c r="C5387" t="s">
        <v>376</v>
      </c>
      <c r="D5387" t="s">
        <v>168</v>
      </c>
      <c r="E5387" t="s">
        <v>293</v>
      </c>
      <c r="F5387" t="s">
        <v>93</v>
      </c>
      <c r="G5387" t="s">
        <v>137</v>
      </c>
      <c r="H5387" s="29">
        <v>4</v>
      </c>
      <c r="I5387" s="17">
        <v>14.49</v>
      </c>
      <c r="J5387" s="17">
        <v>23.88</v>
      </c>
      <c r="K5387" s="17">
        <v>9.3899999999999988</v>
      </c>
      <c r="L5387" s="17">
        <v>95.52</v>
      </c>
      <c r="M5387" s="17">
        <v>57.96</v>
      </c>
      <c r="N5387" s="17">
        <v>37.559999999999995</v>
      </c>
      <c r="O5387" s="17" t="s">
        <v>175</v>
      </c>
      <c r="P5387" t="s">
        <v>30</v>
      </c>
      <c r="Q5387" t="s">
        <v>7856</v>
      </c>
      <c r="S5387" s="18"/>
    </row>
    <row r="5388" spans="1:19" x14ac:dyDescent="0.3">
      <c r="A5388" t="s">
        <v>8327</v>
      </c>
      <c r="B5388" s="2">
        <v>45792</v>
      </c>
      <c r="C5388" t="s">
        <v>394</v>
      </c>
      <c r="D5388" t="s">
        <v>25</v>
      </c>
      <c r="E5388" t="s">
        <v>104</v>
      </c>
      <c r="F5388" t="s">
        <v>76</v>
      </c>
      <c r="G5388" t="s">
        <v>251</v>
      </c>
      <c r="H5388" s="29">
        <v>10</v>
      </c>
      <c r="I5388" s="17">
        <v>11.77</v>
      </c>
      <c r="J5388" s="17">
        <v>20.43</v>
      </c>
      <c r="K5388" s="17">
        <v>8.66</v>
      </c>
      <c r="L5388" s="17">
        <v>204.3</v>
      </c>
      <c r="M5388" s="17">
        <v>117.69999999999999</v>
      </c>
      <c r="N5388" s="17">
        <v>86.600000000000023</v>
      </c>
      <c r="O5388" s="17" t="s">
        <v>53</v>
      </c>
      <c r="P5388" t="s">
        <v>30</v>
      </c>
      <c r="Q5388" t="s">
        <v>7660</v>
      </c>
      <c r="S5388" s="18"/>
    </row>
    <row r="5389" spans="1:19" x14ac:dyDescent="0.3">
      <c r="A5389" t="s">
        <v>12691</v>
      </c>
      <c r="B5389" s="2">
        <v>45792</v>
      </c>
      <c r="C5389" t="s">
        <v>190</v>
      </c>
      <c r="D5389" t="s">
        <v>16</v>
      </c>
      <c r="E5389" t="s">
        <v>186</v>
      </c>
      <c r="F5389" t="s">
        <v>76</v>
      </c>
      <c r="G5389" t="s">
        <v>170</v>
      </c>
      <c r="H5389" s="29">
        <v>2</v>
      </c>
      <c r="I5389" s="17">
        <v>39.71</v>
      </c>
      <c r="J5389" s="17">
        <v>55.16</v>
      </c>
      <c r="K5389" s="17">
        <v>15.449999999999996</v>
      </c>
      <c r="L5389" s="17">
        <v>110.32</v>
      </c>
      <c r="M5389" s="17">
        <v>79.42</v>
      </c>
      <c r="N5389" s="17">
        <v>30.899999999999991</v>
      </c>
      <c r="O5389" s="17" t="s">
        <v>13992</v>
      </c>
      <c r="P5389" t="s">
        <v>30</v>
      </c>
      <c r="Q5389" t="s">
        <v>12692</v>
      </c>
      <c r="S5389" s="18"/>
    </row>
    <row r="5390" spans="1:19" x14ac:dyDescent="0.3">
      <c r="A5390" t="s">
        <v>13616</v>
      </c>
      <c r="B5390" s="2">
        <v>45792</v>
      </c>
      <c r="C5390" t="s">
        <v>129</v>
      </c>
      <c r="D5390" t="s">
        <v>130</v>
      </c>
      <c r="E5390" t="s">
        <v>131</v>
      </c>
      <c r="F5390" t="s">
        <v>51</v>
      </c>
      <c r="G5390" t="s">
        <v>60</v>
      </c>
      <c r="H5390" s="29">
        <v>3</v>
      </c>
      <c r="I5390" s="17">
        <v>5.25</v>
      </c>
      <c r="J5390" s="17">
        <v>9.0499999999999989</v>
      </c>
      <c r="K5390" s="17">
        <v>3.7999999999999989</v>
      </c>
      <c r="L5390" s="17">
        <v>27.15</v>
      </c>
      <c r="M5390" s="17">
        <v>15.75</v>
      </c>
      <c r="N5390" s="17">
        <v>11.399999999999999</v>
      </c>
      <c r="O5390" s="17" t="s">
        <v>13992</v>
      </c>
      <c r="P5390" t="s">
        <v>30</v>
      </c>
      <c r="Q5390" t="s">
        <v>13617</v>
      </c>
      <c r="S5390" s="18"/>
    </row>
    <row r="5391" spans="1:19" x14ac:dyDescent="0.3">
      <c r="A5391" t="s">
        <v>13833</v>
      </c>
      <c r="B5391" s="2">
        <v>45792</v>
      </c>
      <c r="C5391" t="s">
        <v>334</v>
      </c>
      <c r="D5391" t="s">
        <v>91</v>
      </c>
      <c r="E5391" t="s">
        <v>92</v>
      </c>
      <c r="F5391" t="s">
        <v>27</v>
      </c>
      <c r="G5391" t="s">
        <v>28</v>
      </c>
      <c r="H5391" s="29">
        <v>3</v>
      </c>
      <c r="I5391" s="17">
        <v>37.86</v>
      </c>
      <c r="J5391" s="17">
        <v>60.800000000000004</v>
      </c>
      <c r="K5391" s="17">
        <v>22.940000000000005</v>
      </c>
      <c r="L5391" s="17">
        <v>182.4</v>
      </c>
      <c r="M5391" s="17">
        <v>113.58</v>
      </c>
      <c r="N5391" s="17">
        <v>68.820000000000007</v>
      </c>
      <c r="O5391" s="17" t="s">
        <v>53</v>
      </c>
      <c r="P5391" t="s">
        <v>30</v>
      </c>
      <c r="Q5391" t="s">
        <v>419</v>
      </c>
      <c r="S5391" s="18"/>
    </row>
    <row r="5392" spans="1:19" x14ac:dyDescent="0.3">
      <c r="A5392" t="s">
        <v>2406</v>
      </c>
      <c r="B5392" s="2">
        <v>45793</v>
      </c>
      <c r="C5392" t="s">
        <v>73</v>
      </c>
      <c r="D5392" t="s">
        <v>74</v>
      </c>
      <c r="E5392" t="s">
        <v>312</v>
      </c>
      <c r="F5392" t="s">
        <v>93</v>
      </c>
      <c r="G5392" t="s">
        <v>217</v>
      </c>
      <c r="H5392" s="29">
        <v>6</v>
      </c>
      <c r="I5392" s="17">
        <v>23.16</v>
      </c>
      <c r="J5392" s="17">
        <v>31.73</v>
      </c>
      <c r="K5392" s="17">
        <v>8.57</v>
      </c>
      <c r="L5392" s="17">
        <v>190.38</v>
      </c>
      <c r="M5392" s="17">
        <v>138.96</v>
      </c>
      <c r="N5392" s="17">
        <v>51.419999999999987</v>
      </c>
      <c r="O5392" s="17" t="s">
        <v>175</v>
      </c>
      <c r="P5392" t="s">
        <v>21</v>
      </c>
      <c r="Q5392" t="s">
        <v>2407</v>
      </c>
      <c r="S5392" s="18"/>
    </row>
    <row r="5393" spans="1:19" x14ac:dyDescent="0.3">
      <c r="A5393" t="s">
        <v>3564</v>
      </c>
      <c r="B5393" s="2">
        <v>45793</v>
      </c>
      <c r="C5393" t="s">
        <v>202</v>
      </c>
      <c r="D5393" t="s">
        <v>58</v>
      </c>
      <c r="E5393" t="s">
        <v>59</v>
      </c>
      <c r="F5393" t="s">
        <v>93</v>
      </c>
      <c r="G5393" t="s">
        <v>141</v>
      </c>
      <c r="H5393" s="29">
        <v>4</v>
      </c>
      <c r="I5393" s="17">
        <v>10.01</v>
      </c>
      <c r="J5393" s="17">
        <v>14.49</v>
      </c>
      <c r="K5393" s="17">
        <v>4.4800000000000004</v>
      </c>
      <c r="L5393" s="17">
        <v>57.96</v>
      </c>
      <c r="M5393" s="17">
        <v>40.04</v>
      </c>
      <c r="N5393" s="17">
        <v>17.920000000000002</v>
      </c>
      <c r="O5393" s="17" t="s">
        <v>175</v>
      </c>
      <c r="P5393" t="s">
        <v>54</v>
      </c>
      <c r="Q5393" t="s">
        <v>3566</v>
      </c>
      <c r="S5393" s="18"/>
    </row>
    <row r="5394" spans="1:19" x14ac:dyDescent="0.3">
      <c r="A5394" t="s">
        <v>3949</v>
      </c>
      <c r="B5394" s="2">
        <v>45793</v>
      </c>
      <c r="C5394" t="s">
        <v>376</v>
      </c>
      <c r="D5394" t="s">
        <v>168</v>
      </c>
      <c r="E5394" t="s">
        <v>293</v>
      </c>
      <c r="F5394" t="s">
        <v>51</v>
      </c>
      <c r="G5394" t="s">
        <v>126</v>
      </c>
      <c r="H5394" s="29">
        <v>3</v>
      </c>
      <c r="I5394" s="17">
        <v>2.71</v>
      </c>
      <c r="J5394" s="17">
        <v>4.8999999999999995</v>
      </c>
      <c r="K5394" s="17">
        <v>2.1899999999999995</v>
      </c>
      <c r="L5394" s="17">
        <v>14.7</v>
      </c>
      <c r="M5394" s="17">
        <v>8.129999999999999</v>
      </c>
      <c r="N5394" s="17">
        <v>6.57</v>
      </c>
      <c r="O5394" s="17" t="s">
        <v>175</v>
      </c>
      <c r="P5394" t="s">
        <v>14024</v>
      </c>
      <c r="Q5394" t="s">
        <v>3950</v>
      </c>
      <c r="S5394" s="18"/>
    </row>
    <row r="5395" spans="1:19" x14ac:dyDescent="0.3">
      <c r="A5395" t="s">
        <v>4686</v>
      </c>
      <c r="B5395" s="2">
        <v>45793</v>
      </c>
      <c r="C5395" t="s">
        <v>334</v>
      </c>
      <c r="D5395" t="s">
        <v>91</v>
      </c>
      <c r="E5395" t="s">
        <v>92</v>
      </c>
      <c r="F5395" t="s">
        <v>51</v>
      </c>
      <c r="G5395" t="s">
        <v>119</v>
      </c>
      <c r="H5395" s="29">
        <v>6</v>
      </c>
      <c r="I5395" s="17">
        <v>10.75</v>
      </c>
      <c r="J5395" s="17">
        <v>19.599999999999998</v>
      </c>
      <c r="K5395" s="17">
        <v>8.8499999999999979</v>
      </c>
      <c r="L5395" s="17">
        <v>117.6</v>
      </c>
      <c r="M5395" s="17">
        <v>64.5</v>
      </c>
      <c r="N5395" s="17">
        <v>53.099999999999994</v>
      </c>
      <c r="O5395" s="17" t="s">
        <v>14024</v>
      </c>
      <c r="P5395" t="s">
        <v>54</v>
      </c>
      <c r="Q5395" t="s">
        <v>4687</v>
      </c>
      <c r="S5395" s="18"/>
    </row>
    <row r="5396" spans="1:19" x14ac:dyDescent="0.3">
      <c r="A5396" t="s">
        <v>4721</v>
      </c>
      <c r="B5396" s="2">
        <v>45793</v>
      </c>
      <c r="C5396" t="s">
        <v>376</v>
      </c>
      <c r="D5396" t="s">
        <v>168</v>
      </c>
      <c r="E5396" t="s">
        <v>293</v>
      </c>
      <c r="F5396" t="s">
        <v>76</v>
      </c>
      <c r="G5396" t="s">
        <v>251</v>
      </c>
      <c r="H5396" s="29">
        <v>6</v>
      </c>
      <c r="I5396" s="17">
        <v>23.07</v>
      </c>
      <c r="J5396" s="17">
        <v>41.03</v>
      </c>
      <c r="K5396" s="17">
        <v>17.96</v>
      </c>
      <c r="L5396" s="17">
        <v>246.18</v>
      </c>
      <c r="M5396" s="17">
        <v>138.42000000000002</v>
      </c>
      <c r="N5396" s="17">
        <v>107.75999999999999</v>
      </c>
      <c r="O5396" s="17" t="s">
        <v>13992</v>
      </c>
      <c r="P5396" t="s">
        <v>30</v>
      </c>
      <c r="Q5396" t="s">
        <v>4722</v>
      </c>
      <c r="S5396" s="18"/>
    </row>
    <row r="5397" spans="1:19" x14ac:dyDescent="0.3">
      <c r="A5397" t="s">
        <v>5191</v>
      </c>
      <c r="B5397" s="2">
        <v>45793</v>
      </c>
      <c r="C5397" t="s">
        <v>190</v>
      </c>
      <c r="D5397" t="s">
        <v>16</v>
      </c>
      <c r="E5397" t="s">
        <v>186</v>
      </c>
      <c r="F5397" t="s">
        <v>27</v>
      </c>
      <c r="G5397" t="s">
        <v>109</v>
      </c>
      <c r="H5397" s="29">
        <v>11</v>
      </c>
      <c r="I5397" s="17">
        <v>5.09</v>
      </c>
      <c r="J5397" s="17">
        <v>6.81</v>
      </c>
      <c r="K5397" s="17">
        <v>1.7199999999999998</v>
      </c>
      <c r="L5397" s="17">
        <v>74.91</v>
      </c>
      <c r="M5397" s="17">
        <v>55.989999999999995</v>
      </c>
      <c r="N5397" s="17">
        <v>18.920000000000002</v>
      </c>
      <c r="O5397" s="17" t="s">
        <v>13993</v>
      </c>
      <c r="P5397" t="s">
        <v>54</v>
      </c>
      <c r="Q5397" t="s">
        <v>5192</v>
      </c>
      <c r="S5397" s="18"/>
    </row>
    <row r="5398" spans="1:19" x14ac:dyDescent="0.3">
      <c r="A5398" t="s">
        <v>5859</v>
      </c>
      <c r="B5398" s="2">
        <v>45793</v>
      </c>
      <c r="C5398" t="s">
        <v>135</v>
      </c>
      <c r="D5398" t="s">
        <v>34</v>
      </c>
      <c r="E5398" t="s">
        <v>35</v>
      </c>
      <c r="F5398" t="s">
        <v>27</v>
      </c>
      <c r="G5398" t="s">
        <v>187</v>
      </c>
      <c r="H5398" s="29">
        <v>3</v>
      </c>
      <c r="I5398" s="17">
        <v>84.02</v>
      </c>
      <c r="J5398" s="17">
        <v>116.77999999999999</v>
      </c>
      <c r="K5398" s="17">
        <v>32.759999999999991</v>
      </c>
      <c r="L5398" s="17">
        <v>350.34</v>
      </c>
      <c r="M5398" s="17">
        <v>252.06</v>
      </c>
      <c r="N5398" s="17">
        <v>98.279999999999973</v>
      </c>
      <c r="O5398" s="17" t="s">
        <v>20</v>
      </c>
      <c r="P5398" t="s">
        <v>30</v>
      </c>
      <c r="Q5398" t="s">
        <v>5860</v>
      </c>
      <c r="S5398" s="18"/>
    </row>
    <row r="5399" spans="1:19" x14ac:dyDescent="0.3">
      <c r="A5399" t="s">
        <v>6706</v>
      </c>
      <c r="B5399" s="2">
        <v>45793</v>
      </c>
      <c r="C5399" t="s">
        <v>394</v>
      </c>
      <c r="D5399" t="s">
        <v>25</v>
      </c>
      <c r="E5399" t="s">
        <v>104</v>
      </c>
      <c r="F5399" t="s">
        <v>18</v>
      </c>
      <c r="G5399" t="s">
        <v>81</v>
      </c>
      <c r="H5399" s="29">
        <v>5</v>
      </c>
      <c r="I5399" s="17">
        <v>32.42</v>
      </c>
      <c r="J5399" s="17">
        <v>53.25</v>
      </c>
      <c r="K5399" s="17">
        <v>20.83</v>
      </c>
      <c r="L5399" s="17">
        <v>266.25</v>
      </c>
      <c r="M5399" s="17">
        <v>162.10000000000002</v>
      </c>
      <c r="N5399" s="17">
        <v>104.14999999999998</v>
      </c>
      <c r="O5399" s="17" t="s">
        <v>175</v>
      </c>
      <c r="P5399" t="s">
        <v>21</v>
      </c>
      <c r="Q5399" t="s">
        <v>14024</v>
      </c>
      <c r="S5399" s="18"/>
    </row>
    <row r="5400" spans="1:19" x14ac:dyDescent="0.3">
      <c r="A5400" t="s">
        <v>7346</v>
      </c>
      <c r="B5400" s="2">
        <v>45793</v>
      </c>
      <c r="C5400" t="s">
        <v>334</v>
      </c>
      <c r="D5400" t="s">
        <v>91</v>
      </c>
      <c r="E5400" t="s">
        <v>92</v>
      </c>
      <c r="F5400" t="s">
        <v>27</v>
      </c>
      <c r="G5400" t="s">
        <v>109</v>
      </c>
      <c r="H5400" s="29">
        <v>4</v>
      </c>
      <c r="I5400" s="17">
        <v>9.64</v>
      </c>
      <c r="J5400" s="17">
        <v>24.405000000000001</v>
      </c>
      <c r="K5400" s="17">
        <v>14.765000000000001</v>
      </c>
      <c r="L5400" s="17">
        <v>97.62</v>
      </c>
      <c r="M5400" s="17">
        <v>38.56</v>
      </c>
      <c r="N5400" s="17">
        <v>59.06</v>
      </c>
      <c r="O5400" s="17" t="s">
        <v>175</v>
      </c>
      <c r="P5400" t="s">
        <v>30</v>
      </c>
      <c r="Q5400" t="s">
        <v>14024</v>
      </c>
      <c r="S5400" s="18"/>
    </row>
    <row r="5401" spans="1:19" x14ac:dyDescent="0.3">
      <c r="A5401" t="s">
        <v>7502</v>
      </c>
      <c r="B5401" s="2">
        <v>45793</v>
      </c>
      <c r="C5401" t="s">
        <v>202</v>
      </c>
      <c r="D5401" t="s">
        <v>58</v>
      </c>
      <c r="E5401" t="s">
        <v>59</v>
      </c>
      <c r="F5401" t="s">
        <v>51</v>
      </c>
      <c r="G5401" t="s">
        <v>60</v>
      </c>
      <c r="H5401" s="29">
        <v>4</v>
      </c>
      <c r="I5401" s="17">
        <v>9</v>
      </c>
      <c r="J5401" s="17">
        <v>11.1</v>
      </c>
      <c r="K5401" s="17">
        <v>2.0999999999999996</v>
      </c>
      <c r="L5401" s="17">
        <v>44.4</v>
      </c>
      <c r="M5401" s="17">
        <v>36</v>
      </c>
      <c r="N5401" s="17">
        <v>8.3999999999999986</v>
      </c>
      <c r="O5401" s="17" t="s">
        <v>20</v>
      </c>
      <c r="P5401" t="s">
        <v>30</v>
      </c>
      <c r="Q5401" t="s">
        <v>7503</v>
      </c>
      <c r="S5401" s="18"/>
    </row>
    <row r="5402" spans="1:19" x14ac:dyDescent="0.3">
      <c r="A5402" t="s">
        <v>10762</v>
      </c>
      <c r="B5402" s="2">
        <v>45793</v>
      </c>
      <c r="C5402" t="s">
        <v>394</v>
      </c>
      <c r="D5402" t="s">
        <v>25</v>
      </c>
      <c r="E5402" t="s">
        <v>104</v>
      </c>
      <c r="F5402" t="s">
        <v>93</v>
      </c>
      <c r="G5402" t="s">
        <v>137</v>
      </c>
      <c r="H5402" s="29">
        <v>5</v>
      </c>
      <c r="I5402" s="17">
        <v>14.23</v>
      </c>
      <c r="J5402" s="17">
        <v>22.990000000000002</v>
      </c>
      <c r="K5402" s="17">
        <v>8.7600000000000016</v>
      </c>
      <c r="L5402" s="17">
        <v>114.95</v>
      </c>
      <c r="M5402" s="17">
        <v>71.150000000000006</v>
      </c>
      <c r="N5402" s="17">
        <v>43.8</v>
      </c>
      <c r="O5402" s="17" t="s">
        <v>20</v>
      </c>
      <c r="P5402" t="s">
        <v>54</v>
      </c>
      <c r="Q5402" t="s">
        <v>10763</v>
      </c>
      <c r="S5402" s="18"/>
    </row>
    <row r="5403" spans="1:19" x14ac:dyDescent="0.3">
      <c r="A5403" t="s">
        <v>12218</v>
      </c>
      <c r="B5403" s="2">
        <v>45793</v>
      </c>
      <c r="C5403" t="s">
        <v>202</v>
      </c>
      <c r="D5403" t="s">
        <v>58</v>
      </c>
      <c r="E5403" t="s">
        <v>59</v>
      </c>
      <c r="F5403" t="s">
        <v>51</v>
      </c>
      <c r="G5403" t="s">
        <v>52</v>
      </c>
      <c r="H5403" s="29">
        <v>6</v>
      </c>
      <c r="I5403" s="17">
        <v>21.03</v>
      </c>
      <c r="J5403" s="17">
        <v>28.439999999999998</v>
      </c>
      <c r="K5403" s="17">
        <v>7.4099999999999966</v>
      </c>
      <c r="L5403" s="17">
        <v>170.64</v>
      </c>
      <c r="M5403" s="17">
        <v>126.18</v>
      </c>
      <c r="N5403" s="17">
        <v>44.45999999999998</v>
      </c>
      <c r="O5403" s="17" t="s">
        <v>20</v>
      </c>
      <c r="P5403" t="s">
        <v>54</v>
      </c>
      <c r="Q5403" t="s">
        <v>12220</v>
      </c>
      <c r="S5403" s="18"/>
    </row>
    <row r="5404" spans="1:19" x14ac:dyDescent="0.3">
      <c r="A5404" t="s">
        <v>12576</v>
      </c>
      <c r="B5404" s="2">
        <v>45793</v>
      </c>
      <c r="C5404" t="s">
        <v>334</v>
      </c>
      <c r="D5404" t="s">
        <v>91</v>
      </c>
      <c r="E5404" t="s">
        <v>92</v>
      </c>
      <c r="F5404" t="s">
        <v>18</v>
      </c>
      <c r="G5404" t="s">
        <v>224</v>
      </c>
      <c r="H5404" s="29">
        <v>6</v>
      </c>
      <c r="I5404" s="17">
        <v>36.299999999999997</v>
      </c>
      <c r="J5404" s="17">
        <v>51.94</v>
      </c>
      <c r="K5404" s="17">
        <v>15.64</v>
      </c>
      <c r="L5404" s="17">
        <v>311.64</v>
      </c>
      <c r="M5404" s="17">
        <v>217.79999999999998</v>
      </c>
      <c r="N5404" s="17">
        <v>93.84</v>
      </c>
      <c r="O5404" s="17" t="s">
        <v>175</v>
      </c>
      <c r="P5404" t="s">
        <v>54</v>
      </c>
      <c r="Q5404" t="s">
        <v>10355</v>
      </c>
      <c r="S5404" s="18"/>
    </row>
    <row r="5405" spans="1:19" x14ac:dyDescent="0.3">
      <c r="A5405" t="s">
        <v>12639</v>
      </c>
      <c r="B5405" s="2">
        <v>45793</v>
      </c>
      <c r="C5405" t="s">
        <v>394</v>
      </c>
      <c r="D5405" t="s">
        <v>25</v>
      </c>
      <c r="E5405" t="s">
        <v>104</v>
      </c>
      <c r="F5405" t="s">
        <v>18</v>
      </c>
      <c r="G5405" t="s">
        <v>99</v>
      </c>
      <c r="H5405" s="29">
        <v>8</v>
      </c>
      <c r="I5405" s="17">
        <v>7.48</v>
      </c>
      <c r="J5405" s="17">
        <v>11.08</v>
      </c>
      <c r="K5405" s="17">
        <v>3.5999999999999996</v>
      </c>
      <c r="L5405" s="17">
        <v>88.64</v>
      </c>
      <c r="M5405" s="17">
        <v>59.84</v>
      </c>
      <c r="N5405" s="17">
        <v>28.799999999999997</v>
      </c>
      <c r="O5405" s="17" t="s">
        <v>175</v>
      </c>
      <c r="P5405" t="s">
        <v>54</v>
      </c>
      <c r="Q5405" t="s">
        <v>571</v>
      </c>
      <c r="S5405" s="18"/>
    </row>
    <row r="5406" spans="1:19" x14ac:dyDescent="0.3">
      <c r="A5406" t="s">
        <v>3107</v>
      </c>
      <c r="B5406" s="2">
        <v>45794</v>
      </c>
      <c r="C5406" t="s">
        <v>148</v>
      </c>
      <c r="D5406" t="s">
        <v>42</v>
      </c>
      <c r="E5406" t="s">
        <v>63</v>
      </c>
      <c r="F5406" t="s">
        <v>27</v>
      </c>
      <c r="G5406" t="s">
        <v>36</v>
      </c>
      <c r="H5406" s="29">
        <v>5</v>
      </c>
      <c r="I5406" s="17">
        <v>22.69</v>
      </c>
      <c r="J5406" s="17">
        <v>36.47</v>
      </c>
      <c r="K5406" s="17">
        <v>13.779999999999998</v>
      </c>
      <c r="L5406" s="17">
        <v>182.35</v>
      </c>
      <c r="M5406" s="17">
        <v>113.45</v>
      </c>
      <c r="N5406" s="17">
        <v>68.899999999999991</v>
      </c>
      <c r="O5406" s="17" t="s">
        <v>20</v>
      </c>
      <c r="P5406" t="s">
        <v>54</v>
      </c>
      <c r="Q5406" t="s">
        <v>3109</v>
      </c>
      <c r="S5406" s="18"/>
    </row>
    <row r="5407" spans="1:19" x14ac:dyDescent="0.3">
      <c r="A5407" t="s">
        <v>4786</v>
      </c>
      <c r="B5407" s="2">
        <v>45794</v>
      </c>
      <c r="C5407" t="s">
        <v>73</v>
      </c>
      <c r="D5407" t="s">
        <v>74</v>
      </c>
      <c r="E5407" t="s">
        <v>312</v>
      </c>
      <c r="F5407" t="s">
        <v>27</v>
      </c>
      <c r="G5407" t="s">
        <v>109</v>
      </c>
      <c r="H5407" s="29">
        <v>4</v>
      </c>
      <c r="I5407" s="17">
        <v>5.18</v>
      </c>
      <c r="J5407" s="17">
        <v>8.52</v>
      </c>
      <c r="K5407" s="17">
        <v>3.34</v>
      </c>
      <c r="L5407" s="17">
        <v>34.08</v>
      </c>
      <c r="M5407" s="17">
        <v>20.72</v>
      </c>
      <c r="N5407" s="17">
        <v>13.36</v>
      </c>
      <c r="O5407" s="17" t="s">
        <v>53</v>
      </c>
      <c r="P5407" t="s">
        <v>30</v>
      </c>
      <c r="Q5407" t="s">
        <v>4788</v>
      </c>
      <c r="S5407" s="18"/>
    </row>
    <row r="5408" spans="1:19" x14ac:dyDescent="0.3">
      <c r="A5408" t="s">
        <v>5387</v>
      </c>
      <c r="B5408" s="2">
        <v>45794</v>
      </c>
      <c r="C5408" t="s">
        <v>148</v>
      </c>
      <c r="D5408" t="s">
        <v>42</v>
      </c>
      <c r="E5408" t="s">
        <v>63</v>
      </c>
      <c r="F5408" t="s">
        <v>18</v>
      </c>
      <c r="G5408" t="s">
        <v>81</v>
      </c>
      <c r="H5408" s="29">
        <v>8</v>
      </c>
      <c r="I5408" s="17">
        <v>35.78</v>
      </c>
      <c r="J5408" s="17">
        <v>43.02</v>
      </c>
      <c r="K5408" s="17">
        <v>7.240000000000002</v>
      </c>
      <c r="L5408" s="17">
        <v>344.16</v>
      </c>
      <c r="M5408" s="17">
        <v>286.24</v>
      </c>
      <c r="N5408" s="17">
        <v>57.920000000000016</v>
      </c>
      <c r="O5408" s="17" t="s">
        <v>14024</v>
      </c>
      <c r="P5408" t="s">
        <v>21</v>
      </c>
      <c r="Q5408" t="s">
        <v>939</v>
      </c>
      <c r="S5408" s="18"/>
    </row>
    <row r="5409" spans="1:19" x14ac:dyDescent="0.3">
      <c r="A5409" t="s">
        <v>5477</v>
      </c>
      <c r="B5409" s="2">
        <v>45794</v>
      </c>
      <c r="C5409" t="s">
        <v>334</v>
      </c>
      <c r="D5409" t="s">
        <v>91</v>
      </c>
      <c r="E5409" t="s">
        <v>92</v>
      </c>
      <c r="F5409" t="s">
        <v>51</v>
      </c>
      <c r="G5409" t="s">
        <v>119</v>
      </c>
      <c r="H5409" s="29">
        <v>5</v>
      </c>
      <c r="I5409" s="17">
        <v>11.551717791411036</v>
      </c>
      <c r="J5409" s="17">
        <v>23.380000000000003</v>
      </c>
      <c r="K5409" s="17">
        <v>11.828282208588966</v>
      </c>
      <c r="L5409" s="17">
        <v>116.9</v>
      </c>
      <c r="M5409" s="17">
        <v>57.758588957055181</v>
      </c>
      <c r="N5409" s="17">
        <v>59.141411042944824</v>
      </c>
      <c r="O5409" s="17" t="s">
        <v>13992</v>
      </c>
      <c r="P5409" t="s">
        <v>30</v>
      </c>
      <c r="Q5409" t="s">
        <v>447</v>
      </c>
      <c r="S5409" s="18"/>
    </row>
    <row r="5410" spans="1:19" x14ac:dyDescent="0.3">
      <c r="A5410" t="s">
        <v>5531</v>
      </c>
      <c r="B5410" s="2">
        <v>45794</v>
      </c>
      <c r="C5410" t="s">
        <v>129</v>
      </c>
      <c r="D5410" t="s">
        <v>130</v>
      </c>
      <c r="E5410" t="s">
        <v>131</v>
      </c>
      <c r="F5410" t="s">
        <v>18</v>
      </c>
      <c r="G5410" t="s">
        <v>99</v>
      </c>
      <c r="H5410" s="29">
        <v>6</v>
      </c>
      <c r="I5410" s="17">
        <v>8.26</v>
      </c>
      <c r="J5410" s="17">
        <v>15.6</v>
      </c>
      <c r="K5410" s="17">
        <v>7.34</v>
      </c>
      <c r="L5410" s="17">
        <v>93.6</v>
      </c>
      <c r="M5410" s="17">
        <v>49.56</v>
      </c>
      <c r="N5410" s="17">
        <v>44.039999999999992</v>
      </c>
      <c r="O5410" s="17" t="s">
        <v>20</v>
      </c>
      <c r="P5410" t="s">
        <v>54</v>
      </c>
      <c r="Q5410" t="s">
        <v>5532</v>
      </c>
      <c r="S5410" s="18"/>
    </row>
    <row r="5411" spans="1:19" x14ac:dyDescent="0.3">
      <c r="A5411" t="s">
        <v>7603</v>
      </c>
      <c r="B5411" s="2">
        <v>45794</v>
      </c>
      <c r="C5411" t="s">
        <v>73</v>
      </c>
      <c r="D5411" t="s">
        <v>74</v>
      </c>
      <c r="E5411" t="s">
        <v>312</v>
      </c>
      <c r="F5411" t="s">
        <v>76</v>
      </c>
      <c r="G5411" t="s">
        <v>77</v>
      </c>
      <c r="H5411" s="29">
        <v>3</v>
      </c>
      <c r="I5411" s="17">
        <v>16.09</v>
      </c>
      <c r="J5411" s="17">
        <v>22.349999999999998</v>
      </c>
      <c r="K5411" s="17">
        <v>6.259999999999998</v>
      </c>
      <c r="L5411" s="17">
        <v>67.05</v>
      </c>
      <c r="M5411" s="17">
        <v>48.269999999999996</v>
      </c>
      <c r="N5411" s="17">
        <v>18.78</v>
      </c>
      <c r="O5411" s="17" t="s">
        <v>175</v>
      </c>
      <c r="P5411" t="s">
        <v>54</v>
      </c>
      <c r="Q5411" t="s">
        <v>1129</v>
      </c>
      <c r="S5411" s="18"/>
    </row>
    <row r="5412" spans="1:19" x14ac:dyDescent="0.3">
      <c r="A5412" t="s">
        <v>10453</v>
      </c>
      <c r="B5412" s="2">
        <v>45794</v>
      </c>
      <c r="C5412" t="s">
        <v>394</v>
      </c>
      <c r="D5412" t="s">
        <v>25</v>
      </c>
      <c r="E5412" t="s">
        <v>104</v>
      </c>
      <c r="F5412" t="s">
        <v>51</v>
      </c>
      <c r="G5412" t="s">
        <v>60</v>
      </c>
      <c r="H5412" s="29">
        <v>3</v>
      </c>
      <c r="I5412" s="17">
        <v>7.48</v>
      </c>
      <c r="J5412" s="17">
        <v>11.13</v>
      </c>
      <c r="K5412" s="17">
        <v>3.6500000000000004</v>
      </c>
      <c r="L5412" s="17">
        <v>33.39</v>
      </c>
      <c r="M5412" s="17">
        <v>22.44</v>
      </c>
      <c r="N5412" s="17">
        <v>10.95</v>
      </c>
      <c r="O5412" s="17" t="s">
        <v>13992</v>
      </c>
      <c r="P5412" t="s">
        <v>54</v>
      </c>
      <c r="Q5412" t="s">
        <v>490</v>
      </c>
      <c r="S5412" s="18"/>
    </row>
    <row r="5413" spans="1:19" x14ac:dyDescent="0.3">
      <c r="A5413" t="s">
        <v>10944</v>
      </c>
      <c r="B5413" s="2">
        <v>45794</v>
      </c>
      <c r="C5413" t="s">
        <v>334</v>
      </c>
      <c r="D5413" t="s">
        <v>91</v>
      </c>
      <c r="E5413" t="s">
        <v>92</v>
      </c>
      <c r="F5413" t="s">
        <v>18</v>
      </c>
      <c r="G5413" t="s">
        <v>224</v>
      </c>
      <c r="H5413" s="29">
        <v>8</v>
      </c>
      <c r="I5413" s="17">
        <v>31.93</v>
      </c>
      <c r="J5413" s="17">
        <v>59.58</v>
      </c>
      <c r="K5413" s="17">
        <v>27.65</v>
      </c>
      <c r="L5413" s="17">
        <v>476.64</v>
      </c>
      <c r="M5413" s="17">
        <v>255.44</v>
      </c>
      <c r="N5413" s="17">
        <v>221.2</v>
      </c>
      <c r="O5413" s="17" t="s">
        <v>53</v>
      </c>
      <c r="P5413" t="s">
        <v>30</v>
      </c>
      <c r="Q5413" t="s">
        <v>10945</v>
      </c>
      <c r="S5413" s="18"/>
    </row>
    <row r="5414" spans="1:19" x14ac:dyDescent="0.3">
      <c r="A5414" t="s">
        <v>11655</v>
      </c>
      <c r="B5414" s="2">
        <v>45794</v>
      </c>
      <c r="C5414" t="s">
        <v>334</v>
      </c>
      <c r="D5414" t="s">
        <v>91</v>
      </c>
      <c r="E5414" t="s">
        <v>92</v>
      </c>
      <c r="F5414" t="s">
        <v>51</v>
      </c>
      <c r="G5414" t="s">
        <v>119</v>
      </c>
      <c r="H5414" s="29">
        <v>9</v>
      </c>
      <c r="I5414" s="17">
        <v>9.7200000000000006</v>
      </c>
      <c r="J5414" s="17">
        <v>13.81</v>
      </c>
      <c r="K5414" s="17">
        <v>4.09</v>
      </c>
      <c r="L5414" s="17">
        <v>124.29</v>
      </c>
      <c r="M5414" s="17">
        <v>87.48</v>
      </c>
      <c r="N5414" s="17">
        <v>36.81</v>
      </c>
      <c r="O5414" s="17" t="s">
        <v>53</v>
      </c>
      <c r="P5414" t="s">
        <v>21</v>
      </c>
      <c r="Q5414" t="s">
        <v>11656</v>
      </c>
      <c r="S5414" s="18"/>
    </row>
    <row r="5415" spans="1:19" x14ac:dyDescent="0.3">
      <c r="A5415" t="s">
        <v>11934</v>
      </c>
      <c r="B5415" s="2">
        <v>45794</v>
      </c>
      <c r="C5415" t="s">
        <v>334</v>
      </c>
      <c r="D5415" t="s">
        <v>91</v>
      </c>
      <c r="E5415" t="s">
        <v>92</v>
      </c>
      <c r="F5415" t="s">
        <v>27</v>
      </c>
      <c r="G5415" t="s">
        <v>109</v>
      </c>
      <c r="H5415" s="29">
        <v>4</v>
      </c>
      <c r="I5415" s="17">
        <v>9.6</v>
      </c>
      <c r="J5415" s="17">
        <v>12.07</v>
      </c>
      <c r="K5415" s="17">
        <v>2.4700000000000006</v>
      </c>
      <c r="L5415" s="17">
        <v>48.28</v>
      </c>
      <c r="M5415" s="17">
        <v>38.4</v>
      </c>
      <c r="N5415" s="17">
        <v>9.8800000000000026</v>
      </c>
      <c r="O5415" s="17" t="s">
        <v>13992</v>
      </c>
      <c r="P5415" t="s">
        <v>54</v>
      </c>
      <c r="Q5415" t="s">
        <v>7731</v>
      </c>
      <c r="S5415" s="18"/>
    </row>
    <row r="5416" spans="1:19" x14ac:dyDescent="0.3">
      <c r="A5416" t="s">
        <v>12014</v>
      </c>
      <c r="B5416" s="2">
        <v>45794</v>
      </c>
      <c r="C5416" t="s">
        <v>135</v>
      </c>
      <c r="D5416" t="s">
        <v>34</v>
      </c>
      <c r="E5416" t="s">
        <v>35</v>
      </c>
      <c r="F5416" t="s">
        <v>51</v>
      </c>
      <c r="G5416" t="s">
        <v>52</v>
      </c>
      <c r="H5416" s="29">
        <v>6</v>
      </c>
      <c r="I5416" s="17">
        <v>28.26</v>
      </c>
      <c r="J5416" s="17">
        <v>37.630000000000003</v>
      </c>
      <c r="K5416" s="17">
        <v>9.370000000000001</v>
      </c>
      <c r="L5416" s="17">
        <v>225.78</v>
      </c>
      <c r="M5416" s="17">
        <v>169.56</v>
      </c>
      <c r="N5416" s="17">
        <v>56.22</v>
      </c>
      <c r="O5416" s="17" t="s">
        <v>53</v>
      </c>
      <c r="P5416" t="s">
        <v>30</v>
      </c>
      <c r="Q5416" t="s">
        <v>7351</v>
      </c>
      <c r="S5416" s="18"/>
    </row>
    <row r="5417" spans="1:19" x14ac:dyDescent="0.3">
      <c r="A5417" t="s">
        <v>12205</v>
      </c>
      <c r="B5417" s="2">
        <v>45794</v>
      </c>
      <c r="C5417" t="s">
        <v>148</v>
      </c>
      <c r="D5417" t="s">
        <v>42</v>
      </c>
      <c r="E5417" t="s">
        <v>63</v>
      </c>
      <c r="F5417" t="s">
        <v>51</v>
      </c>
      <c r="G5417" t="s">
        <v>70</v>
      </c>
      <c r="H5417" s="29">
        <v>2</v>
      </c>
      <c r="I5417" s="17">
        <v>14.32</v>
      </c>
      <c r="J5417" s="17">
        <v>19.559999999999999</v>
      </c>
      <c r="K5417" s="17">
        <v>5.2399999999999984</v>
      </c>
      <c r="L5417" s="17">
        <v>39.119999999999997</v>
      </c>
      <c r="M5417" s="17">
        <v>28.64</v>
      </c>
      <c r="N5417" s="17">
        <v>10.479999999999997</v>
      </c>
      <c r="O5417" s="17" t="s">
        <v>13993</v>
      </c>
      <c r="P5417" t="s">
        <v>54</v>
      </c>
      <c r="Q5417" t="s">
        <v>12206</v>
      </c>
      <c r="S5417" s="18"/>
    </row>
    <row r="5418" spans="1:19" x14ac:dyDescent="0.3">
      <c r="A5418" t="s">
        <v>2009</v>
      </c>
      <c r="B5418" s="2">
        <v>45795</v>
      </c>
      <c r="C5418" t="s">
        <v>334</v>
      </c>
      <c r="D5418" t="s">
        <v>91</v>
      </c>
      <c r="E5418" t="s">
        <v>92</v>
      </c>
      <c r="F5418" t="s">
        <v>18</v>
      </c>
      <c r="G5418" t="s">
        <v>99</v>
      </c>
      <c r="H5418" s="29">
        <v>6</v>
      </c>
      <c r="I5418" s="17">
        <v>5.14</v>
      </c>
      <c r="J5418" s="17">
        <v>9.07</v>
      </c>
      <c r="K5418" s="17">
        <v>3.9300000000000006</v>
      </c>
      <c r="L5418" s="17">
        <v>54.42</v>
      </c>
      <c r="M5418" s="17">
        <v>30.839999999999996</v>
      </c>
      <c r="N5418" s="17">
        <v>23.580000000000005</v>
      </c>
      <c r="O5418" s="17" t="s">
        <v>13992</v>
      </c>
      <c r="P5418" t="s">
        <v>54</v>
      </c>
      <c r="Q5418" t="s">
        <v>2010</v>
      </c>
      <c r="S5418" s="18"/>
    </row>
    <row r="5419" spans="1:19" x14ac:dyDescent="0.3">
      <c r="A5419" t="s">
        <v>2687</v>
      </c>
      <c r="B5419" s="2">
        <v>45795</v>
      </c>
      <c r="C5419" t="s">
        <v>190</v>
      </c>
      <c r="D5419" t="s">
        <v>16</v>
      </c>
      <c r="E5419" t="s">
        <v>186</v>
      </c>
      <c r="F5419" t="s">
        <v>76</v>
      </c>
      <c r="G5419" t="s">
        <v>179</v>
      </c>
      <c r="H5419" s="29">
        <v>4</v>
      </c>
      <c r="I5419" s="17">
        <v>29.63</v>
      </c>
      <c r="J5419" s="17">
        <v>48.66</v>
      </c>
      <c r="K5419" s="17">
        <v>19.029999999999998</v>
      </c>
      <c r="L5419" s="17">
        <v>194.64</v>
      </c>
      <c r="M5419" s="17">
        <v>118.52</v>
      </c>
      <c r="N5419" s="17">
        <v>76.11999999999999</v>
      </c>
      <c r="O5419" s="17" t="s">
        <v>13993</v>
      </c>
      <c r="P5419" t="s">
        <v>30</v>
      </c>
      <c r="Q5419" t="s">
        <v>2689</v>
      </c>
      <c r="S5419" s="18"/>
    </row>
    <row r="5420" spans="1:19" x14ac:dyDescent="0.3">
      <c r="A5420" t="s">
        <v>5361</v>
      </c>
      <c r="B5420" s="2">
        <v>45795</v>
      </c>
      <c r="C5420" t="s">
        <v>148</v>
      </c>
      <c r="D5420" t="s">
        <v>42</v>
      </c>
      <c r="E5420" t="s">
        <v>63</v>
      </c>
      <c r="F5420" t="s">
        <v>76</v>
      </c>
      <c r="G5420" t="s">
        <v>149</v>
      </c>
      <c r="H5420" s="29">
        <v>5</v>
      </c>
      <c r="I5420" s="17">
        <v>8.36</v>
      </c>
      <c r="J5420" s="17">
        <v>12.18</v>
      </c>
      <c r="K5420" s="17">
        <v>3.8200000000000003</v>
      </c>
      <c r="L5420" s="17">
        <v>60.9</v>
      </c>
      <c r="M5420" s="17">
        <v>41.8</v>
      </c>
      <c r="N5420" s="17">
        <v>19.100000000000001</v>
      </c>
      <c r="O5420" s="17" t="s">
        <v>175</v>
      </c>
      <c r="P5420" t="s">
        <v>54</v>
      </c>
      <c r="Q5420" t="s">
        <v>325</v>
      </c>
      <c r="S5420" s="18"/>
    </row>
    <row r="5421" spans="1:19" x14ac:dyDescent="0.3">
      <c r="A5421" t="s">
        <v>6575</v>
      </c>
      <c r="B5421" s="2">
        <v>45795</v>
      </c>
      <c r="C5421" t="s">
        <v>135</v>
      </c>
      <c r="D5421" t="s">
        <v>34</v>
      </c>
      <c r="E5421" t="s">
        <v>35</v>
      </c>
      <c r="F5421" t="s">
        <v>51</v>
      </c>
      <c r="G5421" t="s">
        <v>70</v>
      </c>
      <c r="H5421" s="29">
        <v>4</v>
      </c>
      <c r="I5421" s="17">
        <v>5.94</v>
      </c>
      <c r="J5421" s="17">
        <v>10.59</v>
      </c>
      <c r="K5421" s="17">
        <v>4.6499999999999995</v>
      </c>
      <c r="L5421" s="17">
        <v>42.36</v>
      </c>
      <c r="M5421" s="17">
        <v>23.76</v>
      </c>
      <c r="N5421" s="17">
        <v>18.599999999999998</v>
      </c>
      <c r="O5421" s="17" t="s">
        <v>53</v>
      </c>
      <c r="P5421" t="s">
        <v>54</v>
      </c>
      <c r="Q5421" t="s">
        <v>6576</v>
      </c>
      <c r="S5421" s="18"/>
    </row>
    <row r="5422" spans="1:19" x14ac:dyDescent="0.3">
      <c r="A5422" t="s">
        <v>9845</v>
      </c>
      <c r="B5422" s="2">
        <v>45795</v>
      </c>
      <c r="C5422" t="s">
        <v>129</v>
      </c>
      <c r="D5422" t="s">
        <v>130</v>
      </c>
      <c r="E5422" t="s">
        <v>131</v>
      </c>
      <c r="F5422" t="s">
        <v>27</v>
      </c>
      <c r="G5422" t="s">
        <v>109</v>
      </c>
      <c r="H5422" s="29">
        <v>6</v>
      </c>
      <c r="I5422" s="17">
        <v>10.1</v>
      </c>
      <c r="J5422" s="17">
        <v>16.239999999999998</v>
      </c>
      <c r="K5422" s="17">
        <v>6.1399999999999988</v>
      </c>
      <c r="L5422" s="17">
        <v>97.44</v>
      </c>
      <c r="M5422" s="17">
        <v>60.599999999999994</v>
      </c>
      <c r="N5422" s="17">
        <v>36.840000000000003</v>
      </c>
      <c r="O5422" s="17" t="s">
        <v>175</v>
      </c>
      <c r="P5422" t="s">
        <v>21</v>
      </c>
      <c r="Q5422" t="s">
        <v>9846</v>
      </c>
      <c r="S5422" s="18"/>
    </row>
    <row r="5423" spans="1:19" x14ac:dyDescent="0.3">
      <c r="A5423" t="s">
        <v>11177</v>
      </c>
      <c r="B5423" s="2">
        <v>45795</v>
      </c>
      <c r="C5423" t="s">
        <v>307</v>
      </c>
      <c r="D5423" t="s">
        <v>68</v>
      </c>
      <c r="E5423" t="s">
        <v>229</v>
      </c>
      <c r="F5423" t="s">
        <v>76</v>
      </c>
      <c r="G5423" t="s">
        <v>170</v>
      </c>
      <c r="H5423" s="29">
        <v>6</v>
      </c>
      <c r="I5423" s="17">
        <v>22.35</v>
      </c>
      <c r="J5423" s="17">
        <v>33.800000000000004</v>
      </c>
      <c r="K5423" s="17">
        <v>11.450000000000003</v>
      </c>
      <c r="L5423" s="17">
        <v>202.8</v>
      </c>
      <c r="M5423" s="17">
        <v>134.10000000000002</v>
      </c>
      <c r="N5423" s="17">
        <v>68.699999999999989</v>
      </c>
      <c r="O5423" s="17" t="s">
        <v>175</v>
      </c>
      <c r="P5423" t="s">
        <v>21</v>
      </c>
      <c r="Q5423" t="s">
        <v>10674</v>
      </c>
      <c r="S5423" s="18"/>
    </row>
    <row r="5424" spans="1:19" x14ac:dyDescent="0.3">
      <c r="A5424" t="s">
        <v>11355</v>
      </c>
      <c r="B5424" s="2">
        <v>45795</v>
      </c>
      <c r="C5424" t="s">
        <v>73</v>
      </c>
      <c r="D5424" t="s">
        <v>74</v>
      </c>
      <c r="E5424" t="s">
        <v>312</v>
      </c>
      <c r="F5424" t="s">
        <v>27</v>
      </c>
      <c r="G5424" t="s">
        <v>187</v>
      </c>
      <c r="H5424" s="29">
        <v>7</v>
      </c>
      <c r="I5424" s="17">
        <v>72.72</v>
      </c>
      <c r="J5424" s="17">
        <v>113.94000000000001</v>
      </c>
      <c r="K5424" s="17">
        <v>41.220000000000013</v>
      </c>
      <c r="L5424" s="17">
        <v>797.58</v>
      </c>
      <c r="M5424" s="17">
        <v>509.03999999999996</v>
      </c>
      <c r="N5424" s="17">
        <v>288.54000000000008</v>
      </c>
      <c r="O5424" s="17" t="s">
        <v>175</v>
      </c>
      <c r="P5424" t="s">
        <v>30</v>
      </c>
      <c r="Q5424" t="s">
        <v>11356</v>
      </c>
      <c r="S5424" s="18"/>
    </row>
    <row r="5425" spans="1:19" x14ac:dyDescent="0.3">
      <c r="A5425" t="s">
        <v>12291</v>
      </c>
      <c r="B5425" s="2">
        <v>45795</v>
      </c>
      <c r="C5425" t="s">
        <v>129</v>
      </c>
      <c r="D5425" t="s">
        <v>130</v>
      </c>
      <c r="E5425" t="s">
        <v>131</v>
      </c>
      <c r="F5425" t="s">
        <v>51</v>
      </c>
      <c r="G5425" t="s">
        <v>119</v>
      </c>
      <c r="H5425" s="29">
        <v>10</v>
      </c>
      <c r="I5425" s="17">
        <v>15.47</v>
      </c>
      <c r="J5425" s="17">
        <v>24.330000000000002</v>
      </c>
      <c r="K5425" s="17">
        <v>8.8600000000000012</v>
      </c>
      <c r="L5425" s="17">
        <v>243.3</v>
      </c>
      <c r="M5425" s="17">
        <v>154.70000000000002</v>
      </c>
      <c r="N5425" s="17">
        <v>88.6</v>
      </c>
      <c r="O5425" s="17" t="s">
        <v>13992</v>
      </c>
      <c r="P5425" t="s">
        <v>30</v>
      </c>
      <c r="Q5425" t="s">
        <v>1991</v>
      </c>
      <c r="S5425" s="18"/>
    </row>
    <row r="5426" spans="1:19" x14ac:dyDescent="0.3">
      <c r="A5426" t="s">
        <v>12955</v>
      </c>
      <c r="B5426" s="2">
        <v>45795</v>
      </c>
      <c r="C5426" t="s">
        <v>73</v>
      </c>
      <c r="D5426" t="s">
        <v>74</v>
      </c>
      <c r="E5426" t="s">
        <v>312</v>
      </c>
      <c r="F5426" t="s">
        <v>51</v>
      </c>
      <c r="G5426" t="s">
        <v>126</v>
      </c>
      <c r="H5426" s="29">
        <v>4</v>
      </c>
      <c r="I5426" s="17">
        <v>5.08</v>
      </c>
      <c r="J5426" s="17">
        <v>6.49</v>
      </c>
      <c r="K5426" s="17">
        <v>1.4100000000000001</v>
      </c>
      <c r="L5426" s="17">
        <v>25.96</v>
      </c>
      <c r="M5426" s="17">
        <v>20.32</v>
      </c>
      <c r="N5426" s="17">
        <v>5.6400000000000006</v>
      </c>
      <c r="O5426" s="17" t="s">
        <v>13993</v>
      </c>
      <c r="P5426" t="s">
        <v>54</v>
      </c>
      <c r="Q5426" t="s">
        <v>12956</v>
      </c>
      <c r="S5426" s="18"/>
    </row>
    <row r="5427" spans="1:19" x14ac:dyDescent="0.3">
      <c r="A5427" t="s">
        <v>13604</v>
      </c>
      <c r="B5427" s="2">
        <v>45795</v>
      </c>
      <c r="C5427" t="s">
        <v>376</v>
      </c>
      <c r="D5427" t="s">
        <v>168</v>
      </c>
      <c r="E5427" t="s">
        <v>293</v>
      </c>
      <c r="F5427" t="s">
        <v>76</v>
      </c>
      <c r="G5427" t="s">
        <v>179</v>
      </c>
      <c r="H5427" s="29">
        <v>2</v>
      </c>
      <c r="I5427" s="17">
        <v>41.08</v>
      </c>
      <c r="J5427" s="17">
        <v>58.69</v>
      </c>
      <c r="K5427" s="17">
        <v>17.61</v>
      </c>
      <c r="L5427" s="17">
        <v>117.38</v>
      </c>
      <c r="M5427" s="17">
        <v>82.16</v>
      </c>
      <c r="N5427" s="17">
        <v>35.22</v>
      </c>
      <c r="O5427" s="17" t="s">
        <v>175</v>
      </c>
      <c r="P5427" t="s">
        <v>21</v>
      </c>
      <c r="Q5427" t="s">
        <v>7033</v>
      </c>
      <c r="S5427" s="18"/>
    </row>
    <row r="5428" spans="1:19" x14ac:dyDescent="0.3">
      <c r="A5428" t="s">
        <v>787</v>
      </c>
      <c r="B5428" s="2">
        <v>45796</v>
      </c>
      <c r="C5428" t="s">
        <v>129</v>
      </c>
      <c r="D5428" t="s">
        <v>130</v>
      </c>
      <c r="E5428" t="s">
        <v>131</v>
      </c>
      <c r="F5428" t="s">
        <v>76</v>
      </c>
      <c r="G5428" t="s">
        <v>251</v>
      </c>
      <c r="H5428" s="29">
        <v>7</v>
      </c>
      <c r="I5428" s="17">
        <v>17.62</v>
      </c>
      <c r="J5428" s="17">
        <v>25.78</v>
      </c>
      <c r="K5428" s="17">
        <v>8.16</v>
      </c>
      <c r="L5428" s="17">
        <v>180.46</v>
      </c>
      <c r="M5428" s="17">
        <v>123.34</v>
      </c>
      <c r="N5428" s="17">
        <v>57.120000000000005</v>
      </c>
      <c r="O5428" s="17" t="s">
        <v>13993</v>
      </c>
      <c r="P5428" t="s">
        <v>54</v>
      </c>
      <c r="Q5428" t="s">
        <v>788</v>
      </c>
      <c r="S5428" s="18"/>
    </row>
    <row r="5429" spans="1:19" x14ac:dyDescent="0.3">
      <c r="A5429" t="s">
        <v>1401</v>
      </c>
      <c r="B5429" s="2">
        <v>45796</v>
      </c>
      <c r="C5429" t="s">
        <v>73</v>
      </c>
      <c r="D5429" t="s">
        <v>74</v>
      </c>
      <c r="E5429" t="s">
        <v>312</v>
      </c>
      <c r="F5429" t="s">
        <v>27</v>
      </c>
      <c r="G5429" t="s">
        <v>28</v>
      </c>
      <c r="H5429" s="29">
        <v>4</v>
      </c>
      <c r="I5429" s="17">
        <v>20.78</v>
      </c>
      <c r="J5429" s="17">
        <v>32.049999999999997</v>
      </c>
      <c r="K5429" s="17">
        <v>11.269999999999996</v>
      </c>
      <c r="L5429" s="17">
        <v>128.19999999999999</v>
      </c>
      <c r="M5429" s="17">
        <v>83.12</v>
      </c>
      <c r="N5429" s="17">
        <v>45.079999999999984</v>
      </c>
      <c r="O5429" s="17" t="s">
        <v>175</v>
      </c>
      <c r="P5429" t="s">
        <v>30</v>
      </c>
      <c r="Q5429" t="s">
        <v>1403</v>
      </c>
      <c r="S5429" s="18"/>
    </row>
    <row r="5430" spans="1:19" x14ac:dyDescent="0.3">
      <c r="A5430" t="s">
        <v>2635</v>
      </c>
      <c r="B5430" s="2">
        <v>45796</v>
      </c>
      <c r="C5430" t="s">
        <v>190</v>
      </c>
      <c r="D5430" t="s">
        <v>16</v>
      </c>
      <c r="E5430" t="s">
        <v>186</v>
      </c>
      <c r="F5430" t="s">
        <v>76</v>
      </c>
      <c r="G5430" t="s">
        <v>251</v>
      </c>
      <c r="H5430" s="29">
        <v>8</v>
      </c>
      <c r="I5430" s="17">
        <v>25.39</v>
      </c>
      <c r="J5430" s="17">
        <v>43.52</v>
      </c>
      <c r="K5430" s="17">
        <v>18.130000000000003</v>
      </c>
      <c r="L5430" s="17">
        <v>348.16</v>
      </c>
      <c r="M5430" s="17">
        <v>203.12</v>
      </c>
      <c r="N5430" s="17">
        <v>145.04000000000002</v>
      </c>
      <c r="O5430" s="17" t="s">
        <v>175</v>
      </c>
      <c r="P5430" t="s">
        <v>54</v>
      </c>
      <c r="Q5430" t="s">
        <v>2636</v>
      </c>
      <c r="S5430" s="18"/>
    </row>
    <row r="5431" spans="1:19" x14ac:dyDescent="0.3">
      <c r="A5431" t="s">
        <v>3719</v>
      </c>
      <c r="B5431" s="2">
        <v>45796</v>
      </c>
      <c r="C5431" t="s">
        <v>202</v>
      </c>
      <c r="D5431" t="s">
        <v>58</v>
      </c>
      <c r="E5431" t="s">
        <v>59</v>
      </c>
      <c r="F5431" t="s">
        <v>93</v>
      </c>
      <c r="G5431" t="s">
        <v>137</v>
      </c>
      <c r="H5431" s="29">
        <v>4</v>
      </c>
      <c r="I5431" s="17">
        <v>23.25</v>
      </c>
      <c r="J5431" s="17">
        <v>30.5</v>
      </c>
      <c r="K5431" s="17">
        <v>7.25</v>
      </c>
      <c r="L5431" s="17">
        <v>122</v>
      </c>
      <c r="M5431" s="17">
        <v>93</v>
      </c>
      <c r="N5431" s="17">
        <v>29</v>
      </c>
      <c r="O5431" s="17" t="s">
        <v>13992</v>
      </c>
      <c r="P5431" t="s">
        <v>30</v>
      </c>
      <c r="Q5431" t="s">
        <v>814</v>
      </c>
      <c r="S5431" s="18"/>
    </row>
    <row r="5432" spans="1:19" x14ac:dyDescent="0.3">
      <c r="A5432" t="s">
        <v>4392</v>
      </c>
      <c r="B5432" s="2">
        <v>45796</v>
      </c>
      <c r="C5432" t="s">
        <v>376</v>
      </c>
      <c r="D5432" t="s">
        <v>168</v>
      </c>
      <c r="E5432" t="s">
        <v>293</v>
      </c>
      <c r="F5432" t="s">
        <v>76</v>
      </c>
      <c r="G5432" t="s">
        <v>179</v>
      </c>
      <c r="H5432" s="29">
        <v>4</v>
      </c>
      <c r="I5432" s="17">
        <v>55.39</v>
      </c>
      <c r="J5432" s="17">
        <v>80.989999999999995</v>
      </c>
      <c r="K5432" s="17">
        <v>25.599999999999994</v>
      </c>
      <c r="L5432" s="17">
        <v>323.95999999999998</v>
      </c>
      <c r="M5432" s="17">
        <v>221.56</v>
      </c>
      <c r="N5432" s="17">
        <v>102.39999999999998</v>
      </c>
      <c r="O5432" s="17" t="s">
        <v>13992</v>
      </c>
      <c r="P5432" t="s">
        <v>30</v>
      </c>
      <c r="Q5432" t="s">
        <v>2304</v>
      </c>
      <c r="S5432" s="18"/>
    </row>
    <row r="5433" spans="1:19" x14ac:dyDescent="0.3">
      <c r="A5433" t="s">
        <v>4678</v>
      </c>
      <c r="B5433" s="2">
        <v>45796</v>
      </c>
      <c r="C5433" t="s">
        <v>307</v>
      </c>
      <c r="D5433" t="s">
        <v>68</v>
      </c>
      <c r="E5433" t="s">
        <v>229</v>
      </c>
      <c r="F5433" t="s">
        <v>27</v>
      </c>
      <c r="G5433" t="s">
        <v>36</v>
      </c>
      <c r="H5433" s="29">
        <v>5</v>
      </c>
      <c r="I5433" s="17">
        <v>13.3</v>
      </c>
      <c r="J5433" s="17">
        <v>25.009999999999998</v>
      </c>
      <c r="K5433" s="17">
        <v>11.709999999999997</v>
      </c>
      <c r="L5433" s="17">
        <v>125.05</v>
      </c>
      <c r="M5433" s="17">
        <v>66.5</v>
      </c>
      <c r="N5433" s="17">
        <v>58.55</v>
      </c>
      <c r="O5433" s="17" t="s">
        <v>175</v>
      </c>
      <c r="P5433" t="s">
        <v>30</v>
      </c>
      <c r="Q5433" t="s">
        <v>4679</v>
      </c>
      <c r="S5433" s="18"/>
    </row>
    <row r="5434" spans="1:19" x14ac:dyDescent="0.3">
      <c r="A5434" t="s">
        <v>4772</v>
      </c>
      <c r="B5434" s="2">
        <v>45796</v>
      </c>
      <c r="C5434" t="s">
        <v>73</v>
      </c>
      <c r="D5434" t="s">
        <v>74</v>
      </c>
      <c r="E5434" t="s">
        <v>312</v>
      </c>
      <c r="F5434" t="s">
        <v>51</v>
      </c>
      <c r="G5434" t="s">
        <v>52</v>
      </c>
      <c r="H5434" s="29">
        <v>7</v>
      </c>
      <c r="I5434" s="17">
        <v>25.13</v>
      </c>
      <c r="J5434" s="17">
        <v>41.589999999999996</v>
      </c>
      <c r="K5434" s="17">
        <v>16.459999999999997</v>
      </c>
      <c r="L5434" s="17">
        <v>291.13</v>
      </c>
      <c r="M5434" s="17">
        <v>175.91</v>
      </c>
      <c r="N5434" s="17">
        <v>115.22</v>
      </c>
      <c r="O5434" s="17" t="s">
        <v>13993</v>
      </c>
      <c r="P5434" t="s">
        <v>54</v>
      </c>
      <c r="Q5434" t="s">
        <v>419</v>
      </c>
      <c r="S5434" s="18"/>
    </row>
    <row r="5435" spans="1:19" x14ac:dyDescent="0.3">
      <c r="A5435" t="s">
        <v>5584</v>
      </c>
      <c r="B5435" s="2">
        <v>45796</v>
      </c>
      <c r="C5435" t="s">
        <v>73</v>
      </c>
      <c r="D5435" t="s">
        <v>74</v>
      </c>
      <c r="E5435" t="s">
        <v>312</v>
      </c>
      <c r="F5435" t="s">
        <v>76</v>
      </c>
      <c r="G5435" t="s">
        <v>149</v>
      </c>
      <c r="H5435" s="29">
        <v>5</v>
      </c>
      <c r="I5435" s="17">
        <v>11.02</v>
      </c>
      <c r="J5435" s="17">
        <v>14.16</v>
      </c>
      <c r="K5435" s="17">
        <v>3.1400000000000006</v>
      </c>
      <c r="L5435" s="17">
        <v>70.8</v>
      </c>
      <c r="M5435" s="17">
        <v>55.099999999999994</v>
      </c>
      <c r="N5435" s="17">
        <v>15.700000000000003</v>
      </c>
      <c r="O5435" s="17" t="s">
        <v>13993</v>
      </c>
      <c r="P5435" t="s">
        <v>21</v>
      </c>
      <c r="Q5435" t="s">
        <v>1161</v>
      </c>
      <c r="S5435" s="18"/>
    </row>
    <row r="5436" spans="1:19" x14ac:dyDescent="0.3">
      <c r="A5436" t="s">
        <v>8584</v>
      </c>
      <c r="B5436" s="2">
        <v>45796</v>
      </c>
      <c r="C5436" t="s">
        <v>394</v>
      </c>
      <c r="D5436" t="s">
        <v>25</v>
      </c>
      <c r="E5436" t="s">
        <v>104</v>
      </c>
      <c r="F5436" t="s">
        <v>51</v>
      </c>
      <c r="G5436" t="s">
        <v>126</v>
      </c>
      <c r="H5436" s="29">
        <v>3</v>
      </c>
      <c r="I5436" s="17">
        <v>5.52</v>
      </c>
      <c r="J5436" s="17">
        <v>7.8</v>
      </c>
      <c r="K5436" s="17">
        <v>2.2800000000000002</v>
      </c>
      <c r="L5436" s="17">
        <v>23.4</v>
      </c>
      <c r="M5436" s="17">
        <v>16.559999999999999</v>
      </c>
      <c r="N5436" s="17">
        <v>6.84</v>
      </c>
      <c r="O5436" s="17" t="s">
        <v>20</v>
      </c>
      <c r="P5436" t="s">
        <v>54</v>
      </c>
      <c r="Q5436" t="s">
        <v>8585</v>
      </c>
      <c r="S5436" s="18"/>
    </row>
    <row r="5437" spans="1:19" x14ac:dyDescent="0.3">
      <c r="A5437" t="s">
        <v>9495</v>
      </c>
      <c r="B5437" s="2">
        <v>45796</v>
      </c>
      <c r="C5437" t="s">
        <v>190</v>
      </c>
      <c r="D5437" t="s">
        <v>16</v>
      </c>
      <c r="E5437" t="s">
        <v>186</v>
      </c>
      <c r="F5437" t="s">
        <v>76</v>
      </c>
      <c r="G5437" t="s">
        <v>149</v>
      </c>
      <c r="H5437" s="29">
        <v>5</v>
      </c>
      <c r="I5437" s="17">
        <v>11.87</v>
      </c>
      <c r="J5437" s="17">
        <v>21.72</v>
      </c>
      <c r="K5437" s="17">
        <v>9.85</v>
      </c>
      <c r="L5437" s="17">
        <v>108.6</v>
      </c>
      <c r="M5437" s="17">
        <v>59.349999999999994</v>
      </c>
      <c r="N5437" s="17">
        <v>49.25</v>
      </c>
      <c r="O5437" s="17" t="s">
        <v>175</v>
      </c>
      <c r="P5437" t="s">
        <v>30</v>
      </c>
      <c r="Q5437" t="s">
        <v>9496</v>
      </c>
      <c r="S5437" s="18"/>
    </row>
    <row r="5438" spans="1:19" x14ac:dyDescent="0.3">
      <c r="A5438" t="s">
        <v>9661</v>
      </c>
      <c r="B5438" s="2">
        <v>45796</v>
      </c>
      <c r="C5438" t="s">
        <v>202</v>
      </c>
      <c r="D5438" t="s">
        <v>58</v>
      </c>
      <c r="E5438" t="s">
        <v>59</v>
      </c>
      <c r="F5438" t="s">
        <v>76</v>
      </c>
      <c r="G5438" t="s">
        <v>179</v>
      </c>
      <c r="H5438" s="29">
        <v>4</v>
      </c>
      <c r="I5438" s="17">
        <v>20.14</v>
      </c>
      <c r="J5438" s="17">
        <v>50.54</v>
      </c>
      <c r="K5438" s="17">
        <v>30.4</v>
      </c>
      <c r="L5438" s="17">
        <v>202.16</v>
      </c>
      <c r="M5438" s="17">
        <v>80.56</v>
      </c>
      <c r="N5438" s="17">
        <v>121.6</v>
      </c>
      <c r="O5438" s="17" t="s">
        <v>20</v>
      </c>
      <c r="P5438" t="s">
        <v>30</v>
      </c>
      <c r="Q5438" t="s">
        <v>2322</v>
      </c>
      <c r="S5438" s="18"/>
    </row>
    <row r="5439" spans="1:19" x14ac:dyDescent="0.3">
      <c r="A5439" t="s">
        <v>9760</v>
      </c>
      <c r="B5439" s="2">
        <v>45796</v>
      </c>
      <c r="C5439" t="s">
        <v>307</v>
      </c>
      <c r="D5439" t="s">
        <v>68</v>
      </c>
      <c r="E5439" t="s">
        <v>229</v>
      </c>
      <c r="F5439" t="s">
        <v>27</v>
      </c>
      <c r="G5439" t="s">
        <v>187</v>
      </c>
      <c r="H5439" s="29">
        <v>3</v>
      </c>
      <c r="I5439" s="17">
        <v>55.66</v>
      </c>
      <c r="J5439" s="17">
        <v>82.11</v>
      </c>
      <c r="K5439" s="17">
        <v>26.450000000000003</v>
      </c>
      <c r="L5439" s="17">
        <v>246.33</v>
      </c>
      <c r="M5439" s="17">
        <v>166.98</v>
      </c>
      <c r="N5439" s="17">
        <v>79.350000000000023</v>
      </c>
      <c r="O5439" s="17" t="s">
        <v>13992</v>
      </c>
      <c r="P5439" t="s">
        <v>30</v>
      </c>
      <c r="Q5439" t="s">
        <v>6999</v>
      </c>
      <c r="S5439" s="18"/>
    </row>
    <row r="5440" spans="1:19" x14ac:dyDescent="0.3">
      <c r="A5440" t="s">
        <v>10514</v>
      </c>
      <c r="B5440" s="2">
        <v>45796</v>
      </c>
      <c r="C5440" t="s">
        <v>376</v>
      </c>
      <c r="D5440" t="s">
        <v>168</v>
      </c>
      <c r="E5440" t="s">
        <v>293</v>
      </c>
      <c r="F5440" t="s">
        <v>76</v>
      </c>
      <c r="G5440" t="s">
        <v>170</v>
      </c>
      <c r="H5440" s="29">
        <v>5</v>
      </c>
      <c r="I5440" s="17">
        <v>16.11</v>
      </c>
      <c r="J5440" s="17">
        <v>28.15</v>
      </c>
      <c r="K5440" s="17">
        <v>12.04</v>
      </c>
      <c r="L5440" s="17">
        <v>140.75</v>
      </c>
      <c r="M5440" s="17">
        <v>80.55</v>
      </c>
      <c r="N5440" s="17">
        <v>60.2</v>
      </c>
      <c r="O5440" s="17" t="s">
        <v>13992</v>
      </c>
      <c r="P5440" t="s">
        <v>54</v>
      </c>
      <c r="Q5440" t="s">
        <v>10515</v>
      </c>
      <c r="S5440" s="18"/>
    </row>
    <row r="5441" spans="1:19" x14ac:dyDescent="0.3">
      <c r="A5441" t="s">
        <v>10747</v>
      </c>
      <c r="B5441" s="2">
        <v>45796</v>
      </c>
      <c r="C5441" t="s">
        <v>190</v>
      </c>
      <c r="D5441" t="s">
        <v>16</v>
      </c>
      <c r="E5441" t="s">
        <v>186</v>
      </c>
      <c r="F5441" t="s">
        <v>76</v>
      </c>
      <c r="G5441" t="s">
        <v>251</v>
      </c>
      <c r="H5441" s="29">
        <v>5</v>
      </c>
      <c r="I5441" s="17">
        <v>10.44</v>
      </c>
      <c r="J5441" s="17">
        <v>16.7</v>
      </c>
      <c r="K5441" s="17">
        <v>6.26</v>
      </c>
      <c r="L5441" s="17">
        <v>83.5</v>
      </c>
      <c r="M5441" s="17">
        <v>52.199999999999996</v>
      </c>
      <c r="N5441" s="17">
        <v>31.300000000000004</v>
      </c>
      <c r="O5441" s="17" t="s">
        <v>20</v>
      </c>
      <c r="P5441" t="s">
        <v>54</v>
      </c>
      <c r="Q5441" t="s">
        <v>2136</v>
      </c>
      <c r="S5441" s="18"/>
    </row>
    <row r="5442" spans="1:19" x14ac:dyDescent="0.3">
      <c r="A5442" t="s">
        <v>10956</v>
      </c>
      <c r="B5442" s="2">
        <v>45796</v>
      </c>
      <c r="C5442" t="s">
        <v>334</v>
      </c>
      <c r="D5442" t="s">
        <v>91</v>
      </c>
      <c r="E5442" t="s">
        <v>92</v>
      </c>
      <c r="F5442" t="s">
        <v>93</v>
      </c>
      <c r="G5442" t="s">
        <v>122</v>
      </c>
      <c r="H5442" s="29">
        <v>3</v>
      </c>
      <c r="I5442" s="17">
        <v>36.119999999999997</v>
      </c>
      <c r="J5442" s="17">
        <v>62.139999999999993</v>
      </c>
      <c r="K5442" s="17">
        <v>26.019999999999996</v>
      </c>
      <c r="L5442" s="17">
        <v>186.42</v>
      </c>
      <c r="M5442" s="17">
        <v>108.35999999999999</v>
      </c>
      <c r="N5442" s="17">
        <v>78.06</v>
      </c>
      <c r="O5442" s="17" t="s">
        <v>175</v>
      </c>
      <c r="P5442" t="s">
        <v>54</v>
      </c>
      <c r="Q5442" t="s">
        <v>10957</v>
      </c>
      <c r="S5442" s="18"/>
    </row>
    <row r="5443" spans="1:19" x14ac:dyDescent="0.3">
      <c r="A5443" t="s">
        <v>658</v>
      </c>
      <c r="B5443" s="2">
        <v>45797</v>
      </c>
      <c r="C5443" t="s">
        <v>334</v>
      </c>
      <c r="D5443" t="s">
        <v>91</v>
      </c>
      <c r="E5443" t="s">
        <v>92</v>
      </c>
      <c r="F5443" t="s">
        <v>93</v>
      </c>
      <c r="G5443" t="s">
        <v>94</v>
      </c>
      <c r="H5443" s="29">
        <v>6</v>
      </c>
      <c r="I5443" s="17">
        <v>25.08</v>
      </c>
      <c r="J5443" s="17">
        <v>32.35</v>
      </c>
      <c r="K5443" s="17">
        <v>7.2700000000000031</v>
      </c>
      <c r="L5443" s="17">
        <v>194.1</v>
      </c>
      <c r="M5443" s="17">
        <v>150.47999999999999</v>
      </c>
      <c r="N5443" s="17">
        <v>43.620000000000005</v>
      </c>
      <c r="O5443" s="17" t="s">
        <v>13993</v>
      </c>
      <c r="P5443" t="s">
        <v>54</v>
      </c>
      <c r="Q5443" t="s">
        <v>660</v>
      </c>
      <c r="S5443" s="18"/>
    </row>
    <row r="5444" spans="1:19" x14ac:dyDescent="0.3">
      <c r="A5444" t="s">
        <v>1436</v>
      </c>
      <c r="B5444" s="2">
        <v>45797</v>
      </c>
      <c r="C5444" t="s">
        <v>394</v>
      </c>
      <c r="D5444" t="s">
        <v>25</v>
      </c>
      <c r="E5444" t="s">
        <v>104</v>
      </c>
      <c r="F5444" t="s">
        <v>93</v>
      </c>
      <c r="G5444" t="s">
        <v>217</v>
      </c>
      <c r="H5444" s="29">
        <v>3</v>
      </c>
      <c r="I5444" s="17">
        <v>30.31</v>
      </c>
      <c r="J5444" s="17">
        <v>34.436666666666667</v>
      </c>
      <c r="K5444" s="17">
        <v>4.1266666666666687</v>
      </c>
      <c r="L5444" s="17">
        <v>103.31</v>
      </c>
      <c r="M5444" s="17">
        <v>90.929999999999993</v>
      </c>
      <c r="N5444" s="17">
        <v>12.38000000000001</v>
      </c>
      <c r="O5444" s="17" t="s">
        <v>13992</v>
      </c>
      <c r="P5444" t="s">
        <v>21</v>
      </c>
      <c r="Q5444" t="s">
        <v>1437</v>
      </c>
      <c r="S5444" s="18"/>
    </row>
    <row r="5445" spans="1:19" x14ac:dyDescent="0.3">
      <c r="A5445" t="s">
        <v>4088</v>
      </c>
      <c r="B5445" s="2">
        <v>45797</v>
      </c>
      <c r="C5445" t="s">
        <v>135</v>
      </c>
      <c r="D5445" t="s">
        <v>34</v>
      </c>
      <c r="E5445" t="s">
        <v>35</v>
      </c>
      <c r="F5445" t="s">
        <v>93</v>
      </c>
      <c r="G5445" t="s">
        <v>141</v>
      </c>
      <c r="H5445" s="29">
        <v>8</v>
      </c>
      <c r="I5445" s="17">
        <v>10.02</v>
      </c>
      <c r="J5445" s="17">
        <v>12.71</v>
      </c>
      <c r="K5445" s="17">
        <v>2.6900000000000013</v>
      </c>
      <c r="L5445" s="17">
        <v>101.68</v>
      </c>
      <c r="M5445" s="17">
        <v>80.16</v>
      </c>
      <c r="N5445" s="17">
        <v>21.52000000000001</v>
      </c>
      <c r="O5445" s="17" t="s">
        <v>13992</v>
      </c>
      <c r="P5445" t="s">
        <v>30</v>
      </c>
      <c r="Q5445" t="s">
        <v>3864</v>
      </c>
      <c r="S5445" s="18"/>
    </row>
    <row r="5446" spans="1:19" x14ac:dyDescent="0.3">
      <c r="A5446" t="s">
        <v>5855</v>
      </c>
      <c r="B5446" s="2">
        <v>45797</v>
      </c>
      <c r="C5446" t="s">
        <v>307</v>
      </c>
      <c r="D5446" t="s">
        <v>68</v>
      </c>
      <c r="E5446" t="s">
        <v>229</v>
      </c>
      <c r="F5446" t="s">
        <v>76</v>
      </c>
      <c r="G5446" t="s">
        <v>77</v>
      </c>
      <c r="H5446" s="29">
        <v>8</v>
      </c>
      <c r="I5446" s="17">
        <v>14.47</v>
      </c>
      <c r="J5446" s="17">
        <v>19.190000000000001</v>
      </c>
      <c r="K5446" s="17">
        <v>4.7200000000000006</v>
      </c>
      <c r="L5446" s="17">
        <v>153.52000000000001</v>
      </c>
      <c r="M5446" s="17">
        <v>115.76</v>
      </c>
      <c r="N5446" s="17">
        <v>37.760000000000005</v>
      </c>
      <c r="O5446" s="17" t="s">
        <v>13993</v>
      </c>
      <c r="P5446" t="s">
        <v>30</v>
      </c>
      <c r="Q5446" t="s">
        <v>5856</v>
      </c>
      <c r="S5446" s="18"/>
    </row>
    <row r="5447" spans="1:19" x14ac:dyDescent="0.3">
      <c r="A5447" t="s">
        <v>10441</v>
      </c>
      <c r="B5447" s="2">
        <v>45797</v>
      </c>
      <c r="C5447" t="s">
        <v>135</v>
      </c>
      <c r="D5447" t="s">
        <v>34</v>
      </c>
      <c r="E5447" t="s">
        <v>35</v>
      </c>
      <c r="F5447" t="s">
        <v>18</v>
      </c>
      <c r="G5447" t="s">
        <v>224</v>
      </c>
      <c r="H5447" s="29">
        <v>5</v>
      </c>
      <c r="I5447" s="17">
        <v>35.49</v>
      </c>
      <c r="J5447" s="17">
        <v>53.86</v>
      </c>
      <c r="K5447" s="17">
        <v>18.369999999999997</v>
      </c>
      <c r="L5447" s="17">
        <v>269.3</v>
      </c>
      <c r="M5447" s="17">
        <v>177.45000000000002</v>
      </c>
      <c r="N5447" s="17">
        <v>91.85</v>
      </c>
      <c r="O5447" s="17" t="s">
        <v>53</v>
      </c>
      <c r="P5447" t="s">
        <v>30</v>
      </c>
      <c r="Q5447" t="s">
        <v>10442</v>
      </c>
      <c r="S5447" s="18"/>
    </row>
    <row r="5448" spans="1:19" x14ac:dyDescent="0.3">
      <c r="A5448" t="s">
        <v>10787</v>
      </c>
      <c r="B5448" s="2">
        <v>45797</v>
      </c>
      <c r="C5448" t="s">
        <v>376</v>
      </c>
      <c r="D5448" t="s">
        <v>168</v>
      </c>
      <c r="E5448" t="s">
        <v>293</v>
      </c>
      <c r="F5448" t="s">
        <v>27</v>
      </c>
      <c r="G5448" t="s">
        <v>28</v>
      </c>
      <c r="H5448" s="29">
        <v>5</v>
      </c>
      <c r="I5448" s="17">
        <v>39.67</v>
      </c>
      <c r="J5448" s="17">
        <v>67.75</v>
      </c>
      <c r="K5448" s="17">
        <v>28.08</v>
      </c>
      <c r="L5448" s="17">
        <v>338.75</v>
      </c>
      <c r="M5448" s="17">
        <v>198.35000000000002</v>
      </c>
      <c r="N5448" s="17">
        <v>140.39999999999998</v>
      </c>
      <c r="O5448" s="17" t="s">
        <v>13993</v>
      </c>
      <c r="P5448" t="s">
        <v>54</v>
      </c>
      <c r="Q5448" t="s">
        <v>6931</v>
      </c>
      <c r="S5448" s="18"/>
    </row>
    <row r="5449" spans="1:19" x14ac:dyDescent="0.3">
      <c r="A5449" t="s">
        <v>11153</v>
      </c>
      <c r="B5449" s="2">
        <v>45797</v>
      </c>
      <c r="C5449" t="s">
        <v>307</v>
      </c>
      <c r="D5449" t="s">
        <v>68</v>
      </c>
      <c r="E5449" t="s">
        <v>229</v>
      </c>
      <c r="F5449" t="s">
        <v>76</v>
      </c>
      <c r="G5449" t="s">
        <v>179</v>
      </c>
      <c r="H5449" s="29">
        <v>8</v>
      </c>
      <c r="I5449" s="17">
        <v>36.729999999999997</v>
      </c>
      <c r="J5449" s="17">
        <v>60.23</v>
      </c>
      <c r="K5449" s="17">
        <v>23.5</v>
      </c>
      <c r="L5449" s="17">
        <v>481.84</v>
      </c>
      <c r="M5449" s="17">
        <v>293.83999999999997</v>
      </c>
      <c r="N5449" s="17">
        <v>188</v>
      </c>
      <c r="O5449" s="17" t="s">
        <v>175</v>
      </c>
      <c r="P5449" t="s">
        <v>54</v>
      </c>
      <c r="Q5449" t="s">
        <v>2185</v>
      </c>
      <c r="S5449" s="18"/>
    </row>
    <row r="5450" spans="1:19" x14ac:dyDescent="0.3">
      <c r="A5450" t="s">
        <v>11617</v>
      </c>
      <c r="B5450" s="2">
        <v>45797</v>
      </c>
      <c r="C5450" t="s">
        <v>135</v>
      </c>
      <c r="D5450" t="s">
        <v>34</v>
      </c>
      <c r="E5450" t="s">
        <v>35</v>
      </c>
      <c r="F5450" t="s">
        <v>51</v>
      </c>
      <c r="G5450" t="s">
        <v>60</v>
      </c>
      <c r="H5450" s="29">
        <v>3</v>
      </c>
      <c r="I5450" s="17">
        <v>3.53</v>
      </c>
      <c r="J5450" s="17">
        <v>6.7</v>
      </c>
      <c r="K5450" s="17">
        <v>3.1700000000000004</v>
      </c>
      <c r="L5450" s="17">
        <v>20.100000000000001</v>
      </c>
      <c r="M5450" s="17">
        <v>10.59</v>
      </c>
      <c r="N5450" s="17">
        <v>9.5100000000000016</v>
      </c>
      <c r="O5450" s="17" t="s">
        <v>13992</v>
      </c>
      <c r="P5450" t="s">
        <v>54</v>
      </c>
      <c r="Q5450" t="s">
        <v>325</v>
      </c>
      <c r="S5450" s="18"/>
    </row>
    <row r="5451" spans="1:19" x14ac:dyDescent="0.3">
      <c r="A5451" t="s">
        <v>11622</v>
      </c>
      <c r="B5451" s="2">
        <v>45797</v>
      </c>
      <c r="C5451" t="s">
        <v>376</v>
      </c>
      <c r="D5451" t="s">
        <v>168</v>
      </c>
      <c r="E5451" t="s">
        <v>293</v>
      </c>
      <c r="F5451" t="s">
        <v>93</v>
      </c>
      <c r="G5451" t="s">
        <v>122</v>
      </c>
      <c r="H5451" s="29">
        <v>3</v>
      </c>
      <c r="I5451" s="17">
        <v>41.25</v>
      </c>
      <c r="J5451" s="17">
        <v>70.33</v>
      </c>
      <c r="K5451" s="17">
        <v>29.08</v>
      </c>
      <c r="L5451" s="17">
        <v>210.99</v>
      </c>
      <c r="M5451" s="17">
        <v>123.75</v>
      </c>
      <c r="N5451" s="17">
        <v>87.240000000000009</v>
      </c>
      <c r="O5451" s="17" t="s">
        <v>175</v>
      </c>
      <c r="P5451" t="s">
        <v>21</v>
      </c>
      <c r="Q5451" t="s">
        <v>14024</v>
      </c>
      <c r="S5451" s="18"/>
    </row>
    <row r="5452" spans="1:19" x14ac:dyDescent="0.3">
      <c r="A5452" t="s">
        <v>13383</v>
      </c>
      <c r="B5452" s="2">
        <v>45797</v>
      </c>
      <c r="C5452" t="s">
        <v>394</v>
      </c>
      <c r="D5452" t="s">
        <v>25</v>
      </c>
      <c r="E5452" t="s">
        <v>104</v>
      </c>
      <c r="F5452" t="s">
        <v>51</v>
      </c>
      <c r="G5452" t="s">
        <v>52</v>
      </c>
      <c r="H5452" s="29">
        <v>5</v>
      </c>
      <c r="I5452" s="17">
        <v>41.49</v>
      </c>
      <c r="J5452" s="17">
        <v>76.599999999999994</v>
      </c>
      <c r="K5452" s="17">
        <v>35.109999999999992</v>
      </c>
      <c r="L5452" s="17">
        <v>383</v>
      </c>
      <c r="M5452" s="17">
        <v>207.45000000000002</v>
      </c>
      <c r="N5452" s="17">
        <v>175.54999999999998</v>
      </c>
      <c r="O5452" s="17" t="s">
        <v>175</v>
      </c>
      <c r="P5452" t="s">
        <v>54</v>
      </c>
      <c r="Q5452" t="s">
        <v>3145</v>
      </c>
      <c r="S5452" s="18"/>
    </row>
    <row r="5453" spans="1:19" x14ac:dyDescent="0.3">
      <c r="A5453" t="s">
        <v>750</v>
      </c>
      <c r="B5453" s="2">
        <v>45798</v>
      </c>
      <c r="C5453" t="s">
        <v>148</v>
      </c>
      <c r="D5453" t="s">
        <v>42</v>
      </c>
      <c r="E5453" t="s">
        <v>63</v>
      </c>
      <c r="F5453" t="s">
        <v>76</v>
      </c>
      <c r="G5453" t="s">
        <v>179</v>
      </c>
      <c r="H5453" s="29">
        <v>4</v>
      </c>
      <c r="I5453" s="17">
        <v>30.23</v>
      </c>
      <c r="J5453" s="17">
        <v>42.71</v>
      </c>
      <c r="K5453" s="17">
        <v>12.48</v>
      </c>
      <c r="L5453" s="17">
        <v>170.84</v>
      </c>
      <c r="M5453" s="17">
        <v>120.92</v>
      </c>
      <c r="N5453" s="17">
        <v>49.92</v>
      </c>
      <c r="O5453" s="17" t="s">
        <v>13993</v>
      </c>
      <c r="P5453" t="s">
        <v>30</v>
      </c>
      <c r="Q5453" t="s">
        <v>751</v>
      </c>
      <c r="S5453" s="18"/>
    </row>
    <row r="5454" spans="1:19" x14ac:dyDescent="0.3">
      <c r="A5454" t="s">
        <v>2739</v>
      </c>
      <c r="B5454" s="2">
        <v>45798</v>
      </c>
      <c r="C5454" t="s">
        <v>376</v>
      </c>
      <c r="D5454" t="s">
        <v>168</v>
      </c>
      <c r="E5454" t="s">
        <v>293</v>
      </c>
      <c r="F5454" t="s">
        <v>93</v>
      </c>
      <c r="G5454" t="s">
        <v>141</v>
      </c>
      <c r="H5454" s="29">
        <v>7</v>
      </c>
      <c r="I5454" s="17">
        <v>11.46</v>
      </c>
      <c r="J5454" s="17">
        <v>20.56</v>
      </c>
      <c r="K5454" s="17">
        <v>9.0999999999999979</v>
      </c>
      <c r="L5454" s="17">
        <v>143.91999999999999</v>
      </c>
      <c r="M5454" s="17">
        <v>80.22</v>
      </c>
      <c r="N5454" s="17">
        <v>63.699999999999989</v>
      </c>
      <c r="O5454" s="17" t="s">
        <v>175</v>
      </c>
      <c r="P5454" t="s">
        <v>21</v>
      </c>
      <c r="Q5454" t="s">
        <v>2285</v>
      </c>
      <c r="S5454" s="18"/>
    </row>
    <row r="5455" spans="1:19" x14ac:dyDescent="0.3">
      <c r="A5455" t="s">
        <v>3209</v>
      </c>
      <c r="B5455" s="2">
        <v>45798</v>
      </c>
      <c r="C5455" t="s">
        <v>135</v>
      </c>
      <c r="D5455" t="s">
        <v>34</v>
      </c>
      <c r="E5455" t="s">
        <v>35</v>
      </c>
      <c r="F5455" t="s">
        <v>18</v>
      </c>
      <c r="G5455" t="s">
        <v>19</v>
      </c>
      <c r="H5455" s="29">
        <v>2</v>
      </c>
      <c r="I5455" s="17">
        <v>42.39</v>
      </c>
      <c r="J5455" s="17">
        <v>76.53</v>
      </c>
      <c r="K5455" s="17">
        <v>34.14</v>
      </c>
      <c r="L5455" s="17">
        <v>153.06</v>
      </c>
      <c r="M5455" s="17">
        <v>84.78</v>
      </c>
      <c r="N5455" s="17">
        <v>68.28</v>
      </c>
      <c r="O5455" s="17" t="s">
        <v>13992</v>
      </c>
      <c r="P5455" t="s">
        <v>54</v>
      </c>
      <c r="Q5455" t="s">
        <v>3210</v>
      </c>
      <c r="S5455" s="18"/>
    </row>
    <row r="5456" spans="1:19" x14ac:dyDescent="0.3">
      <c r="A5456" t="s">
        <v>3253</v>
      </c>
      <c r="B5456" s="2">
        <v>45798</v>
      </c>
      <c r="C5456" t="s">
        <v>394</v>
      </c>
      <c r="D5456" t="s">
        <v>25</v>
      </c>
      <c r="E5456" t="s">
        <v>104</v>
      </c>
      <c r="F5456" t="s">
        <v>76</v>
      </c>
      <c r="G5456" t="s">
        <v>179</v>
      </c>
      <c r="H5456" s="29">
        <v>4</v>
      </c>
      <c r="I5456" s="17">
        <v>33.83</v>
      </c>
      <c r="J5456" s="17">
        <v>61.27</v>
      </c>
      <c r="K5456" s="17">
        <v>27.440000000000005</v>
      </c>
      <c r="L5456" s="17">
        <v>245.08</v>
      </c>
      <c r="M5456" s="17">
        <v>135.32</v>
      </c>
      <c r="N5456" s="17">
        <v>109.76000000000002</v>
      </c>
      <c r="O5456" s="17" t="s">
        <v>13992</v>
      </c>
      <c r="P5456" t="s">
        <v>30</v>
      </c>
      <c r="Q5456" t="s">
        <v>1378</v>
      </c>
      <c r="S5456" s="18"/>
    </row>
    <row r="5457" spans="1:19" x14ac:dyDescent="0.3">
      <c r="A5457" t="s">
        <v>3829</v>
      </c>
      <c r="B5457" s="2">
        <v>45798</v>
      </c>
      <c r="C5457" t="s">
        <v>148</v>
      </c>
      <c r="D5457" t="s">
        <v>42</v>
      </c>
      <c r="E5457" t="s">
        <v>63</v>
      </c>
      <c r="F5457" t="s">
        <v>76</v>
      </c>
      <c r="G5457" t="s">
        <v>170</v>
      </c>
      <c r="H5457" s="29">
        <v>4</v>
      </c>
      <c r="I5457" s="17">
        <v>24.84</v>
      </c>
      <c r="J5457" s="17">
        <v>38.22</v>
      </c>
      <c r="K5457" s="17">
        <v>13.379999999999999</v>
      </c>
      <c r="L5457" s="17">
        <v>152.88</v>
      </c>
      <c r="M5457" s="17">
        <v>99.36</v>
      </c>
      <c r="N5457" s="17">
        <v>53.519999999999996</v>
      </c>
      <c r="O5457" s="17" t="s">
        <v>13992</v>
      </c>
      <c r="P5457" t="s">
        <v>54</v>
      </c>
      <c r="Q5457" t="s">
        <v>2933</v>
      </c>
      <c r="S5457" s="18"/>
    </row>
    <row r="5458" spans="1:19" x14ac:dyDescent="0.3">
      <c r="A5458" t="s">
        <v>5101</v>
      </c>
      <c r="B5458" s="2">
        <v>45798</v>
      </c>
      <c r="C5458" t="s">
        <v>148</v>
      </c>
      <c r="D5458" t="s">
        <v>42</v>
      </c>
      <c r="E5458" t="s">
        <v>63</v>
      </c>
      <c r="F5458" t="s">
        <v>76</v>
      </c>
      <c r="G5458" t="s">
        <v>179</v>
      </c>
      <c r="H5458" s="29">
        <v>8</v>
      </c>
      <c r="I5458" s="17">
        <v>37.520000000000003</v>
      </c>
      <c r="J5458" s="17">
        <v>57.38</v>
      </c>
      <c r="K5458" s="17">
        <v>19.86</v>
      </c>
      <c r="L5458" s="17">
        <v>459.04</v>
      </c>
      <c r="M5458" s="17">
        <v>300.16000000000003</v>
      </c>
      <c r="N5458" s="17">
        <v>158.88</v>
      </c>
      <c r="O5458" s="17" t="s">
        <v>13993</v>
      </c>
      <c r="P5458" t="s">
        <v>54</v>
      </c>
      <c r="Q5458" t="s">
        <v>3133</v>
      </c>
      <c r="S5458" s="18"/>
    </row>
    <row r="5459" spans="1:19" x14ac:dyDescent="0.3">
      <c r="A5459" t="s">
        <v>6202</v>
      </c>
      <c r="B5459" s="2">
        <v>45798</v>
      </c>
      <c r="C5459" t="s">
        <v>334</v>
      </c>
      <c r="D5459" t="s">
        <v>91</v>
      </c>
      <c r="E5459" t="s">
        <v>92</v>
      </c>
      <c r="F5459" t="s">
        <v>51</v>
      </c>
      <c r="G5459" t="s">
        <v>126</v>
      </c>
      <c r="H5459" s="29">
        <v>4</v>
      </c>
      <c r="I5459" s="17">
        <v>2.46</v>
      </c>
      <c r="J5459" s="17">
        <v>3.11</v>
      </c>
      <c r="K5459" s="17">
        <v>0.64999999999999991</v>
      </c>
      <c r="L5459" s="17">
        <v>12.44</v>
      </c>
      <c r="M5459" s="17">
        <v>9.84</v>
      </c>
      <c r="N5459" s="17">
        <v>2.5999999999999996</v>
      </c>
      <c r="O5459" s="17" t="s">
        <v>175</v>
      </c>
      <c r="P5459" t="s">
        <v>21</v>
      </c>
      <c r="Q5459" t="s">
        <v>6203</v>
      </c>
      <c r="S5459" s="18"/>
    </row>
    <row r="5460" spans="1:19" x14ac:dyDescent="0.3">
      <c r="A5460" t="s">
        <v>8190</v>
      </c>
      <c r="B5460" s="2">
        <v>45798</v>
      </c>
      <c r="C5460" t="s">
        <v>190</v>
      </c>
      <c r="D5460" t="s">
        <v>16</v>
      </c>
      <c r="E5460" t="s">
        <v>186</v>
      </c>
      <c r="F5460" t="s">
        <v>51</v>
      </c>
      <c r="G5460" t="s">
        <v>119</v>
      </c>
      <c r="H5460" s="29">
        <v>6</v>
      </c>
      <c r="I5460" s="17">
        <v>16.170000000000002</v>
      </c>
      <c r="J5460" s="17">
        <v>27.99</v>
      </c>
      <c r="K5460" s="17">
        <v>11.819999999999997</v>
      </c>
      <c r="L5460" s="17">
        <v>167.94</v>
      </c>
      <c r="M5460" s="17">
        <v>97.02000000000001</v>
      </c>
      <c r="N5460" s="17">
        <v>70.919999999999987</v>
      </c>
      <c r="O5460" s="17" t="s">
        <v>13992</v>
      </c>
      <c r="P5460" t="s">
        <v>30</v>
      </c>
      <c r="Q5460" t="s">
        <v>3360</v>
      </c>
      <c r="S5460" s="18"/>
    </row>
    <row r="5461" spans="1:19" x14ac:dyDescent="0.3">
      <c r="A5461" t="s">
        <v>9301</v>
      </c>
      <c r="B5461" s="2">
        <v>45798</v>
      </c>
      <c r="C5461" t="s">
        <v>135</v>
      </c>
      <c r="D5461" t="s">
        <v>34</v>
      </c>
      <c r="E5461" t="s">
        <v>35</v>
      </c>
      <c r="F5461" t="s">
        <v>76</v>
      </c>
      <c r="G5461" t="s">
        <v>77</v>
      </c>
      <c r="H5461" s="29">
        <v>7</v>
      </c>
      <c r="I5461" s="17">
        <v>21.97</v>
      </c>
      <c r="J5461" s="17">
        <v>37.15</v>
      </c>
      <c r="K5461" s="17">
        <v>15.18</v>
      </c>
      <c r="L5461" s="17">
        <v>260.05</v>
      </c>
      <c r="M5461" s="17">
        <v>153.79</v>
      </c>
      <c r="N5461" s="17">
        <v>106.26000000000002</v>
      </c>
      <c r="O5461" s="17" t="s">
        <v>175</v>
      </c>
      <c r="P5461" t="s">
        <v>14024</v>
      </c>
      <c r="Q5461" t="s">
        <v>9303</v>
      </c>
      <c r="S5461" s="18"/>
    </row>
    <row r="5462" spans="1:19" x14ac:dyDescent="0.3">
      <c r="A5462" t="s">
        <v>9504</v>
      </c>
      <c r="B5462" s="2">
        <v>45798</v>
      </c>
      <c r="C5462" t="s">
        <v>376</v>
      </c>
      <c r="D5462" t="s">
        <v>168</v>
      </c>
      <c r="E5462" t="s">
        <v>293</v>
      </c>
      <c r="F5462" t="s">
        <v>93</v>
      </c>
      <c r="G5462" t="s">
        <v>122</v>
      </c>
      <c r="H5462" s="29">
        <v>4</v>
      </c>
      <c r="I5462" s="17">
        <v>65.400000000000006</v>
      </c>
      <c r="J5462" s="17">
        <v>105.72</v>
      </c>
      <c r="K5462" s="17">
        <v>40.319999999999993</v>
      </c>
      <c r="L5462" s="17">
        <v>422.88</v>
      </c>
      <c r="M5462" s="17">
        <v>261.60000000000002</v>
      </c>
      <c r="N5462" s="17">
        <v>161.27999999999997</v>
      </c>
      <c r="O5462" s="17" t="s">
        <v>13993</v>
      </c>
      <c r="P5462" t="s">
        <v>30</v>
      </c>
      <c r="Q5462" t="s">
        <v>9505</v>
      </c>
      <c r="S5462" s="18"/>
    </row>
    <row r="5463" spans="1:19" x14ac:dyDescent="0.3">
      <c r="A5463" t="s">
        <v>10277</v>
      </c>
      <c r="B5463" s="2">
        <v>45798</v>
      </c>
      <c r="C5463" t="s">
        <v>148</v>
      </c>
      <c r="D5463" t="s">
        <v>42</v>
      </c>
      <c r="E5463" t="s">
        <v>63</v>
      </c>
      <c r="F5463" t="s">
        <v>27</v>
      </c>
      <c r="G5463" t="s">
        <v>28</v>
      </c>
      <c r="H5463" s="29">
        <v>1</v>
      </c>
      <c r="I5463" s="17">
        <v>36.97</v>
      </c>
      <c r="J5463" s="17">
        <v>51.77</v>
      </c>
      <c r="K5463" s="17">
        <v>14.800000000000004</v>
      </c>
      <c r="L5463" s="17">
        <v>51.77</v>
      </c>
      <c r="M5463" s="17">
        <v>36.97</v>
      </c>
      <c r="N5463" s="17">
        <v>14.800000000000004</v>
      </c>
      <c r="O5463" s="17" t="s">
        <v>13992</v>
      </c>
      <c r="P5463" t="s">
        <v>54</v>
      </c>
      <c r="Q5463" t="s">
        <v>4043</v>
      </c>
      <c r="S5463" s="18"/>
    </row>
    <row r="5464" spans="1:19" x14ac:dyDescent="0.3">
      <c r="A5464" t="s">
        <v>10737</v>
      </c>
      <c r="B5464" s="2">
        <v>45798</v>
      </c>
      <c r="C5464" t="s">
        <v>148</v>
      </c>
      <c r="D5464" t="s">
        <v>42</v>
      </c>
      <c r="E5464" t="s">
        <v>63</v>
      </c>
      <c r="F5464" t="s">
        <v>93</v>
      </c>
      <c r="G5464" t="s">
        <v>137</v>
      </c>
      <c r="H5464" s="29">
        <v>8</v>
      </c>
      <c r="I5464" s="17">
        <v>21.22</v>
      </c>
      <c r="J5464" s="17">
        <v>35.159999999999997</v>
      </c>
      <c r="K5464" s="17">
        <v>13.939999999999998</v>
      </c>
      <c r="L5464" s="17">
        <v>281.27999999999997</v>
      </c>
      <c r="M5464" s="17">
        <v>169.76</v>
      </c>
      <c r="N5464" s="17">
        <v>111.51999999999998</v>
      </c>
      <c r="O5464" s="17" t="s">
        <v>13993</v>
      </c>
      <c r="P5464" t="s">
        <v>21</v>
      </c>
      <c r="Q5464" t="s">
        <v>10738</v>
      </c>
      <c r="S5464" s="18"/>
    </row>
    <row r="5465" spans="1:19" x14ac:dyDescent="0.3">
      <c r="A5465" t="s">
        <v>11734</v>
      </c>
      <c r="B5465" s="2">
        <v>45798</v>
      </c>
      <c r="C5465" t="s">
        <v>73</v>
      </c>
      <c r="D5465" t="s">
        <v>74</v>
      </c>
      <c r="E5465" t="s">
        <v>312</v>
      </c>
      <c r="F5465" t="s">
        <v>76</v>
      </c>
      <c r="G5465" t="s">
        <v>251</v>
      </c>
      <c r="H5465" s="29">
        <v>10</v>
      </c>
      <c r="I5465" s="17">
        <v>16.64</v>
      </c>
      <c r="J5465" s="17">
        <v>20.2</v>
      </c>
      <c r="K5465" s="17">
        <v>3.5599999999999987</v>
      </c>
      <c r="L5465" s="17">
        <v>202</v>
      </c>
      <c r="M5465" s="17">
        <v>166.4</v>
      </c>
      <c r="N5465" s="17">
        <v>35.599999999999994</v>
      </c>
      <c r="O5465" s="17" t="s">
        <v>175</v>
      </c>
      <c r="P5465" t="s">
        <v>14024</v>
      </c>
      <c r="Q5465" t="s">
        <v>3403</v>
      </c>
      <c r="S5465" s="18"/>
    </row>
    <row r="5466" spans="1:19" x14ac:dyDescent="0.3">
      <c r="A5466" t="s">
        <v>12637</v>
      </c>
      <c r="B5466" s="2">
        <v>45798</v>
      </c>
      <c r="C5466" t="s">
        <v>334</v>
      </c>
      <c r="D5466" t="s">
        <v>91</v>
      </c>
      <c r="E5466" t="s">
        <v>92</v>
      </c>
      <c r="F5466" t="s">
        <v>27</v>
      </c>
      <c r="G5466" t="s">
        <v>145</v>
      </c>
      <c r="H5466" s="29">
        <v>7</v>
      </c>
      <c r="I5466" s="17">
        <v>17.059999999999999</v>
      </c>
      <c r="J5466" s="17">
        <v>43.269999999999996</v>
      </c>
      <c r="K5466" s="17">
        <v>26.209999999999997</v>
      </c>
      <c r="L5466" s="17">
        <v>302.89</v>
      </c>
      <c r="M5466" s="17">
        <v>119.41999999999999</v>
      </c>
      <c r="N5466" s="17">
        <v>183.47</v>
      </c>
      <c r="O5466" s="17" t="s">
        <v>13992</v>
      </c>
      <c r="P5466" t="s">
        <v>54</v>
      </c>
      <c r="Q5466" t="s">
        <v>12638</v>
      </c>
      <c r="S5466" s="18"/>
    </row>
    <row r="5467" spans="1:19" x14ac:dyDescent="0.3">
      <c r="A5467" t="s">
        <v>13360</v>
      </c>
      <c r="B5467" s="2">
        <v>45798</v>
      </c>
      <c r="C5467" t="s">
        <v>394</v>
      </c>
      <c r="D5467" t="s">
        <v>25</v>
      </c>
      <c r="E5467" t="s">
        <v>104</v>
      </c>
      <c r="F5467" t="s">
        <v>27</v>
      </c>
      <c r="G5467" t="s">
        <v>187</v>
      </c>
      <c r="H5467" s="29">
        <v>9</v>
      </c>
      <c r="I5467" s="17">
        <v>108.34</v>
      </c>
      <c r="J5467" s="17">
        <v>195.08</v>
      </c>
      <c r="K5467" s="17">
        <v>86.740000000000009</v>
      </c>
      <c r="L5467" s="17">
        <v>1755.72</v>
      </c>
      <c r="M5467" s="17">
        <v>975.06000000000006</v>
      </c>
      <c r="N5467" s="17">
        <v>780.66</v>
      </c>
      <c r="O5467" s="17" t="s">
        <v>53</v>
      </c>
      <c r="P5467" t="s">
        <v>54</v>
      </c>
      <c r="Q5467" t="s">
        <v>13361</v>
      </c>
      <c r="S5467" s="18"/>
    </row>
    <row r="5468" spans="1:19" x14ac:dyDescent="0.3">
      <c r="A5468" t="s">
        <v>13710</v>
      </c>
      <c r="B5468" s="2">
        <v>45798</v>
      </c>
      <c r="C5468" t="s">
        <v>202</v>
      </c>
      <c r="D5468" t="s">
        <v>58</v>
      </c>
      <c r="E5468" t="s">
        <v>59</v>
      </c>
      <c r="F5468" t="s">
        <v>76</v>
      </c>
      <c r="G5468" t="s">
        <v>170</v>
      </c>
      <c r="H5468" s="29">
        <v>4</v>
      </c>
      <c r="I5468" s="17">
        <v>21.13</v>
      </c>
      <c r="J5468" s="17">
        <v>28.87</v>
      </c>
      <c r="K5468" s="17">
        <v>7.740000000000002</v>
      </c>
      <c r="L5468" s="17">
        <v>115.48</v>
      </c>
      <c r="M5468" s="17">
        <v>84.52</v>
      </c>
      <c r="N5468" s="17">
        <v>30.960000000000008</v>
      </c>
      <c r="O5468" s="17" t="s">
        <v>175</v>
      </c>
      <c r="P5468" t="s">
        <v>30</v>
      </c>
      <c r="Q5468" t="s">
        <v>12667</v>
      </c>
      <c r="S5468" s="18"/>
    </row>
    <row r="5469" spans="1:19" x14ac:dyDescent="0.3">
      <c r="A5469" t="s">
        <v>13978</v>
      </c>
      <c r="B5469" s="2">
        <v>45798</v>
      </c>
      <c r="C5469" t="s">
        <v>202</v>
      </c>
      <c r="D5469" t="s">
        <v>58</v>
      </c>
      <c r="E5469" t="s">
        <v>59</v>
      </c>
      <c r="F5469" t="s">
        <v>18</v>
      </c>
      <c r="G5469" t="s">
        <v>224</v>
      </c>
      <c r="H5469" s="29">
        <v>5</v>
      </c>
      <c r="I5469" s="17">
        <v>22.59</v>
      </c>
      <c r="J5469" s="17">
        <v>42.730000000000004</v>
      </c>
      <c r="K5469" s="17">
        <v>20.140000000000004</v>
      </c>
      <c r="L5469" s="17">
        <v>213.65</v>
      </c>
      <c r="M5469" s="17">
        <v>112.95</v>
      </c>
      <c r="N5469" s="17">
        <v>100.7</v>
      </c>
      <c r="O5469" s="17" t="s">
        <v>53</v>
      </c>
      <c r="P5469" t="s">
        <v>30</v>
      </c>
      <c r="Q5469" t="s">
        <v>13979</v>
      </c>
      <c r="S5469" s="18"/>
    </row>
    <row r="5470" spans="1:19" x14ac:dyDescent="0.3">
      <c r="A5470" t="s">
        <v>940</v>
      </c>
      <c r="B5470" s="2">
        <v>45799</v>
      </c>
      <c r="C5470" t="s">
        <v>202</v>
      </c>
      <c r="D5470" t="s">
        <v>58</v>
      </c>
      <c r="E5470" t="s">
        <v>59</v>
      </c>
      <c r="F5470" t="s">
        <v>76</v>
      </c>
      <c r="G5470" t="s">
        <v>179</v>
      </c>
      <c r="H5470" s="29">
        <v>7</v>
      </c>
      <c r="I5470" s="17">
        <v>42.29</v>
      </c>
      <c r="J5470" s="17">
        <v>52.79</v>
      </c>
      <c r="K5470" s="17">
        <v>10.5</v>
      </c>
      <c r="L5470" s="17">
        <v>369.53</v>
      </c>
      <c r="M5470" s="17">
        <v>296.02999999999997</v>
      </c>
      <c r="N5470" s="17">
        <v>73.5</v>
      </c>
      <c r="O5470" s="17" t="s">
        <v>13993</v>
      </c>
      <c r="P5470" t="s">
        <v>30</v>
      </c>
      <c r="Q5470" t="s">
        <v>942</v>
      </c>
      <c r="S5470" s="18"/>
    </row>
    <row r="5471" spans="1:19" x14ac:dyDescent="0.3">
      <c r="A5471" t="s">
        <v>2878</v>
      </c>
      <c r="B5471" s="2">
        <v>45799</v>
      </c>
      <c r="C5471" t="s">
        <v>129</v>
      </c>
      <c r="D5471" t="s">
        <v>130</v>
      </c>
      <c r="E5471" t="s">
        <v>131</v>
      </c>
      <c r="F5471" t="s">
        <v>93</v>
      </c>
      <c r="G5471" t="s">
        <v>217</v>
      </c>
      <c r="H5471" s="29">
        <v>4</v>
      </c>
      <c r="I5471" s="17">
        <v>29.8</v>
      </c>
      <c r="J5471" s="17">
        <v>53.12</v>
      </c>
      <c r="K5471" s="17">
        <v>23.319999999999997</v>
      </c>
      <c r="L5471" s="17">
        <v>212.48</v>
      </c>
      <c r="M5471" s="17">
        <v>119.2</v>
      </c>
      <c r="N5471" s="17">
        <v>93.279999999999987</v>
      </c>
      <c r="O5471" s="17" t="s">
        <v>13993</v>
      </c>
      <c r="P5471" t="s">
        <v>54</v>
      </c>
      <c r="Q5471" t="s">
        <v>2879</v>
      </c>
      <c r="S5471" s="18"/>
    </row>
    <row r="5472" spans="1:19" x14ac:dyDescent="0.3">
      <c r="A5472" t="s">
        <v>3326</v>
      </c>
      <c r="B5472" s="2">
        <v>45799</v>
      </c>
      <c r="C5472" t="s">
        <v>73</v>
      </c>
      <c r="D5472" t="s">
        <v>74</v>
      </c>
      <c r="E5472" t="s">
        <v>312</v>
      </c>
      <c r="F5472" t="s">
        <v>93</v>
      </c>
      <c r="G5472" t="s">
        <v>141</v>
      </c>
      <c r="H5472" s="29">
        <v>7</v>
      </c>
      <c r="I5472" s="17">
        <v>8.31</v>
      </c>
      <c r="J5472" s="17">
        <v>11.58</v>
      </c>
      <c r="K5472" s="17">
        <v>3.2699999999999996</v>
      </c>
      <c r="L5472" s="17">
        <v>81.06</v>
      </c>
      <c r="M5472" s="17">
        <v>58.17</v>
      </c>
      <c r="N5472" s="17">
        <v>22.89</v>
      </c>
      <c r="O5472" s="17" t="s">
        <v>13992</v>
      </c>
      <c r="P5472" t="s">
        <v>54</v>
      </c>
      <c r="Q5472" t="s">
        <v>728</v>
      </c>
      <c r="S5472" s="18"/>
    </row>
    <row r="5473" spans="1:19" x14ac:dyDescent="0.3">
      <c r="A5473" t="s">
        <v>4014</v>
      </c>
      <c r="B5473" s="2">
        <v>45799</v>
      </c>
      <c r="C5473" t="s">
        <v>334</v>
      </c>
      <c r="D5473" t="s">
        <v>91</v>
      </c>
      <c r="E5473" t="s">
        <v>92</v>
      </c>
      <c r="F5473" t="s">
        <v>18</v>
      </c>
      <c r="G5473" t="s">
        <v>99</v>
      </c>
      <c r="H5473" s="29">
        <v>5</v>
      </c>
      <c r="I5473" s="17">
        <v>5.62</v>
      </c>
      <c r="J5473" s="17">
        <v>9.35</v>
      </c>
      <c r="K5473" s="17">
        <v>3.7299999999999995</v>
      </c>
      <c r="L5473" s="17">
        <v>46.75</v>
      </c>
      <c r="M5473" s="17">
        <v>28.1</v>
      </c>
      <c r="N5473" s="17">
        <v>18.649999999999999</v>
      </c>
      <c r="O5473" s="17" t="s">
        <v>175</v>
      </c>
      <c r="P5473" t="s">
        <v>21</v>
      </c>
      <c r="Q5473" t="s">
        <v>4016</v>
      </c>
      <c r="S5473" s="18"/>
    </row>
    <row r="5474" spans="1:19" x14ac:dyDescent="0.3">
      <c r="A5474" t="s">
        <v>4095</v>
      </c>
      <c r="B5474" s="2">
        <v>45799</v>
      </c>
      <c r="C5474" t="s">
        <v>334</v>
      </c>
      <c r="D5474" t="s">
        <v>91</v>
      </c>
      <c r="E5474" t="s">
        <v>92</v>
      </c>
      <c r="F5474" t="s">
        <v>51</v>
      </c>
      <c r="G5474" t="s">
        <v>70</v>
      </c>
      <c r="H5474" s="29">
        <v>5</v>
      </c>
      <c r="I5474" s="17">
        <v>14.74</v>
      </c>
      <c r="J5474" s="17">
        <v>18.16</v>
      </c>
      <c r="K5474" s="17">
        <v>3.42</v>
      </c>
      <c r="L5474" s="17">
        <v>90.8</v>
      </c>
      <c r="M5474" s="17">
        <v>73.7</v>
      </c>
      <c r="N5474" s="17">
        <v>17.099999999999994</v>
      </c>
      <c r="O5474" s="17" t="s">
        <v>53</v>
      </c>
      <c r="P5474" t="s">
        <v>30</v>
      </c>
      <c r="Q5474" t="s">
        <v>4096</v>
      </c>
      <c r="S5474" s="18"/>
    </row>
    <row r="5475" spans="1:19" x14ac:dyDescent="0.3">
      <c r="A5475" t="s">
        <v>7455</v>
      </c>
      <c r="B5475" s="2">
        <v>45799</v>
      </c>
      <c r="C5475" t="s">
        <v>394</v>
      </c>
      <c r="D5475" t="s">
        <v>25</v>
      </c>
      <c r="E5475" t="s">
        <v>104</v>
      </c>
      <c r="F5475" t="s">
        <v>93</v>
      </c>
      <c r="G5475" t="s">
        <v>217</v>
      </c>
      <c r="H5475" s="29">
        <v>8</v>
      </c>
      <c r="I5475" s="17">
        <v>24.36</v>
      </c>
      <c r="J5475" s="17">
        <v>36.590000000000003</v>
      </c>
      <c r="K5475" s="17">
        <v>12.230000000000004</v>
      </c>
      <c r="L5475" s="17">
        <v>292.72000000000003</v>
      </c>
      <c r="M5475" s="17">
        <v>194.88</v>
      </c>
      <c r="N5475" s="17">
        <v>97.840000000000032</v>
      </c>
      <c r="O5475" s="17" t="s">
        <v>13993</v>
      </c>
      <c r="P5475" t="s">
        <v>54</v>
      </c>
      <c r="Q5475" t="s">
        <v>7456</v>
      </c>
      <c r="S5475" s="18"/>
    </row>
    <row r="5476" spans="1:19" x14ac:dyDescent="0.3">
      <c r="A5476" t="s">
        <v>12001</v>
      </c>
      <c r="B5476" s="2">
        <v>45799</v>
      </c>
      <c r="C5476" t="s">
        <v>190</v>
      </c>
      <c r="D5476" t="s">
        <v>16</v>
      </c>
      <c r="E5476" t="s">
        <v>186</v>
      </c>
      <c r="F5476" t="s">
        <v>76</v>
      </c>
      <c r="G5476" t="s">
        <v>149</v>
      </c>
      <c r="H5476" s="29">
        <v>3</v>
      </c>
      <c r="I5476" s="17">
        <v>11.71</v>
      </c>
      <c r="J5476" s="17">
        <v>22.08</v>
      </c>
      <c r="K5476" s="17">
        <v>10.369999999999997</v>
      </c>
      <c r="L5476" s="17">
        <v>66.239999999999995</v>
      </c>
      <c r="M5476" s="17">
        <v>35.130000000000003</v>
      </c>
      <c r="N5476" s="17">
        <v>31.109999999999992</v>
      </c>
      <c r="O5476" s="17" t="s">
        <v>175</v>
      </c>
      <c r="P5476" t="s">
        <v>21</v>
      </c>
      <c r="Q5476" t="s">
        <v>12002</v>
      </c>
      <c r="S5476" s="18"/>
    </row>
    <row r="5477" spans="1:19" x14ac:dyDescent="0.3">
      <c r="A5477" t="s">
        <v>12584</v>
      </c>
      <c r="B5477" s="2">
        <v>45799</v>
      </c>
      <c r="C5477" t="s">
        <v>394</v>
      </c>
      <c r="D5477" t="s">
        <v>25</v>
      </c>
      <c r="E5477" t="s">
        <v>104</v>
      </c>
      <c r="F5477" t="s">
        <v>27</v>
      </c>
      <c r="G5477" t="s">
        <v>36</v>
      </c>
      <c r="H5477" s="29">
        <v>7</v>
      </c>
      <c r="I5477" s="17">
        <v>21.08</v>
      </c>
      <c r="J5477" s="17">
        <v>38.89</v>
      </c>
      <c r="K5477" s="17">
        <v>17.810000000000002</v>
      </c>
      <c r="L5477" s="17">
        <v>272.23</v>
      </c>
      <c r="M5477" s="17">
        <v>147.56</v>
      </c>
      <c r="N5477" s="17">
        <v>124.67000000000002</v>
      </c>
      <c r="O5477" s="17" t="s">
        <v>20</v>
      </c>
      <c r="P5477" t="s">
        <v>54</v>
      </c>
      <c r="Q5477" t="s">
        <v>1095</v>
      </c>
      <c r="S5477" s="18"/>
    </row>
    <row r="5478" spans="1:19" x14ac:dyDescent="0.3">
      <c r="A5478" t="s">
        <v>12996</v>
      </c>
      <c r="B5478" s="2">
        <v>45799</v>
      </c>
      <c r="C5478" t="s">
        <v>129</v>
      </c>
      <c r="D5478" t="s">
        <v>130</v>
      </c>
      <c r="E5478" t="s">
        <v>131</v>
      </c>
      <c r="F5478" t="s">
        <v>76</v>
      </c>
      <c r="G5478" t="s">
        <v>170</v>
      </c>
      <c r="H5478" s="29">
        <v>4</v>
      </c>
      <c r="I5478" s="17">
        <v>37.869999999999997</v>
      </c>
      <c r="J5478" s="17">
        <v>51.06</v>
      </c>
      <c r="K5478" s="17">
        <v>13.190000000000005</v>
      </c>
      <c r="L5478" s="17">
        <v>204.24</v>
      </c>
      <c r="M5478" s="17">
        <v>151.47999999999999</v>
      </c>
      <c r="N5478" s="17">
        <v>52.760000000000019</v>
      </c>
      <c r="O5478" s="17" t="s">
        <v>175</v>
      </c>
      <c r="P5478" t="s">
        <v>21</v>
      </c>
      <c r="Q5478" t="s">
        <v>5842</v>
      </c>
      <c r="S5478" s="18"/>
    </row>
    <row r="5479" spans="1:19" x14ac:dyDescent="0.3">
      <c r="A5479" t="s">
        <v>13837</v>
      </c>
      <c r="B5479" s="2">
        <v>45799</v>
      </c>
      <c r="C5479" t="s">
        <v>394</v>
      </c>
      <c r="D5479" t="s">
        <v>25</v>
      </c>
      <c r="E5479" t="s">
        <v>104</v>
      </c>
      <c r="F5479" t="s">
        <v>18</v>
      </c>
      <c r="G5479" t="s">
        <v>99</v>
      </c>
      <c r="H5479" s="29">
        <v>3</v>
      </c>
      <c r="I5479" s="17">
        <v>6.3</v>
      </c>
      <c r="J5479" s="17">
        <v>15.483333333333334</v>
      </c>
      <c r="K5479" s="17">
        <v>9.1833333333333336</v>
      </c>
      <c r="L5479" s="17">
        <v>46.45</v>
      </c>
      <c r="M5479" s="17">
        <v>18.899999999999999</v>
      </c>
      <c r="N5479" s="17">
        <v>27.550000000000004</v>
      </c>
      <c r="O5479" s="17" t="s">
        <v>175</v>
      </c>
      <c r="P5479" t="s">
        <v>54</v>
      </c>
      <c r="Q5479" t="s">
        <v>10046</v>
      </c>
      <c r="S5479" s="18"/>
    </row>
    <row r="5480" spans="1:19" x14ac:dyDescent="0.3">
      <c r="A5480" t="s">
        <v>13891</v>
      </c>
      <c r="B5480" s="2">
        <v>45799</v>
      </c>
      <c r="C5480" t="s">
        <v>135</v>
      </c>
      <c r="D5480" t="s">
        <v>34</v>
      </c>
      <c r="E5480" t="s">
        <v>35</v>
      </c>
      <c r="F5480" t="s">
        <v>76</v>
      </c>
      <c r="G5480" t="s">
        <v>179</v>
      </c>
      <c r="H5480" s="29">
        <v>6</v>
      </c>
      <c r="I5480" s="17">
        <v>55.27</v>
      </c>
      <c r="J5480" s="17">
        <v>104.02999999999999</v>
      </c>
      <c r="K5480" s="17">
        <v>48.759999999999984</v>
      </c>
      <c r="L5480" s="17">
        <v>624.17999999999995</v>
      </c>
      <c r="M5480" s="17">
        <v>331.62</v>
      </c>
      <c r="N5480" s="17">
        <v>292.55999999999995</v>
      </c>
      <c r="O5480" s="17" t="s">
        <v>13993</v>
      </c>
      <c r="P5480" t="s">
        <v>30</v>
      </c>
      <c r="Q5480" t="s">
        <v>1376</v>
      </c>
      <c r="S5480" s="18"/>
    </row>
    <row r="5481" spans="1:19" x14ac:dyDescent="0.3">
      <c r="A5481" t="s">
        <v>3636</v>
      </c>
      <c r="B5481" s="2">
        <v>45800</v>
      </c>
      <c r="C5481" t="s">
        <v>376</v>
      </c>
      <c r="D5481" t="s">
        <v>168</v>
      </c>
      <c r="E5481" t="s">
        <v>293</v>
      </c>
      <c r="F5481" t="s">
        <v>93</v>
      </c>
      <c r="G5481" t="s">
        <v>122</v>
      </c>
      <c r="H5481" s="29">
        <v>3</v>
      </c>
      <c r="I5481" s="17">
        <v>35.42</v>
      </c>
      <c r="J5481" s="17">
        <v>51.19</v>
      </c>
      <c r="K5481" s="17">
        <v>15.769999999999996</v>
      </c>
      <c r="L5481" s="17">
        <v>153.57</v>
      </c>
      <c r="M5481" s="17">
        <v>106.26</v>
      </c>
      <c r="N5481" s="17">
        <v>47.309999999999988</v>
      </c>
      <c r="O5481" s="17" t="s">
        <v>175</v>
      </c>
      <c r="P5481" t="s">
        <v>30</v>
      </c>
      <c r="Q5481" t="s">
        <v>3637</v>
      </c>
      <c r="S5481" s="18"/>
    </row>
    <row r="5482" spans="1:19" x14ac:dyDescent="0.3">
      <c r="A5482" t="s">
        <v>4225</v>
      </c>
      <c r="B5482" s="2">
        <v>45800</v>
      </c>
      <c r="C5482" t="s">
        <v>148</v>
      </c>
      <c r="D5482" t="s">
        <v>42</v>
      </c>
      <c r="E5482" t="s">
        <v>63</v>
      </c>
      <c r="F5482" t="s">
        <v>27</v>
      </c>
      <c r="G5482" t="s">
        <v>109</v>
      </c>
      <c r="H5482" s="29">
        <v>3</v>
      </c>
      <c r="I5482" s="17">
        <v>10.210000000000001</v>
      </c>
      <c r="J5482" s="17">
        <v>18.09</v>
      </c>
      <c r="K5482" s="17">
        <v>7.879999999999999</v>
      </c>
      <c r="L5482" s="17">
        <v>54.27</v>
      </c>
      <c r="M5482" s="17">
        <v>30.630000000000003</v>
      </c>
      <c r="N5482" s="17">
        <v>23.64</v>
      </c>
      <c r="O5482" s="17" t="s">
        <v>53</v>
      </c>
      <c r="P5482" t="s">
        <v>30</v>
      </c>
      <c r="Q5482" t="s">
        <v>3854</v>
      </c>
      <c r="S5482" s="18"/>
    </row>
    <row r="5483" spans="1:19" x14ac:dyDescent="0.3">
      <c r="A5483" t="s">
        <v>6056</v>
      </c>
      <c r="B5483" s="2">
        <v>45800</v>
      </c>
      <c r="C5483" t="s">
        <v>190</v>
      </c>
      <c r="D5483" t="s">
        <v>16</v>
      </c>
      <c r="E5483" t="s">
        <v>186</v>
      </c>
      <c r="F5483" t="s">
        <v>93</v>
      </c>
      <c r="G5483" t="s">
        <v>122</v>
      </c>
      <c r="H5483" s="29">
        <v>3</v>
      </c>
      <c r="I5483" s="17">
        <v>63.61</v>
      </c>
      <c r="J5483" s="17">
        <v>78.25</v>
      </c>
      <c r="K5483" s="17">
        <v>14.64</v>
      </c>
      <c r="L5483" s="17">
        <v>234.75</v>
      </c>
      <c r="M5483" s="17">
        <v>190.82999999999998</v>
      </c>
      <c r="N5483" s="17">
        <v>43.920000000000016</v>
      </c>
      <c r="O5483" s="17" t="s">
        <v>20</v>
      </c>
      <c r="P5483" t="s">
        <v>54</v>
      </c>
      <c r="Q5483" t="s">
        <v>3942</v>
      </c>
      <c r="S5483" s="18"/>
    </row>
    <row r="5484" spans="1:19" x14ac:dyDescent="0.3">
      <c r="A5484" t="s">
        <v>6290</v>
      </c>
      <c r="B5484" s="2">
        <v>45800</v>
      </c>
      <c r="C5484" t="s">
        <v>334</v>
      </c>
      <c r="D5484" t="s">
        <v>91</v>
      </c>
      <c r="E5484" t="s">
        <v>92</v>
      </c>
      <c r="F5484" t="s">
        <v>27</v>
      </c>
      <c r="G5484" t="s">
        <v>36</v>
      </c>
      <c r="H5484" s="29">
        <v>5</v>
      </c>
      <c r="I5484" s="17">
        <v>29.41</v>
      </c>
      <c r="J5484" s="17">
        <v>50.010000000000005</v>
      </c>
      <c r="K5484" s="17">
        <v>20.600000000000005</v>
      </c>
      <c r="L5484" s="17">
        <v>250.05</v>
      </c>
      <c r="M5484" s="17">
        <v>147.05000000000001</v>
      </c>
      <c r="N5484" s="17">
        <v>103</v>
      </c>
      <c r="O5484" s="17" t="s">
        <v>13993</v>
      </c>
      <c r="P5484" t="s">
        <v>54</v>
      </c>
      <c r="Q5484" t="s">
        <v>6292</v>
      </c>
      <c r="S5484" s="18"/>
    </row>
    <row r="5485" spans="1:19" x14ac:dyDescent="0.3">
      <c r="A5485" t="s">
        <v>6369</v>
      </c>
      <c r="B5485" s="2">
        <v>45800</v>
      </c>
      <c r="C5485" t="s">
        <v>190</v>
      </c>
      <c r="D5485" t="s">
        <v>16</v>
      </c>
      <c r="E5485" t="s">
        <v>186</v>
      </c>
      <c r="F5485" t="s">
        <v>76</v>
      </c>
      <c r="G5485" t="s">
        <v>170</v>
      </c>
      <c r="H5485" s="29">
        <v>5</v>
      </c>
      <c r="I5485" s="17">
        <v>36.93</v>
      </c>
      <c r="J5485" s="17">
        <v>50.79</v>
      </c>
      <c r="K5485" s="17">
        <v>13.86</v>
      </c>
      <c r="L5485" s="17">
        <v>253.95</v>
      </c>
      <c r="M5485" s="17">
        <v>184.65</v>
      </c>
      <c r="N5485" s="17">
        <v>69.299999999999983</v>
      </c>
      <c r="O5485" s="17" t="s">
        <v>13993</v>
      </c>
      <c r="P5485" t="s">
        <v>30</v>
      </c>
      <c r="Q5485" t="s">
        <v>6371</v>
      </c>
      <c r="S5485" s="18"/>
    </row>
    <row r="5486" spans="1:19" x14ac:dyDescent="0.3">
      <c r="A5486" t="s">
        <v>7375</v>
      </c>
      <c r="B5486" s="2">
        <v>45800</v>
      </c>
      <c r="C5486" t="s">
        <v>376</v>
      </c>
      <c r="D5486" t="s">
        <v>168</v>
      </c>
      <c r="E5486" t="s">
        <v>293</v>
      </c>
      <c r="F5486" t="s">
        <v>51</v>
      </c>
      <c r="G5486" t="s">
        <v>126</v>
      </c>
      <c r="H5486" s="29">
        <v>4</v>
      </c>
      <c r="I5486" s="17">
        <v>2.52</v>
      </c>
      <c r="J5486" s="17">
        <v>3.54</v>
      </c>
      <c r="K5486" s="17">
        <v>1.02</v>
      </c>
      <c r="L5486" s="17">
        <v>14.16</v>
      </c>
      <c r="M5486" s="17">
        <v>10.08</v>
      </c>
      <c r="N5486" s="17">
        <v>4.08</v>
      </c>
      <c r="O5486" s="17" t="s">
        <v>175</v>
      </c>
      <c r="P5486" t="s">
        <v>21</v>
      </c>
      <c r="Q5486" t="s">
        <v>14024</v>
      </c>
      <c r="S5486" s="18"/>
    </row>
    <row r="5487" spans="1:19" x14ac:dyDescent="0.3">
      <c r="A5487" t="s">
        <v>8705</v>
      </c>
      <c r="B5487" s="2">
        <v>45800</v>
      </c>
      <c r="C5487" t="s">
        <v>307</v>
      </c>
      <c r="D5487" t="s">
        <v>68</v>
      </c>
      <c r="E5487" t="s">
        <v>229</v>
      </c>
      <c r="F5487" t="s">
        <v>27</v>
      </c>
      <c r="G5487" t="s">
        <v>36</v>
      </c>
      <c r="H5487" s="29">
        <v>4</v>
      </c>
      <c r="I5487" s="17">
        <v>29.6</v>
      </c>
      <c r="J5487" s="17">
        <v>56.12</v>
      </c>
      <c r="K5487" s="17">
        <v>26.519999999999996</v>
      </c>
      <c r="L5487" s="17">
        <v>224.48</v>
      </c>
      <c r="M5487" s="17">
        <v>118.4</v>
      </c>
      <c r="N5487" s="17">
        <v>106.07999999999998</v>
      </c>
      <c r="O5487" s="17" t="s">
        <v>13993</v>
      </c>
      <c r="P5487" t="s">
        <v>21</v>
      </c>
      <c r="Q5487" t="s">
        <v>8389</v>
      </c>
      <c r="S5487" s="18"/>
    </row>
    <row r="5488" spans="1:19" x14ac:dyDescent="0.3">
      <c r="A5488" t="s">
        <v>9929</v>
      </c>
      <c r="B5488" s="2">
        <v>45800</v>
      </c>
      <c r="C5488" t="s">
        <v>394</v>
      </c>
      <c r="D5488" t="s">
        <v>25</v>
      </c>
      <c r="E5488" t="s">
        <v>104</v>
      </c>
      <c r="F5488" t="s">
        <v>27</v>
      </c>
      <c r="G5488" t="s">
        <v>187</v>
      </c>
      <c r="H5488" s="29">
        <v>6</v>
      </c>
      <c r="I5488" s="17">
        <v>57.62</v>
      </c>
      <c r="J5488" s="17">
        <v>71.78</v>
      </c>
      <c r="K5488" s="17">
        <v>14.160000000000004</v>
      </c>
      <c r="L5488" s="17">
        <v>430.68</v>
      </c>
      <c r="M5488" s="17">
        <v>345.71999999999997</v>
      </c>
      <c r="N5488" s="17">
        <v>84.960000000000036</v>
      </c>
      <c r="O5488" s="17" t="s">
        <v>175</v>
      </c>
      <c r="P5488" t="s">
        <v>54</v>
      </c>
      <c r="Q5488" t="s">
        <v>9930</v>
      </c>
      <c r="S5488" s="18"/>
    </row>
    <row r="5489" spans="1:19" x14ac:dyDescent="0.3">
      <c r="A5489" t="s">
        <v>11124</v>
      </c>
      <c r="B5489" s="2">
        <v>45800</v>
      </c>
      <c r="C5489" t="s">
        <v>135</v>
      </c>
      <c r="D5489" t="s">
        <v>34</v>
      </c>
      <c r="E5489" t="s">
        <v>35</v>
      </c>
      <c r="F5489" t="s">
        <v>76</v>
      </c>
      <c r="G5489" t="s">
        <v>170</v>
      </c>
      <c r="H5489" s="29">
        <v>2</v>
      </c>
      <c r="I5489" s="17">
        <v>24.36</v>
      </c>
      <c r="J5489" s="17">
        <v>34.43</v>
      </c>
      <c r="K5489" s="17">
        <v>10.07</v>
      </c>
      <c r="L5489" s="17">
        <v>68.86</v>
      </c>
      <c r="M5489" s="17">
        <v>48.72</v>
      </c>
      <c r="N5489" s="17">
        <v>20.14</v>
      </c>
      <c r="O5489" s="17" t="s">
        <v>53</v>
      </c>
      <c r="P5489" t="s">
        <v>30</v>
      </c>
      <c r="Q5489" t="s">
        <v>5756</v>
      </c>
      <c r="S5489" s="18"/>
    </row>
    <row r="5490" spans="1:19" x14ac:dyDescent="0.3">
      <c r="A5490" t="s">
        <v>12236</v>
      </c>
      <c r="B5490" s="2">
        <v>45800</v>
      </c>
      <c r="C5490" t="s">
        <v>307</v>
      </c>
      <c r="D5490" t="s">
        <v>68</v>
      </c>
      <c r="E5490" t="s">
        <v>229</v>
      </c>
      <c r="F5490" t="s">
        <v>27</v>
      </c>
      <c r="G5490" t="s">
        <v>187</v>
      </c>
      <c r="H5490" s="29">
        <v>7</v>
      </c>
      <c r="I5490" s="17">
        <v>62.06</v>
      </c>
      <c r="J5490" s="17">
        <v>81.059999999999988</v>
      </c>
      <c r="K5490" s="17">
        <v>18.999999999999986</v>
      </c>
      <c r="L5490" s="17">
        <v>567.41999999999996</v>
      </c>
      <c r="M5490" s="17">
        <v>434.42</v>
      </c>
      <c r="N5490" s="17">
        <v>132.99999999999994</v>
      </c>
      <c r="O5490" s="17" t="s">
        <v>14024</v>
      </c>
      <c r="P5490" t="s">
        <v>30</v>
      </c>
      <c r="Q5490" t="s">
        <v>12237</v>
      </c>
      <c r="S5490" s="18"/>
    </row>
    <row r="5491" spans="1:19" x14ac:dyDescent="0.3">
      <c r="A5491" t="s">
        <v>13824</v>
      </c>
      <c r="B5491" s="2">
        <v>45800</v>
      </c>
      <c r="C5491" t="s">
        <v>202</v>
      </c>
      <c r="D5491" t="s">
        <v>58</v>
      </c>
      <c r="E5491" t="s">
        <v>59</v>
      </c>
      <c r="F5491" t="s">
        <v>51</v>
      </c>
      <c r="G5491" t="s">
        <v>126</v>
      </c>
      <c r="H5491" s="29">
        <v>3</v>
      </c>
      <c r="I5491" s="17">
        <v>5.63</v>
      </c>
      <c r="J5491" s="17">
        <v>10.19</v>
      </c>
      <c r="K5491" s="17">
        <v>4.5599999999999996</v>
      </c>
      <c r="L5491" s="17">
        <v>30.57</v>
      </c>
      <c r="M5491" s="17">
        <v>16.89</v>
      </c>
      <c r="N5491" s="17">
        <v>13.68</v>
      </c>
      <c r="O5491" s="17" t="s">
        <v>13993</v>
      </c>
      <c r="P5491" t="s">
        <v>30</v>
      </c>
      <c r="Q5491" t="s">
        <v>9978</v>
      </c>
      <c r="S5491" s="18"/>
    </row>
    <row r="5492" spans="1:19" x14ac:dyDescent="0.3">
      <c r="A5492" t="s">
        <v>2188</v>
      </c>
      <c r="B5492" s="2">
        <v>45801</v>
      </c>
      <c r="C5492" t="s">
        <v>135</v>
      </c>
      <c r="D5492" t="s">
        <v>34</v>
      </c>
      <c r="E5492" t="s">
        <v>35</v>
      </c>
      <c r="F5492" t="s">
        <v>93</v>
      </c>
      <c r="G5492" t="s">
        <v>94</v>
      </c>
      <c r="H5492" s="29">
        <v>3</v>
      </c>
      <c r="I5492" s="17">
        <v>22.12</v>
      </c>
      <c r="J5492" s="17">
        <v>41.9</v>
      </c>
      <c r="K5492" s="17">
        <v>19.779999999999998</v>
      </c>
      <c r="L5492" s="17">
        <v>125.7</v>
      </c>
      <c r="M5492" s="17">
        <v>66.36</v>
      </c>
      <c r="N5492" s="17">
        <v>59.34</v>
      </c>
      <c r="O5492" s="17" t="s">
        <v>20</v>
      </c>
      <c r="P5492" t="s">
        <v>30</v>
      </c>
      <c r="Q5492" t="s">
        <v>2189</v>
      </c>
      <c r="S5492" s="18"/>
    </row>
    <row r="5493" spans="1:19" x14ac:dyDescent="0.3">
      <c r="A5493" t="s">
        <v>2983</v>
      </c>
      <c r="B5493" s="2">
        <v>45801</v>
      </c>
      <c r="C5493" t="s">
        <v>376</v>
      </c>
      <c r="D5493" t="s">
        <v>168</v>
      </c>
      <c r="E5493" t="s">
        <v>293</v>
      </c>
      <c r="F5493" t="s">
        <v>27</v>
      </c>
      <c r="G5493" t="s">
        <v>145</v>
      </c>
      <c r="H5493" s="29">
        <v>2</v>
      </c>
      <c r="I5493" s="17">
        <v>17.12</v>
      </c>
      <c r="J5493" s="17">
        <v>21.97</v>
      </c>
      <c r="K5493" s="17">
        <v>4.8499999999999979</v>
      </c>
      <c r="L5493" s="17">
        <v>43.94</v>
      </c>
      <c r="M5493" s="17">
        <v>34.24</v>
      </c>
      <c r="N5493" s="17">
        <v>9.6999999999999957</v>
      </c>
      <c r="O5493" s="17" t="s">
        <v>13992</v>
      </c>
      <c r="P5493" t="s">
        <v>54</v>
      </c>
      <c r="Q5493" t="s">
        <v>2929</v>
      </c>
      <c r="S5493" s="18"/>
    </row>
    <row r="5494" spans="1:19" x14ac:dyDescent="0.3">
      <c r="A5494" t="s">
        <v>3490</v>
      </c>
      <c r="B5494" s="2">
        <v>45801</v>
      </c>
      <c r="C5494" t="s">
        <v>73</v>
      </c>
      <c r="D5494" t="s">
        <v>74</v>
      </c>
      <c r="E5494" t="s">
        <v>312</v>
      </c>
      <c r="F5494" t="s">
        <v>27</v>
      </c>
      <c r="G5494" t="s">
        <v>28</v>
      </c>
      <c r="H5494" s="29">
        <v>3</v>
      </c>
      <c r="I5494" s="17">
        <v>39.56</v>
      </c>
      <c r="J5494" s="17">
        <v>54.72</v>
      </c>
      <c r="K5494" s="17">
        <v>15.159999999999997</v>
      </c>
      <c r="L5494" s="17">
        <v>164.16</v>
      </c>
      <c r="M5494" s="17">
        <v>118.68</v>
      </c>
      <c r="N5494" s="17">
        <v>45.47999999999999</v>
      </c>
      <c r="O5494" s="17" t="s">
        <v>20</v>
      </c>
      <c r="P5494" t="s">
        <v>54</v>
      </c>
      <c r="Q5494" t="s">
        <v>3491</v>
      </c>
      <c r="S5494" s="18"/>
    </row>
    <row r="5495" spans="1:19" x14ac:dyDescent="0.3">
      <c r="A5495" t="s">
        <v>3819</v>
      </c>
      <c r="B5495" s="2">
        <v>45801</v>
      </c>
      <c r="C5495" t="s">
        <v>148</v>
      </c>
      <c r="D5495" t="s">
        <v>42</v>
      </c>
      <c r="E5495" t="s">
        <v>63</v>
      </c>
      <c r="F5495" t="s">
        <v>93</v>
      </c>
      <c r="G5495" t="s">
        <v>137</v>
      </c>
      <c r="H5495" s="29">
        <v>5</v>
      </c>
      <c r="I5495" s="17">
        <v>13.81</v>
      </c>
      <c r="J5495" s="17">
        <v>24.25</v>
      </c>
      <c r="K5495" s="17">
        <v>10.44</v>
      </c>
      <c r="L5495" s="17">
        <v>121.25</v>
      </c>
      <c r="M5495" s="17">
        <v>69.05</v>
      </c>
      <c r="N5495" s="17">
        <v>52.2</v>
      </c>
      <c r="O5495" s="17" t="s">
        <v>53</v>
      </c>
      <c r="P5495" t="s">
        <v>54</v>
      </c>
      <c r="Q5495" t="s">
        <v>3820</v>
      </c>
      <c r="S5495" s="18"/>
    </row>
    <row r="5496" spans="1:19" x14ac:dyDescent="0.3">
      <c r="A5496" t="s">
        <v>5011</v>
      </c>
      <c r="B5496" s="2">
        <v>45801</v>
      </c>
      <c r="C5496" t="s">
        <v>376</v>
      </c>
      <c r="D5496" t="s">
        <v>168</v>
      </c>
      <c r="E5496" t="s">
        <v>293</v>
      </c>
      <c r="F5496" t="s">
        <v>27</v>
      </c>
      <c r="G5496" t="s">
        <v>145</v>
      </c>
      <c r="H5496" s="29">
        <v>9</v>
      </c>
      <c r="I5496" s="17">
        <v>24.32</v>
      </c>
      <c r="J5496" s="17">
        <v>31.330000000000002</v>
      </c>
      <c r="K5496" s="17">
        <v>7.0100000000000016</v>
      </c>
      <c r="L5496" s="17">
        <v>281.97000000000003</v>
      </c>
      <c r="M5496" s="17">
        <v>218.88</v>
      </c>
      <c r="N5496" s="17">
        <v>63.090000000000032</v>
      </c>
      <c r="O5496" s="17" t="s">
        <v>175</v>
      </c>
      <c r="P5496" t="s">
        <v>54</v>
      </c>
      <c r="Q5496" t="s">
        <v>5012</v>
      </c>
      <c r="S5496" s="18"/>
    </row>
    <row r="5497" spans="1:19" x14ac:dyDescent="0.3">
      <c r="A5497" t="s">
        <v>6472</v>
      </c>
      <c r="B5497" s="2">
        <v>45801</v>
      </c>
      <c r="C5497" t="s">
        <v>307</v>
      </c>
      <c r="D5497" t="s">
        <v>68</v>
      </c>
      <c r="E5497" t="s">
        <v>229</v>
      </c>
      <c r="F5497" t="s">
        <v>93</v>
      </c>
      <c r="G5497" t="s">
        <v>141</v>
      </c>
      <c r="H5497" s="29">
        <v>6</v>
      </c>
      <c r="I5497" s="17">
        <v>12.89</v>
      </c>
      <c r="J5497" s="17">
        <v>20.41</v>
      </c>
      <c r="K5497" s="17">
        <v>7.52</v>
      </c>
      <c r="L5497" s="17">
        <v>122.46</v>
      </c>
      <c r="M5497" s="17">
        <v>77.34</v>
      </c>
      <c r="N5497" s="17">
        <v>45.11999999999999</v>
      </c>
      <c r="O5497" s="17" t="s">
        <v>13992</v>
      </c>
      <c r="P5497" t="s">
        <v>30</v>
      </c>
      <c r="Q5497" t="s">
        <v>14024</v>
      </c>
      <c r="S5497" s="18"/>
    </row>
    <row r="5498" spans="1:19" x14ac:dyDescent="0.3">
      <c r="A5498" t="s">
        <v>8871</v>
      </c>
      <c r="B5498" s="2">
        <v>45801</v>
      </c>
      <c r="C5498" t="s">
        <v>202</v>
      </c>
      <c r="D5498" t="s">
        <v>58</v>
      </c>
      <c r="E5498" t="s">
        <v>59</v>
      </c>
      <c r="F5498" t="s">
        <v>18</v>
      </c>
      <c r="G5498" t="s">
        <v>19</v>
      </c>
      <c r="H5498" s="29">
        <v>5</v>
      </c>
      <c r="I5498" s="17">
        <v>29.6</v>
      </c>
      <c r="J5498" s="17">
        <v>42.160000000000004</v>
      </c>
      <c r="K5498" s="17">
        <v>12.560000000000002</v>
      </c>
      <c r="L5498" s="17">
        <v>210.8</v>
      </c>
      <c r="M5498" s="17">
        <v>148</v>
      </c>
      <c r="N5498" s="17">
        <v>62.800000000000011</v>
      </c>
      <c r="O5498" s="17" t="s">
        <v>175</v>
      </c>
      <c r="P5498" t="s">
        <v>30</v>
      </c>
      <c r="Q5498" t="s">
        <v>7551</v>
      </c>
      <c r="S5498" s="18"/>
    </row>
    <row r="5499" spans="1:19" x14ac:dyDescent="0.3">
      <c r="A5499" t="s">
        <v>11774</v>
      </c>
      <c r="B5499" s="2">
        <v>45801</v>
      </c>
      <c r="C5499" t="s">
        <v>135</v>
      </c>
      <c r="D5499" t="s">
        <v>34</v>
      </c>
      <c r="E5499" t="s">
        <v>35</v>
      </c>
      <c r="F5499" t="s">
        <v>93</v>
      </c>
      <c r="G5499" t="s">
        <v>217</v>
      </c>
      <c r="H5499" s="29">
        <v>5</v>
      </c>
      <c r="I5499" s="17">
        <v>28.73</v>
      </c>
      <c r="J5499" s="17">
        <v>42.67</v>
      </c>
      <c r="K5499" s="17">
        <v>13.940000000000001</v>
      </c>
      <c r="L5499" s="17">
        <v>213.35</v>
      </c>
      <c r="M5499" s="17">
        <v>143.65</v>
      </c>
      <c r="N5499" s="17">
        <v>69.699999999999989</v>
      </c>
      <c r="O5499" s="17" t="s">
        <v>13992</v>
      </c>
      <c r="P5499" t="s">
        <v>54</v>
      </c>
      <c r="Q5499" t="s">
        <v>2110</v>
      </c>
      <c r="S5499" s="18"/>
    </row>
    <row r="5500" spans="1:19" x14ac:dyDescent="0.3">
      <c r="A5500" t="s">
        <v>2427</v>
      </c>
      <c r="B5500" s="2">
        <v>45802</v>
      </c>
      <c r="C5500" t="s">
        <v>190</v>
      </c>
      <c r="D5500" t="s">
        <v>16</v>
      </c>
      <c r="E5500" t="s">
        <v>186</v>
      </c>
      <c r="F5500" t="s">
        <v>18</v>
      </c>
      <c r="G5500" t="s">
        <v>99</v>
      </c>
      <c r="H5500" s="29">
        <v>3</v>
      </c>
      <c r="I5500" s="17">
        <v>6.24</v>
      </c>
      <c r="J5500" s="17">
        <v>11.61</v>
      </c>
      <c r="K5500" s="17">
        <v>5.3699999999999992</v>
      </c>
      <c r="L5500" s="17">
        <v>34.83</v>
      </c>
      <c r="M5500" s="17">
        <v>18.72</v>
      </c>
      <c r="N5500" s="17">
        <v>16.11</v>
      </c>
      <c r="O5500" s="17" t="s">
        <v>13992</v>
      </c>
      <c r="P5500" t="s">
        <v>54</v>
      </c>
      <c r="Q5500" t="s">
        <v>2428</v>
      </c>
      <c r="S5500" s="18"/>
    </row>
    <row r="5501" spans="1:19" x14ac:dyDescent="0.3">
      <c r="A5501" t="s">
        <v>4574</v>
      </c>
      <c r="B5501" s="2">
        <v>45802</v>
      </c>
      <c r="C5501" t="s">
        <v>129</v>
      </c>
      <c r="D5501" t="s">
        <v>130</v>
      </c>
      <c r="E5501" t="s">
        <v>131</v>
      </c>
      <c r="F5501" t="s">
        <v>76</v>
      </c>
      <c r="G5501" t="s">
        <v>149</v>
      </c>
      <c r="H5501" s="29">
        <v>2</v>
      </c>
      <c r="I5501" s="17">
        <v>11.15</v>
      </c>
      <c r="J5501" s="17">
        <v>15.84</v>
      </c>
      <c r="K5501" s="17">
        <v>4.6899999999999995</v>
      </c>
      <c r="L5501" s="17">
        <v>31.68</v>
      </c>
      <c r="M5501" s="17">
        <v>22.3</v>
      </c>
      <c r="N5501" s="17">
        <v>9.379999999999999</v>
      </c>
      <c r="O5501" s="17" t="s">
        <v>20</v>
      </c>
      <c r="P5501" t="s">
        <v>30</v>
      </c>
      <c r="Q5501" t="s">
        <v>3415</v>
      </c>
      <c r="S5501" s="18"/>
    </row>
    <row r="5502" spans="1:19" x14ac:dyDescent="0.3">
      <c r="A5502" t="s">
        <v>5257</v>
      </c>
      <c r="B5502" s="2">
        <v>45802</v>
      </c>
      <c r="C5502" t="s">
        <v>135</v>
      </c>
      <c r="D5502" t="s">
        <v>34</v>
      </c>
      <c r="E5502" t="s">
        <v>35</v>
      </c>
      <c r="F5502" t="s">
        <v>18</v>
      </c>
      <c r="G5502" t="s">
        <v>224</v>
      </c>
      <c r="H5502" s="29">
        <v>6</v>
      </c>
      <c r="I5502" s="17">
        <v>35.380000000000003</v>
      </c>
      <c r="J5502" s="17">
        <v>62.71</v>
      </c>
      <c r="K5502" s="17">
        <v>27.33</v>
      </c>
      <c r="L5502" s="17">
        <v>376.26</v>
      </c>
      <c r="M5502" s="17">
        <v>212.28000000000003</v>
      </c>
      <c r="N5502" s="17">
        <v>163.97999999999996</v>
      </c>
      <c r="O5502" s="17" t="s">
        <v>13992</v>
      </c>
      <c r="P5502" t="s">
        <v>54</v>
      </c>
      <c r="Q5502" t="s">
        <v>5258</v>
      </c>
      <c r="S5502" s="18"/>
    </row>
    <row r="5503" spans="1:19" x14ac:dyDescent="0.3">
      <c r="A5503" t="s">
        <v>6178</v>
      </c>
      <c r="B5503" s="2">
        <v>45802</v>
      </c>
      <c r="C5503" t="s">
        <v>135</v>
      </c>
      <c r="D5503" t="s">
        <v>34</v>
      </c>
      <c r="E5503" t="s">
        <v>35</v>
      </c>
      <c r="F5503" t="s">
        <v>27</v>
      </c>
      <c r="G5503" t="s">
        <v>145</v>
      </c>
      <c r="H5503" s="29">
        <v>5</v>
      </c>
      <c r="I5503" s="17">
        <v>19.91</v>
      </c>
      <c r="J5503" s="17">
        <v>29.880000000000003</v>
      </c>
      <c r="K5503" s="17">
        <v>9.9700000000000024</v>
      </c>
      <c r="L5503" s="17">
        <v>149.4</v>
      </c>
      <c r="M5503" s="17">
        <v>99.55</v>
      </c>
      <c r="N5503" s="17">
        <v>49.850000000000009</v>
      </c>
      <c r="O5503" s="17" t="s">
        <v>13993</v>
      </c>
      <c r="P5503" t="s">
        <v>30</v>
      </c>
      <c r="Q5503" t="s">
        <v>2585</v>
      </c>
      <c r="S5503" s="18"/>
    </row>
    <row r="5504" spans="1:19" x14ac:dyDescent="0.3">
      <c r="A5504" t="s">
        <v>6229</v>
      </c>
      <c r="B5504" s="2">
        <v>45802</v>
      </c>
      <c r="C5504" t="s">
        <v>394</v>
      </c>
      <c r="D5504" t="s">
        <v>25</v>
      </c>
      <c r="E5504" t="s">
        <v>104</v>
      </c>
      <c r="F5504" t="s">
        <v>76</v>
      </c>
      <c r="G5504" t="s">
        <v>179</v>
      </c>
      <c r="H5504" s="29">
        <v>8</v>
      </c>
      <c r="I5504" s="17">
        <v>58.39</v>
      </c>
      <c r="J5504" s="17">
        <v>101.5</v>
      </c>
      <c r="K5504" s="17">
        <v>43.11</v>
      </c>
      <c r="L5504" s="17">
        <v>812</v>
      </c>
      <c r="M5504" s="17">
        <v>467.12</v>
      </c>
      <c r="N5504" s="17">
        <v>344.88</v>
      </c>
      <c r="O5504" s="17" t="s">
        <v>20</v>
      </c>
      <c r="P5504" t="s">
        <v>54</v>
      </c>
      <c r="Q5504" t="s">
        <v>14024</v>
      </c>
      <c r="S5504" s="18"/>
    </row>
    <row r="5505" spans="1:19" x14ac:dyDescent="0.3">
      <c r="A5505" t="s">
        <v>7312</v>
      </c>
      <c r="B5505" s="2">
        <v>45802</v>
      </c>
      <c r="C5505" t="s">
        <v>129</v>
      </c>
      <c r="D5505" t="s">
        <v>130</v>
      </c>
      <c r="E5505" t="s">
        <v>131</v>
      </c>
      <c r="F5505" t="s">
        <v>18</v>
      </c>
      <c r="G5505" t="s">
        <v>44</v>
      </c>
      <c r="H5505" s="29">
        <v>4</v>
      </c>
      <c r="I5505" s="17">
        <v>15.1</v>
      </c>
      <c r="J5505" s="17">
        <v>18.71</v>
      </c>
      <c r="K5505" s="17">
        <v>3.6100000000000012</v>
      </c>
      <c r="L5505" s="17">
        <v>74.84</v>
      </c>
      <c r="M5505" s="17">
        <v>60.4</v>
      </c>
      <c r="N5505" s="17">
        <v>14.440000000000005</v>
      </c>
      <c r="O5505" s="17" t="s">
        <v>13992</v>
      </c>
      <c r="P5505" t="s">
        <v>30</v>
      </c>
      <c r="Q5505" t="s">
        <v>7313</v>
      </c>
      <c r="S5505" s="18"/>
    </row>
    <row r="5506" spans="1:19" x14ac:dyDescent="0.3">
      <c r="A5506" t="s">
        <v>8480</v>
      </c>
      <c r="B5506" s="2">
        <v>45802</v>
      </c>
      <c r="C5506" t="s">
        <v>129</v>
      </c>
      <c r="D5506" t="s">
        <v>130</v>
      </c>
      <c r="E5506" t="s">
        <v>131</v>
      </c>
      <c r="F5506" t="s">
        <v>93</v>
      </c>
      <c r="G5506" t="s">
        <v>217</v>
      </c>
      <c r="H5506" s="29">
        <v>4</v>
      </c>
      <c r="I5506" s="17">
        <v>21.33</v>
      </c>
      <c r="J5506" s="17">
        <v>40.119999999999997</v>
      </c>
      <c r="K5506" s="17">
        <v>18.79</v>
      </c>
      <c r="L5506" s="17">
        <v>160.47999999999999</v>
      </c>
      <c r="M5506" s="17">
        <v>85.32</v>
      </c>
      <c r="N5506" s="17">
        <v>75.16</v>
      </c>
      <c r="O5506" s="17" t="s">
        <v>13993</v>
      </c>
      <c r="P5506" t="s">
        <v>21</v>
      </c>
      <c r="Q5506" t="s">
        <v>8482</v>
      </c>
      <c r="S5506" s="18"/>
    </row>
    <row r="5507" spans="1:19" x14ac:dyDescent="0.3">
      <c r="A5507" t="s">
        <v>8611</v>
      </c>
      <c r="B5507" s="2">
        <v>45802</v>
      </c>
      <c r="C5507" t="s">
        <v>307</v>
      </c>
      <c r="D5507" t="s">
        <v>68</v>
      </c>
      <c r="E5507" t="s">
        <v>229</v>
      </c>
      <c r="F5507" t="s">
        <v>93</v>
      </c>
      <c r="G5507" t="s">
        <v>141</v>
      </c>
      <c r="H5507" s="29">
        <v>6</v>
      </c>
      <c r="I5507" s="17">
        <v>10.220000000000001</v>
      </c>
      <c r="J5507" s="17">
        <v>12.469999999999999</v>
      </c>
      <c r="K5507" s="17">
        <v>2.2499999999999982</v>
      </c>
      <c r="L5507" s="17">
        <v>74.819999999999993</v>
      </c>
      <c r="M5507" s="17">
        <v>61.320000000000007</v>
      </c>
      <c r="N5507" s="17">
        <v>13.499999999999986</v>
      </c>
      <c r="O5507" s="17" t="s">
        <v>175</v>
      </c>
      <c r="P5507" t="s">
        <v>21</v>
      </c>
      <c r="Q5507" t="s">
        <v>8613</v>
      </c>
      <c r="S5507" s="18"/>
    </row>
    <row r="5508" spans="1:19" x14ac:dyDescent="0.3">
      <c r="A5508" t="s">
        <v>11111</v>
      </c>
      <c r="B5508" s="2">
        <v>45802</v>
      </c>
      <c r="C5508" t="s">
        <v>73</v>
      </c>
      <c r="D5508" t="s">
        <v>74</v>
      </c>
      <c r="E5508" t="s">
        <v>312</v>
      </c>
      <c r="F5508" t="s">
        <v>27</v>
      </c>
      <c r="G5508" t="s">
        <v>36</v>
      </c>
      <c r="H5508" s="29">
        <v>6</v>
      </c>
      <c r="I5508" s="17">
        <v>15.74</v>
      </c>
      <c r="J5508" s="17">
        <v>19.3</v>
      </c>
      <c r="K5508" s="17">
        <v>3.5600000000000005</v>
      </c>
      <c r="L5508" s="17">
        <v>115.8</v>
      </c>
      <c r="M5508" s="17">
        <v>94.44</v>
      </c>
      <c r="N5508" s="17">
        <v>21.36</v>
      </c>
      <c r="O5508" s="17" t="s">
        <v>14024</v>
      </c>
      <c r="P5508" t="s">
        <v>54</v>
      </c>
      <c r="Q5508" t="s">
        <v>11113</v>
      </c>
      <c r="S5508" s="18"/>
    </row>
    <row r="5509" spans="1:19" x14ac:dyDescent="0.3">
      <c r="A5509" t="s">
        <v>11767</v>
      </c>
      <c r="B5509" s="2">
        <v>45802</v>
      </c>
      <c r="C5509" t="s">
        <v>202</v>
      </c>
      <c r="D5509" t="s">
        <v>58</v>
      </c>
      <c r="E5509" t="s">
        <v>59</v>
      </c>
      <c r="F5509" t="s">
        <v>93</v>
      </c>
      <c r="G5509" t="s">
        <v>137</v>
      </c>
      <c r="H5509" s="29">
        <v>3</v>
      </c>
      <c r="I5509" s="17">
        <v>24.17</v>
      </c>
      <c r="J5509" s="17">
        <v>41.48</v>
      </c>
      <c r="K5509" s="17">
        <v>17.309999999999995</v>
      </c>
      <c r="L5509" s="17">
        <v>124.44</v>
      </c>
      <c r="M5509" s="17">
        <v>72.510000000000005</v>
      </c>
      <c r="N5509" s="17">
        <v>51.929999999999993</v>
      </c>
      <c r="O5509" s="17" t="s">
        <v>13993</v>
      </c>
      <c r="P5509" t="s">
        <v>54</v>
      </c>
      <c r="Q5509" t="s">
        <v>11768</v>
      </c>
      <c r="S5509" s="18"/>
    </row>
    <row r="5510" spans="1:19" x14ac:dyDescent="0.3">
      <c r="A5510" t="s">
        <v>12832</v>
      </c>
      <c r="B5510" s="2">
        <v>45802</v>
      </c>
      <c r="C5510" t="s">
        <v>394</v>
      </c>
      <c r="D5510" t="s">
        <v>25</v>
      </c>
      <c r="E5510" t="s">
        <v>104</v>
      </c>
      <c r="F5510" t="s">
        <v>51</v>
      </c>
      <c r="G5510" t="s">
        <v>60</v>
      </c>
      <c r="H5510" s="29">
        <v>4</v>
      </c>
      <c r="I5510" s="17">
        <v>4.26</v>
      </c>
      <c r="J5510" s="17">
        <v>7.52</v>
      </c>
      <c r="K5510" s="17">
        <v>3.26</v>
      </c>
      <c r="L5510" s="17">
        <v>30.08</v>
      </c>
      <c r="M5510" s="17">
        <v>17.04</v>
      </c>
      <c r="N5510" s="17">
        <v>13.04</v>
      </c>
      <c r="O5510" s="17" t="s">
        <v>13993</v>
      </c>
      <c r="P5510" t="s">
        <v>54</v>
      </c>
      <c r="Q5510" t="s">
        <v>12833</v>
      </c>
      <c r="S5510" s="18"/>
    </row>
    <row r="5511" spans="1:19" x14ac:dyDescent="0.3">
      <c r="A5511" t="s">
        <v>13883</v>
      </c>
      <c r="B5511" s="2">
        <v>45802</v>
      </c>
      <c r="C5511" t="s">
        <v>376</v>
      </c>
      <c r="D5511" t="s">
        <v>168</v>
      </c>
      <c r="E5511" t="s">
        <v>293</v>
      </c>
      <c r="F5511" t="s">
        <v>93</v>
      </c>
      <c r="G5511" t="s">
        <v>94</v>
      </c>
      <c r="H5511" s="29">
        <v>4</v>
      </c>
      <c r="I5511" s="17">
        <v>21.33</v>
      </c>
      <c r="J5511" s="17">
        <v>31.64</v>
      </c>
      <c r="K5511" s="17">
        <v>10.310000000000002</v>
      </c>
      <c r="L5511" s="17">
        <v>126.56</v>
      </c>
      <c r="M5511" s="17">
        <v>85.32</v>
      </c>
      <c r="N5511" s="17">
        <v>41.240000000000009</v>
      </c>
      <c r="O5511" s="17" t="s">
        <v>53</v>
      </c>
      <c r="P5511" t="s">
        <v>21</v>
      </c>
      <c r="Q5511" t="s">
        <v>6536</v>
      </c>
      <c r="S5511" s="18"/>
    </row>
    <row r="5512" spans="1:19" x14ac:dyDescent="0.3">
      <c r="A5512" t="s">
        <v>2186</v>
      </c>
      <c r="B5512" s="2">
        <v>45803</v>
      </c>
      <c r="C5512" t="s">
        <v>307</v>
      </c>
      <c r="D5512" t="s">
        <v>68</v>
      </c>
      <c r="E5512" t="s">
        <v>229</v>
      </c>
      <c r="F5512" t="s">
        <v>27</v>
      </c>
      <c r="G5512" t="s">
        <v>145</v>
      </c>
      <c r="H5512" s="29">
        <v>3</v>
      </c>
      <c r="I5512" s="17">
        <v>43.74</v>
      </c>
      <c r="J5512" s="17">
        <v>69.16</v>
      </c>
      <c r="K5512" s="17">
        <v>25.419999999999995</v>
      </c>
      <c r="L5512" s="17">
        <v>207.48</v>
      </c>
      <c r="M5512" s="17">
        <v>131.22</v>
      </c>
      <c r="N5512" s="17">
        <v>76.259999999999991</v>
      </c>
      <c r="O5512" s="17" t="s">
        <v>175</v>
      </c>
      <c r="P5512" t="s">
        <v>21</v>
      </c>
      <c r="Q5512" t="s">
        <v>14024</v>
      </c>
      <c r="S5512" s="18"/>
    </row>
    <row r="5513" spans="1:19" x14ac:dyDescent="0.3">
      <c r="A5513" t="s">
        <v>2595</v>
      </c>
      <c r="B5513" s="2">
        <v>45803</v>
      </c>
      <c r="C5513" t="s">
        <v>334</v>
      </c>
      <c r="D5513" t="s">
        <v>91</v>
      </c>
      <c r="E5513" t="s">
        <v>92</v>
      </c>
      <c r="F5513" t="s">
        <v>51</v>
      </c>
      <c r="G5513" t="s">
        <v>70</v>
      </c>
      <c r="H5513" s="29">
        <v>4</v>
      </c>
      <c r="I5513" s="17">
        <v>10.5</v>
      </c>
      <c r="J5513" s="17">
        <v>15.67</v>
      </c>
      <c r="K5513" s="17">
        <v>5.17</v>
      </c>
      <c r="L5513" s="17">
        <v>62.68</v>
      </c>
      <c r="M5513" s="17">
        <v>42</v>
      </c>
      <c r="N5513" s="17">
        <v>20.68</v>
      </c>
      <c r="O5513" s="17" t="s">
        <v>14024</v>
      </c>
      <c r="P5513" t="s">
        <v>30</v>
      </c>
      <c r="Q5513" t="s">
        <v>2597</v>
      </c>
      <c r="S5513" s="18"/>
    </row>
    <row r="5514" spans="1:19" x14ac:dyDescent="0.3">
      <c r="A5514" t="s">
        <v>5052</v>
      </c>
      <c r="B5514" s="2">
        <v>45803</v>
      </c>
      <c r="C5514" t="s">
        <v>135</v>
      </c>
      <c r="D5514" t="s">
        <v>34</v>
      </c>
      <c r="E5514" t="s">
        <v>35</v>
      </c>
      <c r="F5514" t="s">
        <v>76</v>
      </c>
      <c r="G5514" t="s">
        <v>77</v>
      </c>
      <c r="H5514" s="29">
        <v>6</v>
      </c>
      <c r="I5514" s="17">
        <v>8.4600000000000009</v>
      </c>
      <c r="J5514" s="17">
        <v>12.31</v>
      </c>
      <c r="K5514" s="17">
        <v>3.8499999999999996</v>
      </c>
      <c r="L5514" s="17">
        <v>73.86</v>
      </c>
      <c r="M5514" s="17">
        <v>50.760000000000005</v>
      </c>
      <c r="N5514" s="17">
        <v>23.099999999999994</v>
      </c>
      <c r="O5514" s="17" t="s">
        <v>20</v>
      </c>
      <c r="P5514" t="s">
        <v>30</v>
      </c>
      <c r="Q5514" t="s">
        <v>5053</v>
      </c>
      <c r="S5514" s="18"/>
    </row>
    <row r="5515" spans="1:19" x14ac:dyDescent="0.3">
      <c r="A5515" t="s">
        <v>7021</v>
      </c>
      <c r="B5515" s="2">
        <v>45803</v>
      </c>
      <c r="C5515" t="s">
        <v>190</v>
      </c>
      <c r="D5515" t="s">
        <v>16</v>
      </c>
      <c r="E5515" t="s">
        <v>186</v>
      </c>
      <c r="F5515" t="s">
        <v>93</v>
      </c>
      <c r="G5515" t="s">
        <v>122</v>
      </c>
      <c r="H5515" s="29">
        <v>3</v>
      </c>
      <c r="I5515" s="17">
        <v>41.8</v>
      </c>
      <c r="J5515" s="17">
        <v>53.18</v>
      </c>
      <c r="K5515" s="17">
        <v>11.380000000000003</v>
      </c>
      <c r="L5515" s="17">
        <v>159.54</v>
      </c>
      <c r="M5515" s="17">
        <v>125.39999999999999</v>
      </c>
      <c r="N5515" s="17">
        <v>34.14</v>
      </c>
      <c r="O5515" s="17" t="s">
        <v>14024</v>
      </c>
      <c r="P5515" t="s">
        <v>54</v>
      </c>
      <c r="Q5515" t="s">
        <v>7022</v>
      </c>
      <c r="S5515" s="18"/>
    </row>
    <row r="5516" spans="1:19" x14ac:dyDescent="0.3">
      <c r="A5516" t="s">
        <v>8350</v>
      </c>
      <c r="B5516" s="2">
        <v>45803</v>
      </c>
      <c r="C5516" t="s">
        <v>307</v>
      </c>
      <c r="D5516" t="s">
        <v>68</v>
      </c>
      <c r="E5516" t="s">
        <v>229</v>
      </c>
      <c r="F5516" t="s">
        <v>27</v>
      </c>
      <c r="G5516" t="s">
        <v>28</v>
      </c>
      <c r="H5516" s="29">
        <v>5</v>
      </c>
      <c r="I5516" s="17">
        <v>15.02</v>
      </c>
      <c r="J5516" s="17">
        <v>19.119999999999997</v>
      </c>
      <c r="K5516" s="17">
        <v>4.0999999999999979</v>
      </c>
      <c r="L5516" s="17">
        <v>95.6</v>
      </c>
      <c r="M5516" s="17">
        <v>75.099999999999994</v>
      </c>
      <c r="N5516" s="17">
        <v>20.5</v>
      </c>
      <c r="O5516" s="17" t="s">
        <v>175</v>
      </c>
      <c r="P5516" t="s">
        <v>54</v>
      </c>
      <c r="Q5516" t="s">
        <v>2822</v>
      </c>
      <c r="S5516" s="18"/>
    </row>
    <row r="5517" spans="1:19" x14ac:dyDescent="0.3">
      <c r="A5517" t="s">
        <v>9426</v>
      </c>
      <c r="B5517" s="2">
        <v>45803</v>
      </c>
      <c r="C5517" t="s">
        <v>135</v>
      </c>
      <c r="D5517" t="s">
        <v>34</v>
      </c>
      <c r="E5517" t="s">
        <v>35</v>
      </c>
      <c r="F5517" t="s">
        <v>18</v>
      </c>
      <c r="G5517" t="s">
        <v>44</v>
      </c>
      <c r="H5517" s="29">
        <v>7</v>
      </c>
      <c r="I5517" s="17">
        <v>14.72</v>
      </c>
      <c r="J5517" s="17">
        <v>18.419999999999998</v>
      </c>
      <c r="K5517" s="17">
        <v>3.6999999999999975</v>
      </c>
      <c r="L5517" s="17">
        <v>128.94</v>
      </c>
      <c r="M5517" s="17">
        <v>103.04</v>
      </c>
      <c r="N5517" s="17">
        <v>25.899999999999991</v>
      </c>
      <c r="O5517" s="17" t="s">
        <v>13993</v>
      </c>
      <c r="P5517" t="s">
        <v>54</v>
      </c>
      <c r="Q5517" t="s">
        <v>3044</v>
      </c>
      <c r="S5517" s="18"/>
    </row>
    <row r="5518" spans="1:19" x14ac:dyDescent="0.3">
      <c r="A5518" t="s">
        <v>11024</v>
      </c>
      <c r="B5518" s="2">
        <v>45803</v>
      </c>
      <c r="C5518" t="s">
        <v>190</v>
      </c>
      <c r="D5518" t="s">
        <v>16</v>
      </c>
      <c r="E5518" t="s">
        <v>186</v>
      </c>
      <c r="F5518" t="s">
        <v>93</v>
      </c>
      <c r="G5518" t="s">
        <v>122</v>
      </c>
      <c r="H5518" s="29">
        <v>6</v>
      </c>
      <c r="I5518" s="17">
        <v>37.01</v>
      </c>
      <c r="J5518" s="17">
        <v>47.65</v>
      </c>
      <c r="K5518" s="17">
        <v>10.64</v>
      </c>
      <c r="L5518" s="17">
        <v>285.89999999999998</v>
      </c>
      <c r="M5518" s="17">
        <v>222.06</v>
      </c>
      <c r="N5518" s="17">
        <v>63.839999999999975</v>
      </c>
      <c r="O5518" s="17" t="s">
        <v>20</v>
      </c>
      <c r="P5518" t="s">
        <v>54</v>
      </c>
      <c r="Q5518" t="s">
        <v>11025</v>
      </c>
      <c r="S5518" s="18"/>
    </row>
    <row r="5519" spans="1:19" x14ac:dyDescent="0.3">
      <c r="A5519" t="s">
        <v>11262</v>
      </c>
      <c r="B5519" s="2">
        <v>45803</v>
      </c>
      <c r="C5519" t="s">
        <v>190</v>
      </c>
      <c r="D5519" t="s">
        <v>16</v>
      </c>
      <c r="E5519" t="s">
        <v>186</v>
      </c>
      <c r="F5519" t="s">
        <v>27</v>
      </c>
      <c r="G5519" t="s">
        <v>109</v>
      </c>
      <c r="H5519" s="29">
        <v>3</v>
      </c>
      <c r="I5519" s="17">
        <v>12.81</v>
      </c>
      <c r="J5519" s="17">
        <v>22.810000000000002</v>
      </c>
      <c r="K5519" s="17">
        <v>10.000000000000002</v>
      </c>
      <c r="L5519" s="17">
        <v>68.430000000000007</v>
      </c>
      <c r="M5519" s="17">
        <v>38.43</v>
      </c>
      <c r="N5519" s="17">
        <v>30.000000000000007</v>
      </c>
      <c r="O5519" s="17" t="s">
        <v>13992</v>
      </c>
      <c r="P5519" t="s">
        <v>54</v>
      </c>
      <c r="Q5519" t="s">
        <v>11263</v>
      </c>
      <c r="S5519" s="18"/>
    </row>
    <row r="5520" spans="1:19" x14ac:dyDescent="0.3">
      <c r="A5520" t="s">
        <v>13366</v>
      </c>
      <c r="B5520" s="2">
        <v>45803</v>
      </c>
      <c r="C5520" t="s">
        <v>202</v>
      </c>
      <c r="D5520" t="s">
        <v>58</v>
      </c>
      <c r="E5520" t="s">
        <v>59</v>
      </c>
      <c r="F5520" t="s">
        <v>93</v>
      </c>
      <c r="G5520" t="s">
        <v>217</v>
      </c>
      <c r="H5520" s="29">
        <v>7</v>
      </c>
      <c r="I5520" s="17">
        <v>29.87</v>
      </c>
      <c r="J5520" s="17">
        <v>43</v>
      </c>
      <c r="K5520" s="17">
        <v>13.129999999999999</v>
      </c>
      <c r="L5520" s="17">
        <v>301</v>
      </c>
      <c r="M5520" s="17">
        <v>209.09</v>
      </c>
      <c r="N5520" s="17">
        <v>91.91</v>
      </c>
      <c r="O5520" s="17" t="s">
        <v>13993</v>
      </c>
      <c r="P5520" t="s">
        <v>30</v>
      </c>
      <c r="Q5520" t="s">
        <v>13367</v>
      </c>
      <c r="S5520" s="18"/>
    </row>
    <row r="5521" spans="1:19" x14ac:dyDescent="0.3">
      <c r="A5521" t="s">
        <v>1611</v>
      </c>
      <c r="B5521" s="2">
        <v>45804</v>
      </c>
      <c r="C5521" t="s">
        <v>394</v>
      </c>
      <c r="D5521" t="s">
        <v>25</v>
      </c>
      <c r="E5521" t="s">
        <v>104</v>
      </c>
      <c r="F5521" t="s">
        <v>93</v>
      </c>
      <c r="G5521" t="s">
        <v>141</v>
      </c>
      <c r="H5521" s="29">
        <v>8</v>
      </c>
      <c r="I5521" s="17">
        <v>11.87</v>
      </c>
      <c r="J5521" s="17">
        <v>14.66</v>
      </c>
      <c r="K5521" s="17">
        <v>2.7900000000000009</v>
      </c>
      <c r="L5521" s="17">
        <v>117.28</v>
      </c>
      <c r="M5521" s="17">
        <v>94.96</v>
      </c>
      <c r="N5521" s="17">
        <v>22.320000000000007</v>
      </c>
      <c r="O5521" s="17" t="s">
        <v>13993</v>
      </c>
      <c r="P5521" t="s">
        <v>30</v>
      </c>
      <c r="Q5521" t="s">
        <v>1612</v>
      </c>
      <c r="S5521" s="18"/>
    </row>
    <row r="5522" spans="1:19" x14ac:dyDescent="0.3">
      <c r="A5522" t="s">
        <v>2154</v>
      </c>
      <c r="B5522" s="2">
        <v>45804</v>
      </c>
      <c r="C5522" t="s">
        <v>190</v>
      </c>
      <c r="D5522" t="s">
        <v>16</v>
      </c>
      <c r="E5522" t="s">
        <v>186</v>
      </c>
      <c r="F5522" t="s">
        <v>93</v>
      </c>
      <c r="G5522" t="s">
        <v>217</v>
      </c>
      <c r="H5522" s="29">
        <v>9</v>
      </c>
      <c r="I5522" s="17">
        <v>25.94</v>
      </c>
      <c r="J5522" s="17">
        <v>47.2</v>
      </c>
      <c r="K5522" s="17">
        <v>21.26</v>
      </c>
      <c r="L5522" s="17">
        <v>424.8</v>
      </c>
      <c r="M5522" s="17">
        <v>233.46</v>
      </c>
      <c r="N5522" s="17">
        <v>191.34</v>
      </c>
      <c r="O5522" s="17" t="s">
        <v>175</v>
      </c>
      <c r="P5522" t="s">
        <v>21</v>
      </c>
      <c r="Q5522" t="s">
        <v>2155</v>
      </c>
      <c r="S5522" s="18"/>
    </row>
    <row r="5523" spans="1:19" x14ac:dyDescent="0.3">
      <c r="A5523" t="s">
        <v>2653</v>
      </c>
      <c r="B5523" s="2">
        <v>45804</v>
      </c>
      <c r="C5523" t="s">
        <v>135</v>
      </c>
      <c r="D5523" t="s">
        <v>34</v>
      </c>
      <c r="E5523" t="s">
        <v>35</v>
      </c>
      <c r="F5523" t="s">
        <v>18</v>
      </c>
      <c r="G5523" t="s">
        <v>99</v>
      </c>
      <c r="H5523" s="29">
        <v>2</v>
      </c>
      <c r="I5523" s="17">
        <v>6.05</v>
      </c>
      <c r="J5523" s="17">
        <v>10.15</v>
      </c>
      <c r="K5523" s="17">
        <v>4.1000000000000005</v>
      </c>
      <c r="L5523" s="17">
        <v>20.3</v>
      </c>
      <c r="M5523" s="17">
        <v>12.1</v>
      </c>
      <c r="N5523" s="17">
        <v>8.2000000000000011</v>
      </c>
      <c r="O5523" s="17" t="s">
        <v>13993</v>
      </c>
      <c r="P5523" t="s">
        <v>30</v>
      </c>
      <c r="Q5523" t="s">
        <v>2654</v>
      </c>
      <c r="S5523" s="18"/>
    </row>
    <row r="5524" spans="1:19" x14ac:dyDescent="0.3">
      <c r="A5524" t="s">
        <v>2726</v>
      </c>
      <c r="B5524" s="2">
        <v>45804</v>
      </c>
      <c r="C5524" t="s">
        <v>334</v>
      </c>
      <c r="D5524" t="s">
        <v>91</v>
      </c>
      <c r="E5524" t="s">
        <v>92</v>
      </c>
      <c r="F5524" t="s">
        <v>93</v>
      </c>
      <c r="G5524" t="s">
        <v>137</v>
      </c>
      <c r="H5524" s="29">
        <v>6</v>
      </c>
      <c r="I5524" s="17">
        <v>17.149999999999999</v>
      </c>
      <c r="J5524" s="17">
        <v>35.563333333333333</v>
      </c>
      <c r="K5524" s="17">
        <v>18.413333333333334</v>
      </c>
      <c r="L5524" s="17">
        <v>213.38</v>
      </c>
      <c r="M5524" s="17">
        <v>102.89999999999999</v>
      </c>
      <c r="N5524" s="17">
        <v>110.48</v>
      </c>
      <c r="O5524" s="17" t="s">
        <v>53</v>
      </c>
      <c r="P5524" t="s">
        <v>21</v>
      </c>
      <c r="Q5524" t="s">
        <v>2727</v>
      </c>
      <c r="S5524" s="18"/>
    </row>
    <row r="5525" spans="1:19" x14ac:dyDescent="0.3">
      <c r="A5525" t="s">
        <v>4369</v>
      </c>
      <c r="B5525" s="2">
        <v>45804</v>
      </c>
      <c r="C5525" t="s">
        <v>307</v>
      </c>
      <c r="D5525" t="s">
        <v>68</v>
      </c>
      <c r="E5525" t="s">
        <v>229</v>
      </c>
      <c r="F5525" t="s">
        <v>18</v>
      </c>
      <c r="G5525" t="s">
        <v>44</v>
      </c>
      <c r="H5525" s="29">
        <v>4</v>
      </c>
      <c r="I5525" s="17">
        <v>11.48</v>
      </c>
      <c r="J5525" s="17">
        <v>20.57</v>
      </c>
      <c r="K5525" s="17">
        <v>9.09</v>
      </c>
      <c r="L5525" s="17">
        <v>82.28</v>
      </c>
      <c r="M5525" s="17">
        <v>45.92</v>
      </c>
      <c r="N5525" s="17">
        <v>36.36</v>
      </c>
      <c r="O5525" s="17" t="s">
        <v>13993</v>
      </c>
      <c r="P5525" t="s">
        <v>21</v>
      </c>
      <c r="Q5525" t="s">
        <v>4370</v>
      </c>
      <c r="S5525" s="18"/>
    </row>
    <row r="5526" spans="1:19" x14ac:dyDescent="0.3">
      <c r="A5526" t="s">
        <v>4800</v>
      </c>
      <c r="B5526" s="2">
        <v>45804</v>
      </c>
      <c r="C5526" t="s">
        <v>148</v>
      </c>
      <c r="D5526" t="s">
        <v>42</v>
      </c>
      <c r="E5526" t="s">
        <v>63</v>
      </c>
      <c r="F5526" t="s">
        <v>76</v>
      </c>
      <c r="G5526" t="s">
        <v>77</v>
      </c>
      <c r="H5526" s="29">
        <v>6</v>
      </c>
      <c r="I5526" s="17">
        <v>18.89</v>
      </c>
      <c r="J5526" s="17">
        <v>32.81</v>
      </c>
      <c r="K5526" s="17">
        <v>13.920000000000002</v>
      </c>
      <c r="L5526" s="17">
        <v>196.86</v>
      </c>
      <c r="M5526" s="17">
        <v>113.34</v>
      </c>
      <c r="N5526" s="17">
        <v>83.52000000000001</v>
      </c>
      <c r="O5526" s="17" t="s">
        <v>53</v>
      </c>
      <c r="P5526" t="s">
        <v>30</v>
      </c>
      <c r="Q5526" t="s">
        <v>4801</v>
      </c>
      <c r="S5526" s="18"/>
    </row>
    <row r="5527" spans="1:19" x14ac:dyDescent="0.3">
      <c r="A5527" t="s">
        <v>4978</v>
      </c>
      <c r="B5527" s="2">
        <v>45804</v>
      </c>
      <c r="C5527" t="s">
        <v>202</v>
      </c>
      <c r="D5527" t="s">
        <v>58</v>
      </c>
      <c r="E5527" t="s">
        <v>59</v>
      </c>
      <c r="F5527" t="s">
        <v>27</v>
      </c>
      <c r="G5527" t="s">
        <v>187</v>
      </c>
      <c r="H5527" s="29">
        <v>3</v>
      </c>
      <c r="I5527" s="17">
        <v>98.26</v>
      </c>
      <c r="J5527" s="17">
        <v>151.99</v>
      </c>
      <c r="K5527" s="17">
        <v>53.730000000000004</v>
      </c>
      <c r="L5527" s="17">
        <v>455.97</v>
      </c>
      <c r="M5527" s="17">
        <v>294.78000000000003</v>
      </c>
      <c r="N5527" s="17">
        <v>161.19</v>
      </c>
      <c r="O5527" s="17" t="s">
        <v>13992</v>
      </c>
      <c r="P5527" t="s">
        <v>30</v>
      </c>
      <c r="Q5527" t="s">
        <v>780</v>
      </c>
      <c r="S5527" s="18"/>
    </row>
    <row r="5528" spans="1:19" x14ac:dyDescent="0.3">
      <c r="A5528" t="s">
        <v>7633</v>
      </c>
      <c r="B5528" s="2">
        <v>45804</v>
      </c>
      <c r="C5528" t="s">
        <v>307</v>
      </c>
      <c r="D5528" t="s">
        <v>68</v>
      </c>
      <c r="E5528" t="s">
        <v>229</v>
      </c>
      <c r="F5528" t="s">
        <v>18</v>
      </c>
      <c r="G5528" t="s">
        <v>44</v>
      </c>
      <c r="H5528" s="29">
        <v>5</v>
      </c>
      <c r="I5528" s="17">
        <v>10.52</v>
      </c>
      <c r="J5528" s="17">
        <v>19.64</v>
      </c>
      <c r="K5528" s="17">
        <v>9.120000000000001</v>
      </c>
      <c r="L5528" s="17">
        <v>98.2</v>
      </c>
      <c r="M5528" s="17">
        <v>52.599999999999994</v>
      </c>
      <c r="N5528" s="17">
        <v>45.600000000000009</v>
      </c>
      <c r="O5528" s="17" t="s">
        <v>53</v>
      </c>
      <c r="P5528" t="s">
        <v>54</v>
      </c>
      <c r="Q5528" t="s">
        <v>1630</v>
      </c>
      <c r="S5528" s="18"/>
    </row>
    <row r="5529" spans="1:19" x14ac:dyDescent="0.3">
      <c r="A5529" t="s">
        <v>11468</v>
      </c>
      <c r="B5529" s="2">
        <v>45804</v>
      </c>
      <c r="C5529" t="s">
        <v>334</v>
      </c>
      <c r="D5529" t="s">
        <v>91</v>
      </c>
      <c r="E5529" t="s">
        <v>92</v>
      </c>
      <c r="F5529" t="s">
        <v>93</v>
      </c>
      <c r="G5529" t="s">
        <v>94</v>
      </c>
      <c r="H5529" s="29">
        <v>5</v>
      </c>
      <c r="I5529" s="17">
        <v>26.69</v>
      </c>
      <c r="J5529" s="17">
        <v>41.730000000000004</v>
      </c>
      <c r="K5529" s="17">
        <v>15.040000000000003</v>
      </c>
      <c r="L5529" s="17">
        <v>208.65</v>
      </c>
      <c r="M5529" s="17">
        <v>133.45000000000002</v>
      </c>
      <c r="N5529" s="17">
        <v>75.199999999999989</v>
      </c>
      <c r="O5529" s="17" t="s">
        <v>13993</v>
      </c>
      <c r="P5529" t="s">
        <v>21</v>
      </c>
      <c r="Q5529" t="s">
        <v>571</v>
      </c>
      <c r="S5529" s="18"/>
    </row>
    <row r="5530" spans="1:19" x14ac:dyDescent="0.3">
      <c r="A5530" t="s">
        <v>11568</v>
      </c>
      <c r="B5530" s="2">
        <v>45804</v>
      </c>
      <c r="C5530" t="s">
        <v>73</v>
      </c>
      <c r="D5530" t="s">
        <v>74</v>
      </c>
      <c r="E5530" t="s">
        <v>312</v>
      </c>
      <c r="F5530" t="s">
        <v>18</v>
      </c>
      <c r="G5530" t="s">
        <v>224</v>
      </c>
      <c r="H5530" s="29">
        <v>6</v>
      </c>
      <c r="I5530" s="17">
        <v>23.68</v>
      </c>
      <c r="J5530" s="17">
        <v>44.46</v>
      </c>
      <c r="K5530" s="17">
        <v>20.78</v>
      </c>
      <c r="L5530" s="17">
        <v>266.76</v>
      </c>
      <c r="M5530" s="17">
        <v>142.07999999999998</v>
      </c>
      <c r="N5530" s="17">
        <v>124.68</v>
      </c>
      <c r="O5530" s="17" t="s">
        <v>175</v>
      </c>
      <c r="P5530" t="s">
        <v>54</v>
      </c>
      <c r="Q5530" t="s">
        <v>11570</v>
      </c>
      <c r="S5530" s="18"/>
    </row>
    <row r="5531" spans="1:19" x14ac:dyDescent="0.3">
      <c r="A5531" t="s">
        <v>13410</v>
      </c>
      <c r="B5531" s="2">
        <v>45804</v>
      </c>
      <c r="C5531" t="s">
        <v>307</v>
      </c>
      <c r="D5531" t="s">
        <v>68</v>
      </c>
      <c r="E5531" t="s">
        <v>229</v>
      </c>
      <c r="F5531" t="s">
        <v>18</v>
      </c>
      <c r="G5531" t="s">
        <v>224</v>
      </c>
      <c r="H5531" s="29">
        <v>6</v>
      </c>
      <c r="I5531" s="17">
        <v>31.6</v>
      </c>
      <c r="J5531" s="17">
        <v>40.42</v>
      </c>
      <c r="K5531" s="17">
        <v>8.82</v>
      </c>
      <c r="L5531" s="17">
        <v>242.52</v>
      </c>
      <c r="M5531" s="17">
        <v>189.60000000000002</v>
      </c>
      <c r="N5531" s="17">
        <v>52.919999999999987</v>
      </c>
      <c r="O5531" s="17" t="s">
        <v>13993</v>
      </c>
      <c r="P5531" t="s">
        <v>21</v>
      </c>
      <c r="Q5531" t="s">
        <v>13411</v>
      </c>
      <c r="S5531" s="18"/>
    </row>
    <row r="5532" spans="1:19" x14ac:dyDescent="0.3">
      <c r="A5532" t="s">
        <v>5255</v>
      </c>
      <c r="B5532" s="2">
        <v>45805</v>
      </c>
      <c r="C5532" t="s">
        <v>73</v>
      </c>
      <c r="D5532" t="s">
        <v>74</v>
      </c>
      <c r="E5532" t="s">
        <v>312</v>
      </c>
      <c r="F5532" t="s">
        <v>27</v>
      </c>
      <c r="G5532" t="s">
        <v>145</v>
      </c>
      <c r="H5532" s="29">
        <v>4</v>
      </c>
      <c r="I5532" s="17">
        <v>26.42</v>
      </c>
      <c r="J5532" s="17">
        <v>35.67</v>
      </c>
      <c r="K5532" s="17">
        <v>9.25</v>
      </c>
      <c r="L5532" s="17">
        <v>142.68</v>
      </c>
      <c r="M5532" s="17">
        <v>105.68</v>
      </c>
      <c r="N5532" s="17">
        <v>37</v>
      </c>
      <c r="O5532" s="17" t="s">
        <v>20</v>
      </c>
      <c r="P5532" t="s">
        <v>21</v>
      </c>
      <c r="Q5532" t="s">
        <v>1372</v>
      </c>
      <c r="S5532" s="18"/>
    </row>
    <row r="5533" spans="1:19" x14ac:dyDescent="0.3">
      <c r="A5533" t="s">
        <v>5962</v>
      </c>
      <c r="B5533" s="2">
        <v>45805</v>
      </c>
      <c r="C5533" t="s">
        <v>202</v>
      </c>
      <c r="D5533" t="s">
        <v>58</v>
      </c>
      <c r="E5533" t="s">
        <v>59</v>
      </c>
      <c r="F5533" t="s">
        <v>76</v>
      </c>
      <c r="G5533" t="s">
        <v>251</v>
      </c>
      <c r="H5533" s="29">
        <v>4</v>
      </c>
      <c r="I5533" s="17">
        <v>14.85</v>
      </c>
      <c r="J5533" s="17">
        <v>25.86</v>
      </c>
      <c r="K5533" s="17">
        <v>11.01</v>
      </c>
      <c r="L5533" s="17">
        <v>103.44</v>
      </c>
      <c r="M5533" s="17">
        <v>59.4</v>
      </c>
      <c r="N5533" s="17">
        <v>44.04</v>
      </c>
      <c r="O5533" s="17" t="s">
        <v>13992</v>
      </c>
      <c r="P5533" t="s">
        <v>30</v>
      </c>
      <c r="Q5533" t="s">
        <v>5963</v>
      </c>
      <c r="S5533" s="18"/>
    </row>
    <row r="5534" spans="1:19" x14ac:dyDescent="0.3">
      <c r="A5534" t="s">
        <v>7379</v>
      </c>
      <c r="B5534" s="2">
        <v>45805</v>
      </c>
      <c r="C5534" t="s">
        <v>334</v>
      </c>
      <c r="D5534" t="s">
        <v>91</v>
      </c>
      <c r="E5534" t="s">
        <v>92</v>
      </c>
      <c r="F5534" t="s">
        <v>27</v>
      </c>
      <c r="G5534" t="s">
        <v>28</v>
      </c>
      <c r="H5534" s="29">
        <v>1</v>
      </c>
      <c r="I5534" s="17">
        <v>15</v>
      </c>
      <c r="J5534" s="17">
        <v>23.23</v>
      </c>
      <c r="K5534" s="17">
        <v>8.23</v>
      </c>
      <c r="L5534" s="17">
        <v>23.23</v>
      </c>
      <c r="M5534" s="17">
        <v>15</v>
      </c>
      <c r="N5534" s="17">
        <v>8.23</v>
      </c>
      <c r="O5534" s="17" t="s">
        <v>175</v>
      </c>
      <c r="P5534" t="s">
        <v>54</v>
      </c>
      <c r="Q5534" t="s">
        <v>7380</v>
      </c>
      <c r="S5534" s="18"/>
    </row>
    <row r="5535" spans="1:19" x14ac:dyDescent="0.3">
      <c r="A5535" t="s">
        <v>7394</v>
      </c>
      <c r="B5535" s="2">
        <v>45805</v>
      </c>
      <c r="C5535" t="s">
        <v>148</v>
      </c>
      <c r="D5535" t="s">
        <v>42</v>
      </c>
      <c r="E5535" t="s">
        <v>63</v>
      </c>
      <c r="F5535" t="s">
        <v>27</v>
      </c>
      <c r="G5535" t="s">
        <v>109</v>
      </c>
      <c r="H5535" s="29">
        <v>5</v>
      </c>
      <c r="I5535" s="17">
        <v>7.4</v>
      </c>
      <c r="J5535" s="17">
        <v>10.51</v>
      </c>
      <c r="K5535" s="17">
        <v>3.1099999999999994</v>
      </c>
      <c r="L5535" s="17">
        <v>52.55</v>
      </c>
      <c r="M5535" s="17">
        <v>37</v>
      </c>
      <c r="N5535" s="17">
        <v>15.549999999999997</v>
      </c>
      <c r="O5535" s="17" t="s">
        <v>175</v>
      </c>
      <c r="P5535" t="s">
        <v>21</v>
      </c>
      <c r="Q5535" t="s">
        <v>7395</v>
      </c>
      <c r="S5535" s="18"/>
    </row>
    <row r="5536" spans="1:19" x14ac:dyDescent="0.3">
      <c r="A5536" t="s">
        <v>9150</v>
      </c>
      <c r="B5536" s="2">
        <v>45805</v>
      </c>
      <c r="C5536" t="s">
        <v>307</v>
      </c>
      <c r="D5536" t="s">
        <v>68</v>
      </c>
      <c r="E5536" t="s">
        <v>229</v>
      </c>
      <c r="F5536" t="s">
        <v>93</v>
      </c>
      <c r="G5536" t="s">
        <v>94</v>
      </c>
      <c r="H5536" s="29">
        <f>Data[[#This Row],[Totale_Vendita]]/Data[[#This Row],[Prezzo_Unitario]]</f>
        <v>2.600254614894971</v>
      </c>
      <c r="I5536" s="17">
        <v>25.44</v>
      </c>
      <c r="J5536" s="17">
        <v>47.13</v>
      </c>
      <c r="K5536" s="17">
        <v>21.69</v>
      </c>
      <c r="L5536" s="17">
        <v>122.55</v>
      </c>
      <c r="M5536" s="17">
        <v>66.150477402928061</v>
      </c>
      <c r="N5536" s="17">
        <v>56.399522597071936</v>
      </c>
      <c r="O5536" s="17" t="s">
        <v>175</v>
      </c>
      <c r="P5536" t="s">
        <v>54</v>
      </c>
      <c r="Q5536" t="s">
        <v>2664</v>
      </c>
      <c r="S5536" s="18"/>
    </row>
    <row r="5537" spans="1:19" x14ac:dyDescent="0.3">
      <c r="A5537" t="s">
        <v>10621</v>
      </c>
      <c r="B5537" s="2">
        <v>45805</v>
      </c>
      <c r="C5537" t="s">
        <v>73</v>
      </c>
      <c r="D5537" t="s">
        <v>74</v>
      </c>
      <c r="E5537" t="s">
        <v>312</v>
      </c>
      <c r="F5537" t="s">
        <v>76</v>
      </c>
      <c r="G5537" t="s">
        <v>179</v>
      </c>
      <c r="H5537" s="29">
        <v>5</v>
      </c>
      <c r="I5537" s="17">
        <v>21.13</v>
      </c>
      <c r="J5537" s="17">
        <v>25.380000000000003</v>
      </c>
      <c r="K5537" s="17">
        <v>4.2500000000000036</v>
      </c>
      <c r="L5537" s="17">
        <v>126.9</v>
      </c>
      <c r="M5537" s="17">
        <v>105.64999999999999</v>
      </c>
      <c r="N5537" s="17">
        <v>21.250000000000014</v>
      </c>
      <c r="O5537" s="17" t="s">
        <v>13992</v>
      </c>
      <c r="P5537" t="s">
        <v>21</v>
      </c>
      <c r="Q5537" t="s">
        <v>10622</v>
      </c>
      <c r="S5537" s="18"/>
    </row>
    <row r="5538" spans="1:19" x14ac:dyDescent="0.3">
      <c r="A5538" t="s">
        <v>11887</v>
      </c>
      <c r="B5538" s="2">
        <v>45805</v>
      </c>
      <c r="C5538" t="s">
        <v>135</v>
      </c>
      <c r="D5538" t="s">
        <v>34</v>
      </c>
      <c r="E5538" t="s">
        <v>35</v>
      </c>
      <c r="F5538" t="s">
        <v>76</v>
      </c>
      <c r="G5538" t="s">
        <v>251</v>
      </c>
      <c r="H5538" s="29">
        <v>3</v>
      </c>
      <c r="I5538" s="17">
        <v>26.31</v>
      </c>
      <c r="J5538" s="17">
        <v>37.9</v>
      </c>
      <c r="K5538" s="17">
        <v>11.59</v>
      </c>
      <c r="L5538" s="17">
        <v>113.7</v>
      </c>
      <c r="M5538" s="17">
        <v>78.929999999999993</v>
      </c>
      <c r="N5538" s="17">
        <v>34.77000000000001</v>
      </c>
      <c r="O5538" s="17" t="s">
        <v>13992</v>
      </c>
      <c r="P5538" t="s">
        <v>30</v>
      </c>
      <c r="Q5538" t="s">
        <v>11889</v>
      </c>
      <c r="S5538" s="18"/>
    </row>
    <row r="5539" spans="1:19" x14ac:dyDescent="0.3">
      <c r="A5539" t="s">
        <v>11914</v>
      </c>
      <c r="B5539" s="2">
        <v>45805</v>
      </c>
      <c r="C5539" t="s">
        <v>129</v>
      </c>
      <c r="D5539" t="s">
        <v>130</v>
      </c>
      <c r="E5539" t="s">
        <v>131</v>
      </c>
      <c r="F5539" t="s">
        <v>27</v>
      </c>
      <c r="G5539" t="s">
        <v>109</v>
      </c>
      <c r="H5539" s="29">
        <v>8</v>
      </c>
      <c r="I5539" s="17">
        <v>9.18</v>
      </c>
      <c r="J5539" s="17">
        <v>14.29</v>
      </c>
      <c r="K5539" s="17">
        <v>5.1099999999999994</v>
      </c>
      <c r="L5539" s="17">
        <v>114.32</v>
      </c>
      <c r="M5539" s="17">
        <v>73.44</v>
      </c>
      <c r="N5539" s="17">
        <v>40.879999999999995</v>
      </c>
      <c r="O5539" s="17" t="s">
        <v>13993</v>
      </c>
      <c r="P5539" t="s">
        <v>54</v>
      </c>
      <c r="Q5539" t="s">
        <v>11915</v>
      </c>
      <c r="S5539" s="18"/>
    </row>
    <row r="5540" spans="1:19" x14ac:dyDescent="0.3">
      <c r="A5540" t="s">
        <v>12214</v>
      </c>
      <c r="B5540" s="2">
        <v>45805</v>
      </c>
      <c r="C5540" t="s">
        <v>135</v>
      </c>
      <c r="D5540" t="s">
        <v>34</v>
      </c>
      <c r="E5540" t="s">
        <v>35</v>
      </c>
      <c r="F5540" t="s">
        <v>93</v>
      </c>
      <c r="G5540" t="s">
        <v>217</v>
      </c>
      <c r="H5540" s="29">
        <v>3</v>
      </c>
      <c r="I5540" s="17">
        <v>24.41</v>
      </c>
      <c r="J5540" s="17">
        <v>36.42</v>
      </c>
      <c r="K5540" s="17">
        <v>12.010000000000002</v>
      </c>
      <c r="L5540" s="17">
        <v>109.26</v>
      </c>
      <c r="M5540" s="17">
        <v>73.23</v>
      </c>
      <c r="N5540" s="17">
        <v>36.03</v>
      </c>
      <c r="O5540" s="17" t="s">
        <v>13993</v>
      </c>
      <c r="P5540" t="s">
        <v>54</v>
      </c>
      <c r="Q5540" t="s">
        <v>10446</v>
      </c>
      <c r="S5540" s="18"/>
    </row>
    <row r="5541" spans="1:19" x14ac:dyDescent="0.3">
      <c r="A5541" t="s">
        <v>12317</v>
      </c>
      <c r="B5541" s="2">
        <v>45805</v>
      </c>
      <c r="C5541" t="s">
        <v>73</v>
      </c>
      <c r="D5541" t="s">
        <v>74</v>
      </c>
      <c r="E5541" t="s">
        <v>312</v>
      </c>
      <c r="F5541" t="s">
        <v>76</v>
      </c>
      <c r="G5541" t="s">
        <v>251</v>
      </c>
      <c r="H5541" s="29">
        <v>5</v>
      </c>
      <c r="I5541" s="17">
        <v>14.67</v>
      </c>
      <c r="J5541" s="17">
        <v>23.39</v>
      </c>
      <c r="K5541" s="17">
        <v>8.7200000000000006</v>
      </c>
      <c r="L5541" s="17">
        <v>116.95</v>
      </c>
      <c r="M5541" s="17">
        <v>73.349999999999994</v>
      </c>
      <c r="N5541" s="17">
        <v>43.600000000000009</v>
      </c>
      <c r="O5541" s="17" t="s">
        <v>20</v>
      </c>
      <c r="P5541" t="s">
        <v>30</v>
      </c>
      <c r="Q5541" t="s">
        <v>12318</v>
      </c>
      <c r="S5541" s="18"/>
    </row>
    <row r="5542" spans="1:19" x14ac:dyDescent="0.3">
      <c r="A5542" t="s">
        <v>13003</v>
      </c>
      <c r="B5542" s="2">
        <v>45805</v>
      </c>
      <c r="C5542" t="s">
        <v>202</v>
      </c>
      <c r="D5542" t="s">
        <v>58</v>
      </c>
      <c r="E5542" t="s">
        <v>59</v>
      </c>
      <c r="F5542" t="s">
        <v>27</v>
      </c>
      <c r="G5542" t="s">
        <v>109</v>
      </c>
      <c r="H5542" s="29">
        <v>1</v>
      </c>
      <c r="I5542" s="17">
        <v>13.72</v>
      </c>
      <c r="J5542" s="17">
        <v>25.42</v>
      </c>
      <c r="K5542" s="17">
        <v>11.700000000000001</v>
      </c>
      <c r="L5542" s="17">
        <v>25.42</v>
      </c>
      <c r="M5542" s="17">
        <v>13.72</v>
      </c>
      <c r="N5542" s="17">
        <v>11.700000000000001</v>
      </c>
      <c r="O5542" s="17" t="s">
        <v>53</v>
      </c>
      <c r="P5542" t="s">
        <v>21</v>
      </c>
      <c r="Q5542" t="s">
        <v>2766</v>
      </c>
      <c r="S5542" s="18"/>
    </row>
    <row r="5543" spans="1:19" x14ac:dyDescent="0.3">
      <c r="A5543" t="s">
        <v>13128</v>
      </c>
      <c r="B5543" s="2">
        <v>45805</v>
      </c>
      <c r="C5543" t="s">
        <v>73</v>
      </c>
      <c r="D5543" t="s">
        <v>74</v>
      </c>
      <c r="E5543" t="s">
        <v>312</v>
      </c>
      <c r="F5543" t="s">
        <v>93</v>
      </c>
      <c r="G5543" t="s">
        <v>141</v>
      </c>
      <c r="H5543" s="29">
        <v>7</v>
      </c>
      <c r="I5543" s="17">
        <v>10.81</v>
      </c>
      <c r="J5543" s="17">
        <v>16.100000000000001</v>
      </c>
      <c r="K5543" s="17">
        <v>5.2900000000000009</v>
      </c>
      <c r="L5543" s="17">
        <v>112.7</v>
      </c>
      <c r="M5543" s="17">
        <v>75.67</v>
      </c>
      <c r="N5543" s="17">
        <v>37.03</v>
      </c>
      <c r="O5543" s="17" t="s">
        <v>175</v>
      </c>
      <c r="P5543" t="s">
        <v>30</v>
      </c>
      <c r="Q5543" t="s">
        <v>13129</v>
      </c>
      <c r="S5543" s="18"/>
    </row>
    <row r="5544" spans="1:19" x14ac:dyDescent="0.3">
      <c r="A5544" t="s">
        <v>13286</v>
      </c>
      <c r="B5544" s="2">
        <v>45805</v>
      </c>
      <c r="C5544" t="s">
        <v>148</v>
      </c>
      <c r="D5544" t="s">
        <v>42</v>
      </c>
      <c r="E5544" t="s">
        <v>63</v>
      </c>
      <c r="F5544" t="s">
        <v>51</v>
      </c>
      <c r="G5544" t="s">
        <v>60</v>
      </c>
      <c r="H5544" s="29">
        <v>3</v>
      </c>
      <c r="I5544" s="17">
        <v>8.73</v>
      </c>
      <c r="J5544" s="17">
        <v>15.229999999999999</v>
      </c>
      <c r="K5544" s="17">
        <v>6.4999999999999982</v>
      </c>
      <c r="L5544" s="17">
        <v>45.69</v>
      </c>
      <c r="M5544" s="17">
        <v>26.19</v>
      </c>
      <c r="N5544" s="17">
        <v>19.499999999999996</v>
      </c>
      <c r="O5544" s="17" t="s">
        <v>13992</v>
      </c>
      <c r="P5544" t="s">
        <v>54</v>
      </c>
      <c r="Q5544" t="s">
        <v>8439</v>
      </c>
      <c r="S5544" s="18"/>
    </row>
    <row r="5545" spans="1:19" x14ac:dyDescent="0.3">
      <c r="A5545" t="s">
        <v>1765</v>
      </c>
      <c r="B5545" s="2">
        <v>45806</v>
      </c>
      <c r="C5545" t="s">
        <v>190</v>
      </c>
      <c r="D5545" t="s">
        <v>16</v>
      </c>
      <c r="E5545" t="s">
        <v>186</v>
      </c>
      <c r="F5545" t="s">
        <v>27</v>
      </c>
      <c r="G5545" t="s">
        <v>28</v>
      </c>
      <c r="H5545" s="29">
        <v>5</v>
      </c>
      <c r="I5545" s="17">
        <v>34.36</v>
      </c>
      <c r="J5545" s="17">
        <v>62.089999999999996</v>
      </c>
      <c r="K5545" s="17">
        <v>27.729999999999997</v>
      </c>
      <c r="L5545" s="17">
        <v>310.45</v>
      </c>
      <c r="M5545" s="17">
        <v>171.8</v>
      </c>
      <c r="N5545" s="17">
        <v>138.64999999999998</v>
      </c>
      <c r="O5545" s="17" t="s">
        <v>20</v>
      </c>
      <c r="P5545" t="s">
        <v>54</v>
      </c>
      <c r="Q5545" t="s">
        <v>1766</v>
      </c>
      <c r="S5545" s="18"/>
    </row>
    <row r="5546" spans="1:19" x14ac:dyDescent="0.3">
      <c r="A5546" t="s">
        <v>2276</v>
      </c>
      <c r="B5546" s="2">
        <v>45806</v>
      </c>
      <c r="C5546" t="s">
        <v>190</v>
      </c>
      <c r="D5546" t="s">
        <v>16</v>
      </c>
      <c r="E5546" t="s">
        <v>186</v>
      </c>
      <c r="F5546" t="s">
        <v>76</v>
      </c>
      <c r="G5546" t="s">
        <v>179</v>
      </c>
      <c r="H5546" s="29">
        <v>6</v>
      </c>
      <c r="I5546" s="17">
        <v>40.36</v>
      </c>
      <c r="J5546" s="17">
        <v>64.13</v>
      </c>
      <c r="K5546" s="17">
        <v>23.769999999999996</v>
      </c>
      <c r="L5546" s="17">
        <v>384.78</v>
      </c>
      <c r="M5546" s="17">
        <v>242.16</v>
      </c>
      <c r="N5546" s="17">
        <v>142.61999999999998</v>
      </c>
      <c r="O5546" s="17" t="s">
        <v>20</v>
      </c>
      <c r="P5546" t="s">
        <v>54</v>
      </c>
      <c r="Q5546" t="s">
        <v>2279</v>
      </c>
      <c r="S5546" s="18"/>
    </row>
    <row r="5547" spans="1:19" x14ac:dyDescent="0.3">
      <c r="A5547" t="s">
        <v>2886</v>
      </c>
      <c r="B5547" s="2">
        <v>45806</v>
      </c>
      <c r="C5547" t="s">
        <v>202</v>
      </c>
      <c r="D5547" t="s">
        <v>58</v>
      </c>
      <c r="E5547" t="s">
        <v>59</v>
      </c>
      <c r="F5547" t="s">
        <v>76</v>
      </c>
      <c r="G5547" t="s">
        <v>77</v>
      </c>
      <c r="H5547" s="29">
        <v>6</v>
      </c>
      <c r="I5547" s="17">
        <v>11.62</v>
      </c>
      <c r="J5547" s="17">
        <v>18.34</v>
      </c>
      <c r="K5547" s="17">
        <v>6.7200000000000006</v>
      </c>
      <c r="L5547" s="17">
        <v>110.04</v>
      </c>
      <c r="M5547" s="17">
        <v>69.72</v>
      </c>
      <c r="N5547" s="17">
        <v>40.320000000000007</v>
      </c>
      <c r="O5547" s="17" t="s">
        <v>20</v>
      </c>
      <c r="P5547" t="s">
        <v>54</v>
      </c>
      <c r="Q5547" t="s">
        <v>14024</v>
      </c>
      <c r="S5547" s="18"/>
    </row>
    <row r="5548" spans="1:19" x14ac:dyDescent="0.3">
      <c r="A5548" t="s">
        <v>3654</v>
      </c>
      <c r="B5548" s="2">
        <v>45806</v>
      </c>
      <c r="C5548" t="s">
        <v>190</v>
      </c>
      <c r="D5548" t="s">
        <v>16</v>
      </c>
      <c r="E5548" t="s">
        <v>186</v>
      </c>
      <c r="F5548" t="s">
        <v>27</v>
      </c>
      <c r="G5548" t="s">
        <v>36</v>
      </c>
      <c r="H5548" s="29">
        <v>5</v>
      </c>
      <c r="I5548" s="17">
        <v>24.88</v>
      </c>
      <c r="J5548" s="17">
        <v>45.69</v>
      </c>
      <c r="K5548" s="17">
        <v>20.81</v>
      </c>
      <c r="L5548" s="17">
        <v>228.45</v>
      </c>
      <c r="M5548" s="17">
        <v>124.39999999999999</v>
      </c>
      <c r="N5548" s="17">
        <v>104.05</v>
      </c>
      <c r="O5548" s="17" t="s">
        <v>53</v>
      </c>
      <c r="P5548" t="s">
        <v>54</v>
      </c>
      <c r="Q5548" t="s">
        <v>14024</v>
      </c>
      <c r="S5548" s="18"/>
    </row>
    <row r="5549" spans="1:19" x14ac:dyDescent="0.3">
      <c r="A5549" t="s">
        <v>5966</v>
      </c>
      <c r="B5549" s="2">
        <v>45806</v>
      </c>
      <c r="C5549" t="s">
        <v>73</v>
      </c>
      <c r="D5549" t="s">
        <v>74</v>
      </c>
      <c r="E5549" t="s">
        <v>312</v>
      </c>
      <c r="F5549" t="s">
        <v>18</v>
      </c>
      <c r="G5549" t="s">
        <v>19</v>
      </c>
      <c r="H5549" s="29">
        <v>6</v>
      </c>
      <c r="I5549" s="17">
        <v>34.380000000000003</v>
      </c>
      <c r="J5549" s="17">
        <v>49.54</v>
      </c>
      <c r="K5549" s="17">
        <v>15.159999999999997</v>
      </c>
      <c r="L5549" s="17">
        <v>297.24</v>
      </c>
      <c r="M5549" s="17">
        <v>206.28000000000003</v>
      </c>
      <c r="N5549" s="17">
        <v>90.95999999999998</v>
      </c>
      <c r="O5549" s="17" t="s">
        <v>13992</v>
      </c>
      <c r="P5549" t="s">
        <v>30</v>
      </c>
      <c r="Q5549" t="s">
        <v>5967</v>
      </c>
      <c r="S5549" s="18"/>
    </row>
    <row r="5550" spans="1:19" x14ac:dyDescent="0.3">
      <c r="A5550" t="s">
        <v>6607</v>
      </c>
      <c r="B5550" s="2">
        <v>45806</v>
      </c>
      <c r="C5550" t="s">
        <v>334</v>
      </c>
      <c r="D5550" t="s">
        <v>91</v>
      </c>
      <c r="E5550" t="s">
        <v>92</v>
      </c>
      <c r="F5550" t="s">
        <v>27</v>
      </c>
      <c r="G5550" t="s">
        <v>36</v>
      </c>
      <c r="H5550" s="29">
        <v>4</v>
      </c>
      <c r="I5550" s="17">
        <v>24.22</v>
      </c>
      <c r="J5550" s="17">
        <v>37.4</v>
      </c>
      <c r="K5550" s="17">
        <v>13.18</v>
      </c>
      <c r="L5550" s="17">
        <v>149.6</v>
      </c>
      <c r="M5550" s="17">
        <v>96.88</v>
      </c>
      <c r="N5550" s="17">
        <v>52.72</v>
      </c>
      <c r="O5550" s="17" t="s">
        <v>13993</v>
      </c>
      <c r="P5550" t="s">
        <v>21</v>
      </c>
      <c r="Q5550" t="s">
        <v>6608</v>
      </c>
      <c r="S5550" s="18"/>
    </row>
    <row r="5551" spans="1:19" x14ac:dyDescent="0.3">
      <c r="A5551" t="s">
        <v>7888</v>
      </c>
      <c r="B5551" s="2">
        <v>45806</v>
      </c>
      <c r="C5551" t="s">
        <v>394</v>
      </c>
      <c r="D5551" t="s">
        <v>25</v>
      </c>
      <c r="E5551" t="s">
        <v>104</v>
      </c>
      <c r="F5551" t="s">
        <v>18</v>
      </c>
      <c r="G5551" t="s">
        <v>224</v>
      </c>
      <c r="H5551" s="29">
        <v>3</v>
      </c>
      <c r="I5551" s="17">
        <v>29.91</v>
      </c>
      <c r="J5551" s="17">
        <v>49.449999999999996</v>
      </c>
      <c r="K5551" s="17">
        <v>19.539999999999996</v>
      </c>
      <c r="L5551" s="17">
        <v>148.35</v>
      </c>
      <c r="M5551" s="17">
        <v>89.73</v>
      </c>
      <c r="N5551" s="17">
        <v>58.61999999999999</v>
      </c>
      <c r="O5551" s="17" t="s">
        <v>13992</v>
      </c>
      <c r="P5551" t="s">
        <v>54</v>
      </c>
      <c r="Q5551" t="s">
        <v>7889</v>
      </c>
      <c r="S5551" s="18"/>
    </row>
    <row r="5552" spans="1:19" x14ac:dyDescent="0.3">
      <c r="A5552" t="s">
        <v>8324</v>
      </c>
      <c r="B5552" s="2">
        <v>45806</v>
      </c>
      <c r="C5552" t="s">
        <v>129</v>
      </c>
      <c r="D5552" t="s">
        <v>130</v>
      </c>
      <c r="E5552" t="s">
        <v>131</v>
      </c>
      <c r="F5552" t="s">
        <v>27</v>
      </c>
      <c r="G5552" t="s">
        <v>109</v>
      </c>
      <c r="H5552" s="29">
        <v>3</v>
      </c>
      <c r="I5552" s="17">
        <v>7.19</v>
      </c>
      <c r="J5552" s="17">
        <v>11.6</v>
      </c>
      <c r="K5552" s="17">
        <v>4.4099999999999993</v>
      </c>
      <c r="L5552" s="17">
        <v>34.799999999999997</v>
      </c>
      <c r="M5552" s="17">
        <v>21.57</v>
      </c>
      <c r="N5552" s="17">
        <v>13.229999999999997</v>
      </c>
      <c r="O5552" s="17" t="s">
        <v>175</v>
      </c>
      <c r="P5552" t="s">
        <v>30</v>
      </c>
      <c r="Q5552" t="s">
        <v>8325</v>
      </c>
      <c r="S5552" s="18"/>
    </row>
    <row r="5553" spans="1:19" x14ac:dyDescent="0.3">
      <c r="A5553" t="s">
        <v>8699</v>
      </c>
      <c r="B5553" s="2">
        <v>45806</v>
      </c>
      <c r="C5553" t="s">
        <v>202</v>
      </c>
      <c r="D5553" t="s">
        <v>58</v>
      </c>
      <c r="E5553" t="s">
        <v>59</v>
      </c>
      <c r="F5553" t="s">
        <v>27</v>
      </c>
      <c r="G5553" t="s">
        <v>145</v>
      </c>
      <c r="H5553" s="29">
        <v>4</v>
      </c>
      <c r="I5553" s="17">
        <v>43.07</v>
      </c>
      <c r="J5553" s="17">
        <v>68.599999999999994</v>
      </c>
      <c r="K5553" s="17">
        <v>25.529999999999994</v>
      </c>
      <c r="L5553" s="17">
        <v>274.39999999999998</v>
      </c>
      <c r="M5553" s="17">
        <v>172.28</v>
      </c>
      <c r="N5553" s="17">
        <v>102.11999999999998</v>
      </c>
      <c r="O5553" s="17" t="s">
        <v>13992</v>
      </c>
      <c r="P5553" t="s">
        <v>30</v>
      </c>
      <c r="Q5553" t="s">
        <v>8700</v>
      </c>
      <c r="S5553" s="18"/>
    </row>
    <row r="5554" spans="1:19" x14ac:dyDescent="0.3">
      <c r="A5554" t="s">
        <v>9030</v>
      </c>
      <c r="B5554" s="2">
        <v>45806</v>
      </c>
      <c r="C5554" t="s">
        <v>202</v>
      </c>
      <c r="D5554" t="s">
        <v>58</v>
      </c>
      <c r="E5554" t="s">
        <v>59</v>
      </c>
      <c r="F5554" t="s">
        <v>18</v>
      </c>
      <c r="G5554" t="s">
        <v>99</v>
      </c>
      <c r="H5554" s="29">
        <v>5</v>
      </c>
      <c r="I5554" s="17">
        <v>6.82</v>
      </c>
      <c r="J5554" s="17">
        <v>11.78</v>
      </c>
      <c r="K5554" s="17">
        <v>4.9599999999999991</v>
      </c>
      <c r="L5554" s="17">
        <v>58.9</v>
      </c>
      <c r="M5554" s="17">
        <v>34.1</v>
      </c>
      <c r="N5554" s="17">
        <v>24.799999999999997</v>
      </c>
      <c r="O5554" s="17" t="s">
        <v>20</v>
      </c>
      <c r="P5554" t="s">
        <v>21</v>
      </c>
      <c r="Q5554" t="s">
        <v>2075</v>
      </c>
      <c r="S5554" s="18"/>
    </row>
    <row r="5555" spans="1:19" x14ac:dyDescent="0.3">
      <c r="A5555" t="s">
        <v>9516</v>
      </c>
      <c r="B5555" s="2">
        <v>45806</v>
      </c>
      <c r="C5555" t="s">
        <v>376</v>
      </c>
      <c r="D5555" t="s">
        <v>168</v>
      </c>
      <c r="E5555" t="s">
        <v>293</v>
      </c>
      <c r="F5555" t="s">
        <v>76</v>
      </c>
      <c r="G5555" t="s">
        <v>179</v>
      </c>
      <c r="H5555" s="29">
        <v>5</v>
      </c>
      <c r="I5555" s="17">
        <v>33.86</v>
      </c>
      <c r="J5555" s="17">
        <v>53.120000000000005</v>
      </c>
      <c r="K5555" s="17">
        <v>19.260000000000005</v>
      </c>
      <c r="L5555" s="17">
        <v>265.60000000000002</v>
      </c>
      <c r="M5555" s="17">
        <v>169.3</v>
      </c>
      <c r="N5555" s="17">
        <v>96.300000000000011</v>
      </c>
      <c r="O5555" s="17" t="s">
        <v>13993</v>
      </c>
      <c r="P5555" t="s">
        <v>30</v>
      </c>
      <c r="Q5555" t="s">
        <v>9517</v>
      </c>
      <c r="S5555" s="18"/>
    </row>
    <row r="5556" spans="1:19" x14ac:dyDescent="0.3">
      <c r="A5556" t="s">
        <v>12252</v>
      </c>
      <c r="B5556" s="2">
        <v>45806</v>
      </c>
      <c r="C5556" t="s">
        <v>148</v>
      </c>
      <c r="D5556" t="s">
        <v>42</v>
      </c>
      <c r="E5556" t="s">
        <v>63</v>
      </c>
      <c r="F5556" t="s">
        <v>51</v>
      </c>
      <c r="G5556" t="s">
        <v>126</v>
      </c>
      <c r="H5556" s="29">
        <v>6</v>
      </c>
      <c r="I5556" s="17">
        <v>5.0999999999999996</v>
      </c>
      <c r="J5556" s="17">
        <v>7.6099999999999994</v>
      </c>
      <c r="K5556" s="17">
        <v>2.5099999999999998</v>
      </c>
      <c r="L5556" s="17">
        <v>45.66</v>
      </c>
      <c r="M5556" s="17">
        <v>30.599999999999998</v>
      </c>
      <c r="N5556" s="17">
        <v>15.059999999999999</v>
      </c>
      <c r="O5556" s="17" t="s">
        <v>13992</v>
      </c>
      <c r="P5556" t="s">
        <v>30</v>
      </c>
      <c r="Q5556" t="s">
        <v>4727</v>
      </c>
      <c r="S5556" s="18"/>
    </row>
    <row r="5557" spans="1:19" x14ac:dyDescent="0.3">
      <c r="A5557" t="s">
        <v>13873</v>
      </c>
      <c r="B5557" s="2">
        <v>45806</v>
      </c>
      <c r="C5557" t="s">
        <v>129</v>
      </c>
      <c r="D5557" t="s">
        <v>130</v>
      </c>
      <c r="E5557" t="s">
        <v>131</v>
      </c>
      <c r="F5557" t="s">
        <v>18</v>
      </c>
      <c r="G5557" t="s">
        <v>19</v>
      </c>
      <c r="H5557" s="29">
        <v>2</v>
      </c>
      <c r="I5557" s="17">
        <v>53.82</v>
      </c>
      <c r="J5557" s="17">
        <v>84.84</v>
      </c>
      <c r="K5557" s="17">
        <v>31.020000000000003</v>
      </c>
      <c r="L5557" s="17">
        <v>169.68</v>
      </c>
      <c r="M5557" s="17">
        <v>107.64</v>
      </c>
      <c r="N5557" s="17">
        <v>62.040000000000006</v>
      </c>
      <c r="O5557" s="17" t="s">
        <v>53</v>
      </c>
      <c r="P5557" t="s">
        <v>54</v>
      </c>
      <c r="Q5557" t="s">
        <v>13874</v>
      </c>
      <c r="S5557" s="18"/>
    </row>
    <row r="5558" spans="1:19" x14ac:dyDescent="0.3">
      <c r="A5558" t="s">
        <v>646</v>
      </c>
      <c r="B5558" s="2">
        <v>45807</v>
      </c>
      <c r="C5558" t="s">
        <v>73</v>
      </c>
      <c r="D5558" t="s">
        <v>74</v>
      </c>
      <c r="E5558" t="s">
        <v>312</v>
      </c>
      <c r="F5558" t="s">
        <v>27</v>
      </c>
      <c r="G5558" t="s">
        <v>145</v>
      </c>
      <c r="H5558" s="29">
        <v>8</v>
      </c>
      <c r="I5558" s="17">
        <v>18.350000000000001</v>
      </c>
      <c r="J5558" s="17">
        <v>33.770000000000003</v>
      </c>
      <c r="K5558" s="17">
        <v>15.420000000000002</v>
      </c>
      <c r="L5558" s="17">
        <v>270.16000000000003</v>
      </c>
      <c r="M5558" s="17">
        <v>146.80000000000001</v>
      </c>
      <c r="N5558" s="17">
        <v>123.36000000000001</v>
      </c>
      <c r="O5558" s="17" t="s">
        <v>13992</v>
      </c>
      <c r="P5558" t="s">
        <v>21</v>
      </c>
      <c r="Q5558" t="s">
        <v>647</v>
      </c>
      <c r="S5558" s="18"/>
    </row>
    <row r="5559" spans="1:19" x14ac:dyDescent="0.3">
      <c r="A5559" t="s">
        <v>2433</v>
      </c>
      <c r="B5559" s="2">
        <v>45807</v>
      </c>
      <c r="C5559" t="s">
        <v>129</v>
      </c>
      <c r="D5559" t="s">
        <v>130</v>
      </c>
      <c r="E5559" t="s">
        <v>131</v>
      </c>
      <c r="F5559" t="s">
        <v>18</v>
      </c>
      <c r="G5559" t="s">
        <v>81</v>
      </c>
      <c r="H5559" s="29">
        <v>7</v>
      </c>
      <c r="I5559" s="17">
        <v>44.54</v>
      </c>
      <c r="J5559" s="17">
        <v>77.47</v>
      </c>
      <c r="K5559" s="17">
        <v>32.93</v>
      </c>
      <c r="L5559" s="17">
        <v>542.29</v>
      </c>
      <c r="M5559" s="17">
        <v>311.77999999999997</v>
      </c>
      <c r="N5559" s="17">
        <v>230.51</v>
      </c>
      <c r="O5559" s="17" t="s">
        <v>20</v>
      </c>
      <c r="P5559" t="s">
        <v>54</v>
      </c>
      <c r="Q5559" t="s">
        <v>2435</v>
      </c>
      <c r="S5559" s="18"/>
    </row>
    <row r="5560" spans="1:19" x14ac:dyDescent="0.3">
      <c r="A5560" t="s">
        <v>2630</v>
      </c>
      <c r="B5560" s="2">
        <v>45807</v>
      </c>
      <c r="C5560" t="s">
        <v>73</v>
      </c>
      <c r="D5560" t="s">
        <v>74</v>
      </c>
      <c r="E5560" t="s">
        <v>312</v>
      </c>
      <c r="F5560" t="s">
        <v>27</v>
      </c>
      <c r="G5560" t="s">
        <v>187</v>
      </c>
      <c r="H5560" s="29">
        <v>5</v>
      </c>
      <c r="I5560" s="17">
        <v>77.254141414141444</v>
      </c>
      <c r="J5560" s="17">
        <v>137.35</v>
      </c>
      <c r="K5560" s="17">
        <v>60.095858585858551</v>
      </c>
      <c r="L5560" s="17">
        <v>686.75</v>
      </c>
      <c r="M5560" s="17">
        <v>386.2707070707072</v>
      </c>
      <c r="N5560" s="17">
        <v>300.4792929292928</v>
      </c>
      <c r="O5560" s="17" t="s">
        <v>13993</v>
      </c>
      <c r="P5560" t="s">
        <v>54</v>
      </c>
      <c r="Q5560" t="s">
        <v>2632</v>
      </c>
      <c r="S5560" s="18"/>
    </row>
    <row r="5561" spans="1:19" x14ac:dyDescent="0.3">
      <c r="A5561" t="s">
        <v>5271</v>
      </c>
      <c r="B5561" s="2">
        <v>45807</v>
      </c>
      <c r="C5561" t="s">
        <v>334</v>
      </c>
      <c r="D5561" t="s">
        <v>91</v>
      </c>
      <c r="E5561" t="s">
        <v>92</v>
      </c>
      <c r="F5561" t="s">
        <v>93</v>
      </c>
      <c r="G5561" t="s">
        <v>122</v>
      </c>
      <c r="H5561" s="29">
        <v>5</v>
      </c>
      <c r="I5561" s="17">
        <v>45.52</v>
      </c>
      <c r="J5561" s="17">
        <v>60.5</v>
      </c>
      <c r="K5561" s="17">
        <v>14.979999999999997</v>
      </c>
      <c r="L5561" s="17">
        <v>302.5</v>
      </c>
      <c r="M5561" s="17">
        <v>227.60000000000002</v>
      </c>
      <c r="N5561" s="17">
        <v>74.899999999999977</v>
      </c>
      <c r="O5561" s="17" t="s">
        <v>20</v>
      </c>
      <c r="P5561" t="s">
        <v>54</v>
      </c>
      <c r="Q5561" t="s">
        <v>5272</v>
      </c>
      <c r="S5561" s="18"/>
    </row>
    <row r="5562" spans="1:19" x14ac:dyDescent="0.3">
      <c r="A5562" t="s">
        <v>5338</v>
      </c>
      <c r="B5562" s="2">
        <v>45807</v>
      </c>
      <c r="C5562" t="s">
        <v>129</v>
      </c>
      <c r="D5562" t="s">
        <v>130</v>
      </c>
      <c r="E5562" t="s">
        <v>131</v>
      </c>
      <c r="F5562" t="s">
        <v>76</v>
      </c>
      <c r="G5562" t="s">
        <v>179</v>
      </c>
      <c r="H5562" s="29">
        <v>1</v>
      </c>
      <c r="I5562" s="17">
        <v>33.340000000000003</v>
      </c>
      <c r="J5562" s="17">
        <v>71.38</v>
      </c>
      <c r="K5562" s="17">
        <v>38.039999999999992</v>
      </c>
      <c r="L5562" s="17">
        <v>71.38</v>
      </c>
      <c r="M5562" s="17">
        <v>33.340000000000003</v>
      </c>
      <c r="N5562" s="17">
        <v>38.039999999999992</v>
      </c>
      <c r="O5562" s="17" t="s">
        <v>53</v>
      </c>
      <c r="P5562" t="s">
        <v>21</v>
      </c>
      <c r="Q5562" t="s">
        <v>5339</v>
      </c>
      <c r="S5562" s="18"/>
    </row>
    <row r="5563" spans="1:19" x14ac:dyDescent="0.3">
      <c r="A5563" t="s">
        <v>5845</v>
      </c>
      <c r="B5563" s="2">
        <v>45807</v>
      </c>
      <c r="C5563" t="s">
        <v>202</v>
      </c>
      <c r="D5563" t="s">
        <v>58</v>
      </c>
      <c r="E5563" t="s">
        <v>59</v>
      </c>
      <c r="F5563" t="s">
        <v>93</v>
      </c>
      <c r="G5563" t="s">
        <v>217</v>
      </c>
      <c r="H5563" s="29">
        <v>2</v>
      </c>
      <c r="I5563" s="17">
        <v>18.239999999999998</v>
      </c>
      <c r="J5563" s="17">
        <v>30.28</v>
      </c>
      <c r="K5563" s="17">
        <v>12.040000000000003</v>
      </c>
      <c r="L5563" s="17">
        <v>60.56</v>
      </c>
      <c r="M5563" s="17">
        <v>36.479999999999997</v>
      </c>
      <c r="N5563" s="17">
        <v>24.080000000000005</v>
      </c>
      <c r="O5563" s="17" t="s">
        <v>13993</v>
      </c>
      <c r="P5563" t="s">
        <v>14024</v>
      </c>
      <c r="Q5563" t="s">
        <v>5846</v>
      </c>
      <c r="S5563" s="18"/>
    </row>
    <row r="5564" spans="1:19" x14ac:dyDescent="0.3">
      <c r="A5564" t="s">
        <v>6425</v>
      </c>
      <c r="B5564" s="2">
        <v>45807</v>
      </c>
      <c r="C5564" t="s">
        <v>73</v>
      </c>
      <c r="D5564" t="s">
        <v>74</v>
      </c>
      <c r="E5564" t="s">
        <v>312</v>
      </c>
      <c r="F5564" t="s">
        <v>27</v>
      </c>
      <c r="G5564" t="s">
        <v>109</v>
      </c>
      <c r="H5564" s="29">
        <v>3</v>
      </c>
      <c r="I5564" s="17">
        <v>7.04</v>
      </c>
      <c r="J5564" s="17">
        <v>9.6199999999999992</v>
      </c>
      <c r="K5564" s="17">
        <v>2.5799999999999992</v>
      </c>
      <c r="L5564" s="17">
        <v>28.86</v>
      </c>
      <c r="M5564" s="17">
        <v>21.12</v>
      </c>
      <c r="N5564" s="17">
        <v>7.7399999999999984</v>
      </c>
      <c r="O5564" s="17" t="s">
        <v>13992</v>
      </c>
      <c r="P5564" t="s">
        <v>21</v>
      </c>
      <c r="Q5564" t="s">
        <v>6426</v>
      </c>
      <c r="S5564" s="18"/>
    </row>
    <row r="5565" spans="1:19" x14ac:dyDescent="0.3">
      <c r="A5565" t="s">
        <v>9034</v>
      </c>
      <c r="B5565" s="2">
        <v>45807</v>
      </c>
      <c r="C5565" t="s">
        <v>135</v>
      </c>
      <c r="D5565" t="s">
        <v>34</v>
      </c>
      <c r="E5565" t="s">
        <v>35</v>
      </c>
      <c r="F5565" t="s">
        <v>27</v>
      </c>
      <c r="G5565" t="s">
        <v>187</v>
      </c>
      <c r="H5565" s="29">
        <v>4</v>
      </c>
      <c r="I5565" s="17">
        <v>92.95</v>
      </c>
      <c r="J5565" s="17">
        <v>141.93</v>
      </c>
      <c r="K5565" s="17">
        <v>48.980000000000004</v>
      </c>
      <c r="L5565" s="17">
        <v>567.72</v>
      </c>
      <c r="M5565" s="17">
        <v>371.8</v>
      </c>
      <c r="N5565" s="17">
        <v>195.92000000000002</v>
      </c>
      <c r="O5565" s="17" t="s">
        <v>13993</v>
      </c>
      <c r="P5565" t="s">
        <v>54</v>
      </c>
      <c r="Q5565" t="s">
        <v>9035</v>
      </c>
      <c r="S5565" s="18"/>
    </row>
    <row r="5566" spans="1:19" x14ac:dyDescent="0.3">
      <c r="A5566" t="s">
        <v>12780</v>
      </c>
      <c r="B5566" s="2">
        <v>45807</v>
      </c>
      <c r="C5566" t="s">
        <v>307</v>
      </c>
      <c r="D5566" t="s">
        <v>68</v>
      </c>
      <c r="E5566" t="s">
        <v>229</v>
      </c>
      <c r="F5566" t="s">
        <v>27</v>
      </c>
      <c r="G5566" t="s">
        <v>36</v>
      </c>
      <c r="H5566" s="29">
        <v>3</v>
      </c>
      <c r="I5566" s="17">
        <v>27.56</v>
      </c>
      <c r="J5566" s="17">
        <v>47.870000000000005</v>
      </c>
      <c r="K5566" s="17">
        <v>20.310000000000006</v>
      </c>
      <c r="L5566" s="17">
        <v>143.61000000000001</v>
      </c>
      <c r="M5566" s="17">
        <v>82.679999999999993</v>
      </c>
      <c r="N5566" s="17">
        <v>60.930000000000021</v>
      </c>
      <c r="O5566" s="17" t="s">
        <v>13992</v>
      </c>
      <c r="P5566" t="s">
        <v>21</v>
      </c>
      <c r="Q5566" t="s">
        <v>12781</v>
      </c>
      <c r="S5566" s="18"/>
    </row>
    <row r="5567" spans="1:19" x14ac:dyDescent="0.3">
      <c r="A5567" t="s">
        <v>13317</v>
      </c>
      <c r="B5567" s="2">
        <v>45807</v>
      </c>
      <c r="C5567" t="s">
        <v>190</v>
      </c>
      <c r="D5567" t="s">
        <v>16</v>
      </c>
      <c r="E5567" t="s">
        <v>186</v>
      </c>
      <c r="F5567" t="s">
        <v>76</v>
      </c>
      <c r="G5567" t="s">
        <v>251</v>
      </c>
      <c r="H5567" s="29">
        <v>5</v>
      </c>
      <c r="I5567" s="17">
        <v>13.12</v>
      </c>
      <c r="J5567" s="17">
        <v>22.32</v>
      </c>
      <c r="K5567" s="17">
        <v>9.2000000000000011</v>
      </c>
      <c r="L5567" s="17">
        <v>111.6</v>
      </c>
      <c r="M5567" s="17">
        <v>65.599999999999994</v>
      </c>
      <c r="N5567" s="17">
        <v>46</v>
      </c>
      <c r="O5567" s="17" t="s">
        <v>13992</v>
      </c>
      <c r="P5567" t="s">
        <v>54</v>
      </c>
      <c r="Q5567" t="s">
        <v>12339</v>
      </c>
      <c r="S5567" s="18"/>
    </row>
    <row r="5568" spans="1:19" x14ac:dyDescent="0.3">
      <c r="A5568" t="s">
        <v>13590</v>
      </c>
      <c r="B5568" s="2">
        <v>45807</v>
      </c>
      <c r="C5568" t="s">
        <v>73</v>
      </c>
      <c r="D5568" t="s">
        <v>74</v>
      </c>
      <c r="E5568" t="s">
        <v>312</v>
      </c>
      <c r="F5568" t="s">
        <v>93</v>
      </c>
      <c r="G5568" t="s">
        <v>217</v>
      </c>
      <c r="H5568" s="29">
        <v>5</v>
      </c>
      <c r="I5568" s="17">
        <v>29.99</v>
      </c>
      <c r="J5568" s="17">
        <v>43.94</v>
      </c>
      <c r="K5568" s="17">
        <v>13.95</v>
      </c>
      <c r="L5568" s="17">
        <v>219.7</v>
      </c>
      <c r="M5568" s="17">
        <v>149.94999999999999</v>
      </c>
      <c r="N5568" s="17">
        <v>69.75</v>
      </c>
      <c r="O5568" s="17" t="s">
        <v>13993</v>
      </c>
      <c r="P5568" t="s">
        <v>54</v>
      </c>
      <c r="Q5568" t="s">
        <v>14024</v>
      </c>
      <c r="S5568" s="18"/>
    </row>
    <row r="5569" spans="1:19" x14ac:dyDescent="0.3">
      <c r="A5569" t="s">
        <v>801</v>
      </c>
      <c r="B5569" s="2">
        <v>45808</v>
      </c>
      <c r="C5569" t="s">
        <v>148</v>
      </c>
      <c r="D5569" t="s">
        <v>42</v>
      </c>
      <c r="E5569" t="s">
        <v>63</v>
      </c>
      <c r="F5569" t="s">
        <v>76</v>
      </c>
      <c r="G5569" t="s">
        <v>170</v>
      </c>
      <c r="H5569" s="29">
        <v>4</v>
      </c>
      <c r="I5569" s="17">
        <v>19.04</v>
      </c>
      <c r="J5569" s="17">
        <v>27.81</v>
      </c>
      <c r="K5569" s="17">
        <v>8.77</v>
      </c>
      <c r="L5569" s="17">
        <v>111.24</v>
      </c>
      <c r="M5569" s="17">
        <v>76.16</v>
      </c>
      <c r="N5569" s="17">
        <v>35.08</v>
      </c>
      <c r="O5569" s="17" t="s">
        <v>175</v>
      </c>
      <c r="P5569" t="s">
        <v>54</v>
      </c>
      <c r="Q5569" t="s">
        <v>14024</v>
      </c>
      <c r="S5569" s="18"/>
    </row>
    <row r="5570" spans="1:19" x14ac:dyDescent="0.3">
      <c r="A5570" t="s">
        <v>2217</v>
      </c>
      <c r="B5570" s="2">
        <v>45808</v>
      </c>
      <c r="C5570" t="s">
        <v>148</v>
      </c>
      <c r="D5570" t="s">
        <v>42</v>
      </c>
      <c r="E5570" t="s">
        <v>63</v>
      </c>
      <c r="F5570" t="s">
        <v>18</v>
      </c>
      <c r="G5570" t="s">
        <v>44</v>
      </c>
      <c r="H5570" s="29">
        <v>7</v>
      </c>
      <c r="I5570" s="17">
        <v>14.61</v>
      </c>
      <c r="J5570" s="17">
        <v>27.45</v>
      </c>
      <c r="K5570" s="17">
        <v>12.84</v>
      </c>
      <c r="L5570" s="17">
        <v>192.15</v>
      </c>
      <c r="M5570" s="17">
        <v>102.27</v>
      </c>
      <c r="N5570" s="17">
        <v>89.88000000000001</v>
      </c>
      <c r="O5570" s="17" t="s">
        <v>53</v>
      </c>
      <c r="P5570" t="s">
        <v>30</v>
      </c>
      <c r="Q5570" t="s">
        <v>2218</v>
      </c>
      <c r="S5570" s="18"/>
    </row>
    <row r="5571" spans="1:19" x14ac:dyDescent="0.3">
      <c r="A5571" t="s">
        <v>3774</v>
      </c>
      <c r="B5571" s="2">
        <v>45808</v>
      </c>
      <c r="C5571" t="s">
        <v>129</v>
      </c>
      <c r="D5571" t="s">
        <v>130</v>
      </c>
      <c r="E5571" t="s">
        <v>131</v>
      </c>
      <c r="F5571" t="s">
        <v>51</v>
      </c>
      <c r="G5571" t="s">
        <v>119</v>
      </c>
      <c r="H5571" s="29">
        <v>5</v>
      </c>
      <c r="I5571" s="17">
        <v>14.15</v>
      </c>
      <c r="J5571" s="17">
        <v>18.740000000000002</v>
      </c>
      <c r="K5571" s="17">
        <v>4.5900000000000016</v>
      </c>
      <c r="L5571" s="17">
        <v>93.7</v>
      </c>
      <c r="M5571" s="17">
        <v>70.75</v>
      </c>
      <c r="N5571" s="17">
        <v>22.950000000000003</v>
      </c>
      <c r="O5571" s="17" t="s">
        <v>175</v>
      </c>
      <c r="P5571" t="s">
        <v>54</v>
      </c>
      <c r="Q5571" t="s">
        <v>3775</v>
      </c>
      <c r="S5571" s="18"/>
    </row>
    <row r="5572" spans="1:19" x14ac:dyDescent="0.3">
      <c r="A5572" t="s">
        <v>4670</v>
      </c>
      <c r="B5572" s="2">
        <v>45808</v>
      </c>
      <c r="C5572" t="s">
        <v>376</v>
      </c>
      <c r="D5572" t="s">
        <v>168</v>
      </c>
      <c r="E5572" t="s">
        <v>293</v>
      </c>
      <c r="F5572" t="s">
        <v>51</v>
      </c>
      <c r="G5572" t="s">
        <v>70</v>
      </c>
      <c r="H5572" s="29">
        <v>6</v>
      </c>
      <c r="I5572" s="17">
        <v>9.5793805309734541</v>
      </c>
      <c r="J5572" s="17">
        <v>17.95</v>
      </c>
      <c r="K5572" s="17">
        <v>8.3706194690265452</v>
      </c>
      <c r="L5572" s="17">
        <v>107.7</v>
      </c>
      <c r="M5572" s="17">
        <v>57.476283185840728</v>
      </c>
      <c r="N5572" s="17">
        <v>50.223716814159275</v>
      </c>
      <c r="O5572" s="17" t="s">
        <v>13993</v>
      </c>
      <c r="P5572" t="s">
        <v>54</v>
      </c>
      <c r="Q5572" t="s">
        <v>4671</v>
      </c>
      <c r="S5572" s="18"/>
    </row>
    <row r="5573" spans="1:19" x14ac:dyDescent="0.3">
      <c r="A5573" t="s">
        <v>4751</v>
      </c>
      <c r="B5573" s="2">
        <v>45808</v>
      </c>
      <c r="C5573" t="s">
        <v>135</v>
      </c>
      <c r="D5573" t="s">
        <v>34</v>
      </c>
      <c r="E5573" t="s">
        <v>35</v>
      </c>
      <c r="F5573" t="s">
        <v>27</v>
      </c>
      <c r="G5573" t="s">
        <v>109</v>
      </c>
      <c r="H5573" s="29">
        <v>3</v>
      </c>
      <c r="I5573" s="17">
        <v>10.81</v>
      </c>
      <c r="J5573" s="17">
        <v>11.253333333333332</v>
      </c>
      <c r="K5573" s="17">
        <v>0.44333333333333158</v>
      </c>
      <c r="L5573" s="17">
        <v>33.76</v>
      </c>
      <c r="M5573" s="17">
        <v>32.43</v>
      </c>
      <c r="N5573" s="17">
        <v>1.3299999999999983</v>
      </c>
      <c r="O5573" s="17" t="s">
        <v>13993</v>
      </c>
      <c r="P5573" t="s">
        <v>54</v>
      </c>
      <c r="Q5573" t="s">
        <v>3752</v>
      </c>
    </row>
    <row r="5574" spans="1:19" x14ac:dyDescent="0.3">
      <c r="A5574" t="s">
        <v>7841</v>
      </c>
      <c r="B5574" s="2">
        <v>45808</v>
      </c>
      <c r="C5574" t="s">
        <v>394</v>
      </c>
      <c r="D5574" t="s">
        <v>25</v>
      </c>
      <c r="E5574" t="s">
        <v>104</v>
      </c>
      <c r="F5574" t="s">
        <v>93</v>
      </c>
      <c r="G5574" t="s">
        <v>141</v>
      </c>
      <c r="H5574" s="29">
        <v>3</v>
      </c>
      <c r="I5574" s="17">
        <v>10.25</v>
      </c>
      <c r="J5574" s="17">
        <v>16.599999999999998</v>
      </c>
      <c r="K5574" s="17">
        <v>6.3499999999999979</v>
      </c>
      <c r="L5574" s="17">
        <v>49.8</v>
      </c>
      <c r="M5574" s="17">
        <v>30.75</v>
      </c>
      <c r="N5574" s="17">
        <v>19.049999999999997</v>
      </c>
      <c r="O5574" s="17" t="s">
        <v>13993</v>
      </c>
      <c r="P5574" t="s">
        <v>30</v>
      </c>
      <c r="Q5574" t="s">
        <v>7842</v>
      </c>
    </row>
    <row r="5575" spans="1:19" x14ac:dyDescent="0.3">
      <c r="A5575" t="s">
        <v>9526</v>
      </c>
      <c r="B5575" s="2">
        <v>45808</v>
      </c>
      <c r="C5575" t="s">
        <v>202</v>
      </c>
      <c r="D5575" t="s">
        <v>58</v>
      </c>
      <c r="E5575" t="s">
        <v>59</v>
      </c>
      <c r="F5575" t="s">
        <v>18</v>
      </c>
      <c r="G5575" t="s">
        <v>81</v>
      </c>
      <c r="H5575" s="29">
        <v>4</v>
      </c>
      <c r="I5575" s="17">
        <v>15.71</v>
      </c>
      <c r="J5575" s="17">
        <v>25.91</v>
      </c>
      <c r="K5575" s="17">
        <v>10.199999999999999</v>
      </c>
      <c r="L5575" s="17">
        <v>103.64</v>
      </c>
      <c r="M5575" s="17">
        <v>62.84</v>
      </c>
      <c r="N5575" s="17">
        <v>40.799999999999997</v>
      </c>
      <c r="O5575" s="17" t="s">
        <v>20</v>
      </c>
      <c r="P5575" t="s">
        <v>54</v>
      </c>
      <c r="Q5575" t="s">
        <v>9527</v>
      </c>
    </row>
    <row r="5576" spans="1:19" x14ac:dyDescent="0.3">
      <c r="A5576" t="s">
        <v>10094</v>
      </c>
      <c r="B5576" s="2">
        <v>45808</v>
      </c>
      <c r="C5576" t="s">
        <v>334</v>
      </c>
      <c r="D5576" t="s">
        <v>91</v>
      </c>
      <c r="E5576" t="s">
        <v>92</v>
      </c>
      <c r="F5576" t="s">
        <v>27</v>
      </c>
      <c r="G5576" t="s">
        <v>36</v>
      </c>
      <c r="H5576" s="29">
        <v>5</v>
      </c>
      <c r="I5576" s="17">
        <v>15.46</v>
      </c>
      <c r="J5576" s="17">
        <v>28.23</v>
      </c>
      <c r="K5576" s="17">
        <v>12.77</v>
      </c>
      <c r="L5576" s="17">
        <v>141.15</v>
      </c>
      <c r="M5576" s="17">
        <v>77.300000000000011</v>
      </c>
      <c r="N5576" s="17">
        <v>63.849999999999994</v>
      </c>
      <c r="O5576" s="17" t="s">
        <v>13992</v>
      </c>
      <c r="P5576" t="s">
        <v>30</v>
      </c>
      <c r="Q5576" t="s">
        <v>1431</v>
      </c>
    </row>
    <row r="5577" spans="1:19" x14ac:dyDescent="0.3">
      <c r="A5577" t="s">
        <v>10746</v>
      </c>
      <c r="B5577" s="2">
        <v>45808</v>
      </c>
      <c r="C5577" t="s">
        <v>73</v>
      </c>
      <c r="D5577" t="s">
        <v>74</v>
      </c>
      <c r="E5577" t="s">
        <v>312</v>
      </c>
      <c r="F5577" t="s">
        <v>76</v>
      </c>
      <c r="G5577" t="s">
        <v>251</v>
      </c>
      <c r="H5577" s="29">
        <v>6</v>
      </c>
      <c r="I5577" s="17">
        <v>10.6</v>
      </c>
      <c r="J5577" s="17">
        <v>15</v>
      </c>
      <c r="K5577" s="17">
        <v>4.4000000000000004</v>
      </c>
      <c r="L5577" s="17">
        <v>90</v>
      </c>
      <c r="M5577" s="17">
        <v>63.599999999999994</v>
      </c>
      <c r="N5577" s="17">
        <v>26.400000000000006</v>
      </c>
      <c r="O5577" s="17" t="s">
        <v>20</v>
      </c>
      <c r="P5577" t="s">
        <v>54</v>
      </c>
      <c r="Q5577" t="s">
        <v>5344</v>
      </c>
    </row>
    <row r="5578" spans="1:19" x14ac:dyDescent="0.3">
      <c r="A5578" t="s">
        <v>11194</v>
      </c>
      <c r="B5578" s="2">
        <v>45808</v>
      </c>
      <c r="C5578" t="s">
        <v>190</v>
      </c>
      <c r="D5578" t="s">
        <v>16</v>
      </c>
      <c r="E5578" t="s">
        <v>186</v>
      </c>
      <c r="F5578" t="s">
        <v>51</v>
      </c>
      <c r="G5578" t="s">
        <v>126</v>
      </c>
      <c r="H5578" s="29">
        <v>7</v>
      </c>
      <c r="I5578" s="17">
        <v>5.39</v>
      </c>
      <c r="J5578" s="17">
        <v>8.81</v>
      </c>
      <c r="K5578" s="17">
        <v>3.4200000000000008</v>
      </c>
      <c r="L5578" s="17">
        <v>61.67</v>
      </c>
      <c r="M5578" s="17">
        <v>37.729999999999997</v>
      </c>
      <c r="N5578" s="17">
        <v>23.940000000000005</v>
      </c>
      <c r="O5578" s="17" t="s">
        <v>20</v>
      </c>
      <c r="P5578" t="s">
        <v>30</v>
      </c>
      <c r="Q5578" t="s">
        <v>11195</v>
      </c>
    </row>
    <row r="5579" spans="1:19" x14ac:dyDescent="0.3">
      <c r="A5579" t="s">
        <v>12673</v>
      </c>
      <c r="B5579" s="2">
        <v>45808</v>
      </c>
      <c r="C5579" t="s">
        <v>202</v>
      </c>
      <c r="D5579" t="s">
        <v>58</v>
      </c>
      <c r="E5579" t="s">
        <v>59</v>
      </c>
      <c r="F5579" t="s">
        <v>76</v>
      </c>
      <c r="G5579" t="s">
        <v>179</v>
      </c>
      <c r="H5579" s="29">
        <v>5</v>
      </c>
      <c r="I5579" s="17">
        <v>32.85</v>
      </c>
      <c r="J5579" s="17">
        <v>60.970000000000006</v>
      </c>
      <c r="K5579" s="17">
        <v>28.120000000000005</v>
      </c>
      <c r="L5579" s="17">
        <v>304.85000000000002</v>
      </c>
      <c r="M5579" s="17">
        <v>164.25</v>
      </c>
      <c r="N5579" s="17">
        <v>140.60000000000002</v>
      </c>
      <c r="O5579" s="17" t="s">
        <v>13992</v>
      </c>
      <c r="P5579" t="s">
        <v>54</v>
      </c>
      <c r="Q5579" t="s">
        <v>12165</v>
      </c>
    </row>
    <row r="5580" spans="1:19" x14ac:dyDescent="0.3">
      <c r="A5580" t="s">
        <v>13512</v>
      </c>
      <c r="B5580" s="2">
        <v>45808</v>
      </c>
      <c r="C5580" t="s">
        <v>190</v>
      </c>
      <c r="D5580" t="s">
        <v>16</v>
      </c>
      <c r="E5580" t="s">
        <v>186</v>
      </c>
      <c r="F5580" t="s">
        <v>27</v>
      </c>
      <c r="G5580" t="s">
        <v>187</v>
      </c>
      <c r="H5580" s="29">
        <v>4</v>
      </c>
      <c r="I5580" s="17">
        <v>58.5</v>
      </c>
      <c r="J5580" s="17">
        <v>83.89</v>
      </c>
      <c r="K5580" s="17">
        <v>25.39</v>
      </c>
      <c r="L5580" s="17">
        <v>335.56</v>
      </c>
      <c r="M5580" s="17">
        <v>234</v>
      </c>
      <c r="N5580" s="17">
        <v>101.56</v>
      </c>
      <c r="O5580" s="17" t="s">
        <v>13992</v>
      </c>
      <c r="P5580" t="s">
        <v>30</v>
      </c>
      <c r="Q5580" t="s">
        <v>6558</v>
      </c>
    </row>
    <row r="5581" spans="1:19" x14ac:dyDescent="0.3">
      <c r="A5581" t="s">
        <v>13917</v>
      </c>
      <c r="B5581" s="2">
        <v>45808</v>
      </c>
      <c r="C5581" t="s">
        <v>135</v>
      </c>
      <c r="D5581" t="s">
        <v>34</v>
      </c>
      <c r="E5581" t="s">
        <v>35</v>
      </c>
      <c r="F5581" t="s">
        <v>51</v>
      </c>
      <c r="G5581" t="s">
        <v>126</v>
      </c>
      <c r="H5581" s="29">
        <v>6</v>
      </c>
      <c r="I5581" s="17">
        <v>4.0999999999999996</v>
      </c>
      <c r="J5581" s="17">
        <v>5.18</v>
      </c>
      <c r="K5581" s="17">
        <v>1.08</v>
      </c>
      <c r="L5581" s="17">
        <v>31.08</v>
      </c>
      <c r="M5581" s="17">
        <v>24.599999999999998</v>
      </c>
      <c r="N5581" s="17">
        <v>6.48</v>
      </c>
      <c r="O5581" s="17" t="s">
        <v>175</v>
      </c>
      <c r="P5581" t="s">
        <v>21</v>
      </c>
      <c r="Q5581" t="s">
        <v>2565</v>
      </c>
    </row>
    <row r="5582" spans="1:19" x14ac:dyDescent="0.3">
      <c r="A5582" t="s">
        <v>1462</v>
      </c>
      <c r="B5582" s="2">
        <v>45809</v>
      </c>
      <c r="C5582" t="s">
        <v>394</v>
      </c>
      <c r="D5582" t="s">
        <v>25</v>
      </c>
      <c r="E5582" t="s">
        <v>104</v>
      </c>
      <c r="F5582" t="s">
        <v>51</v>
      </c>
      <c r="G5582" t="s">
        <v>70</v>
      </c>
      <c r="H5582" s="29">
        <v>7</v>
      </c>
      <c r="I5582" s="17">
        <v>5.86</v>
      </c>
      <c r="J5582" s="17">
        <v>7.12</v>
      </c>
      <c r="K5582" s="17">
        <v>1.2599999999999998</v>
      </c>
      <c r="L5582" s="17">
        <v>49.84</v>
      </c>
      <c r="M5582" s="17">
        <v>41.02</v>
      </c>
      <c r="N5582" s="17">
        <v>8.82</v>
      </c>
      <c r="O5582" s="17" t="s">
        <v>175</v>
      </c>
      <c r="P5582" t="s">
        <v>21</v>
      </c>
      <c r="Q5582" t="s">
        <v>1463</v>
      </c>
    </row>
    <row r="5583" spans="1:19" x14ac:dyDescent="0.3">
      <c r="A5583" t="s">
        <v>6498</v>
      </c>
      <c r="B5583" s="2">
        <v>45809</v>
      </c>
      <c r="C5583" t="s">
        <v>73</v>
      </c>
      <c r="D5583" t="s">
        <v>74</v>
      </c>
      <c r="E5583" t="s">
        <v>312</v>
      </c>
      <c r="F5583" t="s">
        <v>76</v>
      </c>
      <c r="G5583" t="s">
        <v>149</v>
      </c>
      <c r="H5583" s="29">
        <v>4</v>
      </c>
      <c r="I5583" s="17">
        <v>9.65</v>
      </c>
      <c r="J5583" s="17">
        <v>16.38</v>
      </c>
      <c r="K5583" s="17">
        <v>6.7299999999999986</v>
      </c>
      <c r="L5583" s="17">
        <v>65.52</v>
      </c>
      <c r="M5583" s="17">
        <v>38.6</v>
      </c>
      <c r="N5583" s="17">
        <v>26.919999999999995</v>
      </c>
      <c r="O5583" s="17" t="s">
        <v>13992</v>
      </c>
      <c r="P5583" t="s">
        <v>30</v>
      </c>
      <c r="Q5583" t="s">
        <v>6499</v>
      </c>
    </row>
    <row r="5584" spans="1:19" x14ac:dyDescent="0.3">
      <c r="A5584" t="s">
        <v>9777</v>
      </c>
      <c r="B5584" s="2">
        <v>45809</v>
      </c>
      <c r="C5584" t="s">
        <v>334</v>
      </c>
      <c r="D5584" t="s">
        <v>91</v>
      </c>
      <c r="E5584" t="s">
        <v>92</v>
      </c>
      <c r="F5584" t="s">
        <v>51</v>
      </c>
      <c r="G5584" t="s">
        <v>70</v>
      </c>
      <c r="H5584" s="29">
        <v>5</v>
      </c>
      <c r="I5584" s="17">
        <v>5.44</v>
      </c>
      <c r="J5584" s="17">
        <v>11.792</v>
      </c>
      <c r="K5584" s="17">
        <v>6.3519999999999994</v>
      </c>
      <c r="L5584" s="17">
        <v>58.96</v>
      </c>
      <c r="M5584" s="17">
        <v>27.200000000000003</v>
      </c>
      <c r="N5584" s="17">
        <v>31.759999999999998</v>
      </c>
      <c r="O5584" s="17" t="s">
        <v>20</v>
      </c>
      <c r="P5584" t="s">
        <v>54</v>
      </c>
      <c r="Q5584" t="s">
        <v>621</v>
      </c>
    </row>
    <row r="5585" spans="1:17" x14ac:dyDescent="0.3">
      <c r="A5585" t="s">
        <v>10572</v>
      </c>
      <c r="B5585" s="2">
        <v>45809</v>
      </c>
      <c r="C5585" t="s">
        <v>135</v>
      </c>
      <c r="D5585" t="s">
        <v>34</v>
      </c>
      <c r="E5585" t="s">
        <v>35</v>
      </c>
      <c r="F5585" t="s">
        <v>76</v>
      </c>
      <c r="G5585" t="s">
        <v>77</v>
      </c>
      <c r="H5585" s="29">
        <v>4</v>
      </c>
      <c r="I5585" s="17">
        <v>22.79</v>
      </c>
      <c r="J5585" s="17">
        <v>33.36</v>
      </c>
      <c r="K5585" s="17">
        <v>10.57</v>
      </c>
      <c r="L5585" s="17">
        <v>133.44</v>
      </c>
      <c r="M5585" s="17">
        <v>91.16</v>
      </c>
      <c r="N5585" s="17">
        <v>42.28</v>
      </c>
      <c r="O5585" s="17" t="s">
        <v>13992</v>
      </c>
      <c r="P5585" t="s">
        <v>30</v>
      </c>
      <c r="Q5585" t="s">
        <v>1850</v>
      </c>
    </row>
    <row r="5586" spans="1:17" x14ac:dyDescent="0.3">
      <c r="A5586" t="s">
        <v>10806</v>
      </c>
      <c r="B5586" s="2">
        <v>45809</v>
      </c>
      <c r="C5586" t="s">
        <v>334</v>
      </c>
      <c r="D5586" t="s">
        <v>91</v>
      </c>
      <c r="E5586" t="s">
        <v>92</v>
      </c>
      <c r="F5586" t="s">
        <v>93</v>
      </c>
      <c r="G5586" t="s">
        <v>141</v>
      </c>
      <c r="H5586" s="29">
        <v>3</v>
      </c>
      <c r="I5586" s="17">
        <v>14.79</v>
      </c>
      <c r="J5586" s="17">
        <v>26.37</v>
      </c>
      <c r="K5586" s="17">
        <v>11.580000000000002</v>
      </c>
      <c r="L5586" s="17">
        <v>79.11</v>
      </c>
      <c r="M5586" s="17">
        <v>44.37</v>
      </c>
      <c r="N5586" s="17">
        <v>34.74</v>
      </c>
      <c r="O5586" s="17" t="s">
        <v>13992</v>
      </c>
      <c r="P5586" t="s">
        <v>54</v>
      </c>
      <c r="Q5586" t="s">
        <v>10807</v>
      </c>
    </row>
    <row r="5587" spans="1:17" x14ac:dyDescent="0.3">
      <c r="A5587" t="s">
        <v>13344</v>
      </c>
      <c r="B5587" s="2">
        <v>45809</v>
      </c>
      <c r="C5587" t="s">
        <v>129</v>
      </c>
      <c r="D5587" t="s">
        <v>130</v>
      </c>
      <c r="E5587" t="s">
        <v>131</v>
      </c>
      <c r="F5587" t="s">
        <v>76</v>
      </c>
      <c r="G5587" t="s">
        <v>149</v>
      </c>
      <c r="H5587" s="29">
        <v>4</v>
      </c>
      <c r="I5587" s="17">
        <v>11.74</v>
      </c>
      <c r="J5587" s="17">
        <v>20.079999999999998</v>
      </c>
      <c r="K5587" s="17">
        <v>8.3399999999999981</v>
      </c>
      <c r="L5587" s="17">
        <v>80.319999999999993</v>
      </c>
      <c r="M5587" s="17">
        <v>46.96</v>
      </c>
      <c r="N5587" s="17">
        <v>33.359999999999992</v>
      </c>
      <c r="O5587" s="17" t="s">
        <v>13993</v>
      </c>
      <c r="P5587" t="s">
        <v>54</v>
      </c>
      <c r="Q5587" t="s">
        <v>3778</v>
      </c>
    </row>
    <row r="5588" spans="1:17" x14ac:dyDescent="0.3">
      <c r="A5588" t="s">
        <v>13767</v>
      </c>
      <c r="B5588" s="2">
        <v>45809</v>
      </c>
      <c r="C5588" t="s">
        <v>73</v>
      </c>
      <c r="D5588" t="s">
        <v>74</v>
      </c>
      <c r="E5588" t="s">
        <v>312</v>
      </c>
      <c r="F5588" t="s">
        <v>18</v>
      </c>
      <c r="G5588" t="s">
        <v>99</v>
      </c>
      <c r="H5588" s="29">
        <v>1</v>
      </c>
      <c r="I5588" s="17">
        <v>5.78</v>
      </c>
      <c r="J5588" s="17">
        <v>8.07</v>
      </c>
      <c r="K5588" s="17">
        <v>2.29</v>
      </c>
      <c r="L5588" s="17">
        <v>8.07</v>
      </c>
      <c r="M5588" s="17">
        <v>5.78</v>
      </c>
      <c r="N5588" s="17">
        <v>2.29</v>
      </c>
      <c r="O5588" s="17" t="s">
        <v>175</v>
      </c>
      <c r="P5588" t="s">
        <v>30</v>
      </c>
      <c r="Q5588" t="s">
        <v>458</v>
      </c>
    </row>
    <row r="5589" spans="1:17" x14ac:dyDescent="0.3">
      <c r="A5589" t="s">
        <v>13984</v>
      </c>
      <c r="B5589" s="2">
        <v>45809</v>
      </c>
      <c r="C5589" t="s">
        <v>129</v>
      </c>
      <c r="D5589" t="s">
        <v>130</v>
      </c>
      <c r="E5589" t="s">
        <v>131</v>
      </c>
      <c r="F5589" t="s">
        <v>51</v>
      </c>
      <c r="G5589" t="s">
        <v>60</v>
      </c>
      <c r="H5589" s="29">
        <v>8</v>
      </c>
      <c r="I5589" s="17">
        <v>4.99</v>
      </c>
      <c r="J5589" s="17">
        <v>6.86</v>
      </c>
      <c r="K5589" s="17">
        <v>1.87</v>
      </c>
      <c r="L5589" s="17">
        <v>54.88</v>
      </c>
      <c r="M5589" s="17">
        <v>39.92</v>
      </c>
      <c r="N5589" s="17">
        <v>14.96</v>
      </c>
      <c r="O5589" s="17" t="s">
        <v>13992</v>
      </c>
      <c r="P5589" t="s">
        <v>21</v>
      </c>
      <c r="Q5589" t="s">
        <v>13985</v>
      </c>
    </row>
    <row r="5590" spans="1:17" x14ac:dyDescent="0.3">
      <c r="A5590" t="s">
        <v>2909</v>
      </c>
      <c r="B5590" s="2">
        <v>45810</v>
      </c>
      <c r="C5590" t="s">
        <v>148</v>
      </c>
      <c r="D5590" t="s">
        <v>42</v>
      </c>
      <c r="E5590" t="s">
        <v>63</v>
      </c>
      <c r="F5590" t="s">
        <v>18</v>
      </c>
      <c r="G5590" t="s">
        <v>19</v>
      </c>
      <c r="H5590" s="29">
        <v>3</v>
      </c>
      <c r="I5590" s="17">
        <v>25.09</v>
      </c>
      <c r="J5590" s="17">
        <v>34.770000000000003</v>
      </c>
      <c r="K5590" s="17">
        <v>9.6800000000000033</v>
      </c>
      <c r="L5590" s="17">
        <v>104.31</v>
      </c>
      <c r="M5590" s="17">
        <v>75.27</v>
      </c>
      <c r="N5590" s="17">
        <v>29.040000000000006</v>
      </c>
      <c r="O5590" s="17" t="s">
        <v>13993</v>
      </c>
      <c r="P5590" t="s">
        <v>30</v>
      </c>
      <c r="Q5590" t="s">
        <v>2910</v>
      </c>
    </row>
    <row r="5591" spans="1:17" x14ac:dyDescent="0.3">
      <c r="A5591" t="s">
        <v>3119</v>
      </c>
      <c r="B5591" s="2">
        <v>45810</v>
      </c>
      <c r="C5591" t="s">
        <v>334</v>
      </c>
      <c r="D5591" t="s">
        <v>91</v>
      </c>
      <c r="E5591" t="s">
        <v>92</v>
      </c>
      <c r="F5591" t="s">
        <v>76</v>
      </c>
      <c r="G5591" t="s">
        <v>179</v>
      </c>
      <c r="H5591" s="29">
        <v>6</v>
      </c>
      <c r="I5591" s="17">
        <v>45.2</v>
      </c>
      <c r="J5591" s="17">
        <v>80.459999999999994</v>
      </c>
      <c r="K5591" s="17">
        <v>35.259999999999991</v>
      </c>
      <c r="L5591" s="17">
        <v>482.76</v>
      </c>
      <c r="M5591" s="17">
        <v>271.20000000000005</v>
      </c>
      <c r="N5591" s="17">
        <v>211.55999999999995</v>
      </c>
      <c r="O5591" s="17" t="s">
        <v>13992</v>
      </c>
      <c r="P5591" t="s">
        <v>14024</v>
      </c>
      <c r="Q5591" t="s">
        <v>3120</v>
      </c>
    </row>
    <row r="5592" spans="1:17" x14ac:dyDescent="0.3">
      <c r="A5592" t="s">
        <v>3995</v>
      </c>
      <c r="B5592" s="2">
        <v>45810</v>
      </c>
      <c r="C5592" t="s">
        <v>376</v>
      </c>
      <c r="D5592" t="s">
        <v>168</v>
      </c>
      <c r="E5592" t="s">
        <v>293</v>
      </c>
      <c r="F5592" t="s">
        <v>93</v>
      </c>
      <c r="G5592" t="s">
        <v>94</v>
      </c>
      <c r="H5592" s="29">
        <v>7</v>
      </c>
      <c r="I5592" s="17">
        <v>23.17</v>
      </c>
      <c r="J5592" s="17">
        <v>39.71</v>
      </c>
      <c r="K5592" s="17">
        <v>16.54</v>
      </c>
      <c r="L5592" s="17">
        <v>277.97000000000003</v>
      </c>
      <c r="M5592" s="17">
        <v>162.19</v>
      </c>
      <c r="N5592" s="17">
        <v>115.78000000000003</v>
      </c>
      <c r="O5592" s="17" t="s">
        <v>13993</v>
      </c>
      <c r="P5592" t="s">
        <v>54</v>
      </c>
      <c r="Q5592" t="s">
        <v>3996</v>
      </c>
    </row>
    <row r="5593" spans="1:17" x14ac:dyDescent="0.3">
      <c r="A5593" t="s">
        <v>4082</v>
      </c>
      <c r="B5593" s="2">
        <v>45810</v>
      </c>
      <c r="C5593" t="s">
        <v>334</v>
      </c>
      <c r="D5593" t="s">
        <v>91</v>
      </c>
      <c r="E5593" t="s">
        <v>92</v>
      </c>
      <c r="F5593" t="s">
        <v>18</v>
      </c>
      <c r="G5593" t="s">
        <v>81</v>
      </c>
      <c r="H5593" s="29">
        <v>7</v>
      </c>
      <c r="I5593" s="17">
        <v>15.37</v>
      </c>
      <c r="J5593" s="17">
        <v>25.56</v>
      </c>
      <c r="K5593" s="17">
        <v>10.19</v>
      </c>
      <c r="L5593" s="17">
        <v>178.92</v>
      </c>
      <c r="M5593" s="17">
        <v>107.58999999999999</v>
      </c>
      <c r="N5593" s="17">
        <v>71.33</v>
      </c>
      <c r="O5593" s="17" t="s">
        <v>175</v>
      </c>
      <c r="P5593" t="s">
        <v>54</v>
      </c>
      <c r="Q5593" t="s">
        <v>387</v>
      </c>
    </row>
    <row r="5594" spans="1:17" x14ac:dyDescent="0.3">
      <c r="A5594" t="s">
        <v>5867</v>
      </c>
      <c r="B5594" s="2">
        <v>45810</v>
      </c>
      <c r="C5594" t="s">
        <v>129</v>
      </c>
      <c r="D5594" t="s">
        <v>130</v>
      </c>
      <c r="E5594" t="s">
        <v>131</v>
      </c>
      <c r="F5594" t="s">
        <v>76</v>
      </c>
      <c r="G5594" t="s">
        <v>77</v>
      </c>
      <c r="H5594" s="29">
        <v>2</v>
      </c>
      <c r="I5594" s="17">
        <v>18.27</v>
      </c>
      <c r="J5594" s="17">
        <v>31.69</v>
      </c>
      <c r="K5594" s="17">
        <v>13.420000000000002</v>
      </c>
      <c r="L5594" s="17">
        <v>63.38</v>
      </c>
      <c r="M5594" s="17">
        <v>36.54</v>
      </c>
      <c r="N5594" s="17">
        <v>26.840000000000003</v>
      </c>
      <c r="O5594" s="17" t="s">
        <v>14024</v>
      </c>
      <c r="P5594" t="s">
        <v>54</v>
      </c>
      <c r="Q5594" t="s">
        <v>4861</v>
      </c>
    </row>
    <row r="5595" spans="1:17" x14ac:dyDescent="0.3">
      <c r="A5595" t="s">
        <v>5896</v>
      </c>
      <c r="B5595" s="2">
        <v>45810</v>
      </c>
      <c r="C5595" t="s">
        <v>135</v>
      </c>
      <c r="D5595" t="s">
        <v>34</v>
      </c>
      <c r="E5595" t="s">
        <v>35</v>
      </c>
      <c r="F5595" t="s">
        <v>51</v>
      </c>
      <c r="G5595" t="s">
        <v>60</v>
      </c>
      <c r="H5595" s="29">
        <v>7</v>
      </c>
      <c r="I5595" s="17">
        <v>3.32</v>
      </c>
      <c r="J5595" s="17">
        <v>6.1599999999999993</v>
      </c>
      <c r="K5595" s="17">
        <v>2.8399999999999994</v>
      </c>
      <c r="L5595" s="17">
        <v>43.12</v>
      </c>
      <c r="M5595" s="17">
        <v>23.24</v>
      </c>
      <c r="N5595" s="17">
        <v>19.88</v>
      </c>
      <c r="O5595" s="17" t="s">
        <v>20</v>
      </c>
      <c r="P5595" t="s">
        <v>30</v>
      </c>
      <c r="Q5595" t="s">
        <v>5897</v>
      </c>
    </row>
    <row r="5596" spans="1:17" x14ac:dyDescent="0.3">
      <c r="A5596" t="s">
        <v>7359</v>
      </c>
      <c r="B5596" s="2">
        <v>45810</v>
      </c>
      <c r="C5596" t="s">
        <v>129</v>
      </c>
      <c r="D5596" t="s">
        <v>130</v>
      </c>
      <c r="E5596" t="s">
        <v>131</v>
      </c>
      <c r="F5596" t="s">
        <v>93</v>
      </c>
      <c r="G5596" t="s">
        <v>122</v>
      </c>
      <c r="H5596" s="29">
        <v>1</v>
      </c>
      <c r="I5596" s="17">
        <v>48.11</v>
      </c>
      <c r="J5596" s="17">
        <v>59.85</v>
      </c>
      <c r="K5596" s="17">
        <v>11.740000000000002</v>
      </c>
      <c r="L5596" s="17">
        <v>59.85</v>
      </c>
      <c r="M5596" s="17">
        <v>48.11</v>
      </c>
      <c r="N5596" s="17">
        <v>11.740000000000002</v>
      </c>
      <c r="O5596" s="17" t="s">
        <v>53</v>
      </c>
      <c r="P5596" t="s">
        <v>54</v>
      </c>
      <c r="Q5596" t="s">
        <v>7360</v>
      </c>
    </row>
    <row r="5597" spans="1:17" x14ac:dyDescent="0.3">
      <c r="A5597" t="s">
        <v>9750</v>
      </c>
      <c r="B5597" s="2">
        <v>45810</v>
      </c>
      <c r="C5597" t="s">
        <v>190</v>
      </c>
      <c r="D5597" t="s">
        <v>16</v>
      </c>
      <c r="E5597" t="s">
        <v>186</v>
      </c>
      <c r="F5597" t="s">
        <v>51</v>
      </c>
      <c r="G5597" t="s">
        <v>119</v>
      </c>
      <c r="H5597" s="29">
        <v>5</v>
      </c>
      <c r="I5597" s="17">
        <v>7.15</v>
      </c>
      <c r="J5597" s="17">
        <v>11.9</v>
      </c>
      <c r="K5597" s="17">
        <v>4.75</v>
      </c>
      <c r="L5597" s="17">
        <v>59.5</v>
      </c>
      <c r="M5597" s="17">
        <v>35.75</v>
      </c>
      <c r="N5597" s="17">
        <v>23.75</v>
      </c>
      <c r="O5597" s="17" t="s">
        <v>20</v>
      </c>
      <c r="P5597" t="s">
        <v>30</v>
      </c>
      <c r="Q5597" t="s">
        <v>9751</v>
      </c>
    </row>
    <row r="5598" spans="1:17" x14ac:dyDescent="0.3">
      <c r="A5598" t="s">
        <v>10619</v>
      </c>
      <c r="B5598" s="2">
        <v>45810</v>
      </c>
      <c r="C5598" t="s">
        <v>129</v>
      </c>
      <c r="D5598" t="s">
        <v>130</v>
      </c>
      <c r="E5598" t="s">
        <v>131</v>
      </c>
      <c r="F5598" t="s">
        <v>93</v>
      </c>
      <c r="G5598" t="s">
        <v>122</v>
      </c>
      <c r="H5598" s="29">
        <v>7</v>
      </c>
      <c r="I5598" s="17">
        <v>69.8</v>
      </c>
      <c r="J5598" s="17">
        <v>91.850000000000009</v>
      </c>
      <c r="K5598" s="17">
        <v>22.050000000000011</v>
      </c>
      <c r="L5598" s="17">
        <v>642.95000000000005</v>
      </c>
      <c r="M5598" s="17">
        <v>488.59999999999997</v>
      </c>
      <c r="N5598" s="17">
        <v>154.35000000000008</v>
      </c>
      <c r="O5598" s="17" t="s">
        <v>175</v>
      </c>
      <c r="P5598" t="s">
        <v>30</v>
      </c>
      <c r="Q5598" t="s">
        <v>10620</v>
      </c>
    </row>
    <row r="5599" spans="1:17" x14ac:dyDescent="0.3">
      <c r="A5599" t="s">
        <v>11968</v>
      </c>
      <c r="B5599" s="2">
        <v>45810</v>
      </c>
      <c r="C5599" t="s">
        <v>394</v>
      </c>
      <c r="D5599" t="s">
        <v>25</v>
      </c>
      <c r="E5599" t="s">
        <v>104</v>
      </c>
      <c r="F5599" t="s">
        <v>93</v>
      </c>
      <c r="G5599" t="s">
        <v>141</v>
      </c>
      <c r="H5599" s="29">
        <v>5</v>
      </c>
      <c r="I5599" s="17">
        <v>14.04</v>
      </c>
      <c r="J5599" s="17">
        <v>20.71</v>
      </c>
      <c r="K5599" s="17">
        <v>6.6700000000000017</v>
      </c>
      <c r="L5599" s="17">
        <v>103.55</v>
      </c>
      <c r="M5599" s="17">
        <v>70.199999999999989</v>
      </c>
      <c r="N5599" s="17">
        <v>33.350000000000009</v>
      </c>
      <c r="O5599" s="17" t="s">
        <v>175</v>
      </c>
      <c r="P5599" t="s">
        <v>54</v>
      </c>
      <c r="Q5599" t="s">
        <v>7228</v>
      </c>
    </row>
    <row r="5600" spans="1:17" x14ac:dyDescent="0.3">
      <c r="A5600" t="s">
        <v>13980</v>
      </c>
      <c r="B5600" s="2">
        <v>45810</v>
      </c>
      <c r="C5600" t="s">
        <v>202</v>
      </c>
      <c r="D5600" t="s">
        <v>58</v>
      </c>
      <c r="E5600" t="s">
        <v>59</v>
      </c>
      <c r="F5600" t="s">
        <v>27</v>
      </c>
      <c r="G5600" t="s">
        <v>109</v>
      </c>
      <c r="H5600" s="29">
        <v>3</v>
      </c>
      <c r="I5600" s="17">
        <v>9.4</v>
      </c>
      <c r="J5600" s="17">
        <v>17.73</v>
      </c>
      <c r="K5600" s="17">
        <v>8.33</v>
      </c>
      <c r="L5600" s="17">
        <v>53.19</v>
      </c>
      <c r="M5600" s="17">
        <v>28.200000000000003</v>
      </c>
      <c r="N5600" s="17">
        <v>24.989999999999995</v>
      </c>
      <c r="O5600" s="17" t="s">
        <v>13992</v>
      </c>
      <c r="P5600" t="s">
        <v>30</v>
      </c>
      <c r="Q5600" t="s">
        <v>13981</v>
      </c>
    </row>
    <row r="5601" spans="1:17" x14ac:dyDescent="0.3">
      <c r="A5601" t="s">
        <v>526</v>
      </c>
      <c r="B5601" s="2">
        <v>45811</v>
      </c>
      <c r="C5601" t="s">
        <v>129</v>
      </c>
      <c r="D5601" t="s">
        <v>130</v>
      </c>
      <c r="E5601" t="s">
        <v>131</v>
      </c>
      <c r="F5601" t="s">
        <v>27</v>
      </c>
      <c r="G5601" t="s">
        <v>109</v>
      </c>
      <c r="H5601" s="29">
        <v>3</v>
      </c>
      <c r="I5601" s="17">
        <v>14.49</v>
      </c>
      <c r="J5601" s="17">
        <v>27.150000000000002</v>
      </c>
      <c r="K5601" s="17">
        <v>12.660000000000002</v>
      </c>
      <c r="L5601" s="17">
        <v>81.45</v>
      </c>
      <c r="M5601" s="17">
        <v>43.47</v>
      </c>
      <c r="N5601" s="17">
        <v>37.980000000000004</v>
      </c>
      <c r="O5601" s="17" t="s">
        <v>13992</v>
      </c>
      <c r="P5601" t="s">
        <v>21</v>
      </c>
      <c r="Q5601" t="s">
        <v>527</v>
      </c>
    </row>
    <row r="5602" spans="1:17" x14ac:dyDescent="0.3">
      <c r="A5602" t="s">
        <v>913</v>
      </c>
      <c r="B5602" s="2">
        <v>45811</v>
      </c>
      <c r="C5602" t="s">
        <v>129</v>
      </c>
      <c r="D5602" t="s">
        <v>130</v>
      </c>
      <c r="E5602" t="s">
        <v>131</v>
      </c>
      <c r="F5602" t="s">
        <v>51</v>
      </c>
      <c r="G5602" t="s">
        <v>70</v>
      </c>
      <c r="H5602" s="29">
        <v>4</v>
      </c>
      <c r="I5602" s="17">
        <v>5.65</v>
      </c>
      <c r="J5602" s="17">
        <v>7.09</v>
      </c>
      <c r="K5602" s="17">
        <v>1.4399999999999995</v>
      </c>
      <c r="L5602" s="17">
        <v>28.36</v>
      </c>
      <c r="M5602" s="17">
        <v>22.6</v>
      </c>
      <c r="N5602" s="17">
        <v>5.759999999999998</v>
      </c>
      <c r="O5602" s="17" t="s">
        <v>175</v>
      </c>
      <c r="P5602" t="s">
        <v>54</v>
      </c>
      <c r="Q5602" t="s">
        <v>914</v>
      </c>
    </row>
    <row r="5603" spans="1:17" x14ac:dyDescent="0.3">
      <c r="A5603" t="s">
        <v>8759</v>
      </c>
      <c r="B5603" s="2">
        <v>45811</v>
      </c>
      <c r="C5603" t="s">
        <v>190</v>
      </c>
      <c r="D5603" t="s">
        <v>16</v>
      </c>
      <c r="E5603" t="s">
        <v>186</v>
      </c>
      <c r="F5603" t="s">
        <v>76</v>
      </c>
      <c r="G5603" t="s">
        <v>170</v>
      </c>
      <c r="H5603" s="29">
        <v>6</v>
      </c>
      <c r="I5603" s="17">
        <v>29.25</v>
      </c>
      <c r="J5603" s="17">
        <v>51.75</v>
      </c>
      <c r="K5603" s="17">
        <v>22.5</v>
      </c>
      <c r="L5603" s="17">
        <v>310.5</v>
      </c>
      <c r="M5603" s="17">
        <v>175.5</v>
      </c>
      <c r="N5603" s="17">
        <v>135</v>
      </c>
      <c r="O5603" s="17" t="s">
        <v>175</v>
      </c>
      <c r="P5603" t="s">
        <v>54</v>
      </c>
      <c r="Q5603" t="s">
        <v>8760</v>
      </c>
    </row>
    <row r="5604" spans="1:17" x14ac:dyDescent="0.3">
      <c r="A5604" t="s">
        <v>9296</v>
      </c>
      <c r="B5604" s="2">
        <v>45811</v>
      </c>
      <c r="C5604" t="s">
        <v>334</v>
      </c>
      <c r="D5604" t="s">
        <v>91</v>
      </c>
      <c r="E5604" t="s">
        <v>92</v>
      </c>
      <c r="F5604" t="s">
        <v>27</v>
      </c>
      <c r="G5604" t="s">
        <v>28</v>
      </c>
      <c r="H5604" s="29">
        <v>3</v>
      </c>
      <c r="I5604" s="17">
        <v>37.58</v>
      </c>
      <c r="J5604" s="17">
        <v>54.4</v>
      </c>
      <c r="K5604" s="17">
        <v>16.82</v>
      </c>
      <c r="L5604" s="17">
        <v>163.19999999999999</v>
      </c>
      <c r="M5604" s="17">
        <v>112.74</v>
      </c>
      <c r="N5604" s="17">
        <v>50.459999999999994</v>
      </c>
      <c r="O5604" s="17" t="s">
        <v>175</v>
      </c>
      <c r="P5604" t="s">
        <v>54</v>
      </c>
      <c r="Q5604" t="s">
        <v>9297</v>
      </c>
    </row>
    <row r="5605" spans="1:17" x14ac:dyDescent="0.3">
      <c r="A5605" t="s">
        <v>10712</v>
      </c>
      <c r="B5605" s="2">
        <v>45811</v>
      </c>
      <c r="C5605" t="s">
        <v>202</v>
      </c>
      <c r="D5605" t="s">
        <v>58</v>
      </c>
      <c r="E5605" t="s">
        <v>59</v>
      </c>
      <c r="F5605" t="s">
        <v>27</v>
      </c>
      <c r="G5605" t="s">
        <v>145</v>
      </c>
      <c r="H5605" s="29">
        <v>3</v>
      </c>
      <c r="I5605" s="17">
        <v>26.21</v>
      </c>
      <c r="J5605" s="17">
        <v>35.04</v>
      </c>
      <c r="K5605" s="17">
        <v>8.8299999999999983</v>
      </c>
      <c r="L5605" s="17">
        <v>105.12</v>
      </c>
      <c r="M5605" s="17">
        <v>78.63</v>
      </c>
      <c r="N5605" s="17">
        <v>26.490000000000009</v>
      </c>
      <c r="O5605" s="17" t="s">
        <v>13993</v>
      </c>
      <c r="P5605" t="s">
        <v>54</v>
      </c>
      <c r="Q5605" t="s">
        <v>1746</v>
      </c>
    </row>
    <row r="5606" spans="1:17" x14ac:dyDescent="0.3">
      <c r="A5606" t="s">
        <v>12989</v>
      </c>
      <c r="B5606" s="2">
        <v>45811</v>
      </c>
      <c r="C5606" t="s">
        <v>202</v>
      </c>
      <c r="D5606" t="s">
        <v>58</v>
      </c>
      <c r="E5606" t="s">
        <v>59</v>
      </c>
      <c r="F5606" t="s">
        <v>76</v>
      </c>
      <c r="G5606" t="s">
        <v>77</v>
      </c>
      <c r="H5606" s="29">
        <v>5</v>
      </c>
      <c r="I5606" s="17">
        <v>13.37</v>
      </c>
      <c r="J5606" s="17">
        <v>21.47</v>
      </c>
      <c r="K5606" s="17">
        <v>8.1</v>
      </c>
      <c r="L5606" s="17">
        <v>107.35</v>
      </c>
      <c r="M5606" s="17">
        <v>66.849999999999994</v>
      </c>
      <c r="N5606" s="17">
        <v>40.5</v>
      </c>
      <c r="O5606" s="17" t="s">
        <v>13992</v>
      </c>
      <c r="P5606" t="s">
        <v>30</v>
      </c>
      <c r="Q5606" t="s">
        <v>9476</v>
      </c>
    </row>
    <row r="5607" spans="1:17" x14ac:dyDescent="0.3">
      <c r="A5607" t="s">
        <v>13125</v>
      </c>
      <c r="B5607" s="2">
        <v>45811</v>
      </c>
      <c r="C5607" t="s">
        <v>190</v>
      </c>
      <c r="D5607" t="s">
        <v>16</v>
      </c>
      <c r="E5607" t="s">
        <v>186</v>
      </c>
      <c r="F5607" t="s">
        <v>93</v>
      </c>
      <c r="G5607" t="s">
        <v>137</v>
      </c>
      <c r="H5607" s="29">
        <v>1</v>
      </c>
      <c r="I5607" s="17">
        <v>20.309999999999999</v>
      </c>
      <c r="J5607" s="17">
        <v>30.82</v>
      </c>
      <c r="K5607" s="17">
        <v>10.510000000000002</v>
      </c>
      <c r="L5607" s="17">
        <v>30.82</v>
      </c>
      <c r="M5607" s="17">
        <v>20.309999999999999</v>
      </c>
      <c r="N5607" s="17">
        <v>10.510000000000002</v>
      </c>
      <c r="O5607" s="17" t="s">
        <v>13993</v>
      </c>
      <c r="P5607" t="s">
        <v>30</v>
      </c>
      <c r="Q5607" t="s">
        <v>13126</v>
      </c>
    </row>
    <row r="5608" spans="1:17" x14ac:dyDescent="0.3">
      <c r="A5608" t="s">
        <v>13659</v>
      </c>
      <c r="B5608" s="2">
        <v>45811</v>
      </c>
      <c r="C5608" t="s">
        <v>73</v>
      </c>
      <c r="D5608" t="s">
        <v>74</v>
      </c>
      <c r="E5608" t="s">
        <v>312</v>
      </c>
      <c r="F5608" t="s">
        <v>18</v>
      </c>
      <c r="G5608" t="s">
        <v>99</v>
      </c>
      <c r="H5608" s="29">
        <v>6</v>
      </c>
      <c r="I5608" s="17">
        <v>7.04</v>
      </c>
      <c r="J5608" s="17">
        <v>9.9500000000000011</v>
      </c>
      <c r="K5608" s="17">
        <v>2.910000000000001</v>
      </c>
      <c r="L5608" s="17">
        <v>59.7</v>
      </c>
      <c r="M5608" s="17">
        <v>42.24</v>
      </c>
      <c r="N5608" s="17">
        <v>17.46</v>
      </c>
      <c r="O5608" s="17" t="s">
        <v>175</v>
      </c>
      <c r="P5608" t="s">
        <v>54</v>
      </c>
      <c r="Q5608" t="s">
        <v>13660</v>
      </c>
    </row>
    <row r="5609" spans="1:17" x14ac:dyDescent="0.3">
      <c r="A5609" t="s">
        <v>13904</v>
      </c>
      <c r="B5609" s="2">
        <v>45811</v>
      </c>
      <c r="C5609" t="s">
        <v>307</v>
      </c>
      <c r="D5609" t="s">
        <v>68</v>
      </c>
      <c r="E5609" t="s">
        <v>229</v>
      </c>
      <c r="F5609" t="s">
        <v>76</v>
      </c>
      <c r="G5609" t="s">
        <v>77</v>
      </c>
      <c r="H5609" s="29">
        <v>4</v>
      </c>
      <c r="I5609" s="17">
        <v>8.6</v>
      </c>
      <c r="J5609" s="17">
        <v>14.9</v>
      </c>
      <c r="K5609" s="17">
        <v>6.3000000000000007</v>
      </c>
      <c r="L5609" s="17">
        <v>59.6</v>
      </c>
      <c r="M5609" s="17">
        <v>34.4</v>
      </c>
      <c r="N5609" s="17">
        <v>25.200000000000003</v>
      </c>
      <c r="O5609" s="17" t="s">
        <v>20</v>
      </c>
      <c r="P5609" t="s">
        <v>54</v>
      </c>
      <c r="Q5609" t="s">
        <v>11212</v>
      </c>
    </row>
    <row r="5610" spans="1:17" x14ac:dyDescent="0.3">
      <c r="A5610" t="s">
        <v>2049</v>
      </c>
      <c r="B5610" s="2">
        <v>45812</v>
      </c>
      <c r="C5610" t="s">
        <v>73</v>
      </c>
      <c r="D5610" t="s">
        <v>74</v>
      </c>
      <c r="E5610" t="s">
        <v>312</v>
      </c>
      <c r="F5610" t="s">
        <v>27</v>
      </c>
      <c r="G5610" t="s">
        <v>36</v>
      </c>
      <c r="H5610" s="29">
        <v>11</v>
      </c>
      <c r="I5610" s="17">
        <v>22.79</v>
      </c>
      <c r="J5610" s="17">
        <v>34.449999999999996</v>
      </c>
      <c r="K5610" s="17">
        <v>11.659999999999997</v>
      </c>
      <c r="L5610" s="17">
        <v>378.95</v>
      </c>
      <c r="M5610" s="17">
        <v>250.69</v>
      </c>
      <c r="N5610" s="17">
        <v>128.26</v>
      </c>
      <c r="O5610" s="17" t="s">
        <v>175</v>
      </c>
      <c r="P5610" t="s">
        <v>21</v>
      </c>
      <c r="Q5610" t="s">
        <v>1934</v>
      </c>
    </row>
    <row r="5611" spans="1:17" x14ac:dyDescent="0.3">
      <c r="A5611" t="s">
        <v>2226</v>
      </c>
      <c r="B5611" s="2">
        <v>45812</v>
      </c>
      <c r="C5611" t="s">
        <v>190</v>
      </c>
      <c r="D5611" t="s">
        <v>16</v>
      </c>
      <c r="E5611" t="s">
        <v>186</v>
      </c>
      <c r="F5611" t="s">
        <v>76</v>
      </c>
      <c r="G5611" t="s">
        <v>170</v>
      </c>
      <c r="H5611" s="29">
        <v>5</v>
      </c>
      <c r="I5611" s="17">
        <v>24.74</v>
      </c>
      <c r="J5611" s="17">
        <v>36.08</v>
      </c>
      <c r="K5611" s="17">
        <v>11.34</v>
      </c>
      <c r="L5611" s="17">
        <v>180.4</v>
      </c>
      <c r="M5611" s="17">
        <v>123.69999999999999</v>
      </c>
      <c r="N5611" s="17">
        <v>56.700000000000017</v>
      </c>
      <c r="O5611" s="17" t="s">
        <v>20</v>
      </c>
      <c r="P5611" t="s">
        <v>30</v>
      </c>
      <c r="Q5611" t="s">
        <v>2227</v>
      </c>
    </row>
    <row r="5612" spans="1:17" x14ac:dyDescent="0.3">
      <c r="A5612" t="s">
        <v>8256</v>
      </c>
      <c r="B5612" s="2">
        <v>45812</v>
      </c>
      <c r="C5612" t="s">
        <v>148</v>
      </c>
      <c r="D5612" t="s">
        <v>42</v>
      </c>
      <c r="E5612" t="s">
        <v>63</v>
      </c>
      <c r="F5612" t="s">
        <v>51</v>
      </c>
      <c r="G5612" t="s">
        <v>126</v>
      </c>
      <c r="H5612" s="29">
        <v>5</v>
      </c>
      <c r="I5612" s="17">
        <v>2.02</v>
      </c>
      <c r="J5612" s="17">
        <v>2.7600000000000002</v>
      </c>
      <c r="K5612" s="17">
        <v>0.74000000000000021</v>
      </c>
      <c r="L5612" s="17">
        <v>13.8</v>
      </c>
      <c r="M5612" s="17">
        <v>10.1</v>
      </c>
      <c r="N5612" s="17">
        <v>3.7000000000000011</v>
      </c>
      <c r="O5612" s="17" t="s">
        <v>53</v>
      </c>
      <c r="P5612" t="s">
        <v>54</v>
      </c>
      <c r="Q5612" t="s">
        <v>2266</v>
      </c>
    </row>
    <row r="5613" spans="1:17" x14ac:dyDescent="0.3">
      <c r="A5613" t="s">
        <v>8333</v>
      </c>
      <c r="B5613" s="2">
        <v>45812</v>
      </c>
      <c r="C5613" t="s">
        <v>135</v>
      </c>
      <c r="D5613" t="s">
        <v>34</v>
      </c>
      <c r="E5613" t="s">
        <v>35</v>
      </c>
      <c r="F5613" t="s">
        <v>18</v>
      </c>
      <c r="G5613" t="s">
        <v>19</v>
      </c>
      <c r="H5613" s="29">
        <v>5</v>
      </c>
      <c r="I5613" s="17">
        <v>47.94</v>
      </c>
      <c r="J5613" s="17">
        <v>83.65</v>
      </c>
      <c r="K5613" s="17">
        <v>35.710000000000008</v>
      </c>
      <c r="L5613" s="17">
        <v>418.25</v>
      </c>
      <c r="M5613" s="17">
        <v>239.7</v>
      </c>
      <c r="N5613" s="17">
        <v>178.55</v>
      </c>
      <c r="O5613" s="17" t="s">
        <v>175</v>
      </c>
      <c r="P5613" t="s">
        <v>21</v>
      </c>
      <c r="Q5613" t="s">
        <v>8334</v>
      </c>
    </row>
    <row r="5614" spans="1:17" x14ac:dyDescent="0.3">
      <c r="A5614" t="s">
        <v>8890</v>
      </c>
      <c r="B5614" s="2">
        <v>45812</v>
      </c>
      <c r="C5614" t="s">
        <v>202</v>
      </c>
      <c r="D5614" t="s">
        <v>58</v>
      </c>
      <c r="E5614" t="s">
        <v>59</v>
      </c>
      <c r="F5614" t="s">
        <v>76</v>
      </c>
      <c r="G5614" t="s">
        <v>170</v>
      </c>
      <c r="H5614" s="29">
        <v>8</v>
      </c>
      <c r="I5614" s="17">
        <v>25.57</v>
      </c>
      <c r="J5614" s="17">
        <v>43.94</v>
      </c>
      <c r="K5614" s="17">
        <v>18.369999999999997</v>
      </c>
      <c r="L5614" s="17">
        <v>351.52</v>
      </c>
      <c r="M5614" s="17">
        <v>204.56</v>
      </c>
      <c r="N5614" s="17">
        <v>146.95999999999998</v>
      </c>
      <c r="O5614" s="17" t="s">
        <v>53</v>
      </c>
      <c r="P5614" t="s">
        <v>30</v>
      </c>
      <c r="Q5614" t="s">
        <v>8891</v>
      </c>
    </row>
    <row r="5615" spans="1:17" x14ac:dyDescent="0.3">
      <c r="A5615" t="s">
        <v>9211</v>
      </c>
      <c r="B5615" s="2">
        <v>45812</v>
      </c>
      <c r="C5615" t="s">
        <v>376</v>
      </c>
      <c r="D5615" t="s">
        <v>168</v>
      </c>
      <c r="E5615" t="s">
        <v>293</v>
      </c>
      <c r="F5615" t="s">
        <v>76</v>
      </c>
      <c r="G5615" t="s">
        <v>170</v>
      </c>
      <c r="H5615" s="29">
        <v>5</v>
      </c>
      <c r="I5615" s="17">
        <v>28.9</v>
      </c>
      <c r="J5615" s="17">
        <v>53.02</v>
      </c>
      <c r="K5615" s="17">
        <v>24.120000000000005</v>
      </c>
      <c r="L5615" s="17">
        <v>265.10000000000002</v>
      </c>
      <c r="M5615" s="17">
        <v>144.5</v>
      </c>
      <c r="N5615" s="17">
        <v>120.60000000000002</v>
      </c>
      <c r="O5615" s="17" t="s">
        <v>53</v>
      </c>
      <c r="P5615" t="s">
        <v>21</v>
      </c>
      <c r="Q5615" t="s">
        <v>9212</v>
      </c>
    </row>
    <row r="5616" spans="1:17" x14ac:dyDescent="0.3">
      <c r="A5616" t="s">
        <v>9667</v>
      </c>
      <c r="B5616" s="2">
        <v>45812</v>
      </c>
      <c r="C5616" t="s">
        <v>73</v>
      </c>
      <c r="D5616" t="s">
        <v>74</v>
      </c>
      <c r="E5616" t="s">
        <v>312</v>
      </c>
      <c r="F5616" t="s">
        <v>27</v>
      </c>
      <c r="G5616" t="s">
        <v>145</v>
      </c>
      <c r="H5616" s="29">
        <v>3</v>
      </c>
      <c r="I5616" s="17">
        <v>30.75</v>
      </c>
      <c r="J5616" s="17">
        <v>43.02</v>
      </c>
      <c r="K5616" s="17">
        <v>12.270000000000003</v>
      </c>
      <c r="L5616" s="17">
        <v>129.06</v>
      </c>
      <c r="M5616" s="17">
        <v>92.25</v>
      </c>
      <c r="N5616" s="17">
        <v>36.81</v>
      </c>
      <c r="O5616" s="17" t="s">
        <v>20</v>
      </c>
      <c r="P5616" t="s">
        <v>21</v>
      </c>
      <c r="Q5616" t="s">
        <v>7794</v>
      </c>
    </row>
    <row r="5617" spans="1:17" x14ac:dyDescent="0.3">
      <c r="A5617" t="s">
        <v>9886</v>
      </c>
      <c r="B5617" s="2">
        <v>45812</v>
      </c>
      <c r="C5617" t="s">
        <v>307</v>
      </c>
      <c r="D5617" t="s">
        <v>68</v>
      </c>
      <c r="E5617" t="s">
        <v>229</v>
      </c>
      <c r="F5617" t="s">
        <v>27</v>
      </c>
      <c r="G5617" t="s">
        <v>145</v>
      </c>
      <c r="H5617" s="29">
        <v>4</v>
      </c>
      <c r="I5617" s="17">
        <v>20.67</v>
      </c>
      <c r="J5617" s="17">
        <v>28.41</v>
      </c>
      <c r="K5617" s="17">
        <v>7.7399999999999984</v>
      </c>
      <c r="L5617" s="17">
        <v>113.64</v>
      </c>
      <c r="M5617" s="17">
        <v>82.68</v>
      </c>
      <c r="N5617" s="17">
        <v>30.959999999999994</v>
      </c>
      <c r="O5617" s="17" t="s">
        <v>175</v>
      </c>
      <c r="P5617" t="s">
        <v>30</v>
      </c>
      <c r="Q5617" t="s">
        <v>2938</v>
      </c>
    </row>
    <row r="5618" spans="1:17" x14ac:dyDescent="0.3">
      <c r="A5618" t="s">
        <v>11689</v>
      </c>
      <c r="B5618" s="2">
        <v>45812</v>
      </c>
      <c r="C5618" t="s">
        <v>190</v>
      </c>
      <c r="D5618" t="s">
        <v>16</v>
      </c>
      <c r="E5618" t="s">
        <v>186</v>
      </c>
      <c r="F5618" t="s">
        <v>18</v>
      </c>
      <c r="G5618" t="s">
        <v>224</v>
      </c>
      <c r="H5618" s="29">
        <v>5</v>
      </c>
      <c r="I5618" s="17">
        <v>26.28</v>
      </c>
      <c r="J5618" s="17">
        <v>37.589999999999996</v>
      </c>
      <c r="K5618" s="17">
        <v>11.309999999999995</v>
      </c>
      <c r="L5618" s="17">
        <v>187.95</v>
      </c>
      <c r="M5618" s="17">
        <v>131.4</v>
      </c>
      <c r="N5618" s="17">
        <v>56.549999999999983</v>
      </c>
      <c r="O5618" s="17" t="s">
        <v>175</v>
      </c>
      <c r="P5618" t="s">
        <v>30</v>
      </c>
      <c r="Q5618" t="s">
        <v>1157</v>
      </c>
    </row>
    <row r="5619" spans="1:17" x14ac:dyDescent="0.3">
      <c r="A5619" t="s">
        <v>901</v>
      </c>
      <c r="B5619" s="2">
        <v>45813</v>
      </c>
      <c r="C5619" t="s">
        <v>135</v>
      </c>
      <c r="D5619" t="s">
        <v>34</v>
      </c>
      <c r="E5619" t="s">
        <v>35</v>
      </c>
      <c r="F5619" t="s">
        <v>76</v>
      </c>
      <c r="G5619" t="s">
        <v>179</v>
      </c>
      <c r="H5619" s="29">
        <v>5</v>
      </c>
      <c r="I5619" s="17">
        <v>21.33</v>
      </c>
      <c r="J5619" s="17">
        <v>26.85</v>
      </c>
      <c r="K5619" s="17">
        <v>5.5200000000000031</v>
      </c>
      <c r="L5619" s="17">
        <v>134.25</v>
      </c>
      <c r="M5619" s="17">
        <v>106.64999999999999</v>
      </c>
      <c r="N5619" s="17">
        <v>27.600000000000009</v>
      </c>
      <c r="O5619" s="17" t="s">
        <v>13992</v>
      </c>
      <c r="P5619" t="s">
        <v>30</v>
      </c>
      <c r="Q5619" t="s">
        <v>902</v>
      </c>
    </row>
    <row r="5620" spans="1:17" x14ac:dyDescent="0.3">
      <c r="A5620" t="s">
        <v>1028</v>
      </c>
      <c r="B5620" s="2">
        <v>45813</v>
      </c>
      <c r="C5620" t="s">
        <v>376</v>
      </c>
      <c r="D5620" t="s">
        <v>168</v>
      </c>
      <c r="E5620" t="s">
        <v>293</v>
      </c>
      <c r="F5620" t="s">
        <v>27</v>
      </c>
      <c r="G5620" t="s">
        <v>36</v>
      </c>
      <c r="H5620" s="29">
        <v>5</v>
      </c>
      <c r="I5620" s="17">
        <v>14.68</v>
      </c>
      <c r="J5620" s="17">
        <v>26.910000000000004</v>
      </c>
      <c r="K5620" s="17">
        <v>12.230000000000004</v>
      </c>
      <c r="L5620" s="17">
        <v>134.55000000000001</v>
      </c>
      <c r="M5620" s="17">
        <v>73.400000000000006</v>
      </c>
      <c r="N5620" s="17">
        <v>61.150000000000006</v>
      </c>
      <c r="O5620" s="17" t="s">
        <v>13993</v>
      </c>
      <c r="P5620" t="s">
        <v>30</v>
      </c>
      <c r="Q5620" t="s">
        <v>1029</v>
      </c>
    </row>
    <row r="5621" spans="1:17" x14ac:dyDescent="0.3">
      <c r="A5621" t="s">
        <v>1343</v>
      </c>
      <c r="B5621" s="2">
        <v>45813</v>
      </c>
      <c r="C5621" t="s">
        <v>394</v>
      </c>
      <c r="D5621" t="s">
        <v>25</v>
      </c>
      <c r="E5621" t="s">
        <v>104</v>
      </c>
      <c r="F5621" t="s">
        <v>18</v>
      </c>
      <c r="G5621" t="s">
        <v>44</v>
      </c>
      <c r="H5621" s="29">
        <v>2</v>
      </c>
      <c r="I5621" s="17">
        <v>13.236112956810629</v>
      </c>
      <c r="J5621" s="17">
        <v>36.9</v>
      </c>
      <c r="K5621" s="17">
        <v>23.663887043189369</v>
      </c>
      <c r="L5621" s="17">
        <v>73.8</v>
      </c>
      <c r="M5621" s="17">
        <v>26.472225913621259</v>
      </c>
      <c r="N5621" s="17">
        <v>47.327774086378739</v>
      </c>
      <c r="O5621" s="17" t="s">
        <v>175</v>
      </c>
      <c r="P5621" t="s">
        <v>30</v>
      </c>
      <c r="Q5621" t="s">
        <v>1344</v>
      </c>
    </row>
    <row r="5622" spans="1:17" x14ac:dyDescent="0.3">
      <c r="A5622" t="s">
        <v>1731</v>
      </c>
      <c r="B5622" s="2">
        <v>45813</v>
      </c>
      <c r="C5622" t="s">
        <v>376</v>
      </c>
      <c r="D5622" t="s">
        <v>168</v>
      </c>
      <c r="E5622" t="s">
        <v>293</v>
      </c>
      <c r="F5622" t="s">
        <v>76</v>
      </c>
      <c r="G5622" t="s">
        <v>170</v>
      </c>
      <c r="H5622" s="29">
        <v>2</v>
      </c>
      <c r="I5622" s="17">
        <v>34.799999999999997</v>
      </c>
      <c r="J5622" s="17">
        <v>45.85</v>
      </c>
      <c r="K5622" s="17">
        <v>11.050000000000004</v>
      </c>
      <c r="L5622" s="17">
        <v>91.7</v>
      </c>
      <c r="M5622" s="17">
        <v>69.599999999999994</v>
      </c>
      <c r="N5622" s="17">
        <v>22.100000000000009</v>
      </c>
      <c r="O5622" s="17" t="s">
        <v>13992</v>
      </c>
      <c r="P5622" t="s">
        <v>30</v>
      </c>
      <c r="Q5622" t="s">
        <v>348</v>
      </c>
    </row>
    <row r="5623" spans="1:17" x14ac:dyDescent="0.3">
      <c r="A5623" t="s">
        <v>3155</v>
      </c>
      <c r="B5623" s="2">
        <v>45813</v>
      </c>
      <c r="C5623" t="s">
        <v>307</v>
      </c>
      <c r="D5623" t="s">
        <v>68</v>
      </c>
      <c r="E5623" t="s">
        <v>229</v>
      </c>
      <c r="F5623" t="s">
        <v>76</v>
      </c>
      <c r="G5623" t="s">
        <v>179</v>
      </c>
      <c r="H5623" s="29">
        <v>4</v>
      </c>
      <c r="I5623" s="17">
        <v>59.42</v>
      </c>
      <c r="J5623" s="17">
        <v>73.67</v>
      </c>
      <c r="K5623" s="17">
        <v>14.25</v>
      </c>
      <c r="L5623" s="17">
        <v>294.68</v>
      </c>
      <c r="M5623" s="17">
        <v>237.68</v>
      </c>
      <c r="N5623" s="17">
        <v>57</v>
      </c>
      <c r="O5623" s="17" t="s">
        <v>13993</v>
      </c>
      <c r="P5623" t="s">
        <v>30</v>
      </c>
      <c r="Q5623" t="s">
        <v>3156</v>
      </c>
    </row>
    <row r="5624" spans="1:17" x14ac:dyDescent="0.3">
      <c r="A5624" t="s">
        <v>4177</v>
      </c>
      <c r="B5624" s="2">
        <v>45813</v>
      </c>
      <c r="C5624" t="s">
        <v>148</v>
      </c>
      <c r="D5624" t="s">
        <v>42</v>
      </c>
      <c r="E5624" t="s">
        <v>63</v>
      </c>
      <c r="F5624" t="s">
        <v>18</v>
      </c>
      <c r="G5624" t="s">
        <v>81</v>
      </c>
      <c r="H5624" s="29">
        <v>1</v>
      </c>
      <c r="I5624" s="17">
        <v>19.52</v>
      </c>
      <c r="J5624" s="17">
        <v>29.2</v>
      </c>
      <c r="K5624" s="17">
        <v>9.68</v>
      </c>
      <c r="L5624" s="17">
        <v>29.2</v>
      </c>
      <c r="M5624" s="17">
        <v>19.52</v>
      </c>
      <c r="N5624" s="17">
        <v>9.68</v>
      </c>
      <c r="O5624" s="17" t="s">
        <v>13993</v>
      </c>
      <c r="P5624" t="s">
        <v>54</v>
      </c>
      <c r="Q5624" t="s">
        <v>4178</v>
      </c>
    </row>
    <row r="5625" spans="1:17" x14ac:dyDescent="0.3">
      <c r="A5625" t="s">
        <v>4474</v>
      </c>
      <c r="B5625" s="2">
        <v>45813</v>
      </c>
      <c r="C5625" t="s">
        <v>148</v>
      </c>
      <c r="D5625" t="s">
        <v>42</v>
      </c>
      <c r="E5625" t="s">
        <v>63</v>
      </c>
      <c r="F5625" t="s">
        <v>51</v>
      </c>
      <c r="G5625" t="s">
        <v>126</v>
      </c>
      <c r="H5625" s="29">
        <v>6</v>
      </c>
      <c r="I5625" s="17">
        <v>2.78</v>
      </c>
      <c r="J5625" s="17">
        <v>3.84</v>
      </c>
      <c r="K5625" s="17">
        <v>1.06</v>
      </c>
      <c r="L5625" s="17">
        <v>23.04</v>
      </c>
      <c r="M5625" s="17">
        <v>16.68</v>
      </c>
      <c r="N5625" s="17">
        <v>6.3599999999999994</v>
      </c>
      <c r="O5625" s="17" t="s">
        <v>53</v>
      </c>
      <c r="P5625" t="s">
        <v>30</v>
      </c>
      <c r="Q5625" t="s">
        <v>4475</v>
      </c>
    </row>
    <row r="5626" spans="1:17" x14ac:dyDescent="0.3">
      <c r="A5626" t="s">
        <v>5920</v>
      </c>
      <c r="B5626" s="2">
        <v>45813</v>
      </c>
      <c r="C5626" t="s">
        <v>190</v>
      </c>
      <c r="D5626" t="s">
        <v>16</v>
      </c>
      <c r="E5626" t="s">
        <v>186</v>
      </c>
      <c r="F5626" t="s">
        <v>51</v>
      </c>
      <c r="G5626" t="s">
        <v>70</v>
      </c>
      <c r="H5626" s="29">
        <v>8</v>
      </c>
      <c r="I5626" s="17">
        <v>7.69</v>
      </c>
      <c r="J5626" s="17">
        <v>10.3</v>
      </c>
      <c r="K5626" s="17">
        <v>2.6100000000000003</v>
      </c>
      <c r="L5626" s="17">
        <v>82.4</v>
      </c>
      <c r="M5626" s="17">
        <v>61.52</v>
      </c>
      <c r="N5626" s="17">
        <v>20.880000000000003</v>
      </c>
      <c r="O5626" s="17" t="s">
        <v>13993</v>
      </c>
      <c r="P5626" t="s">
        <v>30</v>
      </c>
      <c r="Q5626" t="s">
        <v>5921</v>
      </c>
    </row>
    <row r="5627" spans="1:17" x14ac:dyDescent="0.3">
      <c r="A5627" t="s">
        <v>6319</v>
      </c>
      <c r="B5627" s="2">
        <v>45813</v>
      </c>
      <c r="C5627" t="s">
        <v>394</v>
      </c>
      <c r="D5627" t="s">
        <v>25</v>
      </c>
      <c r="E5627" t="s">
        <v>104</v>
      </c>
      <c r="F5627" t="s">
        <v>51</v>
      </c>
      <c r="G5627" t="s">
        <v>119</v>
      </c>
      <c r="H5627" s="29">
        <v>8</v>
      </c>
      <c r="I5627" s="17">
        <v>13.58</v>
      </c>
      <c r="J5627" s="17">
        <v>22.28</v>
      </c>
      <c r="K5627" s="17">
        <v>8.7000000000000011</v>
      </c>
      <c r="L5627" s="17">
        <v>178.24</v>
      </c>
      <c r="M5627" s="17">
        <v>108.64</v>
      </c>
      <c r="N5627" s="17">
        <v>69.600000000000009</v>
      </c>
      <c r="O5627" s="17" t="s">
        <v>13992</v>
      </c>
      <c r="P5627" t="s">
        <v>30</v>
      </c>
      <c r="Q5627" t="s">
        <v>5100</v>
      </c>
    </row>
    <row r="5628" spans="1:17" x14ac:dyDescent="0.3">
      <c r="A5628" t="s">
        <v>7944</v>
      </c>
      <c r="B5628" s="2">
        <v>45813</v>
      </c>
      <c r="C5628" t="s">
        <v>394</v>
      </c>
      <c r="D5628" t="s">
        <v>25</v>
      </c>
      <c r="E5628" t="s">
        <v>104</v>
      </c>
      <c r="F5628" t="s">
        <v>51</v>
      </c>
      <c r="G5628" t="s">
        <v>60</v>
      </c>
      <c r="H5628" s="29">
        <v>3</v>
      </c>
      <c r="I5628" s="17">
        <v>7.59</v>
      </c>
      <c r="J5628" s="17">
        <v>10.58</v>
      </c>
      <c r="K5628" s="17">
        <v>2.99</v>
      </c>
      <c r="L5628" s="17">
        <v>31.74</v>
      </c>
      <c r="M5628" s="17">
        <v>22.77</v>
      </c>
      <c r="N5628" s="17">
        <v>8.9699999999999989</v>
      </c>
      <c r="O5628" s="17" t="s">
        <v>20</v>
      </c>
      <c r="P5628" t="s">
        <v>54</v>
      </c>
      <c r="Q5628" t="s">
        <v>7945</v>
      </c>
    </row>
    <row r="5629" spans="1:17" x14ac:dyDescent="0.3">
      <c r="A5629" t="s">
        <v>8763</v>
      </c>
      <c r="B5629" s="2">
        <v>45813</v>
      </c>
      <c r="C5629" t="s">
        <v>148</v>
      </c>
      <c r="D5629" t="s">
        <v>42</v>
      </c>
      <c r="E5629" t="s">
        <v>63</v>
      </c>
      <c r="F5629" t="s">
        <v>76</v>
      </c>
      <c r="G5629" t="s">
        <v>170</v>
      </c>
      <c r="H5629" s="29">
        <v>9</v>
      </c>
      <c r="I5629" s="17">
        <v>29.03</v>
      </c>
      <c r="J5629" s="17">
        <v>45.68</v>
      </c>
      <c r="K5629" s="17">
        <v>16.649999999999999</v>
      </c>
      <c r="L5629" s="17">
        <v>411.12</v>
      </c>
      <c r="M5629" s="17">
        <v>261.27</v>
      </c>
      <c r="N5629" s="17">
        <v>149.85000000000002</v>
      </c>
      <c r="O5629" s="17" t="s">
        <v>13993</v>
      </c>
      <c r="P5629" t="s">
        <v>54</v>
      </c>
      <c r="Q5629" t="s">
        <v>8764</v>
      </c>
    </row>
    <row r="5630" spans="1:17" x14ac:dyDescent="0.3">
      <c r="A5630" t="s">
        <v>11495</v>
      </c>
      <c r="B5630" s="2">
        <v>45813</v>
      </c>
      <c r="C5630" t="s">
        <v>190</v>
      </c>
      <c r="D5630" t="s">
        <v>16</v>
      </c>
      <c r="E5630" t="s">
        <v>186</v>
      </c>
      <c r="F5630" t="s">
        <v>93</v>
      </c>
      <c r="G5630" t="s">
        <v>137</v>
      </c>
      <c r="H5630" s="29">
        <v>6</v>
      </c>
      <c r="I5630" s="17">
        <v>21.94</v>
      </c>
      <c r="J5630" s="17">
        <v>37.96</v>
      </c>
      <c r="K5630" s="17">
        <v>16.02</v>
      </c>
      <c r="L5630" s="17">
        <v>227.76</v>
      </c>
      <c r="M5630" s="17">
        <v>131.64000000000001</v>
      </c>
      <c r="N5630" s="17">
        <v>96.119999999999976</v>
      </c>
      <c r="O5630" s="17" t="s">
        <v>13992</v>
      </c>
      <c r="P5630" t="s">
        <v>54</v>
      </c>
      <c r="Q5630" t="s">
        <v>5550</v>
      </c>
    </row>
    <row r="5631" spans="1:17" x14ac:dyDescent="0.3">
      <c r="A5631" t="s">
        <v>11726</v>
      </c>
      <c r="B5631" s="2">
        <v>45813</v>
      </c>
      <c r="C5631" t="s">
        <v>129</v>
      </c>
      <c r="D5631" t="s">
        <v>130</v>
      </c>
      <c r="E5631" t="s">
        <v>131</v>
      </c>
      <c r="F5631" t="s">
        <v>93</v>
      </c>
      <c r="G5631" t="s">
        <v>141</v>
      </c>
      <c r="H5631" s="29">
        <v>2</v>
      </c>
      <c r="I5631" s="17">
        <v>10.32</v>
      </c>
      <c r="J5631" s="17">
        <v>12.6</v>
      </c>
      <c r="K5631" s="17">
        <v>2.2799999999999994</v>
      </c>
      <c r="L5631" s="17">
        <v>25.2</v>
      </c>
      <c r="M5631" s="17">
        <v>20.64</v>
      </c>
      <c r="N5631" s="17">
        <v>4.5599999999999987</v>
      </c>
      <c r="O5631" s="17" t="s">
        <v>13993</v>
      </c>
      <c r="P5631" t="s">
        <v>30</v>
      </c>
      <c r="Q5631" t="s">
        <v>2768</v>
      </c>
    </row>
    <row r="5632" spans="1:17" x14ac:dyDescent="0.3">
      <c r="A5632" t="s">
        <v>13192</v>
      </c>
      <c r="B5632" s="2">
        <v>45813</v>
      </c>
      <c r="C5632" t="s">
        <v>394</v>
      </c>
      <c r="D5632" t="s">
        <v>25</v>
      </c>
      <c r="E5632" t="s">
        <v>104</v>
      </c>
      <c r="F5632" t="s">
        <v>76</v>
      </c>
      <c r="G5632" t="s">
        <v>77</v>
      </c>
      <c r="H5632" s="29">
        <v>9</v>
      </c>
      <c r="I5632" s="17">
        <v>21.42</v>
      </c>
      <c r="J5632" s="17">
        <v>32.14</v>
      </c>
      <c r="K5632" s="17">
        <v>10.719999999999999</v>
      </c>
      <c r="L5632" s="17">
        <v>289.26</v>
      </c>
      <c r="M5632" s="17">
        <v>192.78000000000003</v>
      </c>
      <c r="N5632" s="17">
        <v>96.479999999999961</v>
      </c>
      <c r="O5632" s="17" t="s">
        <v>13992</v>
      </c>
      <c r="P5632" t="s">
        <v>54</v>
      </c>
      <c r="Q5632" t="s">
        <v>4184</v>
      </c>
    </row>
    <row r="5633" spans="1:17" x14ac:dyDescent="0.3">
      <c r="A5633" t="s">
        <v>1213</v>
      </c>
      <c r="B5633" s="2">
        <v>45814</v>
      </c>
      <c r="C5633" t="s">
        <v>135</v>
      </c>
      <c r="D5633" t="s">
        <v>34</v>
      </c>
      <c r="E5633" t="s">
        <v>35</v>
      </c>
      <c r="F5633" t="s">
        <v>76</v>
      </c>
      <c r="G5633" t="s">
        <v>251</v>
      </c>
      <c r="H5633" s="29">
        <v>6</v>
      </c>
      <c r="I5633" s="17">
        <v>26.05</v>
      </c>
      <c r="J5633" s="17">
        <v>35.76</v>
      </c>
      <c r="K5633" s="17">
        <v>9.7099999999999973</v>
      </c>
      <c r="L5633" s="17">
        <v>214.56</v>
      </c>
      <c r="M5633" s="17">
        <v>156.30000000000001</v>
      </c>
      <c r="N5633" s="17">
        <v>58.259999999999991</v>
      </c>
      <c r="O5633" s="17" t="s">
        <v>175</v>
      </c>
      <c r="P5633" t="s">
        <v>30</v>
      </c>
      <c r="Q5633" t="s">
        <v>1214</v>
      </c>
    </row>
    <row r="5634" spans="1:17" x14ac:dyDescent="0.3">
      <c r="A5634" t="s">
        <v>2312</v>
      </c>
      <c r="B5634" s="2">
        <v>45814</v>
      </c>
      <c r="C5634" t="s">
        <v>73</v>
      </c>
      <c r="D5634" t="s">
        <v>74</v>
      </c>
      <c r="E5634" t="s">
        <v>312</v>
      </c>
      <c r="F5634" t="s">
        <v>27</v>
      </c>
      <c r="G5634" t="s">
        <v>109</v>
      </c>
      <c r="H5634" s="29">
        <v>4</v>
      </c>
      <c r="I5634" s="17">
        <v>6.93</v>
      </c>
      <c r="J5634" s="17">
        <v>10.18</v>
      </c>
      <c r="K5634" s="17">
        <v>3.25</v>
      </c>
      <c r="L5634" s="17">
        <v>40.72</v>
      </c>
      <c r="M5634" s="17">
        <v>27.72</v>
      </c>
      <c r="N5634" s="17">
        <v>13</v>
      </c>
      <c r="O5634" s="17" t="s">
        <v>13992</v>
      </c>
      <c r="P5634" t="s">
        <v>30</v>
      </c>
      <c r="Q5634" t="s">
        <v>2313</v>
      </c>
    </row>
    <row r="5635" spans="1:17" x14ac:dyDescent="0.3">
      <c r="A5635" t="s">
        <v>2323</v>
      </c>
      <c r="B5635" s="2">
        <v>45814</v>
      </c>
      <c r="C5635" t="s">
        <v>202</v>
      </c>
      <c r="D5635" t="s">
        <v>58</v>
      </c>
      <c r="E5635" t="s">
        <v>59</v>
      </c>
      <c r="F5635" t="s">
        <v>76</v>
      </c>
      <c r="G5635" t="s">
        <v>179</v>
      </c>
      <c r="H5635" s="29">
        <v>8</v>
      </c>
      <c r="I5635" s="17">
        <v>33.229999999999997</v>
      </c>
      <c r="J5635" s="17">
        <v>53.54</v>
      </c>
      <c r="K5635" s="17">
        <v>20.310000000000002</v>
      </c>
      <c r="L5635" s="17">
        <v>428.32</v>
      </c>
      <c r="M5635" s="17">
        <v>265.83999999999997</v>
      </c>
      <c r="N5635" s="17">
        <v>162.48000000000002</v>
      </c>
      <c r="O5635" s="17" t="s">
        <v>13992</v>
      </c>
      <c r="P5635" t="s">
        <v>30</v>
      </c>
      <c r="Q5635" t="s">
        <v>2324</v>
      </c>
    </row>
    <row r="5636" spans="1:17" x14ac:dyDescent="0.3">
      <c r="A5636" t="s">
        <v>3361</v>
      </c>
      <c r="B5636" s="2">
        <v>45814</v>
      </c>
      <c r="C5636" t="s">
        <v>73</v>
      </c>
      <c r="D5636" t="s">
        <v>74</v>
      </c>
      <c r="E5636" t="s">
        <v>312</v>
      </c>
      <c r="F5636" t="s">
        <v>18</v>
      </c>
      <c r="G5636" t="s">
        <v>224</v>
      </c>
      <c r="H5636" s="29">
        <v>6</v>
      </c>
      <c r="I5636" s="17">
        <v>27.22</v>
      </c>
      <c r="J5636" s="17">
        <v>50.79</v>
      </c>
      <c r="K5636" s="17">
        <v>23.57</v>
      </c>
      <c r="L5636" s="17">
        <v>304.74</v>
      </c>
      <c r="M5636" s="17">
        <v>163.32</v>
      </c>
      <c r="N5636" s="17">
        <v>141.42000000000002</v>
      </c>
      <c r="O5636" s="17" t="s">
        <v>175</v>
      </c>
      <c r="P5636" t="s">
        <v>30</v>
      </c>
      <c r="Q5636" t="s">
        <v>3362</v>
      </c>
    </row>
    <row r="5637" spans="1:17" x14ac:dyDescent="0.3">
      <c r="A5637" t="s">
        <v>4224</v>
      </c>
      <c r="B5637" s="2">
        <v>45814</v>
      </c>
      <c r="C5637" t="s">
        <v>190</v>
      </c>
      <c r="D5637" t="s">
        <v>16</v>
      </c>
      <c r="E5637" t="s">
        <v>186</v>
      </c>
      <c r="F5637" t="s">
        <v>18</v>
      </c>
      <c r="G5637" t="s">
        <v>224</v>
      </c>
      <c r="H5637" s="29">
        <v>4</v>
      </c>
      <c r="I5637" s="17">
        <v>24.95</v>
      </c>
      <c r="J5637" s="17">
        <v>35.909999999999997</v>
      </c>
      <c r="K5637" s="17">
        <v>10.959999999999997</v>
      </c>
      <c r="L5637" s="17">
        <v>143.63999999999999</v>
      </c>
      <c r="M5637" s="17">
        <v>99.8</v>
      </c>
      <c r="N5637" s="17">
        <v>43.839999999999989</v>
      </c>
      <c r="O5637" s="17" t="s">
        <v>20</v>
      </c>
      <c r="P5637" t="s">
        <v>30</v>
      </c>
      <c r="Q5637" t="s">
        <v>2715</v>
      </c>
    </row>
    <row r="5638" spans="1:17" x14ac:dyDescent="0.3">
      <c r="A5638" t="s">
        <v>5435</v>
      </c>
      <c r="B5638" s="2">
        <v>45814</v>
      </c>
      <c r="C5638" t="s">
        <v>334</v>
      </c>
      <c r="D5638" t="s">
        <v>91</v>
      </c>
      <c r="E5638" t="s">
        <v>92</v>
      </c>
      <c r="F5638" t="s">
        <v>18</v>
      </c>
      <c r="G5638" t="s">
        <v>99</v>
      </c>
      <c r="H5638" s="29">
        <v>4</v>
      </c>
      <c r="I5638" s="17">
        <v>5.34</v>
      </c>
      <c r="J5638" s="17">
        <v>9.99</v>
      </c>
      <c r="K5638" s="17">
        <v>4.6500000000000004</v>
      </c>
      <c r="L5638" s="17">
        <v>39.96</v>
      </c>
      <c r="M5638" s="17">
        <v>21.36</v>
      </c>
      <c r="N5638" s="17">
        <v>18.600000000000001</v>
      </c>
      <c r="O5638" s="17" t="s">
        <v>175</v>
      </c>
      <c r="P5638" t="s">
        <v>30</v>
      </c>
      <c r="Q5638" t="s">
        <v>5436</v>
      </c>
    </row>
    <row r="5639" spans="1:17" x14ac:dyDescent="0.3">
      <c r="A5639" t="s">
        <v>5710</v>
      </c>
      <c r="B5639" s="2">
        <v>45814</v>
      </c>
      <c r="C5639" t="s">
        <v>202</v>
      </c>
      <c r="D5639" t="s">
        <v>58</v>
      </c>
      <c r="E5639" t="s">
        <v>59</v>
      </c>
      <c r="F5639" t="s">
        <v>18</v>
      </c>
      <c r="G5639" t="s">
        <v>81</v>
      </c>
      <c r="H5639" s="29">
        <v>4</v>
      </c>
      <c r="I5639" s="17">
        <v>40.39</v>
      </c>
      <c r="J5639" s="17">
        <v>74.010000000000005</v>
      </c>
      <c r="K5639" s="17">
        <v>33.620000000000005</v>
      </c>
      <c r="L5639" s="17">
        <v>296.04000000000002</v>
      </c>
      <c r="M5639" s="17">
        <v>161.56</v>
      </c>
      <c r="N5639" s="17">
        <v>134.48000000000002</v>
      </c>
      <c r="O5639" s="17" t="s">
        <v>53</v>
      </c>
      <c r="P5639" t="s">
        <v>30</v>
      </c>
      <c r="Q5639" t="s">
        <v>5711</v>
      </c>
    </row>
    <row r="5640" spans="1:17" x14ac:dyDescent="0.3">
      <c r="A5640" t="s">
        <v>7488</v>
      </c>
      <c r="B5640" s="2">
        <v>45814</v>
      </c>
      <c r="C5640" t="s">
        <v>376</v>
      </c>
      <c r="D5640" t="s">
        <v>168</v>
      </c>
      <c r="E5640" t="s">
        <v>293</v>
      </c>
      <c r="F5640" t="s">
        <v>76</v>
      </c>
      <c r="G5640" t="s">
        <v>170</v>
      </c>
      <c r="H5640" s="29">
        <v>1</v>
      </c>
      <c r="I5640" s="17">
        <v>18.96</v>
      </c>
      <c r="J5640" s="17">
        <v>34.44</v>
      </c>
      <c r="K5640" s="17">
        <v>15.479999999999997</v>
      </c>
      <c r="L5640" s="17">
        <v>34.44</v>
      </c>
      <c r="M5640" s="17">
        <v>18.96</v>
      </c>
      <c r="N5640" s="17">
        <v>15.479999999999997</v>
      </c>
      <c r="O5640" s="17" t="s">
        <v>13993</v>
      </c>
      <c r="P5640" t="s">
        <v>30</v>
      </c>
      <c r="Q5640" t="s">
        <v>7489</v>
      </c>
    </row>
    <row r="5641" spans="1:17" x14ac:dyDescent="0.3">
      <c r="A5641" t="s">
        <v>9627</v>
      </c>
      <c r="B5641" s="2">
        <v>45814</v>
      </c>
      <c r="C5641" t="s">
        <v>129</v>
      </c>
      <c r="D5641" t="s">
        <v>130</v>
      </c>
      <c r="E5641" t="s">
        <v>131</v>
      </c>
      <c r="F5641" t="s">
        <v>27</v>
      </c>
      <c r="G5641" t="s">
        <v>28</v>
      </c>
      <c r="H5641" s="29">
        <v>6</v>
      </c>
      <c r="I5641" s="17">
        <v>24.348437500000006</v>
      </c>
      <c r="J5641" s="17">
        <v>63.139999999999993</v>
      </c>
      <c r="K5641" s="17">
        <v>38.791562499999984</v>
      </c>
      <c r="L5641" s="17">
        <v>378.84</v>
      </c>
      <c r="M5641" s="17">
        <v>146.09062500000005</v>
      </c>
      <c r="N5641" s="17">
        <v>232.74937499999993</v>
      </c>
      <c r="O5641" s="17" t="s">
        <v>175</v>
      </c>
      <c r="P5641" t="s">
        <v>21</v>
      </c>
      <c r="Q5641" t="s">
        <v>9628</v>
      </c>
    </row>
    <row r="5642" spans="1:17" x14ac:dyDescent="0.3">
      <c r="A5642" t="s">
        <v>10140</v>
      </c>
      <c r="B5642" s="2">
        <v>45814</v>
      </c>
      <c r="C5642" t="s">
        <v>73</v>
      </c>
      <c r="D5642" t="s">
        <v>74</v>
      </c>
      <c r="E5642" t="s">
        <v>312</v>
      </c>
      <c r="F5642" t="s">
        <v>93</v>
      </c>
      <c r="G5642" t="s">
        <v>137</v>
      </c>
      <c r="H5642" s="29">
        <v>9</v>
      </c>
      <c r="I5642" s="17">
        <v>22.55</v>
      </c>
      <c r="J5642" s="17">
        <v>32.599999999999994</v>
      </c>
      <c r="K5642" s="17">
        <v>10.049999999999994</v>
      </c>
      <c r="L5642" s="17">
        <v>293.39999999999998</v>
      </c>
      <c r="M5642" s="17">
        <v>202.95000000000002</v>
      </c>
      <c r="N5642" s="17">
        <v>90.44999999999996</v>
      </c>
      <c r="O5642" s="17" t="s">
        <v>13992</v>
      </c>
      <c r="P5642" t="s">
        <v>30</v>
      </c>
      <c r="Q5642" t="s">
        <v>3100</v>
      </c>
    </row>
    <row r="5643" spans="1:17" x14ac:dyDescent="0.3">
      <c r="A5643" t="s">
        <v>11563</v>
      </c>
      <c r="B5643" s="2">
        <v>45814</v>
      </c>
      <c r="C5643" t="s">
        <v>135</v>
      </c>
      <c r="D5643" t="s">
        <v>34</v>
      </c>
      <c r="E5643" t="s">
        <v>35</v>
      </c>
      <c r="F5643" t="s">
        <v>76</v>
      </c>
      <c r="G5643" t="s">
        <v>149</v>
      </c>
      <c r="H5643" s="29">
        <v>6</v>
      </c>
      <c r="I5643" s="17">
        <v>8.98</v>
      </c>
      <c r="J5643" s="17">
        <v>16.53</v>
      </c>
      <c r="K5643" s="17">
        <v>7.5500000000000007</v>
      </c>
      <c r="L5643" s="17">
        <v>99.18</v>
      </c>
      <c r="M5643" s="17">
        <v>53.88</v>
      </c>
      <c r="N5643" s="17">
        <v>45.300000000000004</v>
      </c>
      <c r="O5643" s="17" t="s">
        <v>13993</v>
      </c>
      <c r="P5643" t="s">
        <v>21</v>
      </c>
      <c r="Q5643" t="s">
        <v>10865</v>
      </c>
    </row>
    <row r="5644" spans="1:17" x14ac:dyDescent="0.3">
      <c r="A5644" t="s">
        <v>13138</v>
      </c>
      <c r="B5644" s="2">
        <v>45814</v>
      </c>
      <c r="C5644" t="s">
        <v>376</v>
      </c>
      <c r="D5644" t="s">
        <v>168</v>
      </c>
      <c r="E5644" t="s">
        <v>293</v>
      </c>
      <c r="F5644" t="s">
        <v>51</v>
      </c>
      <c r="G5644" t="s">
        <v>126</v>
      </c>
      <c r="H5644" s="29">
        <v>7</v>
      </c>
      <c r="I5644" s="17">
        <v>2.97</v>
      </c>
      <c r="J5644" s="17">
        <v>4.28</v>
      </c>
      <c r="K5644" s="17">
        <v>1.31</v>
      </c>
      <c r="L5644" s="17">
        <v>29.96</v>
      </c>
      <c r="M5644" s="17">
        <v>20.790000000000003</v>
      </c>
      <c r="N5644" s="17">
        <v>9.1699999999999982</v>
      </c>
      <c r="O5644" s="17" t="s">
        <v>175</v>
      </c>
      <c r="P5644" t="s">
        <v>21</v>
      </c>
      <c r="Q5644" t="s">
        <v>13139</v>
      </c>
    </row>
    <row r="5645" spans="1:17" x14ac:dyDescent="0.3">
      <c r="A5645" t="s">
        <v>13576</v>
      </c>
      <c r="B5645" s="2">
        <v>45814</v>
      </c>
      <c r="C5645" t="s">
        <v>129</v>
      </c>
      <c r="D5645" t="s">
        <v>130</v>
      </c>
      <c r="E5645" t="s">
        <v>131</v>
      </c>
      <c r="F5645" t="s">
        <v>76</v>
      </c>
      <c r="G5645" t="s">
        <v>251</v>
      </c>
      <c r="H5645" s="29">
        <v>5</v>
      </c>
      <c r="I5645" s="17">
        <v>14.75</v>
      </c>
      <c r="J5645" s="17">
        <v>23.56</v>
      </c>
      <c r="K5645" s="17">
        <v>8.8099999999999987</v>
      </c>
      <c r="L5645" s="17">
        <v>117.8</v>
      </c>
      <c r="M5645" s="17">
        <v>73.75</v>
      </c>
      <c r="N5645" s="17">
        <v>44.05</v>
      </c>
      <c r="O5645" s="17" t="s">
        <v>53</v>
      </c>
      <c r="P5645" t="s">
        <v>30</v>
      </c>
      <c r="Q5645" t="s">
        <v>13577</v>
      </c>
    </row>
    <row r="5646" spans="1:17" x14ac:dyDescent="0.3">
      <c r="A5646" t="s">
        <v>1149</v>
      </c>
      <c r="B5646" s="2">
        <v>45815</v>
      </c>
      <c r="C5646" t="s">
        <v>73</v>
      </c>
      <c r="D5646" t="s">
        <v>74</v>
      </c>
      <c r="E5646" t="s">
        <v>312</v>
      </c>
      <c r="F5646" t="s">
        <v>51</v>
      </c>
      <c r="G5646" t="s">
        <v>60</v>
      </c>
      <c r="H5646" s="29">
        <v>7</v>
      </c>
      <c r="I5646" s="17">
        <v>4.13</v>
      </c>
      <c r="J5646" s="17">
        <v>7.4399999999999995</v>
      </c>
      <c r="K5646" s="17">
        <v>3.3099999999999996</v>
      </c>
      <c r="L5646" s="17">
        <v>52.08</v>
      </c>
      <c r="M5646" s="17">
        <v>28.91</v>
      </c>
      <c r="N5646" s="17">
        <v>23.169999999999998</v>
      </c>
      <c r="O5646" s="17" t="s">
        <v>13992</v>
      </c>
      <c r="P5646" t="s">
        <v>21</v>
      </c>
      <c r="Q5646" t="s">
        <v>1150</v>
      </c>
    </row>
    <row r="5647" spans="1:17" x14ac:dyDescent="0.3">
      <c r="A5647" t="s">
        <v>1896</v>
      </c>
      <c r="B5647" s="2">
        <v>45815</v>
      </c>
      <c r="C5647" t="s">
        <v>376</v>
      </c>
      <c r="D5647" t="s">
        <v>168</v>
      </c>
      <c r="E5647" t="s">
        <v>293</v>
      </c>
      <c r="F5647" t="s">
        <v>18</v>
      </c>
      <c r="G5647" t="s">
        <v>81</v>
      </c>
      <c r="H5647" s="29">
        <v>5</v>
      </c>
      <c r="I5647" s="17">
        <v>36.67</v>
      </c>
      <c r="J5647" s="17">
        <v>67.72999999999999</v>
      </c>
      <c r="K5647" s="17">
        <v>31.059999999999988</v>
      </c>
      <c r="L5647" s="17">
        <v>338.65</v>
      </c>
      <c r="M5647" s="17">
        <v>183.35000000000002</v>
      </c>
      <c r="N5647" s="17">
        <v>155.29999999999995</v>
      </c>
      <c r="O5647" s="17" t="s">
        <v>13992</v>
      </c>
      <c r="P5647" t="s">
        <v>30</v>
      </c>
      <c r="Q5647" t="s">
        <v>956</v>
      </c>
    </row>
    <row r="5648" spans="1:17" x14ac:dyDescent="0.3">
      <c r="A5648" t="s">
        <v>2698</v>
      </c>
      <c r="B5648" s="2">
        <v>45815</v>
      </c>
      <c r="C5648" t="s">
        <v>376</v>
      </c>
      <c r="D5648" t="s">
        <v>168</v>
      </c>
      <c r="E5648" t="s">
        <v>293</v>
      </c>
      <c r="F5648" t="s">
        <v>18</v>
      </c>
      <c r="G5648" t="s">
        <v>19</v>
      </c>
      <c r="H5648" s="29">
        <v>7</v>
      </c>
      <c r="I5648" s="17">
        <v>28.15</v>
      </c>
      <c r="J5648" s="17">
        <v>41.54</v>
      </c>
      <c r="K5648" s="17">
        <v>13.39</v>
      </c>
      <c r="L5648" s="17">
        <v>290.77999999999997</v>
      </c>
      <c r="M5648" s="17">
        <v>197.04999999999998</v>
      </c>
      <c r="N5648" s="17">
        <v>93.72999999999999</v>
      </c>
      <c r="O5648" s="17" t="s">
        <v>20</v>
      </c>
      <c r="P5648" t="s">
        <v>30</v>
      </c>
      <c r="Q5648" t="s">
        <v>429</v>
      </c>
    </row>
    <row r="5649" spans="1:17" x14ac:dyDescent="0.3">
      <c r="A5649" t="s">
        <v>3547</v>
      </c>
      <c r="B5649" s="2">
        <v>45815</v>
      </c>
      <c r="C5649" t="s">
        <v>129</v>
      </c>
      <c r="D5649" t="s">
        <v>130</v>
      </c>
      <c r="E5649" t="s">
        <v>131</v>
      </c>
      <c r="F5649" t="s">
        <v>51</v>
      </c>
      <c r="G5649" t="s">
        <v>60</v>
      </c>
      <c r="H5649" s="29">
        <f>Data[[#This Row],[Totale_Vendita]]/Data[[#This Row],[Prezzo_Unitario]]</f>
        <v>0.93698281349458934</v>
      </c>
      <c r="I5649" s="17">
        <v>8.2799999999999994</v>
      </c>
      <c r="J5649" s="17">
        <v>47.13</v>
      </c>
      <c r="K5649" s="17">
        <v>38.85</v>
      </c>
      <c r="L5649" s="17">
        <v>44.16</v>
      </c>
      <c r="M5649" s="17">
        <v>7.7582176957351994</v>
      </c>
      <c r="N5649" s="17">
        <v>36.401782304264799</v>
      </c>
      <c r="O5649" s="17" t="s">
        <v>13992</v>
      </c>
      <c r="P5649" t="s">
        <v>54</v>
      </c>
      <c r="Q5649" t="s">
        <v>3548</v>
      </c>
    </row>
    <row r="5650" spans="1:17" x14ac:dyDescent="0.3">
      <c r="A5650" t="s">
        <v>4021</v>
      </c>
      <c r="B5650" s="2">
        <v>45815</v>
      </c>
      <c r="C5650" t="s">
        <v>190</v>
      </c>
      <c r="D5650" t="s">
        <v>16</v>
      </c>
      <c r="E5650" t="s">
        <v>186</v>
      </c>
      <c r="F5650" t="s">
        <v>51</v>
      </c>
      <c r="G5650" t="s">
        <v>52</v>
      </c>
      <c r="H5650" s="29">
        <v>5</v>
      </c>
      <c r="I5650" s="17">
        <v>31.63</v>
      </c>
      <c r="J5650" s="17">
        <v>47.89</v>
      </c>
      <c r="K5650" s="17">
        <v>16.260000000000002</v>
      </c>
      <c r="L5650" s="17">
        <v>239.45</v>
      </c>
      <c r="M5650" s="17">
        <v>158.15</v>
      </c>
      <c r="N5650" s="17">
        <v>81.299999999999983</v>
      </c>
      <c r="O5650" s="17" t="s">
        <v>53</v>
      </c>
      <c r="P5650" t="s">
        <v>30</v>
      </c>
      <c r="Q5650" t="s">
        <v>4022</v>
      </c>
    </row>
    <row r="5651" spans="1:17" x14ac:dyDescent="0.3">
      <c r="A5651" t="s">
        <v>4605</v>
      </c>
      <c r="B5651" s="2">
        <v>45815</v>
      </c>
      <c r="C5651" t="s">
        <v>190</v>
      </c>
      <c r="D5651" t="s">
        <v>16</v>
      </c>
      <c r="E5651" t="s">
        <v>186</v>
      </c>
      <c r="F5651" t="s">
        <v>93</v>
      </c>
      <c r="G5651" t="s">
        <v>137</v>
      </c>
      <c r="H5651" s="29">
        <v>2</v>
      </c>
      <c r="I5651" s="17">
        <v>19.010000000000002</v>
      </c>
      <c r="J5651" s="17">
        <v>33.369999999999997</v>
      </c>
      <c r="K5651" s="17">
        <v>14.359999999999996</v>
      </c>
      <c r="L5651" s="17">
        <v>66.739999999999995</v>
      </c>
      <c r="M5651" s="17">
        <v>38.020000000000003</v>
      </c>
      <c r="N5651" s="17">
        <v>28.719999999999992</v>
      </c>
      <c r="O5651" s="17" t="s">
        <v>13993</v>
      </c>
      <c r="P5651" t="s">
        <v>54</v>
      </c>
      <c r="Q5651" t="s">
        <v>4606</v>
      </c>
    </row>
    <row r="5652" spans="1:17" x14ac:dyDescent="0.3">
      <c r="A5652" t="s">
        <v>6095</v>
      </c>
      <c r="B5652" s="2">
        <v>45815</v>
      </c>
      <c r="C5652" t="s">
        <v>202</v>
      </c>
      <c r="D5652" t="s">
        <v>58</v>
      </c>
      <c r="E5652" t="s">
        <v>59</v>
      </c>
      <c r="F5652" t="s">
        <v>51</v>
      </c>
      <c r="G5652" t="s">
        <v>60</v>
      </c>
      <c r="H5652" s="29">
        <v>4</v>
      </c>
      <c r="I5652" s="17">
        <v>6.49</v>
      </c>
      <c r="J5652" s="17">
        <v>10.199999999999999</v>
      </c>
      <c r="K5652" s="17">
        <v>3.7099999999999991</v>
      </c>
      <c r="L5652" s="17">
        <v>40.799999999999997</v>
      </c>
      <c r="M5652" s="17">
        <v>25.96</v>
      </c>
      <c r="N5652" s="17">
        <v>14.839999999999996</v>
      </c>
      <c r="O5652" s="17" t="s">
        <v>13992</v>
      </c>
      <c r="P5652" t="s">
        <v>54</v>
      </c>
      <c r="Q5652" t="s">
        <v>6096</v>
      </c>
    </row>
    <row r="5653" spans="1:17" x14ac:dyDescent="0.3">
      <c r="A5653" t="s">
        <v>10151</v>
      </c>
      <c r="B5653" s="2">
        <v>45815</v>
      </c>
      <c r="C5653" t="s">
        <v>394</v>
      </c>
      <c r="D5653" t="s">
        <v>25</v>
      </c>
      <c r="E5653" t="s">
        <v>104</v>
      </c>
      <c r="F5653" t="s">
        <v>93</v>
      </c>
      <c r="G5653" t="s">
        <v>94</v>
      </c>
      <c r="H5653" s="29">
        <v>7</v>
      </c>
      <c r="I5653" s="17">
        <v>22.1</v>
      </c>
      <c r="J5653" s="17">
        <v>35.559999999999995</v>
      </c>
      <c r="K5653" s="17">
        <v>13.459999999999994</v>
      </c>
      <c r="L5653" s="17">
        <v>248.92</v>
      </c>
      <c r="M5653" s="17">
        <v>154.70000000000002</v>
      </c>
      <c r="N5653" s="17">
        <v>94.21999999999997</v>
      </c>
      <c r="O5653" s="17" t="s">
        <v>175</v>
      </c>
      <c r="P5653" t="s">
        <v>30</v>
      </c>
      <c r="Q5653" t="s">
        <v>10152</v>
      </c>
    </row>
    <row r="5654" spans="1:17" x14ac:dyDescent="0.3">
      <c r="A5654" t="s">
        <v>10516</v>
      </c>
      <c r="B5654" s="2">
        <v>45815</v>
      </c>
      <c r="C5654" t="s">
        <v>135</v>
      </c>
      <c r="D5654" t="s">
        <v>34</v>
      </c>
      <c r="E5654" t="s">
        <v>35</v>
      </c>
      <c r="F5654" t="s">
        <v>93</v>
      </c>
      <c r="G5654" t="s">
        <v>94</v>
      </c>
      <c r="H5654" s="29">
        <v>8</v>
      </c>
      <c r="I5654" s="17">
        <v>25.24</v>
      </c>
      <c r="J5654" s="17">
        <v>30.78</v>
      </c>
      <c r="K5654" s="17">
        <v>5.5400000000000027</v>
      </c>
      <c r="L5654" s="17">
        <v>246.24</v>
      </c>
      <c r="M5654" s="17">
        <v>201.92</v>
      </c>
      <c r="N5654" s="17">
        <v>44.320000000000022</v>
      </c>
      <c r="O5654" s="17" t="s">
        <v>13993</v>
      </c>
      <c r="P5654" t="s">
        <v>30</v>
      </c>
      <c r="Q5654" t="s">
        <v>10517</v>
      </c>
    </row>
    <row r="5655" spans="1:17" x14ac:dyDescent="0.3">
      <c r="A5655" t="s">
        <v>459</v>
      </c>
      <c r="B5655" s="2">
        <v>45816</v>
      </c>
      <c r="C5655" t="s">
        <v>376</v>
      </c>
      <c r="D5655" t="s">
        <v>168</v>
      </c>
      <c r="E5655" t="s">
        <v>293</v>
      </c>
      <c r="F5655" t="s">
        <v>51</v>
      </c>
      <c r="G5655" t="s">
        <v>70</v>
      </c>
      <c r="H5655" s="29">
        <v>6</v>
      </c>
      <c r="I5655" s="17">
        <v>9.5500000000000007</v>
      </c>
      <c r="J5655" s="17">
        <v>12.31</v>
      </c>
      <c r="K5655" s="17">
        <v>2.76</v>
      </c>
      <c r="L5655" s="17">
        <v>73.86</v>
      </c>
      <c r="M5655" s="17">
        <v>57.300000000000004</v>
      </c>
      <c r="N5655" s="17">
        <v>16.559999999999995</v>
      </c>
      <c r="O5655" s="17" t="s">
        <v>13992</v>
      </c>
      <c r="P5655" t="s">
        <v>21</v>
      </c>
      <c r="Q5655" t="s">
        <v>460</v>
      </c>
    </row>
    <row r="5656" spans="1:17" x14ac:dyDescent="0.3">
      <c r="A5656" t="s">
        <v>2023</v>
      </c>
      <c r="B5656" s="2">
        <v>45816</v>
      </c>
      <c r="C5656" t="s">
        <v>73</v>
      </c>
      <c r="D5656" t="s">
        <v>74</v>
      </c>
      <c r="E5656" t="s">
        <v>312</v>
      </c>
      <c r="F5656" t="s">
        <v>18</v>
      </c>
      <c r="G5656" t="s">
        <v>224</v>
      </c>
      <c r="H5656" s="29">
        <v>10</v>
      </c>
      <c r="I5656" s="17">
        <v>33.51</v>
      </c>
      <c r="J5656" s="17">
        <v>77.864999999999995</v>
      </c>
      <c r="K5656" s="17">
        <v>44.354999999999997</v>
      </c>
      <c r="L5656" s="17">
        <v>778.65</v>
      </c>
      <c r="M5656" s="17">
        <v>335.09999999999997</v>
      </c>
      <c r="N5656" s="17">
        <v>443.55</v>
      </c>
      <c r="O5656" s="17" t="s">
        <v>13992</v>
      </c>
      <c r="P5656" t="s">
        <v>54</v>
      </c>
      <c r="Q5656" t="s">
        <v>2025</v>
      </c>
    </row>
    <row r="5657" spans="1:17" x14ac:dyDescent="0.3">
      <c r="A5657" t="s">
        <v>4346</v>
      </c>
      <c r="B5657" s="2">
        <v>45816</v>
      </c>
      <c r="C5657" t="s">
        <v>148</v>
      </c>
      <c r="D5657" t="s">
        <v>42</v>
      </c>
      <c r="E5657" t="s">
        <v>63</v>
      </c>
      <c r="F5657" t="s">
        <v>93</v>
      </c>
      <c r="G5657" t="s">
        <v>122</v>
      </c>
      <c r="H5657" s="29">
        <v>5</v>
      </c>
      <c r="I5657" s="17">
        <v>54.18</v>
      </c>
      <c r="J5657" s="17">
        <v>116.11199999999999</v>
      </c>
      <c r="K5657" s="17">
        <v>61.931999999999995</v>
      </c>
      <c r="L5657" s="17">
        <v>580.55999999999995</v>
      </c>
      <c r="M5657" s="17">
        <v>270.89999999999998</v>
      </c>
      <c r="N5657" s="17">
        <v>309.65999999999997</v>
      </c>
      <c r="O5657" s="17" t="s">
        <v>13993</v>
      </c>
      <c r="P5657" t="s">
        <v>54</v>
      </c>
      <c r="Q5657" t="s">
        <v>4347</v>
      </c>
    </row>
    <row r="5658" spans="1:17" x14ac:dyDescent="0.3">
      <c r="A5658" t="s">
        <v>5041</v>
      </c>
      <c r="B5658" s="2">
        <v>45816</v>
      </c>
      <c r="C5658" t="s">
        <v>376</v>
      </c>
      <c r="D5658" t="s">
        <v>168</v>
      </c>
      <c r="E5658" t="s">
        <v>293</v>
      </c>
      <c r="F5658" t="s">
        <v>51</v>
      </c>
      <c r="G5658" t="s">
        <v>52</v>
      </c>
      <c r="H5658" s="29">
        <v>5</v>
      </c>
      <c r="I5658" s="17">
        <v>31.58</v>
      </c>
      <c r="J5658" s="17">
        <v>52.58</v>
      </c>
      <c r="K5658" s="17">
        <v>21</v>
      </c>
      <c r="L5658" s="17">
        <v>262.89999999999998</v>
      </c>
      <c r="M5658" s="17">
        <v>157.89999999999998</v>
      </c>
      <c r="N5658" s="17">
        <v>105</v>
      </c>
      <c r="O5658" s="17" t="s">
        <v>13993</v>
      </c>
      <c r="P5658" t="s">
        <v>30</v>
      </c>
      <c r="Q5658" t="s">
        <v>5042</v>
      </c>
    </row>
    <row r="5659" spans="1:17" x14ac:dyDescent="0.3">
      <c r="A5659" t="s">
        <v>5847</v>
      </c>
      <c r="B5659" s="2">
        <v>45816</v>
      </c>
      <c r="C5659" t="s">
        <v>202</v>
      </c>
      <c r="D5659" t="s">
        <v>58</v>
      </c>
      <c r="E5659" t="s">
        <v>59</v>
      </c>
      <c r="F5659" t="s">
        <v>51</v>
      </c>
      <c r="G5659" t="s">
        <v>60</v>
      </c>
      <c r="H5659" s="29">
        <v>4</v>
      </c>
      <c r="I5659" s="17">
        <v>8.16</v>
      </c>
      <c r="J5659" s="17">
        <v>10.35</v>
      </c>
      <c r="K5659" s="17">
        <v>2.1899999999999995</v>
      </c>
      <c r="L5659" s="17">
        <v>41.4</v>
      </c>
      <c r="M5659" s="17">
        <v>32.64</v>
      </c>
      <c r="N5659" s="17">
        <v>8.759999999999998</v>
      </c>
      <c r="O5659" s="17" t="s">
        <v>175</v>
      </c>
      <c r="P5659" t="s">
        <v>21</v>
      </c>
      <c r="Q5659" t="s">
        <v>5848</v>
      </c>
    </row>
    <row r="5660" spans="1:17" x14ac:dyDescent="0.3">
      <c r="A5660" t="s">
        <v>6358</v>
      </c>
      <c r="B5660" s="2">
        <v>45816</v>
      </c>
      <c r="C5660" t="s">
        <v>202</v>
      </c>
      <c r="D5660" t="s">
        <v>58</v>
      </c>
      <c r="E5660" t="s">
        <v>59</v>
      </c>
      <c r="F5660" t="s">
        <v>93</v>
      </c>
      <c r="G5660" t="s">
        <v>141</v>
      </c>
      <c r="H5660" s="29">
        <v>4</v>
      </c>
      <c r="I5660" s="17">
        <v>11.32</v>
      </c>
      <c r="J5660" s="17">
        <v>16.25</v>
      </c>
      <c r="K5660" s="17">
        <v>4.93</v>
      </c>
      <c r="L5660" s="17">
        <v>65</v>
      </c>
      <c r="M5660" s="17">
        <v>45.28</v>
      </c>
      <c r="N5660" s="17">
        <v>19.72</v>
      </c>
      <c r="O5660" s="17" t="s">
        <v>13993</v>
      </c>
      <c r="P5660" t="s">
        <v>30</v>
      </c>
      <c r="Q5660" t="s">
        <v>6359</v>
      </c>
    </row>
    <row r="5661" spans="1:17" x14ac:dyDescent="0.3">
      <c r="A5661" t="s">
        <v>10856</v>
      </c>
      <c r="B5661" s="2">
        <v>45816</v>
      </c>
      <c r="C5661" t="s">
        <v>376</v>
      </c>
      <c r="D5661" t="s">
        <v>168</v>
      </c>
      <c r="E5661" t="s">
        <v>293</v>
      </c>
      <c r="F5661" t="s">
        <v>27</v>
      </c>
      <c r="G5661" t="s">
        <v>187</v>
      </c>
      <c r="H5661" s="29">
        <v>3</v>
      </c>
      <c r="I5661" s="17">
        <v>116.65</v>
      </c>
      <c r="J5661" s="17">
        <v>170.02</v>
      </c>
      <c r="K5661" s="17">
        <v>53.370000000000005</v>
      </c>
      <c r="L5661" s="17">
        <v>510.06</v>
      </c>
      <c r="M5661" s="17">
        <v>349.95000000000005</v>
      </c>
      <c r="N5661" s="17">
        <v>160.10999999999996</v>
      </c>
      <c r="O5661" s="17" t="s">
        <v>175</v>
      </c>
      <c r="P5661" t="s">
        <v>30</v>
      </c>
      <c r="Q5661" t="s">
        <v>419</v>
      </c>
    </row>
    <row r="5662" spans="1:17" x14ac:dyDescent="0.3">
      <c r="A5662" t="s">
        <v>11091</v>
      </c>
      <c r="B5662" s="2">
        <v>45816</v>
      </c>
      <c r="C5662" t="s">
        <v>148</v>
      </c>
      <c r="D5662" t="s">
        <v>42</v>
      </c>
      <c r="E5662" t="s">
        <v>63</v>
      </c>
      <c r="F5662" t="s">
        <v>93</v>
      </c>
      <c r="G5662" t="s">
        <v>217</v>
      </c>
      <c r="H5662" s="29">
        <v>2</v>
      </c>
      <c r="I5662" s="17">
        <v>30.17</v>
      </c>
      <c r="J5662" s="17">
        <v>44.64</v>
      </c>
      <c r="K5662" s="17">
        <v>14.469999999999999</v>
      </c>
      <c r="L5662" s="17">
        <v>89.28</v>
      </c>
      <c r="M5662" s="17">
        <v>60.34</v>
      </c>
      <c r="N5662" s="17">
        <v>28.939999999999998</v>
      </c>
      <c r="O5662" s="17" t="s">
        <v>20</v>
      </c>
      <c r="P5662" t="s">
        <v>54</v>
      </c>
      <c r="Q5662" t="s">
        <v>4206</v>
      </c>
    </row>
    <row r="5663" spans="1:17" x14ac:dyDescent="0.3">
      <c r="A5663" t="s">
        <v>11950</v>
      </c>
      <c r="B5663" s="2">
        <v>45816</v>
      </c>
      <c r="C5663" t="s">
        <v>190</v>
      </c>
      <c r="D5663" t="s">
        <v>16</v>
      </c>
      <c r="E5663" t="s">
        <v>186</v>
      </c>
      <c r="F5663" t="s">
        <v>76</v>
      </c>
      <c r="G5663" t="s">
        <v>251</v>
      </c>
      <c r="H5663" s="29">
        <v>4</v>
      </c>
      <c r="I5663" s="17">
        <v>20.170000000000002</v>
      </c>
      <c r="J5663" s="17">
        <v>25.03</v>
      </c>
      <c r="K5663" s="17">
        <v>4.8599999999999994</v>
      </c>
      <c r="L5663" s="17">
        <v>100.12</v>
      </c>
      <c r="M5663" s="17">
        <v>80.680000000000007</v>
      </c>
      <c r="N5663" s="17">
        <v>19.439999999999998</v>
      </c>
      <c r="O5663" s="17" t="s">
        <v>20</v>
      </c>
      <c r="P5663" t="s">
        <v>54</v>
      </c>
      <c r="Q5663" t="s">
        <v>4850</v>
      </c>
    </row>
    <row r="5664" spans="1:17" x14ac:dyDescent="0.3">
      <c r="A5664" t="s">
        <v>12188</v>
      </c>
      <c r="B5664" s="2">
        <v>45816</v>
      </c>
      <c r="C5664" t="s">
        <v>202</v>
      </c>
      <c r="D5664" t="s">
        <v>58</v>
      </c>
      <c r="E5664" t="s">
        <v>59</v>
      </c>
      <c r="F5664" t="s">
        <v>27</v>
      </c>
      <c r="G5664" t="s">
        <v>28</v>
      </c>
      <c r="H5664" s="29">
        <v>11</v>
      </c>
      <c r="I5664" s="17">
        <v>39.75</v>
      </c>
      <c r="J5664" s="17">
        <v>48.49</v>
      </c>
      <c r="K5664" s="17">
        <v>8.740000000000002</v>
      </c>
      <c r="L5664" s="17">
        <v>533.39</v>
      </c>
      <c r="M5664" s="17">
        <v>437.25</v>
      </c>
      <c r="N5664" s="17">
        <v>96.139999999999986</v>
      </c>
      <c r="O5664" s="17" t="s">
        <v>13993</v>
      </c>
      <c r="P5664" t="s">
        <v>54</v>
      </c>
      <c r="Q5664" t="s">
        <v>8053</v>
      </c>
    </row>
    <row r="5665" spans="1:17" x14ac:dyDescent="0.3">
      <c r="A5665" t="s">
        <v>1504</v>
      </c>
      <c r="B5665" s="2">
        <v>45817</v>
      </c>
      <c r="C5665" t="s">
        <v>190</v>
      </c>
      <c r="D5665" t="s">
        <v>16</v>
      </c>
      <c r="E5665" t="s">
        <v>186</v>
      </c>
      <c r="F5665" t="s">
        <v>93</v>
      </c>
      <c r="G5665" t="s">
        <v>137</v>
      </c>
      <c r="H5665" s="29">
        <f>Data[[#This Row],[Totale_Vendita]]/Data[[#This Row],[Prezzo_Unitario]]</f>
        <v>1.9113091449183108</v>
      </c>
      <c r="I5665" s="17">
        <v>17.754966666666682</v>
      </c>
      <c r="J5665" s="17">
        <v>47.13</v>
      </c>
      <c r="K5665" s="17">
        <v>29.37503333333332</v>
      </c>
      <c r="L5665" s="17">
        <v>90.08</v>
      </c>
      <c r="M5665" s="17">
        <v>33.935230157719808</v>
      </c>
      <c r="N5665" s="17">
        <v>56.144769842280191</v>
      </c>
      <c r="O5665" s="17" t="s">
        <v>13993</v>
      </c>
      <c r="P5665" t="s">
        <v>54</v>
      </c>
      <c r="Q5665" t="s">
        <v>14024</v>
      </c>
    </row>
    <row r="5666" spans="1:17" x14ac:dyDescent="0.3">
      <c r="A5666" t="s">
        <v>4207</v>
      </c>
      <c r="B5666" s="2">
        <v>45817</v>
      </c>
      <c r="C5666" t="s">
        <v>148</v>
      </c>
      <c r="D5666" t="s">
        <v>42</v>
      </c>
      <c r="E5666" t="s">
        <v>63</v>
      </c>
      <c r="F5666" t="s">
        <v>51</v>
      </c>
      <c r="G5666" t="s">
        <v>126</v>
      </c>
      <c r="H5666" s="29">
        <v>4</v>
      </c>
      <c r="I5666" s="17">
        <v>4.58</v>
      </c>
      <c r="J5666" s="17">
        <v>8.65</v>
      </c>
      <c r="K5666" s="17">
        <v>4.07</v>
      </c>
      <c r="L5666" s="17">
        <v>34.6</v>
      </c>
      <c r="M5666" s="17">
        <v>18.32</v>
      </c>
      <c r="N5666" s="17">
        <v>16.28</v>
      </c>
      <c r="O5666" s="17" t="s">
        <v>13993</v>
      </c>
      <c r="P5666" t="s">
        <v>54</v>
      </c>
      <c r="Q5666" t="s">
        <v>4208</v>
      </c>
    </row>
    <row r="5667" spans="1:17" x14ac:dyDescent="0.3">
      <c r="A5667" t="s">
        <v>4506</v>
      </c>
      <c r="B5667" s="2">
        <v>45817</v>
      </c>
      <c r="C5667" t="s">
        <v>394</v>
      </c>
      <c r="D5667" t="s">
        <v>25</v>
      </c>
      <c r="E5667" t="s">
        <v>104</v>
      </c>
      <c r="F5667" t="s">
        <v>93</v>
      </c>
      <c r="G5667" t="s">
        <v>137</v>
      </c>
      <c r="H5667" s="29">
        <v>4</v>
      </c>
      <c r="I5667" s="17">
        <v>18.690000000000001</v>
      </c>
      <c r="J5667" s="17">
        <v>33.25</v>
      </c>
      <c r="K5667" s="17">
        <v>14.559999999999999</v>
      </c>
      <c r="L5667" s="17">
        <v>133</v>
      </c>
      <c r="M5667" s="17">
        <v>74.760000000000005</v>
      </c>
      <c r="N5667" s="17">
        <v>58.239999999999995</v>
      </c>
      <c r="O5667" s="17" t="s">
        <v>20</v>
      </c>
      <c r="P5667" t="s">
        <v>30</v>
      </c>
      <c r="Q5667" t="s">
        <v>4507</v>
      </c>
    </row>
    <row r="5668" spans="1:17" x14ac:dyDescent="0.3">
      <c r="A5668" t="s">
        <v>9607</v>
      </c>
      <c r="B5668" s="2">
        <v>45817</v>
      </c>
      <c r="C5668" t="s">
        <v>307</v>
      </c>
      <c r="D5668" t="s">
        <v>68</v>
      </c>
      <c r="E5668" t="s">
        <v>229</v>
      </c>
      <c r="F5668" t="s">
        <v>93</v>
      </c>
      <c r="G5668" t="s">
        <v>94</v>
      </c>
      <c r="H5668" s="29">
        <v>7</v>
      </c>
      <c r="I5668" s="17">
        <v>26.41</v>
      </c>
      <c r="J5668" s="17">
        <v>66.168571428571425</v>
      </c>
      <c r="K5668" s="17">
        <v>39.758571428571429</v>
      </c>
      <c r="L5668" s="17">
        <v>463.18</v>
      </c>
      <c r="M5668" s="17">
        <v>184.87</v>
      </c>
      <c r="N5668" s="17">
        <v>278.31</v>
      </c>
      <c r="O5668" s="17" t="s">
        <v>53</v>
      </c>
      <c r="P5668" t="s">
        <v>21</v>
      </c>
      <c r="Q5668" t="s">
        <v>310</v>
      </c>
    </row>
    <row r="5669" spans="1:17" x14ac:dyDescent="0.3">
      <c r="A5669" t="s">
        <v>9737</v>
      </c>
      <c r="B5669" s="2">
        <v>45817</v>
      </c>
      <c r="C5669" t="s">
        <v>307</v>
      </c>
      <c r="D5669" t="s">
        <v>68</v>
      </c>
      <c r="E5669" t="s">
        <v>229</v>
      </c>
      <c r="F5669" t="s">
        <v>93</v>
      </c>
      <c r="G5669" t="s">
        <v>94</v>
      </c>
      <c r="H5669" s="29">
        <v>6</v>
      </c>
      <c r="I5669" s="17">
        <v>27.45</v>
      </c>
      <c r="J5669" s="17">
        <v>41.75</v>
      </c>
      <c r="K5669" s="17">
        <v>14.3</v>
      </c>
      <c r="L5669" s="17">
        <v>250.5</v>
      </c>
      <c r="M5669" s="17">
        <v>164.7</v>
      </c>
      <c r="N5669" s="17">
        <v>85.800000000000011</v>
      </c>
      <c r="O5669" s="17" t="s">
        <v>13992</v>
      </c>
      <c r="P5669" t="s">
        <v>54</v>
      </c>
      <c r="Q5669" t="s">
        <v>14024</v>
      </c>
    </row>
    <row r="5670" spans="1:17" x14ac:dyDescent="0.3">
      <c r="A5670" t="s">
        <v>10502</v>
      </c>
      <c r="B5670" s="2">
        <v>45817</v>
      </c>
      <c r="C5670" t="s">
        <v>394</v>
      </c>
      <c r="D5670" t="s">
        <v>25</v>
      </c>
      <c r="E5670" t="s">
        <v>104</v>
      </c>
      <c r="F5670" t="s">
        <v>76</v>
      </c>
      <c r="G5670" t="s">
        <v>77</v>
      </c>
      <c r="H5670" s="29">
        <v>7</v>
      </c>
      <c r="I5670" s="17">
        <v>17.62</v>
      </c>
      <c r="J5670" s="17">
        <v>32.559999999999995</v>
      </c>
      <c r="K5670" s="17">
        <v>14.939999999999994</v>
      </c>
      <c r="L5670" s="17">
        <v>227.92</v>
      </c>
      <c r="M5670" s="17">
        <v>123.34</v>
      </c>
      <c r="N5670" s="17">
        <v>104.57999999999998</v>
      </c>
      <c r="O5670" s="17" t="s">
        <v>175</v>
      </c>
      <c r="P5670" t="s">
        <v>54</v>
      </c>
      <c r="Q5670" t="s">
        <v>5666</v>
      </c>
    </row>
    <row r="5671" spans="1:17" x14ac:dyDescent="0.3">
      <c r="A5671" t="s">
        <v>1005</v>
      </c>
      <c r="B5671" s="2">
        <v>45818</v>
      </c>
      <c r="C5671" t="s">
        <v>135</v>
      </c>
      <c r="D5671" t="s">
        <v>34</v>
      </c>
      <c r="E5671" t="s">
        <v>35</v>
      </c>
      <c r="F5671" t="s">
        <v>51</v>
      </c>
      <c r="G5671" t="s">
        <v>119</v>
      </c>
      <c r="H5671" s="29">
        <v>5</v>
      </c>
      <c r="I5671" s="17">
        <v>15.3</v>
      </c>
      <c r="J5671" s="17">
        <v>19.75</v>
      </c>
      <c r="K5671" s="17">
        <v>4.4499999999999993</v>
      </c>
      <c r="L5671" s="17">
        <v>98.75</v>
      </c>
      <c r="M5671" s="17">
        <v>76.5</v>
      </c>
      <c r="N5671" s="17">
        <v>22.25</v>
      </c>
      <c r="O5671" s="17" t="s">
        <v>13992</v>
      </c>
      <c r="P5671" t="s">
        <v>54</v>
      </c>
      <c r="Q5671" t="s">
        <v>1006</v>
      </c>
    </row>
    <row r="5672" spans="1:17" x14ac:dyDescent="0.3">
      <c r="A5672" t="s">
        <v>1799</v>
      </c>
      <c r="B5672" s="2">
        <v>45818</v>
      </c>
      <c r="C5672" t="s">
        <v>129</v>
      </c>
      <c r="D5672" t="s">
        <v>130</v>
      </c>
      <c r="E5672" t="s">
        <v>131</v>
      </c>
      <c r="F5672" t="s">
        <v>76</v>
      </c>
      <c r="G5672" t="s">
        <v>149</v>
      </c>
      <c r="H5672" s="29">
        <v>4</v>
      </c>
      <c r="I5672" s="17">
        <v>8.2233904109588956</v>
      </c>
      <c r="J5672" s="17">
        <v>16.87</v>
      </c>
      <c r="K5672" s="17">
        <v>8.6466095890411054</v>
      </c>
      <c r="L5672" s="17">
        <v>67.48</v>
      </c>
      <c r="M5672" s="17">
        <v>32.893561643835582</v>
      </c>
      <c r="N5672" s="17">
        <v>34.586438356164422</v>
      </c>
      <c r="O5672" s="17" t="s">
        <v>20</v>
      </c>
      <c r="P5672" t="s">
        <v>54</v>
      </c>
      <c r="Q5672" t="s">
        <v>1800</v>
      </c>
    </row>
    <row r="5673" spans="1:17" x14ac:dyDescent="0.3">
      <c r="A5673" t="s">
        <v>2610</v>
      </c>
      <c r="B5673" s="2">
        <v>45818</v>
      </c>
      <c r="C5673" t="s">
        <v>307</v>
      </c>
      <c r="D5673" t="s">
        <v>68</v>
      </c>
      <c r="E5673" t="s">
        <v>229</v>
      </c>
      <c r="F5673" t="s">
        <v>18</v>
      </c>
      <c r="G5673" t="s">
        <v>44</v>
      </c>
      <c r="H5673" s="29">
        <v>4</v>
      </c>
      <c r="I5673" s="17">
        <v>18.670000000000002</v>
      </c>
      <c r="J5673" s="17">
        <v>25.5</v>
      </c>
      <c r="K5673" s="17">
        <v>6.8299999999999983</v>
      </c>
      <c r="L5673" s="17">
        <v>102</v>
      </c>
      <c r="M5673" s="17">
        <v>74.680000000000007</v>
      </c>
      <c r="N5673" s="17">
        <v>27.319999999999993</v>
      </c>
      <c r="O5673" s="17" t="s">
        <v>175</v>
      </c>
      <c r="P5673" t="s">
        <v>54</v>
      </c>
      <c r="Q5673" t="s">
        <v>2611</v>
      </c>
    </row>
    <row r="5674" spans="1:17" x14ac:dyDescent="0.3">
      <c r="A5674" t="s">
        <v>2761</v>
      </c>
      <c r="B5674" s="2">
        <v>45818</v>
      </c>
      <c r="C5674" t="s">
        <v>73</v>
      </c>
      <c r="D5674" t="s">
        <v>74</v>
      </c>
      <c r="E5674" t="s">
        <v>312</v>
      </c>
      <c r="F5674" t="s">
        <v>51</v>
      </c>
      <c r="G5674" t="s">
        <v>60</v>
      </c>
      <c r="H5674" s="29">
        <v>6</v>
      </c>
      <c r="I5674" s="17">
        <v>6.03</v>
      </c>
      <c r="J5674" s="17">
        <v>8.44</v>
      </c>
      <c r="K5674" s="17">
        <v>2.4099999999999993</v>
      </c>
      <c r="L5674" s="17">
        <v>50.64</v>
      </c>
      <c r="M5674" s="17">
        <v>36.18</v>
      </c>
      <c r="N5674" s="17">
        <v>14.46</v>
      </c>
      <c r="O5674" s="17" t="s">
        <v>13993</v>
      </c>
      <c r="P5674" t="s">
        <v>14024</v>
      </c>
      <c r="Q5674" t="s">
        <v>14024</v>
      </c>
    </row>
    <row r="5675" spans="1:17" x14ac:dyDescent="0.3">
      <c r="A5675" t="s">
        <v>5629</v>
      </c>
      <c r="B5675" s="2">
        <v>45818</v>
      </c>
      <c r="C5675" t="s">
        <v>394</v>
      </c>
      <c r="D5675" t="s">
        <v>25</v>
      </c>
      <c r="E5675" t="s">
        <v>104</v>
      </c>
      <c r="F5675" t="s">
        <v>27</v>
      </c>
      <c r="G5675" t="s">
        <v>109</v>
      </c>
      <c r="H5675" s="29">
        <v>6</v>
      </c>
      <c r="I5675" s="17">
        <v>12.12</v>
      </c>
      <c r="J5675" s="17">
        <v>20.330000000000002</v>
      </c>
      <c r="K5675" s="17">
        <v>8.2100000000000026</v>
      </c>
      <c r="L5675" s="17">
        <v>121.98</v>
      </c>
      <c r="M5675" s="17">
        <v>72.72</v>
      </c>
      <c r="N5675" s="17">
        <v>49.260000000000005</v>
      </c>
      <c r="O5675" s="17" t="s">
        <v>175</v>
      </c>
      <c r="P5675" t="s">
        <v>30</v>
      </c>
      <c r="Q5675" t="s">
        <v>5630</v>
      </c>
    </row>
    <row r="5676" spans="1:17" x14ac:dyDescent="0.3">
      <c r="A5676" t="s">
        <v>6731</v>
      </c>
      <c r="B5676" s="2">
        <v>45818</v>
      </c>
      <c r="C5676" t="s">
        <v>135</v>
      </c>
      <c r="D5676" t="s">
        <v>34</v>
      </c>
      <c r="E5676" t="s">
        <v>35</v>
      </c>
      <c r="F5676" t="s">
        <v>27</v>
      </c>
      <c r="G5676" t="s">
        <v>145</v>
      </c>
      <c r="H5676" s="29">
        <v>5</v>
      </c>
      <c r="I5676" s="17">
        <v>31.31</v>
      </c>
      <c r="J5676" s="17">
        <v>52.86</v>
      </c>
      <c r="K5676" s="17">
        <v>21.55</v>
      </c>
      <c r="L5676" s="17">
        <v>264.3</v>
      </c>
      <c r="M5676" s="17">
        <v>156.54999999999998</v>
      </c>
      <c r="N5676" s="17">
        <v>107.75000000000003</v>
      </c>
      <c r="O5676" s="17" t="s">
        <v>175</v>
      </c>
      <c r="P5676" t="s">
        <v>54</v>
      </c>
      <c r="Q5676" t="s">
        <v>6732</v>
      </c>
    </row>
    <row r="5677" spans="1:17" x14ac:dyDescent="0.3">
      <c r="A5677" t="s">
        <v>7283</v>
      </c>
      <c r="B5677" s="2">
        <v>45818</v>
      </c>
      <c r="C5677" t="s">
        <v>73</v>
      </c>
      <c r="D5677" t="s">
        <v>74</v>
      </c>
      <c r="E5677" t="s">
        <v>312</v>
      </c>
      <c r="F5677" t="s">
        <v>18</v>
      </c>
      <c r="G5677" t="s">
        <v>99</v>
      </c>
      <c r="H5677" s="29">
        <v>6</v>
      </c>
      <c r="I5677" s="17">
        <v>4.54</v>
      </c>
      <c r="J5677" s="17">
        <v>5.8500000000000005</v>
      </c>
      <c r="K5677" s="17">
        <v>1.3100000000000005</v>
      </c>
      <c r="L5677" s="17">
        <v>35.1</v>
      </c>
      <c r="M5677" s="17">
        <v>27.240000000000002</v>
      </c>
      <c r="N5677" s="17">
        <v>7.8599999999999994</v>
      </c>
      <c r="O5677" s="17" t="s">
        <v>13992</v>
      </c>
      <c r="P5677" t="s">
        <v>54</v>
      </c>
      <c r="Q5677" t="s">
        <v>6981</v>
      </c>
    </row>
    <row r="5678" spans="1:17" x14ac:dyDescent="0.3">
      <c r="A5678" t="s">
        <v>8483</v>
      </c>
      <c r="B5678" s="2">
        <v>45818</v>
      </c>
      <c r="C5678" t="s">
        <v>334</v>
      </c>
      <c r="D5678" t="s">
        <v>91</v>
      </c>
      <c r="E5678" t="s">
        <v>92</v>
      </c>
      <c r="F5678" t="s">
        <v>76</v>
      </c>
      <c r="G5678" t="s">
        <v>179</v>
      </c>
      <c r="H5678" s="29">
        <v>4</v>
      </c>
      <c r="I5678" s="17">
        <v>46.38</v>
      </c>
      <c r="J5678" s="17">
        <v>77.02</v>
      </c>
      <c r="K5678" s="17">
        <v>30.639999999999993</v>
      </c>
      <c r="L5678" s="17">
        <v>308.08</v>
      </c>
      <c r="M5678" s="17">
        <v>185.52</v>
      </c>
      <c r="N5678" s="17">
        <v>122.55999999999997</v>
      </c>
      <c r="O5678" s="17" t="s">
        <v>53</v>
      </c>
      <c r="P5678" t="s">
        <v>21</v>
      </c>
      <c r="Q5678" t="s">
        <v>7369</v>
      </c>
    </row>
    <row r="5679" spans="1:17" x14ac:dyDescent="0.3">
      <c r="A5679" t="s">
        <v>9484</v>
      </c>
      <c r="B5679" s="2">
        <v>45818</v>
      </c>
      <c r="C5679" t="s">
        <v>202</v>
      </c>
      <c r="D5679" t="s">
        <v>58</v>
      </c>
      <c r="E5679" t="s">
        <v>59</v>
      </c>
      <c r="F5679" t="s">
        <v>27</v>
      </c>
      <c r="G5679" t="s">
        <v>36</v>
      </c>
      <c r="H5679" s="29">
        <v>8</v>
      </c>
      <c r="I5679" s="17">
        <v>20.38</v>
      </c>
      <c r="J5679" s="17">
        <v>26.59</v>
      </c>
      <c r="K5679" s="17">
        <v>6.2100000000000009</v>
      </c>
      <c r="L5679" s="17">
        <v>212.72</v>
      </c>
      <c r="M5679" s="17">
        <v>163.04</v>
      </c>
      <c r="N5679" s="17">
        <v>49.680000000000007</v>
      </c>
      <c r="O5679" s="17" t="s">
        <v>13993</v>
      </c>
      <c r="P5679" t="s">
        <v>30</v>
      </c>
      <c r="Q5679" t="s">
        <v>9485</v>
      </c>
    </row>
    <row r="5680" spans="1:17" x14ac:dyDescent="0.3">
      <c r="A5680" t="s">
        <v>9575</v>
      </c>
      <c r="B5680" s="2">
        <v>45818</v>
      </c>
      <c r="C5680" t="s">
        <v>334</v>
      </c>
      <c r="D5680" t="s">
        <v>91</v>
      </c>
      <c r="E5680" t="s">
        <v>92</v>
      </c>
      <c r="F5680" t="s">
        <v>18</v>
      </c>
      <c r="G5680" t="s">
        <v>44</v>
      </c>
      <c r="H5680" s="29">
        <f>Data[[#This Row],[Totale_Vendita]]/Data[[#This Row],[Prezzo_Unitario]]</f>
        <v>1.7716953108423508</v>
      </c>
      <c r="I5680" s="17">
        <v>11.1</v>
      </c>
      <c r="J5680" s="17">
        <v>47.13</v>
      </c>
      <c r="K5680" s="17">
        <v>36.03</v>
      </c>
      <c r="L5680" s="17">
        <v>83.5</v>
      </c>
      <c r="M5680" s="17">
        <v>19.665817950350093</v>
      </c>
      <c r="N5680" s="17">
        <v>63.834182049649911</v>
      </c>
      <c r="O5680" s="17" t="s">
        <v>175</v>
      </c>
      <c r="P5680" t="s">
        <v>30</v>
      </c>
      <c r="Q5680" t="s">
        <v>5302</v>
      </c>
    </row>
    <row r="5681" spans="1:17" x14ac:dyDescent="0.3">
      <c r="A5681" t="s">
        <v>11892</v>
      </c>
      <c r="B5681" s="2">
        <v>45818</v>
      </c>
      <c r="C5681" t="s">
        <v>334</v>
      </c>
      <c r="D5681" t="s">
        <v>91</v>
      </c>
      <c r="E5681" t="s">
        <v>92</v>
      </c>
      <c r="F5681" t="s">
        <v>18</v>
      </c>
      <c r="G5681" t="s">
        <v>99</v>
      </c>
      <c r="H5681" s="29">
        <v>7</v>
      </c>
      <c r="I5681" s="17">
        <v>5.54</v>
      </c>
      <c r="J5681" s="17">
        <v>8.15</v>
      </c>
      <c r="K5681" s="17">
        <v>2.6100000000000003</v>
      </c>
      <c r="L5681" s="17">
        <v>57.05</v>
      </c>
      <c r="M5681" s="17">
        <v>38.78</v>
      </c>
      <c r="N5681" s="17">
        <v>18.269999999999996</v>
      </c>
      <c r="O5681" s="17" t="s">
        <v>53</v>
      </c>
      <c r="P5681" t="s">
        <v>54</v>
      </c>
      <c r="Q5681" t="s">
        <v>5109</v>
      </c>
    </row>
    <row r="5682" spans="1:17" x14ac:dyDescent="0.3">
      <c r="A5682" t="s">
        <v>12293</v>
      </c>
      <c r="B5682" s="2">
        <v>45818</v>
      </c>
      <c r="C5682" t="s">
        <v>73</v>
      </c>
      <c r="D5682" t="s">
        <v>74</v>
      </c>
      <c r="E5682" t="s">
        <v>312</v>
      </c>
      <c r="F5682" t="s">
        <v>76</v>
      </c>
      <c r="G5682" t="s">
        <v>149</v>
      </c>
      <c r="H5682" s="29">
        <v>3</v>
      </c>
      <c r="I5682" s="17">
        <v>9.82</v>
      </c>
      <c r="J5682" s="17">
        <v>19.260000000000002</v>
      </c>
      <c r="K5682" s="17">
        <v>9.4400000000000013</v>
      </c>
      <c r="L5682" s="17">
        <v>57.78</v>
      </c>
      <c r="M5682" s="17">
        <v>29.46</v>
      </c>
      <c r="N5682" s="17">
        <v>28.32</v>
      </c>
      <c r="O5682" s="17" t="s">
        <v>20</v>
      </c>
      <c r="P5682" t="s">
        <v>54</v>
      </c>
      <c r="Q5682" t="s">
        <v>12294</v>
      </c>
    </row>
    <row r="5683" spans="1:17" x14ac:dyDescent="0.3">
      <c r="A5683" t="s">
        <v>13011</v>
      </c>
      <c r="B5683" s="2">
        <v>45818</v>
      </c>
      <c r="C5683" t="s">
        <v>135</v>
      </c>
      <c r="D5683" t="s">
        <v>34</v>
      </c>
      <c r="E5683" t="s">
        <v>35</v>
      </c>
      <c r="F5683" t="s">
        <v>76</v>
      </c>
      <c r="G5683" t="s">
        <v>77</v>
      </c>
      <c r="H5683" s="29">
        <v>5</v>
      </c>
      <c r="I5683" s="17">
        <v>13.89</v>
      </c>
      <c r="J5683" s="17">
        <v>22.11</v>
      </c>
      <c r="K5683" s="17">
        <v>8.2199999999999989</v>
      </c>
      <c r="L5683" s="17">
        <v>110.55</v>
      </c>
      <c r="M5683" s="17">
        <v>69.45</v>
      </c>
      <c r="N5683" s="17">
        <v>41.099999999999994</v>
      </c>
      <c r="O5683" s="17" t="s">
        <v>13992</v>
      </c>
      <c r="P5683" t="s">
        <v>21</v>
      </c>
      <c r="Q5683" t="s">
        <v>5133</v>
      </c>
    </row>
    <row r="5684" spans="1:17" x14ac:dyDescent="0.3">
      <c r="A5684" t="s">
        <v>13060</v>
      </c>
      <c r="B5684" s="2">
        <v>45818</v>
      </c>
      <c r="C5684" t="s">
        <v>129</v>
      </c>
      <c r="D5684" t="s">
        <v>130</v>
      </c>
      <c r="E5684" t="s">
        <v>131</v>
      </c>
      <c r="F5684" t="s">
        <v>93</v>
      </c>
      <c r="G5684" t="s">
        <v>217</v>
      </c>
      <c r="H5684" s="29">
        <v>6</v>
      </c>
      <c r="I5684" s="17">
        <v>25.638385269121823</v>
      </c>
      <c r="J5684" s="17">
        <v>43.84</v>
      </c>
      <c r="K5684" s="17">
        <v>18.20161473087818</v>
      </c>
      <c r="L5684" s="17">
        <v>263.04000000000002</v>
      </c>
      <c r="M5684" s="17">
        <v>153.83031161473093</v>
      </c>
      <c r="N5684" s="17">
        <v>109.20968838526909</v>
      </c>
      <c r="O5684" s="17" t="s">
        <v>53</v>
      </c>
      <c r="P5684" t="s">
        <v>54</v>
      </c>
      <c r="Q5684" t="s">
        <v>4925</v>
      </c>
    </row>
    <row r="5685" spans="1:17" x14ac:dyDescent="0.3">
      <c r="A5685" t="s">
        <v>971</v>
      </c>
      <c r="B5685" s="2">
        <v>45819</v>
      </c>
      <c r="C5685" t="s">
        <v>376</v>
      </c>
      <c r="D5685" t="s">
        <v>168</v>
      </c>
      <c r="E5685" t="s">
        <v>293</v>
      </c>
      <c r="F5685" t="s">
        <v>27</v>
      </c>
      <c r="G5685" t="s">
        <v>36</v>
      </c>
      <c r="H5685" s="29">
        <v>4</v>
      </c>
      <c r="I5685" s="17">
        <v>28.36</v>
      </c>
      <c r="J5685" s="17">
        <v>53.05</v>
      </c>
      <c r="K5685" s="17">
        <v>24.689999999999998</v>
      </c>
      <c r="L5685" s="17">
        <v>212.2</v>
      </c>
      <c r="M5685" s="17">
        <v>113.44</v>
      </c>
      <c r="N5685" s="17">
        <v>98.759999999999991</v>
      </c>
      <c r="O5685" s="17" t="s">
        <v>13993</v>
      </c>
      <c r="P5685" t="s">
        <v>30</v>
      </c>
      <c r="Q5685" t="s">
        <v>972</v>
      </c>
    </row>
    <row r="5686" spans="1:17" x14ac:dyDescent="0.3">
      <c r="A5686" t="s">
        <v>2506</v>
      </c>
      <c r="B5686" s="2">
        <v>45819</v>
      </c>
      <c r="C5686" t="s">
        <v>129</v>
      </c>
      <c r="D5686" t="s">
        <v>130</v>
      </c>
      <c r="E5686" t="s">
        <v>131</v>
      </c>
      <c r="F5686" t="s">
        <v>27</v>
      </c>
      <c r="G5686" t="s">
        <v>36</v>
      </c>
      <c r="H5686" s="29">
        <v>4</v>
      </c>
      <c r="I5686" s="17">
        <v>19.732857142857153</v>
      </c>
      <c r="J5686" s="17">
        <v>48.43</v>
      </c>
      <c r="K5686" s="17">
        <v>28.697142857142847</v>
      </c>
      <c r="L5686" s="17">
        <v>193.72</v>
      </c>
      <c r="M5686" s="17">
        <v>78.931428571428611</v>
      </c>
      <c r="N5686" s="17">
        <v>114.78857142857139</v>
      </c>
      <c r="O5686" s="17" t="s">
        <v>53</v>
      </c>
      <c r="P5686" t="s">
        <v>21</v>
      </c>
      <c r="Q5686" t="s">
        <v>14024</v>
      </c>
    </row>
    <row r="5687" spans="1:17" x14ac:dyDescent="0.3">
      <c r="A5687" t="s">
        <v>2888</v>
      </c>
      <c r="B5687" s="2">
        <v>45819</v>
      </c>
      <c r="C5687" t="s">
        <v>129</v>
      </c>
      <c r="D5687" t="s">
        <v>130</v>
      </c>
      <c r="E5687" t="s">
        <v>131</v>
      </c>
      <c r="F5687" t="s">
        <v>18</v>
      </c>
      <c r="G5687" t="s">
        <v>44</v>
      </c>
      <c r="H5687" s="29">
        <v>5</v>
      </c>
      <c r="I5687" s="17">
        <v>18.53</v>
      </c>
      <c r="J5687" s="17">
        <v>34.480000000000004</v>
      </c>
      <c r="K5687" s="17">
        <v>15.950000000000003</v>
      </c>
      <c r="L5687" s="17">
        <v>172.4</v>
      </c>
      <c r="M5687" s="17">
        <v>92.65</v>
      </c>
      <c r="N5687" s="17">
        <v>79.75</v>
      </c>
      <c r="O5687" s="17" t="s">
        <v>20</v>
      </c>
      <c r="P5687" t="s">
        <v>54</v>
      </c>
      <c r="Q5687" t="s">
        <v>2889</v>
      </c>
    </row>
    <row r="5688" spans="1:17" x14ac:dyDescent="0.3">
      <c r="A5688" t="s">
        <v>4053</v>
      </c>
      <c r="B5688" s="2">
        <v>45819</v>
      </c>
      <c r="C5688" t="s">
        <v>202</v>
      </c>
      <c r="D5688" t="s">
        <v>58</v>
      </c>
      <c r="E5688" t="s">
        <v>59</v>
      </c>
      <c r="F5688" t="s">
        <v>93</v>
      </c>
      <c r="G5688" t="s">
        <v>141</v>
      </c>
      <c r="H5688" s="29">
        <v>3</v>
      </c>
      <c r="I5688" s="17">
        <v>14.37</v>
      </c>
      <c r="J5688" s="17">
        <v>21.51</v>
      </c>
      <c r="K5688" s="17">
        <v>7.1400000000000023</v>
      </c>
      <c r="L5688" s="17">
        <v>64.53</v>
      </c>
      <c r="M5688" s="17">
        <v>43.11</v>
      </c>
      <c r="N5688" s="17">
        <v>21.42</v>
      </c>
      <c r="O5688" s="17" t="s">
        <v>13992</v>
      </c>
      <c r="P5688" t="s">
        <v>21</v>
      </c>
      <c r="Q5688" t="s">
        <v>460</v>
      </c>
    </row>
    <row r="5689" spans="1:17" x14ac:dyDescent="0.3">
      <c r="A5689" t="s">
        <v>4147</v>
      </c>
      <c r="B5689" s="2">
        <v>45819</v>
      </c>
      <c r="C5689" t="s">
        <v>334</v>
      </c>
      <c r="D5689" t="s">
        <v>91</v>
      </c>
      <c r="E5689" t="s">
        <v>92</v>
      </c>
      <c r="F5689" t="s">
        <v>27</v>
      </c>
      <c r="G5689" t="s">
        <v>145</v>
      </c>
      <c r="H5689" s="29">
        <v>5</v>
      </c>
      <c r="I5689" s="17">
        <v>25.14</v>
      </c>
      <c r="J5689" s="17">
        <v>33.410000000000004</v>
      </c>
      <c r="K5689" s="17">
        <v>8.2700000000000031</v>
      </c>
      <c r="L5689" s="17">
        <v>167.05</v>
      </c>
      <c r="M5689" s="17">
        <v>125.7</v>
      </c>
      <c r="N5689" s="17">
        <v>41.350000000000009</v>
      </c>
      <c r="O5689" s="17" t="s">
        <v>53</v>
      </c>
      <c r="P5689" t="s">
        <v>54</v>
      </c>
      <c r="Q5689" t="s">
        <v>4148</v>
      </c>
    </row>
    <row r="5690" spans="1:17" x14ac:dyDescent="0.3">
      <c r="A5690" t="s">
        <v>5237</v>
      </c>
      <c r="B5690" s="2">
        <v>45819</v>
      </c>
      <c r="C5690" t="s">
        <v>190</v>
      </c>
      <c r="D5690" t="s">
        <v>16</v>
      </c>
      <c r="E5690" t="s">
        <v>186</v>
      </c>
      <c r="F5690" t="s">
        <v>18</v>
      </c>
      <c r="G5690" t="s">
        <v>81</v>
      </c>
      <c r="H5690" s="29">
        <v>2</v>
      </c>
      <c r="I5690" s="17">
        <v>39.49</v>
      </c>
      <c r="J5690" s="17">
        <v>55.72</v>
      </c>
      <c r="K5690" s="17">
        <v>16.229999999999997</v>
      </c>
      <c r="L5690" s="17">
        <v>111.44</v>
      </c>
      <c r="M5690" s="17">
        <v>78.98</v>
      </c>
      <c r="N5690" s="17">
        <v>32.459999999999994</v>
      </c>
      <c r="O5690" s="17" t="s">
        <v>14024</v>
      </c>
      <c r="P5690" t="s">
        <v>54</v>
      </c>
      <c r="Q5690" t="s">
        <v>14024</v>
      </c>
    </row>
    <row r="5691" spans="1:17" x14ac:dyDescent="0.3">
      <c r="A5691" t="s">
        <v>5992</v>
      </c>
      <c r="B5691" s="2">
        <v>45819</v>
      </c>
      <c r="C5691" t="s">
        <v>129</v>
      </c>
      <c r="D5691" t="s">
        <v>130</v>
      </c>
      <c r="E5691" t="s">
        <v>131</v>
      </c>
      <c r="F5691" t="s">
        <v>51</v>
      </c>
      <c r="G5691" t="s">
        <v>60</v>
      </c>
      <c r="H5691" s="29">
        <v>5</v>
      </c>
      <c r="I5691" s="17">
        <v>4.62</v>
      </c>
      <c r="J5691" s="17">
        <v>5.7299999999999995</v>
      </c>
      <c r="K5691" s="17">
        <v>1.1099999999999994</v>
      </c>
      <c r="L5691" s="17">
        <v>28.65</v>
      </c>
      <c r="M5691" s="17">
        <v>23.1</v>
      </c>
      <c r="N5691" s="17">
        <v>5.5499999999999972</v>
      </c>
      <c r="O5691" s="17" t="s">
        <v>13993</v>
      </c>
      <c r="P5691" t="s">
        <v>21</v>
      </c>
      <c r="Q5691" t="s">
        <v>5993</v>
      </c>
    </row>
    <row r="5692" spans="1:17" x14ac:dyDescent="0.3">
      <c r="A5692" t="s">
        <v>8302</v>
      </c>
      <c r="B5692" s="2">
        <v>45819</v>
      </c>
      <c r="C5692" t="s">
        <v>73</v>
      </c>
      <c r="D5692" t="s">
        <v>74</v>
      </c>
      <c r="E5692" t="s">
        <v>312</v>
      </c>
      <c r="F5692" t="s">
        <v>51</v>
      </c>
      <c r="G5692" t="s">
        <v>119</v>
      </c>
      <c r="H5692" s="29">
        <v>8</v>
      </c>
      <c r="I5692" s="17">
        <v>16.32</v>
      </c>
      <c r="J5692" s="17">
        <v>27.61</v>
      </c>
      <c r="K5692" s="17">
        <v>11.29</v>
      </c>
      <c r="L5692" s="17">
        <v>220.88</v>
      </c>
      <c r="M5692" s="17">
        <v>130.56</v>
      </c>
      <c r="N5692" s="17">
        <v>90.32</v>
      </c>
      <c r="O5692" s="17" t="s">
        <v>175</v>
      </c>
      <c r="P5692" t="s">
        <v>54</v>
      </c>
      <c r="Q5692" t="s">
        <v>8303</v>
      </c>
    </row>
    <row r="5693" spans="1:17" x14ac:dyDescent="0.3">
      <c r="A5693" t="s">
        <v>9399</v>
      </c>
      <c r="B5693" s="2">
        <v>45819</v>
      </c>
      <c r="C5693" t="s">
        <v>148</v>
      </c>
      <c r="D5693" t="s">
        <v>42</v>
      </c>
      <c r="E5693" t="s">
        <v>63</v>
      </c>
      <c r="F5693" t="s">
        <v>51</v>
      </c>
      <c r="G5693" t="s">
        <v>119</v>
      </c>
      <c r="H5693" s="29">
        <v>2</v>
      </c>
      <c r="I5693" s="17">
        <v>7.67</v>
      </c>
      <c r="J5693" s="17">
        <v>9.6300000000000008</v>
      </c>
      <c r="K5693" s="17">
        <v>1.9600000000000009</v>
      </c>
      <c r="L5693" s="17">
        <v>19.260000000000002</v>
      </c>
      <c r="M5693" s="17">
        <v>15.34</v>
      </c>
      <c r="N5693" s="17">
        <v>3.9200000000000017</v>
      </c>
      <c r="O5693" s="17" t="s">
        <v>13993</v>
      </c>
      <c r="P5693" t="s">
        <v>21</v>
      </c>
      <c r="Q5693" t="s">
        <v>9400</v>
      </c>
    </row>
    <row r="5694" spans="1:17" x14ac:dyDescent="0.3">
      <c r="A5694" t="s">
        <v>9782</v>
      </c>
      <c r="B5694" s="2">
        <v>45819</v>
      </c>
      <c r="C5694" t="s">
        <v>307</v>
      </c>
      <c r="D5694" t="s">
        <v>68</v>
      </c>
      <c r="E5694" t="s">
        <v>229</v>
      </c>
      <c r="F5694" t="s">
        <v>18</v>
      </c>
      <c r="G5694" t="s">
        <v>44</v>
      </c>
      <c r="H5694" s="29">
        <v>3</v>
      </c>
      <c r="I5694" s="17">
        <v>9.91</v>
      </c>
      <c r="J5694" s="17">
        <v>18.53</v>
      </c>
      <c r="K5694" s="17">
        <v>8.620000000000001</v>
      </c>
      <c r="L5694" s="17">
        <v>55.59</v>
      </c>
      <c r="M5694" s="17">
        <v>29.73</v>
      </c>
      <c r="N5694" s="17">
        <v>25.860000000000003</v>
      </c>
      <c r="O5694" s="17" t="s">
        <v>13993</v>
      </c>
      <c r="P5694" t="s">
        <v>30</v>
      </c>
      <c r="Q5694" t="s">
        <v>14024</v>
      </c>
    </row>
    <row r="5695" spans="1:17" x14ac:dyDescent="0.3">
      <c r="A5695" t="s">
        <v>9848</v>
      </c>
      <c r="B5695" s="2">
        <v>45819</v>
      </c>
      <c r="C5695" t="s">
        <v>202</v>
      </c>
      <c r="D5695" t="s">
        <v>58</v>
      </c>
      <c r="E5695" t="s">
        <v>59</v>
      </c>
      <c r="F5695" t="s">
        <v>93</v>
      </c>
      <c r="G5695" t="s">
        <v>137</v>
      </c>
      <c r="H5695" s="29">
        <v>7</v>
      </c>
      <c r="I5695" s="17">
        <v>23.52</v>
      </c>
      <c r="J5695" s="17">
        <v>43.36</v>
      </c>
      <c r="K5695" s="17">
        <v>19.84</v>
      </c>
      <c r="L5695" s="17">
        <v>303.52</v>
      </c>
      <c r="M5695" s="17">
        <v>164.64</v>
      </c>
      <c r="N5695" s="17">
        <v>138.88</v>
      </c>
      <c r="O5695" s="17" t="s">
        <v>53</v>
      </c>
      <c r="P5695" t="s">
        <v>21</v>
      </c>
      <c r="Q5695" t="s">
        <v>9849</v>
      </c>
    </row>
    <row r="5696" spans="1:17" x14ac:dyDescent="0.3">
      <c r="A5696" t="s">
        <v>11252</v>
      </c>
      <c r="B5696" s="2">
        <v>45819</v>
      </c>
      <c r="C5696" t="s">
        <v>307</v>
      </c>
      <c r="D5696" t="s">
        <v>68</v>
      </c>
      <c r="E5696" t="s">
        <v>229</v>
      </c>
      <c r="F5696" t="s">
        <v>93</v>
      </c>
      <c r="G5696" t="s">
        <v>141</v>
      </c>
      <c r="H5696" s="29">
        <v>7</v>
      </c>
      <c r="I5696" s="17">
        <v>8.86</v>
      </c>
      <c r="J5696" s="17">
        <v>14.799999999999999</v>
      </c>
      <c r="K5696" s="17">
        <v>5.9399999999999995</v>
      </c>
      <c r="L5696" s="17">
        <v>103.6</v>
      </c>
      <c r="M5696" s="17">
        <v>62.019999999999996</v>
      </c>
      <c r="N5696" s="17">
        <v>41.58</v>
      </c>
      <c r="O5696" s="17" t="s">
        <v>13992</v>
      </c>
      <c r="P5696" t="s">
        <v>54</v>
      </c>
      <c r="Q5696" t="s">
        <v>3495</v>
      </c>
    </row>
    <row r="5697" spans="1:17" x14ac:dyDescent="0.3">
      <c r="A5697" t="s">
        <v>12192</v>
      </c>
      <c r="B5697" s="2">
        <v>45819</v>
      </c>
      <c r="C5697" t="s">
        <v>135</v>
      </c>
      <c r="D5697" t="s">
        <v>34</v>
      </c>
      <c r="E5697" t="s">
        <v>35</v>
      </c>
      <c r="F5697" t="s">
        <v>18</v>
      </c>
      <c r="G5697" t="s">
        <v>224</v>
      </c>
      <c r="H5697" s="29">
        <v>4</v>
      </c>
      <c r="I5697" s="17">
        <v>34.049999999999997</v>
      </c>
      <c r="J5697" s="17">
        <v>94.147499999999994</v>
      </c>
      <c r="K5697" s="17">
        <v>60.097499999999997</v>
      </c>
      <c r="L5697" s="17">
        <v>376.59</v>
      </c>
      <c r="M5697" s="17">
        <v>136.19999999999999</v>
      </c>
      <c r="N5697" s="17">
        <v>240.39</v>
      </c>
      <c r="O5697" s="17" t="s">
        <v>13992</v>
      </c>
      <c r="P5697" t="s">
        <v>30</v>
      </c>
      <c r="Q5697" t="s">
        <v>8760</v>
      </c>
    </row>
    <row r="5698" spans="1:17" x14ac:dyDescent="0.3">
      <c r="A5698" t="s">
        <v>13930</v>
      </c>
      <c r="B5698" s="2">
        <v>45819</v>
      </c>
      <c r="C5698" t="s">
        <v>129</v>
      </c>
      <c r="D5698" t="s">
        <v>130</v>
      </c>
      <c r="E5698" t="s">
        <v>131</v>
      </c>
      <c r="F5698" t="s">
        <v>27</v>
      </c>
      <c r="G5698" t="s">
        <v>145</v>
      </c>
      <c r="H5698" s="29">
        <v>6</v>
      </c>
      <c r="I5698" s="17">
        <v>37.270000000000003</v>
      </c>
      <c r="J5698" s="17">
        <v>61.94</v>
      </c>
      <c r="K5698" s="17">
        <v>24.669999999999995</v>
      </c>
      <c r="L5698" s="17">
        <v>371.64</v>
      </c>
      <c r="M5698" s="17">
        <v>223.62</v>
      </c>
      <c r="N5698" s="17">
        <v>148.01999999999998</v>
      </c>
      <c r="O5698" s="17" t="s">
        <v>13993</v>
      </c>
      <c r="P5698" t="s">
        <v>54</v>
      </c>
      <c r="Q5698" t="s">
        <v>12841</v>
      </c>
    </row>
    <row r="5699" spans="1:17" x14ac:dyDescent="0.3">
      <c r="A5699" t="s">
        <v>1264</v>
      </c>
      <c r="B5699" s="2">
        <v>45820</v>
      </c>
      <c r="C5699" t="s">
        <v>148</v>
      </c>
      <c r="D5699" t="s">
        <v>42</v>
      </c>
      <c r="E5699" t="s">
        <v>63</v>
      </c>
      <c r="F5699" t="s">
        <v>76</v>
      </c>
      <c r="G5699" t="s">
        <v>251</v>
      </c>
      <c r="H5699" s="29">
        <v>5</v>
      </c>
      <c r="I5699" s="17">
        <v>18.949191616766459</v>
      </c>
      <c r="J5699" s="17">
        <v>32.019999999999996</v>
      </c>
      <c r="K5699" s="17">
        <v>13.070808383233537</v>
      </c>
      <c r="L5699" s="17">
        <v>160.1</v>
      </c>
      <c r="M5699" s="17">
        <v>94.745958083832292</v>
      </c>
      <c r="N5699" s="17">
        <v>65.354041916167702</v>
      </c>
      <c r="O5699" s="17" t="s">
        <v>175</v>
      </c>
      <c r="P5699" t="s">
        <v>30</v>
      </c>
      <c r="Q5699" t="s">
        <v>1265</v>
      </c>
    </row>
    <row r="5700" spans="1:17" x14ac:dyDescent="0.3">
      <c r="A5700" t="s">
        <v>1345</v>
      </c>
      <c r="B5700" s="2">
        <v>45820</v>
      </c>
      <c r="C5700" t="s">
        <v>129</v>
      </c>
      <c r="D5700" t="s">
        <v>130</v>
      </c>
      <c r="E5700" t="s">
        <v>131</v>
      </c>
      <c r="F5700" t="s">
        <v>51</v>
      </c>
      <c r="G5700" t="s">
        <v>126</v>
      </c>
      <c r="H5700" s="29">
        <v>4</v>
      </c>
      <c r="I5700" s="17">
        <v>4</v>
      </c>
      <c r="J5700" s="17">
        <v>7.02</v>
      </c>
      <c r="K5700" s="17">
        <v>3.0199999999999996</v>
      </c>
      <c r="L5700" s="17">
        <v>28.08</v>
      </c>
      <c r="M5700" s="17">
        <v>16</v>
      </c>
      <c r="N5700" s="17">
        <v>12.079999999999998</v>
      </c>
      <c r="O5700" s="17" t="s">
        <v>53</v>
      </c>
      <c r="P5700" t="s">
        <v>30</v>
      </c>
      <c r="Q5700" t="s">
        <v>1346</v>
      </c>
    </row>
    <row r="5701" spans="1:17" x14ac:dyDescent="0.3">
      <c r="A5701" t="s">
        <v>1459</v>
      </c>
      <c r="B5701" s="2">
        <v>45820</v>
      </c>
      <c r="C5701" t="s">
        <v>307</v>
      </c>
      <c r="D5701" t="s">
        <v>68</v>
      </c>
      <c r="E5701" t="s">
        <v>229</v>
      </c>
      <c r="F5701" t="s">
        <v>51</v>
      </c>
      <c r="G5701" t="s">
        <v>70</v>
      </c>
      <c r="H5701" s="29">
        <v>3</v>
      </c>
      <c r="I5701" s="17">
        <v>9.85</v>
      </c>
      <c r="J5701" s="17">
        <v>13.24</v>
      </c>
      <c r="K5701" s="17">
        <v>3.3900000000000006</v>
      </c>
      <c r="L5701" s="17">
        <v>39.72</v>
      </c>
      <c r="M5701" s="17">
        <v>29.549999999999997</v>
      </c>
      <c r="N5701" s="17">
        <v>10.170000000000002</v>
      </c>
      <c r="O5701" s="17" t="s">
        <v>175</v>
      </c>
      <c r="P5701" t="s">
        <v>30</v>
      </c>
      <c r="Q5701" t="s">
        <v>1460</v>
      </c>
    </row>
    <row r="5702" spans="1:17" x14ac:dyDescent="0.3">
      <c r="A5702" t="s">
        <v>4091</v>
      </c>
      <c r="B5702" s="2">
        <v>45820</v>
      </c>
      <c r="C5702" t="s">
        <v>148</v>
      </c>
      <c r="D5702" t="s">
        <v>42</v>
      </c>
      <c r="E5702" t="s">
        <v>63</v>
      </c>
      <c r="F5702" t="s">
        <v>76</v>
      </c>
      <c r="G5702" t="s">
        <v>170</v>
      </c>
      <c r="H5702" s="29">
        <v>2</v>
      </c>
      <c r="I5702" s="17">
        <v>34.39</v>
      </c>
      <c r="J5702" s="17">
        <v>63.05</v>
      </c>
      <c r="K5702" s="17">
        <v>28.659999999999997</v>
      </c>
      <c r="L5702" s="17">
        <v>126.1</v>
      </c>
      <c r="M5702" s="17">
        <v>68.78</v>
      </c>
      <c r="N5702" s="17">
        <v>57.319999999999993</v>
      </c>
      <c r="O5702" s="17" t="s">
        <v>13992</v>
      </c>
      <c r="P5702" t="s">
        <v>30</v>
      </c>
      <c r="Q5702" t="s">
        <v>4092</v>
      </c>
    </row>
    <row r="5703" spans="1:17" x14ac:dyDescent="0.3">
      <c r="A5703" t="s">
        <v>4376</v>
      </c>
      <c r="B5703" s="2">
        <v>45820</v>
      </c>
      <c r="C5703" t="s">
        <v>376</v>
      </c>
      <c r="D5703" t="s">
        <v>168</v>
      </c>
      <c r="E5703" t="s">
        <v>293</v>
      </c>
      <c r="F5703" t="s">
        <v>76</v>
      </c>
      <c r="G5703" t="s">
        <v>170</v>
      </c>
      <c r="H5703" s="29">
        <v>6</v>
      </c>
      <c r="I5703" s="17">
        <v>38.68</v>
      </c>
      <c r="J5703" s="17">
        <v>55.080000000000005</v>
      </c>
      <c r="K5703" s="17">
        <v>16.400000000000006</v>
      </c>
      <c r="L5703" s="17">
        <v>330.48</v>
      </c>
      <c r="M5703" s="17">
        <v>232.07999999999998</v>
      </c>
      <c r="N5703" s="17">
        <v>98.400000000000034</v>
      </c>
      <c r="O5703" s="17" t="s">
        <v>13993</v>
      </c>
      <c r="P5703" t="s">
        <v>30</v>
      </c>
      <c r="Q5703" t="s">
        <v>671</v>
      </c>
    </row>
    <row r="5704" spans="1:17" x14ac:dyDescent="0.3">
      <c r="A5704" t="s">
        <v>5604</v>
      </c>
      <c r="B5704" s="2">
        <v>45820</v>
      </c>
      <c r="C5704" t="s">
        <v>334</v>
      </c>
      <c r="D5704" t="s">
        <v>91</v>
      </c>
      <c r="E5704" t="s">
        <v>92</v>
      </c>
      <c r="F5704" t="s">
        <v>27</v>
      </c>
      <c r="G5704" t="s">
        <v>28</v>
      </c>
      <c r="H5704" s="29">
        <v>5</v>
      </c>
      <c r="I5704" s="17">
        <v>31.93</v>
      </c>
      <c r="J5704" s="17">
        <v>45.260000000000005</v>
      </c>
      <c r="K5704" s="17">
        <v>13.330000000000005</v>
      </c>
      <c r="L5704" s="17">
        <v>226.3</v>
      </c>
      <c r="M5704" s="17">
        <v>159.65</v>
      </c>
      <c r="N5704" s="17">
        <v>66.650000000000006</v>
      </c>
      <c r="O5704" s="17" t="s">
        <v>13992</v>
      </c>
      <c r="P5704" t="s">
        <v>54</v>
      </c>
      <c r="Q5704" t="s">
        <v>5605</v>
      </c>
    </row>
    <row r="5705" spans="1:17" x14ac:dyDescent="0.3">
      <c r="A5705" t="s">
        <v>7799</v>
      </c>
      <c r="B5705" s="2">
        <v>45820</v>
      </c>
      <c r="C5705" t="s">
        <v>148</v>
      </c>
      <c r="D5705" t="s">
        <v>42</v>
      </c>
      <c r="E5705" t="s">
        <v>63</v>
      </c>
      <c r="F5705" t="s">
        <v>51</v>
      </c>
      <c r="G5705" t="s">
        <v>126</v>
      </c>
      <c r="H5705" s="29">
        <v>6</v>
      </c>
      <c r="I5705" s="17">
        <v>3.711263157894737</v>
      </c>
      <c r="J5705" s="17">
        <v>2.83</v>
      </c>
      <c r="K5705" s="17">
        <v>-0.88126315789473697</v>
      </c>
      <c r="L5705" s="17">
        <v>16.98</v>
      </c>
      <c r="M5705" s="17">
        <v>22.26757894736842</v>
      </c>
      <c r="N5705" s="17">
        <v>-5.28757894736842</v>
      </c>
      <c r="O5705" s="17" t="s">
        <v>175</v>
      </c>
      <c r="P5705" t="s">
        <v>30</v>
      </c>
      <c r="Q5705" t="s">
        <v>4783</v>
      </c>
    </row>
    <row r="5706" spans="1:17" x14ac:dyDescent="0.3">
      <c r="A5706" t="s">
        <v>7953</v>
      </c>
      <c r="B5706" s="2">
        <v>45820</v>
      </c>
      <c r="C5706" t="s">
        <v>190</v>
      </c>
      <c r="D5706" t="s">
        <v>16</v>
      </c>
      <c r="E5706" t="s">
        <v>186</v>
      </c>
      <c r="F5706" t="s">
        <v>51</v>
      </c>
      <c r="G5706" t="s">
        <v>52</v>
      </c>
      <c r="H5706" s="29">
        <f>Data[[#This Row],[Totale_Vendita]]/Data[[#This Row],[Prezzo_Unitario]]</f>
        <v>3.0282198175259918</v>
      </c>
      <c r="I5706" s="17">
        <v>27.69</v>
      </c>
      <c r="J5706" s="17">
        <v>47.13</v>
      </c>
      <c r="K5706" s="17">
        <v>19.440000000000001</v>
      </c>
      <c r="L5706" s="17">
        <v>142.72</v>
      </c>
      <c r="M5706" s="17">
        <v>83.851406747294718</v>
      </c>
      <c r="N5706" s="17">
        <v>58.868593252705281</v>
      </c>
      <c r="O5706" s="17" t="s">
        <v>175</v>
      </c>
      <c r="P5706" t="s">
        <v>54</v>
      </c>
      <c r="Q5706" t="s">
        <v>7113</v>
      </c>
    </row>
    <row r="5707" spans="1:17" x14ac:dyDescent="0.3">
      <c r="A5707" t="s">
        <v>8139</v>
      </c>
      <c r="B5707" s="2">
        <v>45820</v>
      </c>
      <c r="C5707" t="s">
        <v>394</v>
      </c>
      <c r="D5707" t="s">
        <v>25</v>
      </c>
      <c r="E5707" t="s">
        <v>104</v>
      </c>
      <c r="F5707" t="s">
        <v>93</v>
      </c>
      <c r="G5707" t="s">
        <v>137</v>
      </c>
      <c r="H5707" s="29">
        <v>3</v>
      </c>
      <c r="I5707" s="17">
        <v>16.93</v>
      </c>
      <c r="J5707" s="17">
        <v>29.89</v>
      </c>
      <c r="K5707" s="17">
        <v>12.96</v>
      </c>
      <c r="L5707" s="17">
        <v>89.67</v>
      </c>
      <c r="M5707" s="17">
        <v>50.79</v>
      </c>
      <c r="N5707" s="17">
        <v>38.880000000000003</v>
      </c>
      <c r="O5707" s="17" t="s">
        <v>13993</v>
      </c>
      <c r="P5707" t="s">
        <v>21</v>
      </c>
      <c r="Q5707" t="s">
        <v>8140</v>
      </c>
    </row>
    <row r="5708" spans="1:17" x14ac:dyDescent="0.3">
      <c r="A5708" t="s">
        <v>8467</v>
      </c>
      <c r="B5708" s="2">
        <v>45820</v>
      </c>
      <c r="C5708" t="s">
        <v>73</v>
      </c>
      <c r="D5708" t="s">
        <v>74</v>
      </c>
      <c r="E5708" t="s">
        <v>312</v>
      </c>
      <c r="F5708" t="s">
        <v>93</v>
      </c>
      <c r="G5708" t="s">
        <v>137</v>
      </c>
      <c r="H5708" s="29">
        <v>8</v>
      </c>
      <c r="I5708" s="17">
        <v>21.13</v>
      </c>
      <c r="J5708" s="17">
        <v>26.58</v>
      </c>
      <c r="K5708" s="17">
        <v>5.4499999999999993</v>
      </c>
      <c r="L5708" s="17">
        <v>212.64</v>
      </c>
      <c r="M5708" s="17">
        <v>169.04</v>
      </c>
      <c r="N5708" s="17">
        <v>43.599999999999994</v>
      </c>
      <c r="O5708" s="17" t="s">
        <v>13993</v>
      </c>
      <c r="P5708" t="s">
        <v>54</v>
      </c>
      <c r="Q5708" t="s">
        <v>14024</v>
      </c>
    </row>
    <row r="5709" spans="1:17" x14ac:dyDescent="0.3">
      <c r="A5709" t="s">
        <v>10060</v>
      </c>
      <c r="B5709" s="2">
        <v>45820</v>
      </c>
      <c r="C5709" t="s">
        <v>394</v>
      </c>
      <c r="D5709" t="s">
        <v>25</v>
      </c>
      <c r="E5709" t="s">
        <v>104</v>
      </c>
      <c r="F5709" t="s">
        <v>27</v>
      </c>
      <c r="G5709" t="s">
        <v>145</v>
      </c>
      <c r="H5709" s="29">
        <v>3</v>
      </c>
      <c r="I5709" s="17">
        <v>49.92</v>
      </c>
      <c r="J5709" s="17">
        <v>83.55</v>
      </c>
      <c r="K5709" s="17">
        <v>33.629999999999995</v>
      </c>
      <c r="L5709" s="17">
        <v>250.65</v>
      </c>
      <c r="M5709" s="17">
        <v>149.76</v>
      </c>
      <c r="N5709" s="17">
        <v>100.89000000000001</v>
      </c>
      <c r="O5709" s="17" t="s">
        <v>53</v>
      </c>
      <c r="P5709" t="s">
        <v>54</v>
      </c>
      <c r="Q5709" t="s">
        <v>10061</v>
      </c>
    </row>
    <row r="5710" spans="1:17" x14ac:dyDescent="0.3">
      <c r="A5710" t="s">
        <v>10808</v>
      </c>
      <c r="B5710" s="2">
        <v>45820</v>
      </c>
      <c r="C5710" t="s">
        <v>307</v>
      </c>
      <c r="D5710" t="s">
        <v>68</v>
      </c>
      <c r="E5710" t="s">
        <v>229</v>
      </c>
      <c r="F5710" t="s">
        <v>51</v>
      </c>
      <c r="G5710" t="s">
        <v>119</v>
      </c>
      <c r="H5710" s="29">
        <v>4</v>
      </c>
      <c r="I5710" s="17">
        <v>11.551717791411036</v>
      </c>
      <c r="J5710" s="17">
        <v>12.06</v>
      </c>
      <c r="K5710" s="17">
        <v>0.50828220858896422</v>
      </c>
      <c r="L5710" s="17">
        <v>48.24</v>
      </c>
      <c r="M5710" s="17">
        <v>46.206871165644145</v>
      </c>
      <c r="N5710" s="17">
        <v>2.0331288343558569</v>
      </c>
      <c r="O5710" s="17" t="s">
        <v>20</v>
      </c>
      <c r="P5710" t="s">
        <v>30</v>
      </c>
      <c r="Q5710" t="s">
        <v>10809</v>
      </c>
    </row>
    <row r="5711" spans="1:17" x14ac:dyDescent="0.3">
      <c r="A5711" t="s">
        <v>12495</v>
      </c>
      <c r="B5711" s="2">
        <v>45820</v>
      </c>
      <c r="C5711" t="s">
        <v>334</v>
      </c>
      <c r="D5711" t="s">
        <v>91</v>
      </c>
      <c r="E5711" t="s">
        <v>92</v>
      </c>
      <c r="F5711" t="s">
        <v>27</v>
      </c>
      <c r="G5711" t="s">
        <v>36</v>
      </c>
      <c r="H5711" s="29">
        <v>6</v>
      </c>
      <c r="I5711" s="17">
        <v>12.86</v>
      </c>
      <c r="J5711" s="17">
        <v>21.2</v>
      </c>
      <c r="K5711" s="17">
        <v>8.34</v>
      </c>
      <c r="L5711" s="17">
        <v>127.2</v>
      </c>
      <c r="M5711" s="17">
        <v>77.16</v>
      </c>
      <c r="N5711" s="17">
        <v>50.040000000000006</v>
      </c>
      <c r="O5711" s="17" t="s">
        <v>13993</v>
      </c>
      <c r="P5711" t="s">
        <v>21</v>
      </c>
      <c r="Q5711" t="s">
        <v>701</v>
      </c>
    </row>
    <row r="5712" spans="1:17" x14ac:dyDescent="0.3">
      <c r="A5712" t="s">
        <v>13693</v>
      </c>
      <c r="B5712" s="2">
        <v>45820</v>
      </c>
      <c r="C5712" t="s">
        <v>307</v>
      </c>
      <c r="D5712" t="s">
        <v>68</v>
      </c>
      <c r="E5712" t="s">
        <v>229</v>
      </c>
      <c r="F5712" t="s">
        <v>27</v>
      </c>
      <c r="G5712" t="s">
        <v>36</v>
      </c>
      <c r="H5712" s="29">
        <v>5</v>
      </c>
      <c r="I5712" s="17">
        <v>23.59</v>
      </c>
      <c r="J5712" s="17">
        <v>41.019999999999996</v>
      </c>
      <c r="K5712" s="17">
        <v>17.429999999999996</v>
      </c>
      <c r="L5712" s="17">
        <v>205.1</v>
      </c>
      <c r="M5712" s="17">
        <v>117.95</v>
      </c>
      <c r="N5712" s="17">
        <v>87.149999999999991</v>
      </c>
      <c r="O5712" s="17" t="s">
        <v>20</v>
      </c>
      <c r="P5712" t="s">
        <v>30</v>
      </c>
      <c r="Q5712" t="s">
        <v>13694</v>
      </c>
    </row>
    <row r="5713" spans="1:17" x14ac:dyDescent="0.3">
      <c r="A5713" t="s">
        <v>2519</v>
      </c>
      <c r="B5713" s="2">
        <v>45821</v>
      </c>
      <c r="C5713" t="s">
        <v>73</v>
      </c>
      <c r="D5713" t="s">
        <v>74</v>
      </c>
      <c r="E5713" t="s">
        <v>312</v>
      </c>
      <c r="F5713" t="s">
        <v>76</v>
      </c>
      <c r="G5713" t="s">
        <v>149</v>
      </c>
      <c r="H5713" s="29">
        <v>5</v>
      </c>
      <c r="I5713" s="17">
        <v>6.38</v>
      </c>
      <c r="J5713" s="17">
        <v>10.41</v>
      </c>
      <c r="K5713" s="17">
        <v>4.03</v>
      </c>
      <c r="L5713" s="17">
        <v>52.05</v>
      </c>
      <c r="M5713" s="17">
        <v>31.9</v>
      </c>
      <c r="N5713" s="17">
        <v>20.149999999999999</v>
      </c>
      <c r="O5713" s="17" t="s">
        <v>13992</v>
      </c>
      <c r="P5713" t="s">
        <v>21</v>
      </c>
      <c r="Q5713" t="s">
        <v>2520</v>
      </c>
    </row>
    <row r="5714" spans="1:17" x14ac:dyDescent="0.3">
      <c r="A5714" t="s">
        <v>8432</v>
      </c>
      <c r="B5714" s="2">
        <v>45821</v>
      </c>
      <c r="C5714" t="s">
        <v>135</v>
      </c>
      <c r="D5714" t="s">
        <v>34</v>
      </c>
      <c r="E5714" t="s">
        <v>35</v>
      </c>
      <c r="F5714" t="s">
        <v>27</v>
      </c>
      <c r="G5714" t="s">
        <v>28</v>
      </c>
      <c r="H5714" s="29">
        <v>5</v>
      </c>
      <c r="I5714" s="17">
        <v>18.02</v>
      </c>
      <c r="J5714" s="17">
        <v>22.22</v>
      </c>
      <c r="K5714" s="17">
        <v>4.1999999999999993</v>
      </c>
      <c r="L5714" s="17">
        <v>111.1</v>
      </c>
      <c r="M5714" s="17">
        <v>90.1</v>
      </c>
      <c r="N5714" s="17">
        <v>21</v>
      </c>
      <c r="O5714" s="17" t="s">
        <v>175</v>
      </c>
      <c r="P5714" t="s">
        <v>54</v>
      </c>
      <c r="Q5714" t="s">
        <v>8433</v>
      </c>
    </row>
    <row r="5715" spans="1:17" x14ac:dyDescent="0.3">
      <c r="A5715" t="s">
        <v>12406</v>
      </c>
      <c r="B5715" s="2">
        <v>45821</v>
      </c>
      <c r="C5715" t="s">
        <v>73</v>
      </c>
      <c r="D5715" t="s">
        <v>74</v>
      </c>
      <c r="E5715" t="s">
        <v>312</v>
      </c>
      <c r="F5715" t="s">
        <v>76</v>
      </c>
      <c r="G5715" t="s">
        <v>149</v>
      </c>
      <c r="H5715" s="29">
        <v>5</v>
      </c>
      <c r="I5715" s="17">
        <v>6.38</v>
      </c>
      <c r="J5715" s="17">
        <v>8.2900000000000009</v>
      </c>
      <c r="K5715" s="17">
        <v>1.910000000000001</v>
      </c>
      <c r="L5715" s="17">
        <v>41.45</v>
      </c>
      <c r="M5715" s="17">
        <v>31.9</v>
      </c>
      <c r="N5715" s="17">
        <v>9.5500000000000043</v>
      </c>
      <c r="O5715" s="17" t="s">
        <v>13992</v>
      </c>
      <c r="P5715" t="s">
        <v>54</v>
      </c>
      <c r="Q5715" t="s">
        <v>5302</v>
      </c>
    </row>
    <row r="5716" spans="1:17" x14ac:dyDescent="0.3">
      <c r="A5716" t="s">
        <v>13082</v>
      </c>
      <c r="B5716" s="2">
        <v>45821</v>
      </c>
      <c r="C5716" t="s">
        <v>307</v>
      </c>
      <c r="D5716" t="s">
        <v>68</v>
      </c>
      <c r="E5716" t="s">
        <v>229</v>
      </c>
      <c r="F5716" t="s">
        <v>27</v>
      </c>
      <c r="G5716" t="s">
        <v>36</v>
      </c>
      <c r="H5716" s="29">
        <v>4</v>
      </c>
      <c r="I5716" s="17">
        <v>20.53</v>
      </c>
      <c r="J5716" s="17">
        <v>31.53</v>
      </c>
      <c r="K5716" s="17">
        <v>11</v>
      </c>
      <c r="L5716" s="17">
        <v>126.12</v>
      </c>
      <c r="M5716" s="17">
        <v>82.12</v>
      </c>
      <c r="N5716" s="17">
        <v>44</v>
      </c>
      <c r="O5716" s="17" t="s">
        <v>20</v>
      </c>
      <c r="P5716" t="s">
        <v>30</v>
      </c>
      <c r="Q5716" t="s">
        <v>13083</v>
      </c>
    </row>
    <row r="5717" spans="1:17" x14ac:dyDescent="0.3">
      <c r="A5717" t="s">
        <v>1959</v>
      </c>
      <c r="B5717" s="2">
        <v>45822</v>
      </c>
      <c r="C5717" t="s">
        <v>148</v>
      </c>
      <c r="D5717" t="s">
        <v>42</v>
      </c>
      <c r="E5717" t="s">
        <v>63</v>
      </c>
      <c r="F5717" t="s">
        <v>51</v>
      </c>
      <c r="G5717" t="s">
        <v>126</v>
      </c>
      <c r="H5717" s="29">
        <v>6</v>
      </c>
      <c r="I5717" s="17">
        <v>3.21</v>
      </c>
      <c r="J5717" s="17">
        <v>4.37</v>
      </c>
      <c r="K5717" s="17">
        <v>1.1600000000000001</v>
      </c>
      <c r="L5717" s="17">
        <v>26.22</v>
      </c>
      <c r="M5717" s="17">
        <v>19.259999999999998</v>
      </c>
      <c r="N5717" s="17">
        <v>6.9600000000000009</v>
      </c>
      <c r="O5717" s="17" t="s">
        <v>13993</v>
      </c>
      <c r="P5717" t="s">
        <v>30</v>
      </c>
      <c r="Q5717" t="s">
        <v>1960</v>
      </c>
    </row>
    <row r="5718" spans="1:17" x14ac:dyDescent="0.3">
      <c r="A5718" t="s">
        <v>3603</v>
      </c>
      <c r="B5718" s="2">
        <v>45822</v>
      </c>
      <c r="C5718" t="s">
        <v>135</v>
      </c>
      <c r="D5718" t="s">
        <v>34</v>
      </c>
      <c r="E5718" t="s">
        <v>35</v>
      </c>
      <c r="F5718" t="s">
        <v>27</v>
      </c>
      <c r="G5718" t="s">
        <v>145</v>
      </c>
      <c r="H5718" s="29">
        <v>4</v>
      </c>
      <c r="I5718" s="17">
        <v>45.84</v>
      </c>
      <c r="J5718" s="17">
        <v>69.52</v>
      </c>
      <c r="K5718" s="17">
        <v>23.679999999999993</v>
      </c>
      <c r="L5718" s="17">
        <v>278.08</v>
      </c>
      <c r="M5718" s="17">
        <v>183.36</v>
      </c>
      <c r="N5718" s="17">
        <v>94.71999999999997</v>
      </c>
      <c r="O5718" s="17" t="s">
        <v>20</v>
      </c>
      <c r="P5718" t="s">
        <v>21</v>
      </c>
      <c r="Q5718" t="s">
        <v>3605</v>
      </c>
    </row>
    <row r="5719" spans="1:17" x14ac:dyDescent="0.3">
      <c r="A5719" t="s">
        <v>8038</v>
      </c>
      <c r="B5719" s="2">
        <v>45822</v>
      </c>
      <c r="C5719" t="s">
        <v>135</v>
      </c>
      <c r="D5719" t="s">
        <v>34</v>
      </c>
      <c r="E5719" t="s">
        <v>35</v>
      </c>
      <c r="F5719" t="s">
        <v>93</v>
      </c>
      <c r="G5719" t="s">
        <v>137</v>
      </c>
      <c r="H5719" s="29">
        <v>5</v>
      </c>
      <c r="I5719" s="17">
        <v>24.22</v>
      </c>
      <c r="J5719" s="17">
        <v>35.96</v>
      </c>
      <c r="K5719" s="17">
        <v>11.740000000000002</v>
      </c>
      <c r="L5719" s="17">
        <v>179.8</v>
      </c>
      <c r="M5719" s="17">
        <v>121.1</v>
      </c>
      <c r="N5719" s="17">
        <v>58.700000000000017</v>
      </c>
      <c r="O5719" s="17" t="s">
        <v>20</v>
      </c>
      <c r="P5719" t="s">
        <v>54</v>
      </c>
      <c r="Q5719" t="s">
        <v>1258</v>
      </c>
    </row>
    <row r="5720" spans="1:17" x14ac:dyDescent="0.3">
      <c r="A5720" t="s">
        <v>8074</v>
      </c>
      <c r="B5720" s="2">
        <v>45822</v>
      </c>
      <c r="C5720" t="s">
        <v>202</v>
      </c>
      <c r="D5720" t="s">
        <v>58</v>
      </c>
      <c r="E5720" t="s">
        <v>59</v>
      </c>
      <c r="F5720" t="s">
        <v>27</v>
      </c>
      <c r="G5720" t="s">
        <v>187</v>
      </c>
      <c r="H5720" s="29">
        <v>7</v>
      </c>
      <c r="I5720" s="17">
        <v>109.36</v>
      </c>
      <c r="J5720" s="17">
        <v>175.53</v>
      </c>
      <c r="K5720" s="17">
        <v>66.17</v>
      </c>
      <c r="L5720" s="17">
        <v>1228.71</v>
      </c>
      <c r="M5720" s="17">
        <v>765.52</v>
      </c>
      <c r="N5720" s="17">
        <v>463.19000000000005</v>
      </c>
      <c r="O5720" s="17" t="s">
        <v>20</v>
      </c>
      <c r="P5720" t="s">
        <v>54</v>
      </c>
      <c r="Q5720" t="s">
        <v>3489</v>
      </c>
    </row>
    <row r="5721" spans="1:17" x14ac:dyDescent="0.3">
      <c r="A5721" t="s">
        <v>9307</v>
      </c>
      <c r="B5721" s="2">
        <v>45822</v>
      </c>
      <c r="C5721" t="s">
        <v>307</v>
      </c>
      <c r="D5721" t="s">
        <v>68</v>
      </c>
      <c r="E5721" t="s">
        <v>229</v>
      </c>
      <c r="F5721" t="s">
        <v>76</v>
      </c>
      <c r="G5721" t="s">
        <v>149</v>
      </c>
      <c r="H5721" s="29">
        <v>6</v>
      </c>
      <c r="I5721" s="17">
        <v>8.4700000000000006</v>
      </c>
      <c r="J5721" s="17">
        <v>10.799999999999999</v>
      </c>
      <c r="K5721" s="17">
        <v>2.3299999999999983</v>
      </c>
      <c r="L5721" s="17">
        <v>64.8</v>
      </c>
      <c r="M5721" s="17">
        <v>50.820000000000007</v>
      </c>
      <c r="N5721" s="17">
        <v>13.97999999999999</v>
      </c>
      <c r="O5721" s="17" t="s">
        <v>53</v>
      </c>
      <c r="P5721" t="s">
        <v>54</v>
      </c>
      <c r="Q5721" t="s">
        <v>4911</v>
      </c>
    </row>
    <row r="5722" spans="1:17" x14ac:dyDescent="0.3">
      <c r="A5722" t="s">
        <v>9373</v>
      </c>
      <c r="B5722" s="2">
        <v>45822</v>
      </c>
      <c r="C5722" t="s">
        <v>334</v>
      </c>
      <c r="D5722" t="s">
        <v>91</v>
      </c>
      <c r="E5722" t="s">
        <v>92</v>
      </c>
      <c r="F5722" t="s">
        <v>18</v>
      </c>
      <c r="G5722" t="s">
        <v>19</v>
      </c>
      <c r="H5722" s="29">
        <v>3</v>
      </c>
      <c r="I5722" s="17">
        <v>26.47</v>
      </c>
      <c r="J5722" s="17">
        <v>32.15</v>
      </c>
      <c r="K5722" s="17">
        <v>5.68</v>
      </c>
      <c r="L5722" s="17">
        <v>96.45</v>
      </c>
      <c r="M5722" s="17">
        <v>79.41</v>
      </c>
      <c r="N5722" s="17">
        <v>17.040000000000006</v>
      </c>
      <c r="O5722" s="17" t="s">
        <v>53</v>
      </c>
      <c r="P5722" t="s">
        <v>30</v>
      </c>
      <c r="Q5722" t="s">
        <v>9374</v>
      </c>
    </row>
    <row r="5723" spans="1:17" x14ac:dyDescent="0.3">
      <c r="A5723" t="s">
        <v>12987</v>
      </c>
      <c r="B5723" s="2">
        <v>45822</v>
      </c>
      <c r="C5723" t="s">
        <v>376</v>
      </c>
      <c r="D5723" t="s">
        <v>168</v>
      </c>
      <c r="E5723" t="s">
        <v>293</v>
      </c>
      <c r="F5723" t="s">
        <v>51</v>
      </c>
      <c r="G5723" t="s">
        <v>119</v>
      </c>
      <c r="H5723" s="29">
        <v>8</v>
      </c>
      <c r="I5723" s="17">
        <v>6.44</v>
      </c>
      <c r="J5723" s="17">
        <v>9.73</v>
      </c>
      <c r="K5723" s="17">
        <v>3.29</v>
      </c>
      <c r="L5723" s="17">
        <v>77.84</v>
      </c>
      <c r="M5723" s="17">
        <v>51.52</v>
      </c>
      <c r="N5723" s="17">
        <v>26.32</v>
      </c>
      <c r="O5723" s="17" t="s">
        <v>20</v>
      </c>
      <c r="P5723" t="s">
        <v>54</v>
      </c>
      <c r="Q5723" t="s">
        <v>12988</v>
      </c>
    </row>
    <row r="5724" spans="1:17" x14ac:dyDescent="0.3">
      <c r="A5724" t="s">
        <v>1451</v>
      </c>
      <c r="B5724" s="2">
        <v>45823</v>
      </c>
      <c r="C5724" t="s">
        <v>307</v>
      </c>
      <c r="D5724" t="s">
        <v>68</v>
      </c>
      <c r="E5724" t="s">
        <v>229</v>
      </c>
      <c r="F5724" t="s">
        <v>27</v>
      </c>
      <c r="G5724" t="s">
        <v>109</v>
      </c>
      <c r="H5724" s="29">
        <v>6</v>
      </c>
      <c r="I5724" s="17">
        <v>7.75</v>
      </c>
      <c r="J5724" s="17">
        <v>14.15</v>
      </c>
      <c r="K5724" s="17">
        <v>6.4</v>
      </c>
      <c r="L5724" s="17">
        <v>84.9</v>
      </c>
      <c r="M5724" s="17">
        <v>46.5</v>
      </c>
      <c r="N5724" s="17">
        <v>38.400000000000006</v>
      </c>
      <c r="O5724" s="17" t="s">
        <v>13993</v>
      </c>
      <c r="P5724" t="s">
        <v>21</v>
      </c>
      <c r="Q5724" t="s">
        <v>1453</v>
      </c>
    </row>
    <row r="5725" spans="1:17" x14ac:dyDescent="0.3">
      <c r="A5725" t="s">
        <v>1483</v>
      </c>
      <c r="B5725" s="2">
        <v>45823</v>
      </c>
      <c r="C5725" t="s">
        <v>129</v>
      </c>
      <c r="D5725" t="s">
        <v>130</v>
      </c>
      <c r="E5725" t="s">
        <v>131</v>
      </c>
      <c r="F5725" t="s">
        <v>93</v>
      </c>
      <c r="G5725" t="s">
        <v>217</v>
      </c>
      <c r="H5725" s="29">
        <v>5</v>
      </c>
      <c r="I5725" s="17">
        <v>33.200000000000003</v>
      </c>
      <c r="J5725" s="17">
        <v>95.95</v>
      </c>
      <c r="K5725" s="17">
        <v>62.75</v>
      </c>
      <c r="L5725" s="17">
        <v>479.75</v>
      </c>
      <c r="M5725" s="17">
        <v>166</v>
      </c>
      <c r="N5725" s="17">
        <v>313.75</v>
      </c>
      <c r="O5725" s="17" t="s">
        <v>20</v>
      </c>
      <c r="P5725" t="s">
        <v>54</v>
      </c>
      <c r="Q5725" t="s">
        <v>1484</v>
      </c>
    </row>
    <row r="5726" spans="1:17" x14ac:dyDescent="0.3">
      <c r="A5726" t="s">
        <v>3151</v>
      </c>
      <c r="B5726" s="2">
        <v>45823</v>
      </c>
      <c r="C5726" t="s">
        <v>73</v>
      </c>
      <c r="D5726" t="s">
        <v>74</v>
      </c>
      <c r="E5726" t="s">
        <v>312</v>
      </c>
      <c r="F5726" t="s">
        <v>93</v>
      </c>
      <c r="G5726" t="s">
        <v>141</v>
      </c>
      <c r="H5726" s="29">
        <v>6</v>
      </c>
      <c r="I5726" s="17">
        <v>13.26</v>
      </c>
      <c r="J5726" s="17">
        <v>22.01</v>
      </c>
      <c r="K5726" s="17">
        <v>8.7500000000000018</v>
      </c>
      <c r="L5726" s="17">
        <v>132.06</v>
      </c>
      <c r="M5726" s="17">
        <v>79.56</v>
      </c>
      <c r="N5726" s="17">
        <v>52.5</v>
      </c>
      <c r="O5726" s="17" t="s">
        <v>13993</v>
      </c>
      <c r="P5726" t="s">
        <v>30</v>
      </c>
      <c r="Q5726" t="s">
        <v>3152</v>
      </c>
    </row>
    <row r="5727" spans="1:17" x14ac:dyDescent="0.3">
      <c r="A5727" t="s">
        <v>3827</v>
      </c>
      <c r="B5727" s="2">
        <v>45823</v>
      </c>
      <c r="C5727" t="s">
        <v>135</v>
      </c>
      <c r="D5727" t="s">
        <v>34</v>
      </c>
      <c r="E5727" t="s">
        <v>35</v>
      </c>
      <c r="F5727" t="s">
        <v>18</v>
      </c>
      <c r="G5727" t="s">
        <v>44</v>
      </c>
      <c r="H5727" s="29">
        <v>7</v>
      </c>
      <c r="I5727" s="17">
        <v>19.09</v>
      </c>
      <c r="J5727" s="17">
        <v>31.25</v>
      </c>
      <c r="K5727" s="17">
        <v>12.16</v>
      </c>
      <c r="L5727" s="17">
        <v>218.75</v>
      </c>
      <c r="M5727" s="17">
        <v>133.63</v>
      </c>
      <c r="N5727" s="17">
        <v>85.12</v>
      </c>
      <c r="O5727" s="17" t="s">
        <v>175</v>
      </c>
      <c r="P5727" t="s">
        <v>30</v>
      </c>
      <c r="Q5727" t="s">
        <v>3828</v>
      </c>
    </row>
    <row r="5728" spans="1:17" x14ac:dyDescent="0.3">
      <c r="A5728" t="s">
        <v>4954</v>
      </c>
      <c r="B5728" s="2">
        <v>45823</v>
      </c>
      <c r="C5728" t="s">
        <v>394</v>
      </c>
      <c r="D5728" t="s">
        <v>25</v>
      </c>
      <c r="E5728" t="s">
        <v>104</v>
      </c>
      <c r="F5728" t="s">
        <v>18</v>
      </c>
      <c r="G5728" t="s">
        <v>224</v>
      </c>
      <c r="H5728" s="29">
        <v>6</v>
      </c>
      <c r="I5728" s="17">
        <v>26.19</v>
      </c>
      <c r="J5728" s="17">
        <v>37.26</v>
      </c>
      <c r="K5728" s="17">
        <v>11.069999999999997</v>
      </c>
      <c r="L5728" s="17">
        <v>223.56</v>
      </c>
      <c r="M5728" s="17">
        <v>157.14000000000001</v>
      </c>
      <c r="N5728" s="17">
        <v>66.419999999999987</v>
      </c>
      <c r="O5728" s="17" t="s">
        <v>53</v>
      </c>
      <c r="P5728" t="s">
        <v>54</v>
      </c>
      <c r="Q5728" t="s">
        <v>4754</v>
      </c>
    </row>
    <row r="5729" spans="1:17" x14ac:dyDescent="0.3">
      <c r="A5729" t="s">
        <v>5097</v>
      </c>
      <c r="B5729" s="2">
        <v>45823</v>
      </c>
      <c r="C5729" t="s">
        <v>202</v>
      </c>
      <c r="D5729" t="s">
        <v>58</v>
      </c>
      <c r="E5729" t="s">
        <v>59</v>
      </c>
      <c r="F5729" t="s">
        <v>27</v>
      </c>
      <c r="G5729" t="s">
        <v>145</v>
      </c>
      <c r="H5729" s="29">
        <v>7</v>
      </c>
      <c r="I5729" s="17">
        <v>36.729999999999997</v>
      </c>
      <c r="J5729" s="17">
        <v>59.019999999999996</v>
      </c>
      <c r="K5729" s="17">
        <v>22.29</v>
      </c>
      <c r="L5729" s="17">
        <v>413.14</v>
      </c>
      <c r="M5729" s="17">
        <v>257.10999999999996</v>
      </c>
      <c r="N5729" s="17">
        <v>156.03000000000003</v>
      </c>
      <c r="O5729" s="17" t="s">
        <v>175</v>
      </c>
      <c r="P5729" t="s">
        <v>54</v>
      </c>
      <c r="Q5729" t="s">
        <v>5098</v>
      </c>
    </row>
    <row r="5730" spans="1:17" x14ac:dyDescent="0.3">
      <c r="A5730" t="s">
        <v>5485</v>
      </c>
      <c r="B5730" s="2">
        <v>45823</v>
      </c>
      <c r="C5730" t="s">
        <v>307</v>
      </c>
      <c r="D5730" t="s">
        <v>68</v>
      </c>
      <c r="E5730" t="s">
        <v>229</v>
      </c>
      <c r="F5730" t="s">
        <v>51</v>
      </c>
      <c r="G5730" t="s">
        <v>119</v>
      </c>
      <c r="H5730" s="29">
        <v>7</v>
      </c>
      <c r="I5730" s="17">
        <v>14.62</v>
      </c>
      <c r="J5730" s="17">
        <v>26.72</v>
      </c>
      <c r="K5730" s="17">
        <v>12.1</v>
      </c>
      <c r="L5730" s="17">
        <v>187.04</v>
      </c>
      <c r="M5730" s="17">
        <v>102.33999999999999</v>
      </c>
      <c r="N5730" s="17">
        <v>84.7</v>
      </c>
      <c r="O5730" s="17" t="s">
        <v>13992</v>
      </c>
      <c r="P5730" t="s">
        <v>21</v>
      </c>
      <c r="Q5730" t="s">
        <v>5486</v>
      </c>
    </row>
    <row r="5731" spans="1:17" x14ac:dyDescent="0.3">
      <c r="A5731" t="s">
        <v>7299</v>
      </c>
      <c r="B5731" s="2">
        <v>45823</v>
      </c>
      <c r="C5731" t="s">
        <v>376</v>
      </c>
      <c r="D5731" t="s">
        <v>168</v>
      </c>
      <c r="E5731" t="s">
        <v>293</v>
      </c>
      <c r="F5731" t="s">
        <v>76</v>
      </c>
      <c r="G5731" t="s">
        <v>251</v>
      </c>
      <c r="H5731" s="29">
        <v>7</v>
      </c>
      <c r="I5731" s="17">
        <v>13.21</v>
      </c>
      <c r="J5731" s="17">
        <v>22.63</v>
      </c>
      <c r="K5731" s="17">
        <v>9.4199999999999982</v>
      </c>
      <c r="L5731" s="17">
        <v>158.41</v>
      </c>
      <c r="M5731" s="17">
        <v>92.47</v>
      </c>
      <c r="N5731" s="17">
        <v>65.94</v>
      </c>
      <c r="O5731" s="17" t="s">
        <v>13993</v>
      </c>
      <c r="P5731" t="s">
        <v>21</v>
      </c>
      <c r="Q5731" t="s">
        <v>4996</v>
      </c>
    </row>
    <row r="5732" spans="1:17" x14ac:dyDescent="0.3">
      <c r="A5732" t="s">
        <v>7432</v>
      </c>
      <c r="B5732" s="2">
        <v>45823</v>
      </c>
      <c r="C5732" t="s">
        <v>202</v>
      </c>
      <c r="D5732" t="s">
        <v>58</v>
      </c>
      <c r="E5732" t="s">
        <v>59</v>
      </c>
      <c r="F5732" t="s">
        <v>76</v>
      </c>
      <c r="G5732" t="s">
        <v>149</v>
      </c>
      <c r="H5732" s="29">
        <v>3</v>
      </c>
      <c r="I5732" s="17">
        <v>5.71</v>
      </c>
      <c r="J5732" s="17">
        <v>10.06</v>
      </c>
      <c r="K5732" s="17">
        <v>4.3500000000000005</v>
      </c>
      <c r="L5732" s="17">
        <v>30.18</v>
      </c>
      <c r="M5732" s="17">
        <v>17.13</v>
      </c>
      <c r="N5732" s="17">
        <v>13.05</v>
      </c>
      <c r="O5732" s="17" t="s">
        <v>20</v>
      </c>
      <c r="P5732" t="s">
        <v>21</v>
      </c>
      <c r="Q5732" t="s">
        <v>7433</v>
      </c>
    </row>
    <row r="5733" spans="1:17" x14ac:dyDescent="0.3">
      <c r="A5733" t="s">
        <v>8062</v>
      </c>
      <c r="B5733" s="2">
        <v>45823</v>
      </c>
      <c r="C5733" t="s">
        <v>148</v>
      </c>
      <c r="D5733" t="s">
        <v>42</v>
      </c>
      <c r="E5733" t="s">
        <v>63</v>
      </c>
      <c r="F5733" t="s">
        <v>76</v>
      </c>
      <c r="G5733" t="s">
        <v>179</v>
      </c>
      <c r="H5733" s="29">
        <v>8</v>
      </c>
      <c r="I5733" s="17">
        <v>56.11</v>
      </c>
      <c r="J5733" s="17">
        <v>73.75</v>
      </c>
      <c r="K5733" s="17">
        <v>17.64</v>
      </c>
      <c r="L5733" s="17">
        <v>590</v>
      </c>
      <c r="M5733" s="17">
        <v>448.88</v>
      </c>
      <c r="N5733" s="17">
        <v>141.12</v>
      </c>
      <c r="O5733" s="17" t="s">
        <v>13992</v>
      </c>
      <c r="P5733" t="s">
        <v>30</v>
      </c>
      <c r="Q5733" t="s">
        <v>8063</v>
      </c>
    </row>
    <row r="5734" spans="1:17" x14ac:dyDescent="0.3">
      <c r="A5734" t="s">
        <v>8802</v>
      </c>
      <c r="B5734" s="2">
        <v>45823</v>
      </c>
      <c r="C5734" t="s">
        <v>135</v>
      </c>
      <c r="D5734" t="s">
        <v>34</v>
      </c>
      <c r="E5734" t="s">
        <v>35</v>
      </c>
      <c r="F5734" t="s">
        <v>27</v>
      </c>
      <c r="G5734" t="s">
        <v>145</v>
      </c>
      <c r="H5734" s="29">
        <v>5</v>
      </c>
      <c r="I5734" s="17">
        <v>19.36</v>
      </c>
      <c r="J5734" s="17">
        <v>34.04</v>
      </c>
      <c r="K5734" s="17">
        <v>14.68</v>
      </c>
      <c r="L5734" s="17">
        <v>170.2</v>
      </c>
      <c r="M5734" s="17">
        <v>96.8</v>
      </c>
      <c r="N5734" s="17">
        <v>73.399999999999991</v>
      </c>
      <c r="O5734" s="17" t="s">
        <v>175</v>
      </c>
      <c r="P5734" t="s">
        <v>30</v>
      </c>
      <c r="Q5734" t="s">
        <v>8803</v>
      </c>
    </row>
    <row r="5735" spans="1:17" x14ac:dyDescent="0.3">
      <c r="A5735" t="s">
        <v>12240</v>
      </c>
      <c r="B5735" s="2">
        <v>45823</v>
      </c>
      <c r="C5735" t="s">
        <v>307</v>
      </c>
      <c r="D5735" t="s">
        <v>68</v>
      </c>
      <c r="E5735" t="s">
        <v>229</v>
      </c>
      <c r="F5735" t="s">
        <v>27</v>
      </c>
      <c r="G5735" t="s">
        <v>36</v>
      </c>
      <c r="H5735" s="29">
        <v>5</v>
      </c>
      <c r="I5735" s="17">
        <v>27.26</v>
      </c>
      <c r="J5735" s="17">
        <v>45.7</v>
      </c>
      <c r="K5735" s="17">
        <v>18.440000000000001</v>
      </c>
      <c r="L5735" s="17">
        <v>228.5</v>
      </c>
      <c r="M5735" s="17">
        <v>136.30000000000001</v>
      </c>
      <c r="N5735" s="17">
        <v>92.199999999999989</v>
      </c>
      <c r="O5735" s="17" t="s">
        <v>13993</v>
      </c>
      <c r="P5735" t="s">
        <v>30</v>
      </c>
      <c r="Q5735" t="s">
        <v>12241</v>
      </c>
    </row>
    <row r="5736" spans="1:17" x14ac:dyDescent="0.3">
      <c r="A5736" t="s">
        <v>3686</v>
      </c>
      <c r="B5736" s="2">
        <v>45824</v>
      </c>
      <c r="C5736" t="s">
        <v>190</v>
      </c>
      <c r="D5736" t="s">
        <v>16</v>
      </c>
      <c r="E5736" t="s">
        <v>186</v>
      </c>
      <c r="F5736" t="s">
        <v>93</v>
      </c>
      <c r="G5736" t="s">
        <v>122</v>
      </c>
      <c r="H5736" s="29">
        <v>7</v>
      </c>
      <c r="I5736" s="17">
        <v>53.31</v>
      </c>
      <c r="J5736" s="17">
        <v>93.7</v>
      </c>
      <c r="K5736" s="17">
        <v>40.39</v>
      </c>
      <c r="L5736" s="17">
        <v>655.9</v>
      </c>
      <c r="M5736" s="17">
        <v>373.17</v>
      </c>
      <c r="N5736" s="17">
        <v>282.72999999999996</v>
      </c>
      <c r="O5736" s="17" t="s">
        <v>20</v>
      </c>
      <c r="P5736" t="s">
        <v>21</v>
      </c>
      <c r="Q5736" t="s">
        <v>3688</v>
      </c>
    </row>
    <row r="5737" spans="1:17" x14ac:dyDescent="0.3">
      <c r="A5737" t="s">
        <v>6794</v>
      </c>
      <c r="B5737" s="2">
        <v>45824</v>
      </c>
      <c r="C5737" t="s">
        <v>190</v>
      </c>
      <c r="D5737" t="s">
        <v>16</v>
      </c>
      <c r="E5737" t="s">
        <v>186</v>
      </c>
      <c r="F5737" t="s">
        <v>93</v>
      </c>
      <c r="G5737" t="s">
        <v>141</v>
      </c>
      <c r="H5737" s="29">
        <f>Data[[#This Row],[Totale_Vendita]]/Data[[#This Row],[Prezzo_Unitario]]</f>
        <v>2.0867812433694035</v>
      </c>
      <c r="I5737" s="17">
        <v>10.88</v>
      </c>
      <c r="J5737" s="17">
        <v>47.13</v>
      </c>
      <c r="K5737" s="17">
        <v>36.25</v>
      </c>
      <c r="L5737" s="17">
        <v>98.35</v>
      </c>
      <c r="M5737" s="17">
        <v>22.704179927859112</v>
      </c>
      <c r="N5737" s="17">
        <v>75.645820072140879</v>
      </c>
      <c r="O5737" s="17" t="s">
        <v>175</v>
      </c>
      <c r="P5737" t="s">
        <v>54</v>
      </c>
      <c r="Q5737" t="s">
        <v>6795</v>
      </c>
    </row>
    <row r="5738" spans="1:17" x14ac:dyDescent="0.3">
      <c r="A5738" t="s">
        <v>9964</v>
      </c>
      <c r="B5738" s="2">
        <v>45824</v>
      </c>
      <c r="C5738" t="s">
        <v>129</v>
      </c>
      <c r="D5738" t="s">
        <v>130</v>
      </c>
      <c r="E5738" t="s">
        <v>131</v>
      </c>
      <c r="F5738" t="s">
        <v>51</v>
      </c>
      <c r="G5738" t="s">
        <v>126</v>
      </c>
      <c r="H5738" s="29">
        <v>5</v>
      </c>
      <c r="I5738" s="17">
        <v>2.19</v>
      </c>
      <c r="J5738" s="17">
        <v>3.7</v>
      </c>
      <c r="K5738" s="17">
        <v>1.5100000000000002</v>
      </c>
      <c r="L5738" s="17">
        <v>18.5</v>
      </c>
      <c r="M5738" s="17">
        <v>10.95</v>
      </c>
      <c r="N5738" s="17">
        <v>7.5500000000000007</v>
      </c>
      <c r="O5738" s="17" t="s">
        <v>13992</v>
      </c>
      <c r="P5738" t="s">
        <v>30</v>
      </c>
      <c r="Q5738" t="s">
        <v>9965</v>
      </c>
    </row>
    <row r="5739" spans="1:17" x14ac:dyDescent="0.3">
      <c r="A5739" t="s">
        <v>11048</v>
      </c>
      <c r="B5739" s="2">
        <v>45824</v>
      </c>
      <c r="C5739" t="s">
        <v>190</v>
      </c>
      <c r="D5739" t="s">
        <v>16</v>
      </c>
      <c r="E5739" t="s">
        <v>186</v>
      </c>
      <c r="F5739" t="s">
        <v>51</v>
      </c>
      <c r="G5739" t="s">
        <v>119</v>
      </c>
      <c r="H5739" s="29">
        <v>5</v>
      </c>
      <c r="I5739" s="17">
        <v>7.04</v>
      </c>
      <c r="J5739" s="17">
        <v>9.5500000000000007</v>
      </c>
      <c r="K5739" s="17">
        <v>2.5100000000000007</v>
      </c>
      <c r="L5739" s="17">
        <v>47.75</v>
      </c>
      <c r="M5739" s="17">
        <v>35.200000000000003</v>
      </c>
      <c r="N5739" s="17">
        <v>12.549999999999997</v>
      </c>
      <c r="O5739" s="17" t="s">
        <v>13992</v>
      </c>
      <c r="P5739" t="s">
        <v>21</v>
      </c>
      <c r="Q5739" t="s">
        <v>11049</v>
      </c>
    </row>
    <row r="5740" spans="1:17" x14ac:dyDescent="0.3">
      <c r="A5740" t="s">
        <v>11500</v>
      </c>
      <c r="B5740" s="2">
        <v>45824</v>
      </c>
      <c r="C5740" t="s">
        <v>376</v>
      </c>
      <c r="D5740" t="s">
        <v>168</v>
      </c>
      <c r="E5740" t="s">
        <v>293</v>
      </c>
      <c r="F5740" t="s">
        <v>76</v>
      </c>
      <c r="G5740" t="s">
        <v>179</v>
      </c>
      <c r="H5740" s="29">
        <v>7</v>
      </c>
      <c r="I5740" s="17">
        <v>56.88</v>
      </c>
      <c r="J5740" s="17">
        <v>73.86</v>
      </c>
      <c r="K5740" s="17">
        <v>16.979999999999997</v>
      </c>
      <c r="L5740" s="17">
        <v>517.02</v>
      </c>
      <c r="M5740" s="17">
        <v>398.16</v>
      </c>
      <c r="N5740" s="17">
        <v>118.85999999999996</v>
      </c>
      <c r="O5740" s="17" t="s">
        <v>14024</v>
      </c>
      <c r="P5740" t="s">
        <v>54</v>
      </c>
      <c r="Q5740" t="s">
        <v>11501</v>
      </c>
    </row>
    <row r="5741" spans="1:17" x14ac:dyDescent="0.3">
      <c r="A5741" t="s">
        <v>12761</v>
      </c>
      <c r="B5741" s="2">
        <v>45824</v>
      </c>
      <c r="C5741" t="s">
        <v>202</v>
      </c>
      <c r="D5741" t="s">
        <v>58</v>
      </c>
      <c r="E5741" t="s">
        <v>59</v>
      </c>
      <c r="F5741" t="s">
        <v>27</v>
      </c>
      <c r="G5741" t="s">
        <v>36</v>
      </c>
      <c r="H5741" s="29">
        <v>4</v>
      </c>
      <c r="I5741" s="17">
        <v>12.65</v>
      </c>
      <c r="J5741" s="17">
        <v>23.89</v>
      </c>
      <c r="K5741" s="17">
        <v>11.24</v>
      </c>
      <c r="L5741" s="17">
        <v>95.56</v>
      </c>
      <c r="M5741" s="17">
        <v>50.6</v>
      </c>
      <c r="N5741" s="17">
        <v>44.96</v>
      </c>
      <c r="O5741" s="17" t="s">
        <v>14024</v>
      </c>
      <c r="P5741" t="s">
        <v>21</v>
      </c>
      <c r="Q5741" t="s">
        <v>8132</v>
      </c>
    </row>
    <row r="5742" spans="1:17" x14ac:dyDescent="0.3">
      <c r="A5742" t="s">
        <v>12911</v>
      </c>
      <c r="B5742" s="2">
        <v>45824</v>
      </c>
      <c r="C5742" t="s">
        <v>334</v>
      </c>
      <c r="D5742" t="s">
        <v>91</v>
      </c>
      <c r="E5742" t="s">
        <v>92</v>
      </c>
      <c r="F5742" t="s">
        <v>93</v>
      </c>
      <c r="G5742" t="s">
        <v>217</v>
      </c>
      <c r="H5742" s="29">
        <v>5</v>
      </c>
      <c r="I5742" s="17">
        <v>28.78</v>
      </c>
      <c r="J5742" s="17">
        <v>50.75</v>
      </c>
      <c r="K5742" s="17">
        <v>21.97</v>
      </c>
      <c r="L5742" s="17">
        <v>253.75</v>
      </c>
      <c r="M5742" s="17">
        <v>143.9</v>
      </c>
      <c r="N5742" s="17">
        <v>109.85</v>
      </c>
      <c r="O5742" s="17" t="s">
        <v>175</v>
      </c>
      <c r="P5742" t="s">
        <v>30</v>
      </c>
      <c r="Q5742" t="s">
        <v>12912</v>
      </c>
    </row>
    <row r="5743" spans="1:17" x14ac:dyDescent="0.3">
      <c r="A5743" t="s">
        <v>661</v>
      </c>
      <c r="B5743" s="2">
        <v>45825</v>
      </c>
      <c r="C5743" t="s">
        <v>190</v>
      </c>
      <c r="D5743" t="s">
        <v>16</v>
      </c>
      <c r="E5743" t="s">
        <v>186</v>
      </c>
      <c r="F5743" t="s">
        <v>76</v>
      </c>
      <c r="G5743" t="s">
        <v>179</v>
      </c>
      <c r="H5743" s="29">
        <v>6</v>
      </c>
      <c r="I5743" s="17">
        <v>43.8</v>
      </c>
      <c r="J5743" s="17">
        <v>61.01</v>
      </c>
      <c r="K5743" s="17">
        <v>17.21</v>
      </c>
      <c r="L5743" s="17">
        <v>366.06</v>
      </c>
      <c r="M5743" s="17">
        <v>262.79999999999995</v>
      </c>
      <c r="N5743" s="17">
        <v>103.26000000000005</v>
      </c>
      <c r="O5743" s="17" t="s">
        <v>175</v>
      </c>
      <c r="P5743" t="s">
        <v>54</v>
      </c>
      <c r="Q5743" t="s">
        <v>663</v>
      </c>
    </row>
    <row r="5744" spans="1:17" x14ac:dyDescent="0.3">
      <c r="A5744" t="s">
        <v>713</v>
      </c>
      <c r="B5744" s="2">
        <v>45825</v>
      </c>
      <c r="C5744" t="s">
        <v>307</v>
      </c>
      <c r="D5744" t="s">
        <v>68</v>
      </c>
      <c r="E5744" t="s">
        <v>229</v>
      </c>
      <c r="F5744" t="s">
        <v>51</v>
      </c>
      <c r="G5744" t="s">
        <v>70</v>
      </c>
      <c r="H5744" s="29">
        <v>4</v>
      </c>
      <c r="I5744" s="17">
        <v>10.47</v>
      </c>
      <c r="J5744" s="17">
        <v>18.23</v>
      </c>
      <c r="K5744" s="17">
        <v>7.76</v>
      </c>
      <c r="L5744" s="17">
        <v>72.92</v>
      </c>
      <c r="M5744" s="17">
        <v>41.88</v>
      </c>
      <c r="N5744" s="17">
        <v>31.04</v>
      </c>
      <c r="O5744" s="17" t="s">
        <v>13993</v>
      </c>
      <c r="P5744" t="s">
        <v>30</v>
      </c>
      <c r="Q5744" t="s">
        <v>714</v>
      </c>
    </row>
    <row r="5745" spans="1:17" x14ac:dyDescent="0.3">
      <c r="A5745" t="s">
        <v>1106</v>
      </c>
      <c r="B5745" s="2">
        <v>45825</v>
      </c>
      <c r="C5745" t="s">
        <v>190</v>
      </c>
      <c r="D5745" t="s">
        <v>16</v>
      </c>
      <c r="E5745" t="s">
        <v>186</v>
      </c>
      <c r="F5745" t="s">
        <v>51</v>
      </c>
      <c r="G5745" t="s">
        <v>70</v>
      </c>
      <c r="H5745" s="29">
        <v>5</v>
      </c>
      <c r="I5745" s="17">
        <v>11.68</v>
      </c>
      <c r="J5745" s="17">
        <v>17.93</v>
      </c>
      <c r="K5745" s="17">
        <v>6.25</v>
      </c>
      <c r="L5745" s="17">
        <v>89.65</v>
      </c>
      <c r="M5745" s="17">
        <v>58.4</v>
      </c>
      <c r="N5745" s="17">
        <v>31.250000000000007</v>
      </c>
      <c r="O5745" s="17" t="s">
        <v>14024</v>
      </c>
      <c r="P5745" t="s">
        <v>21</v>
      </c>
      <c r="Q5745" t="s">
        <v>1107</v>
      </c>
    </row>
    <row r="5746" spans="1:17" x14ac:dyDescent="0.3">
      <c r="A5746" t="s">
        <v>1268</v>
      </c>
      <c r="B5746" s="2">
        <v>45825</v>
      </c>
      <c r="C5746" t="s">
        <v>334</v>
      </c>
      <c r="D5746" t="s">
        <v>91</v>
      </c>
      <c r="E5746" t="s">
        <v>92</v>
      </c>
      <c r="F5746" t="s">
        <v>27</v>
      </c>
      <c r="G5746" t="s">
        <v>36</v>
      </c>
      <c r="H5746" s="29">
        <v>4</v>
      </c>
      <c r="I5746" s="17">
        <v>24.38</v>
      </c>
      <c r="J5746" s="17">
        <v>42.35</v>
      </c>
      <c r="K5746" s="17">
        <v>17.970000000000002</v>
      </c>
      <c r="L5746" s="17">
        <v>169.4</v>
      </c>
      <c r="M5746" s="17">
        <v>97.52</v>
      </c>
      <c r="N5746" s="17">
        <v>71.88000000000001</v>
      </c>
      <c r="O5746" s="17" t="s">
        <v>13992</v>
      </c>
      <c r="P5746" t="s">
        <v>54</v>
      </c>
      <c r="Q5746" t="s">
        <v>1269</v>
      </c>
    </row>
    <row r="5747" spans="1:17" x14ac:dyDescent="0.3">
      <c r="A5747" t="s">
        <v>1977</v>
      </c>
      <c r="B5747" s="2">
        <v>45825</v>
      </c>
      <c r="C5747" t="s">
        <v>148</v>
      </c>
      <c r="D5747" t="s">
        <v>42</v>
      </c>
      <c r="E5747" t="s">
        <v>63</v>
      </c>
      <c r="F5747" t="s">
        <v>27</v>
      </c>
      <c r="G5747" t="s">
        <v>145</v>
      </c>
      <c r="H5747" s="29">
        <v>6</v>
      </c>
      <c r="I5747" s="17">
        <v>31.79</v>
      </c>
      <c r="J5747" s="17">
        <v>48.35</v>
      </c>
      <c r="K5747" s="17">
        <v>16.560000000000002</v>
      </c>
      <c r="L5747" s="17">
        <v>290.10000000000002</v>
      </c>
      <c r="M5747" s="17">
        <v>190.74</v>
      </c>
      <c r="N5747" s="17">
        <v>99.360000000000014</v>
      </c>
      <c r="O5747" s="17" t="s">
        <v>175</v>
      </c>
      <c r="P5747" t="s">
        <v>30</v>
      </c>
      <c r="Q5747" t="s">
        <v>1978</v>
      </c>
    </row>
    <row r="5748" spans="1:17" x14ac:dyDescent="0.3">
      <c r="A5748" t="s">
        <v>2004</v>
      </c>
      <c r="B5748" s="2">
        <v>45825</v>
      </c>
      <c r="C5748" t="s">
        <v>73</v>
      </c>
      <c r="D5748" t="s">
        <v>74</v>
      </c>
      <c r="E5748" t="s">
        <v>312</v>
      </c>
      <c r="F5748" t="s">
        <v>76</v>
      </c>
      <c r="G5748" t="s">
        <v>179</v>
      </c>
      <c r="H5748" s="29">
        <v>5</v>
      </c>
      <c r="I5748" s="17">
        <v>27.64</v>
      </c>
      <c r="J5748" s="17">
        <v>45.95</v>
      </c>
      <c r="K5748" s="17">
        <v>18.310000000000002</v>
      </c>
      <c r="L5748" s="17">
        <v>229.75</v>
      </c>
      <c r="M5748" s="17">
        <v>138.19999999999999</v>
      </c>
      <c r="N5748" s="17">
        <v>91.550000000000011</v>
      </c>
      <c r="O5748" s="17" t="s">
        <v>13992</v>
      </c>
      <c r="P5748" t="s">
        <v>30</v>
      </c>
      <c r="Q5748" t="s">
        <v>2005</v>
      </c>
    </row>
    <row r="5749" spans="1:17" x14ac:dyDescent="0.3">
      <c r="A5749" t="s">
        <v>2926</v>
      </c>
      <c r="B5749" s="2">
        <v>45825</v>
      </c>
      <c r="C5749" t="s">
        <v>190</v>
      </c>
      <c r="D5749" t="s">
        <v>16</v>
      </c>
      <c r="E5749" t="s">
        <v>186</v>
      </c>
      <c r="F5749" t="s">
        <v>76</v>
      </c>
      <c r="G5749" t="s">
        <v>77</v>
      </c>
      <c r="H5749" s="29">
        <f>Data[[#This Row],[Totale_Vendita]]/Data[[#This Row],[Prezzo_Unitario]]</f>
        <v>2.3831954169318901</v>
      </c>
      <c r="I5749" s="17">
        <v>17.739999999999998</v>
      </c>
      <c r="J5749" s="17">
        <v>47.13</v>
      </c>
      <c r="K5749" s="17">
        <v>29.390000000000004</v>
      </c>
      <c r="L5749" s="17">
        <v>112.32</v>
      </c>
      <c r="M5749" s="17">
        <v>42.277886696371723</v>
      </c>
      <c r="N5749" s="17">
        <v>70.04211330362827</v>
      </c>
      <c r="O5749" s="17" t="s">
        <v>13992</v>
      </c>
      <c r="P5749" t="s">
        <v>54</v>
      </c>
      <c r="Q5749" t="s">
        <v>2927</v>
      </c>
    </row>
    <row r="5750" spans="1:17" x14ac:dyDescent="0.3">
      <c r="A5750" t="s">
        <v>3146</v>
      </c>
      <c r="B5750" s="2">
        <v>45825</v>
      </c>
      <c r="C5750" t="s">
        <v>73</v>
      </c>
      <c r="D5750" t="s">
        <v>74</v>
      </c>
      <c r="E5750" t="s">
        <v>312</v>
      </c>
      <c r="F5750" t="s">
        <v>18</v>
      </c>
      <c r="G5750" t="s">
        <v>81</v>
      </c>
      <c r="H5750" s="29">
        <v>3</v>
      </c>
      <c r="I5750" s="17">
        <v>29.042225609756088</v>
      </c>
      <c r="J5750" s="17">
        <v>24.41</v>
      </c>
      <c r="K5750" s="17">
        <v>-4.6322256097560874</v>
      </c>
      <c r="L5750" s="17">
        <v>73.23</v>
      </c>
      <c r="M5750" s="17">
        <v>87.126676829268263</v>
      </c>
      <c r="N5750" s="17">
        <v>-13.896676829268259</v>
      </c>
      <c r="O5750" s="17" t="s">
        <v>175</v>
      </c>
      <c r="P5750" t="s">
        <v>30</v>
      </c>
      <c r="Q5750" t="s">
        <v>3147</v>
      </c>
    </row>
    <row r="5751" spans="1:17" x14ac:dyDescent="0.3">
      <c r="A5751" t="s">
        <v>4060</v>
      </c>
      <c r="B5751" s="2">
        <v>45825</v>
      </c>
      <c r="C5751" t="s">
        <v>190</v>
      </c>
      <c r="D5751" t="s">
        <v>16</v>
      </c>
      <c r="E5751" t="s">
        <v>186</v>
      </c>
      <c r="F5751" t="s">
        <v>93</v>
      </c>
      <c r="G5751" t="s">
        <v>141</v>
      </c>
      <c r="H5751" s="29">
        <v>8</v>
      </c>
      <c r="I5751" s="17">
        <v>11.228899676375413</v>
      </c>
      <c r="J5751" s="17">
        <v>10.98</v>
      </c>
      <c r="K5751" s="17">
        <v>-0.24889967637541233</v>
      </c>
      <c r="L5751" s="17">
        <v>87.84</v>
      </c>
      <c r="M5751" s="17">
        <v>89.831197411003302</v>
      </c>
      <c r="N5751" s="17">
        <v>-1.9911974110032986</v>
      </c>
      <c r="O5751" s="17" t="s">
        <v>20</v>
      </c>
      <c r="P5751" t="s">
        <v>21</v>
      </c>
      <c r="Q5751" t="s">
        <v>4062</v>
      </c>
    </row>
    <row r="5752" spans="1:17" x14ac:dyDescent="0.3">
      <c r="A5752" t="s">
        <v>4277</v>
      </c>
      <c r="B5752" s="2">
        <v>45825</v>
      </c>
      <c r="C5752" t="s">
        <v>135</v>
      </c>
      <c r="D5752" t="s">
        <v>34</v>
      </c>
      <c r="E5752" t="s">
        <v>35</v>
      </c>
      <c r="F5752" t="s">
        <v>76</v>
      </c>
      <c r="G5752" t="s">
        <v>170</v>
      </c>
      <c r="H5752" s="29">
        <v>6</v>
      </c>
      <c r="I5752" s="17">
        <v>15.87</v>
      </c>
      <c r="J5752" s="17">
        <v>25.17</v>
      </c>
      <c r="K5752" s="17">
        <v>9.3000000000000025</v>
      </c>
      <c r="L5752" s="17">
        <v>151.02000000000001</v>
      </c>
      <c r="M5752" s="17">
        <v>95.22</v>
      </c>
      <c r="N5752" s="17">
        <v>55.800000000000011</v>
      </c>
      <c r="O5752" s="17" t="s">
        <v>175</v>
      </c>
      <c r="P5752" t="s">
        <v>54</v>
      </c>
      <c r="Q5752" t="s">
        <v>2589</v>
      </c>
    </row>
    <row r="5753" spans="1:17" x14ac:dyDescent="0.3">
      <c r="A5753" t="s">
        <v>6963</v>
      </c>
      <c r="B5753" s="2">
        <v>45825</v>
      </c>
      <c r="C5753" t="s">
        <v>148</v>
      </c>
      <c r="D5753" t="s">
        <v>42</v>
      </c>
      <c r="E5753" t="s">
        <v>63</v>
      </c>
      <c r="F5753" t="s">
        <v>76</v>
      </c>
      <c r="G5753" t="s">
        <v>251</v>
      </c>
      <c r="H5753" s="29">
        <v>4</v>
      </c>
      <c r="I5753" s="17">
        <v>20.010000000000002</v>
      </c>
      <c r="J5753" s="17">
        <v>27.91</v>
      </c>
      <c r="K5753" s="17">
        <v>7.8999999999999986</v>
      </c>
      <c r="L5753" s="17">
        <v>111.64</v>
      </c>
      <c r="M5753" s="17">
        <v>80.040000000000006</v>
      </c>
      <c r="N5753" s="17">
        <v>31.599999999999994</v>
      </c>
      <c r="O5753" s="17" t="s">
        <v>53</v>
      </c>
      <c r="P5753" t="s">
        <v>54</v>
      </c>
      <c r="Q5753" t="s">
        <v>6964</v>
      </c>
    </row>
    <row r="5754" spans="1:17" x14ac:dyDescent="0.3">
      <c r="A5754" t="s">
        <v>7087</v>
      </c>
      <c r="B5754" s="2">
        <v>45825</v>
      </c>
      <c r="C5754" t="s">
        <v>202</v>
      </c>
      <c r="D5754" t="s">
        <v>58</v>
      </c>
      <c r="E5754" t="s">
        <v>59</v>
      </c>
      <c r="F5754" t="s">
        <v>93</v>
      </c>
      <c r="G5754" t="s">
        <v>141</v>
      </c>
      <c r="H5754" s="29">
        <v>5</v>
      </c>
      <c r="I5754" s="17">
        <v>8.36</v>
      </c>
      <c r="J5754" s="17">
        <v>12.91</v>
      </c>
      <c r="K5754" s="17">
        <v>4.5500000000000007</v>
      </c>
      <c r="L5754" s="17">
        <v>64.55</v>
      </c>
      <c r="M5754" s="17">
        <v>41.8</v>
      </c>
      <c r="N5754" s="17">
        <v>22.75</v>
      </c>
      <c r="O5754" s="17" t="s">
        <v>175</v>
      </c>
      <c r="P5754" t="s">
        <v>21</v>
      </c>
      <c r="Q5754" t="s">
        <v>7088</v>
      </c>
    </row>
    <row r="5755" spans="1:17" x14ac:dyDescent="0.3">
      <c r="A5755" t="s">
        <v>7233</v>
      </c>
      <c r="B5755" s="2">
        <v>45825</v>
      </c>
      <c r="C5755" t="s">
        <v>202</v>
      </c>
      <c r="D5755" t="s">
        <v>58</v>
      </c>
      <c r="E5755" t="s">
        <v>59</v>
      </c>
      <c r="F5755" t="s">
        <v>93</v>
      </c>
      <c r="G5755" t="s">
        <v>122</v>
      </c>
      <c r="H5755" s="29">
        <v>2</v>
      </c>
      <c r="I5755" s="17">
        <v>43.69</v>
      </c>
      <c r="J5755" s="17">
        <v>58.99</v>
      </c>
      <c r="K5755" s="17">
        <v>15.300000000000004</v>
      </c>
      <c r="L5755" s="17">
        <v>117.98</v>
      </c>
      <c r="M5755" s="17">
        <v>87.38</v>
      </c>
      <c r="N5755" s="17">
        <v>30.600000000000009</v>
      </c>
      <c r="O5755" s="17" t="s">
        <v>53</v>
      </c>
      <c r="P5755" t="s">
        <v>30</v>
      </c>
      <c r="Q5755" t="s">
        <v>7234</v>
      </c>
    </row>
    <row r="5756" spans="1:17" x14ac:dyDescent="0.3">
      <c r="A5756" t="s">
        <v>8118</v>
      </c>
      <c r="B5756" s="2">
        <v>45825</v>
      </c>
      <c r="C5756" t="s">
        <v>202</v>
      </c>
      <c r="D5756" t="s">
        <v>58</v>
      </c>
      <c r="E5756" t="s">
        <v>59</v>
      </c>
      <c r="F5756" t="s">
        <v>76</v>
      </c>
      <c r="G5756" t="s">
        <v>251</v>
      </c>
      <c r="H5756" s="29">
        <v>5</v>
      </c>
      <c r="I5756" s="17">
        <v>21.44</v>
      </c>
      <c r="J5756" s="17">
        <v>27.454000000000001</v>
      </c>
      <c r="K5756" s="17">
        <v>6.0139999999999993</v>
      </c>
      <c r="L5756" s="17">
        <v>137.27000000000001</v>
      </c>
      <c r="M5756" s="17">
        <v>107.2</v>
      </c>
      <c r="N5756" s="17">
        <v>30.070000000000007</v>
      </c>
      <c r="O5756" s="17" t="s">
        <v>175</v>
      </c>
      <c r="P5756" t="s">
        <v>21</v>
      </c>
      <c r="Q5756" t="s">
        <v>8119</v>
      </c>
    </row>
    <row r="5757" spans="1:17" x14ac:dyDescent="0.3">
      <c r="A5757" t="s">
        <v>9804</v>
      </c>
      <c r="B5757" s="2">
        <v>45825</v>
      </c>
      <c r="C5757" t="s">
        <v>135</v>
      </c>
      <c r="D5757" t="s">
        <v>34</v>
      </c>
      <c r="E5757" t="s">
        <v>35</v>
      </c>
      <c r="F5757" t="s">
        <v>93</v>
      </c>
      <c r="G5757" t="s">
        <v>141</v>
      </c>
      <c r="H5757" s="29">
        <v>8</v>
      </c>
      <c r="I5757" s="17">
        <v>11.73</v>
      </c>
      <c r="J5757" s="17">
        <v>16.61</v>
      </c>
      <c r="K5757" s="17">
        <v>4.879999999999999</v>
      </c>
      <c r="L5757" s="17">
        <v>132.88</v>
      </c>
      <c r="M5757" s="17">
        <v>93.84</v>
      </c>
      <c r="N5757" s="17">
        <v>39.039999999999992</v>
      </c>
      <c r="O5757" s="17" t="s">
        <v>175</v>
      </c>
      <c r="P5757" t="s">
        <v>54</v>
      </c>
      <c r="Q5757" t="s">
        <v>7832</v>
      </c>
    </row>
    <row r="5758" spans="1:17" x14ac:dyDescent="0.3">
      <c r="A5758" t="s">
        <v>10503</v>
      </c>
      <c r="B5758" s="2">
        <v>45825</v>
      </c>
      <c r="C5758" t="s">
        <v>202</v>
      </c>
      <c r="D5758" t="s">
        <v>58</v>
      </c>
      <c r="E5758" t="s">
        <v>59</v>
      </c>
      <c r="F5758" t="s">
        <v>18</v>
      </c>
      <c r="G5758" t="s">
        <v>19</v>
      </c>
      <c r="H5758" s="29">
        <v>7</v>
      </c>
      <c r="I5758" s="17">
        <v>45.87</v>
      </c>
      <c r="J5758" s="17">
        <v>55.15</v>
      </c>
      <c r="K5758" s="17">
        <v>9.2800000000000011</v>
      </c>
      <c r="L5758" s="17">
        <v>386.05</v>
      </c>
      <c r="M5758" s="17">
        <v>321.08999999999997</v>
      </c>
      <c r="N5758" s="17">
        <v>64.960000000000036</v>
      </c>
      <c r="O5758" s="17" t="s">
        <v>175</v>
      </c>
      <c r="P5758" t="s">
        <v>54</v>
      </c>
      <c r="Q5758" t="s">
        <v>10504</v>
      </c>
    </row>
    <row r="5759" spans="1:17" x14ac:dyDescent="0.3">
      <c r="A5759" t="s">
        <v>10535</v>
      </c>
      <c r="B5759" s="2">
        <v>45825</v>
      </c>
      <c r="C5759" t="s">
        <v>190</v>
      </c>
      <c r="D5759" t="s">
        <v>16</v>
      </c>
      <c r="E5759" t="s">
        <v>186</v>
      </c>
      <c r="F5759" t="s">
        <v>18</v>
      </c>
      <c r="G5759" t="s">
        <v>81</v>
      </c>
      <c r="H5759" s="29">
        <v>4</v>
      </c>
      <c r="I5759" s="17">
        <v>27.3</v>
      </c>
      <c r="J5759" s="17">
        <v>42.88</v>
      </c>
      <c r="K5759" s="17">
        <v>15.580000000000002</v>
      </c>
      <c r="L5759" s="17">
        <v>171.52</v>
      </c>
      <c r="M5759" s="17">
        <v>109.2</v>
      </c>
      <c r="N5759" s="17">
        <v>62.320000000000007</v>
      </c>
      <c r="O5759" s="17" t="s">
        <v>13993</v>
      </c>
      <c r="P5759" t="s">
        <v>54</v>
      </c>
      <c r="Q5759" t="s">
        <v>10536</v>
      </c>
    </row>
    <row r="5760" spans="1:17" x14ac:dyDescent="0.3">
      <c r="A5760" t="s">
        <v>10595</v>
      </c>
      <c r="B5760" s="2">
        <v>45825</v>
      </c>
      <c r="C5760" t="s">
        <v>148</v>
      </c>
      <c r="D5760" t="s">
        <v>42</v>
      </c>
      <c r="E5760" t="s">
        <v>63</v>
      </c>
      <c r="F5760" t="s">
        <v>18</v>
      </c>
      <c r="G5760" t="s">
        <v>81</v>
      </c>
      <c r="H5760" s="29">
        <v>2</v>
      </c>
      <c r="I5760" s="17">
        <v>26.63</v>
      </c>
      <c r="J5760" s="17">
        <v>47.67</v>
      </c>
      <c r="K5760" s="17">
        <v>21.040000000000003</v>
      </c>
      <c r="L5760" s="17">
        <v>95.34</v>
      </c>
      <c r="M5760" s="17">
        <v>53.26</v>
      </c>
      <c r="N5760" s="17">
        <v>42.080000000000005</v>
      </c>
      <c r="O5760" s="17" t="s">
        <v>13992</v>
      </c>
      <c r="P5760" t="s">
        <v>21</v>
      </c>
      <c r="Q5760" t="s">
        <v>2902</v>
      </c>
    </row>
    <row r="5761" spans="1:17" x14ac:dyDescent="0.3">
      <c r="A5761" t="s">
        <v>10629</v>
      </c>
      <c r="B5761" s="2">
        <v>45825</v>
      </c>
      <c r="C5761" t="s">
        <v>135</v>
      </c>
      <c r="D5761" t="s">
        <v>34</v>
      </c>
      <c r="E5761" t="s">
        <v>35</v>
      </c>
      <c r="F5761" t="s">
        <v>76</v>
      </c>
      <c r="G5761" t="s">
        <v>149</v>
      </c>
      <c r="H5761" s="29">
        <v>3</v>
      </c>
      <c r="I5761" s="17">
        <v>10.050000000000001</v>
      </c>
      <c r="J5761" s="17">
        <v>17.63</v>
      </c>
      <c r="K5761" s="17">
        <v>7.5799999999999983</v>
      </c>
      <c r="L5761" s="17">
        <v>52.89</v>
      </c>
      <c r="M5761" s="17">
        <v>30.150000000000002</v>
      </c>
      <c r="N5761" s="17">
        <v>22.74</v>
      </c>
      <c r="O5761" s="17" t="s">
        <v>13992</v>
      </c>
      <c r="P5761" t="s">
        <v>30</v>
      </c>
      <c r="Q5761" t="s">
        <v>5178</v>
      </c>
    </row>
    <row r="5762" spans="1:17" x14ac:dyDescent="0.3">
      <c r="A5762" t="s">
        <v>12922</v>
      </c>
      <c r="B5762" s="2">
        <v>45825</v>
      </c>
      <c r="C5762" t="s">
        <v>307</v>
      </c>
      <c r="D5762" t="s">
        <v>68</v>
      </c>
      <c r="E5762" t="s">
        <v>229</v>
      </c>
      <c r="F5762" t="s">
        <v>51</v>
      </c>
      <c r="G5762" t="s">
        <v>126</v>
      </c>
      <c r="H5762" s="29">
        <v>7</v>
      </c>
      <c r="I5762" s="17">
        <v>3.42</v>
      </c>
      <c r="J5762" s="17">
        <v>5.3500000000000005</v>
      </c>
      <c r="K5762" s="17">
        <v>1.9300000000000006</v>
      </c>
      <c r="L5762" s="17">
        <v>37.450000000000003</v>
      </c>
      <c r="M5762" s="17">
        <v>23.939999999999998</v>
      </c>
      <c r="N5762" s="17">
        <v>13.510000000000005</v>
      </c>
      <c r="O5762" s="17" t="s">
        <v>175</v>
      </c>
      <c r="P5762" t="s">
        <v>30</v>
      </c>
      <c r="Q5762" t="s">
        <v>1453</v>
      </c>
    </row>
    <row r="5763" spans="1:17" x14ac:dyDescent="0.3">
      <c r="A5763" t="s">
        <v>1782</v>
      </c>
      <c r="B5763" s="2">
        <v>45826</v>
      </c>
      <c r="C5763" t="s">
        <v>394</v>
      </c>
      <c r="D5763" t="s">
        <v>25</v>
      </c>
      <c r="E5763" t="s">
        <v>104</v>
      </c>
      <c r="F5763" t="s">
        <v>93</v>
      </c>
      <c r="G5763" t="s">
        <v>217</v>
      </c>
      <c r="H5763" s="29">
        <v>9</v>
      </c>
      <c r="I5763" s="17">
        <v>25.88</v>
      </c>
      <c r="J5763" s="17">
        <v>38.580000000000005</v>
      </c>
      <c r="K5763" s="17">
        <v>12.700000000000006</v>
      </c>
      <c r="L5763" s="17">
        <v>347.22</v>
      </c>
      <c r="M5763" s="17">
        <v>232.92</v>
      </c>
      <c r="N5763" s="17">
        <v>114.30000000000004</v>
      </c>
      <c r="O5763" s="17" t="s">
        <v>13993</v>
      </c>
      <c r="P5763" t="s">
        <v>14024</v>
      </c>
      <c r="Q5763" t="s">
        <v>1783</v>
      </c>
    </row>
    <row r="5764" spans="1:17" x14ac:dyDescent="0.3">
      <c r="A5764" t="s">
        <v>1946</v>
      </c>
      <c r="B5764" s="2">
        <v>45826</v>
      </c>
      <c r="C5764" t="s">
        <v>307</v>
      </c>
      <c r="D5764" t="s">
        <v>68</v>
      </c>
      <c r="E5764" t="s">
        <v>229</v>
      </c>
      <c r="F5764" t="s">
        <v>51</v>
      </c>
      <c r="G5764" t="s">
        <v>119</v>
      </c>
      <c r="H5764" s="29">
        <v>3</v>
      </c>
      <c r="I5764" s="17">
        <v>7.32</v>
      </c>
      <c r="J5764" s="17">
        <v>10.58</v>
      </c>
      <c r="K5764" s="17">
        <v>3.26</v>
      </c>
      <c r="L5764" s="17">
        <v>31.74</v>
      </c>
      <c r="M5764" s="17">
        <v>21.96</v>
      </c>
      <c r="N5764" s="17">
        <v>9.7799999999999976</v>
      </c>
      <c r="O5764" s="17" t="s">
        <v>53</v>
      </c>
      <c r="P5764" t="s">
        <v>54</v>
      </c>
      <c r="Q5764" t="s">
        <v>1948</v>
      </c>
    </row>
    <row r="5765" spans="1:17" x14ac:dyDescent="0.3">
      <c r="A5765" t="s">
        <v>4877</v>
      </c>
      <c r="B5765" s="2">
        <v>45826</v>
      </c>
      <c r="C5765" t="s">
        <v>376</v>
      </c>
      <c r="D5765" t="s">
        <v>168</v>
      </c>
      <c r="E5765" t="s">
        <v>293</v>
      </c>
      <c r="F5765" t="s">
        <v>18</v>
      </c>
      <c r="G5765" t="s">
        <v>224</v>
      </c>
      <c r="H5765" s="29">
        <v>6</v>
      </c>
      <c r="I5765" s="17">
        <v>30.4</v>
      </c>
      <c r="J5765" s="17">
        <v>39.869999999999997</v>
      </c>
      <c r="K5765" s="17">
        <v>9.4699999999999989</v>
      </c>
      <c r="L5765" s="17">
        <v>239.22</v>
      </c>
      <c r="M5765" s="17">
        <v>182.39999999999998</v>
      </c>
      <c r="N5765" s="17">
        <v>56.820000000000022</v>
      </c>
      <c r="O5765" s="17" t="s">
        <v>14024</v>
      </c>
      <c r="P5765" t="s">
        <v>21</v>
      </c>
      <c r="Q5765" t="s">
        <v>4878</v>
      </c>
    </row>
    <row r="5766" spans="1:17" x14ac:dyDescent="0.3">
      <c r="A5766" t="s">
        <v>5027</v>
      </c>
      <c r="B5766" s="2">
        <v>45826</v>
      </c>
      <c r="C5766" t="s">
        <v>394</v>
      </c>
      <c r="D5766" t="s">
        <v>25</v>
      </c>
      <c r="E5766" t="s">
        <v>104</v>
      </c>
      <c r="F5766" t="s">
        <v>51</v>
      </c>
      <c r="G5766" t="s">
        <v>70</v>
      </c>
      <c r="H5766" s="29">
        <v>4</v>
      </c>
      <c r="I5766" s="17">
        <v>9.9</v>
      </c>
      <c r="J5766" s="17">
        <v>15.56</v>
      </c>
      <c r="K5766" s="17">
        <v>5.66</v>
      </c>
      <c r="L5766" s="17">
        <v>62.24</v>
      </c>
      <c r="M5766" s="17">
        <v>39.6</v>
      </c>
      <c r="N5766" s="17">
        <v>22.64</v>
      </c>
      <c r="O5766" s="17" t="s">
        <v>53</v>
      </c>
      <c r="P5766" t="s">
        <v>54</v>
      </c>
      <c r="Q5766" t="s">
        <v>5028</v>
      </c>
    </row>
    <row r="5767" spans="1:17" x14ac:dyDescent="0.3">
      <c r="A5767" t="s">
        <v>5228</v>
      </c>
      <c r="B5767" s="2">
        <v>45826</v>
      </c>
      <c r="C5767" t="s">
        <v>394</v>
      </c>
      <c r="D5767" t="s">
        <v>25</v>
      </c>
      <c r="E5767" t="s">
        <v>104</v>
      </c>
      <c r="F5767" t="s">
        <v>76</v>
      </c>
      <c r="G5767" t="s">
        <v>251</v>
      </c>
      <c r="H5767" s="29">
        <v>6</v>
      </c>
      <c r="I5767" s="17">
        <v>12.96</v>
      </c>
      <c r="J5767" s="17">
        <v>22.33</v>
      </c>
      <c r="K5767" s="17">
        <v>9.3699999999999974</v>
      </c>
      <c r="L5767" s="17">
        <v>133.97999999999999</v>
      </c>
      <c r="M5767" s="17">
        <v>77.760000000000005</v>
      </c>
      <c r="N5767" s="17">
        <v>56.219999999999985</v>
      </c>
      <c r="O5767" s="17" t="s">
        <v>175</v>
      </c>
      <c r="P5767" t="s">
        <v>54</v>
      </c>
      <c r="Q5767" t="s">
        <v>3984</v>
      </c>
    </row>
    <row r="5768" spans="1:17" x14ac:dyDescent="0.3">
      <c r="A5768" t="s">
        <v>7269</v>
      </c>
      <c r="B5768" s="2">
        <v>45826</v>
      </c>
      <c r="C5768" t="s">
        <v>148</v>
      </c>
      <c r="D5768" t="s">
        <v>42</v>
      </c>
      <c r="E5768" t="s">
        <v>63</v>
      </c>
      <c r="F5768" t="s">
        <v>27</v>
      </c>
      <c r="G5768" t="s">
        <v>145</v>
      </c>
      <c r="H5768" s="29">
        <v>7</v>
      </c>
      <c r="I5768" s="17">
        <v>33.619999999999997</v>
      </c>
      <c r="J5768" s="17">
        <v>47.720000000000006</v>
      </c>
      <c r="K5768" s="17">
        <v>14.100000000000009</v>
      </c>
      <c r="L5768" s="17">
        <v>334.04</v>
      </c>
      <c r="M5768" s="17">
        <v>235.33999999999997</v>
      </c>
      <c r="N5768" s="17">
        <v>98.700000000000045</v>
      </c>
      <c r="O5768" s="17" t="s">
        <v>13993</v>
      </c>
      <c r="P5768" t="s">
        <v>54</v>
      </c>
      <c r="Q5768" t="s">
        <v>7271</v>
      </c>
    </row>
    <row r="5769" spans="1:17" x14ac:dyDescent="0.3">
      <c r="A5769" t="s">
        <v>7538</v>
      </c>
      <c r="B5769" s="2">
        <v>45826</v>
      </c>
      <c r="C5769" t="s">
        <v>73</v>
      </c>
      <c r="D5769" t="s">
        <v>74</v>
      </c>
      <c r="E5769" t="s">
        <v>312</v>
      </c>
      <c r="F5769" t="s">
        <v>93</v>
      </c>
      <c r="G5769" t="s">
        <v>141</v>
      </c>
      <c r="H5769" s="29">
        <v>7</v>
      </c>
      <c r="I5769" s="17">
        <v>13.71</v>
      </c>
      <c r="J5769" s="17">
        <v>16.84</v>
      </c>
      <c r="K5769" s="17">
        <v>3.129999999999999</v>
      </c>
      <c r="L5769" s="17">
        <v>117.88</v>
      </c>
      <c r="M5769" s="17">
        <v>95.97</v>
      </c>
      <c r="N5769" s="17">
        <v>21.909999999999997</v>
      </c>
      <c r="O5769" s="17" t="s">
        <v>13992</v>
      </c>
      <c r="P5769" t="s">
        <v>30</v>
      </c>
      <c r="Q5769" t="s">
        <v>7540</v>
      </c>
    </row>
    <row r="5770" spans="1:17" x14ac:dyDescent="0.3">
      <c r="A5770" t="s">
        <v>8011</v>
      </c>
      <c r="B5770" s="2">
        <v>45826</v>
      </c>
      <c r="C5770" t="s">
        <v>202</v>
      </c>
      <c r="D5770" t="s">
        <v>58</v>
      </c>
      <c r="E5770" t="s">
        <v>59</v>
      </c>
      <c r="F5770" t="s">
        <v>27</v>
      </c>
      <c r="G5770" t="s">
        <v>145</v>
      </c>
      <c r="H5770" s="29">
        <v>2</v>
      </c>
      <c r="I5770" s="17">
        <v>24.09</v>
      </c>
      <c r="J5770" s="17">
        <v>29.48</v>
      </c>
      <c r="K5770" s="17">
        <v>5.3900000000000006</v>
      </c>
      <c r="L5770" s="17">
        <v>58.96</v>
      </c>
      <c r="M5770" s="17">
        <v>48.18</v>
      </c>
      <c r="N5770" s="17">
        <v>10.780000000000001</v>
      </c>
      <c r="O5770" s="17" t="s">
        <v>13992</v>
      </c>
      <c r="P5770" t="s">
        <v>30</v>
      </c>
      <c r="Q5770" t="s">
        <v>8012</v>
      </c>
    </row>
    <row r="5771" spans="1:17" x14ac:dyDescent="0.3">
      <c r="A5771" t="s">
        <v>8427</v>
      </c>
      <c r="B5771" s="2">
        <v>45826</v>
      </c>
      <c r="C5771" t="s">
        <v>73</v>
      </c>
      <c r="D5771" t="s">
        <v>74</v>
      </c>
      <c r="E5771" t="s">
        <v>312</v>
      </c>
      <c r="F5771" t="s">
        <v>76</v>
      </c>
      <c r="G5771" t="s">
        <v>77</v>
      </c>
      <c r="H5771" s="29">
        <v>4</v>
      </c>
      <c r="I5771" s="17">
        <v>18.46</v>
      </c>
      <c r="J5771" s="17">
        <v>26.57</v>
      </c>
      <c r="K5771" s="17">
        <v>8.11</v>
      </c>
      <c r="L5771" s="17">
        <v>106.28</v>
      </c>
      <c r="M5771" s="17">
        <v>73.84</v>
      </c>
      <c r="N5771" s="17">
        <v>32.44</v>
      </c>
      <c r="O5771" s="17" t="s">
        <v>13992</v>
      </c>
      <c r="P5771" t="s">
        <v>30</v>
      </c>
      <c r="Q5771" t="s">
        <v>800</v>
      </c>
    </row>
    <row r="5772" spans="1:17" x14ac:dyDescent="0.3">
      <c r="A5772" t="s">
        <v>12341</v>
      </c>
      <c r="B5772" s="2">
        <v>45826</v>
      </c>
      <c r="C5772" t="s">
        <v>334</v>
      </c>
      <c r="D5772" t="s">
        <v>91</v>
      </c>
      <c r="E5772" t="s">
        <v>92</v>
      </c>
      <c r="F5772" t="s">
        <v>51</v>
      </c>
      <c r="G5772" t="s">
        <v>126</v>
      </c>
      <c r="H5772" s="29">
        <v>5</v>
      </c>
      <c r="I5772" s="17">
        <v>2.15</v>
      </c>
      <c r="J5772" s="17">
        <v>2.84</v>
      </c>
      <c r="K5772" s="17">
        <v>0.69</v>
      </c>
      <c r="L5772" s="17">
        <v>14.2</v>
      </c>
      <c r="M5772" s="17">
        <v>10.75</v>
      </c>
      <c r="N5772" s="17">
        <v>3.4499999999999993</v>
      </c>
      <c r="O5772" s="17" t="s">
        <v>20</v>
      </c>
      <c r="P5772" t="s">
        <v>54</v>
      </c>
      <c r="Q5772" t="s">
        <v>12093</v>
      </c>
    </row>
    <row r="5773" spans="1:17" x14ac:dyDescent="0.3">
      <c r="A5773" t="s">
        <v>1291</v>
      </c>
      <c r="B5773" s="2">
        <v>45827</v>
      </c>
      <c r="C5773" t="s">
        <v>148</v>
      </c>
      <c r="D5773" t="s">
        <v>42</v>
      </c>
      <c r="E5773" t="s">
        <v>63</v>
      </c>
      <c r="F5773" t="s">
        <v>27</v>
      </c>
      <c r="G5773" t="s">
        <v>36</v>
      </c>
      <c r="H5773" s="29">
        <v>5</v>
      </c>
      <c r="I5773" s="17">
        <v>24.44</v>
      </c>
      <c r="J5773" s="17">
        <v>42.71</v>
      </c>
      <c r="K5773" s="17">
        <v>18.27</v>
      </c>
      <c r="L5773" s="17">
        <v>213.55</v>
      </c>
      <c r="M5773" s="17">
        <v>122.2</v>
      </c>
      <c r="N5773" s="17">
        <v>91.350000000000009</v>
      </c>
      <c r="O5773" s="17" t="s">
        <v>175</v>
      </c>
      <c r="P5773" t="s">
        <v>30</v>
      </c>
      <c r="Q5773" t="s">
        <v>1292</v>
      </c>
    </row>
    <row r="5774" spans="1:17" x14ac:dyDescent="0.3">
      <c r="A5774" t="s">
        <v>1803</v>
      </c>
      <c r="B5774" s="2">
        <v>45827</v>
      </c>
      <c r="C5774" t="s">
        <v>129</v>
      </c>
      <c r="D5774" t="s">
        <v>130</v>
      </c>
      <c r="E5774" t="s">
        <v>131</v>
      </c>
      <c r="F5774" t="s">
        <v>27</v>
      </c>
      <c r="G5774" t="s">
        <v>28</v>
      </c>
      <c r="H5774" s="29">
        <v>9</v>
      </c>
      <c r="I5774" s="17">
        <v>22.65</v>
      </c>
      <c r="J5774" s="17">
        <v>38.76</v>
      </c>
      <c r="K5774" s="17">
        <v>16.11</v>
      </c>
      <c r="L5774" s="17">
        <v>348.84</v>
      </c>
      <c r="M5774" s="17">
        <v>203.85</v>
      </c>
      <c r="N5774" s="17">
        <v>144.98999999999998</v>
      </c>
      <c r="O5774" s="17" t="s">
        <v>20</v>
      </c>
      <c r="P5774" t="s">
        <v>54</v>
      </c>
      <c r="Q5774" t="s">
        <v>1804</v>
      </c>
    </row>
    <row r="5775" spans="1:17" x14ac:dyDescent="0.3">
      <c r="A5775" t="s">
        <v>1979</v>
      </c>
      <c r="B5775" s="2">
        <v>45827</v>
      </c>
      <c r="C5775" t="s">
        <v>376</v>
      </c>
      <c r="D5775" t="s">
        <v>168</v>
      </c>
      <c r="E5775" t="s">
        <v>293</v>
      </c>
      <c r="F5775" t="s">
        <v>27</v>
      </c>
      <c r="G5775" t="s">
        <v>145</v>
      </c>
      <c r="H5775" s="29">
        <v>5</v>
      </c>
      <c r="I5775" s="17">
        <v>34.14</v>
      </c>
      <c r="J5775" s="17">
        <v>45.426000000000002</v>
      </c>
      <c r="K5775" s="17">
        <v>11.286000000000001</v>
      </c>
      <c r="L5775" s="17">
        <v>227.13</v>
      </c>
      <c r="M5775" s="17">
        <v>170.7</v>
      </c>
      <c r="N5775" s="17">
        <v>56.430000000000007</v>
      </c>
      <c r="O5775" s="17" t="s">
        <v>20</v>
      </c>
      <c r="P5775" t="s">
        <v>30</v>
      </c>
      <c r="Q5775" t="s">
        <v>1980</v>
      </c>
    </row>
    <row r="5776" spans="1:17" x14ac:dyDescent="0.3">
      <c r="A5776" t="s">
        <v>3077</v>
      </c>
      <c r="B5776" s="2">
        <v>45827</v>
      </c>
      <c r="C5776" t="s">
        <v>135</v>
      </c>
      <c r="D5776" t="s">
        <v>34</v>
      </c>
      <c r="E5776" t="s">
        <v>35</v>
      </c>
      <c r="F5776" t="s">
        <v>93</v>
      </c>
      <c r="G5776" t="s">
        <v>122</v>
      </c>
      <c r="H5776" s="29">
        <v>6</v>
      </c>
      <c r="I5776" s="17">
        <v>35.590000000000003</v>
      </c>
      <c r="J5776" s="17">
        <v>58.18</v>
      </c>
      <c r="K5776" s="17">
        <v>22.589999999999996</v>
      </c>
      <c r="L5776" s="17">
        <v>349.08</v>
      </c>
      <c r="M5776" s="17">
        <v>213.54000000000002</v>
      </c>
      <c r="N5776" s="17">
        <v>135.53999999999996</v>
      </c>
      <c r="O5776" s="17" t="s">
        <v>14024</v>
      </c>
      <c r="P5776" t="s">
        <v>30</v>
      </c>
      <c r="Q5776" t="s">
        <v>931</v>
      </c>
    </row>
    <row r="5777" spans="1:17" x14ac:dyDescent="0.3">
      <c r="A5777" t="s">
        <v>4097</v>
      </c>
      <c r="B5777" s="2">
        <v>45827</v>
      </c>
      <c r="C5777" t="s">
        <v>129</v>
      </c>
      <c r="D5777" t="s">
        <v>130</v>
      </c>
      <c r="E5777" t="s">
        <v>131</v>
      </c>
      <c r="F5777" t="s">
        <v>51</v>
      </c>
      <c r="G5777" t="s">
        <v>119</v>
      </c>
      <c r="H5777" s="29">
        <v>5</v>
      </c>
      <c r="I5777" s="17">
        <v>10.94</v>
      </c>
      <c r="J5777" s="17">
        <v>14.680000000000001</v>
      </c>
      <c r="K5777" s="17">
        <v>3.740000000000002</v>
      </c>
      <c r="L5777" s="17">
        <v>73.400000000000006</v>
      </c>
      <c r="M5777" s="17">
        <v>54.699999999999996</v>
      </c>
      <c r="N5777" s="17">
        <v>18.70000000000001</v>
      </c>
      <c r="O5777" s="17" t="s">
        <v>20</v>
      </c>
      <c r="P5777" t="s">
        <v>30</v>
      </c>
      <c r="Q5777" t="s">
        <v>14024</v>
      </c>
    </row>
    <row r="5778" spans="1:17" x14ac:dyDescent="0.3">
      <c r="A5778" t="s">
        <v>4775</v>
      </c>
      <c r="B5778" s="2">
        <v>45827</v>
      </c>
      <c r="C5778" t="s">
        <v>394</v>
      </c>
      <c r="D5778" t="s">
        <v>25</v>
      </c>
      <c r="E5778" t="s">
        <v>104</v>
      </c>
      <c r="F5778" t="s">
        <v>93</v>
      </c>
      <c r="G5778" t="s">
        <v>141</v>
      </c>
      <c r="H5778" s="29">
        <f>Data[[#This Row],[Totale_Vendita]]/Data[[#This Row],[Prezzo_Unitario]]</f>
        <v>2.6378103119032459</v>
      </c>
      <c r="I5778" s="17">
        <v>8.6199999999999992</v>
      </c>
      <c r="J5778" s="17">
        <v>47.13</v>
      </c>
      <c r="K5778" s="17">
        <v>38.510000000000005</v>
      </c>
      <c r="L5778" s="17">
        <v>124.32</v>
      </c>
      <c r="M5778" s="17">
        <v>22.737924888605978</v>
      </c>
      <c r="N5778" s="17">
        <v>101.58207511139402</v>
      </c>
      <c r="O5778" s="17" t="s">
        <v>13993</v>
      </c>
      <c r="P5778" t="s">
        <v>30</v>
      </c>
      <c r="Q5778" t="s">
        <v>444</v>
      </c>
    </row>
    <row r="5779" spans="1:17" x14ac:dyDescent="0.3">
      <c r="A5779" t="s">
        <v>5059</v>
      </c>
      <c r="B5779" s="2">
        <v>45827</v>
      </c>
      <c r="C5779" t="s">
        <v>190</v>
      </c>
      <c r="D5779" t="s">
        <v>16</v>
      </c>
      <c r="E5779" t="s">
        <v>186</v>
      </c>
      <c r="F5779" t="s">
        <v>93</v>
      </c>
      <c r="G5779" t="s">
        <v>217</v>
      </c>
      <c r="H5779" s="29">
        <v>3</v>
      </c>
      <c r="I5779" s="17">
        <v>24.94</v>
      </c>
      <c r="J5779" s="17">
        <v>40.92</v>
      </c>
      <c r="K5779" s="17">
        <v>15.98</v>
      </c>
      <c r="L5779" s="17">
        <v>122.76</v>
      </c>
      <c r="M5779" s="17">
        <v>74.820000000000007</v>
      </c>
      <c r="N5779" s="17">
        <v>47.94</v>
      </c>
      <c r="O5779" s="17" t="s">
        <v>175</v>
      </c>
      <c r="P5779" t="s">
        <v>54</v>
      </c>
      <c r="Q5779" t="s">
        <v>5060</v>
      </c>
    </row>
    <row r="5780" spans="1:17" x14ac:dyDescent="0.3">
      <c r="A5780" t="s">
        <v>5524</v>
      </c>
      <c r="B5780" s="2">
        <v>45827</v>
      </c>
      <c r="C5780" t="s">
        <v>334</v>
      </c>
      <c r="D5780" t="s">
        <v>91</v>
      </c>
      <c r="E5780" t="s">
        <v>92</v>
      </c>
      <c r="F5780" t="s">
        <v>51</v>
      </c>
      <c r="G5780" t="s">
        <v>52</v>
      </c>
      <c r="H5780" s="29">
        <v>5</v>
      </c>
      <c r="I5780" s="17">
        <v>56</v>
      </c>
      <c r="J5780" s="17">
        <v>78.42</v>
      </c>
      <c r="K5780" s="17">
        <v>22.42</v>
      </c>
      <c r="L5780" s="17">
        <v>392.1</v>
      </c>
      <c r="M5780" s="17">
        <v>280</v>
      </c>
      <c r="N5780" s="17">
        <v>112.10000000000002</v>
      </c>
      <c r="O5780" s="17" t="s">
        <v>175</v>
      </c>
      <c r="P5780" t="s">
        <v>54</v>
      </c>
      <c r="Q5780" t="s">
        <v>4914</v>
      </c>
    </row>
    <row r="5781" spans="1:17" x14ac:dyDescent="0.3">
      <c r="A5781" t="s">
        <v>6045</v>
      </c>
      <c r="B5781" s="2">
        <v>45827</v>
      </c>
      <c r="C5781" t="s">
        <v>190</v>
      </c>
      <c r="D5781" t="s">
        <v>16</v>
      </c>
      <c r="E5781" t="s">
        <v>186</v>
      </c>
      <c r="F5781" t="s">
        <v>76</v>
      </c>
      <c r="G5781" t="s">
        <v>179</v>
      </c>
      <c r="H5781" s="29">
        <v>4</v>
      </c>
      <c r="I5781" s="17">
        <v>43</v>
      </c>
      <c r="J5781" s="17">
        <v>72.09</v>
      </c>
      <c r="K5781" s="17">
        <v>29.090000000000003</v>
      </c>
      <c r="L5781" s="17">
        <v>288.36</v>
      </c>
      <c r="M5781" s="17">
        <v>172</v>
      </c>
      <c r="N5781" s="17">
        <v>116.36000000000001</v>
      </c>
      <c r="O5781" s="17" t="s">
        <v>13993</v>
      </c>
      <c r="P5781" t="s">
        <v>21</v>
      </c>
      <c r="Q5781" t="s">
        <v>3239</v>
      </c>
    </row>
    <row r="5782" spans="1:17" x14ac:dyDescent="0.3">
      <c r="A5782" t="s">
        <v>6389</v>
      </c>
      <c r="B5782" s="2">
        <v>45827</v>
      </c>
      <c r="C5782" t="s">
        <v>73</v>
      </c>
      <c r="D5782" t="s">
        <v>74</v>
      </c>
      <c r="E5782" t="s">
        <v>312</v>
      </c>
      <c r="F5782" t="s">
        <v>93</v>
      </c>
      <c r="G5782" t="s">
        <v>217</v>
      </c>
      <c r="H5782" s="29">
        <v>3</v>
      </c>
      <c r="I5782" s="17">
        <v>28.09</v>
      </c>
      <c r="J5782" s="17">
        <v>37.839999999999996</v>
      </c>
      <c r="K5782" s="17">
        <v>9.7499999999999964</v>
      </c>
      <c r="L5782" s="17">
        <v>113.52</v>
      </c>
      <c r="M5782" s="17">
        <v>84.27</v>
      </c>
      <c r="N5782" s="17">
        <v>29.25</v>
      </c>
      <c r="O5782" s="17" t="s">
        <v>13993</v>
      </c>
      <c r="P5782" t="s">
        <v>30</v>
      </c>
      <c r="Q5782" t="s">
        <v>3986</v>
      </c>
    </row>
    <row r="5783" spans="1:17" x14ac:dyDescent="0.3">
      <c r="A5783" t="s">
        <v>8174</v>
      </c>
      <c r="B5783" s="2">
        <v>45827</v>
      </c>
      <c r="C5783" t="s">
        <v>148</v>
      </c>
      <c r="D5783" t="s">
        <v>42</v>
      </c>
      <c r="E5783" t="s">
        <v>63</v>
      </c>
      <c r="F5783" t="s">
        <v>18</v>
      </c>
      <c r="G5783" t="s">
        <v>19</v>
      </c>
      <c r="H5783" s="29">
        <v>2</v>
      </c>
      <c r="I5783" s="17">
        <v>43.54</v>
      </c>
      <c r="J5783" s="17">
        <v>78.11</v>
      </c>
      <c r="K5783" s="17">
        <v>34.57</v>
      </c>
      <c r="L5783" s="17">
        <v>156.22</v>
      </c>
      <c r="M5783" s="17">
        <v>87.08</v>
      </c>
      <c r="N5783" s="17">
        <v>69.14</v>
      </c>
      <c r="O5783" s="17" t="s">
        <v>175</v>
      </c>
      <c r="P5783" t="s">
        <v>54</v>
      </c>
      <c r="Q5783" t="s">
        <v>8175</v>
      </c>
    </row>
    <row r="5784" spans="1:17" x14ac:dyDescent="0.3">
      <c r="A5784" t="s">
        <v>8195</v>
      </c>
      <c r="B5784" s="2">
        <v>45827</v>
      </c>
      <c r="C5784" t="s">
        <v>376</v>
      </c>
      <c r="D5784" t="s">
        <v>168</v>
      </c>
      <c r="E5784" t="s">
        <v>293</v>
      </c>
      <c r="F5784" t="s">
        <v>18</v>
      </c>
      <c r="G5784" t="s">
        <v>44</v>
      </c>
      <c r="H5784" s="29">
        <v>5</v>
      </c>
      <c r="I5784" s="17">
        <v>8.6999999999999993</v>
      </c>
      <c r="J5784" s="17">
        <v>12.3</v>
      </c>
      <c r="K5784" s="17">
        <v>3.6000000000000014</v>
      </c>
      <c r="L5784" s="17">
        <v>61.5</v>
      </c>
      <c r="M5784" s="17">
        <v>43.5</v>
      </c>
      <c r="N5784" s="17">
        <v>18</v>
      </c>
      <c r="O5784" s="17" t="s">
        <v>53</v>
      </c>
      <c r="P5784" t="s">
        <v>21</v>
      </c>
      <c r="Q5784" t="s">
        <v>1848</v>
      </c>
    </row>
    <row r="5785" spans="1:17" x14ac:dyDescent="0.3">
      <c r="A5785" t="s">
        <v>9533</v>
      </c>
      <c r="B5785" s="2">
        <v>45827</v>
      </c>
      <c r="C5785" t="s">
        <v>190</v>
      </c>
      <c r="D5785" t="s">
        <v>16</v>
      </c>
      <c r="E5785" t="s">
        <v>186</v>
      </c>
      <c r="F5785" t="s">
        <v>76</v>
      </c>
      <c r="G5785" t="s">
        <v>149</v>
      </c>
      <c r="H5785" s="29">
        <v>5</v>
      </c>
      <c r="I5785" s="17">
        <v>9.49</v>
      </c>
      <c r="J5785" s="17">
        <v>16.82</v>
      </c>
      <c r="K5785" s="17">
        <v>7.33</v>
      </c>
      <c r="L5785" s="17">
        <v>84.1</v>
      </c>
      <c r="M5785" s="17">
        <v>47.45</v>
      </c>
      <c r="N5785" s="17">
        <v>36.649999999999991</v>
      </c>
      <c r="O5785" s="17" t="s">
        <v>175</v>
      </c>
      <c r="P5785" t="s">
        <v>30</v>
      </c>
      <c r="Q5785" t="s">
        <v>8578</v>
      </c>
    </row>
    <row r="5786" spans="1:17" x14ac:dyDescent="0.3">
      <c r="A5786" t="s">
        <v>9959</v>
      </c>
      <c r="B5786" s="2">
        <v>45827</v>
      </c>
      <c r="C5786" t="s">
        <v>376</v>
      </c>
      <c r="D5786" t="s">
        <v>168</v>
      </c>
      <c r="E5786" t="s">
        <v>293</v>
      </c>
      <c r="F5786" t="s">
        <v>27</v>
      </c>
      <c r="G5786" t="s">
        <v>187</v>
      </c>
      <c r="H5786" s="29">
        <v>3</v>
      </c>
      <c r="I5786" s="17">
        <v>77.254141414141444</v>
      </c>
      <c r="J5786" s="17">
        <v>178.34</v>
      </c>
      <c r="K5786" s="17">
        <v>101.08585858585856</v>
      </c>
      <c r="L5786" s="17">
        <v>535.02</v>
      </c>
      <c r="M5786" s="17">
        <v>231.76242424242434</v>
      </c>
      <c r="N5786" s="17">
        <v>303.25757575757564</v>
      </c>
      <c r="O5786" s="17" t="s">
        <v>13993</v>
      </c>
      <c r="P5786" t="s">
        <v>30</v>
      </c>
      <c r="Q5786" t="s">
        <v>9960</v>
      </c>
    </row>
    <row r="5787" spans="1:17" x14ac:dyDescent="0.3">
      <c r="A5787" t="s">
        <v>10841</v>
      </c>
      <c r="B5787" s="2">
        <v>45827</v>
      </c>
      <c r="C5787" t="s">
        <v>376</v>
      </c>
      <c r="D5787" t="s">
        <v>168</v>
      </c>
      <c r="E5787" t="s">
        <v>293</v>
      </c>
      <c r="F5787" t="s">
        <v>93</v>
      </c>
      <c r="G5787" t="s">
        <v>94</v>
      </c>
      <c r="H5787" s="29">
        <v>4</v>
      </c>
      <c r="I5787" s="17">
        <v>18.43</v>
      </c>
      <c r="J5787" s="17">
        <v>27.38</v>
      </c>
      <c r="K5787" s="17">
        <v>8.9499999999999993</v>
      </c>
      <c r="L5787" s="17">
        <v>109.52</v>
      </c>
      <c r="M5787" s="17">
        <v>73.72</v>
      </c>
      <c r="N5787" s="17">
        <v>35.799999999999997</v>
      </c>
      <c r="O5787" s="17" t="s">
        <v>175</v>
      </c>
      <c r="P5787" t="s">
        <v>30</v>
      </c>
      <c r="Q5787" t="s">
        <v>196</v>
      </c>
    </row>
    <row r="5788" spans="1:17" x14ac:dyDescent="0.3">
      <c r="A5788" t="s">
        <v>12126</v>
      </c>
      <c r="B5788" s="2">
        <v>45827</v>
      </c>
      <c r="C5788" t="s">
        <v>148</v>
      </c>
      <c r="D5788" t="s">
        <v>42</v>
      </c>
      <c r="E5788" t="s">
        <v>63</v>
      </c>
      <c r="F5788" t="s">
        <v>76</v>
      </c>
      <c r="G5788" t="s">
        <v>77</v>
      </c>
      <c r="H5788" s="29">
        <v>6</v>
      </c>
      <c r="I5788" s="17">
        <v>14.49</v>
      </c>
      <c r="J5788" s="17">
        <v>23.11</v>
      </c>
      <c r="K5788" s="17">
        <v>8.6199999999999992</v>
      </c>
      <c r="L5788" s="17">
        <v>138.66</v>
      </c>
      <c r="M5788" s="17">
        <v>86.94</v>
      </c>
      <c r="N5788" s="17">
        <v>51.72</v>
      </c>
      <c r="O5788" s="17" t="s">
        <v>13992</v>
      </c>
      <c r="P5788" t="s">
        <v>54</v>
      </c>
      <c r="Q5788" t="s">
        <v>12127</v>
      </c>
    </row>
    <row r="5789" spans="1:17" x14ac:dyDescent="0.3">
      <c r="A5789" t="s">
        <v>12453</v>
      </c>
      <c r="B5789" s="2">
        <v>45827</v>
      </c>
      <c r="C5789" t="s">
        <v>190</v>
      </c>
      <c r="D5789" t="s">
        <v>16</v>
      </c>
      <c r="E5789" t="s">
        <v>186</v>
      </c>
      <c r="F5789" t="s">
        <v>76</v>
      </c>
      <c r="G5789" t="s">
        <v>251</v>
      </c>
      <c r="H5789" s="29">
        <v>6</v>
      </c>
      <c r="I5789" s="17">
        <v>29.39</v>
      </c>
      <c r="J5789" s="17">
        <v>46.53</v>
      </c>
      <c r="K5789" s="17">
        <v>17.14</v>
      </c>
      <c r="L5789" s="17">
        <v>279.18</v>
      </c>
      <c r="M5789" s="17">
        <v>176.34</v>
      </c>
      <c r="N5789" s="17">
        <v>102.84</v>
      </c>
      <c r="O5789" s="17" t="s">
        <v>175</v>
      </c>
      <c r="P5789" t="s">
        <v>54</v>
      </c>
      <c r="Q5789" t="s">
        <v>10012</v>
      </c>
    </row>
    <row r="5790" spans="1:17" x14ac:dyDescent="0.3">
      <c r="A5790" t="s">
        <v>13102</v>
      </c>
      <c r="B5790" s="2">
        <v>45827</v>
      </c>
      <c r="C5790" t="s">
        <v>394</v>
      </c>
      <c r="D5790" t="s">
        <v>25</v>
      </c>
      <c r="E5790" t="s">
        <v>104</v>
      </c>
      <c r="F5790" t="s">
        <v>93</v>
      </c>
      <c r="G5790" t="s">
        <v>141</v>
      </c>
      <c r="H5790" s="29">
        <v>5</v>
      </c>
      <c r="I5790" s="17">
        <v>13.41</v>
      </c>
      <c r="J5790" s="17">
        <v>24.1</v>
      </c>
      <c r="K5790" s="17">
        <v>10.690000000000001</v>
      </c>
      <c r="L5790" s="17">
        <v>120.5</v>
      </c>
      <c r="M5790" s="17">
        <v>67.05</v>
      </c>
      <c r="N5790" s="17">
        <v>53.45</v>
      </c>
      <c r="O5790" s="17" t="s">
        <v>175</v>
      </c>
      <c r="P5790" t="s">
        <v>21</v>
      </c>
      <c r="Q5790" t="s">
        <v>13103</v>
      </c>
    </row>
    <row r="5791" spans="1:17" x14ac:dyDescent="0.3">
      <c r="A5791" t="s">
        <v>3242</v>
      </c>
      <c r="B5791" s="2">
        <v>45828</v>
      </c>
      <c r="C5791" t="s">
        <v>394</v>
      </c>
      <c r="D5791" t="s">
        <v>25</v>
      </c>
      <c r="E5791" t="s">
        <v>104</v>
      </c>
      <c r="F5791" t="s">
        <v>93</v>
      </c>
      <c r="G5791" t="s">
        <v>94</v>
      </c>
      <c r="H5791" s="29">
        <v>4</v>
      </c>
      <c r="I5791" s="17">
        <v>26</v>
      </c>
      <c r="J5791" s="17">
        <v>42.08</v>
      </c>
      <c r="K5791" s="17">
        <v>16.079999999999998</v>
      </c>
      <c r="L5791" s="17">
        <v>168.32</v>
      </c>
      <c r="M5791" s="17">
        <v>104</v>
      </c>
      <c r="N5791" s="17">
        <v>64.319999999999993</v>
      </c>
      <c r="O5791" s="17" t="s">
        <v>13992</v>
      </c>
      <c r="P5791" t="s">
        <v>54</v>
      </c>
      <c r="Q5791" t="s">
        <v>2648</v>
      </c>
    </row>
    <row r="5792" spans="1:17" x14ac:dyDescent="0.3">
      <c r="A5792" t="s">
        <v>4382</v>
      </c>
      <c r="B5792" s="2">
        <v>45828</v>
      </c>
      <c r="C5792" t="s">
        <v>148</v>
      </c>
      <c r="D5792" t="s">
        <v>42</v>
      </c>
      <c r="E5792" t="s">
        <v>63</v>
      </c>
      <c r="F5792" t="s">
        <v>76</v>
      </c>
      <c r="G5792" t="s">
        <v>251</v>
      </c>
      <c r="H5792" s="29">
        <v>2</v>
      </c>
      <c r="I5792" s="17">
        <v>12.01</v>
      </c>
      <c r="J5792" s="17">
        <v>11.88</v>
      </c>
      <c r="K5792" s="17">
        <v>-0.12999999999999901</v>
      </c>
      <c r="L5792" s="17">
        <v>23.76</v>
      </c>
      <c r="M5792" s="17">
        <v>24.02</v>
      </c>
      <c r="N5792" s="17">
        <v>-0.25999999999999801</v>
      </c>
      <c r="O5792" s="17" t="s">
        <v>53</v>
      </c>
      <c r="P5792" t="s">
        <v>30</v>
      </c>
      <c r="Q5792" t="s">
        <v>4384</v>
      </c>
    </row>
    <row r="5793" spans="1:17" x14ac:dyDescent="0.3">
      <c r="A5793" t="s">
        <v>4804</v>
      </c>
      <c r="B5793" s="2">
        <v>45828</v>
      </c>
      <c r="C5793" t="s">
        <v>334</v>
      </c>
      <c r="D5793" t="s">
        <v>91</v>
      </c>
      <c r="E5793" t="s">
        <v>92</v>
      </c>
      <c r="F5793" t="s">
        <v>76</v>
      </c>
      <c r="G5793" t="s">
        <v>251</v>
      </c>
      <c r="H5793" s="29">
        <v>6</v>
      </c>
      <c r="I5793" s="17">
        <v>11.73</v>
      </c>
      <c r="J5793" s="17">
        <v>20.14</v>
      </c>
      <c r="K5793" s="17">
        <v>8.41</v>
      </c>
      <c r="L5793" s="17">
        <v>120.84</v>
      </c>
      <c r="M5793" s="17">
        <v>70.38</v>
      </c>
      <c r="N5793" s="17">
        <v>50.460000000000008</v>
      </c>
      <c r="O5793" s="17" t="s">
        <v>13992</v>
      </c>
      <c r="P5793" t="s">
        <v>30</v>
      </c>
      <c r="Q5793" t="s">
        <v>4805</v>
      </c>
    </row>
    <row r="5794" spans="1:17" x14ac:dyDescent="0.3">
      <c r="A5794" t="s">
        <v>5764</v>
      </c>
      <c r="B5794" s="2">
        <v>45828</v>
      </c>
      <c r="C5794" t="s">
        <v>376</v>
      </c>
      <c r="D5794" t="s">
        <v>168</v>
      </c>
      <c r="E5794" t="s">
        <v>293</v>
      </c>
      <c r="F5794" t="s">
        <v>18</v>
      </c>
      <c r="G5794" t="s">
        <v>19</v>
      </c>
      <c r="H5794" s="29">
        <v>6</v>
      </c>
      <c r="I5794" s="17">
        <v>33.69</v>
      </c>
      <c r="J5794" s="17">
        <v>45.145000000000003</v>
      </c>
      <c r="K5794" s="17">
        <v>11.455000000000005</v>
      </c>
      <c r="L5794" s="17">
        <v>270.87</v>
      </c>
      <c r="M5794" s="17">
        <v>202.14</v>
      </c>
      <c r="N5794" s="17">
        <v>68.730000000000018</v>
      </c>
      <c r="O5794" s="17" t="s">
        <v>53</v>
      </c>
      <c r="P5794" t="s">
        <v>30</v>
      </c>
      <c r="Q5794" t="s">
        <v>5765</v>
      </c>
    </row>
    <row r="5795" spans="1:17" x14ac:dyDescent="0.3">
      <c r="A5795" t="s">
        <v>6322</v>
      </c>
      <c r="B5795" s="2">
        <v>45828</v>
      </c>
      <c r="C5795" t="s">
        <v>334</v>
      </c>
      <c r="D5795" t="s">
        <v>91</v>
      </c>
      <c r="E5795" t="s">
        <v>92</v>
      </c>
      <c r="F5795" t="s">
        <v>76</v>
      </c>
      <c r="G5795" t="s">
        <v>251</v>
      </c>
      <c r="H5795" s="29">
        <v>3</v>
      </c>
      <c r="I5795" s="17">
        <v>21.77</v>
      </c>
      <c r="J5795" s="17">
        <v>39.300000000000004</v>
      </c>
      <c r="K5795" s="17">
        <v>17.530000000000005</v>
      </c>
      <c r="L5795" s="17">
        <v>117.9</v>
      </c>
      <c r="M5795" s="17">
        <v>65.31</v>
      </c>
      <c r="N5795" s="17">
        <v>52.59</v>
      </c>
      <c r="O5795" s="17" t="s">
        <v>13993</v>
      </c>
      <c r="P5795" t="s">
        <v>21</v>
      </c>
      <c r="Q5795" t="s">
        <v>6323</v>
      </c>
    </row>
    <row r="5796" spans="1:17" x14ac:dyDescent="0.3">
      <c r="A5796" t="s">
        <v>7255</v>
      </c>
      <c r="B5796" s="2">
        <v>45828</v>
      </c>
      <c r="C5796" t="s">
        <v>202</v>
      </c>
      <c r="D5796" t="s">
        <v>58</v>
      </c>
      <c r="E5796" t="s">
        <v>59</v>
      </c>
      <c r="F5796" t="s">
        <v>93</v>
      </c>
      <c r="G5796" t="s">
        <v>122</v>
      </c>
      <c r="H5796" s="29">
        <v>4</v>
      </c>
      <c r="I5796" s="17">
        <v>51.24</v>
      </c>
      <c r="J5796" s="17">
        <v>96.05</v>
      </c>
      <c r="K5796" s="17">
        <v>44.809999999999995</v>
      </c>
      <c r="L5796" s="17">
        <v>384.2</v>
      </c>
      <c r="M5796" s="17">
        <v>204.96</v>
      </c>
      <c r="N5796" s="17">
        <v>179.23999999999998</v>
      </c>
      <c r="O5796" s="17" t="s">
        <v>13992</v>
      </c>
      <c r="P5796" t="s">
        <v>54</v>
      </c>
      <c r="Q5796" t="s">
        <v>2828</v>
      </c>
    </row>
    <row r="5797" spans="1:17" x14ac:dyDescent="0.3">
      <c r="A5797" t="s">
        <v>8734</v>
      </c>
      <c r="B5797" s="2">
        <v>45828</v>
      </c>
      <c r="C5797" t="s">
        <v>190</v>
      </c>
      <c r="D5797" t="s">
        <v>16</v>
      </c>
      <c r="E5797" t="s">
        <v>186</v>
      </c>
      <c r="F5797" t="s">
        <v>27</v>
      </c>
      <c r="G5797" t="s">
        <v>145</v>
      </c>
      <c r="H5797" s="29">
        <v>5</v>
      </c>
      <c r="I5797" s="17">
        <v>44.88</v>
      </c>
      <c r="J5797" s="17">
        <v>58.070000000000007</v>
      </c>
      <c r="K5797" s="17">
        <v>13.190000000000005</v>
      </c>
      <c r="L5797" s="17">
        <v>290.35000000000002</v>
      </c>
      <c r="M5797" s="17">
        <v>224.4</v>
      </c>
      <c r="N5797" s="17">
        <v>65.950000000000017</v>
      </c>
      <c r="O5797" s="17" t="s">
        <v>20</v>
      </c>
      <c r="P5797" t="s">
        <v>30</v>
      </c>
      <c r="Q5797" t="s">
        <v>8736</v>
      </c>
    </row>
    <row r="5798" spans="1:17" x14ac:dyDescent="0.3">
      <c r="A5798" t="s">
        <v>9700</v>
      </c>
      <c r="B5798" s="2">
        <v>45828</v>
      </c>
      <c r="C5798" t="s">
        <v>307</v>
      </c>
      <c r="D5798" t="s">
        <v>68</v>
      </c>
      <c r="E5798" t="s">
        <v>229</v>
      </c>
      <c r="F5798" t="s">
        <v>51</v>
      </c>
      <c r="G5798" t="s">
        <v>52</v>
      </c>
      <c r="H5798" s="29">
        <v>4</v>
      </c>
      <c r="I5798" s="17">
        <v>51.35</v>
      </c>
      <c r="J5798" s="17">
        <v>77.95</v>
      </c>
      <c r="K5798" s="17">
        <v>26.6</v>
      </c>
      <c r="L5798" s="17">
        <v>311.8</v>
      </c>
      <c r="M5798" s="17">
        <v>205.4</v>
      </c>
      <c r="N5798" s="17">
        <v>106.4</v>
      </c>
      <c r="O5798" s="17" t="s">
        <v>13993</v>
      </c>
      <c r="P5798" t="s">
        <v>30</v>
      </c>
      <c r="Q5798" t="s">
        <v>9701</v>
      </c>
    </row>
    <row r="5799" spans="1:17" x14ac:dyDescent="0.3">
      <c r="A5799" t="s">
        <v>2414</v>
      </c>
      <c r="B5799" s="2">
        <v>45829</v>
      </c>
      <c r="C5799" t="s">
        <v>307</v>
      </c>
      <c r="D5799" t="s">
        <v>68</v>
      </c>
      <c r="E5799" t="s">
        <v>229</v>
      </c>
      <c r="F5799" t="s">
        <v>18</v>
      </c>
      <c r="G5799" t="s">
        <v>44</v>
      </c>
      <c r="H5799" s="29">
        <v>7</v>
      </c>
      <c r="I5799" s="17">
        <v>15.56</v>
      </c>
      <c r="J5799" s="17">
        <v>23.16</v>
      </c>
      <c r="K5799" s="17">
        <v>7.6</v>
      </c>
      <c r="L5799" s="17">
        <v>162.12</v>
      </c>
      <c r="M5799" s="17">
        <v>108.92</v>
      </c>
      <c r="N5799" s="17">
        <v>53.2</v>
      </c>
      <c r="O5799" s="17" t="s">
        <v>20</v>
      </c>
      <c r="P5799" t="s">
        <v>30</v>
      </c>
      <c r="Q5799" t="s">
        <v>2415</v>
      </c>
    </row>
    <row r="5800" spans="1:17" x14ac:dyDescent="0.3">
      <c r="A5800" t="s">
        <v>3462</v>
      </c>
      <c r="B5800" s="2">
        <v>45829</v>
      </c>
      <c r="C5800" t="s">
        <v>202</v>
      </c>
      <c r="D5800" t="s">
        <v>58</v>
      </c>
      <c r="E5800" t="s">
        <v>59</v>
      </c>
      <c r="F5800" t="s">
        <v>76</v>
      </c>
      <c r="G5800" t="s">
        <v>77</v>
      </c>
      <c r="H5800" s="29">
        <v>8</v>
      </c>
      <c r="I5800" s="17">
        <v>22.13</v>
      </c>
      <c r="J5800" s="17">
        <v>32.21</v>
      </c>
      <c r="K5800" s="17">
        <v>10.080000000000002</v>
      </c>
      <c r="L5800" s="17">
        <v>257.68</v>
      </c>
      <c r="M5800" s="17">
        <v>177.04</v>
      </c>
      <c r="N5800" s="17">
        <v>80.640000000000015</v>
      </c>
      <c r="O5800" s="17" t="s">
        <v>13992</v>
      </c>
      <c r="P5800" t="s">
        <v>21</v>
      </c>
      <c r="Q5800" t="s">
        <v>3464</v>
      </c>
    </row>
    <row r="5801" spans="1:17" x14ac:dyDescent="0.3">
      <c r="A5801" t="s">
        <v>3772</v>
      </c>
      <c r="B5801" s="2">
        <v>45829</v>
      </c>
      <c r="C5801" t="s">
        <v>190</v>
      </c>
      <c r="D5801" t="s">
        <v>16</v>
      </c>
      <c r="E5801" t="s">
        <v>186</v>
      </c>
      <c r="F5801" t="s">
        <v>27</v>
      </c>
      <c r="G5801" t="s">
        <v>187</v>
      </c>
      <c r="H5801" s="29">
        <v>4</v>
      </c>
      <c r="I5801" s="17">
        <v>54.17</v>
      </c>
      <c r="J5801" s="17">
        <v>101.57</v>
      </c>
      <c r="K5801" s="17">
        <v>47.399999999999991</v>
      </c>
      <c r="L5801" s="17">
        <v>406.28</v>
      </c>
      <c r="M5801" s="17">
        <v>216.68</v>
      </c>
      <c r="N5801" s="17">
        <v>189.59999999999997</v>
      </c>
      <c r="O5801" s="17" t="s">
        <v>20</v>
      </c>
      <c r="P5801" t="s">
        <v>30</v>
      </c>
      <c r="Q5801" t="s">
        <v>3773</v>
      </c>
    </row>
    <row r="5802" spans="1:17" x14ac:dyDescent="0.3">
      <c r="A5802" t="s">
        <v>6106</v>
      </c>
      <c r="B5802" s="2">
        <v>45829</v>
      </c>
      <c r="C5802" t="s">
        <v>376</v>
      </c>
      <c r="D5802" t="s">
        <v>168</v>
      </c>
      <c r="E5802" t="s">
        <v>293</v>
      </c>
      <c r="F5802" t="s">
        <v>27</v>
      </c>
      <c r="G5802" t="s">
        <v>109</v>
      </c>
      <c r="H5802" s="29">
        <v>3</v>
      </c>
      <c r="I5802" s="17">
        <v>14.54</v>
      </c>
      <c r="J5802" s="17">
        <v>23.62</v>
      </c>
      <c r="K5802" s="17">
        <v>9.0800000000000018</v>
      </c>
      <c r="L5802" s="17">
        <v>70.86</v>
      </c>
      <c r="M5802" s="17">
        <v>43.62</v>
      </c>
      <c r="N5802" s="17">
        <v>27.240000000000002</v>
      </c>
      <c r="O5802" s="17" t="s">
        <v>20</v>
      </c>
      <c r="P5802" t="s">
        <v>30</v>
      </c>
      <c r="Q5802" t="s">
        <v>6107</v>
      </c>
    </row>
    <row r="5803" spans="1:17" x14ac:dyDescent="0.3">
      <c r="A5803" t="s">
        <v>6296</v>
      </c>
      <c r="B5803" s="2">
        <v>45829</v>
      </c>
      <c r="C5803" t="s">
        <v>307</v>
      </c>
      <c r="D5803" t="s">
        <v>68</v>
      </c>
      <c r="E5803" t="s">
        <v>229</v>
      </c>
      <c r="F5803" t="s">
        <v>93</v>
      </c>
      <c r="G5803" t="s">
        <v>141</v>
      </c>
      <c r="H5803" s="29">
        <v>3</v>
      </c>
      <c r="I5803" s="17">
        <v>13.94</v>
      </c>
      <c r="J5803" s="17">
        <v>20.47</v>
      </c>
      <c r="K5803" s="17">
        <v>6.5299999999999994</v>
      </c>
      <c r="L5803" s="17">
        <v>61.41</v>
      </c>
      <c r="M5803" s="17">
        <v>41.82</v>
      </c>
      <c r="N5803" s="17">
        <v>19.589999999999996</v>
      </c>
      <c r="O5803" s="17" t="s">
        <v>13993</v>
      </c>
      <c r="P5803" t="s">
        <v>21</v>
      </c>
      <c r="Q5803" t="s">
        <v>6297</v>
      </c>
    </row>
    <row r="5804" spans="1:17" x14ac:dyDescent="0.3">
      <c r="A5804" t="s">
        <v>6420</v>
      </c>
      <c r="B5804" s="2">
        <v>45829</v>
      </c>
      <c r="C5804" t="s">
        <v>190</v>
      </c>
      <c r="D5804" t="s">
        <v>16</v>
      </c>
      <c r="E5804" t="s">
        <v>186</v>
      </c>
      <c r="F5804" t="s">
        <v>51</v>
      </c>
      <c r="G5804" t="s">
        <v>52</v>
      </c>
      <c r="H5804" s="29">
        <v>8</v>
      </c>
      <c r="I5804" s="17">
        <v>24.83</v>
      </c>
      <c r="J5804" s="17">
        <v>39.700000000000003</v>
      </c>
      <c r="K5804" s="17">
        <v>14.870000000000005</v>
      </c>
      <c r="L5804" s="17">
        <v>317.60000000000002</v>
      </c>
      <c r="M5804" s="17">
        <v>198.64</v>
      </c>
      <c r="N5804" s="17">
        <v>118.96000000000004</v>
      </c>
      <c r="O5804" s="17" t="s">
        <v>175</v>
      </c>
      <c r="P5804" t="s">
        <v>30</v>
      </c>
      <c r="Q5804" t="s">
        <v>2860</v>
      </c>
    </row>
    <row r="5805" spans="1:17" x14ac:dyDescent="0.3">
      <c r="A5805" t="s">
        <v>7152</v>
      </c>
      <c r="B5805" s="2">
        <v>45829</v>
      </c>
      <c r="C5805" t="s">
        <v>129</v>
      </c>
      <c r="D5805" t="s">
        <v>130</v>
      </c>
      <c r="E5805" t="s">
        <v>131</v>
      </c>
      <c r="F5805" t="s">
        <v>27</v>
      </c>
      <c r="G5805" t="s">
        <v>109</v>
      </c>
      <c r="H5805" s="29">
        <v>2</v>
      </c>
      <c r="I5805" s="17">
        <v>7.11</v>
      </c>
      <c r="J5805" s="17">
        <v>8.84</v>
      </c>
      <c r="K5805" s="17">
        <v>1.7299999999999995</v>
      </c>
      <c r="L5805" s="17">
        <v>17.68</v>
      </c>
      <c r="M5805" s="17">
        <v>14.22</v>
      </c>
      <c r="N5805" s="17">
        <v>3.4599999999999991</v>
      </c>
      <c r="O5805" s="17" t="s">
        <v>175</v>
      </c>
      <c r="P5805" t="s">
        <v>54</v>
      </c>
      <c r="Q5805" t="s">
        <v>5354</v>
      </c>
    </row>
    <row r="5806" spans="1:17" x14ac:dyDescent="0.3">
      <c r="A5806" t="s">
        <v>8744</v>
      </c>
      <c r="B5806" s="2">
        <v>45829</v>
      </c>
      <c r="C5806" t="s">
        <v>394</v>
      </c>
      <c r="D5806" t="s">
        <v>25</v>
      </c>
      <c r="E5806" t="s">
        <v>104</v>
      </c>
      <c r="F5806" t="s">
        <v>18</v>
      </c>
      <c r="G5806" t="s">
        <v>81</v>
      </c>
      <c r="H5806" s="29">
        <v>2</v>
      </c>
      <c r="I5806" s="17">
        <v>17.170000000000002</v>
      </c>
      <c r="J5806" s="17">
        <v>29.54</v>
      </c>
      <c r="K5806" s="17">
        <v>12.369999999999997</v>
      </c>
      <c r="L5806" s="17">
        <v>59.08</v>
      </c>
      <c r="M5806" s="17">
        <v>34.340000000000003</v>
      </c>
      <c r="N5806" s="17">
        <v>24.739999999999995</v>
      </c>
      <c r="O5806" s="17" t="s">
        <v>20</v>
      </c>
      <c r="P5806" t="s">
        <v>30</v>
      </c>
      <c r="Q5806" t="s">
        <v>2817</v>
      </c>
    </row>
    <row r="5807" spans="1:17" x14ac:dyDescent="0.3">
      <c r="A5807" t="s">
        <v>9502</v>
      </c>
      <c r="B5807" s="2">
        <v>45829</v>
      </c>
      <c r="C5807" t="s">
        <v>190</v>
      </c>
      <c r="D5807" t="s">
        <v>16</v>
      </c>
      <c r="E5807" t="s">
        <v>186</v>
      </c>
      <c r="F5807" t="s">
        <v>27</v>
      </c>
      <c r="G5807" t="s">
        <v>145</v>
      </c>
      <c r="H5807" s="29">
        <v>3</v>
      </c>
      <c r="I5807" s="17">
        <v>40.54</v>
      </c>
      <c r="J5807" s="17">
        <v>70.290000000000006</v>
      </c>
      <c r="K5807" s="17">
        <v>29.750000000000007</v>
      </c>
      <c r="L5807" s="17">
        <v>210.87</v>
      </c>
      <c r="M5807" s="17">
        <v>121.62</v>
      </c>
      <c r="N5807" s="17">
        <v>89.25</v>
      </c>
      <c r="O5807" s="17" t="s">
        <v>20</v>
      </c>
      <c r="P5807" t="s">
        <v>54</v>
      </c>
      <c r="Q5807" t="s">
        <v>9503</v>
      </c>
    </row>
    <row r="5808" spans="1:17" x14ac:dyDescent="0.3">
      <c r="A5808" t="s">
        <v>9861</v>
      </c>
      <c r="B5808" s="2">
        <v>45829</v>
      </c>
      <c r="C5808" t="s">
        <v>73</v>
      </c>
      <c r="D5808" t="s">
        <v>74</v>
      </c>
      <c r="E5808" t="s">
        <v>312</v>
      </c>
      <c r="F5808" t="s">
        <v>93</v>
      </c>
      <c r="G5808" t="s">
        <v>94</v>
      </c>
      <c r="H5808" s="29">
        <v>3</v>
      </c>
      <c r="I5808" s="17">
        <v>19.190000000000001</v>
      </c>
      <c r="J5808" s="17">
        <v>27.67</v>
      </c>
      <c r="K5808" s="17">
        <v>8.48</v>
      </c>
      <c r="L5808" s="17">
        <v>83.01</v>
      </c>
      <c r="M5808" s="17">
        <v>57.570000000000007</v>
      </c>
      <c r="N5808" s="17">
        <v>25.439999999999998</v>
      </c>
      <c r="O5808" s="17" t="s">
        <v>175</v>
      </c>
      <c r="P5808" t="s">
        <v>30</v>
      </c>
      <c r="Q5808" t="s">
        <v>7693</v>
      </c>
    </row>
    <row r="5809" spans="1:17" x14ac:dyDescent="0.3">
      <c r="A5809" t="s">
        <v>11216</v>
      </c>
      <c r="B5809" s="2">
        <v>45829</v>
      </c>
      <c r="C5809" t="s">
        <v>334</v>
      </c>
      <c r="D5809" t="s">
        <v>91</v>
      </c>
      <c r="E5809" t="s">
        <v>92</v>
      </c>
      <c r="F5809" t="s">
        <v>18</v>
      </c>
      <c r="G5809" t="s">
        <v>19</v>
      </c>
      <c r="H5809" s="29">
        <v>4</v>
      </c>
      <c r="I5809" s="17">
        <v>26.71</v>
      </c>
      <c r="J5809" s="17">
        <v>34.119999999999997</v>
      </c>
      <c r="K5809" s="17">
        <v>7.4099999999999966</v>
      </c>
      <c r="L5809" s="17">
        <v>136.47999999999999</v>
      </c>
      <c r="M5809" s="17">
        <v>106.84</v>
      </c>
      <c r="N5809" s="17">
        <v>29.639999999999986</v>
      </c>
      <c r="O5809" s="17" t="s">
        <v>20</v>
      </c>
      <c r="P5809" t="s">
        <v>30</v>
      </c>
      <c r="Q5809" t="s">
        <v>11217</v>
      </c>
    </row>
    <row r="5810" spans="1:17" x14ac:dyDescent="0.3">
      <c r="A5810" t="s">
        <v>3177</v>
      </c>
      <c r="B5810" s="2">
        <v>45830</v>
      </c>
      <c r="C5810" t="s">
        <v>334</v>
      </c>
      <c r="D5810" t="s">
        <v>91</v>
      </c>
      <c r="E5810" t="s">
        <v>92</v>
      </c>
      <c r="F5810" t="s">
        <v>27</v>
      </c>
      <c r="G5810" t="s">
        <v>145</v>
      </c>
      <c r="H5810" s="29">
        <v>1</v>
      </c>
      <c r="I5810" s="17">
        <v>27.37</v>
      </c>
      <c r="J5810" s="17">
        <v>36.58</v>
      </c>
      <c r="K5810" s="17">
        <v>9.2099999999999973</v>
      </c>
      <c r="L5810" s="17">
        <v>36.58</v>
      </c>
      <c r="M5810" s="17">
        <v>27.37</v>
      </c>
      <c r="N5810" s="17">
        <v>9.2099999999999973</v>
      </c>
      <c r="O5810" s="17" t="s">
        <v>13993</v>
      </c>
      <c r="P5810" t="s">
        <v>21</v>
      </c>
      <c r="Q5810" t="s">
        <v>14024</v>
      </c>
    </row>
    <row r="5811" spans="1:17" x14ac:dyDescent="0.3">
      <c r="A5811" t="s">
        <v>3223</v>
      </c>
      <c r="B5811" s="2">
        <v>45830</v>
      </c>
      <c r="C5811" t="s">
        <v>73</v>
      </c>
      <c r="D5811" t="s">
        <v>74</v>
      </c>
      <c r="E5811" t="s">
        <v>312</v>
      </c>
      <c r="F5811" t="s">
        <v>27</v>
      </c>
      <c r="G5811" t="s">
        <v>36</v>
      </c>
      <c r="H5811" s="29">
        <v>5</v>
      </c>
      <c r="I5811" s="17">
        <v>20.71</v>
      </c>
      <c r="J5811" s="17">
        <v>35.42</v>
      </c>
      <c r="K5811" s="17">
        <v>14.71</v>
      </c>
      <c r="L5811" s="17">
        <v>177.1</v>
      </c>
      <c r="M5811" s="17">
        <v>103.55000000000001</v>
      </c>
      <c r="N5811" s="17">
        <v>73.549999999999983</v>
      </c>
      <c r="O5811" s="17" t="s">
        <v>53</v>
      </c>
      <c r="P5811" t="s">
        <v>54</v>
      </c>
      <c r="Q5811" t="s">
        <v>1181</v>
      </c>
    </row>
    <row r="5812" spans="1:17" x14ac:dyDescent="0.3">
      <c r="A5812" t="s">
        <v>3861</v>
      </c>
      <c r="B5812" s="2">
        <v>45830</v>
      </c>
      <c r="C5812" t="s">
        <v>190</v>
      </c>
      <c r="D5812" t="s">
        <v>16</v>
      </c>
      <c r="E5812" t="s">
        <v>186</v>
      </c>
      <c r="F5812" t="s">
        <v>76</v>
      </c>
      <c r="G5812" t="s">
        <v>170</v>
      </c>
      <c r="H5812" s="29">
        <v>5</v>
      </c>
      <c r="I5812" s="17">
        <v>38.79</v>
      </c>
      <c r="J5812" s="17">
        <v>97.49</v>
      </c>
      <c r="K5812" s="17">
        <v>58.699999999999996</v>
      </c>
      <c r="L5812" s="17">
        <v>487.45</v>
      </c>
      <c r="M5812" s="17">
        <v>193.95</v>
      </c>
      <c r="N5812" s="17">
        <v>293.5</v>
      </c>
      <c r="O5812" s="17" t="s">
        <v>13993</v>
      </c>
      <c r="P5812" t="s">
        <v>30</v>
      </c>
      <c r="Q5812" t="s">
        <v>3862</v>
      </c>
    </row>
    <row r="5813" spans="1:17" x14ac:dyDescent="0.3">
      <c r="A5813" t="s">
        <v>6885</v>
      </c>
      <c r="B5813" s="2">
        <v>45830</v>
      </c>
      <c r="C5813" t="s">
        <v>307</v>
      </c>
      <c r="D5813" t="s">
        <v>68</v>
      </c>
      <c r="E5813" t="s">
        <v>229</v>
      </c>
      <c r="F5813" t="s">
        <v>93</v>
      </c>
      <c r="G5813" t="s">
        <v>94</v>
      </c>
      <c r="H5813" s="29">
        <v>5</v>
      </c>
      <c r="I5813" s="17">
        <v>18.940000000000001</v>
      </c>
      <c r="J5813" s="17">
        <v>32.21</v>
      </c>
      <c r="K5813" s="17">
        <v>13.27</v>
      </c>
      <c r="L5813" s="17">
        <v>161.05000000000001</v>
      </c>
      <c r="M5813" s="17">
        <v>94.7</v>
      </c>
      <c r="N5813" s="17">
        <v>66.350000000000009</v>
      </c>
      <c r="O5813" s="17" t="s">
        <v>13992</v>
      </c>
      <c r="P5813" t="s">
        <v>30</v>
      </c>
      <c r="Q5813" t="s">
        <v>2636</v>
      </c>
    </row>
    <row r="5814" spans="1:17" x14ac:dyDescent="0.3">
      <c r="A5814" t="s">
        <v>7081</v>
      </c>
      <c r="B5814" s="2">
        <v>45830</v>
      </c>
      <c r="C5814" t="s">
        <v>202</v>
      </c>
      <c r="D5814" t="s">
        <v>58</v>
      </c>
      <c r="E5814" t="s">
        <v>59</v>
      </c>
      <c r="F5814" t="s">
        <v>18</v>
      </c>
      <c r="G5814" t="s">
        <v>44</v>
      </c>
      <c r="H5814" s="29">
        <v>10</v>
      </c>
      <c r="I5814" s="17">
        <v>19.829999999999998</v>
      </c>
      <c r="J5814" s="17">
        <v>24.56</v>
      </c>
      <c r="K5814" s="17">
        <v>4.7300000000000004</v>
      </c>
      <c r="L5814" s="17">
        <v>245.6</v>
      </c>
      <c r="M5814" s="17">
        <v>198.29999999999998</v>
      </c>
      <c r="N5814" s="17">
        <v>47.300000000000011</v>
      </c>
      <c r="O5814" s="17" t="s">
        <v>13993</v>
      </c>
      <c r="P5814" t="s">
        <v>54</v>
      </c>
      <c r="Q5814" t="s">
        <v>7082</v>
      </c>
    </row>
    <row r="5815" spans="1:17" x14ac:dyDescent="0.3">
      <c r="A5815" t="s">
        <v>9216</v>
      </c>
      <c r="B5815" s="2">
        <v>45830</v>
      </c>
      <c r="C5815" t="s">
        <v>129</v>
      </c>
      <c r="D5815" t="s">
        <v>130</v>
      </c>
      <c r="E5815" t="s">
        <v>131</v>
      </c>
      <c r="F5815" t="s">
        <v>76</v>
      </c>
      <c r="G5815" t="s">
        <v>251</v>
      </c>
      <c r="H5815" s="29">
        <v>6</v>
      </c>
      <c r="I5815" s="17">
        <v>24.9</v>
      </c>
      <c r="J5815" s="17">
        <v>30.709999999999997</v>
      </c>
      <c r="K5815" s="17">
        <v>5.8099999999999987</v>
      </c>
      <c r="L5815" s="17">
        <v>184.26</v>
      </c>
      <c r="M5815" s="17">
        <v>149.39999999999998</v>
      </c>
      <c r="N5815" s="17">
        <v>34.860000000000014</v>
      </c>
      <c r="O5815" s="17" t="s">
        <v>13993</v>
      </c>
      <c r="P5815" t="s">
        <v>54</v>
      </c>
      <c r="Q5815" t="s">
        <v>9217</v>
      </c>
    </row>
    <row r="5816" spans="1:17" x14ac:dyDescent="0.3">
      <c r="A5816" t="s">
        <v>10317</v>
      </c>
      <c r="B5816" s="2">
        <v>45830</v>
      </c>
      <c r="C5816" t="s">
        <v>307</v>
      </c>
      <c r="D5816" t="s">
        <v>68</v>
      </c>
      <c r="E5816" t="s">
        <v>229</v>
      </c>
      <c r="F5816" t="s">
        <v>27</v>
      </c>
      <c r="G5816" t="s">
        <v>36</v>
      </c>
      <c r="H5816" s="29">
        <v>4</v>
      </c>
      <c r="I5816" s="17">
        <v>25.82</v>
      </c>
      <c r="J5816" s="17">
        <v>38.39</v>
      </c>
      <c r="K5816" s="17">
        <v>12.57</v>
      </c>
      <c r="L5816" s="17">
        <v>153.56</v>
      </c>
      <c r="M5816" s="17">
        <v>103.28</v>
      </c>
      <c r="N5816" s="17">
        <v>50.28</v>
      </c>
      <c r="O5816" s="17" t="s">
        <v>20</v>
      </c>
      <c r="P5816" t="s">
        <v>21</v>
      </c>
      <c r="Q5816" t="s">
        <v>6753</v>
      </c>
    </row>
    <row r="5817" spans="1:17" x14ac:dyDescent="0.3">
      <c r="A5817" t="s">
        <v>10613</v>
      </c>
      <c r="B5817" s="2">
        <v>45830</v>
      </c>
      <c r="C5817" t="s">
        <v>376</v>
      </c>
      <c r="D5817" t="s">
        <v>168</v>
      </c>
      <c r="E5817" t="s">
        <v>293</v>
      </c>
      <c r="F5817" t="s">
        <v>18</v>
      </c>
      <c r="G5817" t="s">
        <v>44</v>
      </c>
      <c r="H5817" s="29">
        <v>5</v>
      </c>
      <c r="I5817" s="17">
        <v>15.09</v>
      </c>
      <c r="J5817" s="17">
        <v>25.939999999999998</v>
      </c>
      <c r="K5817" s="17">
        <v>10.849999999999998</v>
      </c>
      <c r="L5817" s="17">
        <v>129.69999999999999</v>
      </c>
      <c r="M5817" s="17">
        <v>75.45</v>
      </c>
      <c r="N5817" s="17">
        <v>54.249999999999986</v>
      </c>
      <c r="O5817" s="17" t="s">
        <v>175</v>
      </c>
      <c r="P5817" t="s">
        <v>21</v>
      </c>
      <c r="Q5817" t="s">
        <v>4716</v>
      </c>
    </row>
    <row r="5818" spans="1:17" x14ac:dyDescent="0.3">
      <c r="A5818" t="s">
        <v>10616</v>
      </c>
      <c r="B5818" s="2">
        <v>45830</v>
      </c>
      <c r="C5818" t="s">
        <v>376</v>
      </c>
      <c r="D5818" t="s">
        <v>168</v>
      </c>
      <c r="E5818" t="s">
        <v>293</v>
      </c>
      <c r="F5818" t="s">
        <v>51</v>
      </c>
      <c r="G5818" t="s">
        <v>70</v>
      </c>
      <c r="H5818" s="29">
        <v>7</v>
      </c>
      <c r="I5818" s="17">
        <v>13.23</v>
      </c>
      <c r="J5818" s="17">
        <v>22.7</v>
      </c>
      <c r="K5818" s="17">
        <v>9.4699999999999989</v>
      </c>
      <c r="L5818" s="17">
        <v>158.9</v>
      </c>
      <c r="M5818" s="17">
        <v>92.61</v>
      </c>
      <c r="N5818" s="17">
        <v>66.290000000000006</v>
      </c>
      <c r="O5818" s="17" t="s">
        <v>53</v>
      </c>
      <c r="P5818" t="s">
        <v>54</v>
      </c>
      <c r="Q5818" t="s">
        <v>1181</v>
      </c>
    </row>
    <row r="5819" spans="1:17" x14ac:dyDescent="0.3">
      <c r="A5819" t="s">
        <v>11184</v>
      </c>
      <c r="B5819" s="2">
        <v>45830</v>
      </c>
      <c r="C5819" t="s">
        <v>135</v>
      </c>
      <c r="D5819" t="s">
        <v>34</v>
      </c>
      <c r="E5819" t="s">
        <v>35</v>
      </c>
      <c r="F5819" t="s">
        <v>93</v>
      </c>
      <c r="G5819" t="s">
        <v>137</v>
      </c>
      <c r="H5819" s="29">
        <v>4</v>
      </c>
      <c r="I5819" s="17">
        <v>24.4</v>
      </c>
      <c r="J5819" s="17">
        <v>31.69</v>
      </c>
      <c r="K5819" s="17">
        <v>7.2900000000000027</v>
      </c>
      <c r="L5819" s="17">
        <v>126.76</v>
      </c>
      <c r="M5819" s="17">
        <v>97.6</v>
      </c>
      <c r="N5819" s="17">
        <v>29.160000000000011</v>
      </c>
      <c r="O5819" s="17" t="s">
        <v>13992</v>
      </c>
      <c r="P5819" t="s">
        <v>54</v>
      </c>
      <c r="Q5819" t="s">
        <v>11185</v>
      </c>
    </row>
    <row r="5820" spans="1:17" x14ac:dyDescent="0.3">
      <c r="A5820" t="s">
        <v>11415</v>
      </c>
      <c r="B5820" s="2">
        <v>45830</v>
      </c>
      <c r="C5820" t="s">
        <v>307</v>
      </c>
      <c r="D5820" t="s">
        <v>68</v>
      </c>
      <c r="E5820" t="s">
        <v>229</v>
      </c>
      <c r="F5820" t="s">
        <v>27</v>
      </c>
      <c r="G5820" t="s">
        <v>109</v>
      </c>
      <c r="H5820" s="29">
        <v>7</v>
      </c>
      <c r="I5820" s="17">
        <v>14.72</v>
      </c>
      <c r="J5820" s="17">
        <v>24.03</v>
      </c>
      <c r="K5820" s="17">
        <v>9.31</v>
      </c>
      <c r="L5820" s="17">
        <v>168.21</v>
      </c>
      <c r="M5820" s="17">
        <v>103.04</v>
      </c>
      <c r="N5820" s="17">
        <v>65.17</v>
      </c>
      <c r="O5820" s="17" t="s">
        <v>53</v>
      </c>
      <c r="P5820" t="s">
        <v>54</v>
      </c>
      <c r="Q5820" t="s">
        <v>10601</v>
      </c>
    </row>
    <row r="5821" spans="1:17" x14ac:dyDescent="0.3">
      <c r="A5821" t="s">
        <v>11955</v>
      </c>
      <c r="B5821" s="2">
        <v>45830</v>
      </c>
      <c r="C5821" t="s">
        <v>394</v>
      </c>
      <c r="D5821" t="s">
        <v>25</v>
      </c>
      <c r="E5821" t="s">
        <v>104</v>
      </c>
      <c r="F5821" t="s">
        <v>76</v>
      </c>
      <c r="G5821" t="s">
        <v>77</v>
      </c>
      <c r="H5821" s="29">
        <v>3</v>
      </c>
      <c r="I5821" s="17">
        <v>22.65</v>
      </c>
      <c r="J5821" s="17">
        <v>42.18</v>
      </c>
      <c r="K5821" s="17">
        <v>19.53</v>
      </c>
      <c r="L5821" s="17">
        <v>126.54</v>
      </c>
      <c r="M5821" s="17">
        <v>67.949999999999989</v>
      </c>
      <c r="N5821" s="17">
        <v>58.590000000000018</v>
      </c>
      <c r="O5821" s="17" t="s">
        <v>175</v>
      </c>
      <c r="P5821" t="s">
        <v>30</v>
      </c>
      <c r="Q5821" t="s">
        <v>3405</v>
      </c>
    </row>
    <row r="5822" spans="1:17" x14ac:dyDescent="0.3">
      <c r="A5822" t="s">
        <v>12471</v>
      </c>
      <c r="B5822" s="2">
        <v>45830</v>
      </c>
      <c r="C5822" t="s">
        <v>129</v>
      </c>
      <c r="D5822" t="s">
        <v>130</v>
      </c>
      <c r="E5822" t="s">
        <v>131</v>
      </c>
      <c r="F5822" t="s">
        <v>27</v>
      </c>
      <c r="G5822" t="s">
        <v>187</v>
      </c>
      <c r="H5822" s="29">
        <v>5</v>
      </c>
      <c r="I5822" s="17">
        <v>42.02</v>
      </c>
      <c r="J5822" s="17">
        <v>68.16</v>
      </c>
      <c r="K5822" s="17">
        <v>26.139999999999993</v>
      </c>
      <c r="L5822" s="17">
        <v>340.8</v>
      </c>
      <c r="M5822" s="17">
        <v>210.10000000000002</v>
      </c>
      <c r="N5822" s="17">
        <v>130.69999999999999</v>
      </c>
      <c r="O5822" s="17" t="s">
        <v>13992</v>
      </c>
      <c r="P5822" t="s">
        <v>30</v>
      </c>
      <c r="Q5822" t="s">
        <v>12473</v>
      </c>
    </row>
    <row r="5823" spans="1:17" x14ac:dyDescent="0.3">
      <c r="A5823" t="s">
        <v>12653</v>
      </c>
      <c r="B5823" s="2">
        <v>45830</v>
      </c>
      <c r="C5823" t="s">
        <v>129</v>
      </c>
      <c r="D5823" t="s">
        <v>130</v>
      </c>
      <c r="E5823" t="s">
        <v>131</v>
      </c>
      <c r="F5823" t="s">
        <v>27</v>
      </c>
      <c r="G5823" t="s">
        <v>109</v>
      </c>
      <c r="H5823" s="29">
        <v>6</v>
      </c>
      <c r="I5823" s="17">
        <v>5.31</v>
      </c>
      <c r="J5823" s="17">
        <v>8.9599999999999991</v>
      </c>
      <c r="K5823" s="17">
        <v>3.6499999999999995</v>
      </c>
      <c r="L5823" s="17">
        <v>53.76</v>
      </c>
      <c r="M5823" s="17">
        <v>31.86</v>
      </c>
      <c r="N5823" s="17">
        <v>21.9</v>
      </c>
      <c r="O5823" s="17" t="s">
        <v>13992</v>
      </c>
      <c r="P5823" t="s">
        <v>30</v>
      </c>
      <c r="Q5823" t="s">
        <v>12654</v>
      </c>
    </row>
    <row r="5824" spans="1:17" x14ac:dyDescent="0.3">
      <c r="A5824" t="s">
        <v>13542</v>
      </c>
      <c r="B5824" s="2">
        <v>45830</v>
      </c>
      <c r="C5824" t="s">
        <v>394</v>
      </c>
      <c r="D5824" t="s">
        <v>25</v>
      </c>
      <c r="E5824" t="s">
        <v>104</v>
      </c>
      <c r="F5824" t="s">
        <v>93</v>
      </c>
      <c r="G5824" t="s">
        <v>122</v>
      </c>
      <c r="H5824" s="29">
        <v>6</v>
      </c>
      <c r="I5824" s="17">
        <v>48.2</v>
      </c>
      <c r="J5824" s="17">
        <v>65.87</v>
      </c>
      <c r="K5824" s="17">
        <v>17.670000000000002</v>
      </c>
      <c r="L5824" s="17">
        <v>395.22</v>
      </c>
      <c r="M5824" s="17">
        <v>289.20000000000005</v>
      </c>
      <c r="N5824" s="17">
        <v>106.01999999999998</v>
      </c>
      <c r="O5824" s="17" t="s">
        <v>13993</v>
      </c>
      <c r="P5824" t="s">
        <v>54</v>
      </c>
      <c r="Q5824" t="s">
        <v>13543</v>
      </c>
    </row>
    <row r="5825" spans="1:17" x14ac:dyDescent="0.3">
      <c r="A5825" t="s">
        <v>2836</v>
      </c>
      <c r="B5825" s="2">
        <v>45831</v>
      </c>
      <c r="C5825" t="s">
        <v>307</v>
      </c>
      <c r="D5825" t="s">
        <v>68</v>
      </c>
      <c r="E5825" t="s">
        <v>229</v>
      </c>
      <c r="F5825" t="s">
        <v>93</v>
      </c>
      <c r="G5825" t="s">
        <v>217</v>
      </c>
      <c r="H5825" s="29">
        <v>4</v>
      </c>
      <c r="I5825" s="17">
        <v>25.638385269121823</v>
      </c>
      <c r="J5825" s="17">
        <v>33.79</v>
      </c>
      <c r="K5825" s="17">
        <v>8.1516147308781761</v>
      </c>
      <c r="L5825" s="17">
        <v>135.16</v>
      </c>
      <c r="M5825" s="17">
        <v>102.55354107648729</v>
      </c>
      <c r="N5825" s="17">
        <v>32.606458923512704</v>
      </c>
      <c r="O5825" s="17" t="s">
        <v>13993</v>
      </c>
      <c r="P5825" t="s">
        <v>30</v>
      </c>
      <c r="Q5825" t="s">
        <v>2837</v>
      </c>
    </row>
    <row r="5826" spans="1:17" x14ac:dyDescent="0.3">
      <c r="A5826" t="s">
        <v>8294</v>
      </c>
      <c r="B5826" s="2">
        <v>45831</v>
      </c>
      <c r="C5826" t="s">
        <v>307</v>
      </c>
      <c r="D5826" t="s">
        <v>68</v>
      </c>
      <c r="E5826" t="s">
        <v>229</v>
      </c>
      <c r="F5826" t="s">
        <v>76</v>
      </c>
      <c r="G5826" t="s">
        <v>77</v>
      </c>
      <c r="H5826" s="29">
        <v>5</v>
      </c>
      <c r="I5826" s="17">
        <v>9.7899999999999991</v>
      </c>
      <c r="J5826" s="17">
        <v>15.809999999999999</v>
      </c>
      <c r="K5826" s="17">
        <v>6.02</v>
      </c>
      <c r="L5826" s="17">
        <v>79.05</v>
      </c>
      <c r="M5826" s="17">
        <v>48.949999999999996</v>
      </c>
      <c r="N5826" s="17">
        <v>30.1</v>
      </c>
      <c r="O5826" s="17" t="s">
        <v>13992</v>
      </c>
      <c r="P5826" t="s">
        <v>54</v>
      </c>
      <c r="Q5826" t="s">
        <v>657</v>
      </c>
    </row>
    <row r="5827" spans="1:17" x14ac:dyDescent="0.3">
      <c r="A5827" t="s">
        <v>10602</v>
      </c>
      <c r="B5827" s="2">
        <v>45831</v>
      </c>
      <c r="C5827" t="s">
        <v>129</v>
      </c>
      <c r="D5827" t="s">
        <v>130</v>
      </c>
      <c r="E5827" t="s">
        <v>131</v>
      </c>
      <c r="F5827" t="s">
        <v>27</v>
      </c>
      <c r="G5827" t="s">
        <v>145</v>
      </c>
      <c r="H5827" s="29">
        <v>4</v>
      </c>
      <c r="I5827" s="17">
        <v>27.77</v>
      </c>
      <c r="J5827" s="17">
        <v>48.12</v>
      </c>
      <c r="K5827" s="17">
        <v>20.349999999999998</v>
      </c>
      <c r="L5827" s="17">
        <v>192.48</v>
      </c>
      <c r="M5827" s="17">
        <v>111.08</v>
      </c>
      <c r="N5827" s="17">
        <v>81.399999999999991</v>
      </c>
      <c r="O5827" s="17" t="s">
        <v>175</v>
      </c>
      <c r="P5827" t="s">
        <v>54</v>
      </c>
      <c r="Q5827" t="s">
        <v>10603</v>
      </c>
    </row>
    <row r="5828" spans="1:17" x14ac:dyDescent="0.3">
      <c r="A5828" t="s">
        <v>12542</v>
      </c>
      <c r="B5828" s="2">
        <v>45831</v>
      </c>
      <c r="C5828" t="s">
        <v>148</v>
      </c>
      <c r="D5828" t="s">
        <v>42</v>
      </c>
      <c r="E5828" t="s">
        <v>63</v>
      </c>
      <c r="F5828" t="s">
        <v>76</v>
      </c>
      <c r="G5828" t="s">
        <v>149</v>
      </c>
      <c r="H5828" s="29">
        <v>5</v>
      </c>
      <c r="I5828" s="17">
        <v>8.73</v>
      </c>
      <c r="J5828" s="17">
        <v>10.74</v>
      </c>
      <c r="K5828" s="17">
        <v>2.0099999999999998</v>
      </c>
      <c r="L5828" s="17">
        <v>53.7</v>
      </c>
      <c r="M5828" s="17">
        <v>43.650000000000006</v>
      </c>
      <c r="N5828" s="17">
        <v>10.049999999999997</v>
      </c>
      <c r="O5828" s="17" t="s">
        <v>175</v>
      </c>
      <c r="P5828" t="s">
        <v>30</v>
      </c>
      <c r="Q5828" t="s">
        <v>10023</v>
      </c>
    </row>
    <row r="5829" spans="1:17" x14ac:dyDescent="0.3">
      <c r="A5829" t="s">
        <v>12904</v>
      </c>
      <c r="B5829" s="2">
        <v>45831</v>
      </c>
      <c r="C5829" t="s">
        <v>202</v>
      </c>
      <c r="D5829" t="s">
        <v>58</v>
      </c>
      <c r="E5829" t="s">
        <v>59</v>
      </c>
      <c r="F5829" t="s">
        <v>93</v>
      </c>
      <c r="G5829" t="s">
        <v>122</v>
      </c>
      <c r="H5829" s="29">
        <v>2</v>
      </c>
      <c r="I5829" s="17">
        <v>66.959999999999994</v>
      </c>
      <c r="J5829" s="17">
        <v>99.49</v>
      </c>
      <c r="K5829" s="17">
        <v>32.53</v>
      </c>
      <c r="L5829" s="17">
        <v>198.98</v>
      </c>
      <c r="M5829" s="17">
        <v>133.91999999999999</v>
      </c>
      <c r="N5829" s="17">
        <v>65.06</v>
      </c>
      <c r="O5829" s="17" t="s">
        <v>13992</v>
      </c>
      <c r="P5829" t="s">
        <v>14024</v>
      </c>
      <c r="Q5829" t="s">
        <v>12905</v>
      </c>
    </row>
    <row r="5830" spans="1:17" x14ac:dyDescent="0.3">
      <c r="A5830" t="s">
        <v>1327</v>
      </c>
      <c r="B5830" s="2">
        <v>45832</v>
      </c>
      <c r="C5830" t="s">
        <v>129</v>
      </c>
      <c r="D5830" t="s">
        <v>130</v>
      </c>
      <c r="E5830" t="s">
        <v>131</v>
      </c>
      <c r="F5830" t="s">
        <v>51</v>
      </c>
      <c r="G5830" t="s">
        <v>52</v>
      </c>
      <c r="H5830" s="29">
        <v>3</v>
      </c>
      <c r="I5830" s="17">
        <v>39.67</v>
      </c>
      <c r="J5830" s="17">
        <v>67.540000000000006</v>
      </c>
      <c r="K5830" s="17">
        <v>27.870000000000005</v>
      </c>
      <c r="L5830" s="17">
        <v>202.62</v>
      </c>
      <c r="M5830" s="17">
        <v>119.01</v>
      </c>
      <c r="N5830" s="17">
        <v>83.61</v>
      </c>
      <c r="O5830" s="17" t="s">
        <v>175</v>
      </c>
      <c r="P5830" t="s">
        <v>30</v>
      </c>
      <c r="Q5830" t="s">
        <v>1328</v>
      </c>
    </row>
    <row r="5831" spans="1:17" x14ac:dyDescent="0.3">
      <c r="A5831" t="s">
        <v>4388</v>
      </c>
      <c r="B5831" s="2">
        <v>45832</v>
      </c>
      <c r="C5831" t="s">
        <v>394</v>
      </c>
      <c r="D5831" t="s">
        <v>25</v>
      </c>
      <c r="E5831" t="s">
        <v>104</v>
      </c>
      <c r="F5831" t="s">
        <v>27</v>
      </c>
      <c r="G5831" t="s">
        <v>145</v>
      </c>
      <c r="H5831" s="29">
        <v>3</v>
      </c>
      <c r="I5831" s="17">
        <v>45.07</v>
      </c>
      <c r="J5831" s="17">
        <v>62.73</v>
      </c>
      <c r="K5831" s="17">
        <v>17.659999999999997</v>
      </c>
      <c r="L5831" s="17">
        <v>188.19</v>
      </c>
      <c r="M5831" s="17">
        <v>135.21</v>
      </c>
      <c r="N5831" s="17">
        <v>52.97999999999999</v>
      </c>
      <c r="O5831" s="17" t="s">
        <v>13993</v>
      </c>
      <c r="P5831" t="s">
        <v>54</v>
      </c>
      <c r="Q5831" t="s">
        <v>4389</v>
      </c>
    </row>
    <row r="5832" spans="1:17" x14ac:dyDescent="0.3">
      <c r="A5832" t="s">
        <v>4933</v>
      </c>
      <c r="B5832" s="2">
        <v>45832</v>
      </c>
      <c r="C5832" t="s">
        <v>394</v>
      </c>
      <c r="D5832" t="s">
        <v>25</v>
      </c>
      <c r="E5832" t="s">
        <v>104</v>
      </c>
      <c r="F5832" t="s">
        <v>76</v>
      </c>
      <c r="G5832" t="s">
        <v>149</v>
      </c>
      <c r="H5832" s="29">
        <v>7</v>
      </c>
      <c r="I5832" s="17">
        <v>10.33</v>
      </c>
      <c r="J5832" s="17">
        <v>16.309999999999999</v>
      </c>
      <c r="K5832" s="17">
        <v>5.9799999999999986</v>
      </c>
      <c r="L5832" s="17">
        <v>114.17</v>
      </c>
      <c r="M5832" s="17">
        <v>72.31</v>
      </c>
      <c r="N5832" s="17">
        <v>41.86</v>
      </c>
      <c r="O5832" s="17" t="s">
        <v>175</v>
      </c>
      <c r="P5832" t="s">
        <v>21</v>
      </c>
      <c r="Q5832" t="s">
        <v>1997</v>
      </c>
    </row>
    <row r="5833" spans="1:17" x14ac:dyDescent="0.3">
      <c r="A5833" t="s">
        <v>5351</v>
      </c>
      <c r="B5833" s="2">
        <v>45832</v>
      </c>
      <c r="C5833" t="s">
        <v>190</v>
      </c>
      <c r="D5833" t="s">
        <v>16</v>
      </c>
      <c r="E5833" t="s">
        <v>186</v>
      </c>
      <c r="F5833" t="s">
        <v>51</v>
      </c>
      <c r="G5833" t="s">
        <v>126</v>
      </c>
      <c r="H5833" s="29">
        <v>6</v>
      </c>
      <c r="I5833" s="17">
        <v>5.32</v>
      </c>
      <c r="J5833" s="17">
        <v>8.6300000000000008</v>
      </c>
      <c r="K5833" s="17">
        <v>3.3100000000000005</v>
      </c>
      <c r="L5833" s="17">
        <v>51.78</v>
      </c>
      <c r="M5833" s="17">
        <v>31.92</v>
      </c>
      <c r="N5833" s="17">
        <v>19.86</v>
      </c>
      <c r="O5833" s="17" t="s">
        <v>53</v>
      </c>
      <c r="P5833" t="s">
        <v>54</v>
      </c>
      <c r="Q5833" t="s">
        <v>5352</v>
      </c>
    </row>
    <row r="5834" spans="1:17" x14ac:dyDescent="0.3">
      <c r="A5834" t="s">
        <v>7026</v>
      </c>
      <c r="B5834" s="2">
        <v>45832</v>
      </c>
      <c r="C5834" t="s">
        <v>190</v>
      </c>
      <c r="D5834" t="s">
        <v>16</v>
      </c>
      <c r="E5834" t="s">
        <v>186</v>
      </c>
      <c r="F5834" t="s">
        <v>93</v>
      </c>
      <c r="G5834" t="s">
        <v>217</v>
      </c>
      <c r="H5834" s="29">
        <v>5</v>
      </c>
      <c r="I5834" s="17">
        <v>31.8</v>
      </c>
      <c r="J5834" s="17">
        <v>54.160000000000004</v>
      </c>
      <c r="K5834" s="17">
        <v>22.360000000000003</v>
      </c>
      <c r="L5834" s="17">
        <v>270.8</v>
      </c>
      <c r="M5834" s="17">
        <v>159</v>
      </c>
      <c r="N5834" s="17">
        <v>111.80000000000001</v>
      </c>
      <c r="O5834" s="17" t="s">
        <v>13992</v>
      </c>
      <c r="P5834" t="s">
        <v>30</v>
      </c>
      <c r="Q5834" t="s">
        <v>4558</v>
      </c>
    </row>
    <row r="5835" spans="1:17" x14ac:dyDescent="0.3">
      <c r="A5835" t="s">
        <v>8217</v>
      </c>
      <c r="B5835" s="2">
        <v>45832</v>
      </c>
      <c r="C5835" t="s">
        <v>73</v>
      </c>
      <c r="D5835" t="s">
        <v>74</v>
      </c>
      <c r="E5835" t="s">
        <v>312</v>
      </c>
      <c r="F5835" t="s">
        <v>76</v>
      </c>
      <c r="G5835" t="s">
        <v>170</v>
      </c>
      <c r="H5835" s="29">
        <v>7</v>
      </c>
      <c r="I5835" s="17">
        <v>22.37</v>
      </c>
      <c r="J5835" s="17">
        <v>27.63</v>
      </c>
      <c r="K5835" s="17">
        <v>5.259999999999998</v>
      </c>
      <c r="L5835" s="17">
        <v>193.41</v>
      </c>
      <c r="M5835" s="17">
        <v>156.59</v>
      </c>
      <c r="N5835" s="17">
        <v>36.819999999999993</v>
      </c>
      <c r="O5835" s="17" t="s">
        <v>13993</v>
      </c>
      <c r="P5835" t="s">
        <v>30</v>
      </c>
      <c r="Q5835" t="s">
        <v>8218</v>
      </c>
    </row>
    <row r="5836" spans="1:17" x14ac:dyDescent="0.3">
      <c r="A5836" t="s">
        <v>10301</v>
      </c>
      <c r="B5836" s="2">
        <v>45832</v>
      </c>
      <c r="C5836" t="s">
        <v>394</v>
      </c>
      <c r="D5836" t="s">
        <v>25</v>
      </c>
      <c r="E5836" t="s">
        <v>104</v>
      </c>
      <c r="F5836" t="s">
        <v>18</v>
      </c>
      <c r="G5836" t="s">
        <v>19</v>
      </c>
      <c r="H5836" s="29">
        <v>5</v>
      </c>
      <c r="I5836" s="17">
        <v>36.97</v>
      </c>
      <c r="J5836" s="17">
        <v>51.69</v>
      </c>
      <c r="K5836" s="17">
        <v>14.719999999999999</v>
      </c>
      <c r="L5836" s="17">
        <v>258.45</v>
      </c>
      <c r="M5836" s="17">
        <v>184.85</v>
      </c>
      <c r="N5836" s="17">
        <v>73.599999999999994</v>
      </c>
      <c r="O5836" s="17" t="s">
        <v>13992</v>
      </c>
      <c r="P5836" t="s">
        <v>21</v>
      </c>
      <c r="Q5836" t="s">
        <v>1748</v>
      </c>
    </row>
    <row r="5837" spans="1:17" x14ac:dyDescent="0.3">
      <c r="A5837" t="s">
        <v>10937</v>
      </c>
      <c r="B5837" s="2">
        <v>45832</v>
      </c>
      <c r="C5837" t="s">
        <v>148</v>
      </c>
      <c r="D5837" t="s">
        <v>42</v>
      </c>
      <c r="E5837" t="s">
        <v>63</v>
      </c>
      <c r="F5837" t="s">
        <v>93</v>
      </c>
      <c r="G5837" t="s">
        <v>217</v>
      </c>
      <c r="H5837" s="29">
        <v>5</v>
      </c>
      <c r="I5837" s="17">
        <v>24.47</v>
      </c>
      <c r="J5837" s="17">
        <v>32.04</v>
      </c>
      <c r="K5837" s="17">
        <v>7.57</v>
      </c>
      <c r="L5837" s="17">
        <v>160.19999999999999</v>
      </c>
      <c r="M5837" s="17">
        <v>122.35</v>
      </c>
      <c r="N5837" s="17">
        <v>37.849999999999994</v>
      </c>
      <c r="O5837" s="17" t="s">
        <v>13993</v>
      </c>
      <c r="P5837" t="s">
        <v>21</v>
      </c>
      <c r="Q5837" t="s">
        <v>10938</v>
      </c>
    </row>
    <row r="5838" spans="1:17" x14ac:dyDescent="0.3">
      <c r="A5838" t="s">
        <v>11098</v>
      </c>
      <c r="B5838" s="2">
        <v>45832</v>
      </c>
      <c r="C5838" t="s">
        <v>334</v>
      </c>
      <c r="D5838" t="s">
        <v>91</v>
      </c>
      <c r="E5838" t="s">
        <v>92</v>
      </c>
      <c r="F5838" t="s">
        <v>27</v>
      </c>
      <c r="G5838" t="s">
        <v>187</v>
      </c>
      <c r="H5838" s="29">
        <v>6</v>
      </c>
      <c r="I5838" s="17">
        <v>45.41</v>
      </c>
      <c r="J5838" s="17">
        <v>76.989999999999995</v>
      </c>
      <c r="K5838" s="17">
        <v>31.58</v>
      </c>
      <c r="L5838" s="17">
        <v>461.94</v>
      </c>
      <c r="M5838" s="17">
        <v>272.45999999999998</v>
      </c>
      <c r="N5838" s="17">
        <v>189.48000000000002</v>
      </c>
      <c r="O5838" s="17" t="s">
        <v>175</v>
      </c>
      <c r="P5838" t="s">
        <v>54</v>
      </c>
      <c r="Q5838" t="s">
        <v>11100</v>
      </c>
    </row>
    <row r="5839" spans="1:17" x14ac:dyDescent="0.3">
      <c r="A5839" t="s">
        <v>13050</v>
      </c>
      <c r="B5839" s="2">
        <v>45832</v>
      </c>
      <c r="C5839" t="s">
        <v>394</v>
      </c>
      <c r="D5839" t="s">
        <v>25</v>
      </c>
      <c r="E5839" t="s">
        <v>104</v>
      </c>
      <c r="F5839" t="s">
        <v>51</v>
      </c>
      <c r="G5839" t="s">
        <v>126</v>
      </c>
      <c r="H5839" s="29">
        <v>3</v>
      </c>
      <c r="I5839" s="17">
        <v>2.67</v>
      </c>
      <c r="J5839" s="17">
        <v>3.2899999999999996</v>
      </c>
      <c r="K5839" s="17">
        <v>0.61999999999999966</v>
      </c>
      <c r="L5839" s="17">
        <v>9.8699999999999992</v>
      </c>
      <c r="M5839" s="17">
        <v>8.01</v>
      </c>
      <c r="N5839" s="17">
        <v>1.8599999999999994</v>
      </c>
      <c r="O5839" s="17" t="s">
        <v>20</v>
      </c>
      <c r="P5839" t="s">
        <v>54</v>
      </c>
      <c r="Q5839" t="s">
        <v>13051</v>
      </c>
    </row>
    <row r="5840" spans="1:17" x14ac:dyDescent="0.3">
      <c r="A5840" t="s">
        <v>13836</v>
      </c>
      <c r="B5840" s="2">
        <v>45832</v>
      </c>
      <c r="C5840" t="s">
        <v>376</v>
      </c>
      <c r="D5840" t="s">
        <v>168</v>
      </c>
      <c r="E5840" t="s">
        <v>293</v>
      </c>
      <c r="F5840" t="s">
        <v>93</v>
      </c>
      <c r="G5840" t="s">
        <v>217</v>
      </c>
      <c r="H5840" s="29">
        <v>4</v>
      </c>
      <c r="I5840" s="17">
        <v>18.07</v>
      </c>
      <c r="J5840" s="17">
        <v>34.03</v>
      </c>
      <c r="K5840" s="17">
        <v>15.96</v>
      </c>
      <c r="L5840" s="17">
        <v>136.12</v>
      </c>
      <c r="M5840" s="17">
        <v>72.28</v>
      </c>
      <c r="N5840" s="17">
        <v>63.84</v>
      </c>
      <c r="O5840" s="17" t="s">
        <v>13992</v>
      </c>
      <c r="P5840" t="s">
        <v>30</v>
      </c>
      <c r="Q5840" t="s">
        <v>13694</v>
      </c>
    </row>
    <row r="5841" spans="1:17" x14ac:dyDescent="0.3">
      <c r="A5841" t="s">
        <v>2811</v>
      </c>
      <c r="B5841" s="2">
        <v>45833</v>
      </c>
      <c r="C5841" t="s">
        <v>376</v>
      </c>
      <c r="D5841" t="s">
        <v>168</v>
      </c>
      <c r="E5841" t="s">
        <v>293</v>
      </c>
      <c r="F5841" t="s">
        <v>93</v>
      </c>
      <c r="G5841" t="s">
        <v>94</v>
      </c>
      <c r="H5841" s="29">
        <v>5</v>
      </c>
      <c r="I5841" s="17">
        <v>17.22</v>
      </c>
      <c r="J5841" s="17">
        <v>23.880000000000003</v>
      </c>
      <c r="K5841" s="17">
        <v>6.6600000000000037</v>
      </c>
      <c r="L5841" s="17">
        <v>119.4</v>
      </c>
      <c r="M5841" s="17">
        <v>86.1</v>
      </c>
      <c r="N5841" s="17">
        <v>33.300000000000011</v>
      </c>
      <c r="O5841" s="17" t="s">
        <v>53</v>
      </c>
      <c r="P5841" t="s">
        <v>30</v>
      </c>
      <c r="Q5841" t="s">
        <v>2215</v>
      </c>
    </row>
    <row r="5842" spans="1:17" x14ac:dyDescent="0.3">
      <c r="A5842" t="s">
        <v>4554</v>
      </c>
      <c r="B5842" s="2">
        <v>45833</v>
      </c>
      <c r="C5842" t="s">
        <v>148</v>
      </c>
      <c r="D5842" t="s">
        <v>42</v>
      </c>
      <c r="E5842" t="s">
        <v>63</v>
      </c>
      <c r="F5842" t="s">
        <v>18</v>
      </c>
      <c r="G5842" t="s">
        <v>99</v>
      </c>
      <c r="H5842" s="29">
        <f>Data[[#This Row],[Totale_Vendita]]/Data[[#This Row],[Prezzo_Unitario]]</f>
        <v>0.93252705283259074</v>
      </c>
      <c r="I5842" s="17">
        <v>6.57</v>
      </c>
      <c r="J5842" s="17">
        <v>47.13</v>
      </c>
      <c r="K5842" s="17">
        <v>40.56</v>
      </c>
      <c r="L5842" s="17">
        <v>43.95</v>
      </c>
      <c r="M5842" s="17">
        <v>6.1267027371101213</v>
      </c>
      <c r="N5842" s="17">
        <v>37.823297262889881</v>
      </c>
      <c r="O5842" s="17" t="s">
        <v>13992</v>
      </c>
      <c r="P5842" t="s">
        <v>30</v>
      </c>
      <c r="Q5842" t="s">
        <v>794</v>
      </c>
    </row>
    <row r="5843" spans="1:17" x14ac:dyDescent="0.3">
      <c r="A5843" t="s">
        <v>4761</v>
      </c>
      <c r="B5843" s="2">
        <v>45833</v>
      </c>
      <c r="C5843" t="s">
        <v>394</v>
      </c>
      <c r="D5843" t="s">
        <v>25</v>
      </c>
      <c r="E5843" t="s">
        <v>104</v>
      </c>
      <c r="F5843" t="s">
        <v>76</v>
      </c>
      <c r="G5843" t="s">
        <v>77</v>
      </c>
      <c r="H5843" s="29">
        <v>8</v>
      </c>
      <c r="I5843" s="17">
        <v>14.85</v>
      </c>
      <c r="J5843" s="17">
        <v>19.62</v>
      </c>
      <c r="K5843" s="17">
        <v>4.7700000000000014</v>
      </c>
      <c r="L5843" s="17">
        <v>156.96</v>
      </c>
      <c r="M5843" s="17">
        <v>118.8</v>
      </c>
      <c r="N5843" s="17">
        <v>38.160000000000011</v>
      </c>
      <c r="O5843" s="17" t="s">
        <v>13993</v>
      </c>
      <c r="P5843" t="s">
        <v>30</v>
      </c>
      <c r="Q5843" t="s">
        <v>4763</v>
      </c>
    </row>
    <row r="5844" spans="1:17" x14ac:dyDescent="0.3">
      <c r="A5844" t="s">
        <v>5388</v>
      </c>
      <c r="B5844" s="2">
        <v>45833</v>
      </c>
      <c r="C5844" t="s">
        <v>190</v>
      </c>
      <c r="D5844" t="s">
        <v>16</v>
      </c>
      <c r="E5844" t="s">
        <v>186</v>
      </c>
      <c r="F5844" t="s">
        <v>93</v>
      </c>
      <c r="G5844" t="s">
        <v>217</v>
      </c>
      <c r="H5844" s="29">
        <v>8</v>
      </c>
      <c r="I5844" s="17">
        <v>28.33</v>
      </c>
      <c r="J5844" s="17">
        <v>44.58</v>
      </c>
      <c r="K5844" s="17">
        <v>16.25</v>
      </c>
      <c r="L5844" s="17">
        <v>356.64</v>
      </c>
      <c r="M5844" s="17">
        <v>226.64</v>
      </c>
      <c r="N5844" s="17">
        <v>130</v>
      </c>
      <c r="O5844" s="17" t="s">
        <v>13993</v>
      </c>
      <c r="P5844" t="s">
        <v>21</v>
      </c>
      <c r="Q5844" t="s">
        <v>5389</v>
      </c>
    </row>
    <row r="5845" spans="1:17" x14ac:dyDescent="0.3">
      <c r="A5845" t="s">
        <v>8592</v>
      </c>
      <c r="B5845" s="2">
        <v>45833</v>
      </c>
      <c r="C5845" t="s">
        <v>307</v>
      </c>
      <c r="D5845" t="s">
        <v>68</v>
      </c>
      <c r="E5845" t="s">
        <v>229</v>
      </c>
      <c r="F5845" t="s">
        <v>18</v>
      </c>
      <c r="G5845" t="s">
        <v>19</v>
      </c>
      <c r="H5845" s="29">
        <v>5</v>
      </c>
      <c r="I5845" s="17">
        <v>29.54</v>
      </c>
      <c r="J5845" s="17">
        <v>52.2</v>
      </c>
      <c r="K5845" s="17">
        <v>22.660000000000004</v>
      </c>
      <c r="L5845" s="17">
        <v>261</v>
      </c>
      <c r="M5845" s="17">
        <v>147.69999999999999</v>
      </c>
      <c r="N5845" s="17">
        <v>113.30000000000001</v>
      </c>
      <c r="O5845" s="17" t="s">
        <v>13992</v>
      </c>
      <c r="P5845" t="s">
        <v>14024</v>
      </c>
      <c r="Q5845" t="s">
        <v>8593</v>
      </c>
    </row>
    <row r="5846" spans="1:17" x14ac:dyDescent="0.3">
      <c r="A5846" t="s">
        <v>11900</v>
      </c>
      <c r="B5846" s="2">
        <v>45833</v>
      </c>
      <c r="C5846" t="s">
        <v>129</v>
      </c>
      <c r="D5846" t="s">
        <v>130</v>
      </c>
      <c r="E5846" t="s">
        <v>131</v>
      </c>
      <c r="F5846" t="s">
        <v>18</v>
      </c>
      <c r="G5846" t="s">
        <v>99</v>
      </c>
      <c r="H5846" s="29">
        <v>2</v>
      </c>
      <c r="I5846" s="17">
        <v>7.93</v>
      </c>
      <c r="J5846" s="17">
        <v>13.73</v>
      </c>
      <c r="K5846" s="17">
        <v>5.8000000000000007</v>
      </c>
      <c r="L5846" s="17">
        <v>27.46</v>
      </c>
      <c r="M5846" s="17">
        <v>15.86</v>
      </c>
      <c r="N5846" s="17">
        <v>11.600000000000001</v>
      </c>
      <c r="O5846" s="17" t="s">
        <v>175</v>
      </c>
      <c r="P5846" t="s">
        <v>21</v>
      </c>
      <c r="Q5846" t="s">
        <v>11902</v>
      </c>
    </row>
    <row r="5847" spans="1:17" x14ac:dyDescent="0.3">
      <c r="A5847" t="s">
        <v>12271</v>
      </c>
      <c r="B5847" s="2">
        <v>45833</v>
      </c>
      <c r="C5847" t="s">
        <v>135</v>
      </c>
      <c r="D5847" t="s">
        <v>34</v>
      </c>
      <c r="E5847" t="s">
        <v>35</v>
      </c>
      <c r="F5847" t="s">
        <v>76</v>
      </c>
      <c r="G5847" t="s">
        <v>179</v>
      </c>
      <c r="H5847" s="29">
        <v>5</v>
      </c>
      <c r="I5847" s="17">
        <v>38.16838616714697</v>
      </c>
      <c r="J5847" s="17">
        <v>92.03</v>
      </c>
      <c r="K5847" s="17">
        <v>53.861613832853031</v>
      </c>
      <c r="L5847" s="17">
        <v>460.15</v>
      </c>
      <c r="M5847" s="17">
        <v>190.84193083573484</v>
      </c>
      <c r="N5847" s="17">
        <v>269.30806916426513</v>
      </c>
      <c r="O5847" s="17" t="s">
        <v>13992</v>
      </c>
      <c r="P5847" t="s">
        <v>54</v>
      </c>
      <c r="Q5847" t="s">
        <v>14024</v>
      </c>
    </row>
    <row r="5848" spans="1:17" x14ac:dyDescent="0.3">
      <c r="A5848" t="s">
        <v>13253</v>
      </c>
      <c r="B5848" s="2">
        <v>45833</v>
      </c>
      <c r="C5848" t="s">
        <v>394</v>
      </c>
      <c r="D5848" t="s">
        <v>25</v>
      </c>
      <c r="E5848" t="s">
        <v>104</v>
      </c>
      <c r="F5848" t="s">
        <v>93</v>
      </c>
      <c r="G5848" t="s">
        <v>217</v>
      </c>
      <c r="H5848" s="29">
        <v>3</v>
      </c>
      <c r="I5848" s="17">
        <v>19.93</v>
      </c>
      <c r="J5848" s="17">
        <v>36.22</v>
      </c>
      <c r="K5848" s="17">
        <v>16.29</v>
      </c>
      <c r="L5848" s="17">
        <v>108.66</v>
      </c>
      <c r="M5848" s="17">
        <v>59.79</v>
      </c>
      <c r="N5848" s="17">
        <v>48.87</v>
      </c>
      <c r="O5848" s="17" t="s">
        <v>175</v>
      </c>
      <c r="P5848" t="s">
        <v>30</v>
      </c>
      <c r="Q5848" t="s">
        <v>14024</v>
      </c>
    </row>
    <row r="5849" spans="1:17" x14ac:dyDescent="0.3">
      <c r="A5849" t="s">
        <v>13318</v>
      </c>
      <c r="B5849" s="2">
        <v>45833</v>
      </c>
      <c r="C5849" t="s">
        <v>73</v>
      </c>
      <c r="D5849" t="s">
        <v>74</v>
      </c>
      <c r="E5849" t="s">
        <v>312</v>
      </c>
      <c r="F5849" t="s">
        <v>93</v>
      </c>
      <c r="G5849" t="s">
        <v>141</v>
      </c>
      <c r="H5849" s="29">
        <v>2</v>
      </c>
      <c r="I5849" s="17">
        <v>13.27</v>
      </c>
      <c r="J5849" s="17">
        <v>24.95</v>
      </c>
      <c r="K5849" s="17">
        <v>11.68</v>
      </c>
      <c r="L5849" s="17">
        <v>49.9</v>
      </c>
      <c r="M5849" s="17">
        <v>26.54</v>
      </c>
      <c r="N5849" s="17">
        <v>23.36</v>
      </c>
      <c r="O5849" s="17" t="s">
        <v>13993</v>
      </c>
      <c r="P5849" t="s">
        <v>30</v>
      </c>
      <c r="Q5849" t="s">
        <v>6009</v>
      </c>
    </row>
    <row r="5850" spans="1:17" x14ac:dyDescent="0.3">
      <c r="A5850" t="s">
        <v>13793</v>
      </c>
      <c r="B5850" s="2">
        <v>45833</v>
      </c>
      <c r="C5850" t="s">
        <v>190</v>
      </c>
      <c r="D5850" t="s">
        <v>16</v>
      </c>
      <c r="E5850" t="s">
        <v>186</v>
      </c>
      <c r="F5850" t="s">
        <v>18</v>
      </c>
      <c r="G5850" t="s">
        <v>19</v>
      </c>
      <c r="H5850" s="29">
        <v>7</v>
      </c>
      <c r="I5850" s="17">
        <v>40.049999999999997</v>
      </c>
      <c r="J5850" s="17">
        <v>64.849999999999994</v>
      </c>
      <c r="K5850" s="17">
        <v>24.799999999999997</v>
      </c>
      <c r="L5850" s="17">
        <v>453.95</v>
      </c>
      <c r="M5850" s="17">
        <v>280.34999999999997</v>
      </c>
      <c r="N5850" s="17">
        <v>173.60000000000002</v>
      </c>
      <c r="O5850" s="17" t="s">
        <v>175</v>
      </c>
      <c r="P5850" t="s">
        <v>30</v>
      </c>
      <c r="Q5850" t="s">
        <v>13794</v>
      </c>
    </row>
    <row r="5851" spans="1:17" x14ac:dyDescent="0.3">
      <c r="A5851" t="s">
        <v>205</v>
      </c>
      <c r="B5851" s="2">
        <v>45834</v>
      </c>
      <c r="C5851" t="s">
        <v>190</v>
      </c>
      <c r="D5851" t="s">
        <v>16</v>
      </c>
      <c r="E5851" t="s">
        <v>186</v>
      </c>
      <c r="F5851" t="s">
        <v>76</v>
      </c>
      <c r="G5851" t="s">
        <v>77</v>
      </c>
      <c r="H5851" s="29">
        <v>4</v>
      </c>
      <c r="I5851" s="17">
        <v>15.96</v>
      </c>
      <c r="J5851" s="17">
        <v>29.39</v>
      </c>
      <c r="K5851" s="17">
        <v>13.43</v>
      </c>
      <c r="L5851" s="17">
        <v>117.56</v>
      </c>
      <c r="M5851" s="17">
        <v>63.84</v>
      </c>
      <c r="N5851" s="17">
        <v>53.72</v>
      </c>
      <c r="O5851" s="17" t="s">
        <v>175</v>
      </c>
      <c r="P5851" t="s">
        <v>54</v>
      </c>
      <c r="Q5851" t="s">
        <v>207</v>
      </c>
    </row>
    <row r="5852" spans="1:17" x14ac:dyDescent="0.3">
      <c r="A5852" t="s">
        <v>1468</v>
      </c>
      <c r="B5852" s="2">
        <v>45834</v>
      </c>
      <c r="C5852" t="s">
        <v>129</v>
      </c>
      <c r="D5852" t="s">
        <v>130</v>
      </c>
      <c r="E5852" t="s">
        <v>131</v>
      </c>
      <c r="F5852" t="s">
        <v>93</v>
      </c>
      <c r="G5852" t="s">
        <v>217</v>
      </c>
      <c r="H5852" s="29">
        <f>Data[[#This Row],[Totale_Vendita]]/Data[[#This Row],[Prezzo_Unitario]]</f>
        <v>4.9077021005728838</v>
      </c>
      <c r="I5852" s="17">
        <v>32.590000000000003</v>
      </c>
      <c r="J5852" s="17">
        <v>47.13</v>
      </c>
      <c r="K5852" s="17">
        <v>14.54</v>
      </c>
      <c r="L5852" s="17">
        <v>231.3</v>
      </c>
      <c r="M5852" s="17">
        <v>159.9420114576703</v>
      </c>
      <c r="N5852" s="17">
        <v>71.357988542329707</v>
      </c>
      <c r="O5852" s="17" t="s">
        <v>175</v>
      </c>
      <c r="P5852" t="s">
        <v>21</v>
      </c>
      <c r="Q5852" t="s">
        <v>1471</v>
      </c>
    </row>
    <row r="5853" spans="1:17" x14ac:dyDescent="0.3">
      <c r="A5853" t="s">
        <v>5284</v>
      </c>
      <c r="B5853" s="2">
        <v>45834</v>
      </c>
      <c r="C5853" t="s">
        <v>394</v>
      </c>
      <c r="D5853" t="s">
        <v>25</v>
      </c>
      <c r="E5853" t="s">
        <v>104</v>
      </c>
      <c r="F5853" t="s">
        <v>51</v>
      </c>
      <c r="G5853" t="s">
        <v>52</v>
      </c>
      <c r="H5853" s="29">
        <v>4</v>
      </c>
      <c r="I5853" s="17">
        <v>48.96</v>
      </c>
      <c r="J5853" s="17">
        <v>75.930000000000007</v>
      </c>
      <c r="K5853" s="17">
        <v>26.970000000000006</v>
      </c>
      <c r="L5853" s="17">
        <v>303.72000000000003</v>
      </c>
      <c r="M5853" s="17">
        <v>195.84</v>
      </c>
      <c r="N5853" s="17">
        <v>107.88000000000002</v>
      </c>
      <c r="O5853" s="17" t="s">
        <v>13993</v>
      </c>
      <c r="P5853" t="s">
        <v>54</v>
      </c>
      <c r="Q5853" t="s">
        <v>5285</v>
      </c>
    </row>
    <row r="5854" spans="1:17" x14ac:dyDescent="0.3">
      <c r="A5854" t="s">
        <v>5437</v>
      </c>
      <c r="B5854" s="2">
        <v>45834</v>
      </c>
      <c r="C5854" t="s">
        <v>376</v>
      </c>
      <c r="D5854" t="s">
        <v>168</v>
      </c>
      <c r="E5854" t="s">
        <v>293</v>
      </c>
      <c r="F5854" t="s">
        <v>27</v>
      </c>
      <c r="G5854" t="s">
        <v>187</v>
      </c>
      <c r="H5854" s="29">
        <v>5</v>
      </c>
      <c r="I5854" s="17">
        <v>116.24</v>
      </c>
      <c r="J5854" s="17">
        <v>181.82</v>
      </c>
      <c r="K5854" s="17">
        <v>65.58</v>
      </c>
      <c r="L5854" s="17">
        <v>909.1</v>
      </c>
      <c r="M5854" s="17">
        <v>581.19999999999993</v>
      </c>
      <c r="N5854" s="17">
        <v>327.90000000000009</v>
      </c>
      <c r="O5854" s="17" t="s">
        <v>13992</v>
      </c>
      <c r="P5854" t="s">
        <v>21</v>
      </c>
      <c r="Q5854" t="s">
        <v>5438</v>
      </c>
    </row>
    <row r="5855" spans="1:17" x14ac:dyDescent="0.3">
      <c r="A5855" t="s">
        <v>6355</v>
      </c>
      <c r="B5855" s="2">
        <v>45834</v>
      </c>
      <c r="C5855" t="s">
        <v>202</v>
      </c>
      <c r="D5855" t="s">
        <v>58</v>
      </c>
      <c r="E5855" t="s">
        <v>59</v>
      </c>
      <c r="F5855" t="s">
        <v>93</v>
      </c>
      <c r="G5855" t="s">
        <v>94</v>
      </c>
      <c r="H5855" s="29">
        <v>11</v>
      </c>
      <c r="I5855" s="17">
        <v>23.24</v>
      </c>
      <c r="J5855" s="17">
        <v>39.909999999999997</v>
      </c>
      <c r="K5855" s="17">
        <v>16.669999999999998</v>
      </c>
      <c r="L5855" s="17">
        <v>439.01</v>
      </c>
      <c r="M5855" s="17">
        <v>255.64</v>
      </c>
      <c r="N5855" s="17">
        <v>183.37</v>
      </c>
      <c r="O5855" s="17" t="s">
        <v>175</v>
      </c>
      <c r="P5855" t="s">
        <v>30</v>
      </c>
      <c r="Q5855" t="s">
        <v>1029</v>
      </c>
    </row>
    <row r="5856" spans="1:17" x14ac:dyDescent="0.3">
      <c r="A5856" t="s">
        <v>8751</v>
      </c>
      <c r="B5856" s="2">
        <v>45834</v>
      </c>
      <c r="C5856" t="s">
        <v>148</v>
      </c>
      <c r="D5856" t="s">
        <v>42</v>
      </c>
      <c r="E5856" t="s">
        <v>63</v>
      </c>
      <c r="F5856" t="s">
        <v>27</v>
      </c>
      <c r="G5856" t="s">
        <v>145</v>
      </c>
      <c r="H5856" s="29">
        <v>2</v>
      </c>
      <c r="I5856" s="17">
        <v>37.08</v>
      </c>
      <c r="J5856" s="17">
        <v>44.75</v>
      </c>
      <c r="K5856" s="17">
        <v>7.6700000000000017</v>
      </c>
      <c r="L5856" s="17">
        <v>89.5</v>
      </c>
      <c r="M5856" s="17">
        <v>74.16</v>
      </c>
      <c r="N5856" s="17">
        <v>15.340000000000003</v>
      </c>
      <c r="O5856" s="17" t="s">
        <v>13992</v>
      </c>
      <c r="P5856" t="s">
        <v>54</v>
      </c>
      <c r="Q5856" t="s">
        <v>8752</v>
      </c>
    </row>
    <row r="5857" spans="1:17" x14ac:dyDescent="0.3">
      <c r="A5857" t="s">
        <v>10958</v>
      </c>
      <c r="B5857" s="2">
        <v>45834</v>
      </c>
      <c r="C5857" t="s">
        <v>202</v>
      </c>
      <c r="D5857" t="s">
        <v>58</v>
      </c>
      <c r="E5857" t="s">
        <v>59</v>
      </c>
      <c r="F5857" t="s">
        <v>18</v>
      </c>
      <c r="G5857" t="s">
        <v>224</v>
      </c>
      <c r="H5857" s="29">
        <v>5</v>
      </c>
      <c r="I5857" s="17">
        <v>33.630000000000003</v>
      </c>
      <c r="J5857" s="17">
        <v>47.96</v>
      </c>
      <c r="K5857" s="17">
        <v>14.329999999999998</v>
      </c>
      <c r="L5857" s="17">
        <v>239.8</v>
      </c>
      <c r="M5857" s="17">
        <v>168.15</v>
      </c>
      <c r="N5857" s="17">
        <v>71.650000000000006</v>
      </c>
      <c r="O5857" s="17" t="s">
        <v>13992</v>
      </c>
      <c r="P5857" t="s">
        <v>30</v>
      </c>
      <c r="Q5857" t="s">
        <v>7817</v>
      </c>
    </row>
    <row r="5858" spans="1:17" x14ac:dyDescent="0.3">
      <c r="A5858" t="s">
        <v>11554</v>
      </c>
      <c r="B5858" s="2">
        <v>45834</v>
      </c>
      <c r="C5858" t="s">
        <v>334</v>
      </c>
      <c r="D5858" t="s">
        <v>91</v>
      </c>
      <c r="E5858" t="s">
        <v>92</v>
      </c>
      <c r="F5858" t="s">
        <v>76</v>
      </c>
      <c r="G5858" t="s">
        <v>170</v>
      </c>
      <c r="H5858" s="29">
        <v>3</v>
      </c>
      <c r="I5858" s="17">
        <v>16.96</v>
      </c>
      <c r="J5858" s="17">
        <v>25.060000000000002</v>
      </c>
      <c r="K5858" s="17">
        <v>8.1000000000000014</v>
      </c>
      <c r="L5858" s="17">
        <v>75.180000000000007</v>
      </c>
      <c r="M5858" s="17">
        <v>50.88</v>
      </c>
      <c r="N5858" s="17">
        <v>24.300000000000004</v>
      </c>
      <c r="O5858" s="17" t="s">
        <v>175</v>
      </c>
      <c r="P5858" t="s">
        <v>21</v>
      </c>
      <c r="Q5858" t="s">
        <v>11556</v>
      </c>
    </row>
    <row r="5859" spans="1:17" x14ac:dyDescent="0.3">
      <c r="A5859" t="s">
        <v>12713</v>
      </c>
      <c r="B5859" s="2">
        <v>45834</v>
      </c>
      <c r="C5859" t="s">
        <v>376</v>
      </c>
      <c r="D5859" t="s">
        <v>168</v>
      </c>
      <c r="E5859" t="s">
        <v>293</v>
      </c>
      <c r="F5859" t="s">
        <v>93</v>
      </c>
      <c r="G5859" t="s">
        <v>122</v>
      </c>
      <c r="H5859" s="29">
        <v>5</v>
      </c>
      <c r="I5859" s="17">
        <v>45.92</v>
      </c>
      <c r="J5859" s="17">
        <v>80.900000000000006</v>
      </c>
      <c r="K5859" s="17">
        <v>34.980000000000004</v>
      </c>
      <c r="L5859" s="17">
        <v>404.5</v>
      </c>
      <c r="M5859" s="17">
        <v>229.60000000000002</v>
      </c>
      <c r="N5859" s="17">
        <v>174.89999999999998</v>
      </c>
      <c r="O5859" s="17" t="s">
        <v>175</v>
      </c>
      <c r="P5859" t="s">
        <v>54</v>
      </c>
      <c r="Q5859" t="s">
        <v>14024</v>
      </c>
    </row>
    <row r="5860" spans="1:17" x14ac:dyDescent="0.3">
      <c r="A5860" t="s">
        <v>48</v>
      </c>
      <c r="B5860" s="2">
        <v>45835</v>
      </c>
      <c r="C5860" t="s">
        <v>148</v>
      </c>
      <c r="D5860" t="s">
        <v>42</v>
      </c>
      <c r="E5860" t="s">
        <v>63</v>
      </c>
      <c r="F5860" t="s">
        <v>51</v>
      </c>
      <c r="G5860" t="s">
        <v>52</v>
      </c>
      <c r="H5860" s="29">
        <v>3</v>
      </c>
      <c r="I5860" s="17">
        <v>26.2</v>
      </c>
      <c r="J5860" s="17">
        <v>48.54</v>
      </c>
      <c r="K5860" s="17">
        <v>22.34</v>
      </c>
      <c r="L5860" s="17">
        <v>145.62</v>
      </c>
      <c r="M5860" s="17">
        <v>78.599999999999994</v>
      </c>
      <c r="N5860" s="17">
        <v>67.02000000000001</v>
      </c>
      <c r="O5860" s="17" t="s">
        <v>53</v>
      </c>
      <c r="P5860" t="s">
        <v>54</v>
      </c>
      <c r="Q5860" t="s">
        <v>55</v>
      </c>
    </row>
    <row r="5861" spans="1:17" x14ac:dyDescent="0.3">
      <c r="A5861" t="s">
        <v>792</v>
      </c>
      <c r="B5861" s="2">
        <v>45835</v>
      </c>
      <c r="C5861" t="s">
        <v>202</v>
      </c>
      <c r="D5861" t="s">
        <v>58</v>
      </c>
      <c r="E5861" t="s">
        <v>59</v>
      </c>
      <c r="F5861" t="s">
        <v>51</v>
      </c>
      <c r="G5861" t="s">
        <v>60</v>
      </c>
      <c r="H5861" s="29">
        <v>2</v>
      </c>
      <c r="I5861" s="17">
        <v>3.89</v>
      </c>
      <c r="J5861" s="17">
        <v>4.74</v>
      </c>
      <c r="K5861" s="17">
        <v>0.85000000000000009</v>
      </c>
      <c r="L5861" s="17">
        <v>9.48</v>
      </c>
      <c r="M5861" s="17">
        <v>7.78</v>
      </c>
      <c r="N5861" s="17">
        <v>1.7000000000000002</v>
      </c>
      <c r="O5861" s="17" t="s">
        <v>53</v>
      </c>
      <c r="P5861" t="s">
        <v>21</v>
      </c>
      <c r="Q5861" t="s">
        <v>794</v>
      </c>
    </row>
    <row r="5862" spans="1:17" x14ac:dyDescent="0.3">
      <c r="A5862" t="s">
        <v>2126</v>
      </c>
      <c r="B5862" s="2">
        <v>45835</v>
      </c>
      <c r="C5862" t="s">
        <v>376</v>
      </c>
      <c r="D5862" t="s">
        <v>168</v>
      </c>
      <c r="E5862" t="s">
        <v>293</v>
      </c>
      <c r="F5862" t="s">
        <v>18</v>
      </c>
      <c r="G5862" t="s">
        <v>19</v>
      </c>
      <c r="H5862" s="29">
        <v>4</v>
      </c>
      <c r="I5862" s="17">
        <v>37.299264214046794</v>
      </c>
      <c r="J5862" s="17">
        <v>61.46</v>
      </c>
      <c r="K5862" s="17">
        <v>24.160735785953207</v>
      </c>
      <c r="L5862" s="17">
        <v>245.84</v>
      </c>
      <c r="M5862" s="17">
        <v>149.19705685618717</v>
      </c>
      <c r="N5862" s="17">
        <v>96.642943143812829</v>
      </c>
      <c r="O5862" s="17" t="s">
        <v>13993</v>
      </c>
      <c r="P5862" t="s">
        <v>54</v>
      </c>
      <c r="Q5862" t="s">
        <v>14024</v>
      </c>
    </row>
    <row r="5863" spans="1:17" x14ac:dyDescent="0.3">
      <c r="A5863" t="s">
        <v>2135</v>
      </c>
      <c r="B5863" s="2">
        <v>45835</v>
      </c>
      <c r="C5863" t="s">
        <v>148</v>
      </c>
      <c r="D5863" t="s">
        <v>42</v>
      </c>
      <c r="E5863" t="s">
        <v>63</v>
      </c>
      <c r="F5863" t="s">
        <v>76</v>
      </c>
      <c r="G5863" t="s">
        <v>179</v>
      </c>
      <c r="H5863" s="29">
        <v>6</v>
      </c>
      <c r="I5863" s="17">
        <v>41.74</v>
      </c>
      <c r="J5863" s="17">
        <v>63.691666666666663</v>
      </c>
      <c r="K5863" s="17">
        <v>21.951666666666661</v>
      </c>
      <c r="L5863" s="17">
        <v>382.15</v>
      </c>
      <c r="M5863" s="17">
        <v>250.44</v>
      </c>
      <c r="N5863" s="17">
        <v>131.70999999999998</v>
      </c>
      <c r="O5863" s="17" t="s">
        <v>53</v>
      </c>
      <c r="P5863" t="s">
        <v>54</v>
      </c>
      <c r="Q5863" t="s">
        <v>2136</v>
      </c>
    </row>
    <row r="5864" spans="1:17" x14ac:dyDescent="0.3">
      <c r="A5864" t="s">
        <v>7461</v>
      </c>
      <c r="B5864" s="2">
        <v>45835</v>
      </c>
      <c r="C5864" t="s">
        <v>394</v>
      </c>
      <c r="D5864" t="s">
        <v>25</v>
      </c>
      <c r="E5864" t="s">
        <v>104</v>
      </c>
      <c r="F5864" t="s">
        <v>27</v>
      </c>
      <c r="G5864" t="s">
        <v>36</v>
      </c>
      <c r="H5864" s="29">
        <v>8</v>
      </c>
      <c r="I5864" s="17">
        <v>19.732857142857153</v>
      </c>
      <c r="J5864" s="17">
        <v>29.61</v>
      </c>
      <c r="K5864" s="17">
        <v>9.8771428571428466</v>
      </c>
      <c r="L5864" s="17">
        <v>236.88</v>
      </c>
      <c r="M5864" s="17">
        <v>157.86285714285722</v>
      </c>
      <c r="N5864" s="17">
        <v>79.017142857142773</v>
      </c>
      <c r="O5864" s="17" t="s">
        <v>13993</v>
      </c>
      <c r="P5864" t="s">
        <v>30</v>
      </c>
      <c r="Q5864" t="s">
        <v>14024</v>
      </c>
    </row>
    <row r="5865" spans="1:17" x14ac:dyDescent="0.3">
      <c r="A5865" t="s">
        <v>8758</v>
      </c>
      <c r="B5865" s="2">
        <v>45835</v>
      </c>
      <c r="C5865" t="s">
        <v>394</v>
      </c>
      <c r="D5865" t="s">
        <v>25</v>
      </c>
      <c r="E5865" t="s">
        <v>104</v>
      </c>
      <c r="F5865" t="s">
        <v>18</v>
      </c>
      <c r="G5865" t="s">
        <v>81</v>
      </c>
      <c r="H5865" s="29">
        <v>5</v>
      </c>
      <c r="I5865" s="17">
        <v>22.62</v>
      </c>
      <c r="J5865" s="17">
        <v>31.3</v>
      </c>
      <c r="K5865" s="17">
        <v>8.68</v>
      </c>
      <c r="L5865" s="17">
        <v>156.5</v>
      </c>
      <c r="M5865" s="17">
        <v>113.10000000000001</v>
      </c>
      <c r="N5865" s="17">
        <v>43.399999999999991</v>
      </c>
      <c r="O5865" s="17" t="s">
        <v>13993</v>
      </c>
      <c r="P5865" t="s">
        <v>54</v>
      </c>
      <c r="Q5865" t="s">
        <v>8729</v>
      </c>
    </row>
    <row r="5866" spans="1:17" x14ac:dyDescent="0.3">
      <c r="A5866" t="s">
        <v>9117</v>
      </c>
      <c r="B5866" s="2">
        <v>45835</v>
      </c>
      <c r="C5866" t="s">
        <v>73</v>
      </c>
      <c r="D5866" t="s">
        <v>74</v>
      </c>
      <c r="E5866" t="s">
        <v>312</v>
      </c>
      <c r="F5866" t="s">
        <v>18</v>
      </c>
      <c r="G5866" t="s">
        <v>224</v>
      </c>
      <c r="H5866" s="29">
        <v>2</v>
      </c>
      <c r="I5866" s="17">
        <v>31.08</v>
      </c>
      <c r="J5866" s="17">
        <v>44.8</v>
      </c>
      <c r="K5866" s="17">
        <v>13.719999999999999</v>
      </c>
      <c r="L5866" s="17">
        <v>89.6</v>
      </c>
      <c r="M5866" s="17">
        <v>62.16</v>
      </c>
      <c r="N5866" s="17">
        <v>27.439999999999998</v>
      </c>
      <c r="O5866" s="17" t="s">
        <v>14024</v>
      </c>
      <c r="P5866" t="s">
        <v>54</v>
      </c>
      <c r="Q5866" t="s">
        <v>9118</v>
      </c>
    </row>
    <row r="5867" spans="1:17" x14ac:dyDescent="0.3">
      <c r="A5867" t="s">
        <v>13014</v>
      </c>
      <c r="B5867" s="2">
        <v>45835</v>
      </c>
      <c r="C5867" t="s">
        <v>334</v>
      </c>
      <c r="D5867" t="s">
        <v>91</v>
      </c>
      <c r="E5867" t="s">
        <v>92</v>
      </c>
      <c r="F5867" t="s">
        <v>76</v>
      </c>
      <c r="G5867" t="s">
        <v>170</v>
      </c>
      <c r="H5867" s="29">
        <v>9</v>
      </c>
      <c r="I5867" s="17">
        <v>26.55</v>
      </c>
      <c r="J5867" s="17">
        <v>38.020000000000003</v>
      </c>
      <c r="K5867" s="17">
        <v>11.470000000000002</v>
      </c>
      <c r="L5867" s="17">
        <v>342.18</v>
      </c>
      <c r="M5867" s="17">
        <v>238.95000000000002</v>
      </c>
      <c r="N5867" s="17">
        <v>103.22999999999999</v>
      </c>
      <c r="O5867" s="17" t="s">
        <v>13992</v>
      </c>
      <c r="P5867" t="s">
        <v>54</v>
      </c>
      <c r="Q5867" t="s">
        <v>13015</v>
      </c>
    </row>
    <row r="5868" spans="1:17" x14ac:dyDescent="0.3">
      <c r="A5868" t="s">
        <v>935</v>
      </c>
      <c r="B5868" s="2">
        <v>45836</v>
      </c>
      <c r="C5868" t="s">
        <v>135</v>
      </c>
      <c r="D5868" t="s">
        <v>34</v>
      </c>
      <c r="E5868" t="s">
        <v>35</v>
      </c>
      <c r="F5868" t="s">
        <v>18</v>
      </c>
      <c r="G5868" t="s">
        <v>224</v>
      </c>
      <c r="H5868" s="29">
        <v>8</v>
      </c>
      <c r="I5868" s="17">
        <v>40</v>
      </c>
      <c r="J5868" s="17">
        <v>62.53</v>
      </c>
      <c r="K5868" s="17">
        <v>22.53</v>
      </c>
      <c r="L5868" s="17">
        <v>500.24</v>
      </c>
      <c r="M5868" s="17">
        <v>320</v>
      </c>
      <c r="N5868" s="17">
        <v>180.24</v>
      </c>
      <c r="O5868" s="17" t="s">
        <v>20</v>
      </c>
      <c r="P5868" t="s">
        <v>21</v>
      </c>
      <c r="Q5868" t="s">
        <v>937</v>
      </c>
    </row>
    <row r="5869" spans="1:17" x14ac:dyDescent="0.3">
      <c r="A5869" t="s">
        <v>1117</v>
      </c>
      <c r="B5869" s="2">
        <v>45836</v>
      </c>
      <c r="C5869" t="s">
        <v>202</v>
      </c>
      <c r="D5869" t="s">
        <v>58</v>
      </c>
      <c r="E5869" t="s">
        <v>59</v>
      </c>
      <c r="F5869" t="s">
        <v>51</v>
      </c>
      <c r="G5869" t="s">
        <v>119</v>
      </c>
      <c r="H5869" s="29">
        <v>2</v>
      </c>
      <c r="I5869" s="17">
        <v>13.56</v>
      </c>
      <c r="J5869" s="17">
        <v>19.68</v>
      </c>
      <c r="K5869" s="17">
        <v>6.1199999999999992</v>
      </c>
      <c r="L5869" s="17">
        <v>39.36</v>
      </c>
      <c r="M5869" s="17">
        <v>27.12</v>
      </c>
      <c r="N5869" s="17">
        <v>12.239999999999998</v>
      </c>
      <c r="O5869" s="17" t="s">
        <v>175</v>
      </c>
      <c r="P5869" t="s">
        <v>21</v>
      </c>
      <c r="Q5869" t="s">
        <v>1118</v>
      </c>
    </row>
    <row r="5870" spans="1:17" x14ac:dyDescent="0.3">
      <c r="A5870" t="s">
        <v>4463</v>
      </c>
      <c r="B5870" s="2">
        <v>45836</v>
      </c>
      <c r="C5870" t="s">
        <v>148</v>
      </c>
      <c r="D5870" t="s">
        <v>42</v>
      </c>
      <c r="E5870" t="s">
        <v>63</v>
      </c>
      <c r="F5870" t="s">
        <v>27</v>
      </c>
      <c r="G5870" t="s">
        <v>36</v>
      </c>
      <c r="H5870" s="29">
        <v>4</v>
      </c>
      <c r="I5870" s="17">
        <v>29.49</v>
      </c>
      <c r="J5870" s="17">
        <v>55.56</v>
      </c>
      <c r="K5870" s="17">
        <v>26.070000000000004</v>
      </c>
      <c r="L5870" s="17">
        <v>222.24</v>
      </c>
      <c r="M5870" s="17">
        <v>117.96</v>
      </c>
      <c r="N5870" s="17">
        <v>104.28000000000002</v>
      </c>
      <c r="O5870" s="17" t="s">
        <v>13992</v>
      </c>
      <c r="P5870" t="s">
        <v>30</v>
      </c>
      <c r="Q5870" t="s">
        <v>4464</v>
      </c>
    </row>
    <row r="5871" spans="1:17" x14ac:dyDescent="0.3">
      <c r="A5871" t="s">
        <v>5499</v>
      </c>
      <c r="B5871" s="2">
        <v>45836</v>
      </c>
      <c r="C5871" t="s">
        <v>190</v>
      </c>
      <c r="D5871" t="s">
        <v>16</v>
      </c>
      <c r="E5871" t="s">
        <v>186</v>
      </c>
      <c r="F5871" t="s">
        <v>18</v>
      </c>
      <c r="G5871" t="s">
        <v>44</v>
      </c>
      <c r="H5871" s="29">
        <v>2</v>
      </c>
      <c r="I5871" s="17">
        <v>19.22</v>
      </c>
      <c r="J5871" s="17">
        <v>24.64</v>
      </c>
      <c r="K5871" s="17">
        <v>5.4200000000000017</v>
      </c>
      <c r="L5871" s="17">
        <v>49.28</v>
      </c>
      <c r="M5871" s="17">
        <v>38.44</v>
      </c>
      <c r="N5871" s="17">
        <v>10.840000000000003</v>
      </c>
      <c r="O5871" s="17" t="s">
        <v>13992</v>
      </c>
      <c r="P5871" t="s">
        <v>30</v>
      </c>
      <c r="Q5871" t="s">
        <v>5500</v>
      </c>
    </row>
    <row r="5872" spans="1:17" x14ac:dyDescent="0.3">
      <c r="A5872" t="s">
        <v>5982</v>
      </c>
      <c r="B5872" s="2">
        <v>45836</v>
      </c>
      <c r="C5872" t="s">
        <v>148</v>
      </c>
      <c r="D5872" t="s">
        <v>42</v>
      </c>
      <c r="E5872" t="s">
        <v>63</v>
      </c>
      <c r="F5872" t="s">
        <v>93</v>
      </c>
      <c r="G5872" t="s">
        <v>141</v>
      </c>
      <c r="H5872" s="29">
        <v>7</v>
      </c>
      <c r="I5872" s="17">
        <v>11.228899676375413</v>
      </c>
      <c r="J5872" s="17">
        <v>18.650000000000002</v>
      </c>
      <c r="K5872" s="17">
        <v>7.4211003236245894</v>
      </c>
      <c r="L5872" s="17">
        <v>130.55000000000001</v>
      </c>
      <c r="M5872" s="17">
        <v>78.602297734627882</v>
      </c>
      <c r="N5872" s="17">
        <v>51.947702265372129</v>
      </c>
      <c r="O5872" s="17" t="s">
        <v>13993</v>
      </c>
      <c r="P5872" t="s">
        <v>54</v>
      </c>
      <c r="Q5872" t="s">
        <v>5983</v>
      </c>
    </row>
    <row r="5873" spans="1:17" x14ac:dyDescent="0.3">
      <c r="A5873" t="s">
        <v>6792</v>
      </c>
      <c r="B5873" s="2">
        <v>45836</v>
      </c>
      <c r="C5873" t="s">
        <v>190</v>
      </c>
      <c r="D5873" t="s">
        <v>16</v>
      </c>
      <c r="E5873" t="s">
        <v>186</v>
      </c>
      <c r="F5873" t="s">
        <v>27</v>
      </c>
      <c r="G5873" t="s">
        <v>187</v>
      </c>
      <c r="H5873" s="29">
        <v>5</v>
      </c>
      <c r="I5873" s="17">
        <v>95.92</v>
      </c>
      <c r="J5873" s="17">
        <v>139.84</v>
      </c>
      <c r="K5873" s="17">
        <v>43.92</v>
      </c>
      <c r="L5873" s="17">
        <v>699.2</v>
      </c>
      <c r="M5873" s="17">
        <v>479.6</v>
      </c>
      <c r="N5873" s="17">
        <v>219.60000000000002</v>
      </c>
      <c r="O5873" s="17" t="s">
        <v>175</v>
      </c>
      <c r="P5873" t="s">
        <v>30</v>
      </c>
      <c r="Q5873" t="s">
        <v>6793</v>
      </c>
    </row>
    <row r="5874" spans="1:17" x14ac:dyDescent="0.3">
      <c r="A5874" t="s">
        <v>7541</v>
      </c>
      <c r="B5874" s="2">
        <v>45836</v>
      </c>
      <c r="C5874" t="s">
        <v>148</v>
      </c>
      <c r="D5874" t="s">
        <v>42</v>
      </c>
      <c r="E5874" t="s">
        <v>63</v>
      </c>
      <c r="F5874" t="s">
        <v>18</v>
      </c>
      <c r="G5874" t="s">
        <v>19</v>
      </c>
      <c r="H5874" s="29">
        <v>8</v>
      </c>
      <c r="I5874" s="17">
        <v>31.91</v>
      </c>
      <c r="J5874" s="17">
        <v>51.62</v>
      </c>
      <c r="K5874" s="17">
        <v>19.709999999999997</v>
      </c>
      <c r="L5874" s="17">
        <v>412.96</v>
      </c>
      <c r="M5874" s="17">
        <v>255.28</v>
      </c>
      <c r="N5874" s="17">
        <v>157.67999999999998</v>
      </c>
      <c r="O5874" s="17" t="s">
        <v>53</v>
      </c>
      <c r="P5874" t="s">
        <v>30</v>
      </c>
      <c r="Q5874" t="s">
        <v>7542</v>
      </c>
    </row>
    <row r="5875" spans="1:17" x14ac:dyDescent="0.3">
      <c r="A5875" t="s">
        <v>7962</v>
      </c>
      <c r="B5875" s="2">
        <v>45836</v>
      </c>
      <c r="C5875" t="s">
        <v>73</v>
      </c>
      <c r="D5875" t="s">
        <v>74</v>
      </c>
      <c r="E5875" t="s">
        <v>312</v>
      </c>
      <c r="F5875" t="s">
        <v>76</v>
      </c>
      <c r="G5875" t="s">
        <v>170</v>
      </c>
      <c r="H5875" s="29">
        <v>4</v>
      </c>
      <c r="I5875" s="17">
        <v>32.71</v>
      </c>
      <c r="J5875" s="17">
        <v>49.76</v>
      </c>
      <c r="K5875" s="17">
        <v>17.049999999999997</v>
      </c>
      <c r="L5875" s="17">
        <v>199.04</v>
      </c>
      <c r="M5875" s="17">
        <v>130.84</v>
      </c>
      <c r="N5875" s="17">
        <v>68.199999999999989</v>
      </c>
      <c r="O5875" s="17" t="s">
        <v>13992</v>
      </c>
      <c r="P5875" t="s">
        <v>54</v>
      </c>
      <c r="Q5875" t="s">
        <v>5366</v>
      </c>
    </row>
    <row r="5876" spans="1:17" x14ac:dyDescent="0.3">
      <c r="A5876" t="s">
        <v>9493</v>
      </c>
      <c r="B5876" s="2">
        <v>45836</v>
      </c>
      <c r="C5876" t="s">
        <v>202</v>
      </c>
      <c r="D5876" t="s">
        <v>58</v>
      </c>
      <c r="E5876" t="s">
        <v>59</v>
      </c>
      <c r="F5876" t="s">
        <v>76</v>
      </c>
      <c r="G5876" t="s">
        <v>251</v>
      </c>
      <c r="H5876" s="29">
        <v>4</v>
      </c>
      <c r="I5876" s="17">
        <v>24.77</v>
      </c>
      <c r="J5876" s="17">
        <v>30.2</v>
      </c>
      <c r="K5876" s="17">
        <v>5.43</v>
      </c>
      <c r="L5876" s="17">
        <v>120.8</v>
      </c>
      <c r="M5876" s="17">
        <v>99.08</v>
      </c>
      <c r="N5876" s="17">
        <v>21.72</v>
      </c>
      <c r="O5876" s="17" t="s">
        <v>13992</v>
      </c>
      <c r="P5876" t="s">
        <v>54</v>
      </c>
      <c r="Q5876" t="s">
        <v>9494</v>
      </c>
    </row>
    <row r="5877" spans="1:17" x14ac:dyDescent="0.3">
      <c r="A5877" t="s">
        <v>11118</v>
      </c>
      <c r="B5877" s="2">
        <v>45836</v>
      </c>
      <c r="C5877" t="s">
        <v>394</v>
      </c>
      <c r="D5877" t="s">
        <v>25</v>
      </c>
      <c r="E5877" t="s">
        <v>104</v>
      </c>
      <c r="F5877" t="s">
        <v>27</v>
      </c>
      <c r="G5877" t="s">
        <v>36</v>
      </c>
      <c r="H5877" s="29">
        <f>Data[[#This Row],[Totale_Vendita]]/Data[[#This Row],[Prezzo_Unitario]]</f>
        <v>4.6681519202206658</v>
      </c>
      <c r="I5877" s="17">
        <v>16.55</v>
      </c>
      <c r="J5877" s="17">
        <v>47.13</v>
      </c>
      <c r="K5877" s="17">
        <v>30.580000000000002</v>
      </c>
      <c r="L5877" s="17">
        <v>220.01</v>
      </c>
      <c r="M5877" s="17">
        <v>77.257914279652027</v>
      </c>
      <c r="N5877" s="17">
        <v>142.75208572034796</v>
      </c>
      <c r="O5877" s="17" t="s">
        <v>13992</v>
      </c>
      <c r="P5877" t="s">
        <v>30</v>
      </c>
      <c r="Q5877" t="s">
        <v>8956</v>
      </c>
    </row>
    <row r="5878" spans="1:17" x14ac:dyDescent="0.3">
      <c r="A5878" t="s">
        <v>11592</v>
      </c>
      <c r="B5878" s="2">
        <v>45836</v>
      </c>
      <c r="C5878" t="s">
        <v>129</v>
      </c>
      <c r="D5878" t="s">
        <v>130</v>
      </c>
      <c r="E5878" t="s">
        <v>131</v>
      </c>
      <c r="F5878" t="s">
        <v>93</v>
      </c>
      <c r="G5878" t="s">
        <v>137</v>
      </c>
      <c r="H5878" s="29">
        <v>3</v>
      </c>
      <c r="I5878" s="17">
        <v>21.74</v>
      </c>
      <c r="J5878" s="17">
        <v>35.839999999999996</v>
      </c>
      <c r="K5878" s="17">
        <v>14.099999999999998</v>
      </c>
      <c r="L5878" s="17">
        <v>107.52</v>
      </c>
      <c r="M5878" s="17">
        <v>65.22</v>
      </c>
      <c r="N5878" s="17">
        <v>42.3</v>
      </c>
      <c r="O5878" s="17" t="s">
        <v>13992</v>
      </c>
      <c r="P5878" t="s">
        <v>30</v>
      </c>
      <c r="Q5878" t="s">
        <v>11593</v>
      </c>
    </row>
    <row r="5879" spans="1:17" x14ac:dyDescent="0.3">
      <c r="A5879" t="s">
        <v>13530</v>
      </c>
      <c r="B5879" s="2">
        <v>45836</v>
      </c>
      <c r="C5879" t="s">
        <v>334</v>
      </c>
      <c r="D5879" t="s">
        <v>91</v>
      </c>
      <c r="E5879" t="s">
        <v>92</v>
      </c>
      <c r="F5879" t="s">
        <v>93</v>
      </c>
      <c r="G5879" t="s">
        <v>137</v>
      </c>
      <c r="H5879" s="29">
        <v>3</v>
      </c>
      <c r="I5879" s="17">
        <v>19.78</v>
      </c>
      <c r="J5879" s="17">
        <v>27.400000000000002</v>
      </c>
      <c r="K5879" s="17">
        <v>7.620000000000001</v>
      </c>
      <c r="L5879" s="17">
        <v>82.2</v>
      </c>
      <c r="M5879" s="17">
        <v>59.34</v>
      </c>
      <c r="N5879" s="17">
        <v>22.86</v>
      </c>
      <c r="O5879" s="17" t="s">
        <v>13993</v>
      </c>
      <c r="P5879" t="s">
        <v>14024</v>
      </c>
      <c r="Q5879" t="s">
        <v>7456</v>
      </c>
    </row>
    <row r="5880" spans="1:17" x14ac:dyDescent="0.3">
      <c r="A5880" t="s">
        <v>234</v>
      </c>
      <c r="B5880" s="2">
        <v>45837</v>
      </c>
      <c r="C5880" t="s">
        <v>394</v>
      </c>
      <c r="D5880" t="s">
        <v>25</v>
      </c>
      <c r="E5880" t="s">
        <v>104</v>
      </c>
      <c r="F5880" t="s">
        <v>76</v>
      </c>
      <c r="G5880" t="s">
        <v>170</v>
      </c>
      <c r="H5880" s="29">
        <v>3</v>
      </c>
      <c r="I5880" s="17">
        <v>18.23</v>
      </c>
      <c r="J5880" s="17">
        <v>31.51</v>
      </c>
      <c r="K5880" s="17">
        <v>13.280000000000001</v>
      </c>
      <c r="L5880" s="17">
        <v>94.53</v>
      </c>
      <c r="M5880" s="17">
        <v>54.69</v>
      </c>
      <c r="N5880" s="17">
        <v>39.840000000000003</v>
      </c>
      <c r="O5880" s="17" t="s">
        <v>13993</v>
      </c>
      <c r="P5880" t="s">
        <v>21</v>
      </c>
      <c r="Q5880" t="s">
        <v>236</v>
      </c>
    </row>
    <row r="5881" spans="1:17" x14ac:dyDescent="0.3">
      <c r="A5881" t="s">
        <v>676</v>
      </c>
      <c r="B5881" s="2">
        <v>45837</v>
      </c>
      <c r="C5881" t="s">
        <v>376</v>
      </c>
      <c r="D5881" t="s">
        <v>168</v>
      </c>
      <c r="E5881" t="s">
        <v>293</v>
      </c>
      <c r="F5881" t="s">
        <v>18</v>
      </c>
      <c r="G5881" t="s">
        <v>99</v>
      </c>
      <c r="H5881" s="29">
        <v>3</v>
      </c>
      <c r="I5881" s="17">
        <v>8.1199999999999992</v>
      </c>
      <c r="J5881" s="17">
        <v>12.090000000000002</v>
      </c>
      <c r="K5881" s="17">
        <v>3.9700000000000024</v>
      </c>
      <c r="L5881" s="17">
        <v>36.270000000000003</v>
      </c>
      <c r="M5881" s="17">
        <v>24.36</v>
      </c>
      <c r="N5881" s="17">
        <v>11.910000000000004</v>
      </c>
      <c r="O5881" s="17" t="s">
        <v>175</v>
      </c>
      <c r="P5881" t="s">
        <v>21</v>
      </c>
      <c r="Q5881" t="s">
        <v>677</v>
      </c>
    </row>
    <row r="5882" spans="1:17" x14ac:dyDescent="0.3">
      <c r="A5882" t="s">
        <v>2495</v>
      </c>
      <c r="B5882" s="2">
        <v>45837</v>
      </c>
      <c r="C5882" t="s">
        <v>190</v>
      </c>
      <c r="D5882" t="s">
        <v>16</v>
      </c>
      <c r="E5882" t="s">
        <v>186</v>
      </c>
      <c r="F5882" t="s">
        <v>93</v>
      </c>
      <c r="G5882" t="s">
        <v>122</v>
      </c>
      <c r="H5882" s="29">
        <v>4</v>
      </c>
      <c r="I5882" s="17">
        <v>61.75</v>
      </c>
      <c r="J5882" s="17">
        <v>86.61</v>
      </c>
      <c r="K5882" s="17">
        <v>24.86</v>
      </c>
      <c r="L5882" s="17">
        <v>346.44</v>
      </c>
      <c r="M5882" s="17">
        <v>247</v>
      </c>
      <c r="N5882" s="17">
        <v>99.44</v>
      </c>
      <c r="O5882" s="17" t="s">
        <v>53</v>
      </c>
      <c r="P5882" t="s">
        <v>54</v>
      </c>
      <c r="Q5882" t="s">
        <v>2496</v>
      </c>
    </row>
    <row r="5883" spans="1:17" x14ac:dyDescent="0.3">
      <c r="A5883" t="s">
        <v>3903</v>
      </c>
      <c r="B5883" s="2">
        <v>45837</v>
      </c>
      <c r="C5883" t="s">
        <v>376</v>
      </c>
      <c r="D5883" t="s">
        <v>168</v>
      </c>
      <c r="E5883" t="s">
        <v>293</v>
      </c>
      <c r="F5883" t="s">
        <v>27</v>
      </c>
      <c r="G5883" t="s">
        <v>145</v>
      </c>
      <c r="H5883" s="29">
        <v>6</v>
      </c>
      <c r="I5883" s="17">
        <v>40.85</v>
      </c>
      <c r="J5883" s="17">
        <v>76.44</v>
      </c>
      <c r="K5883" s="17">
        <v>35.589999999999996</v>
      </c>
      <c r="L5883" s="17">
        <v>458.64</v>
      </c>
      <c r="M5883" s="17">
        <v>245.10000000000002</v>
      </c>
      <c r="N5883" s="17">
        <v>213.53999999999996</v>
      </c>
      <c r="O5883" s="17" t="s">
        <v>13993</v>
      </c>
      <c r="P5883" t="s">
        <v>30</v>
      </c>
      <c r="Q5883" t="s">
        <v>14024</v>
      </c>
    </row>
    <row r="5884" spans="1:17" x14ac:dyDescent="0.3">
      <c r="A5884" t="s">
        <v>5622</v>
      </c>
      <c r="B5884" s="2">
        <v>45837</v>
      </c>
      <c r="C5884" t="s">
        <v>129</v>
      </c>
      <c r="D5884" t="s">
        <v>130</v>
      </c>
      <c r="E5884" t="s">
        <v>131</v>
      </c>
      <c r="F5884" t="s">
        <v>93</v>
      </c>
      <c r="G5884" t="s">
        <v>122</v>
      </c>
      <c r="H5884" s="29">
        <v>5</v>
      </c>
      <c r="I5884" s="17">
        <v>66.28</v>
      </c>
      <c r="J5884" s="17">
        <v>120.85999999999999</v>
      </c>
      <c r="K5884" s="17">
        <v>54.579999999999984</v>
      </c>
      <c r="L5884" s="17">
        <v>604.29999999999995</v>
      </c>
      <c r="M5884" s="17">
        <v>331.4</v>
      </c>
      <c r="N5884" s="17">
        <v>272.89999999999998</v>
      </c>
      <c r="O5884" s="17" t="s">
        <v>175</v>
      </c>
      <c r="P5884" t="s">
        <v>54</v>
      </c>
      <c r="Q5884" t="s">
        <v>5624</v>
      </c>
    </row>
    <row r="5885" spans="1:17" x14ac:dyDescent="0.3">
      <c r="A5885" t="s">
        <v>6961</v>
      </c>
      <c r="B5885" s="2">
        <v>45837</v>
      </c>
      <c r="C5885" t="s">
        <v>190</v>
      </c>
      <c r="D5885" t="s">
        <v>16</v>
      </c>
      <c r="E5885" t="s">
        <v>186</v>
      </c>
      <c r="F5885" t="s">
        <v>18</v>
      </c>
      <c r="G5885" t="s">
        <v>224</v>
      </c>
      <c r="H5885" s="29">
        <v>11</v>
      </c>
      <c r="I5885" s="17">
        <v>35</v>
      </c>
      <c r="J5885" s="17">
        <v>48.5</v>
      </c>
      <c r="K5885" s="17">
        <v>13.5</v>
      </c>
      <c r="L5885" s="17">
        <v>533.5</v>
      </c>
      <c r="M5885" s="17">
        <v>385</v>
      </c>
      <c r="N5885" s="17">
        <v>148.5</v>
      </c>
      <c r="O5885" s="17" t="s">
        <v>13993</v>
      </c>
      <c r="P5885" t="s">
        <v>54</v>
      </c>
      <c r="Q5885" t="s">
        <v>5230</v>
      </c>
    </row>
    <row r="5886" spans="1:17" x14ac:dyDescent="0.3">
      <c r="A5886" t="s">
        <v>7168</v>
      </c>
      <c r="B5886" s="2">
        <v>45837</v>
      </c>
      <c r="C5886" t="s">
        <v>307</v>
      </c>
      <c r="D5886" t="s">
        <v>68</v>
      </c>
      <c r="E5886" t="s">
        <v>229</v>
      </c>
      <c r="F5886" t="s">
        <v>76</v>
      </c>
      <c r="G5886" t="s">
        <v>179</v>
      </c>
      <c r="H5886" s="29">
        <v>10</v>
      </c>
      <c r="I5886" s="17">
        <v>30.63</v>
      </c>
      <c r="J5886" s="17">
        <v>54.679999999999993</v>
      </c>
      <c r="K5886" s="17">
        <v>24.049999999999994</v>
      </c>
      <c r="L5886" s="17">
        <v>546.79999999999995</v>
      </c>
      <c r="M5886" s="17">
        <v>306.3</v>
      </c>
      <c r="N5886" s="17">
        <v>240.49999999999994</v>
      </c>
      <c r="O5886" s="17" t="s">
        <v>175</v>
      </c>
      <c r="P5886" t="s">
        <v>30</v>
      </c>
      <c r="Q5886" t="s">
        <v>3681</v>
      </c>
    </row>
    <row r="5887" spans="1:17" x14ac:dyDescent="0.3">
      <c r="A5887" t="s">
        <v>7328</v>
      </c>
      <c r="B5887" s="2">
        <v>45837</v>
      </c>
      <c r="C5887" t="s">
        <v>148</v>
      </c>
      <c r="D5887" t="s">
        <v>42</v>
      </c>
      <c r="E5887" t="s">
        <v>63</v>
      </c>
      <c r="F5887" t="s">
        <v>93</v>
      </c>
      <c r="G5887" t="s">
        <v>94</v>
      </c>
      <c r="H5887" s="29">
        <v>7</v>
      </c>
      <c r="I5887" s="17">
        <v>19.98</v>
      </c>
      <c r="J5887" s="17">
        <v>37.5</v>
      </c>
      <c r="K5887" s="17">
        <v>17.52</v>
      </c>
      <c r="L5887" s="17">
        <v>262.5</v>
      </c>
      <c r="M5887" s="17">
        <v>139.86000000000001</v>
      </c>
      <c r="N5887" s="17">
        <v>122.63999999999999</v>
      </c>
      <c r="O5887" s="17" t="s">
        <v>53</v>
      </c>
      <c r="P5887" t="s">
        <v>30</v>
      </c>
      <c r="Q5887" t="s">
        <v>3578</v>
      </c>
    </row>
    <row r="5888" spans="1:17" x14ac:dyDescent="0.3">
      <c r="A5888" t="s">
        <v>7474</v>
      </c>
      <c r="B5888" s="2">
        <v>45837</v>
      </c>
      <c r="C5888" t="s">
        <v>307</v>
      </c>
      <c r="D5888" t="s">
        <v>68</v>
      </c>
      <c r="E5888" t="s">
        <v>229</v>
      </c>
      <c r="F5888" t="s">
        <v>27</v>
      </c>
      <c r="G5888" t="s">
        <v>109</v>
      </c>
      <c r="H5888" s="29">
        <v>7</v>
      </c>
      <c r="I5888" s="17">
        <v>13.82</v>
      </c>
      <c r="J5888" s="17">
        <v>20.72</v>
      </c>
      <c r="K5888" s="17">
        <v>6.8999999999999986</v>
      </c>
      <c r="L5888" s="17">
        <v>145.04</v>
      </c>
      <c r="M5888" s="17">
        <v>96.740000000000009</v>
      </c>
      <c r="N5888" s="17">
        <v>48.299999999999983</v>
      </c>
      <c r="O5888" s="17" t="s">
        <v>53</v>
      </c>
      <c r="P5888" t="s">
        <v>21</v>
      </c>
      <c r="Q5888" t="s">
        <v>7475</v>
      </c>
    </row>
    <row r="5889" spans="1:17" x14ac:dyDescent="0.3">
      <c r="A5889" t="s">
        <v>7937</v>
      </c>
      <c r="B5889" s="2">
        <v>45837</v>
      </c>
      <c r="C5889" t="s">
        <v>129</v>
      </c>
      <c r="D5889" t="s">
        <v>130</v>
      </c>
      <c r="E5889" t="s">
        <v>131</v>
      </c>
      <c r="F5889" t="s">
        <v>76</v>
      </c>
      <c r="G5889" t="s">
        <v>179</v>
      </c>
      <c r="H5889" s="29">
        <v>5</v>
      </c>
      <c r="I5889" s="17">
        <v>38.31</v>
      </c>
      <c r="J5889" s="17">
        <v>58.529999999999994</v>
      </c>
      <c r="K5889" s="17">
        <v>20.219999999999992</v>
      </c>
      <c r="L5889" s="17">
        <v>292.64999999999998</v>
      </c>
      <c r="M5889" s="17">
        <v>191.55</v>
      </c>
      <c r="N5889" s="17">
        <v>101.09999999999997</v>
      </c>
      <c r="O5889" s="17" t="s">
        <v>53</v>
      </c>
      <c r="P5889" t="s">
        <v>54</v>
      </c>
      <c r="Q5889" t="s">
        <v>7938</v>
      </c>
    </row>
    <row r="5890" spans="1:17" x14ac:dyDescent="0.3">
      <c r="A5890" t="s">
        <v>8953</v>
      </c>
      <c r="B5890" s="2">
        <v>45837</v>
      </c>
      <c r="C5890" t="s">
        <v>190</v>
      </c>
      <c r="D5890" t="s">
        <v>16</v>
      </c>
      <c r="E5890" t="s">
        <v>186</v>
      </c>
      <c r="F5890" t="s">
        <v>51</v>
      </c>
      <c r="G5890" t="s">
        <v>119</v>
      </c>
      <c r="H5890" s="29">
        <v>6</v>
      </c>
      <c r="I5890" s="17">
        <v>17.559999999999999</v>
      </c>
      <c r="J5890" s="17">
        <v>32.79</v>
      </c>
      <c r="K5890" s="17">
        <v>15.23</v>
      </c>
      <c r="L5890" s="17">
        <v>196.74</v>
      </c>
      <c r="M5890" s="17">
        <v>105.35999999999999</v>
      </c>
      <c r="N5890" s="17">
        <v>91.380000000000024</v>
      </c>
      <c r="O5890" s="17" t="s">
        <v>13992</v>
      </c>
      <c r="P5890" t="s">
        <v>30</v>
      </c>
      <c r="Q5890" t="s">
        <v>6054</v>
      </c>
    </row>
    <row r="5891" spans="1:17" x14ac:dyDescent="0.3">
      <c r="A5891" t="s">
        <v>12674</v>
      </c>
      <c r="B5891" s="2">
        <v>45837</v>
      </c>
      <c r="C5891" t="s">
        <v>394</v>
      </c>
      <c r="D5891" t="s">
        <v>25</v>
      </c>
      <c r="E5891" t="s">
        <v>104</v>
      </c>
      <c r="F5891" t="s">
        <v>27</v>
      </c>
      <c r="G5891" t="s">
        <v>187</v>
      </c>
      <c r="H5891" s="29">
        <v>4</v>
      </c>
      <c r="I5891" s="17">
        <v>109</v>
      </c>
      <c r="J5891" s="17">
        <v>155.30000000000001</v>
      </c>
      <c r="K5891" s="17">
        <v>46.300000000000011</v>
      </c>
      <c r="L5891" s="17">
        <v>621.20000000000005</v>
      </c>
      <c r="M5891" s="17">
        <v>436</v>
      </c>
      <c r="N5891" s="17">
        <v>185.20000000000005</v>
      </c>
      <c r="O5891" s="17" t="s">
        <v>175</v>
      </c>
      <c r="P5891" t="s">
        <v>21</v>
      </c>
      <c r="Q5891" t="s">
        <v>14024</v>
      </c>
    </row>
    <row r="5892" spans="1:17" x14ac:dyDescent="0.3">
      <c r="A5892" t="s">
        <v>13211</v>
      </c>
      <c r="B5892" s="2">
        <v>45837</v>
      </c>
      <c r="C5892" t="s">
        <v>190</v>
      </c>
      <c r="D5892" t="s">
        <v>16</v>
      </c>
      <c r="E5892" t="s">
        <v>186</v>
      </c>
      <c r="F5892" t="s">
        <v>27</v>
      </c>
      <c r="G5892" t="s">
        <v>28</v>
      </c>
      <c r="H5892" s="29">
        <v>6</v>
      </c>
      <c r="I5892" s="17">
        <v>13.1</v>
      </c>
      <c r="J5892" s="17">
        <v>18.11</v>
      </c>
      <c r="K5892" s="17">
        <v>5.01</v>
      </c>
      <c r="L5892" s="17">
        <v>108.66</v>
      </c>
      <c r="M5892" s="17">
        <v>78.599999999999994</v>
      </c>
      <c r="N5892" s="17">
        <v>30.060000000000002</v>
      </c>
      <c r="O5892" s="17" t="s">
        <v>175</v>
      </c>
      <c r="P5892" t="s">
        <v>54</v>
      </c>
      <c r="Q5892" t="s">
        <v>13212</v>
      </c>
    </row>
    <row r="5893" spans="1:17" x14ac:dyDescent="0.3">
      <c r="A5893" t="s">
        <v>1169</v>
      </c>
      <c r="B5893" s="2">
        <v>45838</v>
      </c>
      <c r="C5893" t="s">
        <v>202</v>
      </c>
      <c r="D5893" t="s">
        <v>58</v>
      </c>
      <c r="E5893" t="s">
        <v>59</v>
      </c>
      <c r="F5893" t="s">
        <v>27</v>
      </c>
      <c r="G5893" t="s">
        <v>28</v>
      </c>
      <c r="H5893" s="29">
        <v>7</v>
      </c>
      <c r="I5893" s="17">
        <v>25.77</v>
      </c>
      <c r="J5893" s="17">
        <v>46.39</v>
      </c>
      <c r="K5893" s="17">
        <v>20.62</v>
      </c>
      <c r="L5893" s="17">
        <v>324.73</v>
      </c>
      <c r="M5893" s="17">
        <v>180.39</v>
      </c>
      <c r="N5893" s="17">
        <v>144.34000000000003</v>
      </c>
      <c r="O5893" s="17" t="s">
        <v>13992</v>
      </c>
      <c r="P5893" t="s">
        <v>30</v>
      </c>
      <c r="Q5893" t="s">
        <v>14024</v>
      </c>
    </row>
    <row r="5894" spans="1:17" x14ac:dyDescent="0.3">
      <c r="A5894" t="s">
        <v>2672</v>
      </c>
      <c r="B5894" s="2">
        <v>45838</v>
      </c>
      <c r="C5894" t="s">
        <v>190</v>
      </c>
      <c r="D5894" t="s">
        <v>16</v>
      </c>
      <c r="E5894" t="s">
        <v>186</v>
      </c>
      <c r="F5894" t="s">
        <v>27</v>
      </c>
      <c r="G5894" t="s">
        <v>109</v>
      </c>
      <c r="H5894" s="29">
        <v>6</v>
      </c>
      <c r="I5894" s="17">
        <v>6.27</v>
      </c>
      <c r="J5894" s="17">
        <v>13.256666666666668</v>
      </c>
      <c r="K5894" s="17">
        <v>6.9866666666666681</v>
      </c>
      <c r="L5894" s="17">
        <v>79.540000000000006</v>
      </c>
      <c r="M5894" s="17">
        <v>37.619999999999997</v>
      </c>
      <c r="N5894" s="17">
        <v>41.920000000000009</v>
      </c>
      <c r="O5894" s="17" t="s">
        <v>13992</v>
      </c>
      <c r="P5894" t="s">
        <v>30</v>
      </c>
      <c r="Q5894" t="s">
        <v>2673</v>
      </c>
    </row>
    <row r="5895" spans="1:17" x14ac:dyDescent="0.3">
      <c r="A5895" t="s">
        <v>2744</v>
      </c>
      <c r="B5895" s="2">
        <v>45838</v>
      </c>
      <c r="C5895" t="s">
        <v>202</v>
      </c>
      <c r="D5895" t="s">
        <v>58</v>
      </c>
      <c r="E5895" t="s">
        <v>59</v>
      </c>
      <c r="F5895" t="s">
        <v>93</v>
      </c>
      <c r="G5895" t="s">
        <v>94</v>
      </c>
      <c r="H5895" s="29">
        <v>5</v>
      </c>
      <c r="I5895" s="17">
        <v>23.33</v>
      </c>
      <c r="J5895" s="17">
        <v>35.950000000000003</v>
      </c>
      <c r="K5895" s="17">
        <v>12.620000000000005</v>
      </c>
      <c r="L5895" s="17">
        <v>179.75</v>
      </c>
      <c r="M5895" s="17">
        <v>116.64999999999999</v>
      </c>
      <c r="N5895" s="17">
        <v>63.100000000000009</v>
      </c>
      <c r="O5895" s="17" t="s">
        <v>13992</v>
      </c>
      <c r="P5895" t="s">
        <v>30</v>
      </c>
      <c r="Q5895" t="s">
        <v>1638</v>
      </c>
    </row>
    <row r="5896" spans="1:17" x14ac:dyDescent="0.3">
      <c r="A5896" t="s">
        <v>5315</v>
      </c>
      <c r="B5896" s="2">
        <v>45838</v>
      </c>
      <c r="C5896" t="s">
        <v>135</v>
      </c>
      <c r="D5896" t="s">
        <v>34</v>
      </c>
      <c r="E5896" t="s">
        <v>35</v>
      </c>
      <c r="F5896" t="s">
        <v>27</v>
      </c>
      <c r="G5896" t="s">
        <v>36</v>
      </c>
      <c r="H5896" s="29">
        <v>6</v>
      </c>
      <c r="I5896" s="17">
        <v>18.399999999999999</v>
      </c>
      <c r="J5896" s="17">
        <v>31.59</v>
      </c>
      <c r="K5896" s="17">
        <v>13.190000000000001</v>
      </c>
      <c r="L5896" s="17">
        <v>189.54</v>
      </c>
      <c r="M5896" s="17">
        <v>110.39999999999999</v>
      </c>
      <c r="N5896" s="17">
        <v>79.14</v>
      </c>
      <c r="O5896" s="17" t="s">
        <v>13993</v>
      </c>
      <c r="P5896" t="s">
        <v>30</v>
      </c>
      <c r="Q5896" t="s">
        <v>4233</v>
      </c>
    </row>
    <row r="5897" spans="1:17" x14ac:dyDescent="0.3">
      <c r="A5897" t="s">
        <v>8096</v>
      </c>
      <c r="B5897" s="2">
        <v>45838</v>
      </c>
      <c r="C5897" t="s">
        <v>148</v>
      </c>
      <c r="D5897" t="s">
        <v>42</v>
      </c>
      <c r="E5897" t="s">
        <v>63</v>
      </c>
      <c r="F5897" t="s">
        <v>76</v>
      </c>
      <c r="G5897" t="s">
        <v>149</v>
      </c>
      <c r="H5897" s="29">
        <v>4</v>
      </c>
      <c r="I5897" s="17">
        <v>6.73</v>
      </c>
      <c r="J5897" s="17">
        <v>17.3</v>
      </c>
      <c r="K5897" s="17">
        <v>10.57</v>
      </c>
      <c r="L5897" s="17">
        <v>69.2</v>
      </c>
      <c r="M5897" s="17">
        <v>26.92</v>
      </c>
      <c r="N5897" s="17">
        <v>42.28</v>
      </c>
      <c r="O5897" s="17" t="s">
        <v>13992</v>
      </c>
      <c r="P5897" t="s">
        <v>21</v>
      </c>
      <c r="Q5897" t="s">
        <v>387</v>
      </c>
    </row>
    <row r="5898" spans="1:17" x14ac:dyDescent="0.3">
      <c r="A5898" t="s">
        <v>8424</v>
      </c>
      <c r="B5898" s="2">
        <v>45838</v>
      </c>
      <c r="C5898" t="s">
        <v>148</v>
      </c>
      <c r="D5898" t="s">
        <v>42</v>
      </c>
      <c r="E5898" t="s">
        <v>63</v>
      </c>
      <c r="F5898" t="s">
        <v>76</v>
      </c>
      <c r="G5898" t="s">
        <v>149</v>
      </c>
      <c r="H5898" s="29">
        <v>5</v>
      </c>
      <c r="I5898" s="17">
        <v>8.44</v>
      </c>
      <c r="J5898" s="17">
        <v>12.51</v>
      </c>
      <c r="K5898" s="17">
        <v>4.07</v>
      </c>
      <c r="L5898" s="17">
        <v>62.55</v>
      </c>
      <c r="M5898" s="17">
        <v>42.199999999999996</v>
      </c>
      <c r="N5898" s="17">
        <v>20.350000000000001</v>
      </c>
      <c r="O5898" s="17" t="s">
        <v>20</v>
      </c>
      <c r="P5898" t="s">
        <v>54</v>
      </c>
      <c r="Q5898" t="s">
        <v>1502</v>
      </c>
    </row>
    <row r="5899" spans="1:17" x14ac:dyDescent="0.3">
      <c r="A5899" t="s">
        <v>9902</v>
      </c>
      <c r="B5899" s="2">
        <v>45838</v>
      </c>
      <c r="C5899" t="s">
        <v>376</v>
      </c>
      <c r="D5899" t="s">
        <v>168</v>
      </c>
      <c r="E5899" t="s">
        <v>293</v>
      </c>
      <c r="F5899" t="s">
        <v>93</v>
      </c>
      <c r="G5899" t="s">
        <v>141</v>
      </c>
      <c r="H5899" s="29">
        <v>5</v>
      </c>
      <c r="I5899" s="17">
        <v>11.228899676375413</v>
      </c>
      <c r="J5899" s="17">
        <v>21.35</v>
      </c>
      <c r="K5899" s="17">
        <v>10.121100323624589</v>
      </c>
      <c r="L5899" s="17">
        <v>106.75</v>
      </c>
      <c r="M5899" s="17">
        <v>56.144498381877064</v>
      </c>
      <c r="N5899" s="17">
        <v>50.605501618122936</v>
      </c>
      <c r="O5899" s="17" t="s">
        <v>175</v>
      </c>
      <c r="P5899" t="s">
        <v>21</v>
      </c>
      <c r="Q5899" t="s">
        <v>14024</v>
      </c>
    </row>
    <row r="5900" spans="1:17" x14ac:dyDescent="0.3">
      <c r="A5900" t="s">
        <v>10877</v>
      </c>
      <c r="B5900" s="2">
        <v>45838</v>
      </c>
      <c r="C5900" t="s">
        <v>394</v>
      </c>
      <c r="D5900" t="s">
        <v>25</v>
      </c>
      <c r="E5900" t="s">
        <v>104</v>
      </c>
      <c r="F5900" t="s">
        <v>18</v>
      </c>
      <c r="G5900" t="s">
        <v>99</v>
      </c>
      <c r="H5900" s="29">
        <v>6</v>
      </c>
      <c r="I5900" s="17">
        <v>8.7899999999999991</v>
      </c>
      <c r="J5900" s="17">
        <v>12.81</v>
      </c>
      <c r="K5900" s="17">
        <v>4.0200000000000014</v>
      </c>
      <c r="L5900" s="17">
        <v>76.86</v>
      </c>
      <c r="M5900" s="17">
        <v>52.739999999999995</v>
      </c>
      <c r="N5900" s="17">
        <v>24.120000000000005</v>
      </c>
      <c r="O5900" s="17" t="s">
        <v>13993</v>
      </c>
      <c r="P5900" t="s">
        <v>21</v>
      </c>
      <c r="Q5900" t="s">
        <v>10878</v>
      </c>
    </row>
    <row r="5901" spans="1:17" x14ac:dyDescent="0.3">
      <c r="A5901" t="s">
        <v>11174</v>
      </c>
      <c r="B5901" s="2">
        <v>45838</v>
      </c>
      <c r="C5901" t="s">
        <v>190</v>
      </c>
      <c r="D5901" t="s">
        <v>16</v>
      </c>
      <c r="E5901" t="s">
        <v>186</v>
      </c>
      <c r="F5901" t="s">
        <v>93</v>
      </c>
      <c r="G5901" t="s">
        <v>122</v>
      </c>
      <c r="H5901" s="29">
        <v>5</v>
      </c>
      <c r="I5901" s="17">
        <v>42.52</v>
      </c>
      <c r="J5901" s="17">
        <v>80.650000000000006</v>
      </c>
      <c r="K5901" s="17">
        <v>38.130000000000003</v>
      </c>
      <c r="L5901" s="17">
        <v>403.25</v>
      </c>
      <c r="M5901" s="17">
        <v>212.60000000000002</v>
      </c>
      <c r="N5901" s="17">
        <v>190.64999999999998</v>
      </c>
      <c r="O5901" s="17" t="s">
        <v>13993</v>
      </c>
      <c r="P5901" t="s">
        <v>30</v>
      </c>
      <c r="Q5901" t="s">
        <v>4852</v>
      </c>
    </row>
    <row r="5902" spans="1:17" x14ac:dyDescent="0.3">
      <c r="A5902" t="s">
        <v>13117</v>
      </c>
      <c r="B5902" s="2">
        <v>45838</v>
      </c>
      <c r="C5902" t="s">
        <v>202</v>
      </c>
      <c r="D5902" t="s">
        <v>58</v>
      </c>
      <c r="E5902" t="s">
        <v>59</v>
      </c>
      <c r="F5902" t="s">
        <v>93</v>
      </c>
      <c r="G5902" t="s">
        <v>137</v>
      </c>
      <c r="H5902" s="29">
        <v>7</v>
      </c>
      <c r="I5902" s="17">
        <v>19.670000000000002</v>
      </c>
      <c r="J5902" s="17">
        <v>29.71</v>
      </c>
      <c r="K5902" s="17">
        <v>10.039999999999999</v>
      </c>
      <c r="L5902" s="17">
        <v>207.97</v>
      </c>
      <c r="M5902" s="17">
        <v>137.69</v>
      </c>
      <c r="N5902" s="17">
        <v>70.28</v>
      </c>
      <c r="O5902" s="17" t="s">
        <v>175</v>
      </c>
      <c r="P5902" t="s">
        <v>54</v>
      </c>
      <c r="Q5902" t="s">
        <v>8167</v>
      </c>
    </row>
    <row r="5903" spans="1:17" x14ac:dyDescent="0.3">
      <c r="A5903" t="s">
        <v>13453</v>
      </c>
      <c r="B5903" s="2">
        <v>45838</v>
      </c>
      <c r="C5903" t="s">
        <v>73</v>
      </c>
      <c r="D5903" t="s">
        <v>74</v>
      </c>
      <c r="E5903" t="s">
        <v>312</v>
      </c>
      <c r="F5903" t="s">
        <v>51</v>
      </c>
      <c r="G5903" t="s">
        <v>60</v>
      </c>
      <c r="H5903" s="29">
        <v>7</v>
      </c>
      <c r="I5903" s="17">
        <v>8.07</v>
      </c>
      <c r="J5903" s="17">
        <v>10.24</v>
      </c>
      <c r="K5903" s="17">
        <v>2.17</v>
      </c>
      <c r="L5903" s="17">
        <v>71.680000000000007</v>
      </c>
      <c r="M5903" s="17">
        <v>56.49</v>
      </c>
      <c r="N5903" s="17">
        <v>15.190000000000005</v>
      </c>
      <c r="O5903" s="17" t="s">
        <v>20</v>
      </c>
      <c r="P5903" t="s">
        <v>14024</v>
      </c>
      <c r="Q5903" t="s">
        <v>13454</v>
      </c>
    </row>
    <row r="5904" spans="1:17" x14ac:dyDescent="0.3">
      <c r="A5904" t="s">
        <v>333</v>
      </c>
      <c r="B5904" s="2">
        <v>45839</v>
      </c>
      <c r="C5904" t="s">
        <v>334</v>
      </c>
      <c r="D5904" t="s">
        <v>91</v>
      </c>
      <c r="E5904" t="s">
        <v>92</v>
      </c>
      <c r="F5904" t="s">
        <v>76</v>
      </c>
      <c r="G5904" t="s">
        <v>170</v>
      </c>
      <c r="H5904" s="29">
        <v>3</v>
      </c>
      <c r="I5904" s="17">
        <v>31.08</v>
      </c>
      <c r="J5904" s="17">
        <v>43.01</v>
      </c>
      <c r="K5904" s="17">
        <v>11.93</v>
      </c>
      <c r="L5904" s="17">
        <v>129.03</v>
      </c>
      <c r="M5904" s="17">
        <v>93.24</v>
      </c>
      <c r="N5904" s="17">
        <v>35.790000000000006</v>
      </c>
      <c r="O5904" s="17" t="s">
        <v>175</v>
      </c>
      <c r="P5904" t="s">
        <v>21</v>
      </c>
      <c r="Q5904" t="s">
        <v>335</v>
      </c>
    </row>
    <row r="5905" spans="1:17" x14ac:dyDescent="0.3">
      <c r="A5905" t="s">
        <v>384</v>
      </c>
      <c r="B5905" s="2">
        <v>45839</v>
      </c>
      <c r="C5905" t="s">
        <v>394</v>
      </c>
      <c r="D5905" t="s">
        <v>25</v>
      </c>
      <c r="E5905" t="s">
        <v>104</v>
      </c>
      <c r="F5905" t="s">
        <v>51</v>
      </c>
      <c r="G5905" t="s">
        <v>70</v>
      </c>
      <c r="H5905" s="29">
        <v>3</v>
      </c>
      <c r="I5905" s="17">
        <v>13.48</v>
      </c>
      <c r="J5905" s="17">
        <v>19.260000000000002</v>
      </c>
      <c r="K5905" s="17">
        <v>5.7800000000000011</v>
      </c>
      <c r="L5905" s="17">
        <v>57.78</v>
      </c>
      <c r="M5905" s="17">
        <v>40.44</v>
      </c>
      <c r="N5905" s="17">
        <v>17.340000000000003</v>
      </c>
      <c r="O5905" s="17" t="s">
        <v>13993</v>
      </c>
      <c r="P5905" t="s">
        <v>30</v>
      </c>
      <c r="Q5905" t="s">
        <v>385</v>
      </c>
    </row>
    <row r="5906" spans="1:17" x14ac:dyDescent="0.3">
      <c r="A5906" t="s">
        <v>1189</v>
      </c>
      <c r="B5906" s="2">
        <v>45839</v>
      </c>
      <c r="C5906" t="s">
        <v>129</v>
      </c>
      <c r="D5906" t="s">
        <v>130</v>
      </c>
      <c r="E5906" t="s">
        <v>131</v>
      </c>
      <c r="F5906" t="s">
        <v>27</v>
      </c>
      <c r="G5906" t="s">
        <v>109</v>
      </c>
      <c r="H5906" s="29">
        <v>9</v>
      </c>
      <c r="I5906" s="17">
        <v>14.66</v>
      </c>
      <c r="J5906" s="17">
        <v>27.31</v>
      </c>
      <c r="K5906" s="17">
        <v>12.649999999999999</v>
      </c>
      <c r="L5906" s="17">
        <v>245.79</v>
      </c>
      <c r="M5906" s="17">
        <v>131.94</v>
      </c>
      <c r="N5906" s="17">
        <v>113.85</v>
      </c>
      <c r="O5906" s="17" t="s">
        <v>13992</v>
      </c>
      <c r="P5906" t="s">
        <v>54</v>
      </c>
      <c r="Q5906" t="s">
        <v>1190</v>
      </c>
    </row>
    <row r="5907" spans="1:17" x14ac:dyDescent="0.3">
      <c r="A5907" t="s">
        <v>1849</v>
      </c>
      <c r="B5907" s="2">
        <v>45839</v>
      </c>
      <c r="C5907" t="s">
        <v>190</v>
      </c>
      <c r="D5907" t="s">
        <v>16</v>
      </c>
      <c r="E5907" t="s">
        <v>186</v>
      </c>
      <c r="F5907" t="s">
        <v>27</v>
      </c>
      <c r="G5907" t="s">
        <v>36</v>
      </c>
      <c r="H5907" s="29">
        <v>6</v>
      </c>
      <c r="I5907" s="17">
        <v>25.21</v>
      </c>
      <c r="J5907" s="17">
        <v>43.91</v>
      </c>
      <c r="K5907" s="17">
        <v>18.699999999999996</v>
      </c>
      <c r="L5907" s="17">
        <v>263.45999999999998</v>
      </c>
      <c r="M5907" s="17">
        <v>151.26</v>
      </c>
      <c r="N5907" s="17">
        <v>112.19999999999999</v>
      </c>
      <c r="O5907" s="17" t="s">
        <v>13992</v>
      </c>
      <c r="P5907" t="s">
        <v>54</v>
      </c>
      <c r="Q5907" t="s">
        <v>1850</v>
      </c>
    </row>
    <row r="5908" spans="1:17" x14ac:dyDescent="0.3">
      <c r="A5908" t="s">
        <v>2550</v>
      </c>
      <c r="B5908" s="2">
        <v>45839</v>
      </c>
      <c r="C5908" t="s">
        <v>135</v>
      </c>
      <c r="D5908" t="s">
        <v>34</v>
      </c>
      <c r="E5908" t="s">
        <v>35</v>
      </c>
      <c r="F5908" t="s">
        <v>51</v>
      </c>
      <c r="G5908" t="s">
        <v>52</v>
      </c>
      <c r="H5908" s="29">
        <v>5</v>
      </c>
      <c r="I5908" s="17">
        <v>37.71</v>
      </c>
      <c r="J5908" s="17">
        <v>52.14</v>
      </c>
      <c r="K5908" s="17">
        <v>14.43</v>
      </c>
      <c r="L5908" s="17">
        <v>260.7</v>
      </c>
      <c r="M5908" s="17">
        <v>188.55</v>
      </c>
      <c r="N5908" s="17">
        <v>72.149999999999977</v>
      </c>
      <c r="O5908" s="17" t="s">
        <v>13993</v>
      </c>
      <c r="P5908" t="s">
        <v>30</v>
      </c>
      <c r="Q5908" t="s">
        <v>2551</v>
      </c>
    </row>
    <row r="5909" spans="1:17" x14ac:dyDescent="0.3">
      <c r="A5909" t="s">
        <v>4720</v>
      </c>
      <c r="B5909" s="2">
        <v>45839</v>
      </c>
      <c r="C5909" t="s">
        <v>202</v>
      </c>
      <c r="D5909" t="s">
        <v>58</v>
      </c>
      <c r="E5909" t="s">
        <v>59</v>
      </c>
      <c r="F5909" t="s">
        <v>27</v>
      </c>
      <c r="G5909" t="s">
        <v>36</v>
      </c>
      <c r="H5909" s="29">
        <v>1</v>
      </c>
      <c r="I5909" s="17">
        <v>12.03</v>
      </c>
      <c r="J5909" s="17">
        <v>15.26</v>
      </c>
      <c r="K5909" s="17">
        <v>3.2300000000000004</v>
      </c>
      <c r="L5909" s="17">
        <v>15.26</v>
      </c>
      <c r="M5909" s="17">
        <v>12.03</v>
      </c>
      <c r="N5909" s="17">
        <v>3.2300000000000004</v>
      </c>
      <c r="O5909" s="17" t="s">
        <v>175</v>
      </c>
      <c r="P5909" t="s">
        <v>54</v>
      </c>
      <c r="Q5909" t="s">
        <v>14024</v>
      </c>
    </row>
    <row r="5910" spans="1:17" x14ac:dyDescent="0.3">
      <c r="A5910" t="s">
        <v>6146</v>
      </c>
      <c r="B5910" s="2">
        <v>45839</v>
      </c>
      <c r="C5910" t="s">
        <v>334</v>
      </c>
      <c r="D5910" t="s">
        <v>91</v>
      </c>
      <c r="E5910" t="s">
        <v>92</v>
      </c>
      <c r="F5910" t="s">
        <v>76</v>
      </c>
      <c r="G5910" t="s">
        <v>251</v>
      </c>
      <c r="H5910" s="29">
        <v>5</v>
      </c>
      <c r="I5910" s="17">
        <v>10.41</v>
      </c>
      <c r="J5910" s="17">
        <v>18.2</v>
      </c>
      <c r="K5910" s="17">
        <v>7.7899999999999991</v>
      </c>
      <c r="L5910" s="17">
        <v>91</v>
      </c>
      <c r="M5910" s="17">
        <v>52.05</v>
      </c>
      <c r="N5910" s="17">
        <v>38.950000000000003</v>
      </c>
      <c r="O5910" s="17" t="s">
        <v>13992</v>
      </c>
      <c r="P5910" t="s">
        <v>30</v>
      </c>
      <c r="Q5910" t="s">
        <v>6147</v>
      </c>
    </row>
    <row r="5911" spans="1:17" x14ac:dyDescent="0.3">
      <c r="A5911" t="s">
        <v>6429</v>
      </c>
      <c r="B5911" s="2">
        <v>45839</v>
      </c>
      <c r="C5911" t="s">
        <v>148</v>
      </c>
      <c r="D5911" t="s">
        <v>42</v>
      </c>
      <c r="E5911" t="s">
        <v>63</v>
      </c>
      <c r="F5911" t="s">
        <v>93</v>
      </c>
      <c r="G5911" t="s">
        <v>94</v>
      </c>
      <c r="H5911" s="29">
        <f>Data[[#This Row],[Totale_Vendita]]/Data[[#This Row],[Prezzo_Unitario]]</f>
        <v>4.0649267982176962</v>
      </c>
      <c r="I5911" s="17">
        <v>26.12</v>
      </c>
      <c r="J5911" s="17">
        <v>47.13</v>
      </c>
      <c r="K5911" s="17">
        <v>21.01</v>
      </c>
      <c r="L5911" s="17">
        <v>191.58</v>
      </c>
      <c r="M5911" s="17">
        <v>106.17588796944622</v>
      </c>
      <c r="N5911" s="17">
        <v>85.40411203055379</v>
      </c>
      <c r="O5911" s="17" t="s">
        <v>20</v>
      </c>
      <c r="P5911" t="s">
        <v>14024</v>
      </c>
      <c r="Q5911" t="s">
        <v>1411</v>
      </c>
    </row>
    <row r="5912" spans="1:17" x14ac:dyDescent="0.3">
      <c r="A5912" t="s">
        <v>7274</v>
      </c>
      <c r="B5912" s="2">
        <v>45839</v>
      </c>
      <c r="C5912" t="s">
        <v>148</v>
      </c>
      <c r="D5912" t="s">
        <v>42</v>
      </c>
      <c r="E5912" t="s">
        <v>63</v>
      </c>
      <c r="F5912" t="s">
        <v>18</v>
      </c>
      <c r="G5912" t="s">
        <v>224</v>
      </c>
      <c r="H5912" s="29">
        <v>6</v>
      </c>
      <c r="I5912" s="17">
        <v>32.21</v>
      </c>
      <c r="J5912" s="17">
        <v>52.9</v>
      </c>
      <c r="K5912" s="17">
        <v>20.689999999999998</v>
      </c>
      <c r="L5912" s="17">
        <v>317.39999999999998</v>
      </c>
      <c r="M5912" s="17">
        <v>193.26</v>
      </c>
      <c r="N5912" s="17">
        <v>124.13999999999999</v>
      </c>
      <c r="O5912" s="17" t="s">
        <v>13993</v>
      </c>
      <c r="P5912" t="s">
        <v>30</v>
      </c>
      <c r="Q5912" t="s">
        <v>3613</v>
      </c>
    </row>
    <row r="5913" spans="1:17" x14ac:dyDescent="0.3">
      <c r="A5913" t="s">
        <v>7900</v>
      </c>
      <c r="B5913" s="2">
        <v>45839</v>
      </c>
      <c r="C5913" t="s">
        <v>129</v>
      </c>
      <c r="D5913" t="s">
        <v>130</v>
      </c>
      <c r="E5913" t="s">
        <v>131</v>
      </c>
      <c r="F5913" t="s">
        <v>51</v>
      </c>
      <c r="G5913" t="s">
        <v>70</v>
      </c>
      <c r="H5913" s="29">
        <v>6</v>
      </c>
      <c r="I5913" s="17">
        <v>7.22</v>
      </c>
      <c r="J5913" s="17">
        <v>10.25</v>
      </c>
      <c r="K5913" s="17">
        <v>3.0300000000000002</v>
      </c>
      <c r="L5913" s="17">
        <v>61.5</v>
      </c>
      <c r="M5913" s="17">
        <v>43.32</v>
      </c>
      <c r="N5913" s="17">
        <v>18.18</v>
      </c>
      <c r="O5913" s="17" t="s">
        <v>175</v>
      </c>
      <c r="P5913" t="s">
        <v>21</v>
      </c>
      <c r="Q5913" t="s">
        <v>7901</v>
      </c>
    </row>
    <row r="5914" spans="1:17" x14ac:dyDescent="0.3">
      <c r="A5914" t="s">
        <v>8716</v>
      </c>
      <c r="B5914" s="2">
        <v>45839</v>
      </c>
      <c r="C5914" t="s">
        <v>376</v>
      </c>
      <c r="D5914" t="s">
        <v>168</v>
      </c>
      <c r="E5914" t="s">
        <v>293</v>
      </c>
      <c r="F5914" t="s">
        <v>51</v>
      </c>
      <c r="G5914" t="s">
        <v>60</v>
      </c>
      <c r="H5914" s="29">
        <v>7</v>
      </c>
      <c r="I5914" s="17">
        <v>6.05</v>
      </c>
      <c r="J5914" s="17">
        <v>8.2200000000000006</v>
      </c>
      <c r="K5914" s="17">
        <v>2.1700000000000008</v>
      </c>
      <c r="L5914" s="17">
        <v>57.54</v>
      </c>
      <c r="M5914" s="17">
        <v>42.35</v>
      </c>
      <c r="N5914" s="17">
        <v>15.189999999999998</v>
      </c>
      <c r="O5914" s="17" t="s">
        <v>53</v>
      </c>
      <c r="P5914" t="s">
        <v>30</v>
      </c>
      <c r="Q5914" t="s">
        <v>8717</v>
      </c>
    </row>
    <row r="5915" spans="1:17" x14ac:dyDescent="0.3">
      <c r="A5915" t="s">
        <v>10836</v>
      </c>
      <c r="B5915" s="2">
        <v>45839</v>
      </c>
      <c r="C5915" t="s">
        <v>307</v>
      </c>
      <c r="D5915" t="s">
        <v>68</v>
      </c>
      <c r="E5915" t="s">
        <v>229</v>
      </c>
      <c r="F5915" t="s">
        <v>27</v>
      </c>
      <c r="G5915" t="s">
        <v>28</v>
      </c>
      <c r="H5915" s="29">
        <v>5</v>
      </c>
      <c r="I5915" s="17">
        <v>24.63</v>
      </c>
      <c r="J5915" s="17">
        <v>30.5</v>
      </c>
      <c r="K5915" s="17">
        <v>5.870000000000001</v>
      </c>
      <c r="L5915" s="17">
        <v>152.5</v>
      </c>
      <c r="M5915" s="17">
        <v>123.14999999999999</v>
      </c>
      <c r="N5915" s="17">
        <v>29.350000000000009</v>
      </c>
      <c r="O5915" s="17" t="s">
        <v>13993</v>
      </c>
      <c r="P5915" t="s">
        <v>21</v>
      </c>
      <c r="Q5915" t="s">
        <v>14024</v>
      </c>
    </row>
    <row r="5916" spans="1:17" x14ac:dyDescent="0.3">
      <c r="A5916" t="s">
        <v>12102</v>
      </c>
      <c r="B5916" s="2">
        <v>45839</v>
      </c>
      <c r="C5916" t="s">
        <v>334</v>
      </c>
      <c r="D5916" t="s">
        <v>91</v>
      </c>
      <c r="E5916" t="s">
        <v>92</v>
      </c>
      <c r="F5916" t="s">
        <v>76</v>
      </c>
      <c r="G5916" t="s">
        <v>77</v>
      </c>
      <c r="H5916" s="29">
        <v>8</v>
      </c>
      <c r="I5916" s="17">
        <v>9</v>
      </c>
      <c r="J5916" s="17">
        <v>15.34</v>
      </c>
      <c r="K5916" s="17">
        <v>6.34</v>
      </c>
      <c r="L5916" s="17">
        <v>122.72</v>
      </c>
      <c r="M5916" s="17">
        <v>72</v>
      </c>
      <c r="N5916" s="17">
        <v>50.72</v>
      </c>
      <c r="O5916" s="17" t="s">
        <v>13993</v>
      </c>
      <c r="P5916" t="s">
        <v>54</v>
      </c>
      <c r="Q5916" t="s">
        <v>7033</v>
      </c>
    </row>
    <row r="5917" spans="1:17" x14ac:dyDescent="0.3">
      <c r="A5917" t="s">
        <v>12123</v>
      </c>
      <c r="B5917" s="2">
        <v>45839</v>
      </c>
      <c r="C5917" t="s">
        <v>334</v>
      </c>
      <c r="D5917" t="s">
        <v>91</v>
      </c>
      <c r="E5917" t="s">
        <v>92</v>
      </c>
      <c r="F5917" t="s">
        <v>76</v>
      </c>
      <c r="G5917" t="s">
        <v>251</v>
      </c>
      <c r="H5917" s="29">
        <v>8</v>
      </c>
      <c r="I5917" s="17">
        <v>29.9</v>
      </c>
      <c r="J5917" s="17">
        <v>45.84</v>
      </c>
      <c r="K5917" s="17">
        <v>15.940000000000005</v>
      </c>
      <c r="L5917" s="17">
        <v>366.72</v>
      </c>
      <c r="M5917" s="17">
        <v>239.2</v>
      </c>
      <c r="N5917" s="17">
        <v>127.52000000000004</v>
      </c>
      <c r="O5917" s="17" t="s">
        <v>175</v>
      </c>
      <c r="P5917" t="s">
        <v>54</v>
      </c>
      <c r="Q5917" t="s">
        <v>12124</v>
      </c>
    </row>
    <row r="5918" spans="1:17" x14ac:dyDescent="0.3">
      <c r="A5918" t="s">
        <v>984</v>
      </c>
      <c r="B5918" s="2">
        <v>45840</v>
      </c>
      <c r="C5918" t="s">
        <v>394</v>
      </c>
      <c r="D5918" t="s">
        <v>25</v>
      </c>
      <c r="E5918" t="s">
        <v>104</v>
      </c>
      <c r="F5918" t="s">
        <v>18</v>
      </c>
      <c r="G5918" t="s">
        <v>99</v>
      </c>
      <c r="H5918" s="29">
        <v>2</v>
      </c>
      <c r="I5918" s="17">
        <v>4.1900000000000004</v>
      </c>
      <c r="J5918" s="17">
        <v>6.12</v>
      </c>
      <c r="K5918" s="17">
        <v>1.9299999999999997</v>
      </c>
      <c r="L5918" s="17">
        <v>12.24</v>
      </c>
      <c r="M5918" s="17">
        <v>8.3800000000000008</v>
      </c>
      <c r="N5918" s="17">
        <v>3.8599999999999994</v>
      </c>
      <c r="O5918" s="17" t="s">
        <v>13993</v>
      </c>
      <c r="P5918" t="s">
        <v>54</v>
      </c>
      <c r="Q5918" t="s">
        <v>985</v>
      </c>
    </row>
    <row r="5919" spans="1:17" x14ac:dyDescent="0.3">
      <c r="A5919" t="s">
        <v>1096</v>
      </c>
      <c r="B5919" s="2">
        <v>45840</v>
      </c>
      <c r="C5919" t="s">
        <v>129</v>
      </c>
      <c r="D5919" t="s">
        <v>130</v>
      </c>
      <c r="E5919" t="s">
        <v>131</v>
      </c>
      <c r="F5919" t="s">
        <v>51</v>
      </c>
      <c r="G5919" t="s">
        <v>119</v>
      </c>
      <c r="H5919" s="29">
        <v>7</v>
      </c>
      <c r="I5919" s="17">
        <v>10.92</v>
      </c>
      <c r="J5919" s="17">
        <v>16.96</v>
      </c>
      <c r="K5919" s="17">
        <v>6.0400000000000009</v>
      </c>
      <c r="L5919" s="17">
        <v>118.72</v>
      </c>
      <c r="M5919" s="17">
        <v>76.44</v>
      </c>
      <c r="N5919" s="17">
        <v>42.28</v>
      </c>
      <c r="O5919" s="17" t="s">
        <v>13992</v>
      </c>
      <c r="P5919" t="s">
        <v>54</v>
      </c>
      <c r="Q5919" t="s">
        <v>1097</v>
      </c>
    </row>
    <row r="5920" spans="1:17" x14ac:dyDescent="0.3">
      <c r="A5920" t="s">
        <v>5287</v>
      </c>
      <c r="B5920" s="2">
        <v>45840</v>
      </c>
      <c r="C5920" t="s">
        <v>307</v>
      </c>
      <c r="D5920" t="s">
        <v>68</v>
      </c>
      <c r="E5920" t="s">
        <v>229</v>
      </c>
      <c r="F5920" t="s">
        <v>51</v>
      </c>
      <c r="G5920" t="s">
        <v>119</v>
      </c>
      <c r="H5920" s="29">
        <v>4</v>
      </c>
      <c r="I5920" s="17">
        <v>11.06</v>
      </c>
      <c r="J5920" s="17">
        <v>13.42</v>
      </c>
      <c r="K5920" s="17">
        <v>2.3599999999999994</v>
      </c>
      <c r="L5920" s="17">
        <v>53.68</v>
      </c>
      <c r="M5920" s="17">
        <v>44.24</v>
      </c>
      <c r="N5920" s="17">
        <v>9.4399999999999977</v>
      </c>
      <c r="O5920" s="17" t="s">
        <v>13993</v>
      </c>
      <c r="P5920" t="s">
        <v>30</v>
      </c>
      <c r="Q5920" t="s">
        <v>3403</v>
      </c>
    </row>
    <row r="5921" spans="1:17" x14ac:dyDescent="0.3">
      <c r="A5921" t="s">
        <v>6052</v>
      </c>
      <c r="B5921" s="2">
        <v>45840</v>
      </c>
      <c r="C5921" t="s">
        <v>334</v>
      </c>
      <c r="D5921" t="s">
        <v>91</v>
      </c>
      <c r="E5921" t="s">
        <v>92</v>
      </c>
      <c r="F5921" t="s">
        <v>18</v>
      </c>
      <c r="G5921" t="s">
        <v>19</v>
      </c>
      <c r="H5921" s="29">
        <v>3</v>
      </c>
      <c r="I5921" s="17">
        <v>53.72</v>
      </c>
      <c r="J5921" s="17">
        <v>93.62</v>
      </c>
      <c r="K5921" s="17">
        <v>39.900000000000006</v>
      </c>
      <c r="L5921" s="17">
        <v>280.86</v>
      </c>
      <c r="M5921" s="17">
        <v>161.16</v>
      </c>
      <c r="N5921" s="17">
        <v>119.70000000000002</v>
      </c>
      <c r="O5921" s="17" t="s">
        <v>13992</v>
      </c>
      <c r="P5921" t="s">
        <v>54</v>
      </c>
      <c r="Q5921" t="s">
        <v>14024</v>
      </c>
    </row>
    <row r="5922" spans="1:17" x14ac:dyDescent="0.3">
      <c r="A5922" t="s">
        <v>6446</v>
      </c>
      <c r="B5922" s="2">
        <v>45840</v>
      </c>
      <c r="C5922" t="s">
        <v>135</v>
      </c>
      <c r="D5922" t="s">
        <v>34</v>
      </c>
      <c r="E5922" t="s">
        <v>35</v>
      </c>
      <c r="F5922" t="s">
        <v>51</v>
      </c>
      <c r="G5922" t="s">
        <v>126</v>
      </c>
      <c r="H5922" s="29">
        <v>3</v>
      </c>
      <c r="I5922" s="17">
        <v>3.66</v>
      </c>
      <c r="J5922" s="17">
        <v>5.25</v>
      </c>
      <c r="K5922" s="17">
        <v>1.5899999999999999</v>
      </c>
      <c r="L5922" s="17">
        <v>15.75</v>
      </c>
      <c r="M5922" s="17">
        <v>10.98</v>
      </c>
      <c r="N5922" s="17">
        <v>4.7699999999999996</v>
      </c>
      <c r="O5922" s="17" t="s">
        <v>53</v>
      </c>
      <c r="P5922" t="s">
        <v>54</v>
      </c>
      <c r="Q5922" t="s">
        <v>6447</v>
      </c>
    </row>
    <row r="5923" spans="1:17" x14ac:dyDescent="0.3">
      <c r="A5923" t="s">
        <v>7318</v>
      </c>
      <c r="B5923" s="2">
        <v>45840</v>
      </c>
      <c r="C5923" t="s">
        <v>334</v>
      </c>
      <c r="D5923" t="s">
        <v>91</v>
      </c>
      <c r="E5923" t="s">
        <v>92</v>
      </c>
      <c r="F5923" t="s">
        <v>76</v>
      </c>
      <c r="G5923" t="s">
        <v>77</v>
      </c>
      <c r="H5923" s="29">
        <v>4</v>
      </c>
      <c r="I5923" s="17">
        <v>23.05</v>
      </c>
      <c r="J5923" s="17">
        <v>28.73</v>
      </c>
      <c r="K5923" s="17">
        <v>5.68</v>
      </c>
      <c r="L5923" s="17">
        <v>114.92</v>
      </c>
      <c r="M5923" s="17">
        <v>92.2</v>
      </c>
      <c r="N5923" s="17">
        <v>22.72</v>
      </c>
      <c r="O5923" s="17" t="s">
        <v>175</v>
      </c>
      <c r="P5923" t="s">
        <v>21</v>
      </c>
      <c r="Q5923" t="s">
        <v>14024</v>
      </c>
    </row>
    <row r="5924" spans="1:17" x14ac:dyDescent="0.3">
      <c r="A5924" t="s">
        <v>7355</v>
      </c>
      <c r="B5924" s="2">
        <v>45840</v>
      </c>
      <c r="C5924" t="s">
        <v>148</v>
      </c>
      <c r="D5924" t="s">
        <v>42</v>
      </c>
      <c r="E5924" t="s">
        <v>63</v>
      </c>
      <c r="F5924" t="s">
        <v>27</v>
      </c>
      <c r="G5924" t="s">
        <v>36</v>
      </c>
      <c r="H5924" s="29">
        <v>3</v>
      </c>
      <c r="I5924" s="17">
        <v>15.01</v>
      </c>
      <c r="J5924" s="17">
        <v>19.559999999999999</v>
      </c>
      <c r="K5924" s="17">
        <v>4.5499999999999989</v>
      </c>
      <c r="L5924" s="17">
        <v>58.68</v>
      </c>
      <c r="M5924" s="17">
        <v>45.03</v>
      </c>
      <c r="N5924" s="17">
        <v>13.649999999999999</v>
      </c>
      <c r="O5924" s="17" t="s">
        <v>20</v>
      </c>
      <c r="P5924" t="s">
        <v>54</v>
      </c>
      <c r="Q5924" t="s">
        <v>2029</v>
      </c>
    </row>
    <row r="5925" spans="1:17" x14ac:dyDescent="0.3">
      <c r="A5925" t="s">
        <v>8280</v>
      </c>
      <c r="B5925" s="2">
        <v>45840</v>
      </c>
      <c r="C5925" t="s">
        <v>73</v>
      </c>
      <c r="D5925" t="s">
        <v>74</v>
      </c>
      <c r="E5925" t="s">
        <v>312</v>
      </c>
      <c r="F5925" t="s">
        <v>76</v>
      </c>
      <c r="G5925" t="s">
        <v>77</v>
      </c>
      <c r="H5925" s="29">
        <v>6</v>
      </c>
      <c r="I5925" s="17">
        <v>13.82</v>
      </c>
      <c r="J5925" s="17">
        <v>21.87</v>
      </c>
      <c r="K5925" s="17">
        <v>8.0500000000000007</v>
      </c>
      <c r="L5925" s="17">
        <v>131.22</v>
      </c>
      <c r="M5925" s="17">
        <v>82.92</v>
      </c>
      <c r="N5925" s="17">
        <v>48.3</v>
      </c>
      <c r="O5925" s="17" t="s">
        <v>175</v>
      </c>
      <c r="P5925" t="s">
        <v>21</v>
      </c>
      <c r="Q5925" t="s">
        <v>8281</v>
      </c>
    </row>
    <row r="5926" spans="1:17" x14ac:dyDescent="0.3">
      <c r="A5926" t="s">
        <v>8331</v>
      </c>
      <c r="B5926" s="2">
        <v>45840</v>
      </c>
      <c r="C5926" t="s">
        <v>129</v>
      </c>
      <c r="D5926" t="s">
        <v>130</v>
      </c>
      <c r="E5926" t="s">
        <v>131</v>
      </c>
      <c r="F5926" t="s">
        <v>51</v>
      </c>
      <c r="G5926" t="s">
        <v>126</v>
      </c>
      <c r="H5926" s="29">
        <v>4</v>
      </c>
      <c r="I5926" s="17">
        <v>5.91</v>
      </c>
      <c r="J5926" s="17">
        <v>11.17</v>
      </c>
      <c r="K5926" s="17">
        <v>5.26</v>
      </c>
      <c r="L5926" s="17">
        <v>44.68</v>
      </c>
      <c r="M5926" s="17">
        <v>23.64</v>
      </c>
      <c r="N5926" s="17">
        <v>21.04</v>
      </c>
      <c r="O5926" s="17" t="s">
        <v>53</v>
      </c>
      <c r="P5926" t="s">
        <v>21</v>
      </c>
      <c r="Q5926" t="s">
        <v>8332</v>
      </c>
    </row>
    <row r="5927" spans="1:17" x14ac:dyDescent="0.3">
      <c r="A5927" t="s">
        <v>10026</v>
      </c>
      <c r="B5927" s="2">
        <v>45840</v>
      </c>
      <c r="C5927" t="s">
        <v>394</v>
      </c>
      <c r="D5927" t="s">
        <v>25</v>
      </c>
      <c r="E5927" t="s">
        <v>104</v>
      </c>
      <c r="F5927" t="s">
        <v>27</v>
      </c>
      <c r="G5927" t="s">
        <v>109</v>
      </c>
      <c r="H5927" s="29">
        <v>3</v>
      </c>
      <c r="I5927" s="17">
        <v>13.29</v>
      </c>
      <c r="J5927" s="17">
        <v>16.5</v>
      </c>
      <c r="K5927" s="17">
        <v>3.2100000000000009</v>
      </c>
      <c r="L5927" s="17">
        <v>49.5</v>
      </c>
      <c r="M5927" s="17">
        <v>39.869999999999997</v>
      </c>
      <c r="N5927" s="17">
        <v>9.6300000000000026</v>
      </c>
      <c r="O5927" s="17" t="s">
        <v>175</v>
      </c>
      <c r="P5927" t="s">
        <v>54</v>
      </c>
      <c r="Q5927" t="s">
        <v>10027</v>
      </c>
    </row>
    <row r="5928" spans="1:17" x14ac:dyDescent="0.3">
      <c r="A5928" t="s">
        <v>13167</v>
      </c>
      <c r="B5928" s="2">
        <v>45840</v>
      </c>
      <c r="C5928" t="s">
        <v>129</v>
      </c>
      <c r="D5928" t="s">
        <v>130</v>
      </c>
      <c r="E5928" t="s">
        <v>131</v>
      </c>
      <c r="F5928" t="s">
        <v>76</v>
      </c>
      <c r="G5928" t="s">
        <v>77</v>
      </c>
      <c r="H5928" s="29">
        <v>5</v>
      </c>
      <c r="I5928" s="17">
        <v>14.7</v>
      </c>
      <c r="J5928" s="17">
        <v>20.9</v>
      </c>
      <c r="K5928" s="17">
        <v>6.1999999999999993</v>
      </c>
      <c r="L5928" s="17">
        <v>104.5</v>
      </c>
      <c r="M5928" s="17">
        <v>73.5</v>
      </c>
      <c r="N5928" s="17">
        <v>31</v>
      </c>
      <c r="O5928" s="17" t="s">
        <v>53</v>
      </c>
      <c r="P5928" t="s">
        <v>54</v>
      </c>
      <c r="Q5928" t="s">
        <v>13168</v>
      </c>
    </row>
    <row r="5929" spans="1:17" x14ac:dyDescent="0.3">
      <c r="A5929" t="s">
        <v>2844</v>
      </c>
      <c r="B5929" s="2">
        <v>45841</v>
      </c>
      <c r="C5929" t="s">
        <v>307</v>
      </c>
      <c r="D5929" t="s">
        <v>68</v>
      </c>
      <c r="E5929" t="s">
        <v>229</v>
      </c>
      <c r="F5929" t="s">
        <v>93</v>
      </c>
      <c r="G5929" t="s">
        <v>137</v>
      </c>
      <c r="H5929" s="29">
        <v>7</v>
      </c>
      <c r="I5929" s="17">
        <v>17.54</v>
      </c>
      <c r="J5929" s="17">
        <v>27.650000000000002</v>
      </c>
      <c r="K5929" s="17">
        <v>10.110000000000003</v>
      </c>
      <c r="L5929" s="17">
        <v>193.55</v>
      </c>
      <c r="M5929" s="17">
        <v>122.78</v>
      </c>
      <c r="N5929" s="17">
        <v>70.77000000000001</v>
      </c>
      <c r="O5929" s="17" t="s">
        <v>13992</v>
      </c>
      <c r="P5929" t="s">
        <v>30</v>
      </c>
      <c r="Q5929" t="s">
        <v>31</v>
      </c>
    </row>
    <row r="5930" spans="1:17" x14ac:dyDescent="0.3">
      <c r="A5930" t="s">
        <v>3178</v>
      </c>
      <c r="B5930" s="2">
        <v>45841</v>
      </c>
      <c r="C5930" t="s">
        <v>148</v>
      </c>
      <c r="D5930" t="s">
        <v>42</v>
      </c>
      <c r="E5930" t="s">
        <v>63</v>
      </c>
      <c r="F5930" t="s">
        <v>51</v>
      </c>
      <c r="G5930" t="s">
        <v>52</v>
      </c>
      <c r="H5930" s="29">
        <v>5</v>
      </c>
      <c r="I5930" s="17">
        <v>37.340000000000003</v>
      </c>
      <c r="J5930" s="17">
        <v>59.69</v>
      </c>
      <c r="K5930" s="17">
        <v>22.349999999999994</v>
      </c>
      <c r="L5930" s="17">
        <v>298.45</v>
      </c>
      <c r="M5930" s="17">
        <v>186.70000000000002</v>
      </c>
      <c r="N5930" s="17">
        <v>111.74999999999997</v>
      </c>
      <c r="O5930" s="17" t="s">
        <v>20</v>
      </c>
      <c r="P5930" t="s">
        <v>21</v>
      </c>
      <c r="Q5930" t="s">
        <v>3179</v>
      </c>
    </row>
    <row r="5931" spans="1:17" x14ac:dyDescent="0.3">
      <c r="A5931" t="s">
        <v>3847</v>
      </c>
      <c r="B5931" s="2">
        <v>45841</v>
      </c>
      <c r="C5931" t="s">
        <v>135</v>
      </c>
      <c r="D5931" t="s">
        <v>34</v>
      </c>
      <c r="E5931" t="s">
        <v>35</v>
      </c>
      <c r="F5931" t="s">
        <v>51</v>
      </c>
      <c r="G5931" t="s">
        <v>119</v>
      </c>
      <c r="H5931" s="29">
        <v>3</v>
      </c>
      <c r="I5931" s="17">
        <v>15.31</v>
      </c>
      <c r="J5931" s="17">
        <v>21.18</v>
      </c>
      <c r="K5931" s="17">
        <v>5.8699999999999992</v>
      </c>
      <c r="L5931" s="17">
        <v>63.54</v>
      </c>
      <c r="M5931" s="17">
        <v>45.93</v>
      </c>
      <c r="N5931" s="17">
        <v>17.61</v>
      </c>
      <c r="O5931" s="17" t="s">
        <v>13993</v>
      </c>
      <c r="P5931" t="s">
        <v>54</v>
      </c>
      <c r="Q5931" t="s">
        <v>3848</v>
      </c>
    </row>
    <row r="5932" spans="1:17" x14ac:dyDescent="0.3">
      <c r="A5932" t="s">
        <v>5316</v>
      </c>
      <c r="B5932" s="2">
        <v>45841</v>
      </c>
      <c r="C5932" t="s">
        <v>148</v>
      </c>
      <c r="D5932" t="s">
        <v>42</v>
      </c>
      <c r="E5932" t="s">
        <v>63</v>
      </c>
      <c r="F5932" t="s">
        <v>76</v>
      </c>
      <c r="G5932" t="s">
        <v>179</v>
      </c>
      <c r="H5932" s="29">
        <v>5</v>
      </c>
      <c r="I5932" s="17">
        <v>42.71</v>
      </c>
      <c r="J5932" s="17">
        <v>69.679999999999993</v>
      </c>
      <c r="K5932" s="17">
        <v>26.969999999999992</v>
      </c>
      <c r="L5932" s="17">
        <v>348.4</v>
      </c>
      <c r="M5932" s="17">
        <v>213.55</v>
      </c>
      <c r="N5932" s="17">
        <v>134.84999999999997</v>
      </c>
      <c r="O5932" s="17" t="s">
        <v>14024</v>
      </c>
      <c r="P5932" t="s">
        <v>30</v>
      </c>
      <c r="Q5932" t="s">
        <v>5317</v>
      </c>
    </row>
    <row r="5933" spans="1:17" x14ac:dyDescent="0.3">
      <c r="A5933" t="s">
        <v>6347</v>
      </c>
      <c r="B5933" s="2">
        <v>45841</v>
      </c>
      <c r="C5933" t="s">
        <v>394</v>
      </c>
      <c r="D5933" t="s">
        <v>25</v>
      </c>
      <c r="E5933" t="s">
        <v>104</v>
      </c>
      <c r="F5933" t="s">
        <v>76</v>
      </c>
      <c r="G5933" t="s">
        <v>77</v>
      </c>
      <c r="H5933" s="29">
        <v>4</v>
      </c>
      <c r="I5933" s="17">
        <v>8.56</v>
      </c>
      <c r="J5933" s="17">
        <v>11.09</v>
      </c>
      <c r="K5933" s="17">
        <v>2.5299999999999994</v>
      </c>
      <c r="L5933" s="17">
        <v>44.36</v>
      </c>
      <c r="M5933" s="17">
        <v>34.24</v>
      </c>
      <c r="N5933" s="17">
        <v>10.119999999999997</v>
      </c>
      <c r="O5933" s="17" t="s">
        <v>13993</v>
      </c>
      <c r="P5933" t="s">
        <v>30</v>
      </c>
      <c r="Q5933" t="s">
        <v>6348</v>
      </c>
    </row>
    <row r="5934" spans="1:17" x14ac:dyDescent="0.3">
      <c r="A5934" t="s">
        <v>6742</v>
      </c>
      <c r="B5934" s="2">
        <v>45841</v>
      </c>
      <c r="C5934" t="s">
        <v>135</v>
      </c>
      <c r="D5934" t="s">
        <v>34</v>
      </c>
      <c r="E5934" t="s">
        <v>35</v>
      </c>
      <c r="F5934" t="s">
        <v>18</v>
      </c>
      <c r="G5934" t="s">
        <v>224</v>
      </c>
      <c r="H5934" s="29">
        <v>2</v>
      </c>
      <c r="I5934" s="17">
        <v>33.42</v>
      </c>
      <c r="J5934" s="17">
        <v>41.81</v>
      </c>
      <c r="K5934" s="17">
        <v>8.39</v>
      </c>
      <c r="L5934" s="17">
        <v>83.62</v>
      </c>
      <c r="M5934" s="17">
        <v>66.84</v>
      </c>
      <c r="N5934" s="17">
        <v>16.78</v>
      </c>
      <c r="O5934" s="17" t="s">
        <v>175</v>
      </c>
      <c r="P5934" t="s">
        <v>30</v>
      </c>
      <c r="Q5934" t="s">
        <v>6743</v>
      </c>
    </row>
    <row r="5935" spans="1:17" x14ac:dyDescent="0.3">
      <c r="A5935" t="s">
        <v>9138</v>
      </c>
      <c r="B5935" s="2">
        <v>45841</v>
      </c>
      <c r="C5935" t="s">
        <v>334</v>
      </c>
      <c r="D5935" t="s">
        <v>91</v>
      </c>
      <c r="E5935" t="s">
        <v>92</v>
      </c>
      <c r="F5935" t="s">
        <v>76</v>
      </c>
      <c r="G5935" t="s">
        <v>170</v>
      </c>
      <c r="H5935" s="29">
        <v>4</v>
      </c>
      <c r="I5935" s="17">
        <v>27.47</v>
      </c>
      <c r="J5935" s="17">
        <v>41.25</v>
      </c>
      <c r="K5935" s="17">
        <v>13.780000000000001</v>
      </c>
      <c r="L5935" s="17">
        <v>165</v>
      </c>
      <c r="M5935" s="17">
        <v>109.88</v>
      </c>
      <c r="N5935" s="17">
        <v>55.120000000000005</v>
      </c>
      <c r="O5935" s="17" t="s">
        <v>13992</v>
      </c>
      <c r="P5935" t="s">
        <v>21</v>
      </c>
      <c r="Q5935" t="s">
        <v>7107</v>
      </c>
    </row>
    <row r="5936" spans="1:17" x14ac:dyDescent="0.3">
      <c r="A5936" t="s">
        <v>9513</v>
      </c>
      <c r="B5936" s="2">
        <v>45841</v>
      </c>
      <c r="C5936" t="s">
        <v>376</v>
      </c>
      <c r="D5936" t="s">
        <v>168</v>
      </c>
      <c r="E5936" t="s">
        <v>293</v>
      </c>
      <c r="F5936" t="s">
        <v>27</v>
      </c>
      <c r="G5936" t="s">
        <v>145</v>
      </c>
      <c r="H5936" s="29">
        <v>5</v>
      </c>
      <c r="I5936" s="17">
        <v>24.07</v>
      </c>
      <c r="J5936" s="17">
        <v>38.619999999999997</v>
      </c>
      <c r="K5936" s="17">
        <v>14.549999999999997</v>
      </c>
      <c r="L5936" s="17">
        <v>193.1</v>
      </c>
      <c r="M5936" s="17">
        <v>120.35</v>
      </c>
      <c r="N5936" s="17">
        <v>72.75</v>
      </c>
      <c r="O5936" s="17" t="s">
        <v>175</v>
      </c>
      <c r="P5936" t="s">
        <v>54</v>
      </c>
      <c r="Q5936" t="s">
        <v>6368</v>
      </c>
    </row>
    <row r="5937" spans="1:17" x14ac:dyDescent="0.3">
      <c r="A5937" t="s">
        <v>11610</v>
      </c>
      <c r="B5937" s="2">
        <v>45841</v>
      </c>
      <c r="C5937" t="s">
        <v>73</v>
      </c>
      <c r="D5937" t="s">
        <v>74</v>
      </c>
      <c r="E5937" t="s">
        <v>312</v>
      </c>
      <c r="F5937" t="s">
        <v>51</v>
      </c>
      <c r="G5937" t="s">
        <v>52</v>
      </c>
      <c r="H5937" s="29">
        <v>3</v>
      </c>
      <c r="I5937" s="17">
        <v>54.57</v>
      </c>
      <c r="J5937" s="17">
        <v>84.086666666666659</v>
      </c>
      <c r="K5937" s="17">
        <v>29.516666666666659</v>
      </c>
      <c r="L5937" s="17">
        <v>252.26</v>
      </c>
      <c r="M5937" s="17">
        <v>163.71</v>
      </c>
      <c r="N5937" s="17">
        <v>88.549999999999983</v>
      </c>
      <c r="O5937" s="17" t="s">
        <v>13993</v>
      </c>
      <c r="P5937" t="s">
        <v>21</v>
      </c>
      <c r="Q5937" t="s">
        <v>922</v>
      </c>
    </row>
    <row r="5938" spans="1:17" x14ac:dyDescent="0.3">
      <c r="A5938" t="s">
        <v>11645</v>
      </c>
      <c r="B5938" s="2">
        <v>45841</v>
      </c>
      <c r="C5938" t="s">
        <v>376</v>
      </c>
      <c r="D5938" t="s">
        <v>168</v>
      </c>
      <c r="E5938" t="s">
        <v>293</v>
      </c>
      <c r="F5938" t="s">
        <v>51</v>
      </c>
      <c r="G5938" t="s">
        <v>119</v>
      </c>
      <c r="H5938" s="29">
        <v>2</v>
      </c>
      <c r="I5938" s="17">
        <v>11.15</v>
      </c>
      <c r="J5938" s="17">
        <v>19.53</v>
      </c>
      <c r="K5938" s="17">
        <v>8.3800000000000008</v>
      </c>
      <c r="L5938" s="17">
        <v>39.06</v>
      </c>
      <c r="M5938" s="17">
        <v>22.3</v>
      </c>
      <c r="N5938" s="17">
        <v>16.760000000000002</v>
      </c>
      <c r="O5938" s="17" t="s">
        <v>20</v>
      </c>
      <c r="P5938" t="s">
        <v>21</v>
      </c>
      <c r="Q5938" t="s">
        <v>3383</v>
      </c>
    </row>
    <row r="5939" spans="1:17" x14ac:dyDescent="0.3">
      <c r="A5939" t="s">
        <v>12179</v>
      </c>
      <c r="B5939" s="2">
        <v>45841</v>
      </c>
      <c r="C5939" t="s">
        <v>129</v>
      </c>
      <c r="D5939" t="s">
        <v>130</v>
      </c>
      <c r="E5939" t="s">
        <v>131</v>
      </c>
      <c r="F5939" t="s">
        <v>76</v>
      </c>
      <c r="G5939" t="s">
        <v>149</v>
      </c>
      <c r="H5939" s="29">
        <v>4</v>
      </c>
      <c r="I5939" s="17">
        <v>9.99</v>
      </c>
      <c r="J5939" s="17">
        <v>18.100000000000001</v>
      </c>
      <c r="K5939" s="17">
        <v>8.1100000000000012</v>
      </c>
      <c r="L5939" s="17">
        <v>72.400000000000006</v>
      </c>
      <c r="M5939" s="17">
        <v>39.96</v>
      </c>
      <c r="N5939" s="17">
        <v>32.440000000000005</v>
      </c>
      <c r="O5939" s="17" t="s">
        <v>13993</v>
      </c>
      <c r="P5939" t="s">
        <v>21</v>
      </c>
      <c r="Q5939" t="s">
        <v>12180</v>
      </c>
    </row>
    <row r="5940" spans="1:17" x14ac:dyDescent="0.3">
      <c r="A5940" t="s">
        <v>13208</v>
      </c>
      <c r="B5940" s="2">
        <v>45841</v>
      </c>
      <c r="C5940" t="s">
        <v>307</v>
      </c>
      <c r="D5940" t="s">
        <v>68</v>
      </c>
      <c r="E5940" t="s">
        <v>229</v>
      </c>
      <c r="F5940" t="s">
        <v>51</v>
      </c>
      <c r="G5940" t="s">
        <v>60</v>
      </c>
      <c r="H5940" s="29">
        <v>6</v>
      </c>
      <c r="I5940" s="17">
        <v>6.65</v>
      </c>
      <c r="J5940" s="17">
        <v>8.77</v>
      </c>
      <c r="K5940" s="17">
        <v>2.1199999999999992</v>
      </c>
      <c r="L5940" s="17">
        <v>52.62</v>
      </c>
      <c r="M5940" s="17">
        <v>39.900000000000006</v>
      </c>
      <c r="N5940" s="17">
        <v>12.719999999999992</v>
      </c>
      <c r="O5940" s="17" t="s">
        <v>175</v>
      </c>
      <c r="P5940" t="s">
        <v>30</v>
      </c>
      <c r="Q5940" t="s">
        <v>5830</v>
      </c>
    </row>
    <row r="5941" spans="1:17" x14ac:dyDescent="0.3">
      <c r="A5941" t="s">
        <v>13323</v>
      </c>
      <c r="B5941" s="2">
        <v>45841</v>
      </c>
      <c r="C5941" t="s">
        <v>202</v>
      </c>
      <c r="D5941" t="s">
        <v>58</v>
      </c>
      <c r="E5941" t="s">
        <v>59</v>
      </c>
      <c r="F5941" t="s">
        <v>93</v>
      </c>
      <c r="G5941" t="s">
        <v>217</v>
      </c>
      <c r="H5941" s="29">
        <v>9</v>
      </c>
      <c r="I5941" s="17">
        <v>33.31</v>
      </c>
      <c r="J5941" s="17">
        <v>52.830000000000005</v>
      </c>
      <c r="K5941" s="17">
        <v>19.520000000000003</v>
      </c>
      <c r="L5941" s="17">
        <v>475.47</v>
      </c>
      <c r="M5941" s="17">
        <v>299.79000000000002</v>
      </c>
      <c r="N5941" s="17">
        <v>175.68</v>
      </c>
      <c r="O5941" s="17" t="s">
        <v>13992</v>
      </c>
      <c r="P5941" t="s">
        <v>54</v>
      </c>
      <c r="Q5941" t="s">
        <v>12081</v>
      </c>
    </row>
    <row r="5942" spans="1:17" x14ac:dyDescent="0.3">
      <c r="A5942" t="s">
        <v>13373</v>
      </c>
      <c r="B5942" s="2">
        <v>45841</v>
      </c>
      <c r="C5942" t="s">
        <v>190</v>
      </c>
      <c r="D5942" t="s">
        <v>16</v>
      </c>
      <c r="E5942" t="s">
        <v>186</v>
      </c>
      <c r="F5942" t="s">
        <v>27</v>
      </c>
      <c r="G5942" t="s">
        <v>109</v>
      </c>
      <c r="H5942" s="29">
        <v>5</v>
      </c>
      <c r="I5942" s="17">
        <v>14.46</v>
      </c>
      <c r="J5942" s="17">
        <v>20.350000000000001</v>
      </c>
      <c r="K5942" s="17">
        <v>5.8900000000000006</v>
      </c>
      <c r="L5942" s="17">
        <v>101.75</v>
      </c>
      <c r="M5942" s="17">
        <v>72.300000000000011</v>
      </c>
      <c r="N5942" s="17">
        <v>29.449999999999989</v>
      </c>
      <c r="O5942" s="17" t="s">
        <v>175</v>
      </c>
      <c r="P5942" t="s">
        <v>54</v>
      </c>
      <c r="Q5942" t="s">
        <v>13374</v>
      </c>
    </row>
    <row r="5943" spans="1:17" x14ac:dyDescent="0.3">
      <c r="A5943" t="s">
        <v>231</v>
      </c>
      <c r="B5943" s="2">
        <v>45842</v>
      </c>
      <c r="C5943" t="s">
        <v>394</v>
      </c>
      <c r="D5943" t="s">
        <v>25</v>
      </c>
      <c r="E5943" t="s">
        <v>104</v>
      </c>
      <c r="F5943" t="s">
        <v>27</v>
      </c>
      <c r="G5943" t="s">
        <v>36</v>
      </c>
      <c r="H5943" s="29">
        <v>3</v>
      </c>
      <c r="I5943" s="17">
        <v>26.58</v>
      </c>
      <c r="J5943" s="17">
        <v>41.88</v>
      </c>
      <c r="K5943" s="17">
        <v>15.300000000000004</v>
      </c>
      <c r="L5943" s="17">
        <v>125.64</v>
      </c>
      <c r="M5943" s="17">
        <v>79.739999999999995</v>
      </c>
      <c r="N5943" s="17">
        <v>45.900000000000006</v>
      </c>
      <c r="O5943" s="17" t="s">
        <v>175</v>
      </c>
      <c r="P5943" t="s">
        <v>30</v>
      </c>
      <c r="Q5943" t="s">
        <v>233</v>
      </c>
    </row>
    <row r="5944" spans="1:17" x14ac:dyDescent="0.3">
      <c r="A5944" t="s">
        <v>1851</v>
      </c>
      <c r="B5944" s="2">
        <v>45842</v>
      </c>
      <c r="C5944" t="s">
        <v>148</v>
      </c>
      <c r="D5944" t="s">
        <v>42</v>
      </c>
      <c r="E5944" t="s">
        <v>63</v>
      </c>
      <c r="F5944" t="s">
        <v>76</v>
      </c>
      <c r="G5944" t="s">
        <v>170</v>
      </c>
      <c r="H5944" s="29">
        <v>2</v>
      </c>
      <c r="I5944" s="17">
        <v>37.159999999999997</v>
      </c>
      <c r="J5944" s="17">
        <v>67.239999999999995</v>
      </c>
      <c r="K5944" s="17">
        <v>30.08</v>
      </c>
      <c r="L5944" s="17">
        <v>134.47999999999999</v>
      </c>
      <c r="M5944" s="17">
        <v>74.319999999999993</v>
      </c>
      <c r="N5944" s="17">
        <v>60.16</v>
      </c>
      <c r="O5944" s="17" t="s">
        <v>13993</v>
      </c>
      <c r="P5944" t="s">
        <v>30</v>
      </c>
      <c r="Q5944" t="s">
        <v>1852</v>
      </c>
    </row>
    <row r="5945" spans="1:17" x14ac:dyDescent="0.3">
      <c r="A5945" t="s">
        <v>2410</v>
      </c>
      <c r="B5945" s="2">
        <v>45842</v>
      </c>
      <c r="C5945" t="s">
        <v>73</v>
      </c>
      <c r="D5945" t="s">
        <v>74</v>
      </c>
      <c r="E5945" t="s">
        <v>312</v>
      </c>
      <c r="F5945" t="s">
        <v>18</v>
      </c>
      <c r="G5945" t="s">
        <v>44</v>
      </c>
      <c r="H5945" s="29">
        <v>7</v>
      </c>
      <c r="I5945" s="17">
        <v>11.52</v>
      </c>
      <c r="J5945" s="17">
        <v>21.71</v>
      </c>
      <c r="K5945" s="17">
        <v>10.190000000000001</v>
      </c>
      <c r="L5945" s="17">
        <v>151.97</v>
      </c>
      <c r="M5945" s="17">
        <v>80.64</v>
      </c>
      <c r="N5945" s="17">
        <v>71.33</v>
      </c>
      <c r="O5945" s="17" t="s">
        <v>13993</v>
      </c>
      <c r="P5945" t="s">
        <v>30</v>
      </c>
      <c r="Q5945" t="s">
        <v>497</v>
      </c>
    </row>
    <row r="5946" spans="1:17" x14ac:dyDescent="0.3">
      <c r="A5946" t="s">
        <v>3670</v>
      </c>
      <c r="B5946" s="2">
        <v>45842</v>
      </c>
      <c r="C5946" t="s">
        <v>135</v>
      </c>
      <c r="D5946" t="s">
        <v>34</v>
      </c>
      <c r="E5946" t="s">
        <v>35</v>
      </c>
      <c r="F5946" t="s">
        <v>51</v>
      </c>
      <c r="G5946" t="s">
        <v>60</v>
      </c>
      <c r="H5946" s="29">
        <v>6</v>
      </c>
      <c r="I5946" s="17">
        <v>8.58</v>
      </c>
      <c r="J5946" s="17">
        <v>14.01</v>
      </c>
      <c r="K5946" s="17">
        <v>5.43</v>
      </c>
      <c r="L5946" s="17">
        <v>84.06</v>
      </c>
      <c r="M5946" s="17">
        <v>51.480000000000004</v>
      </c>
      <c r="N5946" s="17">
        <v>32.58</v>
      </c>
      <c r="O5946" s="17" t="s">
        <v>175</v>
      </c>
      <c r="P5946" t="s">
        <v>54</v>
      </c>
      <c r="Q5946" t="s">
        <v>3411</v>
      </c>
    </row>
    <row r="5947" spans="1:17" x14ac:dyDescent="0.3">
      <c r="A5947" t="s">
        <v>8231</v>
      </c>
      <c r="B5947" s="2">
        <v>45842</v>
      </c>
      <c r="C5947" t="s">
        <v>135</v>
      </c>
      <c r="D5947" t="s">
        <v>34</v>
      </c>
      <c r="E5947" t="s">
        <v>35</v>
      </c>
      <c r="F5947" t="s">
        <v>76</v>
      </c>
      <c r="G5947" t="s">
        <v>179</v>
      </c>
      <c r="H5947" s="29">
        <v>6</v>
      </c>
      <c r="I5947" s="17">
        <v>21.67</v>
      </c>
      <c r="J5947" s="17">
        <v>33.65</v>
      </c>
      <c r="K5947" s="17">
        <v>11.979999999999997</v>
      </c>
      <c r="L5947" s="17">
        <v>201.9</v>
      </c>
      <c r="M5947" s="17">
        <v>130.02000000000001</v>
      </c>
      <c r="N5947" s="17">
        <v>71.88</v>
      </c>
      <c r="O5947" s="17" t="s">
        <v>175</v>
      </c>
      <c r="P5947" t="s">
        <v>54</v>
      </c>
      <c r="Q5947" t="s">
        <v>8232</v>
      </c>
    </row>
    <row r="5948" spans="1:17" x14ac:dyDescent="0.3">
      <c r="A5948" t="s">
        <v>10251</v>
      </c>
      <c r="B5948" s="2">
        <v>45842</v>
      </c>
      <c r="C5948" t="s">
        <v>73</v>
      </c>
      <c r="D5948" t="s">
        <v>74</v>
      </c>
      <c r="E5948" t="s">
        <v>312</v>
      </c>
      <c r="F5948" t="s">
        <v>51</v>
      </c>
      <c r="G5948" t="s">
        <v>119</v>
      </c>
      <c r="H5948" s="29">
        <v>3</v>
      </c>
      <c r="I5948" s="17">
        <v>12.1</v>
      </c>
      <c r="J5948" s="17">
        <v>14.719999999999999</v>
      </c>
      <c r="K5948" s="17">
        <v>2.6199999999999992</v>
      </c>
      <c r="L5948" s="17">
        <v>44.16</v>
      </c>
      <c r="M5948" s="17">
        <v>36.299999999999997</v>
      </c>
      <c r="N5948" s="17">
        <v>7.8599999999999994</v>
      </c>
      <c r="O5948" s="17" t="s">
        <v>13992</v>
      </c>
      <c r="P5948" t="s">
        <v>30</v>
      </c>
      <c r="Q5948" t="s">
        <v>10252</v>
      </c>
    </row>
    <row r="5949" spans="1:17" x14ac:dyDescent="0.3">
      <c r="A5949" t="s">
        <v>13306</v>
      </c>
      <c r="B5949" s="2">
        <v>45842</v>
      </c>
      <c r="C5949" t="s">
        <v>135</v>
      </c>
      <c r="D5949" t="s">
        <v>34</v>
      </c>
      <c r="E5949" t="s">
        <v>35</v>
      </c>
      <c r="F5949" t="s">
        <v>93</v>
      </c>
      <c r="G5949" t="s">
        <v>122</v>
      </c>
      <c r="H5949" s="29">
        <v>3</v>
      </c>
      <c r="I5949" s="17">
        <v>49.09</v>
      </c>
      <c r="J5949" s="17">
        <v>90.600000000000009</v>
      </c>
      <c r="K5949" s="17">
        <v>41.510000000000005</v>
      </c>
      <c r="L5949" s="17">
        <v>271.8</v>
      </c>
      <c r="M5949" s="17">
        <v>147.27000000000001</v>
      </c>
      <c r="N5949" s="17">
        <v>124.53</v>
      </c>
      <c r="O5949" s="17" t="s">
        <v>13992</v>
      </c>
      <c r="P5949" t="s">
        <v>54</v>
      </c>
      <c r="Q5949" t="s">
        <v>8999</v>
      </c>
    </row>
    <row r="5950" spans="1:17" x14ac:dyDescent="0.3">
      <c r="A5950" t="s">
        <v>13898</v>
      </c>
      <c r="B5950" s="2">
        <v>45842</v>
      </c>
      <c r="C5950" t="s">
        <v>307</v>
      </c>
      <c r="D5950" t="s">
        <v>68</v>
      </c>
      <c r="E5950" t="s">
        <v>229</v>
      </c>
      <c r="F5950" t="s">
        <v>18</v>
      </c>
      <c r="G5950" t="s">
        <v>99</v>
      </c>
      <c r="H5950" s="29">
        <v>5</v>
      </c>
      <c r="I5950" s="17">
        <v>6.28</v>
      </c>
      <c r="J5950" s="17">
        <v>10.199999999999999</v>
      </c>
      <c r="K5950" s="17">
        <v>3.919999999999999</v>
      </c>
      <c r="L5950" s="17">
        <v>51</v>
      </c>
      <c r="M5950" s="17">
        <v>31.400000000000002</v>
      </c>
      <c r="N5950" s="17">
        <v>19.599999999999998</v>
      </c>
      <c r="O5950" s="17" t="s">
        <v>13992</v>
      </c>
      <c r="P5950" t="s">
        <v>54</v>
      </c>
      <c r="Q5950" t="s">
        <v>11656</v>
      </c>
    </row>
    <row r="5951" spans="1:17" x14ac:dyDescent="0.3">
      <c r="A5951" t="s">
        <v>1353</v>
      </c>
      <c r="B5951" s="2">
        <v>45843</v>
      </c>
      <c r="C5951" t="s">
        <v>129</v>
      </c>
      <c r="D5951" t="s">
        <v>130</v>
      </c>
      <c r="E5951" t="s">
        <v>131</v>
      </c>
      <c r="F5951" t="s">
        <v>51</v>
      </c>
      <c r="G5951" t="s">
        <v>52</v>
      </c>
      <c r="H5951" s="29">
        <v>8</v>
      </c>
      <c r="I5951" s="17">
        <v>56.88</v>
      </c>
      <c r="J5951" s="17">
        <v>70.42</v>
      </c>
      <c r="K5951" s="17">
        <v>13.54</v>
      </c>
      <c r="L5951" s="17">
        <v>563.36</v>
      </c>
      <c r="M5951" s="17">
        <v>455.04</v>
      </c>
      <c r="N5951" s="17">
        <v>108.32</v>
      </c>
      <c r="O5951" s="17" t="s">
        <v>53</v>
      </c>
      <c r="P5951" t="s">
        <v>54</v>
      </c>
      <c r="Q5951" t="s">
        <v>1354</v>
      </c>
    </row>
    <row r="5952" spans="1:17" x14ac:dyDescent="0.3">
      <c r="A5952" t="s">
        <v>1476</v>
      </c>
      <c r="B5952" s="2">
        <v>45843</v>
      </c>
      <c r="C5952" t="s">
        <v>73</v>
      </c>
      <c r="D5952" t="s">
        <v>74</v>
      </c>
      <c r="E5952" t="s">
        <v>312</v>
      </c>
      <c r="F5952" t="s">
        <v>93</v>
      </c>
      <c r="G5952" t="s">
        <v>137</v>
      </c>
      <c r="H5952" s="29">
        <v>13</v>
      </c>
      <c r="I5952" s="17">
        <v>19.309999999999999</v>
      </c>
      <c r="J5952" s="17">
        <v>29.549999999999997</v>
      </c>
      <c r="K5952" s="17">
        <v>10.239999999999998</v>
      </c>
      <c r="L5952" s="17">
        <v>384.15</v>
      </c>
      <c r="M5952" s="17">
        <v>251.02999999999997</v>
      </c>
      <c r="N5952" s="17">
        <v>133.12</v>
      </c>
      <c r="O5952" s="17" t="s">
        <v>53</v>
      </c>
      <c r="P5952" t="s">
        <v>14024</v>
      </c>
      <c r="Q5952" t="s">
        <v>1477</v>
      </c>
    </row>
    <row r="5953" spans="1:17" x14ac:dyDescent="0.3">
      <c r="A5953" t="s">
        <v>3170</v>
      </c>
      <c r="B5953" s="2">
        <v>45843</v>
      </c>
      <c r="C5953" t="s">
        <v>376</v>
      </c>
      <c r="D5953" t="s">
        <v>168</v>
      </c>
      <c r="E5953" t="s">
        <v>293</v>
      </c>
      <c r="F5953" t="s">
        <v>51</v>
      </c>
      <c r="G5953" t="s">
        <v>70</v>
      </c>
      <c r="H5953" s="29">
        <v>7</v>
      </c>
      <c r="I5953" s="17">
        <v>9.5793805309734541</v>
      </c>
      <c r="J5953" s="17">
        <v>22.5</v>
      </c>
      <c r="K5953" s="17">
        <v>12.920619469026546</v>
      </c>
      <c r="L5953" s="17">
        <v>157.5</v>
      </c>
      <c r="M5953" s="17">
        <v>67.05566371681418</v>
      </c>
      <c r="N5953" s="17">
        <v>90.44433628318582</v>
      </c>
      <c r="O5953" s="17" t="s">
        <v>175</v>
      </c>
      <c r="P5953" t="s">
        <v>30</v>
      </c>
      <c r="Q5953" t="s">
        <v>14024</v>
      </c>
    </row>
    <row r="5954" spans="1:17" x14ac:dyDescent="0.3">
      <c r="A5954" t="s">
        <v>6184</v>
      </c>
      <c r="B5954" s="2">
        <v>45843</v>
      </c>
      <c r="C5954" t="s">
        <v>394</v>
      </c>
      <c r="D5954" t="s">
        <v>25</v>
      </c>
      <c r="E5954" t="s">
        <v>104</v>
      </c>
      <c r="F5954" t="s">
        <v>27</v>
      </c>
      <c r="G5954" t="s">
        <v>187</v>
      </c>
      <c r="H5954" s="29">
        <v>1</v>
      </c>
      <c r="I5954" s="17">
        <v>75.77</v>
      </c>
      <c r="J5954" s="17">
        <v>91.68</v>
      </c>
      <c r="K5954" s="17">
        <v>15.910000000000011</v>
      </c>
      <c r="L5954" s="17">
        <v>91.68</v>
      </c>
      <c r="M5954" s="17">
        <v>75.77</v>
      </c>
      <c r="N5954" s="17">
        <v>15.910000000000011</v>
      </c>
      <c r="O5954" s="17" t="s">
        <v>20</v>
      </c>
      <c r="P5954" t="s">
        <v>54</v>
      </c>
      <c r="Q5954" t="s">
        <v>6185</v>
      </c>
    </row>
    <row r="5955" spans="1:17" x14ac:dyDescent="0.3">
      <c r="A5955" t="s">
        <v>8215</v>
      </c>
      <c r="B5955" s="2">
        <v>45843</v>
      </c>
      <c r="C5955" t="s">
        <v>334</v>
      </c>
      <c r="D5955" t="s">
        <v>91</v>
      </c>
      <c r="E5955" t="s">
        <v>92</v>
      </c>
      <c r="F5955" t="s">
        <v>51</v>
      </c>
      <c r="G5955" t="s">
        <v>70</v>
      </c>
      <c r="H5955" s="29">
        <v>3</v>
      </c>
      <c r="I5955" s="17">
        <v>9.81</v>
      </c>
      <c r="J5955" s="17">
        <v>13.719999999999999</v>
      </c>
      <c r="K5955" s="17">
        <v>3.9099999999999984</v>
      </c>
      <c r="L5955" s="17">
        <v>41.16</v>
      </c>
      <c r="M5955" s="17">
        <v>29.43</v>
      </c>
      <c r="N5955" s="17">
        <v>11.729999999999997</v>
      </c>
      <c r="O5955" s="17" t="s">
        <v>13993</v>
      </c>
      <c r="P5955" t="s">
        <v>21</v>
      </c>
      <c r="Q5955" t="s">
        <v>8216</v>
      </c>
    </row>
    <row r="5956" spans="1:17" x14ac:dyDescent="0.3">
      <c r="A5956" t="s">
        <v>8420</v>
      </c>
      <c r="B5956" s="2">
        <v>45843</v>
      </c>
      <c r="C5956" t="s">
        <v>202</v>
      </c>
      <c r="D5956" t="s">
        <v>58</v>
      </c>
      <c r="E5956" t="s">
        <v>59</v>
      </c>
      <c r="F5956" t="s">
        <v>93</v>
      </c>
      <c r="G5956" t="s">
        <v>94</v>
      </c>
      <c r="H5956" s="29">
        <v>3</v>
      </c>
      <c r="I5956" s="17">
        <v>19</v>
      </c>
      <c r="J5956" s="17">
        <v>34.6</v>
      </c>
      <c r="K5956" s="17">
        <v>15.600000000000001</v>
      </c>
      <c r="L5956" s="17">
        <v>103.8</v>
      </c>
      <c r="M5956" s="17">
        <v>57</v>
      </c>
      <c r="N5956" s="17">
        <v>46.8</v>
      </c>
      <c r="O5956" s="17" t="s">
        <v>13992</v>
      </c>
      <c r="P5956" t="s">
        <v>54</v>
      </c>
      <c r="Q5956" t="s">
        <v>8421</v>
      </c>
    </row>
    <row r="5957" spans="1:17" x14ac:dyDescent="0.3">
      <c r="A5957" t="s">
        <v>9163</v>
      </c>
      <c r="B5957" s="2">
        <v>45843</v>
      </c>
      <c r="C5957" t="s">
        <v>202</v>
      </c>
      <c r="D5957" t="s">
        <v>58</v>
      </c>
      <c r="E5957" t="s">
        <v>59</v>
      </c>
      <c r="F5957" t="s">
        <v>76</v>
      </c>
      <c r="G5957" t="s">
        <v>251</v>
      </c>
      <c r="H5957" s="29">
        <v>2</v>
      </c>
      <c r="I5957" s="17">
        <v>13.74</v>
      </c>
      <c r="J5957" s="17">
        <v>21.34</v>
      </c>
      <c r="K5957" s="17">
        <v>7.6</v>
      </c>
      <c r="L5957" s="17">
        <v>42.68</v>
      </c>
      <c r="M5957" s="17">
        <v>27.48</v>
      </c>
      <c r="N5957" s="17">
        <v>15.2</v>
      </c>
      <c r="O5957" s="17" t="s">
        <v>14024</v>
      </c>
      <c r="P5957" t="s">
        <v>21</v>
      </c>
      <c r="Q5957" t="s">
        <v>9164</v>
      </c>
    </row>
    <row r="5958" spans="1:17" x14ac:dyDescent="0.3">
      <c r="A5958" t="s">
        <v>9257</v>
      </c>
      <c r="B5958" s="2">
        <v>45843</v>
      </c>
      <c r="C5958" t="s">
        <v>129</v>
      </c>
      <c r="D5958" t="s">
        <v>130</v>
      </c>
      <c r="E5958" t="s">
        <v>131</v>
      </c>
      <c r="F5958" t="s">
        <v>93</v>
      </c>
      <c r="G5958" t="s">
        <v>94</v>
      </c>
      <c r="H5958" s="29">
        <v>4</v>
      </c>
      <c r="I5958" s="17">
        <v>19.59</v>
      </c>
      <c r="J5958" s="17">
        <v>31.01</v>
      </c>
      <c r="K5958" s="17">
        <v>11.420000000000002</v>
      </c>
      <c r="L5958" s="17">
        <v>124.04</v>
      </c>
      <c r="M5958" s="17">
        <v>78.36</v>
      </c>
      <c r="N5958" s="17">
        <v>45.680000000000007</v>
      </c>
      <c r="O5958" s="17" t="s">
        <v>13992</v>
      </c>
      <c r="P5958" t="s">
        <v>30</v>
      </c>
      <c r="Q5958" t="s">
        <v>9258</v>
      </c>
    </row>
    <row r="5959" spans="1:17" x14ac:dyDescent="0.3">
      <c r="A5959" t="s">
        <v>9410</v>
      </c>
      <c r="B5959" s="2">
        <v>45843</v>
      </c>
      <c r="C5959" t="s">
        <v>202</v>
      </c>
      <c r="D5959" t="s">
        <v>58</v>
      </c>
      <c r="E5959" t="s">
        <v>59</v>
      </c>
      <c r="F5959" t="s">
        <v>93</v>
      </c>
      <c r="G5959" t="s">
        <v>137</v>
      </c>
      <c r="H5959" s="29">
        <v>2</v>
      </c>
      <c r="I5959" s="17">
        <v>19.38</v>
      </c>
      <c r="J5959" s="17">
        <v>27.28</v>
      </c>
      <c r="K5959" s="17">
        <v>7.9000000000000021</v>
      </c>
      <c r="L5959" s="17">
        <v>54.56</v>
      </c>
      <c r="M5959" s="17">
        <v>38.76</v>
      </c>
      <c r="N5959" s="17">
        <v>15.800000000000004</v>
      </c>
      <c r="O5959" s="17" t="s">
        <v>13993</v>
      </c>
      <c r="P5959" t="s">
        <v>14024</v>
      </c>
      <c r="Q5959" t="s">
        <v>4208</v>
      </c>
    </row>
    <row r="5960" spans="1:17" x14ac:dyDescent="0.3">
      <c r="A5960" t="s">
        <v>11577</v>
      </c>
      <c r="B5960" s="2">
        <v>45843</v>
      </c>
      <c r="C5960" t="s">
        <v>202</v>
      </c>
      <c r="D5960" t="s">
        <v>58</v>
      </c>
      <c r="E5960" t="s">
        <v>59</v>
      </c>
      <c r="F5960" t="s">
        <v>18</v>
      </c>
      <c r="G5960" t="s">
        <v>44</v>
      </c>
      <c r="H5960" s="29">
        <v>5</v>
      </c>
      <c r="I5960" s="17">
        <v>9.24</v>
      </c>
      <c r="J5960" s="17">
        <v>12.22</v>
      </c>
      <c r="K5960" s="17">
        <v>2.9800000000000004</v>
      </c>
      <c r="L5960" s="17">
        <v>61.1</v>
      </c>
      <c r="M5960" s="17">
        <v>46.2</v>
      </c>
      <c r="N5960" s="17">
        <v>14.899999999999999</v>
      </c>
      <c r="O5960" s="17" t="s">
        <v>175</v>
      </c>
      <c r="P5960" t="s">
        <v>21</v>
      </c>
      <c r="Q5960" t="s">
        <v>1839</v>
      </c>
    </row>
    <row r="5961" spans="1:17" x14ac:dyDescent="0.3">
      <c r="A5961" t="s">
        <v>1234</v>
      </c>
      <c r="B5961" s="2">
        <v>45844</v>
      </c>
      <c r="C5961" t="s">
        <v>190</v>
      </c>
      <c r="D5961" t="s">
        <v>16</v>
      </c>
      <c r="E5961" t="s">
        <v>186</v>
      </c>
      <c r="F5961" t="s">
        <v>18</v>
      </c>
      <c r="G5961" t="s">
        <v>81</v>
      </c>
      <c r="H5961" s="29">
        <v>5</v>
      </c>
      <c r="I5961" s="17">
        <v>39.39</v>
      </c>
      <c r="J5961" s="17">
        <v>73.34</v>
      </c>
      <c r="K5961" s="17">
        <v>33.950000000000003</v>
      </c>
      <c r="L5961" s="17">
        <v>366.7</v>
      </c>
      <c r="M5961" s="17">
        <v>196.95</v>
      </c>
      <c r="N5961" s="17">
        <v>169.75</v>
      </c>
      <c r="O5961" s="17" t="s">
        <v>13992</v>
      </c>
      <c r="P5961" t="s">
        <v>54</v>
      </c>
      <c r="Q5961" t="s">
        <v>1235</v>
      </c>
    </row>
    <row r="5962" spans="1:17" x14ac:dyDescent="0.3">
      <c r="A5962" t="s">
        <v>1557</v>
      </c>
      <c r="B5962" s="2">
        <v>45844</v>
      </c>
      <c r="C5962" t="s">
        <v>148</v>
      </c>
      <c r="D5962" t="s">
        <v>42</v>
      </c>
      <c r="E5962" t="s">
        <v>63</v>
      </c>
      <c r="F5962" t="s">
        <v>18</v>
      </c>
      <c r="G5962" t="s">
        <v>224</v>
      </c>
      <c r="H5962" s="29">
        <v>4</v>
      </c>
      <c r="I5962" s="17">
        <v>24.09</v>
      </c>
      <c r="J5962" s="17">
        <v>42.5</v>
      </c>
      <c r="K5962" s="17">
        <v>18.41</v>
      </c>
      <c r="L5962" s="17">
        <v>170</v>
      </c>
      <c r="M5962" s="17">
        <v>96.36</v>
      </c>
      <c r="N5962" s="17">
        <v>73.64</v>
      </c>
      <c r="O5962" s="17" t="s">
        <v>13993</v>
      </c>
      <c r="P5962" t="s">
        <v>30</v>
      </c>
      <c r="Q5962" t="s">
        <v>14024</v>
      </c>
    </row>
    <row r="5963" spans="1:17" x14ac:dyDescent="0.3">
      <c r="A5963" t="s">
        <v>2321</v>
      </c>
      <c r="B5963" s="2">
        <v>45844</v>
      </c>
      <c r="C5963" t="s">
        <v>376</v>
      </c>
      <c r="D5963" t="s">
        <v>168</v>
      </c>
      <c r="E5963" t="s">
        <v>293</v>
      </c>
      <c r="F5963" t="s">
        <v>51</v>
      </c>
      <c r="G5963" t="s">
        <v>126</v>
      </c>
      <c r="H5963" s="29">
        <v>7</v>
      </c>
      <c r="I5963" s="17">
        <v>2.97</v>
      </c>
      <c r="J5963" s="17">
        <v>3.89</v>
      </c>
      <c r="K5963" s="17">
        <v>0.91999999999999993</v>
      </c>
      <c r="L5963" s="17">
        <v>27.23</v>
      </c>
      <c r="M5963" s="17">
        <v>20.790000000000003</v>
      </c>
      <c r="N5963" s="17">
        <v>6.4399999999999977</v>
      </c>
      <c r="O5963" s="17" t="s">
        <v>20</v>
      </c>
      <c r="P5963" t="s">
        <v>54</v>
      </c>
      <c r="Q5963" t="s">
        <v>2322</v>
      </c>
    </row>
    <row r="5964" spans="1:17" x14ac:dyDescent="0.3">
      <c r="A5964" t="s">
        <v>4123</v>
      </c>
      <c r="B5964" s="2">
        <v>45844</v>
      </c>
      <c r="C5964" t="s">
        <v>307</v>
      </c>
      <c r="D5964" t="s">
        <v>68</v>
      </c>
      <c r="E5964" t="s">
        <v>229</v>
      </c>
      <c r="F5964" t="s">
        <v>18</v>
      </c>
      <c r="G5964" t="s">
        <v>19</v>
      </c>
      <c r="H5964" s="29">
        <v>5</v>
      </c>
      <c r="I5964" s="17">
        <v>28.48</v>
      </c>
      <c r="J5964" s="17">
        <v>52.35</v>
      </c>
      <c r="K5964" s="17">
        <v>23.87</v>
      </c>
      <c r="L5964" s="17">
        <v>261.75</v>
      </c>
      <c r="M5964" s="17">
        <v>142.4</v>
      </c>
      <c r="N5964" s="17">
        <v>119.35</v>
      </c>
      <c r="O5964" s="17" t="s">
        <v>53</v>
      </c>
      <c r="P5964" t="s">
        <v>54</v>
      </c>
      <c r="Q5964" t="s">
        <v>4124</v>
      </c>
    </row>
    <row r="5965" spans="1:17" x14ac:dyDescent="0.3">
      <c r="A5965" t="s">
        <v>7303</v>
      </c>
      <c r="B5965" s="2">
        <v>45844</v>
      </c>
      <c r="C5965" t="s">
        <v>376</v>
      </c>
      <c r="D5965" t="s">
        <v>168</v>
      </c>
      <c r="E5965" t="s">
        <v>293</v>
      </c>
      <c r="F5965" t="s">
        <v>18</v>
      </c>
      <c r="G5965" t="s">
        <v>19</v>
      </c>
      <c r="H5965" s="29">
        <v>4</v>
      </c>
      <c r="I5965" s="17">
        <v>45.06</v>
      </c>
      <c r="J5965" s="17">
        <v>80.92</v>
      </c>
      <c r="K5965" s="17">
        <v>35.86</v>
      </c>
      <c r="L5965" s="17">
        <v>323.68</v>
      </c>
      <c r="M5965" s="17">
        <v>180.24</v>
      </c>
      <c r="N5965" s="17">
        <v>143.44</v>
      </c>
      <c r="O5965" s="17" t="s">
        <v>13992</v>
      </c>
      <c r="P5965" t="s">
        <v>54</v>
      </c>
      <c r="Q5965" t="s">
        <v>7304</v>
      </c>
    </row>
    <row r="5966" spans="1:17" x14ac:dyDescent="0.3">
      <c r="A5966" t="s">
        <v>8520</v>
      </c>
      <c r="B5966" s="2">
        <v>45844</v>
      </c>
      <c r="C5966" t="s">
        <v>129</v>
      </c>
      <c r="D5966" t="s">
        <v>130</v>
      </c>
      <c r="E5966" t="s">
        <v>131</v>
      </c>
      <c r="F5966" t="s">
        <v>18</v>
      </c>
      <c r="G5966" t="s">
        <v>81</v>
      </c>
      <c r="H5966" s="29">
        <v>2</v>
      </c>
      <c r="I5966" s="17">
        <v>32.909999999999997</v>
      </c>
      <c r="J5966" s="17">
        <v>48.13</v>
      </c>
      <c r="K5966" s="17">
        <v>15.220000000000006</v>
      </c>
      <c r="L5966" s="17">
        <v>96.26</v>
      </c>
      <c r="M5966" s="17">
        <v>65.819999999999993</v>
      </c>
      <c r="N5966" s="17">
        <v>30.440000000000012</v>
      </c>
      <c r="O5966" s="17" t="s">
        <v>13993</v>
      </c>
      <c r="P5966" t="s">
        <v>30</v>
      </c>
      <c r="Q5966" t="s">
        <v>8521</v>
      </c>
    </row>
    <row r="5967" spans="1:17" x14ac:dyDescent="0.3">
      <c r="A5967" t="s">
        <v>9326</v>
      </c>
      <c r="B5967" s="2">
        <v>45844</v>
      </c>
      <c r="C5967" t="s">
        <v>307</v>
      </c>
      <c r="D5967" t="s">
        <v>68</v>
      </c>
      <c r="E5967" t="s">
        <v>229</v>
      </c>
      <c r="F5967" t="s">
        <v>18</v>
      </c>
      <c r="G5967" t="s">
        <v>44</v>
      </c>
      <c r="H5967" s="29">
        <v>6</v>
      </c>
      <c r="I5967" s="17">
        <v>8.56</v>
      </c>
      <c r="J5967" s="17">
        <v>13.29</v>
      </c>
      <c r="K5967" s="17">
        <v>4.7299999999999986</v>
      </c>
      <c r="L5967" s="17">
        <v>79.739999999999995</v>
      </c>
      <c r="M5967" s="17">
        <v>51.36</v>
      </c>
      <c r="N5967" s="17">
        <v>28.379999999999995</v>
      </c>
      <c r="O5967" s="17" t="s">
        <v>53</v>
      </c>
      <c r="P5967" t="s">
        <v>30</v>
      </c>
      <c r="Q5967" t="s">
        <v>9327</v>
      </c>
    </row>
    <row r="5968" spans="1:17" x14ac:dyDescent="0.3">
      <c r="A5968" t="s">
        <v>9608</v>
      </c>
      <c r="B5968" s="2">
        <v>45844</v>
      </c>
      <c r="C5968" t="s">
        <v>307</v>
      </c>
      <c r="D5968" t="s">
        <v>68</v>
      </c>
      <c r="E5968" t="s">
        <v>229</v>
      </c>
      <c r="F5968" t="s">
        <v>18</v>
      </c>
      <c r="G5968" t="s">
        <v>99</v>
      </c>
      <c r="H5968" s="29">
        <v>7</v>
      </c>
      <c r="I5968" s="17">
        <v>7.52</v>
      </c>
      <c r="J5968" s="17">
        <v>11.069999999999999</v>
      </c>
      <c r="K5968" s="17">
        <v>3.5499999999999989</v>
      </c>
      <c r="L5968" s="17">
        <v>77.489999999999995</v>
      </c>
      <c r="M5968" s="17">
        <v>52.64</v>
      </c>
      <c r="N5968" s="17">
        <v>24.849999999999994</v>
      </c>
      <c r="O5968" s="17" t="s">
        <v>13992</v>
      </c>
      <c r="P5968" t="s">
        <v>30</v>
      </c>
      <c r="Q5968" t="s">
        <v>9609</v>
      </c>
    </row>
    <row r="5969" spans="1:17" x14ac:dyDescent="0.3">
      <c r="A5969" t="s">
        <v>9674</v>
      </c>
      <c r="B5969" s="2">
        <v>45844</v>
      </c>
      <c r="C5969" t="s">
        <v>73</v>
      </c>
      <c r="D5969" t="s">
        <v>74</v>
      </c>
      <c r="E5969" t="s">
        <v>312</v>
      </c>
      <c r="F5969" t="s">
        <v>27</v>
      </c>
      <c r="G5969" t="s">
        <v>109</v>
      </c>
      <c r="H5969" s="29">
        <v>9</v>
      </c>
      <c r="I5969" s="17">
        <v>13.17</v>
      </c>
      <c r="J5969" s="17">
        <v>18.91</v>
      </c>
      <c r="K5969" s="17">
        <v>5.74</v>
      </c>
      <c r="L5969" s="17">
        <v>170.19</v>
      </c>
      <c r="M5969" s="17">
        <v>118.53</v>
      </c>
      <c r="N5969" s="17">
        <v>51.66</v>
      </c>
      <c r="O5969" s="17" t="s">
        <v>13993</v>
      </c>
      <c r="P5969" t="s">
        <v>54</v>
      </c>
      <c r="Q5969" t="s">
        <v>9675</v>
      </c>
    </row>
    <row r="5970" spans="1:17" x14ac:dyDescent="0.3">
      <c r="A5970" t="s">
        <v>11945</v>
      </c>
      <c r="B5970" s="2">
        <v>45844</v>
      </c>
      <c r="C5970" t="s">
        <v>394</v>
      </c>
      <c r="D5970" t="s">
        <v>25</v>
      </c>
      <c r="E5970" t="s">
        <v>104</v>
      </c>
      <c r="F5970" t="s">
        <v>18</v>
      </c>
      <c r="G5970" t="s">
        <v>81</v>
      </c>
      <c r="H5970" s="29">
        <v>5</v>
      </c>
      <c r="I5970" s="17">
        <v>33.74</v>
      </c>
      <c r="J5970" s="17">
        <v>43.160000000000004</v>
      </c>
      <c r="K5970" s="17">
        <v>9.4200000000000017</v>
      </c>
      <c r="L5970" s="17">
        <v>215.8</v>
      </c>
      <c r="M5970" s="17">
        <v>168.70000000000002</v>
      </c>
      <c r="N5970" s="17">
        <v>47.099999999999994</v>
      </c>
      <c r="O5970" s="17" t="s">
        <v>175</v>
      </c>
      <c r="P5970" t="s">
        <v>30</v>
      </c>
      <c r="Q5970" t="s">
        <v>2976</v>
      </c>
    </row>
    <row r="5971" spans="1:17" x14ac:dyDescent="0.3">
      <c r="A5971" t="s">
        <v>12189</v>
      </c>
      <c r="B5971" s="2">
        <v>45844</v>
      </c>
      <c r="C5971" t="s">
        <v>307</v>
      </c>
      <c r="D5971" t="s">
        <v>68</v>
      </c>
      <c r="E5971" t="s">
        <v>229</v>
      </c>
      <c r="F5971" t="s">
        <v>51</v>
      </c>
      <c r="G5971" t="s">
        <v>70</v>
      </c>
      <c r="H5971" s="29">
        <v>3</v>
      </c>
      <c r="I5971" s="17">
        <v>13.95</v>
      </c>
      <c r="J5971" s="17">
        <v>25.810000000000002</v>
      </c>
      <c r="K5971" s="17">
        <v>11.860000000000003</v>
      </c>
      <c r="L5971" s="17">
        <v>77.430000000000007</v>
      </c>
      <c r="M5971" s="17">
        <v>41.849999999999994</v>
      </c>
      <c r="N5971" s="17">
        <v>35.580000000000013</v>
      </c>
      <c r="O5971" s="17" t="s">
        <v>175</v>
      </c>
      <c r="P5971" t="s">
        <v>30</v>
      </c>
      <c r="Q5971" t="s">
        <v>4020</v>
      </c>
    </row>
    <row r="5972" spans="1:17" x14ac:dyDescent="0.3">
      <c r="A5972" t="s">
        <v>1359</v>
      </c>
      <c r="B5972" s="2">
        <v>45845</v>
      </c>
      <c r="C5972" t="s">
        <v>148</v>
      </c>
      <c r="D5972" t="s">
        <v>42</v>
      </c>
      <c r="E5972" t="s">
        <v>63</v>
      </c>
      <c r="F5972" t="s">
        <v>76</v>
      </c>
      <c r="G5972" t="s">
        <v>77</v>
      </c>
      <c r="H5972" s="29">
        <v>2</v>
      </c>
      <c r="I5972" s="17">
        <v>11.09</v>
      </c>
      <c r="J5972" s="17">
        <v>19.54</v>
      </c>
      <c r="K5972" s="17">
        <v>8.4499999999999993</v>
      </c>
      <c r="L5972" s="17">
        <v>39.08</v>
      </c>
      <c r="M5972" s="17">
        <v>22.18</v>
      </c>
      <c r="N5972" s="17">
        <v>16.899999999999999</v>
      </c>
      <c r="O5972" s="17" t="s">
        <v>13992</v>
      </c>
      <c r="P5972" t="s">
        <v>30</v>
      </c>
      <c r="Q5972" t="s">
        <v>1360</v>
      </c>
    </row>
    <row r="5973" spans="1:17" x14ac:dyDescent="0.3">
      <c r="A5973" t="s">
        <v>2214</v>
      </c>
      <c r="B5973" s="2">
        <v>45845</v>
      </c>
      <c r="C5973" t="s">
        <v>190</v>
      </c>
      <c r="D5973" t="s">
        <v>16</v>
      </c>
      <c r="E5973" t="s">
        <v>186</v>
      </c>
      <c r="F5973" t="s">
        <v>27</v>
      </c>
      <c r="G5973" t="s">
        <v>109</v>
      </c>
      <c r="H5973" s="29">
        <v>5</v>
      </c>
      <c r="I5973" s="17">
        <v>12.32</v>
      </c>
      <c r="J5973" s="17">
        <v>22.11</v>
      </c>
      <c r="K5973" s="17">
        <v>9.7899999999999991</v>
      </c>
      <c r="L5973" s="17">
        <v>110.55</v>
      </c>
      <c r="M5973" s="17">
        <v>61.6</v>
      </c>
      <c r="N5973" s="17">
        <v>48.949999999999996</v>
      </c>
      <c r="O5973" s="17" t="s">
        <v>13993</v>
      </c>
      <c r="P5973" t="s">
        <v>54</v>
      </c>
      <c r="Q5973" t="s">
        <v>2215</v>
      </c>
    </row>
    <row r="5974" spans="1:17" x14ac:dyDescent="0.3">
      <c r="A5974" t="s">
        <v>2332</v>
      </c>
      <c r="B5974" s="2">
        <v>45845</v>
      </c>
      <c r="C5974" t="s">
        <v>148</v>
      </c>
      <c r="D5974" t="s">
        <v>42</v>
      </c>
      <c r="E5974" t="s">
        <v>63</v>
      </c>
      <c r="F5974" t="s">
        <v>18</v>
      </c>
      <c r="G5974" t="s">
        <v>81</v>
      </c>
      <c r="H5974" s="29">
        <v>4</v>
      </c>
      <c r="I5974" s="17">
        <v>29.21</v>
      </c>
      <c r="J5974" s="17">
        <v>47.65</v>
      </c>
      <c r="K5974" s="17">
        <v>18.439999999999998</v>
      </c>
      <c r="L5974" s="17">
        <v>190.6</v>
      </c>
      <c r="M5974" s="17">
        <v>116.84</v>
      </c>
      <c r="N5974" s="17">
        <v>73.759999999999991</v>
      </c>
      <c r="O5974" s="17" t="s">
        <v>13992</v>
      </c>
      <c r="P5974" t="s">
        <v>54</v>
      </c>
      <c r="Q5974" t="s">
        <v>2333</v>
      </c>
    </row>
    <row r="5975" spans="1:17" x14ac:dyDescent="0.3">
      <c r="A5975" t="s">
        <v>2343</v>
      </c>
      <c r="B5975" s="2">
        <v>45845</v>
      </c>
      <c r="C5975" t="s">
        <v>73</v>
      </c>
      <c r="D5975" t="s">
        <v>74</v>
      </c>
      <c r="E5975" t="s">
        <v>312</v>
      </c>
      <c r="F5975" t="s">
        <v>93</v>
      </c>
      <c r="G5975" t="s">
        <v>122</v>
      </c>
      <c r="H5975" s="29">
        <v>4</v>
      </c>
      <c r="I5975" s="17">
        <v>48</v>
      </c>
      <c r="J5975" s="17">
        <v>72.680000000000007</v>
      </c>
      <c r="K5975" s="17">
        <v>24.680000000000007</v>
      </c>
      <c r="L5975" s="17">
        <v>290.72000000000003</v>
      </c>
      <c r="M5975" s="17">
        <v>192</v>
      </c>
      <c r="N5975" s="17">
        <v>98.720000000000027</v>
      </c>
      <c r="O5975" s="17" t="s">
        <v>13993</v>
      </c>
      <c r="P5975" t="s">
        <v>21</v>
      </c>
      <c r="Q5975" t="s">
        <v>2344</v>
      </c>
    </row>
    <row r="5976" spans="1:17" x14ac:dyDescent="0.3">
      <c r="A5976" t="s">
        <v>3391</v>
      </c>
      <c r="B5976" s="2">
        <v>45845</v>
      </c>
      <c r="C5976" t="s">
        <v>73</v>
      </c>
      <c r="D5976" t="s">
        <v>74</v>
      </c>
      <c r="E5976" t="s">
        <v>312</v>
      </c>
      <c r="F5976" t="s">
        <v>76</v>
      </c>
      <c r="G5976" t="s">
        <v>77</v>
      </c>
      <c r="H5976" s="29">
        <v>5</v>
      </c>
      <c r="I5976" s="17">
        <v>9.33</v>
      </c>
      <c r="J5976" s="17">
        <v>16.95</v>
      </c>
      <c r="K5976" s="17">
        <v>7.6199999999999992</v>
      </c>
      <c r="L5976" s="17">
        <v>84.75</v>
      </c>
      <c r="M5976" s="17">
        <v>46.65</v>
      </c>
      <c r="N5976" s="17">
        <v>38.1</v>
      </c>
      <c r="O5976" s="17" t="s">
        <v>175</v>
      </c>
      <c r="P5976" t="s">
        <v>30</v>
      </c>
      <c r="Q5976" t="s">
        <v>1294</v>
      </c>
    </row>
    <row r="5977" spans="1:17" x14ac:dyDescent="0.3">
      <c r="A5977" t="s">
        <v>4904</v>
      </c>
      <c r="B5977" s="2">
        <v>45845</v>
      </c>
      <c r="C5977" t="s">
        <v>148</v>
      </c>
      <c r="D5977" t="s">
        <v>42</v>
      </c>
      <c r="E5977" t="s">
        <v>63</v>
      </c>
      <c r="F5977" t="s">
        <v>51</v>
      </c>
      <c r="G5977" t="s">
        <v>70</v>
      </c>
      <c r="H5977" s="29">
        <v>7</v>
      </c>
      <c r="I5977" s="17">
        <v>13.61</v>
      </c>
      <c r="J5977" s="17">
        <v>21.46</v>
      </c>
      <c r="K5977" s="17">
        <v>7.8500000000000014</v>
      </c>
      <c r="L5977" s="17">
        <v>150.22</v>
      </c>
      <c r="M5977" s="17">
        <v>95.27</v>
      </c>
      <c r="N5977" s="17">
        <v>54.95</v>
      </c>
      <c r="O5977" s="17" t="s">
        <v>175</v>
      </c>
      <c r="P5977" t="s">
        <v>54</v>
      </c>
      <c r="Q5977" t="s">
        <v>4905</v>
      </c>
    </row>
    <row r="5978" spans="1:17" x14ac:dyDescent="0.3">
      <c r="A5978" t="s">
        <v>5124</v>
      </c>
      <c r="B5978" s="2">
        <v>45845</v>
      </c>
      <c r="C5978" t="s">
        <v>190</v>
      </c>
      <c r="D5978" t="s">
        <v>16</v>
      </c>
      <c r="E5978" t="s">
        <v>186</v>
      </c>
      <c r="F5978" t="s">
        <v>93</v>
      </c>
      <c r="G5978" t="s">
        <v>217</v>
      </c>
      <c r="H5978" s="29">
        <v>3</v>
      </c>
      <c r="I5978" s="17">
        <v>29.98</v>
      </c>
      <c r="J5978" s="17">
        <v>46.300000000000004</v>
      </c>
      <c r="K5978" s="17">
        <v>16.320000000000004</v>
      </c>
      <c r="L5978" s="17">
        <v>138.9</v>
      </c>
      <c r="M5978" s="17">
        <v>89.94</v>
      </c>
      <c r="N5978" s="17">
        <v>48.960000000000008</v>
      </c>
      <c r="O5978" s="17" t="s">
        <v>175</v>
      </c>
      <c r="P5978" t="s">
        <v>14024</v>
      </c>
      <c r="Q5978" t="s">
        <v>3498</v>
      </c>
    </row>
    <row r="5979" spans="1:17" x14ac:dyDescent="0.3">
      <c r="A5979" t="s">
        <v>5814</v>
      </c>
      <c r="B5979" s="2">
        <v>45845</v>
      </c>
      <c r="C5979" t="s">
        <v>334</v>
      </c>
      <c r="D5979" t="s">
        <v>91</v>
      </c>
      <c r="E5979" t="s">
        <v>92</v>
      </c>
      <c r="F5979" t="s">
        <v>76</v>
      </c>
      <c r="G5979" t="s">
        <v>149</v>
      </c>
      <c r="H5979" s="29">
        <v>9</v>
      </c>
      <c r="I5979" s="17">
        <v>7.54</v>
      </c>
      <c r="J5979" s="17">
        <v>9.7200000000000006</v>
      </c>
      <c r="K5979" s="17">
        <v>2.1800000000000006</v>
      </c>
      <c r="L5979" s="17">
        <v>87.48</v>
      </c>
      <c r="M5979" s="17">
        <v>67.86</v>
      </c>
      <c r="N5979" s="17">
        <v>19.620000000000005</v>
      </c>
      <c r="O5979" s="17" t="s">
        <v>175</v>
      </c>
      <c r="P5979" t="s">
        <v>54</v>
      </c>
      <c r="Q5979" t="s">
        <v>5815</v>
      </c>
    </row>
    <row r="5980" spans="1:17" x14ac:dyDescent="0.3">
      <c r="A5980" t="s">
        <v>6754</v>
      </c>
      <c r="B5980" s="2">
        <v>45845</v>
      </c>
      <c r="C5980" t="s">
        <v>148</v>
      </c>
      <c r="D5980" t="s">
        <v>42</v>
      </c>
      <c r="E5980" t="s">
        <v>63</v>
      </c>
      <c r="F5980" t="s">
        <v>18</v>
      </c>
      <c r="G5980" t="s">
        <v>99</v>
      </c>
      <c r="H5980" s="29">
        <v>6</v>
      </c>
      <c r="I5980" s="17">
        <v>7.58</v>
      </c>
      <c r="J5980" s="17">
        <v>14.38</v>
      </c>
      <c r="K5980" s="17">
        <v>6.8000000000000007</v>
      </c>
      <c r="L5980" s="17">
        <v>86.28</v>
      </c>
      <c r="M5980" s="17">
        <v>45.480000000000004</v>
      </c>
      <c r="N5980" s="17">
        <v>40.799999999999997</v>
      </c>
      <c r="O5980" s="17" t="s">
        <v>13992</v>
      </c>
      <c r="P5980" t="s">
        <v>30</v>
      </c>
      <c r="Q5980" t="s">
        <v>4824</v>
      </c>
    </row>
    <row r="5981" spans="1:17" x14ac:dyDescent="0.3">
      <c r="A5981" t="s">
        <v>8397</v>
      </c>
      <c r="B5981" s="2">
        <v>45845</v>
      </c>
      <c r="C5981" t="s">
        <v>129</v>
      </c>
      <c r="D5981" t="s">
        <v>130</v>
      </c>
      <c r="E5981" t="s">
        <v>131</v>
      </c>
      <c r="F5981" t="s">
        <v>93</v>
      </c>
      <c r="G5981" t="s">
        <v>217</v>
      </c>
      <c r="H5981" s="29">
        <v>6</v>
      </c>
      <c r="I5981" s="17">
        <v>21.31</v>
      </c>
      <c r="J5981" s="17">
        <v>33.21</v>
      </c>
      <c r="K5981" s="17">
        <v>11.900000000000002</v>
      </c>
      <c r="L5981" s="17">
        <v>199.26</v>
      </c>
      <c r="M5981" s="17">
        <v>127.85999999999999</v>
      </c>
      <c r="N5981" s="17">
        <v>71.400000000000006</v>
      </c>
      <c r="O5981" s="17" t="s">
        <v>13992</v>
      </c>
      <c r="P5981" t="s">
        <v>54</v>
      </c>
      <c r="Q5981" t="s">
        <v>6719</v>
      </c>
    </row>
    <row r="5982" spans="1:17" x14ac:dyDescent="0.3">
      <c r="A5982" t="s">
        <v>9332</v>
      </c>
      <c r="B5982" s="2">
        <v>45845</v>
      </c>
      <c r="C5982" t="s">
        <v>307</v>
      </c>
      <c r="D5982" t="s">
        <v>68</v>
      </c>
      <c r="E5982" t="s">
        <v>229</v>
      </c>
      <c r="F5982" t="s">
        <v>18</v>
      </c>
      <c r="G5982" t="s">
        <v>99</v>
      </c>
      <c r="H5982" s="29">
        <v>3</v>
      </c>
      <c r="I5982" s="17">
        <v>8.09</v>
      </c>
      <c r="J5982" s="17">
        <v>11.89</v>
      </c>
      <c r="K5982" s="17">
        <v>3.8000000000000007</v>
      </c>
      <c r="L5982" s="17">
        <v>35.67</v>
      </c>
      <c r="M5982" s="17">
        <v>24.27</v>
      </c>
      <c r="N5982" s="17">
        <v>11.400000000000002</v>
      </c>
      <c r="O5982" s="17" t="s">
        <v>13993</v>
      </c>
      <c r="P5982" t="s">
        <v>21</v>
      </c>
      <c r="Q5982" t="s">
        <v>9333</v>
      </c>
    </row>
    <row r="5983" spans="1:17" x14ac:dyDescent="0.3">
      <c r="A5983" t="s">
        <v>12403</v>
      </c>
      <c r="B5983" s="2">
        <v>45845</v>
      </c>
      <c r="C5983" t="s">
        <v>202</v>
      </c>
      <c r="D5983" t="s">
        <v>58</v>
      </c>
      <c r="E5983" t="s">
        <v>59</v>
      </c>
      <c r="F5983" t="s">
        <v>76</v>
      </c>
      <c r="G5983" t="s">
        <v>251</v>
      </c>
      <c r="H5983" s="29">
        <v>3</v>
      </c>
      <c r="I5983" s="17">
        <v>28.91</v>
      </c>
      <c r="J5983" s="17">
        <v>45.78</v>
      </c>
      <c r="K5983" s="17">
        <v>16.87</v>
      </c>
      <c r="L5983" s="17">
        <v>137.34</v>
      </c>
      <c r="M5983" s="17">
        <v>86.73</v>
      </c>
      <c r="N5983" s="17">
        <v>50.61</v>
      </c>
      <c r="O5983" s="17" t="s">
        <v>13993</v>
      </c>
      <c r="P5983" t="s">
        <v>30</v>
      </c>
      <c r="Q5983" t="s">
        <v>2143</v>
      </c>
    </row>
    <row r="5984" spans="1:17" x14ac:dyDescent="0.3">
      <c r="A5984" t="s">
        <v>12552</v>
      </c>
      <c r="B5984" s="2">
        <v>45845</v>
      </c>
      <c r="C5984" t="s">
        <v>376</v>
      </c>
      <c r="D5984" t="s">
        <v>168</v>
      </c>
      <c r="E5984" t="s">
        <v>293</v>
      </c>
      <c r="F5984" t="s">
        <v>93</v>
      </c>
      <c r="G5984" t="s">
        <v>141</v>
      </c>
      <c r="H5984" s="29">
        <f>Data[[#This Row],[Totale_Vendita]]/Data[[#This Row],[Prezzo_Unitario]]</f>
        <v>1.9488648419265857</v>
      </c>
      <c r="I5984" s="17">
        <v>11.228899676375413</v>
      </c>
      <c r="J5984" s="17">
        <v>47.13</v>
      </c>
      <c r="K5984" s="17">
        <v>35.90110032362459</v>
      </c>
      <c r="L5984" s="17">
        <v>91.85</v>
      </c>
      <c r="M5984" s="17">
        <v>21.88360779280886</v>
      </c>
      <c r="N5984" s="17">
        <v>69.966392207191134</v>
      </c>
      <c r="O5984" s="17" t="s">
        <v>175</v>
      </c>
      <c r="P5984" t="s">
        <v>54</v>
      </c>
      <c r="Q5984" t="s">
        <v>12553</v>
      </c>
    </row>
    <row r="5985" spans="1:17" x14ac:dyDescent="0.3">
      <c r="A5985" t="s">
        <v>32</v>
      </c>
      <c r="B5985" s="2">
        <v>45846</v>
      </c>
      <c r="C5985" t="s">
        <v>135</v>
      </c>
      <c r="D5985" t="s">
        <v>34</v>
      </c>
      <c r="E5985" t="s">
        <v>35</v>
      </c>
      <c r="F5985" t="s">
        <v>27</v>
      </c>
      <c r="G5985" t="s">
        <v>36</v>
      </c>
      <c r="H5985" s="29">
        <v>5</v>
      </c>
      <c r="I5985" s="17">
        <v>17.54</v>
      </c>
      <c r="J5985" s="17">
        <v>29.060000000000002</v>
      </c>
      <c r="K5985" s="17">
        <v>11.520000000000003</v>
      </c>
      <c r="L5985" s="17">
        <v>145.30000000000001</v>
      </c>
      <c r="M5985" s="17">
        <v>87.699999999999989</v>
      </c>
      <c r="N5985" s="17">
        <v>57.600000000000023</v>
      </c>
      <c r="O5985" s="17" t="s">
        <v>13992</v>
      </c>
      <c r="P5985" t="s">
        <v>14024</v>
      </c>
      <c r="Q5985" t="s">
        <v>38</v>
      </c>
    </row>
    <row r="5986" spans="1:17" x14ac:dyDescent="0.3">
      <c r="A5986" t="s">
        <v>370</v>
      </c>
      <c r="B5986" s="2">
        <v>45846</v>
      </c>
      <c r="C5986" t="s">
        <v>135</v>
      </c>
      <c r="D5986" t="s">
        <v>34</v>
      </c>
      <c r="E5986" t="s">
        <v>35</v>
      </c>
      <c r="F5986" t="s">
        <v>76</v>
      </c>
      <c r="G5986" t="s">
        <v>179</v>
      </c>
      <c r="H5986" s="29">
        <v>4</v>
      </c>
      <c r="I5986" s="17">
        <v>41.6</v>
      </c>
      <c r="J5986" s="17">
        <v>58</v>
      </c>
      <c r="K5986" s="17">
        <v>16.399999999999999</v>
      </c>
      <c r="L5986" s="17">
        <v>232</v>
      </c>
      <c r="M5986" s="17">
        <v>166.4</v>
      </c>
      <c r="N5986" s="17">
        <v>65.599999999999994</v>
      </c>
      <c r="O5986" s="17" t="s">
        <v>13992</v>
      </c>
      <c r="P5986" t="s">
        <v>30</v>
      </c>
      <c r="Q5986" t="s">
        <v>371</v>
      </c>
    </row>
    <row r="5987" spans="1:17" x14ac:dyDescent="0.3">
      <c r="A5987" t="s">
        <v>2892</v>
      </c>
      <c r="B5987" s="2">
        <v>45846</v>
      </c>
      <c r="C5987" t="s">
        <v>394</v>
      </c>
      <c r="D5987" t="s">
        <v>25</v>
      </c>
      <c r="E5987" t="s">
        <v>104</v>
      </c>
      <c r="F5987" t="s">
        <v>93</v>
      </c>
      <c r="G5987" t="s">
        <v>137</v>
      </c>
      <c r="H5987" s="29">
        <v>2</v>
      </c>
      <c r="I5987" s="17">
        <v>20.329999999999998</v>
      </c>
      <c r="J5987" s="17">
        <v>36</v>
      </c>
      <c r="K5987" s="17">
        <v>15.670000000000002</v>
      </c>
      <c r="L5987" s="17">
        <v>72</v>
      </c>
      <c r="M5987" s="17">
        <v>40.659999999999997</v>
      </c>
      <c r="N5987" s="17">
        <v>31.340000000000003</v>
      </c>
      <c r="O5987" s="17" t="s">
        <v>175</v>
      </c>
      <c r="P5987" t="s">
        <v>30</v>
      </c>
      <c r="Q5987" t="s">
        <v>2894</v>
      </c>
    </row>
    <row r="5988" spans="1:17" x14ac:dyDescent="0.3">
      <c r="A5988" t="s">
        <v>4946</v>
      </c>
      <c r="B5988" s="2">
        <v>45846</v>
      </c>
      <c r="C5988" t="s">
        <v>135</v>
      </c>
      <c r="D5988" t="s">
        <v>34</v>
      </c>
      <c r="E5988" t="s">
        <v>35</v>
      </c>
      <c r="F5988" t="s">
        <v>76</v>
      </c>
      <c r="G5988" t="s">
        <v>251</v>
      </c>
      <c r="H5988" s="29">
        <v>6</v>
      </c>
      <c r="I5988" s="17">
        <v>14.21</v>
      </c>
      <c r="J5988" s="17">
        <v>20.69</v>
      </c>
      <c r="K5988" s="17">
        <v>6.48</v>
      </c>
      <c r="L5988" s="17">
        <v>124.14</v>
      </c>
      <c r="M5988" s="17">
        <v>85.26</v>
      </c>
      <c r="N5988" s="17">
        <v>38.879999999999995</v>
      </c>
      <c r="O5988" s="17" t="s">
        <v>175</v>
      </c>
      <c r="P5988" t="s">
        <v>21</v>
      </c>
      <c r="Q5988" t="s">
        <v>949</v>
      </c>
    </row>
    <row r="5989" spans="1:17" x14ac:dyDescent="0.3">
      <c r="A5989" t="s">
        <v>11227</v>
      </c>
      <c r="B5989" s="2">
        <v>45846</v>
      </c>
      <c r="C5989" t="s">
        <v>376</v>
      </c>
      <c r="D5989" t="s">
        <v>168</v>
      </c>
      <c r="E5989" t="s">
        <v>293</v>
      </c>
      <c r="F5989" t="s">
        <v>51</v>
      </c>
      <c r="G5989" t="s">
        <v>126</v>
      </c>
      <c r="H5989" s="29">
        <v>6</v>
      </c>
      <c r="I5989" s="17">
        <v>3.72</v>
      </c>
      <c r="J5989" s="17">
        <v>5.77</v>
      </c>
      <c r="K5989" s="17">
        <v>2.0499999999999994</v>
      </c>
      <c r="L5989" s="17">
        <v>34.619999999999997</v>
      </c>
      <c r="M5989" s="17">
        <v>22.32</v>
      </c>
      <c r="N5989" s="17">
        <v>12.299999999999997</v>
      </c>
      <c r="O5989" s="17" t="s">
        <v>13993</v>
      </c>
      <c r="P5989" t="s">
        <v>30</v>
      </c>
      <c r="Q5989" t="s">
        <v>11228</v>
      </c>
    </row>
    <row r="5990" spans="1:17" x14ac:dyDescent="0.3">
      <c r="A5990" t="s">
        <v>11266</v>
      </c>
      <c r="B5990" s="2">
        <v>45846</v>
      </c>
      <c r="C5990" t="s">
        <v>307</v>
      </c>
      <c r="D5990" t="s">
        <v>68</v>
      </c>
      <c r="E5990" t="s">
        <v>229</v>
      </c>
      <c r="F5990" t="s">
        <v>76</v>
      </c>
      <c r="G5990" t="s">
        <v>179</v>
      </c>
      <c r="H5990" s="29">
        <v>5</v>
      </c>
      <c r="I5990" s="17">
        <v>34.049999999999997</v>
      </c>
      <c r="J5990" s="17">
        <v>49.03</v>
      </c>
      <c r="K5990" s="17">
        <v>14.980000000000004</v>
      </c>
      <c r="L5990" s="17">
        <v>245.15</v>
      </c>
      <c r="M5990" s="17">
        <v>170.25</v>
      </c>
      <c r="N5990" s="17">
        <v>74.900000000000006</v>
      </c>
      <c r="O5990" s="17" t="s">
        <v>53</v>
      </c>
      <c r="P5990" t="s">
        <v>30</v>
      </c>
      <c r="Q5990" t="s">
        <v>467</v>
      </c>
    </row>
    <row r="5991" spans="1:17" x14ac:dyDescent="0.3">
      <c r="A5991" t="s">
        <v>11715</v>
      </c>
      <c r="B5991" s="2">
        <v>45846</v>
      </c>
      <c r="C5991" t="s">
        <v>376</v>
      </c>
      <c r="D5991" t="s">
        <v>168</v>
      </c>
      <c r="E5991" t="s">
        <v>293</v>
      </c>
      <c r="F5991" t="s">
        <v>93</v>
      </c>
      <c r="G5991" t="s">
        <v>122</v>
      </c>
      <c r="H5991" s="29">
        <v>4</v>
      </c>
      <c r="I5991" s="17">
        <v>60.4</v>
      </c>
      <c r="J5991" s="17">
        <v>79.825000000000003</v>
      </c>
      <c r="K5991" s="17">
        <v>19.425000000000004</v>
      </c>
      <c r="L5991" s="17">
        <v>319.3</v>
      </c>
      <c r="M5991" s="17">
        <v>241.6</v>
      </c>
      <c r="N5991" s="17">
        <v>77.700000000000017</v>
      </c>
      <c r="O5991" s="17" t="s">
        <v>175</v>
      </c>
      <c r="P5991" t="s">
        <v>30</v>
      </c>
      <c r="Q5991" t="s">
        <v>3228</v>
      </c>
    </row>
    <row r="5992" spans="1:17" x14ac:dyDescent="0.3">
      <c r="A5992" t="s">
        <v>12758</v>
      </c>
      <c r="B5992" s="2">
        <v>45846</v>
      </c>
      <c r="C5992" t="s">
        <v>73</v>
      </c>
      <c r="D5992" t="s">
        <v>74</v>
      </c>
      <c r="E5992" t="s">
        <v>312</v>
      </c>
      <c r="F5992" t="s">
        <v>51</v>
      </c>
      <c r="G5992" t="s">
        <v>119</v>
      </c>
      <c r="H5992" s="29">
        <v>2</v>
      </c>
      <c r="I5992" s="17">
        <v>8.85</v>
      </c>
      <c r="J5992" s="17">
        <v>13.38</v>
      </c>
      <c r="K5992" s="17">
        <v>4.5300000000000011</v>
      </c>
      <c r="L5992" s="17">
        <v>26.76</v>
      </c>
      <c r="M5992" s="17">
        <v>17.7</v>
      </c>
      <c r="N5992" s="17">
        <v>9.0600000000000023</v>
      </c>
      <c r="O5992" s="17" t="s">
        <v>175</v>
      </c>
      <c r="P5992" t="s">
        <v>54</v>
      </c>
      <c r="Q5992" t="s">
        <v>12759</v>
      </c>
    </row>
    <row r="5993" spans="1:17" x14ac:dyDescent="0.3">
      <c r="A5993" t="s">
        <v>1039</v>
      </c>
      <c r="B5993" s="2">
        <v>45847</v>
      </c>
      <c r="C5993" t="s">
        <v>135</v>
      </c>
      <c r="D5993" t="s">
        <v>34</v>
      </c>
      <c r="E5993" t="s">
        <v>35</v>
      </c>
      <c r="F5993" t="s">
        <v>18</v>
      </c>
      <c r="G5993" t="s">
        <v>81</v>
      </c>
      <c r="H5993" s="29">
        <v>5</v>
      </c>
      <c r="I5993" s="17">
        <v>44.66</v>
      </c>
      <c r="J5993" s="17">
        <v>58.39</v>
      </c>
      <c r="K5993" s="17">
        <v>13.730000000000004</v>
      </c>
      <c r="L5993" s="17">
        <v>291.95</v>
      </c>
      <c r="M5993" s="17">
        <v>223.29999999999998</v>
      </c>
      <c r="N5993" s="17">
        <v>68.650000000000006</v>
      </c>
      <c r="O5993" s="17" t="s">
        <v>13992</v>
      </c>
      <c r="P5993" t="s">
        <v>21</v>
      </c>
      <c r="Q5993" t="s">
        <v>1040</v>
      </c>
    </row>
    <row r="5994" spans="1:17" x14ac:dyDescent="0.3">
      <c r="A5994" t="s">
        <v>2981</v>
      </c>
      <c r="B5994" s="2">
        <v>45847</v>
      </c>
      <c r="C5994" t="s">
        <v>334</v>
      </c>
      <c r="D5994" t="s">
        <v>91</v>
      </c>
      <c r="E5994" t="s">
        <v>92</v>
      </c>
      <c r="F5994" t="s">
        <v>93</v>
      </c>
      <c r="G5994" t="s">
        <v>94</v>
      </c>
      <c r="H5994" s="29">
        <v>6</v>
      </c>
      <c r="I5994" s="17">
        <v>22.02</v>
      </c>
      <c r="J5994" s="17">
        <v>27.2</v>
      </c>
      <c r="K5994" s="17">
        <v>5.18</v>
      </c>
      <c r="L5994" s="17">
        <v>163.19999999999999</v>
      </c>
      <c r="M5994" s="17">
        <v>132.12</v>
      </c>
      <c r="N5994" s="17">
        <v>31.079999999999984</v>
      </c>
      <c r="O5994" s="17" t="s">
        <v>14024</v>
      </c>
      <c r="P5994" t="s">
        <v>54</v>
      </c>
      <c r="Q5994" t="s">
        <v>14024</v>
      </c>
    </row>
    <row r="5995" spans="1:17" x14ac:dyDescent="0.3">
      <c r="A5995" t="s">
        <v>4023</v>
      </c>
      <c r="B5995" s="2">
        <v>45847</v>
      </c>
      <c r="C5995" t="s">
        <v>135</v>
      </c>
      <c r="D5995" t="s">
        <v>34</v>
      </c>
      <c r="E5995" t="s">
        <v>35</v>
      </c>
      <c r="F5995" t="s">
        <v>93</v>
      </c>
      <c r="G5995" t="s">
        <v>217</v>
      </c>
      <c r="H5995" s="29">
        <v>5</v>
      </c>
      <c r="I5995" s="17">
        <v>29.3</v>
      </c>
      <c r="J5995" s="17">
        <v>39.1</v>
      </c>
      <c r="K5995" s="17">
        <v>9.8000000000000007</v>
      </c>
      <c r="L5995" s="17">
        <v>195.5</v>
      </c>
      <c r="M5995" s="17">
        <v>146.5</v>
      </c>
      <c r="N5995" s="17">
        <v>49</v>
      </c>
      <c r="O5995" s="17" t="s">
        <v>13992</v>
      </c>
      <c r="P5995" t="s">
        <v>54</v>
      </c>
      <c r="Q5995" t="s">
        <v>4024</v>
      </c>
    </row>
    <row r="5996" spans="1:17" x14ac:dyDescent="0.3">
      <c r="A5996" t="s">
        <v>8028</v>
      </c>
      <c r="B5996" s="2">
        <v>45847</v>
      </c>
      <c r="C5996" t="s">
        <v>129</v>
      </c>
      <c r="D5996" t="s">
        <v>130</v>
      </c>
      <c r="E5996" t="s">
        <v>131</v>
      </c>
      <c r="F5996" t="s">
        <v>93</v>
      </c>
      <c r="G5996" t="s">
        <v>217</v>
      </c>
      <c r="H5996" s="29">
        <v>8</v>
      </c>
      <c r="I5996" s="17">
        <v>28.34</v>
      </c>
      <c r="J5996" s="17">
        <v>41.81</v>
      </c>
      <c r="K5996" s="17">
        <v>13.470000000000002</v>
      </c>
      <c r="L5996" s="17">
        <v>334.48</v>
      </c>
      <c r="M5996" s="17">
        <v>226.72</v>
      </c>
      <c r="N5996" s="17">
        <v>107.76000000000002</v>
      </c>
      <c r="O5996" s="17" t="s">
        <v>175</v>
      </c>
      <c r="P5996" t="s">
        <v>30</v>
      </c>
      <c r="Q5996" t="s">
        <v>2614</v>
      </c>
    </row>
    <row r="5997" spans="1:17" x14ac:dyDescent="0.3">
      <c r="A5997" t="s">
        <v>9330</v>
      </c>
      <c r="B5997" s="2">
        <v>45847</v>
      </c>
      <c r="C5997" t="s">
        <v>307</v>
      </c>
      <c r="D5997" t="s">
        <v>68</v>
      </c>
      <c r="E5997" t="s">
        <v>229</v>
      </c>
      <c r="F5997" t="s">
        <v>18</v>
      </c>
      <c r="G5997" t="s">
        <v>99</v>
      </c>
      <c r="H5997" s="29">
        <v>8</v>
      </c>
      <c r="I5997" s="17">
        <v>9.6300000000000008</v>
      </c>
      <c r="J5997" s="17">
        <v>16.920000000000002</v>
      </c>
      <c r="K5997" s="17">
        <v>7.2900000000000009</v>
      </c>
      <c r="L5997" s="17">
        <v>135.36000000000001</v>
      </c>
      <c r="M5997" s="17">
        <v>77.040000000000006</v>
      </c>
      <c r="N5997" s="17">
        <v>58.320000000000007</v>
      </c>
      <c r="O5997" s="17" t="s">
        <v>13993</v>
      </c>
      <c r="P5997" t="s">
        <v>54</v>
      </c>
      <c r="Q5997" t="s">
        <v>9331</v>
      </c>
    </row>
    <row r="5998" spans="1:17" x14ac:dyDescent="0.3">
      <c r="A5998" t="s">
        <v>10952</v>
      </c>
      <c r="B5998" s="2">
        <v>45847</v>
      </c>
      <c r="C5998" t="s">
        <v>394</v>
      </c>
      <c r="D5998" t="s">
        <v>25</v>
      </c>
      <c r="E5998" t="s">
        <v>104</v>
      </c>
      <c r="F5998" t="s">
        <v>76</v>
      </c>
      <c r="G5998" t="s">
        <v>77</v>
      </c>
      <c r="H5998" s="29">
        <v>4</v>
      </c>
      <c r="I5998" s="17">
        <v>17.62</v>
      </c>
      <c r="J5998" s="17">
        <v>22.04</v>
      </c>
      <c r="K5998" s="17">
        <v>4.4199999999999982</v>
      </c>
      <c r="L5998" s="17">
        <v>88.16</v>
      </c>
      <c r="M5998" s="17">
        <v>70.48</v>
      </c>
      <c r="N5998" s="17">
        <v>17.679999999999993</v>
      </c>
      <c r="O5998" s="17" t="s">
        <v>13992</v>
      </c>
      <c r="P5998" t="s">
        <v>30</v>
      </c>
      <c r="Q5998" t="s">
        <v>10953</v>
      </c>
    </row>
    <row r="5999" spans="1:17" x14ac:dyDescent="0.3">
      <c r="A5999" t="s">
        <v>12138</v>
      </c>
      <c r="B5999" s="2">
        <v>45847</v>
      </c>
      <c r="C5999" t="s">
        <v>73</v>
      </c>
      <c r="D5999" t="s">
        <v>74</v>
      </c>
      <c r="E5999" t="s">
        <v>312</v>
      </c>
      <c r="F5999" t="s">
        <v>18</v>
      </c>
      <c r="G5999" t="s">
        <v>99</v>
      </c>
      <c r="H5999" s="29">
        <v>9</v>
      </c>
      <c r="I5999" s="17">
        <v>9.83</v>
      </c>
      <c r="J5999" s="17">
        <v>14.21</v>
      </c>
      <c r="K5999" s="17">
        <v>4.3800000000000008</v>
      </c>
      <c r="L5999" s="17">
        <v>127.89</v>
      </c>
      <c r="M5999" s="17">
        <v>88.47</v>
      </c>
      <c r="N5999" s="17">
        <v>39.42</v>
      </c>
      <c r="O5999" s="17" t="s">
        <v>13993</v>
      </c>
      <c r="P5999" t="s">
        <v>21</v>
      </c>
      <c r="Q5999" t="s">
        <v>10000</v>
      </c>
    </row>
    <row r="6000" spans="1:17" x14ac:dyDescent="0.3">
      <c r="A6000" t="s">
        <v>13304</v>
      </c>
      <c r="B6000" s="2">
        <v>45847</v>
      </c>
      <c r="C6000" t="s">
        <v>135</v>
      </c>
      <c r="D6000" t="s">
        <v>34</v>
      </c>
      <c r="E6000" t="s">
        <v>35</v>
      </c>
      <c r="F6000" t="s">
        <v>51</v>
      </c>
      <c r="G6000" t="s">
        <v>70</v>
      </c>
      <c r="H6000" s="29">
        <v>3</v>
      </c>
      <c r="I6000" s="17">
        <v>13.98</v>
      </c>
      <c r="J6000" s="17">
        <v>21.930000000000003</v>
      </c>
      <c r="K6000" s="17">
        <v>7.9500000000000028</v>
      </c>
      <c r="L6000" s="17">
        <v>65.790000000000006</v>
      </c>
      <c r="M6000" s="17">
        <v>41.94</v>
      </c>
      <c r="N6000" s="17">
        <v>23.850000000000009</v>
      </c>
      <c r="O6000" s="17" t="s">
        <v>13993</v>
      </c>
      <c r="P6000" t="s">
        <v>54</v>
      </c>
      <c r="Q6000" t="s">
        <v>10876</v>
      </c>
    </row>
    <row r="6001" spans="1:17" x14ac:dyDescent="0.3">
      <c r="A6001" t="s">
        <v>326</v>
      </c>
      <c r="B6001" s="2">
        <v>45848</v>
      </c>
      <c r="C6001" t="s">
        <v>135</v>
      </c>
      <c r="D6001" t="s">
        <v>34</v>
      </c>
      <c r="E6001" t="s">
        <v>35</v>
      </c>
      <c r="F6001" t="s">
        <v>51</v>
      </c>
      <c r="G6001" t="s">
        <v>126</v>
      </c>
      <c r="H6001" s="29">
        <v>4</v>
      </c>
      <c r="I6001" s="17">
        <v>3.52</v>
      </c>
      <c r="J6001" s="17">
        <v>5.42</v>
      </c>
      <c r="K6001" s="17">
        <v>1.9</v>
      </c>
      <c r="L6001" s="17">
        <v>21.68</v>
      </c>
      <c r="M6001" s="17">
        <v>14.08</v>
      </c>
      <c r="N6001" s="17">
        <v>7.6</v>
      </c>
      <c r="O6001" s="17" t="s">
        <v>175</v>
      </c>
      <c r="P6001" t="s">
        <v>30</v>
      </c>
      <c r="Q6001" t="s">
        <v>327</v>
      </c>
    </row>
    <row r="6002" spans="1:17" x14ac:dyDescent="0.3">
      <c r="A6002" t="s">
        <v>1994</v>
      </c>
      <c r="B6002" s="2">
        <v>45848</v>
      </c>
      <c r="C6002" t="s">
        <v>190</v>
      </c>
      <c r="D6002" t="s">
        <v>16</v>
      </c>
      <c r="E6002" t="s">
        <v>186</v>
      </c>
      <c r="F6002" t="s">
        <v>93</v>
      </c>
      <c r="G6002" t="s">
        <v>141</v>
      </c>
      <c r="H6002" s="29">
        <f>Data[[#This Row],[Totale_Vendita]]/Data[[#This Row],[Prezzo_Unitario]]</f>
        <v>1.4292382771058774</v>
      </c>
      <c r="I6002" s="17">
        <v>11.31</v>
      </c>
      <c r="J6002" s="17">
        <v>47.13</v>
      </c>
      <c r="K6002" s="17">
        <v>35.82</v>
      </c>
      <c r="L6002" s="17">
        <v>67.36</v>
      </c>
      <c r="M6002" s="17">
        <v>16.164684914067475</v>
      </c>
      <c r="N6002" s="17">
        <v>51.195315085932521</v>
      </c>
      <c r="O6002" s="17" t="s">
        <v>13992</v>
      </c>
      <c r="P6002" t="s">
        <v>21</v>
      </c>
      <c r="Q6002" t="s">
        <v>1995</v>
      </c>
    </row>
    <row r="6003" spans="1:17" x14ac:dyDescent="0.3">
      <c r="A6003" t="s">
        <v>2564</v>
      </c>
      <c r="B6003" s="2">
        <v>45848</v>
      </c>
      <c r="C6003" t="s">
        <v>307</v>
      </c>
      <c r="D6003" t="s">
        <v>68</v>
      </c>
      <c r="E6003" t="s">
        <v>229</v>
      </c>
      <c r="F6003" t="s">
        <v>51</v>
      </c>
      <c r="G6003" t="s">
        <v>52</v>
      </c>
      <c r="H6003" s="29">
        <v>1</v>
      </c>
      <c r="I6003" s="17">
        <v>48.94</v>
      </c>
      <c r="J6003" s="17">
        <v>77.08</v>
      </c>
      <c r="K6003" s="17">
        <v>28.14</v>
      </c>
      <c r="L6003" s="17">
        <v>77.08</v>
      </c>
      <c r="M6003" s="17">
        <v>48.94</v>
      </c>
      <c r="N6003" s="17">
        <v>28.14</v>
      </c>
      <c r="O6003" s="17" t="s">
        <v>13993</v>
      </c>
      <c r="P6003" t="s">
        <v>54</v>
      </c>
      <c r="Q6003" t="s">
        <v>2565</v>
      </c>
    </row>
    <row r="6004" spans="1:17" x14ac:dyDescent="0.3">
      <c r="A6004" t="s">
        <v>3917</v>
      </c>
      <c r="B6004" s="2">
        <v>45848</v>
      </c>
      <c r="C6004" t="s">
        <v>73</v>
      </c>
      <c r="D6004" t="s">
        <v>74</v>
      </c>
      <c r="E6004" t="s">
        <v>312</v>
      </c>
      <c r="F6004" t="s">
        <v>27</v>
      </c>
      <c r="G6004" t="s">
        <v>36</v>
      </c>
      <c r="H6004" s="29">
        <v>4</v>
      </c>
      <c r="I6004" s="17">
        <v>13.78</v>
      </c>
      <c r="J6004" s="17">
        <v>25.29</v>
      </c>
      <c r="K6004" s="17">
        <v>11.51</v>
      </c>
      <c r="L6004" s="17">
        <v>101.16</v>
      </c>
      <c r="M6004" s="17">
        <v>55.12</v>
      </c>
      <c r="N6004" s="17">
        <v>46.04</v>
      </c>
      <c r="O6004" s="17" t="s">
        <v>175</v>
      </c>
      <c r="P6004" t="s">
        <v>30</v>
      </c>
      <c r="Q6004" t="s">
        <v>3918</v>
      </c>
    </row>
    <row r="6005" spans="1:17" x14ac:dyDescent="0.3">
      <c r="A6005" t="s">
        <v>5353</v>
      </c>
      <c r="B6005" s="2">
        <v>45848</v>
      </c>
      <c r="C6005" t="s">
        <v>202</v>
      </c>
      <c r="D6005" t="s">
        <v>58</v>
      </c>
      <c r="E6005" t="s">
        <v>59</v>
      </c>
      <c r="F6005" t="s">
        <v>27</v>
      </c>
      <c r="G6005" t="s">
        <v>28</v>
      </c>
      <c r="H6005" s="29">
        <v>6</v>
      </c>
      <c r="I6005" s="17">
        <v>39.47</v>
      </c>
      <c r="J6005" s="17">
        <v>73.87</v>
      </c>
      <c r="K6005" s="17">
        <v>34.400000000000006</v>
      </c>
      <c r="L6005" s="17">
        <v>443.22</v>
      </c>
      <c r="M6005" s="17">
        <v>236.82</v>
      </c>
      <c r="N6005" s="17">
        <v>206.40000000000003</v>
      </c>
      <c r="O6005" s="17" t="s">
        <v>14024</v>
      </c>
      <c r="P6005" t="s">
        <v>54</v>
      </c>
      <c r="Q6005" t="s">
        <v>5354</v>
      </c>
    </row>
    <row r="6006" spans="1:17" x14ac:dyDescent="0.3">
      <c r="A6006" t="s">
        <v>5836</v>
      </c>
      <c r="B6006" s="2">
        <v>45848</v>
      </c>
      <c r="C6006" t="s">
        <v>73</v>
      </c>
      <c r="D6006" t="s">
        <v>74</v>
      </c>
      <c r="E6006" t="s">
        <v>312</v>
      </c>
      <c r="F6006" t="s">
        <v>93</v>
      </c>
      <c r="G6006" t="s">
        <v>122</v>
      </c>
      <c r="H6006" s="29">
        <v>6</v>
      </c>
      <c r="I6006" s="17">
        <v>65.400000000000006</v>
      </c>
      <c r="J6006" s="17">
        <v>114.02999999999999</v>
      </c>
      <c r="K6006" s="17">
        <v>48.629999999999981</v>
      </c>
      <c r="L6006" s="17">
        <v>684.18</v>
      </c>
      <c r="M6006" s="17">
        <v>392.40000000000003</v>
      </c>
      <c r="N6006" s="17">
        <v>291.77999999999992</v>
      </c>
      <c r="O6006" s="17" t="s">
        <v>20</v>
      </c>
      <c r="P6006" t="s">
        <v>30</v>
      </c>
      <c r="Q6006" t="s">
        <v>5837</v>
      </c>
    </row>
    <row r="6007" spans="1:17" x14ac:dyDescent="0.3">
      <c r="A6007" t="s">
        <v>6634</v>
      </c>
      <c r="B6007" s="2">
        <v>45848</v>
      </c>
      <c r="C6007" t="s">
        <v>394</v>
      </c>
      <c r="D6007" t="s">
        <v>25</v>
      </c>
      <c r="E6007" t="s">
        <v>104</v>
      </c>
      <c r="F6007" t="s">
        <v>27</v>
      </c>
      <c r="G6007" t="s">
        <v>187</v>
      </c>
      <c r="H6007" s="29">
        <v>5</v>
      </c>
      <c r="I6007" s="17">
        <v>84.91</v>
      </c>
      <c r="J6007" s="17">
        <v>125.67</v>
      </c>
      <c r="K6007" s="17">
        <v>40.760000000000005</v>
      </c>
      <c r="L6007" s="17">
        <v>628.35</v>
      </c>
      <c r="M6007" s="17">
        <v>424.54999999999995</v>
      </c>
      <c r="N6007" s="17">
        <v>203.80000000000007</v>
      </c>
      <c r="O6007" s="17" t="s">
        <v>175</v>
      </c>
      <c r="P6007" t="s">
        <v>54</v>
      </c>
      <c r="Q6007" t="s">
        <v>6635</v>
      </c>
    </row>
    <row r="6008" spans="1:17" x14ac:dyDescent="0.3">
      <c r="A6008" t="s">
        <v>7002</v>
      </c>
      <c r="B6008" s="2">
        <v>45848</v>
      </c>
      <c r="C6008" t="s">
        <v>135</v>
      </c>
      <c r="D6008" t="s">
        <v>34</v>
      </c>
      <c r="E6008" t="s">
        <v>35</v>
      </c>
      <c r="F6008" t="s">
        <v>51</v>
      </c>
      <c r="G6008" t="s">
        <v>70</v>
      </c>
      <c r="H6008" s="29">
        <v>3</v>
      </c>
      <c r="I6008" s="17">
        <v>11.11</v>
      </c>
      <c r="J6008" s="17">
        <v>15.58</v>
      </c>
      <c r="K6008" s="17">
        <v>4.4700000000000006</v>
      </c>
      <c r="L6008" s="17">
        <v>46.74</v>
      </c>
      <c r="M6008" s="17">
        <v>33.33</v>
      </c>
      <c r="N6008" s="17">
        <v>13.410000000000004</v>
      </c>
      <c r="O6008" s="17" t="s">
        <v>13993</v>
      </c>
      <c r="P6008" t="s">
        <v>21</v>
      </c>
      <c r="Q6008" t="s">
        <v>7003</v>
      </c>
    </row>
    <row r="6009" spans="1:17" x14ac:dyDescent="0.3">
      <c r="A6009" t="s">
        <v>9147</v>
      </c>
      <c r="B6009" s="2">
        <v>45848</v>
      </c>
      <c r="C6009" t="s">
        <v>135</v>
      </c>
      <c r="D6009" t="s">
        <v>34</v>
      </c>
      <c r="E6009" t="s">
        <v>35</v>
      </c>
      <c r="F6009" t="s">
        <v>51</v>
      </c>
      <c r="G6009" t="s">
        <v>119</v>
      </c>
      <c r="H6009" s="29">
        <v>8</v>
      </c>
      <c r="I6009" s="17">
        <v>7.06</v>
      </c>
      <c r="J6009" s="17">
        <v>10.01</v>
      </c>
      <c r="K6009" s="17">
        <v>2.95</v>
      </c>
      <c r="L6009" s="17">
        <v>80.08</v>
      </c>
      <c r="M6009" s="17">
        <v>56.48</v>
      </c>
      <c r="N6009" s="17">
        <v>23.6</v>
      </c>
      <c r="O6009" s="17" t="s">
        <v>13993</v>
      </c>
      <c r="P6009" t="s">
        <v>54</v>
      </c>
      <c r="Q6009" t="s">
        <v>9149</v>
      </c>
    </row>
    <row r="6010" spans="1:17" x14ac:dyDescent="0.3">
      <c r="A6010" t="s">
        <v>9179</v>
      </c>
      <c r="B6010" s="2">
        <v>45848</v>
      </c>
      <c r="C6010" t="s">
        <v>73</v>
      </c>
      <c r="D6010" t="s">
        <v>74</v>
      </c>
      <c r="E6010" t="s">
        <v>312</v>
      </c>
      <c r="F6010" t="s">
        <v>18</v>
      </c>
      <c r="G6010" t="s">
        <v>44</v>
      </c>
      <c r="H6010" s="29">
        <v>5</v>
      </c>
      <c r="I6010" s="17">
        <v>10.17</v>
      </c>
      <c r="J6010" s="17">
        <v>12.830000000000002</v>
      </c>
      <c r="K6010" s="17">
        <v>2.6600000000000019</v>
      </c>
      <c r="L6010" s="17">
        <v>64.150000000000006</v>
      </c>
      <c r="M6010" s="17">
        <v>50.85</v>
      </c>
      <c r="N6010" s="17">
        <v>13.300000000000004</v>
      </c>
      <c r="O6010" s="17" t="s">
        <v>13992</v>
      </c>
      <c r="P6010" t="s">
        <v>54</v>
      </c>
      <c r="Q6010" t="s">
        <v>4843</v>
      </c>
    </row>
    <row r="6011" spans="1:17" x14ac:dyDescent="0.3">
      <c r="A6011" t="s">
        <v>12497</v>
      </c>
      <c r="B6011" s="2">
        <v>45848</v>
      </c>
      <c r="C6011" t="s">
        <v>190</v>
      </c>
      <c r="D6011" t="s">
        <v>16</v>
      </c>
      <c r="E6011" t="s">
        <v>186</v>
      </c>
      <c r="F6011" t="s">
        <v>18</v>
      </c>
      <c r="G6011" t="s">
        <v>44</v>
      </c>
      <c r="H6011" s="29">
        <v>2</v>
      </c>
      <c r="I6011" s="17">
        <v>15.96</v>
      </c>
      <c r="J6011" s="17">
        <v>24.98</v>
      </c>
      <c r="K6011" s="17">
        <v>9.02</v>
      </c>
      <c r="L6011" s="17">
        <v>49.96</v>
      </c>
      <c r="M6011" s="17">
        <v>31.92</v>
      </c>
      <c r="N6011" s="17">
        <v>18.04</v>
      </c>
      <c r="O6011" s="17" t="s">
        <v>53</v>
      </c>
      <c r="P6011" t="s">
        <v>54</v>
      </c>
      <c r="Q6011" t="s">
        <v>12498</v>
      </c>
    </row>
    <row r="6012" spans="1:17" x14ac:dyDescent="0.3">
      <c r="A6012" t="s">
        <v>13069</v>
      </c>
      <c r="B6012" s="2">
        <v>45848</v>
      </c>
      <c r="C6012" t="s">
        <v>394</v>
      </c>
      <c r="D6012" t="s">
        <v>25</v>
      </c>
      <c r="E6012" t="s">
        <v>104</v>
      </c>
      <c r="F6012" t="s">
        <v>76</v>
      </c>
      <c r="G6012" t="s">
        <v>179</v>
      </c>
      <c r="H6012" s="29">
        <v>4</v>
      </c>
      <c r="I6012" s="17">
        <v>37.47</v>
      </c>
      <c r="J6012" s="17">
        <v>52.02</v>
      </c>
      <c r="K6012" s="17">
        <v>14.550000000000004</v>
      </c>
      <c r="L6012" s="17">
        <v>208.08</v>
      </c>
      <c r="M6012" s="17">
        <v>149.88</v>
      </c>
      <c r="N6012" s="17">
        <v>58.200000000000017</v>
      </c>
      <c r="O6012" s="17" t="s">
        <v>13992</v>
      </c>
      <c r="P6012" t="s">
        <v>30</v>
      </c>
      <c r="Q6012" t="s">
        <v>13070</v>
      </c>
    </row>
    <row r="6013" spans="1:17" x14ac:dyDescent="0.3">
      <c r="A6013" t="s">
        <v>13532</v>
      </c>
      <c r="B6013" s="2">
        <v>45848</v>
      </c>
      <c r="C6013" t="s">
        <v>190</v>
      </c>
      <c r="D6013" t="s">
        <v>16</v>
      </c>
      <c r="E6013" t="s">
        <v>186</v>
      </c>
      <c r="F6013" t="s">
        <v>76</v>
      </c>
      <c r="G6013" t="s">
        <v>77</v>
      </c>
      <c r="H6013" s="29">
        <v>2</v>
      </c>
      <c r="I6013" s="17">
        <v>23.59</v>
      </c>
      <c r="J6013" s="17">
        <v>39</v>
      </c>
      <c r="K6013" s="17">
        <v>15.41</v>
      </c>
      <c r="L6013" s="17">
        <v>78</v>
      </c>
      <c r="M6013" s="17">
        <v>47.18</v>
      </c>
      <c r="N6013" s="17">
        <v>30.82</v>
      </c>
      <c r="O6013" s="17" t="s">
        <v>13993</v>
      </c>
      <c r="P6013" t="s">
        <v>54</v>
      </c>
      <c r="Q6013" t="s">
        <v>13533</v>
      </c>
    </row>
    <row r="6014" spans="1:17" x14ac:dyDescent="0.3">
      <c r="A6014" t="s">
        <v>221</v>
      </c>
      <c r="B6014" s="2">
        <v>45849</v>
      </c>
      <c r="C6014" t="s">
        <v>334</v>
      </c>
      <c r="D6014" t="s">
        <v>91</v>
      </c>
      <c r="E6014" t="s">
        <v>92</v>
      </c>
      <c r="F6014" t="s">
        <v>27</v>
      </c>
      <c r="G6014" t="s">
        <v>109</v>
      </c>
      <c r="H6014" s="29">
        <v>6</v>
      </c>
      <c r="I6014" s="17">
        <v>7.07</v>
      </c>
      <c r="J6014" s="17">
        <v>10.17</v>
      </c>
      <c r="K6014" s="17">
        <v>3.0999999999999996</v>
      </c>
      <c r="L6014" s="17">
        <v>61.02</v>
      </c>
      <c r="M6014" s="17">
        <v>42.42</v>
      </c>
      <c r="N6014" s="17">
        <v>18.600000000000001</v>
      </c>
      <c r="O6014" s="17" t="s">
        <v>175</v>
      </c>
      <c r="P6014" t="s">
        <v>30</v>
      </c>
      <c r="Q6014" t="s">
        <v>14024</v>
      </c>
    </row>
    <row r="6015" spans="1:17" x14ac:dyDescent="0.3">
      <c r="A6015" t="s">
        <v>226</v>
      </c>
      <c r="B6015" s="2">
        <v>45849</v>
      </c>
      <c r="C6015" t="s">
        <v>202</v>
      </c>
      <c r="D6015" t="s">
        <v>58</v>
      </c>
      <c r="E6015" t="s">
        <v>59</v>
      </c>
      <c r="F6015" t="s">
        <v>27</v>
      </c>
      <c r="G6015" t="s">
        <v>109</v>
      </c>
      <c r="H6015" s="29">
        <v>7</v>
      </c>
      <c r="I6015" s="17">
        <v>10.87</v>
      </c>
      <c r="J6015" s="17">
        <v>20</v>
      </c>
      <c r="K6015" s="17">
        <v>9.1300000000000008</v>
      </c>
      <c r="L6015" s="17">
        <v>140</v>
      </c>
      <c r="M6015" s="17">
        <v>76.089999999999989</v>
      </c>
      <c r="N6015" s="17">
        <v>63.910000000000011</v>
      </c>
      <c r="O6015" s="17" t="s">
        <v>13993</v>
      </c>
      <c r="P6015" t="s">
        <v>30</v>
      </c>
      <c r="Q6015" t="s">
        <v>227</v>
      </c>
    </row>
    <row r="6016" spans="1:17" x14ac:dyDescent="0.3">
      <c r="A6016" t="s">
        <v>2628</v>
      </c>
      <c r="B6016" s="2">
        <v>45849</v>
      </c>
      <c r="C6016" t="s">
        <v>135</v>
      </c>
      <c r="D6016" t="s">
        <v>34</v>
      </c>
      <c r="E6016" t="s">
        <v>35</v>
      </c>
      <c r="F6016" t="s">
        <v>18</v>
      </c>
      <c r="G6016" t="s">
        <v>44</v>
      </c>
      <c r="H6016" s="29">
        <v>7</v>
      </c>
      <c r="I6016" s="17">
        <v>12.88</v>
      </c>
      <c r="J6016" s="17">
        <v>23.099999999999998</v>
      </c>
      <c r="K6016" s="17">
        <v>10.219999999999997</v>
      </c>
      <c r="L6016" s="17">
        <v>161.69999999999999</v>
      </c>
      <c r="M6016" s="17">
        <v>90.160000000000011</v>
      </c>
      <c r="N6016" s="17">
        <v>71.539999999999978</v>
      </c>
      <c r="O6016" s="17" t="s">
        <v>20</v>
      </c>
      <c r="P6016" t="s">
        <v>30</v>
      </c>
      <c r="Q6016" t="s">
        <v>2629</v>
      </c>
    </row>
    <row r="6017" spans="1:17" x14ac:dyDescent="0.3">
      <c r="A6017" t="s">
        <v>3560</v>
      </c>
      <c r="B6017" s="2">
        <v>45849</v>
      </c>
      <c r="C6017" t="s">
        <v>135</v>
      </c>
      <c r="D6017" t="s">
        <v>34</v>
      </c>
      <c r="E6017" t="s">
        <v>35</v>
      </c>
      <c r="F6017" t="s">
        <v>76</v>
      </c>
      <c r="G6017" t="s">
        <v>77</v>
      </c>
      <c r="H6017" s="29">
        <v>4</v>
      </c>
      <c r="I6017" s="17">
        <v>22.12</v>
      </c>
      <c r="J6017" s="17">
        <v>41.02</v>
      </c>
      <c r="K6017" s="17">
        <v>18.900000000000002</v>
      </c>
      <c r="L6017" s="17">
        <v>164.08</v>
      </c>
      <c r="M6017" s="17">
        <v>88.48</v>
      </c>
      <c r="N6017" s="17">
        <v>75.600000000000009</v>
      </c>
      <c r="O6017" s="17" t="s">
        <v>20</v>
      </c>
      <c r="P6017" t="s">
        <v>54</v>
      </c>
      <c r="Q6017" t="s">
        <v>14024</v>
      </c>
    </row>
    <row r="6018" spans="1:17" x14ac:dyDescent="0.3">
      <c r="A6018" t="s">
        <v>5208</v>
      </c>
      <c r="B6018" s="2">
        <v>45849</v>
      </c>
      <c r="C6018" t="s">
        <v>334</v>
      </c>
      <c r="D6018" t="s">
        <v>91</v>
      </c>
      <c r="E6018" t="s">
        <v>92</v>
      </c>
      <c r="F6018" t="s">
        <v>18</v>
      </c>
      <c r="G6018" t="s">
        <v>44</v>
      </c>
      <c r="H6018" s="29">
        <v>6</v>
      </c>
      <c r="I6018" s="17">
        <v>11.28</v>
      </c>
      <c r="J6018" s="17">
        <v>16.77</v>
      </c>
      <c r="K6018" s="17">
        <v>5.49</v>
      </c>
      <c r="L6018" s="17">
        <v>100.62</v>
      </c>
      <c r="M6018" s="17">
        <v>67.679999999999993</v>
      </c>
      <c r="N6018" s="17">
        <v>32.940000000000012</v>
      </c>
      <c r="O6018" s="17" t="s">
        <v>175</v>
      </c>
      <c r="P6018" t="s">
        <v>21</v>
      </c>
      <c r="Q6018" t="s">
        <v>5106</v>
      </c>
    </row>
    <row r="6019" spans="1:17" x14ac:dyDescent="0.3">
      <c r="A6019" t="s">
        <v>6694</v>
      </c>
      <c r="B6019" s="2">
        <v>45849</v>
      </c>
      <c r="C6019" t="s">
        <v>376</v>
      </c>
      <c r="D6019" t="s">
        <v>168</v>
      </c>
      <c r="E6019" t="s">
        <v>293</v>
      </c>
      <c r="F6019" t="s">
        <v>27</v>
      </c>
      <c r="G6019" t="s">
        <v>28</v>
      </c>
      <c r="H6019" s="29">
        <v>6</v>
      </c>
      <c r="I6019" s="17">
        <v>13.24</v>
      </c>
      <c r="J6019" s="17">
        <v>24.55</v>
      </c>
      <c r="K6019" s="17">
        <v>11.31</v>
      </c>
      <c r="L6019" s="17">
        <v>147.30000000000001</v>
      </c>
      <c r="M6019" s="17">
        <v>79.44</v>
      </c>
      <c r="N6019" s="17">
        <v>67.860000000000014</v>
      </c>
      <c r="O6019" s="17" t="s">
        <v>13992</v>
      </c>
      <c r="P6019" t="s">
        <v>30</v>
      </c>
      <c r="Q6019" t="s">
        <v>3942</v>
      </c>
    </row>
    <row r="6020" spans="1:17" x14ac:dyDescent="0.3">
      <c r="A6020" t="s">
        <v>8357</v>
      </c>
      <c r="B6020" s="2">
        <v>45849</v>
      </c>
      <c r="C6020" t="s">
        <v>129</v>
      </c>
      <c r="D6020" t="s">
        <v>130</v>
      </c>
      <c r="E6020" t="s">
        <v>131</v>
      </c>
      <c r="F6020" t="s">
        <v>76</v>
      </c>
      <c r="G6020" t="s">
        <v>149</v>
      </c>
      <c r="H6020" s="29">
        <v>10</v>
      </c>
      <c r="I6020" s="17">
        <v>5.3</v>
      </c>
      <c r="J6020" s="17">
        <v>8.34</v>
      </c>
      <c r="K6020" s="17">
        <v>3.04</v>
      </c>
      <c r="L6020" s="17">
        <v>83.4</v>
      </c>
      <c r="M6020" s="17">
        <v>53</v>
      </c>
      <c r="N6020" s="17">
        <v>30.400000000000006</v>
      </c>
      <c r="O6020" s="17" t="s">
        <v>13993</v>
      </c>
      <c r="P6020" t="s">
        <v>21</v>
      </c>
      <c r="Q6020" t="s">
        <v>8358</v>
      </c>
    </row>
    <row r="6021" spans="1:17" x14ac:dyDescent="0.3">
      <c r="A6021" t="s">
        <v>8689</v>
      </c>
      <c r="B6021" s="2">
        <v>45849</v>
      </c>
      <c r="C6021" t="s">
        <v>129</v>
      </c>
      <c r="D6021" t="s">
        <v>130</v>
      </c>
      <c r="E6021" t="s">
        <v>131</v>
      </c>
      <c r="F6021" t="s">
        <v>93</v>
      </c>
      <c r="G6021" t="s">
        <v>141</v>
      </c>
      <c r="H6021" s="29">
        <f>Data[[#This Row],[Totale_Vendita]]/Data[[#This Row],[Prezzo_Unitario]]</f>
        <v>1.0101845957988542</v>
      </c>
      <c r="I6021" s="17">
        <v>11.95</v>
      </c>
      <c r="J6021" s="17">
        <v>47.13</v>
      </c>
      <c r="K6021" s="17">
        <v>35.180000000000007</v>
      </c>
      <c r="L6021" s="17">
        <v>47.61</v>
      </c>
      <c r="M6021" s="17">
        <v>12.071705919796308</v>
      </c>
      <c r="N6021" s="17">
        <v>35.538294080203691</v>
      </c>
      <c r="O6021" s="17" t="s">
        <v>13993</v>
      </c>
      <c r="P6021" t="s">
        <v>30</v>
      </c>
      <c r="Q6021" t="s">
        <v>8690</v>
      </c>
    </row>
    <row r="6022" spans="1:17" x14ac:dyDescent="0.3">
      <c r="A6022" t="s">
        <v>9684</v>
      </c>
      <c r="B6022" s="2">
        <v>45849</v>
      </c>
      <c r="C6022" t="s">
        <v>73</v>
      </c>
      <c r="D6022" t="s">
        <v>74</v>
      </c>
      <c r="E6022" t="s">
        <v>312</v>
      </c>
      <c r="F6022" t="s">
        <v>93</v>
      </c>
      <c r="G6022" t="s">
        <v>137</v>
      </c>
      <c r="H6022" s="29">
        <v>5</v>
      </c>
      <c r="I6022" s="17">
        <v>14.37</v>
      </c>
      <c r="J6022" s="17">
        <v>24.2</v>
      </c>
      <c r="K6022" s="17">
        <v>9.83</v>
      </c>
      <c r="L6022" s="17">
        <v>121</v>
      </c>
      <c r="M6022" s="17">
        <v>71.849999999999994</v>
      </c>
      <c r="N6022" s="17">
        <v>49.150000000000006</v>
      </c>
      <c r="O6022" s="17" t="s">
        <v>53</v>
      </c>
      <c r="P6022" t="s">
        <v>54</v>
      </c>
      <c r="Q6022" t="s">
        <v>1086</v>
      </c>
    </row>
    <row r="6023" spans="1:17" x14ac:dyDescent="0.3">
      <c r="A6023" t="s">
        <v>9894</v>
      </c>
      <c r="B6023" s="2">
        <v>45849</v>
      </c>
      <c r="C6023" t="s">
        <v>307</v>
      </c>
      <c r="D6023" t="s">
        <v>68</v>
      </c>
      <c r="E6023" t="s">
        <v>229</v>
      </c>
      <c r="F6023" t="s">
        <v>51</v>
      </c>
      <c r="G6023" t="s">
        <v>52</v>
      </c>
      <c r="H6023" s="29">
        <v>3</v>
      </c>
      <c r="I6023" s="17">
        <v>20.309999999999999</v>
      </c>
      <c r="J6023" s="17">
        <v>33.339999999999996</v>
      </c>
      <c r="K6023" s="17">
        <v>13.029999999999998</v>
      </c>
      <c r="L6023" s="17">
        <v>100.02</v>
      </c>
      <c r="M6023" s="17">
        <v>60.929999999999993</v>
      </c>
      <c r="N6023" s="17">
        <v>39.090000000000003</v>
      </c>
      <c r="O6023" s="17" t="s">
        <v>53</v>
      </c>
      <c r="P6023" t="s">
        <v>30</v>
      </c>
      <c r="Q6023" t="s">
        <v>5993</v>
      </c>
    </row>
    <row r="6024" spans="1:17" x14ac:dyDescent="0.3">
      <c r="A6024" t="s">
        <v>9950</v>
      </c>
      <c r="B6024" s="2">
        <v>45849</v>
      </c>
      <c r="C6024" t="s">
        <v>202</v>
      </c>
      <c r="D6024" t="s">
        <v>58</v>
      </c>
      <c r="E6024" t="s">
        <v>59</v>
      </c>
      <c r="F6024" t="s">
        <v>76</v>
      </c>
      <c r="G6024" t="s">
        <v>170</v>
      </c>
      <c r="H6024" s="29">
        <v>5</v>
      </c>
      <c r="I6024" s="17">
        <v>28.85</v>
      </c>
      <c r="J6024" s="17">
        <v>39.9</v>
      </c>
      <c r="K6024" s="17">
        <v>11.049999999999997</v>
      </c>
      <c r="L6024" s="17">
        <v>199.5</v>
      </c>
      <c r="M6024" s="17">
        <v>144.25</v>
      </c>
      <c r="N6024" s="17">
        <v>55.25</v>
      </c>
      <c r="O6024" s="17" t="s">
        <v>13993</v>
      </c>
      <c r="P6024" t="s">
        <v>14024</v>
      </c>
      <c r="Q6024" t="s">
        <v>9951</v>
      </c>
    </row>
    <row r="6025" spans="1:17" x14ac:dyDescent="0.3">
      <c r="A6025" t="s">
        <v>10201</v>
      </c>
      <c r="B6025" s="2">
        <v>45849</v>
      </c>
      <c r="C6025" t="s">
        <v>148</v>
      </c>
      <c r="D6025" t="s">
        <v>42</v>
      </c>
      <c r="E6025" t="s">
        <v>63</v>
      </c>
      <c r="F6025" t="s">
        <v>18</v>
      </c>
      <c r="G6025" t="s">
        <v>44</v>
      </c>
      <c r="H6025" s="29">
        <v>6</v>
      </c>
      <c r="I6025" s="17">
        <v>18.48</v>
      </c>
      <c r="J6025" s="17">
        <v>32.04</v>
      </c>
      <c r="K6025" s="17">
        <v>13.559999999999999</v>
      </c>
      <c r="L6025" s="17">
        <v>192.24</v>
      </c>
      <c r="M6025" s="17">
        <v>110.88</v>
      </c>
      <c r="N6025" s="17">
        <v>81.360000000000014</v>
      </c>
      <c r="O6025" s="17" t="s">
        <v>13992</v>
      </c>
      <c r="P6025" t="s">
        <v>54</v>
      </c>
      <c r="Q6025" t="s">
        <v>10202</v>
      </c>
    </row>
    <row r="6026" spans="1:17" x14ac:dyDescent="0.3">
      <c r="A6026" t="s">
        <v>10205</v>
      </c>
      <c r="B6026" s="2">
        <v>45849</v>
      </c>
      <c r="C6026" t="s">
        <v>135</v>
      </c>
      <c r="D6026" t="s">
        <v>34</v>
      </c>
      <c r="E6026" t="s">
        <v>35</v>
      </c>
      <c r="F6026" t="s">
        <v>27</v>
      </c>
      <c r="G6026" t="s">
        <v>109</v>
      </c>
      <c r="H6026" s="29">
        <v>4</v>
      </c>
      <c r="I6026" s="17">
        <v>12.82</v>
      </c>
      <c r="J6026" s="17">
        <v>22.13</v>
      </c>
      <c r="K6026" s="17">
        <v>9.3099999999999987</v>
      </c>
      <c r="L6026" s="17">
        <v>88.52</v>
      </c>
      <c r="M6026" s="17">
        <v>51.28</v>
      </c>
      <c r="N6026" s="17">
        <v>37.239999999999995</v>
      </c>
      <c r="O6026" s="17" t="s">
        <v>175</v>
      </c>
      <c r="P6026" t="s">
        <v>21</v>
      </c>
      <c r="Q6026" t="s">
        <v>10206</v>
      </c>
    </row>
    <row r="6027" spans="1:17" x14ac:dyDescent="0.3">
      <c r="A6027" t="s">
        <v>10297</v>
      </c>
      <c r="B6027" s="2">
        <v>45849</v>
      </c>
      <c r="C6027" t="s">
        <v>334</v>
      </c>
      <c r="D6027" t="s">
        <v>91</v>
      </c>
      <c r="E6027" t="s">
        <v>92</v>
      </c>
      <c r="F6027" t="s">
        <v>93</v>
      </c>
      <c r="G6027" t="s">
        <v>137</v>
      </c>
      <c r="H6027" s="29">
        <v>4</v>
      </c>
      <c r="I6027" s="17">
        <v>21.26</v>
      </c>
      <c r="J6027" s="17">
        <v>30.52</v>
      </c>
      <c r="K6027" s="17">
        <v>9.259999999999998</v>
      </c>
      <c r="L6027" s="17">
        <v>122.08</v>
      </c>
      <c r="M6027" s="17">
        <v>85.04</v>
      </c>
      <c r="N6027" s="17">
        <v>37.039999999999992</v>
      </c>
      <c r="O6027" s="17" t="s">
        <v>20</v>
      </c>
      <c r="P6027" t="s">
        <v>30</v>
      </c>
      <c r="Q6027" t="s">
        <v>10298</v>
      </c>
    </row>
    <row r="6028" spans="1:17" x14ac:dyDescent="0.3">
      <c r="A6028" t="s">
        <v>12152</v>
      </c>
      <c r="B6028" s="2">
        <v>45849</v>
      </c>
      <c r="C6028" t="s">
        <v>148</v>
      </c>
      <c r="D6028" t="s">
        <v>42</v>
      </c>
      <c r="E6028" t="s">
        <v>63</v>
      </c>
      <c r="F6028" t="s">
        <v>93</v>
      </c>
      <c r="G6028" t="s">
        <v>122</v>
      </c>
      <c r="H6028" s="29">
        <v>1</v>
      </c>
      <c r="I6028" s="17">
        <v>52.89</v>
      </c>
      <c r="J6028" s="17">
        <v>65.2</v>
      </c>
      <c r="K6028" s="17">
        <v>12.310000000000002</v>
      </c>
      <c r="L6028" s="17">
        <v>65.2</v>
      </c>
      <c r="M6028" s="17">
        <v>52.89</v>
      </c>
      <c r="N6028" s="17">
        <v>12.310000000000002</v>
      </c>
      <c r="O6028" s="17" t="s">
        <v>175</v>
      </c>
      <c r="P6028" t="s">
        <v>54</v>
      </c>
      <c r="Q6028" t="s">
        <v>12153</v>
      </c>
    </row>
    <row r="6029" spans="1:17" x14ac:dyDescent="0.3">
      <c r="A6029" t="s">
        <v>769</v>
      </c>
      <c r="B6029" s="2">
        <v>45850</v>
      </c>
      <c r="C6029" t="s">
        <v>334</v>
      </c>
      <c r="D6029" t="s">
        <v>91</v>
      </c>
      <c r="E6029" t="s">
        <v>92</v>
      </c>
      <c r="F6029" t="s">
        <v>76</v>
      </c>
      <c r="G6029" t="s">
        <v>149</v>
      </c>
      <c r="H6029" s="29">
        <v>7</v>
      </c>
      <c r="I6029" s="17">
        <v>9.06</v>
      </c>
      <c r="J6029" s="17">
        <v>16.86</v>
      </c>
      <c r="K6029" s="17">
        <v>7.7999999999999989</v>
      </c>
      <c r="L6029" s="17">
        <v>118.02</v>
      </c>
      <c r="M6029" s="17">
        <v>63.42</v>
      </c>
      <c r="N6029" s="17">
        <v>54.599999999999994</v>
      </c>
      <c r="O6029" s="17" t="s">
        <v>20</v>
      </c>
      <c r="P6029" t="s">
        <v>21</v>
      </c>
      <c r="Q6029" t="s">
        <v>770</v>
      </c>
    </row>
    <row r="6030" spans="1:17" x14ac:dyDescent="0.3">
      <c r="A6030" t="s">
        <v>3699</v>
      </c>
      <c r="B6030" s="2">
        <v>45850</v>
      </c>
      <c r="C6030" t="s">
        <v>202</v>
      </c>
      <c r="D6030" t="s">
        <v>58</v>
      </c>
      <c r="E6030" t="s">
        <v>59</v>
      </c>
      <c r="F6030" t="s">
        <v>18</v>
      </c>
      <c r="G6030" t="s">
        <v>81</v>
      </c>
      <c r="H6030" s="29">
        <v>4</v>
      </c>
      <c r="I6030" s="17">
        <v>33.869999999999997</v>
      </c>
      <c r="J6030" s="17">
        <v>40.799999999999997</v>
      </c>
      <c r="K6030" s="17">
        <v>6.93</v>
      </c>
      <c r="L6030" s="17">
        <v>163.19999999999999</v>
      </c>
      <c r="M6030" s="17">
        <v>135.47999999999999</v>
      </c>
      <c r="N6030" s="17">
        <v>27.72</v>
      </c>
      <c r="O6030" s="17" t="s">
        <v>175</v>
      </c>
      <c r="P6030" t="s">
        <v>54</v>
      </c>
      <c r="Q6030" t="s">
        <v>14024</v>
      </c>
    </row>
    <row r="6031" spans="1:17" x14ac:dyDescent="0.3">
      <c r="A6031" t="s">
        <v>4943</v>
      </c>
      <c r="B6031" s="2">
        <v>45850</v>
      </c>
      <c r="C6031" t="s">
        <v>129</v>
      </c>
      <c r="D6031" t="s">
        <v>130</v>
      </c>
      <c r="E6031" t="s">
        <v>131</v>
      </c>
      <c r="F6031" t="s">
        <v>93</v>
      </c>
      <c r="G6031" t="s">
        <v>122</v>
      </c>
      <c r="H6031" s="29">
        <v>4</v>
      </c>
      <c r="I6031" s="17">
        <v>67.62</v>
      </c>
      <c r="J6031" s="17">
        <v>124.39</v>
      </c>
      <c r="K6031" s="17">
        <v>56.769999999999996</v>
      </c>
      <c r="L6031" s="17">
        <v>497.56</v>
      </c>
      <c r="M6031" s="17">
        <v>270.48</v>
      </c>
      <c r="N6031" s="17">
        <v>227.07999999999998</v>
      </c>
      <c r="O6031" s="17" t="s">
        <v>13992</v>
      </c>
      <c r="P6031" t="s">
        <v>54</v>
      </c>
      <c r="Q6031" t="s">
        <v>4008</v>
      </c>
    </row>
    <row r="6032" spans="1:17" x14ac:dyDescent="0.3">
      <c r="A6032" t="s">
        <v>5211</v>
      </c>
      <c r="B6032" s="2">
        <v>45850</v>
      </c>
      <c r="C6032" t="s">
        <v>376</v>
      </c>
      <c r="D6032" t="s">
        <v>168</v>
      </c>
      <c r="E6032" t="s">
        <v>293</v>
      </c>
      <c r="F6032" t="s">
        <v>18</v>
      </c>
      <c r="G6032" t="s">
        <v>19</v>
      </c>
      <c r="H6032" s="29">
        <v>6</v>
      </c>
      <c r="I6032" s="17">
        <v>47.01</v>
      </c>
      <c r="J6032" s="17">
        <v>83.71</v>
      </c>
      <c r="K6032" s="17">
        <v>36.699999999999996</v>
      </c>
      <c r="L6032" s="17">
        <v>502.26</v>
      </c>
      <c r="M6032" s="17">
        <v>282.06</v>
      </c>
      <c r="N6032" s="17">
        <v>220.2</v>
      </c>
      <c r="O6032" s="17" t="s">
        <v>13993</v>
      </c>
      <c r="P6032" t="s">
        <v>54</v>
      </c>
      <c r="Q6032" t="s">
        <v>5212</v>
      </c>
    </row>
    <row r="6033" spans="1:17" x14ac:dyDescent="0.3">
      <c r="A6033" t="s">
        <v>5245</v>
      </c>
      <c r="B6033" s="2">
        <v>45850</v>
      </c>
      <c r="C6033" t="s">
        <v>135</v>
      </c>
      <c r="D6033" t="s">
        <v>34</v>
      </c>
      <c r="E6033" t="s">
        <v>35</v>
      </c>
      <c r="F6033" t="s">
        <v>93</v>
      </c>
      <c r="G6033" t="s">
        <v>94</v>
      </c>
      <c r="H6033" s="29">
        <v>6</v>
      </c>
      <c r="I6033" s="17">
        <v>17.8</v>
      </c>
      <c r="J6033" s="17">
        <v>29.72</v>
      </c>
      <c r="K6033" s="17">
        <v>11.919999999999998</v>
      </c>
      <c r="L6033" s="17">
        <v>178.32</v>
      </c>
      <c r="M6033" s="17">
        <v>106.80000000000001</v>
      </c>
      <c r="N6033" s="17">
        <v>71.519999999999982</v>
      </c>
      <c r="O6033" s="17" t="s">
        <v>175</v>
      </c>
      <c r="P6033" t="s">
        <v>30</v>
      </c>
      <c r="Q6033" t="s">
        <v>2389</v>
      </c>
    </row>
    <row r="6034" spans="1:17" x14ac:dyDescent="0.3">
      <c r="A6034" t="s">
        <v>5759</v>
      </c>
      <c r="B6034" s="2">
        <v>45850</v>
      </c>
      <c r="C6034" t="s">
        <v>334</v>
      </c>
      <c r="D6034" t="s">
        <v>91</v>
      </c>
      <c r="E6034" t="s">
        <v>92</v>
      </c>
      <c r="F6034" t="s">
        <v>18</v>
      </c>
      <c r="G6034" t="s">
        <v>81</v>
      </c>
      <c r="H6034" s="29">
        <v>2</v>
      </c>
      <c r="I6034" s="17">
        <v>21.75</v>
      </c>
      <c r="J6034" s="17">
        <v>32.020000000000003</v>
      </c>
      <c r="K6034" s="17">
        <v>10.270000000000003</v>
      </c>
      <c r="L6034" s="17">
        <v>64.040000000000006</v>
      </c>
      <c r="M6034" s="17">
        <v>43.5</v>
      </c>
      <c r="N6034" s="17">
        <v>20.540000000000006</v>
      </c>
      <c r="O6034" s="17" t="s">
        <v>13993</v>
      </c>
      <c r="P6034" t="s">
        <v>30</v>
      </c>
      <c r="Q6034" t="s">
        <v>5760</v>
      </c>
    </row>
    <row r="6035" spans="1:17" x14ac:dyDescent="0.3">
      <c r="A6035" t="s">
        <v>5761</v>
      </c>
      <c r="B6035" s="2">
        <v>45850</v>
      </c>
      <c r="C6035" t="s">
        <v>73</v>
      </c>
      <c r="D6035" t="s">
        <v>74</v>
      </c>
      <c r="E6035" t="s">
        <v>312</v>
      </c>
      <c r="F6035" t="s">
        <v>76</v>
      </c>
      <c r="G6035" t="s">
        <v>251</v>
      </c>
      <c r="H6035" s="29">
        <v>3</v>
      </c>
      <c r="I6035" s="17">
        <v>27.54</v>
      </c>
      <c r="J6035" s="17">
        <v>39.64</v>
      </c>
      <c r="K6035" s="17">
        <v>12.100000000000001</v>
      </c>
      <c r="L6035" s="17">
        <v>118.92</v>
      </c>
      <c r="M6035" s="17">
        <v>82.62</v>
      </c>
      <c r="N6035" s="17">
        <v>36.299999999999997</v>
      </c>
      <c r="O6035" s="17" t="s">
        <v>13993</v>
      </c>
      <c r="P6035" t="s">
        <v>14024</v>
      </c>
      <c r="Q6035" t="s">
        <v>14024</v>
      </c>
    </row>
    <row r="6036" spans="1:17" x14ac:dyDescent="0.3">
      <c r="A6036" t="s">
        <v>8032</v>
      </c>
      <c r="B6036" s="2">
        <v>45850</v>
      </c>
      <c r="C6036" t="s">
        <v>202</v>
      </c>
      <c r="D6036" t="s">
        <v>58</v>
      </c>
      <c r="E6036" t="s">
        <v>59</v>
      </c>
      <c r="F6036" t="s">
        <v>93</v>
      </c>
      <c r="G6036" t="s">
        <v>122</v>
      </c>
      <c r="H6036" s="29">
        <v>5</v>
      </c>
      <c r="I6036" s="17">
        <v>41.53</v>
      </c>
      <c r="J6036" s="17">
        <v>74.210000000000008</v>
      </c>
      <c r="K6036" s="17">
        <v>32.680000000000007</v>
      </c>
      <c r="L6036" s="17">
        <v>371.05</v>
      </c>
      <c r="M6036" s="17">
        <v>207.65</v>
      </c>
      <c r="N6036" s="17">
        <v>163.4</v>
      </c>
      <c r="O6036" s="17" t="s">
        <v>13993</v>
      </c>
      <c r="P6036" t="s">
        <v>30</v>
      </c>
      <c r="Q6036" t="s">
        <v>8033</v>
      </c>
    </row>
    <row r="6037" spans="1:17" x14ac:dyDescent="0.3">
      <c r="A6037" t="s">
        <v>10617</v>
      </c>
      <c r="B6037" s="2">
        <v>45850</v>
      </c>
      <c r="C6037" t="s">
        <v>376</v>
      </c>
      <c r="D6037" t="s">
        <v>168</v>
      </c>
      <c r="E6037" t="s">
        <v>293</v>
      </c>
      <c r="F6037" t="s">
        <v>18</v>
      </c>
      <c r="G6037" t="s">
        <v>44</v>
      </c>
      <c r="H6037" s="29">
        <f>Data[[#This Row],[Totale_Vendita]]/Data[[#This Row],[Prezzo_Unitario]]</f>
        <v>1.4633991088478675</v>
      </c>
      <c r="I6037" s="17">
        <v>16.21</v>
      </c>
      <c r="J6037" s="17">
        <v>47.13</v>
      </c>
      <c r="K6037" s="17">
        <v>30.92</v>
      </c>
      <c r="L6037" s="17">
        <v>68.97</v>
      </c>
      <c r="M6037" s="17">
        <v>23.721699554423932</v>
      </c>
      <c r="N6037" s="17">
        <v>45.248300445576064</v>
      </c>
      <c r="O6037" s="17" t="s">
        <v>175</v>
      </c>
      <c r="P6037" t="s">
        <v>54</v>
      </c>
      <c r="Q6037" t="s">
        <v>1159</v>
      </c>
    </row>
    <row r="6038" spans="1:17" x14ac:dyDescent="0.3">
      <c r="A6038" t="s">
        <v>10722</v>
      </c>
      <c r="B6038" s="2">
        <v>45850</v>
      </c>
      <c r="C6038" t="s">
        <v>334</v>
      </c>
      <c r="D6038" t="s">
        <v>91</v>
      </c>
      <c r="E6038" t="s">
        <v>92</v>
      </c>
      <c r="F6038" t="s">
        <v>27</v>
      </c>
      <c r="G6038" t="s">
        <v>145</v>
      </c>
      <c r="H6038" s="29">
        <v>4</v>
      </c>
      <c r="I6038" s="17">
        <v>33.83</v>
      </c>
      <c r="J6038" s="17">
        <v>57.74</v>
      </c>
      <c r="K6038" s="17">
        <v>23.910000000000004</v>
      </c>
      <c r="L6038" s="17">
        <v>230.96</v>
      </c>
      <c r="M6038" s="17">
        <v>135.32</v>
      </c>
      <c r="N6038" s="17">
        <v>95.640000000000015</v>
      </c>
      <c r="O6038" s="17" t="s">
        <v>175</v>
      </c>
      <c r="P6038" t="s">
        <v>21</v>
      </c>
      <c r="Q6038" t="s">
        <v>1233</v>
      </c>
    </row>
    <row r="6039" spans="1:17" x14ac:dyDescent="0.3">
      <c r="A6039" t="s">
        <v>11060</v>
      </c>
      <c r="B6039" s="2">
        <v>45850</v>
      </c>
      <c r="C6039" t="s">
        <v>307</v>
      </c>
      <c r="D6039" t="s">
        <v>68</v>
      </c>
      <c r="E6039" t="s">
        <v>229</v>
      </c>
      <c r="F6039" t="s">
        <v>18</v>
      </c>
      <c r="G6039" t="s">
        <v>81</v>
      </c>
      <c r="H6039" s="29">
        <v>5</v>
      </c>
      <c r="I6039" s="17">
        <v>38.200000000000003</v>
      </c>
      <c r="J6039" s="17">
        <v>33.878</v>
      </c>
      <c r="K6039" s="17">
        <v>-4.3220000000000027</v>
      </c>
      <c r="L6039" s="17">
        <v>169.39</v>
      </c>
      <c r="M6039" s="17">
        <v>191</v>
      </c>
      <c r="N6039" s="17">
        <v>-21.610000000000014</v>
      </c>
      <c r="O6039" s="17" t="s">
        <v>13992</v>
      </c>
      <c r="P6039" t="s">
        <v>30</v>
      </c>
      <c r="Q6039" t="s">
        <v>5706</v>
      </c>
    </row>
    <row r="6040" spans="1:17" x14ac:dyDescent="0.3">
      <c r="A6040" t="s">
        <v>13289</v>
      </c>
      <c r="B6040" s="2">
        <v>45850</v>
      </c>
      <c r="C6040" t="s">
        <v>73</v>
      </c>
      <c r="D6040" t="s">
        <v>74</v>
      </c>
      <c r="E6040" t="s">
        <v>312</v>
      </c>
      <c r="F6040" t="s">
        <v>27</v>
      </c>
      <c r="G6040" t="s">
        <v>109</v>
      </c>
      <c r="H6040" s="29">
        <v>5</v>
      </c>
      <c r="I6040" s="17">
        <v>7.98</v>
      </c>
      <c r="J6040" s="17">
        <v>11.72</v>
      </c>
      <c r="K6040" s="17">
        <v>3.74</v>
      </c>
      <c r="L6040" s="17">
        <v>58.6</v>
      </c>
      <c r="M6040" s="17">
        <v>39.900000000000006</v>
      </c>
      <c r="N6040" s="17">
        <v>18.699999999999996</v>
      </c>
      <c r="O6040" s="17" t="s">
        <v>13993</v>
      </c>
      <c r="P6040" t="s">
        <v>30</v>
      </c>
      <c r="Q6040" t="s">
        <v>13033</v>
      </c>
    </row>
    <row r="6041" spans="1:17" x14ac:dyDescent="0.3">
      <c r="A6041" t="s">
        <v>1801</v>
      </c>
      <c r="B6041" s="2">
        <v>45851</v>
      </c>
      <c r="C6041" t="s">
        <v>148</v>
      </c>
      <c r="D6041" t="s">
        <v>42</v>
      </c>
      <c r="E6041" t="s">
        <v>63</v>
      </c>
      <c r="F6041" t="s">
        <v>93</v>
      </c>
      <c r="G6041" t="s">
        <v>94</v>
      </c>
      <c r="H6041" s="29">
        <v>3</v>
      </c>
      <c r="I6041" s="17">
        <v>20.69</v>
      </c>
      <c r="J6041" s="17">
        <v>35.770000000000003</v>
      </c>
      <c r="K6041" s="17">
        <v>15.080000000000002</v>
      </c>
      <c r="L6041" s="17">
        <v>107.31</v>
      </c>
      <c r="M6041" s="17">
        <v>62.070000000000007</v>
      </c>
      <c r="N6041" s="17">
        <v>45.239999999999995</v>
      </c>
      <c r="O6041" s="17" t="s">
        <v>13992</v>
      </c>
      <c r="P6041" t="s">
        <v>21</v>
      </c>
      <c r="Q6041" t="s">
        <v>1802</v>
      </c>
    </row>
    <row r="6042" spans="1:17" x14ac:dyDescent="0.3">
      <c r="A6042" t="s">
        <v>2085</v>
      </c>
      <c r="B6042" s="2">
        <v>45851</v>
      </c>
      <c r="C6042" t="s">
        <v>394</v>
      </c>
      <c r="D6042" t="s">
        <v>25</v>
      </c>
      <c r="E6042" t="s">
        <v>104</v>
      </c>
      <c r="F6042" t="s">
        <v>51</v>
      </c>
      <c r="G6042" t="s">
        <v>60</v>
      </c>
      <c r="H6042" s="29">
        <v>4</v>
      </c>
      <c r="I6042" s="17">
        <v>8.66</v>
      </c>
      <c r="J6042" s="17">
        <v>12.94</v>
      </c>
      <c r="K6042" s="17">
        <v>4.2799999999999994</v>
      </c>
      <c r="L6042" s="17">
        <v>51.76</v>
      </c>
      <c r="M6042" s="17">
        <v>34.64</v>
      </c>
      <c r="N6042" s="17">
        <v>17.119999999999997</v>
      </c>
      <c r="O6042" s="17" t="s">
        <v>53</v>
      </c>
      <c r="P6042" t="s">
        <v>30</v>
      </c>
      <c r="Q6042" t="s">
        <v>2087</v>
      </c>
    </row>
    <row r="6043" spans="1:17" x14ac:dyDescent="0.3">
      <c r="A6043" t="s">
        <v>2971</v>
      </c>
      <c r="B6043" s="2">
        <v>45851</v>
      </c>
      <c r="C6043" t="s">
        <v>190</v>
      </c>
      <c r="D6043" t="s">
        <v>16</v>
      </c>
      <c r="E6043" t="s">
        <v>186</v>
      </c>
      <c r="F6043" t="s">
        <v>27</v>
      </c>
      <c r="G6043" t="s">
        <v>187</v>
      </c>
      <c r="H6043" s="29">
        <v>7</v>
      </c>
      <c r="I6043" s="17">
        <v>101.91</v>
      </c>
      <c r="J6043" s="17">
        <v>165.23</v>
      </c>
      <c r="K6043" s="17">
        <v>63.319999999999993</v>
      </c>
      <c r="L6043" s="17">
        <v>1156.6099999999999</v>
      </c>
      <c r="M6043" s="17">
        <v>713.37</v>
      </c>
      <c r="N6043" s="17">
        <v>443.2399999999999</v>
      </c>
      <c r="O6043" s="17" t="s">
        <v>13993</v>
      </c>
      <c r="P6043" t="s">
        <v>30</v>
      </c>
      <c r="Q6043" t="s">
        <v>2973</v>
      </c>
    </row>
    <row r="6044" spans="1:17" x14ac:dyDescent="0.3">
      <c r="A6044" t="s">
        <v>7150</v>
      </c>
      <c r="B6044" s="2">
        <v>45851</v>
      </c>
      <c r="C6044" t="s">
        <v>334</v>
      </c>
      <c r="D6044" t="s">
        <v>91</v>
      </c>
      <c r="E6044" t="s">
        <v>92</v>
      </c>
      <c r="F6044" t="s">
        <v>51</v>
      </c>
      <c r="G6044" t="s">
        <v>70</v>
      </c>
      <c r="H6044" s="29">
        <v>3</v>
      </c>
      <c r="I6044" s="17">
        <v>7.87</v>
      </c>
      <c r="J6044" s="17">
        <v>19.510000000000002</v>
      </c>
      <c r="K6044" s="17">
        <v>11.64</v>
      </c>
      <c r="L6044" s="17">
        <v>58.53</v>
      </c>
      <c r="M6044" s="17">
        <v>23.61</v>
      </c>
      <c r="N6044" s="17">
        <v>34.92</v>
      </c>
      <c r="O6044" s="17" t="s">
        <v>13993</v>
      </c>
      <c r="P6044" t="s">
        <v>21</v>
      </c>
      <c r="Q6044" t="s">
        <v>7151</v>
      </c>
    </row>
    <row r="6045" spans="1:17" x14ac:dyDescent="0.3">
      <c r="A6045" t="s">
        <v>7966</v>
      </c>
      <c r="B6045" s="2">
        <v>45851</v>
      </c>
      <c r="C6045" t="s">
        <v>148</v>
      </c>
      <c r="D6045" t="s">
        <v>42</v>
      </c>
      <c r="E6045" t="s">
        <v>63</v>
      </c>
      <c r="F6045" t="s">
        <v>51</v>
      </c>
      <c r="G6045" t="s">
        <v>70</v>
      </c>
      <c r="H6045" s="29">
        <v>7</v>
      </c>
      <c r="I6045" s="17">
        <v>6.01</v>
      </c>
      <c r="J6045" s="17">
        <v>10.77</v>
      </c>
      <c r="K6045" s="17">
        <v>4.76</v>
      </c>
      <c r="L6045" s="17">
        <v>75.39</v>
      </c>
      <c r="M6045" s="17">
        <v>42.07</v>
      </c>
      <c r="N6045" s="17">
        <v>33.32</v>
      </c>
      <c r="O6045" s="17" t="s">
        <v>13993</v>
      </c>
      <c r="P6045" t="s">
        <v>21</v>
      </c>
      <c r="Q6045" t="s">
        <v>7967</v>
      </c>
    </row>
    <row r="6046" spans="1:17" x14ac:dyDescent="0.3">
      <c r="A6046" t="s">
        <v>10233</v>
      </c>
      <c r="B6046" s="2">
        <v>45851</v>
      </c>
      <c r="C6046" t="s">
        <v>190</v>
      </c>
      <c r="D6046" t="s">
        <v>16</v>
      </c>
      <c r="E6046" t="s">
        <v>186</v>
      </c>
      <c r="F6046" t="s">
        <v>93</v>
      </c>
      <c r="G6046" t="s">
        <v>141</v>
      </c>
      <c r="H6046" s="29">
        <v>3</v>
      </c>
      <c r="I6046" s="17">
        <v>12.12</v>
      </c>
      <c r="J6046" s="17">
        <v>17.62</v>
      </c>
      <c r="K6046" s="17">
        <v>5.5000000000000018</v>
      </c>
      <c r="L6046" s="17">
        <v>52.86</v>
      </c>
      <c r="M6046" s="17">
        <v>36.36</v>
      </c>
      <c r="N6046" s="17">
        <v>16.5</v>
      </c>
      <c r="O6046" s="17" t="s">
        <v>175</v>
      </c>
      <c r="P6046" t="s">
        <v>54</v>
      </c>
      <c r="Q6046" t="s">
        <v>10234</v>
      </c>
    </row>
    <row r="6047" spans="1:17" x14ac:dyDescent="0.3">
      <c r="A6047" t="s">
        <v>10946</v>
      </c>
      <c r="B6047" s="2">
        <v>45851</v>
      </c>
      <c r="C6047" t="s">
        <v>334</v>
      </c>
      <c r="D6047" t="s">
        <v>91</v>
      </c>
      <c r="E6047" t="s">
        <v>92</v>
      </c>
      <c r="F6047" t="s">
        <v>93</v>
      </c>
      <c r="G6047" t="s">
        <v>141</v>
      </c>
      <c r="H6047" s="29">
        <v>4</v>
      </c>
      <c r="I6047" s="17">
        <v>9.84</v>
      </c>
      <c r="J6047" s="17">
        <v>14.81</v>
      </c>
      <c r="K6047" s="17">
        <v>4.9700000000000006</v>
      </c>
      <c r="L6047" s="17">
        <v>59.24</v>
      </c>
      <c r="M6047" s="17">
        <v>39.36</v>
      </c>
      <c r="N6047" s="17">
        <v>19.880000000000003</v>
      </c>
      <c r="O6047" s="17" t="s">
        <v>13992</v>
      </c>
      <c r="P6047" t="s">
        <v>54</v>
      </c>
      <c r="Q6047" t="s">
        <v>10687</v>
      </c>
    </row>
    <row r="6048" spans="1:17" x14ac:dyDescent="0.3">
      <c r="A6048" t="s">
        <v>11424</v>
      </c>
      <c r="B6048" s="2">
        <v>45851</v>
      </c>
      <c r="C6048" t="s">
        <v>394</v>
      </c>
      <c r="D6048" t="s">
        <v>25</v>
      </c>
      <c r="E6048" t="s">
        <v>104</v>
      </c>
      <c r="F6048" t="s">
        <v>93</v>
      </c>
      <c r="G6048" t="s">
        <v>94</v>
      </c>
      <c r="H6048" s="29">
        <v>3</v>
      </c>
      <c r="I6048" s="17">
        <v>20.80498591549296</v>
      </c>
      <c r="J6048" s="17">
        <v>20.226666666666667</v>
      </c>
      <c r="K6048" s="17">
        <v>-0.57831924882629338</v>
      </c>
      <c r="L6048" s="17">
        <v>60.68</v>
      </c>
      <c r="M6048" s="17">
        <v>62.414957746478876</v>
      </c>
      <c r="N6048" s="17">
        <v>-1.7349577464788766</v>
      </c>
      <c r="O6048" s="17" t="s">
        <v>20</v>
      </c>
      <c r="P6048" t="s">
        <v>21</v>
      </c>
      <c r="Q6048" t="s">
        <v>11217</v>
      </c>
    </row>
    <row r="6049" spans="1:17" x14ac:dyDescent="0.3">
      <c r="A6049" t="s">
        <v>12285</v>
      </c>
      <c r="B6049" s="2">
        <v>45851</v>
      </c>
      <c r="C6049" t="s">
        <v>135</v>
      </c>
      <c r="D6049" t="s">
        <v>34</v>
      </c>
      <c r="E6049" t="s">
        <v>35</v>
      </c>
      <c r="F6049" t="s">
        <v>27</v>
      </c>
      <c r="G6049" t="s">
        <v>28</v>
      </c>
      <c r="H6049" s="29">
        <v>6</v>
      </c>
      <c r="I6049" s="17">
        <v>17.5</v>
      </c>
      <c r="J6049" s="17">
        <v>22.826666666666668</v>
      </c>
      <c r="K6049" s="17">
        <v>5.326666666666668</v>
      </c>
      <c r="L6049" s="17">
        <v>136.96</v>
      </c>
      <c r="M6049" s="17">
        <v>105</v>
      </c>
      <c r="N6049" s="17">
        <v>31.960000000000008</v>
      </c>
      <c r="O6049" s="17" t="s">
        <v>13993</v>
      </c>
      <c r="P6049" t="s">
        <v>54</v>
      </c>
      <c r="Q6049" t="s">
        <v>712</v>
      </c>
    </row>
    <row r="6050" spans="1:17" x14ac:dyDescent="0.3">
      <c r="A6050" t="s">
        <v>12766</v>
      </c>
      <c r="B6050" s="2">
        <v>45851</v>
      </c>
      <c r="C6050" t="s">
        <v>334</v>
      </c>
      <c r="D6050" t="s">
        <v>91</v>
      </c>
      <c r="E6050" t="s">
        <v>92</v>
      </c>
      <c r="F6050" t="s">
        <v>27</v>
      </c>
      <c r="G6050" t="s">
        <v>36</v>
      </c>
      <c r="H6050" s="29">
        <v>6</v>
      </c>
      <c r="I6050" s="17">
        <v>15.4</v>
      </c>
      <c r="J6050" s="17">
        <v>19.739999999999998</v>
      </c>
      <c r="K6050" s="17">
        <v>4.3399999999999981</v>
      </c>
      <c r="L6050" s="17">
        <v>118.44</v>
      </c>
      <c r="M6050" s="17">
        <v>92.4</v>
      </c>
      <c r="N6050" s="17">
        <v>26.039999999999992</v>
      </c>
      <c r="O6050" s="17" t="s">
        <v>13992</v>
      </c>
      <c r="P6050" t="s">
        <v>30</v>
      </c>
      <c r="Q6050" t="s">
        <v>12767</v>
      </c>
    </row>
    <row r="6051" spans="1:17" x14ac:dyDescent="0.3">
      <c r="A6051" t="s">
        <v>13829</v>
      </c>
      <c r="B6051" s="2">
        <v>45851</v>
      </c>
      <c r="C6051" t="s">
        <v>190</v>
      </c>
      <c r="D6051" t="s">
        <v>16</v>
      </c>
      <c r="E6051" t="s">
        <v>186</v>
      </c>
      <c r="F6051" t="s">
        <v>18</v>
      </c>
      <c r="G6051" t="s">
        <v>224</v>
      </c>
      <c r="H6051" s="29">
        <v>5</v>
      </c>
      <c r="I6051" s="17">
        <v>31.99</v>
      </c>
      <c r="J6051" s="17">
        <v>58.839999999999996</v>
      </c>
      <c r="K6051" s="17">
        <v>26.849999999999998</v>
      </c>
      <c r="L6051" s="17">
        <v>294.2</v>
      </c>
      <c r="M6051" s="17">
        <v>159.94999999999999</v>
      </c>
      <c r="N6051" s="17">
        <v>134.25</v>
      </c>
      <c r="O6051" s="17" t="s">
        <v>53</v>
      </c>
      <c r="P6051" t="s">
        <v>30</v>
      </c>
      <c r="Q6051" t="s">
        <v>13830</v>
      </c>
    </row>
    <row r="6052" spans="1:17" x14ac:dyDescent="0.3">
      <c r="A6052" t="s">
        <v>13922</v>
      </c>
      <c r="B6052" s="2">
        <v>45851</v>
      </c>
      <c r="C6052" t="s">
        <v>73</v>
      </c>
      <c r="D6052" t="s">
        <v>74</v>
      </c>
      <c r="E6052" t="s">
        <v>312</v>
      </c>
      <c r="F6052" t="s">
        <v>51</v>
      </c>
      <c r="G6052" t="s">
        <v>52</v>
      </c>
      <c r="H6052" s="29">
        <v>5</v>
      </c>
      <c r="I6052" s="17">
        <v>57.76</v>
      </c>
      <c r="J6052" s="17">
        <v>100.81</v>
      </c>
      <c r="K6052" s="17">
        <v>43.050000000000004</v>
      </c>
      <c r="L6052" s="17">
        <v>504.05</v>
      </c>
      <c r="M6052" s="17">
        <v>288.8</v>
      </c>
      <c r="N6052" s="17">
        <v>215.25</v>
      </c>
      <c r="O6052" s="17" t="s">
        <v>53</v>
      </c>
      <c r="P6052" t="s">
        <v>30</v>
      </c>
      <c r="Q6052" t="s">
        <v>13923</v>
      </c>
    </row>
    <row r="6053" spans="1:17" x14ac:dyDescent="0.3">
      <c r="A6053" t="s">
        <v>2318</v>
      </c>
      <c r="B6053" s="2">
        <v>45852</v>
      </c>
      <c r="C6053" t="s">
        <v>307</v>
      </c>
      <c r="D6053" t="s">
        <v>68</v>
      </c>
      <c r="E6053" t="s">
        <v>229</v>
      </c>
      <c r="F6053" t="s">
        <v>18</v>
      </c>
      <c r="G6053" t="s">
        <v>19</v>
      </c>
      <c r="H6053" s="29">
        <v>4</v>
      </c>
      <c r="I6053" s="17">
        <v>35.4</v>
      </c>
      <c r="J6053" s="17">
        <v>56.43</v>
      </c>
      <c r="K6053" s="17">
        <v>21.03</v>
      </c>
      <c r="L6053" s="17">
        <v>225.72</v>
      </c>
      <c r="M6053" s="17">
        <v>141.6</v>
      </c>
      <c r="N6053" s="17">
        <v>84.12</v>
      </c>
      <c r="O6053" s="17" t="s">
        <v>13992</v>
      </c>
      <c r="P6053" t="s">
        <v>30</v>
      </c>
      <c r="Q6053" t="s">
        <v>2320</v>
      </c>
    </row>
    <row r="6054" spans="1:17" x14ac:dyDescent="0.3">
      <c r="A6054" t="s">
        <v>2997</v>
      </c>
      <c r="B6054" s="2">
        <v>45852</v>
      </c>
      <c r="C6054" t="s">
        <v>376</v>
      </c>
      <c r="D6054" t="s">
        <v>168</v>
      </c>
      <c r="E6054" t="s">
        <v>293</v>
      </c>
      <c r="F6054" t="s">
        <v>18</v>
      </c>
      <c r="G6054" t="s">
        <v>19</v>
      </c>
      <c r="H6054" s="29">
        <v>5</v>
      </c>
      <c r="I6054" s="17">
        <v>28.49</v>
      </c>
      <c r="J6054" s="17">
        <v>36.25</v>
      </c>
      <c r="K6054" s="17">
        <v>7.7600000000000016</v>
      </c>
      <c r="L6054" s="17">
        <v>181.25</v>
      </c>
      <c r="M6054" s="17">
        <v>142.44999999999999</v>
      </c>
      <c r="N6054" s="17">
        <v>38.800000000000011</v>
      </c>
      <c r="O6054" s="17" t="s">
        <v>13993</v>
      </c>
      <c r="P6054" t="s">
        <v>30</v>
      </c>
      <c r="Q6054" t="s">
        <v>2998</v>
      </c>
    </row>
    <row r="6055" spans="1:17" x14ac:dyDescent="0.3">
      <c r="A6055" t="s">
        <v>3117</v>
      </c>
      <c r="B6055" s="2">
        <v>45852</v>
      </c>
      <c r="C6055" t="s">
        <v>307</v>
      </c>
      <c r="D6055" t="s">
        <v>68</v>
      </c>
      <c r="E6055" t="s">
        <v>229</v>
      </c>
      <c r="F6055" t="s">
        <v>76</v>
      </c>
      <c r="G6055" t="s">
        <v>179</v>
      </c>
      <c r="H6055" s="29">
        <v>6</v>
      </c>
      <c r="I6055" s="17">
        <v>30.69</v>
      </c>
      <c r="J6055" s="17">
        <v>51.199999999999996</v>
      </c>
      <c r="K6055" s="17">
        <v>20.509999999999994</v>
      </c>
      <c r="L6055" s="17">
        <v>307.2</v>
      </c>
      <c r="M6055" s="17">
        <v>184.14000000000001</v>
      </c>
      <c r="N6055" s="17">
        <v>123.05999999999997</v>
      </c>
      <c r="O6055" s="17" t="s">
        <v>175</v>
      </c>
      <c r="P6055" t="s">
        <v>21</v>
      </c>
      <c r="Q6055" t="s">
        <v>3118</v>
      </c>
    </row>
    <row r="6056" spans="1:17" x14ac:dyDescent="0.3">
      <c r="A6056" t="s">
        <v>10214</v>
      </c>
      <c r="B6056" s="2">
        <v>45852</v>
      </c>
      <c r="C6056" t="s">
        <v>129</v>
      </c>
      <c r="D6056" t="s">
        <v>130</v>
      </c>
      <c r="E6056" t="s">
        <v>131</v>
      </c>
      <c r="F6056" t="s">
        <v>93</v>
      </c>
      <c r="G6056" t="s">
        <v>217</v>
      </c>
      <c r="H6056" s="29">
        <f>Data[[#This Row],[Totale_Vendita]]/Data[[#This Row],[Prezzo_Unitario]]</f>
        <v>4.2552514322087847</v>
      </c>
      <c r="I6056" s="17">
        <v>28.53</v>
      </c>
      <c r="J6056" s="17">
        <v>47.13</v>
      </c>
      <c r="K6056" s="17">
        <v>18.600000000000001</v>
      </c>
      <c r="L6056" s="17">
        <v>200.55</v>
      </c>
      <c r="M6056" s="17">
        <v>121.40232336091663</v>
      </c>
      <c r="N6056" s="17">
        <v>79.147676639083386</v>
      </c>
      <c r="O6056" s="17" t="s">
        <v>13992</v>
      </c>
      <c r="P6056" t="s">
        <v>54</v>
      </c>
      <c r="Q6056" t="s">
        <v>10215</v>
      </c>
    </row>
    <row r="6057" spans="1:17" x14ac:dyDescent="0.3">
      <c r="A6057" t="s">
        <v>10689</v>
      </c>
      <c r="B6057" s="2">
        <v>45852</v>
      </c>
      <c r="C6057" t="s">
        <v>394</v>
      </c>
      <c r="D6057" t="s">
        <v>25</v>
      </c>
      <c r="E6057" t="s">
        <v>104</v>
      </c>
      <c r="F6057" t="s">
        <v>93</v>
      </c>
      <c r="G6057" t="s">
        <v>122</v>
      </c>
      <c r="H6057" s="29">
        <v>4</v>
      </c>
      <c r="I6057" s="17">
        <v>61.15</v>
      </c>
      <c r="J6057" s="17">
        <v>99.45</v>
      </c>
      <c r="K6057" s="17">
        <v>38.300000000000004</v>
      </c>
      <c r="L6057" s="17">
        <v>397.8</v>
      </c>
      <c r="M6057" s="17">
        <v>244.6</v>
      </c>
      <c r="N6057" s="17">
        <v>153.20000000000002</v>
      </c>
      <c r="O6057" s="17" t="s">
        <v>175</v>
      </c>
      <c r="P6057" t="s">
        <v>54</v>
      </c>
      <c r="Q6057" t="s">
        <v>10690</v>
      </c>
    </row>
    <row r="6058" spans="1:17" x14ac:dyDescent="0.3">
      <c r="A6058" t="s">
        <v>11165</v>
      </c>
      <c r="B6058" s="2">
        <v>45852</v>
      </c>
      <c r="C6058" t="s">
        <v>73</v>
      </c>
      <c r="D6058" t="s">
        <v>74</v>
      </c>
      <c r="E6058" t="s">
        <v>312</v>
      </c>
      <c r="F6058" t="s">
        <v>51</v>
      </c>
      <c r="G6058" t="s">
        <v>60</v>
      </c>
      <c r="H6058" s="29">
        <v>8</v>
      </c>
      <c r="I6058" s="17">
        <v>4.0999999999999996</v>
      </c>
      <c r="J6058" s="17">
        <v>7.49</v>
      </c>
      <c r="K6058" s="17">
        <v>3.3900000000000006</v>
      </c>
      <c r="L6058" s="17">
        <v>59.92</v>
      </c>
      <c r="M6058" s="17">
        <v>32.799999999999997</v>
      </c>
      <c r="N6058" s="17">
        <v>27.120000000000005</v>
      </c>
      <c r="O6058" s="17" t="s">
        <v>13993</v>
      </c>
      <c r="P6058" t="s">
        <v>21</v>
      </c>
      <c r="Q6058" t="s">
        <v>11166</v>
      </c>
    </row>
    <row r="6059" spans="1:17" x14ac:dyDescent="0.3">
      <c r="A6059" t="s">
        <v>12074</v>
      </c>
      <c r="B6059" s="2">
        <v>45852</v>
      </c>
      <c r="C6059" t="s">
        <v>148</v>
      </c>
      <c r="D6059" t="s">
        <v>42</v>
      </c>
      <c r="E6059" t="s">
        <v>63</v>
      </c>
      <c r="F6059" t="s">
        <v>18</v>
      </c>
      <c r="G6059" t="s">
        <v>81</v>
      </c>
      <c r="H6059" s="29">
        <v>5</v>
      </c>
      <c r="I6059" s="17">
        <v>21.57</v>
      </c>
      <c r="J6059" s="17">
        <v>40.739999999999995</v>
      </c>
      <c r="K6059" s="17">
        <v>19.169999999999995</v>
      </c>
      <c r="L6059" s="17">
        <v>203.7</v>
      </c>
      <c r="M6059" s="17">
        <v>107.85</v>
      </c>
      <c r="N6059" s="17">
        <v>95.85</v>
      </c>
      <c r="O6059" s="17" t="s">
        <v>13992</v>
      </c>
      <c r="P6059" t="s">
        <v>21</v>
      </c>
      <c r="Q6059" t="s">
        <v>12076</v>
      </c>
    </row>
    <row r="6060" spans="1:17" x14ac:dyDescent="0.3">
      <c r="A6060" t="s">
        <v>383</v>
      </c>
      <c r="B6060" s="2">
        <v>45853</v>
      </c>
      <c r="C6060" t="s">
        <v>73</v>
      </c>
      <c r="D6060" t="s">
        <v>74</v>
      </c>
      <c r="E6060" t="s">
        <v>312</v>
      </c>
      <c r="F6060" t="s">
        <v>18</v>
      </c>
      <c r="G6060" t="s">
        <v>81</v>
      </c>
      <c r="H6060" s="29">
        <v>4</v>
      </c>
      <c r="I6060" s="17">
        <v>16.260000000000002</v>
      </c>
      <c r="J6060" s="17">
        <v>20.13</v>
      </c>
      <c r="K6060" s="17">
        <v>3.8699999999999974</v>
      </c>
      <c r="L6060" s="17">
        <v>80.52</v>
      </c>
      <c r="M6060" s="17">
        <v>65.040000000000006</v>
      </c>
      <c r="N6060" s="17">
        <v>15.47999999999999</v>
      </c>
      <c r="O6060" s="17" t="s">
        <v>13993</v>
      </c>
      <c r="P6060" t="s">
        <v>30</v>
      </c>
      <c r="Q6060" t="s">
        <v>14024</v>
      </c>
    </row>
    <row r="6061" spans="1:17" x14ac:dyDescent="0.3">
      <c r="A6061" t="s">
        <v>3056</v>
      </c>
      <c r="B6061" s="2">
        <v>45853</v>
      </c>
      <c r="C6061" t="s">
        <v>148</v>
      </c>
      <c r="D6061" t="s">
        <v>42</v>
      </c>
      <c r="E6061" t="s">
        <v>63</v>
      </c>
      <c r="F6061" t="s">
        <v>27</v>
      </c>
      <c r="G6061" t="s">
        <v>28</v>
      </c>
      <c r="H6061" s="29">
        <v>7</v>
      </c>
      <c r="I6061" s="17">
        <v>35.590000000000003</v>
      </c>
      <c r="J6061" s="17">
        <v>60.21</v>
      </c>
      <c r="K6061" s="17">
        <v>24.619999999999997</v>
      </c>
      <c r="L6061" s="17">
        <v>421.47</v>
      </c>
      <c r="M6061" s="17">
        <v>249.13000000000002</v>
      </c>
      <c r="N6061" s="17">
        <v>172.34</v>
      </c>
      <c r="O6061" s="17" t="s">
        <v>53</v>
      </c>
      <c r="P6061" t="s">
        <v>54</v>
      </c>
      <c r="Q6061" t="s">
        <v>3058</v>
      </c>
    </row>
    <row r="6062" spans="1:17" x14ac:dyDescent="0.3">
      <c r="A6062" t="s">
        <v>5482</v>
      </c>
      <c r="B6062" s="2">
        <v>45853</v>
      </c>
      <c r="C6062" t="s">
        <v>190</v>
      </c>
      <c r="D6062" t="s">
        <v>16</v>
      </c>
      <c r="E6062" t="s">
        <v>186</v>
      </c>
      <c r="F6062" t="s">
        <v>76</v>
      </c>
      <c r="G6062" t="s">
        <v>170</v>
      </c>
      <c r="H6062" s="29">
        <v>5</v>
      </c>
      <c r="I6062" s="17">
        <v>33.200000000000003</v>
      </c>
      <c r="J6062" s="17">
        <v>53.79</v>
      </c>
      <c r="K6062" s="17">
        <v>20.589999999999996</v>
      </c>
      <c r="L6062" s="17">
        <v>268.95</v>
      </c>
      <c r="M6062" s="17">
        <v>166</v>
      </c>
      <c r="N6062" s="17">
        <v>102.94999999999999</v>
      </c>
      <c r="O6062" s="17" t="s">
        <v>13993</v>
      </c>
      <c r="P6062" t="s">
        <v>21</v>
      </c>
      <c r="Q6062" t="s">
        <v>5483</v>
      </c>
    </row>
    <row r="6063" spans="1:17" x14ac:dyDescent="0.3">
      <c r="A6063" t="s">
        <v>6252</v>
      </c>
      <c r="B6063" s="2">
        <v>45853</v>
      </c>
      <c r="C6063" t="s">
        <v>148</v>
      </c>
      <c r="D6063" t="s">
        <v>42</v>
      </c>
      <c r="E6063" t="s">
        <v>63</v>
      </c>
      <c r="F6063" t="s">
        <v>18</v>
      </c>
      <c r="G6063" t="s">
        <v>81</v>
      </c>
      <c r="H6063" s="29">
        <v>7</v>
      </c>
      <c r="I6063" s="17">
        <v>23.32</v>
      </c>
      <c r="J6063" s="17">
        <v>34.019999999999996</v>
      </c>
      <c r="K6063" s="17">
        <v>10.699999999999996</v>
      </c>
      <c r="L6063" s="17">
        <v>238.14</v>
      </c>
      <c r="M6063" s="17">
        <v>163.24</v>
      </c>
      <c r="N6063" s="17">
        <v>74.899999999999977</v>
      </c>
      <c r="O6063" s="17" t="s">
        <v>175</v>
      </c>
      <c r="P6063" t="s">
        <v>30</v>
      </c>
      <c r="Q6063" t="s">
        <v>6253</v>
      </c>
    </row>
    <row r="6064" spans="1:17" x14ac:dyDescent="0.3">
      <c r="A6064" t="s">
        <v>7135</v>
      </c>
      <c r="B6064" s="2">
        <v>45853</v>
      </c>
      <c r="C6064" t="s">
        <v>190</v>
      </c>
      <c r="D6064" t="s">
        <v>16</v>
      </c>
      <c r="E6064" t="s">
        <v>186</v>
      </c>
      <c r="F6064" t="s">
        <v>76</v>
      </c>
      <c r="G6064" t="s">
        <v>251</v>
      </c>
      <c r="H6064" s="29">
        <v>3</v>
      </c>
      <c r="I6064" s="17">
        <v>22.04</v>
      </c>
      <c r="J6064" s="17">
        <v>39.64</v>
      </c>
      <c r="K6064" s="17">
        <v>17.600000000000001</v>
      </c>
      <c r="L6064" s="17">
        <v>118.92</v>
      </c>
      <c r="M6064" s="17">
        <v>66.12</v>
      </c>
      <c r="N6064" s="17">
        <v>52.8</v>
      </c>
      <c r="O6064" s="17" t="s">
        <v>13992</v>
      </c>
      <c r="P6064" t="s">
        <v>14024</v>
      </c>
      <c r="Q6064" t="s">
        <v>7136</v>
      </c>
    </row>
    <row r="6065" spans="1:17" x14ac:dyDescent="0.3">
      <c r="A6065" t="s">
        <v>7179</v>
      </c>
      <c r="B6065" s="2">
        <v>45853</v>
      </c>
      <c r="C6065" t="s">
        <v>190</v>
      </c>
      <c r="D6065" t="s">
        <v>16</v>
      </c>
      <c r="E6065" t="s">
        <v>186</v>
      </c>
      <c r="F6065" t="s">
        <v>76</v>
      </c>
      <c r="G6065" t="s">
        <v>179</v>
      </c>
      <c r="H6065" s="29">
        <v>7</v>
      </c>
      <c r="I6065" s="17">
        <v>38.159999999999997</v>
      </c>
      <c r="J6065" s="17">
        <v>66.16</v>
      </c>
      <c r="K6065" s="17">
        <v>28</v>
      </c>
      <c r="L6065" s="17">
        <v>463.12</v>
      </c>
      <c r="M6065" s="17">
        <v>267.12</v>
      </c>
      <c r="N6065" s="17">
        <v>196</v>
      </c>
      <c r="O6065" s="17" t="s">
        <v>13993</v>
      </c>
      <c r="P6065" t="s">
        <v>21</v>
      </c>
      <c r="Q6065" t="s">
        <v>7181</v>
      </c>
    </row>
    <row r="6066" spans="1:17" x14ac:dyDescent="0.3">
      <c r="A6066" t="s">
        <v>8864</v>
      </c>
      <c r="B6066" s="2">
        <v>45853</v>
      </c>
      <c r="C6066" t="s">
        <v>135</v>
      </c>
      <c r="D6066" t="s">
        <v>34</v>
      </c>
      <c r="E6066" t="s">
        <v>35</v>
      </c>
      <c r="F6066" t="s">
        <v>93</v>
      </c>
      <c r="G6066" t="s">
        <v>217</v>
      </c>
      <c r="H6066" s="29">
        <v>7</v>
      </c>
      <c r="I6066" s="17">
        <v>18.3</v>
      </c>
      <c r="J6066" s="17">
        <v>29.889999999999997</v>
      </c>
      <c r="K6066" s="17">
        <v>11.589999999999996</v>
      </c>
      <c r="L6066" s="17">
        <v>209.23</v>
      </c>
      <c r="M6066" s="17">
        <v>128.1</v>
      </c>
      <c r="N6066" s="17">
        <v>81.13</v>
      </c>
      <c r="O6066" s="17" t="s">
        <v>53</v>
      </c>
      <c r="P6066" t="s">
        <v>30</v>
      </c>
      <c r="Q6066" t="s">
        <v>8865</v>
      </c>
    </row>
    <row r="6067" spans="1:17" x14ac:dyDescent="0.3">
      <c r="A6067" t="s">
        <v>10034</v>
      </c>
      <c r="B6067" s="2">
        <v>45853</v>
      </c>
      <c r="C6067" t="s">
        <v>148</v>
      </c>
      <c r="D6067" t="s">
        <v>42</v>
      </c>
      <c r="E6067" t="s">
        <v>63</v>
      </c>
      <c r="F6067" t="s">
        <v>51</v>
      </c>
      <c r="G6067" t="s">
        <v>70</v>
      </c>
      <c r="H6067" s="29">
        <v>6</v>
      </c>
      <c r="I6067" s="17">
        <v>8</v>
      </c>
      <c r="J6067" s="17">
        <v>12.57</v>
      </c>
      <c r="K6067" s="17">
        <v>4.57</v>
      </c>
      <c r="L6067" s="17">
        <v>75.42</v>
      </c>
      <c r="M6067" s="17">
        <v>48</v>
      </c>
      <c r="N6067" s="17">
        <v>27.42</v>
      </c>
      <c r="O6067" s="17" t="s">
        <v>13993</v>
      </c>
      <c r="P6067" t="s">
        <v>30</v>
      </c>
      <c r="Q6067" t="s">
        <v>1424</v>
      </c>
    </row>
    <row r="6068" spans="1:17" x14ac:dyDescent="0.3">
      <c r="A6068" t="s">
        <v>11788</v>
      </c>
      <c r="B6068" s="2">
        <v>45853</v>
      </c>
      <c r="C6068" t="s">
        <v>190</v>
      </c>
      <c r="D6068" t="s">
        <v>16</v>
      </c>
      <c r="E6068" t="s">
        <v>186</v>
      </c>
      <c r="F6068" t="s">
        <v>51</v>
      </c>
      <c r="G6068" t="s">
        <v>126</v>
      </c>
      <c r="H6068" s="29">
        <v>5</v>
      </c>
      <c r="I6068" s="17">
        <v>5.3</v>
      </c>
      <c r="J6068" s="17">
        <v>8.64</v>
      </c>
      <c r="K6068" s="17">
        <v>3.3400000000000007</v>
      </c>
      <c r="L6068" s="17">
        <v>43.2</v>
      </c>
      <c r="M6068" s="17">
        <v>26.5</v>
      </c>
      <c r="N6068" s="17">
        <v>16.700000000000003</v>
      </c>
      <c r="O6068" s="17" t="s">
        <v>14024</v>
      </c>
      <c r="P6068" t="s">
        <v>30</v>
      </c>
      <c r="Q6068" t="s">
        <v>11789</v>
      </c>
    </row>
    <row r="6069" spans="1:17" x14ac:dyDescent="0.3">
      <c r="A6069" t="s">
        <v>13042</v>
      </c>
      <c r="B6069" s="2">
        <v>45853</v>
      </c>
      <c r="C6069" t="s">
        <v>129</v>
      </c>
      <c r="D6069" t="s">
        <v>130</v>
      </c>
      <c r="E6069" t="s">
        <v>131</v>
      </c>
      <c r="F6069" t="s">
        <v>93</v>
      </c>
      <c r="G6069" t="s">
        <v>122</v>
      </c>
      <c r="H6069" s="29">
        <v>6</v>
      </c>
      <c r="I6069" s="17">
        <v>35.200000000000003</v>
      </c>
      <c r="J6069" s="17">
        <v>45.629999999999995</v>
      </c>
      <c r="K6069" s="17">
        <v>10.429999999999993</v>
      </c>
      <c r="L6069" s="17">
        <v>273.77999999999997</v>
      </c>
      <c r="M6069" s="17">
        <v>211.20000000000002</v>
      </c>
      <c r="N6069" s="17">
        <v>62.579999999999956</v>
      </c>
      <c r="O6069" s="17" t="s">
        <v>13992</v>
      </c>
      <c r="P6069" t="s">
        <v>14024</v>
      </c>
      <c r="Q6069" t="s">
        <v>13043</v>
      </c>
    </row>
    <row r="6070" spans="1:17" x14ac:dyDescent="0.3">
      <c r="A6070" t="s">
        <v>2382</v>
      </c>
      <c r="B6070" s="2">
        <v>45854</v>
      </c>
      <c r="C6070" t="s">
        <v>190</v>
      </c>
      <c r="D6070" t="s">
        <v>16</v>
      </c>
      <c r="E6070" t="s">
        <v>186</v>
      </c>
      <c r="F6070" t="s">
        <v>76</v>
      </c>
      <c r="G6070" t="s">
        <v>170</v>
      </c>
      <c r="H6070" s="29">
        <v>11</v>
      </c>
      <c r="I6070" s="17">
        <v>18.09</v>
      </c>
      <c r="J6070" s="17">
        <v>27.86</v>
      </c>
      <c r="K6070" s="17">
        <v>9.77</v>
      </c>
      <c r="L6070" s="17">
        <v>306.45999999999998</v>
      </c>
      <c r="M6070" s="17">
        <v>198.99</v>
      </c>
      <c r="N6070" s="17">
        <v>107.46999999999997</v>
      </c>
      <c r="O6070" s="17" t="s">
        <v>13992</v>
      </c>
      <c r="P6070" t="s">
        <v>30</v>
      </c>
      <c r="Q6070" t="s">
        <v>2383</v>
      </c>
    </row>
    <row r="6071" spans="1:17" x14ac:dyDescent="0.3">
      <c r="A6071" t="s">
        <v>5202</v>
      </c>
      <c r="B6071" s="2">
        <v>45854</v>
      </c>
      <c r="C6071" t="s">
        <v>190</v>
      </c>
      <c r="D6071" t="s">
        <v>16</v>
      </c>
      <c r="E6071" t="s">
        <v>186</v>
      </c>
      <c r="F6071" t="s">
        <v>93</v>
      </c>
      <c r="G6071" t="s">
        <v>137</v>
      </c>
      <c r="H6071" s="29">
        <v>9</v>
      </c>
      <c r="I6071" s="17">
        <v>20.83</v>
      </c>
      <c r="J6071" s="17">
        <v>38.979999999999997</v>
      </c>
      <c r="K6071" s="17">
        <v>18.149999999999999</v>
      </c>
      <c r="L6071" s="17">
        <v>350.82</v>
      </c>
      <c r="M6071" s="17">
        <v>187.46999999999997</v>
      </c>
      <c r="N6071" s="17">
        <v>163.35000000000002</v>
      </c>
      <c r="O6071" s="17" t="s">
        <v>20</v>
      </c>
      <c r="P6071" t="s">
        <v>54</v>
      </c>
      <c r="Q6071" t="s">
        <v>5204</v>
      </c>
    </row>
    <row r="6072" spans="1:17" x14ac:dyDescent="0.3">
      <c r="A6072" t="s">
        <v>5401</v>
      </c>
      <c r="B6072" s="2">
        <v>45854</v>
      </c>
      <c r="C6072" t="s">
        <v>148</v>
      </c>
      <c r="D6072" t="s">
        <v>42</v>
      </c>
      <c r="E6072" t="s">
        <v>63</v>
      </c>
      <c r="F6072" t="s">
        <v>18</v>
      </c>
      <c r="G6072" t="s">
        <v>81</v>
      </c>
      <c r="H6072" s="29">
        <v>3</v>
      </c>
      <c r="I6072" s="17">
        <v>37.770000000000003</v>
      </c>
      <c r="J6072" s="17">
        <v>53.85</v>
      </c>
      <c r="K6072" s="17">
        <v>16.079999999999998</v>
      </c>
      <c r="L6072" s="17">
        <v>161.55000000000001</v>
      </c>
      <c r="M6072" s="17">
        <v>113.31</v>
      </c>
      <c r="N6072" s="17">
        <v>48.240000000000009</v>
      </c>
      <c r="O6072" s="17" t="s">
        <v>13993</v>
      </c>
      <c r="P6072" t="s">
        <v>54</v>
      </c>
      <c r="Q6072" t="s">
        <v>5402</v>
      </c>
    </row>
    <row r="6073" spans="1:17" x14ac:dyDescent="0.3">
      <c r="A6073" t="s">
        <v>5857</v>
      </c>
      <c r="B6073" s="2">
        <v>45854</v>
      </c>
      <c r="C6073" t="s">
        <v>73</v>
      </c>
      <c r="D6073" t="s">
        <v>74</v>
      </c>
      <c r="E6073" t="s">
        <v>312</v>
      </c>
      <c r="F6073" t="s">
        <v>18</v>
      </c>
      <c r="G6073" t="s">
        <v>81</v>
      </c>
      <c r="H6073" s="29">
        <v>2</v>
      </c>
      <c r="I6073" s="17">
        <v>29.042225609756088</v>
      </c>
      <c r="J6073" s="17">
        <v>57.54</v>
      </c>
      <c r="K6073" s="17">
        <v>28.497774390243912</v>
      </c>
      <c r="L6073" s="17">
        <v>115.08</v>
      </c>
      <c r="M6073" s="17">
        <v>58.084451219512175</v>
      </c>
      <c r="N6073" s="17">
        <v>56.995548780487823</v>
      </c>
      <c r="O6073" s="17" t="s">
        <v>175</v>
      </c>
      <c r="P6073" t="s">
        <v>30</v>
      </c>
      <c r="Q6073" t="s">
        <v>888</v>
      </c>
    </row>
    <row r="6074" spans="1:17" x14ac:dyDescent="0.3">
      <c r="A6074" t="s">
        <v>6394</v>
      </c>
      <c r="B6074" s="2">
        <v>45854</v>
      </c>
      <c r="C6074" t="s">
        <v>334</v>
      </c>
      <c r="D6074" t="s">
        <v>91</v>
      </c>
      <c r="E6074" t="s">
        <v>92</v>
      </c>
      <c r="F6074" t="s">
        <v>18</v>
      </c>
      <c r="G6074" t="s">
        <v>44</v>
      </c>
      <c r="H6074" s="29">
        <v>4</v>
      </c>
      <c r="I6074" s="17">
        <v>10.68</v>
      </c>
      <c r="J6074" s="17">
        <v>16.579999999999998</v>
      </c>
      <c r="K6074" s="17">
        <v>5.8999999999999986</v>
      </c>
      <c r="L6074" s="17">
        <v>66.319999999999993</v>
      </c>
      <c r="M6074" s="17">
        <v>42.72</v>
      </c>
      <c r="N6074" s="17">
        <v>23.599999999999994</v>
      </c>
      <c r="O6074" s="17" t="s">
        <v>13993</v>
      </c>
      <c r="P6074" t="s">
        <v>54</v>
      </c>
      <c r="Q6074" t="s">
        <v>6395</v>
      </c>
    </row>
    <row r="6075" spans="1:17" x14ac:dyDescent="0.3">
      <c r="A6075" t="s">
        <v>6565</v>
      </c>
      <c r="B6075" s="2">
        <v>45854</v>
      </c>
      <c r="C6075" t="s">
        <v>334</v>
      </c>
      <c r="D6075" t="s">
        <v>91</v>
      </c>
      <c r="E6075" t="s">
        <v>92</v>
      </c>
      <c r="F6075" t="s">
        <v>93</v>
      </c>
      <c r="G6075" t="s">
        <v>141</v>
      </c>
      <c r="H6075" s="29">
        <v>3</v>
      </c>
      <c r="I6075" s="17">
        <v>13.82</v>
      </c>
      <c r="J6075" s="17">
        <v>19.12</v>
      </c>
      <c r="K6075" s="17">
        <v>5.3000000000000007</v>
      </c>
      <c r="L6075" s="17">
        <v>57.36</v>
      </c>
      <c r="M6075" s="17">
        <v>41.46</v>
      </c>
      <c r="N6075" s="17">
        <v>15.899999999999999</v>
      </c>
      <c r="O6075" s="17" t="s">
        <v>175</v>
      </c>
      <c r="P6075" t="s">
        <v>54</v>
      </c>
      <c r="Q6075" t="s">
        <v>6566</v>
      </c>
    </row>
    <row r="6076" spans="1:17" x14ac:dyDescent="0.3">
      <c r="A6076" t="s">
        <v>6770</v>
      </c>
      <c r="B6076" s="2">
        <v>45854</v>
      </c>
      <c r="C6076" t="s">
        <v>73</v>
      </c>
      <c r="D6076" t="s">
        <v>74</v>
      </c>
      <c r="E6076" t="s">
        <v>312</v>
      </c>
      <c r="F6076" t="s">
        <v>18</v>
      </c>
      <c r="G6076" t="s">
        <v>44</v>
      </c>
      <c r="H6076" s="29">
        <v>7</v>
      </c>
      <c r="I6076" s="17">
        <v>9.6</v>
      </c>
      <c r="J6076" s="17">
        <v>13.28</v>
      </c>
      <c r="K6076" s="17">
        <v>3.6799999999999997</v>
      </c>
      <c r="L6076" s="17">
        <v>92.96</v>
      </c>
      <c r="M6076" s="17">
        <v>67.2</v>
      </c>
      <c r="N6076" s="17">
        <v>25.759999999999991</v>
      </c>
      <c r="O6076" s="17" t="s">
        <v>13992</v>
      </c>
      <c r="P6076" t="s">
        <v>54</v>
      </c>
      <c r="Q6076" t="s">
        <v>6771</v>
      </c>
    </row>
    <row r="6077" spans="1:17" x14ac:dyDescent="0.3">
      <c r="A6077" t="s">
        <v>9830</v>
      </c>
      <c r="B6077" s="2">
        <v>45854</v>
      </c>
      <c r="C6077" t="s">
        <v>202</v>
      </c>
      <c r="D6077" t="s">
        <v>58</v>
      </c>
      <c r="E6077" t="s">
        <v>59</v>
      </c>
      <c r="F6077" t="s">
        <v>18</v>
      </c>
      <c r="G6077" t="s">
        <v>224</v>
      </c>
      <c r="H6077" s="29">
        <v>5</v>
      </c>
      <c r="I6077" s="17">
        <v>20.059999999999999</v>
      </c>
      <c r="J6077" s="17">
        <v>32.79</v>
      </c>
      <c r="K6077" s="17">
        <v>12.73</v>
      </c>
      <c r="L6077" s="17">
        <v>163.95</v>
      </c>
      <c r="M6077" s="17">
        <v>100.3</v>
      </c>
      <c r="N6077" s="17">
        <v>63.649999999999991</v>
      </c>
      <c r="O6077" s="17" t="s">
        <v>175</v>
      </c>
      <c r="P6077" t="s">
        <v>21</v>
      </c>
      <c r="Q6077" t="s">
        <v>9831</v>
      </c>
    </row>
    <row r="6078" spans="1:17" x14ac:dyDescent="0.3">
      <c r="A6078" t="s">
        <v>11953</v>
      </c>
      <c r="B6078" s="2">
        <v>45854</v>
      </c>
      <c r="C6078" t="s">
        <v>394</v>
      </c>
      <c r="D6078" t="s">
        <v>25</v>
      </c>
      <c r="E6078" t="s">
        <v>104</v>
      </c>
      <c r="F6078" t="s">
        <v>27</v>
      </c>
      <c r="G6078" t="s">
        <v>36</v>
      </c>
      <c r="H6078" s="29">
        <v>2</v>
      </c>
      <c r="I6078" s="17">
        <v>23.61</v>
      </c>
      <c r="J6078" s="17">
        <v>43.36</v>
      </c>
      <c r="K6078" s="17">
        <v>19.75</v>
      </c>
      <c r="L6078" s="17">
        <v>86.72</v>
      </c>
      <c r="M6078" s="17">
        <v>47.22</v>
      </c>
      <c r="N6078" s="17">
        <v>39.5</v>
      </c>
      <c r="O6078" s="17" t="s">
        <v>53</v>
      </c>
      <c r="P6078" t="s">
        <v>30</v>
      </c>
      <c r="Q6078" t="s">
        <v>11954</v>
      </c>
    </row>
    <row r="6079" spans="1:17" x14ac:dyDescent="0.3">
      <c r="A6079" t="s">
        <v>13312</v>
      </c>
      <c r="B6079" s="2">
        <v>45854</v>
      </c>
      <c r="C6079" t="s">
        <v>190</v>
      </c>
      <c r="D6079" t="s">
        <v>16</v>
      </c>
      <c r="E6079" t="s">
        <v>186</v>
      </c>
      <c r="F6079" t="s">
        <v>27</v>
      </c>
      <c r="G6079" t="s">
        <v>28</v>
      </c>
      <c r="H6079" s="29">
        <v>4</v>
      </c>
      <c r="I6079" s="17">
        <v>14.49</v>
      </c>
      <c r="J6079" s="17">
        <v>22.58</v>
      </c>
      <c r="K6079" s="17">
        <v>8.0899999999999981</v>
      </c>
      <c r="L6079" s="17">
        <v>90.32</v>
      </c>
      <c r="M6079" s="17">
        <v>57.96</v>
      </c>
      <c r="N6079" s="17">
        <v>32.359999999999992</v>
      </c>
      <c r="O6079" s="17" t="s">
        <v>13993</v>
      </c>
      <c r="P6079" t="s">
        <v>54</v>
      </c>
      <c r="Q6079" t="s">
        <v>13313</v>
      </c>
    </row>
    <row r="6080" spans="1:17" x14ac:dyDescent="0.3">
      <c r="A6080" t="s">
        <v>624</v>
      </c>
      <c r="B6080" s="2">
        <v>45855</v>
      </c>
      <c r="C6080" t="s">
        <v>334</v>
      </c>
      <c r="D6080" t="s">
        <v>91</v>
      </c>
      <c r="E6080" t="s">
        <v>92</v>
      </c>
      <c r="F6080" t="s">
        <v>93</v>
      </c>
      <c r="G6080" t="s">
        <v>217</v>
      </c>
      <c r="H6080" s="29">
        <v>2</v>
      </c>
      <c r="I6080" s="17">
        <v>27.75</v>
      </c>
      <c r="J6080" s="17">
        <v>88.905000000000001</v>
      </c>
      <c r="K6080" s="17">
        <v>61.155000000000001</v>
      </c>
      <c r="L6080" s="17">
        <v>177.81</v>
      </c>
      <c r="M6080" s="17">
        <v>55.5</v>
      </c>
      <c r="N6080" s="17">
        <v>122.31</v>
      </c>
      <c r="O6080" s="17" t="s">
        <v>13992</v>
      </c>
      <c r="P6080" t="s">
        <v>30</v>
      </c>
      <c r="Q6080" t="s">
        <v>625</v>
      </c>
    </row>
    <row r="6081" spans="1:17" x14ac:dyDescent="0.3">
      <c r="A6081" t="s">
        <v>1532</v>
      </c>
      <c r="B6081" s="2">
        <v>45855</v>
      </c>
      <c r="C6081" t="s">
        <v>307</v>
      </c>
      <c r="D6081" t="s">
        <v>68</v>
      </c>
      <c r="E6081" t="s">
        <v>229</v>
      </c>
      <c r="F6081" t="s">
        <v>93</v>
      </c>
      <c r="G6081" t="s">
        <v>217</v>
      </c>
      <c r="H6081" s="29">
        <v>2</v>
      </c>
      <c r="I6081" s="17">
        <v>23.93</v>
      </c>
      <c r="J6081" s="17">
        <v>34.24</v>
      </c>
      <c r="K6081" s="17">
        <v>10.310000000000002</v>
      </c>
      <c r="L6081" s="17">
        <v>68.48</v>
      </c>
      <c r="M6081" s="17">
        <v>47.86</v>
      </c>
      <c r="N6081" s="17">
        <v>20.620000000000005</v>
      </c>
      <c r="O6081" s="17" t="s">
        <v>175</v>
      </c>
      <c r="P6081" t="s">
        <v>30</v>
      </c>
      <c r="Q6081" t="s">
        <v>517</v>
      </c>
    </row>
    <row r="6082" spans="1:17" x14ac:dyDescent="0.3">
      <c r="A6082" t="s">
        <v>1567</v>
      </c>
      <c r="B6082" s="2">
        <v>45855</v>
      </c>
      <c r="C6082" t="s">
        <v>190</v>
      </c>
      <c r="D6082" t="s">
        <v>16</v>
      </c>
      <c r="E6082" t="s">
        <v>186</v>
      </c>
      <c r="F6082" t="s">
        <v>76</v>
      </c>
      <c r="G6082" t="s">
        <v>149</v>
      </c>
      <c r="H6082" s="29">
        <v>3</v>
      </c>
      <c r="I6082" s="17">
        <v>8.0299999999999994</v>
      </c>
      <c r="J6082" s="17">
        <v>13.14</v>
      </c>
      <c r="K6082" s="17">
        <v>5.1100000000000012</v>
      </c>
      <c r="L6082" s="17">
        <v>39.42</v>
      </c>
      <c r="M6082" s="17">
        <v>24.089999999999996</v>
      </c>
      <c r="N6082" s="17">
        <v>15.330000000000005</v>
      </c>
      <c r="O6082" s="17" t="s">
        <v>20</v>
      </c>
      <c r="P6082" t="s">
        <v>30</v>
      </c>
      <c r="Q6082" t="s">
        <v>1569</v>
      </c>
    </row>
    <row r="6083" spans="1:17" x14ac:dyDescent="0.3">
      <c r="A6083" t="s">
        <v>2670</v>
      </c>
      <c r="B6083" s="2">
        <v>45855</v>
      </c>
      <c r="C6083" t="s">
        <v>135</v>
      </c>
      <c r="D6083" t="s">
        <v>34</v>
      </c>
      <c r="E6083" t="s">
        <v>35</v>
      </c>
      <c r="F6083" t="s">
        <v>93</v>
      </c>
      <c r="G6083" t="s">
        <v>217</v>
      </c>
      <c r="H6083" s="29">
        <v>4</v>
      </c>
      <c r="I6083" s="17">
        <v>29.81</v>
      </c>
      <c r="J6083" s="17">
        <v>43.74</v>
      </c>
      <c r="K6083" s="17">
        <v>13.930000000000003</v>
      </c>
      <c r="L6083" s="17">
        <v>174.96</v>
      </c>
      <c r="M6083" s="17">
        <v>119.24</v>
      </c>
      <c r="N6083" s="17">
        <v>55.720000000000013</v>
      </c>
      <c r="O6083" s="17" t="s">
        <v>175</v>
      </c>
      <c r="P6083" t="s">
        <v>54</v>
      </c>
      <c r="Q6083" t="s">
        <v>2671</v>
      </c>
    </row>
    <row r="6084" spans="1:17" x14ac:dyDescent="0.3">
      <c r="A6084" t="s">
        <v>2814</v>
      </c>
      <c r="B6084" s="2">
        <v>45855</v>
      </c>
      <c r="C6084" t="s">
        <v>394</v>
      </c>
      <c r="D6084" t="s">
        <v>25</v>
      </c>
      <c r="E6084" t="s">
        <v>104</v>
      </c>
      <c r="F6084" t="s">
        <v>51</v>
      </c>
      <c r="G6084" t="s">
        <v>60</v>
      </c>
      <c r="H6084" s="29">
        <v>5</v>
      </c>
      <c r="I6084" s="17">
        <v>5.65</v>
      </c>
      <c r="J6084" s="17">
        <v>9.2900000000000009</v>
      </c>
      <c r="K6084" s="17">
        <v>3.6400000000000006</v>
      </c>
      <c r="L6084" s="17">
        <v>46.45</v>
      </c>
      <c r="M6084" s="17">
        <v>28.25</v>
      </c>
      <c r="N6084" s="17">
        <v>18.200000000000003</v>
      </c>
      <c r="O6084" s="17" t="s">
        <v>13992</v>
      </c>
      <c r="P6084" t="s">
        <v>54</v>
      </c>
      <c r="Q6084" t="s">
        <v>2815</v>
      </c>
    </row>
    <row r="6085" spans="1:17" x14ac:dyDescent="0.3">
      <c r="A6085" t="s">
        <v>2906</v>
      </c>
      <c r="B6085" s="2">
        <v>45855</v>
      </c>
      <c r="C6085" t="s">
        <v>148</v>
      </c>
      <c r="D6085" t="s">
        <v>42</v>
      </c>
      <c r="E6085" t="s">
        <v>63</v>
      </c>
      <c r="F6085" t="s">
        <v>76</v>
      </c>
      <c r="G6085" t="s">
        <v>170</v>
      </c>
      <c r="H6085" s="29">
        <v>1</v>
      </c>
      <c r="I6085" s="17">
        <v>39.21</v>
      </c>
      <c r="J6085" s="17">
        <v>52.28</v>
      </c>
      <c r="K6085" s="17">
        <v>13.07</v>
      </c>
      <c r="L6085" s="17">
        <v>52.28</v>
      </c>
      <c r="M6085" s="17">
        <v>39.21</v>
      </c>
      <c r="N6085" s="17">
        <v>13.07</v>
      </c>
      <c r="O6085" s="17" t="s">
        <v>13993</v>
      </c>
      <c r="P6085" t="s">
        <v>54</v>
      </c>
      <c r="Q6085" t="s">
        <v>990</v>
      </c>
    </row>
    <row r="6086" spans="1:17" x14ac:dyDescent="0.3">
      <c r="A6086" t="s">
        <v>4056</v>
      </c>
      <c r="B6086" s="2">
        <v>45855</v>
      </c>
      <c r="C6086" t="s">
        <v>135</v>
      </c>
      <c r="D6086" t="s">
        <v>34</v>
      </c>
      <c r="E6086" t="s">
        <v>35</v>
      </c>
      <c r="F6086" t="s">
        <v>51</v>
      </c>
      <c r="G6086" t="s">
        <v>126</v>
      </c>
      <c r="H6086" s="29">
        <v>9</v>
      </c>
      <c r="I6086" s="17">
        <v>3.44</v>
      </c>
      <c r="J6086" s="17">
        <v>4.17</v>
      </c>
      <c r="K6086" s="17">
        <v>0.73</v>
      </c>
      <c r="L6086" s="17">
        <v>37.53</v>
      </c>
      <c r="M6086" s="17">
        <v>30.96</v>
      </c>
      <c r="N6086" s="17">
        <v>6.57</v>
      </c>
      <c r="O6086" s="17" t="s">
        <v>13993</v>
      </c>
      <c r="P6086" t="s">
        <v>54</v>
      </c>
      <c r="Q6086" t="s">
        <v>14024</v>
      </c>
    </row>
    <row r="6087" spans="1:17" x14ac:dyDescent="0.3">
      <c r="A6087" t="s">
        <v>4723</v>
      </c>
      <c r="B6087" s="2">
        <v>45855</v>
      </c>
      <c r="C6087" t="s">
        <v>190</v>
      </c>
      <c r="D6087" t="s">
        <v>16</v>
      </c>
      <c r="E6087" t="s">
        <v>186</v>
      </c>
      <c r="F6087" t="s">
        <v>93</v>
      </c>
      <c r="G6087" t="s">
        <v>217</v>
      </c>
      <c r="H6087" s="29">
        <v>9</v>
      </c>
      <c r="I6087" s="17">
        <v>25.59</v>
      </c>
      <c r="J6087" s="17">
        <v>42.46</v>
      </c>
      <c r="K6087" s="17">
        <v>16.87</v>
      </c>
      <c r="L6087" s="17">
        <v>382.14</v>
      </c>
      <c r="M6087" s="17">
        <v>230.31</v>
      </c>
      <c r="N6087" s="17">
        <v>151.82999999999998</v>
      </c>
      <c r="O6087" s="17" t="s">
        <v>13993</v>
      </c>
      <c r="P6087" t="s">
        <v>21</v>
      </c>
      <c r="Q6087" t="s">
        <v>4725</v>
      </c>
    </row>
    <row r="6088" spans="1:17" x14ac:dyDescent="0.3">
      <c r="A6088" t="s">
        <v>6122</v>
      </c>
      <c r="B6088" s="2">
        <v>45855</v>
      </c>
      <c r="C6088" t="s">
        <v>394</v>
      </c>
      <c r="D6088" t="s">
        <v>25</v>
      </c>
      <c r="E6088" t="s">
        <v>104</v>
      </c>
      <c r="F6088" t="s">
        <v>76</v>
      </c>
      <c r="G6088" t="s">
        <v>251</v>
      </c>
      <c r="H6088" s="29">
        <v>3</v>
      </c>
      <c r="I6088" s="17">
        <v>18.59</v>
      </c>
      <c r="J6088" s="17">
        <v>31.959999999999997</v>
      </c>
      <c r="K6088" s="17">
        <v>13.369999999999997</v>
      </c>
      <c r="L6088" s="17">
        <v>95.88</v>
      </c>
      <c r="M6088" s="17">
        <v>55.769999999999996</v>
      </c>
      <c r="N6088" s="17">
        <v>40.11</v>
      </c>
      <c r="O6088" s="17" t="s">
        <v>20</v>
      </c>
      <c r="P6088" t="s">
        <v>21</v>
      </c>
      <c r="Q6088" t="s">
        <v>6123</v>
      </c>
    </row>
    <row r="6089" spans="1:17" x14ac:dyDescent="0.3">
      <c r="A6089" t="s">
        <v>12391</v>
      </c>
      <c r="B6089" s="2">
        <v>45855</v>
      </c>
      <c r="C6089" t="s">
        <v>129</v>
      </c>
      <c r="D6089" t="s">
        <v>130</v>
      </c>
      <c r="E6089" t="s">
        <v>131</v>
      </c>
      <c r="F6089" t="s">
        <v>93</v>
      </c>
      <c r="G6089" t="s">
        <v>94</v>
      </c>
      <c r="H6089" s="29">
        <v>7</v>
      </c>
      <c r="I6089" s="17">
        <v>24.79</v>
      </c>
      <c r="J6089" s="17">
        <v>31.52</v>
      </c>
      <c r="K6089" s="17">
        <v>6.73</v>
      </c>
      <c r="L6089" s="17">
        <v>220.64</v>
      </c>
      <c r="M6089" s="17">
        <v>173.53</v>
      </c>
      <c r="N6089" s="17">
        <v>47.109999999999985</v>
      </c>
      <c r="O6089" s="17" t="s">
        <v>20</v>
      </c>
      <c r="P6089" t="s">
        <v>14024</v>
      </c>
      <c r="Q6089" t="s">
        <v>12392</v>
      </c>
    </row>
    <row r="6090" spans="1:17" x14ac:dyDescent="0.3">
      <c r="A6090" t="s">
        <v>13719</v>
      </c>
      <c r="B6090" s="2">
        <v>45855</v>
      </c>
      <c r="C6090" t="s">
        <v>334</v>
      </c>
      <c r="D6090" t="s">
        <v>91</v>
      </c>
      <c r="E6090" t="s">
        <v>92</v>
      </c>
      <c r="F6090" t="s">
        <v>18</v>
      </c>
      <c r="G6090" t="s">
        <v>99</v>
      </c>
      <c r="H6090" s="29">
        <v>8</v>
      </c>
      <c r="I6090" s="17">
        <v>5.6</v>
      </c>
      <c r="J6090" s="17">
        <v>10.6</v>
      </c>
      <c r="K6090" s="17">
        <v>5</v>
      </c>
      <c r="L6090" s="17">
        <v>84.8</v>
      </c>
      <c r="M6090" s="17">
        <v>44.8</v>
      </c>
      <c r="N6090" s="17">
        <v>40</v>
      </c>
      <c r="O6090" s="17" t="s">
        <v>13992</v>
      </c>
      <c r="P6090" t="s">
        <v>54</v>
      </c>
      <c r="Q6090" t="s">
        <v>13720</v>
      </c>
    </row>
    <row r="6091" spans="1:17" x14ac:dyDescent="0.3">
      <c r="A6091" t="s">
        <v>5949</v>
      </c>
      <c r="B6091" s="2">
        <v>45856</v>
      </c>
      <c r="C6091" t="s">
        <v>394</v>
      </c>
      <c r="D6091" t="s">
        <v>25</v>
      </c>
      <c r="E6091" t="s">
        <v>104</v>
      </c>
      <c r="F6091" t="s">
        <v>18</v>
      </c>
      <c r="G6091" t="s">
        <v>19</v>
      </c>
      <c r="H6091" s="29">
        <v>7</v>
      </c>
      <c r="I6091" s="17">
        <v>37.39</v>
      </c>
      <c r="J6091" s="17">
        <v>68.3</v>
      </c>
      <c r="K6091" s="17">
        <v>30.909999999999997</v>
      </c>
      <c r="L6091" s="17">
        <v>478.1</v>
      </c>
      <c r="M6091" s="17">
        <v>261.73</v>
      </c>
      <c r="N6091" s="17">
        <v>216.37</v>
      </c>
      <c r="O6091" s="17" t="s">
        <v>175</v>
      </c>
      <c r="P6091" t="s">
        <v>30</v>
      </c>
      <c r="Q6091" t="s">
        <v>5950</v>
      </c>
    </row>
    <row r="6092" spans="1:17" x14ac:dyDescent="0.3">
      <c r="A6092" t="s">
        <v>6283</v>
      </c>
      <c r="B6092" s="2">
        <v>45856</v>
      </c>
      <c r="C6092" t="s">
        <v>73</v>
      </c>
      <c r="D6092" t="s">
        <v>74</v>
      </c>
      <c r="E6092" t="s">
        <v>312</v>
      </c>
      <c r="F6092" t="s">
        <v>76</v>
      </c>
      <c r="G6092" t="s">
        <v>179</v>
      </c>
      <c r="H6092" s="29">
        <v>5</v>
      </c>
      <c r="I6092" s="17">
        <v>48.35</v>
      </c>
      <c r="J6092" s="17">
        <v>89.47</v>
      </c>
      <c r="K6092" s="17">
        <v>41.12</v>
      </c>
      <c r="L6092" s="17">
        <v>447.35</v>
      </c>
      <c r="M6092" s="17">
        <v>241.75</v>
      </c>
      <c r="N6092" s="17">
        <v>205.60000000000002</v>
      </c>
      <c r="O6092" s="17" t="s">
        <v>14024</v>
      </c>
      <c r="P6092" t="s">
        <v>21</v>
      </c>
      <c r="Q6092" t="s">
        <v>6284</v>
      </c>
    </row>
    <row r="6093" spans="1:17" x14ac:dyDescent="0.3">
      <c r="A6093" t="s">
        <v>6384</v>
      </c>
      <c r="B6093" s="2">
        <v>45856</v>
      </c>
      <c r="C6093" t="s">
        <v>334</v>
      </c>
      <c r="D6093" t="s">
        <v>91</v>
      </c>
      <c r="E6093" t="s">
        <v>92</v>
      </c>
      <c r="F6093" t="s">
        <v>27</v>
      </c>
      <c r="G6093" t="s">
        <v>28</v>
      </c>
      <c r="H6093" s="29">
        <v>7</v>
      </c>
      <c r="I6093" s="17">
        <v>16.79</v>
      </c>
      <c r="J6093" s="17">
        <v>26.21</v>
      </c>
      <c r="K6093" s="17">
        <v>9.4200000000000017</v>
      </c>
      <c r="L6093" s="17">
        <v>183.47</v>
      </c>
      <c r="M6093" s="17">
        <v>117.53</v>
      </c>
      <c r="N6093" s="17">
        <v>65.94</v>
      </c>
      <c r="O6093" s="17" t="s">
        <v>53</v>
      </c>
      <c r="P6093" t="s">
        <v>14024</v>
      </c>
      <c r="Q6093" t="s">
        <v>14024</v>
      </c>
    </row>
    <row r="6094" spans="1:17" x14ac:dyDescent="0.3">
      <c r="A6094" t="s">
        <v>8594</v>
      </c>
      <c r="B6094" s="2">
        <v>45856</v>
      </c>
      <c r="C6094" t="s">
        <v>73</v>
      </c>
      <c r="D6094" t="s">
        <v>74</v>
      </c>
      <c r="E6094" t="s">
        <v>312</v>
      </c>
      <c r="F6094" t="s">
        <v>18</v>
      </c>
      <c r="G6094" t="s">
        <v>19</v>
      </c>
      <c r="H6094" s="29">
        <v>4</v>
      </c>
      <c r="I6094" s="17">
        <v>33.270000000000003</v>
      </c>
      <c r="J6094" s="17">
        <v>61.35</v>
      </c>
      <c r="K6094" s="17">
        <v>28.08</v>
      </c>
      <c r="L6094" s="17">
        <v>245.4</v>
      </c>
      <c r="M6094" s="17">
        <v>133.08000000000001</v>
      </c>
      <c r="N6094" s="17">
        <v>112.32</v>
      </c>
      <c r="O6094" s="17" t="s">
        <v>20</v>
      </c>
      <c r="P6094" t="s">
        <v>30</v>
      </c>
      <c r="Q6094" t="s">
        <v>8595</v>
      </c>
    </row>
    <row r="6095" spans="1:17" x14ac:dyDescent="0.3">
      <c r="A6095" t="s">
        <v>8652</v>
      </c>
      <c r="B6095" s="2">
        <v>45856</v>
      </c>
      <c r="C6095" t="s">
        <v>376</v>
      </c>
      <c r="D6095" t="s">
        <v>168</v>
      </c>
      <c r="E6095" t="s">
        <v>293</v>
      </c>
      <c r="F6095" t="s">
        <v>76</v>
      </c>
      <c r="G6095" t="s">
        <v>149</v>
      </c>
      <c r="H6095" s="29">
        <v>8</v>
      </c>
      <c r="I6095" s="17">
        <v>7.82</v>
      </c>
      <c r="J6095" s="17">
        <v>11.96</v>
      </c>
      <c r="K6095" s="17">
        <v>4.1400000000000006</v>
      </c>
      <c r="L6095" s="17">
        <v>95.68</v>
      </c>
      <c r="M6095" s="17">
        <v>62.56</v>
      </c>
      <c r="N6095" s="17">
        <v>33.120000000000005</v>
      </c>
      <c r="O6095" s="17" t="s">
        <v>14024</v>
      </c>
      <c r="P6095" t="s">
        <v>54</v>
      </c>
      <c r="Q6095" t="s">
        <v>7735</v>
      </c>
    </row>
    <row r="6096" spans="1:17" x14ac:dyDescent="0.3">
      <c r="A6096" t="s">
        <v>9630</v>
      </c>
      <c r="B6096" s="2">
        <v>45856</v>
      </c>
      <c r="C6096" t="s">
        <v>73</v>
      </c>
      <c r="D6096" t="s">
        <v>74</v>
      </c>
      <c r="E6096" t="s">
        <v>312</v>
      </c>
      <c r="F6096" t="s">
        <v>93</v>
      </c>
      <c r="G6096" t="s">
        <v>122</v>
      </c>
      <c r="H6096" s="29">
        <v>5</v>
      </c>
      <c r="I6096" s="17">
        <v>36.11</v>
      </c>
      <c r="J6096" s="17">
        <v>58.65</v>
      </c>
      <c r="K6096" s="17">
        <v>22.54</v>
      </c>
      <c r="L6096" s="17">
        <v>293.25</v>
      </c>
      <c r="M6096" s="17">
        <v>180.55</v>
      </c>
      <c r="N6096" s="17">
        <v>112.69999999999999</v>
      </c>
      <c r="O6096" s="17" t="s">
        <v>175</v>
      </c>
      <c r="P6096" t="s">
        <v>54</v>
      </c>
      <c r="Q6096" t="s">
        <v>9632</v>
      </c>
    </row>
    <row r="6097" spans="1:17" x14ac:dyDescent="0.3">
      <c r="A6097" t="s">
        <v>9809</v>
      </c>
      <c r="B6097" s="2">
        <v>45856</v>
      </c>
      <c r="C6097" t="s">
        <v>394</v>
      </c>
      <c r="D6097" t="s">
        <v>25</v>
      </c>
      <c r="E6097" t="s">
        <v>104</v>
      </c>
      <c r="F6097" t="s">
        <v>51</v>
      </c>
      <c r="G6097" t="s">
        <v>70</v>
      </c>
      <c r="H6097" s="29">
        <v>4</v>
      </c>
      <c r="I6097" s="17">
        <v>8</v>
      </c>
      <c r="J6097" s="17">
        <v>13.22</v>
      </c>
      <c r="K6097" s="17">
        <v>5.2200000000000006</v>
      </c>
      <c r="L6097" s="17">
        <v>52.88</v>
      </c>
      <c r="M6097" s="17">
        <v>32</v>
      </c>
      <c r="N6097" s="17">
        <v>20.880000000000003</v>
      </c>
      <c r="O6097" s="17" t="s">
        <v>13992</v>
      </c>
      <c r="P6097" t="s">
        <v>54</v>
      </c>
      <c r="Q6097" t="s">
        <v>9810</v>
      </c>
    </row>
    <row r="6098" spans="1:17" x14ac:dyDescent="0.3">
      <c r="A6098" t="s">
        <v>10105</v>
      </c>
      <c r="B6098" s="2">
        <v>45856</v>
      </c>
      <c r="C6098" t="s">
        <v>376</v>
      </c>
      <c r="D6098" t="s">
        <v>168</v>
      </c>
      <c r="E6098" t="s">
        <v>293</v>
      </c>
      <c r="F6098" t="s">
        <v>51</v>
      </c>
      <c r="G6098" t="s">
        <v>70</v>
      </c>
      <c r="H6098" s="29">
        <v>3</v>
      </c>
      <c r="I6098" s="17">
        <v>9.2799999999999994</v>
      </c>
      <c r="J6098" s="17">
        <v>11.780000000000001</v>
      </c>
      <c r="K6098" s="17">
        <v>2.5000000000000018</v>
      </c>
      <c r="L6098" s="17">
        <v>35.340000000000003</v>
      </c>
      <c r="M6098" s="17">
        <v>27.839999999999996</v>
      </c>
      <c r="N6098" s="17">
        <v>7.5000000000000071</v>
      </c>
      <c r="O6098" s="17" t="s">
        <v>13993</v>
      </c>
      <c r="P6098" t="s">
        <v>30</v>
      </c>
      <c r="Q6098" t="s">
        <v>1679</v>
      </c>
    </row>
    <row r="6099" spans="1:17" x14ac:dyDescent="0.3">
      <c r="A6099" t="s">
        <v>12720</v>
      </c>
      <c r="B6099" s="2">
        <v>45856</v>
      </c>
      <c r="C6099" t="s">
        <v>148</v>
      </c>
      <c r="D6099" t="s">
        <v>42</v>
      </c>
      <c r="E6099" t="s">
        <v>63</v>
      </c>
      <c r="F6099" t="s">
        <v>51</v>
      </c>
      <c r="G6099" t="s">
        <v>126</v>
      </c>
      <c r="H6099" s="29">
        <v>7</v>
      </c>
      <c r="I6099" s="17">
        <v>2.9</v>
      </c>
      <c r="J6099" s="17">
        <v>5.3999999999999995</v>
      </c>
      <c r="K6099" s="17">
        <v>2.4999999999999996</v>
      </c>
      <c r="L6099" s="17">
        <v>37.799999999999997</v>
      </c>
      <c r="M6099" s="17">
        <v>20.3</v>
      </c>
      <c r="N6099" s="17">
        <v>17.499999999999996</v>
      </c>
      <c r="O6099" s="17" t="s">
        <v>13993</v>
      </c>
      <c r="P6099" t="s">
        <v>54</v>
      </c>
      <c r="Q6099" t="s">
        <v>11051</v>
      </c>
    </row>
    <row r="6100" spans="1:17" x14ac:dyDescent="0.3">
      <c r="A6100" t="s">
        <v>1301</v>
      </c>
      <c r="B6100" s="2">
        <v>45857</v>
      </c>
      <c r="C6100" t="s">
        <v>334</v>
      </c>
      <c r="D6100" t="s">
        <v>91</v>
      </c>
      <c r="E6100" t="s">
        <v>92</v>
      </c>
      <c r="F6100" t="s">
        <v>18</v>
      </c>
      <c r="G6100" t="s">
        <v>81</v>
      </c>
      <c r="H6100" s="29">
        <v>6</v>
      </c>
      <c r="I6100" s="17">
        <v>41.69</v>
      </c>
      <c r="J6100" s="17">
        <v>70.350000000000009</v>
      </c>
      <c r="K6100" s="17">
        <v>28.660000000000011</v>
      </c>
      <c r="L6100" s="17">
        <v>422.1</v>
      </c>
      <c r="M6100" s="17">
        <v>250.14</v>
      </c>
      <c r="N6100" s="17">
        <v>171.96000000000004</v>
      </c>
      <c r="O6100" s="17" t="s">
        <v>53</v>
      </c>
      <c r="P6100" t="s">
        <v>21</v>
      </c>
      <c r="Q6100" t="s">
        <v>1302</v>
      </c>
    </row>
    <row r="6101" spans="1:17" x14ac:dyDescent="0.3">
      <c r="A6101" t="s">
        <v>3003</v>
      </c>
      <c r="B6101" s="2">
        <v>45857</v>
      </c>
      <c r="C6101" t="s">
        <v>334</v>
      </c>
      <c r="D6101" t="s">
        <v>91</v>
      </c>
      <c r="E6101" t="s">
        <v>92</v>
      </c>
      <c r="F6101" t="s">
        <v>93</v>
      </c>
      <c r="G6101" t="s">
        <v>94</v>
      </c>
      <c r="H6101" s="29">
        <v>8</v>
      </c>
      <c r="I6101" s="17">
        <v>17.989999999999998</v>
      </c>
      <c r="J6101" s="17">
        <v>29.29</v>
      </c>
      <c r="K6101" s="17">
        <v>11.3</v>
      </c>
      <c r="L6101" s="17">
        <v>234.32</v>
      </c>
      <c r="M6101" s="17">
        <v>143.91999999999999</v>
      </c>
      <c r="N6101" s="17">
        <v>90.4</v>
      </c>
      <c r="O6101" s="17" t="s">
        <v>175</v>
      </c>
      <c r="P6101" t="s">
        <v>54</v>
      </c>
      <c r="Q6101" t="s">
        <v>3004</v>
      </c>
    </row>
    <row r="6102" spans="1:17" x14ac:dyDescent="0.3">
      <c r="A6102" t="s">
        <v>4840</v>
      </c>
      <c r="B6102" s="2">
        <v>45857</v>
      </c>
      <c r="C6102" t="s">
        <v>148</v>
      </c>
      <c r="D6102" t="s">
        <v>42</v>
      </c>
      <c r="E6102" t="s">
        <v>63</v>
      </c>
      <c r="F6102" t="s">
        <v>51</v>
      </c>
      <c r="G6102" t="s">
        <v>126</v>
      </c>
      <c r="H6102" s="29">
        <v>1</v>
      </c>
      <c r="I6102" s="17">
        <v>2.97</v>
      </c>
      <c r="J6102" s="17">
        <v>4.9800000000000004</v>
      </c>
      <c r="K6102" s="17">
        <v>2.0100000000000002</v>
      </c>
      <c r="L6102" s="17">
        <v>4.9800000000000004</v>
      </c>
      <c r="M6102" s="17">
        <v>2.97</v>
      </c>
      <c r="N6102" s="17">
        <v>2.0100000000000002</v>
      </c>
      <c r="O6102" s="17" t="s">
        <v>20</v>
      </c>
      <c r="P6102" t="s">
        <v>54</v>
      </c>
      <c r="Q6102" t="s">
        <v>4841</v>
      </c>
    </row>
    <row r="6103" spans="1:17" x14ac:dyDescent="0.3">
      <c r="A6103" t="s">
        <v>5659</v>
      </c>
      <c r="B6103" s="2">
        <v>45857</v>
      </c>
      <c r="C6103" t="s">
        <v>135</v>
      </c>
      <c r="D6103" t="s">
        <v>34</v>
      </c>
      <c r="E6103" t="s">
        <v>35</v>
      </c>
      <c r="F6103" t="s">
        <v>51</v>
      </c>
      <c r="G6103" t="s">
        <v>119</v>
      </c>
      <c r="H6103" s="29">
        <v>7</v>
      </c>
      <c r="I6103" s="17">
        <v>16.7</v>
      </c>
      <c r="J6103" s="17">
        <v>23.88</v>
      </c>
      <c r="K6103" s="17">
        <v>7.18</v>
      </c>
      <c r="L6103" s="17">
        <v>167.16</v>
      </c>
      <c r="M6103" s="17">
        <v>116.89999999999999</v>
      </c>
      <c r="N6103" s="17">
        <v>50.260000000000005</v>
      </c>
      <c r="O6103" s="17" t="s">
        <v>13993</v>
      </c>
      <c r="P6103" t="s">
        <v>54</v>
      </c>
      <c r="Q6103" t="s">
        <v>5660</v>
      </c>
    </row>
    <row r="6104" spans="1:17" x14ac:dyDescent="0.3">
      <c r="A6104" t="s">
        <v>6688</v>
      </c>
      <c r="B6104" s="2">
        <v>45857</v>
      </c>
      <c r="C6104" t="s">
        <v>307</v>
      </c>
      <c r="D6104" t="s">
        <v>68</v>
      </c>
      <c r="E6104" t="s">
        <v>229</v>
      </c>
      <c r="F6104" t="s">
        <v>51</v>
      </c>
      <c r="G6104" t="s">
        <v>52</v>
      </c>
      <c r="H6104" s="29">
        <v>4</v>
      </c>
      <c r="I6104" s="17">
        <v>51.53</v>
      </c>
      <c r="J6104" s="17">
        <v>84.37</v>
      </c>
      <c r="K6104" s="17">
        <v>32.840000000000003</v>
      </c>
      <c r="L6104" s="17">
        <v>337.48</v>
      </c>
      <c r="M6104" s="17">
        <v>206.12</v>
      </c>
      <c r="N6104" s="17">
        <v>131.36000000000001</v>
      </c>
      <c r="O6104" s="17" t="s">
        <v>175</v>
      </c>
      <c r="P6104" t="s">
        <v>54</v>
      </c>
      <c r="Q6104" t="s">
        <v>558</v>
      </c>
    </row>
    <row r="6105" spans="1:17" x14ac:dyDescent="0.3">
      <c r="A6105" t="s">
        <v>6718</v>
      </c>
      <c r="B6105" s="2">
        <v>45857</v>
      </c>
      <c r="C6105" t="s">
        <v>202</v>
      </c>
      <c r="D6105" t="s">
        <v>58</v>
      </c>
      <c r="E6105" t="s">
        <v>59</v>
      </c>
      <c r="F6105" t="s">
        <v>27</v>
      </c>
      <c r="G6105" t="s">
        <v>28</v>
      </c>
      <c r="H6105" s="29">
        <v>5</v>
      </c>
      <c r="I6105" s="17">
        <v>11.4</v>
      </c>
      <c r="J6105" s="17">
        <v>21.32</v>
      </c>
      <c r="K6105" s="17">
        <v>9.92</v>
      </c>
      <c r="L6105" s="17">
        <v>106.6</v>
      </c>
      <c r="M6105" s="17">
        <v>57</v>
      </c>
      <c r="N6105" s="17">
        <v>49.599999999999994</v>
      </c>
      <c r="O6105" s="17" t="s">
        <v>175</v>
      </c>
      <c r="P6105" t="s">
        <v>30</v>
      </c>
      <c r="Q6105" t="s">
        <v>6719</v>
      </c>
    </row>
    <row r="6106" spans="1:17" x14ac:dyDescent="0.3">
      <c r="A6106" t="s">
        <v>7611</v>
      </c>
      <c r="B6106" s="2">
        <v>45857</v>
      </c>
      <c r="C6106" t="s">
        <v>394</v>
      </c>
      <c r="D6106" t="s">
        <v>25</v>
      </c>
      <c r="E6106" t="s">
        <v>104</v>
      </c>
      <c r="F6106" t="s">
        <v>76</v>
      </c>
      <c r="G6106" t="s">
        <v>77</v>
      </c>
      <c r="H6106" s="29">
        <v>3</v>
      </c>
      <c r="I6106" s="17">
        <v>11.09</v>
      </c>
      <c r="J6106" s="17">
        <v>15.99</v>
      </c>
      <c r="K6106" s="17">
        <v>4.9000000000000004</v>
      </c>
      <c r="L6106" s="17">
        <v>47.97</v>
      </c>
      <c r="M6106" s="17">
        <v>33.269999999999996</v>
      </c>
      <c r="N6106" s="17">
        <v>14.700000000000003</v>
      </c>
      <c r="O6106" s="17" t="s">
        <v>53</v>
      </c>
      <c r="P6106" t="s">
        <v>30</v>
      </c>
      <c r="Q6106" t="s">
        <v>7612</v>
      </c>
    </row>
    <row r="6107" spans="1:17" x14ac:dyDescent="0.3">
      <c r="A6107" t="s">
        <v>8054</v>
      </c>
      <c r="B6107" s="2">
        <v>45857</v>
      </c>
      <c r="C6107" t="s">
        <v>148</v>
      </c>
      <c r="D6107" t="s">
        <v>42</v>
      </c>
      <c r="E6107" t="s">
        <v>63</v>
      </c>
      <c r="F6107" t="s">
        <v>51</v>
      </c>
      <c r="G6107" t="s">
        <v>126</v>
      </c>
      <c r="H6107" s="29">
        <v>3</v>
      </c>
      <c r="I6107" s="17">
        <v>2.5499999999999998</v>
      </c>
      <c r="J6107" s="17">
        <v>3.3699999999999997</v>
      </c>
      <c r="K6107" s="17">
        <v>0.81999999999999984</v>
      </c>
      <c r="L6107" s="17">
        <v>10.11</v>
      </c>
      <c r="M6107" s="17">
        <v>7.6499999999999995</v>
      </c>
      <c r="N6107" s="17">
        <v>2.46</v>
      </c>
      <c r="O6107" s="17" t="s">
        <v>13993</v>
      </c>
      <c r="P6107" t="s">
        <v>30</v>
      </c>
      <c r="Q6107" t="s">
        <v>5616</v>
      </c>
    </row>
    <row r="6108" spans="1:17" x14ac:dyDescent="0.3">
      <c r="A6108" t="s">
        <v>10169</v>
      </c>
      <c r="B6108" s="2">
        <v>45857</v>
      </c>
      <c r="C6108" t="s">
        <v>334</v>
      </c>
      <c r="D6108" t="s">
        <v>91</v>
      </c>
      <c r="E6108" t="s">
        <v>92</v>
      </c>
      <c r="F6108" t="s">
        <v>93</v>
      </c>
      <c r="G6108" t="s">
        <v>122</v>
      </c>
      <c r="H6108" s="29">
        <v>5</v>
      </c>
      <c r="I6108" s="17">
        <v>63.38</v>
      </c>
      <c r="J6108" s="17">
        <v>116.49000000000001</v>
      </c>
      <c r="K6108" s="17">
        <v>53.110000000000007</v>
      </c>
      <c r="L6108" s="17">
        <v>582.45000000000005</v>
      </c>
      <c r="M6108" s="17">
        <v>316.90000000000003</v>
      </c>
      <c r="N6108" s="17">
        <v>265.55</v>
      </c>
      <c r="O6108" s="17" t="s">
        <v>175</v>
      </c>
      <c r="P6108" t="s">
        <v>30</v>
      </c>
      <c r="Q6108" t="s">
        <v>6859</v>
      </c>
    </row>
    <row r="6109" spans="1:17" x14ac:dyDescent="0.3">
      <c r="A6109" t="s">
        <v>11214</v>
      </c>
      <c r="B6109" s="2">
        <v>45857</v>
      </c>
      <c r="C6109" t="s">
        <v>202</v>
      </c>
      <c r="D6109" t="s">
        <v>58</v>
      </c>
      <c r="E6109" t="s">
        <v>59</v>
      </c>
      <c r="F6109" t="s">
        <v>93</v>
      </c>
      <c r="G6109" t="s">
        <v>122</v>
      </c>
      <c r="H6109" s="29">
        <v>2</v>
      </c>
      <c r="I6109" s="17">
        <v>60.29</v>
      </c>
      <c r="J6109" s="17">
        <v>95.61</v>
      </c>
      <c r="K6109" s="17">
        <v>35.32</v>
      </c>
      <c r="L6109" s="17">
        <v>191.22</v>
      </c>
      <c r="M6109" s="17">
        <v>120.58</v>
      </c>
      <c r="N6109" s="17">
        <v>70.64</v>
      </c>
      <c r="O6109" s="17" t="s">
        <v>175</v>
      </c>
      <c r="P6109" t="s">
        <v>54</v>
      </c>
      <c r="Q6109" t="s">
        <v>11215</v>
      </c>
    </row>
    <row r="6110" spans="1:17" x14ac:dyDescent="0.3">
      <c r="A6110" t="s">
        <v>11250</v>
      </c>
      <c r="B6110" s="2">
        <v>45857</v>
      </c>
      <c r="C6110" t="s">
        <v>334</v>
      </c>
      <c r="D6110" t="s">
        <v>91</v>
      </c>
      <c r="E6110" t="s">
        <v>92</v>
      </c>
      <c r="F6110" t="s">
        <v>76</v>
      </c>
      <c r="G6110" t="s">
        <v>77</v>
      </c>
      <c r="H6110" s="29">
        <v>2</v>
      </c>
      <c r="I6110" s="17">
        <v>15.07</v>
      </c>
      <c r="J6110" s="17">
        <v>25.77</v>
      </c>
      <c r="K6110" s="17">
        <v>10.7</v>
      </c>
      <c r="L6110" s="17">
        <v>51.54</v>
      </c>
      <c r="M6110" s="17">
        <v>30.14</v>
      </c>
      <c r="N6110" s="17">
        <v>21.4</v>
      </c>
      <c r="O6110" s="17" t="s">
        <v>13992</v>
      </c>
      <c r="P6110" t="s">
        <v>54</v>
      </c>
      <c r="Q6110" t="s">
        <v>11251</v>
      </c>
    </row>
    <row r="6111" spans="1:17" x14ac:dyDescent="0.3">
      <c r="A6111" t="s">
        <v>12322</v>
      </c>
      <c r="B6111" s="2">
        <v>45857</v>
      </c>
      <c r="C6111" t="s">
        <v>202</v>
      </c>
      <c r="D6111" t="s">
        <v>58</v>
      </c>
      <c r="E6111" t="s">
        <v>59</v>
      </c>
      <c r="F6111" t="s">
        <v>76</v>
      </c>
      <c r="G6111" t="s">
        <v>251</v>
      </c>
      <c r="H6111" s="29">
        <v>6</v>
      </c>
      <c r="I6111" s="17">
        <v>11.82</v>
      </c>
      <c r="J6111" s="17">
        <v>12.479999999999999</v>
      </c>
      <c r="K6111" s="17">
        <v>0.65999999999999837</v>
      </c>
      <c r="L6111" s="17">
        <v>74.88</v>
      </c>
      <c r="M6111" s="17">
        <v>70.92</v>
      </c>
      <c r="N6111" s="17">
        <v>3.9599999999999937</v>
      </c>
      <c r="O6111" s="17" t="s">
        <v>175</v>
      </c>
      <c r="P6111" t="s">
        <v>21</v>
      </c>
      <c r="Q6111" t="s">
        <v>7503</v>
      </c>
    </row>
    <row r="6112" spans="1:17" x14ac:dyDescent="0.3">
      <c r="A6112" t="s">
        <v>13387</v>
      </c>
      <c r="B6112" s="2">
        <v>45857</v>
      </c>
      <c r="C6112" t="s">
        <v>376</v>
      </c>
      <c r="D6112" t="s">
        <v>168</v>
      </c>
      <c r="E6112" t="s">
        <v>293</v>
      </c>
      <c r="F6112" t="s">
        <v>27</v>
      </c>
      <c r="G6112" t="s">
        <v>187</v>
      </c>
      <c r="H6112" s="29">
        <v>4</v>
      </c>
      <c r="I6112" s="17">
        <v>94.06</v>
      </c>
      <c r="J6112" s="17">
        <v>127</v>
      </c>
      <c r="K6112" s="17">
        <v>32.94</v>
      </c>
      <c r="L6112" s="17">
        <v>508</v>
      </c>
      <c r="M6112" s="17">
        <v>376.24</v>
      </c>
      <c r="N6112" s="17">
        <v>131.76</v>
      </c>
      <c r="O6112" s="17" t="s">
        <v>53</v>
      </c>
      <c r="P6112" t="s">
        <v>30</v>
      </c>
      <c r="Q6112" t="s">
        <v>13389</v>
      </c>
    </row>
    <row r="6113" spans="1:17" x14ac:dyDescent="0.3">
      <c r="A6113" t="s">
        <v>13614</v>
      </c>
      <c r="B6113" s="2">
        <v>45857</v>
      </c>
      <c r="C6113" t="s">
        <v>376</v>
      </c>
      <c r="D6113" t="s">
        <v>168</v>
      </c>
      <c r="E6113" t="s">
        <v>293</v>
      </c>
      <c r="F6113" t="s">
        <v>93</v>
      </c>
      <c r="G6113" t="s">
        <v>137</v>
      </c>
      <c r="H6113" s="29">
        <v>6</v>
      </c>
      <c r="I6113" s="17">
        <v>17.62</v>
      </c>
      <c r="J6113" s="17">
        <v>21.78</v>
      </c>
      <c r="K6113" s="17">
        <v>4.16</v>
      </c>
      <c r="L6113" s="17">
        <v>130.68</v>
      </c>
      <c r="M6113" s="17">
        <v>105.72</v>
      </c>
      <c r="N6113" s="17">
        <v>24.960000000000008</v>
      </c>
      <c r="O6113" s="17" t="s">
        <v>175</v>
      </c>
      <c r="P6113" t="s">
        <v>54</v>
      </c>
      <c r="Q6113" t="s">
        <v>13615</v>
      </c>
    </row>
    <row r="6114" spans="1:17" x14ac:dyDescent="0.3">
      <c r="A6114" t="s">
        <v>821</v>
      </c>
      <c r="B6114" s="2">
        <v>45858</v>
      </c>
      <c r="C6114" t="s">
        <v>334</v>
      </c>
      <c r="D6114" t="s">
        <v>91</v>
      </c>
      <c r="E6114" t="s">
        <v>92</v>
      </c>
      <c r="F6114" t="s">
        <v>51</v>
      </c>
      <c r="G6114" t="s">
        <v>52</v>
      </c>
      <c r="H6114" s="29">
        <v>7</v>
      </c>
      <c r="I6114" s="17">
        <v>55.89</v>
      </c>
      <c r="J6114" s="17">
        <v>91.34</v>
      </c>
      <c r="K6114" s="17">
        <v>35.450000000000003</v>
      </c>
      <c r="L6114" s="17">
        <v>639.38</v>
      </c>
      <c r="M6114" s="17">
        <v>391.23</v>
      </c>
      <c r="N6114" s="17">
        <v>248.14999999999998</v>
      </c>
      <c r="O6114" s="17" t="s">
        <v>13992</v>
      </c>
      <c r="P6114" t="s">
        <v>54</v>
      </c>
      <c r="Q6114" t="s">
        <v>822</v>
      </c>
    </row>
    <row r="6115" spans="1:17" x14ac:dyDescent="0.3">
      <c r="A6115" t="s">
        <v>2254</v>
      </c>
      <c r="B6115" s="2">
        <v>45858</v>
      </c>
      <c r="C6115" t="s">
        <v>129</v>
      </c>
      <c r="D6115" t="s">
        <v>130</v>
      </c>
      <c r="E6115" t="s">
        <v>131</v>
      </c>
      <c r="F6115" t="s">
        <v>51</v>
      </c>
      <c r="G6115" t="s">
        <v>60</v>
      </c>
      <c r="H6115" s="29">
        <v>3</v>
      </c>
      <c r="I6115" s="17">
        <v>5.97</v>
      </c>
      <c r="J6115" s="17">
        <v>7.5799999999999992</v>
      </c>
      <c r="K6115" s="17">
        <v>1.6099999999999994</v>
      </c>
      <c r="L6115" s="17">
        <v>22.74</v>
      </c>
      <c r="M6115" s="17">
        <v>17.91</v>
      </c>
      <c r="N6115" s="17">
        <v>4.8299999999999983</v>
      </c>
      <c r="O6115" s="17" t="s">
        <v>13992</v>
      </c>
      <c r="P6115" t="s">
        <v>54</v>
      </c>
      <c r="Q6115" t="s">
        <v>2255</v>
      </c>
    </row>
    <row r="6116" spans="1:17" x14ac:dyDescent="0.3">
      <c r="A6116" t="s">
        <v>3512</v>
      </c>
      <c r="B6116" s="2">
        <v>45858</v>
      </c>
      <c r="C6116" t="s">
        <v>307</v>
      </c>
      <c r="D6116" t="s">
        <v>68</v>
      </c>
      <c r="E6116" t="s">
        <v>229</v>
      </c>
      <c r="F6116" t="s">
        <v>27</v>
      </c>
      <c r="G6116" t="s">
        <v>28</v>
      </c>
      <c r="H6116" s="29">
        <v>7</v>
      </c>
      <c r="I6116" s="17">
        <v>34</v>
      </c>
      <c r="J6116" s="17">
        <v>55.5</v>
      </c>
      <c r="K6116" s="17">
        <v>21.5</v>
      </c>
      <c r="L6116" s="17">
        <v>388.5</v>
      </c>
      <c r="M6116" s="17">
        <v>238</v>
      </c>
      <c r="N6116" s="17">
        <v>150.5</v>
      </c>
      <c r="O6116" s="17" t="s">
        <v>13992</v>
      </c>
      <c r="P6116" t="s">
        <v>21</v>
      </c>
      <c r="Q6116" t="s">
        <v>3513</v>
      </c>
    </row>
    <row r="6117" spans="1:17" x14ac:dyDescent="0.3">
      <c r="A6117" t="s">
        <v>4871</v>
      </c>
      <c r="B6117" s="2">
        <v>45858</v>
      </c>
      <c r="C6117" t="s">
        <v>148</v>
      </c>
      <c r="D6117" t="s">
        <v>42</v>
      </c>
      <c r="E6117" t="s">
        <v>63</v>
      </c>
      <c r="F6117" t="s">
        <v>76</v>
      </c>
      <c r="G6117" t="s">
        <v>251</v>
      </c>
      <c r="H6117" s="29">
        <v>7</v>
      </c>
      <c r="I6117" s="17">
        <v>26.54</v>
      </c>
      <c r="J6117" s="17">
        <v>39.61</v>
      </c>
      <c r="K6117" s="17">
        <v>13.07</v>
      </c>
      <c r="L6117" s="17">
        <v>277.27</v>
      </c>
      <c r="M6117" s="17">
        <v>185.78</v>
      </c>
      <c r="N6117" s="17">
        <v>91.489999999999981</v>
      </c>
      <c r="O6117" s="17" t="s">
        <v>13993</v>
      </c>
      <c r="P6117" t="s">
        <v>54</v>
      </c>
      <c r="Q6117" t="s">
        <v>14024</v>
      </c>
    </row>
    <row r="6118" spans="1:17" x14ac:dyDescent="0.3">
      <c r="A6118" t="s">
        <v>6286</v>
      </c>
      <c r="B6118" s="2">
        <v>45858</v>
      </c>
      <c r="C6118" t="s">
        <v>334</v>
      </c>
      <c r="D6118" t="s">
        <v>91</v>
      </c>
      <c r="E6118" t="s">
        <v>92</v>
      </c>
      <c r="F6118" t="s">
        <v>76</v>
      </c>
      <c r="G6118" t="s">
        <v>251</v>
      </c>
      <c r="H6118" s="29">
        <v>6</v>
      </c>
      <c r="I6118" s="17">
        <v>21.31</v>
      </c>
      <c r="J6118" s="17">
        <v>18.018333333333334</v>
      </c>
      <c r="K6118" s="17">
        <v>-3.2916666666666643</v>
      </c>
      <c r="L6118" s="17">
        <v>108.11</v>
      </c>
      <c r="M6118" s="17">
        <v>127.85999999999999</v>
      </c>
      <c r="N6118" s="17">
        <v>-19.749999999999986</v>
      </c>
      <c r="O6118" s="17" t="s">
        <v>13992</v>
      </c>
      <c r="P6118" t="s">
        <v>54</v>
      </c>
      <c r="Q6118" t="s">
        <v>14024</v>
      </c>
    </row>
    <row r="6119" spans="1:17" x14ac:dyDescent="0.3">
      <c r="A6119" t="s">
        <v>6490</v>
      </c>
      <c r="B6119" s="2">
        <v>45858</v>
      </c>
      <c r="C6119" t="s">
        <v>307</v>
      </c>
      <c r="D6119" t="s">
        <v>68</v>
      </c>
      <c r="E6119" t="s">
        <v>229</v>
      </c>
      <c r="F6119" t="s">
        <v>93</v>
      </c>
      <c r="G6119" t="s">
        <v>122</v>
      </c>
      <c r="H6119" s="29">
        <v>2</v>
      </c>
      <c r="I6119" s="17">
        <v>53.05</v>
      </c>
      <c r="J6119" s="17">
        <v>78.28</v>
      </c>
      <c r="K6119" s="17">
        <v>25.230000000000004</v>
      </c>
      <c r="L6119" s="17">
        <v>156.56</v>
      </c>
      <c r="M6119" s="17">
        <v>106.1</v>
      </c>
      <c r="N6119" s="17">
        <v>50.460000000000008</v>
      </c>
      <c r="O6119" s="17" t="s">
        <v>13993</v>
      </c>
      <c r="P6119" t="s">
        <v>30</v>
      </c>
      <c r="Q6119" t="s">
        <v>14024</v>
      </c>
    </row>
    <row r="6120" spans="1:17" x14ac:dyDescent="0.3">
      <c r="A6120" t="s">
        <v>6619</v>
      </c>
      <c r="B6120" s="2">
        <v>45858</v>
      </c>
      <c r="C6120" t="s">
        <v>73</v>
      </c>
      <c r="D6120" t="s">
        <v>74</v>
      </c>
      <c r="E6120" t="s">
        <v>312</v>
      </c>
      <c r="F6120" t="s">
        <v>76</v>
      </c>
      <c r="G6120" t="s">
        <v>179</v>
      </c>
      <c r="H6120" s="29">
        <v>6</v>
      </c>
      <c r="I6120" s="17">
        <v>41.95</v>
      </c>
      <c r="J6120" s="17">
        <v>67.81</v>
      </c>
      <c r="K6120" s="17">
        <v>25.86</v>
      </c>
      <c r="L6120" s="17">
        <v>406.86</v>
      </c>
      <c r="M6120" s="17">
        <v>251.70000000000002</v>
      </c>
      <c r="N6120" s="17">
        <v>155.16</v>
      </c>
      <c r="O6120" s="17" t="s">
        <v>53</v>
      </c>
      <c r="P6120" t="s">
        <v>30</v>
      </c>
      <c r="Q6120" t="s">
        <v>710</v>
      </c>
    </row>
    <row r="6121" spans="1:17" x14ac:dyDescent="0.3">
      <c r="A6121" t="s">
        <v>9341</v>
      </c>
      <c r="B6121" s="2">
        <v>45858</v>
      </c>
      <c r="C6121" t="s">
        <v>202</v>
      </c>
      <c r="D6121" t="s">
        <v>58</v>
      </c>
      <c r="E6121" t="s">
        <v>59</v>
      </c>
      <c r="F6121" t="s">
        <v>27</v>
      </c>
      <c r="G6121" t="s">
        <v>28</v>
      </c>
      <c r="H6121" s="29">
        <v>6</v>
      </c>
      <c r="I6121" s="17">
        <v>21.86</v>
      </c>
      <c r="J6121" s="17">
        <v>30.01</v>
      </c>
      <c r="K6121" s="17">
        <v>8.1500000000000021</v>
      </c>
      <c r="L6121" s="17">
        <v>180.06</v>
      </c>
      <c r="M6121" s="17">
        <v>131.16</v>
      </c>
      <c r="N6121" s="17">
        <v>48.900000000000006</v>
      </c>
      <c r="O6121" s="17" t="s">
        <v>175</v>
      </c>
      <c r="P6121" t="s">
        <v>30</v>
      </c>
      <c r="Q6121" t="s">
        <v>2990</v>
      </c>
    </row>
    <row r="6122" spans="1:17" x14ac:dyDescent="0.3">
      <c r="A6122" t="s">
        <v>9702</v>
      </c>
      <c r="B6122" s="2">
        <v>45858</v>
      </c>
      <c r="C6122" t="s">
        <v>129</v>
      </c>
      <c r="D6122" t="s">
        <v>130</v>
      </c>
      <c r="E6122" t="s">
        <v>131</v>
      </c>
      <c r="F6122" t="s">
        <v>76</v>
      </c>
      <c r="G6122" t="s">
        <v>149</v>
      </c>
      <c r="H6122" s="29">
        <v>5</v>
      </c>
      <c r="I6122" s="17">
        <v>9.94</v>
      </c>
      <c r="J6122" s="17">
        <v>14.430000000000001</v>
      </c>
      <c r="K6122" s="17">
        <v>4.490000000000002</v>
      </c>
      <c r="L6122" s="17">
        <v>72.150000000000006</v>
      </c>
      <c r="M6122" s="17">
        <v>49.699999999999996</v>
      </c>
      <c r="N6122" s="17">
        <v>22.45000000000001</v>
      </c>
      <c r="O6122" s="17" t="s">
        <v>175</v>
      </c>
      <c r="P6122" t="s">
        <v>30</v>
      </c>
      <c r="Q6122" t="s">
        <v>897</v>
      </c>
    </row>
    <row r="6123" spans="1:17" x14ac:dyDescent="0.3">
      <c r="A6123" t="s">
        <v>13751</v>
      </c>
      <c r="B6123" s="2">
        <v>45858</v>
      </c>
      <c r="C6123" t="s">
        <v>73</v>
      </c>
      <c r="D6123" t="s">
        <v>74</v>
      </c>
      <c r="E6123" t="s">
        <v>312</v>
      </c>
      <c r="F6123" t="s">
        <v>76</v>
      </c>
      <c r="G6123" t="s">
        <v>251</v>
      </c>
      <c r="H6123" s="29">
        <v>5</v>
      </c>
      <c r="I6123" s="17">
        <v>13.12</v>
      </c>
      <c r="J6123" s="17">
        <v>23.41</v>
      </c>
      <c r="K6123" s="17">
        <v>10.290000000000001</v>
      </c>
      <c r="L6123" s="17">
        <v>117.05</v>
      </c>
      <c r="M6123" s="17">
        <v>65.599999999999994</v>
      </c>
      <c r="N6123" s="17">
        <v>51.45</v>
      </c>
      <c r="O6123" s="17" t="s">
        <v>13993</v>
      </c>
      <c r="P6123" t="s">
        <v>54</v>
      </c>
      <c r="Q6123" t="s">
        <v>1418</v>
      </c>
    </row>
    <row r="6124" spans="1:17" x14ac:dyDescent="0.3">
      <c r="A6124" t="s">
        <v>13870</v>
      </c>
      <c r="B6124" s="2">
        <v>45858</v>
      </c>
      <c r="C6124" t="s">
        <v>73</v>
      </c>
      <c r="D6124" t="s">
        <v>74</v>
      </c>
      <c r="E6124" t="s">
        <v>312</v>
      </c>
      <c r="F6124" t="s">
        <v>93</v>
      </c>
      <c r="G6124" t="s">
        <v>217</v>
      </c>
      <c r="H6124" s="29">
        <v>2</v>
      </c>
      <c r="I6124" s="17">
        <v>21.01</v>
      </c>
      <c r="J6124" s="17">
        <v>39.04</v>
      </c>
      <c r="K6124" s="17">
        <v>18.029999999999998</v>
      </c>
      <c r="L6124" s="17">
        <v>78.08</v>
      </c>
      <c r="M6124" s="17">
        <v>42.02</v>
      </c>
      <c r="N6124" s="17">
        <v>36.059999999999995</v>
      </c>
      <c r="O6124" s="17" t="s">
        <v>20</v>
      </c>
      <c r="P6124" t="s">
        <v>21</v>
      </c>
      <c r="Q6124" t="s">
        <v>4996</v>
      </c>
    </row>
    <row r="6125" spans="1:17" x14ac:dyDescent="0.3">
      <c r="A6125" t="s">
        <v>1206</v>
      </c>
      <c r="B6125" s="2">
        <v>45859</v>
      </c>
      <c r="C6125" t="s">
        <v>394</v>
      </c>
      <c r="D6125" t="s">
        <v>25</v>
      </c>
      <c r="E6125" t="s">
        <v>104</v>
      </c>
      <c r="F6125" t="s">
        <v>76</v>
      </c>
      <c r="G6125" t="s">
        <v>149</v>
      </c>
      <c r="H6125" s="29">
        <v>3</v>
      </c>
      <c r="I6125" s="17">
        <v>6.97</v>
      </c>
      <c r="J6125" s="17">
        <v>10.549999999999999</v>
      </c>
      <c r="K6125" s="17">
        <v>3.5799999999999992</v>
      </c>
      <c r="L6125" s="17">
        <v>31.65</v>
      </c>
      <c r="M6125" s="17">
        <v>20.91</v>
      </c>
      <c r="N6125" s="17">
        <v>10.739999999999998</v>
      </c>
      <c r="O6125" s="17" t="s">
        <v>13992</v>
      </c>
      <c r="P6125" t="s">
        <v>30</v>
      </c>
      <c r="Q6125" t="s">
        <v>1207</v>
      </c>
    </row>
    <row r="6126" spans="1:17" x14ac:dyDescent="0.3">
      <c r="A6126" t="s">
        <v>6535</v>
      </c>
      <c r="B6126" s="2">
        <v>45859</v>
      </c>
      <c r="C6126" t="s">
        <v>394</v>
      </c>
      <c r="D6126" t="s">
        <v>25</v>
      </c>
      <c r="E6126" t="s">
        <v>104</v>
      </c>
      <c r="F6126" t="s">
        <v>27</v>
      </c>
      <c r="G6126" t="s">
        <v>109</v>
      </c>
      <c r="H6126" s="29">
        <v>8</v>
      </c>
      <c r="I6126" s="17">
        <v>9.64</v>
      </c>
      <c r="J6126" s="17">
        <v>17.899999999999999</v>
      </c>
      <c r="K6126" s="17">
        <v>8.259999999999998</v>
      </c>
      <c r="L6126" s="17">
        <v>143.19999999999999</v>
      </c>
      <c r="M6126" s="17">
        <v>77.12</v>
      </c>
      <c r="N6126" s="17">
        <v>66.079999999999984</v>
      </c>
      <c r="O6126" s="17" t="s">
        <v>175</v>
      </c>
      <c r="P6126" t="s">
        <v>14024</v>
      </c>
      <c r="Q6126" t="s">
        <v>6536</v>
      </c>
    </row>
    <row r="6127" spans="1:17" x14ac:dyDescent="0.3">
      <c r="A6127" t="s">
        <v>7311</v>
      </c>
      <c r="B6127" s="2">
        <v>45859</v>
      </c>
      <c r="C6127" t="s">
        <v>376</v>
      </c>
      <c r="D6127" t="s">
        <v>168</v>
      </c>
      <c r="E6127" t="s">
        <v>293</v>
      </c>
      <c r="F6127" t="s">
        <v>27</v>
      </c>
      <c r="G6127" t="s">
        <v>109</v>
      </c>
      <c r="H6127" s="29">
        <f>Data[[#This Row],[Totale_Vendita]]/Data[[#This Row],[Prezzo_Unitario]]</f>
        <v>1.068746021642266</v>
      </c>
      <c r="I6127" s="17">
        <v>6.82</v>
      </c>
      <c r="J6127" s="17">
        <v>47.13</v>
      </c>
      <c r="K6127" s="17">
        <v>40.31</v>
      </c>
      <c r="L6127" s="17">
        <v>50.37</v>
      </c>
      <c r="M6127" s="17">
        <v>7.2888478676002544</v>
      </c>
      <c r="N6127" s="17">
        <v>43.081152132399744</v>
      </c>
      <c r="O6127" s="17" t="s">
        <v>13992</v>
      </c>
      <c r="P6127" t="s">
        <v>30</v>
      </c>
      <c r="Q6127" t="s">
        <v>2639</v>
      </c>
    </row>
    <row r="6128" spans="1:17" x14ac:dyDescent="0.3">
      <c r="A6128" t="s">
        <v>7316</v>
      </c>
      <c r="B6128" s="2">
        <v>45859</v>
      </c>
      <c r="C6128" t="s">
        <v>202</v>
      </c>
      <c r="D6128" t="s">
        <v>58</v>
      </c>
      <c r="E6128" t="s">
        <v>59</v>
      </c>
      <c r="F6128" t="s">
        <v>93</v>
      </c>
      <c r="G6128" t="s">
        <v>137</v>
      </c>
      <c r="H6128" s="29">
        <v>7</v>
      </c>
      <c r="I6128" s="17">
        <v>17.87</v>
      </c>
      <c r="J6128" s="17">
        <v>23.490000000000002</v>
      </c>
      <c r="K6128" s="17">
        <v>5.620000000000001</v>
      </c>
      <c r="L6128" s="17">
        <v>164.43</v>
      </c>
      <c r="M6128" s="17">
        <v>125.09</v>
      </c>
      <c r="N6128" s="17">
        <v>39.340000000000003</v>
      </c>
      <c r="O6128" s="17" t="s">
        <v>175</v>
      </c>
      <c r="P6128" t="s">
        <v>30</v>
      </c>
      <c r="Q6128" t="s">
        <v>7317</v>
      </c>
    </row>
    <row r="6129" spans="1:17" x14ac:dyDescent="0.3">
      <c r="A6129" t="s">
        <v>9704</v>
      </c>
      <c r="B6129" s="2">
        <v>45859</v>
      </c>
      <c r="C6129" t="s">
        <v>307</v>
      </c>
      <c r="D6129" t="s">
        <v>68</v>
      </c>
      <c r="E6129" t="s">
        <v>229</v>
      </c>
      <c r="F6129" t="s">
        <v>18</v>
      </c>
      <c r="G6129" t="s">
        <v>44</v>
      </c>
      <c r="H6129" s="29">
        <v>2</v>
      </c>
      <c r="I6129" s="17">
        <v>11.5</v>
      </c>
      <c r="J6129" s="17">
        <v>21.27</v>
      </c>
      <c r="K6129" s="17">
        <v>9.77</v>
      </c>
      <c r="L6129" s="17">
        <v>42.54</v>
      </c>
      <c r="M6129" s="17">
        <v>23</v>
      </c>
      <c r="N6129" s="17">
        <v>19.54</v>
      </c>
      <c r="O6129" s="17" t="s">
        <v>53</v>
      </c>
      <c r="P6129" t="s">
        <v>14024</v>
      </c>
      <c r="Q6129" t="s">
        <v>9705</v>
      </c>
    </row>
    <row r="6130" spans="1:17" x14ac:dyDescent="0.3">
      <c r="A6130" t="s">
        <v>11277</v>
      </c>
      <c r="B6130" s="2">
        <v>45859</v>
      </c>
      <c r="C6130" t="s">
        <v>129</v>
      </c>
      <c r="D6130" t="s">
        <v>130</v>
      </c>
      <c r="E6130" t="s">
        <v>131</v>
      </c>
      <c r="F6130" t="s">
        <v>93</v>
      </c>
      <c r="G6130" t="s">
        <v>94</v>
      </c>
      <c r="H6130" s="29">
        <v>5</v>
      </c>
      <c r="I6130" s="17">
        <v>20.45</v>
      </c>
      <c r="J6130" s="17">
        <v>35.65</v>
      </c>
      <c r="K6130" s="17">
        <v>15.2</v>
      </c>
      <c r="L6130" s="17">
        <v>178.25</v>
      </c>
      <c r="M6130" s="17">
        <v>102.25</v>
      </c>
      <c r="N6130" s="17">
        <v>76</v>
      </c>
      <c r="O6130" s="17" t="s">
        <v>175</v>
      </c>
      <c r="P6130" t="s">
        <v>54</v>
      </c>
      <c r="Q6130" t="s">
        <v>11278</v>
      </c>
    </row>
    <row r="6131" spans="1:17" x14ac:dyDescent="0.3">
      <c r="A6131" t="s">
        <v>386</v>
      </c>
      <c r="B6131" s="2">
        <v>45860</v>
      </c>
      <c r="C6131" t="s">
        <v>394</v>
      </c>
      <c r="D6131" t="s">
        <v>25</v>
      </c>
      <c r="E6131" t="s">
        <v>104</v>
      </c>
      <c r="F6131" t="s">
        <v>93</v>
      </c>
      <c r="G6131" t="s">
        <v>217</v>
      </c>
      <c r="H6131" s="29">
        <v>7</v>
      </c>
      <c r="I6131" s="17">
        <v>29.63</v>
      </c>
      <c r="J6131" s="17">
        <v>38.519999999999996</v>
      </c>
      <c r="K6131" s="17">
        <v>8.889999999999997</v>
      </c>
      <c r="L6131" s="17">
        <v>269.64</v>
      </c>
      <c r="M6131" s="17">
        <v>207.41</v>
      </c>
      <c r="N6131" s="17">
        <v>62.22999999999999</v>
      </c>
      <c r="O6131" s="17" t="s">
        <v>175</v>
      </c>
      <c r="P6131" t="s">
        <v>54</v>
      </c>
      <c r="Q6131" t="s">
        <v>387</v>
      </c>
    </row>
    <row r="6132" spans="1:17" x14ac:dyDescent="0.3">
      <c r="A6132" t="s">
        <v>3139</v>
      </c>
      <c r="B6132" s="2">
        <v>45860</v>
      </c>
      <c r="C6132" t="s">
        <v>307</v>
      </c>
      <c r="D6132" t="s">
        <v>68</v>
      </c>
      <c r="E6132" t="s">
        <v>229</v>
      </c>
      <c r="F6132" t="s">
        <v>76</v>
      </c>
      <c r="G6132" t="s">
        <v>77</v>
      </c>
      <c r="H6132" s="29">
        <v>4</v>
      </c>
      <c r="I6132" s="17">
        <v>11.7</v>
      </c>
      <c r="J6132" s="17">
        <v>19.88</v>
      </c>
      <c r="K6132" s="17">
        <v>8.18</v>
      </c>
      <c r="L6132" s="17">
        <v>79.52</v>
      </c>
      <c r="M6132" s="17">
        <v>46.8</v>
      </c>
      <c r="N6132" s="17">
        <v>32.72</v>
      </c>
      <c r="O6132" s="17" t="s">
        <v>20</v>
      </c>
      <c r="P6132" t="s">
        <v>54</v>
      </c>
      <c r="Q6132" t="s">
        <v>3141</v>
      </c>
    </row>
    <row r="6133" spans="1:17" x14ac:dyDescent="0.3">
      <c r="A6133" t="s">
        <v>4131</v>
      </c>
      <c r="B6133" s="2">
        <v>45860</v>
      </c>
      <c r="C6133" t="s">
        <v>148</v>
      </c>
      <c r="D6133" t="s">
        <v>42</v>
      </c>
      <c r="E6133" t="s">
        <v>63</v>
      </c>
      <c r="F6133" t="s">
        <v>93</v>
      </c>
      <c r="G6133" t="s">
        <v>217</v>
      </c>
      <c r="H6133" s="29">
        <v>5</v>
      </c>
      <c r="I6133" s="17">
        <v>21.37</v>
      </c>
      <c r="J6133" s="17">
        <v>34.43</v>
      </c>
      <c r="K6133" s="17">
        <v>13.059999999999999</v>
      </c>
      <c r="L6133" s="17">
        <v>172.15</v>
      </c>
      <c r="M6133" s="17">
        <v>106.85000000000001</v>
      </c>
      <c r="N6133" s="17">
        <v>65.3</v>
      </c>
      <c r="O6133" s="17" t="s">
        <v>175</v>
      </c>
      <c r="P6133" t="s">
        <v>21</v>
      </c>
      <c r="Q6133" t="s">
        <v>4132</v>
      </c>
    </row>
    <row r="6134" spans="1:17" x14ac:dyDescent="0.3">
      <c r="A6134" t="s">
        <v>7200</v>
      </c>
      <c r="B6134" s="2">
        <v>45860</v>
      </c>
      <c r="C6134" t="s">
        <v>135</v>
      </c>
      <c r="D6134" t="s">
        <v>34</v>
      </c>
      <c r="E6134" t="s">
        <v>35</v>
      </c>
      <c r="F6134" t="s">
        <v>27</v>
      </c>
      <c r="G6134" t="s">
        <v>36</v>
      </c>
      <c r="H6134" s="29">
        <v>8</v>
      </c>
      <c r="I6134" s="17">
        <v>22.99</v>
      </c>
      <c r="J6134" s="17">
        <v>30.17</v>
      </c>
      <c r="K6134" s="17">
        <v>7.1800000000000033</v>
      </c>
      <c r="L6134" s="17">
        <v>241.36</v>
      </c>
      <c r="M6134" s="17">
        <v>183.92</v>
      </c>
      <c r="N6134" s="17">
        <v>57.440000000000026</v>
      </c>
      <c r="O6134" s="17" t="s">
        <v>175</v>
      </c>
      <c r="P6134" t="s">
        <v>30</v>
      </c>
      <c r="Q6134" t="s">
        <v>6426</v>
      </c>
    </row>
    <row r="6135" spans="1:17" x14ac:dyDescent="0.3">
      <c r="A6135" t="s">
        <v>7983</v>
      </c>
      <c r="B6135" s="2">
        <v>45860</v>
      </c>
      <c r="C6135" t="s">
        <v>148</v>
      </c>
      <c r="D6135" t="s">
        <v>42</v>
      </c>
      <c r="E6135" t="s">
        <v>63</v>
      </c>
      <c r="F6135" t="s">
        <v>93</v>
      </c>
      <c r="G6135" t="s">
        <v>122</v>
      </c>
      <c r="H6135" s="29">
        <v>3</v>
      </c>
      <c r="I6135" s="17">
        <v>46.75</v>
      </c>
      <c r="J6135" s="17">
        <v>76.899999999999991</v>
      </c>
      <c r="K6135" s="17">
        <v>30.149999999999991</v>
      </c>
      <c r="L6135" s="17">
        <v>230.7</v>
      </c>
      <c r="M6135" s="17">
        <v>140.25</v>
      </c>
      <c r="N6135" s="17">
        <v>90.449999999999989</v>
      </c>
      <c r="O6135" s="17" t="s">
        <v>13993</v>
      </c>
      <c r="P6135" t="s">
        <v>30</v>
      </c>
      <c r="Q6135" t="s">
        <v>7984</v>
      </c>
    </row>
    <row r="6136" spans="1:17" x14ac:dyDescent="0.3">
      <c r="A6136" t="s">
        <v>8191</v>
      </c>
      <c r="B6136" s="2">
        <v>45860</v>
      </c>
      <c r="C6136" t="s">
        <v>394</v>
      </c>
      <c r="D6136" t="s">
        <v>25</v>
      </c>
      <c r="E6136" t="s">
        <v>104</v>
      </c>
      <c r="F6136" t="s">
        <v>76</v>
      </c>
      <c r="G6136" t="s">
        <v>179</v>
      </c>
      <c r="H6136" s="29">
        <v>6</v>
      </c>
      <c r="I6136" s="17">
        <v>27.82</v>
      </c>
      <c r="J6136" s="17">
        <v>40.119999999999997</v>
      </c>
      <c r="K6136" s="17">
        <v>12.299999999999997</v>
      </c>
      <c r="L6136" s="17">
        <v>240.72</v>
      </c>
      <c r="M6136" s="17">
        <v>166.92000000000002</v>
      </c>
      <c r="N6136" s="17">
        <v>73.799999999999983</v>
      </c>
      <c r="O6136" s="17" t="s">
        <v>53</v>
      </c>
      <c r="P6136" t="s">
        <v>54</v>
      </c>
      <c r="Q6136" t="s">
        <v>8192</v>
      </c>
    </row>
    <row r="6137" spans="1:17" x14ac:dyDescent="0.3">
      <c r="A6137" t="s">
        <v>9603</v>
      </c>
      <c r="B6137" s="2">
        <v>45860</v>
      </c>
      <c r="C6137" t="s">
        <v>202</v>
      </c>
      <c r="D6137" t="s">
        <v>58</v>
      </c>
      <c r="E6137" t="s">
        <v>59</v>
      </c>
      <c r="F6137" t="s">
        <v>51</v>
      </c>
      <c r="G6137" t="s">
        <v>70</v>
      </c>
      <c r="H6137" s="29">
        <v>3</v>
      </c>
      <c r="I6137" s="17">
        <v>14.97</v>
      </c>
      <c r="J6137" s="17">
        <v>23.439999999999998</v>
      </c>
      <c r="K6137" s="17">
        <v>8.4699999999999971</v>
      </c>
      <c r="L6137" s="17">
        <v>70.319999999999993</v>
      </c>
      <c r="M6137" s="17">
        <v>44.910000000000004</v>
      </c>
      <c r="N6137" s="17">
        <v>25.409999999999989</v>
      </c>
      <c r="O6137" s="17" t="s">
        <v>13993</v>
      </c>
      <c r="P6137" t="s">
        <v>54</v>
      </c>
      <c r="Q6137" t="s">
        <v>9604</v>
      </c>
    </row>
    <row r="6138" spans="1:17" x14ac:dyDescent="0.3">
      <c r="A6138" t="s">
        <v>10988</v>
      </c>
      <c r="B6138" s="2">
        <v>45860</v>
      </c>
      <c r="C6138" t="s">
        <v>129</v>
      </c>
      <c r="D6138" t="s">
        <v>130</v>
      </c>
      <c r="E6138" t="s">
        <v>131</v>
      </c>
      <c r="F6138" t="s">
        <v>51</v>
      </c>
      <c r="G6138" t="s">
        <v>52</v>
      </c>
      <c r="H6138" s="29">
        <v>6</v>
      </c>
      <c r="I6138" s="17">
        <v>27.14</v>
      </c>
      <c r="J6138" s="17">
        <v>41.93</v>
      </c>
      <c r="K6138" s="17">
        <v>14.79</v>
      </c>
      <c r="L6138" s="17">
        <v>251.58</v>
      </c>
      <c r="M6138" s="17">
        <v>162.84</v>
      </c>
      <c r="N6138" s="17">
        <v>88.740000000000009</v>
      </c>
      <c r="O6138" s="17" t="s">
        <v>13992</v>
      </c>
      <c r="P6138" t="s">
        <v>30</v>
      </c>
      <c r="Q6138" t="s">
        <v>10989</v>
      </c>
    </row>
    <row r="6139" spans="1:17" x14ac:dyDescent="0.3">
      <c r="A6139" t="s">
        <v>11103</v>
      </c>
      <c r="B6139" s="2">
        <v>45860</v>
      </c>
      <c r="C6139" t="s">
        <v>129</v>
      </c>
      <c r="D6139" t="s">
        <v>130</v>
      </c>
      <c r="E6139" t="s">
        <v>131</v>
      </c>
      <c r="F6139" t="s">
        <v>18</v>
      </c>
      <c r="G6139" t="s">
        <v>19</v>
      </c>
      <c r="H6139" s="29">
        <v>2</v>
      </c>
      <c r="I6139" s="17">
        <v>31.14</v>
      </c>
      <c r="J6139" s="17">
        <v>52.25</v>
      </c>
      <c r="K6139" s="17">
        <v>21.11</v>
      </c>
      <c r="L6139" s="17">
        <v>104.5</v>
      </c>
      <c r="M6139" s="17">
        <v>62.28</v>
      </c>
      <c r="N6139" s="17">
        <v>42.22</v>
      </c>
      <c r="O6139" s="17" t="s">
        <v>14024</v>
      </c>
      <c r="P6139" t="s">
        <v>30</v>
      </c>
      <c r="Q6139" t="s">
        <v>5542</v>
      </c>
    </row>
    <row r="6140" spans="1:17" x14ac:dyDescent="0.3">
      <c r="A6140" t="s">
        <v>13675</v>
      </c>
      <c r="B6140" s="2">
        <v>45860</v>
      </c>
      <c r="C6140" t="s">
        <v>394</v>
      </c>
      <c r="D6140" t="s">
        <v>25</v>
      </c>
      <c r="E6140" t="s">
        <v>104</v>
      </c>
      <c r="F6140" t="s">
        <v>51</v>
      </c>
      <c r="G6140" t="s">
        <v>126</v>
      </c>
      <c r="H6140" s="29">
        <v>3</v>
      </c>
      <c r="I6140" s="17">
        <v>5.83</v>
      </c>
      <c r="J6140" s="17">
        <v>10.28</v>
      </c>
      <c r="K6140" s="17">
        <v>4.4499999999999993</v>
      </c>
      <c r="L6140" s="17">
        <v>30.84</v>
      </c>
      <c r="M6140" s="17">
        <v>17.490000000000002</v>
      </c>
      <c r="N6140" s="17">
        <v>13.349999999999998</v>
      </c>
      <c r="O6140" s="17" t="s">
        <v>13993</v>
      </c>
      <c r="P6140" t="s">
        <v>30</v>
      </c>
      <c r="Q6140" t="s">
        <v>13676</v>
      </c>
    </row>
    <row r="6141" spans="1:17" x14ac:dyDescent="0.3">
      <c r="A6141" t="s">
        <v>1355</v>
      </c>
      <c r="B6141" s="2">
        <v>45861</v>
      </c>
      <c r="C6141" t="s">
        <v>129</v>
      </c>
      <c r="D6141" t="s">
        <v>130</v>
      </c>
      <c r="E6141" t="s">
        <v>131</v>
      </c>
      <c r="F6141" t="s">
        <v>93</v>
      </c>
      <c r="G6141" t="s">
        <v>94</v>
      </c>
      <c r="H6141" s="29">
        <v>5</v>
      </c>
      <c r="I6141" s="17">
        <v>19.809999999999999</v>
      </c>
      <c r="J6141" s="17">
        <v>25.28</v>
      </c>
      <c r="K6141" s="17">
        <v>5.4700000000000024</v>
      </c>
      <c r="L6141" s="17">
        <v>126.4</v>
      </c>
      <c r="M6141" s="17">
        <v>99.05</v>
      </c>
      <c r="N6141" s="17">
        <v>27.350000000000009</v>
      </c>
      <c r="O6141" s="17" t="s">
        <v>13993</v>
      </c>
      <c r="P6141" t="s">
        <v>14024</v>
      </c>
      <c r="Q6141" t="s">
        <v>1356</v>
      </c>
    </row>
    <row r="6142" spans="1:17" x14ac:dyDescent="0.3">
      <c r="A6142" t="s">
        <v>1678</v>
      </c>
      <c r="B6142" s="2">
        <v>45861</v>
      </c>
      <c r="C6142" t="s">
        <v>376</v>
      </c>
      <c r="D6142" t="s">
        <v>168</v>
      </c>
      <c r="E6142" t="s">
        <v>293</v>
      </c>
      <c r="F6142" t="s">
        <v>76</v>
      </c>
      <c r="G6142" t="s">
        <v>179</v>
      </c>
      <c r="H6142" s="29">
        <v>4</v>
      </c>
      <c r="I6142" s="17">
        <v>49.35</v>
      </c>
      <c r="J6142" s="17">
        <v>93.58</v>
      </c>
      <c r="K6142" s="17">
        <v>44.23</v>
      </c>
      <c r="L6142" s="17">
        <v>374.32</v>
      </c>
      <c r="M6142" s="17">
        <v>197.4</v>
      </c>
      <c r="N6142" s="17">
        <v>176.92</v>
      </c>
      <c r="O6142" s="17" t="s">
        <v>13993</v>
      </c>
      <c r="P6142" t="s">
        <v>21</v>
      </c>
      <c r="Q6142" t="s">
        <v>1679</v>
      </c>
    </row>
    <row r="6143" spans="1:17" x14ac:dyDescent="0.3">
      <c r="A6143" t="s">
        <v>1760</v>
      </c>
      <c r="B6143" s="2">
        <v>45861</v>
      </c>
      <c r="C6143" t="s">
        <v>376</v>
      </c>
      <c r="D6143" t="s">
        <v>168</v>
      </c>
      <c r="E6143" t="s">
        <v>293</v>
      </c>
      <c r="F6143" t="s">
        <v>93</v>
      </c>
      <c r="G6143" t="s">
        <v>122</v>
      </c>
      <c r="H6143" s="29">
        <v>4</v>
      </c>
      <c r="I6143" s="17">
        <v>65.8</v>
      </c>
      <c r="J6143" s="17">
        <v>99.4</v>
      </c>
      <c r="K6143" s="17">
        <v>33.600000000000009</v>
      </c>
      <c r="L6143" s="17">
        <v>397.6</v>
      </c>
      <c r="M6143" s="17">
        <v>263.2</v>
      </c>
      <c r="N6143" s="17">
        <v>134.40000000000003</v>
      </c>
      <c r="O6143" s="17" t="s">
        <v>13993</v>
      </c>
      <c r="P6143" t="s">
        <v>30</v>
      </c>
      <c r="Q6143" t="s">
        <v>1762</v>
      </c>
    </row>
    <row r="6144" spans="1:17" x14ac:dyDescent="0.3">
      <c r="A6144" t="s">
        <v>1935</v>
      </c>
      <c r="B6144" s="2">
        <v>45861</v>
      </c>
      <c r="C6144" t="s">
        <v>334</v>
      </c>
      <c r="D6144" t="s">
        <v>91</v>
      </c>
      <c r="E6144" t="s">
        <v>92</v>
      </c>
      <c r="F6144" t="s">
        <v>51</v>
      </c>
      <c r="G6144" t="s">
        <v>119</v>
      </c>
      <c r="H6144" s="29">
        <v>7</v>
      </c>
      <c r="I6144" s="17">
        <v>6.9</v>
      </c>
      <c r="J6144" s="17">
        <v>11.75</v>
      </c>
      <c r="K6144" s="17">
        <v>4.8499999999999996</v>
      </c>
      <c r="L6144" s="17">
        <v>82.25</v>
      </c>
      <c r="M6144" s="17">
        <v>48.300000000000004</v>
      </c>
      <c r="N6144" s="17">
        <v>33.949999999999996</v>
      </c>
      <c r="O6144" s="17" t="s">
        <v>13992</v>
      </c>
      <c r="P6144" t="s">
        <v>21</v>
      </c>
      <c r="Q6144" t="s">
        <v>1936</v>
      </c>
    </row>
    <row r="6145" spans="1:17" x14ac:dyDescent="0.3">
      <c r="A6145" t="s">
        <v>1949</v>
      </c>
      <c r="B6145" s="2">
        <v>45861</v>
      </c>
      <c r="C6145" t="s">
        <v>129</v>
      </c>
      <c r="D6145" t="s">
        <v>130</v>
      </c>
      <c r="E6145" t="s">
        <v>131</v>
      </c>
      <c r="F6145" t="s">
        <v>51</v>
      </c>
      <c r="G6145" t="s">
        <v>60</v>
      </c>
      <c r="H6145" s="29">
        <v>7</v>
      </c>
      <c r="I6145" s="17">
        <v>5.25</v>
      </c>
      <c r="J6145" s="17">
        <v>8.66</v>
      </c>
      <c r="K6145" s="17">
        <v>3.41</v>
      </c>
      <c r="L6145" s="17">
        <v>60.62</v>
      </c>
      <c r="M6145" s="17">
        <v>36.75</v>
      </c>
      <c r="N6145" s="17">
        <v>23.869999999999997</v>
      </c>
      <c r="O6145" s="17" t="s">
        <v>13993</v>
      </c>
      <c r="P6145" t="s">
        <v>30</v>
      </c>
      <c r="Q6145" t="s">
        <v>1950</v>
      </c>
    </row>
    <row r="6146" spans="1:17" x14ac:dyDescent="0.3">
      <c r="A6146" t="s">
        <v>2438</v>
      </c>
      <c r="B6146" s="2">
        <v>45861</v>
      </c>
      <c r="C6146" t="s">
        <v>307</v>
      </c>
      <c r="D6146" t="s">
        <v>68</v>
      </c>
      <c r="E6146" t="s">
        <v>229</v>
      </c>
      <c r="F6146" t="s">
        <v>76</v>
      </c>
      <c r="G6146" t="s">
        <v>149</v>
      </c>
      <c r="H6146" s="29">
        <v>8</v>
      </c>
      <c r="I6146" s="17">
        <v>6.54</v>
      </c>
      <c r="J6146" s="17">
        <v>10.050000000000001</v>
      </c>
      <c r="K6146" s="17">
        <v>3.5100000000000007</v>
      </c>
      <c r="L6146" s="17">
        <v>80.400000000000006</v>
      </c>
      <c r="M6146" s="17">
        <v>52.32</v>
      </c>
      <c r="N6146" s="17">
        <v>28.080000000000005</v>
      </c>
      <c r="O6146" s="17" t="s">
        <v>20</v>
      </c>
      <c r="P6146" t="s">
        <v>54</v>
      </c>
      <c r="Q6146" t="s">
        <v>2439</v>
      </c>
    </row>
    <row r="6147" spans="1:17" x14ac:dyDescent="0.3">
      <c r="A6147" t="s">
        <v>4881</v>
      </c>
      <c r="B6147" s="2">
        <v>45861</v>
      </c>
      <c r="C6147" t="s">
        <v>394</v>
      </c>
      <c r="D6147" t="s">
        <v>25</v>
      </c>
      <c r="E6147" t="s">
        <v>104</v>
      </c>
      <c r="F6147" t="s">
        <v>18</v>
      </c>
      <c r="G6147" t="s">
        <v>99</v>
      </c>
      <c r="H6147" s="29">
        <v>5</v>
      </c>
      <c r="I6147" s="17">
        <v>5.37</v>
      </c>
      <c r="J6147" s="17">
        <v>6.49</v>
      </c>
      <c r="K6147" s="17">
        <v>1.1200000000000001</v>
      </c>
      <c r="L6147" s="17">
        <v>32.450000000000003</v>
      </c>
      <c r="M6147" s="17">
        <v>26.85</v>
      </c>
      <c r="N6147" s="17">
        <v>5.6000000000000014</v>
      </c>
      <c r="O6147" s="17" t="s">
        <v>13993</v>
      </c>
      <c r="P6147" t="s">
        <v>21</v>
      </c>
      <c r="Q6147" t="s">
        <v>4882</v>
      </c>
    </row>
    <row r="6148" spans="1:17" x14ac:dyDescent="0.3">
      <c r="A6148" t="s">
        <v>6437</v>
      </c>
      <c r="B6148" s="2">
        <v>45861</v>
      </c>
      <c r="C6148" t="s">
        <v>135</v>
      </c>
      <c r="D6148" t="s">
        <v>34</v>
      </c>
      <c r="E6148" t="s">
        <v>35</v>
      </c>
      <c r="F6148" t="s">
        <v>93</v>
      </c>
      <c r="G6148" t="s">
        <v>94</v>
      </c>
      <c r="H6148" s="29">
        <v>4</v>
      </c>
      <c r="I6148" s="17">
        <v>17.52</v>
      </c>
      <c r="J6148" s="17">
        <v>29.07</v>
      </c>
      <c r="K6148" s="17">
        <v>11.55</v>
      </c>
      <c r="L6148" s="17">
        <v>116.28</v>
      </c>
      <c r="M6148" s="17">
        <v>70.08</v>
      </c>
      <c r="N6148" s="17">
        <v>46.2</v>
      </c>
      <c r="O6148" s="17" t="s">
        <v>13992</v>
      </c>
      <c r="P6148" t="s">
        <v>30</v>
      </c>
      <c r="Q6148" t="s">
        <v>4411</v>
      </c>
    </row>
    <row r="6149" spans="1:17" x14ac:dyDescent="0.3">
      <c r="A6149" t="s">
        <v>8061</v>
      </c>
      <c r="B6149" s="2">
        <v>45861</v>
      </c>
      <c r="C6149" t="s">
        <v>129</v>
      </c>
      <c r="D6149" t="s">
        <v>130</v>
      </c>
      <c r="E6149" t="s">
        <v>131</v>
      </c>
      <c r="F6149" t="s">
        <v>93</v>
      </c>
      <c r="G6149" t="s">
        <v>217</v>
      </c>
      <c r="H6149" s="29">
        <v>8</v>
      </c>
      <c r="I6149" s="17">
        <v>32.71</v>
      </c>
      <c r="J6149" s="17">
        <v>48.28</v>
      </c>
      <c r="K6149" s="17">
        <v>15.57</v>
      </c>
      <c r="L6149" s="17">
        <v>386.24</v>
      </c>
      <c r="M6149" s="17">
        <v>261.68</v>
      </c>
      <c r="N6149" s="17">
        <v>124.56</v>
      </c>
      <c r="O6149" s="17" t="s">
        <v>13993</v>
      </c>
      <c r="P6149" t="s">
        <v>54</v>
      </c>
      <c r="Q6149" t="s">
        <v>2723</v>
      </c>
    </row>
    <row r="6150" spans="1:17" x14ac:dyDescent="0.3">
      <c r="A6150" t="s">
        <v>10096</v>
      </c>
      <c r="B6150" s="2">
        <v>45861</v>
      </c>
      <c r="C6150" t="s">
        <v>376</v>
      </c>
      <c r="D6150" t="s">
        <v>168</v>
      </c>
      <c r="E6150" t="s">
        <v>293</v>
      </c>
      <c r="F6150" t="s">
        <v>93</v>
      </c>
      <c r="G6150" t="s">
        <v>141</v>
      </c>
      <c r="H6150" s="29">
        <v>6</v>
      </c>
      <c r="I6150" s="17">
        <v>12.82</v>
      </c>
      <c r="J6150" s="17">
        <v>17.7</v>
      </c>
      <c r="K6150" s="17">
        <v>4.879999999999999</v>
      </c>
      <c r="L6150" s="17">
        <v>106.2</v>
      </c>
      <c r="M6150" s="17">
        <v>76.92</v>
      </c>
      <c r="N6150" s="17">
        <v>29.28</v>
      </c>
      <c r="O6150" s="17" t="s">
        <v>53</v>
      </c>
      <c r="P6150" t="s">
        <v>54</v>
      </c>
      <c r="Q6150" t="s">
        <v>10097</v>
      </c>
    </row>
    <row r="6151" spans="1:17" x14ac:dyDescent="0.3">
      <c r="A6151" t="s">
        <v>11321</v>
      </c>
      <c r="B6151" s="2">
        <v>45861</v>
      </c>
      <c r="C6151" t="s">
        <v>135</v>
      </c>
      <c r="D6151" t="s">
        <v>34</v>
      </c>
      <c r="E6151" t="s">
        <v>35</v>
      </c>
      <c r="F6151" t="s">
        <v>76</v>
      </c>
      <c r="G6151" t="s">
        <v>179</v>
      </c>
      <c r="H6151" s="29">
        <v>8</v>
      </c>
      <c r="I6151" s="17">
        <v>30.96</v>
      </c>
      <c r="J6151" s="17">
        <v>43.98</v>
      </c>
      <c r="K6151" s="17">
        <v>13.019999999999996</v>
      </c>
      <c r="L6151" s="17">
        <v>351.84</v>
      </c>
      <c r="M6151" s="17">
        <v>247.68</v>
      </c>
      <c r="N6151" s="17">
        <v>104.15999999999997</v>
      </c>
      <c r="O6151" s="17" t="s">
        <v>13993</v>
      </c>
      <c r="P6151" t="s">
        <v>54</v>
      </c>
      <c r="Q6151" t="s">
        <v>11323</v>
      </c>
    </row>
    <row r="6152" spans="1:17" x14ac:dyDescent="0.3">
      <c r="A6152" t="s">
        <v>13566</v>
      </c>
      <c r="B6152" s="2">
        <v>45861</v>
      </c>
      <c r="C6152" t="s">
        <v>148</v>
      </c>
      <c r="D6152" t="s">
        <v>42</v>
      </c>
      <c r="E6152" t="s">
        <v>63</v>
      </c>
      <c r="F6152" t="s">
        <v>18</v>
      </c>
      <c r="G6152" t="s">
        <v>44</v>
      </c>
      <c r="H6152" s="29">
        <v>2</v>
      </c>
      <c r="I6152" s="17">
        <v>13.236112956810629</v>
      </c>
      <c r="J6152" s="17">
        <v>27.22</v>
      </c>
      <c r="K6152" s="17">
        <v>13.98388704318937</v>
      </c>
      <c r="L6152" s="17">
        <v>54.44</v>
      </c>
      <c r="M6152" s="17">
        <v>26.472225913621259</v>
      </c>
      <c r="N6152" s="17">
        <v>27.967774086378739</v>
      </c>
      <c r="O6152" s="17" t="s">
        <v>53</v>
      </c>
      <c r="P6152" t="s">
        <v>54</v>
      </c>
      <c r="Q6152" t="s">
        <v>13567</v>
      </c>
    </row>
    <row r="6153" spans="1:17" x14ac:dyDescent="0.3">
      <c r="A6153" t="s">
        <v>2718</v>
      </c>
      <c r="B6153" s="2">
        <v>45862</v>
      </c>
      <c r="C6153" t="s">
        <v>135</v>
      </c>
      <c r="D6153" t="s">
        <v>34</v>
      </c>
      <c r="E6153" t="s">
        <v>35</v>
      </c>
      <c r="F6153" t="s">
        <v>18</v>
      </c>
      <c r="G6153" t="s">
        <v>224</v>
      </c>
      <c r="H6153" s="29">
        <v>9</v>
      </c>
      <c r="I6153" s="17">
        <v>31.86</v>
      </c>
      <c r="J6153" s="17">
        <v>47.54</v>
      </c>
      <c r="K6153" s="17">
        <v>15.68</v>
      </c>
      <c r="L6153" s="17">
        <v>427.86</v>
      </c>
      <c r="M6153" s="17">
        <v>286.74</v>
      </c>
      <c r="N6153" s="17">
        <v>141.12</v>
      </c>
      <c r="O6153" s="17" t="s">
        <v>53</v>
      </c>
      <c r="P6153" t="s">
        <v>54</v>
      </c>
      <c r="Q6153" t="s">
        <v>2720</v>
      </c>
    </row>
    <row r="6154" spans="1:17" x14ac:dyDescent="0.3">
      <c r="A6154" t="s">
        <v>2742</v>
      </c>
      <c r="B6154" s="2">
        <v>45862</v>
      </c>
      <c r="C6154" t="s">
        <v>190</v>
      </c>
      <c r="D6154" t="s">
        <v>16</v>
      </c>
      <c r="E6154" t="s">
        <v>186</v>
      </c>
      <c r="F6154" t="s">
        <v>18</v>
      </c>
      <c r="G6154" t="s">
        <v>224</v>
      </c>
      <c r="H6154" s="29">
        <v>6</v>
      </c>
      <c r="I6154" s="17">
        <v>19.95</v>
      </c>
      <c r="J6154" s="17">
        <v>60.699999999999996</v>
      </c>
      <c r="K6154" s="17">
        <v>40.75</v>
      </c>
      <c r="L6154" s="17">
        <v>364.2</v>
      </c>
      <c r="M6154" s="17">
        <v>119.69999999999999</v>
      </c>
      <c r="N6154" s="17">
        <v>244.5</v>
      </c>
      <c r="O6154" s="17" t="s">
        <v>13992</v>
      </c>
      <c r="P6154" t="s">
        <v>54</v>
      </c>
      <c r="Q6154" t="s">
        <v>2743</v>
      </c>
    </row>
    <row r="6155" spans="1:17" x14ac:dyDescent="0.3">
      <c r="A6155" t="s">
        <v>3999</v>
      </c>
      <c r="B6155" s="2">
        <v>45862</v>
      </c>
      <c r="C6155" t="s">
        <v>148</v>
      </c>
      <c r="D6155" t="s">
        <v>42</v>
      </c>
      <c r="E6155" t="s">
        <v>63</v>
      </c>
      <c r="F6155" t="s">
        <v>18</v>
      </c>
      <c r="G6155" t="s">
        <v>99</v>
      </c>
      <c r="H6155" s="29">
        <v>4</v>
      </c>
      <c r="I6155" s="17">
        <v>6.83</v>
      </c>
      <c r="J6155" s="17">
        <v>10.25</v>
      </c>
      <c r="K6155" s="17">
        <v>3.42</v>
      </c>
      <c r="L6155" s="17">
        <v>41</v>
      </c>
      <c r="M6155" s="17">
        <v>27.32</v>
      </c>
      <c r="N6155" s="17">
        <v>13.68</v>
      </c>
      <c r="O6155" s="17" t="s">
        <v>53</v>
      </c>
      <c r="P6155" t="s">
        <v>30</v>
      </c>
      <c r="Q6155" t="s">
        <v>4000</v>
      </c>
    </row>
    <row r="6156" spans="1:17" x14ac:dyDescent="0.3">
      <c r="A6156" t="s">
        <v>4445</v>
      </c>
      <c r="B6156" s="2">
        <v>45862</v>
      </c>
      <c r="C6156" t="s">
        <v>135</v>
      </c>
      <c r="D6156" t="s">
        <v>34</v>
      </c>
      <c r="E6156" t="s">
        <v>35</v>
      </c>
      <c r="F6156" t="s">
        <v>76</v>
      </c>
      <c r="G6156" t="s">
        <v>179</v>
      </c>
      <c r="H6156" s="29">
        <v>6</v>
      </c>
      <c r="I6156" s="17">
        <v>44.48</v>
      </c>
      <c r="J6156" s="17">
        <v>64.69</v>
      </c>
      <c r="K6156" s="17">
        <v>20.21</v>
      </c>
      <c r="L6156" s="17">
        <v>388.14</v>
      </c>
      <c r="M6156" s="17">
        <v>266.88</v>
      </c>
      <c r="N6156" s="17">
        <v>121.25999999999999</v>
      </c>
      <c r="O6156" s="17" t="s">
        <v>53</v>
      </c>
      <c r="P6156" t="s">
        <v>30</v>
      </c>
      <c r="Q6156" t="s">
        <v>1383</v>
      </c>
    </row>
    <row r="6157" spans="1:17" x14ac:dyDescent="0.3">
      <c r="A6157" t="s">
        <v>5305</v>
      </c>
      <c r="B6157" s="2">
        <v>45862</v>
      </c>
      <c r="C6157" t="s">
        <v>394</v>
      </c>
      <c r="D6157" t="s">
        <v>25</v>
      </c>
      <c r="E6157" t="s">
        <v>104</v>
      </c>
      <c r="F6157" t="s">
        <v>93</v>
      </c>
      <c r="G6157" t="s">
        <v>94</v>
      </c>
      <c r="H6157" s="29">
        <v>8</v>
      </c>
      <c r="I6157" s="17">
        <v>18.170000000000002</v>
      </c>
      <c r="J6157" s="17">
        <v>25.2</v>
      </c>
      <c r="K6157" s="17">
        <v>7.0299999999999976</v>
      </c>
      <c r="L6157" s="17">
        <v>201.6</v>
      </c>
      <c r="M6157" s="17">
        <v>145.36000000000001</v>
      </c>
      <c r="N6157" s="17">
        <v>56.239999999999981</v>
      </c>
      <c r="O6157" s="17" t="s">
        <v>13992</v>
      </c>
      <c r="P6157" t="s">
        <v>30</v>
      </c>
      <c r="Q6157" t="s">
        <v>5306</v>
      </c>
    </row>
    <row r="6158" spans="1:17" x14ac:dyDescent="0.3">
      <c r="A6158" t="s">
        <v>6158</v>
      </c>
      <c r="B6158" s="2">
        <v>45862</v>
      </c>
      <c r="C6158" t="s">
        <v>148</v>
      </c>
      <c r="D6158" t="s">
        <v>42</v>
      </c>
      <c r="E6158" t="s">
        <v>63</v>
      </c>
      <c r="F6158" t="s">
        <v>27</v>
      </c>
      <c r="G6158" t="s">
        <v>36</v>
      </c>
      <c r="H6158" s="29">
        <v>5</v>
      </c>
      <c r="I6158" s="17">
        <v>27.42</v>
      </c>
      <c r="J6158" s="17">
        <v>47.089999999999996</v>
      </c>
      <c r="K6158" s="17">
        <v>19.669999999999995</v>
      </c>
      <c r="L6158" s="17">
        <v>235.45</v>
      </c>
      <c r="M6158" s="17">
        <v>137.10000000000002</v>
      </c>
      <c r="N6158" s="17">
        <v>98.349999999999966</v>
      </c>
      <c r="O6158" s="17" t="s">
        <v>53</v>
      </c>
      <c r="P6158" t="s">
        <v>30</v>
      </c>
      <c r="Q6158" t="s">
        <v>6159</v>
      </c>
    </row>
    <row r="6159" spans="1:17" x14ac:dyDescent="0.3">
      <c r="A6159" t="s">
        <v>7370</v>
      </c>
      <c r="B6159" s="2">
        <v>45862</v>
      </c>
      <c r="C6159" t="s">
        <v>394</v>
      </c>
      <c r="D6159" t="s">
        <v>25</v>
      </c>
      <c r="E6159" t="s">
        <v>104</v>
      </c>
      <c r="F6159" t="s">
        <v>27</v>
      </c>
      <c r="G6159" t="s">
        <v>28</v>
      </c>
      <c r="H6159" s="29">
        <v>4</v>
      </c>
      <c r="I6159" s="17">
        <v>12.07</v>
      </c>
      <c r="J6159" s="17">
        <v>20.51</v>
      </c>
      <c r="K6159" s="17">
        <v>8.4400000000000013</v>
      </c>
      <c r="L6159" s="17">
        <v>82.04</v>
      </c>
      <c r="M6159" s="17">
        <v>48.28</v>
      </c>
      <c r="N6159" s="17">
        <v>33.760000000000005</v>
      </c>
      <c r="O6159" s="17" t="s">
        <v>13993</v>
      </c>
      <c r="P6159" t="s">
        <v>21</v>
      </c>
      <c r="Q6159" t="s">
        <v>3937</v>
      </c>
    </row>
    <row r="6160" spans="1:17" x14ac:dyDescent="0.3">
      <c r="A6160" t="s">
        <v>7835</v>
      </c>
      <c r="B6160" s="2">
        <v>45862</v>
      </c>
      <c r="C6160" t="s">
        <v>334</v>
      </c>
      <c r="D6160" t="s">
        <v>91</v>
      </c>
      <c r="E6160" t="s">
        <v>92</v>
      </c>
      <c r="F6160" t="s">
        <v>18</v>
      </c>
      <c r="G6160" t="s">
        <v>99</v>
      </c>
      <c r="H6160" s="29">
        <v>6</v>
      </c>
      <c r="I6160" s="17">
        <v>4.74</v>
      </c>
      <c r="J6160" s="17">
        <v>8.43</v>
      </c>
      <c r="K6160" s="17">
        <v>3.6899999999999995</v>
      </c>
      <c r="L6160" s="17">
        <v>50.58</v>
      </c>
      <c r="M6160" s="17">
        <v>28.44</v>
      </c>
      <c r="N6160" s="17">
        <v>22.139999999999997</v>
      </c>
      <c r="O6160" s="17" t="s">
        <v>53</v>
      </c>
      <c r="P6160" t="s">
        <v>21</v>
      </c>
      <c r="Q6160" t="s">
        <v>4596</v>
      </c>
    </row>
    <row r="6161" spans="1:17" x14ac:dyDescent="0.3">
      <c r="A6161" t="s">
        <v>7911</v>
      </c>
      <c r="B6161" s="2">
        <v>45862</v>
      </c>
      <c r="C6161" t="s">
        <v>376</v>
      </c>
      <c r="D6161" t="s">
        <v>168</v>
      </c>
      <c r="E6161" t="s">
        <v>293</v>
      </c>
      <c r="F6161" t="s">
        <v>18</v>
      </c>
      <c r="G6161" t="s">
        <v>19</v>
      </c>
      <c r="H6161" s="29">
        <v>5</v>
      </c>
      <c r="I6161" s="17">
        <v>45.22</v>
      </c>
      <c r="J6161" s="17">
        <v>55.629999999999995</v>
      </c>
      <c r="K6161" s="17">
        <v>10.409999999999997</v>
      </c>
      <c r="L6161" s="17">
        <v>278.14999999999998</v>
      </c>
      <c r="M6161" s="17">
        <v>226.1</v>
      </c>
      <c r="N6161" s="17">
        <v>52.049999999999983</v>
      </c>
      <c r="O6161" s="17" t="s">
        <v>53</v>
      </c>
      <c r="P6161" t="s">
        <v>21</v>
      </c>
      <c r="Q6161" t="s">
        <v>7790</v>
      </c>
    </row>
    <row r="6162" spans="1:17" x14ac:dyDescent="0.3">
      <c r="A6162" t="s">
        <v>9870</v>
      </c>
      <c r="B6162" s="2">
        <v>45862</v>
      </c>
      <c r="C6162" t="s">
        <v>307</v>
      </c>
      <c r="D6162" t="s">
        <v>68</v>
      </c>
      <c r="E6162" t="s">
        <v>229</v>
      </c>
      <c r="F6162" t="s">
        <v>18</v>
      </c>
      <c r="G6162" t="s">
        <v>99</v>
      </c>
      <c r="H6162" s="29">
        <v>2</v>
      </c>
      <c r="I6162" s="17">
        <v>4.13</v>
      </c>
      <c r="J6162" s="17">
        <v>7.2</v>
      </c>
      <c r="K6162" s="17">
        <v>3.0700000000000003</v>
      </c>
      <c r="L6162" s="17">
        <v>14.4</v>
      </c>
      <c r="M6162" s="17">
        <v>8.26</v>
      </c>
      <c r="N6162" s="17">
        <v>6.1400000000000006</v>
      </c>
      <c r="O6162" s="17" t="s">
        <v>53</v>
      </c>
      <c r="P6162" t="s">
        <v>30</v>
      </c>
      <c r="Q6162" t="s">
        <v>9871</v>
      </c>
    </row>
    <row r="6163" spans="1:17" x14ac:dyDescent="0.3">
      <c r="A6163" t="s">
        <v>9872</v>
      </c>
      <c r="B6163" s="2">
        <v>45862</v>
      </c>
      <c r="C6163" t="s">
        <v>307</v>
      </c>
      <c r="D6163" t="s">
        <v>68</v>
      </c>
      <c r="E6163" t="s">
        <v>229</v>
      </c>
      <c r="F6163" t="s">
        <v>51</v>
      </c>
      <c r="G6163" t="s">
        <v>60</v>
      </c>
      <c r="H6163" s="29">
        <v>6</v>
      </c>
      <c r="I6163" s="17">
        <v>6.25</v>
      </c>
      <c r="J6163" s="17">
        <v>10.33</v>
      </c>
      <c r="K6163" s="17">
        <v>4.08</v>
      </c>
      <c r="L6163" s="17">
        <v>61.98</v>
      </c>
      <c r="M6163" s="17">
        <v>37.5</v>
      </c>
      <c r="N6163" s="17">
        <v>24.479999999999997</v>
      </c>
      <c r="O6163" s="17" t="s">
        <v>13992</v>
      </c>
      <c r="P6163" t="s">
        <v>30</v>
      </c>
      <c r="Q6163" t="s">
        <v>1269</v>
      </c>
    </row>
    <row r="6164" spans="1:17" x14ac:dyDescent="0.3">
      <c r="A6164" t="s">
        <v>9918</v>
      </c>
      <c r="B6164" s="2">
        <v>45862</v>
      </c>
      <c r="C6164" t="s">
        <v>394</v>
      </c>
      <c r="D6164" t="s">
        <v>25</v>
      </c>
      <c r="E6164" t="s">
        <v>104</v>
      </c>
      <c r="F6164" t="s">
        <v>93</v>
      </c>
      <c r="G6164" t="s">
        <v>94</v>
      </c>
      <c r="H6164" s="29">
        <v>4</v>
      </c>
      <c r="I6164" s="17">
        <v>19.73</v>
      </c>
      <c r="J6164" s="17">
        <v>30.69</v>
      </c>
      <c r="K6164" s="17">
        <v>10.96</v>
      </c>
      <c r="L6164" s="17">
        <v>122.76</v>
      </c>
      <c r="M6164" s="17">
        <v>78.92</v>
      </c>
      <c r="N6164" s="17">
        <v>43.84</v>
      </c>
      <c r="O6164" s="17" t="s">
        <v>13992</v>
      </c>
      <c r="P6164" t="s">
        <v>30</v>
      </c>
      <c r="Q6164" t="s">
        <v>5456</v>
      </c>
    </row>
    <row r="6165" spans="1:17" x14ac:dyDescent="0.3">
      <c r="A6165" t="s">
        <v>10396</v>
      </c>
      <c r="B6165" s="2">
        <v>45862</v>
      </c>
      <c r="C6165" t="s">
        <v>148</v>
      </c>
      <c r="D6165" t="s">
        <v>42</v>
      </c>
      <c r="E6165" t="s">
        <v>63</v>
      </c>
      <c r="F6165" t="s">
        <v>76</v>
      </c>
      <c r="G6165" t="s">
        <v>179</v>
      </c>
      <c r="H6165" s="29">
        <f>Data[[#This Row],[Totale_Vendita]]/Data[[#This Row],[Prezzo_Unitario]]</f>
        <v>10.885423297262889</v>
      </c>
      <c r="I6165" s="17">
        <v>50.78</v>
      </c>
      <c r="J6165" s="17">
        <v>47.13</v>
      </c>
      <c r="K6165" s="17">
        <v>-3.6499999999999986</v>
      </c>
      <c r="L6165" s="17">
        <v>513.03</v>
      </c>
      <c r="M6165" s="17">
        <v>552.76179503500953</v>
      </c>
      <c r="N6165" s="17">
        <v>-39.731795035009554</v>
      </c>
      <c r="O6165" s="17" t="s">
        <v>13992</v>
      </c>
      <c r="P6165" t="s">
        <v>54</v>
      </c>
      <c r="Q6165" t="s">
        <v>2736</v>
      </c>
    </row>
    <row r="6166" spans="1:17" x14ac:dyDescent="0.3">
      <c r="A6166" t="s">
        <v>12995</v>
      </c>
      <c r="B6166" s="2">
        <v>45862</v>
      </c>
      <c r="C6166" t="s">
        <v>129</v>
      </c>
      <c r="D6166" t="s">
        <v>130</v>
      </c>
      <c r="E6166" t="s">
        <v>131</v>
      </c>
      <c r="F6166" t="s">
        <v>27</v>
      </c>
      <c r="G6166" t="s">
        <v>109</v>
      </c>
      <c r="H6166" s="29">
        <v>3</v>
      </c>
      <c r="I6166" s="17">
        <v>7.42</v>
      </c>
      <c r="J6166" s="17">
        <v>10.23</v>
      </c>
      <c r="K6166" s="17">
        <v>2.8100000000000005</v>
      </c>
      <c r="L6166" s="17">
        <v>30.69</v>
      </c>
      <c r="M6166" s="17">
        <v>22.259999999999998</v>
      </c>
      <c r="N6166" s="17">
        <v>8.4300000000000033</v>
      </c>
      <c r="O6166" s="17" t="s">
        <v>13993</v>
      </c>
      <c r="P6166" t="s">
        <v>30</v>
      </c>
      <c r="Q6166" t="s">
        <v>14024</v>
      </c>
    </row>
    <row r="6167" spans="1:17" x14ac:dyDescent="0.3">
      <c r="A6167" t="s">
        <v>13090</v>
      </c>
      <c r="B6167" s="2">
        <v>45862</v>
      </c>
      <c r="C6167" t="s">
        <v>394</v>
      </c>
      <c r="D6167" t="s">
        <v>25</v>
      </c>
      <c r="E6167" t="s">
        <v>104</v>
      </c>
      <c r="F6167" t="s">
        <v>18</v>
      </c>
      <c r="G6167" t="s">
        <v>224</v>
      </c>
      <c r="H6167" s="29">
        <v>4</v>
      </c>
      <c r="I6167" s="17">
        <v>37.770000000000003</v>
      </c>
      <c r="J6167" s="17">
        <v>48.89</v>
      </c>
      <c r="K6167" s="17">
        <v>11.119999999999997</v>
      </c>
      <c r="L6167" s="17">
        <v>195.56</v>
      </c>
      <c r="M6167" s="17">
        <v>151.08000000000001</v>
      </c>
      <c r="N6167" s="17">
        <v>44.47999999999999</v>
      </c>
      <c r="O6167" s="17" t="s">
        <v>13992</v>
      </c>
      <c r="P6167" t="s">
        <v>30</v>
      </c>
      <c r="Q6167" t="s">
        <v>13091</v>
      </c>
    </row>
    <row r="6168" spans="1:17" x14ac:dyDescent="0.3">
      <c r="A6168" t="s">
        <v>748</v>
      </c>
      <c r="B6168" s="2">
        <v>45863</v>
      </c>
      <c r="C6168" t="s">
        <v>73</v>
      </c>
      <c r="D6168" t="s">
        <v>74</v>
      </c>
      <c r="E6168" t="s">
        <v>312</v>
      </c>
      <c r="F6168" t="s">
        <v>51</v>
      </c>
      <c r="G6168" t="s">
        <v>126</v>
      </c>
      <c r="H6168" s="29">
        <v>3</v>
      </c>
      <c r="I6168" s="17">
        <v>3.75</v>
      </c>
      <c r="J6168" s="17">
        <v>6.62</v>
      </c>
      <c r="K6168" s="17">
        <v>2.87</v>
      </c>
      <c r="L6168" s="17">
        <v>19.86</v>
      </c>
      <c r="M6168" s="17">
        <v>11.25</v>
      </c>
      <c r="N6168" s="17">
        <v>8.61</v>
      </c>
      <c r="O6168" s="17" t="s">
        <v>175</v>
      </c>
      <c r="P6168" t="s">
        <v>21</v>
      </c>
      <c r="Q6168" t="s">
        <v>749</v>
      </c>
    </row>
    <row r="6169" spans="1:17" x14ac:dyDescent="0.3">
      <c r="A6169" t="s">
        <v>979</v>
      </c>
      <c r="B6169" s="2">
        <v>45863</v>
      </c>
      <c r="C6169" t="s">
        <v>129</v>
      </c>
      <c r="D6169" t="s">
        <v>130</v>
      </c>
      <c r="E6169" t="s">
        <v>131</v>
      </c>
      <c r="F6169" t="s">
        <v>27</v>
      </c>
      <c r="G6169" t="s">
        <v>109</v>
      </c>
      <c r="H6169" s="29">
        <v>5</v>
      </c>
      <c r="I6169" s="17">
        <v>5.19</v>
      </c>
      <c r="J6169" s="17">
        <v>8.66</v>
      </c>
      <c r="K6169" s="17">
        <v>3.4699999999999998</v>
      </c>
      <c r="L6169" s="17">
        <v>43.3</v>
      </c>
      <c r="M6169" s="17">
        <v>25.950000000000003</v>
      </c>
      <c r="N6169" s="17">
        <v>17.349999999999994</v>
      </c>
      <c r="O6169" s="17" t="s">
        <v>13993</v>
      </c>
      <c r="P6169" t="s">
        <v>54</v>
      </c>
      <c r="Q6169" t="s">
        <v>980</v>
      </c>
    </row>
    <row r="6170" spans="1:17" x14ac:dyDescent="0.3">
      <c r="A6170" t="s">
        <v>2379</v>
      </c>
      <c r="B6170" s="2">
        <v>45863</v>
      </c>
      <c r="C6170" t="s">
        <v>307</v>
      </c>
      <c r="D6170" t="s">
        <v>68</v>
      </c>
      <c r="E6170" t="s">
        <v>229</v>
      </c>
      <c r="F6170" t="s">
        <v>93</v>
      </c>
      <c r="G6170" t="s">
        <v>122</v>
      </c>
      <c r="H6170" s="29">
        <v>5</v>
      </c>
      <c r="I6170" s="17">
        <v>43.84</v>
      </c>
      <c r="J6170" s="17">
        <v>58.77</v>
      </c>
      <c r="K6170" s="17">
        <v>14.93</v>
      </c>
      <c r="L6170" s="17">
        <v>293.85000000000002</v>
      </c>
      <c r="M6170" s="17">
        <v>219.20000000000002</v>
      </c>
      <c r="N6170" s="17">
        <v>74.650000000000006</v>
      </c>
      <c r="O6170" s="17" t="s">
        <v>13992</v>
      </c>
      <c r="P6170" t="s">
        <v>30</v>
      </c>
      <c r="Q6170" t="s">
        <v>2381</v>
      </c>
    </row>
    <row r="6171" spans="1:17" x14ac:dyDescent="0.3">
      <c r="A6171" t="s">
        <v>3015</v>
      </c>
      <c r="B6171" s="2">
        <v>45863</v>
      </c>
      <c r="C6171" t="s">
        <v>148</v>
      </c>
      <c r="D6171" t="s">
        <v>42</v>
      </c>
      <c r="E6171" t="s">
        <v>63</v>
      </c>
      <c r="F6171" t="s">
        <v>27</v>
      </c>
      <c r="G6171" t="s">
        <v>28</v>
      </c>
      <c r="H6171" s="29">
        <v>5</v>
      </c>
      <c r="I6171" s="17">
        <v>30.18</v>
      </c>
      <c r="J6171" s="17">
        <v>45.589999999999996</v>
      </c>
      <c r="K6171" s="17">
        <v>15.409999999999997</v>
      </c>
      <c r="L6171" s="17">
        <v>227.95</v>
      </c>
      <c r="M6171" s="17">
        <v>150.9</v>
      </c>
      <c r="N6171" s="17">
        <v>77.049999999999983</v>
      </c>
      <c r="O6171" s="17" t="s">
        <v>53</v>
      </c>
      <c r="P6171" t="s">
        <v>54</v>
      </c>
      <c r="Q6171" t="s">
        <v>3016</v>
      </c>
    </row>
    <row r="6172" spans="1:17" x14ac:dyDescent="0.3">
      <c r="A6172" t="s">
        <v>3422</v>
      </c>
      <c r="B6172" s="2">
        <v>45863</v>
      </c>
      <c r="C6172" t="s">
        <v>73</v>
      </c>
      <c r="D6172" t="s">
        <v>74</v>
      </c>
      <c r="E6172" t="s">
        <v>312</v>
      </c>
      <c r="F6172" t="s">
        <v>27</v>
      </c>
      <c r="G6172" t="s">
        <v>187</v>
      </c>
      <c r="H6172" s="29">
        <v>4</v>
      </c>
      <c r="I6172" s="17">
        <v>105.63</v>
      </c>
      <c r="J6172" s="17">
        <v>140.36000000000001</v>
      </c>
      <c r="K6172" s="17">
        <v>34.730000000000018</v>
      </c>
      <c r="L6172" s="17">
        <v>561.44000000000005</v>
      </c>
      <c r="M6172" s="17">
        <v>422.52</v>
      </c>
      <c r="N6172" s="17">
        <v>138.92000000000007</v>
      </c>
      <c r="O6172" s="17" t="s">
        <v>13992</v>
      </c>
      <c r="P6172" t="s">
        <v>30</v>
      </c>
      <c r="Q6172" t="s">
        <v>3424</v>
      </c>
    </row>
    <row r="6173" spans="1:17" x14ac:dyDescent="0.3">
      <c r="A6173" t="s">
        <v>8921</v>
      </c>
      <c r="B6173" s="2">
        <v>45863</v>
      </c>
      <c r="C6173" t="s">
        <v>334</v>
      </c>
      <c r="D6173" t="s">
        <v>91</v>
      </c>
      <c r="E6173" t="s">
        <v>92</v>
      </c>
      <c r="F6173" t="s">
        <v>76</v>
      </c>
      <c r="G6173" t="s">
        <v>179</v>
      </c>
      <c r="H6173" s="29">
        <v>3</v>
      </c>
      <c r="I6173" s="17">
        <v>56.77</v>
      </c>
      <c r="J6173" s="17">
        <v>82.16</v>
      </c>
      <c r="K6173" s="17">
        <v>25.389999999999993</v>
      </c>
      <c r="L6173" s="17">
        <v>246.48</v>
      </c>
      <c r="M6173" s="17">
        <v>170.31</v>
      </c>
      <c r="N6173" s="17">
        <v>76.169999999999987</v>
      </c>
      <c r="O6173" s="17" t="s">
        <v>20</v>
      </c>
      <c r="P6173" t="s">
        <v>54</v>
      </c>
      <c r="Q6173" t="s">
        <v>14024</v>
      </c>
    </row>
    <row r="6174" spans="1:17" x14ac:dyDescent="0.3">
      <c r="A6174" t="s">
        <v>11498</v>
      </c>
      <c r="B6174" s="2">
        <v>45863</v>
      </c>
      <c r="C6174" t="s">
        <v>334</v>
      </c>
      <c r="D6174" t="s">
        <v>91</v>
      </c>
      <c r="E6174" t="s">
        <v>92</v>
      </c>
      <c r="F6174" t="s">
        <v>76</v>
      </c>
      <c r="G6174" t="s">
        <v>77</v>
      </c>
      <c r="H6174" s="29">
        <v>3</v>
      </c>
      <c r="I6174" s="17">
        <v>23.5</v>
      </c>
      <c r="J6174" s="17">
        <v>32.03</v>
      </c>
      <c r="K6174" s="17">
        <v>8.5300000000000011</v>
      </c>
      <c r="L6174" s="17">
        <v>96.09</v>
      </c>
      <c r="M6174" s="17">
        <v>70.5</v>
      </c>
      <c r="N6174" s="17">
        <v>25.590000000000003</v>
      </c>
      <c r="O6174" s="17" t="s">
        <v>175</v>
      </c>
      <c r="P6174" t="s">
        <v>21</v>
      </c>
      <c r="Q6174" t="s">
        <v>11499</v>
      </c>
    </row>
    <row r="6175" spans="1:17" x14ac:dyDescent="0.3">
      <c r="A6175" t="s">
        <v>13386</v>
      </c>
      <c r="B6175" s="2">
        <v>45863</v>
      </c>
      <c r="C6175" t="s">
        <v>190</v>
      </c>
      <c r="D6175" t="s">
        <v>16</v>
      </c>
      <c r="E6175" t="s">
        <v>186</v>
      </c>
      <c r="F6175" t="s">
        <v>51</v>
      </c>
      <c r="G6175" t="s">
        <v>52</v>
      </c>
      <c r="H6175" s="29">
        <v>1</v>
      </c>
      <c r="I6175" s="17">
        <v>59.13</v>
      </c>
      <c r="J6175" s="17">
        <v>110.93</v>
      </c>
      <c r="K6175" s="17">
        <v>51.800000000000004</v>
      </c>
      <c r="L6175" s="17">
        <v>110.93</v>
      </c>
      <c r="M6175" s="17">
        <v>59.13</v>
      </c>
      <c r="N6175" s="17">
        <v>51.800000000000004</v>
      </c>
      <c r="O6175" s="17" t="s">
        <v>175</v>
      </c>
      <c r="P6175" t="s">
        <v>30</v>
      </c>
      <c r="Q6175" t="s">
        <v>10262</v>
      </c>
    </row>
    <row r="6176" spans="1:17" x14ac:dyDescent="0.3">
      <c r="A6176" t="s">
        <v>13540</v>
      </c>
      <c r="B6176" s="2">
        <v>45863</v>
      </c>
      <c r="C6176" t="s">
        <v>394</v>
      </c>
      <c r="D6176" t="s">
        <v>25</v>
      </c>
      <c r="E6176" t="s">
        <v>104</v>
      </c>
      <c r="F6176" t="s">
        <v>27</v>
      </c>
      <c r="G6176" t="s">
        <v>109</v>
      </c>
      <c r="H6176" s="29">
        <v>4</v>
      </c>
      <c r="I6176" s="17">
        <v>9.6476807228915558</v>
      </c>
      <c r="J6176" s="17">
        <v>9.15</v>
      </c>
      <c r="K6176" s="17">
        <v>-0.4976807228915554</v>
      </c>
      <c r="L6176" s="17">
        <v>36.6</v>
      </c>
      <c r="M6176" s="17">
        <v>38.590722891566223</v>
      </c>
      <c r="N6176" s="17">
        <v>-1.9907228915662216</v>
      </c>
      <c r="O6176" s="17" t="s">
        <v>13992</v>
      </c>
      <c r="P6176" t="s">
        <v>30</v>
      </c>
      <c r="Q6176" t="s">
        <v>10262</v>
      </c>
    </row>
    <row r="6177" spans="1:17" x14ac:dyDescent="0.3">
      <c r="A6177" t="s">
        <v>262</v>
      </c>
      <c r="B6177" s="2">
        <v>45864</v>
      </c>
      <c r="C6177" t="s">
        <v>202</v>
      </c>
      <c r="D6177" t="s">
        <v>58</v>
      </c>
      <c r="E6177" t="s">
        <v>59</v>
      </c>
      <c r="F6177" t="s">
        <v>27</v>
      </c>
      <c r="G6177" t="s">
        <v>187</v>
      </c>
      <c r="H6177" s="29">
        <v>5</v>
      </c>
      <c r="I6177" s="17">
        <v>79.010000000000005</v>
      </c>
      <c r="J6177" s="17">
        <v>132.30000000000001</v>
      </c>
      <c r="K6177" s="17">
        <v>53.290000000000006</v>
      </c>
      <c r="L6177" s="17">
        <v>661.5</v>
      </c>
      <c r="M6177" s="17">
        <v>395.05</v>
      </c>
      <c r="N6177" s="17">
        <v>266.45</v>
      </c>
      <c r="O6177" s="17" t="s">
        <v>175</v>
      </c>
      <c r="P6177" t="s">
        <v>30</v>
      </c>
      <c r="Q6177" t="s">
        <v>264</v>
      </c>
    </row>
    <row r="6178" spans="1:17" x14ac:dyDescent="0.3">
      <c r="A6178" t="s">
        <v>2141</v>
      </c>
      <c r="B6178" s="2">
        <v>45864</v>
      </c>
      <c r="C6178" t="s">
        <v>129</v>
      </c>
      <c r="D6178" t="s">
        <v>130</v>
      </c>
      <c r="E6178" t="s">
        <v>131</v>
      </c>
      <c r="F6178" t="s">
        <v>18</v>
      </c>
      <c r="G6178" t="s">
        <v>19</v>
      </c>
      <c r="H6178" s="29">
        <v>7</v>
      </c>
      <c r="I6178" s="17">
        <v>37.299264214046794</v>
      </c>
      <c r="J6178" s="17">
        <v>99.17</v>
      </c>
      <c r="K6178" s="17">
        <v>61.870735785953208</v>
      </c>
      <c r="L6178" s="17">
        <v>694.19</v>
      </c>
      <c r="M6178" s="17">
        <v>261.09484949832756</v>
      </c>
      <c r="N6178" s="17">
        <v>433.09515050167249</v>
      </c>
      <c r="O6178" s="17" t="s">
        <v>13992</v>
      </c>
      <c r="P6178" t="s">
        <v>30</v>
      </c>
      <c r="Q6178" t="s">
        <v>2143</v>
      </c>
    </row>
    <row r="6179" spans="1:17" x14ac:dyDescent="0.3">
      <c r="A6179" t="s">
        <v>3931</v>
      </c>
      <c r="B6179" s="2">
        <v>45864</v>
      </c>
      <c r="C6179" t="s">
        <v>307</v>
      </c>
      <c r="D6179" t="s">
        <v>68</v>
      </c>
      <c r="E6179" t="s">
        <v>229</v>
      </c>
      <c r="F6179" t="s">
        <v>51</v>
      </c>
      <c r="G6179" t="s">
        <v>119</v>
      </c>
      <c r="H6179" s="29">
        <v>6</v>
      </c>
      <c r="I6179" s="17">
        <v>12.97</v>
      </c>
      <c r="J6179" s="17">
        <v>18.52</v>
      </c>
      <c r="K6179" s="17">
        <v>5.5499999999999989</v>
      </c>
      <c r="L6179" s="17">
        <v>111.12</v>
      </c>
      <c r="M6179" s="17">
        <v>77.820000000000007</v>
      </c>
      <c r="N6179" s="17">
        <v>33.299999999999997</v>
      </c>
      <c r="O6179" s="17" t="s">
        <v>175</v>
      </c>
      <c r="P6179" t="s">
        <v>54</v>
      </c>
      <c r="Q6179" t="s">
        <v>551</v>
      </c>
    </row>
    <row r="6180" spans="1:17" x14ac:dyDescent="0.3">
      <c r="A6180" t="s">
        <v>5730</v>
      </c>
      <c r="B6180" s="2">
        <v>45864</v>
      </c>
      <c r="C6180" t="s">
        <v>148</v>
      </c>
      <c r="D6180" t="s">
        <v>42</v>
      </c>
      <c r="E6180" t="s">
        <v>63</v>
      </c>
      <c r="F6180" t="s">
        <v>93</v>
      </c>
      <c r="G6180" t="s">
        <v>141</v>
      </c>
      <c r="H6180" s="29">
        <v>9</v>
      </c>
      <c r="I6180" s="17">
        <v>8.5</v>
      </c>
      <c r="J6180" s="17">
        <v>15.83</v>
      </c>
      <c r="K6180" s="17">
        <v>7.33</v>
      </c>
      <c r="L6180" s="17">
        <v>142.47</v>
      </c>
      <c r="M6180" s="17">
        <v>76.5</v>
      </c>
      <c r="N6180" s="17">
        <v>65.97</v>
      </c>
      <c r="O6180" s="17" t="s">
        <v>53</v>
      </c>
      <c r="P6180" t="s">
        <v>21</v>
      </c>
      <c r="Q6180" t="s">
        <v>5731</v>
      </c>
    </row>
    <row r="6181" spans="1:17" x14ac:dyDescent="0.3">
      <c r="A6181" t="s">
        <v>7703</v>
      </c>
      <c r="B6181" s="2">
        <v>45864</v>
      </c>
      <c r="C6181" t="s">
        <v>148</v>
      </c>
      <c r="D6181" t="s">
        <v>42</v>
      </c>
      <c r="E6181" t="s">
        <v>63</v>
      </c>
      <c r="F6181" t="s">
        <v>76</v>
      </c>
      <c r="G6181" t="s">
        <v>170</v>
      </c>
      <c r="H6181" s="29">
        <v>5</v>
      </c>
      <c r="I6181" s="17">
        <v>34.450000000000003</v>
      </c>
      <c r="J6181" s="17">
        <v>55.279999999999994</v>
      </c>
      <c r="K6181" s="17">
        <v>20.829999999999991</v>
      </c>
      <c r="L6181" s="17">
        <v>276.39999999999998</v>
      </c>
      <c r="M6181" s="17">
        <v>172.25</v>
      </c>
      <c r="N6181" s="17">
        <v>104.14999999999998</v>
      </c>
      <c r="O6181" s="17" t="s">
        <v>175</v>
      </c>
      <c r="P6181" t="s">
        <v>54</v>
      </c>
      <c r="Q6181" t="s">
        <v>7704</v>
      </c>
    </row>
    <row r="6182" spans="1:17" x14ac:dyDescent="0.3">
      <c r="A6182" t="s">
        <v>8442</v>
      </c>
      <c r="B6182" s="2">
        <v>45864</v>
      </c>
      <c r="C6182" t="s">
        <v>148</v>
      </c>
      <c r="D6182" t="s">
        <v>42</v>
      </c>
      <c r="E6182" t="s">
        <v>63</v>
      </c>
      <c r="F6182" t="s">
        <v>27</v>
      </c>
      <c r="G6182" t="s">
        <v>187</v>
      </c>
      <c r="H6182" s="29">
        <v>7</v>
      </c>
      <c r="I6182" s="17">
        <v>105.23</v>
      </c>
      <c r="J6182" s="17">
        <v>164.79</v>
      </c>
      <c r="K6182" s="17">
        <v>59.559999999999988</v>
      </c>
      <c r="L6182" s="17">
        <v>1153.53</v>
      </c>
      <c r="M6182" s="17">
        <v>736.61</v>
      </c>
      <c r="N6182" s="17">
        <v>416.91999999999996</v>
      </c>
      <c r="O6182" s="17" t="s">
        <v>13993</v>
      </c>
      <c r="P6182" t="s">
        <v>30</v>
      </c>
      <c r="Q6182" t="s">
        <v>8443</v>
      </c>
    </row>
    <row r="6183" spans="1:17" x14ac:dyDescent="0.3">
      <c r="A6183" t="s">
        <v>8571</v>
      </c>
      <c r="B6183" s="2">
        <v>45864</v>
      </c>
      <c r="C6183" t="s">
        <v>394</v>
      </c>
      <c r="D6183" t="s">
        <v>25</v>
      </c>
      <c r="E6183" t="s">
        <v>104</v>
      </c>
      <c r="F6183" t="s">
        <v>27</v>
      </c>
      <c r="G6183" t="s">
        <v>187</v>
      </c>
      <c r="H6183" s="29">
        <v>4</v>
      </c>
      <c r="I6183" s="17">
        <v>48.7</v>
      </c>
      <c r="J6183" s="17">
        <v>68.31</v>
      </c>
      <c r="K6183" s="17">
        <v>19.61</v>
      </c>
      <c r="L6183" s="17">
        <v>273.24</v>
      </c>
      <c r="M6183" s="17">
        <v>194.8</v>
      </c>
      <c r="N6183" s="17">
        <v>78.44</v>
      </c>
      <c r="O6183" s="17" t="s">
        <v>175</v>
      </c>
      <c r="P6183" t="s">
        <v>30</v>
      </c>
      <c r="Q6183" t="s">
        <v>8572</v>
      </c>
    </row>
    <row r="6184" spans="1:17" x14ac:dyDescent="0.3">
      <c r="A6184" t="s">
        <v>8694</v>
      </c>
      <c r="B6184" s="2">
        <v>45864</v>
      </c>
      <c r="C6184" t="s">
        <v>334</v>
      </c>
      <c r="D6184" t="s">
        <v>91</v>
      </c>
      <c r="E6184" t="s">
        <v>92</v>
      </c>
      <c r="F6184" t="s">
        <v>27</v>
      </c>
      <c r="G6184" t="s">
        <v>187</v>
      </c>
      <c r="H6184" s="29">
        <v>3</v>
      </c>
      <c r="I6184" s="17">
        <v>101.77</v>
      </c>
      <c r="J6184" s="17">
        <v>175.6</v>
      </c>
      <c r="K6184" s="17">
        <v>73.83</v>
      </c>
      <c r="L6184" s="17">
        <v>526.79999999999995</v>
      </c>
      <c r="M6184" s="17">
        <v>305.31</v>
      </c>
      <c r="N6184" s="17">
        <v>221.48999999999995</v>
      </c>
      <c r="O6184" s="17" t="s">
        <v>13992</v>
      </c>
      <c r="P6184" t="s">
        <v>54</v>
      </c>
      <c r="Q6184" t="s">
        <v>400</v>
      </c>
    </row>
    <row r="6185" spans="1:17" x14ac:dyDescent="0.3">
      <c r="A6185" t="s">
        <v>9415</v>
      </c>
      <c r="B6185" s="2">
        <v>45864</v>
      </c>
      <c r="C6185" t="s">
        <v>202</v>
      </c>
      <c r="D6185" t="s">
        <v>58</v>
      </c>
      <c r="E6185" t="s">
        <v>59</v>
      </c>
      <c r="F6185" t="s">
        <v>93</v>
      </c>
      <c r="G6185" t="s">
        <v>94</v>
      </c>
      <c r="H6185" s="29">
        <v>7</v>
      </c>
      <c r="I6185" s="17">
        <v>23.51</v>
      </c>
      <c r="J6185" s="17">
        <v>28.93</v>
      </c>
      <c r="K6185" s="17">
        <v>5.4199999999999982</v>
      </c>
      <c r="L6185" s="17">
        <v>202.51</v>
      </c>
      <c r="M6185" s="17">
        <v>164.57000000000002</v>
      </c>
      <c r="N6185" s="17">
        <v>37.939999999999969</v>
      </c>
      <c r="O6185" s="17" t="s">
        <v>13992</v>
      </c>
      <c r="P6185" t="s">
        <v>54</v>
      </c>
      <c r="Q6185" t="s">
        <v>9416</v>
      </c>
    </row>
    <row r="6186" spans="1:17" x14ac:dyDescent="0.3">
      <c r="A6186" t="s">
        <v>11186</v>
      </c>
      <c r="B6186" s="2">
        <v>45864</v>
      </c>
      <c r="C6186" t="s">
        <v>307</v>
      </c>
      <c r="D6186" t="s">
        <v>68</v>
      </c>
      <c r="E6186" t="s">
        <v>229</v>
      </c>
      <c r="F6186" t="s">
        <v>51</v>
      </c>
      <c r="G6186" t="s">
        <v>52</v>
      </c>
      <c r="H6186" s="29">
        <v>7</v>
      </c>
      <c r="I6186" s="17">
        <v>42.75</v>
      </c>
      <c r="J6186" s="17">
        <v>77.27</v>
      </c>
      <c r="K6186" s="17">
        <v>34.519999999999996</v>
      </c>
      <c r="L6186" s="17">
        <v>540.89</v>
      </c>
      <c r="M6186" s="17">
        <v>299.25</v>
      </c>
      <c r="N6186" s="17">
        <v>241.64</v>
      </c>
      <c r="O6186" s="17" t="s">
        <v>175</v>
      </c>
      <c r="P6186" t="s">
        <v>21</v>
      </c>
      <c r="Q6186" t="s">
        <v>9705</v>
      </c>
    </row>
    <row r="6187" spans="1:17" x14ac:dyDescent="0.3">
      <c r="A6187" t="s">
        <v>11260</v>
      </c>
      <c r="B6187" s="2">
        <v>45864</v>
      </c>
      <c r="C6187" t="s">
        <v>394</v>
      </c>
      <c r="D6187" t="s">
        <v>25</v>
      </c>
      <c r="E6187" t="s">
        <v>104</v>
      </c>
      <c r="F6187" t="s">
        <v>93</v>
      </c>
      <c r="G6187" t="s">
        <v>94</v>
      </c>
      <c r="H6187" s="29">
        <f>Data[[#This Row],[Totale_Vendita]]/Data[[#This Row],[Prezzo_Unitario]]</f>
        <v>2.1839592616168044</v>
      </c>
      <c r="I6187" s="17">
        <v>19.149999999999999</v>
      </c>
      <c r="J6187" s="17">
        <v>47.13</v>
      </c>
      <c r="K6187" s="17">
        <v>27.980000000000004</v>
      </c>
      <c r="L6187" s="17">
        <v>102.93</v>
      </c>
      <c r="M6187" s="17">
        <v>41.822819859961804</v>
      </c>
      <c r="N6187" s="17">
        <v>61.107180140038203</v>
      </c>
      <c r="O6187" s="17" t="s">
        <v>13992</v>
      </c>
      <c r="P6187" t="s">
        <v>30</v>
      </c>
      <c r="Q6187" t="s">
        <v>3641</v>
      </c>
    </row>
    <row r="6188" spans="1:17" x14ac:dyDescent="0.3">
      <c r="A6188" t="s">
        <v>11926</v>
      </c>
      <c r="B6188" s="2">
        <v>45864</v>
      </c>
      <c r="C6188" t="s">
        <v>148</v>
      </c>
      <c r="D6188" t="s">
        <v>42</v>
      </c>
      <c r="E6188" t="s">
        <v>63</v>
      </c>
      <c r="F6188" t="s">
        <v>18</v>
      </c>
      <c r="G6188" t="s">
        <v>99</v>
      </c>
      <c r="H6188" s="29">
        <v>5</v>
      </c>
      <c r="I6188" s="17">
        <v>4.42</v>
      </c>
      <c r="J6188" s="17">
        <v>7.13</v>
      </c>
      <c r="K6188" s="17">
        <v>2.71</v>
      </c>
      <c r="L6188" s="17">
        <v>35.65</v>
      </c>
      <c r="M6188" s="17">
        <v>22.1</v>
      </c>
      <c r="N6188" s="17">
        <v>13.549999999999997</v>
      </c>
      <c r="O6188" s="17" t="s">
        <v>175</v>
      </c>
      <c r="P6188" t="s">
        <v>30</v>
      </c>
      <c r="Q6188" t="s">
        <v>11927</v>
      </c>
    </row>
    <row r="6189" spans="1:17" x14ac:dyDescent="0.3">
      <c r="A6189" t="s">
        <v>183</v>
      </c>
      <c r="B6189" s="2">
        <v>45865</v>
      </c>
      <c r="C6189" t="s">
        <v>190</v>
      </c>
      <c r="D6189" t="s">
        <v>16</v>
      </c>
      <c r="E6189" t="s">
        <v>186</v>
      </c>
      <c r="F6189" t="s">
        <v>27</v>
      </c>
      <c r="G6189" t="s">
        <v>187</v>
      </c>
      <c r="H6189" s="29">
        <v>9</v>
      </c>
      <c r="I6189" s="17">
        <v>77.254141414141444</v>
      </c>
      <c r="J6189" s="17">
        <v>150.72</v>
      </c>
      <c r="K6189" s="17">
        <v>73.465858585858555</v>
      </c>
      <c r="L6189" s="17">
        <v>1356.48</v>
      </c>
      <c r="M6189" s="17">
        <v>695.28727272727303</v>
      </c>
      <c r="N6189" s="17">
        <v>661.19272727272698</v>
      </c>
      <c r="O6189" s="17" t="s">
        <v>13993</v>
      </c>
      <c r="P6189" t="s">
        <v>54</v>
      </c>
      <c r="Q6189" t="s">
        <v>188</v>
      </c>
    </row>
    <row r="6190" spans="1:17" x14ac:dyDescent="0.3">
      <c r="A6190" t="s">
        <v>474</v>
      </c>
      <c r="B6190" s="2">
        <v>45865</v>
      </c>
      <c r="C6190" t="s">
        <v>135</v>
      </c>
      <c r="D6190" t="s">
        <v>34</v>
      </c>
      <c r="E6190" t="s">
        <v>35</v>
      </c>
      <c r="F6190" t="s">
        <v>76</v>
      </c>
      <c r="G6190" t="s">
        <v>149</v>
      </c>
      <c r="H6190" s="29">
        <v>3</v>
      </c>
      <c r="I6190" s="17">
        <v>5.55</v>
      </c>
      <c r="J6190" s="17">
        <v>9.31</v>
      </c>
      <c r="K6190" s="17">
        <v>3.7600000000000007</v>
      </c>
      <c r="L6190" s="17">
        <v>27.93</v>
      </c>
      <c r="M6190" s="17">
        <v>16.649999999999999</v>
      </c>
      <c r="N6190" s="17">
        <v>11.280000000000001</v>
      </c>
      <c r="O6190" s="17" t="s">
        <v>53</v>
      </c>
      <c r="P6190" t="s">
        <v>21</v>
      </c>
      <c r="Q6190" t="s">
        <v>476</v>
      </c>
    </row>
    <row r="6191" spans="1:17" x14ac:dyDescent="0.3">
      <c r="A6191" t="s">
        <v>656</v>
      </c>
      <c r="B6191" s="2">
        <v>45865</v>
      </c>
      <c r="C6191" t="s">
        <v>148</v>
      </c>
      <c r="D6191" t="s">
        <v>42</v>
      </c>
      <c r="E6191" t="s">
        <v>63</v>
      </c>
      <c r="F6191" t="s">
        <v>18</v>
      </c>
      <c r="G6191" t="s">
        <v>224</v>
      </c>
      <c r="H6191" s="29">
        <v>12</v>
      </c>
      <c r="I6191" s="17">
        <v>38.909999999999997</v>
      </c>
      <c r="J6191" s="17">
        <v>53.35</v>
      </c>
      <c r="K6191" s="17">
        <v>14.440000000000005</v>
      </c>
      <c r="L6191" s="17">
        <v>640.20000000000005</v>
      </c>
      <c r="M6191" s="17">
        <v>466.91999999999996</v>
      </c>
      <c r="N6191" s="17">
        <v>173.28000000000009</v>
      </c>
      <c r="O6191" s="17" t="s">
        <v>175</v>
      </c>
      <c r="P6191" t="s">
        <v>21</v>
      </c>
      <c r="Q6191" t="s">
        <v>657</v>
      </c>
    </row>
    <row r="6192" spans="1:17" x14ac:dyDescent="0.3">
      <c r="A6192" t="s">
        <v>868</v>
      </c>
      <c r="B6192" s="2">
        <v>45865</v>
      </c>
      <c r="C6192" t="s">
        <v>148</v>
      </c>
      <c r="D6192" t="s">
        <v>42</v>
      </c>
      <c r="E6192" t="s">
        <v>63</v>
      </c>
      <c r="F6192" t="s">
        <v>76</v>
      </c>
      <c r="G6192" t="s">
        <v>170</v>
      </c>
      <c r="H6192" s="29">
        <v>6</v>
      </c>
      <c r="I6192" s="17">
        <v>39.659999999999997</v>
      </c>
      <c r="J6192" s="17">
        <v>62.41</v>
      </c>
      <c r="K6192" s="17">
        <v>22.75</v>
      </c>
      <c r="L6192" s="17">
        <v>374.46</v>
      </c>
      <c r="M6192" s="17">
        <v>237.95999999999998</v>
      </c>
      <c r="N6192" s="17">
        <v>136.5</v>
      </c>
      <c r="O6192" s="17" t="s">
        <v>13993</v>
      </c>
      <c r="P6192" t="s">
        <v>54</v>
      </c>
      <c r="Q6192" t="s">
        <v>869</v>
      </c>
    </row>
    <row r="6193" spans="1:17" x14ac:dyDescent="0.3">
      <c r="A6193" t="s">
        <v>9826</v>
      </c>
      <c r="B6193" s="2">
        <v>45865</v>
      </c>
      <c r="C6193" t="s">
        <v>307</v>
      </c>
      <c r="D6193" t="s">
        <v>68</v>
      </c>
      <c r="E6193" t="s">
        <v>229</v>
      </c>
      <c r="F6193" t="s">
        <v>76</v>
      </c>
      <c r="G6193" t="s">
        <v>170</v>
      </c>
      <c r="H6193" s="29">
        <v>4</v>
      </c>
      <c r="I6193" s="17">
        <v>31.97</v>
      </c>
      <c r="J6193" s="17">
        <v>49.31</v>
      </c>
      <c r="K6193" s="17">
        <v>17.340000000000003</v>
      </c>
      <c r="L6193" s="17">
        <v>197.24</v>
      </c>
      <c r="M6193" s="17">
        <v>127.88</v>
      </c>
      <c r="N6193" s="17">
        <v>69.360000000000014</v>
      </c>
      <c r="O6193" s="17" t="s">
        <v>13993</v>
      </c>
      <c r="P6193" t="s">
        <v>54</v>
      </c>
      <c r="Q6193" t="s">
        <v>3129</v>
      </c>
    </row>
    <row r="6194" spans="1:17" x14ac:dyDescent="0.3">
      <c r="A6194" t="s">
        <v>10705</v>
      </c>
      <c r="B6194" s="2">
        <v>45865</v>
      </c>
      <c r="C6194" t="s">
        <v>394</v>
      </c>
      <c r="D6194" t="s">
        <v>25</v>
      </c>
      <c r="E6194" t="s">
        <v>104</v>
      </c>
      <c r="F6194" t="s">
        <v>51</v>
      </c>
      <c r="G6194" t="s">
        <v>60</v>
      </c>
      <c r="H6194" s="29">
        <v>8</v>
      </c>
      <c r="I6194" s="17">
        <v>8.23</v>
      </c>
      <c r="J6194" s="17">
        <v>11.44</v>
      </c>
      <c r="K6194" s="17">
        <v>3.2099999999999991</v>
      </c>
      <c r="L6194" s="17">
        <v>91.52</v>
      </c>
      <c r="M6194" s="17">
        <v>65.84</v>
      </c>
      <c r="N6194" s="17">
        <v>25.679999999999993</v>
      </c>
      <c r="O6194" s="17" t="s">
        <v>53</v>
      </c>
      <c r="P6194" t="s">
        <v>30</v>
      </c>
      <c r="Q6194" t="s">
        <v>10706</v>
      </c>
    </row>
    <row r="6195" spans="1:17" x14ac:dyDescent="0.3">
      <c r="A6195" t="s">
        <v>11093</v>
      </c>
      <c r="B6195" s="2">
        <v>45865</v>
      </c>
      <c r="C6195" t="s">
        <v>334</v>
      </c>
      <c r="D6195" t="s">
        <v>91</v>
      </c>
      <c r="E6195" t="s">
        <v>92</v>
      </c>
      <c r="F6195" t="s">
        <v>27</v>
      </c>
      <c r="G6195" t="s">
        <v>145</v>
      </c>
      <c r="H6195" s="29">
        <v>3</v>
      </c>
      <c r="I6195" s="17">
        <v>49.7</v>
      </c>
      <c r="J6195" s="17">
        <v>60.889999999999993</v>
      </c>
      <c r="K6195" s="17">
        <v>11.189999999999991</v>
      </c>
      <c r="L6195" s="17">
        <v>182.67</v>
      </c>
      <c r="M6195" s="17">
        <v>149.10000000000002</v>
      </c>
      <c r="N6195" s="17">
        <v>33.569999999999965</v>
      </c>
      <c r="O6195" s="17" t="s">
        <v>53</v>
      </c>
      <c r="P6195" t="s">
        <v>21</v>
      </c>
      <c r="Q6195" t="s">
        <v>11094</v>
      </c>
    </row>
    <row r="6196" spans="1:17" x14ac:dyDescent="0.3">
      <c r="A6196" t="s">
        <v>11582</v>
      </c>
      <c r="B6196" s="2">
        <v>45865</v>
      </c>
      <c r="C6196" t="s">
        <v>307</v>
      </c>
      <c r="D6196" t="s">
        <v>68</v>
      </c>
      <c r="E6196" t="s">
        <v>229</v>
      </c>
      <c r="F6196" t="s">
        <v>18</v>
      </c>
      <c r="G6196" t="s">
        <v>19</v>
      </c>
      <c r="H6196" s="29">
        <v>3</v>
      </c>
      <c r="I6196" s="17">
        <v>27.09</v>
      </c>
      <c r="J6196" s="17">
        <v>36.74</v>
      </c>
      <c r="K6196" s="17">
        <v>9.6500000000000021</v>
      </c>
      <c r="L6196" s="17">
        <v>110.22</v>
      </c>
      <c r="M6196" s="17">
        <v>81.27</v>
      </c>
      <c r="N6196" s="17">
        <v>28.950000000000003</v>
      </c>
      <c r="O6196" s="17" t="s">
        <v>53</v>
      </c>
      <c r="P6196" t="s">
        <v>21</v>
      </c>
      <c r="Q6196" t="s">
        <v>1252</v>
      </c>
    </row>
    <row r="6197" spans="1:17" x14ac:dyDescent="0.3">
      <c r="A6197" t="s">
        <v>3096</v>
      </c>
      <c r="B6197" s="2">
        <v>45866</v>
      </c>
      <c r="C6197" t="s">
        <v>190</v>
      </c>
      <c r="D6197" t="s">
        <v>16</v>
      </c>
      <c r="E6197" t="s">
        <v>186</v>
      </c>
      <c r="F6197" t="s">
        <v>93</v>
      </c>
      <c r="G6197" t="s">
        <v>137</v>
      </c>
      <c r="H6197" s="29">
        <v>4</v>
      </c>
      <c r="I6197" s="17">
        <v>19.73</v>
      </c>
      <c r="J6197" s="17">
        <v>31.66</v>
      </c>
      <c r="K6197" s="17">
        <v>11.93</v>
      </c>
      <c r="L6197" s="17">
        <v>126.64</v>
      </c>
      <c r="M6197" s="17">
        <v>78.92</v>
      </c>
      <c r="N6197" s="17">
        <v>47.72</v>
      </c>
      <c r="O6197" s="17" t="s">
        <v>13993</v>
      </c>
      <c r="P6197" t="s">
        <v>54</v>
      </c>
      <c r="Q6197" t="s">
        <v>3097</v>
      </c>
    </row>
    <row r="6198" spans="1:17" x14ac:dyDescent="0.3">
      <c r="A6198" t="s">
        <v>4509</v>
      </c>
      <c r="B6198" s="2">
        <v>45866</v>
      </c>
      <c r="C6198" t="s">
        <v>73</v>
      </c>
      <c r="D6198" t="s">
        <v>74</v>
      </c>
      <c r="E6198" t="s">
        <v>312</v>
      </c>
      <c r="F6198" t="s">
        <v>51</v>
      </c>
      <c r="G6198" t="s">
        <v>119</v>
      </c>
      <c r="H6198" s="29">
        <v>6</v>
      </c>
      <c r="I6198" s="17">
        <v>12.64</v>
      </c>
      <c r="J6198" s="17">
        <v>18.37</v>
      </c>
      <c r="K6198" s="17">
        <v>5.73</v>
      </c>
      <c r="L6198" s="17">
        <v>110.22</v>
      </c>
      <c r="M6198" s="17">
        <v>75.84</v>
      </c>
      <c r="N6198" s="17">
        <v>34.379999999999995</v>
      </c>
      <c r="O6198" s="17" t="s">
        <v>175</v>
      </c>
      <c r="P6198" t="s">
        <v>21</v>
      </c>
      <c r="Q6198" t="s">
        <v>4512</v>
      </c>
    </row>
    <row r="6199" spans="1:17" x14ac:dyDescent="0.3">
      <c r="A6199" t="s">
        <v>4937</v>
      </c>
      <c r="B6199" s="2">
        <v>45866</v>
      </c>
      <c r="C6199" t="s">
        <v>394</v>
      </c>
      <c r="D6199" t="s">
        <v>25</v>
      </c>
      <c r="E6199" t="s">
        <v>104</v>
      </c>
      <c r="F6199" t="s">
        <v>93</v>
      </c>
      <c r="G6199" t="s">
        <v>122</v>
      </c>
      <c r="H6199" s="29">
        <v>4</v>
      </c>
      <c r="I6199" s="17">
        <v>50.24</v>
      </c>
      <c r="J6199" s="17">
        <v>65.83</v>
      </c>
      <c r="K6199" s="17">
        <v>15.589999999999996</v>
      </c>
      <c r="L6199" s="17">
        <v>263.32</v>
      </c>
      <c r="M6199" s="17">
        <v>200.96</v>
      </c>
      <c r="N6199" s="17">
        <v>62.359999999999985</v>
      </c>
      <c r="O6199" s="17" t="s">
        <v>13992</v>
      </c>
      <c r="P6199" t="s">
        <v>21</v>
      </c>
      <c r="Q6199" t="s">
        <v>4939</v>
      </c>
    </row>
    <row r="6200" spans="1:17" x14ac:dyDescent="0.3">
      <c r="A6200" t="s">
        <v>5617</v>
      </c>
      <c r="B6200" s="2">
        <v>45866</v>
      </c>
      <c r="C6200" t="s">
        <v>394</v>
      </c>
      <c r="D6200" t="s">
        <v>25</v>
      </c>
      <c r="E6200" t="s">
        <v>104</v>
      </c>
      <c r="F6200" t="s">
        <v>18</v>
      </c>
      <c r="G6200" t="s">
        <v>81</v>
      </c>
      <c r="H6200" s="29">
        <v>5</v>
      </c>
      <c r="I6200" s="17">
        <v>31.02</v>
      </c>
      <c r="J6200" s="17">
        <v>38.56</v>
      </c>
      <c r="K6200" s="17">
        <v>7.5400000000000027</v>
      </c>
      <c r="L6200" s="17">
        <v>192.8</v>
      </c>
      <c r="M6200" s="17">
        <v>155.1</v>
      </c>
      <c r="N6200" s="17">
        <v>37.700000000000017</v>
      </c>
      <c r="O6200" s="17" t="s">
        <v>20</v>
      </c>
      <c r="P6200" t="s">
        <v>54</v>
      </c>
      <c r="Q6200" t="s">
        <v>4028</v>
      </c>
    </row>
    <row r="6201" spans="1:17" x14ac:dyDescent="0.3">
      <c r="A6201" t="s">
        <v>6667</v>
      </c>
      <c r="B6201" s="2">
        <v>45866</v>
      </c>
      <c r="C6201" t="s">
        <v>307</v>
      </c>
      <c r="D6201" t="s">
        <v>68</v>
      </c>
      <c r="E6201" t="s">
        <v>229</v>
      </c>
      <c r="F6201" t="s">
        <v>51</v>
      </c>
      <c r="G6201" t="s">
        <v>52</v>
      </c>
      <c r="H6201" s="29">
        <v>2</v>
      </c>
      <c r="I6201" s="17">
        <v>35.47</v>
      </c>
      <c r="J6201" s="17">
        <v>56.59</v>
      </c>
      <c r="K6201" s="17">
        <v>21.120000000000005</v>
      </c>
      <c r="L6201" s="17">
        <v>113.18</v>
      </c>
      <c r="M6201" s="17">
        <v>70.94</v>
      </c>
      <c r="N6201" s="17">
        <v>42.240000000000009</v>
      </c>
      <c r="O6201" s="17" t="s">
        <v>13992</v>
      </c>
      <c r="P6201" t="s">
        <v>30</v>
      </c>
      <c r="Q6201" t="s">
        <v>218</v>
      </c>
    </row>
    <row r="6202" spans="1:17" x14ac:dyDescent="0.3">
      <c r="A6202" t="s">
        <v>7085</v>
      </c>
      <c r="B6202" s="2">
        <v>45866</v>
      </c>
      <c r="C6202" t="s">
        <v>73</v>
      </c>
      <c r="D6202" t="s">
        <v>74</v>
      </c>
      <c r="E6202" t="s">
        <v>312</v>
      </c>
      <c r="F6202" t="s">
        <v>76</v>
      </c>
      <c r="G6202" t="s">
        <v>149</v>
      </c>
      <c r="H6202" s="29">
        <v>5</v>
      </c>
      <c r="I6202" s="17">
        <v>5</v>
      </c>
      <c r="J6202" s="17">
        <v>9.26</v>
      </c>
      <c r="K6202" s="17">
        <v>4.26</v>
      </c>
      <c r="L6202" s="17">
        <v>46.3</v>
      </c>
      <c r="M6202" s="17">
        <v>25</v>
      </c>
      <c r="N6202" s="17">
        <v>21.299999999999997</v>
      </c>
      <c r="O6202" s="17" t="s">
        <v>13992</v>
      </c>
      <c r="P6202" t="s">
        <v>30</v>
      </c>
      <c r="Q6202" t="s">
        <v>7086</v>
      </c>
    </row>
    <row r="6203" spans="1:17" x14ac:dyDescent="0.3">
      <c r="A6203" t="s">
        <v>8359</v>
      </c>
      <c r="B6203" s="2">
        <v>45866</v>
      </c>
      <c r="C6203" t="s">
        <v>334</v>
      </c>
      <c r="D6203" t="s">
        <v>91</v>
      </c>
      <c r="E6203" t="s">
        <v>92</v>
      </c>
      <c r="F6203" t="s">
        <v>93</v>
      </c>
      <c r="G6203" t="s">
        <v>137</v>
      </c>
      <c r="H6203" s="29">
        <v>5</v>
      </c>
      <c r="I6203" s="17">
        <v>19.920000000000002</v>
      </c>
      <c r="J6203" s="17">
        <v>27.919999999999998</v>
      </c>
      <c r="K6203" s="17">
        <v>7.9999999999999964</v>
      </c>
      <c r="L6203" s="17">
        <v>139.6</v>
      </c>
      <c r="M6203" s="17">
        <v>99.600000000000009</v>
      </c>
      <c r="N6203" s="17">
        <v>39.999999999999986</v>
      </c>
      <c r="O6203" s="17" t="s">
        <v>175</v>
      </c>
      <c r="P6203" t="s">
        <v>54</v>
      </c>
      <c r="Q6203" t="s">
        <v>14024</v>
      </c>
    </row>
    <row r="6204" spans="1:17" x14ac:dyDescent="0.3">
      <c r="A6204" t="s">
        <v>9309</v>
      </c>
      <c r="B6204" s="2">
        <v>45866</v>
      </c>
      <c r="C6204" t="s">
        <v>307</v>
      </c>
      <c r="D6204" t="s">
        <v>68</v>
      </c>
      <c r="E6204" t="s">
        <v>229</v>
      </c>
      <c r="F6204" t="s">
        <v>51</v>
      </c>
      <c r="G6204" t="s">
        <v>52</v>
      </c>
      <c r="H6204" s="29">
        <v>4</v>
      </c>
      <c r="I6204" s="17">
        <v>47.3</v>
      </c>
      <c r="J6204" s="17">
        <v>62.65</v>
      </c>
      <c r="K6204" s="17">
        <v>15.350000000000001</v>
      </c>
      <c r="L6204" s="17">
        <v>250.6</v>
      </c>
      <c r="M6204" s="17">
        <v>189.2</v>
      </c>
      <c r="N6204" s="17">
        <v>61.400000000000006</v>
      </c>
      <c r="O6204" s="17" t="s">
        <v>14024</v>
      </c>
      <c r="P6204" t="s">
        <v>21</v>
      </c>
      <c r="Q6204" t="s">
        <v>9310</v>
      </c>
    </row>
    <row r="6205" spans="1:17" x14ac:dyDescent="0.3">
      <c r="A6205" t="s">
        <v>10729</v>
      </c>
      <c r="B6205" s="2">
        <v>45866</v>
      </c>
      <c r="C6205" t="s">
        <v>148</v>
      </c>
      <c r="D6205" t="s">
        <v>42</v>
      </c>
      <c r="E6205" t="s">
        <v>63</v>
      </c>
      <c r="F6205" t="s">
        <v>27</v>
      </c>
      <c r="G6205" t="s">
        <v>109</v>
      </c>
      <c r="H6205" s="29">
        <v>5</v>
      </c>
      <c r="I6205" s="17">
        <v>13.08</v>
      </c>
      <c r="J6205" s="17">
        <v>19.07</v>
      </c>
      <c r="K6205" s="17">
        <v>5.99</v>
      </c>
      <c r="L6205" s="17">
        <v>95.35</v>
      </c>
      <c r="M6205" s="17">
        <v>65.400000000000006</v>
      </c>
      <c r="N6205" s="17">
        <v>29.949999999999989</v>
      </c>
      <c r="O6205" s="17" t="s">
        <v>13993</v>
      </c>
      <c r="P6205" t="s">
        <v>54</v>
      </c>
      <c r="Q6205" t="s">
        <v>10730</v>
      </c>
    </row>
    <row r="6206" spans="1:17" x14ac:dyDescent="0.3">
      <c r="A6206" t="s">
        <v>12342</v>
      </c>
      <c r="B6206" s="2">
        <v>45866</v>
      </c>
      <c r="C6206" t="s">
        <v>73</v>
      </c>
      <c r="D6206" t="s">
        <v>74</v>
      </c>
      <c r="E6206" t="s">
        <v>312</v>
      </c>
      <c r="F6206" t="s">
        <v>76</v>
      </c>
      <c r="G6206" t="s">
        <v>77</v>
      </c>
      <c r="H6206" s="29">
        <v>5</v>
      </c>
      <c r="I6206" s="17">
        <v>21.76</v>
      </c>
      <c r="J6206" s="17">
        <v>31.5</v>
      </c>
      <c r="K6206" s="17">
        <v>9.7399999999999984</v>
      </c>
      <c r="L6206" s="17">
        <v>157.5</v>
      </c>
      <c r="M6206" s="17">
        <v>108.80000000000001</v>
      </c>
      <c r="N6206" s="17">
        <v>48.699999999999989</v>
      </c>
      <c r="O6206" s="17" t="s">
        <v>13993</v>
      </c>
      <c r="P6206" t="s">
        <v>54</v>
      </c>
      <c r="Q6206" t="s">
        <v>852</v>
      </c>
    </row>
    <row r="6207" spans="1:17" x14ac:dyDescent="0.3">
      <c r="A6207" t="s">
        <v>12878</v>
      </c>
      <c r="B6207" s="2">
        <v>45866</v>
      </c>
      <c r="C6207" t="s">
        <v>202</v>
      </c>
      <c r="D6207" t="s">
        <v>58</v>
      </c>
      <c r="E6207" t="s">
        <v>59</v>
      </c>
      <c r="F6207" t="s">
        <v>93</v>
      </c>
      <c r="G6207" t="s">
        <v>122</v>
      </c>
      <c r="H6207" s="29">
        <v>7</v>
      </c>
      <c r="I6207" s="17">
        <v>55.16</v>
      </c>
      <c r="J6207" s="17">
        <v>79.289999999999992</v>
      </c>
      <c r="K6207" s="17">
        <v>24.129999999999995</v>
      </c>
      <c r="L6207" s="17">
        <v>555.03</v>
      </c>
      <c r="M6207" s="17">
        <v>386.12</v>
      </c>
      <c r="N6207" s="17">
        <v>168.90999999999997</v>
      </c>
      <c r="O6207" s="17" t="s">
        <v>175</v>
      </c>
      <c r="P6207" t="s">
        <v>21</v>
      </c>
      <c r="Q6207" t="s">
        <v>2894</v>
      </c>
    </row>
    <row r="6208" spans="1:17" x14ac:dyDescent="0.3">
      <c r="A6208" t="s">
        <v>12899</v>
      </c>
      <c r="B6208" s="2">
        <v>45866</v>
      </c>
      <c r="C6208" t="s">
        <v>202</v>
      </c>
      <c r="D6208" t="s">
        <v>58</v>
      </c>
      <c r="E6208" t="s">
        <v>59</v>
      </c>
      <c r="F6208" t="s">
        <v>76</v>
      </c>
      <c r="G6208" t="s">
        <v>251</v>
      </c>
      <c r="H6208" s="29">
        <v>8</v>
      </c>
      <c r="I6208" s="17">
        <v>24.77</v>
      </c>
      <c r="J6208" s="17">
        <v>45.4</v>
      </c>
      <c r="K6208" s="17">
        <v>20.63</v>
      </c>
      <c r="L6208" s="17">
        <v>363.2</v>
      </c>
      <c r="M6208" s="17">
        <v>198.16</v>
      </c>
      <c r="N6208" s="17">
        <v>165.04</v>
      </c>
      <c r="O6208" s="17" t="s">
        <v>20</v>
      </c>
      <c r="P6208" t="s">
        <v>30</v>
      </c>
      <c r="Q6208" t="s">
        <v>12900</v>
      </c>
    </row>
    <row r="6209" spans="1:17" x14ac:dyDescent="0.3">
      <c r="A6209" t="s">
        <v>13280</v>
      </c>
      <c r="B6209" s="2">
        <v>45866</v>
      </c>
      <c r="C6209" t="s">
        <v>307</v>
      </c>
      <c r="D6209" t="s">
        <v>68</v>
      </c>
      <c r="E6209" t="s">
        <v>229</v>
      </c>
      <c r="F6209" t="s">
        <v>51</v>
      </c>
      <c r="G6209" t="s">
        <v>126</v>
      </c>
      <c r="H6209" s="29">
        <v>6</v>
      </c>
      <c r="I6209" s="17">
        <v>5.39</v>
      </c>
      <c r="J6209" s="17">
        <v>8.24</v>
      </c>
      <c r="K6209" s="17">
        <v>2.8500000000000005</v>
      </c>
      <c r="L6209" s="17">
        <v>49.44</v>
      </c>
      <c r="M6209" s="17">
        <v>32.339999999999996</v>
      </c>
      <c r="N6209" s="17">
        <v>17.100000000000001</v>
      </c>
      <c r="O6209" s="17" t="s">
        <v>20</v>
      </c>
      <c r="P6209" t="s">
        <v>30</v>
      </c>
      <c r="Q6209" t="s">
        <v>13281</v>
      </c>
    </row>
    <row r="6210" spans="1:17" x14ac:dyDescent="0.3">
      <c r="A6210" t="s">
        <v>2369</v>
      </c>
      <c r="B6210" s="2">
        <v>45867</v>
      </c>
      <c r="C6210" t="s">
        <v>394</v>
      </c>
      <c r="D6210" t="s">
        <v>25</v>
      </c>
      <c r="E6210" t="s">
        <v>104</v>
      </c>
      <c r="F6210" t="s">
        <v>76</v>
      </c>
      <c r="G6210" t="s">
        <v>179</v>
      </c>
      <c r="H6210" s="29">
        <v>5</v>
      </c>
      <c r="I6210" s="17">
        <v>23.13</v>
      </c>
      <c r="J6210" s="17">
        <v>36.760000000000005</v>
      </c>
      <c r="K6210" s="17">
        <v>13.630000000000006</v>
      </c>
      <c r="L6210" s="17">
        <v>183.8</v>
      </c>
      <c r="M6210" s="17">
        <v>115.64999999999999</v>
      </c>
      <c r="N6210" s="17">
        <v>68.15000000000002</v>
      </c>
      <c r="O6210" s="17" t="s">
        <v>175</v>
      </c>
      <c r="P6210" t="s">
        <v>54</v>
      </c>
      <c r="Q6210" t="s">
        <v>2372</v>
      </c>
    </row>
    <row r="6211" spans="1:17" x14ac:dyDescent="0.3">
      <c r="A6211" t="s">
        <v>3574</v>
      </c>
      <c r="B6211" s="2">
        <v>45867</v>
      </c>
      <c r="C6211" t="s">
        <v>148</v>
      </c>
      <c r="D6211" t="s">
        <v>42</v>
      </c>
      <c r="E6211" t="s">
        <v>63</v>
      </c>
      <c r="F6211" t="s">
        <v>51</v>
      </c>
      <c r="G6211" t="s">
        <v>126</v>
      </c>
      <c r="H6211" s="29">
        <v>6</v>
      </c>
      <c r="I6211" s="17">
        <v>3.34</v>
      </c>
      <c r="J6211" s="17">
        <v>4.8099999999999996</v>
      </c>
      <c r="K6211" s="17">
        <v>1.4699999999999998</v>
      </c>
      <c r="L6211" s="17">
        <v>28.86</v>
      </c>
      <c r="M6211" s="17">
        <v>20.04</v>
      </c>
      <c r="N6211" s="17">
        <v>8.82</v>
      </c>
      <c r="O6211" s="17" t="s">
        <v>13993</v>
      </c>
      <c r="P6211" t="s">
        <v>21</v>
      </c>
      <c r="Q6211" t="s">
        <v>3342</v>
      </c>
    </row>
    <row r="6212" spans="1:17" x14ac:dyDescent="0.3">
      <c r="A6212" t="s">
        <v>5618</v>
      </c>
      <c r="B6212" s="2">
        <v>45867</v>
      </c>
      <c r="C6212" t="s">
        <v>376</v>
      </c>
      <c r="D6212" t="s">
        <v>168</v>
      </c>
      <c r="E6212" t="s">
        <v>293</v>
      </c>
      <c r="F6212" t="s">
        <v>18</v>
      </c>
      <c r="G6212" t="s">
        <v>224</v>
      </c>
      <c r="H6212" s="29">
        <v>4</v>
      </c>
      <c r="I6212" s="17">
        <v>23.24</v>
      </c>
      <c r="J6212" s="17">
        <v>61.634999999999998</v>
      </c>
      <c r="K6212" s="17">
        <v>38.394999999999996</v>
      </c>
      <c r="L6212" s="17">
        <v>246.54</v>
      </c>
      <c r="M6212" s="17">
        <v>92.96</v>
      </c>
      <c r="N6212" s="17">
        <v>153.57999999999998</v>
      </c>
      <c r="O6212" s="17" t="s">
        <v>14024</v>
      </c>
      <c r="P6212" t="s">
        <v>30</v>
      </c>
      <c r="Q6212" t="s">
        <v>5619</v>
      </c>
    </row>
    <row r="6213" spans="1:17" x14ac:dyDescent="0.3">
      <c r="A6213" t="s">
        <v>5784</v>
      </c>
      <c r="B6213" s="2">
        <v>45867</v>
      </c>
      <c r="C6213" t="s">
        <v>190</v>
      </c>
      <c r="D6213" t="s">
        <v>16</v>
      </c>
      <c r="E6213" t="s">
        <v>186</v>
      </c>
      <c r="F6213" t="s">
        <v>76</v>
      </c>
      <c r="G6213" t="s">
        <v>179</v>
      </c>
      <c r="H6213" s="29">
        <v>6</v>
      </c>
      <c r="I6213" s="17">
        <v>54.44</v>
      </c>
      <c r="J6213" s="17">
        <v>93.660000000000011</v>
      </c>
      <c r="K6213" s="17">
        <v>39.220000000000013</v>
      </c>
      <c r="L6213" s="17">
        <v>561.96</v>
      </c>
      <c r="M6213" s="17">
        <v>326.64</v>
      </c>
      <c r="N6213" s="17">
        <v>235.32000000000005</v>
      </c>
      <c r="O6213" s="17" t="s">
        <v>13993</v>
      </c>
      <c r="P6213" t="s">
        <v>21</v>
      </c>
      <c r="Q6213" t="s">
        <v>5785</v>
      </c>
    </row>
    <row r="6214" spans="1:17" x14ac:dyDescent="0.3">
      <c r="A6214" t="s">
        <v>6235</v>
      </c>
      <c r="B6214" s="2">
        <v>45867</v>
      </c>
      <c r="C6214" t="s">
        <v>376</v>
      </c>
      <c r="D6214" t="s">
        <v>168</v>
      </c>
      <c r="E6214" t="s">
        <v>293</v>
      </c>
      <c r="F6214" t="s">
        <v>76</v>
      </c>
      <c r="G6214" t="s">
        <v>77</v>
      </c>
      <c r="H6214" s="29">
        <v>3</v>
      </c>
      <c r="I6214" s="17">
        <v>18.43</v>
      </c>
      <c r="J6214" s="17">
        <v>34.94</v>
      </c>
      <c r="K6214" s="17">
        <v>16.509999999999998</v>
      </c>
      <c r="L6214" s="17">
        <v>104.82</v>
      </c>
      <c r="M6214" s="17">
        <v>55.29</v>
      </c>
      <c r="N6214" s="17">
        <v>49.529999999999994</v>
      </c>
      <c r="O6214" s="17" t="s">
        <v>175</v>
      </c>
      <c r="P6214" t="s">
        <v>30</v>
      </c>
      <c r="Q6214" t="s">
        <v>6236</v>
      </c>
    </row>
    <row r="6215" spans="1:17" x14ac:dyDescent="0.3">
      <c r="A6215" t="s">
        <v>7913</v>
      </c>
      <c r="B6215" s="2">
        <v>45867</v>
      </c>
      <c r="C6215" t="s">
        <v>129</v>
      </c>
      <c r="D6215" t="s">
        <v>130</v>
      </c>
      <c r="E6215" t="s">
        <v>131</v>
      </c>
      <c r="F6215" t="s">
        <v>51</v>
      </c>
      <c r="G6215" t="s">
        <v>60</v>
      </c>
      <c r="H6215" s="29">
        <v>7</v>
      </c>
      <c r="I6215" s="17">
        <v>5.46</v>
      </c>
      <c r="J6215" s="17">
        <v>7.18</v>
      </c>
      <c r="K6215" s="17">
        <v>1.7199999999999998</v>
      </c>
      <c r="L6215" s="17">
        <v>50.26</v>
      </c>
      <c r="M6215" s="17">
        <v>38.22</v>
      </c>
      <c r="N6215" s="17">
        <v>12.04</v>
      </c>
      <c r="O6215" s="17" t="s">
        <v>20</v>
      </c>
      <c r="P6215" t="s">
        <v>54</v>
      </c>
      <c r="Q6215" t="s">
        <v>7915</v>
      </c>
    </row>
    <row r="6216" spans="1:17" x14ac:dyDescent="0.3">
      <c r="A6216" t="s">
        <v>8093</v>
      </c>
      <c r="B6216" s="2">
        <v>45867</v>
      </c>
      <c r="C6216" t="s">
        <v>307</v>
      </c>
      <c r="D6216" t="s">
        <v>68</v>
      </c>
      <c r="E6216" t="s">
        <v>229</v>
      </c>
      <c r="F6216" t="s">
        <v>76</v>
      </c>
      <c r="G6216" t="s">
        <v>149</v>
      </c>
      <c r="H6216" s="29">
        <v>4</v>
      </c>
      <c r="I6216" s="17">
        <v>9.2799999999999994</v>
      </c>
      <c r="J6216" s="17">
        <v>16.670000000000002</v>
      </c>
      <c r="K6216" s="17">
        <v>7.3900000000000023</v>
      </c>
      <c r="L6216" s="17">
        <v>66.680000000000007</v>
      </c>
      <c r="M6216" s="17">
        <v>37.119999999999997</v>
      </c>
      <c r="N6216" s="17">
        <v>29.560000000000009</v>
      </c>
      <c r="O6216" s="17" t="s">
        <v>175</v>
      </c>
      <c r="P6216" t="s">
        <v>30</v>
      </c>
      <c r="Q6216" t="s">
        <v>5498</v>
      </c>
    </row>
    <row r="6217" spans="1:17" x14ac:dyDescent="0.3">
      <c r="A6217" t="s">
        <v>11531</v>
      </c>
      <c r="B6217" s="2">
        <v>45867</v>
      </c>
      <c r="C6217" t="s">
        <v>190</v>
      </c>
      <c r="D6217" t="s">
        <v>16</v>
      </c>
      <c r="E6217" t="s">
        <v>186</v>
      </c>
      <c r="F6217" t="s">
        <v>76</v>
      </c>
      <c r="G6217" t="s">
        <v>149</v>
      </c>
      <c r="H6217" s="29">
        <v>7</v>
      </c>
      <c r="I6217" s="17">
        <v>10.25</v>
      </c>
      <c r="J6217" s="17">
        <v>13.549999999999999</v>
      </c>
      <c r="K6217" s="17">
        <v>3.2999999999999989</v>
      </c>
      <c r="L6217" s="17">
        <v>94.85</v>
      </c>
      <c r="M6217" s="17">
        <v>71.75</v>
      </c>
      <c r="N6217" s="17">
        <v>23.099999999999994</v>
      </c>
      <c r="O6217" s="17" t="s">
        <v>13993</v>
      </c>
      <c r="P6217" t="s">
        <v>21</v>
      </c>
      <c r="Q6217" t="s">
        <v>14024</v>
      </c>
    </row>
    <row r="6218" spans="1:17" x14ac:dyDescent="0.3">
      <c r="A6218" t="s">
        <v>11557</v>
      </c>
      <c r="B6218" s="2">
        <v>45867</v>
      </c>
      <c r="C6218" t="s">
        <v>190</v>
      </c>
      <c r="D6218" t="s">
        <v>16</v>
      </c>
      <c r="E6218" t="s">
        <v>186</v>
      </c>
      <c r="F6218" t="s">
        <v>93</v>
      </c>
      <c r="G6218" t="s">
        <v>137</v>
      </c>
      <c r="H6218" s="29">
        <v>7</v>
      </c>
      <c r="I6218" s="17">
        <v>19.010000000000002</v>
      </c>
      <c r="J6218" s="17">
        <v>29.7</v>
      </c>
      <c r="K6218" s="17">
        <v>10.689999999999998</v>
      </c>
      <c r="L6218" s="17">
        <v>207.9</v>
      </c>
      <c r="M6218" s="17">
        <v>133.07000000000002</v>
      </c>
      <c r="N6218" s="17">
        <v>74.829999999999984</v>
      </c>
      <c r="O6218" s="17" t="s">
        <v>175</v>
      </c>
      <c r="P6218" t="s">
        <v>30</v>
      </c>
      <c r="Q6218" t="s">
        <v>11558</v>
      </c>
    </row>
    <row r="6219" spans="1:17" x14ac:dyDescent="0.3">
      <c r="A6219" t="s">
        <v>11999</v>
      </c>
      <c r="B6219" s="2">
        <v>45867</v>
      </c>
      <c r="C6219" t="s">
        <v>135</v>
      </c>
      <c r="D6219" t="s">
        <v>34</v>
      </c>
      <c r="E6219" t="s">
        <v>35</v>
      </c>
      <c r="F6219" t="s">
        <v>93</v>
      </c>
      <c r="G6219" t="s">
        <v>141</v>
      </c>
      <c r="H6219" s="29">
        <v>5</v>
      </c>
      <c r="I6219" s="17">
        <v>10.53</v>
      </c>
      <c r="J6219" s="17">
        <v>29.139999999999997</v>
      </c>
      <c r="K6219" s="17">
        <v>18.61</v>
      </c>
      <c r="L6219" s="17">
        <v>145.69999999999999</v>
      </c>
      <c r="M6219" s="17">
        <v>52.65</v>
      </c>
      <c r="N6219" s="17">
        <v>93.049999999999983</v>
      </c>
      <c r="O6219" s="17" t="s">
        <v>13993</v>
      </c>
      <c r="P6219" t="s">
        <v>21</v>
      </c>
      <c r="Q6219" t="s">
        <v>10281</v>
      </c>
    </row>
    <row r="6220" spans="1:17" x14ac:dyDescent="0.3">
      <c r="A6220" t="s">
        <v>12500</v>
      </c>
      <c r="B6220" s="2">
        <v>45867</v>
      </c>
      <c r="C6220" t="s">
        <v>129</v>
      </c>
      <c r="D6220" t="s">
        <v>130</v>
      </c>
      <c r="E6220" t="s">
        <v>131</v>
      </c>
      <c r="F6220" t="s">
        <v>93</v>
      </c>
      <c r="G6220" t="s">
        <v>217</v>
      </c>
      <c r="H6220" s="29">
        <v>5</v>
      </c>
      <c r="I6220" s="17">
        <v>24.39</v>
      </c>
      <c r="J6220" s="17">
        <v>34.46</v>
      </c>
      <c r="K6220" s="17">
        <v>10.07</v>
      </c>
      <c r="L6220" s="17">
        <v>172.3</v>
      </c>
      <c r="M6220" s="17">
        <v>121.95</v>
      </c>
      <c r="N6220" s="17">
        <v>50.350000000000009</v>
      </c>
      <c r="O6220" s="17" t="s">
        <v>175</v>
      </c>
      <c r="P6220" t="s">
        <v>30</v>
      </c>
      <c r="Q6220" t="s">
        <v>11804</v>
      </c>
    </row>
    <row r="6221" spans="1:17" x14ac:dyDescent="0.3">
      <c r="A6221" t="s">
        <v>12840</v>
      </c>
      <c r="B6221" s="2">
        <v>45867</v>
      </c>
      <c r="C6221" t="s">
        <v>334</v>
      </c>
      <c r="D6221" t="s">
        <v>91</v>
      </c>
      <c r="E6221" t="s">
        <v>92</v>
      </c>
      <c r="F6221" t="s">
        <v>76</v>
      </c>
      <c r="G6221" t="s">
        <v>170</v>
      </c>
      <c r="H6221" s="29">
        <v>2</v>
      </c>
      <c r="I6221" s="17">
        <v>15.06</v>
      </c>
      <c r="J6221" s="17">
        <v>19.14</v>
      </c>
      <c r="K6221" s="17">
        <v>4.08</v>
      </c>
      <c r="L6221" s="17">
        <v>38.28</v>
      </c>
      <c r="M6221" s="17">
        <v>30.12</v>
      </c>
      <c r="N6221" s="17">
        <v>8.16</v>
      </c>
      <c r="O6221" s="17" t="s">
        <v>175</v>
      </c>
      <c r="P6221" t="s">
        <v>30</v>
      </c>
      <c r="Q6221" t="s">
        <v>12841</v>
      </c>
    </row>
    <row r="6222" spans="1:17" x14ac:dyDescent="0.3">
      <c r="A6222" t="s">
        <v>1507</v>
      </c>
      <c r="B6222" s="2">
        <v>45868</v>
      </c>
      <c r="C6222" t="s">
        <v>394</v>
      </c>
      <c r="D6222" t="s">
        <v>25</v>
      </c>
      <c r="E6222" t="s">
        <v>104</v>
      </c>
      <c r="F6222" t="s">
        <v>18</v>
      </c>
      <c r="G6222" t="s">
        <v>81</v>
      </c>
      <c r="H6222" s="29">
        <v>4</v>
      </c>
      <c r="I6222" s="17">
        <v>29.042225609756088</v>
      </c>
      <c r="J6222" s="17">
        <v>73.349999999999994</v>
      </c>
      <c r="K6222" s="17">
        <v>44.307774390243907</v>
      </c>
      <c r="L6222" s="17">
        <v>293.39999999999998</v>
      </c>
      <c r="M6222" s="17">
        <v>116.16890243902435</v>
      </c>
      <c r="N6222" s="17">
        <v>177.23109756097563</v>
      </c>
      <c r="O6222" s="17" t="s">
        <v>13992</v>
      </c>
      <c r="P6222" t="s">
        <v>54</v>
      </c>
      <c r="Q6222" t="s">
        <v>1508</v>
      </c>
    </row>
    <row r="6223" spans="1:17" x14ac:dyDescent="0.3">
      <c r="A6223" t="s">
        <v>6934</v>
      </c>
      <c r="B6223" s="2">
        <v>45868</v>
      </c>
      <c r="C6223" t="s">
        <v>135</v>
      </c>
      <c r="D6223" t="s">
        <v>34</v>
      </c>
      <c r="E6223" t="s">
        <v>35</v>
      </c>
      <c r="F6223" t="s">
        <v>51</v>
      </c>
      <c r="G6223" t="s">
        <v>126</v>
      </c>
      <c r="H6223" s="29">
        <v>4</v>
      </c>
      <c r="I6223" s="17">
        <v>4.3099999999999996</v>
      </c>
      <c r="J6223" s="17">
        <v>6.21</v>
      </c>
      <c r="K6223" s="17">
        <v>1.9000000000000004</v>
      </c>
      <c r="L6223" s="17">
        <v>24.84</v>
      </c>
      <c r="M6223" s="17">
        <v>17.239999999999998</v>
      </c>
      <c r="N6223" s="17">
        <v>7.6000000000000014</v>
      </c>
      <c r="O6223" s="17" t="s">
        <v>13993</v>
      </c>
      <c r="P6223" t="s">
        <v>30</v>
      </c>
      <c r="Q6223" t="s">
        <v>14024</v>
      </c>
    </row>
    <row r="6224" spans="1:17" x14ac:dyDescent="0.3">
      <c r="A6224" t="s">
        <v>7096</v>
      </c>
      <c r="B6224" s="2">
        <v>45868</v>
      </c>
      <c r="C6224" t="s">
        <v>73</v>
      </c>
      <c r="D6224" t="s">
        <v>74</v>
      </c>
      <c r="E6224" t="s">
        <v>312</v>
      </c>
      <c r="F6224" t="s">
        <v>93</v>
      </c>
      <c r="G6224" t="s">
        <v>122</v>
      </c>
      <c r="H6224" s="29">
        <v>2</v>
      </c>
      <c r="I6224" s="17">
        <v>43.84</v>
      </c>
      <c r="J6224" s="17">
        <v>52.93</v>
      </c>
      <c r="K6224" s="17">
        <v>9.0899999999999963</v>
      </c>
      <c r="L6224" s="17">
        <v>105.86</v>
      </c>
      <c r="M6224" s="17">
        <v>87.68</v>
      </c>
      <c r="N6224" s="17">
        <v>18.179999999999993</v>
      </c>
      <c r="O6224" s="17" t="s">
        <v>175</v>
      </c>
      <c r="P6224" t="s">
        <v>21</v>
      </c>
      <c r="Q6224" t="s">
        <v>6789</v>
      </c>
    </row>
    <row r="6225" spans="1:17" x14ac:dyDescent="0.3">
      <c r="A6225" t="s">
        <v>7403</v>
      </c>
      <c r="B6225" s="2">
        <v>45868</v>
      </c>
      <c r="C6225" t="s">
        <v>307</v>
      </c>
      <c r="D6225" t="s">
        <v>68</v>
      </c>
      <c r="E6225" t="s">
        <v>229</v>
      </c>
      <c r="F6225" t="s">
        <v>27</v>
      </c>
      <c r="G6225" t="s">
        <v>145</v>
      </c>
      <c r="H6225" s="29">
        <v>4</v>
      </c>
      <c r="I6225" s="17">
        <v>31.453321917808228</v>
      </c>
      <c r="J6225" s="17">
        <v>72.95</v>
      </c>
      <c r="K6225" s="17">
        <v>41.496678082191778</v>
      </c>
      <c r="L6225" s="17">
        <v>291.8</v>
      </c>
      <c r="M6225" s="17">
        <v>125.81328767123291</v>
      </c>
      <c r="N6225" s="17">
        <v>165.98671232876711</v>
      </c>
      <c r="O6225" s="17" t="s">
        <v>175</v>
      </c>
      <c r="P6225" t="s">
        <v>21</v>
      </c>
      <c r="Q6225" t="s">
        <v>7404</v>
      </c>
    </row>
    <row r="6226" spans="1:17" x14ac:dyDescent="0.3">
      <c r="A6226" t="s">
        <v>8304</v>
      </c>
      <c r="B6226" s="2">
        <v>45868</v>
      </c>
      <c r="C6226" t="s">
        <v>129</v>
      </c>
      <c r="D6226" t="s">
        <v>130</v>
      </c>
      <c r="E6226" t="s">
        <v>131</v>
      </c>
      <c r="F6226" t="s">
        <v>51</v>
      </c>
      <c r="G6226" t="s">
        <v>126</v>
      </c>
      <c r="H6226" s="29">
        <v>8</v>
      </c>
      <c r="I6226" s="17">
        <v>3.42</v>
      </c>
      <c r="J6226" s="17">
        <v>6.24</v>
      </c>
      <c r="K6226" s="17">
        <v>2.8200000000000003</v>
      </c>
      <c r="L6226" s="17">
        <v>49.92</v>
      </c>
      <c r="M6226" s="17">
        <v>27.36</v>
      </c>
      <c r="N6226" s="17">
        <v>22.560000000000002</v>
      </c>
      <c r="O6226" s="17" t="s">
        <v>13992</v>
      </c>
      <c r="P6226" t="s">
        <v>21</v>
      </c>
      <c r="Q6226" t="s">
        <v>6180</v>
      </c>
    </row>
    <row r="6227" spans="1:17" x14ac:dyDescent="0.3">
      <c r="A6227" t="s">
        <v>9582</v>
      </c>
      <c r="B6227" s="2">
        <v>45868</v>
      </c>
      <c r="C6227" t="s">
        <v>376</v>
      </c>
      <c r="D6227" t="s">
        <v>168</v>
      </c>
      <c r="E6227" t="s">
        <v>293</v>
      </c>
      <c r="F6227" t="s">
        <v>27</v>
      </c>
      <c r="G6227" t="s">
        <v>28</v>
      </c>
      <c r="H6227" s="29">
        <v>4</v>
      </c>
      <c r="I6227" s="17">
        <v>18.84</v>
      </c>
      <c r="J6227" s="17">
        <v>31.93</v>
      </c>
      <c r="K6227" s="17">
        <v>13.09</v>
      </c>
      <c r="L6227" s="17">
        <v>127.72</v>
      </c>
      <c r="M6227" s="17">
        <v>75.36</v>
      </c>
      <c r="N6227" s="17">
        <v>52.36</v>
      </c>
      <c r="O6227" s="17" t="s">
        <v>175</v>
      </c>
      <c r="P6227" t="s">
        <v>54</v>
      </c>
      <c r="Q6227" t="s">
        <v>14024</v>
      </c>
    </row>
    <row r="6228" spans="1:17" x14ac:dyDescent="0.3">
      <c r="A6228" t="s">
        <v>10932</v>
      </c>
      <c r="B6228" s="2">
        <v>45868</v>
      </c>
      <c r="C6228" t="s">
        <v>394</v>
      </c>
      <c r="D6228" t="s">
        <v>25</v>
      </c>
      <c r="E6228" t="s">
        <v>104</v>
      </c>
      <c r="F6228" t="s">
        <v>76</v>
      </c>
      <c r="G6228" t="s">
        <v>251</v>
      </c>
      <c r="H6228" s="29">
        <v>3</v>
      </c>
      <c r="I6228" s="17">
        <v>11.48</v>
      </c>
      <c r="J6228" s="17">
        <v>21.75</v>
      </c>
      <c r="K6228" s="17">
        <v>10.27</v>
      </c>
      <c r="L6228" s="17">
        <v>65.25</v>
      </c>
      <c r="M6228" s="17">
        <v>34.44</v>
      </c>
      <c r="N6228" s="17">
        <v>30.810000000000002</v>
      </c>
      <c r="O6228" s="17" t="s">
        <v>13993</v>
      </c>
      <c r="P6228" t="s">
        <v>30</v>
      </c>
      <c r="Q6228" t="s">
        <v>4507</v>
      </c>
    </row>
    <row r="6229" spans="1:17" x14ac:dyDescent="0.3">
      <c r="A6229" t="s">
        <v>736</v>
      </c>
      <c r="B6229" s="2">
        <v>45869</v>
      </c>
      <c r="C6229" t="s">
        <v>202</v>
      </c>
      <c r="D6229" t="s">
        <v>58</v>
      </c>
      <c r="E6229" t="s">
        <v>59</v>
      </c>
      <c r="F6229" t="s">
        <v>51</v>
      </c>
      <c r="G6229" t="s">
        <v>52</v>
      </c>
      <c r="H6229" s="29">
        <v>3</v>
      </c>
      <c r="I6229" s="17">
        <v>34.450000000000003</v>
      </c>
      <c r="J6229" s="17">
        <v>53.22</v>
      </c>
      <c r="K6229" s="17">
        <v>18.769999999999996</v>
      </c>
      <c r="L6229" s="17">
        <v>159.66</v>
      </c>
      <c r="M6229" s="17">
        <v>103.35000000000001</v>
      </c>
      <c r="N6229" s="17">
        <v>56.309999999999988</v>
      </c>
      <c r="O6229" s="17" t="s">
        <v>13993</v>
      </c>
      <c r="P6229" t="s">
        <v>54</v>
      </c>
      <c r="Q6229" t="s">
        <v>737</v>
      </c>
    </row>
    <row r="6230" spans="1:17" x14ac:dyDescent="0.3">
      <c r="A6230" t="s">
        <v>1080</v>
      </c>
      <c r="B6230" s="2">
        <v>45869</v>
      </c>
      <c r="C6230" t="s">
        <v>307</v>
      </c>
      <c r="D6230" t="s">
        <v>68</v>
      </c>
      <c r="E6230" t="s">
        <v>229</v>
      </c>
      <c r="F6230" t="s">
        <v>51</v>
      </c>
      <c r="G6230" t="s">
        <v>119</v>
      </c>
      <c r="H6230" s="29">
        <v>4</v>
      </c>
      <c r="I6230" s="17">
        <v>6.49</v>
      </c>
      <c r="J6230" s="17">
        <v>8.6300000000000008</v>
      </c>
      <c r="K6230" s="17">
        <v>2.1400000000000006</v>
      </c>
      <c r="L6230" s="17">
        <v>34.520000000000003</v>
      </c>
      <c r="M6230" s="17">
        <v>25.96</v>
      </c>
      <c r="N6230" s="17">
        <v>8.5600000000000023</v>
      </c>
      <c r="O6230" s="17" t="s">
        <v>13992</v>
      </c>
      <c r="P6230" t="s">
        <v>30</v>
      </c>
      <c r="Q6230" t="s">
        <v>1082</v>
      </c>
    </row>
    <row r="6231" spans="1:17" x14ac:dyDescent="0.3">
      <c r="A6231" t="s">
        <v>1491</v>
      </c>
      <c r="B6231" s="2">
        <v>45869</v>
      </c>
      <c r="C6231" t="s">
        <v>334</v>
      </c>
      <c r="D6231" t="s">
        <v>91</v>
      </c>
      <c r="E6231" t="s">
        <v>92</v>
      </c>
      <c r="F6231" t="s">
        <v>18</v>
      </c>
      <c r="G6231" t="s">
        <v>99</v>
      </c>
      <c r="H6231" s="29">
        <v>7</v>
      </c>
      <c r="I6231" s="17">
        <v>6.6</v>
      </c>
      <c r="J6231" s="17">
        <v>12.180000000000001</v>
      </c>
      <c r="K6231" s="17">
        <v>5.5800000000000018</v>
      </c>
      <c r="L6231" s="17">
        <v>85.26</v>
      </c>
      <c r="M6231" s="17">
        <v>46.199999999999996</v>
      </c>
      <c r="N6231" s="17">
        <v>39.060000000000009</v>
      </c>
      <c r="O6231" s="17" t="s">
        <v>53</v>
      </c>
      <c r="P6231" t="s">
        <v>30</v>
      </c>
      <c r="Q6231" t="s">
        <v>1492</v>
      </c>
    </row>
    <row r="6232" spans="1:17" x14ac:dyDescent="0.3">
      <c r="A6232" t="s">
        <v>3064</v>
      </c>
      <c r="B6232" s="2">
        <v>45869</v>
      </c>
      <c r="C6232" t="s">
        <v>73</v>
      </c>
      <c r="D6232" t="s">
        <v>74</v>
      </c>
      <c r="E6232" t="s">
        <v>312</v>
      </c>
      <c r="F6232" t="s">
        <v>93</v>
      </c>
      <c r="G6232" t="s">
        <v>217</v>
      </c>
      <c r="H6232" s="29">
        <v>6</v>
      </c>
      <c r="I6232" s="17">
        <v>30.59</v>
      </c>
      <c r="J6232" s="17">
        <v>84.965000000000003</v>
      </c>
      <c r="K6232" s="17">
        <v>54.375</v>
      </c>
      <c r="L6232" s="17">
        <v>509.79</v>
      </c>
      <c r="M6232" s="17">
        <v>183.54</v>
      </c>
      <c r="N6232" s="17">
        <v>326.25</v>
      </c>
      <c r="O6232" s="17" t="s">
        <v>53</v>
      </c>
      <c r="P6232" t="s">
        <v>54</v>
      </c>
      <c r="Q6232" t="s">
        <v>3065</v>
      </c>
    </row>
    <row r="6233" spans="1:17" x14ac:dyDescent="0.3">
      <c r="A6233" t="s">
        <v>3693</v>
      </c>
      <c r="B6233" s="2">
        <v>45869</v>
      </c>
      <c r="C6233" t="s">
        <v>129</v>
      </c>
      <c r="D6233" t="s">
        <v>130</v>
      </c>
      <c r="E6233" t="s">
        <v>131</v>
      </c>
      <c r="F6233" t="s">
        <v>93</v>
      </c>
      <c r="G6233" t="s">
        <v>137</v>
      </c>
      <c r="H6233" s="29">
        <v>4</v>
      </c>
      <c r="I6233" s="17">
        <v>23.71</v>
      </c>
      <c r="J6233" s="17">
        <v>30.52</v>
      </c>
      <c r="K6233" s="17">
        <v>6.8099999999999987</v>
      </c>
      <c r="L6233" s="17">
        <v>122.08</v>
      </c>
      <c r="M6233" s="17">
        <v>94.84</v>
      </c>
      <c r="N6233" s="17">
        <v>27.239999999999995</v>
      </c>
      <c r="O6233" s="17" t="s">
        <v>20</v>
      </c>
      <c r="P6233" t="s">
        <v>21</v>
      </c>
      <c r="Q6233" t="s">
        <v>3695</v>
      </c>
    </row>
    <row r="6234" spans="1:17" x14ac:dyDescent="0.3">
      <c r="A6234" t="s">
        <v>4430</v>
      </c>
      <c r="B6234" s="2">
        <v>45869</v>
      </c>
      <c r="C6234" t="s">
        <v>202</v>
      </c>
      <c r="D6234" t="s">
        <v>58</v>
      </c>
      <c r="E6234" t="s">
        <v>59</v>
      </c>
      <c r="F6234" t="s">
        <v>93</v>
      </c>
      <c r="G6234" t="s">
        <v>137</v>
      </c>
      <c r="H6234" s="29">
        <v>6</v>
      </c>
      <c r="I6234" s="17">
        <v>15.28</v>
      </c>
      <c r="J6234" s="17">
        <v>27.209999999999997</v>
      </c>
      <c r="K6234" s="17">
        <v>11.929999999999998</v>
      </c>
      <c r="L6234" s="17">
        <v>163.26</v>
      </c>
      <c r="M6234" s="17">
        <v>91.679999999999993</v>
      </c>
      <c r="N6234" s="17">
        <v>71.58</v>
      </c>
      <c r="O6234" s="17" t="s">
        <v>175</v>
      </c>
      <c r="P6234" t="s">
        <v>54</v>
      </c>
      <c r="Q6234" t="s">
        <v>4431</v>
      </c>
    </row>
    <row r="6235" spans="1:17" x14ac:dyDescent="0.3">
      <c r="A6235" t="s">
        <v>10861</v>
      </c>
      <c r="B6235" s="2">
        <v>45869</v>
      </c>
      <c r="C6235" t="s">
        <v>135</v>
      </c>
      <c r="D6235" t="s">
        <v>34</v>
      </c>
      <c r="E6235" t="s">
        <v>35</v>
      </c>
      <c r="F6235" t="s">
        <v>93</v>
      </c>
      <c r="G6235" t="s">
        <v>94</v>
      </c>
      <c r="H6235" s="29">
        <v>3</v>
      </c>
      <c r="I6235" s="17">
        <v>23.92</v>
      </c>
      <c r="J6235" s="17">
        <v>30.2</v>
      </c>
      <c r="K6235" s="17">
        <v>6.2799999999999976</v>
      </c>
      <c r="L6235" s="17">
        <v>90.6</v>
      </c>
      <c r="M6235" s="17">
        <v>71.760000000000005</v>
      </c>
      <c r="N6235" s="17">
        <v>18.839999999999989</v>
      </c>
      <c r="O6235" s="17" t="s">
        <v>13992</v>
      </c>
      <c r="P6235" t="s">
        <v>30</v>
      </c>
      <c r="Q6235" t="s">
        <v>10862</v>
      </c>
    </row>
    <row r="6236" spans="1:17" x14ac:dyDescent="0.3">
      <c r="A6236" t="s">
        <v>11239</v>
      </c>
      <c r="B6236" s="2">
        <v>45869</v>
      </c>
      <c r="C6236" t="s">
        <v>376</v>
      </c>
      <c r="D6236" t="s">
        <v>168</v>
      </c>
      <c r="E6236" t="s">
        <v>293</v>
      </c>
      <c r="F6236" t="s">
        <v>51</v>
      </c>
      <c r="G6236" t="s">
        <v>70</v>
      </c>
      <c r="H6236" s="29">
        <v>8</v>
      </c>
      <c r="I6236" s="17">
        <v>8.4700000000000006</v>
      </c>
      <c r="J6236" s="17">
        <v>12.12</v>
      </c>
      <c r="K6236" s="17">
        <v>3.6499999999999986</v>
      </c>
      <c r="L6236" s="17">
        <v>96.96</v>
      </c>
      <c r="M6236" s="17">
        <v>67.760000000000005</v>
      </c>
      <c r="N6236" s="17">
        <v>29.199999999999989</v>
      </c>
      <c r="O6236" s="17" t="s">
        <v>13992</v>
      </c>
      <c r="P6236" t="s">
        <v>14024</v>
      </c>
      <c r="Q6236" t="s">
        <v>11240</v>
      </c>
    </row>
    <row r="6237" spans="1:17" x14ac:dyDescent="0.3">
      <c r="A6237" t="s">
        <v>12951</v>
      </c>
      <c r="B6237" s="2">
        <v>45869</v>
      </c>
      <c r="C6237" t="s">
        <v>129</v>
      </c>
      <c r="D6237" t="s">
        <v>130</v>
      </c>
      <c r="E6237" t="s">
        <v>131</v>
      </c>
      <c r="F6237" t="s">
        <v>51</v>
      </c>
      <c r="G6237" t="s">
        <v>70</v>
      </c>
      <c r="H6237" s="29">
        <v>8</v>
      </c>
      <c r="I6237" s="17">
        <v>10.26</v>
      </c>
      <c r="J6237" s="17">
        <v>13.99</v>
      </c>
      <c r="K6237" s="17">
        <v>3.7300000000000004</v>
      </c>
      <c r="L6237" s="17">
        <v>111.92</v>
      </c>
      <c r="M6237" s="17">
        <v>82.08</v>
      </c>
      <c r="N6237" s="17">
        <v>29.840000000000003</v>
      </c>
      <c r="O6237" s="17" t="s">
        <v>53</v>
      </c>
      <c r="P6237" t="s">
        <v>30</v>
      </c>
      <c r="Q6237" t="s">
        <v>4366</v>
      </c>
    </row>
    <row r="6238" spans="1:17" x14ac:dyDescent="0.3">
      <c r="A6238" t="s">
        <v>2818</v>
      </c>
      <c r="B6238" s="2">
        <v>45870</v>
      </c>
      <c r="C6238" t="s">
        <v>307</v>
      </c>
      <c r="D6238" t="s">
        <v>68</v>
      </c>
      <c r="E6238" t="s">
        <v>229</v>
      </c>
      <c r="F6238" t="s">
        <v>18</v>
      </c>
      <c r="G6238" t="s">
        <v>81</v>
      </c>
      <c r="H6238" s="29">
        <v>3</v>
      </c>
      <c r="I6238" s="17">
        <v>25.05</v>
      </c>
      <c r="J6238" s="17">
        <v>36.92</v>
      </c>
      <c r="K6238" s="17">
        <v>11.870000000000001</v>
      </c>
      <c r="L6238" s="17">
        <v>110.76</v>
      </c>
      <c r="M6238" s="17">
        <v>75.150000000000006</v>
      </c>
      <c r="N6238" s="17">
        <v>35.61</v>
      </c>
      <c r="O6238" s="17" t="s">
        <v>13992</v>
      </c>
      <c r="P6238" t="s">
        <v>30</v>
      </c>
      <c r="Q6238" t="s">
        <v>2819</v>
      </c>
    </row>
    <row r="6239" spans="1:17" x14ac:dyDescent="0.3">
      <c r="A6239" t="s">
        <v>5968</v>
      </c>
      <c r="B6239" s="2">
        <v>45870</v>
      </c>
      <c r="C6239" t="s">
        <v>334</v>
      </c>
      <c r="D6239" t="s">
        <v>91</v>
      </c>
      <c r="E6239" t="s">
        <v>92</v>
      </c>
      <c r="F6239" t="s">
        <v>27</v>
      </c>
      <c r="G6239" t="s">
        <v>28</v>
      </c>
      <c r="H6239" s="29">
        <v>6</v>
      </c>
      <c r="I6239" s="17">
        <v>36.33</v>
      </c>
      <c r="J6239" s="17">
        <v>58.04</v>
      </c>
      <c r="K6239" s="17">
        <v>21.71</v>
      </c>
      <c r="L6239" s="17">
        <v>348.24</v>
      </c>
      <c r="M6239" s="17">
        <v>217.98</v>
      </c>
      <c r="N6239" s="17">
        <v>130.26000000000002</v>
      </c>
      <c r="O6239" s="17" t="s">
        <v>13993</v>
      </c>
      <c r="P6239" t="s">
        <v>30</v>
      </c>
      <c r="Q6239" t="s">
        <v>5969</v>
      </c>
    </row>
    <row r="6240" spans="1:17" x14ac:dyDescent="0.3">
      <c r="A6240" t="s">
        <v>6508</v>
      </c>
      <c r="B6240" s="2">
        <v>45870</v>
      </c>
      <c r="C6240" t="s">
        <v>376</v>
      </c>
      <c r="D6240" t="s">
        <v>168</v>
      </c>
      <c r="E6240" t="s">
        <v>293</v>
      </c>
      <c r="F6240" t="s">
        <v>18</v>
      </c>
      <c r="G6240" t="s">
        <v>44</v>
      </c>
      <c r="H6240" s="29">
        <v>8</v>
      </c>
      <c r="I6240" s="17">
        <v>13.43</v>
      </c>
      <c r="J6240" s="17">
        <v>19.77</v>
      </c>
      <c r="K6240" s="17">
        <v>6.34</v>
      </c>
      <c r="L6240" s="17">
        <v>158.16</v>
      </c>
      <c r="M6240" s="17">
        <v>107.44</v>
      </c>
      <c r="N6240" s="17">
        <v>50.72</v>
      </c>
      <c r="O6240" s="17" t="s">
        <v>53</v>
      </c>
      <c r="P6240" t="s">
        <v>21</v>
      </c>
      <c r="Q6240" t="s">
        <v>14024</v>
      </c>
    </row>
    <row r="6241" spans="1:17" x14ac:dyDescent="0.3">
      <c r="A6241" t="s">
        <v>6953</v>
      </c>
      <c r="B6241" s="2">
        <v>45870</v>
      </c>
      <c r="C6241" t="s">
        <v>376</v>
      </c>
      <c r="D6241" t="s">
        <v>168</v>
      </c>
      <c r="E6241" t="s">
        <v>293</v>
      </c>
      <c r="F6241" t="s">
        <v>18</v>
      </c>
      <c r="G6241" t="s">
        <v>99</v>
      </c>
      <c r="H6241" s="29">
        <v>5</v>
      </c>
      <c r="I6241" s="17">
        <v>6.28</v>
      </c>
      <c r="J6241" s="17">
        <v>10.95</v>
      </c>
      <c r="K6241" s="17">
        <v>4.669999999999999</v>
      </c>
      <c r="L6241" s="17">
        <v>54.75</v>
      </c>
      <c r="M6241" s="17">
        <v>31.400000000000002</v>
      </c>
      <c r="N6241" s="17">
        <v>23.349999999999998</v>
      </c>
      <c r="O6241" s="17" t="s">
        <v>13993</v>
      </c>
      <c r="P6241" t="s">
        <v>21</v>
      </c>
      <c r="Q6241" t="s">
        <v>6954</v>
      </c>
    </row>
    <row r="6242" spans="1:17" x14ac:dyDescent="0.3">
      <c r="A6242" t="s">
        <v>6978</v>
      </c>
      <c r="B6242" s="2">
        <v>45870</v>
      </c>
      <c r="C6242" t="s">
        <v>148</v>
      </c>
      <c r="D6242" t="s">
        <v>42</v>
      </c>
      <c r="E6242" t="s">
        <v>63</v>
      </c>
      <c r="F6242" t="s">
        <v>76</v>
      </c>
      <c r="G6242" t="s">
        <v>149</v>
      </c>
      <c r="H6242" s="29">
        <v>1</v>
      </c>
      <c r="I6242" s="17">
        <v>9.69</v>
      </c>
      <c r="J6242" s="17">
        <v>15.83</v>
      </c>
      <c r="K6242" s="17">
        <v>6.1400000000000006</v>
      </c>
      <c r="L6242" s="17">
        <v>15.83</v>
      </c>
      <c r="M6242" s="17">
        <v>9.69</v>
      </c>
      <c r="N6242" s="17">
        <v>6.1400000000000006</v>
      </c>
      <c r="O6242" s="17" t="s">
        <v>175</v>
      </c>
      <c r="P6242" t="s">
        <v>30</v>
      </c>
      <c r="Q6242" t="s">
        <v>6979</v>
      </c>
    </row>
    <row r="6243" spans="1:17" x14ac:dyDescent="0.3">
      <c r="A6243" t="s">
        <v>7000</v>
      </c>
      <c r="B6243" s="2">
        <v>45870</v>
      </c>
      <c r="C6243" t="s">
        <v>129</v>
      </c>
      <c r="D6243" t="s">
        <v>130</v>
      </c>
      <c r="E6243" t="s">
        <v>131</v>
      </c>
      <c r="F6243" t="s">
        <v>93</v>
      </c>
      <c r="G6243" t="s">
        <v>94</v>
      </c>
      <c r="H6243" s="29">
        <v>2</v>
      </c>
      <c r="I6243" s="17">
        <v>21.64</v>
      </c>
      <c r="J6243" s="17">
        <v>28.82</v>
      </c>
      <c r="K6243" s="17">
        <v>7.18</v>
      </c>
      <c r="L6243" s="17">
        <v>57.64</v>
      </c>
      <c r="M6243" s="17">
        <v>43.28</v>
      </c>
      <c r="N6243" s="17">
        <v>14.36</v>
      </c>
      <c r="O6243" s="17" t="s">
        <v>13993</v>
      </c>
      <c r="P6243" t="s">
        <v>54</v>
      </c>
      <c r="Q6243" t="s">
        <v>7001</v>
      </c>
    </row>
    <row r="6244" spans="1:17" x14ac:dyDescent="0.3">
      <c r="A6244" t="s">
        <v>8791</v>
      </c>
      <c r="B6244" s="2">
        <v>45870</v>
      </c>
      <c r="C6244" t="s">
        <v>190</v>
      </c>
      <c r="D6244" t="s">
        <v>16</v>
      </c>
      <c r="E6244" t="s">
        <v>186</v>
      </c>
      <c r="F6244" t="s">
        <v>18</v>
      </c>
      <c r="G6244" t="s">
        <v>81</v>
      </c>
      <c r="H6244" s="29">
        <v>4</v>
      </c>
      <c r="I6244" s="17">
        <v>24.13</v>
      </c>
      <c r="J6244" s="17">
        <v>33.659999999999997</v>
      </c>
      <c r="K6244" s="17">
        <v>9.5299999999999976</v>
      </c>
      <c r="L6244" s="17">
        <v>134.63999999999999</v>
      </c>
      <c r="M6244" s="17">
        <v>96.52</v>
      </c>
      <c r="N6244" s="17">
        <v>38.11999999999999</v>
      </c>
      <c r="O6244" s="17" t="s">
        <v>53</v>
      </c>
      <c r="P6244" t="s">
        <v>54</v>
      </c>
      <c r="Q6244" t="s">
        <v>8792</v>
      </c>
    </row>
    <row r="6245" spans="1:17" x14ac:dyDescent="0.3">
      <c r="A6245" t="s">
        <v>8998</v>
      </c>
      <c r="B6245" s="2">
        <v>45870</v>
      </c>
      <c r="C6245" t="s">
        <v>129</v>
      </c>
      <c r="D6245" t="s">
        <v>130</v>
      </c>
      <c r="E6245" t="s">
        <v>131</v>
      </c>
      <c r="F6245" t="s">
        <v>27</v>
      </c>
      <c r="G6245" t="s">
        <v>28</v>
      </c>
      <c r="H6245" s="29">
        <v>3</v>
      </c>
      <c r="I6245" s="17">
        <v>38.33</v>
      </c>
      <c r="J6245" s="17">
        <v>50.550000000000004</v>
      </c>
      <c r="K6245" s="17">
        <v>12.220000000000006</v>
      </c>
      <c r="L6245" s="17">
        <v>151.65</v>
      </c>
      <c r="M6245" s="17">
        <v>114.99</v>
      </c>
      <c r="N6245" s="17">
        <v>36.660000000000011</v>
      </c>
      <c r="O6245" s="17" t="s">
        <v>53</v>
      </c>
      <c r="P6245" t="s">
        <v>21</v>
      </c>
      <c r="Q6245" t="s">
        <v>8999</v>
      </c>
    </row>
    <row r="6246" spans="1:17" x14ac:dyDescent="0.3">
      <c r="A6246" t="s">
        <v>9401</v>
      </c>
      <c r="B6246" s="2">
        <v>45870</v>
      </c>
      <c r="C6246" t="s">
        <v>394</v>
      </c>
      <c r="D6246" t="s">
        <v>25</v>
      </c>
      <c r="E6246" t="s">
        <v>104</v>
      </c>
      <c r="F6246" t="s">
        <v>76</v>
      </c>
      <c r="G6246" t="s">
        <v>170</v>
      </c>
      <c r="H6246" s="29">
        <v>6</v>
      </c>
      <c r="I6246" s="17">
        <v>21.6</v>
      </c>
      <c r="J6246" s="17">
        <v>34.06</v>
      </c>
      <c r="K6246" s="17">
        <v>12.46</v>
      </c>
      <c r="L6246" s="17">
        <v>204.36</v>
      </c>
      <c r="M6246" s="17">
        <v>129.60000000000002</v>
      </c>
      <c r="N6246" s="17">
        <v>74.759999999999991</v>
      </c>
      <c r="O6246" s="17" t="s">
        <v>13993</v>
      </c>
      <c r="P6246" t="s">
        <v>30</v>
      </c>
      <c r="Q6246" t="s">
        <v>7867</v>
      </c>
    </row>
    <row r="6247" spans="1:17" x14ac:dyDescent="0.3">
      <c r="A6247" t="s">
        <v>10715</v>
      </c>
      <c r="B6247" s="2">
        <v>45870</v>
      </c>
      <c r="C6247" t="s">
        <v>376</v>
      </c>
      <c r="D6247" t="s">
        <v>168</v>
      </c>
      <c r="E6247" t="s">
        <v>293</v>
      </c>
      <c r="F6247" t="s">
        <v>27</v>
      </c>
      <c r="G6247" t="s">
        <v>109</v>
      </c>
      <c r="H6247" s="29">
        <v>5</v>
      </c>
      <c r="I6247" s="17">
        <v>7.13</v>
      </c>
      <c r="J6247" s="17">
        <v>11.23</v>
      </c>
      <c r="K6247" s="17">
        <v>4.1000000000000005</v>
      </c>
      <c r="L6247" s="17">
        <v>56.15</v>
      </c>
      <c r="M6247" s="17">
        <v>35.65</v>
      </c>
      <c r="N6247" s="17">
        <v>20.5</v>
      </c>
      <c r="O6247" s="17" t="s">
        <v>53</v>
      </c>
      <c r="P6247" t="s">
        <v>30</v>
      </c>
      <c r="Q6247" t="s">
        <v>5447</v>
      </c>
    </row>
    <row r="6248" spans="1:17" x14ac:dyDescent="0.3">
      <c r="A6248" t="s">
        <v>12978</v>
      </c>
      <c r="B6248" s="2">
        <v>45870</v>
      </c>
      <c r="C6248" t="s">
        <v>129</v>
      </c>
      <c r="D6248" t="s">
        <v>130</v>
      </c>
      <c r="E6248" t="s">
        <v>131</v>
      </c>
      <c r="F6248" t="s">
        <v>51</v>
      </c>
      <c r="G6248" t="s">
        <v>52</v>
      </c>
      <c r="H6248" s="29">
        <v>8</v>
      </c>
      <c r="I6248" s="17">
        <v>30.21</v>
      </c>
      <c r="J6248" s="17">
        <v>44.65</v>
      </c>
      <c r="K6248" s="17">
        <v>14.439999999999998</v>
      </c>
      <c r="L6248" s="17">
        <v>357.2</v>
      </c>
      <c r="M6248" s="17">
        <v>241.68</v>
      </c>
      <c r="N6248" s="17">
        <v>115.51999999999998</v>
      </c>
      <c r="O6248" s="17" t="s">
        <v>13993</v>
      </c>
      <c r="P6248" t="s">
        <v>54</v>
      </c>
      <c r="Q6248" t="s">
        <v>12979</v>
      </c>
    </row>
    <row r="6249" spans="1:17" x14ac:dyDescent="0.3">
      <c r="A6249" t="s">
        <v>1438</v>
      </c>
      <c r="B6249" s="2">
        <v>45871</v>
      </c>
      <c r="C6249" t="s">
        <v>73</v>
      </c>
      <c r="D6249" t="s">
        <v>74</v>
      </c>
      <c r="E6249" t="s">
        <v>312</v>
      </c>
      <c r="F6249" t="s">
        <v>18</v>
      </c>
      <c r="G6249" t="s">
        <v>19</v>
      </c>
      <c r="H6249" s="29">
        <v>3</v>
      </c>
      <c r="I6249" s="17">
        <v>46.85</v>
      </c>
      <c r="J6249" s="17">
        <v>79.7</v>
      </c>
      <c r="K6249" s="17">
        <v>32.85</v>
      </c>
      <c r="L6249" s="17">
        <v>239.1</v>
      </c>
      <c r="M6249" s="17">
        <v>140.55000000000001</v>
      </c>
      <c r="N6249" s="17">
        <v>98.549999999999983</v>
      </c>
      <c r="O6249" s="17" t="s">
        <v>175</v>
      </c>
      <c r="P6249" t="s">
        <v>30</v>
      </c>
      <c r="Q6249" t="s">
        <v>1439</v>
      </c>
    </row>
    <row r="6250" spans="1:17" x14ac:dyDescent="0.3">
      <c r="A6250" t="s">
        <v>1730</v>
      </c>
      <c r="B6250" s="2">
        <v>45871</v>
      </c>
      <c r="C6250" t="s">
        <v>307</v>
      </c>
      <c r="D6250" t="s">
        <v>68</v>
      </c>
      <c r="E6250" t="s">
        <v>229</v>
      </c>
      <c r="F6250" t="s">
        <v>18</v>
      </c>
      <c r="G6250" t="s">
        <v>81</v>
      </c>
      <c r="H6250" s="29">
        <v>4</v>
      </c>
      <c r="I6250" s="17">
        <v>31.37</v>
      </c>
      <c r="J6250" s="17">
        <v>56.48</v>
      </c>
      <c r="K6250" s="17">
        <v>25.109999999999996</v>
      </c>
      <c r="L6250" s="17">
        <v>225.92</v>
      </c>
      <c r="M6250" s="17">
        <v>125.48</v>
      </c>
      <c r="N6250" s="17">
        <v>100.43999999999998</v>
      </c>
      <c r="O6250" s="17" t="s">
        <v>175</v>
      </c>
      <c r="P6250" t="s">
        <v>54</v>
      </c>
      <c r="Q6250" t="s">
        <v>361</v>
      </c>
    </row>
    <row r="6251" spans="1:17" x14ac:dyDescent="0.3">
      <c r="A6251" t="s">
        <v>6226</v>
      </c>
      <c r="B6251" s="2">
        <v>45871</v>
      </c>
      <c r="C6251" t="s">
        <v>202</v>
      </c>
      <c r="D6251" t="s">
        <v>58</v>
      </c>
      <c r="E6251" t="s">
        <v>59</v>
      </c>
      <c r="F6251" t="s">
        <v>93</v>
      </c>
      <c r="G6251" t="s">
        <v>122</v>
      </c>
      <c r="H6251" s="29">
        <v>2</v>
      </c>
      <c r="I6251" s="17">
        <v>39.86</v>
      </c>
      <c r="J6251" s="17">
        <v>55.41</v>
      </c>
      <c r="K6251" s="17">
        <v>15.549999999999997</v>
      </c>
      <c r="L6251" s="17">
        <v>110.82</v>
      </c>
      <c r="M6251" s="17">
        <v>79.72</v>
      </c>
      <c r="N6251" s="17">
        <v>31.099999999999994</v>
      </c>
      <c r="O6251" s="17" t="s">
        <v>175</v>
      </c>
      <c r="P6251" t="s">
        <v>54</v>
      </c>
      <c r="Q6251" t="s">
        <v>6228</v>
      </c>
    </row>
    <row r="6252" spans="1:17" x14ac:dyDescent="0.3">
      <c r="A6252" t="s">
        <v>6840</v>
      </c>
      <c r="B6252" s="2">
        <v>45871</v>
      </c>
      <c r="C6252" t="s">
        <v>394</v>
      </c>
      <c r="D6252" t="s">
        <v>25</v>
      </c>
      <c r="E6252" t="s">
        <v>104</v>
      </c>
      <c r="F6252" t="s">
        <v>93</v>
      </c>
      <c r="G6252" t="s">
        <v>217</v>
      </c>
      <c r="H6252" s="29">
        <v>5</v>
      </c>
      <c r="I6252" s="17">
        <v>33.04</v>
      </c>
      <c r="J6252" s="17">
        <v>57.89</v>
      </c>
      <c r="K6252" s="17">
        <v>24.85</v>
      </c>
      <c r="L6252" s="17">
        <v>289.45</v>
      </c>
      <c r="M6252" s="17">
        <v>165.2</v>
      </c>
      <c r="N6252" s="17">
        <v>124.25</v>
      </c>
      <c r="O6252" s="17" t="s">
        <v>175</v>
      </c>
      <c r="P6252" t="s">
        <v>30</v>
      </c>
      <c r="Q6252" t="s">
        <v>5053</v>
      </c>
    </row>
    <row r="6253" spans="1:17" x14ac:dyDescent="0.3">
      <c r="A6253" t="s">
        <v>7216</v>
      </c>
      <c r="B6253" s="2">
        <v>45871</v>
      </c>
      <c r="C6253" t="s">
        <v>135</v>
      </c>
      <c r="D6253" t="s">
        <v>34</v>
      </c>
      <c r="E6253" t="s">
        <v>35</v>
      </c>
      <c r="F6253" t="s">
        <v>93</v>
      </c>
      <c r="G6253" t="s">
        <v>141</v>
      </c>
      <c r="H6253" s="29">
        <v>4</v>
      </c>
      <c r="I6253" s="17">
        <v>12.4</v>
      </c>
      <c r="J6253" s="17">
        <v>18.79</v>
      </c>
      <c r="K6253" s="17">
        <v>6.3899999999999988</v>
      </c>
      <c r="L6253" s="17">
        <v>75.16</v>
      </c>
      <c r="M6253" s="17">
        <v>49.6</v>
      </c>
      <c r="N6253" s="17">
        <v>25.559999999999995</v>
      </c>
      <c r="O6253" s="17" t="s">
        <v>13993</v>
      </c>
      <c r="P6253" t="s">
        <v>54</v>
      </c>
      <c r="Q6253" t="s">
        <v>4583</v>
      </c>
    </row>
    <row r="6254" spans="1:17" x14ac:dyDescent="0.3">
      <c r="A6254" t="s">
        <v>9531</v>
      </c>
      <c r="B6254" s="2">
        <v>45871</v>
      </c>
      <c r="C6254" t="s">
        <v>307</v>
      </c>
      <c r="D6254" t="s">
        <v>68</v>
      </c>
      <c r="E6254" t="s">
        <v>229</v>
      </c>
      <c r="F6254" t="s">
        <v>76</v>
      </c>
      <c r="G6254" t="s">
        <v>77</v>
      </c>
      <c r="H6254" s="29">
        <v>6</v>
      </c>
      <c r="I6254" s="17">
        <v>22.36</v>
      </c>
      <c r="J6254" s="17">
        <v>40.71</v>
      </c>
      <c r="K6254" s="17">
        <v>18.350000000000001</v>
      </c>
      <c r="L6254" s="17">
        <v>244.26</v>
      </c>
      <c r="M6254" s="17">
        <v>134.16</v>
      </c>
      <c r="N6254" s="17">
        <v>110.1</v>
      </c>
      <c r="O6254" s="17" t="s">
        <v>175</v>
      </c>
      <c r="P6254" t="s">
        <v>54</v>
      </c>
      <c r="Q6254" t="s">
        <v>9532</v>
      </c>
    </row>
    <row r="6255" spans="1:17" x14ac:dyDescent="0.3">
      <c r="A6255" t="s">
        <v>10409</v>
      </c>
      <c r="B6255" s="2">
        <v>45871</v>
      </c>
      <c r="C6255" t="s">
        <v>148</v>
      </c>
      <c r="D6255" t="s">
        <v>42</v>
      </c>
      <c r="E6255" t="s">
        <v>63</v>
      </c>
      <c r="F6255" t="s">
        <v>27</v>
      </c>
      <c r="G6255" t="s">
        <v>28</v>
      </c>
      <c r="H6255" s="29">
        <v>10</v>
      </c>
      <c r="I6255" s="17">
        <v>27.7</v>
      </c>
      <c r="J6255" s="17">
        <v>38.71</v>
      </c>
      <c r="K6255" s="17">
        <v>11.010000000000002</v>
      </c>
      <c r="L6255" s="17">
        <v>387.1</v>
      </c>
      <c r="M6255" s="17">
        <v>277</v>
      </c>
      <c r="N6255" s="17">
        <v>110.10000000000002</v>
      </c>
      <c r="O6255" s="17" t="s">
        <v>13992</v>
      </c>
      <c r="P6255" t="s">
        <v>54</v>
      </c>
      <c r="Q6255" t="s">
        <v>10410</v>
      </c>
    </row>
    <row r="6256" spans="1:17" x14ac:dyDescent="0.3">
      <c r="A6256" t="s">
        <v>10490</v>
      </c>
      <c r="B6256" s="2">
        <v>45871</v>
      </c>
      <c r="C6256" t="s">
        <v>190</v>
      </c>
      <c r="D6256" t="s">
        <v>16</v>
      </c>
      <c r="E6256" t="s">
        <v>186</v>
      </c>
      <c r="F6256" t="s">
        <v>93</v>
      </c>
      <c r="G6256" t="s">
        <v>122</v>
      </c>
      <c r="H6256" s="29">
        <v>4</v>
      </c>
      <c r="I6256" s="17">
        <v>62</v>
      </c>
      <c r="J6256" s="17">
        <v>110.92</v>
      </c>
      <c r="K6256" s="17">
        <v>48.92</v>
      </c>
      <c r="L6256" s="17">
        <v>443.68</v>
      </c>
      <c r="M6256" s="17">
        <v>248</v>
      </c>
      <c r="N6256" s="17">
        <v>195.68</v>
      </c>
      <c r="O6256" s="17" t="s">
        <v>13992</v>
      </c>
      <c r="P6256" t="s">
        <v>30</v>
      </c>
      <c r="Q6256" t="s">
        <v>5652</v>
      </c>
    </row>
    <row r="6257" spans="1:17" x14ac:dyDescent="0.3">
      <c r="A6257" t="s">
        <v>13678</v>
      </c>
      <c r="B6257" s="2">
        <v>45871</v>
      </c>
      <c r="C6257" t="s">
        <v>73</v>
      </c>
      <c r="D6257" t="s">
        <v>74</v>
      </c>
      <c r="E6257" t="s">
        <v>312</v>
      </c>
      <c r="F6257" t="s">
        <v>76</v>
      </c>
      <c r="G6257" t="s">
        <v>251</v>
      </c>
      <c r="H6257" s="29">
        <v>4</v>
      </c>
      <c r="I6257" s="17">
        <v>22.25</v>
      </c>
      <c r="J6257" s="17">
        <v>38.19</v>
      </c>
      <c r="K6257" s="17">
        <v>15.939999999999998</v>
      </c>
      <c r="L6257" s="17">
        <v>152.76</v>
      </c>
      <c r="M6257" s="17">
        <v>89</v>
      </c>
      <c r="N6257" s="17">
        <v>63.759999999999991</v>
      </c>
      <c r="O6257" s="17" t="s">
        <v>175</v>
      </c>
      <c r="P6257" t="s">
        <v>54</v>
      </c>
      <c r="Q6257" t="s">
        <v>12032</v>
      </c>
    </row>
    <row r="6258" spans="1:17" x14ac:dyDescent="0.3">
      <c r="A6258" t="s">
        <v>13792</v>
      </c>
      <c r="B6258" s="2">
        <v>45871</v>
      </c>
      <c r="C6258" t="s">
        <v>148</v>
      </c>
      <c r="D6258" t="s">
        <v>42</v>
      </c>
      <c r="E6258" t="s">
        <v>63</v>
      </c>
      <c r="F6258" t="s">
        <v>51</v>
      </c>
      <c r="G6258" t="s">
        <v>70</v>
      </c>
      <c r="H6258" s="29">
        <v>2</v>
      </c>
      <c r="I6258" s="17">
        <v>7.96</v>
      </c>
      <c r="J6258" s="17">
        <v>12.21</v>
      </c>
      <c r="K6258" s="17">
        <v>4.2500000000000009</v>
      </c>
      <c r="L6258" s="17">
        <v>24.42</v>
      </c>
      <c r="M6258" s="17">
        <v>15.92</v>
      </c>
      <c r="N6258" s="17">
        <v>8.5000000000000018</v>
      </c>
      <c r="O6258" s="17" t="s">
        <v>13992</v>
      </c>
      <c r="P6258" t="s">
        <v>30</v>
      </c>
      <c r="Q6258" t="s">
        <v>4008</v>
      </c>
    </row>
    <row r="6259" spans="1:17" x14ac:dyDescent="0.3">
      <c r="A6259" t="s">
        <v>2447</v>
      </c>
      <c r="B6259" s="2">
        <v>45872</v>
      </c>
      <c r="C6259" t="s">
        <v>129</v>
      </c>
      <c r="D6259" t="s">
        <v>130</v>
      </c>
      <c r="E6259" t="s">
        <v>131</v>
      </c>
      <c r="F6259" t="s">
        <v>18</v>
      </c>
      <c r="G6259" t="s">
        <v>44</v>
      </c>
      <c r="H6259" s="29">
        <v>2</v>
      </c>
      <c r="I6259" s="17">
        <v>10.41</v>
      </c>
      <c r="J6259" s="17">
        <v>15.45</v>
      </c>
      <c r="K6259" s="17">
        <v>5.0399999999999991</v>
      </c>
      <c r="L6259" s="17">
        <v>30.9</v>
      </c>
      <c r="M6259" s="17">
        <v>20.82</v>
      </c>
      <c r="N6259" s="17">
        <v>10.079999999999998</v>
      </c>
      <c r="O6259" s="17" t="s">
        <v>20</v>
      </c>
      <c r="P6259" t="s">
        <v>54</v>
      </c>
      <c r="Q6259" t="s">
        <v>2448</v>
      </c>
    </row>
    <row r="6260" spans="1:17" x14ac:dyDescent="0.3">
      <c r="A6260" t="s">
        <v>4287</v>
      </c>
      <c r="B6260" s="2">
        <v>45872</v>
      </c>
      <c r="C6260" t="s">
        <v>135</v>
      </c>
      <c r="D6260" t="s">
        <v>34</v>
      </c>
      <c r="E6260" t="s">
        <v>35</v>
      </c>
      <c r="F6260" t="s">
        <v>27</v>
      </c>
      <c r="G6260" t="s">
        <v>28</v>
      </c>
      <c r="H6260" s="29">
        <v>3</v>
      </c>
      <c r="I6260" s="17">
        <v>21.5</v>
      </c>
      <c r="J6260" s="17">
        <v>32.85</v>
      </c>
      <c r="K6260" s="17">
        <v>11.350000000000001</v>
      </c>
      <c r="L6260" s="17">
        <v>98.55</v>
      </c>
      <c r="M6260" s="17">
        <v>64.5</v>
      </c>
      <c r="N6260" s="17">
        <v>34.049999999999997</v>
      </c>
      <c r="O6260" s="17" t="s">
        <v>13992</v>
      </c>
      <c r="P6260" t="s">
        <v>30</v>
      </c>
      <c r="Q6260" t="s">
        <v>4288</v>
      </c>
    </row>
    <row r="6261" spans="1:17" x14ac:dyDescent="0.3">
      <c r="A6261" t="s">
        <v>5466</v>
      </c>
      <c r="B6261" s="2">
        <v>45872</v>
      </c>
      <c r="C6261" t="s">
        <v>73</v>
      </c>
      <c r="D6261" t="s">
        <v>74</v>
      </c>
      <c r="E6261" t="s">
        <v>312</v>
      </c>
      <c r="F6261" t="s">
        <v>93</v>
      </c>
      <c r="G6261" t="s">
        <v>217</v>
      </c>
      <c r="H6261" s="29">
        <v>9</v>
      </c>
      <c r="I6261" s="17">
        <v>26.71</v>
      </c>
      <c r="J6261" s="17">
        <v>37.270000000000003</v>
      </c>
      <c r="K6261" s="17">
        <v>10.560000000000002</v>
      </c>
      <c r="L6261" s="17">
        <v>335.43</v>
      </c>
      <c r="M6261" s="17">
        <v>240.39000000000001</v>
      </c>
      <c r="N6261" s="17">
        <v>95.039999999999992</v>
      </c>
      <c r="O6261" s="17" t="s">
        <v>175</v>
      </c>
      <c r="P6261" t="s">
        <v>30</v>
      </c>
      <c r="Q6261" t="s">
        <v>5467</v>
      </c>
    </row>
    <row r="6262" spans="1:17" x14ac:dyDescent="0.3">
      <c r="A6262" t="s">
        <v>7406</v>
      </c>
      <c r="B6262" s="2">
        <v>45872</v>
      </c>
      <c r="C6262" t="s">
        <v>307</v>
      </c>
      <c r="D6262" t="s">
        <v>68</v>
      </c>
      <c r="E6262" t="s">
        <v>229</v>
      </c>
      <c r="F6262" t="s">
        <v>51</v>
      </c>
      <c r="G6262" t="s">
        <v>70</v>
      </c>
      <c r="H6262" s="29">
        <v>6</v>
      </c>
      <c r="I6262" s="17">
        <v>14.63</v>
      </c>
      <c r="J6262" s="17">
        <v>20</v>
      </c>
      <c r="K6262" s="17">
        <v>5.3699999999999992</v>
      </c>
      <c r="L6262" s="17">
        <v>120</v>
      </c>
      <c r="M6262" s="17">
        <v>87.78</v>
      </c>
      <c r="N6262" s="17">
        <v>32.22</v>
      </c>
      <c r="O6262" s="17" t="s">
        <v>53</v>
      </c>
      <c r="P6262" t="s">
        <v>54</v>
      </c>
      <c r="Q6262" t="s">
        <v>7407</v>
      </c>
    </row>
    <row r="6263" spans="1:17" x14ac:dyDescent="0.3">
      <c r="A6263" t="s">
        <v>8307</v>
      </c>
      <c r="B6263" s="2">
        <v>45872</v>
      </c>
      <c r="C6263" t="s">
        <v>202</v>
      </c>
      <c r="D6263" t="s">
        <v>58</v>
      </c>
      <c r="E6263" t="s">
        <v>59</v>
      </c>
      <c r="F6263" t="s">
        <v>93</v>
      </c>
      <c r="G6263" t="s">
        <v>122</v>
      </c>
      <c r="H6263" s="29">
        <v>7</v>
      </c>
      <c r="I6263" s="17">
        <v>44.69</v>
      </c>
      <c r="J6263" s="17">
        <v>54.970000000000006</v>
      </c>
      <c r="K6263" s="17">
        <v>10.280000000000008</v>
      </c>
      <c r="L6263" s="17">
        <v>384.79</v>
      </c>
      <c r="M6263" s="17">
        <v>312.83</v>
      </c>
      <c r="N6263" s="17">
        <v>71.960000000000036</v>
      </c>
      <c r="O6263" s="17" t="s">
        <v>13992</v>
      </c>
      <c r="P6263" t="s">
        <v>21</v>
      </c>
      <c r="Q6263" t="s">
        <v>5515</v>
      </c>
    </row>
    <row r="6264" spans="1:17" x14ac:dyDescent="0.3">
      <c r="A6264" t="s">
        <v>9014</v>
      </c>
      <c r="B6264" s="2">
        <v>45872</v>
      </c>
      <c r="C6264" t="s">
        <v>202</v>
      </c>
      <c r="D6264" t="s">
        <v>58</v>
      </c>
      <c r="E6264" t="s">
        <v>59</v>
      </c>
      <c r="F6264" t="s">
        <v>18</v>
      </c>
      <c r="G6264" t="s">
        <v>44</v>
      </c>
      <c r="H6264" s="29">
        <v>3</v>
      </c>
      <c r="I6264" s="17">
        <v>10.91</v>
      </c>
      <c r="J6264" s="17">
        <v>15.969999999999999</v>
      </c>
      <c r="K6264" s="17">
        <v>5.0599999999999987</v>
      </c>
      <c r="L6264" s="17">
        <v>47.91</v>
      </c>
      <c r="M6264" s="17">
        <v>32.730000000000004</v>
      </c>
      <c r="N6264" s="17">
        <v>15.179999999999993</v>
      </c>
      <c r="O6264" s="17" t="s">
        <v>13993</v>
      </c>
      <c r="P6264" t="s">
        <v>30</v>
      </c>
      <c r="Q6264" t="s">
        <v>4243</v>
      </c>
    </row>
    <row r="6265" spans="1:17" x14ac:dyDescent="0.3">
      <c r="A6265" t="s">
        <v>9218</v>
      </c>
      <c r="B6265" s="2">
        <v>45872</v>
      </c>
      <c r="C6265" t="s">
        <v>202</v>
      </c>
      <c r="D6265" t="s">
        <v>58</v>
      </c>
      <c r="E6265" t="s">
        <v>59</v>
      </c>
      <c r="F6265" t="s">
        <v>51</v>
      </c>
      <c r="G6265" t="s">
        <v>60</v>
      </c>
      <c r="H6265" s="29">
        <v>5</v>
      </c>
      <c r="I6265" s="17">
        <v>5.25</v>
      </c>
      <c r="J6265" s="17">
        <v>8.89</v>
      </c>
      <c r="K6265" s="17">
        <v>3.6400000000000006</v>
      </c>
      <c r="L6265" s="17">
        <v>44.45</v>
      </c>
      <c r="M6265" s="17">
        <v>26.25</v>
      </c>
      <c r="N6265" s="17">
        <v>18.200000000000003</v>
      </c>
      <c r="O6265" s="17" t="s">
        <v>14024</v>
      </c>
      <c r="P6265" t="s">
        <v>30</v>
      </c>
      <c r="Q6265" t="s">
        <v>8985</v>
      </c>
    </row>
    <row r="6266" spans="1:17" x14ac:dyDescent="0.3">
      <c r="A6266" t="s">
        <v>10129</v>
      </c>
      <c r="B6266" s="2">
        <v>45872</v>
      </c>
      <c r="C6266" t="s">
        <v>129</v>
      </c>
      <c r="D6266" t="s">
        <v>130</v>
      </c>
      <c r="E6266" t="s">
        <v>131</v>
      </c>
      <c r="F6266" t="s">
        <v>93</v>
      </c>
      <c r="G6266" t="s">
        <v>137</v>
      </c>
      <c r="H6266" s="29">
        <f>Data[[#This Row],[Totale_Vendita]]/Data[[#This Row],[Prezzo_Unitario]]</f>
        <v>4.9700827498408655</v>
      </c>
      <c r="I6266" s="17">
        <v>17.754966666666682</v>
      </c>
      <c r="J6266" s="17">
        <v>47.13</v>
      </c>
      <c r="K6266" s="17">
        <v>29.37503333333332</v>
      </c>
      <c r="L6266" s="17">
        <v>234.24</v>
      </c>
      <c r="M6266" s="17">
        <v>88.24365355399965</v>
      </c>
      <c r="N6266" s="17">
        <v>145.99634644600036</v>
      </c>
      <c r="O6266" s="17" t="s">
        <v>13992</v>
      </c>
      <c r="P6266" t="s">
        <v>54</v>
      </c>
      <c r="Q6266" t="s">
        <v>10130</v>
      </c>
    </row>
    <row r="6267" spans="1:17" x14ac:dyDescent="0.3">
      <c r="A6267" t="s">
        <v>13853</v>
      </c>
      <c r="B6267" s="2">
        <v>45872</v>
      </c>
      <c r="C6267" t="s">
        <v>376</v>
      </c>
      <c r="D6267" t="s">
        <v>168</v>
      </c>
      <c r="E6267" t="s">
        <v>293</v>
      </c>
      <c r="F6267" t="s">
        <v>27</v>
      </c>
      <c r="G6267" t="s">
        <v>109</v>
      </c>
      <c r="H6267" s="29">
        <v>4</v>
      </c>
      <c r="I6267" s="17">
        <v>6.38</v>
      </c>
      <c r="J6267" s="17">
        <v>8.75</v>
      </c>
      <c r="K6267" s="17">
        <v>2.37</v>
      </c>
      <c r="L6267" s="17">
        <v>35</v>
      </c>
      <c r="M6267" s="17">
        <v>25.52</v>
      </c>
      <c r="N6267" s="17">
        <v>9.48</v>
      </c>
      <c r="O6267" s="17" t="s">
        <v>13993</v>
      </c>
      <c r="P6267" t="s">
        <v>54</v>
      </c>
      <c r="Q6267" t="s">
        <v>633</v>
      </c>
    </row>
    <row r="6268" spans="1:17" x14ac:dyDescent="0.3">
      <c r="A6268" t="s">
        <v>595</v>
      </c>
      <c r="B6268" s="2">
        <v>45873</v>
      </c>
      <c r="C6268" t="s">
        <v>73</v>
      </c>
      <c r="D6268" t="s">
        <v>74</v>
      </c>
      <c r="E6268" t="s">
        <v>312</v>
      </c>
      <c r="F6268" t="s">
        <v>51</v>
      </c>
      <c r="G6268" t="s">
        <v>60</v>
      </c>
      <c r="H6268" s="29">
        <v>6</v>
      </c>
      <c r="I6268" s="17">
        <v>4.7300000000000004</v>
      </c>
      <c r="J6268" s="17">
        <v>8.94</v>
      </c>
      <c r="K6268" s="17">
        <v>4.2099999999999991</v>
      </c>
      <c r="L6268" s="17">
        <v>53.64</v>
      </c>
      <c r="M6268" s="17">
        <v>28.380000000000003</v>
      </c>
      <c r="N6268" s="17">
        <v>25.259999999999998</v>
      </c>
      <c r="O6268" s="17" t="s">
        <v>20</v>
      </c>
      <c r="P6268" t="s">
        <v>21</v>
      </c>
      <c r="Q6268" t="s">
        <v>596</v>
      </c>
    </row>
    <row r="6269" spans="1:17" x14ac:dyDescent="0.3">
      <c r="A6269" t="s">
        <v>1855</v>
      </c>
      <c r="B6269" s="2">
        <v>45873</v>
      </c>
      <c r="C6269" t="s">
        <v>307</v>
      </c>
      <c r="D6269" t="s">
        <v>68</v>
      </c>
      <c r="E6269" t="s">
        <v>229</v>
      </c>
      <c r="F6269" t="s">
        <v>51</v>
      </c>
      <c r="G6269" t="s">
        <v>60</v>
      </c>
      <c r="H6269" s="29">
        <v>4</v>
      </c>
      <c r="I6269" s="17">
        <v>4.9000000000000004</v>
      </c>
      <c r="J6269" s="17">
        <v>6.18</v>
      </c>
      <c r="K6269" s="17">
        <v>1.2799999999999994</v>
      </c>
      <c r="L6269" s="17">
        <v>24.72</v>
      </c>
      <c r="M6269" s="17">
        <v>19.600000000000001</v>
      </c>
      <c r="N6269" s="17">
        <v>5.1199999999999974</v>
      </c>
      <c r="O6269" s="17" t="s">
        <v>175</v>
      </c>
      <c r="P6269" t="s">
        <v>21</v>
      </c>
      <c r="Q6269" t="s">
        <v>1856</v>
      </c>
    </row>
    <row r="6270" spans="1:17" x14ac:dyDescent="0.3">
      <c r="A6270" t="s">
        <v>1890</v>
      </c>
      <c r="B6270" s="2">
        <v>45873</v>
      </c>
      <c r="C6270" t="s">
        <v>190</v>
      </c>
      <c r="D6270" t="s">
        <v>16</v>
      </c>
      <c r="E6270" t="s">
        <v>186</v>
      </c>
      <c r="F6270" t="s">
        <v>18</v>
      </c>
      <c r="G6270" t="s">
        <v>19</v>
      </c>
      <c r="H6270" s="29">
        <v>4</v>
      </c>
      <c r="I6270" s="17">
        <v>51.92</v>
      </c>
      <c r="J6270" s="17">
        <v>65.19</v>
      </c>
      <c r="K6270" s="17">
        <v>13.269999999999996</v>
      </c>
      <c r="L6270" s="17">
        <v>260.76</v>
      </c>
      <c r="M6270" s="17">
        <v>207.68</v>
      </c>
      <c r="N6270" s="17">
        <v>53.079999999999984</v>
      </c>
      <c r="O6270" s="17" t="s">
        <v>175</v>
      </c>
      <c r="P6270" t="s">
        <v>54</v>
      </c>
      <c r="Q6270" t="s">
        <v>1891</v>
      </c>
    </row>
    <row r="6271" spans="1:17" x14ac:dyDescent="0.3">
      <c r="A6271" t="s">
        <v>3221</v>
      </c>
      <c r="B6271" s="2">
        <v>45873</v>
      </c>
      <c r="C6271" t="s">
        <v>190</v>
      </c>
      <c r="D6271" t="s">
        <v>16</v>
      </c>
      <c r="E6271" t="s">
        <v>186</v>
      </c>
      <c r="F6271" t="s">
        <v>27</v>
      </c>
      <c r="G6271" t="s">
        <v>28</v>
      </c>
      <c r="H6271" s="29">
        <v>4</v>
      </c>
      <c r="I6271" s="17">
        <v>39.229999999999997</v>
      </c>
      <c r="J6271" s="17">
        <v>47.55</v>
      </c>
      <c r="K6271" s="17">
        <v>8.32</v>
      </c>
      <c r="L6271" s="17">
        <v>190.2</v>
      </c>
      <c r="M6271" s="17">
        <v>156.91999999999999</v>
      </c>
      <c r="N6271" s="17">
        <v>33.28</v>
      </c>
      <c r="O6271" s="17" t="s">
        <v>13993</v>
      </c>
      <c r="P6271" t="s">
        <v>54</v>
      </c>
      <c r="Q6271" t="s">
        <v>3222</v>
      </c>
    </row>
    <row r="6272" spans="1:17" x14ac:dyDescent="0.3">
      <c r="A6272" t="s">
        <v>6427</v>
      </c>
      <c r="B6272" s="2">
        <v>45873</v>
      </c>
      <c r="C6272" t="s">
        <v>135</v>
      </c>
      <c r="D6272" t="s">
        <v>34</v>
      </c>
      <c r="E6272" t="s">
        <v>35</v>
      </c>
      <c r="F6272" t="s">
        <v>27</v>
      </c>
      <c r="G6272" t="s">
        <v>109</v>
      </c>
      <c r="H6272" s="29">
        <v>3</v>
      </c>
      <c r="I6272" s="17">
        <v>13.17</v>
      </c>
      <c r="J6272" s="17">
        <v>17.55</v>
      </c>
      <c r="K6272" s="17">
        <v>4.3800000000000008</v>
      </c>
      <c r="L6272" s="17">
        <v>52.65</v>
      </c>
      <c r="M6272" s="17">
        <v>39.51</v>
      </c>
      <c r="N6272" s="17">
        <v>13.14</v>
      </c>
      <c r="O6272" s="17" t="s">
        <v>13992</v>
      </c>
      <c r="P6272" t="s">
        <v>21</v>
      </c>
      <c r="Q6272" t="s">
        <v>6428</v>
      </c>
    </row>
    <row r="6273" spans="1:17" x14ac:dyDescent="0.3">
      <c r="A6273" t="s">
        <v>7156</v>
      </c>
      <c r="B6273" s="2">
        <v>45873</v>
      </c>
      <c r="C6273" t="s">
        <v>73</v>
      </c>
      <c r="D6273" t="s">
        <v>74</v>
      </c>
      <c r="E6273" t="s">
        <v>312</v>
      </c>
      <c r="F6273" t="s">
        <v>76</v>
      </c>
      <c r="G6273" t="s">
        <v>77</v>
      </c>
      <c r="H6273" s="29">
        <v>7</v>
      </c>
      <c r="I6273" s="17">
        <v>15.697747440273046</v>
      </c>
      <c r="J6273" s="17">
        <v>18.34</v>
      </c>
      <c r="K6273" s="17">
        <v>2.6422525597269537</v>
      </c>
      <c r="L6273" s="17">
        <v>128.38</v>
      </c>
      <c r="M6273" s="17">
        <v>109.88423208191132</v>
      </c>
      <c r="N6273" s="17">
        <v>18.495767918088674</v>
      </c>
      <c r="O6273" s="17" t="s">
        <v>13993</v>
      </c>
      <c r="P6273" t="s">
        <v>30</v>
      </c>
      <c r="Q6273" t="s">
        <v>7157</v>
      </c>
    </row>
    <row r="6274" spans="1:17" x14ac:dyDescent="0.3">
      <c r="A6274" t="s">
        <v>7816</v>
      </c>
      <c r="B6274" s="2">
        <v>45873</v>
      </c>
      <c r="C6274" t="s">
        <v>148</v>
      </c>
      <c r="D6274" t="s">
        <v>42</v>
      </c>
      <c r="E6274" t="s">
        <v>63</v>
      </c>
      <c r="F6274" t="s">
        <v>76</v>
      </c>
      <c r="G6274" t="s">
        <v>77</v>
      </c>
      <c r="H6274" s="29">
        <v>5</v>
      </c>
      <c r="I6274" s="17">
        <v>20.56</v>
      </c>
      <c r="J6274" s="17">
        <v>38.510000000000005</v>
      </c>
      <c r="K6274" s="17">
        <v>17.950000000000006</v>
      </c>
      <c r="L6274" s="17">
        <v>192.55</v>
      </c>
      <c r="M6274" s="17">
        <v>102.8</v>
      </c>
      <c r="N6274" s="17">
        <v>89.750000000000014</v>
      </c>
      <c r="O6274" s="17" t="s">
        <v>13992</v>
      </c>
      <c r="P6274" t="s">
        <v>30</v>
      </c>
      <c r="Q6274" t="s">
        <v>7817</v>
      </c>
    </row>
    <row r="6275" spans="1:17" x14ac:dyDescent="0.3">
      <c r="A6275" t="s">
        <v>8112</v>
      </c>
      <c r="B6275" s="2">
        <v>45873</v>
      </c>
      <c r="C6275" t="s">
        <v>135</v>
      </c>
      <c r="D6275" t="s">
        <v>34</v>
      </c>
      <c r="E6275" t="s">
        <v>35</v>
      </c>
      <c r="F6275" t="s">
        <v>93</v>
      </c>
      <c r="G6275" t="s">
        <v>141</v>
      </c>
      <c r="H6275" s="29">
        <v>2</v>
      </c>
      <c r="I6275" s="17">
        <v>12.5</v>
      </c>
      <c r="J6275" s="17">
        <v>21.52</v>
      </c>
      <c r="K6275" s="17">
        <v>9.02</v>
      </c>
      <c r="L6275" s="17">
        <v>43.04</v>
      </c>
      <c r="M6275" s="17">
        <v>25</v>
      </c>
      <c r="N6275" s="17">
        <v>18.04</v>
      </c>
      <c r="O6275" s="17" t="s">
        <v>13993</v>
      </c>
      <c r="P6275" t="s">
        <v>54</v>
      </c>
      <c r="Q6275" t="s">
        <v>8113</v>
      </c>
    </row>
    <row r="6276" spans="1:17" x14ac:dyDescent="0.3">
      <c r="A6276" t="s">
        <v>8505</v>
      </c>
      <c r="B6276" s="2">
        <v>45873</v>
      </c>
      <c r="C6276" t="s">
        <v>148</v>
      </c>
      <c r="D6276" t="s">
        <v>42</v>
      </c>
      <c r="E6276" t="s">
        <v>63</v>
      </c>
      <c r="F6276" t="s">
        <v>18</v>
      </c>
      <c r="G6276" t="s">
        <v>44</v>
      </c>
      <c r="H6276" s="29">
        <v>4</v>
      </c>
      <c r="I6276" s="17">
        <v>9.8000000000000007</v>
      </c>
      <c r="J6276" s="17">
        <v>11.81</v>
      </c>
      <c r="K6276" s="17">
        <v>2.0099999999999998</v>
      </c>
      <c r="L6276" s="17">
        <v>47.24</v>
      </c>
      <c r="M6276" s="17">
        <v>39.200000000000003</v>
      </c>
      <c r="N6276" s="17">
        <v>8.0399999999999991</v>
      </c>
      <c r="O6276" s="17" t="s">
        <v>13992</v>
      </c>
      <c r="P6276" t="s">
        <v>30</v>
      </c>
      <c r="Q6276" t="s">
        <v>8506</v>
      </c>
    </row>
    <row r="6277" spans="1:17" x14ac:dyDescent="0.3">
      <c r="A6277" t="s">
        <v>8548</v>
      </c>
      <c r="B6277" s="2">
        <v>45873</v>
      </c>
      <c r="C6277" t="s">
        <v>376</v>
      </c>
      <c r="D6277" t="s">
        <v>168</v>
      </c>
      <c r="E6277" t="s">
        <v>293</v>
      </c>
      <c r="F6277" t="s">
        <v>18</v>
      </c>
      <c r="G6277" t="s">
        <v>99</v>
      </c>
      <c r="H6277" s="29">
        <v>4</v>
      </c>
      <c r="I6277" s="17">
        <v>6.41</v>
      </c>
      <c r="J6277" s="17">
        <v>8.56</v>
      </c>
      <c r="K6277" s="17">
        <v>2.1500000000000004</v>
      </c>
      <c r="L6277" s="17">
        <v>34.24</v>
      </c>
      <c r="M6277" s="17">
        <v>25.64</v>
      </c>
      <c r="N6277" s="17">
        <v>8.6000000000000014</v>
      </c>
      <c r="O6277" s="17" t="s">
        <v>13992</v>
      </c>
      <c r="P6277" t="s">
        <v>54</v>
      </c>
      <c r="Q6277" t="s">
        <v>8549</v>
      </c>
    </row>
    <row r="6278" spans="1:17" x14ac:dyDescent="0.3">
      <c r="A6278" t="s">
        <v>8889</v>
      </c>
      <c r="B6278" s="2">
        <v>45873</v>
      </c>
      <c r="C6278" t="s">
        <v>190</v>
      </c>
      <c r="D6278" t="s">
        <v>16</v>
      </c>
      <c r="E6278" t="s">
        <v>186</v>
      </c>
      <c r="F6278" t="s">
        <v>76</v>
      </c>
      <c r="G6278" t="s">
        <v>179</v>
      </c>
      <c r="H6278" s="29">
        <v>7</v>
      </c>
      <c r="I6278" s="17">
        <v>23.65</v>
      </c>
      <c r="J6278" s="17">
        <v>40.800000000000004</v>
      </c>
      <c r="K6278" s="17">
        <v>17.150000000000006</v>
      </c>
      <c r="L6278" s="17">
        <v>285.60000000000002</v>
      </c>
      <c r="M6278" s="17">
        <v>165.54999999999998</v>
      </c>
      <c r="N6278" s="17">
        <v>120.05000000000004</v>
      </c>
      <c r="O6278" s="17" t="s">
        <v>53</v>
      </c>
      <c r="P6278" t="s">
        <v>30</v>
      </c>
      <c r="Q6278" t="s">
        <v>14024</v>
      </c>
    </row>
    <row r="6279" spans="1:17" x14ac:dyDescent="0.3">
      <c r="A6279" t="s">
        <v>10498</v>
      </c>
      <c r="B6279" s="2">
        <v>45873</v>
      </c>
      <c r="C6279" t="s">
        <v>394</v>
      </c>
      <c r="D6279" t="s">
        <v>25</v>
      </c>
      <c r="E6279" t="s">
        <v>104</v>
      </c>
      <c r="F6279" t="s">
        <v>93</v>
      </c>
      <c r="G6279" t="s">
        <v>217</v>
      </c>
      <c r="H6279" s="29">
        <v>8</v>
      </c>
      <c r="I6279" s="17">
        <v>26.29</v>
      </c>
      <c r="J6279" s="17">
        <v>48.07</v>
      </c>
      <c r="K6279" s="17">
        <v>21.78</v>
      </c>
      <c r="L6279" s="17">
        <v>384.56</v>
      </c>
      <c r="M6279" s="17">
        <v>210.32</v>
      </c>
      <c r="N6279" s="17">
        <v>174.24</v>
      </c>
      <c r="O6279" s="17" t="s">
        <v>13992</v>
      </c>
      <c r="P6279" t="s">
        <v>21</v>
      </c>
      <c r="Q6279" t="s">
        <v>10499</v>
      </c>
    </row>
    <row r="6280" spans="1:17" x14ac:dyDescent="0.3">
      <c r="A6280" t="s">
        <v>10639</v>
      </c>
      <c r="B6280" s="2">
        <v>45873</v>
      </c>
      <c r="C6280" t="s">
        <v>376</v>
      </c>
      <c r="D6280" t="s">
        <v>168</v>
      </c>
      <c r="E6280" t="s">
        <v>293</v>
      </c>
      <c r="F6280" t="s">
        <v>93</v>
      </c>
      <c r="G6280" t="s">
        <v>122</v>
      </c>
      <c r="H6280" s="29">
        <v>5</v>
      </c>
      <c r="I6280" s="17">
        <v>63.8</v>
      </c>
      <c r="J6280" s="17">
        <v>83.83</v>
      </c>
      <c r="K6280" s="17">
        <v>20.03</v>
      </c>
      <c r="L6280" s="17">
        <v>419.15</v>
      </c>
      <c r="M6280" s="17">
        <v>319</v>
      </c>
      <c r="N6280" s="17">
        <v>100.14999999999998</v>
      </c>
      <c r="O6280" s="17" t="s">
        <v>13992</v>
      </c>
      <c r="P6280" t="s">
        <v>54</v>
      </c>
      <c r="Q6280" t="s">
        <v>3831</v>
      </c>
    </row>
    <row r="6281" spans="1:17" x14ac:dyDescent="0.3">
      <c r="A6281" t="s">
        <v>12086</v>
      </c>
      <c r="B6281" s="2">
        <v>45873</v>
      </c>
      <c r="C6281" t="s">
        <v>148</v>
      </c>
      <c r="D6281" t="s">
        <v>42</v>
      </c>
      <c r="E6281" t="s">
        <v>63</v>
      </c>
      <c r="F6281" t="s">
        <v>93</v>
      </c>
      <c r="G6281" t="s">
        <v>141</v>
      </c>
      <c r="H6281" s="29">
        <v>5</v>
      </c>
      <c r="I6281" s="17">
        <v>12.34</v>
      </c>
      <c r="J6281" s="17">
        <v>18.580000000000002</v>
      </c>
      <c r="K6281" s="17">
        <v>6.240000000000002</v>
      </c>
      <c r="L6281" s="17">
        <v>92.9</v>
      </c>
      <c r="M6281" s="17">
        <v>61.7</v>
      </c>
      <c r="N6281" s="17">
        <v>31.200000000000003</v>
      </c>
      <c r="O6281" s="17" t="s">
        <v>53</v>
      </c>
      <c r="P6281" t="s">
        <v>30</v>
      </c>
      <c r="Q6281" t="s">
        <v>1537</v>
      </c>
    </row>
    <row r="6282" spans="1:17" x14ac:dyDescent="0.3">
      <c r="A6282" t="s">
        <v>13537</v>
      </c>
      <c r="B6282" s="2">
        <v>45873</v>
      </c>
      <c r="C6282" t="s">
        <v>190</v>
      </c>
      <c r="D6282" t="s">
        <v>16</v>
      </c>
      <c r="E6282" t="s">
        <v>186</v>
      </c>
      <c r="F6282" t="s">
        <v>51</v>
      </c>
      <c r="G6282" t="s">
        <v>126</v>
      </c>
      <c r="H6282" s="29">
        <v>9</v>
      </c>
      <c r="I6282" s="17">
        <v>4.4000000000000004</v>
      </c>
      <c r="J6282" s="17">
        <v>5.7600000000000007</v>
      </c>
      <c r="K6282" s="17">
        <v>1.3600000000000003</v>
      </c>
      <c r="L6282" s="17">
        <v>51.84</v>
      </c>
      <c r="M6282" s="17">
        <v>39.6</v>
      </c>
      <c r="N6282" s="17">
        <v>12.240000000000002</v>
      </c>
      <c r="O6282" s="17" t="s">
        <v>13993</v>
      </c>
      <c r="P6282" t="s">
        <v>30</v>
      </c>
      <c r="Q6282" t="s">
        <v>11967</v>
      </c>
    </row>
    <row r="6283" spans="1:17" x14ac:dyDescent="0.3">
      <c r="A6283" t="s">
        <v>3616</v>
      </c>
      <c r="B6283" s="2">
        <v>45874</v>
      </c>
      <c r="C6283" t="s">
        <v>376</v>
      </c>
      <c r="D6283" t="s">
        <v>168</v>
      </c>
      <c r="E6283" t="s">
        <v>293</v>
      </c>
      <c r="F6283" t="s">
        <v>76</v>
      </c>
      <c r="G6283" t="s">
        <v>170</v>
      </c>
      <c r="H6283" s="29">
        <v>9</v>
      </c>
      <c r="I6283" s="17">
        <v>39.56</v>
      </c>
      <c r="J6283" s="17">
        <v>49.86</v>
      </c>
      <c r="K6283" s="17">
        <v>10.299999999999997</v>
      </c>
      <c r="L6283" s="17">
        <v>448.74</v>
      </c>
      <c r="M6283" s="17">
        <v>356.04</v>
      </c>
      <c r="N6283" s="17">
        <v>92.699999999999989</v>
      </c>
      <c r="O6283" s="17" t="s">
        <v>13993</v>
      </c>
      <c r="P6283" t="s">
        <v>54</v>
      </c>
      <c r="Q6283" t="s">
        <v>3617</v>
      </c>
    </row>
    <row r="6284" spans="1:17" x14ac:dyDescent="0.3">
      <c r="A6284" t="s">
        <v>4089</v>
      </c>
      <c r="B6284" s="2">
        <v>45874</v>
      </c>
      <c r="C6284" t="s">
        <v>135</v>
      </c>
      <c r="D6284" t="s">
        <v>34</v>
      </c>
      <c r="E6284" t="s">
        <v>35</v>
      </c>
      <c r="F6284" t="s">
        <v>18</v>
      </c>
      <c r="G6284" t="s">
        <v>81</v>
      </c>
      <c r="H6284" s="29">
        <v>6</v>
      </c>
      <c r="I6284" s="17">
        <v>29.042225609756088</v>
      </c>
      <c r="J6284" s="17">
        <v>70.959999999999994</v>
      </c>
      <c r="K6284" s="17">
        <v>41.917774390243906</v>
      </c>
      <c r="L6284" s="17">
        <v>425.76</v>
      </c>
      <c r="M6284" s="17">
        <v>174.25335365853653</v>
      </c>
      <c r="N6284" s="17">
        <v>251.50664634146347</v>
      </c>
      <c r="O6284" s="17" t="s">
        <v>13992</v>
      </c>
      <c r="P6284" t="s">
        <v>30</v>
      </c>
      <c r="Q6284" t="s">
        <v>4090</v>
      </c>
    </row>
    <row r="6285" spans="1:17" x14ac:dyDescent="0.3">
      <c r="A6285" t="s">
        <v>4269</v>
      </c>
      <c r="B6285" s="2">
        <v>45874</v>
      </c>
      <c r="C6285" t="s">
        <v>394</v>
      </c>
      <c r="D6285" t="s">
        <v>25</v>
      </c>
      <c r="E6285" t="s">
        <v>104</v>
      </c>
      <c r="F6285" t="s">
        <v>27</v>
      </c>
      <c r="G6285" t="s">
        <v>28</v>
      </c>
      <c r="H6285" s="29">
        <v>1</v>
      </c>
      <c r="I6285" s="17">
        <v>31.6</v>
      </c>
      <c r="J6285" s="17">
        <v>47.33</v>
      </c>
      <c r="K6285" s="17">
        <v>15.729999999999997</v>
      </c>
      <c r="L6285" s="17">
        <v>47.33</v>
      </c>
      <c r="M6285" s="17">
        <v>31.6</v>
      </c>
      <c r="N6285" s="17">
        <v>15.729999999999997</v>
      </c>
      <c r="O6285" s="17" t="s">
        <v>13992</v>
      </c>
      <c r="P6285" t="s">
        <v>30</v>
      </c>
      <c r="Q6285" t="s">
        <v>4270</v>
      </c>
    </row>
    <row r="6286" spans="1:17" x14ac:dyDescent="0.3">
      <c r="A6286" t="s">
        <v>4548</v>
      </c>
      <c r="B6286" s="2">
        <v>45874</v>
      </c>
      <c r="C6286" t="s">
        <v>129</v>
      </c>
      <c r="D6286" t="s">
        <v>130</v>
      </c>
      <c r="E6286" t="s">
        <v>131</v>
      </c>
      <c r="F6286" t="s">
        <v>18</v>
      </c>
      <c r="G6286" t="s">
        <v>81</v>
      </c>
      <c r="H6286" s="29">
        <v>6</v>
      </c>
      <c r="I6286" s="17">
        <v>23.89</v>
      </c>
      <c r="J6286" s="17">
        <v>40.800000000000004</v>
      </c>
      <c r="K6286" s="17">
        <v>16.910000000000004</v>
      </c>
      <c r="L6286" s="17">
        <v>244.8</v>
      </c>
      <c r="M6286" s="17">
        <v>143.34</v>
      </c>
      <c r="N6286" s="17">
        <v>101.46000000000001</v>
      </c>
      <c r="O6286" s="17" t="s">
        <v>13992</v>
      </c>
      <c r="P6286" t="s">
        <v>30</v>
      </c>
      <c r="Q6286" t="s">
        <v>4549</v>
      </c>
    </row>
    <row r="6287" spans="1:17" x14ac:dyDescent="0.3">
      <c r="A6287" t="s">
        <v>6860</v>
      </c>
      <c r="B6287" s="2">
        <v>45874</v>
      </c>
      <c r="C6287" t="s">
        <v>73</v>
      </c>
      <c r="D6287" t="s">
        <v>74</v>
      </c>
      <c r="E6287" t="s">
        <v>312</v>
      </c>
      <c r="F6287" t="s">
        <v>51</v>
      </c>
      <c r="G6287" t="s">
        <v>119</v>
      </c>
      <c r="H6287" s="29">
        <v>4</v>
      </c>
      <c r="I6287" s="17">
        <v>11.551717791411036</v>
      </c>
      <c r="J6287" s="17">
        <v>12.6</v>
      </c>
      <c r="K6287" s="17">
        <v>1.0482822085889634</v>
      </c>
      <c r="L6287" s="17">
        <v>50.4</v>
      </c>
      <c r="M6287" s="17">
        <v>46.206871165644145</v>
      </c>
      <c r="N6287" s="17">
        <v>4.1931288343558535</v>
      </c>
      <c r="O6287" s="17" t="s">
        <v>13992</v>
      </c>
      <c r="P6287" t="s">
        <v>54</v>
      </c>
      <c r="Q6287" t="s">
        <v>14024</v>
      </c>
    </row>
    <row r="6288" spans="1:17" x14ac:dyDescent="0.3">
      <c r="A6288" t="s">
        <v>7056</v>
      </c>
      <c r="B6288" s="2">
        <v>45874</v>
      </c>
      <c r="C6288" t="s">
        <v>129</v>
      </c>
      <c r="D6288" t="s">
        <v>130</v>
      </c>
      <c r="E6288" t="s">
        <v>131</v>
      </c>
      <c r="F6288" t="s">
        <v>76</v>
      </c>
      <c r="G6288" t="s">
        <v>149</v>
      </c>
      <c r="H6288" s="29">
        <v>5</v>
      </c>
      <c r="I6288" s="17">
        <v>5.56</v>
      </c>
      <c r="J6288" s="17">
        <v>10.33</v>
      </c>
      <c r="K6288" s="17">
        <v>4.7700000000000005</v>
      </c>
      <c r="L6288" s="17">
        <v>51.65</v>
      </c>
      <c r="M6288" s="17">
        <v>27.799999999999997</v>
      </c>
      <c r="N6288" s="17">
        <v>23.85</v>
      </c>
      <c r="O6288" s="17" t="s">
        <v>13992</v>
      </c>
      <c r="P6288" t="s">
        <v>54</v>
      </c>
      <c r="Q6288" t="s">
        <v>5731</v>
      </c>
    </row>
    <row r="6289" spans="1:17" x14ac:dyDescent="0.3">
      <c r="A6289" t="s">
        <v>7169</v>
      </c>
      <c r="B6289" s="2">
        <v>45874</v>
      </c>
      <c r="C6289" t="s">
        <v>394</v>
      </c>
      <c r="D6289" t="s">
        <v>25</v>
      </c>
      <c r="E6289" t="s">
        <v>104</v>
      </c>
      <c r="F6289" t="s">
        <v>51</v>
      </c>
      <c r="G6289" t="s">
        <v>60</v>
      </c>
      <c r="H6289" s="29">
        <v>2</v>
      </c>
      <c r="I6289" s="17">
        <v>8.66</v>
      </c>
      <c r="J6289" s="17">
        <v>19.715</v>
      </c>
      <c r="K6289" s="17">
        <v>11.055</v>
      </c>
      <c r="L6289" s="17">
        <v>39.43</v>
      </c>
      <c r="M6289" s="17">
        <v>17.32</v>
      </c>
      <c r="N6289" s="17">
        <v>22.11</v>
      </c>
      <c r="O6289" s="17" t="s">
        <v>20</v>
      </c>
      <c r="P6289" t="s">
        <v>30</v>
      </c>
      <c r="Q6289" t="s">
        <v>14024</v>
      </c>
    </row>
    <row r="6290" spans="1:17" x14ac:dyDescent="0.3">
      <c r="A6290" t="s">
        <v>7839</v>
      </c>
      <c r="B6290" s="2">
        <v>45874</v>
      </c>
      <c r="C6290" t="s">
        <v>148</v>
      </c>
      <c r="D6290" t="s">
        <v>42</v>
      </c>
      <c r="E6290" t="s">
        <v>63</v>
      </c>
      <c r="F6290" t="s">
        <v>27</v>
      </c>
      <c r="G6290" t="s">
        <v>109</v>
      </c>
      <c r="H6290" s="29">
        <v>6</v>
      </c>
      <c r="I6290" s="17">
        <v>10.86</v>
      </c>
      <c r="J6290" s="17">
        <v>20.13</v>
      </c>
      <c r="K6290" s="17">
        <v>9.27</v>
      </c>
      <c r="L6290" s="17">
        <v>120.78</v>
      </c>
      <c r="M6290" s="17">
        <v>65.16</v>
      </c>
      <c r="N6290" s="17">
        <v>55.620000000000005</v>
      </c>
      <c r="O6290" s="17" t="s">
        <v>13993</v>
      </c>
      <c r="P6290" t="s">
        <v>30</v>
      </c>
      <c r="Q6290" t="s">
        <v>7840</v>
      </c>
    </row>
    <row r="6291" spans="1:17" x14ac:dyDescent="0.3">
      <c r="A6291" t="s">
        <v>7957</v>
      </c>
      <c r="B6291" s="2">
        <v>45874</v>
      </c>
      <c r="C6291" t="s">
        <v>73</v>
      </c>
      <c r="D6291" t="s">
        <v>74</v>
      </c>
      <c r="E6291" t="s">
        <v>312</v>
      </c>
      <c r="F6291" t="s">
        <v>76</v>
      </c>
      <c r="G6291" t="s">
        <v>170</v>
      </c>
      <c r="H6291" s="29">
        <v>5</v>
      </c>
      <c r="I6291" s="17">
        <v>30.37</v>
      </c>
      <c r="J6291" s="17">
        <v>53.010000000000005</v>
      </c>
      <c r="K6291" s="17">
        <v>22.640000000000004</v>
      </c>
      <c r="L6291" s="17">
        <v>265.05</v>
      </c>
      <c r="M6291" s="17">
        <v>151.85</v>
      </c>
      <c r="N6291" s="17">
        <v>113.20000000000002</v>
      </c>
      <c r="O6291" s="17" t="s">
        <v>13992</v>
      </c>
      <c r="P6291" t="s">
        <v>54</v>
      </c>
      <c r="Q6291" t="s">
        <v>7958</v>
      </c>
    </row>
    <row r="6292" spans="1:17" x14ac:dyDescent="0.3">
      <c r="A6292" t="s">
        <v>9109</v>
      </c>
      <c r="B6292" s="2">
        <v>45874</v>
      </c>
      <c r="C6292" t="s">
        <v>73</v>
      </c>
      <c r="D6292" t="s">
        <v>74</v>
      </c>
      <c r="E6292" t="s">
        <v>312</v>
      </c>
      <c r="F6292" t="s">
        <v>76</v>
      </c>
      <c r="G6292" t="s">
        <v>251</v>
      </c>
      <c r="H6292" s="29">
        <v>2</v>
      </c>
      <c r="I6292" s="17">
        <v>11.56</v>
      </c>
      <c r="J6292" s="17">
        <v>14.08</v>
      </c>
      <c r="K6292" s="17">
        <v>2.5199999999999996</v>
      </c>
      <c r="L6292" s="17">
        <v>28.16</v>
      </c>
      <c r="M6292" s="17">
        <v>23.12</v>
      </c>
      <c r="N6292" s="17">
        <v>5.0399999999999991</v>
      </c>
      <c r="O6292" s="17" t="s">
        <v>13993</v>
      </c>
      <c r="P6292" t="s">
        <v>21</v>
      </c>
      <c r="Q6292" t="s">
        <v>9110</v>
      </c>
    </row>
    <row r="6293" spans="1:17" x14ac:dyDescent="0.3">
      <c r="A6293" t="s">
        <v>10035</v>
      </c>
      <c r="B6293" s="2">
        <v>45874</v>
      </c>
      <c r="C6293" t="s">
        <v>148</v>
      </c>
      <c r="D6293" t="s">
        <v>42</v>
      </c>
      <c r="E6293" t="s">
        <v>63</v>
      </c>
      <c r="F6293" t="s">
        <v>27</v>
      </c>
      <c r="G6293" t="s">
        <v>187</v>
      </c>
      <c r="H6293" s="29">
        <v>4</v>
      </c>
      <c r="I6293" s="17">
        <v>114.7</v>
      </c>
      <c r="J6293" s="17">
        <v>179.97</v>
      </c>
      <c r="K6293" s="17">
        <v>65.27</v>
      </c>
      <c r="L6293" s="17">
        <v>719.88</v>
      </c>
      <c r="M6293" s="17">
        <v>458.8</v>
      </c>
      <c r="N6293" s="17">
        <v>261.08</v>
      </c>
      <c r="O6293" s="17" t="s">
        <v>13993</v>
      </c>
      <c r="P6293" t="s">
        <v>54</v>
      </c>
      <c r="Q6293" t="s">
        <v>10036</v>
      </c>
    </row>
    <row r="6294" spans="1:17" x14ac:dyDescent="0.3">
      <c r="A6294" t="s">
        <v>10436</v>
      </c>
      <c r="B6294" s="2">
        <v>45874</v>
      </c>
      <c r="C6294" t="s">
        <v>148</v>
      </c>
      <c r="D6294" t="s">
        <v>42</v>
      </c>
      <c r="E6294" t="s">
        <v>63</v>
      </c>
      <c r="F6294" t="s">
        <v>27</v>
      </c>
      <c r="G6294" t="s">
        <v>145</v>
      </c>
      <c r="H6294" s="29">
        <v>7</v>
      </c>
      <c r="I6294" s="17">
        <v>46.2</v>
      </c>
      <c r="J6294" s="17">
        <v>81.5</v>
      </c>
      <c r="K6294" s="17">
        <v>35.299999999999997</v>
      </c>
      <c r="L6294" s="17">
        <v>570.5</v>
      </c>
      <c r="M6294" s="17">
        <v>323.40000000000003</v>
      </c>
      <c r="N6294" s="17">
        <v>247.09999999999997</v>
      </c>
      <c r="O6294" s="17" t="s">
        <v>53</v>
      </c>
      <c r="P6294" t="s">
        <v>21</v>
      </c>
      <c r="Q6294" t="s">
        <v>5368</v>
      </c>
    </row>
    <row r="6295" spans="1:17" x14ac:dyDescent="0.3">
      <c r="A6295" t="s">
        <v>10538</v>
      </c>
      <c r="B6295" s="2">
        <v>45874</v>
      </c>
      <c r="C6295" t="s">
        <v>190</v>
      </c>
      <c r="D6295" t="s">
        <v>16</v>
      </c>
      <c r="E6295" t="s">
        <v>186</v>
      </c>
      <c r="F6295" t="s">
        <v>93</v>
      </c>
      <c r="G6295" t="s">
        <v>122</v>
      </c>
      <c r="H6295" s="29">
        <v>7</v>
      </c>
      <c r="I6295" s="17">
        <v>38.58</v>
      </c>
      <c r="J6295" s="17">
        <v>47.96</v>
      </c>
      <c r="K6295" s="17">
        <v>9.3800000000000026</v>
      </c>
      <c r="L6295" s="17">
        <v>335.72</v>
      </c>
      <c r="M6295" s="17">
        <v>270.06</v>
      </c>
      <c r="N6295" s="17">
        <v>65.660000000000025</v>
      </c>
      <c r="O6295" s="17" t="s">
        <v>175</v>
      </c>
      <c r="P6295" t="s">
        <v>21</v>
      </c>
      <c r="Q6295" t="s">
        <v>4763</v>
      </c>
    </row>
    <row r="6296" spans="1:17" x14ac:dyDescent="0.3">
      <c r="A6296" t="s">
        <v>11795</v>
      </c>
      <c r="B6296" s="2">
        <v>45874</v>
      </c>
      <c r="C6296" t="s">
        <v>148</v>
      </c>
      <c r="D6296" t="s">
        <v>42</v>
      </c>
      <c r="E6296" t="s">
        <v>63</v>
      </c>
      <c r="F6296" t="s">
        <v>27</v>
      </c>
      <c r="G6296" t="s">
        <v>36</v>
      </c>
      <c r="H6296" s="29">
        <v>4</v>
      </c>
      <c r="I6296" s="17">
        <v>12.49</v>
      </c>
      <c r="J6296" s="17">
        <v>21.84</v>
      </c>
      <c r="K6296" s="17">
        <v>9.35</v>
      </c>
      <c r="L6296" s="17">
        <v>87.36</v>
      </c>
      <c r="M6296" s="17">
        <v>49.96</v>
      </c>
      <c r="N6296" s="17">
        <v>37.4</v>
      </c>
      <c r="O6296" s="17" t="s">
        <v>13993</v>
      </c>
      <c r="P6296" t="s">
        <v>30</v>
      </c>
      <c r="Q6296" t="s">
        <v>11796</v>
      </c>
    </row>
    <row r="6297" spans="1:17" x14ac:dyDescent="0.3">
      <c r="A6297" t="s">
        <v>13161</v>
      </c>
      <c r="B6297" s="2">
        <v>45874</v>
      </c>
      <c r="C6297" t="s">
        <v>307</v>
      </c>
      <c r="D6297" t="s">
        <v>68</v>
      </c>
      <c r="E6297" t="s">
        <v>229</v>
      </c>
      <c r="F6297" t="s">
        <v>18</v>
      </c>
      <c r="G6297" t="s">
        <v>81</v>
      </c>
      <c r="H6297" s="29">
        <v>5</v>
      </c>
      <c r="I6297" s="17">
        <v>30.17</v>
      </c>
      <c r="J6297" s="17">
        <v>39.25</v>
      </c>
      <c r="K6297" s="17">
        <v>9.0799999999999983</v>
      </c>
      <c r="L6297" s="17">
        <v>196.25</v>
      </c>
      <c r="M6297" s="17">
        <v>150.85000000000002</v>
      </c>
      <c r="N6297" s="17">
        <v>45.399999999999977</v>
      </c>
      <c r="O6297" s="17" t="s">
        <v>13992</v>
      </c>
      <c r="P6297" t="s">
        <v>30</v>
      </c>
      <c r="Q6297" t="s">
        <v>6299</v>
      </c>
    </row>
    <row r="6298" spans="1:17" x14ac:dyDescent="0.3">
      <c r="A6298" t="s">
        <v>13342</v>
      </c>
      <c r="B6298" s="2">
        <v>45874</v>
      </c>
      <c r="C6298" t="s">
        <v>376</v>
      </c>
      <c r="D6298" t="s">
        <v>168</v>
      </c>
      <c r="E6298" t="s">
        <v>293</v>
      </c>
      <c r="F6298" t="s">
        <v>27</v>
      </c>
      <c r="G6298" t="s">
        <v>109</v>
      </c>
      <c r="H6298" s="29">
        <v>7</v>
      </c>
      <c r="I6298" s="17">
        <v>6.13</v>
      </c>
      <c r="J6298" s="17">
        <v>10.120000000000001</v>
      </c>
      <c r="K6298" s="17">
        <v>3.9900000000000011</v>
      </c>
      <c r="L6298" s="17">
        <v>70.84</v>
      </c>
      <c r="M6298" s="17">
        <v>42.91</v>
      </c>
      <c r="N6298" s="17">
        <v>27.930000000000007</v>
      </c>
      <c r="O6298" s="17" t="s">
        <v>13992</v>
      </c>
      <c r="P6298" t="s">
        <v>30</v>
      </c>
      <c r="Q6298" t="s">
        <v>2766</v>
      </c>
    </row>
    <row r="6299" spans="1:17" x14ac:dyDescent="0.3">
      <c r="A6299" t="s">
        <v>23</v>
      </c>
      <c r="B6299" s="2">
        <v>45875</v>
      </c>
      <c r="C6299" t="s">
        <v>394</v>
      </c>
      <c r="D6299" t="s">
        <v>25</v>
      </c>
      <c r="E6299" t="s">
        <v>104</v>
      </c>
      <c r="F6299" t="s">
        <v>27</v>
      </c>
      <c r="G6299" t="s">
        <v>28</v>
      </c>
      <c r="H6299" s="29">
        <v>5</v>
      </c>
      <c r="I6299" s="17">
        <v>33.770000000000003</v>
      </c>
      <c r="J6299" s="17">
        <v>41.989999999999995</v>
      </c>
      <c r="K6299" s="17">
        <v>8.2199999999999918</v>
      </c>
      <c r="L6299" s="17">
        <v>209.95</v>
      </c>
      <c r="M6299" s="17">
        <v>168.85000000000002</v>
      </c>
      <c r="N6299" s="17">
        <v>41.099999999999966</v>
      </c>
      <c r="O6299" s="17" t="s">
        <v>175</v>
      </c>
      <c r="P6299" t="s">
        <v>30</v>
      </c>
      <c r="Q6299" t="s">
        <v>31</v>
      </c>
    </row>
    <row r="6300" spans="1:17" x14ac:dyDescent="0.3">
      <c r="A6300" t="s">
        <v>1171</v>
      </c>
      <c r="B6300" s="2">
        <v>45875</v>
      </c>
      <c r="C6300" t="s">
        <v>394</v>
      </c>
      <c r="D6300" t="s">
        <v>25</v>
      </c>
      <c r="E6300" t="s">
        <v>104</v>
      </c>
      <c r="F6300" t="s">
        <v>27</v>
      </c>
      <c r="G6300" t="s">
        <v>187</v>
      </c>
      <c r="H6300" s="29">
        <v>6</v>
      </c>
      <c r="I6300" s="17">
        <v>87.77</v>
      </c>
      <c r="J6300" s="17">
        <v>131.39000000000001</v>
      </c>
      <c r="K6300" s="17">
        <v>43.620000000000019</v>
      </c>
      <c r="L6300" s="17">
        <v>788.34</v>
      </c>
      <c r="M6300" s="17">
        <v>526.62</v>
      </c>
      <c r="N6300" s="17">
        <v>261.72000000000003</v>
      </c>
      <c r="O6300" s="17" t="s">
        <v>14024</v>
      </c>
      <c r="P6300" t="s">
        <v>21</v>
      </c>
      <c r="Q6300" t="s">
        <v>1172</v>
      </c>
    </row>
    <row r="6301" spans="1:17" x14ac:dyDescent="0.3">
      <c r="A6301" t="s">
        <v>1449</v>
      </c>
      <c r="B6301" s="2">
        <v>45875</v>
      </c>
      <c r="C6301" t="s">
        <v>148</v>
      </c>
      <c r="D6301" t="s">
        <v>42</v>
      </c>
      <c r="E6301" t="s">
        <v>63</v>
      </c>
      <c r="F6301" t="s">
        <v>18</v>
      </c>
      <c r="G6301" t="s">
        <v>99</v>
      </c>
      <c r="H6301" s="29">
        <v>4</v>
      </c>
      <c r="I6301" s="17">
        <v>6.7325555555555514</v>
      </c>
      <c r="J6301" s="17">
        <v>8.49</v>
      </c>
      <c r="K6301" s="17">
        <v>1.7574444444444488</v>
      </c>
      <c r="L6301" s="17">
        <v>33.96</v>
      </c>
      <c r="M6301" s="17">
        <v>26.930222222222206</v>
      </c>
      <c r="N6301" s="17">
        <v>7.0297777777777952</v>
      </c>
      <c r="O6301" s="17" t="s">
        <v>13993</v>
      </c>
      <c r="P6301" t="s">
        <v>54</v>
      </c>
      <c r="Q6301" t="s">
        <v>1450</v>
      </c>
    </row>
    <row r="6302" spans="1:17" x14ac:dyDescent="0.3">
      <c r="A6302" t="s">
        <v>2517</v>
      </c>
      <c r="B6302" s="2">
        <v>45875</v>
      </c>
      <c r="C6302" t="s">
        <v>129</v>
      </c>
      <c r="D6302" t="s">
        <v>130</v>
      </c>
      <c r="E6302" t="s">
        <v>131</v>
      </c>
      <c r="F6302" t="s">
        <v>27</v>
      </c>
      <c r="G6302" t="s">
        <v>36</v>
      </c>
      <c r="H6302" s="29">
        <v>9</v>
      </c>
      <c r="I6302" s="17">
        <v>12.07</v>
      </c>
      <c r="J6302" s="17">
        <v>16.98</v>
      </c>
      <c r="K6302" s="17">
        <v>4.91</v>
      </c>
      <c r="L6302" s="17">
        <v>152.82</v>
      </c>
      <c r="M6302" s="17">
        <v>108.63</v>
      </c>
      <c r="N6302" s="17">
        <v>44.19</v>
      </c>
      <c r="O6302" s="17" t="s">
        <v>175</v>
      </c>
      <c r="P6302" t="s">
        <v>30</v>
      </c>
      <c r="Q6302" t="s">
        <v>2518</v>
      </c>
    </row>
    <row r="6303" spans="1:17" x14ac:dyDescent="0.3">
      <c r="A6303" t="s">
        <v>3975</v>
      </c>
      <c r="B6303" s="2">
        <v>45875</v>
      </c>
      <c r="C6303" t="s">
        <v>202</v>
      </c>
      <c r="D6303" t="s">
        <v>58</v>
      </c>
      <c r="E6303" t="s">
        <v>59</v>
      </c>
      <c r="F6303" t="s">
        <v>27</v>
      </c>
      <c r="G6303" t="s">
        <v>145</v>
      </c>
      <c r="H6303" s="29">
        <v>7</v>
      </c>
      <c r="I6303" s="17">
        <v>48.69</v>
      </c>
      <c r="J6303" s="17">
        <v>59.61</v>
      </c>
      <c r="K6303" s="17">
        <v>10.920000000000002</v>
      </c>
      <c r="L6303" s="17">
        <v>417.27</v>
      </c>
      <c r="M6303" s="17">
        <v>340.83</v>
      </c>
      <c r="N6303" s="17">
        <v>76.44</v>
      </c>
      <c r="O6303" s="17" t="s">
        <v>13992</v>
      </c>
      <c r="P6303" t="s">
        <v>21</v>
      </c>
      <c r="Q6303" t="s">
        <v>3976</v>
      </c>
    </row>
    <row r="6304" spans="1:17" x14ac:dyDescent="0.3">
      <c r="A6304" t="s">
        <v>6097</v>
      </c>
      <c r="B6304" s="2">
        <v>45875</v>
      </c>
      <c r="C6304" t="s">
        <v>307</v>
      </c>
      <c r="D6304" t="s">
        <v>68</v>
      </c>
      <c r="E6304" t="s">
        <v>229</v>
      </c>
      <c r="F6304" t="s">
        <v>27</v>
      </c>
      <c r="G6304" t="s">
        <v>28</v>
      </c>
      <c r="H6304" s="29">
        <v>4</v>
      </c>
      <c r="I6304" s="17">
        <v>36.82</v>
      </c>
      <c r="J6304" s="17">
        <v>48.86</v>
      </c>
      <c r="K6304" s="17">
        <v>12.04</v>
      </c>
      <c r="L6304" s="17">
        <v>195.44</v>
      </c>
      <c r="M6304" s="17">
        <v>147.28</v>
      </c>
      <c r="N6304" s="17">
        <v>48.16</v>
      </c>
      <c r="O6304" s="17" t="s">
        <v>13993</v>
      </c>
      <c r="P6304" t="s">
        <v>54</v>
      </c>
      <c r="Q6304" t="s">
        <v>2401</v>
      </c>
    </row>
    <row r="6305" spans="1:17" x14ac:dyDescent="0.3">
      <c r="A6305" t="s">
        <v>6772</v>
      </c>
      <c r="B6305" s="2">
        <v>45875</v>
      </c>
      <c r="C6305" t="s">
        <v>135</v>
      </c>
      <c r="D6305" t="s">
        <v>34</v>
      </c>
      <c r="E6305" t="s">
        <v>35</v>
      </c>
      <c r="F6305" t="s">
        <v>27</v>
      </c>
      <c r="G6305" t="s">
        <v>109</v>
      </c>
      <c r="H6305" s="29">
        <v>5</v>
      </c>
      <c r="I6305" s="17">
        <v>7.96</v>
      </c>
      <c r="J6305" s="17">
        <v>14.4</v>
      </c>
      <c r="K6305" s="17">
        <v>6.44</v>
      </c>
      <c r="L6305" s="17">
        <v>72</v>
      </c>
      <c r="M6305" s="17">
        <v>39.799999999999997</v>
      </c>
      <c r="N6305" s="17">
        <v>32.200000000000003</v>
      </c>
      <c r="O6305" s="17" t="s">
        <v>14024</v>
      </c>
      <c r="P6305" t="s">
        <v>30</v>
      </c>
      <c r="Q6305" t="s">
        <v>6773</v>
      </c>
    </row>
    <row r="6306" spans="1:17" x14ac:dyDescent="0.3">
      <c r="A6306" t="s">
        <v>8142</v>
      </c>
      <c r="B6306" s="2">
        <v>45875</v>
      </c>
      <c r="C6306" t="s">
        <v>376</v>
      </c>
      <c r="D6306" t="s">
        <v>168</v>
      </c>
      <c r="E6306" t="s">
        <v>293</v>
      </c>
      <c r="F6306" t="s">
        <v>51</v>
      </c>
      <c r="G6306" t="s">
        <v>126</v>
      </c>
      <c r="H6306" s="29">
        <v>7</v>
      </c>
      <c r="I6306" s="17">
        <v>5.74</v>
      </c>
      <c r="J6306" s="17">
        <v>7.89</v>
      </c>
      <c r="K6306" s="17">
        <v>2.1499999999999995</v>
      </c>
      <c r="L6306" s="17">
        <v>55.23</v>
      </c>
      <c r="M6306" s="17">
        <v>40.18</v>
      </c>
      <c r="N6306" s="17">
        <v>15.049999999999997</v>
      </c>
      <c r="O6306" s="17" t="s">
        <v>13993</v>
      </c>
      <c r="P6306" t="s">
        <v>14024</v>
      </c>
      <c r="Q6306" t="s">
        <v>8143</v>
      </c>
    </row>
    <row r="6307" spans="1:17" x14ac:dyDescent="0.3">
      <c r="A6307" t="s">
        <v>9072</v>
      </c>
      <c r="B6307" s="2">
        <v>45875</v>
      </c>
      <c r="C6307" t="s">
        <v>73</v>
      </c>
      <c r="D6307" t="s">
        <v>74</v>
      </c>
      <c r="E6307" t="s">
        <v>312</v>
      </c>
      <c r="F6307" t="s">
        <v>18</v>
      </c>
      <c r="G6307" t="s">
        <v>81</v>
      </c>
      <c r="H6307" s="29">
        <v>5</v>
      </c>
      <c r="I6307" s="17">
        <v>39</v>
      </c>
      <c r="J6307" s="17">
        <v>53.826000000000001</v>
      </c>
      <c r="K6307" s="17">
        <v>14.826000000000001</v>
      </c>
      <c r="L6307" s="17">
        <v>269.13</v>
      </c>
      <c r="M6307" s="17">
        <v>195</v>
      </c>
      <c r="N6307" s="17">
        <v>74.13</v>
      </c>
      <c r="O6307" s="17" t="s">
        <v>13993</v>
      </c>
      <c r="P6307" t="s">
        <v>30</v>
      </c>
      <c r="Q6307" t="s">
        <v>9073</v>
      </c>
    </row>
    <row r="6308" spans="1:17" x14ac:dyDescent="0.3">
      <c r="A6308" t="s">
        <v>10851</v>
      </c>
      <c r="B6308" s="2">
        <v>45875</v>
      </c>
      <c r="C6308" t="s">
        <v>394</v>
      </c>
      <c r="D6308" t="s">
        <v>25</v>
      </c>
      <c r="E6308" t="s">
        <v>104</v>
      </c>
      <c r="F6308" t="s">
        <v>18</v>
      </c>
      <c r="G6308" t="s">
        <v>99</v>
      </c>
      <c r="H6308" s="29">
        <v>3</v>
      </c>
      <c r="I6308" s="17">
        <v>4.6500000000000004</v>
      </c>
      <c r="J6308" s="17">
        <v>7.53</v>
      </c>
      <c r="K6308" s="17">
        <v>2.88</v>
      </c>
      <c r="L6308" s="17">
        <v>22.59</v>
      </c>
      <c r="M6308" s="17">
        <v>13.950000000000001</v>
      </c>
      <c r="N6308" s="17">
        <v>8.6399999999999988</v>
      </c>
      <c r="O6308" s="17" t="s">
        <v>13993</v>
      </c>
      <c r="P6308" t="s">
        <v>30</v>
      </c>
      <c r="Q6308" t="s">
        <v>10852</v>
      </c>
    </row>
    <row r="6309" spans="1:17" x14ac:dyDescent="0.3">
      <c r="A6309" t="s">
        <v>11962</v>
      </c>
      <c r="B6309" s="2">
        <v>45875</v>
      </c>
      <c r="C6309" t="s">
        <v>73</v>
      </c>
      <c r="D6309" t="s">
        <v>74</v>
      </c>
      <c r="E6309" t="s">
        <v>312</v>
      </c>
      <c r="F6309" t="s">
        <v>18</v>
      </c>
      <c r="G6309" t="s">
        <v>19</v>
      </c>
      <c r="H6309" s="29">
        <v>5</v>
      </c>
      <c r="I6309" s="17">
        <v>48.54</v>
      </c>
      <c r="J6309" s="17">
        <v>66.400000000000006</v>
      </c>
      <c r="K6309" s="17">
        <v>17.860000000000007</v>
      </c>
      <c r="L6309" s="17">
        <v>332</v>
      </c>
      <c r="M6309" s="17">
        <v>242.7</v>
      </c>
      <c r="N6309" s="17">
        <v>89.300000000000011</v>
      </c>
      <c r="O6309" s="17" t="s">
        <v>13992</v>
      </c>
      <c r="P6309" t="s">
        <v>54</v>
      </c>
      <c r="Q6309" t="s">
        <v>2329</v>
      </c>
    </row>
    <row r="6310" spans="1:17" x14ac:dyDescent="0.3">
      <c r="A6310" t="s">
        <v>12043</v>
      </c>
      <c r="B6310" s="2">
        <v>45875</v>
      </c>
      <c r="C6310" t="s">
        <v>148</v>
      </c>
      <c r="D6310" t="s">
        <v>42</v>
      </c>
      <c r="E6310" t="s">
        <v>63</v>
      </c>
      <c r="F6310" t="s">
        <v>93</v>
      </c>
      <c r="G6310" t="s">
        <v>94</v>
      </c>
      <c r="H6310" s="29">
        <v>7</v>
      </c>
      <c r="I6310" s="17">
        <v>18.329999999999998</v>
      </c>
      <c r="J6310" s="17">
        <v>23.91</v>
      </c>
      <c r="K6310" s="17">
        <v>5.5800000000000018</v>
      </c>
      <c r="L6310" s="17">
        <v>167.37</v>
      </c>
      <c r="M6310" s="17">
        <v>128.31</v>
      </c>
      <c r="N6310" s="17">
        <v>39.06</v>
      </c>
      <c r="O6310" s="17" t="s">
        <v>20</v>
      </c>
      <c r="P6310" t="s">
        <v>30</v>
      </c>
      <c r="Q6310" t="s">
        <v>10818</v>
      </c>
    </row>
    <row r="6311" spans="1:17" x14ac:dyDescent="0.3">
      <c r="A6311" t="s">
        <v>12046</v>
      </c>
      <c r="B6311" s="2">
        <v>45875</v>
      </c>
      <c r="C6311" t="s">
        <v>190</v>
      </c>
      <c r="D6311" t="s">
        <v>16</v>
      </c>
      <c r="E6311" t="s">
        <v>186</v>
      </c>
      <c r="F6311" t="s">
        <v>93</v>
      </c>
      <c r="G6311" t="s">
        <v>122</v>
      </c>
      <c r="H6311" s="29">
        <v>7</v>
      </c>
      <c r="I6311" s="17">
        <v>38.619999999999997</v>
      </c>
      <c r="J6311" s="17">
        <v>58.720000000000006</v>
      </c>
      <c r="K6311" s="17">
        <v>20.100000000000009</v>
      </c>
      <c r="L6311" s="17">
        <v>411.04</v>
      </c>
      <c r="M6311" s="17">
        <v>270.33999999999997</v>
      </c>
      <c r="N6311" s="17">
        <v>140.70000000000005</v>
      </c>
      <c r="O6311" s="17" t="s">
        <v>13993</v>
      </c>
      <c r="P6311" t="s">
        <v>54</v>
      </c>
      <c r="Q6311" t="s">
        <v>12047</v>
      </c>
    </row>
    <row r="6312" spans="1:17" x14ac:dyDescent="0.3">
      <c r="A6312" t="s">
        <v>12662</v>
      </c>
      <c r="B6312" s="2">
        <v>45875</v>
      </c>
      <c r="C6312" t="s">
        <v>376</v>
      </c>
      <c r="D6312" t="s">
        <v>168</v>
      </c>
      <c r="E6312" t="s">
        <v>293</v>
      </c>
      <c r="F6312" t="s">
        <v>93</v>
      </c>
      <c r="G6312" t="s">
        <v>217</v>
      </c>
      <c r="H6312" s="29">
        <v>5</v>
      </c>
      <c r="I6312" s="17">
        <v>19.559999999999999</v>
      </c>
      <c r="J6312" s="17">
        <v>31.35</v>
      </c>
      <c r="K6312" s="17">
        <v>11.790000000000003</v>
      </c>
      <c r="L6312" s="17">
        <v>156.75</v>
      </c>
      <c r="M6312" s="17">
        <v>97.8</v>
      </c>
      <c r="N6312" s="17">
        <v>58.95</v>
      </c>
      <c r="O6312" s="17" t="s">
        <v>53</v>
      </c>
      <c r="P6312" t="s">
        <v>54</v>
      </c>
      <c r="Q6312" t="s">
        <v>12663</v>
      </c>
    </row>
    <row r="6313" spans="1:17" x14ac:dyDescent="0.3">
      <c r="A6313" t="s">
        <v>12961</v>
      </c>
      <c r="B6313" s="2">
        <v>45875</v>
      </c>
      <c r="C6313" t="s">
        <v>129</v>
      </c>
      <c r="D6313" t="s">
        <v>130</v>
      </c>
      <c r="E6313" t="s">
        <v>131</v>
      </c>
      <c r="F6313" t="s">
        <v>27</v>
      </c>
      <c r="G6313" t="s">
        <v>36</v>
      </c>
      <c r="H6313" s="29">
        <v>4</v>
      </c>
      <c r="I6313" s="17">
        <v>17.03</v>
      </c>
      <c r="J6313" s="17">
        <v>21.74</v>
      </c>
      <c r="K6313" s="17">
        <v>4.7099999999999973</v>
      </c>
      <c r="L6313" s="17">
        <v>86.96</v>
      </c>
      <c r="M6313" s="17">
        <v>68.12</v>
      </c>
      <c r="N6313" s="17">
        <v>18.839999999999989</v>
      </c>
      <c r="O6313" s="17" t="s">
        <v>175</v>
      </c>
      <c r="P6313" t="s">
        <v>54</v>
      </c>
      <c r="Q6313" t="s">
        <v>12962</v>
      </c>
    </row>
    <row r="6314" spans="1:17" x14ac:dyDescent="0.3">
      <c r="A6314" t="s">
        <v>1382</v>
      </c>
      <c r="B6314" s="2">
        <v>45876</v>
      </c>
      <c r="C6314" t="s">
        <v>148</v>
      </c>
      <c r="D6314" t="s">
        <v>42</v>
      </c>
      <c r="E6314" t="s">
        <v>63</v>
      </c>
      <c r="F6314" t="s">
        <v>76</v>
      </c>
      <c r="G6314" t="s">
        <v>251</v>
      </c>
      <c r="H6314" s="29">
        <v>5</v>
      </c>
      <c r="I6314" s="17">
        <v>20.100000000000001</v>
      </c>
      <c r="J6314" s="17">
        <v>24.55</v>
      </c>
      <c r="K6314" s="17">
        <v>4.4499999999999993</v>
      </c>
      <c r="L6314" s="17">
        <v>122.75</v>
      </c>
      <c r="M6314" s="17">
        <v>100.5</v>
      </c>
      <c r="N6314" s="17">
        <v>22.25</v>
      </c>
      <c r="O6314" s="17" t="s">
        <v>175</v>
      </c>
      <c r="P6314" t="s">
        <v>54</v>
      </c>
      <c r="Q6314" t="s">
        <v>1383</v>
      </c>
    </row>
    <row r="6315" spans="1:17" x14ac:dyDescent="0.3">
      <c r="A6315" t="s">
        <v>2481</v>
      </c>
      <c r="B6315" s="2">
        <v>45876</v>
      </c>
      <c r="C6315" t="s">
        <v>135</v>
      </c>
      <c r="D6315" t="s">
        <v>34</v>
      </c>
      <c r="E6315" t="s">
        <v>35</v>
      </c>
      <c r="F6315" t="s">
        <v>93</v>
      </c>
      <c r="G6315" t="s">
        <v>217</v>
      </c>
      <c r="H6315" s="29">
        <v>5</v>
      </c>
      <c r="I6315" s="17">
        <v>22.37</v>
      </c>
      <c r="J6315" s="17">
        <v>40.010000000000005</v>
      </c>
      <c r="K6315" s="17">
        <v>17.640000000000004</v>
      </c>
      <c r="L6315" s="17">
        <v>200.05</v>
      </c>
      <c r="M6315" s="17">
        <v>111.85000000000001</v>
      </c>
      <c r="N6315" s="17">
        <v>88.2</v>
      </c>
      <c r="O6315" s="17" t="s">
        <v>13993</v>
      </c>
      <c r="P6315" t="s">
        <v>30</v>
      </c>
      <c r="Q6315" t="s">
        <v>2482</v>
      </c>
    </row>
    <row r="6316" spans="1:17" x14ac:dyDescent="0.3">
      <c r="A6316" t="s">
        <v>3724</v>
      </c>
      <c r="B6316" s="2">
        <v>45876</v>
      </c>
      <c r="C6316" t="s">
        <v>148</v>
      </c>
      <c r="D6316" t="s">
        <v>42</v>
      </c>
      <c r="E6316" t="s">
        <v>63</v>
      </c>
      <c r="F6316" t="s">
        <v>18</v>
      </c>
      <c r="G6316" t="s">
        <v>81</v>
      </c>
      <c r="H6316" s="29">
        <v>6</v>
      </c>
      <c r="I6316" s="17">
        <v>22.95</v>
      </c>
      <c r="J6316" s="17">
        <v>33.72</v>
      </c>
      <c r="K6316" s="17">
        <v>10.77</v>
      </c>
      <c r="L6316" s="17">
        <v>202.32</v>
      </c>
      <c r="M6316" s="17">
        <v>137.69999999999999</v>
      </c>
      <c r="N6316" s="17">
        <v>64.62</v>
      </c>
      <c r="O6316" s="17" t="s">
        <v>53</v>
      </c>
      <c r="P6316" t="s">
        <v>30</v>
      </c>
      <c r="Q6316" t="s">
        <v>3725</v>
      </c>
    </row>
    <row r="6317" spans="1:17" x14ac:dyDescent="0.3">
      <c r="A6317" t="s">
        <v>6537</v>
      </c>
      <c r="B6317" s="2">
        <v>45876</v>
      </c>
      <c r="C6317" t="s">
        <v>334</v>
      </c>
      <c r="D6317" t="s">
        <v>91</v>
      </c>
      <c r="E6317" t="s">
        <v>92</v>
      </c>
      <c r="F6317" t="s">
        <v>76</v>
      </c>
      <c r="G6317" t="s">
        <v>179</v>
      </c>
      <c r="H6317" s="29">
        <v>6</v>
      </c>
      <c r="I6317" s="17">
        <v>24.14</v>
      </c>
      <c r="J6317" s="17">
        <v>47.593333333333334</v>
      </c>
      <c r="K6317" s="17">
        <v>23.453333333333333</v>
      </c>
      <c r="L6317" s="17">
        <v>285.56</v>
      </c>
      <c r="M6317" s="17">
        <v>144.84</v>
      </c>
      <c r="N6317" s="17">
        <v>140.72</v>
      </c>
      <c r="O6317" s="17" t="s">
        <v>13993</v>
      </c>
      <c r="P6317" t="s">
        <v>30</v>
      </c>
      <c r="Q6317" t="s">
        <v>1875</v>
      </c>
    </row>
    <row r="6318" spans="1:17" x14ac:dyDescent="0.3">
      <c r="A6318" t="s">
        <v>8942</v>
      </c>
      <c r="B6318" s="2">
        <v>45876</v>
      </c>
      <c r="C6318" t="s">
        <v>190</v>
      </c>
      <c r="D6318" t="s">
        <v>16</v>
      </c>
      <c r="E6318" t="s">
        <v>186</v>
      </c>
      <c r="F6318" t="s">
        <v>93</v>
      </c>
      <c r="G6318" t="s">
        <v>94</v>
      </c>
      <c r="H6318" s="29">
        <v>4</v>
      </c>
      <c r="I6318" s="17">
        <v>23.93</v>
      </c>
      <c r="J6318" s="17">
        <v>37.340000000000003</v>
      </c>
      <c r="K6318" s="17">
        <v>13.410000000000004</v>
      </c>
      <c r="L6318" s="17">
        <v>149.36000000000001</v>
      </c>
      <c r="M6318" s="17">
        <v>95.72</v>
      </c>
      <c r="N6318" s="17">
        <v>53.640000000000015</v>
      </c>
      <c r="O6318" s="17" t="s">
        <v>13993</v>
      </c>
      <c r="P6318" t="s">
        <v>54</v>
      </c>
      <c r="Q6318" t="s">
        <v>8943</v>
      </c>
    </row>
    <row r="6319" spans="1:17" x14ac:dyDescent="0.3">
      <c r="A6319" t="s">
        <v>9124</v>
      </c>
      <c r="B6319" s="2">
        <v>45876</v>
      </c>
      <c r="C6319" t="s">
        <v>307</v>
      </c>
      <c r="D6319" t="s">
        <v>68</v>
      </c>
      <c r="E6319" t="s">
        <v>229</v>
      </c>
      <c r="F6319" t="s">
        <v>76</v>
      </c>
      <c r="G6319" t="s">
        <v>77</v>
      </c>
      <c r="H6319" s="29">
        <v>5</v>
      </c>
      <c r="I6319" s="17">
        <v>11.87</v>
      </c>
      <c r="J6319" s="17">
        <v>16.2</v>
      </c>
      <c r="K6319" s="17">
        <v>4.33</v>
      </c>
      <c r="L6319" s="17">
        <v>81</v>
      </c>
      <c r="M6319" s="17">
        <v>59.349999999999994</v>
      </c>
      <c r="N6319" s="17">
        <v>21.650000000000006</v>
      </c>
      <c r="O6319" s="17" t="s">
        <v>13992</v>
      </c>
      <c r="P6319" t="s">
        <v>30</v>
      </c>
      <c r="Q6319" t="s">
        <v>3489</v>
      </c>
    </row>
    <row r="6320" spans="1:17" x14ac:dyDescent="0.3">
      <c r="A6320" t="s">
        <v>11713</v>
      </c>
      <c r="B6320" s="2">
        <v>45876</v>
      </c>
      <c r="C6320" t="s">
        <v>307</v>
      </c>
      <c r="D6320" t="s">
        <v>68</v>
      </c>
      <c r="E6320" t="s">
        <v>229</v>
      </c>
      <c r="F6320" t="s">
        <v>18</v>
      </c>
      <c r="G6320" t="s">
        <v>81</v>
      </c>
      <c r="H6320" s="29">
        <v>7</v>
      </c>
      <c r="I6320" s="17">
        <v>39.32</v>
      </c>
      <c r="J6320" s="17">
        <v>73.289999999999992</v>
      </c>
      <c r="K6320" s="17">
        <v>33.969999999999992</v>
      </c>
      <c r="L6320" s="17">
        <v>513.03</v>
      </c>
      <c r="M6320" s="17">
        <v>275.24</v>
      </c>
      <c r="N6320" s="17">
        <v>237.78999999999996</v>
      </c>
      <c r="O6320" s="17" t="s">
        <v>13992</v>
      </c>
      <c r="P6320" t="s">
        <v>54</v>
      </c>
      <c r="Q6320" t="s">
        <v>11714</v>
      </c>
    </row>
    <row r="6321" spans="1:17" x14ac:dyDescent="0.3">
      <c r="A6321" t="s">
        <v>11716</v>
      </c>
      <c r="B6321" s="2">
        <v>45876</v>
      </c>
      <c r="C6321" t="s">
        <v>394</v>
      </c>
      <c r="D6321" t="s">
        <v>25</v>
      </c>
      <c r="E6321" t="s">
        <v>104</v>
      </c>
      <c r="F6321" t="s">
        <v>18</v>
      </c>
      <c r="G6321" t="s">
        <v>99</v>
      </c>
      <c r="H6321" s="29">
        <v>1</v>
      </c>
      <c r="I6321" s="17">
        <v>9.34</v>
      </c>
      <c r="J6321" s="17">
        <v>15.35</v>
      </c>
      <c r="K6321" s="17">
        <v>6.01</v>
      </c>
      <c r="L6321" s="17">
        <v>15.35</v>
      </c>
      <c r="M6321" s="17">
        <v>9.34</v>
      </c>
      <c r="N6321" s="17">
        <v>6.01</v>
      </c>
      <c r="O6321" s="17" t="s">
        <v>13993</v>
      </c>
      <c r="P6321" t="s">
        <v>30</v>
      </c>
      <c r="Q6321" t="s">
        <v>11717</v>
      </c>
    </row>
    <row r="6322" spans="1:17" x14ac:dyDescent="0.3">
      <c r="A6322" t="s">
        <v>12948</v>
      </c>
      <c r="B6322" s="2">
        <v>45876</v>
      </c>
      <c r="C6322" t="s">
        <v>394</v>
      </c>
      <c r="D6322" t="s">
        <v>25</v>
      </c>
      <c r="E6322" t="s">
        <v>104</v>
      </c>
      <c r="F6322" t="s">
        <v>93</v>
      </c>
      <c r="G6322" t="s">
        <v>94</v>
      </c>
      <c r="H6322" s="29">
        <v>1</v>
      </c>
      <c r="I6322" s="17">
        <v>18.38</v>
      </c>
      <c r="J6322" s="17">
        <v>23.18</v>
      </c>
      <c r="K6322" s="17">
        <v>4.8000000000000007</v>
      </c>
      <c r="L6322" s="17">
        <v>23.18</v>
      </c>
      <c r="M6322" s="17">
        <v>18.38</v>
      </c>
      <c r="N6322" s="17">
        <v>4.8000000000000007</v>
      </c>
      <c r="O6322" s="17" t="s">
        <v>175</v>
      </c>
      <c r="P6322" t="s">
        <v>21</v>
      </c>
      <c r="Q6322" t="s">
        <v>5317</v>
      </c>
    </row>
    <row r="6323" spans="1:17" x14ac:dyDescent="0.3">
      <c r="A6323" t="s">
        <v>697</v>
      </c>
      <c r="B6323" s="2">
        <v>45877</v>
      </c>
      <c r="C6323" t="s">
        <v>135</v>
      </c>
      <c r="D6323" t="s">
        <v>34</v>
      </c>
      <c r="E6323" t="s">
        <v>35</v>
      </c>
      <c r="F6323" t="s">
        <v>27</v>
      </c>
      <c r="G6323" t="s">
        <v>187</v>
      </c>
      <c r="H6323" s="29">
        <v>2</v>
      </c>
      <c r="I6323" s="17">
        <v>88.3</v>
      </c>
      <c r="J6323" s="17">
        <v>148.4</v>
      </c>
      <c r="K6323" s="17">
        <v>60.100000000000009</v>
      </c>
      <c r="L6323" s="17">
        <v>296.8</v>
      </c>
      <c r="M6323" s="17">
        <v>176.6</v>
      </c>
      <c r="N6323" s="17">
        <v>120.20000000000002</v>
      </c>
      <c r="O6323" s="17" t="s">
        <v>175</v>
      </c>
      <c r="P6323" t="s">
        <v>54</v>
      </c>
      <c r="Q6323" t="s">
        <v>698</v>
      </c>
    </row>
    <row r="6324" spans="1:17" x14ac:dyDescent="0.3">
      <c r="A6324" t="s">
        <v>4076</v>
      </c>
      <c r="B6324" s="2">
        <v>45877</v>
      </c>
      <c r="C6324" t="s">
        <v>135</v>
      </c>
      <c r="D6324" t="s">
        <v>34</v>
      </c>
      <c r="E6324" t="s">
        <v>35</v>
      </c>
      <c r="F6324" t="s">
        <v>51</v>
      </c>
      <c r="G6324" t="s">
        <v>70</v>
      </c>
      <c r="H6324" s="29">
        <v>2</v>
      </c>
      <c r="I6324" s="17">
        <v>10.4</v>
      </c>
      <c r="J6324" s="17">
        <v>18.68</v>
      </c>
      <c r="K6324" s="17">
        <v>8.2799999999999994</v>
      </c>
      <c r="L6324" s="17">
        <v>37.36</v>
      </c>
      <c r="M6324" s="17">
        <v>20.8</v>
      </c>
      <c r="N6324" s="17">
        <v>16.559999999999999</v>
      </c>
      <c r="O6324" s="17" t="s">
        <v>13992</v>
      </c>
      <c r="P6324" t="s">
        <v>54</v>
      </c>
      <c r="Q6324" t="s">
        <v>4077</v>
      </c>
    </row>
    <row r="6325" spans="1:17" x14ac:dyDescent="0.3">
      <c r="A6325" t="s">
        <v>4190</v>
      </c>
      <c r="B6325" s="2">
        <v>45877</v>
      </c>
      <c r="C6325" t="s">
        <v>334</v>
      </c>
      <c r="D6325" t="s">
        <v>91</v>
      </c>
      <c r="E6325" t="s">
        <v>92</v>
      </c>
      <c r="F6325" t="s">
        <v>18</v>
      </c>
      <c r="G6325" t="s">
        <v>99</v>
      </c>
      <c r="H6325" s="29">
        <v>4</v>
      </c>
      <c r="I6325" s="17">
        <v>6.38</v>
      </c>
      <c r="J6325" s="17">
        <v>11.22</v>
      </c>
      <c r="K6325" s="17">
        <v>4.8400000000000007</v>
      </c>
      <c r="L6325" s="17">
        <v>44.88</v>
      </c>
      <c r="M6325" s="17">
        <v>25.52</v>
      </c>
      <c r="N6325" s="17">
        <v>19.360000000000003</v>
      </c>
      <c r="O6325" s="17" t="s">
        <v>20</v>
      </c>
      <c r="P6325" t="s">
        <v>21</v>
      </c>
      <c r="Q6325" t="s">
        <v>4191</v>
      </c>
    </row>
    <row r="6326" spans="1:17" x14ac:dyDescent="0.3">
      <c r="A6326" t="s">
        <v>8120</v>
      </c>
      <c r="B6326" s="2">
        <v>45877</v>
      </c>
      <c r="C6326" t="s">
        <v>190</v>
      </c>
      <c r="D6326" t="s">
        <v>16</v>
      </c>
      <c r="E6326" t="s">
        <v>186</v>
      </c>
      <c r="F6326" t="s">
        <v>76</v>
      </c>
      <c r="G6326" t="s">
        <v>179</v>
      </c>
      <c r="H6326" s="29">
        <v>3</v>
      </c>
      <c r="I6326" s="17">
        <v>23.59</v>
      </c>
      <c r="J6326" s="17">
        <v>29.87</v>
      </c>
      <c r="K6326" s="17">
        <v>6.2800000000000011</v>
      </c>
      <c r="L6326" s="17">
        <v>89.61</v>
      </c>
      <c r="M6326" s="17">
        <v>70.77</v>
      </c>
      <c r="N6326" s="17">
        <v>18.840000000000003</v>
      </c>
      <c r="O6326" s="17" t="s">
        <v>13993</v>
      </c>
      <c r="P6326" t="s">
        <v>30</v>
      </c>
      <c r="Q6326" t="s">
        <v>4321</v>
      </c>
    </row>
    <row r="6327" spans="1:17" x14ac:dyDescent="0.3">
      <c r="A6327" t="s">
        <v>8524</v>
      </c>
      <c r="B6327" s="2">
        <v>45877</v>
      </c>
      <c r="C6327" t="s">
        <v>73</v>
      </c>
      <c r="D6327" t="s">
        <v>74</v>
      </c>
      <c r="E6327" t="s">
        <v>312</v>
      </c>
      <c r="F6327" t="s">
        <v>93</v>
      </c>
      <c r="G6327" t="s">
        <v>217</v>
      </c>
      <c r="H6327" s="29">
        <v>3</v>
      </c>
      <c r="I6327" s="17">
        <v>21.68</v>
      </c>
      <c r="J6327" s="17">
        <v>38.57</v>
      </c>
      <c r="K6327" s="17">
        <v>16.89</v>
      </c>
      <c r="L6327" s="17">
        <v>115.71</v>
      </c>
      <c r="M6327" s="17">
        <v>65.039999999999992</v>
      </c>
      <c r="N6327" s="17">
        <v>50.67</v>
      </c>
      <c r="O6327" s="17" t="s">
        <v>175</v>
      </c>
      <c r="P6327" t="s">
        <v>54</v>
      </c>
      <c r="Q6327" t="s">
        <v>8525</v>
      </c>
    </row>
    <row r="6328" spans="1:17" x14ac:dyDescent="0.3">
      <c r="A6328" t="s">
        <v>10554</v>
      </c>
      <c r="B6328" s="2">
        <v>45877</v>
      </c>
      <c r="C6328" t="s">
        <v>135</v>
      </c>
      <c r="D6328" t="s">
        <v>34</v>
      </c>
      <c r="E6328" t="s">
        <v>35</v>
      </c>
      <c r="F6328" t="s">
        <v>27</v>
      </c>
      <c r="G6328" t="s">
        <v>109</v>
      </c>
      <c r="H6328" s="29">
        <v>3</v>
      </c>
      <c r="I6328" s="17">
        <v>9.93</v>
      </c>
      <c r="J6328" s="17">
        <v>14.99</v>
      </c>
      <c r="K6328" s="17">
        <v>5.0600000000000005</v>
      </c>
      <c r="L6328" s="17">
        <v>44.97</v>
      </c>
      <c r="M6328" s="17">
        <v>29.79</v>
      </c>
      <c r="N6328" s="17">
        <v>15.18</v>
      </c>
      <c r="O6328" s="17" t="s">
        <v>14024</v>
      </c>
      <c r="P6328" t="s">
        <v>21</v>
      </c>
      <c r="Q6328" t="s">
        <v>2448</v>
      </c>
    </row>
    <row r="6329" spans="1:17" x14ac:dyDescent="0.3">
      <c r="A6329" t="s">
        <v>11682</v>
      </c>
      <c r="B6329" s="2">
        <v>45877</v>
      </c>
      <c r="C6329" t="s">
        <v>135</v>
      </c>
      <c r="D6329" t="s">
        <v>34</v>
      </c>
      <c r="E6329" t="s">
        <v>35</v>
      </c>
      <c r="F6329" t="s">
        <v>93</v>
      </c>
      <c r="G6329" t="s">
        <v>137</v>
      </c>
      <c r="H6329" s="29">
        <v>7</v>
      </c>
      <c r="I6329" s="17">
        <v>22.09</v>
      </c>
      <c r="J6329" s="17">
        <v>34.03</v>
      </c>
      <c r="K6329" s="17">
        <v>11.940000000000001</v>
      </c>
      <c r="L6329" s="17">
        <v>238.21</v>
      </c>
      <c r="M6329" s="17">
        <v>154.63</v>
      </c>
      <c r="N6329" s="17">
        <v>83.580000000000013</v>
      </c>
      <c r="O6329" s="17" t="s">
        <v>13993</v>
      </c>
      <c r="P6329" t="s">
        <v>30</v>
      </c>
      <c r="Q6329" t="s">
        <v>11683</v>
      </c>
    </row>
    <row r="6330" spans="1:17" x14ac:dyDescent="0.3">
      <c r="A6330" t="s">
        <v>12526</v>
      </c>
      <c r="B6330" s="2">
        <v>45877</v>
      </c>
      <c r="C6330" t="s">
        <v>73</v>
      </c>
      <c r="D6330" t="s">
        <v>74</v>
      </c>
      <c r="E6330" t="s">
        <v>312</v>
      </c>
      <c r="F6330" t="s">
        <v>93</v>
      </c>
      <c r="G6330" t="s">
        <v>122</v>
      </c>
      <c r="H6330" s="29">
        <v>5</v>
      </c>
      <c r="I6330" s="17">
        <v>52.36</v>
      </c>
      <c r="J6330" s="17">
        <v>69.03</v>
      </c>
      <c r="K6330" s="17">
        <v>16.670000000000002</v>
      </c>
      <c r="L6330" s="17">
        <v>345.15</v>
      </c>
      <c r="M6330" s="17">
        <v>261.8</v>
      </c>
      <c r="N6330" s="17">
        <v>83.349999999999966</v>
      </c>
      <c r="O6330" s="17" t="s">
        <v>13993</v>
      </c>
      <c r="P6330" t="s">
        <v>54</v>
      </c>
      <c r="Q6330" t="s">
        <v>12527</v>
      </c>
    </row>
    <row r="6331" spans="1:17" x14ac:dyDescent="0.3">
      <c r="A6331" t="s">
        <v>12623</v>
      </c>
      <c r="B6331" s="2">
        <v>45877</v>
      </c>
      <c r="C6331" t="s">
        <v>73</v>
      </c>
      <c r="D6331" t="s">
        <v>74</v>
      </c>
      <c r="E6331" t="s">
        <v>312</v>
      </c>
      <c r="F6331" t="s">
        <v>76</v>
      </c>
      <c r="G6331" t="s">
        <v>170</v>
      </c>
      <c r="H6331" s="29">
        <v>4</v>
      </c>
      <c r="I6331" s="17">
        <v>31.29</v>
      </c>
      <c r="J6331" s="17">
        <v>53.73</v>
      </c>
      <c r="K6331" s="17">
        <v>22.439999999999998</v>
      </c>
      <c r="L6331" s="17">
        <v>214.92</v>
      </c>
      <c r="M6331" s="17">
        <v>125.16</v>
      </c>
      <c r="N6331" s="17">
        <v>89.759999999999991</v>
      </c>
      <c r="O6331" s="17" t="s">
        <v>13993</v>
      </c>
      <c r="P6331" t="s">
        <v>30</v>
      </c>
      <c r="Q6331" t="s">
        <v>12624</v>
      </c>
    </row>
    <row r="6332" spans="1:17" x14ac:dyDescent="0.3">
      <c r="A6332" t="s">
        <v>13329</v>
      </c>
      <c r="B6332" s="2">
        <v>45877</v>
      </c>
      <c r="C6332" t="s">
        <v>135</v>
      </c>
      <c r="D6332" t="s">
        <v>34</v>
      </c>
      <c r="E6332" t="s">
        <v>35</v>
      </c>
      <c r="F6332" t="s">
        <v>51</v>
      </c>
      <c r="G6332" t="s">
        <v>126</v>
      </c>
      <c r="H6332" s="29">
        <v>3</v>
      </c>
      <c r="I6332" s="17">
        <v>4.0599999999999996</v>
      </c>
      <c r="J6332" s="17">
        <v>5.59</v>
      </c>
      <c r="K6332" s="17">
        <v>1.5300000000000002</v>
      </c>
      <c r="L6332" s="17">
        <v>16.77</v>
      </c>
      <c r="M6332" s="17">
        <v>12.18</v>
      </c>
      <c r="N6332" s="17">
        <v>4.59</v>
      </c>
      <c r="O6332" s="17" t="s">
        <v>13993</v>
      </c>
      <c r="P6332" t="s">
        <v>54</v>
      </c>
      <c r="Q6332" t="s">
        <v>13330</v>
      </c>
    </row>
    <row r="6333" spans="1:17" x14ac:dyDescent="0.3">
      <c r="A6333" t="s">
        <v>97</v>
      </c>
      <c r="B6333" s="2">
        <v>45878</v>
      </c>
      <c r="C6333" t="s">
        <v>148</v>
      </c>
      <c r="D6333" t="s">
        <v>42</v>
      </c>
      <c r="E6333" t="s">
        <v>63</v>
      </c>
      <c r="F6333" t="s">
        <v>18</v>
      </c>
      <c r="G6333" t="s">
        <v>99</v>
      </c>
      <c r="H6333" s="29">
        <v>5</v>
      </c>
      <c r="I6333" s="17">
        <v>8.86</v>
      </c>
      <c r="J6333" s="17">
        <v>15.35</v>
      </c>
      <c r="K6333" s="17">
        <v>6.49</v>
      </c>
      <c r="L6333" s="17">
        <v>76.75</v>
      </c>
      <c r="M6333" s="17">
        <v>44.3</v>
      </c>
      <c r="N6333" s="17">
        <v>32.450000000000003</v>
      </c>
      <c r="O6333" s="17" t="s">
        <v>13993</v>
      </c>
      <c r="P6333" t="s">
        <v>30</v>
      </c>
      <c r="Q6333" t="s">
        <v>101</v>
      </c>
    </row>
    <row r="6334" spans="1:17" x14ac:dyDescent="0.3">
      <c r="A6334" t="s">
        <v>4646</v>
      </c>
      <c r="B6334" s="2">
        <v>45878</v>
      </c>
      <c r="C6334" t="s">
        <v>394</v>
      </c>
      <c r="D6334" t="s">
        <v>25</v>
      </c>
      <c r="E6334" t="s">
        <v>104</v>
      </c>
      <c r="F6334" t="s">
        <v>93</v>
      </c>
      <c r="G6334" t="s">
        <v>217</v>
      </c>
      <c r="H6334" s="29">
        <v>3</v>
      </c>
      <c r="I6334" s="17">
        <v>22.02</v>
      </c>
      <c r="J6334" s="17">
        <v>27.310000000000002</v>
      </c>
      <c r="K6334" s="17">
        <v>5.2900000000000027</v>
      </c>
      <c r="L6334" s="17">
        <v>81.93</v>
      </c>
      <c r="M6334" s="17">
        <v>66.06</v>
      </c>
      <c r="N6334" s="17">
        <v>15.870000000000005</v>
      </c>
      <c r="O6334" s="17" t="s">
        <v>20</v>
      </c>
      <c r="P6334" t="s">
        <v>54</v>
      </c>
      <c r="Q6334" t="s">
        <v>4647</v>
      </c>
    </row>
    <row r="6335" spans="1:17" x14ac:dyDescent="0.3">
      <c r="A6335" t="s">
        <v>6915</v>
      </c>
      <c r="B6335" s="2">
        <v>45878</v>
      </c>
      <c r="C6335" t="s">
        <v>394</v>
      </c>
      <c r="D6335" t="s">
        <v>25</v>
      </c>
      <c r="E6335" t="s">
        <v>104</v>
      </c>
      <c r="F6335" t="s">
        <v>18</v>
      </c>
      <c r="G6335" t="s">
        <v>99</v>
      </c>
      <c r="H6335" s="29">
        <v>4</v>
      </c>
      <c r="I6335" s="17">
        <v>5.6</v>
      </c>
      <c r="J6335" s="17">
        <v>10.54</v>
      </c>
      <c r="K6335" s="17">
        <v>4.9399999999999995</v>
      </c>
      <c r="L6335" s="17">
        <v>42.16</v>
      </c>
      <c r="M6335" s="17">
        <v>22.4</v>
      </c>
      <c r="N6335" s="17">
        <v>19.759999999999998</v>
      </c>
      <c r="O6335" s="17" t="s">
        <v>13992</v>
      </c>
      <c r="P6335" t="s">
        <v>30</v>
      </c>
      <c r="Q6335" t="s">
        <v>6916</v>
      </c>
    </row>
    <row r="6336" spans="1:17" x14ac:dyDescent="0.3">
      <c r="A6336" t="s">
        <v>8024</v>
      </c>
      <c r="B6336" s="2">
        <v>45878</v>
      </c>
      <c r="C6336" t="s">
        <v>190</v>
      </c>
      <c r="D6336" t="s">
        <v>16</v>
      </c>
      <c r="E6336" t="s">
        <v>186</v>
      </c>
      <c r="F6336" t="s">
        <v>76</v>
      </c>
      <c r="G6336" t="s">
        <v>77</v>
      </c>
      <c r="H6336" s="29">
        <v>3</v>
      </c>
      <c r="I6336" s="17">
        <v>21.28</v>
      </c>
      <c r="J6336" s="17">
        <v>26.12</v>
      </c>
      <c r="K6336" s="17">
        <v>4.84</v>
      </c>
      <c r="L6336" s="17">
        <v>78.36</v>
      </c>
      <c r="M6336" s="17">
        <v>63.84</v>
      </c>
      <c r="N6336" s="17">
        <v>14.519999999999996</v>
      </c>
      <c r="O6336" s="17" t="s">
        <v>175</v>
      </c>
      <c r="P6336" t="s">
        <v>54</v>
      </c>
      <c r="Q6336" t="s">
        <v>7792</v>
      </c>
    </row>
    <row r="6337" spans="1:17" x14ac:dyDescent="0.3">
      <c r="A6337" t="s">
        <v>8523</v>
      </c>
      <c r="B6337" s="2">
        <v>45878</v>
      </c>
      <c r="C6337" t="s">
        <v>202</v>
      </c>
      <c r="D6337" t="s">
        <v>58</v>
      </c>
      <c r="E6337" t="s">
        <v>59</v>
      </c>
      <c r="F6337" t="s">
        <v>18</v>
      </c>
      <c r="G6337" t="s">
        <v>44</v>
      </c>
      <c r="H6337" s="29">
        <v>3</v>
      </c>
      <c r="I6337" s="17">
        <v>15.04</v>
      </c>
      <c r="J6337" s="17">
        <v>27.180000000000003</v>
      </c>
      <c r="K6337" s="17">
        <v>12.140000000000004</v>
      </c>
      <c r="L6337" s="17">
        <v>81.540000000000006</v>
      </c>
      <c r="M6337" s="17">
        <v>45.12</v>
      </c>
      <c r="N6337" s="17">
        <v>36.420000000000009</v>
      </c>
      <c r="O6337" s="17" t="s">
        <v>13993</v>
      </c>
      <c r="P6337" t="s">
        <v>54</v>
      </c>
      <c r="Q6337" t="s">
        <v>6828</v>
      </c>
    </row>
    <row r="6338" spans="1:17" x14ac:dyDescent="0.3">
      <c r="A6338" t="s">
        <v>9787</v>
      </c>
      <c r="B6338" s="2">
        <v>45878</v>
      </c>
      <c r="C6338" t="s">
        <v>376</v>
      </c>
      <c r="D6338" t="s">
        <v>168</v>
      </c>
      <c r="E6338" t="s">
        <v>293</v>
      </c>
      <c r="F6338" t="s">
        <v>51</v>
      </c>
      <c r="G6338" t="s">
        <v>126</v>
      </c>
      <c r="H6338" s="29">
        <v>5</v>
      </c>
      <c r="I6338" s="17">
        <v>5.4</v>
      </c>
      <c r="J6338" s="17">
        <v>8.2200000000000006</v>
      </c>
      <c r="K6338" s="17">
        <v>2.8200000000000003</v>
      </c>
      <c r="L6338" s="17">
        <v>41.1</v>
      </c>
      <c r="M6338" s="17">
        <v>27</v>
      </c>
      <c r="N6338" s="17">
        <v>14.100000000000001</v>
      </c>
      <c r="O6338" s="17" t="s">
        <v>53</v>
      </c>
      <c r="P6338" t="s">
        <v>30</v>
      </c>
      <c r="Q6338" t="s">
        <v>9788</v>
      </c>
    </row>
    <row r="6339" spans="1:17" x14ac:dyDescent="0.3">
      <c r="A6339" t="s">
        <v>9802</v>
      </c>
      <c r="B6339" s="2">
        <v>45878</v>
      </c>
      <c r="C6339" t="s">
        <v>376</v>
      </c>
      <c r="D6339" t="s">
        <v>168</v>
      </c>
      <c r="E6339" t="s">
        <v>293</v>
      </c>
      <c r="F6339" t="s">
        <v>18</v>
      </c>
      <c r="G6339" t="s">
        <v>224</v>
      </c>
      <c r="H6339" s="29">
        <v>6</v>
      </c>
      <c r="I6339" s="17">
        <v>27.74680124223601</v>
      </c>
      <c r="J6339" s="17">
        <v>68.7</v>
      </c>
      <c r="K6339" s="17">
        <v>40.953198757763992</v>
      </c>
      <c r="L6339" s="17">
        <v>412.2</v>
      </c>
      <c r="M6339" s="17">
        <v>166.48080745341605</v>
      </c>
      <c r="N6339" s="17">
        <v>245.71919254658394</v>
      </c>
      <c r="O6339" s="17" t="s">
        <v>20</v>
      </c>
      <c r="P6339" t="s">
        <v>30</v>
      </c>
      <c r="Q6339" t="s">
        <v>9005</v>
      </c>
    </row>
    <row r="6340" spans="1:17" x14ac:dyDescent="0.3">
      <c r="A6340" t="s">
        <v>10496</v>
      </c>
      <c r="B6340" s="2">
        <v>45878</v>
      </c>
      <c r="C6340" t="s">
        <v>129</v>
      </c>
      <c r="D6340" t="s">
        <v>130</v>
      </c>
      <c r="E6340" t="s">
        <v>131</v>
      </c>
      <c r="F6340" t="s">
        <v>51</v>
      </c>
      <c r="G6340" t="s">
        <v>126</v>
      </c>
      <c r="H6340" s="29">
        <v>4</v>
      </c>
      <c r="I6340" s="17">
        <v>2.0499999999999998</v>
      </c>
      <c r="J6340" s="17">
        <v>3.71</v>
      </c>
      <c r="K6340" s="17">
        <v>1.6600000000000001</v>
      </c>
      <c r="L6340" s="17">
        <v>14.84</v>
      </c>
      <c r="M6340" s="17">
        <v>8.1999999999999993</v>
      </c>
      <c r="N6340" s="17">
        <v>6.6400000000000006</v>
      </c>
      <c r="O6340" s="17" t="s">
        <v>13992</v>
      </c>
      <c r="P6340" t="s">
        <v>54</v>
      </c>
      <c r="Q6340" t="s">
        <v>10497</v>
      </c>
    </row>
    <row r="6341" spans="1:17" x14ac:dyDescent="0.3">
      <c r="A6341" t="s">
        <v>11230</v>
      </c>
      <c r="B6341" s="2">
        <v>45878</v>
      </c>
      <c r="C6341" t="s">
        <v>148</v>
      </c>
      <c r="D6341" t="s">
        <v>42</v>
      </c>
      <c r="E6341" t="s">
        <v>63</v>
      </c>
      <c r="F6341" t="s">
        <v>93</v>
      </c>
      <c r="G6341" t="s">
        <v>141</v>
      </c>
      <c r="H6341" s="29">
        <v>4</v>
      </c>
      <c r="I6341" s="17">
        <v>12.54</v>
      </c>
      <c r="J6341" s="17">
        <v>16.8</v>
      </c>
      <c r="K6341" s="17">
        <v>4.2600000000000016</v>
      </c>
      <c r="L6341" s="17">
        <v>67.2</v>
      </c>
      <c r="M6341" s="17">
        <v>50.16</v>
      </c>
      <c r="N6341" s="17">
        <v>17.040000000000006</v>
      </c>
      <c r="O6341" s="17" t="s">
        <v>53</v>
      </c>
      <c r="P6341" t="s">
        <v>54</v>
      </c>
      <c r="Q6341" t="s">
        <v>11231</v>
      </c>
    </row>
    <row r="6342" spans="1:17" x14ac:dyDescent="0.3">
      <c r="A6342" t="s">
        <v>12383</v>
      </c>
      <c r="B6342" s="2">
        <v>45878</v>
      </c>
      <c r="C6342" t="s">
        <v>190</v>
      </c>
      <c r="D6342" t="s">
        <v>16</v>
      </c>
      <c r="E6342" t="s">
        <v>186</v>
      </c>
      <c r="F6342" t="s">
        <v>51</v>
      </c>
      <c r="G6342" t="s">
        <v>70</v>
      </c>
      <c r="H6342" s="29">
        <v>3</v>
      </c>
      <c r="I6342" s="17">
        <v>12.38</v>
      </c>
      <c r="J6342" s="17">
        <v>22.08</v>
      </c>
      <c r="K6342" s="17">
        <v>9.6999999999999975</v>
      </c>
      <c r="L6342" s="17">
        <v>66.239999999999995</v>
      </c>
      <c r="M6342" s="17">
        <v>37.14</v>
      </c>
      <c r="N6342" s="17">
        <v>29.099999999999994</v>
      </c>
      <c r="O6342" s="17" t="s">
        <v>13993</v>
      </c>
      <c r="P6342" t="s">
        <v>54</v>
      </c>
      <c r="Q6342" t="s">
        <v>12384</v>
      </c>
    </row>
    <row r="6343" spans="1:17" x14ac:dyDescent="0.3">
      <c r="A6343" t="s">
        <v>13929</v>
      </c>
      <c r="B6343" s="2">
        <v>45878</v>
      </c>
      <c r="C6343" t="s">
        <v>148</v>
      </c>
      <c r="D6343" t="s">
        <v>42</v>
      </c>
      <c r="E6343" t="s">
        <v>63</v>
      </c>
      <c r="F6343" t="s">
        <v>93</v>
      </c>
      <c r="G6343" t="s">
        <v>141</v>
      </c>
      <c r="H6343" s="29">
        <v>5</v>
      </c>
      <c r="I6343" s="17">
        <v>10.06</v>
      </c>
      <c r="J6343" s="17">
        <v>18.440000000000001</v>
      </c>
      <c r="K6343" s="17">
        <v>8.3800000000000008</v>
      </c>
      <c r="L6343" s="17">
        <v>92.2</v>
      </c>
      <c r="M6343" s="17">
        <v>50.300000000000004</v>
      </c>
      <c r="N6343" s="17">
        <v>41.9</v>
      </c>
      <c r="O6343" s="17" t="s">
        <v>20</v>
      </c>
      <c r="P6343" t="s">
        <v>30</v>
      </c>
      <c r="Q6343" t="s">
        <v>10633</v>
      </c>
    </row>
    <row r="6344" spans="1:17" x14ac:dyDescent="0.3">
      <c r="A6344" t="s">
        <v>422</v>
      </c>
      <c r="B6344" s="2">
        <v>45879</v>
      </c>
      <c r="C6344" t="s">
        <v>334</v>
      </c>
      <c r="D6344" t="s">
        <v>91</v>
      </c>
      <c r="E6344" t="s">
        <v>92</v>
      </c>
      <c r="F6344" t="s">
        <v>51</v>
      </c>
      <c r="G6344" t="s">
        <v>70</v>
      </c>
      <c r="H6344" s="29">
        <v>6</v>
      </c>
      <c r="I6344" s="17">
        <v>7.96</v>
      </c>
      <c r="J6344" s="17">
        <v>24.473333333333333</v>
      </c>
      <c r="K6344" s="17">
        <v>16.513333333333332</v>
      </c>
      <c r="L6344" s="17">
        <v>146.84</v>
      </c>
      <c r="M6344" s="17">
        <v>47.76</v>
      </c>
      <c r="N6344" s="17">
        <v>99.080000000000013</v>
      </c>
      <c r="O6344" s="17" t="s">
        <v>53</v>
      </c>
      <c r="P6344" t="s">
        <v>54</v>
      </c>
      <c r="Q6344" t="s">
        <v>239</v>
      </c>
    </row>
    <row r="6345" spans="1:17" x14ac:dyDescent="0.3">
      <c r="A6345" t="s">
        <v>1083</v>
      </c>
      <c r="B6345" s="2">
        <v>45879</v>
      </c>
      <c r="C6345" t="s">
        <v>73</v>
      </c>
      <c r="D6345" t="s">
        <v>74</v>
      </c>
      <c r="E6345" t="s">
        <v>312</v>
      </c>
      <c r="F6345" t="s">
        <v>51</v>
      </c>
      <c r="G6345" t="s">
        <v>52</v>
      </c>
      <c r="H6345" s="29">
        <v>9</v>
      </c>
      <c r="I6345" s="17">
        <v>38.44</v>
      </c>
      <c r="J6345" s="17">
        <v>71.010000000000005</v>
      </c>
      <c r="K6345" s="17">
        <v>32.570000000000007</v>
      </c>
      <c r="L6345" s="17">
        <v>639.09</v>
      </c>
      <c r="M6345" s="17">
        <v>345.96</v>
      </c>
      <c r="N6345" s="17">
        <v>293.13000000000005</v>
      </c>
      <c r="O6345" s="17" t="s">
        <v>13993</v>
      </c>
      <c r="P6345" t="s">
        <v>30</v>
      </c>
      <c r="Q6345" t="s">
        <v>1084</v>
      </c>
    </row>
    <row r="6346" spans="1:17" x14ac:dyDescent="0.3">
      <c r="A6346" t="s">
        <v>4364</v>
      </c>
      <c r="B6346" s="2">
        <v>45879</v>
      </c>
      <c r="C6346" t="s">
        <v>148</v>
      </c>
      <c r="D6346" t="s">
        <v>42</v>
      </c>
      <c r="E6346" t="s">
        <v>63</v>
      </c>
      <c r="F6346" t="s">
        <v>93</v>
      </c>
      <c r="G6346" t="s">
        <v>141</v>
      </c>
      <c r="H6346" s="29">
        <v>4</v>
      </c>
      <c r="I6346" s="17">
        <v>13.92</v>
      </c>
      <c r="J6346" s="17">
        <v>25.07</v>
      </c>
      <c r="K6346" s="17">
        <v>11.15</v>
      </c>
      <c r="L6346" s="17">
        <v>100.28</v>
      </c>
      <c r="M6346" s="17">
        <v>55.68</v>
      </c>
      <c r="N6346" s="17">
        <v>44.6</v>
      </c>
      <c r="O6346" s="17" t="s">
        <v>13993</v>
      </c>
      <c r="P6346" t="s">
        <v>30</v>
      </c>
      <c r="Q6346" t="s">
        <v>1883</v>
      </c>
    </row>
    <row r="6347" spans="1:17" x14ac:dyDescent="0.3">
      <c r="A6347" t="s">
        <v>7644</v>
      </c>
      <c r="B6347" s="2">
        <v>45879</v>
      </c>
      <c r="C6347" t="s">
        <v>135</v>
      </c>
      <c r="D6347" t="s">
        <v>34</v>
      </c>
      <c r="E6347" t="s">
        <v>35</v>
      </c>
      <c r="F6347" t="s">
        <v>27</v>
      </c>
      <c r="G6347" t="s">
        <v>187</v>
      </c>
      <c r="H6347" s="29">
        <v>6</v>
      </c>
      <c r="I6347" s="17">
        <v>75.89</v>
      </c>
      <c r="J6347" s="17">
        <v>103.77</v>
      </c>
      <c r="K6347" s="17">
        <v>27.879999999999995</v>
      </c>
      <c r="L6347" s="17">
        <v>622.62</v>
      </c>
      <c r="M6347" s="17">
        <v>455.34000000000003</v>
      </c>
      <c r="N6347" s="17">
        <v>167.27999999999997</v>
      </c>
      <c r="O6347" s="17" t="s">
        <v>175</v>
      </c>
      <c r="P6347" t="s">
        <v>21</v>
      </c>
      <c r="Q6347" t="s">
        <v>374</v>
      </c>
    </row>
    <row r="6348" spans="1:17" x14ac:dyDescent="0.3">
      <c r="A6348" t="s">
        <v>7666</v>
      </c>
      <c r="B6348" s="2">
        <v>45879</v>
      </c>
      <c r="C6348" t="s">
        <v>190</v>
      </c>
      <c r="D6348" t="s">
        <v>16</v>
      </c>
      <c r="E6348" t="s">
        <v>186</v>
      </c>
      <c r="F6348" t="s">
        <v>51</v>
      </c>
      <c r="G6348" t="s">
        <v>119</v>
      </c>
      <c r="H6348" s="29">
        <v>5</v>
      </c>
      <c r="I6348" s="17">
        <v>7.97</v>
      </c>
      <c r="J6348" s="17">
        <v>14.11</v>
      </c>
      <c r="K6348" s="17">
        <v>6.14</v>
      </c>
      <c r="L6348" s="17">
        <v>70.55</v>
      </c>
      <c r="M6348" s="17">
        <v>39.85</v>
      </c>
      <c r="N6348" s="17">
        <v>30.699999999999996</v>
      </c>
      <c r="O6348" s="17" t="s">
        <v>13993</v>
      </c>
      <c r="P6348" t="s">
        <v>30</v>
      </c>
      <c r="Q6348" t="s">
        <v>7667</v>
      </c>
    </row>
    <row r="6349" spans="1:17" x14ac:dyDescent="0.3">
      <c r="A6349" t="s">
        <v>10443</v>
      </c>
      <c r="B6349" s="2">
        <v>45879</v>
      </c>
      <c r="C6349" t="s">
        <v>129</v>
      </c>
      <c r="D6349" t="s">
        <v>130</v>
      </c>
      <c r="E6349" t="s">
        <v>131</v>
      </c>
      <c r="F6349" t="s">
        <v>51</v>
      </c>
      <c r="G6349" t="s">
        <v>70</v>
      </c>
      <c r="H6349" s="29">
        <v>2</v>
      </c>
      <c r="I6349" s="17">
        <v>13.53</v>
      </c>
      <c r="J6349" s="17">
        <v>24.13</v>
      </c>
      <c r="K6349" s="17">
        <v>10.6</v>
      </c>
      <c r="L6349" s="17">
        <v>48.26</v>
      </c>
      <c r="M6349" s="17">
        <v>27.06</v>
      </c>
      <c r="N6349" s="17">
        <v>21.2</v>
      </c>
      <c r="O6349" s="17" t="s">
        <v>20</v>
      </c>
      <c r="P6349" t="s">
        <v>30</v>
      </c>
      <c r="Q6349" t="s">
        <v>6650</v>
      </c>
    </row>
    <row r="6350" spans="1:17" x14ac:dyDescent="0.3">
      <c r="A6350" t="s">
        <v>10929</v>
      </c>
      <c r="B6350" s="2">
        <v>45879</v>
      </c>
      <c r="C6350" t="s">
        <v>73</v>
      </c>
      <c r="D6350" t="s">
        <v>74</v>
      </c>
      <c r="E6350" t="s">
        <v>312</v>
      </c>
      <c r="F6350" t="s">
        <v>51</v>
      </c>
      <c r="G6350" t="s">
        <v>52</v>
      </c>
      <c r="H6350" s="29">
        <v>7</v>
      </c>
      <c r="I6350" s="17">
        <v>47.07</v>
      </c>
      <c r="J6350" s="17">
        <v>70.150000000000006</v>
      </c>
      <c r="K6350" s="17">
        <v>23.080000000000005</v>
      </c>
      <c r="L6350" s="17">
        <v>491.05</v>
      </c>
      <c r="M6350" s="17">
        <v>329.49</v>
      </c>
      <c r="N6350" s="17">
        <v>161.56</v>
      </c>
      <c r="O6350" s="17" t="s">
        <v>175</v>
      </c>
      <c r="P6350" t="s">
        <v>21</v>
      </c>
      <c r="Q6350" t="s">
        <v>10930</v>
      </c>
    </row>
    <row r="6351" spans="1:17" x14ac:dyDescent="0.3">
      <c r="A6351" t="s">
        <v>10964</v>
      </c>
      <c r="B6351" s="2">
        <v>45879</v>
      </c>
      <c r="C6351" t="s">
        <v>307</v>
      </c>
      <c r="D6351" t="s">
        <v>68</v>
      </c>
      <c r="E6351" t="s">
        <v>229</v>
      </c>
      <c r="F6351" t="s">
        <v>51</v>
      </c>
      <c r="G6351" t="s">
        <v>60</v>
      </c>
      <c r="H6351" s="29">
        <v>6</v>
      </c>
      <c r="I6351" s="17">
        <v>6.39</v>
      </c>
      <c r="J6351" s="17">
        <v>10.17</v>
      </c>
      <c r="K6351" s="17">
        <v>3.7800000000000002</v>
      </c>
      <c r="L6351" s="17">
        <v>61.02</v>
      </c>
      <c r="M6351" s="17">
        <v>38.339999999999996</v>
      </c>
      <c r="N6351" s="17">
        <v>22.680000000000007</v>
      </c>
      <c r="O6351" s="17" t="s">
        <v>13993</v>
      </c>
      <c r="P6351" t="s">
        <v>54</v>
      </c>
      <c r="Q6351" t="s">
        <v>7996</v>
      </c>
    </row>
    <row r="6352" spans="1:17" x14ac:dyDescent="0.3">
      <c r="A6352" t="s">
        <v>13674</v>
      </c>
      <c r="B6352" s="2">
        <v>45879</v>
      </c>
      <c r="C6352" t="s">
        <v>129</v>
      </c>
      <c r="D6352" t="s">
        <v>130</v>
      </c>
      <c r="E6352" t="s">
        <v>131</v>
      </c>
      <c r="F6352" t="s">
        <v>18</v>
      </c>
      <c r="G6352" t="s">
        <v>81</v>
      </c>
      <c r="H6352" s="29">
        <v>6</v>
      </c>
      <c r="I6352" s="17">
        <v>29.042225609756088</v>
      </c>
      <c r="J6352" s="17">
        <v>42.113333333333337</v>
      </c>
      <c r="K6352" s="17">
        <v>13.071107723577249</v>
      </c>
      <c r="L6352" s="17">
        <v>252.68</v>
      </c>
      <c r="M6352" s="17">
        <v>174.25335365853653</v>
      </c>
      <c r="N6352" s="17">
        <v>78.426646341463481</v>
      </c>
      <c r="O6352" s="17" t="s">
        <v>175</v>
      </c>
      <c r="P6352" t="s">
        <v>54</v>
      </c>
      <c r="Q6352" t="s">
        <v>225</v>
      </c>
    </row>
    <row r="6353" spans="1:17" x14ac:dyDescent="0.3">
      <c r="A6353" t="s">
        <v>13819</v>
      </c>
      <c r="B6353" s="2">
        <v>45879</v>
      </c>
      <c r="C6353" t="s">
        <v>190</v>
      </c>
      <c r="D6353" t="s">
        <v>16</v>
      </c>
      <c r="E6353" t="s">
        <v>186</v>
      </c>
      <c r="F6353" t="s">
        <v>93</v>
      </c>
      <c r="G6353" t="s">
        <v>141</v>
      </c>
      <c r="H6353" s="29">
        <v>5</v>
      </c>
      <c r="I6353" s="17">
        <v>13.24</v>
      </c>
      <c r="J6353" s="17">
        <v>17.78</v>
      </c>
      <c r="K6353" s="17">
        <v>4.5400000000000009</v>
      </c>
      <c r="L6353" s="17">
        <v>88.9</v>
      </c>
      <c r="M6353" s="17">
        <v>66.2</v>
      </c>
      <c r="N6353" s="17">
        <v>22.700000000000003</v>
      </c>
      <c r="O6353" s="17" t="s">
        <v>53</v>
      </c>
      <c r="P6353" t="s">
        <v>54</v>
      </c>
      <c r="Q6353" t="s">
        <v>8092</v>
      </c>
    </row>
    <row r="6354" spans="1:17" x14ac:dyDescent="0.3">
      <c r="A6354" t="s">
        <v>1503</v>
      </c>
      <c r="B6354" s="2">
        <v>45880</v>
      </c>
      <c r="C6354" t="s">
        <v>190</v>
      </c>
      <c r="D6354" t="s">
        <v>16</v>
      </c>
      <c r="E6354" t="s">
        <v>186</v>
      </c>
      <c r="F6354" t="s">
        <v>27</v>
      </c>
      <c r="G6354" t="s">
        <v>145</v>
      </c>
      <c r="H6354" s="29">
        <f>Data[[#This Row],[Totale_Vendita]]/Data[[#This Row],[Prezzo_Unitario]]</f>
        <v>4.3768300445576065</v>
      </c>
      <c r="I6354" s="17">
        <v>48.44</v>
      </c>
      <c r="J6354" s="17">
        <v>47.13</v>
      </c>
      <c r="K6354" s="17">
        <v>-1.3099999999999952</v>
      </c>
      <c r="L6354" s="17">
        <v>206.28</v>
      </c>
      <c r="M6354" s="17">
        <v>212.01364735837043</v>
      </c>
      <c r="N6354" s="17">
        <v>-5.7336473583704333</v>
      </c>
      <c r="O6354" s="17" t="s">
        <v>20</v>
      </c>
      <c r="P6354" t="s">
        <v>54</v>
      </c>
      <c r="Q6354" t="s">
        <v>568</v>
      </c>
    </row>
    <row r="6355" spans="1:17" x14ac:dyDescent="0.3">
      <c r="A6355" t="s">
        <v>4230</v>
      </c>
      <c r="B6355" s="2">
        <v>45880</v>
      </c>
      <c r="C6355" t="s">
        <v>129</v>
      </c>
      <c r="D6355" t="s">
        <v>130</v>
      </c>
      <c r="E6355" t="s">
        <v>131</v>
      </c>
      <c r="F6355" t="s">
        <v>76</v>
      </c>
      <c r="G6355" t="s">
        <v>251</v>
      </c>
      <c r="H6355" s="29">
        <v>5</v>
      </c>
      <c r="I6355" s="17">
        <v>24.19</v>
      </c>
      <c r="J6355" s="17">
        <v>38.04</v>
      </c>
      <c r="K6355" s="17">
        <v>13.849999999999998</v>
      </c>
      <c r="L6355" s="17">
        <v>190.2</v>
      </c>
      <c r="M6355" s="17">
        <v>120.95</v>
      </c>
      <c r="N6355" s="17">
        <v>69.249999999999986</v>
      </c>
      <c r="O6355" s="17" t="s">
        <v>13993</v>
      </c>
      <c r="P6355" t="s">
        <v>54</v>
      </c>
      <c r="Q6355" t="s">
        <v>4231</v>
      </c>
    </row>
    <row r="6356" spans="1:17" x14ac:dyDescent="0.3">
      <c r="A6356" t="s">
        <v>4584</v>
      </c>
      <c r="B6356" s="2">
        <v>45880</v>
      </c>
      <c r="C6356" t="s">
        <v>394</v>
      </c>
      <c r="D6356" t="s">
        <v>25</v>
      </c>
      <c r="E6356" t="s">
        <v>104</v>
      </c>
      <c r="F6356" t="s">
        <v>18</v>
      </c>
      <c r="G6356" t="s">
        <v>19</v>
      </c>
      <c r="H6356" s="29">
        <v>3</v>
      </c>
      <c r="I6356" s="17">
        <v>37.28</v>
      </c>
      <c r="J6356" s="17">
        <v>67.600000000000009</v>
      </c>
      <c r="K6356" s="17">
        <v>30.320000000000007</v>
      </c>
      <c r="L6356" s="17">
        <v>202.8</v>
      </c>
      <c r="M6356" s="17">
        <v>111.84</v>
      </c>
      <c r="N6356" s="17">
        <v>90.960000000000008</v>
      </c>
      <c r="O6356" s="17" t="s">
        <v>175</v>
      </c>
      <c r="P6356" t="s">
        <v>30</v>
      </c>
      <c r="Q6356" t="s">
        <v>649</v>
      </c>
    </row>
    <row r="6357" spans="1:17" x14ac:dyDescent="0.3">
      <c r="A6357" t="s">
        <v>6225</v>
      </c>
      <c r="B6357" s="2">
        <v>45880</v>
      </c>
      <c r="C6357" t="s">
        <v>394</v>
      </c>
      <c r="D6357" t="s">
        <v>25</v>
      </c>
      <c r="E6357" t="s">
        <v>104</v>
      </c>
      <c r="F6357" t="s">
        <v>93</v>
      </c>
      <c r="G6357" t="s">
        <v>141</v>
      </c>
      <c r="H6357" s="29">
        <v>5</v>
      </c>
      <c r="I6357" s="17">
        <v>13.9</v>
      </c>
      <c r="J6357" s="17">
        <v>23.94</v>
      </c>
      <c r="K6357" s="17">
        <v>10.040000000000001</v>
      </c>
      <c r="L6357" s="17">
        <v>119.7</v>
      </c>
      <c r="M6357" s="17">
        <v>69.5</v>
      </c>
      <c r="N6357" s="17">
        <v>50.2</v>
      </c>
      <c r="O6357" s="17" t="s">
        <v>20</v>
      </c>
      <c r="P6357" t="s">
        <v>54</v>
      </c>
      <c r="Q6357" t="s">
        <v>1450</v>
      </c>
    </row>
    <row r="6358" spans="1:17" x14ac:dyDescent="0.3">
      <c r="A6358" t="s">
        <v>7893</v>
      </c>
      <c r="B6358" s="2">
        <v>45880</v>
      </c>
      <c r="C6358" t="s">
        <v>202</v>
      </c>
      <c r="D6358" t="s">
        <v>58</v>
      </c>
      <c r="E6358" t="s">
        <v>59</v>
      </c>
      <c r="F6358" t="s">
        <v>18</v>
      </c>
      <c r="G6358" t="s">
        <v>99</v>
      </c>
      <c r="H6358" s="29">
        <v>9</v>
      </c>
      <c r="I6358" s="17">
        <v>5.0599999999999996</v>
      </c>
      <c r="J6358" s="17">
        <v>8.06</v>
      </c>
      <c r="K6358" s="17">
        <v>3.0000000000000009</v>
      </c>
      <c r="L6358" s="17">
        <v>72.540000000000006</v>
      </c>
      <c r="M6358" s="17">
        <v>45.54</v>
      </c>
      <c r="N6358" s="17">
        <v>27.000000000000007</v>
      </c>
      <c r="O6358" s="17" t="s">
        <v>13993</v>
      </c>
      <c r="P6358" t="s">
        <v>54</v>
      </c>
      <c r="Q6358" t="s">
        <v>7894</v>
      </c>
    </row>
    <row r="6359" spans="1:17" x14ac:dyDescent="0.3">
      <c r="A6359" t="s">
        <v>8557</v>
      </c>
      <c r="B6359" s="2">
        <v>45880</v>
      </c>
      <c r="C6359" t="s">
        <v>202</v>
      </c>
      <c r="D6359" t="s">
        <v>58</v>
      </c>
      <c r="E6359" t="s">
        <v>59</v>
      </c>
      <c r="F6359" t="s">
        <v>27</v>
      </c>
      <c r="G6359" t="s">
        <v>36</v>
      </c>
      <c r="H6359" s="29">
        <v>4</v>
      </c>
      <c r="I6359" s="17">
        <v>19.899999999999999</v>
      </c>
      <c r="J6359" s="17">
        <v>35.31</v>
      </c>
      <c r="K6359" s="17">
        <v>15.410000000000004</v>
      </c>
      <c r="L6359" s="17">
        <v>141.24</v>
      </c>
      <c r="M6359" s="17">
        <v>79.599999999999994</v>
      </c>
      <c r="N6359" s="17">
        <v>61.640000000000015</v>
      </c>
      <c r="O6359" s="17" t="s">
        <v>13993</v>
      </c>
      <c r="P6359" t="s">
        <v>30</v>
      </c>
      <c r="Q6359" t="s">
        <v>5517</v>
      </c>
    </row>
    <row r="6360" spans="1:17" x14ac:dyDescent="0.3">
      <c r="A6360" t="s">
        <v>9576</v>
      </c>
      <c r="B6360" s="2">
        <v>45880</v>
      </c>
      <c r="C6360" t="s">
        <v>394</v>
      </c>
      <c r="D6360" t="s">
        <v>25</v>
      </c>
      <c r="E6360" t="s">
        <v>104</v>
      </c>
      <c r="F6360" t="s">
        <v>76</v>
      </c>
      <c r="G6360" t="s">
        <v>179</v>
      </c>
      <c r="H6360" s="29">
        <v>3</v>
      </c>
      <c r="I6360" s="17">
        <v>38.44</v>
      </c>
      <c r="J6360" s="17">
        <v>64.98</v>
      </c>
      <c r="K6360" s="17">
        <v>26.540000000000006</v>
      </c>
      <c r="L6360" s="17">
        <v>194.94</v>
      </c>
      <c r="M6360" s="17">
        <v>115.32</v>
      </c>
      <c r="N6360" s="17">
        <v>79.62</v>
      </c>
      <c r="O6360" s="17" t="s">
        <v>175</v>
      </c>
      <c r="P6360" t="s">
        <v>21</v>
      </c>
      <c r="Q6360" t="s">
        <v>9577</v>
      </c>
    </row>
    <row r="6361" spans="1:17" x14ac:dyDescent="0.3">
      <c r="A6361" t="s">
        <v>9650</v>
      </c>
      <c r="B6361" s="2">
        <v>45880</v>
      </c>
      <c r="C6361" t="s">
        <v>307</v>
      </c>
      <c r="D6361" t="s">
        <v>68</v>
      </c>
      <c r="E6361" t="s">
        <v>229</v>
      </c>
      <c r="F6361" t="s">
        <v>51</v>
      </c>
      <c r="G6361" t="s">
        <v>60</v>
      </c>
      <c r="H6361" s="29">
        <v>6</v>
      </c>
      <c r="I6361" s="17">
        <v>6.64</v>
      </c>
      <c r="J6361" s="17">
        <v>11.39</v>
      </c>
      <c r="K6361" s="17">
        <v>4.7500000000000009</v>
      </c>
      <c r="L6361" s="17">
        <v>68.34</v>
      </c>
      <c r="M6361" s="17">
        <v>39.839999999999996</v>
      </c>
      <c r="N6361" s="17">
        <v>28.500000000000007</v>
      </c>
      <c r="O6361" s="17" t="s">
        <v>20</v>
      </c>
      <c r="P6361" t="s">
        <v>21</v>
      </c>
      <c r="Q6361" t="s">
        <v>348</v>
      </c>
    </row>
    <row r="6362" spans="1:17" x14ac:dyDescent="0.3">
      <c r="A6362" t="s">
        <v>9798</v>
      </c>
      <c r="B6362" s="2">
        <v>45880</v>
      </c>
      <c r="C6362" t="s">
        <v>394</v>
      </c>
      <c r="D6362" t="s">
        <v>25</v>
      </c>
      <c r="E6362" t="s">
        <v>104</v>
      </c>
      <c r="F6362" t="s">
        <v>51</v>
      </c>
      <c r="G6362" t="s">
        <v>70</v>
      </c>
      <c r="H6362" s="29">
        <v>6</v>
      </c>
      <c r="I6362" s="17">
        <v>5.16</v>
      </c>
      <c r="J6362" s="17">
        <v>6.5799999999999992</v>
      </c>
      <c r="K6362" s="17">
        <v>1.419999999999999</v>
      </c>
      <c r="L6362" s="17">
        <v>39.479999999999997</v>
      </c>
      <c r="M6362" s="17">
        <v>30.96</v>
      </c>
      <c r="N6362" s="17">
        <v>8.519999999999996</v>
      </c>
      <c r="O6362" s="17" t="s">
        <v>53</v>
      </c>
      <c r="P6362" t="s">
        <v>21</v>
      </c>
      <c r="Q6362" t="s">
        <v>9799</v>
      </c>
    </row>
    <row r="6363" spans="1:17" x14ac:dyDescent="0.3">
      <c r="A6363" t="s">
        <v>10121</v>
      </c>
      <c r="B6363" s="2">
        <v>45880</v>
      </c>
      <c r="C6363" t="s">
        <v>190</v>
      </c>
      <c r="D6363" t="s">
        <v>16</v>
      </c>
      <c r="E6363" t="s">
        <v>186</v>
      </c>
      <c r="F6363" t="s">
        <v>51</v>
      </c>
      <c r="G6363" t="s">
        <v>60</v>
      </c>
      <c r="H6363" s="29">
        <v>4</v>
      </c>
      <c r="I6363" s="17">
        <v>8.3699999999999992</v>
      </c>
      <c r="J6363" s="17">
        <v>11.96</v>
      </c>
      <c r="K6363" s="17">
        <v>3.5900000000000016</v>
      </c>
      <c r="L6363" s="17">
        <v>47.84</v>
      </c>
      <c r="M6363" s="17">
        <v>33.479999999999997</v>
      </c>
      <c r="N6363" s="17">
        <v>14.360000000000007</v>
      </c>
      <c r="O6363" s="17" t="s">
        <v>53</v>
      </c>
      <c r="P6363" t="s">
        <v>21</v>
      </c>
      <c r="Q6363" t="s">
        <v>8501</v>
      </c>
    </row>
    <row r="6364" spans="1:17" x14ac:dyDescent="0.3">
      <c r="A6364" t="s">
        <v>11612</v>
      </c>
      <c r="B6364" s="2">
        <v>45880</v>
      </c>
      <c r="C6364" t="s">
        <v>129</v>
      </c>
      <c r="D6364" t="s">
        <v>130</v>
      </c>
      <c r="E6364" t="s">
        <v>131</v>
      </c>
      <c r="F6364" t="s">
        <v>18</v>
      </c>
      <c r="G6364" t="s">
        <v>19</v>
      </c>
      <c r="H6364" s="29">
        <v>3</v>
      </c>
      <c r="I6364" s="17">
        <v>36.119999999999997</v>
      </c>
      <c r="J6364" s="17">
        <v>74.78</v>
      </c>
      <c r="K6364" s="17">
        <v>38.660000000000004</v>
      </c>
      <c r="L6364" s="17">
        <v>224.34</v>
      </c>
      <c r="M6364" s="17">
        <v>108.35999999999999</v>
      </c>
      <c r="N6364" s="17">
        <v>115.98000000000002</v>
      </c>
      <c r="O6364" s="17" t="s">
        <v>20</v>
      </c>
      <c r="P6364" t="s">
        <v>54</v>
      </c>
      <c r="Q6364" t="s">
        <v>4416</v>
      </c>
    </row>
    <row r="6365" spans="1:17" x14ac:dyDescent="0.3">
      <c r="A6365" t="s">
        <v>11708</v>
      </c>
      <c r="B6365" s="2">
        <v>45880</v>
      </c>
      <c r="C6365" t="s">
        <v>135</v>
      </c>
      <c r="D6365" t="s">
        <v>34</v>
      </c>
      <c r="E6365" t="s">
        <v>35</v>
      </c>
      <c r="F6365" t="s">
        <v>93</v>
      </c>
      <c r="G6365" t="s">
        <v>122</v>
      </c>
      <c r="H6365" s="29">
        <v>8</v>
      </c>
      <c r="I6365" s="17">
        <v>65.81</v>
      </c>
      <c r="J6365" s="17">
        <v>122.92</v>
      </c>
      <c r="K6365" s="17">
        <v>57.11</v>
      </c>
      <c r="L6365" s="17">
        <v>983.36</v>
      </c>
      <c r="M6365" s="17">
        <v>526.48</v>
      </c>
      <c r="N6365" s="17">
        <v>456.88</v>
      </c>
      <c r="O6365" s="17" t="s">
        <v>13993</v>
      </c>
      <c r="P6365" t="s">
        <v>30</v>
      </c>
      <c r="Q6365" t="s">
        <v>473</v>
      </c>
    </row>
    <row r="6366" spans="1:17" x14ac:dyDescent="0.3">
      <c r="A6366" t="s">
        <v>12779</v>
      </c>
      <c r="B6366" s="2">
        <v>45880</v>
      </c>
      <c r="C6366" t="s">
        <v>129</v>
      </c>
      <c r="D6366" t="s">
        <v>130</v>
      </c>
      <c r="E6366" t="s">
        <v>131</v>
      </c>
      <c r="F6366" t="s">
        <v>27</v>
      </c>
      <c r="G6366" t="s">
        <v>145</v>
      </c>
      <c r="H6366" s="29">
        <v>6</v>
      </c>
      <c r="I6366" s="17">
        <v>45.2</v>
      </c>
      <c r="J6366" s="17">
        <v>82.28</v>
      </c>
      <c r="K6366" s="17">
        <v>37.08</v>
      </c>
      <c r="L6366" s="17">
        <v>493.68</v>
      </c>
      <c r="M6366" s="17">
        <v>271.20000000000005</v>
      </c>
      <c r="N6366" s="17">
        <v>222.47999999999996</v>
      </c>
      <c r="O6366" s="17" t="s">
        <v>20</v>
      </c>
      <c r="P6366" t="s">
        <v>54</v>
      </c>
      <c r="Q6366" t="s">
        <v>8033</v>
      </c>
    </row>
    <row r="6367" spans="1:17" x14ac:dyDescent="0.3">
      <c r="A6367" t="s">
        <v>12994</v>
      </c>
      <c r="B6367" s="2">
        <v>45880</v>
      </c>
      <c r="C6367" t="s">
        <v>135</v>
      </c>
      <c r="D6367" t="s">
        <v>34</v>
      </c>
      <c r="E6367" t="s">
        <v>35</v>
      </c>
      <c r="F6367" t="s">
        <v>51</v>
      </c>
      <c r="G6367" t="s">
        <v>119</v>
      </c>
      <c r="H6367" s="29">
        <v>8</v>
      </c>
      <c r="I6367" s="17">
        <v>17.93</v>
      </c>
      <c r="J6367" s="17">
        <v>30.66</v>
      </c>
      <c r="K6367" s="17">
        <v>12.73</v>
      </c>
      <c r="L6367" s="17">
        <v>245.28</v>
      </c>
      <c r="M6367" s="17">
        <v>143.44</v>
      </c>
      <c r="N6367" s="17">
        <v>101.84</v>
      </c>
      <c r="O6367" s="17" t="s">
        <v>175</v>
      </c>
      <c r="P6367" t="s">
        <v>54</v>
      </c>
      <c r="Q6367" t="s">
        <v>369</v>
      </c>
    </row>
    <row r="6368" spans="1:17" x14ac:dyDescent="0.3">
      <c r="A6368" t="s">
        <v>13209</v>
      </c>
      <c r="B6368" s="2">
        <v>45880</v>
      </c>
      <c r="C6368" t="s">
        <v>190</v>
      </c>
      <c r="D6368" t="s">
        <v>16</v>
      </c>
      <c r="E6368" t="s">
        <v>186</v>
      </c>
      <c r="F6368" t="s">
        <v>93</v>
      </c>
      <c r="G6368" t="s">
        <v>94</v>
      </c>
      <c r="H6368" s="29">
        <v>5</v>
      </c>
      <c r="I6368" s="17">
        <v>17.63</v>
      </c>
      <c r="J6368" s="17">
        <v>29.669999999999998</v>
      </c>
      <c r="K6368" s="17">
        <v>12.04</v>
      </c>
      <c r="L6368" s="17">
        <v>148.35</v>
      </c>
      <c r="M6368" s="17">
        <v>88.149999999999991</v>
      </c>
      <c r="N6368" s="17">
        <v>60.2</v>
      </c>
      <c r="O6368" s="17" t="s">
        <v>13992</v>
      </c>
      <c r="P6368" t="s">
        <v>54</v>
      </c>
      <c r="Q6368" t="s">
        <v>6076</v>
      </c>
    </row>
    <row r="6369" spans="1:17" x14ac:dyDescent="0.3">
      <c r="A6369" t="s">
        <v>13486</v>
      </c>
      <c r="B6369" s="2">
        <v>45880</v>
      </c>
      <c r="C6369" t="s">
        <v>135</v>
      </c>
      <c r="D6369" t="s">
        <v>34</v>
      </c>
      <c r="E6369" t="s">
        <v>35</v>
      </c>
      <c r="F6369" t="s">
        <v>76</v>
      </c>
      <c r="G6369" t="s">
        <v>179</v>
      </c>
      <c r="H6369" s="29">
        <v>5</v>
      </c>
      <c r="I6369" s="17">
        <v>44.21</v>
      </c>
      <c r="J6369" s="17">
        <v>74.05</v>
      </c>
      <c r="K6369" s="17">
        <v>29.839999999999996</v>
      </c>
      <c r="L6369" s="17">
        <v>370.25</v>
      </c>
      <c r="M6369" s="17">
        <v>221.05</v>
      </c>
      <c r="N6369" s="17">
        <v>149.19999999999999</v>
      </c>
      <c r="O6369" s="17" t="s">
        <v>175</v>
      </c>
      <c r="P6369" t="s">
        <v>54</v>
      </c>
      <c r="Q6369" t="s">
        <v>13487</v>
      </c>
    </row>
    <row r="6370" spans="1:17" x14ac:dyDescent="0.3">
      <c r="A6370" t="s">
        <v>609</v>
      </c>
      <c r="B6370" s="2">
        <v>45881</v>
      </c>
      <c r="C6370" t="s">
        <v>307</v>
      </c>
      <c r="D6370" t="s">
        <v>68</v>
      </c>
      <c r="E6370" t="s">
        <v>229</v>
      </c>
      <c r="F6370" t="s">
        <v>93</v>
      </c>
      <c r="G6370" t="s">
        <v>217</v>
      </c>
      <c r="H6370" s="29">
        <v>12</v>
      </c>
      <c r="I6370" s="17">
        <v>31.25</v>
      </c>
      <c r="J6370" s="17">
        <v>49.379999999999995</v>
      </c>
      <c r="K6370" s="17">
        <v>18.129999999999995</v>
      </c>
      <c r="L6370" s="17">
        <v>592.55999999999995</v>
      </c>
      <c r="M6370" s="17">
        <v>375</v>
      </c>
      <c r="N6370" s="17">
        <v>217.55999999999995</v>
      </c>
      <c r="O6370" s="17" t="s">
        <v>14024</v>
      </c>
      <c r="P6370" t="s">
        <v>30</v>
      </c>
      <c r="Q6370" t="s">
        <v>610</v>
      </c>
    </row>
    <row r="6371" spans="1:17" x14ac:dyDescent="0.3">
      <c r="A6371" t="s">
        <v>975</v>
      </c>
      <c r="B6371" s="2">
        <v>45881</v>
      </c>
      <c r="C6371" t="s">
        <v>334</v>
      </c>
      <c r="D6371" t="s">
        <v>91</v>
      </c>
      <c r="E6371" t="s">
        <v>92</v>
      </c>
      <c r="F6371" t="s">
        <v>93</v>
      </c>
      <c r="G6371" t="s">
        <v>94</v>
      </c>
      <c r="H6371" s="29">
        <v>8</v>
      </c>
      <c r="I6371" s="17">
        <v>16.04</v>
      </c>
      <c r="J6371" s="17">
        <v>22.69</v>
      </c>
      <c r="K6371" s="17">
        <v>6.6500000000000021</v>
      </c>
      <c r="L6371" s="17">
        <v>181.52</v>
      </c>
      <c r="M6371" s="17">
        <v>128.32</v>
      </c>
      <c r="N6371" s="17">
        <v>53.200000000000017</v>
      </c>
      <c r="O6371" s="17" t="s">
        <v>175</v>
      </c>
      <c r="P6371" t="s">
        <v>30</v>
      </c>
      <c r="Q6371" t="s">
        <v>976</v>
      </c>
    </row>
    <row r="6372" spans="1:17" x14ac:dyDescent="0.3">
      <c r="A6372" t="s">
        <v>6206</v>
      </c>
      <c r="B6372" s="2">
        <v>45881</v>
      </c>
      <c r="C6372" t="s">
        <v>190</v>
      </c>
      <c r="D6372" t="s">
        <v>16</v>
      </c>
      <c r="E6372" t="s">
        <v>186</v>
      </c>
      <c r="F6372" t="s">
        <v>51</v>
      </c>
      <c r="G6372" t="s">
        <v>126</v>
      </c>
      <c r="H6372" s="29">
        <v>2</v>
      </c>
      <c r="I6372" s="17">
        <v>4.66</v>
      </c>
      <c r="J6372" s="17">
        <v>7.89</v>
      </c>
      <c r="K6372" s="17">
        <v>3.2299999999999995</v>
      </c>
      <c r="L6372" s="17">
        <v>15.78</v>
      </c>
      <c r="M6372" s="17">
        <v>9.32</v>
      </c>
      <c r="N6372" s="17">
        <v>6.4599999999999991</v>
      </c>
      <c r="O6372" s="17" t="s">
        <v>13993</v>
      </c>
      <c r="P6372" t="s">
        <v>30</v>
      </c>
      <c r="Q6372" t="s">
        <v>6207</v>
      </c>
    </row>
    <row r="6373" spans="1:17" x14ac:dyDescent="0.3">
      <c r="A6373" t="s">
        <v>7587</v>
      </c>
      <c r="B6373" s="2">
        <v>45881</v>
      </c>
      <c r="C6373" t="s">
        <v>394</v>
      </c>
      <c r="D6373" t="s">
        <v>25</v>
      </c>
      <c r="E6373" t="s">
        <v>104</v>
      </c>
      <c r="F6373" t="s">
        <v>76</v>
      </c>
      <c r="G6373" t="s">
        <v>179</v>
      </c>
      <c r="H6373" s="29">
        <v>5</v>
      </c>
      <c r="I6373" s="17">
        <v>20.89</v>
      </c>
      <c r="J6373" s="17">
        <v>28.27</v>
      </c>
      <c r="K6373" s="17">
        <v>7.379999999999999</v>
      </c>
      <c r="L6373" s="17">
        <v>141.35</v>
      </c>
      <c r="M6373" s="17">
        <v>104.45</v>
      </c>
      <c r="N6373" s="17">
        <v>36.899999999999991</v>
      </c>
      <c r="O6373" s="17" t="s">
        <v>20</v>
      </c>
      <c r="P6373" t="s">
        <v>30</v>
      </c>
      <c r="Q6373" t="s">
        <v>5051</v>
      </c>
    </row>
    <row r="6374" spans="1:17" x14ac:dyDescent="0.3">
      <c r="A6374" t="s">
        <v>8082</v>
      </c>
      <c r="B6374" s="2">
        <v>45881</v>
      </c>
      <c r="C6374" t="s">
        <v>376</v>
      </c>
      <c r="D6374" t="s">
        <v>168</v>
      </c>
      <c r="E6374" t="s">
        <v>293</v>
      </c>
      <c r="F6374" t="s">
        <v>27</v>
      </c>
      <c r="G6374" t="s">
        <v>145</v>
      </c>
      <c r="H6374" s="29">
        <v>3</v>
      </c>
      <c r="I6374" s="17">
        <v>33.1</v>
      </c>
      <c r="J6374" s="17">
        <v>44.28</v>
      </c>
      <c r="K6374" s="17">
        <v>11.18</v>
      </c>
      <c r="L6374" s="17">
        <v>132.84</v>
      </c>
      <c r="M6374" s="17">
        <v>99.300000000000011</v>
      </c>
      <c r="N6374" s="17">
        <v>33.539999999999992</v>
      </c>
      <c r="O6374" s="17" t="s">
        <v>20</v>
      </c>
      <c r="P6374" t="s">
        <v>30</v>
      </c>
      <c r="Q6374" t="s">
        <v>8083</v>
      </c>
    </row>
    <row r="6375" spans="1:17" x14ac:dyDescent="0.3">
      <c r="A6375" t="s">
        <v>8478</v>
      </c>
      <c r="B6375" s="2">
        <v>45881</v>
      </c>
      <c r="C6375" t="s">
        <v>135</v>
      </c>
      <c r="D6375" t="s">
        <v>34</v>
      </c>
      <c r="E6375" t="s">
        <v>35</v>
      </c>
      <c r="F6375" t="s">
        <v>51</v>
      </c>
      <c r="G6375" t="s">
        <v>126</v>
      </c>
      <c r="H6375" s="29">
        <v>3</v>
      </c>
      <c r="I6375" s="17">
        <v>4.1500000000000004</v>
      </c>
      <c r="J6375" s="17">
        <v>6.94</v>
      </c>
      <c r="K6375" s="17">
        <v>2.79</v>
      </c>
      <c r="L6375" s="17">
        <v>20.82</v>
      </c>
      <c r="M6375" s="17">
        <v>12.450000000000001</v>
      </c>
      <c r="N6375" s="17">
        <v>8.3699999999999992</v>
      </c>
      <c r="O6375" s="17" t="s">
        <v>20</v>
      </c>
      <c r="P6375" t="s">
        <v>30</v>
      </c>
      <c r="Q6375" t="s">
        <v>8479</v>
      </c>
    </row>
    <row r="6376" spans="1:17" x14ac:dyDescent="0.3">
      <c r="A6376" t="s">
        <v>9271</v>
      </c>
      <c r="B6376" s="2">
        <v>45881</v>
      </c>
      <c r="C6376" t="s">
        <v>73</v>
      </c>
      <c r="D6376" t="s">
        <v>74</v>
      </c>
      <c r="E6376" t="s">
        <v>312</v>
      </c>
      <c r="F6376" t="s">
        <v>27</v>
      </c>
      <c r="G6376" t="s">
        <v>109</v>
      </c>
      <c r="H6376" s="29">
        <v>4</v>
      </c>
      <c r="I6376" s="17">
        <v>8.52</v>
      </c>
      <c r="J6376" s="17">
        <v>10.62</v>
      </c>
      <c r="K6376" s="17">
        <v>2.0999999999999996</v>
      </c>
      <c r="L6376" s="17">
        <v>42.48</v>
      </c>
      <c r="M6376" s="17">
        <v>34.08</v>
      </c>
      <c r="N6376" s="17">
        <v>8.3999999999999986</v>
      </c>
      <c r="O6376" s="17" t="s">
        <v>20</v>
      </c>
      <c r="P6376" t="s">
        <v>21</v>
      </c>
      <c r="Q6376" t="s">
        <v>8576</v>
      </c>
    </row>
    <row r="6377" spans="1:17" x14ac:dyDescent="0.3">
      <c r="A6377" t="s">
        <v>9676</v>
      </c>
      <c r="B6377" s="2">
        <v>45881</v>
      </c>
      <c r="C6377" t="s">
        <v>307</v>
      </c>
      <c r="D6377" t="s">
        <v>68</v>
      </c>
      <c r="E6377" t="s">
        <v>229</v>
      </c>
      <c r="F6377" t="s">
        <v>51</v>
      </c>
      <c r="G6377" t="s">
        <v>126</v>
      </c>
      <c r="H6377" s="29">
        <v>5</v>
      </c>
      <c r="I6377" s="17">
        <v>4.6900000000000004</v>
      </c>
      <c r="J6377" s="17">
        <v>6.35</v>
      </c>
      <c r="K6377" s="17">
        <v>1.6599999999999993</v>
      </c>
      <c r="L6377" s="17">
        <v>31.75</v>
      </c>
      <c r="M6377" s="17">
        <v>23.450000000000003</v>
      </c>
      <c r="N6377" s="17">
        <v>8.2999999999999972</v>
      </c>
      <c r="O6377" s="17" t="s">
        <v>13992</v>
      </c>
      <c r="P6377" t="s">
        <v>54</v>
      </c>
      <c r="Q6377" t="s">
        <v>9677</v>
      </c>
    </row>
    <row r="6378" spans="1:17" x14ac:dyDescent="0.3">
      <c r="A6378" t="s">
        <v>9733</v>
      </c>
      <c r="B6378" s="2">
        <v>45881</v>
      </c>
      <c r="C6378" t="s">
        <v>135</v>
      </c>
      <c r="D6378" t="s">
        <v>34</v>
      </c>
      <c r="E6378" t="s">
        <v>35</v>
      </c>
      <c r="F6378" t="s">
        <v>76</v>
      </c>
      <c r="G6378" t="s">
        <v>77</v>
      </c>
      <c r="H6378" s="29">
        <v>4</v>
      </c>
      <c r="I6378" s="17">
        <v>21.58</v>
      </c>
      <c r="J6378" s="17">
        <v>40.6</v>
      </c>
      <c r="K6378" s="17">
        <v>19.020000000000003</v>
      </c>
      <c r="L6378" s="17">
        <v>162.4</v>
      </c>
      <c r="M6378" s="17">
        <v>86.32</v>
      </c>
      <c r="N6378" s="17">
        <v>76.080000000000013</v>
      </c>
      <c r="O6378" s="17" t="s">
        <v>13993</v>
      </c>
      <c r="P6378" t="s">
        <v>54</v>
      </c>
      <c r="Q6378" t="s">
        <v>9734</v>
      </c>
    </row>
    <row r="6379" spans="1:17" x14ac:dyDescent="0.3">
      <c r="A6379" t="s">
        <v>10650</v>
      </c>
      <c r="B6379" s="2">
        <v>45881</v>
      </c>
      <c r="C6379" t="s">
        <v>129</v>
      </c>
      <c r="D6379" t="s">
        <v>130</v>
      </c>
      <c r="E6379" t="s">
        <v>131</v>
      </c>
      <c r="F6379" t="s">
        <v>93</v>
      </c>
      <c r="G6379" t="s">
        <v>217</v>
      </c>
      <c r="H6379" s="29">
        <v>2</v>
      </c>
      <c r="I6379" s="17">
        <v>22.43</v>
      </c>
      <c r="J6379" s="17">
        <v>30.26</v>
      </c>
      <c r="K6379" s="17">
        <v>7.8300000000000018</v>
      </c>
      <c r="L6379" s="17">
        <v>60.52</v>
      </c>
      <c r="M6379" s="17">
        <v>44.86</v>
      </c>
      <c r="N6379" s="17">
        <v>15.660000000000004</v>
      </c>
      <c r="O6379" s="17" t="s">
        <v>20</v>
      </c>
      <c r="P6379" t="s">
        <v>54</v>
      </c>
      <c r="Q6379" t="s">
        <v>10651</v>
      </c>
    </row>
    <row r="6380" spans="1:17" x14ac:dyDescent="0.3">
      <c r="A6380" t="s">
        <v>12232</v>
      </c>
      <c r="B6380" s="2">
        <v>45881</v>
      </c>
      <c r="C6380" t="s">
        <v>73</v>
      </c>
      <c r="D6380" t="s">
        <v>74</v>
      </c>
      <c r="E6380" t="s">
        <v>312</v>
      </c>
      <c r="F6380" t="s">
        <v>27</v>
      </c>
      <c r="G6380" t="s">
        <v>109</v>
      </c>
      <c r="H6380" s="29">
        <v>5</v>
      </c>
      <c r="I6380" s="17">
        <v>12.32</v>
      </c>
      <c r="J6380" s="17">
        <v>19.53</v>
      </c>
      <c r="K6380" s="17">
        <v>7.2100000000000009</v>
      </c>
      <c r="L6380" s="17">
        <v>97.65</v>
      </c>
      <c r="M6380" s="17">
        <v>61.6</v>
      </c>
      <c r="N6380" s="17">
        <v>36.050000000000004</v>
      </c>
      <c r="O6380" s="17" t="s">
        <v>175</v>
      </c>
      <c r="P6380" t="s">
        <v>21</v>
      </c>
      <c r="Q6380" t="s">
        <v>12233</v>
      </c>
    </row>
    <row r="6381" spans="1:17" x14ac:dyDescent="0.3">
      <c r="A6381" t="s">
        <v>813</v>
      </c>
      <c r="B6381" s="2">
        <v>45882</v>
      </c>
      <c r="C6381" t="s">
        <v>394</v>
      </c>
      <c r="D6381" t="s">
        <v>25</v>
      </c>
      <c r="E6381" t="s">
        <v>104</v>
      </c>
      <c r="F6381" t="s">
        <v>18</v>
      </c>
      <c r="G6381" t="s">
        <v>19</v>
      </c>
      <c r="H6381" s="29">
        <v>5</v>
      </c>
      <c r="I6381" s="17">
        <v>36.22</v>
      </c>
      <c r="J6381" s="17">
        <v>52.239999999999995</v>
      </c>
      <c r="K6381" s="17">
        <v>16.019999999999996</v>
      </c>
      <c r="L6381" s="17">
        <v>261.2</v>
      </c>
      <c r="M6381" s="17">
        <v>181.1</v>
      </c>
      <c r="N6381" s="17">
        <v>80.099999999999994</v>
      </c>
      <c r="O6381" s="17" t="s">
        <v>53</v>
      </c>
      <c r="P6381" t="s">
        <v>30</v>
      </c>
      <c r="Q6381" t="s">
        <v>814</v>
      </c>
    </row>
    <row r="6382" spans="1:17" x14ac:dyDescent="0.3">
      <c r="A6382" t="s">
        <v>1807</v>
      </c>
      <c r="B6382" s="2">
        <v>45882</v>
      </c>
      <c r="C6382" t="s">
        <v>376</v>
      </c>
      <c r="D6382" t="s">
        <v>168</v>
      </c>
      <c r="E6382" t="s">
        <v>293</v>
      </c>
      <c r="F6382" t="s">
        <v>51</v>
      </c>
      <c r="G6382" t="s">
        <v>119</v>
      </c>
      <c r="H6382" s="29">
        <v>3</v>
      </c>
      <c r="I6382" s="17">
        <v>14.07</v>
      </c>
      <c r="J6382" s="17">
        <v>20.010000000000002</v>
      </c>
      <c r="K6382" s="17">
        <v>5.9400000000000013</v>
      </c>
      <c r="L6382" s="17">
        <v>60.03</v>
      </c>
      <c r="M6382" s="17">
        <v>42.21</v>
      </c>
      <c r="N6382" s="17">
        <v>17.82</v>
      </c>
      <c r="O6382" s="17" t="s">
        <v>13993</v>
      </c>
      <c r="P6382" t="s">
        <v>30</v>
      </c>
      <c r="Q6382" t="s">
        <v>1809</v>
      </c>
    </row>
    <row r="6383" spans="1:17" x14ac:dyDescent="0.3">
      <c r="A6383" t="s">
        <v>3661</v>
      </c>
      <c r="B6383" s="2">
        <v>45882</v>
      </c>
      <c r="C6383" t="s">
        <v>190</v>
      </c>
      <c r="D6383" t="s">
        <v>16</v>
      </c>
      <c r="E6383" t="s">
        <v>186</v>
      </c>
      <c r="F6383" t="s">
        <v>76</v>
      </c>
      <c r="G6383" t="s">
        <v>77</v>
      </c>
      <c r="H6383" s="29">
        <v>6</v>
      </c>
      <c r="I6383" s="17">
        <v>8.4499999999999993</v>
      </c>
      <c r="J6383" s="17">
        <v>12.9</v>
      </c>
      <c r="K6383" s="17">
        <v>4.4500000000000011</v>
      </c>
      <c r="L6383" s="17">
        <v>77.400000000000006</v>
      </c>
      <c r="M6383" s="17">
        <v>50.699999999999996</v>
      </c>
      <c r="N6383" s="17">
        <v>26.70000000000001</v>
      </c>
      <c r="O6383" s="17" t="s">
        <v>13993</v>
      </c>
      <c r="P6383" t="s">
        <v>54</v>
      </c>
      <c r="Q6383" t="s">
        <v>3411</v>
      </c>
    </row>
    <row r="6384" spans="1:17" x14ac:dyDescent="0.3">
      <c r="A6384" t="s">
        <v>4607</v>
      </c>
      <c r="B6384" s="2">
        <v>45882</v>
      </c>
      <c r="C6384" t="s">
        <v>135</v>
      </c>
      <c r="D6384" t="s">
        <v>34</v>
      </c>
      <c r="E6384" t="s">
        <v>35</v>
      </c>
      <c r="F6384" t="s">
        <v>76</v>
      </c>
      <c r="G6384" t="s">
        <v>170</v>
      </c>
      <c r="H6384" s="29">
        <v>4</v>
      </c>
      <c r="I6384" s="17">
        <v>26.007507507507519</v>
      </c>
      <c r="J6384" s="17">
        <v>26.63</v>
      </c>
      <c r="K6384" s="17">
        <v>0.62249249249247995</v>
      </c>
      <c r="L6384" s="17">
        <v>106.52</v>
      </c>
      <c r="M6384" s="17">
        <v>104.03003003003008</v>
      </c>
      <c r="N6384" s="17">
        <v>2.4899699699699198</v>
      </c>
      <c r="O6384" s="17" t="s">
        <v>13992</v>
      </c>
      <c r="P6384" t="s">
        <v>21</v>
      </c>
      <c r="Q6384" t="s">
        <v>4609</v>
      </c>
    </row>
    <row r="6385" spans="1:17" x14ac:dyDescent="0.3">
      <c r="A6385" t="s">
        <v>4656</v>
      </c>
      <c r="B6385" s="2">
        <v>45882</v>
      </c>
      <c r="C6385" t="s">
        <v>202</v>
      </c>
      <c r="D6385" t="s">
        <v>58</v>
      </c>
      <c r="E6385" t="s">
        <v>59</v>
      </c>
      <c r="F6385" t="s">
        <v>18</v>
      </c>
      <c r="G6385" t="s">
        <v>81</v>
      </c>
      <c r="H6385" s="29">
        <v>6</v>
      </c>
      <c r="I6385" s="17">
        <v>22.51</v>
      </c>
      <c r="J6385" s="17">
        <v>35.67</v>
      </c>
      <c r="K6385" s="17">
        <v>13.16</v>
      </c>
      <c r="L6385" s="17">
        <v>214.02</v>
      </c>
      <c r="M6385" s="17">
        <v>135.06</v>
      </c>
      <c r="N6385" s="17">
        <v>78.960000000000008</v>
      </c>
      <c r="O6385" s="17" t="s">
        <v>20</v>
      </c>
      <c r="P6385" t="s">
        <v>30</v>
      </c>
      <c r="Q6385" t="s">
        <v>14024</v>
      </c>
    </row>
    <row r="6386" spans="1:17" x14ac:dyDescent="0.3">
      <c r="A6386" t="s">
        <v>4970</v>
      </c>
      <c r="B6386" s="2">
        <v>45882</v>
      </c>
      <c r="C6386" t="s">
        <v>334</v>
      </c>
      <c r="D6386" t="s">
        <v>91</v>
      </c>
      <c r="E6386" t="s">
        <v>92</v>
      </c>
      <c r="F6386" t="s">
        <v>18</v>
      </c>
      <c r="G6386" t="s">
        <v>99</v>
      </c>
      <c r="H6386" s="29">
        <v>4</v>
      </c>
      <c r="I6386" s="17">
        <v>8.08</v>
      </c>
      <c r="J6386" s="17">
        <v>13.3</v>
      </c>
      <c r="K6386" s="17">
        <v>5.2200000000000006</v>
      </c>
      <c r="L6386" s="17">
        <v>53.2</v>
      </c>
      <c r="M6386" s="17">
        <v>32.32</v>
      </c>
      <c r="N6386" s="17">
        <v>20.880000000000003</v>
      </c>
      <c r="O6386" s="17" t="s">
        <v>175</v>
      </c>
      <c r="P6386" t="s">
        <v>54</v>
      </c>
      <c r="Q6386" t="s">
        <v>4971</v>
      </c>
    </row>
    <row r="6387" spans="1:17" x14ac:dyDescent="0.3">
      <c r="A6387" t="s">
        <v>5375</v>
      </c>
      <c r="B6387" s="2">
        <v>45882</v>
      </c>
      <c r="C6387" t="s">
        <v>307</v>
      </c>
      <c r="D6387" t="s">
        <v>68</v>
      </c>
      <c r="E6387" t="s">
        <v>229</v>
      </c>
      <c r="F6387" t="s">
        <v>27</v>
      </c>
      <c r="G6387" t="s">
        <v>28</v>
      </c>
      <c r="H6387" s="29">
        <v>4</v>
      </c>
      <c r="I6387" s="17">
        <v>23.7</v>
      </c>
      <c r="J6387" s="17">
        <v>38.869999999999997</v>
      </c>
      <c r="K6387" s="17">
        <v>15.169999999999998</v>
      </c>
      <c r="L6387" s="17">
        <v>155.47999999999999</v>
      </c>
      <c r="M6387" s="17">
        <v>94.8</v>
      </c>
      <c r="N6387" s="17">
        <v>60.679999999999993</v>
      </c>
      <c r="O6387" s="17" t="s">
        <v>20</v>
      </c>
      <c r="P6387" t="s">
        <v>30</v>
      </c>
      <c r="Q6387" t="s">
        <v>5377</v>
      </c>
    </row>
    <row r="6388" spans="1:17" x14ac:dyDescent="0.3">
      <c r="A6388" t="s">
        <v>5474</v>
      </c>
      <c r="B6388" s="2">
        <v>45882</v>
      </c>
      <c r="C6388" t="s">
        <v>135</v>
      </c>
      <c r="D6388" t="s">
        <v>34</v>
      </c>
      <c r="E6388" t="s">
        <v>35</v>
      </c>
      <c r="F6388" t="s">
        <v>76</v>
      </c>
      <c r="G6388" t="s">
        <v>179</v>
      </c>
      <c r="H6388" s="29">
        <v>7</v>
      </c>
      <c r="I6388" s="17">
        <v>38.950000000000003</v>
      </c>
      <c r="J6388" s="17">
        <v>64.42</v>
      </c>
      <c r="K6388" s="17">
        <v>25.47</v>
      </c>
      <c r="L6388" s="17">
        <v>450.94</v>
      </c>
      <c r="M6388" s="17">
        <v>272.65000000000003</v>
      </c>
      <c r="N6388" s="17">
        <v>178.28999999999996</v>
      </c>
      <c r="O6388" s="17" t="s">
        <v>175</v>
      </c>
      <c r="P6388" t="s">
        <v>54</v>
      </c>
      <c r="Q6388" t="s">
        <v>5475</v>
      </c>
    </row>
    <row r="6389" spans="1:17" x14ac:dyDescent="0.3">
      <c r="A6389" t="s">
        <v>7256</v>
      </c>
      <c r="B6389" s="2">
        <v>45882</v>
      </c>
      <c r="C6389" t="s">
        <v>307</v>
      </c>
      <c r="D6389" t="s">
        <v>68</v>
      </c>
      <c r="E6389" t="s">
        <v>229</v>
      </c>
      <c r="F6389" t="s">
        <v>18</v>
      </c>
      <c r="G6389" t="s">
        <v>81</v>
      </c>
      <c r="H6389" s="29">
        <v>2</v>
      </c>
      <c r="I6389" s="17">
        <v>16.8</v>
      </c>
      <c r="J6389" s="17">
        <v>22.94</v>
      </c>
      <c r="K6389" s="17">
        <v>6.1400000000000006</v>
      </c>
      <c r="L6389" s="17">
        <v>45.88</v>
      </c>
      <c r="M6389" s="17">
        <v>33.6</v>
      </c>
      <c r="N6389" s="17">
        <v>12.280000000000001</v>
      </c>
      <c r="O6389" s="17" t="s">
        <v>53</v>
      </c>
      <c r="P6389" t="s">
        <v>30</v>
      </c>
      <c r="Q6389" t="s">
        <v>7257</v>
      </c>
    </row>
    <row r="6390" spans="1:17" x14ac:dyDescent="0.3">
      <c r="A6390" t="s">
        <v>8656</v>
      </c>
      <c r="B6390" s="2">
        <v>45882</v>
      </c>
      <c r="C6390" t="s">
        <v>334</v>
      </c>
      <c r="D6390" t="s">
        <v>91</v>
      </c>
      <c r="E6390" t="s">
        <v>92</v>
      </c>
      <c r="F6390" t="s">
        <v>76</v>
      </c>
      <c r="G6390" t="s">
        <v>149</v>
      </c>
      <c r="H6390" s="29">
        <v>6</v>
      </c>
      <c r="I6390" s="17">
        <v>11.37</v>
      </c>
      <c r="J6390" s="17">
        <v>17.309999999999999</v>
      </c>
      <c r="K6390" s="17">
        <v>5.9399999999999995</v>
      </c>
      <c r="L6390" s="17">
        <v>103.86</v>
      </c>
      <c r="M6390" s="17">
        <v>68.22</v>
      </c>
      <c r="N6390" s="17">
        <v>35.64</v>
      </c>
      <c r="O6390" s="17" t="s">
        <v>13992</v>
      </c>
      <c r="P6390" t="s">
        <v>30</v>
      </c>
      <c r="Q6390" t="s">
        <v>8657</v>
      </c>
    </row>
    <row r="6391" spans="1:17" x14ac:dyDescent="0.3">
      <c r="A6391" t="s">
        <v>9385</v>
      </c>
      <c r="B6391" s="2">
        <v>45882</v>
      </c>
      <c r="C6391" t="s">
        <v>129</v>
      </c>
      <c r="D6391" t="s">
        <v>130</v>
      </c>
      <c r="E6391" t="s">
        <v>131</v>
      </c>
      <c r="F6391" t="s">
        <v>76</v>
      </c>
      <c r="G6391" t="s">
        <v>77</v>
      </c>
      <c r="H6391" s="29">
        <v>4</v>
      </c>
      <c r="I6391" s="17">
        <v>15.08</v>
      </c>
      <c r="J6391" s="17">
        <v>26.6</v>
      </c>
      <c r="K6391" s="17">
        <v>11.520000000000001</v>
      </c>
      <c r="L6391" s="17">
        <v>106.4</v>
      </c>
      <c r="M6391" s="17">
        <v>60.32</v>
      </c>
      <c r="N6391" s="17">
        <v>46.080000000000005</v>
      </c>
      <c r="O6391" s="17" t="s">
        <v>13992</v>
      </c>
      <c r="P6391" t="s">
        <v>30</v>
      </c>
      <c r="Q6391" t="s">
        <v>4210</v>
      </c>
    </row>
    <row r="6392" spans="1:17" x14ac:dyDescent="0.3">
      <c r="A6392" t="s">
        <v>12185</v>
      </c>
      <c r="B6392" s="2">
        <v>45882</v>
      </c>
      <c r="C6392" t="s">
        <v>148</v>
      </c>
      <c r="D6392" t="s">
        <v>42</v>
      </c>
      <c r="E6392" t="s">
        <v>63</v>
      </c>
      <c r="F6392" t="s">
        <v>18</v>
      </c>
      <c r="G6392" t="s">
        <v>99</v>
      </c>
      <c r="H6392" s="29">
        <v>4</v>
      </c>
      <c r="I6392" s="17">
        <v>5.49</v>
      </c>
      <c r="J6392" s="17">
        <v>8.25</v>
      </c>
      <c r="K6392" s="17">
        <v>2.76</v>
      </c>
      <c r="L6392" s="17">
        <v>33</v>
      </c>
      <c r="M6392" s="17">
        <v>21.96</v>
      </c>
      <c r="N6392" s="17">
        <v>11.04</v>
      </c>
      <c r="O6392" s="17" t="s">
        <v>175</v>
      </c>
      <c r="P6392" t="s">
        <v>21</v>
      </c>
      <c r="Q6392" t="s">
        <v>12186</v>
      </c>
    </row>
    <row r="6393" spans="1:17" x14ac:dyDescent="0.3">
      <c r="A6393" t="s">
        <v>12467</v>
      </c>
      <c r="B6393" s="2">
        <v>45882</v>
      </c>
      <c r="C6393" t="s">
        <v>135</v>
      </c>
      <c r="D6393" t="s">
        <v>34</v>
      </c>
      <c r="E6393" t="s">
        <v>35</v>
      </c>
      <c r="F6393" t="s">
        <v>76</v>
      </c>
      <c r="G6393" t="s">
        <v>251</v>
      </c>
      <c r="H6393" s="29">
        <v>9</v>
      </c>
      <c r="I6393" s="17">
        <v>26.93</v>
      </c>
      <c r="J6393" s="17">
        <v>49.38</v>
      </c>
      <c r="K6393" s="17">
        <v>22.450000000000003</v>
      </c>
      <c r="L6393" s="17">
        <v>444.42</v>
      </c>
      <c r="M6393" s="17">
        <v>242.37</v>
      </c>
      <c r="N6393" s="17">
        <v>202.05</v>
      </c>
      <c r="O6393" s="17" t="s">
        <v>13993</v>
      </c>
      <c r="P6393" t="s">
        <v>54</v>
      </c>
      <c r="Q6393" t="s">
        <v>14024</v>
      </c>
    </row>
    <row r="6394" spans="1:17" x14ac:dyDescent="0.3">
      <c r="A6394" t="s">
        <v>13784</v>
      </c>
      <c r="B6394" s="2">
        <v>45882</v>
      </c>
      <c r="C6394" t="s">
        <v>135</v>
      </c>
      <c r="D6394" t="s">
        <v>34</v>
      </c>
      <c r="E6394" t="s">
        <v>35</v>
      </c>
      <c r="F6394" t="s">
        <v>76</v>
      </c>
      <c r="G6394" t="s">
        <v>179</v>
      </c>
      <c r="H6394" s="29">
        <v>2</v>
      </c>
      <c r="I6394" s="17">
        <v>49.75</v>
      </c>
      <c r="J6394" s="17">
        <v>66.19</v>
      </c>
      <c r="K6394" s="17">
        <v>16.439999999999998</v>
      </c>
      <c r="L6394" s="17">
        <v>132.38</v>
      </c>
      <c r="M6394" s="17">
        <v>99.5</v>
      </c>
      <c r="N6394" s="17">
        <v>32.879999999999995</v>
      </c>
      <c r="O6394" s="17" t="s">
        <v>175</v>
      </c>
      <c r="P6394" t="s">
        <v>30</v>
      </c>
      <c r="Q6394" t="s">
        <v>7884</v>
      </c>
    </row>
    <row r="6395" spans="1:17" x14ac:dyDescent="0.3">
      <c r="A6395" t="s">
        <v>883</v>
      </c>
      <c r="B6395" s="2">
        <v>45883</v>
      </c>
      <c r="C6395" t="s">
        <v>307</v>
      </c>
      <c r="D6395" t="s">
        <v>68</v>
      </c>
      <c r="E6395" t="s">
        <v>229</v>
      </c>
      <c r="F6395" t="s">
        <v>18</v>
      </c>
      <c r="G6395" t="s">
        <v>224</v>
      </c>
      <c r="H6395" s="29">
        <v>3</v>
      </c>
      <c r="I6395" s="17">
        <v>27.74680124223601</v>
      </c>
      <c r="J6395" s="17">
        <v>66.14</v>
      </c>
      <c r="K6395" s="17">
        <v>38.39319875776399</v>
      </c>
      <c r="L6395" s="17">
        <v>198.42</v>
      </c>
      <c r="M6395" s="17">
        <v>83.240403726708024</v>
      </c>
      <c r="N6395" s="17">
        <v>115.17959627329196</v>
      </c>
      <c r="O6395" s="17" t="s">
        <v>20</v>
      </c>
      <c r="P6395" t="s">
        <v>54</v>
      </c>
      <c r="Q6395" t="s">
        <v>884</v>
      </c>
    </row>
    <row r="6396" spans="1:17" x14ac:dyDescent="0.3">
      <c r="A6396" t="s">
        <v>1009</v>
      </c>
      <c r="B6396" s="2">
        <v>45883</v>
      </c>
      <c r="C6396" t="s">
        <v>148</v>
      </c>
      <c r="D6396" t="s">
        <v>42</v>
      </c>
      <c r="E6396" t="s">
        <v>63</v>
      </c>
      <c r="F6396" t="s">
        <v>93</v>
      </c>
      <c r="G6396" t="s">
        <v>122</v>
      </c>
      <c r="H6396" s="29">
        <v>3</v>
      </c>
      <c r="I6396" s="17">
        <v>51.84</v>
      </c>
      <c r="J6396" s="17">
        <v>74.31</v>
      </c>
      <c r="K6396" s="17">
        <v>22.47</v>
      </c>
      <c r="L6396" s="17">
        <v>222.93</v>
      </c>
      <c r="M6396" s="17">
        <v>155.52000000000001</v>
      </c>
      <c r="N6396" s="17">
        <v>67.41</v>
      </c>
      <c r="O6396" s="17" t="s">
        <v>53</v>
      </c>
      <c r="P6396" t="s">
        <v>30</v>
      </c>
      <c r="Q6396" t="s">
        <v>1010</v>
      </c>
    </row>
    <row r="6397" spans="1:17" x14ac:dyDescent="0.3">
      <c r="A6397" t="s">
        <v>2598</v>
      </c>
      <c r="B6397" s="2">
        <v>45883</v>
      </c>
      <c r="C6397" t="s">
        <v>135</v>
      </c>
      <c r="D6397" t="s">
        <v>34</v>
      </c>
      <c r="E6397" t="s">
        <v>35</v>
      </c>
      <c r="F6397" t="s">
        <v>27</v>
      </c>
      <c r="G6397" t="s">
        <v>187</v>
      </c>
      <c r="H6397" s="29">
        <v>5</v>
      </c>
      <c r="I6397" s="17">
        <v>77.254141414141444</v>
      </c>
      <c r="J6397" s="17">
        <v>163.20999999999998</v>
      </c>
      <c r="K6397" s="17">
        <v>85.955858585858536</v>
      </c>
      <c r="L6397" s="17">
        <v>816.05</v>
      </c>
      <c r="M6397" s="17">
        <v>386.2707070707072</v>
      </c>
      <c r="N6397" s="17">
        <v>429.77929292929275</v>
      </c>
      <c r="O6397" s="17" t="s">
        <v>14024</v>
      </c>
      <c r="P6397" t="s">
        <v>54</v>
      </c>
      <c r="Q6397" t="s">
        <v>2599</v>
      </c>
    </row>
    <row r="6398" spans="1:17" x14ac:dyDescent="0.3">
      <c r="A6398" t="s">
        <v>3254</v>
      </c>
      <c r="B6398" s="2">
        <v>45883</v>
      </c>
      <c r="C6398" t="s">
        <v>148</v>
      </c>
      <c r="D6398" t="s">
        <v>42</v>
      </c>
      <c r="E6398" t="s">
        <v>63</v>
      </c>
      <c r="F6398" t="s">
        <v>18</v>
      </c>
      <c r="G6398" t="s">
        <v>19</v>
      </c>
      <c r="H6398" s="29">
        <v>8</v>
      </c>
      <c r="I6398" s="17">
        <v>39.64</v>
      </c>
      <c r="J6398" s="17">
        <v>50.31</v>
      </c>
      <c r="K6398" s="17">
        <v>10.670000000000002</v>
      </c>
      <c r="L6398" s="17">
        <v>402.48</v>
      </c>
      <c r="M6398" s="17">
        <v>317.12</v>
      </c>
      <c r="N6398" s="17">
        <v>85.360000000000014</v>
      </c>
      <c r="O6398" s="17" t="s">
        <v>175</v>
      </c>
      <c r="P6398" t="s">
        <v>54</v>
      </c>
      <c r="Q6398" t="s">
        <v>3256</v>
      </c>
    </row>
    <row r="6399" spans="1:17" x14ac:dyDescent="0.3">
      <c r="A6399" t="s">
        <v>3357</v>
      </c>
      <c r="B6399" s="2">
        <v>45883</v>
      </c>
      <c r="C6399" t="s">
        <v>73</v>
      </c>
      <c r="D6399" t="s">
        <v>74</v>
      </c>
      <c r="E6399" t="s">
        <v>312</v>
      </c>
      <c r="F6399" t="s">
        <v>27</v>
      </c>
      <c r="G6399" t="s">
        <v>109</v>
      </c>
      <c r="H6399" s="29">
        <v>4</v>
      </c>
      <c r="I6399" s="17">
        <v>7.25</v>
      </c>
      <c r="J6399" s="17">
        <v>9.9700000000000006</v>
      </c>
      <c r="K6399" s="17">
        <v>2.7200000000000006</v>
      </c>
      <c r="L6399" s="17">
        <v>39.880000000000003</v>
      </c>
      <c r="M6399" s="17">
        <v>29</v>
      </c>
      <c r="N6399" s="17">
        <v>10.880000000000003</v>
      </c>
      <c r="O6399" s="17" t="s">
        <v>53</v>
      </c>
      <c r="P6399" t="s">
        <v>21</v>
      </c>
      <c r="Q6399" t="s">
        <v>3358</v>
      </c>
    </row>
    <row r="6400" spans="1:17" x14ac:dyDescent="0.3">
      <c r="A6400" t="s">
        <v>3940</v>
      </c>
      <c r="B6400" s="2">
        <v>45883</v>
      </c>
      <c r="C6400" t="s">
        <v>376</v>
      </c>
      <c r="D6400" t="s">
        <v>168</v>
      </c>
      <c r="E6400" t="s">
        <v>293</v>
      </c>
      <c r="F6400" t="s">
        <v>27</v>
      </c>
      <c r="G6400" t="s">
        <v>36</v>
      </c>
      <c r="H6400" s="29">
        <v>3</v>
      </c>
      <c r="I6400" s="17">
        <v>12.12</v>
      </c>
      <c r="J6400" s="17">
        <v>15.840000000000002</v>
      </c>
      <c r="K6400" s="17">
        <v>3.7200000000000024</v>
      </c>
      <c r="L6400" s="17">
        <v>47.52</v>
      </c>
      <c r="M6400" s="17">
        <v>36.36</v>
      </c>
      <c r="N6400" s="17">
        <v>11.160000000000004</v>
      </c>
      <c r="O6400" s="17" t="s">
        <v>13992</v>
      </c>
      <c r="P6400" t="s">
        <v>54</v>
      </c>
      <c r="Q6400" t="s">
        <v>3942</v>
      </c>
    </row>
    <row r="6401" spans="1:17" x14ac:dyDescent="0.3">
      <c r="A6401" t="s">
        <v>4794</v>
      </c>
      <c r="B6401" s="2">
        <v>45883</v>
      </c>
      <c r="C6401" t="s">
        <v>334</v>
      </c>
      <c r="D6401" t="s">
        <v>91</v>
      </c>
      <c r="E6401" t="s">
        <v>92</v>
      </c>
      <c r="F6401" t="s">
        <v>51</v>
      </c>
      <c r="G6401" t="s">
        <v>70</v>
      </c>
      <c r="H6401" s="29">
        <v>6</v>
      </c>
      <c r="I6401" s="17">
        <v>9.92</v>
      </c>
      <c r="J6401" s="17">
        <v>18.510000000000002</v>
      </c>
      <c r="K6401" s="17">
        <v>8.5900000000000016</v>
      </c>
      <c r="L6401" s="17">
        <v>111.06</v>
      </c>
      <c r="M6401" s="17">
        <v>59.519999999999996</v>
      </c>
      <c r="N6401" s="17">
        <v>51.540000000000006</v>
      </c>
      <c r="O6401" s="17" t="s">
        <v>175</v>
      </c>
      <c r="P6401" t="s">
        <v>30</v>
      </c>
      <c r="Q6401" t="s">
        <v>4796</v>
      </c>
    </row>
    <row r="6402" spans="1:17" x14ac:dyDescent="0.3">
      <c r="A6402" t="s">
        <v>5046</v>
      </c>
      <c r="B6402" s="2">
        <v>45883</v>
      </c>
      <c r="C6402" t="s">
        <v>148</v>
      </c>
      <c r="D6402" t="s">
        <v>42</v>
      </c>
      <c r="E6402" t="s">
        <v>63</v>
      </c>
      <c r="F6402" t="s">
        <v>27</v>
      </c>
      <c r="G6402" t="s">
        <v>109</v>
      </c>
      <c r="H6402" s="29">
        <v>5</v>
      </c>
      <c r="I6402" s="17">
        <v>11.15</v>
      </c>
      <c r="J6402" s="17">
        <v>14.02</v>
      </c>
      <c r="K6402" s="17">
        <v>2.8699999999999992</v>
      </c>
      <c r="L6402" s="17">
        <v>70.099999999999994</v>
      </c>
      <c r="M6402" s="17">
        <v>55.75</v>
      </c>
      <c r="N6402" s="17">
        <v>14.349999999999994</v>
      </c>
      <c r="O6402" s="17" t="s">
        <v>13993</v>
      </c>
      <c r="P6402" t="s">
        <v>54</v>
      </c>
      <c r="Q6402" t="s">
        <v>5047</v>
      </c>
    </row>
    <row r="6403" spans="1:17" x14ac:dyDescent="0.3">
      <c r="A6403" t="s">
        <v>5065</v>
      </c>
      <c r="B6403" s="2">
        <v>45883</v>
      </c>
      <c r="C6403" t="s">
        <v>190</v>
      </c>
      <c r="D6403" t="s">
        <v>16</v>
      </c>
      <c r="E6403" t="s">
        <v>186</v>
      </c>
      <c r="F6403" t="s">
        <v>93</v>
      </c>
      <c r="G6403" t="s">
        <v>141</v>
      </c>
      <c r="H6403" s="29">
        <v>3</v>
      </c>
      <c r="I6403" s="17">
        <v>8.81</v>
      </c>
      <c r="J6403" s="17">
        <v>11.35</v>
      </c>
      <c r="K6403" s="17">
        <v>2.5399999999999991</v>
      </c>
      <c r="L6403" s="17">
        <v>34.049999999999997</v>
      </c>
      <c r="M6403" s="17">
        <v>26.43</v>
      </c>
      <c r="N6403" s="17">
        <v>7.6199999999999974</v>
      </c>
      <c r="O6403" s="17" t="s">
        <v>175</v>
      </c>
      <c r="P6403" t="s">
        <v>54</v>
      </c>
      <c r="Q6403" t="s">
        <v>5066</v>
      </c>
    </row>
    <row r="6404" spans="1:17" x14ac:dyDescent="0.3">
      <c r="A6404" t="s">
        <v>5641</v>
      </c>
      <c r="B6404" s="2">
        <v>45883</v>
      </c>
      <c r="C6404" t="s">
        <v>148</v>
      </c>
      <c r="D6404" t="s">
        <v>42</v>
      </c>
      <c r="E6404" t="s">
        <v>63</v>
      </c>
      <c r="F6404" t="s">
        <v>51</v>
      </c>
      <c r="G6404" t="s">
        <v>119</v>
      </c>
      <c r="H6404" s="29">
        <v>6</v>
      </c>
      <c r="I6404" s="17">
        <v>13.33</v>
      </c>
      <c r="J6404" s="17">
        <v>33.083333333333336</v>
      </c>
      <c r="K6404" s="17">
        <v>19.753333333333337</v>
      </c>
      <c r="L6404" s="17">
        <v>198.5</v>
      </c>
      <c r="M6404" s="17">
        <v>79.98</v>
      </c>
      <c r="N6404" s="17">
        <v>118.52</v>
      </c>
      <c r="O6404" s="17" t="s">
        <v>13992</v>
      </c>
      <c r="P6404" t="s">
        <v>54</v>
      </c>
      <c r="Q6404" t="s">
        <v>5642</v>
      </c>
    </row>
    <row r="6405" spans="1:17" x14ac:dyDescent="0.3">
      <c r="A6405" t="s">
        <v>6637</v>
      </c>
      <c r="B6405" s="2">
        <v>45883</v>
      </c>
      <c r="C6405" t="s">
        <v>129</v>
      </c>
      <c r="D6405" t="s">
        <v>130</v>
      </c>
      <c r="E6405" t="s">
        <v>131</v>
      </c>
      <c r="F6405" t="s">
        <v>51</v>
      </c>
      <c r="G6405" t="s">
        <v>52</v>
      </c>
      <c r="H6405" s="29">
        <v>6</v>
      </c>
      <c r="I6405" s="17">
        <v>31.35</v>
      </c>
      <c r="J6405" s="17">
        <v>40.24</v>
      </c>
      <c r="K6405" s="17">
        <v>8.89</v>
      </c>
      <c r="L6405" s="17">
        <v>241.44</v>
      </c>
      <c r="M6405" s="17">
        <v>188.10000000000002</v>
      </c>
      <c r="N6405" s="17">
        <v>53.339999999999975</v>
      </c>
      <c r="O6405" s="17" t="s">
        <v>13992</v>
      </c>
      <c r="P6405" t="s">
        <v>30</v>
      </c>
      <c r="Q6405" t="s">
        <v>6638</v>
      </c>
    </row>
    <row r="6406" spans="1:17" x14ac:dyDescent="0.3">
      <c r="A6406" t="s">
        <v>8558</v>
      </c>
      <c r="B6406" s="2">
        <v>45883</v>
      </c>
      <c r="C6406" t="s">
        <v>135</v>
      </c>
      <c r="D6406" t="s">
        <v>34</v>
      </c>
      <c r="E6406" t="s">
        <v>35</v>
      </c>
      <c r="F6406" t="s">
        <v>93</v>
      </c>
      <c r="G6406" t="s">
        <v>137</v>
      </c>
      <c r="H6406" s="29">
        <v>6</v>
      </c>
      <c r="I6406" s="17">
        <v>22.83</v>
      </c>
      <c r="J6406" s="17">
        <v>28.099999999999998</v>
      </c>
      <c r="K6406" s="17">
        <v>5.27</v>
      </c>
      <c r="L6406" s="17">
        <v>168.6</v>
      </c>
      <c r="M6406" s="17">
        <v>136.97999999999999</v>
      </c>
      <c r="N6406" s="17">
        <v>31.620000000000005</v>
      </c>
      <c r="O6406" s="17" t="s">
        <v>175</v>
      </c>
      <c r="P6406" t="s">
        <v>54</v>
      </c>
      <c r="Q6406" t="s">
        <v>8560</v>
      </c>
    </row>
    <row r="6407" spans="1:17" x14ac:dyDescent="0.3">
      <c r="A6407" t="s">
        <v>8888</v>
      </c>
      <c r="B6407" s="2">
        <v>45883</v>
      </c>
      <c r="C6407" t="s">
        <v>190</v>
      </c>
      <c r="D6407" t="s">
        <v>16</v>
      </c>
      <c r="E6407" t="s">
        <v>186</v>
      </c>
      <c r="F6407" t="s">
        <v>27</v>
      </c>
      <c r="G6407" t="s">
        <v>187</v>
      </c>
      <c r="H6407" s="29">
        <v>6</v>
      </c>
      <c r="I6407" s="17">
        <v>101.05</v>
      </c>
      <c r="J6407" s="17">
        <v>174.09</v>
      </c>
      <c r="K6407" s="17">
        <v>73.040000000000006</v>
      </c>
      <c r="L6407" s="17">
        <v>1044.54</v>
      </c>
      <c r="M6407" s="17">
        <v>606.29999999999995</v>
      </c>
      <c r="N6407" s="17">
        <v>438.24</v>
      </c>
      <c r="O6407" s="17" t="s">
        <v>13992</v>
      </c>
      <c r="P6407" t="s">
        <v>30</v>
      </c>
      <c r="Q6407" t="s">
        <v>1004</v>
      </c>
    </row>
    <row r="6408" spans="1:17" x14ac:dyDescent="0.3">
      <c r="A6408" t="s">
        <v>8988</v>
      </c>
      <c r="B6408" s="2">
        <v>45883</v>
      </c>
      <c r="C6408" t="s">
        <v>202</v>
      </c>
      <c r="D6408" t="s">
        <v>58</v>
      </c>
      <c r="E6408" t="s">
        <v>59</v>
      </c>
      <c r="F6408" t="s">
        <v>76</v>
      </c>
      <c r="G6408" t="s">
        <v>170</v>
      </c>
      <c r="H6408" s="29">
        <v>7</v>
      </c>
      <c r="I6408" s="17">
        <v>22.43</v>
      </c>
      <c r="J6408" s="17">
        <v>30.59</v>
      </c>
      <c r="K6408" s="17">
        <v>8.16</v>
      </c>
      <c r="L6408" s="17">
        <v>214.13</v>
      </c>
      <c r="M6408" s="17">
        <v>157.01</v>
      </c>
      <c r="N6408" s="17">
        <v>57.120000000000005</v>
      </c>
      <c r="O6408" s="17" t="s">
        <v>13993</v>
      </c>
      <c r="P6408" t="s">
        <v>54</v>
      </c>
      <c r="Q6408" t="s">
        <v>8989</v>
      </c>
    </row>
    <row r="6409" spans="1:17" x14ac:dyDescent="0.3">
      <c r="A6409" t="s">
        <v>9560</v>
      </c>
      <c r="B6409" s="2">
        <v>45883</v>
      </c>
      <c r="C6409" t="s">
        <v>376</v>
      </c>
      <c r="D6409" t="s">
        <v>168</v>
      </c>
      <c r="E6409" t="s">
        <v>293</v>
      </c>
      <c r="F6409" t="s">
        <v>27</v>
      </c>
      <c r="G6409" t="s">
        <v>187</v>
      </c>
      <c r="H6409" s="29">
        <v>3</v>
      </c>
      <c r="I6409" s="17">
        <v>80.2</v>
      </c>
      <c r="J6409" s="17">
        <v>127.75</v>
      </c>
      <c r="K6409" s="17">
        <v>47.55</v>
      </c>
      <c r="L6409" s="17">
        <v>383.25</v>
      </c>
      <c r="M6409" s="17">
        <v>240.60000000000002</v>
      </c>
      <c r="N6409" s="17">
        <v>142.64999999999998</v>
      </c>
      <c r="O6409" s="17" t="s">
        <v>175</v>
      </c>
      <c r="P6409" t="s">
        <v>21</v>
      </c>
      <c r="Q6409" t="s">
        <v>9561</v>
      </c>
    </row>
    <row r="6410" spans="1:17" x14ac:dyDescent="0.3">
      <c r="A6410" t="s">
        <v>12019</v>
      </c>
      <c r="B6410" s="2">
        <v>45883</v>
      </c>
      <c r="C6410" t="s">
        <v>73</v>
      </c>
      <c r="D6410" t="s">
        <v>74</v>
      </c>
      <c r="E6410" t="s">
        <v>312</v>
      </c>
      <c r="F6410" t="s">
        <v>27</v>
      </c>
      <c r="G6410" t="s">
        <v>145</v>
      </c>
      <c r="H6410" s="29">
        <v>5</v>
      </c>
      <c r="I6410" s="17">
        <v>32.46</v>
      </c>
      <c r="J6410" s="17">
        <v>40.380000000000003</v>
      </c>
      <c r="K6410" s="17">
        <v>7.9200000000000017</v>
      </c>
      <c r="L6410" s="17">
        <v>201.9</v>
      </c>
      <c r="M6410" s="17">
        <v>162.30000000000001</v>
      </c>
      <c r="N6410" s="17">
        <v>39.599999999999994</v>
      </c>
      <c r="O6410" s="17" t="s">
        <v>53</v>
      </c>
      <c r="P6410" t="s">
        <v>14024</v>
      </c>
      <c r="Q6410" t="s">
        <v>14024</v>
      </c>
    </row>
    <row r="6411" spans="1:17" x14ac:dyDescent="0.3">
      <c r="A6411" t="s">
        <v>12112</v>
      </c>
      <c r="B6411" s="2">
        <v>45883</v>
      </c>
      <c r="C6411" t="s">
        <v>190</v>
      </c>
      <c r="D6411" t="s">
        <v>16</v>
      </c>
      <c r="E6411" t="s">
        <v>186</v>
      </c>
      <c r="F6411" t="s">
        <v>27</v>
      </c>
      <c r="G6411" t="s">
        <v>28</v>
      </c>
      <c r="H6411" s="29">
        <v>5</v>
      </c>
      <c r="I6411" s="17">
        <v>20.47</v>
      </c>
      <c r="J6411" s="17">
        <v>38.299999999999997</v>
      </c>
      <c r="K6411" s="17">
        <v>17.829999999999998</v>
      </c>
      <c r="L6411" s="17">
        <v>191.5</v>
      </c>
      <c r="M6411" s="17">
        <v>102.35</v>
      </c>
      <c r="N6411" s="17">
        <v>89.15</v>
      </c>
      <c r="O6411" s="17" t="s">
        <v>20</v>
      </c>
      <c r="P6411" t="s">
        <v>54</v>
      </c>
      <c r="Q6411" t="s">
        <v>12113</v>
      </c>
    </row>
    <row r="6412" spans="1:17" x14ac:dyDescent="0.3">
      <c r="A6412" t="s">
        <v>12581</v>
      </c>
      <c r="B6412" s="2">
        <v>45883</v>
      </c>
      <c r="C6412" t="s">
        <v>190</v>
      </c>
      <c r="D6412" t="s">
        <v>16</v>
      </c>
      <c r="E6412" t="s">
        <v>186</v>
      </c>
      <c r="F6412" t="s">
        <v>51</v>
      </c>
      <c r="G6412" t="s">
        <v>126</v>
      </c>
      <c r="H6412" s="29">
        <v>2</v>
      </c>
      <c r="I6412" s="17">
        <v>2.67</v>
      </c>
      <c r="J6412" s="17">
        <v>4.8</v>
      </c>
      <c r="K6412" s="17">
        <v>2.13</v>
      </c>
      <c r="L6412" s="17">
        <v>9.6</v>
      </c>
      <c r="M6412" s="17">
        <v>5.34</v>
      </c>
      <c r="N6412" s="17">
        <v>4.26</v>
      </c>
      <c r="O6412" s="17" t="s">
        <v>13993</v>
      </c>
      <c r="P6412" t="s">
        <v>21</v>
      </c>
      <c r="Q6412" t="s">
        <v>6245</v>
      </c>
    </row>
    <row r="6413" spans="1:17" x14ac:dyDescent="0.3">
      <c r="A6413" t="s">
        <v>2159</v>
      </c>
      <c r="B6413" s="2">
        <v>45884</v>
      </c>
      <c r="C6413" t="s">
        <v>334</v>
      </c>
      <c r="D6413" t="s">
        <v>91</v>
      </c>
      <c r="E6413" t="s">
        <v>92</v>
      </c>
      <c r="F6413" t="s">
        <v>18</v>
      </c>
      <c r="G6413" t="s">
        <v>99</v>
      </c>
      <c r="H6413" s="29">
        <v>3</v>
      </c>
      <c r="I6413" s="17">
        <v>8.85</v>
      </c>
      <c r="J6413" s="17">
        <v>14.409999999999998</v>
      </c>
      <c r="K6413" s="17">
        <v>5.5599999999999987</v>
      </c>
      <c r="L6413" s="17">
        <v>43.23</v>
      </c>
      <c r="M6413" s="17">
        <v>26.549999999999997</v>
      </c>
      <c r="N6413" s="17">
        <v>16.68</v>
      </c>
      <c r="O6413" s="17" t="s">
        <v>13993</v>
      </c>
      <c r="P6413" t="s">
        <v>21</v>
      </c>
      <c r="Q6413" t="s">
        <v>2161</v>
      </c>
    </row>
    <row r="6414" spans="1:17" x14ac:dyDescent="0.3">
      <c r="A6414" t="s">
        <v>4819</v>
      </c>
      <c r="B6414" s="2">
        <v>45884</v>
      </c>
      <c r="C6414" t="s">
        <v>334</v>
      </c>
      <c r="D6414" t="s">
        <v>91</v>
      </c>
      <c r="E6414" t="s">
        <v>92</v>
      </c>
      <c r="F6414" t="s">
        <v>27</v>
      </c>
      <c r="G6414" t="s">
        <v>187</v>
      </c>
      <c r="H6414" s="29">
        <v>2</v>
      </c>
      <c r="I6414" s="17">
        <v>48.12</v>
      </c>
      <c r="J6414" s="17">
        <v>80.09</v>
      </c>
      <c r="K6414" s="17">
        <v>31.970000000000006</v>
      </c>
      <c r="L6414" s="17">
        <v>160.18</v>
      </c>
      <c r="M6414" s="17">
        <v>96.24</v>
      </c>
      <c r="N6414" s="17">
        <v>63.940000000000012</v>
      </c>
      <c r="O6414" s="17" t="s">
        <v>13992</v>
      </c>
      <c r="P6414" t="s">
        <v>54</v>
      </c>
      <c r="Q6414" t="s">
        <v>4820</v>
      </c>
    </row>
    <row r="6415" spans="1:17" x14ac:dyDescent="0.3">
      <c r="A6415" t="s">
        <v>5205</v>
      </c>
      <c r="B6415" s="2">
        <v>45884</v>
      </c>
      <c r="C6415" t="s">
        <v>394</v>
      </c>
      <c r="D6415" t="s">
        <v>25</v>
      </c>
      <c r="E6415" t="s">
        <v>104</v>
      </c>
      <c r="F6415" t="s">
        <v>27</v>
      </c>
      <c r="G6415" t="s">
        <v>145</v>
      </c>
      <c r="H6415" s="29">
        <v>5</v>
      </c>
      <c r="I6415" s="17">
        <v>49.2</v>
      </c>
      <c r="J6415" s="17">
        <v>61.46</v>
      </c>
      <c r="K6415" s="17">
        <v>12.259999999999998</v>
      </c>
      <c r="L6415" s="17">
        <v>307.3</v>
      </c>
      <c r="M6415" s="17">
        <v>246</v>
      </c>
      <c r="N6415" s="17">
        <v>61.300000000000011</v>
      </c>
      <c r="O6415" s="17" t="s">
        <v>175</v>
      </c>
      <c r="P6415" t="s">
        <v>30</v>
      </c>
      <c r="Q6415" t="s">
        <v>5207</v>
      </c>
    </row>
    <row r="6416" spans="1:17" x14ac:dyDescent="0.3">
      <c r="A6416" t="s">
        <v>5922</v>
      </c>
      <c r="B6416" s="2">
        <v>45884</v>
      </c>
      <c r="C6416" t="s">
        <v>394</v>
      </c>
      <c r="D6416" t="s">
        <v>25</v>
      </c>
      <c r="E6416" t="s">
        <v>104</v>
      </c>
      <c r="F6416" t="s">
        <v>93</v>
      </c>
      <c r="G6416" t="s">
        <v>122</v>
      </c>
      <c r="H6416" s="29">
        <v>11</v>
      </c>
      <c r="I6416" s="17">
        <v>35.15</v>
      </c>
      <c r="J6416" s="17">
        <v>46.809999999999995</v>
      </c>
      <c r="K6416" s="17">
        <v>11.659999999999997</v>
      </c>
      <c r="L6416" s="17">
        <v>514.91</v>
      </c>
      <c r="M6416" s="17">
        <v>386.65</v>
      </c>
      <c r="N6416" s="17">
        <v>128.26</v>
      </c>
      <c r="O6416" s="17" t="s">
        <v>13993</v>
      </c>
      <c r="P6416" t="s">
        <v>54</v>
      </c>
      <c r="Q6416" t="s">
        <v>5190</v>
      </c>
    </row>
    <row r="6417" spans="1:17" x14ac:dyDescent="0.3">
      <c r="A6417" t="s">
        <v>6755</v>
      </c>
      <c r="B6417" s="2">
        <v>45884</v>
      </c>
      <c r="C6417" t="s">
        <v>394</v>
      </c>
      <c r="D6417" t="s">
        <v>25</v>
      </c>
      <c r="E6417" t="s">
        <v>104</v>
      </c>
      <c r="F6417" t="s">
        <v>51</v>
      </c>
      <c r="G6417" t="s">
        <v>119</v>
      </c>
      <c r="H6417" s="29">
        <v>5</v>
      </c>
      <c r="I6417" s="17">
        <v>8.18</v>
      </c>
      <c r="J6417" s="17">
        <v>12.61</v>
      </c>
      <c r="K6417" s="17">
        <v>4.43</v>
      </c>
      <c r="L6417" s="17">
        <v>63.05</v>
      </c>
      <c r="M6417" s="17">
        <v>40.9</v>
      </c>
      <c r="N6417" s="17">
        <v>22.15</v>
      </c>
      <c r="O6417" s="17" t="s">
        <v>13992</v>
      </c>
      <c r="P6417" t="s">
        <v>54</v>
      </c>
      <c r="Q6417" t="s">
        <v>6756</v>
      </c>
    </row>
    <row r="6418" spans="1:17" x14ac:dyDescent="0.3">
      <c r="A6418" t="s">
        <v>9864</v>
      </c>
      <c r="B6418" s="2">
        <v>45884</v>
      </c>
      <c r="C6418" t="s">
        <v>148</v>
      </c>
      <c r="D6418" t="s">
        <v>42</v>
      </c>
      <c r="E6418" t="s">
        <v>63</v>
      </c>
      <c r="F6418" t="s">
        <v>76</v>
      </c>
      <c r="G6418" t="s">
        <v>149</v>
      </c>
      <c r="H6418" s="29">
        <v>6</v>
      </c>
      <c r="I6418" s="17">
        <v>8.2233904109588956</v>
      </c>
      <c r="J6418" s="17">
        <v>12.93</v>
      </c>
      <c r="K6418" s="17">
        <v>4.7066095890411042</v>
      </c>
      <c r="L6418" s="17">
        <v>77.58</v>
      </c>
      <c r="M6418" s="17">
        <v>49.340342465753373</v>
      </c>
      <c r="N6418" s="17">
        <v>28.239657534246625</v>
      </c>
      <c r="O6418" s="17" t="s">
        <v>20</v>
      </c>
      <c r="P6418" t="s">
        <v>54</v>
      </c>
      <c r="Q6418" t="s">
        <v>6251</v>
      </c>
    </row>
    <row r="6419" spans="1:17" x14ac:dyDescent="0.3">
      <c r="A6419" t="s">
        <v>12082</v>
      </c>
      <c r="B6419" s="2">
        <v>45884</v>
      </c>
      <c r="C6419" t="s">
        <v>190</v>
      </c>
      <c r="D6419" t="s">
        <v>16</v>
      </c>
      <c r="E6419" t="s">
        <v>186</v>
      </c>
      <c r="F6419" t="s">
        <v>76</v>
      </c>
      <c r="G6419" t="s">
        <v>149</v>
      </c>
      <c r="H6419" s="29">
        <v>3</v>
      </c>
      <c r="I6419" s="17">
        <v>8.57</v>
      </c>
      <c r="J6419" s="17">
        <v>11.69</v>
      </c>
      <c r="K6419" s="17">
        <v>3.1199999999999992</v>
      </c>
      <c r="L6419" s="17">
        <v>35.07</v>
      </c>
      <c r="M6419" s="17">
        <v>25.71</v>
      </c>
      <c r="N6419" s="17">
        <v>9.36</v>
      </c>
      <c r="O6419" s="17" t="s">
        <v>13993</v>
      </c>
      <c r="P6419" t="s">
        <v>30</v>
      </c>
      <c r="Q6419" t="s">
        <v>303</v>
      </c>
    </row>
    <row r="6420" spans="1:17" x14ac:dyDescent="0.3">
      <c r="A6420" t="s">
        <v>12640</v>
      </c>
      <c r="B6420" s="2">
        <v>45884</v>
      </c>
      <c r="C6420" t="s">
        <v>307</v>
      </c>
      <c r="D6420" t="s">
        <v>68</v>
      </c>
      <c r="E6420" t="s">
        <v>229</v>
      </c>
      <c r="F6420" t="s">
        <v>18</v>
      </c>
      <c r="G6420" t="s">
        <v>44</v>
      </c>
      <c r="H6420" s="29">
        <v>7</v>
      </c>
      <c r="I6420" s="17">
        <v>18.37</v>
      </c>
      <c r="J6420" s="17">
        <v>29.95</v>
      </c>
      <c r="K6420" s="17">
        <v>11.579999999999998</v>
      </c>
      <c r="L6420" s="17">
        <v>209.65</v>
      </c>
      <c r="M6420" s="17">
        <v>128.59</v>
      </c>
      <c r="N6420" s="17">
        <v>81.06</v>
      </c>
      <c r="O6420" s="17" t="s">
        <v>14024</v>
      </c>
      <c r="P6420" t="s">
        <v>21</v>
      </c>
      <c r="Q6420" t="s">
        <v>11032</v>
      </c>
    </row>
    <row r="6421" spans="1:17" x14ac:dyDescent="0.3">
      <c r="A6421" t="s">
        <v>111</v>
      </c>
      <c r="B6421" s="2">
        <v>45885</v>
      </c>
      <c r="C6421" t="s">
        <v>202</v>
      </c>
      <c r="D6421" t="s">
        <v>58</v>
      </c>
      <c r="E6421" t="s">
        <v>59</v>
      </c>
      <c r="F6421" t="s">
        <v>76</v>
      </c>
      <c r="G6421" t="s">
        <v>77</v>
      </c>
      <c r="H6421" s="29">
        <v>5</v>
      </c>
      <c r="I6421" s="17">
        <v>11.99</v>
      </c>
      <c r="J6421" s="17">
        <v>30.643999999999998</v>
      </c>
      <c r="K6421" s="17">
        <v>18.653999999999996</v>
      </c>
      <c r="L6421" s="17">
        <v>153.22</v>
      </c>
      <c r="M6421" s="17">
        <v>59.95</v>
      </c>
      <c r="N6421" s="17">
        <v>93.27</v>
      </c>
      <c r="O6421" s="17" t="s">
        <v>13992</v>
      </c>
      <c r="P6421" t="s">
        <v>30</v>
      </c>
      <c r="Q6421" t="s">
        <v>115</v>
      </c>
    </row>
    <row r="6422" spans="1:17" x14ac:dyDescent="0.3">
      <c r="A6422" t="s">
        <v>823</v>
      </c>
      <c r="B6422" s="2">
        <v>45885</v>
      </c>
      <c r="C6422" t="s">
        <v>73</v>
      </c>
      <c r="D6422" t="s">
        <v>74</v>
      </c>
      <c r="E6422" t="s">
        <v>312</v>
      </c>
      <c r="F6422" t="s">
        <v>18</v>
      </c>
      <c r="G6422" t="s">
        <v>19</v>
      </c>
      <c r="H6422" s="29">
        <v>2</v>
      </c>
      <c r="I6422" s="17">
        <v>54.38</v>
      </c>
      <c r="J6422" s="17">
        <v>69.459999999999994</v>
      </c>
      <c r="K6422" s="17">
        <v>15.079999999999991</v>
      </c>
      <c r="L6422" s="17">
        <v>138.91999999999999</v>
      </c>
      <c r="M6422" s="17">
        <v>108.76</v>
      </c>
      <c r="N6422" s="17">
        <v>30.159999999999982</v>
      </c>
      <c r="O6422" s="17" t="s">
        <v>13993</v>
      </c>
      <c r="P6422" t="s">
        <v>54</v>
      </c>
      <c r="Q6422" t="s">
        <v>824</v>
      </c>
    </row>
    <row r="6423" spans="1:17" x14ac:dyDescent="0.3">
      <c r="A6423" t="s">
        <v>1098</v>
      </c>
      <c r="B6423" s="2">
        <v>45885</v>
      </c>
      <c r="C6423" t="s">
        <v>190</v>
      </c>
      <c r="D6423" t="s">
        <v>16</v>
      </c>
      <c r="E6423" t="s">
        <v>186</v>
      </c>
      <c r="F6423" t="s">
        <v>76</v>
      </c>
      <c r="G6423" t="s">
        <v>77</v>
      </c>
      <c r="H6423" s="29">
        <v>4</v>
      </c>
      <c r="I6423" s="17">
        <v>15.697747440273046</v>
      </c>
      <c r="J6423" s="17">
        <v>31.06</v>
      </c>
      <c r="K6423" s="17">
        <v>15.362252559726953</v>
      </c>
      <c r="L6423" s="17">
        <v>124.24</v>
      </c>
      <c r="M6423" s="17">
        <v>62.790989761092185</v>
      </c>
      <c r="N6423" s="17">
        <v>61.44901023890781</v>
      </c>
      <c r="O6423" s="17" t="s">
        <v>175</v>
      </c>
      <c r="P6423" t="s">
        <v>21</v>
      </c>
      <c r="Q6423" t="s">
        <v>1099</v>
      </c>
    </row>
    <row r="6424" spans="1:17" x14ac:dyDescent="0.3">
      <c r="A6424" t="s">
        <v>1586</v>
      </c>
      <c r="B6424" s="2">
        <v>45885</v>
      </c>
      <c r="C6424" t="s">
        <v>129</v>
      </c>
      <c r="D6424" t="s">
        <v>130</v>
      </c>
      <c r="E6424" t="s">
        <v>131</v>
      </c>
      <c r="F6424" t="s">
        <v>18</v>
      </c>
      <c r="G6424" t="s">
        <v>44</v>
      </c>
      <c r="H6424" s="29">
        <v>6</v>
      </c>
      <c r="I6424" s="17">
        <v>17.89</v>
      </c>
      <c r="J6424" s="17">
        <v>24.02</v>
      </c>
      <c r="K6424" s="17">
        <v>6.129999999999999</v>
      </c>
      <c r="L6424" s="17">
        <v>144.12</v>
      </c>
      <c r="M6424" s="17">
        <v>107.34</v>
      </c>
      <c r="N6424" s="17">
        <v>36.78</v>
      </c>
      <c r="O6424" s="17" t="s">
        <v>53</v>
      </c>
      <c r="P6424" t="s">
        <v>54</v>
      </c>
      <c r="Q6424" t="s">
        <v>1587</v>
      </c>
    </row>
    <row r="6425" spans="1:17" x14ac:dyDescent="0.3">
      <c r="A6425" t="s">
        <v>2076</v>
      </c>
      <c r="B6425" s="2">
        <v>45885</v>
      </c>
      <c r="C6425" t="s">
        <v>73</v>
      </c>
      <c r="D6425" t="s">
        <v>74</v>
      </c>
      <c r="E6425" t="s">
        <v>312</v>
      </c>
      <c r="F6425" t="s">
        <v>93</v>
      </c>
      <c r="G6425" t="s">
        <v>122</v>
      </c>
      <c r="H6425" s="29">
        <v>4</v>
      </c>
      <c r="I6425" s="17">
        <v>56.55</v>
      </c>
      <c r="J6425" s="17">
        <v>93</v>
      </c>
      <c r="K6425" s="17">
        <v>36.450000000000003</v>
      </c>
      <c r="L6425" s="17">
        <v>372</v>
      </c>
      <c r="M6425" s="17">
        <v>226.2</v>
      </c>
      <c r="N6425" s="17">
        <v>145.80000000000001</v>
      </c>
      <c r="O6425" s="17" t="s">
        <v>13992</v>
      </c>
      <c r="P6425" t="s">
        <v>30</v>
      </c>
      <c r="Q6425" t="s">
        <v>2077</v>
      </c>
    </row>
    <row r="6426" spans="1:17" x14ac:dyDescent="0.3">
      <c r="A6426" t="s">
        <v>4487</v>
      </c>
      <c r="B6426" s="2">
        <v>45885</v>
      </c>
      <c r="C6426" t="s">
        <v>334</v>
      </c>
      <c r="D6426" t="s">
        <v>91</v>
      </c>
      <c r="E6426" t="s">
        <v>92</v>
      </c>
      <c r="F6426" t="s">
        <v>93</v>
      </c>
      <c r="G6426" t="s">
        <v>122</v>
      </c>
      <c r="H6426" s="29">
        <v>8</v>
      </c>
      <c r="I6426" s="17">
        <v>51.576282051282064</v>
      </c>
      <c r="J6426" s="17">
        <v>123.44</v>
      </c>
      <c r="K6426" s="17">
        <v>71.863717948717934</v>
      </c>
      <c r="L6426" s="17">
        <v>987.52</v>
      </c>
      <c r="M6426" s="17">
        <v>412.61025641025651</v>
      </c>
      <c r="N6426" s="17">
        <v>574.90974358974347</v>
      </c>
      <c r="O6426" s="17" t="s">
        <v>20</v>
      </c>
      <c r="P6426" t="s">
        <v>54</v>
      </c>
      <c r="Q6426" t="s">
        <v>2646</v>
      </c>
    </row>
    <row r="6427" spans="1:17" x14ac:dyDescent="0.3">
      <c r="A6427" t="s">
        <v>5933</v>
      </c>
      <c r="B6427" s="2">
        <v>45885</v>
      </c>
      <c r="C6427" t="s">
        <v>307</v>
      </c>
      <c r="D6427" t="s">
        <v>68</v>
      </c>
      <c r="E6427" t="s">
        <v>229</v>
      </c>
      <c r="F6427" t="s">
        <v>18</v>
      </c>
      <c r="G6427" t="s">
        <v>99</v>
      </c>
      <c r="H6427" s="29">
        <v>10</v>
      </c>
      <c r="I6427" s="17">
        <v>8.32</v>
      </c>
      <c r="J6427" s="17">
        <v>11.73</v>
      </c>
      <c r="K6427" s="17">
        <v>3.41</v>
      </c>
      <c r="L6427" s="17">
        <v>117.3</v>
      </c>
      <c r="M6427" s="17">
        <v>83.2</v>
      </c>
      <c r="N6427" s="17">
        <v>34.099999999999994</v>
      </c>
      <c r="O6427" s="17" t="s">
        <v>13992</v>
      </c>
      <c r="P6427" t="s">
        <v>30</v>
      </c>
      <c r="Q6427" t="s">
        <v>3358</v>
      </c>
    </row>
    <row r="6428" spans="1:17" x14ac:dyDescent="0.3">
      <c r="A6428" t="s">
        <v>6195</v>
      </c>
      <c r="B6428" s="2">
        <v>45885</v>
      </c>
      <c r="C6428" t="s">
        <v>334</v>
      </c>
      <c r="D6428" t="s">
        <v>91</v>
      </c>
      <c r="E6428" t="s">
        <v>92</v>
      </c>
      <c r="F6428" t="s">
        <v>27</v>
      </c>
      <c r="G6428" t="s">
        <v>187</v>
      </c>
      <c r="H6428" s="29">
        <v>3</v>
      </c>
      <c r="I6428" s="17">
        <v>52.3</v>
      </c>
      <c r="J6428" s="17">
        <v>95.2</v>
      </c>
      <c r="K6428" s="17">
        <v>42.900000000000006</v>
      </c>
      <c r="L6428" s="17">
        <v>285.60000000000002</v>
      </c>
      <c r="M6428" s="17">
        <v>156.89999999999998</v>
      </c>
      <c r="N6428" s="17">
        <v>128.70000000000005</v>
      </c>
      <c r="O6428" s="17" t="s">
        <v>13992</v>
      </c>
      <c r="P6428" t="s">
        <v>21</v>
      </c>
      <c r="Q6428" t="s">
        <v>6196</v>
      </c>
    </row>
    <row r="6429" spans="1:17" x14ac:dyDescent="0.3">
      <c r="A6429" t="s">
        <v>7335</v>
      </c>
      <c r="B6429" s="2">
        <v>45885</v>
      </c>
      <c r="C6429" t="s">
        <v>334</v>
      </c>
      <c r="D6429" t="s">
        <v>91</v>
      </c>
      <c r="E6429" t="s">
        <v>92</v>
      </c>
      <c r="F6429" t="s">
        <v>27</v>
      </c>
      <c r="G6429" t="s">
        <v>187</v>
      </c>
      <c r="H6429" s="29">
        <f>Data[[#This Row],[Totale_Vendita]]/Data[[#This Row],[Prezzo_Unitario]]</f>
        <v>8.6883089327392327</v>
      </c>
      <c r="I6429" s="17">
        <v>75.739999999999995</v>
      </c>
      <c r="J6429" s="17">
        <v>47.13</v>
      </c>
      <c r="K6429" s="17">
        <v>-28.609999999999992</v>
      </c>
      <c r="L6429" s="17">
        <v>409.48</v>
      </c>
      <c r="M6429" s="17">
        <v>658.0525185656694</v>
      </c>
      <c r="N6429" s="17">
        <v>-248.57251856566938</v>
      </c>
      <c r="O6429" s="17" t="s">
        <v>175</v>
      </c>
      <c r="P6429" t="s">
        <v>54</v>
      </c>
      <c r="Q6429" t="s">
        <v>2245</v>
      </c>
    </row>
    <row r="6430" spans="1:17" x14ac:dyDescent="0.3">
      <c r="A6430" t="s">
        <v>7782</v>
      </c>
      <c r="B6430" s="2">
        <v>45885</v>
      </c>
      <c r="C6430" t="s">
        <v>73</v>
      </c>
      <c r="D6430" t="s">
        <v>74</v>
      </c>
      <c r="E6430" t="s">
        <v>312</v>
      </c>
      <c r="F6430" t="s">
        <v>93</v>
      </c>
      <c r="G6430" t="s">
        <v>141</v>
      </c>
      <c r="H6430" s="29">
        <v>4</v>
      </c>
      <c r="I6430" s="17">
        <v>9.8800000000000008</v>
      </c>
      <c r="J6430" s="17">
        <v>15.1</v>
      </c>
      <c r="K6430" s="17">
        <v>5.2199999999999989</v>
      </c>
      <c r="L6430" s="17">
        <v>60.4</v>
      </c>
      <c r="M6430" s="17">
        <v>39.520000000000003</v>
      </c>
      <c r="N6430" s="17">
        <v>20.879999999999995</v>
      </c>
      <c r="O6430" s="17" t="s">
        <v>175</v>
      </c>
      <c r="P6430" t="s">
        <v>54</v>
      </c>
      <c r="Q6430" t="s">
        <v>7783</v>
      </c>
    </row>
    <row r="6431" spans="1:17" x14ac:dyDescent="0.3">
      <c r="A6431" t="s">
        <v>8569</v>
      </c>
      <c r="B6431" s="2">
        <v>45885</v>
      </c>
      <c r="C6431" t="s">
        <v>376</v>
      </c>
      <c r="D6431" t="s">
        <v>168</v>
      </c>
      <c r="E6431" t="s">
        <v>293</v>
      </c>
      <c r="F6431" t="s">
        <v>76</v>
      </c>
      <c r="G6431" t="s">
        <v>77</v>
      </c>
      <c r="H6431" s="29">
        <v>1</v>
      </c>
      <c r="I6431" s="17">
        <v>11.81</v>
      </c>
      <c r="J6431" s="17">
        <v>15.83</v>
      </c>
      <c r="K6431" s="17">
        <v>4.0199999999999996</v>
      </c>
      <c r="L6431" s="17">
        <v>15.83</v>
      </c>
      <c r="M6431" s="17">
        <v>11.81</v>
      </c>
      <c r="N6431" s="17">
        <v>4.0199999999999996</v>
      </c>
      <c r="O6431" s="17" t="s">
        <v>175</v>
      </c>
      <c r="P6431" t="s">
        <v>30</v>
      </c>
      <c r="Q6431" t="s">
        <v>8570</v>
      </c>
    </row>
    <row r="6432" spans="1:17" x14ac:dyDescent="0.3">
      <c r="A6432" t="s">
        <v>8671</v>
      </c>
      <c r="B6432" s="2">
        <v>45885</v>
      </c>
      <c r="C6432" t="s">
        <v>135</v>
      </c>
      <c r="D6432" t="s">
        <v>34</v>
      </c>
      <c r="E6432" t="s">
        <v>35</v>
      </c>
      <c r="F6432" t="s">
        <v>18</v>
      </c>
      <c r="G6432" t="s">
        <v>44</v>
      </c>
      <c r="H6432" s="29">
        <v>6</v>
      </c>
      <c r="I6432" s="17">
        <v>8.1199999999999992</v>
      </c>
      <c r="J6432" s="17">
        <v>9.89</v>
      </c>
      <c r="K6432" s="17">
        <v>1.7700000000000014</v>
      </c>
      <c r="L6432" s="17">
        <v>59.34</v>
      </c>
      <c r="M6432" s="17">
        <v>48.72</v>
      </c>
      <c r="N6432" s="17">
        <v>10.620000000000005</v>
      </c>
      <c r="O6432" s="17" t="s">
        <v>13992</v>
      </c>
      <c r="P6432" t="s">
        <v>30</v>
      </c>
      <c r="Q6432" t="s">
        <v>8672</v>
      </c>
    </row>
    <row r="6433" spans="1:17" x14ac:dyDescent="0.3">
      <c r="A6433" t="s">
        <v>10855</v>
      </c>
      <c r="B6433" s="2">
        <v>45885</v>
      </c>
      <c r="C6433" t="s">
        <v>394</v>
      </c>
      <c r="D6433" t="s">
        <v>25</v>
      </c>
      <c r="E6433" t="s">
        <v>104</v>
      </c>
      <c r="F6433" t="s">
        <v>27</v>
      </c>
      <c r="G6433" t="s">
        <v>187</v>
      </c>
      <c r="H6433" s="29">
        <v>8</v>
      </c>
      <c r="I6433" s="17">
        <v>117.05</v>
      </c>
      <c r="J6433" s="17">
        <v>150.53</v>
      </c>
      <c r="K6433" s="17">
        <v>33.480000000000004</v>
      </c>
      <c r="L6433" s="17">
        <v>1204.24</v>
      </c>
      <c r="M6433" s="17">
        <v>936.4</v>
      </c>
      <c r="N6433" s="17">
        <v>267.84000000000003</v>
      </c>
      <c r="O6433" s="17" t="s">
        <v>13992</v>
      </c>
      <c r="P6433" t="s">
        <v>21</v>
      </c>
      <c r="Q6433" t="s">
        <v>7429</v>
      </c>
    </row>
    <row r="6434" spans="1:17" x14ac:dyDescent="0.3">
      <c r="A6434" t="s">
        <v>12784</v>
      </c>
      <c r="B6434" s="2">
        <v>45885</v>
      </c>
      <c r="C6434" t="s">
        <v>394</v>
      </c>
      <c r="D6434" t="s">
        <v>25</v>
      </c>
      <c r="E6434" t="s">
        <v>104</v>
      </c>
      <c r="F6434" t="s">
        <v>93</v>
      </c>
      <c r="G6434" t="s">
        <v>94</v>
      </c>
      <c r="H6434" s="29">
        <f>Data[[#This Row],[Totale_Vendita]]/Data[[#This Row],[Prezzo_Unitario]]</f>
        <v>5.7216210481646508</v>
      </c>
      <c r="I6434" s="17">
        <v>24.64</v>
      </c>
      <c r="J6434" s="17">
        <v>47.13</v>
      </c>
      <c r="K6434" s="17">
        <v>22.490000000000002</v>
      </c>
      <c r="L6434" s="17">
        <v>269.66000000000003</v>
      </c>
      <c r="M6434" s="17">
        <v>140.98074262677699</v>
      </c>
      <c r="N6434" s="17">
        <v>128.67925737322304</v>
      </c>
      <c r="O6434" s="17" t="s">
        <v>175</v>
      </c>
      <c r="P6434" t="s">
        <v>21</v>
      </c>
      <c r="Q6434" t="s">
        <v>12785</v>
      </c>
    </row>
    <row r="6435" spans="1:17" x14ac:dyDescent="0.3">
      <c r="A6435" t="s">
        <v>12818</v>
      </c>
      <c r="B6435" s="2">
        <v>45885</v>
      </c>
      <c r="C6435" t="s">
        <v>394</v>
      </c>
      <c r="D6435" t="s">
        <v>25</v>
      </c>
      <c r="E6435" t="s">
        <v>104</v>
      </c>
      <c r="F6435" t="s">
        <v>51</v>
      </c>
      <c r="G6435" t="s">
        <v>52</v>
      </c>
      <c r="H6435" s="29">
        <v>4</v>
      </c>
      <c r="I6435" s="17">
        <v>51.27</v>
      </c>
      <c r="J6435" s="17">
        <v>86.62</v>
      </c>
      <c r="K6435" s="17">
        <v>35.35</v>
      </c>
      <c r="L6435" s="17">
        <v>346.48</v>
      </c>
      <c r="M6435" s="17">
        <v>205.08</v>
      </c>
      <c r="N6435" s="17">
        <v>141.4</v>
      </c>
      <c r="O6435" s="17" t="s">
        <v>20</v>
      </c>
      <c r="P6435" t="s">
        <v>54</v>
      </c>
      <c r="Q6435" t="s">
        <v>12819</v>
      </c>
    </row>
    <row r="6436" spans="1:17" x14ac:dyDescent="0.3">
      <c r="A6436" t="s">
        <v>13413</v>
      </c>
      <c r="B6436" s="2">
        <v>45885</v>
      </c>
      <c r="C6436" t="s">
        <v>334</v>
      </c>
      <c r="D6436" t="s">
        <v>91</v>
      </c>
      <c r="E6436" t="s">
        <v>92</v>
      </c>
      <c r="F6436" t="s">
        <v>27</v>
      </c>
      <c r="G6436" t="s">
        <v>28</v>
      </c>
      <c r="H6436" s="29">
        <v>4</v>
      </c>
      <c r="I6436" s="17">
        <v>10.02</v>
      </c>
      <c r="J6436" s="17">
        <v>18.78</v>
      </c>
      <c r="K6436" s="17">
        <v>8.7600000000000016</v>
      </c>
      <c r="L6436" s="17">
        <v>75.12</v>
      </c>
      <c r="M6436" s="17">
        <v>40.08</v>
      </c>
      <c r="N6436" s="17">
        <v>35.040000000000006</v>
      </c>
      <c r="O6436" s="17" t="s">
        <v>13992</v>
      </c>
      <c r="P6436" t="s">
        <v>21</v>
      </c>
      <c r="Q6436" t="s">
        <v>6282</v>
      </c>
    </row>
    <row r="6437" spans="1:17" x14ac:dyDescent="0.3">
      <c r="A6437" t="s">
        <v>1262</v>
      </c>
      <c r="B6437" s="2">
        <v>45886</v>
      </c>
      <c r="C6437" t="s">
        <v>135</v>
      </c>
      <c r="D6437" t="s">
        <v>34</v>
      </c>
      <c r="E6437" t="s">
        <v>35</v>
      </c>
      <c r="F6437" t="s">
        <v>27</v>
      </c>
      <c r="G6437" t="s">
        <v>36</v>
      </c>
      <c r="H6437" s="29">
        <v>6</v>
      </c>
      <c r="I6437" s="17">
        <v>19.670000000000002</v>
      </c>
      <c r="J6437" s="17">
        <v>26.180000000000003</v>
      </c>
      <c r="K6437" s="17">
        <v>6.5100000000000016</v>
      </c>
      <c r="L6437" s="17">
        <v>157.08000000000001</v>
      </c>
      <c r="M6437" s="17">
        <v>118.02000000000001</v>
      </c>
      <c r="N6437" s="17">
        <v>39.06</v>
      </c>
      <c r="O6437" s="17" t="s">
        <v>13992</v>
      </c>
      <c r="P6437" t="s">
        <v>30</v>
      </c>
      <c r="Q6437" t="s">
        <v>1263</v>
      </c>
    </row>
    <row r="6438" spans="1:17" x14ac:dyDescent="0.3">
      <c r="A6438" t="s">
        <v>2082</v>
      </c>
      <c r="B6438" s="2">
        <v>45886</v>
      </c>
      <c r="C6438" t="s">
        <v>73</v>
      </c>
      <c r="D6438" t="s">
        <v>74</v>
      </c>
      <c r="E6438" t="s">
        <v>312</v>
      </c>
      <c r="F6438" t="s">
        <v>27</v>
      </c>
      <c r="G6438" t="s">
        <v>145</v>
      </c>
      <c r="H6438" s="29">
        <v>6</v>
      </c>
      <c r="I6438" s="17">
        <v>35.880000000000003</v>
      </c>
      <c r="J6438" s="17">
        <v>65.72</v>
      </c>
      <c r="K6438" s="17">
        <v>29.839999999999996</v>
      </c>
      <c r="L6438" s="17">
        <v>394.32</v>
      </c>
      <c r="M6438" s="17">
        <v>215.28000000000003</v>
      </c>
      <c r="N6438" s="17">
        <v>179.03999999999996</v>
      </c>
      <c r="O6438" s="17" t="s">
        <v>13993</v>
      </c>
      <c r="P6438" t="s">
        <v>21</v>
      </c>
      <c r="Q6438" t="s">
        <v>2084</v>
      </c>
    </row>
    <row r="6439" spans="1:17" x14ac:dyDescent="0.3">
      <c r="A6439" t="s">
        <v>3240</v>
      </c>
      <c r="B6439" s="2">
        <v>45886</v>
      </c>
      <c r="C6439" t="s">
        <v>202</v>
      </c>
      <c r="D6439" t="s">
        <v>58</v>
      </c>
      <c r="E6439" t="s">
        <v>59</v>
      </c>
      <c r="F6439" t="s">
        <v>27</v>
      </c>
      <c r="G6439" t="s">
        <v>109</v>
      </c>
      <c r="H6439" s="29">
        <v>3</v>
      </c>
      <c r="I6439" s="17">
        <v>9.83</v>
      </c>
      <c r="J6439" s="17">
        <v>13.090000000000002</v>
      </c>
      <c r="K6439" s="17">
        <v>3.2600000000000016</v>
      </c>
      <c r="L6439" s="17">
        <v>39.270000000000003</v>
      </c>
      <c r="M6439" s="17">
        <v>29.490000000000002</v>
      </c>
      <c r="N6439" s="17">
        <v>9.7800000000000011</v>
      </c>
      <c r="O6439" s="17" t="s">
        <v>20</v>
      </c>
      <c r="P6439" t="s">
        <v>30</v>
      </c>
      <c r="Q6439" t="s">
        <v>3241</v>
      </c>
    </row>
    <row r="6440" spans="1:17" x14ac:dyDescent="0.3">
      <c r="A6440" t="s">
        <v>4745</v>
      </c>
      <c r="B6440" s="2">
        <v>45886</v>
      </c>
      <c r="C6440" t="s">
        <v>307</v>
      </c>
      <c r="D6440" t="s">
        <v>68</v>
      </c>
      <c r="E6440" t="s">
        <v>229</v>
      </c>
      <c r="F6440" t="s">
        <v>76</v>
      </c>
      <c r="G6440" t="s">
        <v>170</v>
      </c>
      <c r="H6440" s="29">
        <v>4</v>
      </c>
      <c r="I6440" s="17">
        <v>26.93</v>
      </c>
      <c r="J6440" s="17">
        <v>39.6</v>
      </c>
      <c r="K6440" s="17">
        <v>12.670000000000002</v>
      </c>
      <c r="L6440" s="17">
        <v>158.4</v>
      </c>
      <c r="M6440" s="17">
        <v>107.72</v>
      </c>
      <c r="N6440" s="17">
        <v>50.680000000000007</v>
      </c>
      <c r="O6440" s="17" t="s">
        <v>53</v>
      </c>
      <c r="P6440" t="s">
        <v>21</v>
      </c>
      <c r="Q6440" t="s">
        <v>4746</v>
      </c>
    </row>
    <row r="6441" spans="1:17" x14ac:dyDescent="0.3">
      <c r="A6441" t="s">
        <v>6272</v>
      </c>
      <c r="B6441" s="2">
        <v>45886</v>
      </c>
      <c r="C6441" t="s">
        <v>73</v>
      </c>
      <c r="D6441" t="s">
        <v>74</v>
      </c>
      <c r="E6441" t="s">
        <v>312</v>
      </c>
      <c r="F6441" t="s">
        <v>76</v>
      </c>
      <c r="G6441" t="s">
        <v>179</v>
      </c>
      <c r="H6441" s="29">
        <v>3</v>
      </c>
      <c r="I6441" s="17">
        <v>31.74</v>
      </c>
      <c r="J6441" s="17">
        <v>58.9</v>
      </c>
      <c r="K6441" s="17">
        <v>27.16</v>
      </c>
      <c r="L6441" s="17">
        <v>176.7</v>
      </c>
      <c r="M6441" s="17">
        <v>95.22</v>
      </c>
      <c r="N6441" s="17">
        <v>81.47999999999999</v>
      </c>
      <c r="O6441" s="17" t="s">
        <v>20</v>
      </c>
      <c r="P6441" t="s">
        <v>54</v>
      </c>
      <c r="Q6441" t="s">
        <v>5254</v>
      </c>
    </row>
    <row r="6442" spans="1:17" x14ac:dyDescent="0.3">
      <c r="A6442" t="s">
        <v>8728</v>
      </c>
      <c r="B6442" s="2">
        <v>45886</v>
      </c>
      <c r="C6442" t="s">
        <v>190</v>
      </c>
      <c r="D6442" t="s">
        <v>16</v>
      </c>
      <c r="E6442" t="s">
        <v>186</v>
      </c>
      <c r="F6442" t="s">
        <v>76</v>
      </c>
      <c r="G6442" t="s">
        <v>170</v>
      </c>
      <c r="H6442" s="29">
        <v>5</v>
      </c>
      <c r="I6442" s="17">
        <v>25.72</v>
      </c>
      <c r="J6442" s="17">
        <v>35.81</v>
      </c>
      <c r="K6442" s="17">
        <v>10.090000000000003</v>
      </c>
      <c r="L6442" s="17">
        <v>179.05</v>
      </c>
      <c r="M6442" s="17">
        <v>128.6</v>
      </c>
      <c r="N6442" s="17">
        <v>50.450000000000017</v>
      </c>
      <c r="O6442" s="17" t="s">
        <v>13992</v>
      </c>
      <c r="P6442" t="s">
        <v>54</v>
      </c>
      <c r="Q6442" t="s">
        <v>8729</v>
      </c>
    </row>
    <row r="6443" spans="1:17" x14ac:dyDescent="0.3">
      <c r="A6443" t="s">
        <v>9725</v>
      </c>
      <c r="B6443" s="2">
        <v>45886</v>
      </c>
      <c r="C6443" t="s">
        <v>135</v>
      </c>
      <c r="D6443" t="s">
        <v>34</v>
      </c>
      <c r="E6443" t="s">
        <v>35</v>
      </c>
      <c r="F6443" t="s">
        <v>51</v>
      </c>
      <c r="G6443" t="s">
        <v>126</v>
      </c>
      <c r="H6443" s="29">
        <v>5</v>
      </c>
      <c r="I6443" s="17">
        <v>5.12</v>
      </c>
      <c r="J6443" s="17">
        <v>8.870000000000001</v>
      </c>
      <c r="K6443" s="17">
        <v>3.7500000000000009</v>
      </c>
      <c r="L6443" s="17">
        <v>44.35</v>
      </c>
      <c r="M6443" s="17">
        <v>25.6</v>
      </c>
      <c r="N6443" s="17">
        <v>18.75</v>
      </c>
      <c r="O6443" s="17" t="s">
        <v>13992</v>
      </c>
      <c r="P6443" t="s">
        <v>54</v>
      </c>
      <c r="Q6443" t="s">
        <v>9726</v>
      </c>
    </row>
    <row r="6444" spans="1:17" x14ac:dyDescent="0.3">
      <c r="A6444" t="s">
        <v>10312</v>
      </c>
      <c r="B6444" s="2">
        <v>45886</v>
      </c>
      <c r="C6444" t="s">
        <v>334</v>
      </c>
      <c r="D6444" t="s">
        <v>91</v>
      </c>
      <c r="E6444" t="s">
        <v>92</v>
      </c>
      <c r="F6444" t="s">
        <v>27</v>
      </c>
      <c r="G6444" t="s">
        <v>145</v>
      </c>
      <c r="H6444" s="29">
        <v>6</v>
      </c>
      <c r="I6444" s="17">
        <v>26.97</v>
      </c>
      <c r="J6444" s="17">
        <v>29.093333333333334</v>
      </c>
      <c r="K6444" s="17">
        <v>2.1233333333333348</v>
      </c>
      <c r="L6444" s="17">
        <v>174.56</v>
      </c>
      <c r="M6444" s="17">
        <v>161.82</v>
      </c>
      <c r="N6444" s="17">
        <v>12.740000000000009</v>
      </c>
      <c r="O6444" s="17" t="s">
        <v>13993</v>
      </c>
      <c r="P6444" t="s">
        <v>21</v>
      </c>
      <c r="Q6444" t="s">
        <v>1598</v>
      </c>
    </row>
    <row r="6445" spans="1:17" x14ac:dyDescent="0.3">
      <c r="A6445" t="s">
        <v>11527</v>
      </c>
      <c r="B6445" s="2">
        <v>45886</v>
      </c>
      <c r="C6445" t="s">
        <v>202</v>
      </c>
      <c r="D6445" t="s">
        <v>58</v>
      </c>
      <c r="E6445" t="s">
        <v>59</v>
      </c>
      <c r="F6445" t="s">
        <v>51</v>
      </c>
      <c r="G6445" t="s">
        <v>126</v>
      </c>
      <c r="H6445" s="29">
        <v>6</v>
      </c>
      <c r="I6445" s="17">
        <v>5.48</v>
      </c>
      <c r="J6445" s="17">
        <v>6.66</v>
      </c>
      <c r="K6445" s="17">
        <v>1.1799999999999997</v>
      </c>
      <c r="L6445" s="17">
        <v>39.96</v>
      </c>
      <c r="M6445" s="17">
        <v>32.880000000000003</v>
      </c>
      <c r="N6445" s="17">
        <v>7.0799999999999983</v>
      </c>
      <c r="O6445" s="17" t="s">
        <v>13992</v>
      </c>
      <c r="P6445" t="s">
        <v>14024</v>
      </c>
      <c r="Q6445" t="s">
        <v>2466</v>
      </c>
    </row>
    <row r="6446" spans="1:17" x14ac:dyDescent="0.3">
      <c r="A6446" t="s">
        <v>11615</v>
      </c>
      <c r="B6446" s="2">
        <v>45886</v>
      </c>
      <c r="C6446" t="s">
        <v>307</v>
      </c>
      <c r="D6446" t="s">
        <v>68</v>
      </c>
      <c r="E6446" t="s">
        <v>229</v>
      </c>
      <c r="F6446" t="s">
        <v>93</v>
      </c>
      <c r="G6446" t="s">
        <v>94</v>
      </c>
      <c r="H6446" s="29">
        <v>4</v>
      </c>
      <c r="I6446" s="17">
        <v>25.37</v>
      </c>
      <c r="J6446" s="17">
        <v>45.17</v>
      </c>
      <c r="K6446" s="17">
        <v>19.8</v>
      </c>
      <c r="L6446" s="17">
        <v>180.68</v>
      </c>
      <c r="M6446" s="17">
        <v>101.48</v>
      </c>
      <c r="N6446" s="17">
        <v>79.2</v>
      </c>
      <c r="O6446" s="17" t="s">
        <v>53</v>
      </c>
      <c r="P6446" t="s">
        <v>54</v>
      </c>
      <c r="Q6446" t="s">
        <v>11616</v>
      </c>
    </row>
    <row r="6447" spans="1:17" x14ac:dyDescent="0.3">
      <c r="A6447" t="s">
        <v>12038</v>
      </c>
      <c r="B6447" s="2">
        <v>45886</v>
      </c>
      <c r="C6447" t="s">
        <v>376</v>
      </c>
      <c r="D6447" t="s">
        <v>168</v>
      </c>
      <c r="E6447" t="s">
        <v>293</v>
      </c>
      <c r="F6447" t="s">
        <v>51</v>
      </c>
      <c r="G6447" t="s">
        <v>126</v>
      </c>
      <c r="H6447" s="29">
        <v>6</v>
      </c>
      <c r="I6447" s="17">
        <v>3.5</v>
      </c>
      <c r="J6447" s="17">
        <v>4.9683333333333328</v>
      </c>
      <c r="K6447" s="17">
        <v>1.4683333333333328</v>
      </c>
      <c r="L6447" s="17">
        <v>29.81</v>
      </c>
      <c r="M6447" s="17">
        <v>21</v>
      </c>
      <c r="N6447" s="17">
        <v>8.8099999999999987</v>
      </c>
      <c r="O6447" s="17" t="s">
        <v>13992</v>
      </c>
      <c r="P6447" t="s">
        <v>21</v>
      </c>
      <c r="Q6447" t="s">
        <v>10989</v>
      </c>
    </row>
    <row r="6448" spans="1:17" x14ac:dyDescent="0.3">
      <c r="A6448" t="s">
        <v>13165</v>
      </c>
      <c r="B6448" s="2">
        <v>45886</v>
      </c>
      <c r="C6448" t="s">
        <v>334</v>
      </c>
      <c r="D6448" t="s">
        <v>91</v>
      </c>
      <c r="E6448" t="s">
        <v>92</v>
      </c>
      <c r="F6448" t="s">
        <v>51</v>
      </c>
      <c r="G6448" t="s">
        <v>70</v>
      </c>
      <c r="H6448" s="29">
        <v>9</v>
      </c>
      <c r="I6448" s="17">
        <v>6.26</v>
      </c>
      <c r="J6448" s="17">
        <v>11.2</v>
      </c>
      <c r="K6448" s="17">
        <v>4.9399999999999995</v>
      </c>
      <c r="L6448" s="17">
        <v>100.8</v>
      </c>
      <c r="M6448" s="17">
        <v>56.339999999999996</v>
      </c>
      <c r="N6448" s="17">
        <v>44.46</v>
      </c>
      <c r="O6448" s="17" t="s">
        <v>20</v>
      </c>
      <c r="P6448" t="s">
        <v>30</v>
      </c>
      <c r="Q6448" t="s">
        <v>1910</v>
      </c>
    </row>
    <row r="6449" spans="1:17" x14ac:dyDescent="0.3">
      <c r="A6449" t="s">
        <v>13196</v>
      </c>
      <c r="B6449" s="2">
        <v>45886</v>
      </c>
      <c r="C6449" t="s">
        <v>73</v>
      </c>
      <c r="D6449" t="s">
        <v>74</v>
      </c>
      <c r="E6449" t="s">
        <v>312</v>
      </c>
      <c r="F6449" t="s">
        <v>51</v>
      </c>
      <c r="G6449" t="s">
        <v>70</v>
      </c>
      <c r="H6449" s="29">
        <v>4</v>
      </c>
      <c r="I6449" s="17">
        <v>10.88</v>
      </c>
      <c r="J6449" s="17">
        <v>15.18</v>
      </c>
      <c r="K6449" s="17">
        <v>4.2999999999999989</v>
      </c>
      <c r="L6449" s="17">
        <v>60.72</v>
      </c>
      <c r="M6449" s="17">
        <v>43.52</v>
      </c>
      <c r="N6449" s="17">
        <v>17.199999999999996</v>
      </c>
      <c r="O6449" s="17" t="s">
        <v>175</v>
      </c>
      <c r="P6449" t="s">
        <v>30</v>
      </c>
      <c r="Q6449" t="s">
        <v>13197</v>
      </c>
    </row>
    <row r="6450" spans="1:17" x14ac:dyDescent="0.3">
      <c r="A6450" t="s">
        <v>13205</v>
      </c>
      <c r="B6450" s="2">
        <v>45886</v>
      </c>
      <c r="C6450" t="s">
        <v>307</v>
      </c>
      <c r="D6450" t="s">
        <v>68</v>
      </c>
      <c r="E6450" t="s">
        <v>229</v>
      </c>
      <c r="F6450" t="s">
        <v>51</v>
      </c>
      <c r="G6450" t="s">
        <v>70</v>
      </c>
      <c r="H6450" s="29">
        <v>5</v>
      </c>
      <c r="I6450" s="17">
        <v>14.17</v>
      </c>
      <c r="J6450" s="17">
        <v>21.2</v>
      </c>
      <c r="K6450" s="17">
        <v>7.0299999999999994</v>
      </c>
      <c r="L6450" s="17">
        <v>106</v>
      </c>
      <c r="M6450" s="17">
        <v>70.849999999999994</v>
      </c>
      <c r="N6450" s="17">
        <v>35.150000000000006</v>
      </c>
      <c r="O6450" s="17" t="s">
        <v>53</v>
      </c>
      <c r="P6450" t="s">
        <v>21</v>
      </c>
      <c r="Q6450" t="s">
        <v>13206</v>
      </c>
    </row>
    <row r="6451" spans="1:17" x14ac:dyDescent="0.3">
      <c r="A6451" t="s">
        <v>269</v>
      </c>
      <c r="B6451" s="2">
        <v>45887</v>
      </c>
      <c r="C6451" t="s">
        <v>129</v>
      </c>
      <c r="D6451" t="s">
        <v>130</v>
      </c>
      <c r="E6451" t="s">
        <v>131</v>
      </c>
      <c r="F6451" t="s">
        <v>76</v>
      </c>
      <c r="G6451" t="s">
        <v>77</v>
      </c>
      <c r="H6451" s="29">
        <v>7</v>
      </c>
      <c r="I6451" s="17">
        <v>18.79</v>
      </c>
      <c r="J6451" s="17">
        <v>28.21</v>
      </c>
      <c r="K6451" s="17">
        <v>9.4200000000000017</v>
      </c>
      <c r="L6451" s="17">
        <v>197.47</v>
      </c>
      <c r="M6451" s="17">
        <v>131.53</v>
      </c>
      <c r="N6451" s="17">
        <v>65.94</v>
      </c>
      <c r="O6451" s="17" t="s">
        <v>13992</v>
      </c>
      <c r="P6451" t="s">
        <v>54</v>
      </c>
      <c r="Q6451" t="s">
        <v>272</v>
      </c>
    </row>
    <row r="6452" spans="1:17" x14ac:dyDescent="0.3">
      <c r="A6452" t="s">
        <v>485</v>
      </c>
      <c r="B6452" s="2">
        <v>45887</v>
      </c>
      <c r="C6452" t="s">
        <v>190</v>
      </c>
      <c r="D6452" t="s">
        <v>16</v>
      </c>
      <c r="E6452" t="s">
        <v>186</v>
      </c>
      <c r="F6452" t="s">
        <v>51</v>
      </c>
      <c r="G6452" t="s">
        <v>126</v>
      </c>
      <c r="H6452" s="29">
        <v>4</v>
      </c>
      <c r="I6452" s="17">
        <v>5.8</v>
      </c>
      <c r="J6452" s="17">
        <v>9.32</v>
      </c>
      <c r="K6452" s="17">
        <v>3.5200000000000005</v>
      </c>
      <c r="L6452" s="17">
        <v>37.28</v>
      </c>
      <c r="M6452" s="17">
        <v>23.2</v>
      </c>
      <c r="N6452" s="17">
        <v>14.080000000000002</v>
      </c>
      <c r="O6452" s="17" t="s">
        <v>175</v>
      </c>
      <c r="P6452" t="s">
        <v>30</v>
      </c>
      <c r="Q6452" t="s">
        <v>487</v>
      </c>
    </row>
    <row r="6453" spans="1:17" x14ac:dyDescent="0.3">
      <c r="A6453" t="s">
        <v>797</v>
      </c>
      <c r="B6453" s="2">
        <v>45887</v>
      </c>
      <c r="C6453" t="s">
        <v>334</v>
      </c>
      <c r="D6453" t="s">
        <v>91</v>
      </c>
      <c r="E6453" t="s">
        <v>92</v>
      </c>
      <c r="F6453" t="s">
        <v>51</v>
      </c>
      <c r="G6453" t="s">
        <v>60</v>
      </c>
      <c r="H6453" s="29">
        <v>6</v>
      </c>
      <c r="I6453" s="17">
        <v>8.58</v>
      </c>
      <c r="J6453" s="17">
        <v>10.87</v>
      </c>
      <c r="K6453" s="17">
        <v>2.2899999999999991</v>
      </c>
      <c r="L6453" s="17">
        <v>65.22</v>
      </c>
      <c r="M6453" s="17">
        <v>51.480000000000004</v>
      </c>
      <c r="N6453" s="17">
        <v>13.739999999999995</v>
      </c>
      <c r="O6453" s="17" t="s">
        <v>175</v>
      </c>
      <c r="P6453" t="s">
        <v>30</v>
      </c>
      <c r="Q6453" t="s">
        <v>798</v>
      </c>
    </row>
    <row r="6454" spans="1:17" x14ac:dyDescent="0.3">
      <c r="A6454" t="s">
        <v>1972</v>
      </c>
      <c r="B6454" s="2">
        <v>45887</v>
      </c>
      <c r="C6454" t="s">
        <v>307</v>
      </c>
      <c r="D6454" t="s">
        <v>68</v>
      </c>
      <c r="E6454" t="s">
        <v>229</v>
      </c>
      <c r="F6454" t="s">
        <v>18</v>
      </c>
      <c r="G6454" t="s">
        <v>19</v>
      </c>
      <c r="H6454" s="29">
        <v>3</v>
      </c>
      <c r="I6454" s="17">
        <v>36.799999999999997</v>
      </c>
      <c r="J6454" s="17">
        <v>49.76</v>
      </c>
      <c r="K6454" s="17">
        <v>12.96</v>
      </c>
      <c r="L6454" s="17">
        <v>149.28</v>
      </c>
      <c r="M6454" s="17">
        <v>110.39999999999999</v>
      </c>
      <c r="N6454" s="17">
        <v>38.88000000000001</v>
      </c>
      <c r="O6454" s="17" t="s">
        <v>13992</v>
      </c>
      <c r="P6454" t="s">
        <v>54</v>
      </c>
      <c r="Q6454" t="s">
        <v>1974</v>
      </c>
    </row>
    <row r="6455" spans="1:17" x14ac:dyDescent="0.3">
      <c r="A6455" t="s">
        <v>4027</v>
      </c>
      <c r="B6455" s="2">
        <v>45887</v>
      </c>
      <c r="C6455" t="s">
        <v>190</v>
      </c>
      <c r="D6455" t="s">
        <v>16</v>
      </c>
      <c r="E6455" t="s">
        <v>186</v>
      </c>
      <c r="F6455" t="s">
        <v>76</v>
      </c>
      <c r="G6455" t="s">
        <v>251</v>
      </c>
      <c r="H6455" s="29">
        <v>2</v>
      </c>
      <c r="I6455" s="17">
        <v>22.16</v>
      </c>
      <c r="J6455" s="17">
        <v>41.31</v>
      </c>
      <c r="K6455" s="17">
        <v>19.150000000000002</v>
      </c>
      <c r="L6455" s="17">
        <v>82.62</v>
      </c>
      <c r="M6455" s="17">
        <v>44.32</v>
      </c>
      <c r="N6455" s="17">
        <v>38.300000000000004</v>
      </c>
      <c r="O6455" s="17" t="s">
        <v>13993</v>
      </c>
      <c r="P6455" t="s">
        <v>54</v>
      </c>
      <c r="Q6455" t="s">
        <v>4028</v>
      </c>
    </row>
    <row r="6456" spans="1:17" x14ac:dyDescent="0.3">
      <c r="A6456" t="s">
        <v>7823</v>
      </c>
      <c r="B6456" s="2">
        <v>45887</v>
      </c>
      <c r="C6456" t="s">
        <v>129</v>
      </c>
      <c r="D6456" t="s">
        <v>130</v>
      </c>
      <c r="E6456" t="s">
        <v>131</v>
      </c>
      <c r="F6456" t="s">
        <v>18</v>
      </c>
      <c r="G6456" t="s">
        <v>99</v>
      </c>
      <c r="H6456" s="29">
        <v>2</v>
      </c>
      <c r="I6456" s="17">
        <v>5.59</v>
      </c>
      <c r="J6456" s="17">
        <v>7.1</v>
      </c>
      <c r="K6456" s="17">
        <v>1.5099999999999998</v>
      </c>
      <c r="L6456" s="17">
        <v>14.2</v>
      </c>
      <c r="M6456" s="17">
        <v>11.18</v>
      </c>
      <c r="N6456" s="17">
        <v>3.0199999999999996</v>
      </c>
      <c r="O6456" s="17" t="s">
        <v>53</v>
      </c>
      <c r="P6456" t="s">
        <v>14024</v>
      </c>
      <c r="Q6456" t="s">
        <v>1508</v>
      </c>
    </row>
    <row r="6457" spans="1:17" x14ac:dyDescent="0.3">
      <c r="A6457" t="s">
        <v>8160</v>
      </c>
      <c r="B6457" s="2">
        <v>45887</v>
      </c>
      <c r="C6457" t="s">
        <v>202</v>
      </c>
      <c r="D6457" t="s">
        <v>58</v>
      </c>
      <c r="E6457" t="s">
        <v>59</v>
      </c>
      <c r="F6457" t="s">
        <v>27</v>
      </c>
      <c r="G6457" t="s">
        <v>109</v>
      </c>
      <c r="H6457" s="29">
        <v>4</v>
      </c>
      <c r="I6457" s="17">
        <v>7.62</v>
      </c>
      <c r="J6457" s="17">
        <v>13.23</v>
      </c>
      <c r="K6457" s="17">
        <v>5.61</v>
      </c>
      <c r="L6457" s="17">
        <v>52.92</v>
      </c>
      <c r="M6457" s="17">
        <v>30.48</v>
      </c>
      <c r="N6457" s="17">
        <v>22.44</v>
      </c>
      <c r="O6457" s="17" t="s">
        <v>13992</v>
      </c>
      <c r="P6457" t="s">
        <v>54</v>
      </c>
      <c r="Q6457" t="s">
        <v>3095</v>
      </c>
    </row>
    <row r="6458" spans="1:17" x14ac:dyDescent="0.3">
      <c r="A6458" t="s">
        <v>12419</v>
      </c>
      <c r="B6458" s="2">
        <v>45887</v>
      </c>
      <c r="C6458" t="s">
        <v>135</v>
      </c>
      <c r="D6458" t="s">
        <v>34</v>
      </c>
      <c r="E6458" t="s">
        <v>35</v>
      </c>
      <c r="F6458" t="s">
        <v>18</v>
      </c>
      <c r="G6458" t="s">
        <v>81</v>
      </c>
      <c r="H6458" s="29">
        <v>4</v>
      </c>
      <c r="I6458" s="17">
        <v>19.23</v>
      </c>
      <c r="J6458" s="17">
        <v>34.130000000000003</v>
      </c>
      <c r="K6458" s="17">
        <v>14.900000000000002</v>
      </c>
      <c r="L6458" s="17">
        <v>136.52000000000001</v>
      </c>
      <c r="M6458" s="17">
        <v>76.92</v>
      </c>
      <c r="N6458" s="17">
        <v>59.600000000000009</v>
      </c>
      <c r="O6458" s="17" t="s">
        <v>175</v>
      </c>
      <c r="P6458" t="s">
        <v>30</v>
      </c>
      <c r="Q6458" t="s">
        <v>12420</v>
      </c>
    </row>
    <row r="6459" spans="1:17" x14ac:dyDescent="0.3">
      <c r="A6459" t="s">
        <v>680</v>
      </c>
      <c r="B6459" s="2">
        <v>45888</v>
      </c>
      <c r="C6459" t="s">
        <v>190</v>
      </c>
      <c r="D6459" t="s">
        <v>16</v>
      </c>
      <c r="E6459" t="s">
        <v>186</v>
      </c>
      <c r="F6459" t="s">
        <v>93</v>
      </c>
      <c r="G6459" t="s">
        <v>217</v>
      </c>
      <c r="H6459" s="29">
        <v>6</v>
      </c>
      <c r="I6459" s="17">
        <v>31.66</v>
      </c>
      <c r="J6459" s="17">
        <v>70.688333333333333</v>
      </c>
      <c r="K6459" s="17">
        <v>39.028333333333336</v>
      </c>
      <c r="L6459" s="17">
        <v>424.13</v>
      </c>
      <c r="M6459" s="17">
        <v>189.96</v>
      </c>
      <c r="N6459" s="17">
        <v>234.17</v>
      </c>
      <c r="O6459" s="17" t="s">
        <v>20</v>
      </c>
      <c r="P6459" t="s">
        <v>30</v>
      </c>
      <c r="Q6459" t="s">
        <v>682</v>
      </c>
    </row>
    <row r="6460" spans="1:17" x14ac:dyDescent="0.3">
      <c r="A6460" t="s">
        <v>1128</v>
      </c>
      <c r="B6460" s="2">
        <v>45888</v>
      </c>
      <c r="C6460" t="s">
        <v>129</v>
      </c>
      <c r="D6460" t="s">
        <v>130</v>
      </c>
      <c r="E6460" t="s">
        <v>131</v>
      </c>
      <c r="F6460" t="s">
        <v>93</v>
      </c>
      <c r="G6460" t="s">
        <v>217</v>
      </c>
      <c r="H6460" s="29">
        <v>4</v>
      </c>
      <c r="I6460" s="17">
        <v>23.92</v>
      </c>
      <c r="J6460" s="17">
        <v>44.54</v>
      </c>
      <c r="K6460" s="17">
        <v>20.619999999999997</v>
      </c>
      <c r="L6460" s="17">
        <v>178.16</v>
      </c>
      <c r="M6460" s="17">
        <v>95.68</v>
      </c>
      <c r="N6460" s="17">
        <v>82.47999999999999</v>
      </c>
      <c r="O6460" s="17" t="s">
        <v>175</v>
      </c>
      <c r="P6460" t="s">
        <v>54</v>
      </c>
      <c r="Q6460" t="s">
        <v>1129</v>
      </c>
    </row>
    <row r="6461" spans="1:17" x14ac:dyDescent="0.3">
      <c r="A6461" t="s">
        <v>6626</v>
      </c>
      <c r="B6461" s="2">
        <v>45888</v>
      </c>
      <c r="C6461" t="s">
        <v>129</v>
      </c>
      <c r="D6461" t="s">
        <v>130</v>
      </c>
      <c r="E6461" t="s">
        <v>131</v>
      </c>
      <c r="F6461" t="s">
        <v>27</v>
      </c>
      <c r="G6461" t="s">
        <v>187</v>
      </c>
      <c r="H6461" s="29">
        <v>9</v>
      </c>
      <c r="I6461" s="17">
        <v>99.3</v>
      </c>
      <c r="J6461" s="17">
        <v>135.06</v>
      </c>
      <c r="K6461" s="17">
        <v>35.760000000000005</v>
      </c>
      <c r="L6461" s="17">
        <v>1215.54</v>
      </c>
      <c r="M6461" s="17">
        <v>893.69999999999993</v>
      </c>
      <c r="N6461" s="17">
        <v>321.84000000000003</v>
      </c>
      <c r="O6461" s="17" t="s">
        <v>13993</v>
      </c>
      <c r="P6461" t="s">
        <v>54</v>
      </c>
      <c r="Q6461" t="s">
        <v>6627</v>
      </c>
    </row>
    <row r="6462" spans="1:17" x14ac:dyDescent="0.3">
      <c r="A6462" t="s">
        <v>9243</v>
      </c>
      <c r="B6462" s="2">
        <v>45888</v>
      </c>
      <c r="C6462" t="s">
        <v>307</v>
      </c>
      <c r="D6462" t="s">
        <v>68</v>
      </c>
      <c r="E6462" t="s">
        <v>229</v>
      </c>
      <c r="F6462" t="s">
        <v>93</v>
      </c>
      <c r="G6462" t="s">
        <v>94</v>
      </c>
      <c r="H6462" s="29">
        <v>12</v>
      </c>
      <c r="I6462" s="17">
        <v>16.73</v>
      </c>
      <c r="J6462" s="17">
        <v>28.17</v>
      </c>
      <c r="K6462" s="17">
        <v>11.440000000000001</v>
      </c>
      <c r="L6462" s="17">
        <v>338.04</v>
      </c>
      <c r="M6462" s="17">
        <v>200.76</v>
      </c>
      <c r="N6462" s="17">
        <v>137.28000000000003</v>
      </c>
      <c r="O6462" s="17" t="s">
        <v>20</v>
      </c>
      <c r="P6462" t="s">
        <v>54</v>
      </c>
      <c r="Q6462" t="s">
        <v>9244</v>
      </c>
    </row>
    <row r="6463" spans="1:17" x14ac:dyDescent="0.3">
      <c r="A6463" t="s">
        <v>9429</v>
      </c>
      <c r="B6463" s="2">
        <v>45888</v>
      </c>
      <c r="C6463" t="s">
        <v>376</v>
      </c>
      <c r="D6463" t="s">
        <v>168</v>
      </c>
      <c r="E6463" t="s">
        <v>293</v>
      </c>
      <c r="F6463" t="s">
        <v>93</v>
      </c>
      <c r="G6463" t="s">
        <v>141</v>
      </c>
      <c r="H6463" s="29">
        <v>4</v>
      </c>
      <c r="I6463" s="17">
        <v>13.29</v>
      </c>
      <c r="J6463" s="17">
        <v>16.510000000000002</v>
      </c>
      <c r="K6463" s="17">
        <v>3.2200000000000024</v>
      </c>
      <c r="L6463" s="17">
        <v>66.040000000000006</v>
      </c>
      <c r="M6463" s="17">
        <v>53.16</v>
      </c>
      <c r="N6463" s="17">
        <v>12.88000000000001</v>
      </c>
      <c r="O6463" s="17" t="s">
        <v>13993</v>
      </c>
      <c r="P6463" t="s">
        <v>30</v>
      </c>
      <c r="Q6463" t="s">
        <v>5885</v>
      </c>
    </row>
    <row r="6464" spans="1:17" x14ac:dyDescent="0.3">
      <c r="A6464" t="s">
        <v>12221</v>
      </c>
      <c r="B6464" s="2">
        <v>45888</v>
      </c>
      <c r="C6464" t="s">
        <v>73</v>
      </c>
      <c r="D6464" t="s">
        <v>74</v>
      </c>
      <c r="E6464" t="s">
        <v>312</v>
      </c>
      <c r="F6464" t="s">
        <v>51</v>
      </c>
      <c r="G6464" t="s">
        <v>52</v>
      </c>
      <c r="H6464" s="29">
        <v>5</v>
      </c>
      <c r="I6464" s="17">
        <v>44.73</v>
      </c>
      <c r="J6464" s="17">
        <v>69.400000000000006</v>
      </c>
      <c r="K6464" s="17">
        <v>24.670000000000009</v>
      </c>
      <c r="L6464" s="17">
        <v>347</v>
      </c>
      <c r="M6464" s="17">
        <v>223.64999999999998</v>
      </c>
      <c r="N6464" s="17">
        <v>123.35000000000002</v>
      </c>
      <c r="O6464" s="17" t="s">
        <v>53</v>
      </c>
      <c r="P6464" t="s">
        <v>54</v>
      </c>
      <c r="Q6464" t="s">
        <v>12224</v>
      </c>
    </row>
    <row r="6465" spans="1:17" x14ac:dyDescent="0.3">
      <c r="A6465" t="s">
        <v>12986</v>
      </c>
      <c r="B6465" s="2">
        <v>45888</v>
      </c>
      <c r="C6465" t="s">
        <v>394</v>
      </c>
      <c r="D6465" t="s">
        <v>25</v>
      </c>
      <c r="E6465" t="s">
        <v>104</v>
      </c>
      <c r="F6465" t="s">
        <v>93</v>
      </c>
      <c r="G6465" t="s">
        <v>217</v>
      </c>
      <c r="H6465" s="29">
        <v>7</v>
      </c>
      <c r="I6465" s="17">
        <v>22.12</v>
      </c>
      <c r="J6465" s="17">
        <v>40.339999999999996</v>
      </c>
      <c r="K6465" s="17">
        <v>18.219999999999995</v>
      </c>
      <c r="L6465" s="17">
        <v>282.38</v>
      </c>
      <c r="M6465" s="17">
        <v>154.84</v>
      </c>
      <c r="N6465" s="17">
        <v>127.53999999999999</v>
      </c>
      <c r="O6465" s="17" t="s">
        <v>13992</v>
      </c>
      <c r="P6465" t="s">
        <v>54</v>
      </c>
      <c r="Q6465" t="s">
        <v>9711</v>
      </c>
    </row>
    <row r="6466" spans="1:17" x14ac:dyDescent="0.3">
      <c r="A6466" t="s">
        <v>13450</v>
      </c>
      <c r="B6466" s="2">
        <v>45888</v>
      </c>
      <c r="C6466" t="s">
        <v>135</v>
      </c>
      <c r="D6466" t="s">
        <v>34</v>
      </c>
      <c r="E6466" t="s">
        <v>35</v>
      </c>
      <c r="F6466" t="s">
        <v>18</v>
      </c>
      <c r="G6466" t="s">
        <v>99</v>
      </c>
      <c r="H6466" s="29">
        <v>4</v>
      </c>
      <c r="I6466" s="17">
        <v>8.68</v>
      </c>
      <c r="J6466" s="17">
        <v>14.31</v>
      </c>
      <c r="K6466" s="17">
        <v>5.6300000000000008</v>
      </c>
      <c r="L6466" s="17">
        <v>57.24</v>
      </c>
      <c r="M6466" s="17">
        <v>34.72</v>
      </c>
      <c r="N6466" s="17">
        <v>22.520000000000003</v>
      </c>
      <c r="O6466" s="17" t="s">
        <v>13993</v>
      </c>
      <c r="P6466" t="s">
        <v>30</v>
      </c>
      <c r="Q6466" t="s">
        <v>9874</v>
      </c>
    </row>
    <row r="6467" spans="1:17" x14ac:dyDescent="0.3">
      <c r="A6467" t="s">
        <v>13669</v>
      </c>
      <c r="B6467" s="2">
        <v>45888</v>
      </c>
      <c r="C6467" t="s">
        <v>202</v>
      </c>
      <c r="D6467" t="s">
        <v>58</v>
      </c>
      <c r="E6467" t="s">
        <v>59</v>
      </c>
      <c r="F6467" t="s">
        <v>27</v>
      </c>
      <c r="G6467" t="s">
        <v>36</v>
      </c>
      <c r="H6467" s="29">
        <v>10</v>
      </c>
      <c r="I6467" s="17">
        <v>13.26</v>
      </c>
      <c r="J6467" s="17">
        <v>24.759999999999998</v>
      </c>
      <c r="K6467" s="17">
        <v>11.499999999999998</v>
      </c>
      <c r="L6467" s="17">
        <v>247.6</v>
      </c>
      <c r="M6467" s="17">
        <v>132.6</v>
      </c>
      <c r="N6467" s="17">
        <v>115</v>
      </c>
      <c r="O6467" s="17" t="s">
        <v>13992</v>
      </c>
      <c r="P6467" t="s">
        <v>54</v>
      </c>
      <c r="Q6467" t="s">
        <v>9056</v>
      </c>
    </row>
    <row r="6468" spans="1:17" x14ac:dyDescent="0.3">
      <c r="A6468" t="s">
        <v>13714</v>
      </c>
      <c r="B6468" s="2">
        <v>45888</v>
      </c>
      <c r="C6468" t="s">
        <v>135</v>
      </c>
      <c r="D6468" t="s">
        <v>34</v>
      </c>
      <c r="E6468" t="s">
        <v>35</v>
      </c>
      <c r="F6468" t="s">
        <v>76</v>
      </c>
      <c r="G6468" t="s">
        <v>251</v>
      </c>
      <c r="H6468" s="29">
        <v>3</v>
      </c>
      <c r="I6468" s="17">
        <v>25.2</v>
      </c>
      <c r="J6468" s="17">
        <v>38.479999999999997</v>
      </c>
      <c r="K6468" s="17">
        <v>13.279999999999998</v>
      </c>
      <c r="L6468" s="17">
        <v>115.44</v>
      </c>
      <c r="M6468" s="17">
        <v>75.599999999999994</v>
      </c>
      <c r="N6468" s="17">
        <v>39.840000000000003</v>
      </c>
      <c r="O6468" s="17" t="s">
        <v>13992</v>
      </c>
      <c r="P6468" t="s">
        <v>54</v>
      </c>
      <c r="Q6468" t="s">
        <v>13715</v>
      </c>
    </row>
    <row r="6469" spans="1:17" x14ac:dyDescent="0.3">
      <c r="A6469" t="s">
        <v>1572</v>
      </c>
      <c r="B6469" s="2">
        <v>45889</v>
      </c>
      <c r="C6469" t="s">
        <v>135</v>
      </c>
      <c r="D6469" t="s">
        <v>34</v>
      </c>
      <c r="E6469" t="s">
        <v>35</v>
      </c>
      <c r="F6469" t="s">
        <v>27</v>
      </c>
      <c r="G6469" t="s">
        <v>28</v>
      </c>
      <c r="H6469" s="29">
        <v>5</v>
      </c>
      <c r="I6469" s="17">
        <v>25.12</v>
      </c>
      <c r="J6469" s="17">
        <v>32.880000000000003</v>
      </c>
      <c r="K6469" s="17">
        <v>7.7600000000000016</v>
      </c>
      <c r="L6469" s="17">
        <v>164.4</v>
      </c>
      <c r="M6469" s="17">
        <v>125.60000000000001</v>
      </c>
      <c r="N6469" s="17">
        <v>38.799999999999997</v>
      </c>
      <c r="O6469" s="17" t="s">
        <v>13992</v>
      </c>
      <c r="P6469" t="s">
        <v>30</v>
      </c>
      <c r="Q6469" t="s">
        <v>1573</v>
      </c>
    </row>
    <row r="6470" spans="1:17" x14ac:dyDescent="0.3">
      <c r="A6470" t="s">
        <v>4313</v>
      </c>
      <c r="B6470" s="2">
        <v>45889</v>
      </c>
      <c r="C6470" t="s">
        <v>190</v>
      </c>
      <c r="D6470" t="s">
        <v>16</v>
      </c>
      <c r="E6470" t="s">
        <v>186</v>
      </c>
      <c r="F6470" t="s">
        <v>76</v>
      </c>
      <c r="G6470" t="s">
        <v>77</v>
      </c>
      <c r="H6470" s="29">
        <v>5</v>
      </c>
      <c r="I6470" s="17">
        <v>23.86</v>
      </c>
      <c r="J6470" s="17">
        <v>44.04</v>
      </c>
      <c r="K6470" s="17">
        <v>20.18</v>
      </c>
      <c r="L6470" s="17">
        <v>220.2</v>
      </c>
      <c r="M6470" s="17">
        <v>119.3</v>
      </c>
      <c r="N6470" s="17">
        <v>100.89999999999999</v>
      </c>
      <c r="O6470" s="17" t="s">
        <v>13993</v>
      </c>
      <c r="P6470" t="s">
        <v>21</v>
      </c>
      <c r="Q6470" t="s">
        <v>4314</v>
      </c>
    </row>
    <row r="6471" spans="1:17" x14ac:dyDescent="0.3">
      <c r="A6471" t="s">
        <v>4847</v>
      </c>
      <c r="B6471" s="2">
        <v>45889</v>
      </c>
      <c r="C6471" t="s">
        <v>394</v>
      </c>
      <c r="D6471" t="s">
        <v>25</v>
      </c>
      <c r="E6471" t="s">
        <v>104</v>
      </c>
      <c r="F6471" t="s">
        <v>27</v>
      </c>
      <c r="G6471" t="s">
        <v>28</v>
      </c>
      <c r="H6471" s="29">
        <v>5</v>
      </c>
      <c r="I6471" s="17">
        <v>29.12</v>
      </c>
      <c r="J6471" s="17">
        <v>45.980000000000004</v>
      </c>
      <c r="K6471" s="17">
        <v>16.860000000000003</v>
      </c>
      <c r="L6471" s="17">
        <v>229.9</v>
      </c>
      <c r="M6471" s="17">
        <v>145.6</v>
      </c>
      <c r="N6471" s="17">
        <v>84.300000000000011</v>
      </c>
      <c r="O6471" s="17" t="s">
        <v>13993</v>
      </c>
      <c r="P6471" t="s">
        <v>54</v>
      </c>
      <c r="Q6471" t="s">
        <v>2808</v>
      </c>
    </row>
    <row r="6472" spans="1:17" x14ac:dyDescent="0.3">
      <c r="A6472" t="s">
        <v>5579</v>
      </c>
      <c r="B6472" s="2">
        <v>45889</v>
      </c>
      <c r="C6472" t="s">
        <v>376</v>
      </c>
      <c r="D6472" t="s">
        <v>168</v>
      </c>
      <c r="E6472" t="s">
        <v>293</v>
      </c>
      <c r="F6472" t="s">
        <v>27</v>
      </c>
      <c r="G6472" t="s">
        <v>36</v>
      </c>
      <c r="H6472" s="29">
        <v>6</v>
      </c>
      <c r="I6472" s="17">
        <v>29.49</v>
      </c>
      <c r="J6472" s="17">
        <v>37.119999999999997</v>
      </c>
      <c r="K6472" s="17">
        <v>7.629999999999999</v>
      </c>
      <c r="L6472" s="17">
        <v>222.72</v>
      </c>
      <c r="M6472" s="17">
        <v>176.94</v>
      </c>
      <c r="N6472" s="17">
        <v>45.78</v>
      </c>
      <c r="O6472" s="17" t="s">
        <v>175</v>
      </c>
      <c r="P6472" t="s">
        <v>54</v>
      </c>
      <c r="Q6472" t="s">
        <v>5581</v>
      </c>
    </row>
    <row r="6473" spans="1:17" x14ac:dyDescent="0.3">
      <c r="A6473" t="s">
        <v>6453</v>
      </c>
      <c r="B6473" s="2">
        <v>45889</v>
      </c>
      <c r="C6473" t="s">
        <v>202</v>
      </c>
      <c r="D6473" t="s">
        <v>58</v>
      </c>
      <c r="E6473" t="s">
        <v>59</v>
      </c>
      <c r="F6473" t="s">
        <v>27</v>
      </c>
      <c r="G6473" t="s">
        <v>36</v>
      </c>
      <c r="H6473" s="29">
        <v>5</v>
      </c>
      <c r="I6473" s="17">
        <v>22.03</v>
      </c>
      <c r="J6473" s="17">
        <v>26.99</v>
      </c>
      <c r="K6473" s="17">
        <v>4.9599999999999973</v>
      </c>
      <c r="L6473" s="17">
        <v>134.94999999999999</v>
      </c>
      <c r="M6473" s="17">
        <v>110.15</v>
      </c>
      <c r="N6473" s="17">
        <v>24.799999999999983</v>
      </c>
      <c r="O6473" s="17" t="s">
        <v>175</v>
      </c>
      <c r="P6473" t="s">
        <v>54</v>
      </c>
      <c r="Q6473" t="s">
        <v>902</v>
      </c>
    </row>
    <row r="6474" spans="1:17" x14ac:dyDescent="0.3">
      <c r="A6474" t="s">
        <v>7504</v>
      </c>
      <c r="B6474" s="2">
        <v>45889</v>
      </c>
      <c r="C6474" t="s">
        <v>202</v>
      </c>
      <c r="D6474" t="s">
        <v>58</v>
      </c>
      <c r="E6474" t="s">
        <v>59</v>
      </c>
      <c r="F6474" t="s">
        <v>18</v>
      </c>
      <c r="G6474" t="s">
        <v>19</v>
      </c>
      <c r="H6474" s="29">
        <v>5</v>
      </c>
      <c r="I6474" s="17">
        <v>35.479999999999997</v>
      </c>
      <c r="J6474" s="17">
        <v>59.46</v>
      </c>
      <c r="K6474" s="17">
        <v>23.980000000000004</v>
      </c>
      <c r="L6474" s="17">
        <v>297.3</v>
      </c>
      <c r="M6474" s="17">
        <v>177.39999999999998</v>
      </c>
      <c r="N6474" s="17">
        <v>119.90000000000003</v>
      </c>
      <c r="O6474" s="17" t="s">
        <v>13992</v>
      </c>
      <c r="P6474" t="s">
        <v>21</v>
      </c>
      <c r="Q6474" t="s">
        <v>7505</v>
      </c>
    </row>
    <row r="6475" spans="1:17" x14ac:dyDescent="0.3">
      <c r="A6475" t="s">
        <v>10048</v>
      </c>
      <c r="B6475" s="2">
        <v>45889</v>
      </c>
      <c r="C6475" t="s">
        <v>190</v>
      </c>
      <c r="D6475" t="s">
        <v>16</v>
      </c>
      <c r="E6475" t="s">
        <v>186</v>
      </c>
      <c r="F6475" t="s">
        <v>18</v>
      </c>
      <c r="G6475" t="s">
        <v>224</v>
      </c>
      <c r="H6475" s="29">
        <v>6</v>
      </c>
      <c r="I6475" s="17">
        <v>28.9</v>
      </c>
      <c r="J6475" s="17">
        <v>36.910000000000004</v>
      </c>
      <c r="K6475" s="17">
        <v>8.0100000000000051</v>
      </c>
      <c r="L6475" s="17">
        <v>221.46</v>
      </c>
      <c r="M6475" s="17">
        <v>173.39999999999998</v>
      </c>
      <c r="N6475" s="17">
        <v>48.060000000000031</v>
      </c>
      <c r="O6475" s="17" t="s">
        <v>20</v>
      </c>
      <c r="P6475" t="s">
        <v>54</v>
      </c>
      <c r="Q6475" t="s">
        <v>14024</v>
      </c>
    </row>
    <row r="6476" spans="1:17" x14ac:dyDescent="0.3">
      <c r="A6476" t="s">
        <v>11171</v>
      </c>
      <c r="B6476" s="2">
        <v>45889</v>
      </c>
      <c r="C6476" t="s">
        <v>190</v>
      </c>
      <c r="D6476" t="s">
        <v>16</v>
      </c>
      <c r="E6476" t="s">
        <v>186</v>
      </c>
      <c r="F6476" t="s">
        <v>18</v>
      </c>
      <c r="G6476" t="s">
        <v>19</v>
      </c>
      <c r="H6476" s="29">
        <v>3</v>
      </c>
      <c r="I6476" s="17">
        <v>32.270000000000003</v>
      </c>
      <c r="J6476" s="17">
        <v>44.68</v>
      </c>
      <c r="K6476" s="17">
        <v>12.409999999999997</v>
      </c>
      <c r="L6476" s="17">
        <v>134.04</v>
      </c>
      <c r="M6476" s="17">
        <v>96.81</v>
      </c>
      <c r="N6476" s="17">
        <v>37.22999999999999</v>
      </c>
      <c r="O6476" s="17" t="s">
        <v>175</v>
      </c>
      <c r="P6476" t="s">
        <v>30</v>
      </c>
      <c r="Q6476" t="s">
        <v>11172</v>
      </c>
    </row>
    <row r="6477" spans="1:17" x14ac:dyDescent="0.3">
      <c r="A6477" t="s">
        <v>12137</v>
      </c>
      <c r="B6477" s="2">
        <v>45889</v>
      </c>
      <c r="C6477" t="s">
        <v>202</v>
      </c>
      <c r="D6477" t="s">
        <v>58</v>
      </c>
      <c r="E6477" t="s">
        <v>59</v>
      </c>
      <c r="F6477" t="s">
        <v>76</v>
      </c>
      <c r="G6477" t="s">
        <v>251</v>
      </c>
      <c r="H6477" s="29">
        <v>6</v>
      </c>
      <c r="I6477" s="17">
        <v>23.55</v>
      </c>
      <c r="J6477" s="17">
        <v>29.930000000000003</v>
      </c>
      <c r="K6477" s="17">
        <v>6.3800000000000026</v>
      </c>
      <c r="L6477" s="17">
        <v>179.58</v>
      </c>
      <c r="M6477" s="17">
        <v>141.30000000000001</v>
      </c>
      <c r="N6477" s="17">
        <v>38.28</v>
      </c>
      <c r="O6477" s="17" t="s">
        <v>53</v>
      </c>
      <c r="P6477" t="s">
        <v>21</v>
      </c>
      <c r="Q6477" t="s">
        <v>4055</v>
      </c>
    </row>
    <row r="6478" spans="1:17" x14ac:dyDescent="0.3">
      <c r="A6478" t="s">
        <v>2270</v>
      </c>
      <c r="B6478" s="2">
        <v>45890</v>
      </c>
      <c r="C6478" t="s">
        <v>334</v>
      </c>
      <c r="D6478" t="s">
        <v>91</v>
      </c>
      <c r="E6478" t="s">
        <v>92</v>
      </c>
      <c r="F6478" t="s">
        <v>27</v>
      </c>
      <c r="G6478" t="s">
        <v>145</v>
      </c>
      <c r="H6478" s="29">
        <v>3</v>
      </c>
      <c r="I6478" s="17">
        <v>44.53</v>
      </c>
      <c r="J6478" s="17">
        <v>67.78</v>
      </c>
      <c r="K6478" s="17">
        <v>23.25</v>
      </c>
      <c r="L6478" s="17">
        <v>203.34</v>
      </c>
      <c r="M6478" s="17">
        <v>133.59</v>
      </c>
      <c r="N6478" s="17">
        <v>69.75</v>
      </c>
      <c r="O6478" s="17" t="s">
        <v>13993</v>
      </c>
      <c r="P6478" t="s">
        <v>14024</v>
      </c>
      <c r="Q6478" t="s">
        <v>2271</v>
      </c>
    </row>
    <row r="6479" spans="1:17" x14ac:dyDescent="0.3">
      <c r="A6479" t="s">
        <v>2995</v>
      </c>
      <c r="B6479" s="2">
        <v>45890</v>
      </c>
      <c r="C6479" t="s">
        <v>73</v>
      </c>
      <c r="D6479" t="s">
        <v>74</v>
      </c>
      <c r="E6479" t="s">
        <v>312</v>
      </c>
      <c r="F6479" t="s">
        <v>76</v>
      </c>
      <c r="G6479" t="s">
        <v>179</v>
      </c>
      <c r="H6479" s="29">
        <v>9</v>
      </c>
      <c r="I6479" s="17">
        <v>29.56</v>
      </c>
      <c r="J6479" s="17">
        <v>46.99</v>
      </c>
      <c r="K6479" s="17">
        <v>17.430000000000003</v>
      </c>
      <c r="L6479" s="17">
        <v>422.91</v>
      </c>
      <c r="M6479" s="17">
        <v>266.03999999999996</v>
      </c>
      <c r="N6479" s="17">
        <v>156.87000000000006</v>
      </c>
      <c r="O6479" s="17" t="s">
        <v>13993</v>
      </c>
      <c r="P6479" t="s">
        <v>30</v>
      </c>
      <c r="Q6479" t="s">
        <v>2996</v>
      </c>
    </row>
    <row r="6480" spans="1:17" x14ac:dyDescent="0.3">
      <c r="A6480" t="s">
        <v>3251</v>
      </c>
      <c r="B6480" s="2">
        <v>45890</v>
      </c>
      <c r="C6480" t="s">
        <v>190</v>
      </c>
      <c r="D6480" t="s">
        <v>16</v>
      </c>
      <c r="E6480" t="s">
        <v>186</v>
      </c>
      <c r="F6480" t="s">
        <v>18</v>
      </c>
      <c r="G6480" t="s">
        <v>19</v>
      </c>
      <c r="H6480" s="29">
        <v>2</v>
      </c>
      <c r="I6480" s="17">
        <v>46.74</v>
      </c>
      <c r="J6480" s="17">
        <v>77.040000000000006</v>
      </c>
      <c r="K6480" s="17">
        <v>30.300000000000004</v>
      </c>
      <c r="L6480" s="17">
        <v>154.08000000000001</v>
      </c>
      <c r="M6480" s="17">
        <v>93.48</v>
      </c>
      <c r="N6480" s="17">
        <v>60.600000000000009</v>
      </c>
      <c r="O6480" s="17" t="s">
        <v>13993</v>
      </c>
      <c r="P6480" t="s">
        <v>30</v>
      </c>
      <c r="Q6480" t="s">
        <v>3252</v>
      </c>
    </row>
    <row r="6481" spans="1:17" x14ac:dyDescent="0.3">
      <c r="A6481" t="s">
        <v>4395</v>
      </c>
      <c r="B6481" s="2">
        <v>45890</v>
      </c>
      <c r="C6481" t="s">
        <v>307</v>
      </c>
      <c r="D6481" t="s">
        <v>68</v>
      </c>
      <c r="E6481" t="s">
        <v>229</v>
      </c>
      <c r="F6481" t="s">
        <v>27</v>
      </c>
      <c r="G6481" t="s">
        <v>28</v>
      </c>
      <c r="H6481" s="29">
        <v>6</v>
      </c>
      <c r="I6481" s="17">
        <v>29.15</v>
      </c>
      <c r="J6481" s="17">
        <v>42.12</v>
      </c>
      <c r="K6481" s="17">
        <v>12.969999999999999</v>
      </c>
      <c r="L6481" s="17">
        <v>252.72</v>
      </c>
      <c r="M6481" s="17">
        <v>174.89999999999998</v>
      </c>
      <c r="N6481" s="17">
        <v>77.820000000000022</v>
      </c>
      <c r="O6481" s="17" t="s">
        <v>13992</v>
      </c>
      <c r="P6481" t="s">
        <v>21</v>
      </c>
      <c r="Q6481" t="s">
        <v>4396</v>
      </c>
    </row>
    <row r="6482" spans="1:17" x14ac:dyDescent="0.3">
      <c r="A6482" t="s">
        <v>6572</v>
      </c>
      <c r="B6482" s="2">
        <v>45890</v>
      </c>
      <c r="C6482" t="s">
        <v>73</v>
      </c>
      <c r="D6482" t="s">
        <v>74</v>
      </c>
      <c r="E6482" t="s">
        <v>312</v>
      </c>
      <c r="F6482" t="s">
        <v>76</v>
      </c>
      <c r="G6482" t="s">
        <v>251</v>
      </c>
      <c r="H6482" s="29">
        <v>2</v>
      </c>
      <c r="I6482" s="17">
        <v>21.79</v>
      </c>
      <c r="J6482" s="17">
        <v>35.5</v>
      </c>
      <c r="K6482" s="17">
        <v>13.71</v>
      </c>
      <c r="L6482" s="17">
        <v>71</v>
      </c>
      <c r="M6482" s="17">
        <v>43.58</v>
      </c>
      <c r="N6482" s="17">
        <v>27.42</v>
      </c>
      <c r="O6482" s="17" t="s">
        <v>13992</v>
      </c>
      <c r="P6482" t="s">
        <v>21</v>
      </c>
      <c r="Q6482" t="s">
        <v>6574</v>
      </c>
    </row>
    <row r="6483" spans="1:17" x14ac:dyDescent="0.3">
      <c r="A6483" t="s">
        <v>8655</v>
      </c>
      <c r="B6483" s="2">
        <v>45890</v>
      </c>
      <c r="C6483" t="s">
        <v>190</v>
      </c>
      <c r="D6483" t="s">
        <v>16</v>
      </c>
      <c r="E6483" t="s">
        <v>186</v>
      </c>
      <c r="F6483" t="s">
        <v>76</v>
      </c>
      <c r="G6483" t="s">
        <v>77</v>
      </c>
      <c r="H6483" s="29">
        <v>5</v>
      </c>
      <c r="I6483" s="17">
        <v>14.58</v>
      </c>
      <c r="J6483" s="17">
        <v>23.240000000000002</v>
      </c>
      <c r="K6483" s="17">
        <v>8.6600000000000019</v>
      </c>
      <c r="L6483" s="17">
        <v>116.2</v>
      </c>
      <c r="M6483" s="17">
        <v>72.900000000000006</v>
      </c>
      <c r="N6483" s="17">
        <v>43.3</v>
      </c>
      <c r="O6483" s="17" t="s">
        <v>13992</v>
      </c>
      <c r="P6483" t="s">
        <v>30</v>
      </c>
      <c r="Q6483" t="s">
        <v>3611</v>
      </c>
    </row>
    <row r="6484" spans="1:17" x14ac:dyDescent="0.3">
      <c r="A6484" t="s">
        <v>9106</v>
      </c>
      <c r="B6484" s="2">
        <v>45890</v>
      </c>
      <c r="C6484" t="s">
        <v>135</v>
      </c>
      <c r="D6484" t="s">
        <v>34</v>
      </c>
      <c r="E6484" t="s">
        <v>35</v>
      </c>
      <c r="F6484" t="s">
        <v>76</v>
      </c>
      <c r="G6484" t="s">
        <v>170</v>
      </c>
      <c r="H6484" s="29">
        <v>4</v>
      </c>
      <c r="I6484" s="17">
        <v>15.59</v>
      </c>
      <c r="J6484" s="17">
        <v>23.98</v>
      </c>
      <c r="K6484" s="17">
        <v>8.39</v>
      </c>
      <c r="L6484" s="17">
        <v>95.92</v>
      </c>
      <c r="M6484" s="17">
        <v>62.36</v>
      </c>
      <c r="N6484" s="17">
        <v>33.56</v>
      </c>
      <c r="O6484" s="17" t="s">
        <v>175</v>
      </c>
      <c r="P6484" t="s">
        <v>54</v>
      </c>
      <c r="Q6484" t="s">
        <v>9108</v>
      </c>
    </row>
    <row r="6485" spans="1:17" x14ac:dyDescent="0.3">
      <c r="A6485" t="s">
        <v>11608</v>
      </c>
      <c r="B6485" s="2">
        <v>45890</v>
      </c>
      <c r="C6485" t="s">
        <v>334</v>
      </c>
      <c r="D6485" t="s">
        <v>91</v>
      </c>
      <c r="E6485" t="s">
        <v>92</v>
      </c>
      <c r="F6485" t="s">
        <v>51</v>
      </c>
      <c r="G6485" t="s">
        <v>126</v>
      </c>
      <c r="H6485" s="29">
        <v>5</v>
      </c>
      <c r="I6485" s="17">
        <v>3.36</v>
      </c>
      <c r="J6485" s="17">
        <v>6.1</v>
      </c>
      <c r="K6485" s="17">
        <v>2.7399999999999998</v>
      </c>
      <c r="L6485" s="17">
        <v>30.5</v>
      </c>
      <c r="M6485" s="17">
        <v>16.8</v>
      </c>
      <c r="N6485" s="17">
        <v>13.7</v>
      </c>
      <c r="O6485" s="17" t="s">
        <v>20</v>
      </c>
      <c r="P6485" t="s">
        <v>54</v>
      </c>
      <c r="Q6485" t="s">
        <v>14024</v>
      </c>
    </row>
    <row r="6486" spans="1:17" x14ac:dyDescent="0.3">
      <c r="A6486" t="s">
        <v>13443</v>
      </c>
      <c r="B6486" s="2">
        <v>45890</v>
      </c>
      <c r="C6486" t="s">
        <v>135</v>
      </c>
      <c r="D6486" t="s">
        <v>34</v>
      </c>
      <c r="E6486" t="s">
        <v>35</v>
      </c>
      <c r="F6486" t="s">
        <v>93</v>
      </c>
      <c r="G6486" t="s">
        <v>141</v>
      </c>
      <c r="H6486" s="29">
        <v>7</v>
      </c>
      <c r="I6486" s="17">
        <v>11.228899676375413</v>
      </c>
      <c r="J6486" s="17">
        <v>25.25</v>
      </c>
      <c r="K6486" s="17">
        <v>14.021100323624587</v>
      </c>
      <c r="L6486" s="17">
        <v>176.75</v>
      </c>
      <c r="M6486" s="17">
        <v>78.602297734627882</v>
      </c>
      <c r="N6486" s="17">
        <v>98.147702265372118</v>
      </c>
      <c r="O6486" s="17" t="s">
        <v>20</v>
      </c>
      <c r="P6486" t="s">
        <v>30</v>
      </c>
      <c r="Q6486" t="s">
        <v>6907</v>
      </c>
    </row>
    <row r="6487" spans="1:17" x14ac:dyDescent="0.3">
      <c r="A6487" t="s">
        <v>79</v>
      </c>
      <c r="B6487" s="2">
        <v>45891</v>
      </c>
      <c r="C6487" t="s">
        <v>73</v>
      </c>
      <c r="D6487" t="s">
        <v>74</v>
      </c>
      <c r="E6487" t="s">
        <v>312</v>
      </c>
      <c r="F6487" t="s">
        <v>18</v>
      </c>
      <c r="G6487" t="s">
        <v>81</v>
      </c>
      <c r="H6487" s="29">
        <v>5</v>
      </c>
      <c r="I6487" s="17">
        <v>36.21</v>
      </c>
      <c r="J6487" s="17">
        <v>68.09</v>
      </c>
      <c r="K6487" s="17">
        <v>31.880000000000003</v>
      </c>
      <c r="L6487" s="17">
        <v>340.45</v>
      </c>
      <c r="M6487" s="17">
        <v>181.05</v>
      </c>
      <c r="N6487" s="17">
        <v>159.39999999999998</v>
      </c>
      <c r="O6487" s="17" t="s">
        <v>13993</v>
      </c>
      <c r="P6487" t="s">
        <v>21</v>
      </c>
      <c r="Q6487" t="s">
        <v>83</v>
      </c>
    </row>
    <row r="6488" spans="1:17" x14ac:dyDescent="0.3">
      <c r="A6488" t="s">
        <v>1990</v>
      </c>
      <c r="B6488" s="2">
        <v>45891</v>
      </c>
      <c r="C6488" t="s">
        <v>190</v>
      </c>
      <c r="D6488" t="s">
        <v>16</v>
      </c>
      <c r="E6488" t="s">
        <v>186</v>
      </c>
      <c r="F6488" t="s">
        <v>76</v>
      </c>
      <c r="G6488" t="s">
        <v>170</v>
      </c>
      <c r="H6488" s="29">
        <v>3</v>
      </c>
      <c r="I6488" s="17">
        <v>17.649999999999999</v>
      </c>
      <c r="J6488" s="17">
        <v>28.41</v>
      </c>
      <c r="K6488" s="17">
        <v>10.760000000000002</v>
      </c>
      <c r="L6488" s="17">
        <v>85.23</v>
      </c>
      <c r="M6488" s="17">
        <v>52.949999999999996</v>
      </c>
      <c r="N6488" s="17">
        <v>32.280000000000008</v>
      </c>
      <c r="O6488" s="17" t="s">
        <v>13992</v>
      </c>
      <c r="P6488" t="s">
        <v>21</v>
      </c>
      <c r="Q6488" t="s">
        <v>1991</v>
      </c>
    </row>
    <row r="6489" spans="1:17" x14ac:dyDescent="0.3">
      <c r="A6489" t="s">
        <v>4893</v>
      </c>
      <c r="B6489" s="2">
        <v>45891</v>
      </c>
      <c r="C6489" t="s">
        <v>148</v>
      </c>
      <c r="D6489" t="s">
        <v>42</v>
      </c>
      <c r="E6489" t="s">
        <v>63</v>
      </c>
      <c r="F6489" t="s">
        <v>18</v>
      </c>
      <c r="G6489" t="s">
        <v>224</v>
      </c>
      <c r="H6489" s="29">
        <v>4</v>
      </c>
      <c r="I6489" s="17">
        <v>38.26</v>
      </c>
      <c r="J6489" s="17">
        <v>63.95</v>
      </c>
      <c r="K6489" s="17">
        <v>25.690000000000005</v>
      </c>
      <c r="L6489" s="17">
        <v>255.8</v>
      </c>
      <c r="M6489" s="17">
        <v>153.04</v>
      </c>
      <c r="N6489" s="17">
        <v>102.76000000000002</v>
      </c>
      <c r="O6489" s="17" t="s">
        <v>175</v>
      </c>
      <c r="P6489" t="s">
        <v>21</v>
      </c>
      <c r="Q6489" t="s">
        <v>4894</v>
      </c>
    </row>
    <row r="6490" spans="1:17" x14ac:dyDescent="0.3">
      <c r="A6490" t="s">
        <v>5015</v>
      </c>
      <c r="B6490" s="2">
        <v>45891</v>
      </c>
      <c r="C6490" t="s">
        <v>129</v>
      </c>
      <c r="D6490" t="s">
        <v>130</v>
      </c>
      <c r="E6490" t="s">
        <v>131</v>
      </c>
      <c r="F6490" t="s">
        <v>76</v>
      </c>
      <c r="G6490" t="s">
        <v>77</v>
      </c>
      <c r="H6490" s="29">
        <v>7</v>
      </c>
      <c r="I6490" s="17">
        <v>8.0399999999999991</v>
      </c>
      <c r="J6490" s="17">
        <v>12.19</v>
      </c>
      <c r="K6490" s="17">
        <v>4.1500000000000004</v>
      </c>
      <c r="L6490" s="17">
        <v>85.33</v>
      </c>
      <c r="M6490" s="17">
        <v>56.279999999999994</v>
      </c>
      <c r="N6490" s="17">
        <v>29.050000000000004</v>
      </c>
      <c r="O6490" s="17" t="s">
        <v>13993</v>
      </c>
      <c r="P6490" t="s">
        <v>30</v>
      </c>
      <c r="Q6490" t="s">
        <v>5016</v>
      </c>
    </row>
    <row r="6491" spans="1:17" x14ac:dyDescent="0.3">
      <c r="A6491" t="s">
        <v>5163</v>
      </c>
      <c r="B6491" s="2">
        <v>45891</v>
      </c>
      <c r="C6491" t="s">
        <v>334</v>
      </c>
      <c r="D6491" t="s">
        <v>91</v>
      </c>
      <c r="E6491" t="s">
        <v>92</v>
      </c>
      <c r="F6491" t="s">
        <v>27</v>
      </c>
      <c r="G6491" t="s">
        <v>145</v>
      </c>
      <c r="H6491" s="29">
        <v>4</v>
      </c>
      <c r="I6491" s="17">
        <v>32.76</v>
      </c>
      <c r="J6491" s="17">
        <v>47.16</v>
      </c>
      <c r="K6491" s="17">
        <v>14.399999999999999</v>
      </c>
      <c r="L6491" s="17">
        <v>188.64</v>
      </c>
      <c r="M6491" s="17">
        <v>131.04</v>
      </c>
      <c r="N6491" s="17">
        <v>57.599999999999994</v>
      </c>
      <c r="O6491" s="17" t="s">
        <v>20</v>
      </c>
      <c r="P6491" t="s">
        <v>30</v>
      </c>
      <c r="Q6491" t="s">
        <v>5164</v>
      </c>
    </row>
    <row r="6492" spans="1:17" x14ac:dyDescent="0.3">
      <c r="A6492" t="s">
        <v>6975</v>
      </c>
      <c r="B6492" s="2">
        <v>45891</v>
      </c>
      <c r="C6492" t="s">
        <v>73</v>
      </c>
      <c r="D6492" t="s">
        <v>74</v>
      </c>
      <c r="E6492" t="s">
        <v>312</v>
      </c>
      <c r="F6492" t="s">
        <v>93</v>
      </c>
      <c r="G6492" t="s">
        <v>137</v>
      </c>
      <c r="H6492" s="29">
        <v>5</v>
      </c>
      <c r="I6492" s="17">
        <v>15.32</v>
      </c>
      <c r="J6492" s="17">
        <v>25.619999999999997</v>
      </c>
      <c r="K6492" s="17">
        <v>10.299999999999997</v>
      </c>
      <c r="L6492" s="17">
        <v>128.1</v>
      </c>
      <c r="M6492" s="17">
        <v>76.599999999999994</v>
      </c>
      <c r="N6492" s="17">
        <v>51.5</v>
      </c>
      <c r="O6492" s="17" t="s">
        <v>20</v>
      </c>
      <c r="P6492" t="s">
        <v>30</v>
      </c>
      <c r="Q6492" t="s">
        <v>6976</v>
      </c>
    </row>
    <row r="6493" spans="1:17" x14ac:dyDescent="0.3">
      <c r="A6493" t="s">
        <v>10979</v>
      </c>
      <c r="B6493" s="2">
        <v>45891</v>
      </c>
      <c r="C6493" t="s">
        <v>129</v>
      </c>
      <c r="D6493" t="s">
        <v>130</v>
      </c>
      <c r="E6493" t="s">
        <v>131</v>
      </c>
      <c r="F6493" t="s">
        <v>76</v>
      </c>
      <c r="G6493" t="s">
        <v>251</v>
      </c>
      <c r="H6493" s="29">
        <v>6</v>
      </c>
      <c r="I6493" s="17">
        <v>24.63</v>
      </c>
      <c r="J6493" s="17">
        <v>36.130000000000003</v>
      </c>
      <c r="K6493" s="17">
        <v>11.500000000000004</v>
      </c>
      <c r="L6493" s="17">
        <v>216.78</v>
      </c>
      <c r="M6493" s="17">
        <v>147.78</v>
      </c>
      <c r="N6493" s="17">
        <v>69</v>
      </c>
      <c r="O6493" s="17" t="s">
        <v>13993</v>
      </c>
      <c r="P6493" t="s">
        <v>30</v>
      </c>
      <c r="Q6493" t="s">
        <v>10980</v>
      </c>
    </row>
    <row r="6494" spans="1:17" x14ac:dyDescent="0.3">
      <c r="A6494" t="s">
        <v>11843</v>
      </c>
      <c r="B6494" s="2">
        <v>45891</v>
      </c>
      <c r="C6494" t="s">
        <v>135</v>
      </c>
      <c r="D6494" t="s">
        <v>34</v>
      </c>
      <c r="E6494" t="s">
        <v>35</v>
      </c>
      <c r="F6494" t="s">
        <v>18</v>
      </c>
      <c r="G6494" t="s">
        <v>19</v>
      </c>
      <c r="H6494" s="29">
        <v>3</v>
      </c>
      <c r="I6494" s="17">
        <v>37.299264214046794</v>
      </c>
      <c r="J6494" s="17">
        <v>46.35</v>
      </c>
      <c r="K6494" s="17">
        <v>9.0507357859532078</v>
      </c>
      <c r="L6494" s="17">
        <v>139.05000000000001</v>
      </c>
      <c r="M6494" s="17">
        <v>111.89779264214039</v>
      </c>
      <c r="N6494" s="17">
        <v>27.152207357859623</v>
      </c>
      <c r="O6494" s="17" t="s">
        <v>175</v>
      </c>
      <c r="P6494" t="s">
        <v>54</v>
      </c>
      <c r="Q6494" t="s">
        <v>11702</v>
      </c>
    </row>
    <row r="6495" spans="1:17" x14ac:dyDescent="0.3">
      <c r="A6495" t="s">
        <v>13027</v>
      </c>
      <c r="B6495" s="2">
        <v>45891</v>
      </c>
      <c r="C6495" t="s">
        <v>394</v>
      </c>
      <c r="D6495" t="s">
        <v>25</v>
      </c>
      <c r="E6495" t="s">
        <v>104</v>
      </c>
      <c r="F6495" t="s">
        <v>18</v>
      </c>
      <c r="G6495" t="s">
        <v>44</v>
      </c>
      <c r="H6495" s="29">
        <v>3</v>
      </c>
      <c r="I6495" s="17">
        <v>13.236112956810629</v>
      </c>
      <c r="J6495" s="17">
        <v>21</v>
      </c>
      <c r="K6495" s="17">
        <v>7.7638870431893707</v>
      </c>
      <c r="L6495" s="17">
        <v>63</v>
      </c>
      <c r="M6495" s="17">
        <v>39.708338870431888</v>
      </c>
      <c r="N6495" s="17">
        <v>23.291661129568112</v>
      </c>
      <c r="O6495" s="17" t="s">
        <v>175</v>
      </c>
      <c r="P6495" t="s">
        <v>54</v>
      </c>
      <c r="Q6495" t="s">
        <v>13028</v>
      </c>
    </row>
    <row r="6496" spans="1:17" x14ac:dyDescent="0.3">
      <c r="A6496" t="s">
        <v>13381</v>
      </c>
      <c r="B6496" s="2">
        <v>45891</v>
      </c>
      <c r="C6496" t="s">
        <v>202</v>
      </c>
      <c r="D6496" t="s">
        <v>58</v>
      </c>
      <c r="E6496" t="s">
        <v>59</v>
      </c>
      <c r="F6496" t="s">
        <v>93</v>
      </c>
      <c r="G6496" t="s">
        <v>141</v>
      </c>
      <c r="H6496" s="29">
        <v>8</v>
      </c>
      <c r="I6496" s="17">
        <v>10.62</v>
      </c>
      <c r="J6496" s="17">
        <v>13.98</v>
      </c>
      <c r="K6496" s="17">
        <v>3.3600000000000012</v>
      </c>
      <c r="L6496" s="17">
        <v>111.84</v>
      </c>
      <c r="M6496" s="17">
        <v>84.96</v>
      </c>
      <c r="N6496" s="17">
        <v>26.88000000000001</v>
      </c>
      <c r="O6496" s="17" t="s">
        <v>175</v>
      </c>
      <c r="P6496" t="s">
        <v>30</v>
      </c>
      <c r="Q6496" t="s">
        <v>13382</v>
      </c>
    </row>
    <row r="6497" spans="1:17" x14ac:dyDescent="0.3">
      <c r="A6497" t="s">
        <v>866</v>
      </c>
      <c r="B6497" s="2">
        <v>45892</v>
      </c>
      <c r="C6497" t="s">
        <v>202</v>
      </c>
      <c r="D6497" t="s">
        <v>58</v>
      </c>
      <c r="E6497" t="s">
        <v>59</v>
      </c>
      <c r="F6497" t="s">
        <v>93</v>
      </c>
      <c r="G6497" t="s">
        <v>94</v>
      </c>
      <c r="H6497" s="29">
        <v>5</v>
      </c>
      <c r="I6497" s="17">
        <v>18.14</v>
      </c>
      <c r="J6497" s="17">
        <v>24.41</v>
      </c>
      <c r="K6497" s="17">
        <v>6.27</v>
      </c>
      <c r="L6497" s="17">
        <v>122.05</v>
      </c>
      <c r="M6497" s="17">
        <v>90.7</v>
      </c>
      <c r="N6497" s="17">
        <v>31.349999999999994</v>
      </c>
      <c r="O6497" s="17" t="s">
        <v>13993</v>
      </c>
      <c r="P6497" t="s">
        <v>21</v>
      </c>
      <c r="Q6497" t="s">
        <v>867</v>
      </c>
    </row>
    <row r="6498" spans="1:17" x14ac:dyDescent="0.3">
      <c r="A6498" t="s">
        <v>2765</v>
      </c>
      <c r="B6498" s="2">
        <v>45892</v>
      </c>
      <c r="C6498" t="s">
        <v>129</v>
      </c>
      <c r="D6498" t="s">
        <v>130</v>
      </c>
      <c r="E6498" t="s">
        <v>131</v>
      </c>
      <c r="F6498" t="s">
        <v>76</v>
      </c>
      <c r="G6498" t="s">
        <v>170</v>
      </c>
      <c r="H6498" s="29">
        <v>6</v>
      </c>
      <c r="I6498" s="17">
        <v>36.79</v>
      </c>
      <c r="J6498" s="17">
        <v>63.66</v>
      </c>
      <c r="K6498" s="17">
        <v>26.869999999999997</v>
      </c>
      <c r="L6498" s="17">
        <v>381.96</v>
      </c>
      <c r="M6498" s="17">
        <v>220.74</v>
      </c>
      <c r="N6498" s="17">
        <v>161.21999999999997</v>
      </c>
      <c r="O6498" s="17" t="s">
        <v>175</v>
      </c>
      <c r="P6498" t="s">
        <v>54</v>
      </c>
      <c r="Q6498" t="s">
        <v>2766</v>
      </c>
    </row>
    <row r="6499" spans="1:17" x14ac:dyDescent="0.3">
      <c r="A6499" t="s">
        <v>7079</v>
      </c>
      <c r="B6499" s="2">
        <v>45892</v>
      </c>
      <c r="C6499" t="s">
        <v>307</v>
      </c>
      <c r="D6499" t="s">
        <v>68</v>
      </c>
      <c r="E6499" t="s">
        <v>229</v>
      </c>
      <c r="F6499" t="s">
        <v>76</v>
      </c>
      <c r="G6499" t="s">
        <v>77</v>
      </c>
      <c r="H6499" s="29">
        <v>3</v>
      </c>
      <c r="I6499" s="17">
        <v>18.63</v>
      </c>
      <c r="J6499" s="17">
        <v>27.5</v>
      </c>
      <c r="K6499" s="17">
        <v>8.870000000000001</v>
      </c>
      <c r="L6499" s="17">
        <v>82.5</v>
      </c>
      <c r="M6499" s="17">
        <v>55.89</v>
      </c>
      <c r="N6499" s="17">
        <v>26.61</v>
      </c>
      <c r="O6499" s="17" t="s">
        <v>13992</v>
      </c>
      <c r="P6499" t="s">
        <v>30</v>
      </c>
      <c r="Q6499" t="s">
        <v>980</v>
      </c>
    </row>
    <row r="6500" spans="1:17" x14ac:dyDescent="0.3">
      <c r="A6500" t="s">
        <v>9581</v>
      </c>
      <c r="B6500" s="2">
        <v>45892</v>
      </c>
      <c r="C6500" t="s">
        <v>135</v>
      </c>
      <c r="D6500" t="s">
        <v>34</v>
      </c>
      <c r="E6500" t="s">
        <v>35</v>
      </c>
      <c r="F6500" t="s">
        <v>76</v>
      </c>
      <c r="G6500" t="s">
        <v>77</v>
      </c>
      <c r="H6500" s="29">
        <v>4</v>
      </c>
      <c r="I6500" s="17">
        <v>16.11</v>
      </c>
      <c r="J6500" s="17">
        <v>27.09</v>
      </c>
      <c r="K6500" s="17">
        <v>10.98</v>
      </c>
      <c r="L6500" s="17">
        <v>108.36</v>
      </c>
      <c r="M6500" s="17">
        <v>64.44</v>
      </c>
      <c r="N6500" s="17">
        <v>43.92</v>
      </c>
      <c r="O6500" s="17" t="s">
        <v>13992</v>
      </c>
      <c r="P6500" t="s">
        <v>21</v>
      </c>
      <c r="Q6500" t="s">
        <v>944</v>
      </c>
    </row>
    <row r="6501" spans="1:17" x14ac:dyDescent="0.3">
      <c r="A6501" t="s">
        <v>9680</v>
      </c>
      <c r="B6501" s="2">
        <v>45892</v>
      </c>
      <c r="C6501" t="s">
        <v>394</v>
      </c>
      <c r="D6501" t="s">
        <v>25</v>
      </c>
      <c r="E6501" t="s">
        <v>104</v>
      </c>
      <c r="F6501" t="s">
        <v>27</v>
      </c>
      <c r="G6501" t="s">
        <v>109</v>
      </c>
      <c r="H6501" s="29">
        <v>3</v>
      </c>
      <c r="I6501" s="17">
        <v>13.56</v>
      </c>
      <c r="J6501" s="17">
        <v>23.75</v>
      </c>
      <c r="K6501" s="17">
        <v>10.19</v>
      </c>
      <c r="L6501" s="17">
        <v>71.25</v>
      </c>
      <c r="M6501" s="17">
        <v>40.68</v>
      </c>
      <c r="N6501" s="17">
        <v>30.57</v>
      </c>
      <c r="O6501" s="17" t="s">
        <v>13992</v>
      </c>
      <c r="P6501" t="s">
        <v>30</v>
      </c>
      <c r="Q6501" t="s">
        <v>2356</v>
      </c>
    </row>
    <row r="6502" spans="1:17" x14ac:dyDescent="0.3">
      <c r="A6502" t="s">
        <v>9895</v>
      </c>
      <c r="B6502" s="2">
        <v>45892</v>
      </c>
      <c r="C6502" t="s">
        <v>129</v>
      </c>
      <c r="D6502" t="s">
        <v>130</v>
      </c>
      <c r="E6502" t="s">
        <v>131</v>
      </c>
      <c r="F6502" t="s">
        <v>93</v>
      </c>
      <c r="G6502" t="s">
        <v>141</v>
      </c>
      <c r="H6502" s="29">
        <v>4</v>
      </c>
      <c r="I6502" s="17">
        <v>8.25</v>
      </c>
      <c r="J6502" s="17">
        <v>11.77</v>
      </c>
      <c r="K6502" s="17">
        <v>3.5199999999999996</v>
      </c>
      <c r="L6502" s="17">
        <v>47.08</v>
      </c>
      <c r="M6502" s="17">
        <v>33</v>
      </c>
      <c r="N6502" s="17">
        <v>14.079999999999998</v>
      </c>
      <c r="O6502" s="17" t="s">
        <v>13993</v>
      </c>
      <c r="P6502" t="s">
        <v>54</v>
      </c>
      <c r="Q6502" t="s">
        <v>1146</v>
      </c>
    </row>
    <row r="6503" spans="1:17" x14ac:dyDescent="0.3">
      <c r="A6503" t="s">
        <v>12091</v>
      </c>
      <c r="B6503" s="2">
        <v>45892</v>
      </c>
      <c r="C6503" t="s">
        <v>307</v>
      </c>
      <c r="D6503" t="s">
        <v>68</v>
      </c>
      <c r="E6503" t="s">
        <v>229</v>
      </c>
      <c r="F6503" t="s">
        <v>93</v>
      </c>
      <c r="G6503" t="s">
        <v>217</v>
      </c>
      <c r="H6503" s="29">
        <v>5</v>
      </c>
      <c r="I6503" s="17">
        <v>28.21</v>
      </c>
      <c r="J6503" s="17">
        <v>38.94</v>
      </c>
      <c r="K6503" s="17">
        <v>10.729999999999997</v>
      </c>
      <c r="L6503" s="17">
        <v>194.7</v>
      </c>
      <c r="M6503" s="17">
        <v>141.05000000000001</v>
      </c>
      <c r="N6503" s="17">
        <v>53.649999999999977</v>
      </c>
      <c r="O6503" s="17" t="s">
        <v>13992</v>
      </c>
      <c r="P6503" t="s">
        <v>30</v>
      </c>
      <c r="Q6503" t="s">
        <v>3127</v>
      </c>
    </row>
    <row r="6504" spans="1:17" x14ac:dyDescent="0.3">
      <c r="A6504" t="s">
        <v>12315</v>
      </c>
      <c r="B6504" s="2">
        <v>45892</v>
      </c>
      <c r="C6504" t="s">
        <v>394</v>
      </c>
      <c r="D6504" t="s">
        <v>25</v>
      </c>
      <c r="E6504" t="s">
        <v>104</v>
      </c>
      <c r="F6504" t="s">
        <v>76</v>
      </c>
      <c r="G6504" t="s">
        <v>179</v>
      </c>
      <c r="H6504" s="29">
        <v>4</v>
      </c>
      <c r="I6504" s="17">
        <v>52.02</v>
      </c>
      <c r="J6504" s="17">
        <v>80.06</v>
      </c>
      <c r="K6504" s="17">
        <v>28.04</v>
      </c>
      <c r="L6504" s="17">
        <v>320.24</v>
      </c>
      <c r="M6504" s="17">
        <v>208.08</v>
      </c>
      <c r="N6504" s="17">
        <v>112.16</v>
      </c>
      <c r="O6504" s="17" t="s">
        <v>13993</v>
      </c>
      <c r="P6504" t="s">
        <v>54</v>
      </c>
      <c r="Q6504" t="s">
        <v>12316</v>
      </c>
    </row>
    <row r="6505" spans="1:17" x14ac:dyDescent="0.3">
      <c r="A6505" t="s">
        <v>12490</v>
      </c>
      <c r="B6505" s="2">
        <v>45892</v>
      </c>
      <c r="C6505" t="s">
        <v>190</v>
      </c>
      <c r="D6505" t="s">
        <v>16</v>
      </c>
      <c r="E6505" t="s">
        <v>186</v>
      </c>
      <c r="F6505" t="s">
        <v>18</v>
      </c>
      <c r="G6505" t="s">
        <v>99</v>
      </c>
      <c r="H6505" s="29">
        <v>9</v>
      </c>
      <c r="I6505" s="17">
        <v>7.52</v>
      </c>
      <c r="J6505" s="17">
        <v>9.7799999999999994</v>
      </c>
      <c r="K6505" s="17">
        <v>2.2599999999999998</v>
      </c>
      <c r="L6505" s="17">
        <v>88.02</v>
      </c>
      <c r="M6505" s="17">
        <v>67.679999999999993</v>
      </c>
      <c r="N6505" s="17">
        <v>20.340000000000003</v>
      </c>
      <c r="O6505" s="17" t="s">
        <v>53</v>
      </c>
      <c r="P6505" t="s">
        <v>21</v>
      </c>
      <c r="Q6505" t="s">
        <v>541</v>
      </c>
    </row>
    <row r="6506" spans="1:17" x14ac:dyDescent="0.3">
      <c r="A6506" t="s">
        <v>12769</v>
      </c>
      <c r="B6506" s="2">
        <v>45892</v>
      </c>
      <c r="C6506" t="s">
        <v>394</v>
      </c>
      <c r="D6506" t="s">
        <v>25</v>
      </c>
      <c r="E6506" t="s">
        <v>104</v>
      </c>
      <c r="F6506" t="s">
        <v>93</v>
      </c>
      <c r="G6506" t="s">
        <v>122</v>
      </c>
      <c r="H6506" s="29">
        <v>6</v>
      </c>
      <c r="I6506" s="17">
        <v>48.29</v>
      </c>
      <c r="J6506" s="17">
        <v>77.899999999999991</v>
      </c>
      <c r="K6506" s="17">
        <v>29.609999999999992</v>
      </c>
      <c r="L6506" s="17">
        <v>467.4</v>
      </c>
      <c r="M6506" s="17">
        <v>289.74</v>
      </c>
      <c r="N6506" s="17">
        <v>177.65999999999997</v>
      </c>
      <c r="O6506" s="17" t="s">
        <v>13992</v>
      </c>
      <c r="P6506" t="s">
        <v>30</v>
      </c>
      <c r="Q6506" t="s">
        <v>11329</v>
      </c>
    </row>
    <row r="6507" spans="1:17" x14ac:dyDescent="0.3">
      <c r="A6507" t="s">
        <v>1215</v>
      </c>
      <c r="B6507" s="2">
        <v>45893</v>
      </c>
      <c r="C6507" t="s">
        <v>376</v>
      </c>
      <c r="D6507" t="s">
        <v>168</v>
      </c>
      <c r="E6507" t="s">
        <v>293</v>
      </c>
      <c r="F6507" t="s">
        <v>27</v>
      </c>
      <c r="G6507" t="s">
        <v>28</v>
      </c>
      <c r="H6507" s="29">
        <v>7</v>
      </c>
      <c r="I6507" s="17">
        <v>39.65</v>
      </c>
      <c r="J6507" s="17">
        <v>64.38000000000001</v>
      </c>
      <c r="K6507" s="17">
        <v>24.730000000000011</v>
      </c>
      <c r="L6507" s="17">
        <v>450.66</v>
      </c>
      <c r="M6507" s="17">
        <v>277.55</v>
      </c>
      <c r="N6507" s="17">
        <v>173.11</v>
      </c>
      <c r="O6507" s="17" t="s">
        <v>13993</v>
      </c>
      <c r="P6507" t="s">
        <v>30</v>
      </c>
      <c r="Q6507" t="s">
        <v>1216</v>
      </c>
    </row>
    <row r="6508" spans="1:17" x14ac:dyDescent="0.3">
      <c r="A6508" t="s">
        <v>1493</v>
      </c>
      <c r="B6508" s="2">
        <v>45893</v>
      </c>
      <c r="C6508" t="s">
        <v>148</v>
      </c>
      <c r="D6508" t="s">
        <v>42</v>
      </c>
      <c r="E6508" t="s">
        <v>63</v>
      </c>
      <c r="F6508" t="s">
        <v>93</v>
      </c>
      <c r="G6508" t="s">
        <v>217</v>
      </c>
      <c r="H6508" s="29">
        <v>4</v>
      </c>
      <c r="I6508" s="17">
        <v>29.46</v>
      </c>
      <c r="J6508" s="17">
        <v>45.972499999999997</v>
      </c>
      <c r="K6508" s="17">
        <v>16.512499999999996</v>
      </c>
      <c r="L6508" s="17">
        <v>183.89</v>
      </c>
      <c r="M6508" s="17">
        <v>117.84</v>
      </c>
      <c r="N6508" s="17">
        <v>66.049999999999983</v>
      </c>
      <c r="O6508" s="17" t="s">
        <v>53</v>
      </c>
      <c r="P6508" t="s">
        <v>54</v>
      </c>
      <c r="Q6508" t="s">
        <v>1494</v>
      </c>
    </row>
    <row r="6509" spans="1:17" x14ac:dyDescent="0.3">
      <c r="A6509" t="s">
        <v>4195</v>
      </c>
      <c r="B6509" s="2">
        <v>45893</v>
      </c>
      <c r="C6509" t="s">
        <v>202</v>
      </c>
      <c r="D6509" t="s">
        <v>58</v>
      </c>
      <c r="E6509" t="s">
        <v>59</v>
      </c>
      <c r="F6509" t="s">
        <v>51</v>
      </c>
      <c r="G6509" t="s">
        <v>119</v>
      </c>
      <c r="H6509" s="29">
        <v>5</v>
      </c>
      <c r="I6509" s="17">
        <v>14.93</v>
      </c>
      <c r="J6509" s="17">
        <v>28.07</v>
      </c>
      <c r="K6509" s="17">
        <v>13.14</v>
      </c>
      <c r="L6509" s="17">
        <v>140.35</v>
      </c>
      <c r="M6509" s="17">
        <v>74.650000000000006</v>
      </c>
      <c r="N6509" s="17">
        <v>65.699999999999989</v>
      </c>
      <c r="O6509" s="17" t="s">
        <v>13993</v>
      </c>
      <c r="P6509" t="s">
        <v>54</v>
      </c>
      <c r="Q6509" t="s">
        <v>4196</v>
      </c>
    </row>
    <row r="6510" spans="1:17" x14ac:dyDescent="0.3">
      <c r="A6510" t="s">
        <v>6505</v>
      </c>
      <c r="B6510" s="2">
        <v>45893</v>
      </c>
      <c r="C6510" t="s">
        <v>135</v>
      </c>
      <c r="D6510" t="s">
        <v>34</v>
      </c>
      <c r="E6510" t="s">
        <v>35</v>
      </c>
      <c r="F6510" t="s">
        <v>93</v>
      </c>
      <c r="G6510" t="s">
        <v>217</v>
      </c>
      <c r="H6510" s="29">
        <f>Data[[#This Row],[Totale_Vendita]]/Data[[#This Row],[Prezzo_Unitario]]</f>
        <v>5.7078294080203689</v>
      </c>
      <c r="I6510" s="17">
        <v>23.11</v>
      </c>
      <c r="J6510" s="17">
        <v>47.13</v>
      </c>
      <c r="K6510" s="17">
        <v>24.020000000000003</v>
      </c>
      <c r="L6510" s="17">
        <v>269.01</v>
      </c>
      <c r="M6510" s="17">
        <v>131.90793761935072</v>
      </c>
      <c r="N6510" s="17">
        <v>137.10206238064927</v>
      </c>
      <c r="O6510" s="17" t="s">
        <v>175</v>
      </c>
      <c r="P6510" t="s">
        <v>54</v>
      </c>
      <c r="Q6510" t="s">
        <v>3965</v>
      </c>
    </row>
    <row r="6511" spans="1:17" x14ac:dyDescent="0.3">
      <c r="A6511" t="s">
        <v>8541</v>
      </c>
      <c r="B6511" s="2">
        <v>45893</v>
      </c>
      <c r="C6511" t="s">
        <v>376</v>
      </c>
      <c r="D6511" t="s">
        <v>168</v>
      </c>
      <c r="E6511" t="s">
        <v>293</v>
      </c>
      <c r="F6511" t="s">
        <v>76</v>
      </c>
      <c r="G6511" t="s">
        <v>251</v>
      </c>
      <c r="H6511" s="29">
        <v>4</v>
      </c>
      <c r="I6511" s="17">
        <v>17.399999999999999</v>
      </c>
      <c r="J6511" s="17">
        <v>21.52</v>
      </c>
      <c r="K6511" s="17">
        <v>4.120000000000001</v>
      </c>
      <c r="L6511" s="17">
        <v>86.08</v>
      </c>
      <c r="M6511" s="17">
        <v>69.599999999999994</v>
      </c>
      <c r="N6511" s="17">
        <v>16.480000000000004</v>
      </c>
      <c r="O6511" s="17" t="s">
        <v>175</v>
      </c>
      <c r="P6511" t="s">
        <v>30</v>
      </c>
      <c r="Q6511" t="s">
        <v>8542</v>
      </c>
    </row>
    <row r="6512" spans="1:17" x14ac:dyDescent="0.3">
      <c r="A6512" t="s">
        <v>9090</v>
      </c>
      <c r="B6512" s="2">
        <v>45893</v>
      </c>
      <c r="C6512" t="s">
        <v>135</v>
      </c>
      <c r="D6512" t="s">
        <v>34</v>
      </c>
      <c r="E6512" t="s">
        <v>35</v>
      </c>
      <c r="F6512" t="s">
        <v>51</v>
      </c>
      <c r="G6512" t="s">
        <v>60</v>
      </c>
      <c r="H6512" s="29">
        <v>2</v>
      </c>
      <c r="I6512" s="17">
        <v>6.23</v>
      </c>
      <c r="J6512" s="17">
        <v>11.68</v>
      </c>
      <c r="K6512" s="17">
        <v>5.4499999999999993</v>
      </c>
      <c r="L6512" s="17">
        <v>23.36</v>
      </c>
      <c r="M6512" s="17">
        <v>12.46</v>
      </c>
      <c r="N6512" s="17">
        <v>10.899999999999999</v>
      </c>
      <c r="O6512" s="17" t="s">
        <v>13992</v>
      </c>
      <c r="P6512" t="s">
        <v>54</v>
      </c>
      <c r="Q6512" t="s">
        <v>9091</v>
      </c>
    </row>
    <row r="6513" spans="1:17" x14ac:dyDescent="0.3">
      <c r="A6513" t="s">
        <v>10726</v>
      </c>
      <c r="B6513" s="2">
        <v>45893</v>
      </c>
      <c r="C6513" t="s">
        <v>307</v>
      </c>
      <c r="D6513" t="s">
        <v>68</v>
      </c>
      <c r="E6513" t="s">
        <v>229</v>
      </c>
      <c r="F6513" t="s">
        <v>93</v>
      </c>
      <c r="G6513" t="s">
        <v>217</v>
      </c>
      <c r="H6513" s="29">
        <v>3</v>
      </c>
      <c r="I6513" s="17">
        <v>28.72</v>
      </c>
      <c r="J6513" s="17">
        <v>35.880000000000003</v>
      </c>
      <c r="K6513" s="17">
        <v>7.1600000000000037</v>
      </c>
      <c r="L6513" s="17">
        <v>107.64</v>
      </c>
      <c r="M6513" s="17">
        <v>86.16</v>
      </c>
      <c r="N6513" s="17">
        <v>21.480000000000004</v>
      </c>
      <c r="O6513" s="17" t="s">
        <v>175</v>
      </c>
      <c r="P6513" t="s">
        <v>54</v>
      </c>
      <c r="Q6513" t="s">
        <v>10262</v>
      </c>
    </row>
    <row r="6514" spans="1:17" x14ac:dyDescent="0.3">
      <c r="A6514" t="s">
        <v>11828</v>
      </c>
      <c r="B6514" s="2">
        <v>45893</v>
      </c>
      <c r="C6514" t="s">
        <v>307</v>
      </c>
      <c r="D6514" t="s">
        <v>68</v>
      </c>
      <c r="E6514" t="s">
        <v>229</v>
      </c>
      <c r="F6514" t="s">
        <v>27</v>
      </c>
      <c r="G6514" t="s">
        <v>109</v>
      </c>
      <c r="H6514" s="29">
        <v>4</v>
      </c>
      <c r="I6514" s="17">
        <v>14.27</v>
      </c>
      <c r="J6514" s="17">
        <v>23.15</v>
      </c>
      <c r="K6514" s="17">
        <v>8.879999999999999</v>
      </c>
      <c r="L6514" s="17">
        <v>92.6</v>
      </c>
      <c r="M6514" s="17">
        <v>57.08</v>
      </c>
      <c r="N6514" s="17">
        <v>35.519999999999996</v>
      </c>
      <c r="O6514" s="17" t="s">
        <v>53</v>
      </c>
      <c r="P6514" t="s">
        <v>30</v>
      </c>
      <c r="Q6514" t="s">
        <v>11829</v>
      </c>
    </row>
    <row r="6515" spans="1:17" x14ac:dyDescent="0.3">
      <c r="A6515" t="s">
        <v>12518</v>
      </c>
      <c r="B6515" s="2">
        <v>45893</v>
      </c>
      <c r="C6515" t="s">
        <v>394</v>
      </c>
      <c r="D6515" t="s">
        <v>25</v>
      </c>
      <c r="E6515" t="s">
        <v>104</v>
      </c>
      <c r="F6515" t="s">
        <v>18</v>
      </c>
      <c r="G6515" t="s">
        <v>81</v>
      </c>
      <c r="H6515" s="29">
        <v>2</v>
      </c>
      <c r="I6515" s="17">
        <v>25.1</v>
      </c>
      <c r="J6515" s="17">
        <v>38.75</v>
      </c>
      <c r="K6515" s="17">
        <v>13.649999999999999</v>
      </c>
      <c r="L6515" s="17">
        <v>77.5</v>
      </c>
      <c r="M6515" s="17">
        <v>50.2</v>
      </c>
      <c r="N6515" s="17">
        <v>27.299999999999997</v>
      </c>
      <c r="O6515" s="17" t="s">
        <v>175</v>
      </c>
      <c r="P6515" t="s">
        <v>30</v>
      </c>
      <c r="Q6515" t="s">
        <v>12520</v>
      </c>
    </row>
    <row r="6516" spans="1:17" x14ac:dyDescent="0.3">
      <c r="A6516" t="s">
        <v>13864</v>
      </c>
      <c r="B6516" s="2">
        <v>45893</v>
      </c>
      <c r="C6516" t="s">
        <v>135</v>
      </c>
      <c r="D6516" t="s">
        <v>34</v>
      </c>
      <c r="E6516" t="s">
        <v>35</v>
      </c>
      <c r="F6516" t="s">
        <v>51</v>
      </c>
      <c r="G6516" t="s">
        <v>70</v>
      </c>
      <c r="H6516" s="29">
        <v>6</v>
      </c>
      <c r="I6516" s="17">
        <v>12.11</v>
      </c>
      <c r="J6516" s="17">
        <v>19</v>
      </c>
      <c r="K6516" s="17">
        <v>6.8900000000000006</v>
      </c>
      <c r="L6516" s="17">
        <v>114</v>
      </c>
      <c r="M6516" s="17">
        <v>72.66</v>
      </c>
      <c r="N6516" s="17">
        <v>41.34</v>
      </c>
      <c r="O6516" s="17" t="s">
        <v>13993</v>
      </c>
      <c r="P6516" t="s">
        <v>54</v>
      </c>
      <c r="Q6516" t="s">
        <v>2128</v>
      </c>
    </row>
    <row r="6517" spans="1:17" x14ac:dyDescent="0.3">
      <c r="A6517" t="s">
        <v>13888</v>
      </c>
      <c r="B6517" s="2">
        <v>45893</v>
      </c>
      <c r="C6517" t="s">
        <v>307</v>
      </c>
      <c r="D6517" t="s">
        <v>68</v>
      </c>
      <c r="E6517" t="s">
        <v>229</v>
      </c>
      <c r="F6517" t="s">
        <v>18</v>
      </c>
      <c r="G6517" t="s">
        <v>19</v>
      </c>
      <c r="H6517" s="29">
        <v>2</v>
      </c>
      <c r="I6517" s="17">
        <v>40.6</v>
      </c>
      <c r="J6517" s="17">
        <v>55.77</v>
      </c>
      <c r="K6517" s="17">
        <v>15.170000000000002</v>
      </c>
      <c r="L6517" s="17">
        <v>111.54</v>
      </c>
      <c r="M6517" s="17">
        <v>81.2</v>
      </c>
      <c r="N6517" s="17">
        <v>30.340000000000003</v>
      </c>
      <c r="O6517" s="17" t="s">
        <v>13992</v>
      </c>
      <c r="P6517" t="s">
        <v>21</v>
      </c>
      <c r="Q6517" t="s">
        <v>13890</v>
      </c>
    </row>
    <row r="6518" spans="1:17" x14ac:dyDescent="0.3">
      <c r="A6518" t="s">
        <v>1043</v>
      </c>
      <c r="B6518" s="2">
        <v>45894</v>
      </c>
      <c r="C6518" t="s">
        <v>376</v>
      </c>
      <c r="D6518" t="s">
        <v>168</v>
      </c>
      <c r="E6518" t="s">
        <v>293</v>
      </c>
      <c r="F6518" t="s">
        <v>18</v>
      </c>
      <c r="G6518" t="s">
        <v>19</v>
      </c>
      <c r="H6518" s="29">
        <v>4</v>
      </c>
      <c r="I6518" s="17">
        <v>27.92</v>
      </c>
      <c r="J6518" s="17">
        <v>39.83</v>
      </c>
      <c r="K6518" s="17">
        <v>11.909999999999997</v>
      </c>
      <c r="L6518" s="17">
        <v>159.32</v>
      </c>
      <c r="M6518" s="17">
        <v>111.68</v>
      </c>
      <c r="N6518" s="17">
        <v>47.639999999999986</v>
      </c>
      <c r="O6518" s="17" t="s">
        <v>20</v>
      </c>
      <c r="P6518" t="s">
        <v>30</v>
      </c>
      <c r="Q6518" t="s">
        <v>1016</v>
      </c>
    </row>
    <row r="6519" spans="1:17" x14ac:dyDescent="0.3">
      <c r="A6519" t="s">
        <v>1309</v>
      </c>
      <c r="B6519" s="2">
        <v>45894</v>
      </c>
      <c r="C6519" t="s">
        <v>394</v>
      </c>
      <c r="D6519" t="s">
        <v>25</v>
      </c>
      <c r="E6519" t="s">
        <v>104</v>
      </c>
      <c r="F6519" t="s">
        <v>51</v>
      </c>
      <c r="G6519" t="s">
        <v>60</v>
      </c>
      <c r="H6519" s="29">
        <v>6</v>
      </c>
      <c r="I6519" s="17">
        <v>6.64</v>
      </c>
      <c r="J6519" s="17">
        <v>8.3800000000000008</v>
      </c>
      <c r="K6519" s="17">
        <v>1.7400000000000011</v>
      </c>
      <c r="L6519" s="17">
        <v>50.28</v>
      </c>
      <c r="M6519" s="17">
        <v>39.839999999999996</v>
      </c>
      <c r="N6519" s="17">
        <v>10.440000000000005</v>
      </c>
      <c r="O6519" s="17" t="s">
        <v>13992</v>
      </c>
      <c r="P6519" t="s">
        <v>54</v>
      </c>
      <c r="Q6519" t="s">
        <v>14024</v>
      </c>
    </row>
    <row r="6520" spans="1:17" x14ac:dyDescent="0.3">
      <c r="A6520" t="s">
        <v>5421</v>
      </c>
      <c r="B6520" s="2">
        <v>45894</v>
      </c>
      <c r="C6520" t="s">
        <v>73</v>
      </c>
      <c r="D6520" t="s">
        <v>74</v>
      </c>
      <c r="E6520" t="s">
        <v>312</v>
      </c>
      <c r="F6520" t="s">
        <v>76</v>
      </c>
      <c r="G6520" t="s">
        <v>179</v>
      </c>
      <c r="H6520" s="29">
        <v>5</v>
      </c>
      <c r="I6520" s="17">
        <v>41.6</v>
      </c>
      <c r="J6520" s="17">
        <v>67.72</v>
      </c>
      <c r="K6520" s="17">
        <v>26.119999999999997</v>
      </c>
      <c r="L6520" s="17">
        <v>338.6</v>
      </c>
      <c r="M6520" s="17">
        <v>208</v>
      </c>
      <c r="N6520" s="17">
        <v>130.60000000000002</v>
      </c>
      <c r="O6520" s="17" t="s">
        <v>13993</v>
      </c>
      <c r="P6520" t="s">
        <v>21</v>
      </c>
      <c r="Q6520" t="s">
        <v>5422</v>
      </c>
    </row>
    <row r="6521" spans="1:17" x14ac:dyDescent="0.3">
      <c r="A6521" t="s">
        <v>5661</v>
      </c>
      <c r="B6521" s="2">
        <v>45894</v>
      </c>
      <c r="C6521" t="s">
        <v>129</v>
      </c>
      <c r="D6521" t="s">
        <v>130</v>
      </c>
      <c r="E6521" t="s">
        <v>131</v>
      </c>
      <c r="F6521" t="s">
        <v>27</v>
      </c>
      <c r="G6521" t="s">
        <v>109</v>
      </c>
      <c r="H6521" s="29">
        <v>2</v>
      </c>
      <c r="I6521" s="17">
        <v>13.3</v>
      </c>
      <c r="J6521" s="17">
        <v>22.52</v>
      </c>
      <c r="K6521" s="17">
        <v>9.2199999999999989</v>
      </c>
      <c r="L6521" s="17">
        <v>45.04</v>
      </c>
      <c r="M6521" s="17">
        <v>26.6</v>
      </c>
      <c r="N6521" s="17">
        <v>18.439999999999998</v>
      </c>
      <c r="O6521" s="17" t="s">
        <v>20</v>
      </c>
      <c r="P6521" t="s">
        <v>30</v>
      </c>
      <c r="Q6521" t="s">
        <v>5663</v>
      </c>
    </row>
    <row r="6522" spans="1:17" x14ac:dyDescent="0.3">
      <c r="A6522" t="s">
        <v>6455</v>
      </c>
      <c r="B6522" s="2">
        <v>45894</v>
      </c>
      <c r="C6522" t="s">
        <v>334</v>
      </c>
      <c r="D6522" t="s">
        <v>91</v>
      </c>
      <c r="E6522" t="s">
        <v>92</v>
      </c>
      <c r="F6522" t="s">
        <v>93</v>
      </c>
      <c r="G6522" t="s">
        <v>94</v>
      </c>
      <c r="H6522" s="29">
        <v>5</v>
      </c>
      <c r="I6522" s="17">
        <v>26.47</v>
      </c>
      <c r="J6522" s="17">
        <v>57.58</v>
      </c>
      <c r="K6522" s="17">
        <v>31.11</v>
      </c>
      <c r="L6522" s="17">
        <v>287.89999999999998</v>
      </c>
      <c r="M6522" s="17">
        <v>132.35</v>
      </c>
      <c r="N6522" s="17">
        <v>155.54999999999998</v>
      </c>
      <c r="O6522" s="17" t="s">
        <v>175</v>
      </c>
      <c r="P6522" t="s">
        <v>54</v>
      </c>
      <c r="Q6522" t="s">
        <v>6456</v>
      </c>
    </row>
    <row r="6523" spans="1:17" x14ac:dyDescent="0.3">
      <c r="A6523" t="s">
        <v>7248</v>
      </c>
      <c r="B6523" s="2">
        <v>45894</v>
      </c>
      <c r="C6523" t="s">
        <v>376</v>
      </c>
      <c r="D6523" t="s">
        <v>168</v>
      </c>
      <c r="E6523" t="s">
        <v>293</v>
      </c>
      <c r="F6523" t="s">
        <v>76</v>
      </c>
      <c r="G6523" t="s">
        <v>179</v>
      </c>
      <c r="H6523" s="29">
        <v>4</v>
      </c>
      <c r="I6523" s="17">
        <v>55.37</v>
      </c>
      <c r="J6523" s="17">
        <v>69.290000000000006</v>
      </c>
      <c r="K6523" s="17">
        <v>13.920000000000009</v>
      </c>
      <c r="L6523" s="17">
        <v>277.16000000000003</v>
      </c>
      <c r="M6523" s="17">
        <v>221.48</v>
      </c>
      <c r="N6523" s="17">
        <v>55.680000000000035</v>
      </c>
      <c r="O6523" s="17" t="s">
        <v>13993</v>
      </c>
      <c r="P6523" t="s">
        <v>54</v>
      </c>
      <c r="Q6523" t="s">
        <v>7250</v>
      </c>
    </row>
    <row r="6524" spans="1:17" x14ac:dyDescent="0.3">
      <c r="A6524" t="s">
        <v>8222</v>
      </c>
      <c r="B6524" s="2">
        <v>45894</v>
      </c>
      <c r="C6524" t="s">
        <v>190</v>
      </c>
      <c r="D6524" t="s">
        <v>16</v>
      </c>
      <c r="E6524" t="s">
        <v>186</v>
      </c>
      <c r="F6524" t="s">
        <v>51</v>
      </c>
      <c r="G6524" t="s">
        <v>126</v>
      </c>
      <c r="H6524" s="29">
        <v>2</v>
      </c>
      <c r="I6524" s="17">
        <v>3.58</v>
      </c>
      <c r="J6524" s="17">
        <v>6.44</v>
      </c>
      <c r="K6524" s="17">
        <v>2.8600000000000003</v>
      </c>
      <c r="L6524" s="17">
        <v>12.88</v>
      </c>
      <c r="M6524" s="17">
        <v>7.16</v>
      </c>
      <c r="N6524" s="17">
        <v>5.7200000000000006</v>
      </c>
      <c r="O6524" s="17" t="s">
        <v>13993</v>
      </c>
      <c r="P6524" t="s">
        <v>54</v>
      </c>
      <c r="Q6524" t="s">
        <v>8223</v>
      </c>
    </row>
    <row r="6525" spans="1:17" x14ac:dyDescent="0.3">
      <c r="A6525" t="s">
        <v>11255</v>
      </c>
      <c r="B6525" s="2">
        <v>45894</v>
      </c>
      <c r="C6525" t="s">
        <v>307</v>
      </c>
      <c r="D6525" t="s">
        <v>68</v>
      </c>
      <c r="E6525" t="s">
        <v>229</v>
      </c>
      <c r="F6525" t="s">
        <v>93</v>
      </c>
      <c r="G6525" t="s">
        <v>137</v>
      </c>
      <c r="H6525" s="29">
        <v>6</v>
      </c>
      <c r="I6525" s="17">
        <v>21.06</v>
      </c>
      <c r="J6525" s="17">
        <v>33.6</v>
      </c>
      <c r="K6525" s="17">
        <v>12.540000000000003</v>
      </c>
      <c r="L6525" s="17">
        <v>201.6</v>
      </c>
      <c r="M6525" s="17">
        <v>126.35999999999999</v>
      </c>
      <c r="N6525" s="17">
        <v>75.240000000000009</v>
      </c>
      <c r="O6525" s="17" t="s">
        <v>13992</v>
      </c>
      <c r="P6525" t="s">
        <v>54</v>
      </c>
      <c r="Q6525" t="s">
        <v>7203</v>
      </c>
    </row>
    <row r="6526" spans="1:17" x14ac:dyDescent="0.3">
      <c r="A6526" t="s">
        <v>11870</v>
      </c>
      <c r="B6526" s="2">
        <v>45894</v>
      </c>
      <c r="C6526" t="s">
        <v>307</v>
      </c>
      <c r="D6526" t="s">
        <v>68</v>
      </c>
      <c r="E6526" t="s">
        <v>229</v>
      </c>
      <c r="F6526" t="s">
        <v>51</v>
      </c>
      <c r="G6526" t="s">
        <v>70</v>
      </c>
      <c r="H6526" s="29">
        <v>4</v>
      </c>
      <c r="I6526" s="17">
        <v>8.19</v>
      </c>
      <c r="J6526" s="17">
        <v>15.52</v>
      </c>
      <c r="K6526" s="17">
        <v>7.33</v>
      </c>
      <c r="L6526" s="17">
        <v>62.08</v>
      </c>
      <c r="M6526" s="17">
        <v>32.76</v>
      </c>
      <c r="N6526" s="17">
        <v>29.32</v>
      </c>
      <c r="O6526" s="17" t="s">
        <v>13993</v>
      </c>
      <c r="P6526" t="s">
        <v>30</v>
      </c>
      <c r="Q6526" t="s">
        <v>9810</v>
      </c>
    </row>
    <row r="6527" spans="1:17" x14ac:dyDescent="0.3">
      <c r="A6527" t="s">
        <v>306</v>
      </c>
      <c r="B6527" s="2">
        <v>45895</v>
      </c>
      <c r="C6527" t="s">
        <v>307</v>
      </c>
      <c r="D6527" t="s">
        <v>68</v>
      </c>
      <c r="E6527" t="s">
        <v>229</v>
      </c>
      <c r="F6527" t="s">
        <v>51</v>
      </c>
      <c r="G6527" t="s">
        <v>119</v>
      </c>
      <c r="H6527" s="29">
        <v>5</v>
      </c>
      <c r="I6527" s="17">
        <v>10.89</v>
      </c>
      <c r="J6527" s="17">
        <v>15.85</v>
      </c>
      <c r="K6527" s="17">
        <v>4.9599999999999991</v>
      </c>
      <c r="L6527" s="17">
        <v>79.25</v>
      </c>
      <c r="M6527" s="17">
        <v>54.45</v>
      </c>
      <c r="N6527" s="17">
        <v>24.799999999999997</v>
      </c>
      <c r="O6527" s="17" t="s">
        <v>13992</v>
      </c>
      <c r="P6527" t="s">
        <v>21</v>
      </c>
      <c r="Q6527" t="s">
        <v>308</v>
      </c>
    </row>
    <row r="6528" spans="1:17" x14ac:dyDescent="0.3">
      <c r="A6528" t="s">
        <v>1055</v>
      </c>
      <c r="B6528" s="2">
        <v>45895</v>
      </c>
      <c r="C6528" t="s">
        <v>148</v>
      </c>
      <c r="D6528" t="s">
        <v>42</v>
      </c>
      <c r="E6528" t="s">
        <v>63</v>
      </c>
      <c r="F6528" t="s">
        <v>93</v>
      </c>
      <c r="G6528" t="s">
        <v>122</v>
      </c>
      <c r="H6528" s="29">
        <v>1</v>
      </c>
      <c r="I6528" s="17">
        <v>66.150000000000006</v>
      </c>
      <c r="J6528" s="17">
        <v>90.72</v>
      </c>
      <c r="K6528" s="17">
        <v>24.569999999999993</v>
      </c>
      <c r="L6528" s="17">
        <v>90.72</v>
      </c>
      <c r="M6528" s="17">
        <v>66.150000000000006</v>
      </c>
      <c r="N6528" s="17">
        <v>24.569999999999993</v>
      </c>
      <c r="O6528" s="17" t="s">
        <v>13993</v>
      </c>
      <c r="P6528" t="s">
        <v>54</v>
      </c>
      <c r="Q6528" t="s">
        <v>1057</v>
      </c>
    </row>
    <row r="6529" spans="1:17" x14ac:dyDescent="0.3">
      <c r="A6529" t="s">
        <v>1547</v>
      </c>
      <c r="B6529" s="2">
        <v>45895</v>
      </c>
      <c r="C6529" t="s">
        <v>73</v>
      </c>
      <c r="D6529" t="s">
        <v>74</v>
      </c>
      <c r="E6529" t="s">
        <v>312</v>
      </c>
      <c r="F6529" t="s">
        <v>76</v>
      </c>
      <c r="G6529" t="s">
        <v>149</v>
      </c>
      <c r="H6529" s="29">
        <v>3</v>
      </c>
      <c r="I6529" s="17">
        <v>8.56</v>
      </c>
      <c r="J6529" s="17">
        <v>13.06</v>
      </c>
      <c r="K6529" s="17">
        <v>4.5</v>
      </c>
      <c r="L6529" s="17">
        <v>39.18</v>
      </c>
      <c r="M6529" s="17">
        <v>25.68</v>
      </c>
      <c r="N6529" s="17">
        <v>13.5</v>
      </c>
      <c r="O6529" s="17" t="s">
        <v>13992</v>
      </c>
      <c r="P6529" t="s">
        <v>30</v>
      </c>
      <c r="Q6529" t="s">
        <v>1548</v>
      </c>
    </row>
    <row r="6530" spans="1:17" x14ac:dyDescent="0.3">
      <c r="A6530" t="s">
        <v>2487</v>
      </c>
      <c r="B6530" s="2">
        <v>45895</v>
      </c>
      <c r="C6530" t="s">
        <v>376</v>
      </c>
      <c r="D6530" t="s">
        <v>168</v>
      </c>
      <c r="E6530" t="s">
        <v>293</v>
      </c>
      <c r="F6530" t="s">
        <v>18</v>
      </c>
      <c r="G6530" t="s">
        <v>44</v>
      </c>
      <c r="H6530" s="29">
        <v>4</v>
      </c>
      <c r="I6530" s="17">
        <v>16</v>
      </c>
      <c r="J6530" s="17">
        <v>22.82</v>
      </c>
      <c r="K6530" s="17">
        <v>6.82</v>
      </c>
      <c r="L6530" s="17">
        <v>91.28</v>
      </c>
      <c r="M6530" s="17">
        <v>64</v>
      </c>
      <c r="N6530" s="17">
        <v>27.28</v>
      </c>
      <c r="O6530" s="17" t="s">
        <v>175</v>
      </c>
      <c r="P6530" t="s">
        <v>30</v>
      </c>
      <c r="Q6530" t="s">
        <v>757</v>
      </c>
    </row>
    <row r="6531" spans="1:17" x14ac:dyDescent="0.3">
      <c r="A6531" t="s">
        <v>2928</v>
      </c>
      <c r="B6531" s="2">
        <v>45895</v>
      </c>
      <c r="C6531" t="s">
        <v>129</v>
      </c>
      <c r="D6531" t="s">
        <v>130</v>
      </c>
      <c r="E6531" t="s">
        <v>131</v>
      </c>
      <c r="F6531" t="s">
        <v>27</v>
      </c>
      <c r="G6531" t="s">
        <v>109</v>
      </c>
      <c r="H6531" s="29">
        <v>10</v>
      </c>
      <c r="I6531" s="17">
        <v>9.5</v>
      </c>
      <c r="J6531" s="17">
        <v>15.05</v>
      </c>
      <c r="K6531" s="17">
        <v>5.5500000000000007</v>
      </c>
      <c r="L6531" s="17">
        <v>150.5</v>
      </c>
      <c r="M6531" s="17">
        <v>95</v>
      </c>
      <c r="N6531" s="17">
        <v>55.5</v>
      </c>
      <c r="O6531" s="17" t="s">
        <v>13992</v>
      </c>
      <c r="P6531" t="s">
        <v>30</v>
      </c>
      <c r="Q6531" t="s">
        <v>2929</v>
      </c>
    </row>
    <row r="6532" spans="1:17" x14ac:dyDescent="0.3">
      <c r="A6532" t="s">
        <v>3355</v>
      </c>
      <c r="B6532" s="2">
        <v>45895</v>
      </c>
      <c r="C6532" t="s">
        <v>202</v>
      </c>
      <c r="D6532" t="s">
        <v>58</v>
      </c>
      <c r="E6532" t="s">
        <v>59</v>
      </c>
      <c r="F6532" t="s">
        <v>51</v>
      </c>
      <c r="G6532" t="s">
        <v>70</v>
      </c>
      <c r="H6532" s="29">
        <v>5</v>
      </c>
      <c r="I6532" s="17">
        <v>7.69</v>
      </c>
      <c r="J6532" s="17">
        <v>14.39</v>
      </c>
      <c r="K6532" s="17">
        <v>6.7</v>
      </c>
      <c r="L6532" s="17">
        <v>71.95</v>
      </c>
      <c r="M6532" s="17">
        <v>38.450000000000003</v>
      </c>
      <c r="N6532" s="17">
        <v>33.5</v>
      </c>
      <c r="O6532" s="17" t="s">
        <v>13993</v>
      </c>
      <c r="P6532" t="s">
        <v>30</v>
      </c>
      <c r="Q6532" t="s">
        <v>3356</v>
      </c>
    </row>
    <row r="6533" spans="1:17" x14ac:dyDescent="0.3">
      <c r="A6533" t="s">
        <v>4832</v>
      </c>
      <c r="B6533" s="2">
        <v>45895</v>
      </c>
      <c r="C6533" t="s">
        <v>376</v>
      </c>
      <c r="D6533" t="s">
        <v>168</v>
      </c>
      <c r="E6533" t="s">
        <v>293</v>
      </c>
      <c r="F6533" t="s">
        <v>76</v>
      </c>
      <c r="G6533" t="s">
        <v>251</v>
      </c>
      <c r="H6533" s="29">
        <v>4</v>
      </c>
      <c r="I6533" s="17">
        <v>28.13</v>
      </c>
      <c r="J6533" s="17">
        <v>39.08</v>
      </c>
      <c r="K6533" s="17">
        <v>10.95</v>
      </c>
      <c r="L6533" s="17">
        <v>156.32</v>
      </c>
      <c r="M6533" s="17">
        <v>112.52</v>
      </c>
      <c r="N6533" s="17">
        <v>43.8</v>
      </c>
      <c r="O6533" s="17" t="s">
        <v>53</v>
      </c>
      <c r="P6533" t="s">
        <v>54</v>
      </c>
      <c r="Q6533" t="s">
        <v>4833</v>
      </c>
    </row>
    <row r="6534" spans="1:17" x14ac:dyDescent="0.3">
      <c r="A6534" t="s">
        <v>6156</v>
      </c>
      <c r="B6534" s="2">
        <v>45895</v>
      </c>
      <c r="C6534" t="s">
        <v>307</v>
      </c>
      <c r="D6534" t="s">
        <v>68</v>
      </c>
      <c r="E6534" t="s">
        <v>229</v>
      </c>
      <c r="F6534" t="s">
        <v>76</v>
      </c>
      <c r="G6534" t="s">
        <v>170</v>
      </c>
      <c r="H6534" s="29">
        <v>3</v>
      </c>
      <c r="I6534" s="17">
        <v>17.940000000000001</v>
      </c>
      <c r="J6534" s="17">
        <v>26.76</v>
      </c>
      <c r="K6534" s="17">
        <v>8.82</v>
      </c>
      <c r="L6534" s="17">
        <v>80.28</v>
      </c>
      <c r="M6534" s="17">
        <v>53.820000000000007</v>
      </c>
      <c r="N6534" s="17">
        <v>26.459999999999994</v>
      </c>
      <c r="O6534" s="17" t="s">
        <v>14024</v>
      </c>
      <c r="P6534" t="s">
        <v>21</v>
      </c>
      <c r="Q6534" t="s">
        <v>476</v>
      </c>
    </row>
    <row r="6535" spans="1:17" x14ac:dyDescent="0.3">
      <c r="A6535" t="s">
        <v>8260</v>
      </c>
      <c r="B6535" s="2">
        <v>45895</v>
      </c>
      <c r="C6535" t="s">
        <v>202</v>
      </c>
      <c r="D6535" t="s">
        <v>58</v>
      </c>
      <c r="E6535" t="s">
        <v>59</v>
      </c>
      <c r="F6535" t="s">
        <v>76</v>
      </c>
      <c r="G6535" t="s">
        <v>251</v>
      </c>
      <c r="H6535" s="29">
        <v>5</v>
      </c>
      <c r="I6535" s="17">
        <v>10.89</v>
      </c>
      <c r="J6535" s="17">
        <v>14.75</v>
      </c>
      <c r="K6535" s="17">
        <v>3.8599999999999994</v>
      </c>
      <c r="L6535" s="17">
        <v>73.75</v>
      </c>
      <c r="M6535" s="17">
        <v>54.45</v>
      </c>
      <c r="N6535" s="17">
        <v>19.299999999999997</v>
      </c>
      <c r="O6535" s="17" t="s">
        <v>13992</v>
      </c>
      <c r="P6535" t="s">
        <v>21</v>
      </c>
      <c r="Q6535" t="s">
        <v>1231</v>
      </c>
    </row>
    <row r="6536" spans="1:17" x14ac:dyDescent="0.3">
      <c r="A6536" t="s">
        <v>8662</v>
      </c>
      <c r="B6536" s="2">
        <v>45895</v>
      </c>
      <c r="C6536" t="s">
        <v>129</v>
      </c>
      <c r="D6536" t="s">
        <v>130</v>
      </c>
      <c r="E6536" t="s">
        <v>131</v>
      </c>
      <c r="F6536" t="s">
        <v>76</v>
      </c>
      <c r="G6536" t="s">
        <v>149</v>
      </c>
      <c r="H6536" s="29">
        <v>5</v>
      </c>
      <c r="I6536" s="17">
        <v>5.07</v>
      </c>
      <c r="J6536" s="17">
        <v>8.07</v>
      </c>
      <c r="K6536" s="17">
        <v>3</v>
      </c>
      <c r="L6536" s="17">
        <v>40.35</v>
      </c>
      <c r="M6536" s="17">
        <v>25.35</v>
      </c>
      <c r="N6536" s="17">
        <v>15</v>
      </c>
      <c r="O6536" s="17" t="s">
        <v>13993</v>
      </c>
      <c r="P6536" t="s">
        <v>30</v>
      </c>
      <c r="Q6536" t="s">
        <v>8663</v>
      </c>
    </row>
    <row r="6537" spans="1:17" x14ac:dyDescent="0.3">
      <c r="A6537" t="s">
        <v>10813</v>
      </c>
      <c r="B6537" s="2">
        <v>45895</v>
      </c>
      <c r="C6537" t="s">
        <v>129</v>
      </c>
      <c r="D6537" t="s">
        <v>130</v>
      </c>
      <c r="E6537" t="s">
        <v>131</v>
      </c>
      <c r="F6537" t="s">
        <v>51</v>
      </c>
      <c r="G6537" t="s">
        <v>52</v>
      </c>
      <c r="H6537" s="29">
        <v>7</v>
      </c>
      <c r="I6537" s="17">
        <v>39.08</v>
      </c>
      <c r="J6537" s="17">
        <v>56.64</v>
      </c>
      <c r="K6537" s="17">
        <v>17.560000000000002</v>
      </c>
      <c r="L6537" s="17">
        <v>396.48</v>
      </c>
      <c r="M6537" s="17">
        <v>273.56</v>
      </c>
      <c r="N6537" s="17">
        <v>122.92000000000002</v>
      </c>
      <c r="O6537" s="17" t="s">
        <v>53</v>
      </c>
      <c r="P6537" t="s">
        <v>30</v>
      </c>
      <c r="Q6537" t="s">
        <v>10814</v>
      </c>
    </row>
    <row r="6538" spans="1:17" x14ac:dyDescent="0.3">
      <c r="A6538" t="s">
        <v>12283</v>
      </c>
      <c r="B6538" s="2">
        <v>45895</v>
      </c>
      <c r="C6538" t="s">
        <v>307</v>
      </c>
      <c r="D6538" t="s">
        <v>68</v>
      </c>
      <c r="E6538" t="s">
        <v>229</v>
      </c>
      <c r="F6538" t="s">
        <v>27</v>
      </c>
      <c r="G6538" t="s">
        <v>28</v>
      </c>
      <c r="H6538" s="29">
        <v>6</v>
      </c>
      <c r="I6538" s="17">
        <v>25.15</v>
      </c>
      <c r="J6538" s="17">
        <v>42.48</v>
      </c>
      <c r="K6538" s="17">
        <v>17.329999999999998</v>
      </c>
      <c r="L6538" s="17">
        <v>254.88</v>
      </c>
      <c r="M6538" s="17">
        <v>150.89999999999998</v>
      </c>
      <c r="N6538" s="17">
        <v>103.98000000000002</v>
      </c>
      <c r="O6538" s="17" t="s">
        <v>14024</v>
      </c>
      <c r="P6538" t="s">
        <v>54</v>
      </c>
      <c r="Q6538" t="s">
        <v>12284</v>
      </c>
    </row>
    <row r="6539" spans="1:17" x14ac:dyDescent="0.3">
      <c r="A6539" t="s">
        <v>12289</v>
      </c>
      <c r="B6539" s="2">
        <v>45895</v>
      </c>
      <c r="C6539" t="s">
        <v>307</v>
      </c>
      <c r="D6539" t="s">
        <v>68</v>
      </c>
      <c r="E6539" t="s">
        <v>229</v>
      </c>
      <c r="F6539" t="s">
        <v>93</v>
      </c>
      <c r="G6539" t="s">
        <v>122</v>
      </c>
      <c r="H6539" s="29">
        <v>4</v>
      </c>
      <c r="I6539" s="17">
        <v>69.37</v>
      </c>
      <c r="J6539" s="17">
        <v>125.74</v>
      </c>
      <c r="K6539" s="17">
        <v>56.36999999999999</v>
      </c>
      <c r="L6539" s="17">
        <v>502.96</v>
      </c>
      <c r="M6539" s="17">
        <v>277.48</v>
      </c>
      <c r="N6539" s="17">
        <v>225.47999999999996</v>
      </c>
      <c r="O6539" s="17" t="s">
        <v>13993</v>
      </c>
      <c r="P6539" t="s">
        <v>21</v>
      </c>
      <c r="Q6539" t="s">
        <v>10982</v>
      </c>
    </row>
    <row r="6540" spans="1:17" x14ac:dyDescent="0.3">
      <c r="A6540" t="s">
        <v>12306</v>
      </c>
      <c r="B6540" s="2">
        <v>45895</v>
      </c>
      <c r="C6540" t="s">
        <v>190</v>
      </c>
      <c r="D6540" t="s">
        <v>16</v>
      </c>
      <c r="E6540" t="s">
        <v>186</v>
      </c>
      <c r="F6540" t="s">
        <v>76</v>
      </c>
      <c r="G6540" t="s">
        <v>251</v>
      </c>
      <c r="H6540" s="29">
        <v>4</v>
      </c>
      <c r="I6540" s="17">
        <v>23.22</v>
      </c>
      <c r="J6540" s="17">
        <v>38.619999999999997</v>
      </c>
      <c r="K6540" s="17">
        <v>15.399999999999999</v>
      </c>
      <c r="L6540" s="17">
        <v>154.47999999999999</v>
      </c>
      <c r="M6540" s="17">
        <v>92.88</v>
      </c>
      <c r="N6540" s="17">
        <v>61.599999999999994</v>
      </c>
      <c r="O6540" s="17" t="s">
        <v>13993</v>
      </c>
      <c r="P6540" t="s">
        <v>30</v>
      </c>
      <c r="Q6540" t="s">
        <v>8205</v>
      </c>
    </row>
    <row r="6541" spans="1:17" x14ac:dyDescent="0.3">
      <c r="A6541" t="s">
        <v>631</v>
      </c>
      <c r="B6541" s="2">
        <v>45896</v>
      </c>
      <c r="C6541" t="s">
        <v>307</v>
      </c>
      <c r="D6541" t="s">
        <v>68</v>
      </c>
      <c r="E6541" t="s">
        <v>229</v>
      </c>
      <c r="F6541" t="s">
        <v>27</v>
      </c>
      <c r="G6541" t="s">
        <v>187</v>
      </c>
      <c r="H6541" s="29">
        <v>4</v>
      </c>
      <c r="I6541" s="17">
        <v>60.37</v>
      </c>
      <c r="J6541" s="17">
        <v>101.24</v>
      </c>
      <c r="K6541" s="17">
        <v>40.869999999999997</v>
      </c>
      <c r="L6541" s="17">
        <v>404.96</v>
      </c>
      <c r="M6541" s="17">
        <v>241.48</v>
      </c>
      <c r="N6541" s="17">
        <v>163.47999999999999</v>
      </c>
      <c r="O6541" s="17" t="s">
        <v>175</v>
      </c>
      <c r="P6541" t="s">
        <v>30</v>
      </c>
      <c r="Q6541" t="s">
        <v>633</v>
      </c>
    </row>
    <row r="6542" spans="1:17" x14ac:dyDescent="0.3">
      <c r="A6542" t="s">
        <v>815</v>
      </c>
      <c r="B6542" s="2">
        <v>45896</v>
      </c>
      <c r="C6542" t="s">
        <v>307</v>
      </c>
      <c r="D6542" t="s">
        <v>68</v>
      </c>
      <c r="E6542" t="s">
        <v>229</v>
      </c>
      <c r="F6542" t="s">
        <v>76</v>
      </c>
      <c r="G6542" t="s">
        <v>170</v>
      </c>
      <c r="H6542" s="29">
        <v>2</v>
      </c>
      <c r="I6542" s="17">
        <v>39.409999999999997</v>
      </c>
      <c r="J6542" s="17">
        <v>53.22</v>
      </c>
      <c r="K6542" s="17">
        <v>13.810000000000002</v>
      </c>
      <c r="L6542" s="17">
        <v>106.44</v>
      </c>
      <c r="M6542" s="17">
        <v>78.819999999999993</v>
      </c>
      <c r="N6542" s="17">
        <v>27.620000000000005</v>
      </c>
      <c r="O6542" s="17" t="s">
        <v>175</v>
      </c>
      <c r="P6542" t="s">
        <v>30</v>
      </c>
      <c r="Q6542" t="s">
        <v>816</v>
      </c>
    </row>
    <row r="6543" spans="1:17" x14ac:dyDescent="0.3">
      <c r="A6543" t="s">
        <v>5239</v>
      </c>
      <c r="B6543" s="2">
        <v>45896</v>
      </c>
      <c r="C6543" t="s">
        <v>73</v>
      </c>
      <c r="D6543" t="s">
        <v>74</v>
      </c>
      <c r="E6543" t="s">
        <v>312</v>
      </c>
      <c r="F6543" t="s">
        <v>93</v>
      </c>
      <c r="G6543" t="s">
        <v>217</v>
      </c>
      <c r="H6543" s="29">
        <v>4</v>
      </c>
      <c r="I6543" s="17">
        <v>25.53</v>
      </c>
      <c r="J6543" s="17">
        <v>40.11</v>
      </c>
      <c r="K6543" s="17">
        <v>14.579999999999998</v>
      </c>
      <c r="L6543" s="17">
        <v>160.44</v>
      </c>
      <c r="M6543" s="17">
        <v>102.12</v>
      </c>
      <c r="N6543" s="17">
        <v>58.319999999999993</v>
      </c>
      <c r="O6543" s="17" t="s">
        <v>13993</v>
      </c>
      <c r="P6543" t="s">
        <v>54</v>
      </c>
      <c r="Q6543" t="s">
        <v>5240</v>
      </c>
    </row>
    <row r="6544" spans="1:17" x14ac:dyDescent="0.3">
      <c r="A6544" t="s">
        <v>6900</v>
      </c>
      <c r="B6544" s="2">
        <v>45896</v>
      </c>
      <c r="C6544" t="s">
        <v>73</v>
      </c>
      <c r="D6544" t="s">
        <v>74</v>
      </c>
      <c r="E6544" t="s">
        <v>312</v>
      </c>
      <c r="F6544" t="s">
        <v>76</v>
      </c>
      <c r="G6544" t="s">
        <v>170</v>
      </c>
      <c r="H6544" s="29">
        <v>6</v>
      </c>
      <c r="I6544" s="17">
        <v>19.96</v>
      </c>
      <c r="J6544" s="17">
        <v>34.28</v>
      </c>
      <c r="K6544" s="17">
        <v>14.32</v>
      </c>
      <c r="L6544" s="17">
        <v>205.68</v>
      </c>
      <c r="M6544" s="17">
        <v>119.76</v>
      </c>
      <c r="N6544" s="17">
        <v>85.92</v>
      </c>
      <c r="O6544" s="17" t="s">
        <v>175</v>
      </c>
      <c r="P6544" t="s">
        <v>30</v>
      </c>
      <c r="Q6544" t="s">
        <v>6901</v>
      </c>
    </row>
    <row r="6545" spans="1:17" x14ac:dyDescent="0.3">
      <c r="A6545" t="s">
        <v>8019</v>
      </c>
      <c r="B6545" s="2">
        <v>45896</v>
      </c>
      <c r="C6545" t="s">
        <v>394</v>
      </c>
      <c r="D6545" t="s">
        <v>25</v>
      </c>
      <c r="E6545" t="s">
        <v>104</v>
      </c>
      <c r="F6545" t="s">
        <v>76</v>
      </c>
      <c r="G6545" t="s">
        <v>179</v>
      </c>
      <c r="H6545" s="29">
        <v>3</v>
      </c>
      <c r="I6545" s="17">
        <v>45.97</v>
      </c>
      <c r="J6545" s="17">
        <v>77.63</v>
      </c>
      <c r="K6545" s="17">
        <v>31.659999999999997</v>
      </c>
      <c r="L6545" s="17">
        <v>232.89</v>
      </c>
      <c r="M6545" s="17">
        <v>137.91</v>
      </c>
      <c r="N6545" s="17">
        <v>94.97999999999999</v>
      </c>
      <c r="O6545" s="17" t="s">
        <v>175</v>
      </c>
      <c r="P6545" t="s">
        <v>30</v>
      </c>
      <c r="Q6545" t="s">
        <v>8021</v>
      </c>
    </row>
    <row r="6546" spans="1:17" x14ac:dyDescent="0.3">
      <c r="A6546" t="s">
        <v>10372</v>
      </c>
      <c r="B6546" s="2">
        <v>45896</v>
      </c>
      <c r="C6546" t="s">
        <v>202</v>
      </c>
      <c r="D6546" t="s">
        <v>58</v>
      </c>
      <c r="E6546" t="s">
        <v>59</v>
      </c>
      <c r="F6546" t="s">
        <v>76</v>
      </c>
      <c r="G6546" t="s">
        <v>170</v>
      </c>
      <c r="H6546" s="29">
        <v>4</v>
      </c>
      <c r="I6546" s="17">
        <v>29.42</v>
      </c>
      <c r="J6546" s="17">
        <v>37.76</v>
      </c>
      <c r="K6546" s="17">
        <v>8.3399999999999963</v>
      </c>
      <c r="L6546" s="17">
        <v>151.04</v>
      </c>
      <c r="M6546" s="17">
        <v>117.68</v>
      </c>
      <c r="N6546" s="17">
        <v>33.359999999999985</v>
      </c>
      <c r="O6546" s="17" t="s">
        <v>175</v>
      </c>
      <c r="P6546" t="s">
        <v>30</v>
      </c>
      <c r="Q6546" t="s">
        <v>10373</v>
      </c>
    </row>
    <row r="6547" spans="1:17" x14ac:dyDescent="0.3">
      <c r="A6547" t="s">
        <v>10488</v>
      </c>
      <c r="B6547" s="2">
        <v>45896</v>
      </c>
      <c r="C6547" t="s">
        <v>307</v>
      </c>
      <c r="D6547" t="s">
        <v>68</v>
      </c>
      <c r="E6547" t="s">
        <v>229</v>
      </c>
      <c r="F6547" t="s">
        <v>76</v>
      </c>
      <c r="G6547" t="s">
        <v>170</v>
      </c>
      <c r="H6547" s="29">
        <v>4</v>
      </c>
      <c r="I6547" s="17">
        <v>22.8</v>
      </c>
      <c r="J6547" s="17">
        <v>29.22</v>
      </c>
      <c r="K6547" s="17">
        <v>6.4199999999999982</v>
      </c>
      <c r="L6547" s="17">
        <v>116.88</v>
      </c>
      <c r="M6547" s="17">
        <v>91.2</v>
      </c>
      <c r="N6547" s="17">
        <v>25.679999999999993</v>
      </c>
      <c r="O6547" s="17" t="s">
        <v>53</v>
      </c>
      <c r="P6547" t="s">
        <v>30</v>
      </c>
      <c r="Q6547" t="s">
        <v>5385</v>
      </c>
    </row>
    <row r="6548" spans="1:17" x14ac:dyDescent="0.3">
      <c r="A6548" t="s">
        <v>12263</v>
      </c>
      <c r="B6548" s="2">
        <v>45896</v>
      </c>
      <c r="C6548" t="s">
        <v>135</v>
      </c>
      <c r="D6548" t="s">
        <v>34</v>
      </c>
      <c r="E6548" t="s">
        <v>35</v>
      </c>
      <c r="F6548" t="s">
        <v>27</v>
      </c>
      <c r="G6548" t="s">
        <v>36</v>
      </c>
      <c r="H6548" s="29">
        <v>5</v>
      </c>
      <c r="I6548" s="17">
        <v>15.07</v>
      </c>
      <c r="J6548" s="17">
        <v>22.39</v>
      </c>
      <c r="K6548" s="17">
        <v>7.32</v>
      </c>
      <c r="L6548" s="17">
        <v>111.95</v>
      </c>
      <c r="M6548" s="17">
        <v>75.349999999999994</v>
      </c>
      <c r="N6548" s="17">
        <v>36.600000000000009</v>
      </c>
      <c r="O6548" s="17" t="s">
        <v>20</v>
      </c>
      <c r="P6548" t="s">
        <v>21</v>
      </c>
      <c r="Q6548" t="s">
        <v>12264</v>
      </c>
    </row>
    <row r="6549" spans="1:17" x14ac:dyDescent="0.3">
      <c r="A6549" t="s">
        <v>12355</v>
      </c>
      <c r="B6549" s="2">
        <v>45896</v>
      </c>
      <c r="C6549" t="s">
        <v>334</v>
      </c>
      <c r="D6549" t="s">
        <v>91</v>
      </c>
      <c r="E6549" t="s">
        <v>92</v>
      </c>
      <c r="F6549" t="s">
        <v>18</v>
      </c>
      <c r="G6549" t="s">
        <v>44</v>
      </c>
      <c r="H6549" s="29">
        <v>9</v>
      </c>
      <c r="I6549" s="17">
        <v>15.73</v>
      </c>
      <c r="J6549" s="17">
        <v>25.62</v>
      </c>
      <c r="K6549" s="17">
        <v>9.89</v>
      </c>
      <c r="L6549" s="17">
        <v>230.58</v>
      </c>
      <c r="M6549" s="17">
        <v>141.57</v>
      </c>
      <c r="N6549" s="17">
        <v>89.010000000000019</v>
      </c>
      <c r="O6549" s="17" t="s">
        <v>14024</v>
      </c>
      <c r="P6549" t="s">
        <v>30</v>
      </c>
      <c r="Q6549" t="s">
        <v>12356</v>
      </c>
    </row>
    <row r="6550" spans="1:17" x14ac:dyDescent="0.3">
      <c r="A6550" t="s">
        <v>1894</v>
      </c>
      <c r="B6550" s="2">
        <v>45897</v>
      </c>
      <c r="C6550" t="s">
        <v>73</v>
      </c>
      <c r="D6550" t="s">
        <v>74</v>
      </c>
      <c r="E6550" t="s">
        <v>312</v>
      </c>
      <c r="F6550" t="s">
        <v>93</v>
      </c>
      <c r="G6550" t="s">
        <v>141</v>
      </c>
      <c r="H6550" s="29">
        <v>2</v>
      </c>
      <c r="I6550" s="17">
        <v>11.63</v>
      </c>
      <c r="J6550" s="17">
        <v>20.62</v>
      </c>
      <c r="K6550" s="17">
        <v>8.99</v>
      </c>
      <c r="L6550" s="17">
        <v>41.24</v>
      </c>
      <c r="M6550" s="17">
        <v>23.26</v>
      </c>
      <c r="N6550" s="17">
        <v>17.98</v>
      </c>
      <c r="O6550" s="17" t="s">
        <v>13992</v>
      </c>
      <c r="P6550" t="s">
        <v>21</v>
      </c>
      <c r="Q6550" t="s">
        <v>1895</v>
      </c>
    </row>
    <row r="6551" spans="1:17" x14ac:dyDescent="0.3">
      <c r="A6551" t="s">
        <v>4226</v>
      </c>
      <c r="B6551" s="2">
        <v>45897</v>
      </c>
      <c r="C6551" t="s">
        <v>129</v>
      </c>
      <c r="D6551" t="s">
        <v>130</v>
      </c>
      <c r="E6551" t="s">
        <v>131</v>
      </c>
      <c r="F6551" t="s">
        <v>27</v>
      </c>
      <c r="G6551" t="s">
        <v>109</v>
      </c>
      <c r="H6551" s="29">
        <v>3</v>
      </c>
      <c r="I6551" s="17">
        <v>5.24</v>
      </c>
      <c r="J6551" s="17">
        <v>7.75</v>
      </c>
      <c r="K6551" s="17">
        <v>2.5099999999999998</v>
      </c>
      <c r="L6551" s="17">
        <v>23.25</v>
      </c>
      <c r="M6551" s="17">
        <v>15.72</v>
      </c>
      <c r="N6551" s="17">
        <v>7.5299999999999994</v>
      </c>
      <c r="O6551" s="17" t="s">
        <v>175</v>
      </c>
      <c r="P6551" t="s">
        <v>30</v>
      </c>
      <c r="Q6551" t="s">
        <v>4228</v>
      </c>
    </row>
    <row r="6552" spans="1:17" x14ac:dyDescent="0.3">
      <c r="A6552" t="s">
        <v>4253</v>
      </c>
      <c r="B6552" s="2">
        <v>45897</v>
      </c>
      <c r="C6552" t="s">
        <v>202</v>
      </c>
      <c r="D6552" t="s">
        <v>58</v>
      </c>
      <c r="E6552" t="s">
        <v>59</v>
      </c>
      <c r="F6552" t="s">
        <v>93</v>
      </c>
      <c r="G6552" t="s">
        <v>94</v>
      </c>
      <c r="H6552" s="29">
        <v>5</v>
      </c>
      <c r="I6552" s="17">
        <v>16.72</v>
      </c>
      <c r="J6552" s="17">
        <v>22.369999999999997</v>
      </c>
      <c r="K6552" s="17">
        <v>5.6499999999999986</v>
      </c>
      <c r="L6552" s="17">
        <v>111.85</v>
      </c>
      <c r="M6552" s="17">
        <v>83.6</v>
      </c>
      <c r="N6552" s="17">
        <v>28.25</v>
      </c>
      <c r="O6552" s="17" t="s">
        <v>13993</v>
      </c>
      <c r="P6552" t="s">
        <v>21</v>
      </c>
      <c r="Q6552" t="s">
        <v>4254</v>
      </c>
    </row>
    <row r="6553" spans="1:17" x14ac:dyDescent="0.3">
      <c r="A6553" t="s">
        <v>7684</v>
      </c>
      <c r="B6553" s="2">
        <v>45897</v>
      </c>
      <c r="C6553" t="s">
        <v>190</v>
      </c>
      <c r="D6553" t="s">
        <v>16</v>
      </c>
      <c r="E6553" t="s">
        <v>186</v>
      </c>
      <c r="F6553" t="s">
        <v>18</v>
      </c>
      <c r="G6553" t="s">
        <v>81</v>
      </c>
      <c r="H6553" s="29">
        <v>3</v>
      </c>
      <c r="I6553" s="17">
        <v>22.99</v>
      </c>
      <c r="J6553" s="17">
        <v>39.32</v>
      </c>
      <c r="K6553" s="17">
        <v>16.330000000000002</v>
      </c>
      <c r="L6553" s="17">
        <v>117.96</v>
      </c>
      <c r="M6553" s="17">
        <v>68.97</v>
      </c>
      <c r="N6553" s="17">
        <v>48.989999999999995</v>
      </c>
      <c r="O6553" s="17" t="s">
        <v>13993</v>
      </c>
      <c r="P6553" t="s">
        <v>30</v>
      </c>
      <c r="Q6553" t="s">
        <v>7685</v>
      </c>
    </row>
    <row r="6554" spans="1:17" x14ac:dyDescent="0.3">
      <c r="A6554" t="s">
        <v>7878</v>
      </c>
      <c r="B6554" s="2">
        <v>45897</v>
      </c>
      <c r="C6554" t="s">
        <v>394</v>
      </c>
      <c r="D6554" t="s">
        <v>25</v>
      </c>
      <c r="E6554" t="s">
        <v>104</v>
      </c>
      <c r="F6554" t="s">
        <v>93</v>
      </c>
      <c r="G6554" t="s">
        <v>94</v>
      </c>
      <c r="H6554" s="29">
        <v>4</v>
      </c>
      <c r="I6554" s="17">
        <v>18.57</v>
      </c>
      <c r="J6554" s="17">
        <v>22.71</v>
      </c>
      <c r="K6554" s="17">
        <v>4.1400000000000006</v>
      </c>
      <c r="L6554" s="17">
        <v>90.84</v>
      </c>
      <c r="M6554" s="17">
        <v>74.28</v>
      </c>
      <c r="N6554" s="17">
        <v>16.560000000000002</v>
      </c>
      <c r="O6554" s="17" t="s">
        <v>13993</v>
      </c>
      <c r="P6554" t="s">
        <v>54</v>
      </c>
      <c r="Q6554" t="s">
        <v>14024</v>
      </c>
    </row>
    <row r="6555" spans="1:17" x14ac:dyDescent="0.3">
      <c r="A6555" t="s">
        <v>12715</v>
      </c>
      <c r="B6555" s="2">
        <v>45897</v>
      </c>
      <c r="C6555" t="s">
        <v>190</v>
      </c>
      <c r="D6555" t="s">
        <v>16</v>
      </c>
      <c r="E6555" t="s">
        <v>186</v>
      </c>
      <c r="F6555" t="s">
        <v>27</v>
      </c>
      <c r="G6555" t="s">
        <v>109</v>
      </c>
      <c r="H6555" s="29">
        <v>6</v>
      </c>
      <c r="I6555" s="17">
        <v>14.81</v>
      </c>
      <c r="J6555" s="17">
        <v>22.78</v>
      </c>
      <c r="K6555" s="17">
        <v>7.9700000000000006</v>
      </c>
      <c r="L6555" s="17">
        <v>136.68</v>
      </c>
      <c r="M6555" s="17">
        <v>88.86</v>
      </c>
      <c r="N6555" s="17">
        <v>47.820000000000007</v>
      </c>
      <c r="O6555" s="17" t="s">
        <v>13992</v>
      </c>
      <c r="P6555" t="s">
        <v>54</v>
      </c>
      <c r="Q6555" t="s">
        <v>12716</v>
      </c>
    </row>
    <row r="6556" spans="1:17" x14ac:dyDescent="0.3">
      <c r="A6556" t="s">
        <v>13958</v>
      </c>
      <c r="B6556" s="2">
        <v>45897</v>
      </c>
      <c r="C6556" t="s">
        <v>148</v>
      </c>
      <c r="D6556" t="s">
        <v>42</v>
      </c>
      <c r="E6556" t="s">
        <v>63</v>
      </c>
      <c r="F6556" t="s">
        <v>51</v>
      </c>
      <c r="G6556" t="s">
        <v>119</v>
      </c>
      <c r="H6556" s="29">
        <v>1</v>
      </c>
      <c r="I6556" s="17">
        <v>15.14</v>
      </c>
      <c r="J6556" s="17">
        <v>41.94</v>
      </c>
      <c r="K6556" s="17">
        <v>26.799999999999997</v>
      </c>
      <c r="L6556" s="17">
        <v>41.94</v>
      </c>
      <c r="M6556" s="17">
        <v>15.14</v>
      </c>
      <c r="N6556" s="17">
        <v>26.799999999999997</v>
      </c>
      <c r="O6556" s="17" t="s">
        <v>13992</v>
      </c>
      <c r="P6556" t="s">
        <v>21</v>
      </c>
      <c r="Q6556" t="s">
        <v>9416</v>
      </c>
    </row>
    <row r="6557" spans="1:17" x14ac:dyDescent="0.3">
      <c r="A6557" t="s">
        <v>2166</v>
      </c>
      <c r="B6557" s="2">
        <v>45898</v>
      </c>
      <c r="C6557" t="s">
        <v>190</v>
      </c>
      <c r="D6557" t="s">
        <v>16</v>
      </c>
      <c r="E6557" t="s">
        <v>186</v>
      </c>
      <c r="F6557" t="s">
        <v>18</v>
      </c>
      <c r="G6557" t="s">
        <v>19</v>
      </c>
      <c r="H6557" s="29">
        <f>Data[[#This Row],[Totale_Vendita]]/Data[[#This Row],[Prezzo_Unitario]]</f>
        <v>3.2726501166984936</v>
      </c>
      <c r="I6557" s="17">
        <v>48.54</v>
      </c>
      <c r="J6557" s="17">
        <v>47.13</v>
      </c>
      <c r="K6557" s="17">
        <v>-1.4099999999999966</v>
      </c>
      <c r="L6557" s="17">
        <v>154.24</v>
      </c>
      <c r="M6557" s="17">
        <v>158.85443666454486</v>
      </c>
      <c r="N6557" s="17">
        <v>-4.6144366645448542</v>
      </c>
      <c r="O6557" s="17" t="s">
        <v>13993</v>
      </c>
      <c r="P6557" t="s">
        <v>54</v>
      </c>
      <c r="Q6557" t="s">
        <v>2116</v>
      </c>
    </row>
    <row r="6558" spans="1:17" x14ac:dyDescent="0.3">
      <c r="A6558" t="s">
        <v>2731</v>
      </c>
      <c r="B6558" s="2">
        <v>45898</v>
      </c>
      <c r="C6558" t="s">
        <v>202</v>
      </c>
      <c r="D6558" t="s">
        <v>58</v>
      </c>
      <c r="E6558" t="s">
        <v>59</v>
      </c>
      <c r="F6558" t="s">
        <v>76</v>
      </c>
      <c r="G6558" t="s">
        <v>170</v>
      </c>
      <c r="H6558" s="29">
        <v>4</v>
      </c>
      <c r="I6558" s="17">
        <v>30.57</v>
      </c>
      <c r="J6558" s="17">
        <v>41.62</v>
      </c>
      <c r="K6558" s="17">
        <v>11.049999999999997</v>
      </c>
      <c r="L6558" s="17">
        <v>166.48</v>
      </c>
      <c r="M6558" s="17">
        <v>122.28</v>
      </c>
      <c r="N6558" s="17">
        <v>44.199999999999989</v>
      </c>
      <c r="O6558" s="17" t="s">
        <v>13993</v>
      </c>
      <c r="P6558" t="s">
        <v>54</v>
      </c>
      <c r="Q6558" t="s">
        <v>14024</v>
      </c>
    </row>
    <row r="6559" spans="1:17" x14ac:dyDescent="0.3">
      <c r="A6559" t="s">
        <v>4962</v>
      </c>
      <c r="B6559" s="2">
        <v>45898</v>
      </c>
      <c r="C6559" t="s">
        <v>129</v>
      </c>
      <c r="D6559" t="s">
        <v>130</v>
      </c>
      <c r="E6559" t="s">
        <v>131</v>
      </c>
      <c r="F6559" t="s">
        <v>76</v>
      </c>
      <c r="G6559" t="s">
        <v>149</v>
      </c>
      <c r="H6559" s="29">
        <v>6</v>
      </c>
      <c r="I6559" s="17">
        <v>5.2</v>
      </c>
      <c r="J6559" s="17">
        <v>7.75</v>
      </c>
      <c r="K6559" s="17">
        <v>2.5499999999999998</v>
      </c>
      <c r="L6559" s="17">
        <v>46.5</v>
      </c>
      <c r="M6559" s="17">
        <v>31.200000000000003</v>
      </c>
      <c r="N6559" s="17">
        <v>15.299999999999997</v>
      </c>
      <c r="O6559" s="17" t="s">
        <v>53</v>
      </c>
      <c r="P6559" t="s">
        <v>54</v>
      </c>
      <c r="Q6559" t="s">
        <v>4963</v>
      </c>
    </row>
    <row r="6560" spans="1:17" x14ac:dyDescent="0.3">
      <c r="A6560" t="s">
        <v>5685</v>
      </c>
      <c r="B6560" s="2">
        <v>45898</v>
      </c>
      <c r="C6560" t="s">
        <v>129</v>
      </c>
      <c r="D6560" t="s">
        <v>130</v>
      </c>
      <c r="E6560" t="s">
        <v>131</v>
      </c>
      <c r="F6560" t="s">
        <v>51</v>
      </c>
      <c r="G6560" t="s">
        <v>126</v>
      </c>
      <c r="H6560" s="29">
        <v>6</v>
      </c>
      <c r="I6560" s="17">
        <v>3.711263157894737</v>
      </c>
      <c r="J6560" s="17">
        <v>2.94</v>
      </c>
      <c r="K6560" s="17">
        <v>-0.77126315789473709</v>
      </c>
      <c r="L6560" s="17">
        <v>17.64</v>
      </c>
      <c r="M6560" s="17">
        <v>22.26757894736842</v>
      </c>
      <c r="N6560" s="17">
        <v>-4.6275789473684199</v>
      </c>
      <c r="O6560" s="17" t="s">
        <v>175</v>
      </c>
      <c r="P6560" t="s">
        <v>30</v>
      </c>
      <c r="Q6560" t="s">
        <v>5687</v>
      </c>
    </row>
    <row r="6561" spans="1:17" x14ac:dyDescent="0.3">
      <c r="A6561" t="s">
        <v>8076</v>
      </c>
      <c r="B6561" s="2">
        <v>45898</v>
      </c>
      <c r="C6561" t="s">
        <v>190</v>
      </c>
      <c r="D6561" t="s">
        <v>16</v>
      </c>
      <c r="E6561" t="s">
        <v>186</v>
      </c>
      <c r="F6561" t="s">
        <v>27</v>
      </c>
      <c r="G6561" t="s">
        <v>28</v>
      </c>
      <c r="H6561" s="29">
        <v>5</v>
      </c>
      <c r="I6561" s="17">
        <v>22.47</v>
      </c>
      <c r="J6561" s="17">
        <v>35.589999999999996</v>
      </c>
      <c r="K6561" s="17">
        <v>13.119999999999997</v>
      </c>
      <c r="L6561" s="17">
        <v>177.95</v>
      </c>
      <c r="M6561" s="17">
        <v>112.35</v>
      </c>
      <c r="N6561" s="17">
        <v>65.599999999999994</v>
      </c>
      <c r="O6561" s="17" t="s">
        <v>13993</v>
      </c>
      <c r="P6561" t="s">
        <v>21</v>
      </c>
      <c r="Q6561" t="s">
        <v>2522</v>
      </c>
    </row>
    <row r="6562" spans="1:17" x14ac:dyDescent="0.3">
      <c r="A6562" t="s">
        <v>9771</v>
      </c>
      <c r="B6562" s="2">
        <v>45898</v>
      </c>
      <c r="C6562" t="s">
        <v>307</v>
      </c>
      <c r="D6562" t="s">
        <v>68</v>
      </c>
      <c r="E6562" t="s">
        <v>229</v>
      </c>
      <c r="F6562" t="s">
        <v>93</v>
      </c>
      <c r="G6562" t="s">
        <v>217</v>
      </c>
      <c r="H6562" s="29">
        <v>5</v>
      </c>
      <c r="I6562" s="17">
        <v>33.76</v>
      </c>
      <c r="J6562" s="17">
        <v>44.79</v>
      </c>
      <c r="K6562" s="17">
        <v>11.030000000000001</v>
      </c>
      <c r="L6562" s="17">
        <v>223.95</v>
      </c>
      <c r="M6562" s="17">
        <v>168.79999999999998</v>
      </c>
      <c r="N6562" s="17">
        <v>55.150000000000006</v>
      </c>
      <c r="O6562" s="17" t="s">
        <v>13992</v>
      </c>
      <c r="P6562" t="s">
        <v>54</v>
      </c>
      <c r="Q6562" t="s">
        <v>9772</v>
      </c>
    </row>
    <row r="6563" spans="1:17" x14ac:dyDescent="0.3">
      <c r="A6563" t="s">
        <v>10522</v>
      </c>
      <c r="B6563" s="2">
        <v>45898</v>
      </c>
      <c r="C6563" t="s">
        <v>334</v>
      </c>
      <c r="D6563" t="s">
        <v>91</v>
      </c>
      <c r="E6563" t="s">
        <v>92</v>
      </c>
      <c r="F6563" t="s">
        <v>18</v>
      </c>
      <c r="G6563" t="s">
        <v>224</v>
      </c>
      <c r="H6563" s="29">
        <v>6</v>
      </c>
      <c r="I6563" s="17">
        <v>27.02</v>
      </c>
      <c r="J6563" s="17">
        <v>48.31</v>
      </c>
      <c r="K6563" s="17">
        <v>21.290000000000003</v>
      </c>
      <c r="L6563" s="17">
        <v>289.86</v>
      </c>
      <c r="M6563" s="17">
        <v>162.12</v>
      </c>
      <c r="N6563" s="17">
        <v>127.74000000000001</v>
      </c>
      <c r="O6563" s="17" t="s">
        <v>14024</v>
      </c>
      <c r="P6563" t="s">
        <v>54</v>
      </c>
      <c r="Q6563" t="s">
        <v>10523</v>
      </c>
    </row>
    <row r="6564" spans="1:17" x14ac:dyDescent="0.3">
      <c r="A6564" t="s">
        <v>12952</v>
      </c>
      <c r="B6564" s="2">
        <v>45898</v>
      </c>
      <c r="C6564" t="s">
        <v>202</v>
      </c>
      <c r="D6564" t="s">
        <v>58</v>
      </c>
      <c r="E6564" t="s">
        <v>59</v>
      </c>
      <c r="F6564" t="s">
        <v>51</v>
      </c>
      <c r="G6564" t="s">
        <v>52</v>
      </c>
      <c r="H6564" s="29">
        <v>6</v>
      </c>
      <c r="I6564" s="17">
        <v>51.14</v>
      </c>
      <c r="J6564" s="17">
        <v>63.870000000000005</v>
      </c>
      <c r="K6564" s="17">
        <v>12.730000000000004</v>
      </c>
      <c r="L6564" s="17">
        <v>383.22</v>
      </c>
      <c r="M6564" s="17">
        <v>306.84000000000003</v>
      </c>
      <c r="N6564" s="17">
        <v>76.38</v>
      </c>
      <c r="O6564" s="17" t="s">
        <v>53</v>
      </c>
      <c r="P6564" t="s">
        <v>54</v>
      </c>
      <c r="Q6564" t="s">
        <v>12107</v>
      </c>
    </row>
    <row r="6565" spans="1:17" x14ac:dyDescent="0.3">
      <c r="A6565" t="s">
        <v>1047</v>
      </c>
      <c r="B6565" s="2">
        <v>45899</v>
      </c>
      <c r="C6565" t="s">
        <v>307</v>
      </c>
      <c r="D6565" t="s">
        <v>68</v>
      </c>
      <c r="E6565" t="s">
        <v>229</v>
      </c>
      <c r="F6565" t="s">
        <v>27</v>
      </c>
      <c r="G6565" t="s">
        <v>109</v>
      </c>
      <c r="H6565" s="29">
        <v>5</v>
      </c>
      <c r="I6565" s="17">
        <v>8.75</v>
      </c>
      <c r="J6565" s="17">
        <v>14.309999999999999</v>
      </c>
      <c r="K6565" s="17">
        <v>5.5599999999999987</v>
      </c>
      <c r="L6565" s="17">
        <v>71.55</v>
      </c>
      <c r="M6565" s="17">
        <v>43.75</v>
      </c>
      <c r="N6565" s="17">
        <v>27.799999999999997</v>
      </c>
      <c r="O6565" s="17" t="s">
        <v>13993</v>
      </c>
      <c r="P6565" t="s">
        <v>30</v>
      </c>
      <c r="Q6565" t="s">
        <v>14024</v>
      </c>
    </row>
    <row r="6566" spans="1:17" x14ac:dyDescent="0.3">
      <c r="A6566" t="s">
        <v>4615</v>
      </c>
      <c r="B6566" s="2">
        <v>45899</v>
      </c>
      <c r="C6566" t="s">
        <v>129</v>
      </c>
      <c r="D6566" t="s">
        <v>130</v>
      </c>
      <c r="E6566" t="s">
        <v>131</v>
      </c>
      <c r="F6566" t="s">
        <v>51</v>
      </c>
      <c r="G6566" t="s">
        <v>119</v>
      </c>
      <c r="H6566" s="29">
        <v>6</v>
      </c>
      <c r="I6566" s="17">
        <v>16.32</v>
      </c>
      <c r="J6566" s="17">
        <v>23.34</v>
      </c>
      <c r="K6566" s="17">
        <v>7.02</v>
      </c>
      <c r="L6566" s="17">
        <v>140.04</v>
      </c>
      <c r="M6566" s="17">
        <v>97.92</v>
      </c>
      <c r="N6566" s="17">
        <v>42.11999999999999</v>
      </c>
      <c r="O6566" s="17" t="s">
        <v>175</v>
      </c>
      <c r="P6566" t="s">
        <v>54</v>
      </c>
      <c r="Q6566" t="s">
        <v>4617</v>
      </c>
    </row>
    <row r="6567" spans="1:17" x14ac:dyDescent="0.3">
      <c r="A6567" t="s">
        <v>4924</v>
      </c>
      <c r="B6567" s="2">
        <v>45899</v>
      </c>
      <c r="C6567" t="s">
        <v>129</v>
      </c>
      <c r="D6567" t="s">
        <v>130</v>
      </c>
      <c r="E6567" t="s">
        <v>131</v>
      </c>
      <c r="F6567" t="s">
        <v>76</v>
      </c>
      <c r="G6567" t="s">
        <v>179</v>
      </c>
      <c r="H6567" s="29">
        <v>4</v>
      </c>
      <c r="I6567" s="17">
        <v>31.44</v>
      </c>
      <c r="J6567" s="17">
        <v>59.7</v>
      </c>
      <c r="K6567" s="17">
        <v>28.26</v>
      </c>
      <c r="L6567" s="17">
        <v>238.8</v>
      </c>
      <c r="M6567" s="17">
        <v>125.76</v>
      </c>
      <c r="N6567" s="17">
        <v>113.04</v>
      </c>
      <c r="O6567" s="17" t="s">
        <v>13992</v>
      </c>
      <c r="P6567" t="s">
        <v>30</v>
      </c>
      <c r="Q6567" t="s">
        <v>4925</v>
      </c>
    </row>
    <row r="6568" spans="1:17" x14ac:dyDescent="0.3">
      <c r="A6568" t="s">
        <v>5820</v>
      </c>
      <c r="B6568" s="2">
        <v>45899</v>
      </c>
      <c r="C6568" t="s">
        <v>376</v>
      </c>
      <c r="D6568" t="s">
        <v>168</v>
      </c>
      <c r="E6568" t="s">
        <v>293</v>
      </c>
      <c r="F6568" t="s">
        <v>27</v>
      </c>
      <c r="G6568" t="s">
        <v>187</v>
      </c>
      <c r="H6568" s="29">
        <v>4</v>
      </c>
      <c r="I6568" s="17">
        <v>110.65</v>
      </c>
      <c r="J6568" s="17">
        <v>197.94</v>
      </c>
      <c r="K6568" s="17">
        <v>87.289999999999992</v>
      </c>
      <c r="L6568" s="17">
        <v>791.76</v>
      </c>
      <c r="M6568" s="17">
        <v>442.6</v>
      </c>
      <c r="N6568" s="17">
        <v>349.15999999999997</v>
      </c>
      <c r="O6568" s="17" t="s">
        <v>20</v>
      </c>
      <c r="P6568" t="s">
        <v>54</v>
      </c>
      <c r="Q6568" t="s">
        <v>5821</v>
      </c>
    </row>
    <row r="6569" spans="1:17" x14ac:dyDescent="0.3">
      <c r="A6569" t="s">
        <v>7881</v>
      </c>
      <c r="B6569" s="2">
        <v>45899</v>
      </c>
      <c r="C6569" t="s">
        <v>394</v>
      </c>
      <c r="D6569" t="s">
        <v>25</v>
      </c>
      <c r="E6569" t="s">
        <v>104</v>
      </c>
      <c r="F6569" t="s">
        <v>51</v>
      </c>
      <c r="G6569" t="s">
        <v>60</v>
      </c>
      <c r="H6569" s="29">
        <v>4</v>
      </c>
      <c r="I6569" s="17">
        <v>4.8899999999999997</v>
      </c>
      <c r="J6569" s="17">
        <v>7.1</v>
      </c>
      <c r="K6569" s="17">
        <v>2.21</v>
      </c>
      <c r="L6569" s="17">
        <v>28.4</v>
      </c>
      <c r="M6569" s="17">
        <v>19.559999999999999</v>
      </c>
      <c r="N6569" s="17">
        <v>8.84</v>
      </c>
      <c r="O6569" s="17" t="s">
        <v>13992</v>
      </c>
      <c r="P6569" t="s">
        <v>54</v>
      </c>
      <c r="Q6569" t="s">
        <v>7882</v>
      </c>
    </row>
    <row r="6570" spans="1:17" x14ac:dyDescent="0.3">
      <c r="A6570" t="s">
        <v>10947</v>
      </c>
      <c r="B6570" s="2">
        <v>45899</v>
      </c>
      <c r="C6570" t="s">
        <v>202</v>
      </c>
      <c r="D6570" t="s">
        <v>58</v>
      </c>
      <c r="E6570" t="s">
        <v>59</v>
      </c>
      <c r="F6570" t="s">
        <v>93</v>
      </c>
      <c r="G6570" t="s">
        <v>94</v>
      </c>
      <c r="H6570" s="29">
        <v>3</v>
      </c>
      <c r="I6570" s="17">
        <v>18.59</v>
      </c>
      <c r="J6570" s="17">
        <v>24.16</v>
      </c>
      <c r="K6570" s="17">
        <v>5.57</v>
      </c>
      <c r="L6570" s="17">
        <v>72.48</v>
      </c>
      <c r="M6570" s="17">
        <v>55.769999999999996</v>
      </c>
      <c r="N6570" s="17">
        <v>16.710000000000008</v>
      </c>
      <c r="O6570" s="17" t="s">
        <v>14024</v>
      </c>
      <c r="P6570" t="s">
        <v>30</v>
      </c>
      <c r="Q6570" t="s">
        <v>10948</v>
      </c>
    </row>
    <row r="6571" spans="1:17" x14ac:dyDescent="0.3">
      <c r="A6571" t="s">
        <v>11154</v>
      </c>
      <c r="B6571" s="2">
        <v>45899</v>
      </c>
      <c r="C6571" t="s">
        <v>73</v>
      </c>
      <c r="D6571" t="s">
        <v>74</v>
      </c>
      <c r="E6571" t="s">
        <v>312</v>
      </c>
      <c r="F6571" t="s">
        <v>93</v>
      </c>
      <c r="G6571" t="s">
        <v>141</v>
      </c>
      <c r="H6571" s="29">
        <v>7</v>
      </c>
      <c r="I6571" s="17">
        <v>10.71</v>
      </c>
      <c r="J6571" s="17">
        <v>12.99</v>
      </c>
      <c r="K6571" s="17">
        <v>2.2799999999999994</v>
      </c>
      <c r="L6571" s="17">
        <v>90.93</v>
      </c>
      <c r="M6571" s="17">
        <v>74.97</v>
      </c>
      <c r="N6571" s="17">
        <v>15.960000000000008</v>
      </c>
      <c r="O6571" s="17" t="s">
        <v>20</v>
      </c>
      <c r="P6571" t="s">
        <v>54</v>
      </c>
      <c r="Q6571" t="s">
        <v>14024</v>
      </c>
    </row>
    <row r="6572" spans="1:17" x14ac:dyDescent="0.3">
      <c r="A6572" t="s">
        <v>11910</v>
      </c>
      <c r="B6572" s="2">
        <v>45899</v>
      </c>
      <c r="C6572" t="s">
        <v>148</v>
      </c>
      <c r="D6572" t="s">
        <v>42</v>
      </c>
      <c r="E6572" t="s">
        <v>63</v>
      </c>
      <c r="F6572" t="s">
        <v>51</v>
      </c>
      <c r="G6572" t="s">
        <v>60</v>
      </c>
      <c r="H6572" s="29">
        <v>2</v>
      </c>
      <c r="I6572" s="17">
        <v>5.7927586206896562</v>
      </c>
      <c r="J6572" s="17">
        <v>12.89</v>
      </c>
      <c r="K6572" s="17">
        <v>7.0972413793103444</v>
      </c>
      <c r="L6572" s="17">
        <v>25.78</v>
      </c>
      <c r="M6572" s="17">
        <v>11.585517241379312</v>
      </c>
      <c r="N6572" s="17">
        <v>14.194482758620689</v>
      </c>
      <c r="O6572" s="17" t="s">
        <v>175</v>
      </c>
      <c r="P6572" t="s">
        <v>54</v>
      </c>
      <c r="Q6572" t="s">
        <v>2725</v>
      </c>
    </row>
    <row r="6573" spans="1:17" x14ac:dyDescent="0.3">
      <c r="A6573" t="s">
        <v>12965</v>
      </c>
      <c r="B6573" s="2">
        <v>45899</v>
      </c>
      <c r="C6573" t="s">
        <v>334</v>
      </c>
      <c r="D6573" t="s">
        <v>91</v>
      </c>
      <c r="E6573" t="s">
        <v>92</v>
      </c>
      <c r="F6573" t="s">
        <v>51</v>
      </c>
      <c r="G6573" t="s">
        <v>119</v>
      </c>
      <c r="H6573" s="29">
        <v>7</v>
      </c>
      <c r="I6573" s="17">
        <v>12.08</v>
      </c>
      <c r="J6573" s="17">
        <v>19.740000000000002</v>
      </c>
      <c r="K6573" s="17">
        <v>7.6600000000000019</v>
      </c>
      <c r="L6573" s="17">
        <v>138.18</v>
      </c>
      <c r="M6573" s="17">
        <v>84.56</v>
      </c>
      <c r="N6573" s="17">
        <v>53.620000000000005</v>
      </c>
      <c r="O6573" s="17" t="s">
        <v>175</v>
      </c>
      <c r="P6573" t="s">
        <v>30</v>
      </c>
      <c r="Q6573" t="s">
        <v>12966</v>
      </c>
    </row>
    <row r="6574" spans="1:17" x14ac:dyDescent="0.3">
      <c r="A6574" t="s">
        <v>13834</v>
      </c>
      <c r="B6574" s="2">
        <v>45899</v>
      </c>
      <c r="C6574" t="s">
        <v>334</v>
      </c>
      <c r="D6574" t="s">
        <v>91</v>
      </c>
      <c r="E6574" t="s">
        <v>92</v>
      </c>
      <c r="F6574" t="s">
        <v>51</v>
      </c>
      <c r="G6574" t="s">
        <v>126</v>
      </c>
      <c r="H6574" s="29">
        <v>3</v>
      </c>
      <c r="I6574" s="17">
        <v>3.97</v>
      </c>
      <c r="J6574" s="17">
        <v>4.82</v>
      </c>
      <c r="K6574" s="17">
        <v>0.85000000000000009</v>
      </c>
      <c r="L6574" s="17">
        <v>14.46</v>
      </c>
      <c r="M6574" s="17">
        <v>11.91</v>
      </c>
      <c r="N6574" s="17">
        <v>2.5500000000000007</v>
      </c>
      <c r="O6574" s="17" t="s">
        <v>13992</v>
      </c>
      <c r="P6574" t="s">
        <v>30</v>
      </c>
      <c r="Q6574" t="s">
        <v>13835</v>
      </c>
    </row>
    <row r="6575" spans="1:17" x14ac:dyDescent="0.3">
      <c r="A6575" t="s">
        <v>4695</v>
      </c>
      <c r="B6575" s="2">
        <v>45900</v>
      </c>
      <c r="C6575" t="s">
        <v>307</v>
      </c>
      <c r="D6575" t="s">
        <v>68</v>
      </c>
      <c r="E6575" t="s">
        <v>229</v>
      </c>
      <c r="F6575" t="s">
        <v>27</v>
      </c>
      <c r="G6575" t="s">
        <v>187</v>
      </c>
      <c r="H6575" s="29">
        <v>7</v>
      </c>
      <c r="I6575" s="17">
        <v>65.989999999999995</v>
      </c>
      <c r="J6575" s="17">
        <v>103.07000000000001</v>
      </c>
      <c r="K6575" s="17">
        <v>37.080000000000013</v>
      </c>
      <c r="L6575" s="17">
        <v>721.49</v>
      </c>
      <c r="M6575" s="17">
        <v>461.92999999999995</v>
      </c>
      <c r="N6575" s="17">
        <v>259.56000000000006</v>
      </c>
      <c r="O6575" s="17" t="s">
        <v>175</v>
      </c>
      <c r="P6575" t="s">
        <v>30</v>
      </c>
      <c r="Q6575" t="s">
        <v>1393</v>
      </c>
    </row>
    <row r="6576" spans="1:17" x14ac:dyDescent="0.3">
      <c r="A6576" t="s">
        <v>8202</v>
      </c>
      <c r="B6576" s="2">
        <v>45900</v>
      </c>
      <c r="C6576" t="s">
        <v>202</v>
      </c>
      <c r="D6576" t="s">
        <v>58</v>
      </c>
      <c r="E6576" t="s">
        <v>59</v>
      </c>
      <c r="F6576" t="s">
        <v>18</v>
      </c>
      <c r="G6576" t="s">
        <v>19</v>
      </c>
      <c r="H6576" s="29">
        <v>3</v>
      </c>
      <c r="I6576" s="17">
        <v>37.299264214046794</v>
      </c>
      <c r="J6576" s="17">
        <v>69.850000000000009</v>
      </c>
      <c r="K6576" s="17">
        <v>32.550735785953215</v>
      </c>
      <c r="L6576" s="17">
        <v>209.55</v>
      </c>
      <c r="M6576" s="17">
        <v>111.89779264214039</v>
      </c>
      <c r="N6576" s="17">
        <v>97.652207357859623</v>
      </c>
      <c r="O6576" s="17" t="s">
        <v>13992</v>
      </c>
      <c r="P6576" t="s">
        <v>54</v>
      </c>
      <c r="Q6576" t="s">
        <v>14024</v>
      </c>
    </row>
    <row r="6577" spans="1:17" x14ac:dyDescent="0.3">
      <c r="A6577" t="s">
        <v>8874</v>
      </c>
      <c r="B6577" s="2">
        <v>45900</v>
      </c>
      <c r="C6577" t="s">
        <v>307</v>
      </c>
      <c r="D6577" t="s">
        <v>68</v>
      </c>
      <c r="E6577" t="s">
        <v>229</v>
      </c>
      <c r="F6577" t="s">
        <v>27</v>
      </c>
      <c r="G6577" t="s">
        <v>28</v>
      </c>
      <c r="H6577" s="29">
        <v>3</v>
      </c>
      <c r="I6577" s="17">
        <v>12.65</v>
      </c>
      <c r="J6577" s="17">
        <v>20.400000000000002</v>
      </c>
      <c r="K6577" s="17">
        <v>7.7500000000000018</v>
      </c>
      <c r="L6577" s="17">
        <v>61.2</v>
      </c>
      <c r="M6577" s="17">
        <v>37.950000000000003</v>
      </c>
      <c r="N6577" s="17">
        <v>23.25</v>
      </c>
      <c r="O6577" s="17" t="s">
        <v>13992</v>
      </c>
      <c r="P6577" t="s">
        <v>30</v>
      </c>
      <c r="Q6577" t="s">
        <v>2516</v>
      </c>
    </row>
    <row r="6578" spans="1:17" x14ac:dyDescent="0.3">
      <c r="A6578" t="s">
        <v>8906</v>
      </c>
      <c r="B6578" s="2">
        <v>45900</v>
      </c>
      <c r="C6578" t="s">
        <v>129</v>
      </c>
      <c r="D6578" t="s">
        <v>130</v>
      </c>
      <c r="E6578" t="s">
        <v>131</v>
      </c>
      <c r="F6578" t="s">
        <v>76</v>
      </c>
      <c r="G6578" t="s">
        <v>77</v>
      </c>
      <c r="H6578" s="29">
        <v>5</v>
      </c>
      <c r="I6578" s="17">
        <v>14.63</v>
      </c>
      <c r="J6578" s="17">
        <v>25.76</v>
      </c>
      <c r="K6578" s="17">
        <v>11.13</v>
      </c>
      <c r="L6578" s="17">
        <v>128.80000000000001</v>
      </c>
      <c r="M6578" s="17">
        <v>73.150000000000006</v>
      </c>
      <c r="N6578" s="17">
        <v>55.650000000000006</v>
      </c>
      <c r="O6578" s="17" t="s">
        <v>13992</v>
      </c>
      <c r="P6578" t="s">
        <v>54</v>
      </c>
      <c r="Q6578" t="s">
        <v>3058</v>
      </c>
    </row>
    <row r="6579" spans="1:17" x14ac:dyDescent="0.3">
      <c r="A6579" t="s">
        <v>9009</v>
      </c>
      <c r="B6579" s="2">
        <v>45900</v>
      </c>
      <c r="C6579" t="s">
        <v>334</v>
      </c>
      <c r="D6579" t="s">
        <v>91</v>
      </c>
      <c r="E6579" t="s">
        <v>92</v>
      </c>
      <c r="F6579" t="s">
        <v>76</v>
      </c>
      <c r="G6579" t="s">
        <v>251</v>
      </c>
      <c r="H6579" s="29">
        <v>3</v>
      </c>
      <c r="I6579" s="17">
        <v>21.67</v>
      </c>
      <c r="J6579" s="17">
        <v>39.72</v>
      </c>
      <c r="K6579" s="17">
        <v>18.049999999999997</v>
      </c>
      <c r="L6579" s="17">
        <v>119.16</v>
      </c>
      <c r="M6579" s="17">
        <v>65.010000000000005</v>
      </c>
      <c r="N6579" s="17">
        <v>54.149999999999991</v>
      </c>
      <c r="O6579" s="17" t="s">
        <v>20</v>
      </c>
      <c r="P6579" t="s">
        <v>54</v>
      </c>
      <c r="Q6579" t="s">
        <v>9011</v>
      </c>
    </row>
    <row r="6580" spans="1:17" x14ac:dyDescent="0.3">
      <c r="A6580" t="s">
        <v>9153</v>
      </c>
      <c r="B6580" s="2">
        <v>45900</v>
      </c>
      <c r="C6580" t="s">
        <v>148</v>
      </c>
      <c r="D6580" t="s">
        <v>42</v>
      </c>
      <c r="E6580" t="s">
        <v>63</v>
      </c>
      <c r="F6580" t="s">
        <v>27</v>
      </c>
      <c r="G6580" t="s">
        <v>187</v>
      </c>
      <c r="H6580" s="29">
        <v>6</v>
      </c>
      <c r="I6580" s="17">
        <v>112.55</v>
      </c>
      <c r="J6580" s="17">
        <v>173.23000000000002</v>
      </c>
      <c r="K6580" s="17">
        <v>60.680000000000021</v>
      </c>
      <c r="L6580" s="17">
        <v>1039.3800000000001</v>
      </c>
      <c r="M6580" s="17">
        <v>675.3</v>
      </c>
      <c r="N6580" s="17">
        <v>364.08000000000015</v>
      </c>
      <c r="O6580" s="17" t="s">
        <v>13992</v>
      </c>
      <c r="P6580" t="s">
        <v>30</v>
      </c>
      <c r="Q6580" t="s">
        <v>1608</v>
      </c>
    </row>
    <row r="6581" spans="1:17" x14ac:dyDescent="0.3">
      <c r="A6581" t="s">
        <v>9315</v>
      </c>
      <c r="B6581" s="2">
        <v>45900</v>
      </c>
      <c r="C6581" t="s">
        <v>202</v>
      </c>
      <c r="D6581" t="s">
        <v>58</v>
      </c>
      <c r="E6581" t="s">
        <v>59</v>
      </c>
      <c r="F6581" t="s">
        <v>27</v>
      </c>
      <c r="G6581" t="s">
        <v>28</v>
      </c>
      <c r="H6581" s="29">
        <v>6</v>
      </c>
      <c r="I6581" s="17">
        <v>19.64</v>
      </c>
      <c r="J6581" s="17">
        <v>30.12</v>
      </c>
      <c r="K6581" s="17">
        <v>10.48</v>
      </c>
      <c r="L6581" s="17">
        <v>180.72</v>
      </c>
      <c r="M6581" s="17">
        <v>117.84</v>
      </c>
      <c r="N6581" s="17">
        <v>62.879999999999995</v>
      </c>
      <c r="O6581" s="17" t="s">
        <v>13993</v>
      </c>
      <c r="P6581" t="s">
        <v>30</v>
      </c>
      <c r="Q6581" t="s">
        <v>6241</v>
      </c>
    </row>
    <row r="6582" spans="1:17" x14ac:dyDescent="0.3">
      <c r="A6582" t="s">
        <v>9359</v>
      </c>
      <c r="B6582" s="2">
        <v>45900</v>
      </c>
      <c r="C6582" t="s">
        <v>307</v>
      </c>
      <c r="D6582" t="s">
        <v>68</v>
      </c>
      <c r="E6582" t="s">
        <v>229</v>
      </c>
      <c r="F6582" t="s">
        <v>18</v>
      </c>
      <c r="G6582" t="s">
        <v>99</v>
      </c>
      <c r="H6582" s="29">
        <v>8</v>
      </c>
      <c r="I6582" s="17">
        <v>9.14</v>
      </c>
      <c r="J6582" s="17">
        <v>12.44</v>
      </c>
      <c r="K6582" s="17">
        <v>3.2999999999999989</v>
      </c>
      <c r="L6582" s="17">
        <v>99.52</v>
      </c>
      <c r="M6582" s="17">
        <v>73.12</v>
      </c>
      <c r="N6582" s="17">
        <v>26.399999999999991</v>
      </c>
      <c r="O6582" s="17" t="s">
        <v>20</v>
      </c>
      <c r="P6582" t="s">
        <v>54</v>
      </c>
      <c r="Q6582" t="s">
        <v>8794</v>
      </c>
    </row>
    <row r="6583" spans="1:17" x14ac:dyDescent="0.3">
      <c r="A6583" t="s">
        <v>10791</v>
      </c>
      <c r="B6583" s="2">
        <v>45900</v>
      </c>
      <c r="C6583" t="s">
        <v>202</v>
      </c>
      <c r="D6583" t="s">
        <v>58</v>
      </c>
      <c r="E6583" t="s">
        <v>59</v>
      </c>
      <c r="F6583" t="s">
        <v>27</v>
      </c>
      <c r="G6583" t="s">
        <v>145</v>
      </c>
      <c r="H6583" s="29">
        <v>3</v>
      </c>
      <c r="I6583" s="17">
        <v>33.04</v>
      </c>
      <c r="J6583" s="17">
        <v>52.82</v>
      </c>
      <c r="K6583" s="17">
        <v>19.78</v>
      </c>
      <c r="L6583" s="17">
        <v>158.46</v>
      </c>
      <c r="M6583" s="17">
        <v>99.12</v>
      </c>
      <c r="N6583" s="17">
        <v>59.34</v>
      </c>
      <c r="O6583" s="17" t="s">
        <v>13993</v>
      </c>
      <c r="P6583" t="s">
        <v>30</v>
      </c>
      <c r="Q6583" t="s">
        <v>10793</v>
      </c>
    </row>
    <row r="6584" spans="1:17" x14ac:dyDescent="0.3">
      <c r="A6584" t="s">
        <v>11392</v>
      </c>
      <c r="B6584" s="2">
        <v>45900</v>
      </c>
      <c r="C6584" t="s">
        <v>307</v>
      </c>
      <c r="D6584" t="s">
        <v>68</v>
      </c>
      <c r="E6584" t="s">
        <v>229</v>
      </c>
      <c r="F6584" t="s">
        <v>18</v>
      </c>
      <c r="G6584" t="s">
        <v>99</v>
      </c>
      <c r="H6584" s="29">
        <v>6</v>
      </c>
      <c r="I6584" s="17">
        <v>5.21</v>
      </c>
      <c r="J6584" s="17">
        <v>8.65</v>
      </c>
      <c r="K6584" s="17">
        <v>3.4400000000000004</v>
      </c>
      <c r="L6584" s="17">
        <v>51.9</v>
      </c>
      <c r="M6584" s="17">
        <v>31.259999999999998</v>
      </c>
      <c r="N6584" s="17">
        <v>20.64</v>
      </c>
      <c r="O6584" s="17" t="s">
        <v>20</v>
      </c>
      <c r="P6584" t="s">
        <v>30</v>
      </c>
      <c r="Q6584" t="s">
        <v>7238</v>
      </c>
    </row>
    <row r="6585" spans="1:17" x14ac:dyDescent="0.3">
      <c r="A6585" t="s">
        <v>11866</v>
      </c>
      <c r="B6585" s="2">
        <v>45900</v>
      </c>
      <c r="C6585" t="s">
        <v>307</v>
      </c>
      <c r="D6585" t="s">
        <v>68</v>
      </c>
      <c r="E6585" t="s">
        <v>229</v>
      </c>
      <c r="F6585" t="s">
        <v>76</v>
      </c>
      <c r="G6585" t="s">
        <v>170</v>
      </c>
      <c r="H6585" s="29">
        <v>4</v>
      </c>
      <c r="I6585" s="17">
        <v>36.979999999999997</v>
      </c>
      <c r="J6585" s="17">
        <v>63.54</v>
      </c>
      <c r="K6585" s="17">
        <v>26.560000000000002</v>
      </c>
      <c r="L6585" s="17">
        <v>254.16</v>
      </c>
      <c r="M6585" s="17">
        <v>147.91999999999999</v>
      </c>
      <c r="N6585" s="17">
        <v>106.24000000000001</v>
      </c>
      <c r="O6585" s="17" t="s">
        <v>175</v>
      </c>
      <c r="P6585" t="s">
        <v>54</v>
      </c>
      <c r="Q6585" t="s">
        <v>11867</v>
      </c>
    </row>
    <row r="6586" spans="1:17" x14ac:dyDescent="0.3">
      <c r="A6586" t="s">
        <v>12268</v>
      </c>
      <c r="B6586" s="2">
        <v>45900</v>
      </c>
      <c r="C6586" t="s">
        <v>190</v>
      </c>
      <c r="D6586" t="s">
        <v>16</v>
      </c>
      <c r="E6586" t="s">
        <v>186</v>
      </c>
      <c r="F6586" t="s">
        <v>93</v>
      </c>
      <c r="G6586" t="s">
        <v>141</v>
      </c>
      <c r="H6586" s="29">
        <v>4</v>
      </c>
      <c r="I6586" s="17">
        <v>9.31</v>
      </c>
      <c r="J6586" s="17">
        <v>11.93</v>
      </c>
      <c r="K6586" s="17">
        <v>2.6199999999999992</v>
      </c>
      <c r="L6586" s="17">
        <v>47.72</v>
      </c>
      <c r="M6586" s="17">
        <v>37.24</v>
      </c>
      <c r="N6586" s="17">
        <v>10.479999999999997</v>
      </c>
      <c r="O6586" s="17" t="s">
        <v>175</v>
      </c>
      <c r="P6586" t="s">
        <v>30</v>
      </c>
      <c r="Q6586" t="s">
        <v>12270</v>
      </c>
    </row>
    <row r="6587" spans="1:17" x14ac:dyDescent="0.3">
      <c r="A6587" t="s">
        <v>12959</v>
      </c>
      <c r="B6587" s="2">
        <v>45900</v>
      </c>
      <c r="C6587" t="s">
        <v>148</v>
      </c>
      <c r="D6587" t="s">
        <v>42</v>
      </c>
      <c r="E6587" t="s">
        <v>63</v>
      </c>
      <c r="F6587" t="s">
        <v>51</v>
      </c>
      <c r="G6587" t="s">
        <v>70</v>
      </c>
      <c r="H6587" s="29">
        <v>5.9999999999999991</v>
      </c>
      <c r="I6587" s="17">
        <v>12.35</v>
      </c>
      <c r="J6587" s="17">
        <v>15.22</v>
      </c>
      <c r="K6587" s="17">
        <v>2.870000000000001</v>
      </c>
      <c r="L6587" s="17">
        <v>91.32</v>
      </c>
      <c r="M6587" s="17">
        <v>74.09999999999998</v>
      </c>
      <c r="N6587" s="17">
        <v>17.220000000000013</v>
      </c>
      <c r="O6587" s="17" t="s">
        <v>175</v>
      </c>
      <c r="P6587" t="s">
        <v>54</v>
      </c>
      <c r="Q6587" t="s">
        <v>12960</v>
      </c>
    </row>
    <row r="6588" spans="1:17" x14ac:dyDescent="0.3">
      <c r="A6588" t="s">
        <v>13392</v>
      </c>
      <c r="B6588" s="2">
        <v>45900</v>
      </c>
      <c r="C6588" t="s">
        <v>334</v>
      </c>
      <c r="D6588" t="s">
        <v>91</v>
      </c>
      <c r="E6588" t="s">
        <v>92</v>
      </c>
      <c r="F6588" t="s">
        <v>27</v>
      </c>
      <c r="G6588" t="s">
        <v>109</v>
      </c>
      <c r="H6588" s="29">
        <v>7</v>
      </c>
      <c r="I6588" s="17">
        <v>9.02</v>
      </c>
      <c r="J6588" s="17">
        <v>11.59</v>
      </c>
      <c r="K6588" s="17">
        <v>2.5700000000000003</v>
      </c>
      <c r="L6588" s="17">
        <v>81.13</v>
      </c>
      <c r="M6588" s="17">
        <v>63.14</v>
      </c>
      <c r="N6588" s="17">
        <v>17.989999999999995</v>
      </c>
      <c r="O6588" s="17" t="s">
        <v>20</v>
      </c>
      <c r="P6588" t="s">
        <v>54</v>
      </c>
      <c r="Q6588" t="s">
        <v>739</v>
      </c>
    </row>
    <row r="6589" spans="1:17" x14ac:dyDescent="0.3">
      <c r="A6589" t="s">
        <v>13648</v>
      </c>
      <c r="B6589" s="2">
        <v>45900</v>
      </c>
      <c r="C6589" t="s">
        <v>129</v>
      </c>
      <c r="D6589" t="s">
        <v>130</v>
      </c>
      <c r="E6589" t="s">
        <v>131</v>
      </c>
      <c r="F6589" t="s">
        <v>51</v>
      </c>
      <c r="G6589" t="s">
        <v>119</v>
      </c>
      <c r="H6589" s="29">
        <v>7</v>
      </c>
      <c r="I6589" s="17">
        <v>8.66</v>
      </c>
      <c r="J6589" s="17">
        <v>12.97</v>
      </c>
      <c r="K6589" s="17">
        <v>4.3100000000000005</v>
      </c>
      <c r="L6589" s="17">
        <v>90.79</v>
      </c>
      <c r="M6589" s="17">
        <v>60.620000000000005</v>
      </c>
      <c r="N6589" s="17">
        <v>30.17</v>
      </c>
      <c r="O6589" s="17" t="s">
        <v>53</v>
      </c>
      <c r="P6589" t="s">
        <v>21</v>
      </c>
      <c r="Q6589" t="s">
        <v>13649</v>
      </c>
    </row>
    <row r="6590" spans="1:17" x14ac:dyDescent="0.3">
      <c r="A6590" t="s">
        <v>468</v>
      </c>
      <c r="B6590" s="2">
        <v>45901</v>
      </c>
      <c r="C6590" t="s">
        <v>376</v>
      </c>
      <c r="D6590" t="s">
        <v>168</v>
      </c>
      <c r="E6590" t="s">
        <v>293</v>
      </c>
      <c r="F6590" t="s">
        <v>27</v>
      </c>
      <c r="G6590" t="s">
        <v>28</v>
      </c>
      <c r="H6590" s="29">
        <v>2</v>
      </c>
      <c r="I6590" s="17">
        <v>26.33</v>
      </c>
      <c r="J6590" s="17">
        <v>34.880000000000003</v>
      </c>
      <c r="K6590" s="17">
        <v>8.5500000000000043</v>
      </c>
      <c r="L6590" s="17">
        <v>69.760000000000005</v>
      </c>
      <c r="M6590" s="17">
        <v>52.66</v>
      </c>
      <c r="N6590" s="17">
        <v>17.100000000000009</v>
      </c>
      <c r="O6590" s="17" t="s">
        <v>14024</v>
      </c>
      <c r="P6590" t="s">
        <v>30</v>
      </c>
      <c r="Q6590" t="s">
        <v>469</v>
      </c>
    </row>
    <row r="6591" spans="1:17" x14ac:dyDescent="0.3">
      <c r="A6591" t="s">
        <v>1412</v>
      </c>
      <c r="B6591" s="2">
        <v>45901</v>
      </c>
      <c r="C6591" t="s">
        <v>73</v>
      </c>
      <c r="D6591" t="s">
        <v>74</v>
      </c>
      <c r="E6591" t="s">
        <v>312</v>
      </c>
      <c r="F6591" t="s">
        <v>51</v>
      </c>
      <c r="G6591" t="s">
        <v>119</v>
      </c>
      <c r="H6591" s="29">
        <v>2</v>
      </c>
      <c r="I6591" s="17">
        <v>10.91</v>
      </c>
      <c r="J6591" s="17">
        <v>14.52</v>
      </c>
      <c r="K6591" s="17">
        <v>3.6099999999999994</v>
      </c>
      <c r="L6591" s="17">
        <v>29.04</v>
      </c>
      <c r="M6591" s="17">
        <v>21.82</v>
      </c>
      <c r="N6591" s="17">
        <v>7.2199999999999989</v>
      </c>
      <c r="O6591" s="17" t="s">
        <v>13993</v>
      </c>
      <c r="P6591" t="s">
        <v>30</v>
      </c>
      <c r="Q6591" t="s">
        <v>1413</v>
      </c>
    </row>
    <row r="6592" spans="1:17" x14ac:dyDescent="0.3">
      <c r="A6592" t="s">
        <v>1447</v>
      </c>
      <c r="B6592" s="2">
        <v>45901</v>
      </c>
      <c r="C6592" t="s">
        <v>376</v>
      </c>
      <c r="D6592" t="s">
        <v>168</v>
      </c>
      <c r="E6592" t="s">
        <v>293</v>
      </c>
      <c r="F6592" t="s">
        <v>76</v>
      </c>
      <c r="G6592" t="s">
        <v>251</v>
      </c>
      <c r="H6592" s="29">
        <v>8</v>
      </c>
      <c r="I6592" s="17">
        <v>14.65</v>
      </c>
      <c r="J6592" s="17">
        <v>21.1</v>
      </c>
      <c r="K6592" s="17">
        <v>6.4500000000000011</v>
      </c>
      <c r="L6592" s="17">
        <v>168.8</v>
      </c>
      <c r="M6592" s="17">
        <v>117.2</v>
      </c>
      <c r="N6592" s="17">
        <v>51.600000000000009</v>
      </c>
      <c r="O6592" s="17" t="s">
        <v>13993</v>
      </c>
      <c r="P6592" t="s">
        <v>30</v>
      </c>
      <c r="Q6592" t="s">
        <v>1448</v>
      </c>
    </row>
    <row r="6593" spans="1:17" x14ac:dyDescent="0.3">
      <c r="A6593" t="s">
        <v>6606</v>
      </c>
      <c r="B6593" s="2">
        <v>45901</v>
      </c>
      <c r="C6593" t="s">
        <v>307</v>
      </c>
      <c r="D6593" t="s">
        <v>68</v>
      </c>
      <c r="E6593" t="s">
        <v>229</v>
      </c>
      <c r="F6593" t="s">
        <v>27</v>
      </c>
      <c r="G6593" t="s">
        <v>28</v>
      </c>
      <c r="H6593" s="29">
        <v>5</v>
      </c>
      <c r="I6593" s="17">
        <v>33.979999999999997</v>
      </c>
      <c r="J6593" s="17">
        <v>55.71</v>
      </c>
      <c r="K6593" s="17">
        <v>21.730000000000004</v>
      </c>
      <c r="L6593" s="17">
        <v>278.55</v>
      </c>
      <c r="M6593" s="17">
        <v>169.89999999999998</v>
      </c>
      <c r="N6593" s="17">
        <v>108.65000000000003</v>
      </c>
      <c r="O6593" s="17" t="s">
        <v>20</v>
      </c>
      <c r="P6593" t="s">
        <v>30</v>
      </c>
      <c r="Q6593" t="s">
        <v>4354</v>
      </c>
    </row>
    <row r="6594" spans="1:17" x14ac:dyDescent="0.3">
      <c r="A6594" t="s">
        <v>8274</v>
      </c>
      <c r="B6594" s="2">
        <v>45901</v>
      </c>
      <c r="C6594" t="s">
        <v>202</v>
      </c>
      <c r="D6594" t="s">
        <v>58</v>
      </c>
      <c r="E6594" t="s">
        <v>59</v>
      </c>
      <c r="F6594" t="s">
        <v>76</v>
      </c>
      <c r="G6594" t="s">
        <v>251</v>
      </c>
      <c r="H6594" s="29">
        <v>6</v>
      </c>
      <c r="I6594" s="17">
        <v>24.69</v>
      </c>
      <c r="J6594" s="17">
        <v>39.71</v>
      </c>
      <c r="K6594" s="17">
        <v>15.02</v>
      </c>
      <c r="L6594" s="17">
        <v>238.26</v>
      </c>
      <c r="M6594" s="17">
        <v>148.14000000000001</v>
      </c>
      <c r="N6594" s="17">
        <v>90.119999999999976</v>
      </c>
      <c r="O6594" s="17" t="s">
        <v>13993</v>
      </c>
      <c r="P6594" t="s">
        <v>21</v>
      </c>
      <c r="Q6594" t="s">
        <v>2940</v>
      </c>
    </row>
    <row r="6595" spans="1:17" x14ac:dyDescent="0.3">
      <c r="A6595" t="s">
        <v>9712</v>
      </c>
      <c r="B6595" s="2">
        <v>45901</v>
      </c>
      <c r="C6595" t="s">
        <v>190</v>
      </c>
      <c r="D6595" t="s">
        <v>16</v>
      </c>
      <c r="E6595" t="s">
        <v>186</v>
      </c>
      <c r="F6595" t="s">
        <v>76</v>
      </c>
      <c r="G6595" t="s">
        <v>170</v>
      </c>
      <c r="H6595" s="29">
        <v>4</v>
      </c>
      <c r="I6595" s="17">
        <v>34.229999999999997</v>
      </c>
      <c r="J6595" s="17">
        <v>52.9</v>
      </c>
      <c r="K6595" s="17">
        <v>18.670000000000002</v>
      </c>
      <c r="L6595" s="17">
        <v>211.6</v>
      </c>
      <c r="M6595" s="17">
        <v>136.91999999999999</v>
      </c>
      <c r="N6595" s="17">
        <v>74.680000000000007</v>
      </c>
      <c r="O6595" s="17" t="s">
        <v>13993</v>
      </c>
      <c r="P6595" t="s">
        <v>30</v>
      </c>
      <c r="Q6595" t="s">
        <v>14024</v>
      </c>
    </row>
    <row r="6596" spans="1:17" x14ac:dyDescent="0.3">
      <c r="A6596" t="s">
        <v>9840</v>
      </c>
      <c r="B6596" s="2">
        <v>45901</v>
      </c>
      <c r="C6596" t="s">
        <v>190</v>
      </c>
      <c r="D6596" t="s">
        <v>16</v>
      </c>
      <c r="E6596" t="s">
        <v>186</v>
      </c>
      <c r="F6596" t="s">
        <v>93</v>
      </c>
      <c r="G6596" t="s">
        <v>141</v>
      </c>
      <c r="H6596" s="29">
        <v>8</v>
      </c>
      <c r="I6596" s="17">
        <v>11.88</v>
      </c>
      <c r="J6596" s="17">
        <v>14.96</v>
      </c>
      <c r="K6596" s="17">
        <v>3.08</v>
      </c>
      <c r="L6596" s="17">
        <v>119.68</v>
      </c>
      <c r="M6596" s="17">
        <v>95.04</v>
      </c>
      <c r="N6596" s="17">
        <v>24.64</v>
      </c>
      <c r="O6596" s="17" t="s">
        <v>175</v>
      </c>
      <c r="P6596" t="s">
        <v>21</v>
      </c>
      <c r="Q6596" t="s">
        <v>8715</v>
      </c>
    </row>
    <row r="6597" spans="1:17" x14ac:dyDescent="0.3">
      <c r="A6597" t="s">
        <v>11740</v>
      </c>
      <c r="B6597" s="2">
        <v>45901</v>
      </c>
      <c r="C6597" t="s">
        <v>307</v>
      </c>
      <c r="D6597" t="s">
        <v>68</v>
      </c>
      <c r="E6597" t="s">
        <v>229</v>
      </c>
      <c r="F6597" t="s">
        <v>76</v>
      </c>
      <c r="G6597" t="s">
        <v>77</v>
      </c>
      <c r="H6597" s="29">
        <v>4</v>
      </c>
      <c r="I6597" s="17">
        <v>15.9</v>
      </c>
      <c r="J6597" s="17">
        <v>29.11</v>
      </c>
      <c r="K6597" s="17">
        <v>13.209999999999999</v>
      </c>
      <c r="L6597" s="17">
        <v>116.44</v>
      </c>
      <c r="M6597" s="17">
        <v>63.6</v>
      </c>
      <c r="N6597" s="17">
        <v>52.839999999999996</v>
      </c>
      <c r="O6597" s="17" t="s">
        <v>13992</v>
      </c>
      <c r="P6597" t="s">
        <v>54</v>
      </c>
      <c r="Q6597" t="s">
        <v>9759</v>
      </c>
    </row>
    <row r="6598" spans="1:17" x14ac:dyDescent="0.3">
      <c r="A6598" t="s">
        <v>13772</v>
      </c>
      <c r="B6598" s="2">
        <v>45901</v>
      </c>
      <c r="C6598" t="s">
        <v>202</v>
      </c>
      <c r="D6598" t="s">
        <v>58</v>
      </c>
      <c r="E6598" t="s">
        <v>59</v>
      </c>
      <c r="F6598" t="s">
        <v>76</v>
      </c>
      <c r="G6598" t="s">
        <v>149</v>
      </c>
      <c r="H6598" s="29">
        <v>10</v>
      </c>
      <c r="I6598" s="17">
        <v>5.34</v>
      </c>
      <c r="J6598" s="17">
        <v>9.5400000000000009</v>
      </c>
      <c r="K6598" s="17">
        <v>4.2000000000000011</v>
      </c>
      <c r="L6598" s="17">
        <v>95.4</v>
      </c>
      <c r="M6598" s="17">
        <v>53.4</v>
      </c>
      <c r="N6598" s="17">
        <v>42.000000000000007</v>
      </c>
      <c r="O6598" s="17" t="s">
        <v>13992</v>
      </c>
      <c r="P6598" t="s">
        <v>54</v>
      </c>
      <c r="Q6598" t="s">
        <v>8572</v>
      </c>
    </row>
    <row r="6599" spans="1:17" x14ac:dyDescent="0.3">
      <c r="A6599" t="s">
        <v>5776</v>
      </c>
      <c r="B6599" s="2">
        <v>45902</v>
      </c>
      <c r="C6599" t="s">
        <v>376</v>
      </c>
      <c r="D6599" t="s">
        <v>168</v>
      </c>
      <c r="E6599" t="s">
        <v>293</v>
      </c>
      <c r="F6599" t="s">
        <v>76</v>
      </c>
      <c r="G6599" t="s">
        <v>170</v>
      </c>
      <c r="H6599" s="29">
        <v>5</v>
      </c>
      <c r="I6599" s="17">
        <v>26.007507507507519</v>
      </c>
      <c r="J6599" s="17">
        <v>59.55</v>
      </c>
      <c r="K6599" s="17">
        <v>33.542492492492478</v>
      </c>
      <c r="L6599" s="17">
        <v>297.75</v>
      </c>
      <c r="M6599" s="17">
        <v>130.03753753753759</v>
      </c>
      <c r="N6599" s="17">
        <v>167.71246246246241</v>
      </c>
      <c r="O6599" s="17" t="s">
        <v>175</v>
      </c>
      <c r="P6599" t="s">
        <v>30</v>
      </c>
      <c r="Q6599" t="s">
        <v>5778</v>
      </c>
    </row>
    <row r="6600" spans="1:17" x14ac:dyDescent="0.3">
      <c r="A6600" t="s">
        <v>6515</v>
      </c>
      <c r="B6600" s="2">
        <v>45902</v>
      </c>
      <c r="C6600" t="s">
        <v>73</v>
      </c>
      <c r="D6600" t="s">
        <v>74</v>
      </c>
      <c r="E6600" t="s">
        <v>312</v>
      </c>
      <c r="F6600" t="s">
        <v>93</v>
      </c>
      <c r="G6600" t="s">
        <v>122</v>
      </c>
      <c r="H6600" s="29">
        <v>3</v>
      </c>
      <c r="I6600" s="17">
        <v>48.74</v>
      </c>
      <c r="J6600" s="17">
        <v>84.22</v>
      </c>
      <c r="K6600" s="17">
        <v>35.479999999999997</v>
      </c>
      <c r="L6600" s="17">
        <v>252.66</v>
      </c>
      <c r="M6600" s="17">
        <v>146.22</v>
      </c>
      <c r="N6600" s="17">
        <v>106.44</v>
      </c>
      <c r="O6600" s="17" t="s">
        <v>13992</v>
      </c>
      <c r="P6600" t="s">
        <v>30</v>
      </c>
      <c r="Q6600" t="s">
        <v>5060</v>
      </c>
    </row>
    <row r="6601" spans="1:17" x14ac:dyDescent="0.3">
      <c r="A6601" t="s">
        <v>6680</v>
      </c>
      <c r="B6601" s="2">
        <v>45902</v>
      </c>
      <c r="C6601" t="s">
        <v>334</v>
      </c>
      <c r="D6601" t="s">
        <v>91</v>
      </c>
      <c r="E6601" t="s">
        <v>92</v>
      </c>
      <c r="F6601" t="s">
        <v>18</v>
      </c>
      <c r="G6601" t="s">
        <v>99</v>
      </c>
      <c r="H6601" s="29">
        <v>5</v>
      </c>
      <c r="I6601" s="17">
        <v>4.1100000000000003</v>
      </c>
      <c r="J6601" s="17">
        <v>6.34</v>
      </c>
      <c r="K6601" s="17">
        <v>2.2299999999999995</v>
      </c>
      <c r="L6601" s="17">
        <v>31.7</v>
      </c>
      <c r="M6601" s="17">
        <v>20.55</v>
      </c>
      <c r="N6601" s="17">
        <v>11.149999999999999</v>
      </c>
      <c r="O6601" s="17" t="s">
        <v>13993</v>
      </c>
      <c r="P6601" t="s">
        <v>54</v>
      </c>
      <c r="Q6601" t="s">
        <v>6681</v>
      </c>
    </row>
    <row r="6602" spans="1:17" x14ac:dyDescent="0.3">
      <c r="A6602" t="s">
        <v>11108</v>
      </c>
      <c r="B6602" s="2">
        <v>45902</v>
      </c>
      <c r="C6602" t="s">
        <v>307</v>
      </c>
      <c r="D6602" t="s">
        <v>68</v>
      </c>
      <c r="E6602" t="s">
        <v>229</v>
      </c>
      <c r="F6602" t="s">
        <v>18</v>
      </c>
      <c r="G6602" t="s">
        <v>224</v>
      </c>
      <c r="H6602" s="29">
        <v>4</v>
      </c>
      <c r="I6602" s="17">
        <v>25.8</v>
      </c>
      <c r="J6602" s="17">
        <v>35.5</v>
      </c>
      <c r="K6602" s="17">
        <v>9.6999999999999993</v>
      </c>
      <c r="L6602" s="17">
        <v>142</v>
      </c>
      <c r="M6602" s="17">
        <v>103.2</v>
      </c>
      <c r="N6602" s="17">
        <v>38.799999999999997</v>
      </c>
      <c r="O6602" s="17" t="s">
        <v>13992</v>
      </c>
      <c r="P6602" t="s">
        <v>30</v>
      </c>
      <c r="Q6602" t="s">
        <v>594</v>
      </c>
    </row>
    <row r="6603" spans="1:17" x14ac:dyDescent="0.3">
      <c r="A6603" t="s">
        <v>11117</v>
      </c>
      <c r="B6603" s="2">
        <v>45902</v>
      </c>
      <c r="C6603" t="s">
        <v>307</v>
      </c>
      <c r="D6603" t="s">
        <v>68</v>
      </c>
      <c r="E6603" t="s">
        <v>229</v>
      </c>
      <c r="F6603" t="s">
        <v>93</v>
      </c>
      <c r="G6603" t="s">
        <v>94</v>
      </c>
      <c r="H6603" s="29">
        <v>7</v>
      </c>
      <c r="I6603" s="17">
        <v>18.98</v>
      </c>
      <c r="J6603" s="17">
        <v>28.93</v>
      </c>
      <c r="K6603" s="17">
        <v>9.9499999999999993</v>
      </c>
      <c r="L6603" s="17">
        <v>202.51</v>
      </c>
      <c r="M6603" s="17">
        <v>132.86000000000001</v>
      </c>
      <c r="N6603" s="17">
        <v>69.649999999999977</v>
      </c>
      <c r="O6603" s="17" t="s">
        <v>175</v>
      </c>
      <c r="P6603" t="s">
        <v>30</v>
      </c>
      <c r="Q6603" t="s">
        <v>14024</v>
      </c>
    </row>
    <row r="6604" spans="1:17" x14ac:dyDescent="0.3">
      <c r="A6604" t="s">
        <v>11310</v>
      </c>
      <c r="B6604" s="2">
        <v>45902</v>
      </c>
      <c r="C6604" t="s">
        <v>129</v>
      </c>
      <c r="D6604" t="s">
        <v>130</v>
      </c>
      <c r="E6604" t="s">
        <v>131</v>
      </c>
      <c r="F6604" t="s">
        <v>51</v>
      </c>
      <c r="G6604" t="s">
        <v>126</v>
      </c>
      <c r="H6604" s="29">
        <v>6</v>
      </c>
      <c r="I6604" s="17">
        <v>2.12</v>
      </c>
      <c r="J6604" s="17">
        <v>4</v>
      </c>
      <c r="K6604" s="17">
        <v>1.88</v>
      </c>
      <c r="L6604" s="17">
        <v>24</v>
      </c>
      <c r="M6604" s="17">
        <v>12.72</v>
      </c>
      <c r="N6604" s="17">
        <v>11.28</v>
      </c>
      <c r="O6604" s="17" t="s">
        <v>13992</v>
      </c>
      <c r="P6604" t="s">
        <v>30</v>
      </c>
      <c r="Q6604" t="s">
        <v>1665</v>
      </c>
    </row>
    <row r="6605" spans="1:17" x14ac:dyDescent="0.3">
      <c r="A6605" t="s">
        <v>11426</v>
      </c>
      <c r="B6605" s="2">
        <v>45902</v>
      </c>
      <c r="C6605" t="s">
        <v>394</v>
      </c>
      <c r="D6605" t="s">
        <v>25</v>
      </c>
      <c r="E6605" t="s">
        <v>104</v>
      </c>
      <c r="F6605" t="s">
        <v>51</v>
      </c>
      <c r="G6605" t="s">
        <v>70</v>
      </c>
      <c r="H6605" s="29">
        <v>5</v>
      </c>
      <c r="I6605" s="17">
        <v>7.02</v>
      </c>
      <c r="J6605" s="17">
        <v>9.7799999999999994</v>
      </c>
      <c r="K6605" s="17">
        <v>2.76</v>
      </c>
      <c r="L6605" s="17">
        <v>48.9</v>
      </c>
      <c r="M6605" s="17">
        <v>35.099999999999994</v>
      </c>
      <c r="N6605" s="17">
        <v>13.800000000000004</v>
      </c>
      <c r="O6605" s="17" t="s">
        <v>175</v>
      </c>
      <c r="P6605" t="s">
        <v>30</v>
      </c>
      <c r="Q6605" t="s">
        <v>11427</v>
      </c>
    </row>
    <row r="6606" spans="1:17" x14ac:dyDescent="0.3">
      <c r="A6606" t="s">
        <v>5636</v>
      </c>
      <c r="B6606" s="2">
        <v>45903</v>
      </c>
      <c r="C6606" t="s">
        <v>334</v>
      </c>
      <c r="D6606" t="s">
        <v>91</v>
      </c>
      <c r="E6606" t="s">
        <v>92</v>
      </c>
      <c r="F6606" t="s">
        <v>76</v>
      </c>
      <c r="G6606" t="s">
        <v>170</v>
      </c>
      <c r="H6606" s="29">
        <v>7</v>
      </c>
      <c r="I6606" s="17">
        <v>31.96</v>
      </c>
      <c r="J6606" s="17">
        <v>55.44</v>
      </c>
      <c r="K6606" s="17">
        <v>23.479999999999997</v>
      </c>
      <c r="L6606" s="17">
        <v>388.08</v>
      </c>
      <c r="M6606" s="17">
        <v>223.72</v>
      </c>
      <c r="N6606" s="17">
        <v>164.35999999999999</v>
      </c>
      <c r="O6606" s="17" t="s">
        <v>13992</v>
      </c>
      <c r="P6606" t="s">
        <v>54</v>
      </c>
      <c r="Q6606" t="s">
        <v>2650</v>
      </c>
    </row>
    <row r="6607" spans="1:17" x14ac:dyDescent="0.3">
      <c r="A6607" t="s">
        <v>8885</v>
      </c>
      <c r="B6607" s="2">
        <v>45903</v>
      </c>
      <c r="C6607" t="s">
        <v>334</v>
      </c>
      <c r="D6607" t="s">
        <v>91</v>
      </c>
      <c r="E6607" t="s">
        <v>92</v>
      </c>
      <c r="F6607" t="s">
        <v>76</v>
      </c>
      <c r="G6607" t="s">
        <v>251</v>
      </c>
      <c r="H6607" s="29">
        <v>3</v>
      </c>
      <c r="I6607" s="17">
        <v>10.69</v>
      </c>
      <c r="J6607" s="17">
        <v>20.93</v>
      </c>
      <c r="K6607" s="17">
        <v>10.24</v>
      </c>
      <c r="L6607" s="17">
        <v>62.79</v>
      </c>
      <c r="M6607" s="17">
        <v>32.07</v>
      </c>
      <c r="N6607" s="17">
        <v>30.72</v>
      </c>
      <c r="O6607" s="17" t="s">
        <v>13992</v>
      </c>
      <c r="P6607" t="s">
        <v>54</v>
      </c>
      <c r="Q6607" t="s">
        <v>14024</v>
      </c>
    </row>
    <row r="6608" spans="1:17" x14ac:dyDescent="0.3">
      <c r="A6608" t="s">
        <v>9360</v>
      </c>
      <c r="B6608" s="2">
        <v>45903</v>
      </c>
      <c r="C6608" t="s">
        <v>334</v>
      </c>
      <c r="D6608" t="s">
        <v>91</v>
      </c>
      <c r="E6608" t="s">
        <v>92</v>
      </c>
      <c r="F6608" t="s">
        <v>27</v>
      </c>
      <c r="G6608" t="s">
        <v>36</v>
      </c>
      <c r="H6608" s="29">
        <v>4</v>
      </c>
      <c r="I6608" s="17">
        <v>20.51</v>
      </c>
      <c r="J6608" s="17">
        <v>35.56</v>
      </c>
      <c r="K6608" s="17">
        <v>15.05</v>
      </c>
      <c r="L6608" s="17">
        <v>142.24</v>
      </c>
      <c r="M6608" s="17">
        <v>82.04</v>
      </c>
      <c r="N6608" s="17">
        <v>60.2</v>
      </c>
      <c r="O6608" s="17" t="s">
        <v>53</v>
      </c>
      <c r="P6608" t="s">
        <v>54</v>
      </c>
      <c r="Q6608" t="s">
        <v>3360</v>
      </c>
    </row>
    <row r="6609" spans="1:17" x14ac:dyDescent="0.3">
      <c r="A6609" t="s">
        <v>10131</v>
      </c>
      <c r="B6609" s="2">
        <v>45903</v>
      </c>
      <c r="C6609" t="s">
        <v>334</v>
      </c>
      <c r="D6609" t="s">
        <v>91</v>
      </c>
      <c r="E6609" t="s">
        <v>92</v>
      </c>
      <c r="F6609" t="s">
        <v>18</v>
      </c>
      <c r="G6609" t="s">
        <v>81</v>
      </c>
      <c r="H6609" s="29">
        <v>9</v>
      </c>
      <c r="I6609" s="17">
        <v>26.14</v>
      </c>
      <c r="J6609" s="17">
        <v>34.06</v>
      </c>
      <c r="K6609" s="17">
        <v>7.9200000000000017</v>
      </c>
      <c r="L6609" s="17">
        <v>306.54000000000002</v>
      </c>
      <c r="M6609" s="17">
        <v>235.26</v>
      </c>
      <c r="N6609" s="17">
        <v>71.28000000000003</v>
      </c>
      <c r="O6609" s="17" t="s">
        <v>13992</v>
      </c>
      <c r="P6609" t="s">
        <v>21</v>
      </c>
      <c r="Q6609" t="s">
        <v>5182</v>
      </c>
    </row>
    <row r="6610" spans="1:17" x14ac:dyDescent="0.3">
      <c r="A6610" t="s">
        <v>10589</v>
      </c>
      <c r="B6610" s="2">
        <v>45903</v>
      </c>
      <c r="C6610" t="s">
        <v>190</v>
      </c>
      <c r="D6610" t="s">
        <v>16</v>
      </c>
      <c r="E6610" t="s">
        <v>186</v>
      </c>
      <c r="F6610" t="s">
        <v>93</v>
      </c>
      <c r="G6610" t="s">
        <v>217</v>
      </c>
      <c r="H6610" s="29">
        <v>9</v>
      </c>
      <c r="I6610" s="17">
        <v>22.31</v>
      </c>
      <c r="J6610" s="17">
        <v>28.16</v>
      </c>
      <c r="K6610" s="17">
        <v>5.8500000000000014</v>
      </c>
      <c r="L6610" s="17">
        <v>253.44</v>
      </c>
      <c r="M6610" s="17">
        <v>200.79</v>
      </c>
      <c r="N6610" s="17">
        <v>52.650000000000006</v>
      </c>
      <c r="O6610" s="17" t="s">
        <v>53</v>
      </c>
      <c r="P6610" t="s">
        <v>30</v>
      </c>
      <c r="Q6610" t="s">
        <v>10590</v>
      </c>
    </row>
    <row r="6611" spans="1:17" x14ac:dyDescent="0.3">
      <c r="A6611" t="s">
        <v>11127</v>
      </c>
      <c r="B6611" s="2">
        <v>45903</v>
      </c>
      <c r="C6611" t="s">
        <v>148</v>
      </c>
      <c r="D6611" t="s">
        <v>42</v>
      </c>
      <c r="E6611" t="s">
        <v>63</v>
      </c>
      <c r="F6611" t="s">
        <v>93</v>
      </c>
      <c r="G6611" t="s">
        <v>94</v>
      </c>
      <c r="H6611" s="29">
        <v>7</v>
      </c>
      <c r="I6611" s="17">
        <v>26.24</v>
      </c>
      <c r="J6611" s="17">
        <v>49.11</v>
      </c>
      <c r="K6611" s="17">
        <v>22.87</v>
      </c>
      <c r="L6611" s="17">
        <v>343.77</v>
      </c>
      <c r="M6611" s="17">
        <v>183.67999999999998</v>
      </c>
      <c r="N6611" s="17">
        <v>160.09</v>
      </c>
      <c r="O6611" s="17" t="s">
        <v>175</v>
      </c>
      <c r="P6611" t="s">
        <v>21</v>
      </c>
      <c r="Q6611" t="s">
        <v>6832</v>
      </c>
    </row>
    <row r="6612" spans="1:17" x14ac:dyDescent="0.3">
      <c r="A6612" t="s">
        <v>12170</v>
      </c>
      <c r="B6612" s="2">
        <v>45903</v>
      </c>
      <c r="C6612" t="s">
        <v>148</v>
      </c>
      <c r="D6612" t="s">
        <v>42</v>
      </c>
      <c r="E6612" t="s">
        <v>63</v>
      </c>
      <c r="F6612" t="s">
        <v>51</v>
      </c>
      <c r="G6612" t="s">
        <v>52</v>
      </c>
      <c r="H6612" s="29">
        <v>2</v>
      </c>
      <c r="I6612" s="17">
        <v>47.2</v>
      </c>
      <c r="J6612" s="17">
        <v>65.61</v>
      </c>
      <c r="K6612" s="17">
        <v>18.409999999999997</v>
      </c>
      <c r="L6612" s="17">
        <v>131.22</v>
      </c>
      <c r="M6612" s="17">
        <v>94.4</v>
      </c>
      <c r="N6612" s="17">
        <v>36.819999999999993</v>
      </c>
      <c r="O6612" s="17" t="s">
        <v>13993</v>
      </c>
      <c r="P6612" t="s">
        <v>30</v>
      </c>
      <c r="Q6612" t="s">
        <v>1531</v>
      </c>
    </row>
    <row r="6613" spans="1:17" x14ac:dyDescent="0.3">
      <c r="A6613" t="s">
        <v>13557</v>
      </c>
      <c r="B6613" s="2">
        <v>45903</v>
      </c>
      <c r="C6613" t="s">
        <v>394</v>
      </c>
      <c r="D6613" t="s">
        <v>25</v>
      </c>
      <c r="E6613" t="s">
        <v>104</v>
      </c>
      <c r="F6613" t="s">
        <v>93</v>
      </c>
      <c r="G6613" t="s">
        <v>94</v>
      </c>
      <c r="H6613" s="29">
        <v>7</v>
      </c>
      <c r="I6613" s="17">
        <v>19.010000000000002</v>
      </c>
      <c r="J6613" s="17">
        <v>26.932857142857141</v>
      </c>
      <c r="K6613" s="17">
        <v>7.9228571428571399</v>
      </c>
      <c r="L6613" s="17">
        <v>188.53</v>
      </c>
      <c r="M6613" s="17">
        <v>133.07000000000002</v>
      </c>
      <c r="N6613" s="17">
        <v>55.45999999999998</v>
      </c>
      <c r="O6613" s="17" t="s">
        <v>53</v>
      </c>
      <c r="P6613" t="s">
        <v>54</v>
      </c>
      <c r="Q6613" t="s">
        <v>1750</v>
      </c>
    </row>
    <row r="6614" spans="1:17" x14ac:dyDescent="0.3">
      <c r="A6614" t="s">
        <v>13709</v>
      </c>
      <c r="B6614" s="2">
        <v>45903</v>
      </c>
      <c r="C6614" t="s">
        <v>135</v>
      </c>
      <c r="D6614" t="s">
        <v>34</v>
      </c>
      <c r="E6614" t="s">
        <v>35</v>
      </c>
      <c r="F6614" t="s">
        <v>51</v>
      </c>
      <c r="G6614" t="s">
        <v>126</v>
      </c>
      <c r="H6614" s="29">
        <v>5</v>
      </c>
      <c r="I6614" s="17">
        <v>3.711263157894737</v>
      </c>
      <c r="J6614" s="17">
        <v>7.18</v>
      </c>
      <c r="K6614" s="17">
        <v>3.4687368421052627</v>
      </c>
      <c r="L6614" s="17">
        <v>35.9</v>
      </c>
      <c r="M6614" s="17">
        <v>18.556315789473686</v>
      </c>
      <c r="N6614" s="17">
        <v>17.343684210526312</v>
      </c>
      <c r="O6614" s="17" t="s">
        <v>53</v>
      </c>
      <c r="P6614" t="s">
        <v>30</v>
      </c>
      <c r="Q6614" t="s">
        <v>6344</v>
      </c>
    </row>
    <row r="6615" spans="1:17" x14ac:dyDescent="0.3">
      <c r="A6615" t="s">
        <v>13855</v>
      </c>
      <c r="B6615" s="2">
        <v>45903</v>
      </c>
      <c r="C6615" t="s">
        <v>135</v>
      </c>
      <c r="D6615" t="s">
        <v>34</v>
      </c>
      <c r="E6615" t="s">
        <v>35</v>
      </c>
      <c r="F6615" t="s">
        <v>93</v>
      </c>
      <c r="G6615" t="s">
        <v>122</v>
      </c>
      <c r="H6615" s="29">
        <v>4</v>
      </c>
      <c r="I6615" s="17">
        <v>59.61</v>
      </c>
      <c r="J6615" s="17">
        <v>98.69</v>
      </c>
      <c r="K6615" s="17">
        <v>39.08</v>
      </c>
      <c r="L6615" s="17">
        <v>394.76</v>
      </c>
      <c r="M6615" s="17">
        <v>238.44</v>
      </c>
      <c r="N6615" s="17">
        <v>156.32</v>
      </c>
      <c r="O6615" s="17" t="s">
        <v>175</v>
      </c>
      <c r="P6615" t="s">
        <v>30</v>
      </c>
      <c r="Q6615" t="s">
        <v>9622</v>
      </c>
    </row>
    <row r="6616" spans="1:17" x14ac:dyDescent="0.3">
      <c r="A6616" t="s">
        <v>3032</v>
      </c>
      <c r="B6616" s="2">
        <v>45904</v>
      </c>
      <c r="C6616" t="s">
        <v>129</v>
      </c>
      <c r="D6616" t="s">
        <v>130</v>
      </c>
      <c r="E6616" t="s">
        <v>131</v>
      </c>
      <c r="F6616" t="s">
        <v>18</v>
      </c>
      <c r="G6616" t="s">
        <v>224</v>
      </c>
      <c r="H6616" s="29">
        <v>4</v>
      </c>
      <c r="I6616" s="17">
        <v>36.28</v>
      </c>
      <c r="J6616" s="17">
        <v>43.93</v>
      </c>
      <c r="K6616" s="17">
        <v>7.6499999999999986</v>
      </c>
      <c r="L6616" s="17">
        <v>175.72</v>
      </c>
      <c r="M6616" s="17">
        <v>145.12</v>
      </c>
      <c r="N6616" s="17">
        <v>30.599999999999994</v>
      </c>
      <c r="O6616" s="17" t="s">
        <v>53</v>
      </c>
      <c r="P6616" t="s">
        <v>54</v>
      </c>
      <c r="Q6616" t="s">
        <v>3033</v>
      </c>
    </row>
    <row r="6617" spans="1:17" x14ac:dyDescent="0.3">
      <c r="A6617" t="s">
        <v>4747</v>
      </c>
      <c r="B6617" s="2">
        <v>45904</v>
      </c>
      <c r="C6617" t="s">
        <v>307</v>
      </c>
      <c r="D6617" t="s">
        <v>68</v>
      </c>
      <c r="E6617" t="s">
        <v>229</v>
      </c>
      <c r="F6617" t="s">
        <v>93</v>
      </c>
      <c r="G6617" t="s">
        <v>141</v>
      </c>
      <c r="H6617" s="29">
        <v>4</v>
      </c>
      <c r="I6617" s="17">
        <v>11.07</v>
      </c>
      <c r="J6617" s="17">
        <v>13.96</v>
      </c>
      <c r="K6617" s="17">
        <v>2.8900000000000006</v>
      </c>
      <c r="L6617" s="17">
        <v>55.84</v>
      </c>
      <c r="M6617" s="17">
        <v>44.28</v>
      </c>
      <c r="N6617" s="17">
        <v>11.560000000000002</v>
      </c>
      <c r="O6617" s="17" t="s">
        <v>175</v>
      </c>
      <c r="P6617" t="s">
        <v>54</v>
      </c>
      <c r="Q6617" t="s">
        <v>4472</v>
      </c>
    </row>
    <row r="6618" spans="1:17" x14ac:dyDescent="0.3">
      <c r="A6618" t="s">
        <v>5136</v>
      </c>
      <c r="B6618" s="2">
        <v>45904</v>
      </c>
      <c r="C6618" t="s">
        <v>129</v>
      </c>
      <c r="D6618" t="s">
        <v>130</v>
      </c>
      <c r="E6618" t="s">
        <v>131</v>
      </c>
      <c r="F6618" t="s">
        <v>76</v>
      </c>
      <c r="G6618" t="s">
        <v>170</v>
      </c>
      <c r="H6618" s="29">
        <v>10</v>
      </c>
      <c r="I6618" s="17">
        <v>17.37</v>
      </c>
      <c r="J6618" s="17">
        <v>32.989999999999995</v>
      </c>
      <c r="K6618" s="17">
        <v>15.619999999999994</v>
      </c>
      <c r="L6618" s="17">
        <v>329.9</v>
      </c>
      <c r="M6618" s="17">
        <v>173.70000000000002</v>
      </c>
      <c r="N6618" s="17">
        <v>156.19999999999996</v>
      </c>
      <c r="O6618" s="17" t="s">
        <v>175</v>
      </c>
      <c r="P6618" t="s">
        <v>21</v>
      </c>
      <c r="Q6618" t="s">
        <v>5137</v>
      </c>
    </row>
    <row r="6619" spans="1:17" x14ac:dyDescent="0.3">
      <c r="A6619" t="s">
        <v>5633</v>
      </c>
      <c r="B6619" s="2">
        <v>45904</v>
      </c>
      <c r="C6619" t="s">
        <v>73</v>
      </c>
      <c r="D6619" t="s">
        <v>74</v>
      </c>
      <c r="E6619" t="s">
        <v>312</v>
      </c>
      <c r="F6619" t="s">
        <v>18</v>
      </c>
      <c r="G6619" t="s">
        <v>44</v>
      </c>
      <c r="H6619" s="29">
        <v>4</v>
      </c>
      <c r="I6619" s="17">
        <v>13.41</v>
      </c>
      <c r="J6619" s="17">
        <v>23.21</v>
      </c>
      <c r="K6619" s="17">
        <v>9.8000000000000007</v>
      </c>
      <c r="L6619" s="17">
        <v>92.84</v>
      </c>
      <c r="M6619" s="17">
        <v>53.64</v>
      </c>
      <c r="N6619" s="17">
        <v>39.200000000000003</v>
      </c>
      <c r="O6619" s="17" t="s">
        <v>175</v>
      </c>
      <c r="P6619" t="s">
        <v>54</v>
      </c>
      <c r="Q6619" t="s">
        <v>14024</v>
      </c>
    </row>
    <row r="6620" spans="1:17" x14ac:dyDescent="0.3">
      <c r="A6620" t="s">
        <v>5959</v>
      </c>
      <c r="B6620" s="2">
        <v>45904</v>
      </c>
      <c r="C6620" t="s">
        <v>148</v>
      </c>
      <c r="D6620" t="s">
        <v>42</v>
      </c>
      <c r="E6620" t="s">
        <v>63</v>
      </c>
      <c r="F6620" t="s">
        <v>27</v>
      </c>
      <c r="G6620" t="s">
        <v>187</v>
      </c>
      <c r="H6620" s="29">
        <v>6</v>
      </c>
      <c r="I6620" s="17">
        <v>118.89</v>
      </c>
      <c r="J6620" s="17">
        <v>174.70000000000002</v>
      </c>
      <c r="K6620" s="17">
        <v>55.810000000000016</v>
      </c>
      <c r="L6620" s="17">
        <v>1048.2</v>
      </c>
      <c r="M6620" s="17">
        <v>713.34</v>
      </c>
      <c r="N6620" s="17">
        <v>334.86</v>
      </c>
      <c r="O6620" s="17" t="s">
        <v>175</v>
      </c>
      <c r="P6620" t="s">
        <v>54</v>
      </c>
      <c r="Q6620" t="s">
        <v>5960</v>
      </c>
    </row>
    <row r="6621" spans="1:17" x14ac:dyDescent="0.3">
      <c r="A6621" t="s">
        <v>6697</v>
      </c>
      <c r="B6621" s="2">
        <v>45904</v>
      </c>
      <c r="C6621" t="s">
        <v>73</v>
      </c>
      <c r="D6621" t="s">
        <v>74</v>
      </c>
      <c r="E6621" t="s">
        <v>312</v>
      </c>
      <c r="F6621" t="s">
        <v>18</v>
      </c>
      <c r="G6621" t="s">
        <v>44</v>
      </c>
      <c r="H6621" s="29">
        <v>6</v>
      </c>
      <c r="I6621" s="17">
        <v>9.6</v>
      </c>
      <c r="J6621" s="17">
        <v>12.590000000000002</v>
      </c>
      <c r="K6621" s="17">
        <v>2.990000000000002</v>
      </c>
      <c r="L6621" s="17">
        <v>75.540000000000006</v>
      </c>
      <c r="M6621" s="17">
        <v>57.599999999999994</v>
      </c>
      <c r="N6621" s="17">
        <v>17.940000000000012</v>
      </c>
      <c r="O6621" s="17" t="s">
        <v>175</v>
      </c>
      <c r="P6621" t="s">
        <v>21</v>
      </c>
      <c r="Q6621" t="s">
        <v>5337</v>
      </c>
    </row>
    <row r="6622" spans="1:17" x14ac:dyDescent="0.3">
      <c r="A6622" t="s">
        <v>8269</v>
      </c>
      <c r="B6622" s="2">
        <v>45904</v>
      </c>
      <c r="C6622" t="s">
        <v>376</v>
      </c>
      <c r="D6622" t="s">
        <v>168</v>
      </c>
      <c r="E6622" t="s">
        <v>293</v>
      </c>
      <c r="F6622" t="s">
        <v>93</v>
      </c>
      <c r="G6622" t="s">
        <v>141</v>
      </c>
      <c r="H6622" s="29">
        <v>4</v>
      </c>
      <c r="I6622" s="17">
        <v>9.32</v>
      </c>
      <c r="J6622" s="17">
        <v>12.39</v>
      </c>
      <c r="K6622" s="17">
        <v>3.0700000000000003</v>
      </c>
      <c r="L6622" s="17">
        <v>49.56</v>
      </c>
      <c r="M6622" s="17">
        <v>37.28</v>
      </c>
      <c r="N6622" s="17">
        <v>12.280000000000001</v>
      </c>
      <c r="O6622" s="17" t="s">
        <v>13992</v>
      </c>
      <c r="P6622" t="s">
        <v>21</v>
      </c>
      <c r="Q6622" t="s">
        <v>4589</v>
      </c>
    </row>
    <row r="6623" spans="1:17" x14ac:dyDescent="0.3">
      <c r="A6623" t="s">
        <v>9869</v>
      </c>
      <c r="B6623" s="2">
        <v>45904</v>
      </c>
      <c r="C6623" t="s">
        <v>129</v>
      </c>
      <c r="D6623" t="s">
        <v>130</v>
      </c>
      <c r="E6623" t="s">
        <v>131</v>
      </c>
      <c r="F6623" t="s">
        <v>76</v>
      </c>
      <c r="G6623" t="s">
        <v>170</v>
      </c>
      <c r="H6623" s="29">
        <v>4</v>
      </c>
      <c r="I6623" s="17">
        <v>31.15</v>
      </c>
      <c r="J6623" s="17">
        <v>45.15</v>
      </c>
      <c r="K6623" s="17">
        <v>14</v>
      </c>
      <c r="L6623" s="17">
        <v>180.6</v>
      </c>
      <c r="M6623" s="17">
        <v>124.6</v>
      </c>
      <c r="N6623" s="17">
        <v>56</v>
      </c>
      <c r="O6623" s="17" t="s">
        <v>175</v>
      </c>
      <c r="P6623" t="s">
        <v>21</v>
      </c>
      <c r="Q6623" t="s">
        <v>7549</v>
      </c>
    </row>
    <row r="6624" spans="1:17" x14ac:dyDescent="0.3">
      <c r="A6624" t="s">
        <v>10005</v>
      </c>
      <c r="B6624" s="2">
        <v>45904</v>
      </c>
      <c r="C6624" t="s">
        <v>190</v>
      </c>
      <c r="D6624" t="s">
        <v>16</v>
      </c>
      <c r="E6624" t="s">
        <v>186</v>
      </c>
      <c r="F6624" t="s">
        <v>93</v>
      </c>
      <c r="G6624" t="s">
        <v>141</v>
      </c>
      <c r="H6624" s="29">
        <v>2</v>
      </c>
      <c r="I6624" s="17">
        <v>8.9499999999999993</v>
      </c>
      <c r="J6624" s="17">
        <v>16.77</v>
      </c>
      <c r="K6624" s="17">
        <v>7.82</v>
      </c>
      <c r="L6624" s="17">
        <v>33.54</v>
      </c>
      <c r="M6624" s="17">
        <v>17.899999999999999</v>
      </c>
      <c r="N6624" s="17">
        <v>15.64</v>
      </c>
      <c r="O6624" s="17" t="s">
        <v>13993</v>
      </c>
      <c r="P6624" t="s">
        <v>30</v>
      </c>
      <c r="Q6624" t="s">
        <v>14024</v>
      </c>
    </row>
    <row r="6625" spans="1:17" x14ac:dyDescent="0.3">
      <c r="A6625" t="s">
        <v>10657</v>
      </c>
      <c r="B6625" s="2">
        <v>45904</v>
      </c>
      <c r="C6625" t="s">
        <v>307</v>
      </c>
      <c r="D6625" t="s">
        <v>68</v>
      </c>
      <c r="E6625" t="s">
        <v>229</v>
      </c>
      <c r="F6625" t="s">
        <v>27</v>
      </c>
      <c r="G6625" t="s">
        <v>109</v>
      </c>
      <c r="H6625" s="29">
        <v>5</v>
      </c>
      <c r="I6625" s="17">
        <v>5.6</v>
      </c>
      <c r="J6625" s="17">
        <v>9.379999999999999</v>
      </c>
      <c r="K6625" s="17">
        <v>3.7799999999999994</v>
      </c>
      <c r="L6625" s="17">
        <v>46.9</v>
      </c>
      <c r="M6625" s="17">
        <v>28</v>
      </c>
      <c r="N6625" s="17">
        <v>18.899999999999999</v>
      </c>
      <c r="O6625" s="17" t="s">
        <v>175</v>
      </c>
      <c r="P6625" t="s">
        <v>30</v>
      </c>
      <c r="Q6625" t="s">
        <v>974</v>
      </c>
    </row>
    <row r="6626" spans="1:17" x14ac:dyDescent="0.3">
      <c r="A6626" t="s">
        <v>12078</v>
      </c>
      <c r="B6626" s="2">
        <v>45904</v>
      </c>
      <c r="C6626" t="s">
        <v>334</v>
      </c>
      <c r="D6626" t="s">
        <v>91</v>
      </c>
      <c r="E6626" t="s">
        <v>92</v>
      </c>
      <c r="F6626" t="s">
        <v>18</v>
      </c>
      <c r="G6626" t="s">
        <v>44</v>
      </c>
      <c r="H6626" s="29">
        <v>4</v>
      </c>
      <c r="I6626" s="17">
        <v>10.4</v>
      </c>
      <c r="J6626" s="17">
        <v>16.7</v>
      </c>
      <c r="K6626" s="17">
        <v>6.2999999999999989</v>
      </c>
      <c r="L6626" s="17">
        <v>66.8</v>
      </c>
      <c r="M6626" s="17">
        <v>41.6</v>
      </c>
      <c r="N6626" s="17">
        <v>25.199999999999996</v>
      </c>
      <c r="O6626" s="17" t="s">
        <v>53</v>
      </c>
      <c r="P6626" t="s">
        <v>54</v>
      </c>
      <c r="Q6626" t="s">
        <v>12079</v>
      </c>
    </row>
    <row r="6627" spans="1:17" x14ac:dyDescent="0.3">
      <c r="A6627" t="s">
        <v>12690</v>
      </c>
      <c r="B6627" s="2">
        <v>45904</v>
      </c>
      <c r="C6627" t="s">
        <v>73</v>
      </c>
      <c r="D6627" t="s">
        <v>74</v>
      </c>
      <c r="E6627" t="s">
        <v>312</v>
      </c>
      <c r="F6627" t="s">
        <v>27</v>
      </c>
      <c r="G6627" t="s">
        <v>36</v>
      </c>
      <c r="H6627" s="29">
        <v>6</v>
      </c>
      <c r="I6627" s="17">
        <v>14.63</v>
      </c>
      <c r="J6627" s="17">
        <v>24.150000000000002</v>
      </c>
      <c r="K6627" s="17">
        <v>9.5200000000000014</v>
      </c>
      <c r="L6627" s="17">
        <v>144.9</v>
      </c>
      <c r="M6627" s="17">
        <v>87.78</v>
      </c>
      <c r="N6627" s="17">
        <v>57.120000000000005</v>
      </c>
      <c r="O6627" s="17" t="s">
        <v>13993</v>
      </c>
      <c r="P6627" t="s">
        <v>54</v>
      </c>
      <c r="Q6627" t="s">
        <v>5569</v>
      </c>
    </row>
    <row r="6628" spans="1:17" x14ac:dyDescent="0.3">
      <c r="A6628" t="s">
        <v>1266</v>
      </c>
      <c r="B6628" s="2">
        <v>45905</v>
      </c>
      <c r="C6628" t="s">
        <v>394</v>
      </c>
      <c r="D6628" t="s">
        <v>25</v>
      </c>
      <c r="E6628" t="s">
        <v>104</v>
      </c>
      <c r="F6628" t="s">
        <v>27</v>
      </c>
      <c r="G6628" t="s">
        <v>28</v>
      </c>
      <c r="H6628" s="29">
        <v>3</v>
      </c>
      <c r="I6628" s="17">
        <v>20.43</v>
      </c>
      <c r="J6628" s="17">
        <v>35.43</v>
      </c>
      <c r="K6628" s="17">
        <v>15</v>
      </c>
      <c r="L6628" s="17">
        <v>106.29</v>
      </c>
      <c r="M6628" s="17">
        <v>61.29</v>
      </c>
      <c r="N6628" s="17">
        <v>45.000000000000007</v>
      </c>
      <c r="O6628" s="17" t="s">
        <v>13992</v>
      </c>
      <c r="P6628" t="s">
        <v>30</v>
      </c>
      <c r="Q6628" t="s">
        <v>1267</v>
      </c>
    </row>
    <row r="6629" spans="1:17" x14ac:dyDescent="0.3">
      <c r="A6629" t="s">
        <v>3499</v>
      </c>
      <c r="B6629" s="2">
        <v>45905</v>
      </c>
      <c r="C6629" t="s">
        <v>334</v>
      </c>
      <c r="D6629" t="s">
        <v>91</v>
      </c>
      <c r="E6629" t="s">
        <v>92</v>
      </c>
      <c r="F6629" t="s">
        <v>27</v>
      </c>
      <c r="G6629" t="s">
        <v>28</v>
      </c>
      <c r="H6629" s="29">
        <v>5</v>
      </c>
      <c r="I6629" s="17">
        <v>37.4</v>
      </c>
      <c r="J6629" s="17">
        <v>53.629999999999995</v>
      </c>
      <c r="K6629" s="17">
        <v>16.229999999999997</v>
      </c>
      <c r="L6629" s="17">
        <v>268.14999999999998</v>
      </c>
      <c r="M6629" s="17">
        <v>187</v>
      </c>
      <c r="N6629" s="17">
        <v>81.149999999999977</v>
      </c>
      <c r="O6629" s="17" t="s">
        <v>175</v>
      </c>
      <c r="P6629" t="s">
        <v>30</v>
      </c>
      <c r="Q6629" t="s">
        <v>3500</v>
      </c>
    </row>
    <row r="6630" spans="1:17" x14ac:dyDescent="0.3">
      <c r="A6630" t="s">
        <v>3796</v>
      </c>
      <c r="B6630" s="2">
        <v>45905</v>
      </c>
      <c r="C6630" t="s">
        <v>334</v>
      </c>
      <c r="D6630" t="s">
        <v>91</v>
      </c>
      <c r="E6630" t="s">
        <v>92</v>
      </c>
      <c r="F6630" t="s">
        <v>18</v>
      </c>
      <c r="G6630" t="s">
        <v>224</v>
      </c>
      <c r="H6630" s="29">
        <v>7</v>
      </c>
      <c r="I6630" s="17">
        <v>28.56</v>
      </c>
      <c r="J6630" s="17">
        <v>48.26</v>
      </c>
      <c r="K6630" s="17">
        <v>19.7</v>
      </c>
      <c r="L6630" s="17">
        <v>337.82</v>
      </c>
      <c r="M6630" s="17">
        <v>199.92</v>
      </c>
      <c r="N6630" s="17">
        <v>137.9</v>
      </c>
      <c r="O6630" s="17" t="s">
        <v>13992</v>
      </c>
      <c r="P6630" t="s">
        <v>30</v>
      </c>
      <c r="Q6630" t="s">
        <v>3797</v>
      </c>
    </row>
    <row r="6631" spans="1:17" x14ac:dyDescent="0.3">
      <c r="A6631" t="s">
        <v>4406</v>
      </c>
      <c r="B6631" s="2">
        <v>45905</v>
      </c>
      <c r="C6631" t="s">
        <v>129</v>
      </c>
      <c r="D6631" t="s">
        <v>130</v>
      </c>
      <c r="E6631" t="s">
        <v>131</v>
      </c>
      <c r="F6631" t="s">
        <v>93</v>
      </c>
      <c r="G6631" t="s">
        <v>141</v>
      </c>
      <c r="H6631" s="29">
        <v>7</v>
      </c>
      <c r="I6631" s="17">
        <v>11.15</v>
      </c>
      <c r="J6631" s="17">
        <v>26.348571428571429</v>
      </c>
      <c r="K6631" s="17">
        <v>15.198571428571428</v>
      </c>
      <c r="L6631" s="17">
        <v>184.44</v>
      </c>
      <c r="M6631" s="17">
        <v>78.05</v>
      </c>
      <c r="N6631" s="17">
        <v>106.39</v>
      </c>
      <c r="O6631" s="17" t="s">
        <v>175</v>
      </c>
      <c r="P6631" t="s">
        <v>54</v>
      </c>
      <c r="Q6631" t="s">
        <v>4407</v>
      </c>
    </row>
    <row r="6632" spans="1:17" x14ac:dyDescent="0.3">
      <c r="A6632" t="s">
        <v>5459</v>
      </c>
      <c r="B6632" s="2">
        <v>45905</v>
      </c>
      <c r="C6632" t="s">
        <v>307</v>
      </c>
      <c r="D6632" t="s">
        <v>68</v>
      </c>
      <c r="E6632" t="s">
        <v>229</v>
      </c>
      <c r="F6632" t="s">
        <v>51</v>
      </c>
      <c r="G6632" t="s">
        <v>60</v>
      </c>
      <c r="H6632" s="29">
        <v>7</v>
      </c>
      <c r="I6632" s="17">
        <v>3.19</v>
      </c>
      <c r="J6632" s="17">
        <v>4.41</v>
      </c>
      <c r="K6632" s="17">
        <v>1.2200000000000002</v>
      </c>
      <c r="L6632" s="17">
        <v>30.87</v>
      </c>
      <c r="M6632" s="17">
        <v>22.33</v>
      </c>
      <c r="N6632" s="17">
        <v>8.5400000000000027</v>
      </c>
      <c r="O6632" s="17" t="s">
        <v>13992</v>
      </c>
      <c r="P6632" t="s">
        <v>54</v>
      </c>
      <c r="Q6632" t="s">
        <v>5460</v>
      </c>
    </row>
    <row r="6633" spans="1:17" x14ac:dyDescent="0.3">
      <c r="A6633" t="s">
        <v>5944</v>
      </c>
      <c r="B6633" s="2">
        <v>45905</v>
      </c>
      <c r="C6633" t="s">
        <v>334</v>
      </c>
      <c r="D6633" t="s">
        <v>91</v>
      </c>
      <c r="E6633" t="s">
        <v>92</v>
      </c>
      <c r="F6633" t="s">
        <v>51</v>
      </c>
      <c r="G6633" t="s">
        <v>52</v>
      </c>
      <c r="H6633" s="29">
        <v>3</v>
      </c>
      <c r="I6633" s="17">
        <v>43.33</v>
      </c>
      <c r="J6633" s="17">
        <v>52.34</v>
      </c>
      <c r="K6633" s="17">
        <v>9.0100000000000051</v>
      </c>
      <c r="L6633" s="17">
        <v>157.02000000000001</v>
      </c>
      <c r="M6633" s="17">
        <v>129.99</v>
      </c>
      <c r="N6633" s="17">
        <v>27.03</v>
      </c>
      <c r="O6633" s="17" t="s">
        <v>13993</v>
      </c>
      <c r="P6633" t="s">
        <v>54</v>
      </c>
      <c r="Q6633" t="s">
        <v>5945</v>
      </c>
    </row>
    <row r="6634" spans="1:17" x14ac:dyDescent="0.3">
      <c r="A6634" t="s">
        <v>7527</v>
      </c>
      <c r="B6634" s="2">
        <v>45905</v>
      </c>
      <c r="C6634" t="s">
        <v>307</v>
      </c>
      <c r="D6634" t="s">
        <v>68</v>
      </c>
      <c r="E6634" t="s">
        <v>229</v>
      </c>
      <c r="F6634" t="s">
        <v>27</v>
      </c>
      <c r="G6634" t="s">
        <v>187</v>
      </c>
      <c r="H6634" s="29">
        <v>4</v>
      </c>
      <c r="I6634" s="17">
        <v>93.67</v>
      </c>
      <c r="J6634" s="17">
        <v>174.85</v>
      </c>
      <c r="K6634" s="17">
        <v>81.179999999999993</v>
      </c>
      <c r="L6634" s="17">
        <v>699.4</v>
      </c>
      <c r="M6634" s="17">
        <v>374.68</v>
      </c>
      <c r="N6634" s="17">
        <v>324.71999999999997</v>
      </c>
      <c r="O6634" s="17" t="s">
        <v>175</v>
      </c>
      <c r="P6634" t="s">
        <v>30</v>
      </c>
      <c r="Q6634" t="s">
        <v>7528</v>
      </c>
    </row>
    <row r="6635" spans="1:17" x14ac:dyDescent="0.3">
      <c r="A6635" t="s">
        <v>8002</v>
      </c>
      <c r="B6635" s="2">
        <v>45905</v>
      </c>
      <c r="C6635" t="s">
        <v>135</v>
      </c>
      <c r="D6635" t="s">
        <v>34</v>
      </c>
      <c r="E6635" t="s">
        <v>35</v>
      </c>
      <c r="F6635" t="s">
        <v>93</v>
      </c>
      <c r="G6635" t="s">
        <v>141</v>
      </c>
      <c r="H6635" s="29">
        <v>4</v>
      </c>
      <c r="I6635" s="17">
        <v>9.33</v>
      </c>
      <c r="J6635" s="17">
        <v>14.97</v>
      </c>
      <c r="K6635" s="17">
        <v>5.6400000000000006</v>
      </c>
      <c r="L6635" s="17">
        <v>59.88</v>
      </c>
      <c r="M6635" s="17">
        <v>37.32</v>
      </c>
      <c r="N6635" s="17">
        <v>22.560000000000002</v>
      </c>
      <c r="O6635" s="17" t="s">
        <v>175</v>
      </c>
      <c r="P6635" t="s">
        <v>54</v>
      </c>
      <c r="Q6635" t="s">
        <v>8003</v>
      </c>
    </row>
    <row r="6636" spans="1:17" x14ac:dyDescent="0.3">
      <c r="A6636" t="s">
        <v>11923</v>
      </c>
      <c r="B6636" s="2">
        <v>45905</v>
      </c>
      <c r="C6636" t="s">
        <v>73</v>
      </c>
      <c r="D6636" t="s">
        <v>74</v>
      </c>
      <c r="E6636" t="s">
        <v>312</v>
      </c>
      <c r="F6636" t="s">
        <v>27</v>
      </c>
      <c r="G6636" t="s">
        <v>109</v>
      </c>
      <c r="H6636" s="29">
        <v>6</v>
      </c>
      <c r="I6636" s="17">
        <v>9.82</v>
      </c>
      <c r="J6636" s="17">
        <v>14.969999999999999</v>
      </c>
      <c r="K6636" s="17">
        <v>5.1499999999999986</v>
      </c>
      <c r="L6636" s="17">
        <v>89.82</v>
      </c>
      <c r="M6636" s="17">
        <v>58.92</v>
      </c>
      <c r="N6636" s="17">
        <v>30.899999999999991</v>
      </c>
      <c r="O6636" s="17" t="s">
        <v>175</v>
      </c>
      <c r="P6636" t="s">
        <v>30</v>
      </c>
      <c r="Q6636" t="s">
        <v>11280</v>
      </c>
    </row>
    <row r="6637" spans="1:17" x14ac:dyDescent="0.3">
      <c r="A6637" t="s">
        <v>12762</v>
      </c>
      <c r="B6637" s="2">
        <v>45905</v>
      </c>
      <c r="C6637" t="s">
        <v>129</v>
      </c>
      <c r="D6637" t="s">
        <v>130</v>
      </c>
      <c r="E6637" t="s">
        <v>131</v>
      </c>
      <c r="F6637" t="s">
        <v>93</v>
      </c>
      <c r="G6637" t="s">
        <v>94</v>
      </c>
      <c r="H6637" s="29">
        <v>7</v>
      </c>
      <c r="I6637" s="17">
        <v>22.79</v>
      </c>
      <c r="J6637" s="17">
        <v>36.970000000000006</v>
      </c>
      <c r="K6637" s="17">
        <v>14.180000000000007</v>
      </c>
      <c r="L6637" s="17">
        <v>258.79000000000002</v>
      </c>
      <c r="M6637" s="17">
        <v>159.53</v>
      </c>
      <c r="N6637" s="17">
        <v>99.260000000000019</v>
      </c>
      <c r="O6637" s="17" t="s">
        <v>175</v>
      </c>
      <c r="P6637" t="s">
        <v>21</v>
      </c>
      <c r="Q6637" t="s">
        <v>12763</v>
      </c>
    </row>
    <row r="6638" spans="1:17" x14ac:dyDescent="0.3">
      <c r="A6638" t="s">
        <v>13473</v>
      </c>
      <c r="B6638" s="2">
        <v>45905</v>
      </c>
      <c r="C6638" t="s">
        <v>129</v>
      </c>
      <c r="D6638" t="s">
        <v>130</v>
      </c>
      <c r="E6638" t="s">
        <v>131</v>
      </c>
      <c r="F6638" t="s">
        <v>27</v>
      </c>
      <c r="G6638" t="s">
        <v>109</v>
      </c>
      <c r="H6638" s="29">
        <v>5</v>
      </c>
      <c r="I6638" s="17">
        <v>8.52</v>
      </c>
      <c r="J6638" s="17">
        <v>12.629999999999999</v>
      </c>
      <c r="K6638" s="17">
        <v>4.1099999999999994</v>
      </c>
      <c r="L6638" s="17">
        <v>63.15</v>
      </c>
      <c r="M6638" s="17">
        <v>42.599999999999994</v>
      </c>
      <c r="N6638" s="17">
        <v>20.550000000000004</v>
      </c>
      <c r="O6638" s="17" t="s">
        <v>13993</v>
      </c>
      <c r="P6638" t="s">
        <v>30</v>
      </c>
      <c r="Q6638" t="s">
        <v>2992</v>
      </c>
    </row>
    <row r="6639" spans="1:17" x14ac:dyDescent="0.3">
      <c r="A6639" t="s">
        <v>3768</v>
      </c>
      <c r="B6639" s="2">
        <v>45906</v>
      </c>
      <c r="C6639" t="s">
        <v>73</v>
      </c>
      <c r="D6639" t="s">
        <v>74</v>
      </c>
      <c r="E6639" t="s">
        <v>312</v>
      </c>
      <c r="F6639" t="s">
        <v>51</v>
      </c>
      <c r="G6639" t="s">
        <v>52</v>
      </c>
      <c r="H6639" s="29">
        <v>3</v>
      </c>
      <c r="I6639" s="17">
        <v>37.18</v>
      </c>
      <c r="J6639" s="17">
        <v>50.800000000000004</v>
      </c>
      <c r="K6639" s="17">
        <v>13.620000000000005</v>
      </c>
      <c r="L6639" s="17">
        <v>152.4</v>
      </c>
      <c r="M6639" s="17">
        <v>111.53999999999999</v>
      </c>
      <c r="N6639" s="17">
        <v>40.860000000000014</v>
      </c>
      <c r="O6639" s="17" t="s">
        <v>13992</v>
      </c>
      <c r="P6639" t="s">
        <v>21</v>
      </c>
      <c r="Q6639" t="s">
        <v>3769</v>
      </c>
    </row>
    <row r="6640" spans="1:17" x14ac:dyDescent="0.3">
      <c r="A6640" t="s">
        <v>5268</v>
      </c>
      <c r="B6640" s="2">
        <v>45906</v>
      </c>
      <c r="C6640" t="s">
        <v>129</v>
      </c>
      <c r="D6640" t="s">
        <v>130</v>
      </c>
      <c r="E6640" t="s">
        <v>131</v>
      </c>
      <c r="F6640" t="s">
        <v>76</v>
      </c>
      <c r="G6640" t="s">
        <v>149</v>
      </c>
      <c r="H6640" s="29">
        <f>Data[[#This Row],[Totale_Vendita]]/Data[[#This Row],[Prezzo_Unitario]]</f>
        <v>0.93868024612773182</v>
      </c>
      <c r="I6640" s="17">
        <v>6.03</v>
      </c>
      <c r="J6640" s="17">
        <v>47.13</v>
      </c>
      <c r="K6640" s="17">
        <v>41.1</v>
      </c>
      <c r="L6640" s="17">
        <v>44.24</v>
      </c>
      <c r="M6640" s="17">
        <v>5.6602418841502233</v>
      </c>
      <c r="N6640" s="17">
        <v>38.579758115849778</v>
      </c>
      <c r="O6640" s="17" t="s">
        <v>14024</v>
      </c>
      <c r="P6640" t="s">
        <v>30</v>
      </c>
      <c r="Q6640" t="s">
        <v>2650</v>
      </c>
    </row>
    <row r="6641" spans="1:17" x14ac:dyDescent="0.3">
      <c r="A6641" t="s">
        <v>6432</v>
      </c>
      <c r="B6641" s="2">
        <v>45906</v>
      </c>
      <c r="C6641" t="s">
        <v>135</v>
      </c>
      <c r="D6641" t="s">
        <v>34</v>
      </c>
      <c r="E6641" t="s">
        <v>35</v>
      </c>
      <c r="F6641" t="s">
        <v>51</v>
      </c>
      <c r="G6641" t="s">
        <v>126</v>
      </c>
      <c r="H6641" s="29">
        <v>4</v>
      </c>
      <c r="I6641" s="17">
        <v>3.56</v>
      </c>
      <c r="J6641" s="17">
        <v>4.87</v>
      </c>
      <c r="K6641" s="17">
        <v>1.31</v>
      </c>
      <c r="L6641" s="17">
        <v>19.48</v>
      </c>
      <c r="M6641" s="17">
        <v>14.24</v>
      </c>
      <c r="N6641" s="17">
        <v>5.24</v>
      </c>
      <c r="O6641" s="17" t="s">
        <v>13993</v>
      </c>
      <c r="P6641" t="s">
        <v>54</v>
      </c>
      <c r="Q6641" t="s">
        <v>162</v>
      </c>
    </row>
    <row r="6642" spans="1:17" x14ac:dyDescent="0.3">
      <c r="A6642" t="s">
        <v>7356</v>
      </c>
      <c r="B6642" s="2">
        <v>45906</v>
      </c>
      <c r="C6642" t="s">
        <v>394</v>
      </c>
      <c r="D6642" t="s">
        <v>25</v>
      </c>
      <c r="E6642" t="s">
        <v>104</v>
      </c>
      <c r="F6642" t="s">
        <v>76</v>
      </c>
      <c r="G6642" t="s">
        <v>77</v>
      </c>
      <c r="H6642" s="29">
        <f>Data[[#This Row],[Totale_Vendita]]/Data[[#This Row],[Prezzo_Unitario]]</f>
        <v>6.0286441756842768</v>
      </c>
      <c r="I6642" s="17">
        <v>22.46</v>
      </c>
      <c r="J6642" s="17">
        <v>47.13</v>
      </c>
      <c r="K6642" s="17">
        <v>24.67</v>
      </c>
      <c r="L6642" s="17">
        <v>284.13</v>
      </c>
      <c r="M6642" s="17">
        <v>135.40334818586885</v>
      </c>
      <c r="N6642" s="17">
        <v>148.72665181413115</v>
      </c>
      <c r="O6642" s="17" t="s">
        <v>175</v>
      </c>
      <c r="P6642" t="s">
        <v>30</v>
      </c>
      <c r="Q6642" t="s">
        <v>7357</v>
      </c>
    </row>
    <row r="6643" spans="1:17" x14ac:dyDescent="0.3">
      <c r="A6643" t="s">
        <v>9259</v>
      </c>
      <c r="B6643" s="2">
        <v>45906</v>
      </c>
      <c r="C6643" t="s">
        <v>148</v>
      </c>
      <c r="D6643" t="s">
        <v>42</v>
      </c>
      <c r="E6643" t="s">
        <v>63</v>
      </c>
      <c r="F6643" t="s">
        <v>51</v>
      </c>
      <c r="G6643" t="s">
        <v>70</v>
      </c>
      <c r="H6643" s="29">
        <v>4</v>
      </c>
      <c r="I6643" s="17">
        <v>6.35</v>
      </c>
      <c r="J6643" s="17">
        <v>9.89</v>
      </c>
      <c r="K6643" s="17">
        <v>3.5400000000000009</v>
      </c>
      <c r="L6643" s="17">
        <v>39.56</v>
      </c>
      <c r="M6643" s="17">
        <v>25.4</v>
      </c>
      <c r="N6643" s="17">
        <v>14.160000000000004</v>
      </c>
      <c r="O6643" s="17" t="s">
        <v>13992</v>
      </c>
      <c r="P6643" t="s">
        <v>54</v>
      </c>
      <c r="Q6643" t="s">
        <v>9260</v>
      </c>
    </row>
    <row r="6644" spans="1:17" x14ac:dyDescent="0.3">
      <c r="A6644" t="s">
        <v>10308</v>
      </c>
      <c r="B6644" s="2">
        <v>45906</v>
      </c>
      <c r="C6644" t="s">
        <v>334</v>
      </c>
      <c r="D6644" t="s">
        <v>91</v>
      </c>
      <c r="E6644" t="s">
        <v>92</v>
      </c>
      <c r="F6644" t="s">
        <v>51</v>
      </c>
      <c r="G6644" t="s">
        <v>70</v>
      </c>
      <c r="H6644" s="29">
        <v>6</v>
      </c>
      <c r="I6644" s="17">
        <v>5.56</v>
      </c>
      <c r="J6644" s="17">
        <v>7.72</v>
      </c>
      <c r="K6644" s="17">
        <v>2.16</v>
      </c>
      <c r="L6644" s="17">
        <v>46.32</v>
      </c>
      <c r="M6644" s="17">
        <v>33.36</v>
      </c>
      <c r="N6644" s="17">
        <v>12.96</v>
      </c>
      <c r="O6644" s="17" t="s">
        <v>53</v>
      </c>
      <c r="P6644" t="s">
        <v>30</v>
      </c>
      <c r="Q6644" t="s">
        <v>10309</v>
      </c>
    </row>
    <row r="6645" spans="1:17" x14ac:dyDescent="0.3">
      <c r="A6645" t="s">
        <v>12183</v>
      </c>
      <c r="B6645" s="2">
        <v>45906</v>
      </c>
      <c r="C6645" t="s">
        <v>129</v>
      </c>
      <c r="D6645" t="s">
        <v>130</v>
      </c>
      <c r="E6645" t="s">
        <v>131</v>
      </c>
      <c r="F6645" t="s">
        <v>76</v>
      </c>
      <c r="G6645" t="s">
        <v>77</v>
      </c>
      <c r="H6645" s="29">
        <v>5</v>
      </c>
      <c r="I6645" s="17">
        <v>12.07</v>
      </c>
      <c r="J6645" s="17">
        <v>21.2</v>
      </c>
      <c r="K6645" s="17">
        <v>9.129999999999999</v>
      </c>
      <c r="L6645" s="17">
        <v>106</v>
      </c>
      <c r="M6645" s="17">
        <v>60.35</v>
      </c>
      <c r="N6645" s="17">
        <v>45.65</v>
      </c>
      <c r="O6645" s="17" t="s">
        <v>20</v>
      </c>
      <c r="P6645" t="s">
        <v>30</v>
      </c>
      <c r="Q6645" t="s">
        <v>12184</v>
      </c>
    </row>
    <row r="6646" spans="1:17" x14ac:dyDescent="0.3">
      <c r="A6646" t="s">
        <v>1676</v>
      </c>
      <c r="B6646" s="2">
        <v>45907</v>
      </c>
      <c r="C6646" t="s">
        <v>190</v>
      </c>
      <c r="D6646" t="s">
        <v>16</v>
      </c>
      <c r="E6646" t="s">
        <v>186</v>
      </c>
      <c r="F6646" t="s">
        <v>51</v>
      </c>
      <c r="G6646" t="s">
        <v>126</v>
      </c>
      <c r="H6646" s="29">
        <v>4</v>
      </c>
      <c r="I6646" s="17">
        <v>3.711263157894737</v>
      </c>
      <c r="J6646" s="17">
        <v>3.23</v>
      </c>
      <c r="K6646" s="17">
        <v>-0.48126315789473706</v>
      </c>
      <c r="L6646" s="17">
        <v>12.92</v>
      </c>
      <c r="M6646" s="17">
        <v>14.845052631578948</v>
      </c>
      <c r="N6646" s="17">
        <v>-1.9250526315789482</v>
      </c>
      <c r="O6646" s="17" t="s">
        <v>13993</v>
      </c>
      <c r="P6646" t="s">
        <v>30</v>
      </c>
      <c r="Q6646" t="s">
        <v>1677</v>
      </c>
    </row>
    <row r="6647" spans="1:17" x14ac:dyDescent="0.3">
      <c r="A6647" t="s">
        <v>2349</v>
      </c>
      <c r="B6647" s="2">
        <v>45907</v>
      </c>
      <c r="C6647" t="s">
        <v>135</v>
      </c>
      <c r="D6647" t="s">
        <v>34</v>
      </c>
      <c r="E6647" t="s">
        <v>35</v>
      </c>
      <c r="F6647" t="s">
        <v>93</v>
      </c>
      <c r="G6647" t="s">
        <v>94</v>
      </c>
      <c r="H6647" s="29">
        <v>3</v>
      </c>
      <c r="I6647" s="17">
        <v>16.32</v>
      </c>
      <c r="J6647" s="17">
        <v>22.91</v>
      </c>
      <c r="K6647" s="17">
        <v>6.59</v>
      </c>
      <c r="L6647" s="17">
        <v>68.73</v>
      </c>
      <c r="M6647" s="17">
        <v>48.96</v>
      </c>
      <c r="N6647" s="17">
        <v>19.770000000000003</v>
      </c>
      <c r="O6647" s="17" t="s">
        <v>13993</v>
      </c>
      <c r="P6647" t="s">
        <v>54</v>
      </c>
      <c r="Q6647" t="s">
        <v>2350</v>
      </c>
    </row>
    <row r="6648" spans="1:17" x14ac:dyDescent="0.3">
      <c r="A6648" t="s">
        <v>3912</v>
      </c>
      <c r="B6648" s="2">
        <v>45907</v>
      </c>
      <c r="C6648" t="s">
        <v>73</v>
      </c>
      <c r="D6648" t="s">
        <v>74</v>
      </c>
      <c r="E6648" t="s">
        <v>312</v>
      </c>
      <c r="F6648" t="s">
        <v>76</v>
      </c>
      <c r="G6648" t="s">
        <v>170</v>
      </c>
      <c r="H6648" s="29">
        <v>8</v>
      </c>
      <c r="I6648" s="17">
        <v>37.69</v>
      </c>
      <c r="J6648" s="17">
        <v>47.34</v>
      </c>
      <c r="K6648" s="17">
        <v>9.6500000000000057</v>
      </c>
      <c r="L6648" s="17">
        <v>378.72</v>
      </c>
      <c r="M6648" s="17">
        <v>301.52</v>
      </c>
      <c r="N6648" s="17">
        <v>77.200000000000045</v>
      </c>
      <c r="O6648" s="17" t="s">
        <v>13993</v>
      </c>
      <c r="P6648" t="s">
        <v>30</v>
      </c>
      <c r="Q6648" t="s">
        <v>2896</v>
      </c>
    </row>
    <row r="6649" spans="1:17" x14ac:dyDescent="0.3">
      <c r="A6649" t="s">
        <v>4741</v>
      </c>
      <c r="B6649" s="2">
        <v>45907</v>
      </c>
      <c r="C6649" t="s">
        <v>202</v>
      </c>
      <c r="D6649" t="s">
        <v>58</v>
      </c>
      <c r="E6649" t="s">
        <v>59</v>
      </c>
      <c r="F6649" t="s">
        <v>27</v>
      </c>
      <c r="G6649" t="s">
        <v>36</v>
      </c>
      <c r="H6649" s="29">
        <v>3</v>
      </c>
      <c r="I6649" s="17">
        <v>13.31</v>
      </c>
      <c r="J6649" s="17">
        <v>18.239999999999998</v>
      </c>
      <c r="K6649" s="17">
        <v>4.9299999999999979</v>
      </c>
      <c r="L6649" s="17">
        <v>54.72</v>
      </c>
      <c r="M6649" s="17">
        <v>39.93</v>
      </c>
      <c r="N6649" s="17">
        <v>14.79</v>
      </c>
      <c r="O6649" s="17" t="s">
        <v>175</v>
      </c>
      <c r="P6649" t="s">
        <v>54</v>
      </c>
      <c r="Q6649" t="s">
        <v>723</v>
      </c>
    </row>
    <row r="6650" spans="1:17" x14ac:dyDescent="0.3">
      <c r="A6650" t="s">
        <v>5365</v>
      </c>
      <c r="B6650" s="2">
        <v>45907</v>
      </c>
      <c r="C6650" t="s">
        <v>129</v>
      </c>
      <c r="D6650" t="s">
        <v>130</v>
      </c>
      <c r="E6650" t="s">
        <v>131</v>
      </c>
      <c r="F6650" t="s">
        <v>51</v>
      </c>
      <c r="G6650" t="s">
        <v>60</v>
      </c>
      <c r="H6650" s="29">
        <v>4</v>
      </c>
      <c r="I6650" s="17">
        <v>8.42</v>
      </c>
      <c r="J6650" s="17">
        <v>12.77</v>
      </c>
      <c r="K6650" s="17">
        <v>4.3499999999999996</v>
      </c>
      <c r="L6650" s="17">
        <v>51.08</v>
      </c>
      <c r="M6650" s="17">
        <v>33.68</v>
      </c>
      <c r="N6650" s="17">
        <v>17.399999999999999</v>
      </c>
      <c r="O6650" s="17" t="s">
        <v>175</v>
      </c>
      <c r="P6650" t="s">
        <v>30</v>
      </c>
      <c r="Q6650" t="s">
        <v>5366</v>
      </c>
    </row>
    <row r="6651" spans="1:17" x14ac:dyDescent="0.3">
      <c r="A6651" t="s">
        <v>6075</v>
      </c>
      <c r="B6651" s="2">
        <v>45907</v>
      </c>
      <c r="C6651" t="s">
        <v>334</v>
      </c>
      <c r="D6651" t="s">
        <v>91</v>
      </c>
      <c r="E6651" t="s">
        <v>92</v>
      </c>
      <c r="F6651" t="s">
        <v>51</v>
      </c>
      <c r="G6651" t="s">
        <v>70</v>
      </c>
      <c r="H6651" s="29">
        <v>4</v>
      </c>
      <c r="I6651" s="17">
        <v>12.35</v>
      </c>
      <c r="J6651" s="17">
        <v>16.399999999999999</v>
      </c>
      <c r="K6651" s="17">
        <v>4.0499999999999989</v>
      </c>
      <c r="L6651" s="17">
        <v>65.599999999999994</v>
      </c>
      <c r="M6651" s="17">
        <v>49.4</v>
      </c>
      <c r="N6651" s="17">
        <v>16.199999999999996</v>
      </c>
      <c r="O6651" s="17" t="s">
        <v>20</v>
      </c>
      <c r="P6651" t="s">
        <v>30</v>
      </c>
      <c r="Q6651" t="s">
        <v>6076</v>
      </c>
    </row>
    <row r="6652" spans="1:17" x14ac:dyDescent="0.3">
      <c r="A6652" t="s">
        <v>8235</v>
      </c>
      <c r="B6652" s="2">
        <v>45907</v>
      </c>
      <c r="C6652" t="s">
        <v>307</v>
      </c>
      <c r="D6652" t="s">
        <v>68</v>
      </c>
      <c r="E6652" t="s">
        <v>229</v>
      </c>
      <c r="F6652" t="s">
        <v>93</v>
      </c>
      <c r="G6652" t="s">
        <v>217</v>
      </c>
      <c r="H6652" s="29">
        <v>5</v>
      </c>
      <c r="I6652" s="17">
        <v>34.26</v>
      </c>
      <c r="J6652" s="17">
        <v>41.72</v>
      </c>
      <c r="K6652" s="17">
        <v>7.4600000000000009</v>
      </c>
      <c r="L6652" s="17">
        <v>208.6</v>
      </c>
      <c r="M6652" s="17">
        <v>171.29999999999998</v>
      </c>
      <c r="N6652" s="17">
        <v>37.300000000000011</v>
      </c>
      <c r="O6652" s="17" t="s">
        <v>53</v>
      </c>
      <c r="P6652" t="s">
        <v>54</v>
      </c>
      <c r="Q6652" t="s">
        <v>6032</v>
      </c>
    </row>
    <row r="6653" spans="1:17" x14ac:dyDescent="0.3">
      <c r="A6653" t="s">
        <v>8968</v>
      </c>
      <c r="B6653" s="2">
        <v>45907</v>
      </c>
      <c r="C6653" t="s">
        <v>394</v>
      </c>
      <c r="D6653" t="s">
        <v>25</v>
      </c>
      <c r="E6653" t="s">
        <v>104</v>
      </c>
      <c r="F6653" t="s">
        <v>51</v>
      </c>
      <c r="G6653" t="s">
        <v>119</v>
      </c>
      <c r="H6653" s="29">
        <v>7</v>
      </c>
      <c r="I6653" s="17">
        <v>9.5500000000000007</v>
      </c>
      <c r="J6653" s="17">
        <v>17.98</v>
      </c>
      <c r="K6653" s="17">
        <v>8.43</v>
      </c>
      <c r="L6653" s="17">
        <v>125.86</v>
      </c>
      <c r="M6653" s="17">
        <v>66.850000000000009</v>
      </c>
      <c r="N6653" s="17">
        <v>59.009999999999991</v>
      </c>
      <c r="O6653" s="17" t="s">
        <v>175</v>
      </c>
      <c r="P6653" t="s">
        <v>21</v>
      </c>
      <c r="Q6653" t="s">
        <v>8969</v>
      </c>
    </row>
    <row r="6654" spans="1:17" x14ac:dyDescent="0.3">
      <c r="A6654" t="s">
        <v>9412</v>
      </c>
      <c r="B6654" s="2">
        <v>45907</v>
      </c>
      <c r="C6654" t="s">
        <v>307</v>
      </c>
      <c r="D6654" t="s">
        <v>68</v>
      </c>
      <c r="E6654" t="s">
        <v>229</v>
      </c>
      <c r="F6654" t="s">
        <v>51</v>
      </c>
      <c r="G6654" t="s">
        <v>70</v>
      </c>
      <c r="H6654" s="29">
        <v>3</v>
      </c>
      <c r="I6654" s="17">
        <v>8.33</v>
      </c>
      <c r="J6654" s="17">
        <v>14.69</v>
      </c>
      <c r="K6654" s="17">
        <v>6.3599999999999994</v>
      </c>
      <c r="L6654" s="17">
        <v>44.07</v>
      </c>
      <c r="M6654" s="17">
        <v>24.990000000000002</v>
      </c>
      <c r="N6654" s="17">
        <v>19.079999999999998</v>
      </c>
      <c r="O6654" s="17" t="s">
        <v>13993</v>
      </c>
      <c r="P6654" t="s">
        <v>30</v>
      </c>
      <c r="Q6654" t="s">
        <v>9413</v>
      </c>
    </row>
    <row r="6655" spans="1:17" x14ac:dyDescent="0.3">
      <c r="A6655" t="s">
        <v>11604</v>
      </c>
      <c r="B6655" s="2">
        <v>45907</v>
      </c>
      <c r="C6655" t="s">
        <v>148</v>
      </c>
      <c r="D6655" t="s">
        <v>42</v>
      </c>
      <c r="E6655" t="s">
        <v>63</v>
      </c>
      <c r="F6655" t="s">
        <v>93</v>
      </c>
      <c r="G6655" t="s">
        <v>217</v>
      </c>
      <c r="H6655" s="29">
        <v>3</v>
      </c>
      <c r="I6655" s="17">
        <v>18.38</v>
      </c>
      <c r="J6655" s="17">
        <v>30.14</v>
      </c>
      <c r="K6655" s="17">
        <v>11.760000000000002</v>
      </c>
      <c r="L6655" s="17">
        <v>90.42</v>
      </c>
      <c r="M6655" s="17">
        <v>55.14</v>
      </c>
      <c r="N6655" s="17">
        <v>35.28</v>
      </c>
      <c r="O6655" s="17" t="s">
        <v>13992</v>
      </c>
      <c r="P6655" t="s">
        <v>30</v>
      </c>
      <c r="Q6655" t="s">
        <v>11605</v>
      </c>
    </row>
    <row r="6656" spans="1:17" x14ac:dyDescent="0.3">
      <c r="A6656" t="s">
        <v>11703</v>
      </c>
      <c r="B6656" s="2">
        <v>45907</v>
      </c>
      <c r="C6656" t="s">
        <v>307</v>
      </c>
      <c r="D6656" t="s">
        <v>68</v>
      </c>
      <c r="E6656" t="s">
        <v>229</v>
      </c>
      <c r="F6656" t="s">
        <v>76</v>
      </c>
      <c r="G6656" t="s">
        <v>179</v>
      </c>
      <c r="H6656" s="29">
        <v>3</v>
      </c>
      <c r="I6656" s="17">
        <v>53.35</v>
      </c>
      <c r="J6656" s="17">
        <v>83.95</v>
      </c>
      <c r="K6656" s="17">
        <v>30.6</v>
      </c>
      <c r="L6656" s="17">
        <v>251.85</v>
      </c>
      <c r="M6656" s="17">
        <v>160.05000000000001</v>
      </c>
      <c r="N6656" s="17">
        <v>91.799999999999983</v>
      </c>
      <c r="O6656" s="17" t="s">
        <v>13993</v>
      </c>
      <c r="P6656" t="s">
        <v>54</v>
      </c>
      <c r="Q6656" t="s">
        <v>5234</v>
      </c>
    </row>
    <row r="6657" spans="1:17" x14ac:dyDescent="0.3">
      <c r="A6657" t="s">
        <v>1682</v>
      </c>
      <c r="B6657" s="2">
        <v>45908</v>
      </c>
      <c r="C6657" t="s">
        <v>190</v>
      </c>
      <c r="D6657" t="s">
        <v>16</v>
      </c>
      <c r="E6657" t="s">
        <v>186</v>
      </c>
      <c r="F6657" t="s">
        <v>18</v>
      </c>
      <c r="G6657" t="s">
        <v>224</v>
      </c>
      <c r="H6657" s="29">
        <v>4</v>
      </c>
      <c r="I6657" s="17">
        <v>20.010000000000002</v>
      </c>
      <c r="J6657" s="17">
        <v>26.92</v>
      </c>
      <c r="K6657" s="17">
        <v>6.91</v>
      </c>
      <c r="L6657" s="17">
        <v>107.68</v>
      </c>
      <c r="M6657" s="17">
        <v>80.040000000000006</v>
      </c>
      <c r="N6657" s="17">
        <v>27.64</v>
      </c>
      <c r="O6657" s="17" t="s">
        <v>20</v>
      </c>
      <c r="P6657" t="s">
        <v>30</v>
      </c>
      <c r="Q6657" t="s">
        <v>1683</v>
      </c>
    </row>
    <row r="6658" spans="1:17" x14ac:dyDescent="0.3">
      <c r="A6658" t="s">
        <v>2190</v>
      </c>
      <c r="B6658" s="2">
        <v>45908</v>
      </c>
      <c r="C6658" t="s">
        <v>202</v>
      </c>
      <c r="D6658" t="s">
        <v>58</v>
      </c>
      <c r="E6658" t="s">
        <v>59</v>
      </c>
      <c r="F6658" t="s">
        <v>76</v>
      </c>
      <c r="G6658" t="s">
        <v>77</v>
      </c>
      <c r="H6658" s="29">
        <v>3</v>
      </c>
      <c r="I6658" s="17">
        <v>10.11</v>
      </c>
      <c r="J6658" s="17">
        <v>15.1</v>
      </c>
      <c r="K6658" s="17">
        <v>4.99</v>
      </c>
      <c r="L6658" s="17">
        <v>45.3</v>
      </c>
      <c r="M6658" s="17">
        <v>30.33</v>
      </c>
      <c r="N6658" s="17">
        <v>14.969999999999999</v>
      </c>
      <c r="O6658" s="17" t="s">
        <v>20</v>
      </c>
      <c r="P6658" t="s">
        <v>54</v>
      </c>
      <c r="Q6658" t="s">
        <v>2191</v>
      </c>
    </row>
    <row r="6659" spans="1:17" x14ac:dyDescent="0.3">
      <c r="A6659" t="s">
        <v>2467</v>
      </c>
      <c r="B6659" s="2">
        <v>45908</v>
      </c>
      <c r="C6659" t="s">
        <v>376</v>
      </c>
      <c r="D6659" t="s">
        <v>168</v>
      </c>
      <c r="E6659" t="s">
        <v>293</v>
      </c>
      <c r="F6659" t="s">
        <v>51</v>
      </c>
      <c r="G6659" t="s">
        <v>60</v>
      </c>
      <c r="H6659" s="29">
        <v>3</v>
      </c>
      <c r="I6659" s="17">
        <v>8.09</v>
      </c>
      <c r="J6659" s="17">
        <v>9.69</v>
      </c>
      <c r="K6659" s="17">
        <v>1.5999999999999996</v>
      </c>
      <c r="L6659" s="17">
        <v>29.07</v>
      </c>
      <c r="M6659" s="17">
        <v>24.27</v>
      </c>
      <c r="N6659" s="17">
        <v>4.8000000000000007</v>
      </c>
      <c r="O6659" s="17" t="s">
        <v>13992</v>
      </c>
      <c r="P6659" t="s">
        <v>21</v>
      </c>
      <c r="Q6659" t="s">
        <v>14024</v>
      </c>
    </row>
    <row r="6660" spans="1:17" x14ac:dyDescent="0.3">
      <c r="A6660" t="s">
        <v>2838</v>
      </c>
      <c r="B6660" s="2">
        <v>45908</v>
      </c>
      <c r="C6660" t="s">
        <v>190</v>
      </c>
      <c r="D6660" t="s">
        <v>16</v>
      </c>
      <c r="E6660" t="s">
        <v>186</v>
      </c>
      <c r="F6660" t="s">
        <v>51</v>
      </c>
      <c r="G6660" t="s">
        <v>52</v>
      </c>
      <c r="H6660" s="29">
        <v>5</v>
      </c>
      <c r="I6660" s="17">
        <v>30.87</v>
      </c>
      <c r="J6660" s="17">
        <v>54.679999999999993</v>
      </c>
      <c r="K6660" s="17">
        <v>23.809999999999992</v>
      </c>
      <c r="L6660" s="17">
        <v>273.39999999999998</v>
      </c>
      <c r="M6660" s="17">
        <v>154.35</v>
      </c>
      <c r="N6660" s="17">
        <v>119.04999999999998</v>
      </c>
      <c r="O6660" s="17" t="s">
        <v>53</v>
      </c>
      <c r="P6660" t="s">
        <v>21</v>
      </c>
      <c r="Q6660" t="s">
        <v>2839</v>
      </c>
    </row>
    <row r="6661" spans="1:17" x14ac:dyDescent="0.3">
      <c r="A6661" t="s">
        <v>6463</v>
      </c>
      <c r="B6661" s="2">
        <v>45908</v>
      </c>
      <c r="C6661" t="s">
        <v>376</v>
      </c>
      <c r="D6661" t="s">
        <v>168</v>
      </c>
      <c r="E6661" t="s">
        <v>293</v>
      </c>
      <c r="F6661" t="s">
        <v>93</v>
      </c>
      <c r="G6661" t="s">
        <v>217</v>
      </c>
      <c r="H6661" s="29">
        <v>3</v>
      </c>
      <c r="I6661" s="17">
        <v>33.42</v>
      </c>
      <c r="J6661" s="17">
        <v>46.82</v>
      </c>
      <c r="K6661" s="17">
        <v>13.399999999999999</v>
      </c>
      <c r="L6661" s="17">
        <v>140.46</v>
      </c>
      <c r="M6661" s="17">
        <v>100.26</v>
      </c>
      <c r="N6661" s="17">
        <v>40.200000000000003</v>
      </c>
      <c r="O6661" s="17" t="s">
        <v>13993</v>
      </c>
      <c r="P6661" t="s">
        <v>54</v>
      </c>
      <c r="Q6661" t="s">
        <v>6464</v>
      </c>
    </row>
    <row r="6662" spans="1:17" x14ac:dyDescent="0.3">
      <c r="A6662" t="s">
        <v>6724</v>
      </c>
      <c r="B6662" s="2">
        <v>45908</v>
      </c>
      <c r="C6662" t="s">
        <v>129</v>
      </c>
      <c r="D6662" t="s">
        <v>130</v>
      </c>
      <c r="E6662" t="s">
        <v>131</v>
      </c>
      <c r="F6662" t="s">
        <v>93</v>
      </c>
      <c r="G6662" t="s">
        <v>137</v>
      </c>
      <c r="H6662" s="29">
        <v>5</v>
      </c>
      <c r="I6662" s="17">
        <v>15.08</v>
      </c>
      <c r="J6662" s="17">
        <v>27.79</v>
      </c>
      <c r="K6662" s="17">
        <v>12.709999999999999</v>
      </c>
      <c r="L6662" s="17">
        <v>138.94999999999999</v>
      </c>
      <c r="M6662" s="17">
        <v>75.400000000000006</v>
      </c>
      <c r="N6662" s="17">
        <v>63.549999999999983</v>
      </c>
      <c r="O6662" s="17" t="s">
        <v>175</v>
      </c>
      <c r="P6662" t="s">
        <v>54</v>
      </c>
      <c r="Q6662" t="s">
        <v>6725</v>
      </c>
    </row>
    <row r="6663" spans="1:17" x14ac:dyDescent="0.3">
      <c r="A6663" t="s">
        <v>7172</v>
      </c>
      <c r="B6663" s="2">
        <v>45908</v>
      </c>
      <c r="C6663" t="s">
        <v>334</v>
      </c>
      <c r="D6663" t="s">
        <v>91</v>
      </c>
      <c r="E6663" t="s">
        <v>92</v>
      </c>
      <c r="F6663" t="s">
        <v>93</v>
      </c>
      <c r="G6663" t="s">
        <v>141</v>
      </c>
      <c r="H6663" s="29">
        <v>4</v>
      </c>
      <c r="I6663" s="17">
        <v>10.58</v>
      </c>
      <c r="J6663" s="17">
        <v>14.112500000000001</v>
      </c>
      <c r="K6663" s="17">
        <v>3.5325000000000006</v>
      </c>
      <c r="L6663" s="17">
        <v>56.45</v>
      </c>
      <c r="M6663" s="17">
        <v>42.32</v>
      </c>
      <c r="N6663" s="17">
        <v>14.130000000000003</v>
      </c>
      <c r="O6663" s="17" t="s">
        <v>20</v>
      </c>
      <c r="P6663" t="s">
        <v>14024</v>
      </c>
      <c r="Q6663" t="s">
        <v>7173</v>
      </c>
    </row>
    <row r="6664" spans="1:17" x14ac:dyDescent="0.3">
      <c r="A6664" t="s">
        <v>8206</v>
      </c>
      <c r="B6664" s="2">
        <v>45908</v>
      </c>
      <c r="C6664" t="s">
        <v>202</v>
      </c>
      <c r="D6664" t="s">
        <v>58</v>
      </c>
      <c r="E6664" t="s">
        <v>59</v>
      </c>
      <c r="F6664" t="s">
        <v>76</v>
      </c>
      <c r="G6664" t="s">
        <v>170</v>
      </c>
      <c r="H6664" s="29">
        <v>6</v>
      </c>
      <c r="I6664" s="17">
        <v>23.04</v>
      </c>
      <c r="J6664" s="17">
        <v>33.06</v>
      </c>
      <c r="K6664" s="17">
        <v>10.020000000000003</v>
      </c>
      <c r="L6664" s="17">
        <v>198.36</v>
      </c>
      <c r="M6664" s="17">
        <v>138.24</v>
      </c>
      <c r="N6664" s="17">
        <v>60.120000000000005</v>
      </c>
      <c r="O6664" s="17" t="s">
        <v>175</v>
      </c>
      <c r="P6664" t="s">
        <v>54</v>
      </c>
      <c r="Q6664" t="s">
        <v>6536</v>
      </c>
    </row>
    <row r="6665" spans="1:17" x14ac:dyDescent="0.3">
      <c r="A6665" t="s">
        <v>11751</v>
      </c>
      <c r="B6665" s="2">
        <v>45908</v>
      </c>
      <c r="C6665" t="s">
        <v>73</v>
      </c>
      <c r="D6665" t="s">
        <v>74</v>
      </c>
      <c r="E6665" t="s">
        <v>312</v>
      </c>
      <c r="F6665" t="s">
        <v>18</v>
      </c>
      <c r="G6665" t="s">
        <v>224</v>
      </c>
      <c r="H6665" s="29">
        <v>7</v>
      </c>
      <c r="I6665" s="17">
        <v>39.11</v>
      </c>
      <c r="J6665" s="17">
        <v>58.37</v>
      </c>
      <c r="K6665" s="17">
        <v>19.259999999999998</v>
      </c>
      <c r="L6665" s="17">
        <v>408.59</v>
      </c>
      <c r="M6665" s="17">
        <v>273.77</v>
      </c>
      <c r="N6665" s="17">
        <v>134.82</v>
      </c>
      <c r="O6665" s="17" t="s">
        <v>175</v>
      </c>
      <c r="P6665" t="s">
        <v>30</v>
      </c>
      <c r="Q6665" t="s">
        <v>11752</v>
      </c>
    </row>
    <row r="6666" spans="1:17" x14ac:dyDescent="0.3">
      <c r="A6666" t="s">
        <v>11855</v>
      </c>
      <c r="B6666" s="2">
        <v>45908</v>
      </c>
      <c r="C6666" t="s">
        <v>376</v>
      </c>
      <c r="D6666" t="s">
        <v>168</v>
      </c>
      <c r="E6666" t="s">
        <v>293</v>
      </c>
      <c r="F6666" t="s">
        <v>51</v>
      </c>
      <c r="G6666" t="s">
        <v>52</v>
      </c>
      <c r="H6666" s="29">
        <v>6</v>
      </c>
      <c r="I6666" s="17">
        <v>51.96</v>
      </c>
      <c r="J6666" s="17">
        <v>63.5</v>
      </c>
      <c r="K6666" s="17">
        <v>11.54</v>
      </c>
      <c r="L6666" s="17">
        <v>381</v>
      </c>
      <c r="M6666" s="17">
        <v>311.76</v>
      </c>
      <c r="N6666" s="17">
        <v>69.240000000000009</v>
      </c>
      <c r="O6666" s="17" t="s">
        <v>13992</v>
      </c>
      <c r="P6666" t="s">
        <v>54</v>
      </c>
      <c r="Q6666" t="s">
        <v>11856</v>
      </c>
    </row>
    <row r="6667" spans="1:17" x14ac:dyDescent="0.3">
      <c r="A6667" t="s">
        <v>859</v>
      </c>
      <c r="B6667" s="2">
        <v>45909</v>
      </c>
      <c r="C6667" t="s">
        <v>394</v>
      </c>
      <c r="D6667" t="s">
        <v>25</v>
      </c>
      <c r="E6667" t="s">
        <v>104</v>
      </c>
      <c r="F6667" t="s">
        <v>93</v>
      </c>
      <c r="G6667" t="s">
        <v>137</v>
      </c>
      <c r="H6667" s="29">
        <v>5</v>
      </c>
      <c r="I6667" s="17">
        <v>21.57</v>
      </c>
      <c r="J6667" s="17">
        <v>36.94</v>
      </c>
      <c r="K6667" s="17">
        <v>15.369999999999997</v>
      </c>
      <c r="L6667" s="17">
        <v>184.7</v>
      </c>
      <c r="M6667" s="17">
        <v>107.85</v>
      </c>
      <c r="N6667" s="17">
        <v>76.849999999999994</v>
      </c>
      <c r="O6667" s="17" t="s">
        <v>175</v>
      </c>
      <c r="P6667" t="s">
        <v>30</v>
      </c>
      <c r="Q6667" t="s">
        <v>860</v>
      </c>
    </row>
    <row r="6668" spans="1:17" x14ac:dyDescent="0.3">
      <c r="A6668" t="s">
        <v>1872</v>
      </c>
      <c r="B6668" s="2">
        <v>45909</v>
      </c>
      <c r="C6668" t="s">
        <v>394</v>
      </c>
      <c r="D6668" t="s">
        <v>25</v>
      </c>
      <c r="E6668" t="s">
        <v>104</v>
      </c>
      <c r="F6668" t="s">
        <v>18</v>
      </c>
      <c r="G6668" t="s">
        <v>81</v>
      </c>
      <c r="H6668" s="29">
        <v>6</v>
      </c>
      <c r="I6668" s="17">
        <v>24.85</v>
      </c>
      <c r="J6668" s="17">
        <v>37.369999999999997</v>
      </c>
      <c r="K6668" s="17">
        <v>12.519999999999996</v>
      </c>
      <c r="L6668" s="17">
        <v>224.22</v>
      </c>
      <c r="M6668" s="17">
        <v>149.10000000000002</v>
      </c>
      <c r="N6668" s="17">
        <v>75.119999999999976</v>
      </c>
      <c r="O6668" s="17" t="s">
        <v>13993</v>
      </c>
      <c r="P6668" t="s">
        <v>21</v>
      </c>
      <c r="Q6668" t="s">
        <v>1873</v>
      </c>
    </row>
    <row r="6669" spans="1:17" x14ac:dyDescent="0.3">
      <c r="A6669" t="s">
        <v>2212</v>
      </c>
      <c r="B6669" s="2">
        <v>45909</v>
      </c>
      <c r="C6669" t="s">
        <v>129</v>
      </c>
      <c r="D6669" t="s">
        <v>130</v>
      </c>
      <c r="E6669" t="s">
        <v>131</v>
      </c>
      <c r="F6669" t="s">
        <v>51</v>
      </c>
      <c r="G6669" t="s">
        <v>70</v>
      </c>
      <c r="H6669" s="29">
        <v>2</v>
      </c>
      <c r="I6669" s="17">
        <v>14.34</v>
      </c>
      <c r="J6669" s="17">
        <v>22.34</v>
      </c>
      <c r="K6669" s="17">
        <v>8</v>
      </c>
      <c r="L6669" s="17">
        <v>44.68</v>
      </c>
      <c r="M6669" s="17">
        <v>28.68</v>
      </c>
      <c r="N6669" s="17">
        <v>16</v>
      </c>
      <c r="O6669" s="17" t="s">
        <v>13992</v>
      </c>
      <c r="P6669" t="s">
        <v>21</v>
      </c>
      <c r="Q6669" t="s">
        <v>2213</v>
      </c>
    </row>
    <row r="6670" spans="1:17" x14ac:dyDescent="0.3">
      <c r="A6670" t="s">
        <v>3171</v>
      </c>
      <c r="B6670" s="2">
        <v>45909</v>
      </c>
      <c r="C6670" t="s">
        <v>135</v>
      </c>
      <c r="D6670" t="s">
        <v>34</v>
      </c>
      <c r="E6670" t="s">
        <v>35</v>
      </c>
      <c r="F6670" t="s">
        <v>76</v>
      </c>
      <c r="G6670" t="s">
        <v>170</v>
      </c>
      <c r="H6670" s="29">
        <v>3</v>
      </c>
      <c r="I6670" s="17">
        <v>39.01</v>
      </c>
      <c r="J6670" s="17">
        <v>74.010000000000005</v>
      </c>
      <c r="K6670" s="17">
        <v>35.000000000000007</v>
      </c>
      <c r="L6670" s="17">
        <v>222.03</v>
      </c>
      <c r="M6670" s="17">
        <v>117.03</v>
      </c>
      <c r="N6670" s="17">
        <v>105</v>
      </c>
      <c r="O6670" s="17" t="s">
        <v>53</v>
      </c>
      <c r="P6670" t="s">
        <v>30</v>
      </c>
      <c r="Q6670" t="s">
        <v>3172</v>
      </c>
    </row>
    <row r="6671" spans="1:17" x14ac:dyDescent="0.3">
      <c r="A6671" t="s">
        <v>3947</v>
      </c>
      <c r="B6671" s="2">
        <v>45909</v>
      </c>
      <c r="C6671" t="s">
        <v>376</v>
      </c>
      <c r="D6671" t="s">
        <v>168</v>
      </c>
      <c r="E6671" t="s">
        <v>293</v>
      </c>
      <c r="F6671" t="s">
        <v>51</v>
      </c>
      <c r="G6671" t="s">
        <v>70</v>
      </c>
      <c r="H6671" s="29">
        <v>2</v>
      </c>
      <c r="I6671" s="17">
        <v>11.19</v>
      </c>
      <c r="J6671" s="17">
        <v>15.31</v>
      </c>
      <c r="K6671" s="17">
        <v>4.120000000000001</v>
      </c>
      <c r="L6671" s="17">
        <v>30.62</v>
      </c>
      <c r="M6671" s="17">
        <v>22.38</v>
      </c>
      <c r="N6671" s="17">
        <v>8.240000000000002</v>
      </c>
      <c r="O6671" s="17" t="s">
        <v>13992</v>
      </c>
      <c r="P6671" t="s">
        <v>30</v>
      </c>
      <c r="Q6671" t="s">
        <v>3948</v>
      </c>
    </row>
    <row r="6672" spans="1:17" x14ac:dyDescent="0.3">
      <c r="A6672" t="s">
        <v>5988</v>
      </c>
      <c r="B6672" s="2">
        <v>45909</v>
      </c>
      <c r="C6672" t="s">
        <v>394</v>
      </c>
      <c r="D6672" t="s">
        <v>25</v>
      </c>
      <c r="E6672" t="s">
        <v>104</v>
      </c>
      <c r="F6672" t="s">
        <v>27</v>
      </c>
      <c r="G6672" t="s">
        <v>36</v>
      </c>
      <c r="H6672" s="29">
        <v>5</v>
      </c>
      <c r="I6672" s="17">
        <v>13.52</v>
      </c>
      <c r="J6672" s="17">
        <v>22.94</v>
      </c>
      <c r="K6672" s="17">
        <v>9.4200000000000017</v>
      </c>
      <c r="L6672" s="17">
        <v>114.7</v>
      </c>
      <c r="M6672" s="17">
        <v>67.599999999999994</v>
      </c>
      <c r="N6672" s="17">
        <v>47.100000000000009</v>
      </c>
      <c r="O6672" s="17" t="s">
        <v>175</v>
      </c>
      <c r="P6672" t="s">
        <v>14024</v>
      </c>
      <c r="Q6672" t="s">
        <v>849</v>
      </c>
    </row>
    <row r="6673" spans="1:17" x14ac:dyDescent="0.3">
      <c r="A6673" t="s">
        <v>7339</v>
      </c>
      <c r="B6673" s="2">
        <v>45909</v>
      </c>
      <c r="C6673" t="s">
        <v>129</v>
      </c>
      <c r="D6673" t="s">
        <v>130</v>
      </c>
      <c r="E6673" t="s">
        <v>131</v>
      </c>
      <c r="F6673" t="s">
        <v>51</v>
      </c>
      <c r="G6673" t="s">
        <v>119</v>
      </c>
      <c r="H6673" s="29">
        <v>6</v>
      </c>
      <c r="I6673" s="17">
        <v>9.09</v>
      </c>
      <c r="J6673" s="17">
        <v>12.39</v>
      </c>
      <c r="K6673" s="17">
        <v>3.3000000000000007</v>
      </c>
      <c r="L6673" s="17">
        <v>74.34</v>
      </c>
      <c r="M6673" s="17">
        <v>54.54</v>
      </c>
      <c r="N6673" s="17">
        <v>19.800000000000004</v>
      </c>
      <c r="O6673" s="17" t="s">
        <v>13992</v>
      </c>
      <c r="P6673" t="s">
        <v>30</v>
      </c>
      <c r="Q6673" t="s">
        <v>7340</v>
      </c>
    </row>
    <row r="6674" spans="1:17" x14ac:dyDescent="0.3">
      <c r="A6674" t="s">
        <v>8819</v>
      </c>
      <c r="B6674" s="2">
        <v>45909</v>
      </c>
      <c r="C6674" t="s">
        <v>73</v>
      </c>
      <c r="D6674" t="s">
        <v>74</v>
      </c>
      <c r="E6674" t="s">
        <v>312</v>
      </c>
      <c r="F6674" t="s">
        <v>93</v>
      </c>
      <c r="G6674" t="s">
        <v>122</v>
      </c>
      <c r="H6674" s="29">
        <v>4</v>
      </c>
      <c r="I6674" s="17">
        <v>37.54</v>
      </c>
      <c r="J6674" s="17">
        <v>55.36</v>
      </c>
      <c r="K6674" s="17">
        <v>17.82</v>
      </c>
      <c r="L6674" s="17">
        <v>221.44</v>
      </c>
      <c r="M6674" s="17">
        <v>150.16</v>
      </c>
      <c r="N6674" s="17">
        <v>71.28</v>
      </c>
      <c r="O6674" s="17" t="s">
        <v>53</v>
      </c>
      <c r="P6674" t="s">
        <v>30</v>
      </c>
      <c r="Q6674" t="s">
        <v>6964</v>
      </c>
    </row>
    <row r="6675" spans="1:17" x14ac:dyDescent="0.3">
      <c r="A6675" t="s">
        <v>12808</v>
      </c>
      <c r="B6675" s="2">
        <v>45909</v>
      </c>
      <c r="C6675" t="s">
        <v>190</v>
      </c>
      <c r="D6675" t="s">
        <v>16</v>
      </c>
      <c r="E6675" t="s">
        <v>186</v>
      </c>
      <c r="F6675" t="s">
        <v>27</v>
      </c>
      <c r="G6675" t="s">
        <v>109</v>
      </c>
      <c r="H6675" s="29">
        <v>6</v>
      </c>
      <c r="I6675" s="17">
        <v>14.2</v>
      </c>
      <c r="J6675" s="17">
        <v>20.59</v>
      </c>
      <c r="K6675" s="17">
        <v>6.3900000000000006</v>
      </c>
      <c r="L6675" s="17">
        <v>123.54</v>
      </c>
      <c r="M6675" s="17">
        <v>85.199999999999989</v>
      </c>
      <c r="N6675" s="17">
        <v>38.340000000000018</v>
      </c>
      <c r="O6675" s="17" t="s">
        <v>13992</v>
      </c>
      <c r="P6675" t="s">
        <v>54</v>
      </c>
      <c r="Q6675" t="s">
        <v>4039</v>
      </c>
    </row>
    <row r="6676" spans="1:17" x14ac:dyDescent="0.3">
      <c r="A6676" t="s">
        <v>13229</v>
      </c>
      <c r="B6676" s="2">
        <v>45909</v>
      </c>
      <c r="C6676" t="s">
        <v>376</v>
      </c>
      <c r="D6676" t="s">
        <v>168</v>
      </c>
      <c r="E6676" t="s">
        <v>293</v>
      </c>
      <c r="F6676" t="s">
        <v>51</v>
      </c>
      <c r="G6676" t="s">
        <v>70</v>
      </c>
      <c r="H6676" s="29">
        <v>4</v>
      </c>
      <c r="I6676" s="17">
        <v>10.55</v>
      </c>
      <c r="J6676" s="17">
        <v>15.41</v>
      </c>
      <c r="K6676" s="17">
        <v>4.8599999999999994</v>
      </c>
      <c r="L6676" s="17">
        <v>61.64</v>
      </c>
      <c r="M6676" s="17">
        <v>42.2</v>
      </c>
      <c r="N6676" s="17">
        <v>19.439999999999998</v>
      </c>
      <c r="O6676" s="17" t="s">
        <v>13993</v>
      </c>
      <c r="P6676" t="s">
        <v>54</v>
      </c>
      <c r="Q6676" t="s">
        <v>4071</v>
      </c>
    </row>
    <row r="6677" spans="1:17" x14ac:dyDescent="0.3">
      <c r="A6677" t="s">
        <v>13232</v>
      </c>
      <c r="B6677" s="2">
        <v>45909</v>
      </c>
      <c r="C6677" t="s">
        <v>376</v>
      </c>
      <c r="D6677" t="s">
        <v>168</v>
      </c>
      <c r="E6677" t="s">
        <v>293</v>
      </c>
      <c r="F6677" t="s">
        <v>76</v>
      </c>
      <c r="G6677" t="s">
        <v>251</v>
      </c>
      <c r="H6677" s="29">
        <v>7</v>
      </c>
      <c r="I6677" s="17">
        <v>21.18</v>
      </c>
      <c r="J6677" s="17">
        <v>31.32</v>
      </c>
      <c r="K6677" s="17">
        <v>10.14</v>
      </c>
      <c r="L6677" s="17">
        <v>219.24</v>
      </c>
      <c r="M6677" s="17">
        <v>148.26</v>
      </c>
      <c r="N6677" s="17">
        <v>70.980000000000018</v>
      </c>
      <c r="O6677" s="17" t="s">
        <v>13992</v>
      </c>
      <c r="P6677" t="s">
        <v>54</v>
      </c>
      <c r="Q6677" t="s">
        <v>101</v>
      </c>
    </row>
    <row r="6678" spans="1:17" x14ac:dyDescent="0.3">
      <c r="A6678" t="s">
        <v>13697</v>
      </c>
      <c r="B6678" s="2">
        <v>45909</v>
      </c>
      <c r="C6678" t="s">
        <v>394</v>
      </c>
      <c r="D6678" t="s">
        <v>25</v>
      </c>
      <c r="E6678" t="s">
        <v>104</v>
      </c>
      <c r="F6678" t="s">
        <v>76</v>
      </c>
      <c r="G6678" t="s">
        <v>170</v>
      </c>
      <c r="H6678" s="29">
        <v>5</v>
      </c>
      <c r="I6678" s="17">
        <v>31.93</v>
      </c>
      <c r="J6678" s="17">
        <v>54.02</v>
      </c>
      <c r="K6678" s="17">
        <v>22.090000000000003</v>
      </c>
      <c r="L6678" s="17">
        <v>270.10000000000002</v>
      </c>
      <c r="M6678" s="17">
        <v>159.65</v>
      </c>
      <c r="N6678" s="17">
        <v>110.45000000000002</v>
      </c>
      <c r="O6678" s="17" t="s">
        <v>175</v>
      </c>
      <c r="P6678" t="s">
        <v>30</v>
      </c>
      <c r="Q6678" t="s">
        <v>13698</v>
      </c>
    </row>
    <row r="6679" spans="1:17" x14ac:dyDescent="0.3">
      <c r="A6679" t="s">
        <v>521</v>
      </c>
      <c r="B6679" s="2">
        <v>45910</v>
      </c>
      <c r="C6679" t="s">
        <v>334</v>
      </c>
      <c r="D6679" t="s">
        <v>91</v>
      </c>
      <c r="E6679" t="s">
        <v>92</v>
      </c>
      <c r="F6679" t="s">
        <v>51</v>
      </c>
      <c r="G6679" t="s">
        <v>60</v>
      </c>
      <c r="H6679" s="29">
        <v>6</v>
      </c>
      <c r="I6679" s="17">
        <v>6.31</v>
      </c>
      <c r="J6679" s="17">
        <v>7.96</v>
      </c>
      <c r="K6679" s="17">
        <v>1.6500000000000004</v>
      </c>
      <c r="L6679" s="17">
        <v>47.76</v>
      </c>
      <c r="M6679" s="17">
        <v>37.86</v>
      </c>
      <c r="N6679" s="17">
        <v>9.8999999999999986</v>
      </c>
      <c r="O6679" s="17" t="s">
        <v>14024</v>
      </c>
      <c r="P6679" t="s">
        <v>30</v>
      </c>
      <c r="Q6679" t="s">
        <v>14024</v>
      </c>
    </row>
    <row r="6680" spans="1:17" x14ac:dyDescent="0.3">
      <c r="A6680" t="s">
        <v>1373</v>
      </c>
      <c r="B6680" s="2">
        <v>45910</v>
      </c>
      <c r="C6680" t="s">
        <v>148</v>
      </c>
      <c r="D6680" t="s">
        <v>42</v>
      </c>
      <c r="E6680" t="s">
        <v>63</v>
      </c>
      <c r="F6680" t="s">
        <v>93</v>
      </c>
      <c r="G6680" t="s">
        <v>141</v>
      </c>
      <c r="H6680" s="29">
        <v>4</v>
      </c>
      <c r="I6680" s="17">
        <v>10.99</v>
      </c>
      <c r="J6680" s="17">
        <v>17.28</v>
      </c>
      <c r="K6680" s="17">
        <v>6.2900000000000009</v>
      </c>
      <c r="L6680" s="17">
        <v>69.12</v>
      </c>
      <c r="M6680" s="17">
        <v>43.96</v>
      </c>
      <c r="N6680" s="17">
        <v>25.160000000000004</v>
      </c>
      <c r="O6680" s="17" t="s">
        <v>13992</v>
      </c>
      <c r="P6680" t="s">
        <v>54</v>
      </c>
      <c r="Q6680" t="s">
        <v>1374</v>
      </c>
    </row>
    <row r="6681" spans="1:17" x14ac:dyDescent="0.3">
      <c r="A6681" t="s">
        <v>3070</v>
      </c>
      <c r="B6681" s="2">
        <v>45910</v>
      </c>
      <c r="C6681" t="s">
        <v>376</v>
      </c>
      <c r="D6681" t="s">
        <v>168</v>
      </c>
      <c r="E6681" t="s">
        <v>293</v>
      </c>
      <c r="F6681" t="s">
        <v>76</v>
      </c>
      <c r="G6681" t="s">
        <v>149</v>
      </c>
      <c r="H6681" s="29">
        <v>7</v>
      </c>
      <c r="I6681" s="17">
        <v>10.63</v>
      </c>
      <c r="J6681" s="17">
        <v>18.13</v>
      </c>
      <c r="K6681" s="17">
        <v>7.4999999999999982</v>
      </c>
      <c r="L6681" s="17">
        <v>126.91</v>
      </c>
      <c r="M6681" s="17">
        <v>74.410000000000011</v>
      </c>
      <c r="N6681" s="17">
        <v>52.499999999999986</v>
      </c>
      <c r="O6681" s="17" t="s">
        <v>13992</v>
      </c>
      <c r="P6681" t="s">
        <v>54</v>
      </c>
      <c r="Q6681" t="s">
        <v>3071</v>
      </c>
    </row>
    <row r="6682" spans="1:17" x14ac:dyDescent="0.3">
      <c r="A6682" t="s">
        <v>6533</v>
      </c>
      <c r="B6682" s="2">
        <v>45910</v>
      </c>
      <c r="C6682" t="s">
        <v>376</v>
      </c>
      <c r="D6682" t="s">
        <v>168</v>
      </c>
      <c r="E6682" t="s">
        <v>293</v>
      </c>
      <c r="F6682" t="s">
        <v>18</v>
      </c>
      <c r="G6682" t="s">
        <v>44</v>
      </c>
      <c r="H6682" s="29">
        <v>5</v>
      </c>
      <c r="I6682" s="17">
        <v>9.7100000000000009</v>
      </c>
      <c r="J6682" s="17">
        <v>18.830000000000002</v>
      </c>
      <c r="K6682" s="17">
        <v>9.120000000000001</v>
      </c>
      <c r="L6682" s="17">
        <v>94.15</v>
      </c>
      <c r="M6682" s="17">
        <v>48.550000000000004</v>
      </c>
      <c r="N6682" s="17">
        <v>45.6</v>
      </c>
      <c r="O6682" s="17" t="s">
        <v>13992</v>
      </c>
      <c r="P6682" t="s">
        <v>30</v>
      </c>
      <c r="Q6682" t="s">
        <v>6534</v>
      </c>
    </row>
    <row r="6683" spans="1:17" x14ac:dyDescent="0.3">
      <c r="A6683" t="s">
        <v>7767</v>
      </c>
      <c r="B6683" s="2">
        <v>45910</v>
      </c>
      <c r="C6683" t="s">
        <v>190</v>
      </c>
      <c r="D6683" t="s">
        <v>16</v>
      </c>
      <c r="E6683" t="s">
        <v>186</v>
      </c>
      <c r="F6683" t="s">
        <v>51</v>
      </c>
      <c r="G6683" t="s">
        <v>52</v>
      </c>
      <c r="H6683" s="29">
        <v>4</v>
      </c>
      <c r="I6683" s="17">
        <v>37.53</v>
      </c>
      <c r="J6683" s="17">
        <v>64.13</v>
      </c>
      <c r="K6683" s="17">
        <v>26.599999999999994</v>
      </c>
      <c r="L6683" s="17">
        <v>256.52</v>
      </c>
      <c r="M6683" s="17">
        <v>150.12</v>
      </c>
      <c r="N6683" s="17">
        <v>106.39999999999998</v>
      </c>
      <c r="O6683" s="17" t="s">
        <v>53</v>
      </c>
      <c r="P6683" t="s">
        <v>54</v>
      </c>
      <c r="Q6683" t="s">
        <v>4746</v>
      </c>
    </row>
    <row r="6684" spans="1:17" x14ac:dyDescent="0.3">
      <c r="A6684" t="s">
        <v>7969</v>
      </c>
      <c r="B6684" s="2">
        <v>45910</v>
      </c>
      <c r="C6684" t="s">
        <v>148</v>
      </c>
      <c r="D6684" t="s">
        <v>42</v>
      </c>
      <c r="E6684" t="s">
        <v>63</v>
      </c>
      <c r="F6684" t="s">
        <v>93</v>
      </c>
      <c r="G6684" t="s">
        <v>94</v>
      </c>
      <c r="H6684" s="29">
        <v>4</v>
      </c>
      <c r="I6684" s="17">
        <v>22.67</v>
      </c>
      <c r="J6684" s="17">
        <v>23.022500000000001</v>
      </c>
      <c r="K6684" s="17">
        <v>0.35249999999999915</v>
      </c>
      <c r="L6684" s="17">
        <v>92.09</v>
      </c>
      <c r="M6684" s="17">
        <v>90.68</v>
      </c>
      <c r="N6684" s="17">
        <v>1.4099999999999966</v>
      </c>
      <c r="O6684" s="17" t="s">
        <v>13993</v>
      </c>
      <c r="P6684" t="s">
        <v>30</v>
      </c>
      <c r="Q6684" t="s">
        <v>14024</v>
      </c>
    </row>
    <row r="6685" spans="1:17" x14ac:dyDescent="0.3">
      <c r="A6685" t="s">
        <v>11799</v>
      </c>
      <c r="B6685" s="2">
        <v>45910</v>
      </c>
      <c r="C6685" t="s">
        <v>307</v>
      </c>
      <c r="D6685" t="s">
        <v>68</v>
      </c>
      <c r="E6685" t="s">
        <v>229</v>
      </c>
      <c r="F6685" t="s">
        <v>93</v>
      </c>
      <c r="G6685" t="s">
        <v>94</v>
      </c>
      <c r="H6685" s="29">
        <v>2</v>
      </c>
      <c r="I6685" s="17">
        <v>25.93</v>
      </c>
      <c r="J6685" s="17">
        <v>38.01</v>
      </c>
      <c r="K6685" s="17">
        <v>12.079999999999998</v>
      </c>
      <c r="L6685" s="17">
        <v>76.02</v>
      </c>
      <c r="M6685" s="17">
        <v>51.86</v>
      </c>
      <c r="N6685" s="17">
        <v>24.159999999999997</v>
      </c>
      <c r="O6685" s="17" t="s">
        <v>20</v>
      </c>
      <c r="P6685" t="s">
        <v>54</v>
      </c>
      <c r="Q6685" t="s">
        <v>7945</v>
      </c>
    </row>
    <row r="6686" spans="1:17" x14ac:dyDescent="0.3">
      <c r="A6686" t="s">
        <v>11803</v>
      </c>
      <c r="B6686" s="2">
        <v>45910</v>
      </c>
      <c r="C6686" t="s">
        <v>148</v>
      </c>
      <c r="D6686" t="s">
        <v>42</v>
      </c>
      <c r="E6686" t="s">
        <v>63</v>
      </c>
      <c r="F6686" t="s">
        <v>18</v>
      </c>
      <c r="G6686" t="s">
        <v>224</v>
      </c>
      <c r="H6686" s="29">
        <v>2</v>
      </c>
      <c r="I6686" s="17">
        <v>39.35</v>
      </c>
      <c r="J6686" s="17">
        <v>69.11</v>
      </c>
      <c r="K6686" s="17">
        <v>29.759999999999998</v>
      </c>
      <c r="L6686" s="17">
        <v>138.22</v>
      </c>
      <c r="M6686" s="17">
        <v>78.7</v>
      </c>
      <c r="N6686" s="17">
        <v>59.519999999999996</v>
      </c>
      <c r="O6686" s="17" t="s">
        <v>20</v>
      </c>
      <c r="P6686" t="s">
        <v>30</v>
      </c>
      <c r="Q6686" t="s">
        <v>11804</v>
      </c>
    </row>
    <row r="6687" spans="1:17" x14ac:dyDescent="0.3">
      <c r="A6687" t="s">
        <v>13032</v>
      </c>
      <c r="B6687" s="2">
        <v>45910</v>
      </c>
      <c r="C6687" t="s">
        <v>129</v>
      </c>
      <c r="D6687" t="s">
        <v>130</v>
      </c>
      <c r="E6687" t="s">
        <v>131</v>
      </c>
      <c r="F6687" t="s">
        <v>27</v>
      </c>
      <c r="G6687" t="s">
        <v>145</v>
      </c>
      <c r="H6687" s="29">
        <v>2</v>
      </c>
      <c r="I6687" s="17">
        <v>25.72</v>
      </c>
      <c r="J6687" s="17">
        <v>17.015000000000001</v>
      </c>
      <c r="K6687" s="17">
        <v>-8.7049999999999983</v>
      </c>
      <c r="L6687" s="17">
        <v>34.03</v>
      </c>
      <c r="M6687" s="17">
        <v>51.44</v>
      </c>
      <c r="N6687" s="17">
        <v>-17.409999999999997</v>
      </c>
      <c r="O6687" s="17" t="s">
        <v>13993</v>
      </c>
      <c r="P6687" t="s">
        <v>30</v>
      </c>
      <c r="Q6687" t="s">
        <v>13033</v>
      </c>
    </row>
    <row r="6688" spans="1:17" x14ac:dyDescent="0.3">
      <c r="A6688" t="s">
        <v>5048</v>
      </c>
      <c r="B6688" s="2">
        <v>45911</v>
      </c>
      <c r="C6688" t="s">
        <v>129</v>
      </c>
      <c r="D6688" t="s">
        <v>130</v>
      </c>
      <c r="E6688" t="s">
        <v>131</v>
      </c>
      <c r="F6688" t="s">
        <v>76</v>
      </c>
      <c r="G6688" t="s">
        <v>170</v>
      </c>
      <c r="H6688" s="29">
        <f>Data[[#This Row],[Totale_Vendita]]/Data[[#This Row],[Prezzo_Unitario]]</f>
        <v>1.6868236791852322</v>
      </c>
      <c r="I6688" s="17">
        <v>21.88</v>
      </c>
      <c r="J6688" s="17">
        <v>47.13</v>
      </c>
      <c r="K6688" s="17">
        <v>25.250000000000004</v>
      </c>
      <c r="L6688" s="17">
        <v>79.5</v>
      </c>
      <c r="M6688" s="17">
        <v>36.907702100572877</v>
      </c>
      <c r="N6688" s="17">
        <v>42.592297899427123</v>
      </c>
      <c r="O6688" s="17" t="s">
        <v>13992</v>
      </c>
      <c r="P6688" t="s">
        <v>54</v>
      </c>
      <c r="Q6688" t="s">
        <v>5049</v>
      </c>
    </row>
    <row r="6689" spans="1:17" x14ac:dyDescent="0.3">
      <c r="A6689" t="s">
        <v>6383</v>
      </c>
      <c r="B6689" s="2">
        <v>45911</v>
      </c>
      <c r="C6689" t="s">
        <v>394</v>
      </c>
      <c r="D6689" t="s">
        <v>25</v>
      </c>
      <c r="E6689" t="s">
        <v>104</v>
      </c>
      <c r="F6689" t="s">
        <v>51</v>
      </c>
      <c r="G6689" t="s">
        <v>60</v>
      </c>
      <c r="H6689" s="29">
        <v>4</v>
      </c>
      <c r="I6689" s="17">
        <v>5.93</v>
      </c>
      <c r="J6689" s="17">
        <v>10.33</v>
      </c>
      <c r="K6689" s="17">
        <v>4.4000000000000004</v>
      </c>
      <c r="L6689" s="17">
        <v>41.32</v>
      </c>
      <c r="M6689" s="17">
        <v>23.72</v>
      </c>
      <c r="N6689" s="17">
        <v>17.600000000000001</v>
      </c>
      <c r="O6689" s="17" t="s">
        <v>20</v>
      </c>
      <c r="P6689" t="s">
        <v>21</v>
      </c>
      <c r="Q6689" t="s">
        <v>1774</v>
      </c>
    </row>
    <row r="6690" spans="1:17" x14ac:dyDescent="0.3">
      <c r="A6690" t="s">
        <v>7645</v>
      </c>
      <c r="B6690" s="2">
        <v>45911</v>
      </c>
      <c r="C6690" t="s">
        <v>148</v>
      </c>
      <c r="D6690" t="s">
        <v>42</v>
      </c>
      <c r="E6690" t="s">
        <v>63</v>
      </c>
      <c r="F6690" t="s">
        <v>18</v>
      </c>
      <c r="G6690" t="s">
        <v>99</v>
      </c>
      <c r="H6690" s="29">
        <v>2</v>
      </c>
      <c r="I6690" s="17">
        <v>7.51</v>
      </c>
      <c r="J6690" s="17">
        <v>13.96</v>
      </c>
      <c r="K6690" s="17">
        <v>6.4500000000000011</v>
      </c>
      <c r="L6690" s="17">
        <v>27.92</v>
      </c>
      <c r="M6690" s="17">
        <v>15.02</v>
      </c>
      <c r="N6690" s="17">
        <v>12.900000000000002</v>
      </c>
      <c r="O6690" s="17" t="s">
        <v>13993</v>
      </c>
      <c r="P6690" t="s">
        <v>54</v>
      </c>
      <c r="Q6690" t="s">
        <v>7646</v>
      </c>
    </row>
    <row r="6691" spans="1:17" x14ac:dyDescent="0.3">
      <c r="A6691" t="s">
        <v>7866</v>
      </c>
      <c r="B6691" s="2">
        <v>45911</v>
      </c>
      <c r="C6691" t="s">
        <v>334</v>
      </c>
      <c r="D6691" t="s">
        <v>91</v>
      </c>
      <c r="E6691" t="s">
        <v>92</v>
      </c>
      <c r="F6691" t="s">
        <v>93</v>
      </c>
      <c r="G6691" t="s">
        <v>122</v>
      </c>
      <c r="H6691" s="29">
        <v>6</v>
      </c>
      <c r="I6691" s="17">
        <v>55.69</v>
      </c>
      <c r="J6691" s="17">
        <v>78.27</v>
      </c>
      <c r="K6691" s="17">
        <v>22.58</v>
      </c>
      <c r="L6691" s="17">
        <v>469.62</v>
      </c>
      <c r="M6691" s="17">
        <v>334.14</v>
      </c>
      <c r="N6691" s="17">
        <v>135.48000000000002</v>
      </c>
      <c r="O6691" s="17" t="s">
        <v>175</v>
      </c>
      <c r="P6691" t="s">
        <v>21</v>
      </c>
      <c r="Q6691" t="s">
        <v>7867</v>
      </c>
    </row>
    <row r="6692" spans="1:17" x14ac:dyDescent="0.3">
      <c r="A6692" t="s">
        <v>8849</v>
      </c>
      <c r="B6692" s="2">
        <v>45911</v>
      </c>
      <c r="C6692" t="s">
        <v>394</v>
      </c>
      <c r="D6692" t="s">
        <v>25</v>
      </c>
      <c r="E6692" t="s">
        <v>104</v>
      </c>
      <c r="F6692" t="s">
        <v>93</v>
      </c>
      <c r="G6692" t="s">
        <v>141</v>
      </c>
      <c r="H6692" s="29">
        <v>4</v>
      </c>
      <c r="I6692" s="17">
        <v>12.24</v>
      </c>
      <c r="J6692" s="17">
        <v>20.59</v>
      </c>
      <c r="K6692" s="17">
        <v>8.35</v>
      </c>
      <c r="L6692" s="17">
        <v>82.36</v>
      </c>
      <c r="M6692" s="17">
        <v>48.96</v>
      </c>
      <c r="N6692" s="17">
        <v>33.4</v>
      </c>
      <c r="O6692" s="17" t="s">
        <v>13992</v>
      </c>
      <c r="P6692" t="s">
        <v>30</v>
      </c>
      <c r="Q6692" t="s">
        <v>8850</v>
      </c>
    </row>
    <row r="6693" spans="1:17" x14ac:dyDescent="0.3">
      <c r="A6693" t="s">
        <v>9722</v>
      </c>
      <c r="B6693" s="2">
        <v>45911</v>
      </c>
      <c r="C6693" t="s">
        <v>148</v>
      </c>
      <c r="D6693" t="s">
        <v>42</v>
      </c>
      <c r="E6693" t="s">
        <v>63</v>
      </c>
      <c r="F6693" t="s">
        <v>51</v>
      </c>
      <c r="G6693" t="s">
        <v>126</v>
      </c>
      <c r="H6693" s="29">
        <v>5</v>
      </c>
      <c r="I6693" s="17">
        <v>4.88</v>
      </c>
      <c r="J6693" s="17">
        <v>7.2700000000000005</v>
      </c>
      <c r="K6693" s="17">
        <v>2.3900000000000006</v>
      </c>
      <c r="L6693" s="17">
        <v>36.35</v>
      </c>
      <c r="M6693" s="17">
        <v>24.4</v>
      </c>
      <c r="N6693" s="17">
        <v>11.950000000000003</v>
      </c>
      <c r="O6693" s="17" t="s">
        <v>13992</v>
      </c>
      <c r="P6693" t="s">
        <v>54</v>
      </c>
      <c r="Q6693" t="s">
        <v>9723</v>
      </c>
    </row>
    <row r="6694" spans="1:17" x14ac:dyDescent="0.3">
      <c r="A6694" t="s">
        <v>11078</v>
      </c>
      <c r="B6694" s="2">
        <v>45911</v>
      </c>
      <c r="C6694" t="s">
        <v>202</v>
      </c>
      <c r="D6694" t="s">
        <v>58</v>
      </c>
      <c r="E6694" t="s">
        <v>59</v>
      </c>
      <c r="F6694" t="s">
        <v>76</v>
      </c>
      <c r="G6694" t="s">
        <v>251</v>
      </c>
      <c r="H6694" s="29">
        <v>6</v>
      </c>
      <c r="I6694" s="17">
        <v>10.119999999999999</v>
      </c>
      <c r="J6694" s="17">
        <v>17.739999999999998</v>
      </c>
      <c r="K6694" s="17">
        <v>7.6199999999999992</v>
      </c>
      <c r="L6694" s="17">
        <v>106.44</v>
      </c>
      <c r="M6694" s="17">
        <v>60.72</v>
      </c>
      <c r="N6694" s="17">
        <v>45.72</v>
      </c>
      <c r="O6694" s="17" t="s">
        <v>13992</v>
      </c>
      <c r="P6694" t="s">
        <v>54</v>
      </c>
      <c r="Q6694" t="s">
        <v>11079</v>
      </c>
    </row>
    <row r="6695" spans="1:17" x14ac:dyDescent="0.3">
      <c r="A6695" t="s">
        <v>11721</v>
      </c>
      <c r="B6695" s="2">
        <v>45911</v>
      </c>
      <c r="C6695" t="s">
        <v>190</v>
      </c>
      <c r="D6695" t="s">
        <v>16</v>
      </c>
      <c r="E6695" t="s">
        <v>186</v>
      </c>
      <c r="F6695" t="s">
        <v>93</v>
      </c>
      <c r="G6695" t="s">
        <v>94</v>
      </c>
      <c r="H6695" s="29">
        <f>Data[[#This Row],[Totale_Vendita]]/Data[[#This Row],[Prezzo_Unitario]]</f>
        <v>4.0814767663908338</v>
      </c>
      <c r="I6695" s="17">
        <v>26.54</v>
      </c>
      <c r="J6695" s="17">
        <v>47.13</v>
      </c>
      <c r="K6695" s="17">
        <v>20.590000000000003</v>
      </c>
      <c r="L6695" s="17">
        <v>192.36</v>
      </c>
      <c r="M6695" s="17">
        <v>108.32239338001273</v>
      </c>
      <c r="N6695" s="17">
        <v>84.037606619987287</v>
      </c>
      <c r="O6695" s="17" t="s">
        <v>20</v>
      </c>
      <c r="P6695" t="s">
        <v>21</v>
      </c>
      <c r="Q6695" t="s">
        <v>8259</v>
      </c>
    </row>
    <row r="6696" spans="1:17" x14ac:dyDescent="0.3">
      <c r="A6696" t="s">
        <v>13147</v>
      </c>
      <c r="B6696" s="2">
        <v>45911</v>
      </c>
      <c r="C6696" t="s">
        <v>376</v>
      </c>
      <c r="D6696" t="s">
        <v>168</v>
      </c>
      <c r="E6696" t="s">
        <v>293</v>
      </c>
      <c r="F6696" t="s">
        <v>27</v>
      </c>
      <c r="G6696" t="s">
        <v>28</v>
      </c>
      <c r="H6696" s="29">
        <v>6</v>
      </c>
      <c r="I6696" s="17">
        <v>19.809999999999999</v>
      </c>
      <c r="J6696" s="17">
        <v>36.86</v>
      </c>
      <c r="K6696" s="17">
        <v>17.05</v>
      </c>
      <c r="L6696" s="17">
        <v>221.16</v>
      </c>
      <c r="M6696" s="17">
        <v>118.85999999999999</v>
      </c>
      <c r="N6696" s="17">
        <v>102.30000000000001</v>
      </c>
      <c r="O6696" s="17" t="s">
        <v>20</v>
      </c>
      <c r="P6696" t="s">
        <v>54</v>
      </c>
      <c r="Q6696" t="s">
        <v>10534</v>
      </c>
    </row>
    <row r="6697" spans="1:17" x14ac:dyDescent="0.3">
      <c r="A6697" t="s">
        <v>13243</v>
      </c>
      <c r="B6697" s="2">
        <v>45911</v>
      </c>
      <c r="C6697" t="s">
        <v>73</v>
      </c>
      <c r="D6697" t="s">
        <v>74</v>
      </c>
      <c r="E6697" t="s">
        <v>312</v>
      </c>
      <c r="F6697" t="s">
        <v>27</v>
      </c>
      <c r="G6697" t="s">
        <v>109</v>
      </c>
      <c r="H6697" s="29">
        <v>7</v>
      </c>
      <c r="I6697" s="17">
        <v>8.73</v>
      </c>
      <c r="J6697" s="17">
        <v>10.790000000000001</v>
      </c>
      <c r="K6697" s="17">
        <v>2.0600000000000005</v>
      </c>
      <c r="L6697" s="17">
        <v>75.53</v>
      </c>
      <c r="M6697" s="17">
        <v>61.11</v>
      </c>
      <c r="N6697" s="17">
        <v>14.420000000000002</v>
      </c>
      <c r="O6697" s="17" t="s">
        <v>175</v>
      </c>
      <c r="P6697" t="s">
        <v>30</v>
      </c>
      <c r="Q6697" t="s">
        <v>13051</v>
      </c>
    </row>
    <row r="6698" spans="1:17" x14ac:dyDescent="0.3">
      <c r="A6698" t="s">
        <v>1244</v>
      </c>
      <c r="B6698" s="2">
        <v>45912</v>
      </c>
      <c r="C6698" t="s">
        <v>334</v>
      </c>
      <c r="D6698" t="s">
        <v>91</v>
      </c>
      <c r="E6698" t="s">
        <v>92</v>
      </c>
      <c r="F6698" t="s">
        <v>93</v>
      </c>
      <c r="G6698" t="s">
        <v>141</v>
      </c>
      <c r="H6698" s="29">
        <v>4</v>
      </c>
      <c r="I6698" s="17">
        <v>12.56</v>
      </c>
      <c r="J6698" s="17">
        <v>17.21</v>
      </c>
      <c r="K6698" s="17">
        <v>4.6500000000000004</v>
      </c>
      <c r="L6698" s="17">
        <v>68.84</v>
      </c>
      <c r="M6698" s="17">
        <v>50.24</v>
      </c>
      <c r="N6698" s="17">
        <v>18.600000000000001</v>
      </c>
      <c r="O6698" s="17" t="s">
        <v>13993</v>
      </c>
      <c r="P6698" t="s">
        <v>54</v>
      </c>
      <c r="Q6698" t="s">
        <v>1246</v>
      </c>
    </row>
    <row r="6699" spans="1:17" x14ac:dyDescent="0.3">
      <c r="A6699" t="s">
        <v>2139</v>
      </c>
      <c r="B6699" s="2">
        <v>45912</v>
      </c>
      <c r="C6699" t="s">
        <v>202</v>
      </c>
      <c r="D6699" t="s">
        <v>58</v>
      </c>
      <c r="E6699" t="s">
        <v>59</v>
      </c>
      <c r="F6699" t="s">
        <v>93</v>
      </c>
      <c r="G6699" t="s">
        <v>94</v>
      </c>
      <c r="H6699" s="29">
        <v>3</v>
      </c>
      <c r="I6699" s="17">
        <v>23.54</v>
      </c>
      <c r="J6699" s="17">
        <v>35.979999999999997</v>
      </c>
      <c r="K6699" s="17">
        <v>12.439999999999998</v>
      </c>
      <c r="L6699" s="17">
        <v>107.94</v>
      </c>
      <c r="M6699" s="17">
        <v>70.62</v>
      </c>
      <c r="N6699" s="17">
        <v>37.319999999999993</v>
      </c>
      <c r="O6699" s="17" t="s">
        <v>13993</v>
      </c>
      <c r="P6699" t="s">
        <v>30</v>
      </c>
      <c r="Q6699" t="s">
        <v>2140</v>
      </c>
    </row>
    <row r="6700" spans="1:17" x14ac:dyDescent="0.3">
      <c r="A6700" t="s">
        <v>5902</v>
      </c>
      <c r="B6700" s="2">
        <v>45912</v>
      </c>
      <c r="C6700" t="s">
        <v>190</v>
      </c>
      <c r="D6700" t="s">
        <v>16</v>
      </c>
      <c r="E6700" t="s">
        <v>186</v>
      </c>
      <c r="F6700" t="s">
        <v>93</v>
      </c>
      <c r="G6700" t="s">
        <v>141</v>
      </c>
      <c r="H6700" s="29">
        <v>7</v>
      </c>
      <c r="I6700" s="17">
        <v>12.94</v>
      </c>
      <c r="J6700" s="17">
        <v>10.44</v>
      </c>
      <c r="K6700" s="17">
        <v>-2.5</v>
      </c>
      <c r="L6700" s="17">
        <v>73.08</v>
      </c>
      <c r="M6700" s="17">
        <v>90.58</v>
      </c>
      <c r="N6700" s="17">
        <v>-17.5</v>
      </c>
      <c r="O6700" s="17" t="s">
        <v>175</v>
      </c>
      <c r="P6700" t="s">
        <v>30</v>
      </c>
      <c r="Q6700" t="s">
        <v>5903</v>
      </c>
    </row>
    <row r="6701" spans="1:17" x14ac:dyDescent="0.3">
      <c r="A6701" t="s">
        <v>7598</v>
      </c>
      <c r="B6701" s="2">
        <v>45912</v>
      </c>
      <c r="C6701" t="s">
        <v>307</v>
      </c>
      <c r="D6701" t="s">
        <v>68</v>
      </c>
      <c r="E6701" t="s">
        <v>229</v>
      </c>
      <c r="F6701" t="s">
        <v>18</v>
      </c>
      <c r="G6701" t="s">
        <v>224</v>
      </c>
      <c r="H6701" s="29">
        <v>4</v>
      </c>
      <c r="I6701" s="17">
        <v>32.11</v>
      </c>
      <c r="J6701" s="17">
        <v>54.13</v>
      </c>
      <c r="K6701" s="17">
        <v>22.020000000000003</v>
      </c>
      <c r="L6701" s="17">
        <v>216.52</v>
      </c>
      <c r="M6701" s="17">
        <v>128.44</v>
      </c>
      <c r="N6701" s="17">
        <v>88.080000000000013</v>
      </c>
      <c r="O6701" s="17" t="s">
        <v>20</v>
      </c>
      <c r="P6701" t="s">
        <v>54</v>
      </c>
      <c r="Q6701" t="s">
        <v>7599</v>
      </c>
    </row>
    <row r="6702" spans="1:17" x14ac:dyDescent="0.3">
      <c r="A6702" t="s">
        <v>7718</v>
      </c>
      <c r="B6702" s="2">
        <v>45912</v>
      </c>
      <c r="C6702" t="s">
        <v>376</v>
      </c>
      <c r="D6702" t="s">
        <v>168</v>
      </c>
      <c r="E6702" t="s">
        <v>293</v>
      </c>
      <c r="F6702" t="s">
        <v>76</v>
      </c>
      <c r="G6702" t="s">
        <v>149</v>
      </c>
      <c r="H6702" s="29">
        <v>5</v>
      </c>
      <c r="I6702" s="17">
        <v>11.64</v>
      </c>
      <c r="J6702" s="17">
        <v>21.29</v>
      </c>
      <c r="K6702" s="17">
        <v>9.6499999999999986</v>
      </c>
      <c r="L6702" s="17">
        <v>106.45</v>
      </c>
      <c r="M6702" s="17">
        <v>58.2</v>
      </c>
      <c r="N6702" s="17">
        <v>48.25</v>
      </c>
      <c r="O6702" s="17" t="s">
        <v>13992</v>
      </c>
      <c r="P6702" t="s">
        <v>54</v>
      </c>
      <c r="Q6702" t="s">
        <v>7719</v>
      </c>
    </row>
    <row r="6703" spans="1:17" x14ac:dyDescent="0.3">
      <c r="A6703" t="s">
        <v>9308</v>
      </c>
      <c r="B6703" s="2">
        <v>45912</v>
      </c>
      <c r="C6703" t="s">
        <v>394</v>
      </c>
      <c r="D6703" t="s">
        <v>25</v>
      </c>
      <c r="E6703" t="s">
        <v>104</v>
      </c>
      <c r="F6703" t="s">
        <v>76</v>
      </c>
      <c r="G6703" t="s">
        <v>170</v>
      </c>
      <c r="H6703" s="29">
        <v>4</v>
      </c>
      <c r="I6703" s="17">
        <v>37</v>
      </c>
      <c r="J6703" s="17">
        <v>52.98</v>
      </c>
      <c r="K6703" s="17">
        <v>15.979999999999997</v>
      </c>
      <c r="L6703" s="17">
        <v>211.92</v>
      </c>
      <c r="M6703" s="17">
        <v>148</v>
      </c>
      <c r="N6703" s="17">
        <v>63.919999999999987</v>
      </c>
      <c r="O6703" s="17" t="s">
        <v>13993</v>
      </c>
      <c r="P6703" t="s">
        <v>30</v>
      </c>
      <c r="Q6703" t="s">
        <v>225</v>
      </c>
    </row>
    <row r="6704" spans="1:17" x14ac:dyDescent="0.3">
      <c r="A6704" t="s">
        <v>9618</v>
      </c>
      <c r="B6704" s="2">
        <v>45912</v>
      </c>
      <c r="C6704" t="s">
        <v>73</v>
      </c>
      <c r="D6704" t="s">
        <v>74</v>
      </c>
      <c r="E6704" t="s">
        <v>312</v>
      </c>
      <c r="F6704" t="s">
        <v>76</v>
      </c>
      <c r="G6704" t="s">
        <v>251</v>
      </c>
      <c r="H6704" s="29">
        <v>5</v>
      </c>
      <c r="I6704" s="17">
        <v>19.690000000000001</v>
      </c>
      <c r="J6704" s="17">
        <v>33.1</v>
      </c>
      <c r="K6704" s="17">
        <v>13.41</v>
      </c>
      <c r="L6704" s="17">
        <v>165.5</v>
      </c>
      <c r="M6704" s="17">
        <v>98.45</v>
      </c>
      <c r="N6704" s="17">
        <v>67.05</v>
      </c>
      <c r="O6704" s="17" t="s">
        <v>20</v>
      </c>
      <c r="P6704" t="s">
        <v>54</v>
      </c>
      <c r="Q6704" t="s">
        <v>9619</v>
      </c>
    </row>
    <row r="6705" spans="1:17" x14ac:dyDescent="0.3">
      <c r="A6705" t="s">
        <v>10253</v>
      </c>
      <c r="B6705" s="2">
        <v>45912</v>
      </c>
      <c r="C6705" t="s">
        <v>135</v>
      </c>
      <c r="D6705" t="s">
        <v>34</v>
      </c>
      <c r="E6705" t="s">
        <v>35</v>
      </c>
      <c r="F6705" t="s">
        <v>93</v>
      </c>
      <c r="G6705" t="s">
        <v>141</v>
      </c>
      <c r="H6705" s="29">
        <v>4</v>
      </c>
      <c r="I6705" s="17">
        <v>12.12</v>
      </c>
      <c r="J6705" s="17">
        <v>22.38</v>
      </c>
      <c r="K6705" s="17">
        <v>10.26</v>
      </c>
      <c r="L6705" s="17">
        <v>89.52</v>
      </c>
      <c r="M6705" s="17">
        <v>48.48</v>
      </c>
      <c r="N6705" s="17">
        <v>41.04</v>
      </c>
      <c r="O6705" s="17" t="s">
        <v>13992</v>
      </c>
      <c r="P6705" t="s">
        <v>54</v>
      </c>
      <c r="Q6705" t="s">
        <v>10254</v>
      </c>
    </row>
    <row r="6706" spans="1:17" x14ac:dyDescent="0.3">
      <c r="A6706" t="s">
        <v>10382</v>
      </c>
      <c r="B6706" s="2">
        <v>45912</v>
      </c>
      <c r="C6706" t="s">
        <v>73</v>
      </c>
      <c r="D6706" t="s">
        <v>74</v>
      </c>
      <c r="E6706" t="s">
        <v>312</v>
      </c>
      <c r="F6706" t="s">
        <v>18</v>
      </c>
      <c r="G6706" t="s">
        <v>81</v>
      </c>
      <c r="H6706" s="29">
        <v>5.9999999999999991</v>
      </c>
      <c r="I6706" s="17">
        <v>17.77</v>
      </c>
      <c r="J6706" s="17">
        <v>21.71</v>
      </c>
      <c r="K6706" s="17">
        <v>3.9400000000000013</v>
      </c>
      <c r="L6706" s="17">
        <v>130.26</v>
      </c>
      <c r="M6706" s="17">
        <v>106.61999999999998</v>
      </c>
      <c r="N6706" s="17">
        <v>23.640000000000015</v>
      </c>
      <c r="O6706" s="17" t="s">
        <v>13993</v>
      </c>
      <c r="P6706" t="s">
        <v>54</v>
      </c>
      <c r="Q6706" t="s">
        <v>3559</v>
      </c>
    </row>
    <row r="6707" spans="1:17" x14ac:dyDescent="0.3">
      <c r="A6707" t="s">
        <v>11247</v>
      </c>
      <c r="B6707" s="2">
        <v>45912</v>
      </c>
      <c r="C6707" t="s">
        <v>148</v>
      </c>
      <c r="D6707" t="s">
        <v>42</v>
      </c>
      <c r="E6707" t="s">
        <v>63</v>
      </c>
      <c r="F6707" t="s">
        <v>27</v>
      </c>
      <c r="G6707" t="s">
        <v>145</v>
      </c>
      <c r="H6707" s="29">
        <v>8</v>
      </c>
      <c r="I6707" s="17">
        <v>23.28</v>
      </c>
      <c r="J6707" s="17">
        <v>30.27</v>
      </c>
      <c r="K6707" s="17">
        <v>6.9899999999999984</v>
      </c>
      <c r="L6707" s="17">
        <v>242.16</v>
      </c>
      <c r="M6707" s="17">
        <v>186.24</v>
      </c>
      <c r="N6707" s="17">
        <v>55.919999999999987</v>
      </c>
      <c r="O6707" s="17" t="s">
        <v>13992</v>
      </c>
      <c r="P6707" t="s">
        <v>54</v>
      </c>
      <c r="Q6707" t="s">
        <v>9383</v>
      </c>
    </row>
    <row r="6708" spans="1:17" x14ac:dyDescent="0.3">
      <c r="A6708" t="s">
        <v>12135</v>
      </c>
      <c r="B6708" s="2">
        <v>45912</v>
      </c>
      <c r="C6708" t="s">
        <v>202</v>
      </c>
      <c r="D6708" t="s">
        <v>58</v>
      </c>
      <c r="E6708" t="s">
        <v>59</v>
      </c>
      <c r="F6708" t="s">
        <v>76</v>
      </c>
      <c r="G6708" t="s">
        <v>77</v>
      </c>
      <c r="H6708" s="29">
        <v>4</v>
      </c>
      <c r="I6708" s="17">
        <v>15.84</v>
      </c>
      <c r="J6708" s="17">
        <v>25.18</v>
      </c>
      <c r="K6708" s="17">
        <v>9.34</v>
      </c>
      <c r="L6708" s="17">
        <v>100.72</v>
      </c>
      <c r="M6708" s="17">
        <v>63.36</v>
      </c>
      <c r="N6708" s="17">
        <v>37.36</v>
      </c>
      <c r="O6708" s="17" t="s">
        <v>175</v>
      </c>
      <c r="P6708" t="s">
        <v>30</v>
      </c>
      <c r="Q6708" t="s">
        <v>12136</v>
      </c>
    </row>
    <row r="6709" spans="1:17" x14ac:dyDescent="0.3">
      <c r="A6709" t="s">
        <v>12449</v>
      </c>
      <c r="B6709" s="2">
        <v>45912</v>
      </c>
      <c r="C6709" t="s">
        <v>307</v>
      </c>
      <c r="D6709" t="s">
        <v>68</v>
      </c>
      <c r="E6709" t="s">
        <v>229</v>
      </c>
      <c r="F6709" t="s">
        <v>18</v>
      </c>
      <c r="G6709" t="s">
        <v>81</v>
      </c>
      <c r="H6709" s="29">
        <v>4</v>
      </c>
      <c r="I6709" s="17">
        <v>17.97</v>
      </c>
      <c r="J6709" s="17">
        <v>29.19</v>
      </c>
      <c r="K6709" s="17">
        <v>11.220000000000002</v>
      </c>
      <c r="L6709" s="17">
        <v>116.76</v>
      </c>
      <c r="M6709" s="17">
        <v>71.88</v>
      </c>
      <c r="N6709" s="17">
        <v>44.88000000000001</v>
      </c>
      <c r="O6709" s="17" t="s">
        <v>53</v>
      </c>
      <c r="P6709" t="s">
        <v>21</v>
      </c>
      <c r="Q6709" t="s">
        <v>12450</v>
      </c>
    </row>
    <row r="6710" spans="1:17" x14ac:dyDescent="0.3">
      <c r="A6710" t="s">
        <v>214</v>
      </c>
      <c r="B6710" s="2">
        <v>45913</v>
      </c>
      <c r="C6710" t="s">
        <v>376</v>
      </c>
      <c r="D6710" t="s">
        <v>168</v>
      </c>
      <c r="E6710" t="s">
        <v>293</v>
      </c>
      <c r="F6710" t="s">
        <v>93</v>
      </c>
      <c r="G6710" t="s">
        <v>217</v>
      </c>
      <c r="H6710" s="29">
        <v>5</v>
      </c>
      <c r="I6710" s="17">
        <v>29.84</v>
      </c>
      <c r="J6710" s="17">
        <v>53.45</v>
      </c>
      <c r="K6710" s="17">
        <v>23.610000000000003</v>
      </c>
      <c r="L6710" s="17">
        <v>267.25</v>
      </c>
      <c r="M6710" s="17">
        <v>149.19999999999999</v>
      </c>
      <c r="N6710" s="17">
        <v>118.05000000000001</v>
      </c>
      <c r="O6710" s="17" t="s">
        <v>53</v>
      </c>
      <c r="P6710" t="s">
        <v>30</v>
      </c>
      <c r="Q6710" t="s">
        <v>218</v>
      </c>
    </row>
    <row r="6711" spans="1:17" x14ac:dyDescent="0.3">
      <c r="A6711" t="s">
        <v>566</v>
      </c>
      <c r="B6711" s="2">
        <v>45913</v>
      </c>
      <c r="C6711" t="s">
        <v>190</v>
      </c>
      <c r="D6711" t="s">
        <v>16</v>
      </c>
      <c r="E6711" t="s">
        <v>186</v>
      </c>
      <c r="F6711" t="s">
        <v>18</v>
      </c>
      <c r="G6711" t="s">
        <v>81</v>
      </c>
      <c r="H6711" s="29">
        <v>4</v>
      </c>
      <c r="I6711" s="17">
        <v>44.09</v>
      </c>
      <c r="J6711" s="17">
        <v>53.68</v>
      </c>
      <c r="K6711" s="17">
        <v>9.5899999999999963</v>
      </c>
      <c r="L6711" s="17">
        <v>214.72</v>
      </c>
      <c r="M6711" s="17">
        <v>176.36</v>
      </c>
      <c r="N6711" s="17">
        <v>38.359999999999985</v>
      </c>
      <c r="O6711" s="17" t="s">
        <v>13992</v>
      </c>
      <c r="P6711" t="s">
        <v>54</v>
      </c>
      <c r="Q6711" t="s">
        <v>568</v>
      </c>
    </row>
    <row r="6712" spans="1:17" x14ac:dyDescent="0.3">
      <c r="A6712" t="s">
        <v>2754</v>
      </c>
      <c r="B6712" s="2">
        <v>45913</v>
      </c>
      <c r="C6712" t="s">
        <v>190</v>
      </c>
      <c r="D6712" t="s">
        <v>16</v>
      </c>
      <c r="E6712" t="s">
        <v>186</v>
      </c>
      <c r="F6712" t="s">
        <v>18</v>
      </c>
      <c r="G6712" t="s">
        <v>81</v>
      </c>
      <c r="H6712" s="29">
        <v>4</v>
      </c>
      <c r="I6712" s="17">
        <v>24.04</v>
      </c>
      <c r="J6712" s="17">
        <v>29.16</v>
      </c>
      <c r="K6712" s="17">
        <v>5.120000000000001</v>
      </c>
      <c r="L6712" s="17">
        <v>116.64</v>
      </c>
      <c r="M6712" s="17">
        <v>96.16</v>
      </c>
      <c r="N6712" s="17">
        <v>20.480000000000004</v>
      </c>
      <c r="O6712" s="17" t="s">
        <v>175</v>
      </c>
      <c r="P6712" t="s">
        <v>30</v>
      </c>
      <c r="Q6712" t="s">
        <v>2755</v>
      </c>
    </row>
    <row r="6713" spans="1:17" x14ac:dyDescent="0.3">
      <c r="A6713" t="s">
        <v>5457</v>
      </c>
      <c r="B6713" s="2">
        <v>45913</v>
      </c>
      <c r="C6713" t="s">
        <v>334</v>
      </c>
      <c r="D6713" t="s">
        <v>91</v>
      </c>
      <c r="E6713" t="s">
        <v>92</v>
      </c>
      <c r="F6713" t="s">
        <v>93</v>
      </c>
      <c r="G6713" t="s">
        <v>141</v>
      </c>
      <c r="H6713" s="29">
        <v>6</v>
      </c>
      <c r="I6713" s="17">
        <v>11.228899676375413</v>
      </c>
      <c r="J6713" s="17">
        <v>14.530000000000001</v>
      </c>
      <c r="K6713" s="17">
        <v>3.3011003236245884</v>
      </c>
      <c r="L6713" s="17">
        <v>87.18</v>
      </c>
      <c r="M6713" s="17">
        <v>67.373398058252477</v>
      </c>
      <c r="N6713" s="17">
        <v>19.80660194174753</v>
      </c>
      <c r="O6713" s="17" t="s">
        <v>53</v>
      </c>
      <c r="P6713" t="s">
        <v>21</v>
      </c>
      <c r="Q6713" t="s">
        <v>5458</v>
      </c>
    </row>
    <row r="6714" spans="1:17" x14ac:dyDescent="0.3">
      <c r="A6714" t="s">
        <v>7618</v>
      </c>
      <c r="B6714" s="2">
        <v>45913</v>
      </c>
      <c r="C6714" t="s">
        <v>73</v>
      </c>
      <c r="D6714" t="s">
        <v>74</v>
      </c>
      <c r="E6714" t="s">
        <v>312</v>
      </c>
      <c r="F6714" t="s">
        <v>51</v>
      </c>
      <c r="G6714" t="s">
        <v>119</v>
      </c>
      <c r="H6714" s="29">
        <v>7</v>
      </c>
      <c r="I6714" s="17">
        <v>16.97</v>
      </c>
      <c r="J6714" s="17">
        <v>31.68</v>
      </c>
      <c r="K6714" s="17">
        <v>14.71</v>
      </c>
      <c r="L6714" s="17">
        <v>221.76</v>
      </c>
      <c r="M6714" s="17">
        <v>118.78999999999999</v>
      </c>
      <c r="N6714" s="17">
        <v>102.97</v>
      </c>
      <c r="O6714" s="17" t="s">
        <v>20</v>
      </c>
      <c r="P6714" t="s">
        <v>30</v>
      </c>
      <c r="Q6714" t="s">
        <v>2992</v>
      </c>
    </row>
    <row r="6715" spans="1:17" x14ac:dyDescent="0.3">
      <c r="A6715" t="s">
        <v>7676</v>
      </c>
      <c r="B6715" s="2">
        <v>45913</v>
      </c>
      <c r="C6715" t="s">
        <v>376</v>
      </c>
      <c r="D6715" t="s">
        <v>168</v>
      </c>
      <c r="E6715" t="s">
        <v>293</v>
      </c>
      <c r="F6715" t="s">
        <v>93</v>
      </c>
      <c r="G6715" t="s">
        <v>94</v>
      </c>
      <c r="H6715" s="29">
        <v>7</v>
      </c>
      <c r="I6715" s="17">
        <v>21.42</v>
      </c>
      <c r="J6715" s="17">
        <v>37.57</v>
      </c>
      <c r="K6715" s="17">
        <v>16.149999999999999</v>
      </c>
      <c r="L6715" s="17">
        <v>262.99</v>
      </c>
      <c r="M6715" s="17">
        <v>149.94</v>
      </c>
      <c r="N6715" s="17">
        <v>113.05000000000001</v>
      </c>
      <c r="O6715" s="17" t="s">
        <v>175</v>
      </c>
      <c r="P6715" t="s">
        <v>30</v>
      </c>
      <c r="Q6715" t="s">
        <v>6822</v>
      </c>
    </row>
    <row r="6716" spans="1:17" x14ac:dyDescent="0.3">
      <c r="A6716" t="s">
        <v>9512</v>
      </c>
      <c r="B6716" s="2">
        <v>45913</v>
      </c>
      <c r="C6716" t="s">
        <v>148</v>
      </c>
      <c r="D6716" t="s">
        <v>42</v>
      </c>
      <c r="E6716" t="s">
        <v>63</v>
      </c>
      <c r="F6716" t="s">
        <v>93</v>
      </c>
      <c r="G6716" t="s">
        <v>94</v>
      </c>
      <c r="H6716" s="29">
        <v>5</v>
      </c>
      <c r="I6716" s="17">
        <v>23.39</v>
      </c>
      <c r="J6716" s="17">
        <v>37.14</v>
      </c>
      <c r="K6716" s="17">
        <v>13.75</v>
      </c>
      <c r="L6716" s="17">
        <v>185.7</v>
      </c>
      <c r="M6716" s="17">
        <v>116.95</v>
      </c>
      <c r="N6716" s="17">
        <v>68.749999999999986</v>
      </c>
      <c r="O6716" s="17" t="s">
        <v>13992</v>
      </c>
      <c r="P6716" t="s">
        <v>54</v>
      </c>
      <c r="Q6716" t="s">
        <v>14024</v>
      </c>
    </row>
    <row r="6717" spans="1:17" x14ac:dyDescent="0.3">
      <c r="A6717" t="s">
        <v>11696</v>
      </c>
      <c r="B6717" s="2">
        <v>45913</v>
      </c>
      <c r="C6717" t="s">
        <v>334</v>
      </c>
      <c r="D6717" t="s">
        <v>91</v>
      </c>
      <c r="E6717" t="s">
        <v>92</v>
      </c>
      <c r="F6717" t="s">
        <v>27</v>
      </c>
      <c r="G6717" t="s">
        <v>109</v>
      </c>
      <c r="H6717" s="29">
        <v>4</v>
      </c>
      <c r="I6717" s="17">
        <v>7.66</v>
      </c>
      <c r="J6717" s="17">
        <v>9.6999999999999993</v>
      </c>
      <c r="K6717" s="17">
        <v>2.0399999999999991</v>
      </c>
      <c r="L6717" s="17">
        <v>38.799999999999997</v>
      </c>
      <c r="M6717" s="17">
        <v>30.64</v>
      </c>
      <c r="N6717" s="17">
        <v>8.1599999999999966</v>
      </c>
      <c r="O6717" s="17" t="s">
        <v>13992</v>
      </c>
      <c r="P6717" t="s">
        <v>21</v>
      </c>
      <c r="Q6717" t="s">
        <v>5240</v>
      </c>
    </row>
    <row r="6718" spans="1:17" x14ac:dyDescent="0.3">
      <c r="A6718" t="s">
        <v>12782</v>
      </c>
      <c r="B6718" s="2">
        <v>45913</v>
      </c>
      <c r="C6718" t="s">
        <v>148</v>
      </c>
      <c r="D6718" t="s">
        <v>42</v>
      </c>
      <c r="E6718" t="s">
        <v>63</v>
      </c>
      <c r="F6718" t="s">
        <v>76</v>
      </c>
      <c r="G6718" t="s">
        <v>179</v>
      </c>
      <c r="H6718" s="29">
        <v>7</v>
      </c>
      <c r="I6718" s="17">
        <v>38.76</v>
      </c>
      <c r="J6718" s="17">
        <v>62.050000000000004</v>
      </c>
      <c r="K6718" s="17">
        <v>23.290000000000006</v>
      </c>
      <c r="L6718" s="17">
        <v>434.35</v>
      </c>
      <c r="M6718" s="17">
        <v>271.32</v>
      </c>
      <c r="N6718" s="17">
        <v>163.03000000000003</v>
      </c>
      <c r="O6718" s="17" t="s">
        <v>13992</v>
      </c>
      <c r="P6718" t="s">
        <v>30</v>
      </c>
      <c r="Q6718" t="s">
        <v>12783</v>
      </c>
    </row>
    <row r="6719" spans="1:17" x14ac:dyDescent="0.3">
      <c r="A6719" t="s">
        <v>180</v>
      </c>
      <c r="B6719" s="2">
        <v>45914</v>
      </c>
      <c r="C6719" t="s">
        <v>376</v>
      </c>
      <c r="D6719" t="s">
        <v>168</v>
      </c>
      <c r="E6719" t="s">
        <v>293</v>
      </c>
      <c r="F6719" t="s">
        <v>51</v>
      </c>
      <c r="G6719" t="s">
        <v>70</v>
      </c>
      <c r="H6719" s="29">
        <v>6</v>
      </c>
      <c r="I6719" s="17">
        <v>5.0199999999999996</v>
      </c>
      <c r="J6719" s="17">
        <v>9.33</v>
      </c>
      <c r="K6719" s="17">
        <v>4.3100000000000005</v>
      </c>
      <c r="L6719" s="17">
        <v>55.98</v>
      </c>
      <c r="M6719" s="17">
        <v>30.119999999999997</v>
      </c>
      <c r="N6719" s="17">
        <v>25.86</v>
      </c>
      <c r="O6719" s="17" t="s">
        <v>14024</v>
      </c>
      <c r="P6719" t="s">
        <v>30</v>
      </c>
      <c r="Q6719" t="s">
        <v>182</v>
      </c>
    </row>
    <row r="6720" spans="1:17" x14ac:dyDescent="0.3">
      <c r="A6720" t="s">
        <v>378</v>
      </c>
      <c r="B6720" s="2">
        <v>45914</v>
      </c>
      <c r="C6720" t="s">
        <v>129</v>
      </c>
      <c r="D6720" t="s">
        <v>130</v>
      </c>
      <c r="E6720" t="s">
        <v>131</v>
      </c>
      <c r="F6720" t="s">
        <v>93</v>
      </c>
      <c r="G6720" t="s">
        <v>122</v>
      </c>
      <c r="H6720" s="29">
        <v>7</v>
      </c>
      <c r="I6720" s="17">
        <v>59.94</v>
      </c>
      <c r="J6720" s="17">
        <v>78.25</v>
      </c>
      <c r="K6720" s="17">
        <v>18.310000000000002</v>
      </c>
      <c r="L6720" s="17">
        <v>547.75</v>
      </c>
      <c r="M6720" s="17">
        <v>419.58</v>
      </c>
      <c r="N6720" s="17">
        <v>128.17000000000002</v>
      </c>
      <c r="O6720" s="17" t="s">
        <v>13993</v>
      </c>
      <c r="P6720" t="s">
        <v>54</v>
      </c>
      <c r="Q6720" t="s">
        <v>380</v>
      </c>
    </row>
    <row r="6721" spans="1:17" x14ac:dyDescent="0.3">
      <c r="A6721" t="s">
        <v>1417</v>
      </c>
      <c r="B6721" s="2">
        <v>45914</v>
      </c>
      <c r="C6721" t="s">
        <v>135</v>
      </c>
      <c r="D6721" t="s">
        <v>34</v>
      </c>
      <c r="E6721" t="s">
        <v>35</v>
      </c>
      <c r="F6721" t="s">
        <v>27</v>
      </c>
      <c r="G6721" t="s">
        <v>109</v>
      </c>
      <c r="H6721" s="29">
        <v>5</v>
      </c>
      <c r="I6721" s="17">
        <v>13.24</v>
      </c>
      <c r="J6721" s="17">
        <v>21.89</v>
      </c>
      <c r="K6721" s="17">
        <v>8.65</v>
      </c>
      <c r="L6721" s="17">
        <v>109.45</v>
      </c>
      <c r="M6721" s="17">
        <v>66.2</v>
      </c>
      <c r="N6721" s="17">
        <v>43.25</v>
      </c>
      <c r="O6721" s="17" t="s">
        <v>175</v>
      </c>
      <c r="P6721" t="s">
        <v>30</v>
      </c>
      <c r="Q6721" t="s">
        <v>1418</v>
      </c>
    </row>
    <row r="6722" spans="1:17" x14ac:dyDescent="0.3">
      <c r="A6722" t="s">
        <v>1421</v>
      </c>
      <c r="B6722" s="2">
        <v>45914</v>
      </c>
      <c r="C6722" t="s">
        <v>376</v>
      </c>
      <c r="D6722" t="s">
        <v>168</v>
      </c>
      <c r="E6722" t="s">
        <v>293</v>
      </c>
      <c r="F6722" t="s">
        <v>27</v>
      </c>
      <c r="G6722" t="s">
        <v>109</v>
      </c>
      <c r="H6722" s="29">
        <v>3</v>
      </c>
      <c r="I6722" s="17">
        <v>7.4</v>
      </c>
      <c r="J6722" s="17">
        <v>12.01</v>
      </c>
      <c r="K6722" s="17">
        <v>4.6099999999999994</v>
      </c>
      <c r="L6722" s="17">
        <v>36.03</v>
      </c>
      <c r="M6722" s="17">
        <v>22.200000000000003</v>
      </c>
      <c r="N6722" s="17">
        <v>13.829999999999998</v>
      </c>
      <c r="O6722" s="17" t="s">
        <v>14024</v>
      </c>
      <c r="P6722" t="s">
        <v>30</v>
      </c>
      <c r="Q6722" t="s">
        <v>1422</v>
      </c>
    </row>
    <row r="6723" spans="1:17" x14ac:dyDescent="0.3">
      <c r="A6723" t="s">
        <v>5525</v>
      </c>
      <c r="B6723" s="2">
        <v>45914</v>
      </c>
      <c r="C6723" t="s">
        <v>307</v>
      </c>
      <c r="D6723" t="s">
        <v>68</v>
      </c>
      <c r="E6723" t="s">
        <v>229</v>
      </c>
      <c r="F6723" t="s">
        <v>51</v>
      </c>
      <c r="G6723" t="s">
        <v>60</v>
      </c>
      <c r="H6723" s="29">
        <v>6</v>
      </c>
      <c r="I6723" s="17">
        <v>5.8</v>
      </c>
      <c r="J6723" s="17">
        <v>9.01</v>
      </c>
      <c r="K6723" s="17">
        <v>3.21</v>
      </c>
      <c r="L6723" s="17">
        <v>54.06</v>
      </c>
      <c r="M6723" s="17">
        <v>34.799999999999997</v>
      </c>
      <c r="N6723" s="17">
        <v>19.260000000000005</v>
      </c>
      <c r="O6723" s="17" t="s">
        <v>13992</v>
      </c>
      <c r="P6723" t="s">
        <v>30</v>
      </c>
      <c r="Q6723" t="s">
        <v>5526</v>
      </c>
    </row>
    <row r="6724" spans="1:17" x14ac:dyDescent="0.3">
      <c r="A6724" t="s">
        <v>7891</v>
      </c>
      <c r="B6724" s="2">
        <v>45914</v>
      </c>
      <c r="C6724" t="s">
        <v>148</v>
      </c>
      <c r="D6724" t="s">
        <v>42</v>
      </c>
      <c r="E6724" t="s">
        <v>63</v>
      </c>
      <c r="F6724" t="s">
        <v>93</v>
      </c>
      <c r="G6724" t="s">
        <v>94</v>
      </c>
      <c r="H6724" s="29">
        <v>8</v>
      </c>
      <c r="I6724" s="17">
        <v>18.12</v>
      </c>
      <c r="J6724" s="17">
        <v>26.47</v>
      </c>
      <c r="K6724" s="17">
        <v>8.3499999999999979</v>
      </c>
      <c r="L6724" s="17">
        <v>211.76</v>
      </c>
      <c r="M6724" s="17">
        <v>144.96</v>
      </c>
      <c r="N6724" s="17">
        <v>66.799999999999983</v>
      </c>
      <c r="O6724" s="17" t="s">
        <v>13993</v>
      </c>
      <c r="P6724" t="s">
        <v>30</v>
      </c>
      <c r="Q6724" t="s">
        <v>14024</v>
      </c>
    </row>
    <row r="6725" spans="1:17" x14ac:dyDescent="0.3">
      <c r="A6725" t="s">
        <v>8387</v>
      </c>
      <c r="B6725" s="2">
        <v>45914</v>
      </c>
      <c r="C6725" t="s">
        <v>334</v>
      </c>
      <c r="D6725" t="s">
        <v>91</v>
      </c>
      <c r="E6725" t="s">
        <v>92</v>
      </c>
      <c r="F6725" t="s">
        <v>18</v>
      </c>
      <c r="G6725" t="s">
        <v>224</v>
      </c>
      <c r="H6725" s="29">
        <v>3</v>
      </c>
      <c r="I6725" s="17">
        <v>22.39</v>
      </c>
      <c r="J6725" s="17">
        <v>35.410000000000004</v>
      </c>
      <c r="K6725" s="17">
        <v>13.020000000000003</v>
      </c>
      <c r="L6725" s="17">
        <v>106.23</v>
      </c>
      <c r="M6725" s="17">
        <v>67.17</v>
      </c>
      <c r="N6725" s="17">
        <v>39.06</v>
      </c>
      <c r="O6725" s="17" t="s">
        <v>175</v>
      </c>
      <c r="P6725" t="s">
        <v>54</v>
      </c>
      <c r="Q6725" t="s">
        <v>5028</v>
      </c>
    </row>
    <row r="6726" spans="1:17" x14ac:dyDescent="0.3">
      <c r="A6726" t="s">
        <v>8718</v>
      </c>
      <c r="B6726" s="2">
        <v>45914</v>
      </c>
      <c r="C6726" t="s">
        <v>307</v>
      </c>
      <c r="D6726" t="s">
        <v>68</v>
      </c>
      <c r="E6726" t="s">
        <v>229</v>
      </c>
      <c r="F6726" t="s">
        <v>93</v>
      </c>
      <c r="G6726" t="s">
        <v>94</v>
      </c>
      <c r="H6726" s="29">
        <v>4</v>
      </c>
      <c r="I6726" s="17">
        <v>27.46</v>
      </c>
      <c r="J6726" s="17">
        <v>40.49</v>
      </c>
      <c r="K6726" s="17">
        <v>13.030000000000001</v>
      </c>
      <c r="L6726" s="17">
        <v>161.96</v>
      </c>
      <c r="M6726" s="17">
        <v>109.84</v>
      </c>
      <c r="N6726" s="17">
        <v>52.120000000000005</v>
      </c>
      <c r="O6726" s="17" t="s">
        <v>13993</v>
      </c>
      <c r="P6726" t="s">
        <v>30</v>
      </c>
      <c r="Q6726" t="s">
        <v>8720</v>
      </c>
    </row>
    <row r="6727" spans="1:17" x14ac:dyDescent="0.3">
      <c r="A6727" t="s">
        <v>9275</v>
      </c>
      <c r="B6727" s="2">
        <v>45914</v>
      </c>
      <c r="C6727" t="s">
        <v>135</v>
      </c>
      <c r="D6727" t="s">
        <v>34</v>
      </c>
      <c r="E6727" t="s">
        <v>35</v>
      </c>
      <c r="F6727" t="s">
        <v>27</v>
      </c>
      <c r="G6727" t="s">
        <v>109</v>
      </c>
      <c r="H6727" s="29">
        <v>4</v>
      </c>
      <c r="I6727" s="17">
        <v>10.35</v>
      </c>
      <c r="J6727" s="17">
        <v>12.76</v>
      </c>
      <c r="K6727" s="17">
        <v>2.41</v>
      </c>
      <c r="L6727" s="17">
        <v>51.04</v>
      </c>
      <c r="M6727" s="17">
        <v>41.4</v>
      </c>
      <c r="N6727" s="17">
        <v>9.64</v>
      </c>
      <c r="O6727" s="17" t="s">
        <v>13993</v>
      </c>
      <c r="P6727" t="s">
        <v>21</v>
      </c>
      <c r="Q6727" t="s">
        <v>5366</v>
      </c>
    </row>
    <row r="6728" spans="1:17" x14ac:dyDescent="0.3">
      <c r="A6728" t="s">
        <v>9936</v>
      </c>
      <c r="B6728" s="2">
        <v>45914</v>
      </c>
      <c r="C6728" t="s">
        <v>334</v>
      </c>
      <c r="D6728" t="s">
        <v>91</v>
      </c>
      <c r="E6728" t="s">
        <v>92</v>
      </c>
      <c r="F6728" t="s">
        <v>27</v>
      </c>
      <c r="G6728" t="s">
        <v>187</v>
      </c>
      <c r="H6728" s="29">
        <v>4</v>
      </c>
      <c r="I6728" s="17">
        <v>77.16</v>
      </c>
      <c r="J6728" s="17">
        <v>143.97</v>
      </c>
      <c r="K6728" s="17">
        <v>66.81</v>
      </c>
      <c r="L6728" s="17">
        <v>575.88</v>
      </c>
      <c r="M6728" s="17">
        <v>308.64</v>
      </c>
      <c r="N6728" s="17">
        <v>267.24</v>
      </c>
      <c r="O6728" s="17" t="s">
        <v>175</v>
      </c>
      <c r="P6728" t="s">
        <v>30</v>
      </c>
      <c r="Q6728" t="s">
        <v>9937</v>
      </c>
    </row>
    <row r="6729" spans="1:17" x14ac:dyDescent="0.3">
      <c r="A6729" t="s">
        <v>11840</v>
      </c>
      <c r="B6729" s="2">
        <v>45914</v>
      </c>
      <c r="C6729" t="s">
        <v>307</v>
      </c>
      <c r="D6729" t="s">
        <v>68</v>
      </c>
      <c r="E6729" t="s">
        <v>229</v>
      </c>
      <c r="F6729" t="s">
        <v>93</v>
      </c>
      <c r="G6729" t="s">
        <v>141</v>
      </c>
      <c r="H6729" s="29">
        <v>9</v>
      </c>
      <c r="I6729" s="17">
        <v>13.02</v>
      </c>
      <c r="J6729" s="17">
        <v>21.18</v>
      </c>
      <c r="K6729" s="17">
        <v>8.16</v>
      </c>
      <c r="L6729" s="17">
        <v>190.62</v>
      </c>
      <c r="M6729" s="17">
        <v>117.17999999999999</v>
      </c>
      <c r="N6729" s="17">
        <v>73.440000000000012</v>
      </c>
      <c r="O6729" s="17" t="s">
        <v>20</v>
      </c>
      <c r="P6729" t="s">
        <v>30</v>
      </c>
      <c r="Q6729" t="s">
        <v>5965</v>
      </c>
    </row>
    <row r="6730" spans="1:17" x14ac:dyDescent="0.3">
      <c r="A6730" t="s">
        <v>12897</v>
      </c>
      <c r="B6730" s="2">
        <v>45914</v>
      </c>
      <c r="C6730" t="s">
        <v>148</v>
      </c>
      <c r="D6730" t="s">
        <v>42</v>
      </c>
      <c r="E6730" t="s">
        <v>63</v>
      </c>
      <c r="F6730" t="s">
        <v>93</v>
      </c>
      <c r="G6730" t="s">
        <v>217</v>
      </c>
      <c r="H6730" s="29">
        <v>2</v>
      </c>
      <c r="I6730" s="17">
        <v>24.35</v>
      </c>
      <c r="J6730" s="17">
        <v>41.52</v>
      </c>
      <c r="K6730" s="17">
        <v>17.170000000000002</v>
      </c>
      <c r="L6730" s="17">
        <v>83.04</v>
      </c>
      <c r="M6730" s="17">
        <v>48.7</v>
      </c>
      <c r="N6730" s="17">
        <v>34.340000000000003</v>
      </c>
      <c r="O6730" s="17" t="s">
        <v>175</v>
      </c>
      <c r="P6730" t="s">
        <v>30</v>
      </c>
      <c r="Q6730" t="s">
        <v>14024</v>
      </c>
    </row>
    <row r="6731" spans="1:17" x14ac:dyDescent="0.3">
      <c r="A6731" t="s">
        <v>13188</v>
      </c>
      <c r="B6731" s="2">
        <v>45914</v>
      </c>
      <c r="C6731" t="s">
        <v>190</v>
      </c>
      <c r="D6731" t="s">
        <v>16</v>
      </c>
      <c r="E6731" t="s">
        <v>186</v>
      </c>
      <c r="F6731" t="s">
        <v>93</v>
      </c>
      <c r="G6731" t="s">
        <v>137</v>
      </c>
      <c r="H6731" s="29">
        <v>5</v>
      </c>
      <c r="I6731" s="17">
        <v>17.25</v>
      </c>
      <c r="J6731" s="17">
        <v>28.18</v>
      </c>
      <c r="K6731" s="17">
        <v>10.93</v>
      </c>
      <c r="L6731" s="17">
        <v>140.9</v>
      </c>
      <c r="M6731" s="17">
        <v>86.25</v>
      </c>
      <c r="N6731" s="17">
        <v>54.650000000000006</v>
      </c>
      <c r="O6731" s="17" t="s">
        <v>175</v>
      </c>
      <c r="P6731" t="s">
        <v>21</v>
      </c>
      <c r="Q6731" t="s">
        <v>1146</v>
      </c>
    </row>
    <row r="6732" spans="1:17" x14ac:dyDescent="0.3">
      <c r="A6732" t="s">
        <v>13526</v>
      </c>
      <c r="B6732" s="2">
        <v>45914</v>
      </c>
      <c r="C6732" t="s">
        <v>73</v>
      </c>
      <c r="D6732" t="s">
        <v>74</v>
      </c>
      <c r="E6732" t="s">
        <v>312</v>
      </c>
      <c r="F6732" t="s">
        <v>76</v>
      </c>
      <c r="G6732" t="s">
        <v>170</v>
      </c>
      <c r="H6732" s="29">
        <v>6</v>
      </c>
      <c r="I6732" s="17">
        <v>26.04</v>
      </c>
      <c r="J6732" s="17">
        <v>39.26</v>
      </c>
      <c r="K6732" s="17">
        <v>13.219999999999999</v>
      </c>
      <c r="L6732" s="17">
        <v>235.56</v>
      </c>
      <c r="M6732" s="17">
        <v>156.24</v>
      </c>
      <c r="N6732" s="17">
        <v>79.319999999999993</v>
      </c>
      <c r="O6732" s="17" t="s">
        <v>13992</v>
      </c>
      <c r="P6732" t="s">
        <v>21</v>
      </c>
      <c r="Q6732" t="s">
        <v>13528</v>
      </c>
    </row>
    <row r="6733" spans="1:17" x14ac:dyDescent="0.3">
      <c r="A6733" t="s">
        <v>1236</v>
      </c>
      <c r="B6733" s="2">
        <v>45915</v>
      </c>
      <c r="C6733" t="s">
        <v>129</v>
      </c>
      <c r="D6733" t="s">
        <v>130</v>
      </c>
      <c r="E6733" t="s">
        <v>131</v>
      </c>
      <c r="F6733" t="s">
        <v>76</v>
      </c>
      <c r="G6733" t="s">
        <v>179</v>
      </c>
      <c r="H6733" s="29">
        <v>4</v>
      </c>
      <c r="I6733" s="17">
        <v>59.21</v>
      </c>
      <c r="J6733" s="17">
        <v>96.6</v>
      </c>
      <c r="K6733" s="17">
        <v>37.389999999999993</v>
      </c>
      <c r="L6733" s="17">
        <v>386.4</v>
      </c>
      <c r="M6733" s="17">
        <v>236.84</v>
      </c>
      <c r="N6733" s="17">
        <v>149.55999999999997</v>
      </c>
      <c r="O6733" s="17" t="s">
        <v>175</v>
      </c>
      <c r="P6733" t="s">
        <v>54</v>
      </c>
      <c r="Q6733" t="s">
        <v>1237</v>
      </c>
    </row>
    <row r="6734" spans="1:17" x14ac:dyDescent="0.3">
      <c r="A6734" t="s">
        <v>2514</v>
      </c>
      <c r="B6734" s="2">
        <v>45915</v>
      </c>
      <c r="C6734" t="s">
        <v>135</v>
      </c>
      <c r="D6734" t="s">
        <v>34</v>
      </c>
      <c r="E6734" t="s">
        <v>35</v>
      </c>
      <c r="F6734" t="s">
        <v>93</v>
      </c>
      <c r="G6734" t="s">
        <v>137</v>
      </c>
      <c r="H6734" s="29">
        <v>5</v>
      </c>
      <c r="I6734" s="17">
        <v>22.54</v>
      </c>
      <c r="J6734" s="17">
        <v>37.08</v>
      </c>
      <c r="K6734" s="17">
        <v>14.54</v>
      </c>
      <c r="L6734" s="17">
        <v>185.4</v>
      </c>
      <c r="M6734" s="17">
        <v>112.69999999999999</v>
      </c>
      <c r="N6734" s="17">
        <v>72.700000000000017</v>
      </c>
      <c r="O6734" s="17" t="s">
        <v>20</v>
      </c>
      <c r="P6734" t="s">
        <v>30</v>
      </c>
      <c r="Q6734" t="s">
        <v>2516</v>
      </c>
    </row>
    <row r="6735" spans="1:17" x14ac:dyDescent="0.3">
      <c r="A6735" t="s">
        <v>2911</v>
      </c>
      <c r="B6735" s="2">
        <v>45915</v>
      </c>
      <c r="C6735" t="s">
        <v>202</v>
      </c>
      <c r="D6735" t="s">
        <v>58</v>
      </c>
      <c r="E6735" t="s">
        <v>59</v>
      </c>
      <c r="F6735" t="s">
        <v>51</v>
      </c>
      <c r="G6735" t="s">
        <v>126</v>
      </c>
      <c r="H6735" s="29">
        <v>5</v>
      </c>
      <c r="I6735" s="17">
        <v>4.28</v>
      </c>
      <c r="J6735" s="17">
        <v>5.7200000000000006</v>
      </c>
      <c r="K6735" s="17">
        <v>1.4400000000000004</v>
      </c>
      <c r="L6735" s="17">
        <v>28.6</v>
      </c>
      <c r="M6735" s="17">
        <v>21.400000000000002</v>
      </c>
      <c r="N6735" s="17">
        <v>7.1999999999999993</v>
      </c>
      <c r="O6735" s="17" t="s">
        <v>20</v>
      </c>
      <c r="P6735" t="s">
        <v>54</v>
      </c>
      <c r="Q6735" t="s">
        <v>2912</v>
      </c>
    </row>
    <row r="6736" spans="1:17" x14ac:dyDescent="0.3">
      <c r="A6736" t="s">
        <v>6287</v>
      </c>
      <c r="B6736" s="2">
        <v>45915</v>
      </c>
      <c r="C6736" t="s">
        <v>148</v>
      </c>
      <c r="D6736" t="s">
        <v>42</v>
      </c>
      <c r="E6736" t="s">
        <v>63</v>
      </c>
      <c r="F6736" t="s">
        <v>93</v>
      </c>
      <c r="G6736" t="s">
        <v>122</v>
      </c>
      <c r="H6736" s="29">
        <v>4</v>
      </c>
      <c r="I6736" s="17">
        <v>62.33</v>
      </c>
      <c r="J6736" s="17">
        <v>112.71</v>
      </c>
      <c r="K6736" s="17">
        <v>50.379999999999995</v>
      </c>
      <c r="L6736" s="17">
        <v>450.84</v>
      </c>
      <c r="M6736" s="17">
        <v>249.32</v>
      </c>
      <c r="N6736" s="17">
        <v>201.51999999999998</v>
      </c>
      <c r="O6736" s="17" t="s">
        <v>13992</v>
      </c>
      <c r="P6736" t="s">
        <v>54</v>
      </c>
      <c r="Q6736" t="s">
        <v>2555</v>
      </c>
    </row>
    <row r="6737" spans="1:17" x14ac:dyDescent="0.3">
      <c r="A6737" t="s">
        <v>6486</v>
      </c>
      <c r="B6737" s="2">
        <v>45915</v>
      </c>
      <c r="C6737" t="s">
        <v>129</v>
      </c>
      <c r="D6737" t="s">
        <v>130</v>
      </c>
      <c r="E6737" t="s">
        <v>131</v>
      </c>
      <c r="F6737" t="s">
        <v>51</v>
      </c>
      <c r="G6737" t="s">
        <v>119</v>
      </c>
      <c r="H6737" s="29">
        <v>4</v>
      </c>
      <c r="I6737" s="17">
        <v>16</v>
      </c>
      <c r="J6737" s="17">
        <v>26.15</v>
      </c>
      <c r="K6737" s="17">
        <v>10.149999999999999</v>
      </c>
      <c r="L6737" s="17">
        <v>104.6</v>
      </c>
      <c r="M6737" s="17">
        <v>64</v>
      </c>
      <c r="N6737" s="17">
        <v>40.599999999999994</v>
      </c>
      <c r="O6737" s="17" t="s">
        <v>175</v>
      </c>
      <c r="P6737" t="s">
        <v>30</v>
      </c>
      <c r="Q6737" t="s">
        <v>6487</v>
      </c>
    </row>
    <row r="6738" spans="1:17" x14ac:dyDescent="0.3">
      <c r="A6738" t="s">
        <v>7310</v>
      </c>
      <c r="B6738" s="2">
        <v>45915</v>
      </c>
      <c r="C6738" t="s">
        <v>190</v>
      </c>
      <c r="D6738" t="s">
        <v>16</v>
      </c>
      <c r="E6738" t="s">
        <v>186</v>
      </c>
      <c r="F6738" t="s">
        <v>18</v>
      </c>
      <c r="G6738" t="s">
        <v>224</v>
      </c>
      <c r="H6738" s="29">
        <v>6</v>
      </c>
      <c r="I6738" s="17">
        <v>20.11</v>
      </c>
      <c r="J6738" s="17">
        <v>22.786666666666665</v>
      </c>
      <c r="K6738" s="17">
        <v>2.6766666666666659</v>
      </c>
      <c r="L6738" s="17">
        <v>136.72</v>
      </c>
      <c r="M6738" s="17">
        <v>120.66</v>
      </c>
      <c r="N6738" s="17">
        <v>16.060000000000002</v>
      </c>
      <c r="O6738" s="17" t="s">
        <v>13992</v>
      </c>
      <c r="P6738" t="s">
        <v>54</v>
      </c>
      <c r="Q6738" t="s">
        <v>3930</v>
      </c>
    </row>
    <row r="6739" spans="1:17" x14ac:dyDescent="0.3">
      <c r="A6739" t="s">
        <v>7947</v>
      </c>
      <c r="B6739" s="2">
        <v>45915</v>
      </c>
      <c r="C6739" t="s">
        <v>190</v>
      </c>
      <c r="D6739" t="s">
        <v>16</v>
      </c>
      <c r="E6739" t="s">
        <v>186</v>
      </c>
      <c r="F6739" t="s">
        <v>18</v>
      </c>
      <c r="G6739" t="s">
        <v>19</v>
      </c>
      <c r="H6739" s="29">
        <v>7</v>
      </c>
      <c r="I6739" s="17">
        <v>26.26</v>
      </c>
      <c r="J6739" s="17">
        <v>35.26</v>
      </c>
      <c r="K6739" s="17">
        <v>8.9999999999999964</v>
      </c>
      <c r="L6739" s="17">
        <v>246.82</v>
      </c>
      <c r="M6739" s="17">
        <v>183.82000000000002</v>
      </c>
      <c r="N6739" s="17">
        <v>62.999999999999972</v>
      </c>
      <c r="O6739" s="17" t="s">
        <v>13993</v>
      </c>
      <c r="P6739" t="s">
        <v>30</v>
      </c>
      <c r="Q6739" t="s">
        <v>7948</v>
      </c>
    </row>
    <row r="6740" spans="1:17" x14ac:dyDescent="0.3">
      <c r="A6740" t="s">
        <v>11694</v>
      </c>
      <c r="B6740" s="2">
        <v>45915</v>
      </c>
      <c r="C6740" t="s">
        <v>129</v>
      </c>
      <c r="D6740" t="s">
        <v>130</v>
      </c>
      <c r="E6740" t="s">
        <v>131</v>
      </c>
      <c r="F6740" t="s">
        <v>51</v>
      </c>
      <c r="G6740" t="s">
        <v>60</v>
      </c>
      <c r="H6740" s="29">
        <v>9</v>
      </c>
      <c r="I6740" s="17">
        <v>4.45</v>
      </c>
      <c r="J6740" s="17">
        <v>6.58</v>
      </c>
      <c r="K6740" s="17">
        <v>2.13</v>
      </c>
      <c r="L6740" s="17">
        <v>59.22</v>
      </c>
      <c r="M6740" s="17">
        <v>40.050000000000004</v>
      </c>
      <c r="N6740" s="17">
        <v>19.169999999999995</v>
      </c>
      <c r="O6740" s="17" t="s">
        <v>13993</v>
      </c>
      <c r="P6740" t="s">
        <v>54</v>
      </c>
      <c r="Q6740" t="s">
        <v>11695</v>
      </c>
    </row>
    <row r="6741" spans="1:17" x14ac:dyDescent="0.3">
      <c r="A6741" t="s">
        <v>12011</v>
      </c>
      <c r="B6741" s="2">
        <v>45915</v>
      </c>
      <c r="C6741" t="s">
        <v>334</v>
      </c>
      <c r="D6741" t="s">
        <v>91</v>
      </c>
      <c r="E6741" t="s">
        <v>92</v>
      </c>
      <c r="F6741" t="s">
        <v>93</v>
      </c>
      <c r="G6741" t="s">
        <v>141</v>
      </c>
      <c r="H6741" s="29">
        <v>4</v>
      </c>
      <c r="I6741" s="17">
        <v>10.25</v>
      </c>
      <c r="J6741" s="17">
        <v>12.35</v>
      </c>
      <c r="K6741" s="17">
        <v>2.0999999999999996</v>
      </c>
      <c r="L6741" s="17">
        <v>49.4</v>
      </c>
      <c r="M6741" s="17">
        <v>41</v>
      </c>
      <c r="N6741" s="17">
        <v>8.3999999999999986</v>
      </c>
      <c r="O6741" s="17" t="s">
        <v>13992</v>
      </c>
      <c r="P6741" t="s">
        <v>30</v>
      </c>
      <c r="Q6741" t="s">
        <v>5224</v>
      </c>
    </row>
    <row r="6742" spans="1:17" x14ac:dyDescent="0.3">
      <c r="A6742" t="s">
        <v>12128</v>
      </c>
      <c r="B6742" s="2">
        <v>45915</v>
      </c>
      <c r="C6742" t="s">
        <v>334</v>
      </c>
      <c r="D6742" t="s">
        <v>91</v>
      </c>
      <c r="E6742" t="s">
        <v>92</v>
      </c>
      <c r="F6742" t="s">
        <v>51</v>
      </c>
      <c r="G6742" t="s">
        <v>70</v>
      </c>
      <c r="H6742" s="29">
        <v>3</v>
      </c>
      <c r="I6742" s="17">
        <v>13.04</v>
      </c>
      <c r="J6742" s="17">
        <v>16.55</v>
      </c>
      <c r="K6742" s="17">
        <v>3.5100000000000016</v>
      </c>
      <c r="L6742" s="17">
        <v>49.65</v>
      </c>
      <c r="M6742" s="17">
        <v>39.119999999999997</v>
      </c>
      <c r="N6742" s="17">
        <v>10.530000000000001</v>
      </c>
      <c r="O6742" s="17" t="s">
        <v>13992</v>
      </c>
      <c r="P6742" t="s">
        <v>54</v>
      </c>
      <c r="Q6742" t="s">
        <v>8433</v>
      </c>
    </row>
    <row r="6743" spans="1:17" x14ac:dyDescent="0.3">
      <c r="A6743" t="s">
        <v>13558</v>
      </c>
      <c r="B6743" s="2">
        <v>45915</v>
      </c>
      <c r="C6743" t="s">
        <v>376</v>
      </c>
      <c r="D6743" t="s">
        <v>168</v>
      </c>
      <c r="E6743" t="s">
        <v>293</v>
      </c>
      <c r="F6743" t="s">
        <v>18</v>
      </c>
      <c r="G6743" t="s">
        <v>81</v>
      </c>
      <c r="H6743" s="29">
        <v>7</v>
      </c>
      <c r="I6743" s="17">
        <v>41.13</v>
      </c>
      <c r="J6743" s="17">
        <v>67.94</v>
      </c>
      <c r="K6743" s="17">
        <v>26.809999999999995</v>
      </c>
      <c r="L6743" s="17">
        <v>475.58</v>
      </c>
      <c r="M6743" s="17">
        <v>287.91000000000003</v>
      </c>
      <c r="N6743" s="17">
        <v>187.66999999999996</v>
      </c>
      <c r="O6743" s="17" t="s">
        <v>53</v>
      </c>
      <c r="P6743" t="s">
        <v>21</v>
      </c>
      <c r="Q6743" t="s">
        <v>13559</v>
      </c>
    </row>
    <row r="6744" spans="1:17" x14ac:dyDescent="0.3">
      <c r="A6744" t="s">
        <v>13862</v>
      </c>
      <c r="B6744" s="2">
        <v>45915</v>
      </c>
      <c r="C6744" t="s">
        <v>202</v>
      </c>
      <c r="D6744" t="s">
        <v>58</v>
      </c>
      <c r="E6744" t="s">
        <v>59</v>
      </c>
      <c r="F6744" t="s">
        <v>27</v>
      </c>
      <c r="G6744" t="s">
        <v>145</v>
      </c>
      <c r="H6744" s="29">
        <v>5</v>
      </c>
      <c r="I6744" s="17">
        <v>33.21</v>
      </c>
      <c r="J6744" s="17">
        <v>44.9</v>
      </c>
      <c r="K6744" s="17">
        <v>11.689999999999998</v>
      </c>
      <c r="L6744" s="17">
        <v>224.5</v>
      </c>
      <c r="M6744" s="17">
        <v>166.05</v>
      </c>
      <c r="N6744" s="17">
        <v>58.449999999999989</v>
      </c>
      <c r="O6744" s="17" t="s">
        <v>14024</v>
      </c>
      <c r="P6744" t="s">
        <v>30</v>
      </c>
      <c r="Q6744" t="s">
        <v>13863</v>
      </c>
    </row>
    <row r="6745" spans="1:17" x14ac:dyDescent="0.3">
      <c r="A6745" t="s">
        <v>2759</v>
      </c>
      <c r="B6745" s="2">
        <v>45916</v>
      </c>
      <c r="C6745" t="s">
        <v>376</v>
      </c>
      <c r="D6745" t="s">
        <v>168</v>
      </c>
      <c r="E6745" t="s">
        <v>293</v>
      </c>
      <c r="F6745" t="s">
        <v>27</v>
      </c>
      <c r="G6745" t="s">
        <v>187</v>
      </c>
      <c r="H6745" s="29">
        <v>6</v>
      </c>
      <c r="I6745" s="17">
        <v>72.099999999999994</v>
      </c>
      <c r="J6745" s="17">
        <v>132.22</v>
      </c>
      <c r="K6745" s="17">
        <v>60.120000000000005</v>
      </c>
      <c r="L6745" s="17">
        <v>793.32</v>
      </c>
      <c r="M6745" s="17">
        <v>432.59999999999997</v>
      </c>
      <c r="N6745" s="17">
        <v>360.72000000000008</v>
      </c>
      <c r="O6745" s="17" t="s">
        <v>13993</v>
      </c>
      <c r="P6745" t="s">
        <v>54</v>
      </c>
      <c r="Q6745" t="s">
        <v>2760</v>
      </c>
    </row>
    <row r="6746" spans="1:17" x14ac:dyDescent="0.3">
      <c r="A6746" t="s">
        <v>3103</v>
      </c>
      <c r="B6746" s="2">
        <v>45916</v>
      </c>
      <c r="C6746" t="s">
        <v>394</v>
      </c>
      <c r="D6746" t="s">
        <v>25</v>
      </c>
      <c r="E6746" t="s">
        <v>104</v>
      </c>
      <c r="F6746" t="s">
        <v>51</v>
      </c>
      <c r="G6746" t="s">
        <v>70</v>
      </c>
      <c r="H6746" s="29">
        <v>4</v>
      </c>
      <c r="I6746" s="17">
        <v>14.83</v>
      </c>
      <c r="J6746" s="17">
        <v>20.34</v>
      </c>
      <c r="K6746" s="17">
        <v>5.51</v>
      </c>
      <c r="L6746" s="17">
        <v>81.36</v>
      </c>
      <c r="M6746" s="17">
        <v>59.32</v>
      </c>
      <c r="N6746" s="17">
        <v>22.04</v>
      </c>
      <c r="O6746" s="17" t="s">
        <v>20</v>
      </c>
      <c r="P6746" t="s">
        <v>54</v>
      </c>
      <c r="Q6746" t="s">
        <v>3104</v>
      </c>
    </row>
    <row r="6747" spans="1:17" x14ac:dyDescent="0.3">
      <c r="A6747" t="s">
        <v>4592</v>
      </c>
      <c r="B6747" s="2">
        <v>45916</v>
      </c>
      <c r="C6747" t="s">
        <v>73</v>
      </c>
      <c r="D6747" t="s">
        <v>74</v>
      </c>
      <c r="E6747" t="s">
        <v>312</v>
      </c>
      <c r="F6747" t="s">
        <v>93</v>
      </c>
      <c r="G6747" t="s">
        <v>217</v>
      </c>
      <c r="H6747" s="29">
        <v>2</v>
      </c>
      <c r="I6747" s="17">
        <v>27.09</v>
      </c>
      <c r="J6747" s="17">
        <v>33.5</v>
      </c>
      <c r="K6747" s="17">
        <v>6.41</v>
      </c>
      <c r="L6747" s="17">
        <v>67</v>
      </c>
      <c r="M6747" s="17">
        <v>54.18</v>
      </c>
      <c r="N6747" s="17">
        <v>12.82</v>
      </c>
      <c r="O6747" s="17" t="s">
        <v>20</v>
      </c>
      <c r="P6747" t="s">
        <v>21</v>
      </c>
      <c r="Q6747" t="s">
        <v>4593</v>
      </c>
    </row>
    <row r="6748" spans="1:17" x14ac:dyDescent="0.3">
      <c r="A6748" t="s">
        <v>6660</v>
      </c>
      <c r="B6748" s="2">
        <v>45916</v>
      </c>
      <c r="C6748" t="s">
        <v>148</v>
      </c>
      <c r="D6748" t="s">
        <v>42</v>
      </c>
      <c r="E6748" t="s">
        <v>63</v>
      </c>
      <c r="F6748" t="s">
        <v>51</v>
      </c>
      <c r="G6748" t="s">
        <v>126</v>
      </c>
      <c r="H6748" s="29">
        <v>7</v>
      </c>
      <c r="I6748" s="17">
        <v>3.711263157894737</v>
      </c>
      <c r="J6748" s="17">
        <v>4.78</v>
      </c>
      <c r="K6748" s="17">
        <v>1.0687368421052632</v>
      </c>
      <c r="L6748" s="17">
        <v>33.46</v>
      </c>
      <c r="M6748" s="17">
        <v>25.978842105263158</v>
      </c>
      <c r="N6748" s="17">
        <v>7.4811578947368425</v>
      </c>
      <c r="O6748" s="17" t="s">
        <v>175</v>
      </c>
      <c r="P6748" t="s">
        <v>30</v>
      </c>
      <c r="Q6748" t="s">
        <v>6650</v>
      </c>
    </row>
    <row r="6749" spans="1:17" x14ac:dyDescent="0.3">
      <c r="A6749" t="s">
        <v>7858</v>
      </c>
      <c r="B6749" s="2">
        <v>45916</v>
      </c>
      <c r="C6749" t="s">
        <v>129</v>
      </c>
      <c r="D6749" t="s">
        <v>130</v>
      </c>
      <c r="E6749" t="s">
        <v>131</v>
      </c>
      <c r="F6749" t="s">
        <v>18</v>
      </c>
      <c r="G6749" t="s">
        <v>19</v>
      </c>
      <c r="H6749" s="29">
        <v>6</v>
      </c>
      <c r="I6749" s="17">
        <v>47.45</v>
      </c>
      <c r="J6749" s="17">
        <v>88.029999999999987</v>
      </c>
      <c r="K6749" s="17">
        <v>40.579999999999984</v>
      </c>
      <c r="L6749" s="17">
        <v>528.17999999999995</v>
      </c>
      <c r="M6749" s="17">
        <v>284.70000000000005</v>
      </c>
      <c r="N6749" s="17">
        <v>243.4799999999999</v>
      </c>
      <c r="O6749" s="17" t="s">
        <v>13992</v>
      </c>
      <c r="P6749" t="s">
        <v>54</v>
      </c>
      <c r="Q6749" t="s">
        <v>6791</v>
      </c>
    </row>
    <row r="6750" spans="1:17" x14ac:dyDescent="0.3">
      <c r="A6750" t="s">
        <v>7872</v>
      </c>
      <c r="B6750" s="2">
        <v>45916</v>
      </c>
      <c r="C6750" t="s">
        <v>73</v>
      </c>
      <c r="D6750" t="s">
        <v>74</v>
      </c>
      <c r="E6750" t="s">
        <v>312</v>
      </c>
      <c r="F6750" t="s">
        <v>18</v>
      </c>
      <c r="G6750" t="s">
        <v>99</v>
      </c>
      <c r="H6750" s="29">
        <v>7</v>
      </c>
      <c r="I6750" s="17">
        <v>9.3699999999999992</v>
      </c>
      <c r="J6750" s="17">
        <v>11.48</v>
      </c>
      <c r="K6750" s="17">
        <v>2.1100000000000012</v>
      </c>
      <c r="L6750" s="17">
        <v>80.36</v>
      </c>
      <c r="M6750" s="17">
        <v>65.589999999999989</v>
      </c>
      <c r="N6750" s="17">
        <v>14.77000000000001</v>
      </c>
      <c r="O6750" s="17" t="s">
        <v>13992</v>
      </c>
      <c r="P6750" t="s">
        <v>30</v>
      </c>
      <c r="Q6750" t="s">
        <v>7873</v>
      </c>
    </row>
    <row r="6751" spans="1:17" x14ac:dyDescent="0.3">
      <c r="A6751" t="s">
        <v>11275</v>
      </c>
      <c r="B6751" s="2">
        <v>45916</v>
      </c>
      <c r="C6751" t="s">
        <v>190</v>
      </c>
      <c r="D6751" t="s">
        <v>16</v>
      </c>
      <c r="E6751" t="s">
        <v>186</v>
      </c>
      <c r="F6751" t="s">
        <v>27</v>
      </c>
      <c r="G6751" t="s">
        <v>28</v>
      </c>
      <c r="H6751" s="29">
        <v>5</v>
      </c>
      <c r="I6751" s="17">
        <v>30.72</v>
      </c>
      <c r="J6751" s="17">
        <v>48.35</v>
      </c>
      <c r="K6751" s="17">
        <v>17.630000000000003</v>
      </c>
      <c r="L6751" s="17">
        <v>241.75</v>
      </c>
      <c r="M6751" s="17">
        <v>153.6</v>
      </c>
      <c r="N6751" s="17">
        <v>88.15</v>
      </c>
      <c r="O6751" s="17" t="s">
        <v>175</v>
      </c>
      <c r="P6751" t="s">
        <v>54</v>
      </c>
      <c r="Q6751" t="s">
        <v>2311</v>
      </c>
    </row>
    <row r="6752" spans="1:17" x14ac:dyDescent="0.3">
      <c r="A6752" t="s">
        <v>11559</v>
      </c>
      <c r="B6752" s="2">
        <v>45916</v>
      </c>
      <c r="C6752" t="s">
        <v>376</v>
      </c>
      <c r="D6752" t="s">
        <v>168</v>
      </c>
      <c r="E6752" t="s">
        <v>293</v>
      </c>
      <c r="F6752" t="s">
        <v>76</v>
      </c>
      <c r="G6752" t="s">
        <v>149</v>
      </c>
      <c r="H6752" s="29">
        <v>6</v>
      </c>
      <c r="I6752" s="17">
        <v>5.75</v>
      </c>
      <c r="J6752" s="17">
        <v>7.84</v>
      </c>
      <c r="K6752" s="17">
        <v>2.09</v>
      </c>
      <c r="L6752" s="17">
        <v>47.04</v>
      </c>
      <c r="M6752" s="17">
        <v>34.5</v>
      </c>
      <c r="N6752" s="17">
        <v>12.54</v>
      </c>
      <c r="O6752" s="17" t="s">
        <v>13992</v>
      </c>
      <c r="P6752" t="s">
        <v>30</v>
      </c>
      <c r="Q6752" t="s">
        <v>535</v>
      </c>
    </row>
    <row r="6753" spans="1:17" x14ac:dyDescent="0.3">
      <c r="A6753" t="s">
        <v>12740</v>
      </c>
      <c r="B6753" s="2">
        <v>45916</v>
      </c>
      <c r="C6753" t="s">
        <v>190</v>
      </c>
      <c r="D6753" t="s">
        <v>16</v>
      </c>
      <c r="E6753" t="s">
        <v>186</v>
      </c>
      <c r="F6753" t="s">
        <v>18</v>
      </c>
      <c r="G6753" t="s">
        <v>19</v>
      </c>
      <c r="H6753" s="29">
        <v>6</v>
      </c>
      <c r="I6753" s="17">
        <v>37.299264214046794</v>
      </c>
      <c r="J6753" s="17">
        <v>52.28</v>
      </c>
      <c r="K6753" s="17">
        <v>14.980735785953208</v>
      </c>
      <c r="L6753" s="17">
        <v>313.68</v>
      </c>
      <c r="M6753" s="17">
        <v>223.79558528428078</v>
      </c>
      <c r="N6753" s="17">
        <v>89.884414715719231</v>
      </c>
      <c r="O6753" s="17" t="s">
        <v>13992</v>
      </c>
      <c r="P6753" t="s">
        <v>30</v>
      </c>
      <c r="Q6753" t="s">
        <v>12741</v>
      </c>
    </row>
    <row r="6754" spans="1:17" x14ac:dyDescent="0.3">
      <c r="A6754" t="s">
        <v>13252</v>
      </c>
      <c r="B6754" s="2">
        <v>45916</v>
      </c>
      <c r="C6754" t="s">
        <v>148</v>
      </c>
      <c r="D6754" t="s">
        <v>42</v>
      </c>
      <c r="E6754" t="s">
        <v>63</v>
      </c>
      <c r="F6754" t="s">
        <v>76</v>
      </c>
      <c r="G6754" t="s">
        <v>251</v>
      </c>
      <c r="H6754" s="29">
        <v>4</v>
      </c>
      <c r="I6754" s="17">
        <v>15.5</v>
      </c>
      <c r="J6754" s="17">
        <v>24.97</v>
      </c>
      <c r="K6754" s="17">
        <v>9.4699999999999989</v>
      </c>
      <c r="L6754" s="17">
        <v>99.88</v>
      </c>
      <c r="M6754" s="17">
        <v>62</v>
      </c>
      <c r="N6754" s="17">
        <v>37.879999999999995</v>
      </c>
      <c r="O6754" s="17" t="s">
        <v>175</v>
      </c>
      <c r="P6754" t="s">
        <v>21</v>
      </c>
      <c r="Q6754" t="s">
        <v>13070</v>
      </c>
    </row>
    <row r="6755" spans="1:17" x14ac:dyDescent="0.3">
      <c r="A6755" t="s">
        <v>13774</v>
      </c>
      <c r="B6755" s="2">
        <v>45916</v>
      </c>
      <c r="C6755" t="s">
        <v>334</v>
      </c>
      <c r="D6755" t="s">
        <v>91</v>
      </c>
      <c r="E6755" t="s">
        <v>92</v>
      </c>
      <c r="F6755" t="s">
        <v>27</v>
      </c>
      <c r="G6755" t="s">
        <v>36</v>
      </c>
      <c r="H6755" s="29">
        <v>4</v>
      </c>
      <c r="I6755" s="17">
        <v>27.8</v>
      </c>
      <c r="J6755" s="17">
        <v>52.02</v>
      </c>
      <c r="K6755" s="17">
        <v>24.220000000000002</v>
      </c>
      <c r="L6755" s="17">
        <v>208.08</v>
      </c>
      <c r="M6755" s="17">
        <v>111.2</v>
      </c>
      <c r="N6755" s="17">
        <v>96.88000000000001</v>
      </c>
      <c r="O6755" s="17" t="s">
        <v>13993</v>
      </c>
      <c r="P6755" t="s">
        <v>30</v>
      </c>
      <c r="Q6755" t="s">
        <v>13775</v>
      </c>
    </row>
    <row r="6756" spans="1:17" x14ac:dyDescent="0.3">
      <c r="A6756" t="s">
        <v>3735</v>
      </c>
      <c r="B6756" s="2">
        <v>45917</v>
      </c>
      <c r="C6756" t="s">
        <v>190</v>
      </c>
      <c r="D6756" t="s">
        <v>16</v>
      </c>
      <c r="E6756" t="s">
        <v>186</v>
      </c>
      <c r="F6756" t="s">
        <v>51</v>
      </c>
      <c r="G6756" t="s">
        <v>119</v>
      </c>
      <c r="H6756" s="29">
        <v>6</v>
      </c>
      <c r="I6756" s="17">
        <v>15.42</v>
      </c>
      <c r="J6756" s="17">
        <v>20.64</v>
      </c>
      <c r="K6756" s="17">
        <v>5.2200000000000006</v>
      </c>
      <c r="L6756" s="17">
        <v>123.84</v>
      </c>
      <c r="M6756" s="17">
        <v>92.52</v>
      </c>
      <c r="N6756" s="17">
        <v>31.320000000000007</v>
      </c>
      <c r="O6756" s="17" t="s">
        <v>53</v>
      </c>
      <c r="P6756" t="s">
        <v>54</v>
      </c>
      <c r="Q6756" t="s">
        <v>3737</v>
      </c>
    </row>
    <row r="6757" spans="1:17" x14ac:dyDescent="0.3">
      <c r="A6757" t="s">
        <v>5188</v>
      </c>
      <c r="B6757" s="2">
        <v>45917</v>
      </c>
      <c r="C6757" t="s">
        <v>394</v>
      </c>
      <c r="D6757" t="s">
        <v>25</v>
      </c>
      <c r="E6757" t="s">
        <v>104</v>
      </c>
      <c r="F6757" t="s">
        <v>51</v>
      </c>
      <c r="G6757" t="s">
        <v>60</v>
      </c>
      <c r="H6757" s="29">
        <v>10</v>
      </c>
      <c r="I6757" s="17">
        <v>5.63</v>
      </c>
      <c r="J6757" s="17">
        <v>5.3929999999999998</v>
      </c>
      <c r="K6757" s="17">
        <v>-0.2370000000000001</v>
      </c>
      <c r="L6757" s="17">
        <v>53.93</v>
      </c>
      <c r="M6757" s="17">
        <v>56.3</v>
      </c>
      <c r="N6757" s="17">
        <v>-2.3699999999999974</v>
      </c>
      <c r="O6757" s="17" t="s">
        <v>20</v>
      </c>
      <c r="P6757" t="s">
        <v>54</v>
      </c>
      <c r="Q6757" t="s">
        <v>5190</v>
      </c>
    </row>
    <row r="6758" spans="1:17" x14ac:dyDescent="0.3">
      <c r="A6758" t="s">
        <v>5627</v>
      </c>
      <c r="B6758" s="2">
        <v>45917</v>
      </c>
      <c r="C6758" t="s">
        <v>376</v>
      </c>
      <c r="D6758" t="s">
        <v>168</v>
      </c>
      <c r="E6758" t="s">
        <v>293</v>
      </c>
      <c r="F6758" t="s">
        <v>93</v>
      </c>
      <c r="G6758" t="s">
        <v>94</v>
      </c>
      <c r="H6758" s="29">
        <v>2</v>
      </c>
      <c r="I6758" s="17">
        <v>15.22</v>
      </c>
      <c r="J6758" s="17">
        <v>27.57</v>
      </c>
      <c r="K6758" s="17">
        <v>12.35</v>
      </c>
      <c r="L6758" s="17">
        <v>55.14</v>
      </c>
      <c r="M6758" s="17">
        <v>30.44</v>
      </c>
      <c r="N6758" s="17">
        <v>24.7</v>
      </c>
      <c r="O6758" s="17" t="s">
        <v>175</v>
      </c>
      <c r="P6758" t="s">
        <v>54</v>
      </c>
      <c r="Q6758" t="s">
        <v>5174</v>
      </c>
    </row>
    <row r="6759" spans="1:17" x14ac:dyDescent="0.3">
      <c r="A6759" t="s">
        <v>6509</v>
      </c>
      <c r="B6759" s="2">
        <v>45917</v>
      </c>
      <c r="C6759" t="s">
        <v>129</v>
      </c>
      <c r="D6759" t="s">
        <v>130</v>
      </c>
      <c r="E6759" t="s">
        <v>131</v>
      </c>
      <c r="F6759" t="s">
        <v>18</v>
      </c>
      <c r="G6759" t="s">
        <v>224</v>
      </c>
      <c r="H6759" s="29">
        <v>4</v>
      </c>
      <c r="I6759" s="17">
        <v>21.63</v>
      </c>
      <c r="J6759" s="17">
        <v>35.33</v>
      </c>
      <c r="K6759" s="17">
        <v>13.7</v>
      </c>
      <c r="L6759" s="17">
        <v>141.32</v>
      </c>
      <c r="M6759" s="17">
        <v>86.52</v>
      </c>
      <c r="N6759" s="17">
        <v>54.8</v>
      </c>
      <c r="O6759" s="17" t="s">
        <v>175</v>
      </c>
      <c r="P6759" t="s">
        <v>30</v>
      </c>
      <c r="Q6759" t="s">
        <v>2805</v>
      </c>
    </row>
    <row r="6760" spans="1:17" x14ac:dyDescent="0.3">
      <c r="A6760" t="s">
        <v>7390</v>
      </c>
      <c r="B6760" s="2">
        <v>45917</v>
      </c>
      <c r="C6760" t="s">
        <v>190</v>
      </c>
      <c r="D6760" t="s">
        <v>16</v>
      </c>
      <c r="E6760" t="s">
        <v>186</v>
      </c>
      <c r="F6760" t="s">
        <v>51</v>
      </c>
      <c r="G6760" t="s">
        <v>52</v>
      </c>
      <c r="H6760" s="29">
        <v>4</v>
      </c>
      <c r="I6760" s="17">
        <v>32.35</v>
      </c>
      <c r="J6760" s="17">
        <v>60.98</v>
      </c>
      <c r="K6760" s="17">
        <v>28.629999999999995</v>
      </c>
      <c r="L6760" s="17">
        <v>243.92</v>
      </c>
      <c r="M6760" s="17">
        <v>129.4</v>
      </c>
      <c r="N6760" s="17">
        <v>114.51999999999998</v>
      </c>
      <c r="O6760" s="17" t="s">
        <v>13993</v>
      </c>
      <c r="P6760" t="s">
        <v>30</v>
      </c>
      <c r="Q6760" t="s">
        <v>7391</v>
      </c>
    </row>
    <row r="6761" spans="1:17" x14ac:dyDescent="0.3">
      <c r="A6761" t="s">
        <v>7890</v>
      </c>
      <c r="B6761" s="2">
        <v>45917</v>
      </c>
      <c r="C6761" t="s">
        <v>334</v>
      </c>
      <c r="D6761" t="s">
        <v>91</v>
      </c>
      <c r="E6761" t="s">
        <v>92</v>
      </c>
      <c r="F6761" t="s">
        <v>51</v>
      </c>
      <c r="G6761" t="s">
        <v>126</v>
      </c>
      <c r="H6761" s="29">
        <v>4</v>
      </c>
      <c r="I6761" s="17">
        <v>3.45</v>
      </c>
      <c r="J6761" s="17">
        <v>6.29</v>
      </c>
      <c r="K6761" s="17">
        <v>2.84</v>
      </c>
      <c r="L6761" s="17">
        <v>25.16</v>
      </c>
      <c r="M6761" s="17">
        <v>13.8</v>
      </c>
      <c r="N6761" s="17">
        <v>11.36</v>
      </c>
      <c r="O6761" s="17" t="s">
        <v>20</v>
      </c>
      <c r="P6761" t="s">
        <v>30</v>
      </c>
      <c r="Q6761" t="s">
        <v>7524</v>
      </c>
    </row>
    <row r="6762" spans="1:17" x14ac:dyDescent="0.3">
      <c r="A6762" t="s">
        <v>9866</v>
      </c>
      <c r="B6762" s="2">
        <v>45917</v>
      </c>
      <c r="C6762" t="s">
        <v>394</v>
      </c>
      <c r="D6762" t="s">
        <v>25</v>
      </c>
      <c r="E6762" t="s">
        <v>104</v>
      </c>
      <c r="F6762" t="s">
        <v>18</v>
      </c>
      <c r="G6762" t="s">
        <v>44</v>
      </c>
      <c r="H6762" s="29">
        <v>4</v>
      </c>
      <c r="I6762" s="17">
        <v>18.59</v>
      </c>
      <c r="J6762" s="17">
        <v>32.840000000000003</v>
      </c>
      <c r="K6762" s="17">
        <v>14.250000000000004</v>
      </c>
      <c r="L6762" s="17">
        <v>131.36000000000001</v>
      </c>
      <c r="M6762" s="17">
        <v>74.36</v>
      </c>
      <c r="N6762" s="17">
        <v>57.000000000000014</v>
      </c>
      <c r="O6762" s="17" t="s">
        <v>13992</v>
      </c>
      <c r="P6762" t="s">
        <v>30</v>
      </c>
      <c r="Q6762" t="s">
        <v>1186</v>
      </c>
    </row>
    <row r="6763" spans="1:17" x14ac:dyDescent="0.3">
      <c r="A6763" t="s">
        <v>10752</v>
      </c>
      <c r="B6763" s="2">
        <v>45917</v>
      </c>
      <c r="C6763" t="s">
        <v>148</v>
      </c>
      <c r="D6763" t="s">
        <v>42</v>
      </c>
      <c r="E6763" t="s">
        <v>63</v>
      </c>
      <c r="F6763" t="s">
        <v>93</v>
      </c>
      <c r="G6763" t="s">
        <v>141</v>
      </c>
      <c r="H6763" s="29">
        <v>5</v>
      </c>
      <c r="I6763" s="17">
        <v>8.84</v>
      </c>
      <c r="J6763" s="17">
        <v>13.77</v>
      </c>
      <c r="K6763" s="17">
        <v>4.93</v>
      </c>
      <c r="L6763" s="17">
        <v>68.849999999999994</v>
      </c>
      <c r="M6763" s="17">
        <v>44.2</v>
      </c>
      <c r="N6763" s="17">
        <v>24.649999999999991</v>
      </c>
      <c r="O6763" s="17" t="s">
        <v>175</v>
      </c>
      <c r="P6763" t="s">
        <v>30</v>
      </c>
      <c r="Q6763" t="s">
        <v>10753</v>
      </c>
    </row>
    <row r="6764" spans="1:17" x14ac:dyDescent="0.3">
      <c r="A6764" t="s">
        <v>10839</v>
      </c>
      <c r="B6764" s="2">
        <v>45917</v>
      </c>
      <c r="C6764" t="s">
        <v>307</v>
      </c>
      <c r="D6764" t="s">
        <v>68</v>
      </c>
      <c r="E6764" t="s">
        <v>229</v>
      </c>
      <c r="F6764" t="s">
        <v>76</v>
      </c>
      <c r="G6764" t="s">
        <v>170</v>
      </c>
      <c r="H6764" s="29">
        <v>4</v>
      </c>
      <c r="I6764" s="17">
        <v>28.87</v>
      </c>
      <c r="J6764" s="17">
        <v>52.78</v>
      </c>
      <c r="K6764" s="17">
        <v>23.91</v>
      </c>
      <c r="L6764" s="17">
        <v>211.12</v>
      </c>
      <c r="M6764" s="17">
        <v>115.48</v>
      </c>
      <c r="N6764" s="17">
        <v>95.64</v>
      </c>
      <c r="O6764" s="17" t="s">
        <v>13992</v>
      </c>
      <c r="P6764" t="s">
        <v>30</v>
      </c>
      <c r="Q6764" t="s">
        <v>10840</v>
      </c>
    </row>
    <row r="6765" spans="1:17" x14ac:dyDescent="0.3">
      <c r="A6765" t="s">
        <v>11011</v>
      </c>
      <c r="B6765" s="2">
        <v>45917</v>
      </c>
      <c r="C6765" t="s">
        <v>376</v>
      </c>
      <c r="D6765" t="s">
        <v>168</v>
      </c>
      <c r="E6765" t="s">
        <v>293</v>
      </c>
      <c r="F6765" t="s">
        <v>27</v>
      </c>
      <c r="G6765" t="s">
        <v>28</v>
      </c>
      <c r="H6765" s="29">
        <v>6</v>
      </c>
      <c r="I6765" s="17">
        <v>37.340000000000003</v>
      </c>
      <c r="J6765" s="17">
        <v>59.29</v>
      </c>
      <c r="K6765" s="17">
        <v>21.949999999999996</v>
      </c>
      <c r="L6765" s="17">
        <v>355.74</v>
      </c>
      <c r="M6765" s="17">
        <v>224.04000000000002</v>
      </c>
      <c r="N6765" s="17">
        <v>131.69999999999999</v>
      </c>
      <c r="O6765" s="17" t="s">
        <v>175</v>
      </c>
      <c r="P6765" t="s">
        <v>30</v>
      </c>
      <c r="Q6765" t="s">
        <v>14024</v>
      </c>
    </row>
    <row r="6766" spans="1:17" x14ac:dyDescent="0.3">
      <c r="A6766" t="s">
        <v>13743</v>
      </c>
      <c r="B6766" s="2">
        <v>45917</v>
      </c>
      <c r="C6766" t="s">
        <v>334</v>
      </c>
      <c r="D6766" t="s">
        <v>91</v>
      </c>
      <c r="E6766" t="s">
        <v>92</v>
      </c>
      <c r="F6766" t="s">
        <v>27</v>
      </c>
      <c r="G6766" t="s">
        <v>109</v>
      </c>
      <c r="H6766" s="29">
        <v>6</v>
      </c>
      <c r="I6766" s="17">
        <v>14.46</v>
      </c>
      <c r="J6766" s="17">
        <v>23.26</v>
      </c>
      <c r="K6766" s="17">
        <v>8.8000000000000007</v>
      </c>
      <c r="L6766" s="17">
        <v>139.56</v>
      </c>
      <c r="M6766" s="17">
        <v>86.76</v>
      </c>
      <c r="N6766" s="17">
        <v>52.8</v>
      </c>
      <c r="O6766" s="17" t="s">
        <v>20</v>
      </c>
      <c r="P6766" t="s">
        <v>54</v>
      </c>
      <c r="Q6766" t="s">
        <v>13184</v>
      </c>
    </row>
    <row r="6767" spans="1:17" x14ac:dyDescent="0.3">
      <c r="A6767" t="s">
        <v>1067</v>
      </c>
      <c r="B6767" s="2">
        <v>45918</v>
      </c>
      <c r="C6767" t="s">
        <v>376</v>
      </c>
      <c r="D6767" t="s">
        <v>168</v>
      </c>
      <c r="E6767" t="s">
        <v>293</v>
      </c>
      <c r="F6767" t="s">
        <v>76</v>
      </c>
      <c r="G6767" t="s">
        <v>149</v>
      </c>
      <c r="H6767" s="29">
        <v>9</v>
      </c>
      <c r="I6767" s="17">
        <v>10.06</v>
      </c>
      <c r="J6767" s="17">
        <v>14.05</v>
      </c>
      <c r="K6767" s="17">
        <v>3.99</v>
      </c>
      <c r="L6767" s="17">
        <v>126.45</v>
      </c>
      <c r="M6767" s="17">
        <v>90.54</v>
      </c>
      <c r="N6767" s="17">
        <v>35.909999999999997</v>
      </c>
      <c r="O6767" s="17" t="s">
        <v>13992</v>
      </c>
      <c r="P6767" t="s">
        <v>54</v>
      </c>
      <c r="Q6767" t="s">
        <v>1068</v>
      </c>
    </row>
    <row r="6768" spans="1:17" x14ac:dyDescent="0.3">
      <c r="A6768" t="s">
        <v>5430</v>
      </c>
      <c r="B6768" s="2">
        <v>45918</v>
      </c>
      <c r="C6768" t="s">
        <v>202</v>
      </c>
      <c r="D6768" t="s">
        <v>58</v>
      </c>
      <c r="E6768" t="s">
        <v>59</v>
      </c>
      <c r="F6768" t="s">
        <v>76</v>
      </c>
      <c r="G6768" t="s">
        <v>77</v>
      </c>
      <c r="H6768" s="29">
        <v>4</v>
      </c>
      <c r="I6768" s="17">
        <v>17.32</v>
      </c>
      <c r="J6768" s="17">
        <v>30.16</v>
      </c>
      <c r="K6768" s="17">
        <v>12.84</v>
      </c>
      <c r="L6768" s="17">
        <v>120.64</v>
      </c>
      <c r="M6768" s="17">
        <v>69.28</v>
      </c>
      <c r="N6768" s="17">
        <v>51.36</v>
      </c>
      <c r="O6768" s="17" t="s">
        <v>13992</v>
      </c>
      <c r="P6768" t="s">
        <v>54</v>
      </c>
      <c r="Q6768" t="s">
        <v>5432</v>
      </c>
    </row>
    <row r="6769" spans="1:17" x14ac:dyDescent="0.3">
      <c r="A6769" t="s">
        <v>6223</v>
      </c>
      <c r="B6769" s="2">
        <v>45918</v>
      </c>
      <c r="C6769" t="s">
        <v>129</v>
      </c>
      <c r="D6769" t="s">
        <v>130</v>
      </c>
      <c r="E6769" t="s">
        <v>131</v>
      </c>
      <c r="F6769" t="s">
        <v>18</v>
      </c>
      <c r="G6769" t="s">
        <v>81</v>
      </c>
      <c r="H6769" s="29">
        <v>6</v>
      </c>
      <c r="I6769" s="17">
        <v>27.04</v>
      </c>
      <c r="J6769" s="17">
        <v>38.85</v>
      </c>
      <c r="K6769" s="17">
        <v>11.810000000000002</v>
      </c>
      <c r="L6769" s="17">
        <v>233.1</v>
      </c>
      <c r="M6769" s="17">
        <v>162.24</v>
      </c>
      <c r="N6769" s="17">
        <v>70.859999999999985</v>
      </c>
      <c r="O6769" s="17" t="s">
        <v>175</v>
      </c>
      <c r="P6769" t="s">
        <v>54</v>
      </c>
      <c r="Q6769" t="s">
        <v>6224</v>
      </c>
    </row>
    <row r="6770" spans="1:17" x14ac:dyDescent="0.3">
      <c r="A6770" t="s">
        <v>9506</v>
      </c>
      <c r="B6770" s="2">
        <v>45918</v>
      </c>
      <c r="C6770" t="s">
        <v>307</v>
      </c>
      <c r="D6770" t="s">
        <v>68</v>
      </c>
      <c r="E6770" t="s">
        <v>229</v>
      </c>
      <c r="F6770" t="s">
        <v>76</v>
      </c>
      <c r="G6770" t="s">
        <v>170</v>
      </c>
      <c r="H6770" s="29">
        <v>4</v>
      </c>
      <c r="I6770" s="17">
        <v>16.68</v>
      </c>
      <c r="J6770" s="17">
        <v>20.65</v>
      </c>
      <c r="K6770" s="17">
        <v>3.9699999999999989</v>
      </c>
      <c r="L6770" s="17">
        <v>82.6</v>
      </c>
      <c r="M6770" s="17">
        <v>66.72</v>
      </c>
      <c r="N6770" s="17">
        <v>15.879999999999995</v>
      </c>
      <c r="O6770" s="17" t="s">
        <v>13993</v>
      </c>
      <c r="P6770" t="s">
        <v>30</v>
      </c>
      <c r="Q6770" t="s">
        <v>9507</v>
      </c>
    </row>
    <row r="6771" spans="1:17" x14ac:dyDescent="0.3">
      <c r="A6771" t="s">
        <v>177</v>
      </c>
      <c r="B6771" s="2">
        <v>45919</v>
      </c>
      <c r="C6771" t="s">
        <v>148</v>
      </c>
      <c r="D6771" t="s">
        <v>42</v>
      </c>
      <c r="E6771" t="s">
        <v>63</v>
      </c>
      <c r="F6771" t="s">
        <v>76</v>
      </c>
      <c r="G6771" t="s">
        <v>179</v>
      </c>
      <c r="H6771" s="29">
        <v>3</v>
      </c>
      <c r="I6771" s="17">
        <v>37.08</v>
      </c>
      <c r="J6771" s="17">
        <v>56.669999999999995</v>
      </c>
      <c r="K6771" s="17">
        <v>19.589999999999996</v>
      </c>
      <c r="L6771" s="17">
        <v>170.01</v>
      </c>
      <c r="M6771" s="17">
        <v>111.24</v>
      </c>
      <c r="N6771" s="17">
        <v>58.769999999999996</v>
      </c>
      <c r="O6771" s="17" t="s">
        <v>13992</v>
      </c>
      <c r="P6771" t="s">
        <v>30</v>
      </c>
      <c r="Q6771" t="s">
        <v>14024</v>
      </c>
    </row>
    <row r="6772" spans="1:17" x14ac:dyDescent="0.3">
      <c r="A6772" t="s">
        <v>4183</v>
      </c>
      <c r="B6772" s="2">
        <v>45919</v>
      </c>
      <c r="C6772" t="s">
        <v>202</v>
      </c>
      <c r="D6772" t="s">
        <v>58</v>
      </c>
      <c r="E6772" t="s">
        <v>59</v>
      </c>
      <c r="F6772" t="s">
        <v>27</v>
      </c>
      <c r="G6772" t="s">
        <v>145</v>
      </c>
      <c r="H6772" s="29">
        <v>4</v>
      </c>
      <c r="I6772" s="17">
        <v>22.55</v>
      </c>
      <c r="J6772" s="17">
        <v>37.46</v>
      </c>
      <c r="K6772" s="17">
        <v>14.91</v>
      </c>
      <c r="L6772" s="17">
        <v>149.84</v>
      </c>
      <c r="M6772" s="17">
        <v>90.2</v>
      </c>
      <c r="N6772" s="17">
        <v>59.64</v>
      </c>
      <c r="O6772" s="17" t="s">
        <v>53</v>
      </c>
      <c r="P6772" t="s">
        <v>30</v>
      </c>
      <c r="Q6772" t="s">
        <v>4184</v>
      </c>
    </row>
    <row r="6773" spans="1:17" x14ac:dyDescent="0.3">
      <c r="A6773" t="s">
        <v>6390</v>
      </c>
      <c r="B6773" s="2">
        <v>45919</v>
      </c>
      <c r="C6773" t="s">
        <v>148</v>
      </c>
      <c r="D6773" t="s">
        <v>42</v>
      </c>
      <c r="E6773" t="s">
        <v>63</v>
      </c>
      <c r="F6773" t="s">
        <v>18</v>
      </c>
      <c r="G6773" t="s">
        <v>224</v>
      </c>
      <c r="H6773" s="29">
        <v>10</v>
      </c>
      <c r="I6773" s="17">
        <v>22.3</v>
      </c>
      <c r="J6773" s="17">
        <v>32.15</v>
      </c>
      <c r="K6773" s="17">
        <v>9.8499999999999979</v>
      </c>
      <c r="L6773" s="17">
        <v>321.5</v>
      </c>
      <c r="M6773" s="17">
        <v>223</v>
      </c>
      <c r="N6773" s="17">
        <v>98.5</v>
      </c>
      <c r="O6773" s="17" t="s">
        <v>13992</v>
      </c>
      <c r="P6773" t="s">
        <v>54</v>
      </c>
      <c r="Q6773" t="s">
        <v>6391</v>
      </c>
    </row>
    <row r="6774" spans="1:17" x14ac:dyDescent="0.3">
      <c r="A6774" t="s">
        <v>6616</v>
      </c>
      <c r="B6774" s="2">
        <v>45919</v>
      </c>
      <c r="C6774" t="s">
        <v>394</v>
      </c>
      <c r="D6774" t="s">
        <v>25</v>
      </c>
      <c r="E6774" t="s">
        <v>104</v>
      </c>
      <c r="F6774" t="s">
        <v>51</v>
      </c>
      <c r="G6774" t="s">
        <v>70</v>
      </c>
      <c r="H6774" s="29">
        <v>4</v>
      </c>
      <c r="I6774" s="17">
        <v>10.4</v>
      </c>
      <c r="J6774" s="17">
        <v>13.81</v>
      </c>
      <c r="K6774" s="17">
        <v>3.41</v>
      </c>
      <c r="L6774" s="17">
        <v>55.24</v>
      </c>
      <c r="M6774" s="17">
        <v>41.6</v>
      </c>
      <c r="N6774" s="17">
        <v>13.64</v>
      </c>
      <c r="O6774" s="17" t="s">
        <v>175</v>
      </c>
      <c r="P6774" t="s">
        <v>21</v>
      </c>
      <c r="Q6774" t="s">
        <v>3150</v>
      </c>
    </row>
    <row r="6775" spans="1:17" x14ac:dyDescent="0.3">
      <c r="A6775" t="s">
        <v>7225</v>
      </c>
      <c r="B6775" s="2">
        <v>45919</v>
      </c>
      <c r="C6775" t="s">
        <v>190</v>
      </c>
      <c r="D6775" t="s">
        <v>16</v>
      </c>
      <c r="E6775" t="s">
        <v>186</v>
      </c>
      <c r="F6775" t="s">
        <v>51</v>
      </c>
      <c r="G6775" t="s">
        <v>52</v>
      </c>
      <c r="H6775" s="29">
        <v>2</v>
      </c>
      <c r="I6775" s="17">
        <v>27.16</v>
      </c>
      <c r="J6775" s="17">
        <v>41.09</v>
      </c>
      <c r="K6775" s="17">
        <v>13.930000000000003</v>
      </c>
      <c r="L6775" s="17">
        <v>82.18</v>
      </c>
      <c r="M6775" s="17">
        <v>54.32</v>
      </c>
      <c r="N6775" s="17">
        <v>27.860000000000007</v>
      </c>
      <c r="O6775" s="17" t="s">
        <v>13993</v>
      </c>
      <c r="P6775" t="s">
        <v>54</v>
      </c>
      <c r="Q6775" t="s">
        <v>2145</v>
      </c>
    </row>
    <row r="6776" spans="1:17" x14ac:dyDescent="0.3">
      <c r="A6776" t="s">
        <v>7772</v>
      </c>
      <c r="B6776" s="2">
        <v>45919</v>
      </c>
      <c r="C6776" t="s">
        <v>202</v>
      </c>
      <c r="D6776" t="s">
        <v>58</v>
      </c>
      <c r="E6776" t="s">
        <v>59</v>
      </c>
      <c r="F6776" t="s">
        <v>76</v>
      </c>
      <c r="G6776" t="s">
        <v>179</v>
      </c>
      <c r="H6776" s="29">
        <v>7</v>
      </c>
      <c r="I6776" s="17">
        <v>38.16838616714697</v>
      </c>
      <c r="J6776" s="17">
        <v>96.179999999999993</v>
      </c>
      <c r="K6776" s="17">
        <v>58.011613832853023</v>
      </c>
      <c r="L6776" s="17">
        <v>673.26</v>
      </c>
      <c r="M6776" s="17">
        <v>267.17870317002877</v>
      </c>
      <c r="N6776" s="17">
        <v>406.08129682997122</v>
      </c>
      <c r="O6776" s="17" t="s">
        <v>14024</v>
      </c>
      <c r="P6776" t="s">
        <v>21</v>
      </c>
      <c r="Q6776" t="s">
        <v>623</v>
      </c>
    </row>
    <row r="6777" spans="1:17" x14ac:dyDescent="0.3">
      <c r="A6777" t="s">
        <v>8636</v>
      </c>
      <c r="B6777" s="2">
        <v>45919</v>
      </c>
      <c r="C6777" t="s">
        <v>202</v>
      </c>
      <c r="D6777" t="s">
        <v>58</v>
      </c>
      <c r="E6777" t="s">
        <v>59</v>
      </c>
      <c r="F6777" t="s">
        <v>51</v>
      </c>
      <c r="G6777" t="s">
        <v>52</v>
      </c>
      <c r="H6777" s="29">
        <v>4</v>
      </c>
      <c r="I6777" s="17">
        <v>59.51</v>
      </c>
      <c r="J6777" s="17">
        <v>74.989999999999995</v>
      </c>
      <c r="K6777" s="17">
        <v>15.479999999999997</v>
      </c>
      <c r="L6777" s="17">
        <v>299.95999999999998</v>
      </c>
      <c r="M6777" s="17">
        <v>238.04</v>
      </c>
      <c r="N6777" s="17">
        <v>61.919999999999987</v>
      </c>
      <c r="O6777" s="17" t="s">
        <v>13993</v>
      </c>
      <c r="P6777" t="s">
        <v>21</v>
      </c>
      <c r="Q6777" t="s">
        <v>8637</v>
      </c>
    </row>
    <row r="6778" spans="1:17" x14ac:dyDescent="0.3">
      <c r="A6778" t="s">
        <v>11041</v>
      </c>
      <c r="B6778" s="2">
        <v>45919</v>
      </c>
      <c r="C6778" t="s">
        <v>135</v>
      </c>
      <c r="D6778" t="s">
        <v>34</v>
      </c>
      <c r="E6778" t="s">
        <v>35</v>
      </c>
      <c r="F6778" t="s">
        <v>51</v>
      </c>
      <c r="G6778" t="s">
        <v>126</v>
      </c>
      <c r="H6778" s="29">
        <v>3</v>
      </c>
      <c r="I6778" s="17">
        <v>4</v>
      </c>
      <c r="J6778" s="17">
        <v>5.87</v>
      </c>
      <c r="K6778" s="17">
        <v>1.87</v>
      </c>
      <c r="L6778" s="17">
        <v>17.61</v>
      </c>
      <c r="M6778" s="17">
        <v>12</v>
      </c>
      <c r="N6778" s="17">
        <v>5.6099999999999994</v>
      </c>
      <c r="O6778" s="17" t="s">
        <v>13992</v>
      </c>
      <c r="P6778" t="s">
        <v>54</v>
      </c>
      <c r="Q6778" t="s">
        <v>517</v>
      </c>
    </row>
    <row r="6779" spans="1:17" x14ac:dyDescent="0.3">
      <c r="A6779" t="s">
        <v>11353</v>
      </c>
      <c r="B6779" s="2">
        <v>45919</v>
      </c>
      <c r="C6779" t="s">
        <v>135</v>
      </c>
      <c r="D6779" t="s">
        <v>34</v>
      </c>
      <c r="E6779" t="s">
        <v>35</v>
      </c>
      <c r="F6779" t="s">
        <v>27</v>
      </c>
      <c r="G6779" t="s">
        <v>109</v>
      </c>
      <c r="H6779" s="29">
        <v>6</v>
      </c>
      <c r="I6779" s="17">
        <v>7.74</v>
      </c>
      <c r="J6779" s="17">
        <v>12.82</v>
      </c>
      <c r="K6779" s="17">
        <v>5.08</v>
      </c>
      <c r="L6779" s="17">
        <v>76.92</v>
      </c>
      <c r="M6779" s="17">
        <v>46.44</v>
      </c>
      <c r="N6779" s="17">
        <v>30.480000000000004</v>
      </c>
      <c r="O6779" s="17" t="s">
        <v>13992</v>
      </c>
      <c r="P6779" t="s">
        <v>54</v>
      </c>
      <c r="Q6779" t="s">
        <v>11354</v>
      </c>
    </row>
    <row r="6780" spans="1:17" x14ac:dyDescent="0.3">
      <c r="A6780" t="s">
        <v>11490</v>
      </c>
      <c r="B6780" s="2">
        <v>45919</v>
      </c>
      <c r="C6780" t="s">
        <v>202</v>
      </c>
      <c r="D6780" t="s">
        <v>58</v>
      </c>
      <c r="E6780" t="s">
        <v>59</v>
      </c>
      <c r="F6780" t="s">
        <v>51</v>
      </c>
      <c r="G6780" t="s">
        <v>52</v>
      </c>
      <c r="H6780" s="29">
        <v>7</v>
      </c>
      <c r="I6780" s="17">
        <v>32.89</v>
      </c>
      <c r="J6780" s="17">
        <v>60.69</v>
      </c>
      <c r="K6780" s="17">
        <v>27.799999999999997</v>
      </c>
      <c r="L6780" s="17">
        <v>424.83</v>
      </c>
      <c r="M6780" s="17">
        <v>230.23000000000002</v>
      </c>
      <c r="N6780" s="17">
        <v>194.59999999999997</v>
      </c>
      <c r="O6780" s="17" t="s">
        <v>13993</v>
      </c>
      <c r="P6780" t="s">
        <v>21</v>
      </c>
      <c r="Q6780" t="s">
        <v>14024</v>
      </c>
    </row>
    <row r="6781" spans="1:17" x14ac:dyDescent="0.3">
      <c r="A6781" t="s">
        <v>13372</v>
      </c>
      <c r="B6781" s="2">
        <v>45919</v>
      </c>
      <c r="C6781" t="s">
        <v>307</v>
      </c>
      <c r="D6781" t="s">
        <v>68</v>
      </c>
      <c r="E6781" t="s">
        <v>229</v>
      </c>
      <c r="F6781" t="s">
        <v>27</v>
      </c>
      <c r="G6781" t="s">
        <v>28</v>
      </c>
      <c r="H6781" s="29">
        <v>3</v>
      </c>
      <c r="I6781" s="17">
        <v>12.56</v>
      </c>
      <c r="J6781" s="17">
        <v>23.78</v>
      </c>
      <c r="K6781" s="17">
        <v>11.22</v>
      </c>
      <c r="L6781" s="17">
        <v>71.34</v>
      </c>
      <c r="M6781" s="17">
        <v>37.68</v>
      </c>
      <c r="N6781" s="17">
        <v>33.660000000000004</v>
      </c>
      <c r="O6781" s="17" t="s">
        <v>13992</v>
      </c>
      <c r="P6781" t="s">
        <v>21</v>
      </c>
      <c r="Q6781" t="s">
        <v>9114</v>
      </c>
    </row>
    <row r="6782" spans="1:17" x14ac:dyDescent="0.3">
      <c r="A6782" t="s">
        <v>147</v>
      </c>
      <c r="B6782" s="2">
        <v>45920</v>
      </c>
      <c r="C6782" t="s">
        <v>148</v>
      </c>
      <c r="D6782" t="s">
        <v>42</v>
      </c>
      <c r="E6782" t="s">
        <v>63</v>
      </c>
      <c r="F6782" t="s">
        <v>76</v>
      </c>
      <c r="G6782" t="s">
        <v>149</v>
      </c>
      <c r="H6782" s="29">
        <v>6</v>
      </c>
      <c r="I6782" s="17">
        <v>11.4</v>
      </c>
      <c r="J6782" s="17">
        <v>16.41</v>
      </c>
      <c r="K6782" s="17">
        <v>5.01</v>
      </c>
      <c r="L6782" s="17">
        <v>98.46</v>
      </c>
      <c r="M6782" s="17">
        <v>68.400000000000006</v>
      </c>
      <c r="N6782" s="17">
        <v>30.059999999999988</v>
      </c>
      <c r="O6782" s="17" t="s">
        <v>13993</v>
      </c>
      <c r="P6782" t="s">
        <v>54</v>
      </c>
      <c r="Q6782" t="s">
        <v>150</v>
      </c>
    </row>
    <row r="6783" spans="1:17" x14ac:dyDescent="0.3">
      <c r="A6783" t="s">
        <v>430</v>
      </c>
      <c r="B6783" s="2">
        <v>45920</v>
      </c>
      <c r="C6783" t="s">
        <v>135</v>
      </c>
      <c r="D6783" t="s">
        <v>34</v>
      </c>
      <c r="E6783" t="s">
        <v>35</v>
      </c>
      <c r="F6783" t="s">
        <v>18</v>
      </c>
      <c r="G6783" t="s">
        <v>81</v>
      </c>
      <c r="H6783" s="29">
        <v>4</v>
      </c>
      <c r="I6783" s="17">
        <v>17.41</v>
      </c>
      <c r="J6783" s="17">
        <v>22.8</v>
      </c>
      <c r="K6783" s="17">
        <v>5.3900000000000006</v>
      </c>
      <c r="L6783" s="17">
        <v>91.2</v>
      </c>
      <c r="M6783" s="17">
        <v>69.64</v>
      </c>
      <c r="N6783" s="17">
        <v>21.560000000000002</v>
      </c>
      <c r="O6783" s="17" t="s">
        <v>20</v>
      </c>
      <c r="P6783" t="s">
        <v>54</v>
      </c>
      <c r="Q6783" t="s">
        <v>431</v>
      </c>
    </row>
    <row r="6784" spans="1:17" x14ac:dyDescent="0.3">
      <c r="A6784" t="s">
        <v>702</v>
      </c>
      <c r="B6784" s="2">
        <v>45920</v>
      </c>
      <c r="C6784" t="s">
        <v>202</v>
      </c>
      <c r="D6784" t="s">
        <v>58</v>
      </c>
      <c r="E6784" t="s">
        <v>59</v>
      </c>
      <c r="F6784" t="s">
        <v>27</v>
      </c>
      <c r="G6784" t="s">
        <v>36</v>
      </c>
      <c r="H6784" s="29">
        <v>4</v>
      </c>
      <c r="I6784" s="17">
        <v>24.78</v>
      </c>
      <c r="J6784" s="17">
        <v>36.049999999999997</v>
      </c>
      <c r="K6784" s="17">
        <v>11.269999999999996</v>
      </c>
      <c r="L6784" s="17">
        <v>144.19999999999999</v>
      </c>
      <c r="M6784" s="17">
        <v>99.12</v>
      </c>
      <c r="N6784" s="17">
        <v>45.079999999999984</v>
      </c>
      <c r="O6784" s="17" t="s">
        <v>20</v>
      </c>
      <c r="P6784" t="s">
        <v>30</v>
      </c>
      <c r="Q6784" t="s">
        <v>704</v>
      </c>
    </row>
    <row r="6785" spans="1:17" x14ac:dyDescent="0.3">
      <c r="A6785" t="s">
        <v>1058</v>
      </c>
      <c r="B6785" s="2">
        <v>45920</v>
      </c>
      <c r="C6785" t="s">
        <v>202</v>
      </c>
      <c r="D6785" t="s">
        <v>58</v>
      </c>
      <c r="E6785" t="s">
        <v>59</v>
      </c>
      <c r="F6785" t="s">
        <v>93</v>
      </c>
      <c r="G6785" t="s">
        <v>217</v>
      </c>
      <c r="H6785" s="29">
        <v>6</v>
      </c>
      <c r="I6785" s="17">
        <v>32.96</v>
      </c>
      <c r="J6785" s="17">
        <v>51.22</v>
      </c>
      <c r="K6785" s="17">
        <v>18.259999999999998</v>
      </c>
      <c r="L6785" s="17">
        <v>307.32</v>
      </c>
      <c r="M6785" s="17">
        <v>197.76</v>
      </c>
      <c r="N6785" s="17">
        <v>109.56</v>
      </c>
      <c r="O6785" s="17" t="s">
        <v>13993</v>
      </c>
      <c r="P6785" t="s">
        <v>21</v>
      </c>
      <c r="Q6785" t="s">
        <v>1059</v>
      </c>
    </row>
    <row r="6786" spans="1:17" x14ac:dyDescent="0.3">
      <c r="A6786" t="s">
        <v>4029</v>
      </c>
      <c r="B6786" s="2">
        <v>45920</v>
      </c>
      <c r="C6786" t="s">
        <v>129</v>
      </c>
      <c r="D6786" t="s">
        <v>130</v>
      </c>
      <c r="E6786" t="s">
        <v>131</v>
      </c>
      <c r="F6786" t="s">
        <v>27</v>
      </c>
      <c r="G6786" t="s">
        <v>145</v>
      </c>
      <c r="H6786" s="29">
        <v>7</v>
      </c>
      <c r="I6786" s="17">
        <v>22.9</v>
      </c>
      <c r="J6786" s="17">
        <v>37.36</v>
      </c>
      <c r="K6786" s="17">
        <v>14.46</v>
      </c>
      <c r="L6786" s="17">
        <v>261.52</v>
      </c>
      <c r="M6786" s="17">
        <v>160.29999999999998</v>
      </c>
      <c r="N6786" s="17">
        <v>101.22</v>
      </c>
      <c r="O6786" s="17" t="s">
        <v>175</v>
      </c>
      <c r="P6786" t="s">
        <v>30</v>
      </c>
      <c r="Q6786" t="s">
        <v>4030</v>
      </c>
    </row>
    <row r="6787" spans="1:17" x14ac:dyDescent="0.3">
      <c r="A6787" t="s">
        <v>6707</v>
      </c>
      <c r="B6787" s="2">
        <v>45920</v>
      </c>
      <c r="C6787" t="s">
        <v>73</v>
      </c>
      <c r="D6787" t="s">
        <v>74</v>
      </c>
      <c r="E6787" t="s">
        <v>312</v>
      </c>
      <c r="F6787" t="s">
        <v>27</v>
      </c>
      <c r="G6787" t="s">
        <v>36</v>
      </c>
      <c r="H6787" s="29">
        <v>6</v>
      </c>
      <c r="I6787" s="17">
        <v>20.78</v>
      </c>
      <c r="J6787" s="17">
        <v>39.33</v>
      </c>
      <c r="K6787" s="17">
        <v>18.549999999999997</v>
      </c>
      <c r="L6787" s="17">
        <v>235.98</v>
      </c>
      <c r="M6787" s="17">
        <v>124.68</v>
      </c>
      <c r="N6787" s="17">
        <v>111.29999999999998</v>
      </c>
      <c r="O6787" s="17" t="s">
        <v>53</v>
      </c>
      <c r="P6787" t="s">
        <v>30</v>
      </c>
      <c r="Q6787" t="s">
        <v>6708</v>
      </c>
    </row>
    <row r="6788" spans="1:17" x14ac:dyDescent="0.3">
      <c r="A6788" t="s">
        <v>7797</v>
      </c>
      <c r="B6788" s="2">
        <v>45920</v>
      </c>
      <c r="C6788" t="s">
        <v>148</v>
      </c>
      <c r="D6788" t="s">
        <v>42</v>
      </c>
      <c r="E6788" t="s">
        <v>63</v>
      </c>
      <c r="F6788" t="s">
        <v>51</v>
      </c>
      <c r="G6788" t="s">
        <v>52</v>
      </c>
      <c r="H6788" s="29">
        <v>4</v>
      </c>
      <c r="I6788" s="17">
        <v>53.4</v>
      </c>
      <c r="J6788" s="17">
        <v>100.88</v>
      </c>
      <c r="K6788" s="17">
        <v>47.48</v>
      </c>
      <c r="L6788" s="17">
        <v>403.52</v>
      </c>
      <c r="M6788" s="17">
        <v>213.6</v>
      </c>
      <c r="N6788" s="17">
        <v>189.92</v>
      </c>
      <c r="O6788" s="17" t="s">
        <v>13992</v>
      </c>
      <c r="P6788" t="s">
        <v>54</v>
      </c>
      <c r="Q6788" t="s">
        <v>7798</v>
      </c>
    </row>
    <row r="6789" spans="1:17" x14ac:dyDescent="0.3">
      <c r="A6789" t="s">
        <v>9432</v>
      </c>
      <c r="B6789" s="2">
        <v>45920</v>
      </c>
      <c r="C6789" t="s">
        <v>202</v>
      </c>
      <c r="D6789" t="s">
        <v>58</v>
      </c>
      <c r="E6789" t="s">
        <v>59</v>
      </c>
      <c r="F6789" t="s">
        <v>18</v>
      </c>
      <c r="G6789" t="s">
        <v>99</v>
      </c>
      <c r="H6789" s="29">
        <v>4</v>
      </c>
      <c r="I6789" s="17">
        <v>6.92</v>
      </c>
      <c r="J6789" s="17">
        <v>8.48</v>
      </c>
      <c r="K6789" s="17">
        <v>1.5600000000000005</v>
      </c>
      <c r="L6789" s="17">
        <v>33.92</v>
      </c>
      <c r="M6789" s="17">
        <v>27.68</v>
      </c>
      <c r="N6789" s="17">
        <v>6.240000000000002</v>
      </c>
      <c r="O6789" s="17" t="s">
        <v>175</v>
      </c>
      <c r="P6789" t="s">
        <v>54</v>
      </c>
      <c r="Q6789" t="s">
        <v>9433</v>
      </c>
    </row>
    <row r="6790" spans="1:17" x14ac:dyDescent="0.3">
      <c r="A6790" t="s">
        <v>291</v>
      </c>
      <c r="B6790" s="2">
        <v>45921</v>
      </c>
      <c r="C6790" t="s">
        <v>376</v>
      </c>
      <c r="D6790" t="s">
        <v>168</v>
      </c>
      <c r="E6790" t="s">
        <v>293</v>
      </c>
      <c r="F6790" t="s">
        <v>76</v>
      </c>
      <c r="G6790" t="s">
        <v>251</v>
      </c>
      <c r="H6790" s="29">
        <v>5</v>
      </c>
      <c r="I6790" s="17">
        <v>20.28</v>
      </c>
      <c r="J6790" s="17">
        <v>35.660000000000004</v>
      </c>
      <c r="K6790" s="17">
        <v>15.380000000000003</v>
      </c>
      <c r="L6790" s="17">
        <v>178.3</v>
      </c>
      <c r="M6790" s="17">
        <v>101.4</v>
      </c>
      <c r="N6790" s="17">
        <v>76.900000000000006</v>
      </c>
      <c r="O6790" s="17" t="s">
        <v>13992</v>
      </c>
      <c r="P6790" t="s">
        <v>14024</v>
      </c>
      <c r="Q6790" t="s">
        <v>295</v>
      </c>
    </row>
    <row r="6791" spans="1:17" x14ac:dyDescent="0.3">
      <c r="A6791" t="s">
        <v>806</v>
      </c>
      <c r="B6791" s="2">
        <v>45921</v>
      </c>
      <c r="C6791" t="s">
        <v>135</v>
      </c>
      <c r="D6791" t="s">
        <v>34</v>
      </c>
      <c r="E6791" t="s">
        <v>35</v>
      </c>
      <c r="F6791" t="s">
        <v>93</v>
      </c>
      <c r="G6791" t="s">
        <v>141</v>
      </c>
      <c r="H6791" s="29">
        <v>9</v>
      </c>
      <c r="I6791" s="17">
        <v>11.84</v>
      </c>
      <c r="J6791" s="17">
        <v>17.959999999999997</v>
      </c>
      <c r="K6791" s="17">
        <v>6.1199999999999974</v>
      </c>
      <c r="L6791" s="17">
        <v>161.63999999999999</v>
      </c>
      <c r="M6791" s="17">
        <v>106.56</v>
      </c>
      <c r="N6791" s="17">
        <v>55.079999999999984</v>
      </c>
      <c r="O6791" s="17" t="s">
        <v>13992</v>
      </c>
      <c r="P6791" t="s">
        <v>30</v>
      </c>
      <c r="Q6791" t="s">
        <v>808</v>
      </c>
    </row>
    <row r="6792" spans="1:17" x14ac:dyDescent="0.3">
      <c r="A6792" t="s">
        <v>2071</v>
      </c>
      <c r="B6792" s="2">
        <v>45921</v>
      </c>
      <c r="C6792" t="s">
        <v>394</v>
      </c>
      <c r="D6792" t="s">
        <v>25</v>
      </c>
      <c r="E6792" t="s">
        <v>104</v>
      </c>
      <c r="F6792" t="s">
        <v>27</v>
      </c>
      <c r="G6792" t="s">
        <v>109</v>
      </c>
      <c r="H6792" s="29">
        <v>9</v>
      </c>
      <c r="I6792" s="17">
        <v>6.87</v>
      </c>
      <c r="J6792" s="17">
        <v>11.3</v>
      </c>
      <c r="K6792" s="17">
        <v>4.4300000000000006</v>
      </c>
      <c r="L6792" s="17">
        <v>101.7</v>
      </c>
      <c r="M6792" s="17">
        <v>61.83</v>
      </c>
      <c r="N6792" s="17">
        <v>39.870000000000005</v>
      </c>
      <c r="O6792" s="17" t="s">
        <v>175</v>
      </c>
      <c r="P6792" t="s">
        <v>54</v>
      </c>
      <c r="Q6792" t="s">
        <v>2073</v>
      </c>
    </row>
    <row r="6793" spans="1:17" x14ac:dyDescent="0.3">
      <c r="A6793" t="s">
        <v>2543</v>
      </c>
      <c r="B6793" s="2">
        <v>45921</v>
      </c>
      <c r="C6793" t="s">
        <v>394</v>
      </c>
      <c r="D6793" t="s">
        <v>25</v>
      </c>
      <c r="E6793" t="s">
        <v>104</v>
      </c>
      <c r="F6793" t="s">
        <v>18</v>
      </c>
      <c r="G6793" t="s">
        <v>99</v>
      </c>
      <c r="H6793" s="29">
        <v>7</v>
      </c>
      <c r="I6793" s="17">
        <v>6.42</v>
      </c>
      <c r="J6793" s="17">
        <v>8.41</v>
      </c>
      <c r="K6793" s="17">
        <v>1.9900000000000002</v>
      </c>
      <c r="L6793" s="17">
        <v>58.87</v>
      </c>
      <c r="M6793" s="17">
        <v>44.94</v>
      </c>
      <c r="N6793" s="17">
        <v>13.93</v>
      </c>
      <c r="O6793" s="17" t="s">
        <v>13992</v>
      </c>
      <c r="P6793" t="s">
        <v>30</v>
      </c>
      <c r="Q6793" t="s">
        <v>2544</v>
      </c>
    </row>
    <row r="6794" spans="1:17" x14ac:dyDescent="0.3">
      <c r="A6794" t="s">
        <v>4222</v>
      </c>
      <c r="B6794" s="2">
        <v>45921</v>
      </c>
      <c r="C6794" t="s">
        <v>148</v>
      </c>
      <c r="D6794" t="s">
        <v>42</v>
      </c>
      <c r="E6794" t="s">
        <v>63</v>
      </c>
      <c r="F6794" t="s">
        <v>93</v>
      </c>
      <c r="G6794" t="s">
        <v>217</v>
      </c>
      <c r="H6794" s="29">
        <v>6</v>
      </c>
      <c r="I6794" s="17">
        <v>28.33</v>
      </c>
      <c r="J6794" s="17">
        <v>45.419999999999995</v>
      </c>
      <c r="K6794" s="17">
        <v>17.089999999999996</v>
      </c>
      <c r="L6794" s="17">
        <v>272.52</v>
      </c>
      <c r="M6794" s="17">
        <v>169.98</v>
      </c>
      <c r="N6794" s="17">
        <v>102.53999999999999</v>
      </c>
      <c r="O6794" s="17" t="s">
        <v>53</v>
      </c>
      <c r="P6794" t="s">
        <v>54</v>
      </c>
      <c r="Q6794" t="s">
        <v>4223</v>
      </c>
    </row>
    <row r="6795" spans="1:17" x14ac:dyDescent="0.3">
      <c r="A6795" t="s">
        <v>9241</v>
      </c>
      <c r="B6795" s="2">
        <v>45921</v>
      </c>
      <c r="C6795" t="s">
        <v>73</v>
      </c>
      <c r="D6795" t="s">
        <v>74</v>
      </c>
      <c r="E6795" t="s">
        <v>312</v>
      </c>
      <c r="F6795" t="s">
        <v>27</v>
      </c>
      <c r="G6795" t="s">
        <v>187</v>
      </c>
      <c r="H6795" s="29">
        <v>2</v>
      </c>
      <c r="I6795" s="17">
        <v>91.86</v>
      </c>
      <c r="J6795" s="17">
        <v>143.1</v>
      </c>
      <c r="K6795" s="17">
        <v>51.239999999999995</v>
      </c>
      <c r="L6795" s="17">
        <v>286.2</v>
      </c>
      <c r="M6795" s="17">
        <v>183.72</v>
      </c>
      <c r="N6795" s="17">
        <v>102.47999999999999</v>
      </c>
      <c r="O6795" s="17" t="s">
        <v>13992</v>
      </c>
      <c r="P6795" t="s">
        <v>54</v>
      </c>
      <c r="Q6795" t="s">
        <v>9242</v>
      </c>
    </row>
    <row r="6796" spans="1:17" x14ac:dyDescent="0.3">
      <c r="A6796" t="s">
        <v>10315</v>
      </c>
      <c r="B6796" s="2">
        <v>45921</v>
      </c>
      <c r="C6796" t="s">
        <v>376</v>
      </c>
      <c r="D6796" t="s">
        <v>168</v>
      </c>
      <c r="E6796" t="s">
        <v>293</v>
      </c>
      <c r="F6796" t="s">
        <v>76</v>
      </c>
      <c r="G6796" t="s">
        <v>170</v>
      </c>
      <c r="H6796" s="29">
        <v>4</v>
      </c>
      <c r="I6796" s="17">
        <v>24.78</v>
      </c>
      <c r="J6796" s="17">
        <v>34.57</v>
      </c>
      <c r="K6796" s="17">
        <v>9.7899999999999991</v>
      </c>
      <c r="L6796" s="17">
        <v>138.28</v>
      </c>
      <c r="M6796" s="17">
        <v>99.12</v>
      </c>
      <c r="N6796" s="17">
        <v>39.159999999999997</v>
      </c>
      <c r="O6796" s="17" t="s">
        <v>13993</v>
      </c>
      <c r="P6796" t="s">
        <v>30</v>
      </c>
      <c r="Q6796" t="s">
        <v>10316</v>
      </c>
    </row>
    <row r="6797" spans="1:17" x14ac:dyDescent="0.3">
      <c r="A6797" t="s">
        <v>250</v>
      </c>
      <c r="B6797" s="2">
        <v>45922</v>
      </c>
      <c r="C6797" t="s">
        <v>190</v>
      </c>
      <c r="D6797" t="s">
        <v>16</v>
      </c>
      <c r="E6797" t="s">
        <v>186</v>
      </c>
      <c r="F6797" t="s">
        <v>76</v>
      </c>
      <c r="G6797" t="s">
        <v>251</v>
      </c>
      <c r="H6797" s="29">
        <v>5</v>
      </c>
      <c r="I6797" s="17">
        <v>16.62</v>
      </c>
      <c r="J6797" s="17">
        <v>28.73</v>
      </c>
      <c r="K6797" s="17">
        <v>12.11</v>
      </c>
      <c r="L6797" s="17">
        <v>143.65</v>
      </c>
      <c r="M6797" s="17">
        <v>83.100000000000009</v>
      </c>
      <c r="N6797" s="17">
        <v>60.55</v>
      </c>
      <c r="O6797" s="17" t="s">
        <v>13993</v>
      </c>
      <c r="P6797" t="s">
        <v>54</v>
      </c>
      <c r="Q6797" t="s">
        <v>252</v>
      </c>
    </row>
    <row r="6798" spans="1:17" x14ac:dyDescent="0.3">
      <c r="A6798" t="s">
        <v>2640</v>
      </c>
      <c r="B6798" s="2">
        <v>45922</v>
      </c>
      <c r="C6798" t="s">
        <v>307</v>
      </c>
      <c r="D6798" t="s">
        <v>68</v>
      </c>
      <c r="E6798" t="s">
        <v>229</v>
      </c>
      <c r="F6798" t="s">
        <v>51</v>
      </c>
      <c r="G6798" t="s">
        <v>52</v>
      </c>
      <c r="H6798" s="29">
        <v>6</v>
      </c>
      <c r="I6798" s="17">
        <v>59.54</v>
      </c>
      <c r="J6798" s="17">
        <v>100.16000000000001</v>
      </c>
      <c r="K6798" s="17">
        <v>40.620000000000012</v>
      </c>
      <c r="L6798" s="17">
        <v>600.96</v>
      </c>
      <c r="M6798" s="17">
        <v>357.24</v>
      </c>
      <c r="N6798" s="17">
        <v>243.72000000000003</v>
      </c>
      <c r="O6798" s="17" t="s">
        <v>175</v>
      </c>
      <c r="P6798" t="s">
        <v>54</v>
      </c>
      <c r="Q6798" t="s">
        <v>894</v>
      </c>
    </row>
    <row r="6799" spans="1:17" x14ac:dyDescent="0.3">
      <c r="A6799" t="s">
        <v>3089</v>
      </c>
      <c r="B6799" s="2">
        <v>45922</v>
      </c>
      <c r="C6799" t="s">
        <v>394</v>
      </c>
      <c r="D6799" t="s">
        <v>25</v>
      </c>
      <c r="E6799" t="s">
        <v>104</v>
      </c>
      <c r="F6799" t="s">
        <v>27</v>
      </c>
      <c r="G6799" t="s">
        <v>36</v>
      </c>
      <c r="H6799" s="29">
        <v>3</v>
      </c>
      <c r="I6799" s="17">
        <v>15.69</v>
      </c>
      <c r="J6799" s="17">
        <v>26.459999999999997</v>
      </c>
      <c r="K6799" s="17">
        <v>10.769999999999998</v>
      </c>
      <c r="L6799" s="17">
        <v>79.38</v>
      </c>
      <c r="M6799" s="17">
        <v>47.07</v>
      </c>
      <c r="N6799" s="17">
        <v>32.309999999999995</v>
      </c>
      <c r="O6799" s="17" t="s">
        <v>13993</v>
      </c>
      <c r="P6799" t="s">
        <v>54</v>
      </c>
      <c r="Q6799" t="s">
        <v>3091</v>
      </c>
    </row>
    <row r="6800" spans="1:17" x14ac:dyDescent="0.3">
      <c r="A6800" t="s">
        <v>5638</v>
      </c>
      <c r="B6800" s="2">
        <v>45922</v>
      </c>
      <c r="C6800" t="s">
        <v>148</v>
      </c>
      <c r="D6800" t="s">
        <v>42</v>
      </c>
      <c r="E6800" t="s">
        <v>63</v>
      </c>
      <c r="F6800" t="s">
        <v>27</v>
      </c>
      <c r="G6800" t="s">
        <v>187</v>
      </c>
      <c r="H6800" s="29">
        <v>4</v>
      </c>
      <c r="I6800" s="17">
        <v>47.83</v>
      </c>
      <c r="J6800" s="17">
        <v>73.86</v>
      </c>
      <c r="K6800" s="17">
        <v>26.03</v>
      </c>
      <c r="L6800" s="17">
        <v>295.44</v>
      </c>
      <c r="M6800" s="17">
        <v>191.32</v>
      </c>
      <c r="N6800" s="17">
        <v>104.12</v>
      </c>
      <c r="O6800" s="17" t="s">
        <v>20</v>
      </c>
      <c r="P6800" t="s">
        <v>30</v>
      </c>
      <c r="Q6800" t="s">
        <v>4892</v>
      </c>
    </row>
    <row r="6801" spans="1:17" x14ac:dyDescent="0.3">
      <c r="A6801" t="s">
        <v>5707</v>
      </c>
      <c r="B6801" s="2">
        <v>45922</v>
      </c>
      <c r="C6801" t="s">
        <v>73</v>
      </c>
      <c r="D6801" t="s">
        <v>74</v>
      </c>
      <c r="E6801" t="s">
        <v>312</v>
      </c>
      <c r="F6801" t="s">
        <v>27</v>
      </c>
      <c r="G6801" t="s">
        <v>28</v>
      </c>
      <c r="H6801" s="29">
        <v>5</v>
      </c>
      <c r="I6801" s="17">
        <v>11.63</v>
      </c>
      <c r="J6801" s="17">
        <v>15.680000000000001</v>
      </c>
      <c r="K6801" s="17">
        <v>4.0500000000000007</v>
      </c>
      <c r="L6801" s="17">
        <v>78.400000000000006</v>
      </c>
      <c r="M6801" s="17">
        <v>58.150000000000006</v>
      </c>
      <c r="N6801" s="17">
        <v>20.25</v>
      </c>
      <c r="O6801" s="17" t="s">
        <v>13992</v>
      </c>
      <c r="P6801" t="s">
        <v>30</v>
      </c>
      <c r="Q6801" t="s">
        <v>5708</v>
      </c>
    </row>
    <row r="6802" spans="1:17" x14ac:dyDescent="0.3">
      <c r="A6802" t="s">
        <v>6639</v>
      </c>
      <c r="B6802" s="2">
        <v>45922</v>
      </c>
      <c r="C6802" t="s">
        <v>148</v>
      </c>
      <c r="D6802" t="s">
        <v>42</v>
      </c>
      <c r="E6802" t="s">
        <v>63</v>
      </c>
      <c r="F6802" t="s">
        <v>76</v>
      </c>
      <c r="G6802" t="s">
        <v>179</v>
      </c>
      <c r="H6802" s="29">
        <v>7</v>
      </c>
      <c r="I6802" s="17">
        <v>48.88</v>
      </c>
      <c r="J6802" s="17">
        <v>60.029999999999994</v>
      </c>
      <c r="K6802" s="17">
        <v>11.149999999999991</v>
      </c>
      <c r="L6802" s="17">
        <v>420.21</v>
      </c>
      <c r="M6802" s="17">
        <v>342.16</v>
      </c>
      <c r="N6802" s="17">
        <v>78.049999999999955</v>
      </c>
      <c r="O6802" s="17" t="s">
        <v>53</v>
      </c>
      <c r="P6802" t="s">
        <v>54</v>
      </c>
      <c r="Q6802" t="s">
        <v>6640</v>
      </c>
    </row>
    <row r="6803" spans="1:17" x14ac:dyDescent="0.3">
      <c r="A6803" t="s">
        <v>6984</v>
      </c>
      <c r="B6803" s="2">
        <v>45922</v>
      </c>
      <c r="C6803" t="s">
        <v>376</v>
      </c>
      <c r="D6803" t="s">
        <v>168</v>
      </c>
      <c r="E6803" t="s">
        <v>293</v>
      </c>
      <c r="F6803" t="s">
        <v>51</v>
      </c>
      <c r="G6803" t="s">
        <v>60</v>
      </c>
      <c r="H6803" s="29">
        <v>2</v>
      </c>
      <c r="I6803" s="17">
        <v>5.7927586206896562</v>
      </c>
      <c r="J6803" s="17">
        <v>12.95</v>
      </c>
      <c r="K6803" s="17">
        <v>7.1572413793103431</v>
      </c>
      <c r="L6803" s="17">
        <v>25.9</v>
      </c>
      <c r="M6803" s="17">
        <v>11.585517241379312</v>
      </c>
      <c r="N6803" s="17">
        <v>14.314482758620686</v>
      </c>
      <c r="O6803" s="17" t="s">
        <v>13993</v>
      </c>
      <c r="P6803" t="s">
        <v>54</v>
      </c>
      <c r="Q6803" t="s">
        <v>2973</v>
      </c>
    </row>
    <row r="6804" spans="1:17" x14ac:dyDescent="0.3">
      <c r="A6804" t="s">
        <v>7591</v>
      </c>
      <c r="B6804" s="2">
        <v>45922</v>
      </c>
      <c r="C6804" t="s">
        <v>129</v>
      </c>
      <c r="D6804" t="s">
        <v>130</v>
      </c>
      <c r="E6804" t="s">
        <v>131</v>
      </c>
      <c r="F6804" t="s">
        <v>27</v>
      </c>
      <c r="G6804" t="s">
        <v>109</v>
      </c>
      <c r="H6804" s="29">
        <v>6</v>
      </c>
      <c r="I6804" s="17">
        <v>14.78</v>
      </c>
      <c r="J6804" s="17">
        <v>21.53</v>
      </c>
      <c r="K6804" s="17">
        <v>6.7500000000000018</v>
      </c>
      <c r="L6804" s="17">
        <v>129.18</v>
      </c>
      <c r="M6804" s="17">
        <v>88.679999999999993</v>
      </c>
      <c r="N6804" s="17">
        <v>40.500000000000014</v>
      </c>
      <c r="O6804" s="17" t="s">
        <v>53</v>
      </c>
      <c r="P6804" t="s">
        <v>30</v>
      </c>
      <c r="Q6804" t="s">
        <v>2760</v>
      </c>
    </row>
    <row r="6805" spans="1:17" x14ac:dyDescent="0.3">
      <c r="A6805" t="s">
        <v>7851</v>
      </c>
      <c r="B6805" s="2">
        <v>45922</v>
      </c>
      <c r="C6805" t="s">
        <v>148</v>
      </c>
      <c r="D6805" t="s">
        <v>42</v>
      </c>
      <c r="E6805" t="s">
        <v>63</v>
      </c>
      <c r="F6805" t="s">
        <v>18</v>
      </c>
      <c r="G6805" t="s">
        <v>19</v>
      </c>
      <c r="H6805" s="29">
        <v>4</v>
      </c>
      <c r="I6805" s="17">
        <v>27.64</v>
      </c>
      <c r="J6805" s="17">
        <v>51.67</v>
      </c>
      <c r="K6805" s="17">
        <v>24.03</v>
      </c>
      <c r="L6805" s="17">
        <v>206.68</v>
      </c>
      <c r="M6805" s="17">
        <v>110.56</v>
      </c>
      <c r="N6805" s="17">
        <v>96.12</v>
      </c>
      <c r="O6805" s="17" t="s">
        <v>175</v>
      </c>
      <c r="P6805" t="s">
        <v>21</v>
      </c>
      <c r="Q6805" t="s">
        <v>7853</v>
      </c>
    </row>
    <row r="6806" spans="1:17" x14ac:dyDescent="0.3">
      <c r="A6806" t="s">
        <v>7997</v>
      </c>
      <c r="B6806" s="2">
        <v>45922</v>
      </c>
      <c r="C6806" t="s">
        <v>135</v>
      </c>
      <c r="D6806" t="s">
        <v>34</v>
      </c>
      <c r="E6806" t="s">
        <v>35</v>
      </c>
      <c r="F6806" t="s">
        <v>51</v>
      </c>
      <c r="G6806" t="s">
        <v>119</v>
      </c>
      <c r="H6806" s="29">
        <v>6</v>
      </c>
      <c r="I6806" s="17">
        <v>6.98</v>
      </c>
      <c r="J6806" s="17">
        <v>11.520000000000001</v>
      </c>
      <c r="K6806" s="17">
        <v>4.5400000000000009</v>
      </c>
      <c r="L6806" s="17">
        <v>69.12</v>
      </c>
      <c r="M6806" s="17">
        <v>41.88</v>
      </c>
      <c r="N6806" s="17">
        <v>27.240000000000002</v>
      </c>
      <c r="O6806" s="17" t="s">
        <v>175</v>
      </c>
      <c r="P6806" t="s">
        <v>21</v>
      </c>
      <c r="Q6806" t="s">
        <v>7998</v>
      </c>
    </row>
    <row r="6807" spans="1:17" x14ac:dyDescent="0.3">
      <c r="A6807" t="s">
        <v>9573</v>
      </c>
      <c r="B6807" s="2">
        <v>45922</v>
      </c>
      <c r="C6807" t="s">
        <v>129</v>
      </c>
      <c r="D6807" t="s">
        <v>130</v>
      </c>
      <c r="E6807" t="s">
        <v>131</v>
      </c>
      <c r="F6807" t="s">
        <v>93</v>
      </c>
      <c r="G6807" t="s">
        <v>137</v>
      </c>
      <c r="H6807" s="29">
        <v>5</v>
      </c>
      <c r="I6807" s="17">
        <v>19.059999999999999</v>
      </c>
      <c r="J6807" s="17">
        <v>36.019999999999996</v>
      </c>
      <c r="K6807" s="17">
        <v>16.959999999999997</v>
      </c>
      <c r="L6807" s="17">
        <v>180.1</v>
      </c>
      <c r="M6807" s="17">
        <v>95.3</v>
      </c>
      <c r="N6807" s="17">
        <v>84.8</v>
      </c>
      <c r="O6807" s="17" t="s">
        <v>13992</v>
      </c>
      <c r="P6807" t="s">
        <v>54</v>
      </c>
      <c r="Q6807" t="s">
        <v>9574</v>
      </c>
    </row>
    <row r="6808" spans="1:17" x14ac:dyDescent="0.3">
      <c r="A6808" t="s">
        <v>12910</v>
      </c>
      <c r="B6808" s="2">
        <v>45922</v>
      </c>
      <c r="C6808" t="s">
        <v>73</v>
      </c>
      <c r="D6808" t="s">
        <v>74</v>
      </c>
      <c r="E6808" t="s">
        <v>312</v>
      </c>
      <c r="F6808" t="s">
        <v>93</v>
      </c>
      <c r="G6808" t="s">
        <v>94</v>
      </c>
      <c r="H6808" s="29">
        <v>2</v>
      </c>
      <c r="I6808" s="17">
        <v>18.940000000000001</v>
      </c>
      <c r="J6808" s="17">
        <v>32.57</v>
      </c>
      <c r="K6808" s="17">
        <v>13.629999999999999</v>
      </c>
      <c r="L6808" s="17">
        <v>65.14</v>
      </c>
      <c r="M6808" s="17">
        <v>37.880000000000003</v>
      </c>
      <c r="N6808" s="17">
        <v>27.259999999999998</v>
      </c>
      <c r="O6808" s="17" t="s">
        <v>53</v>
      </c>
      <c r="P6808" t="s">
        <v>21</v>
      </c>
      <c r="Q6808" t="s">
        <v>11121</v>
      </c>
    </row>
    <row r="6809" spans="1:17" x14ac:dyDescent="0.3">
      <c r="A6809" t="s">
        <v>13569</v>
      </c>
      <c r="B6809" s="2">
        <v>45922</v>
      </c>
      <c r="C6809" t="s">
        <v>307</v>
      </c>
      <c r="D6809" t="s">
        <v>68</v>
      </c>
      <c r="E6809" t="s">
        <v>229</v>
      </c>
      <c r="F6809" t="s">
        <v>27</v>
      </c>
      <c r="G6809" t="s">
        <v>28</v>
      </c>
      <c r="H6809" s="29">
        <v>3</v>
      </c>
      <c r="I6809" s="17">
        <v>24.24</v>
      </c>
      <c r="J6809" s="17">
        <v>43.41</v>
      </c>
      <c r="K6809" s="17">
        <v>19.169999999999998</v>
      </c>
      <c r="L6809" s="17">
        <v>130.22999999999999</v>
      </c>
      <c r="M6809" s="17">
        <v>72.72</v>
      </c>
      <c r="N6809" s="17">
        <v>57.509999999999991</v>
      </c>
      <c r="O6809" s="17" t="s">
        <v>13993</v>
      </c>
      <c r="P6809" t="s">
        <v>54</v>
      </c>
      <c r="Q6809" t="s">
        <v>3237</v>
      </c>
    </row>
    <row r="6810" spans="1:17" x14ac:dyDescent="0.3">
      <c r="A6810" t="s">
        <v>13944</v>
      </c>
      <c r="B6810" s="2">
        <v>45922</v>
      </c>
      <c r="C6810" t="s">
        <v>394</v>
      </c>
      <c r="D6810" t="s">
        <v>25</v>
      </c>
      <c r="E6810" t="s">
        <v>104</v>
      </c>
      <c r="F6810" t="s">
        <v>27</v>
      </c>
      <c r="G6810" t="s">
        <v>187</v>
      </c>
      <c r="H6810" s="29">
        <v>4</v>
      </c>
      <c r="I6810" s="17">
        <v>101.99</v>
      </c>
      <c r="J6810" s="17">
        <v>140.44999999999999</v>
      </c>
      <c r="K6810" s="17">
        <v>38.459999999999994</v>
      </c>
      <c r="L6810" s="17">
        <v>561.79999999999995</v>
      </c>
      <c r="M6810" s="17">
        <v>407.96</v>
      </c>
      <c r="N6810" s="17">
        <v>153.83999999999997</v>
      </c>
      <c r="O6810" s="17" t="s">
        <v>13992</v>
      </c>
      <c r="P6810" t="s">
        <v>30</v>
      </c>
      <c r="Q6810" t="s">
        <v>13160</v>
      </c>
    </row>
    <row r="6811" spans="1:17" x14ac:dyDescent="0.3">
      <c r="A6811" t="s">
        <v>324</v>
      </c>
      <c r="B6811" s="2">
        <v>45923</v>
      </c>
      <c r="C6811" t="s">
        <v>129</v>
      </c>
      <c r="D6811" t="s">
        <v>130</v>
      </c>
      <c r="E6811" t="s">
        <v>131</v>
      </c>
      <c r="F6811" t="s">
        <v>76</v>
      </c>
      <c r="G6811" t="s">
        <v>179</v>
      </c>
      <c r="H6811" s="29">
        <v>2</v>
      </c>
      <c r="I6811" s="17">
        <v>56.46</v>
      </c>
      <c r="J6811" s="17">
        <v>69.97</v>
      </c>
      <c r="K6811" s="17">
        <v>13.509999999999998</v>
      </c>
      <c r="L6811" s="17">
        <v>139.94</v>
      </c>
      <c r="M6811" s="17">
        <v>112.92</v>
      </c>
      <c r="N6811" s="17">
        <v>27.019999999999996</v>
      </c>
      <c r="O6811" s="17" t="s">
        <v>13992</v>
      </c>
      <c r="P6811" t="s">
        <v>54</v>
      </c>
      <c r="Q6811" t="s">
        <v>325</v>
      </c>
    </row>
    <row r="6812" spans="1:17" x14ac:dyDescent="0.3">
      <c r="A6812" t="s">
        <v>436</v>
      </c>
      <c r="B6812" s="2">
        <v>45923</v>
      </c>
      <c r="C6812" t="s">
        <v>148</v>
      </c>
      <c r="D6812" t="s">
        <v>42</v>
      </c>
      <c r="E6812" t="s">
        <v>63</v>
      </c>
      <c r="F6812" t="s">
        <v>93</v>
      </c>
      <c r="G6812" t="s">
        <v>217</v>
      </c>
      <c r="H6812" s="29">
        <v>8</v>
      </c>
      <c r="I6812" s="17">
        <v>26.56</v>
      </c>
      <c r="J6812" s="17">
        <v>37.99</v>
      </c>
      <c r="K6812" s="17">
        <v>11.430000000000003</v>
      </c>
      <c r="L6812" s="17">
        <v>303.92</v>
      </c>
      <c r="M6812" s="17">
        <v>212.48</v>
      </c>
      <c r="N6812" s="17">
        <v>91.440000000000026</v>
      </c>
      <c r="O6812" s="17" t="s">
        <v>20</v>
      </c>
      <c r="P6812" t="s">
        <v>54</v>
      </c>
      <c r="Q6812" t="s">
        <v>438</v>
      </c>
    </row>
    <row r="6813" spans="1:17" x14ac:dyDescent="0.3">
      <c r="A6813" t="s">
        <v>1662</v>
      </c>
      <c r="B6813" s="2">
        <v>45923</v>
      </c>
      <c r="C6813" t="s">
        <v>394</v>
      </c>
      <c r="D6813" t="s">
        <v>25</v>
      </c>
      <c r="E6813" t="s">
        <v>104</v>
      </c>
      <c r="F6813" t="s">
        <v>93</v>
      </c>
      <c r="G6813" t="s">
        <v>122</v>
      </c>
      <c r="H6813" s="29">
        <v>4</v>
      </c>
      <c r="I6813" s="17">
        <v>58.82</v>
      </c>
      <c r="J6813" s="17">
        <v>75.31</v>
      </c>
      <c r="K6813" s="17">
        <v>16.490000000000002</v>
      </c>
      <c r="L6813" s="17">
        <v>301.24</v>
      </c>
      <c r="M6813" s="17">
        <v>235.28</v>
      </c>
      <c r="N6813" s="17">
        <v>65.960000000000008</v>
      </c>
      <c r="O6813" s="17" t="s">
        <v>175</v>
      </c>
      <c r="P6813" t="s">
        <v>54</v>
      </c>
      <c r="Q6813" t="s">
        <v>1663</v>
      </c>
    </row>
    <row r="6814" spans="1:17" x14ac:dyDescent="0.3">
      <c r="A6814" t="s">
        <v>2575</v>
      </c>
      <c r="B6814" s="2">
        <v>45923</v>
      </c>
      <c r="C6814" t="s">
        <v>135</v>
      </c>
      <c r="D6814" t="s">
        <v>34</v>
      </c>
      <c r="E6814" t="s">
        <v>35</v>
      </c>
      <c r="F6814" t="s">
        <v>27</v>
      </c>
      <c r="G6814" t="s">
        <v>187</v>
      </c>
      <c r="H6814" s="29">
        <v>3</v>
      </c>
      <c r="I6814" s="17">
        <v>92.84</v>
      </c>
      <c r="J6814" s="17">
        <v>111.42</v>
      </c>
      <c r="K6814" s="17">
        <v>18.579999999999998</v>
      </c>
      <c r="L6814" s="17">
        <v>334.26</v>
      </c>
      <c r="M6814" s="17">
        <v>278.52</v>
      </c>
      <c r="N6814" s="17">
        <v>55.740000000000009</v>
      </c>
      <c r="O6814" s="17" t="s">
        <v>13993</v>
      </c>
      <c r="P6814" t="s">
        <v>21</v>
      </c>
      <c r="Q6814" t="s">
        <v>2576</v>
      </c>
    </row>
    <row r="6815" spans="1:17" x14ac:dyDescent="0.3">
      <c r="A6815" t="s">
        <v>5301</v>
      </c>
      <c r="B6815" s="2">
        <v>45923</v>
      </c>
      <c r="C6815" t="s">
        <v>307</v>
      </c>
      <c r="D6815" t="s">
        <v>68</v>
      </c>
      <c r="E6815" t="s">
        <v>229</v>
      </c>
      <c r="F6815" t="s">
        <v>51</v>
      </c>
      <c r="G6815" t="s">
        <v>126</v>
      </c>
      <c r="H6815" s="29">
        <v>4</v>
      </c>
      <c r="I6815" s="17">
        <v>3.39</v>
      </c>
      <c r="J6815" s="17">
        <v>5.84</v>
      </c>
      <c r="K6815" s="17">
        <v>2.4499999999999997</v>
      </c>
      <c r="L6815" s="17">
        <v>23.36</v>
      </c>
      <c r="M6815" s="17">
        <v>13.56</v>
      </c>
      <c r="N6815" s="17">
        <v>9.7999999999999989</v>
      </c>
      <c r="O6815" s="17" t="s">
        <v>20</v>
      </c>
      <c r="P6815" t="s">
        <v>54</v>
      </c>
      <c r="Q6815" t="s">
        <v>5302</v>
      </c>
    </row>
    <row r="6816" spans="1:17" x14ac:dyDescent="0.3">
      <c r="A6816" t="s">
        <v>6320</v>
      </c>
      <c r="B6816" s="2">
        <v>45923</v>
      </c>
      <c r="C6816" t="s">
        <v>334</v>
      </c>
      <c r="D6816" t="s">
        <v>91</v>
      </c>
      <c r="E6816" t="s">
        <v>92</v>
      </c>
      <c r="F6816" t="s">
        <v>93</v>
      </c>
      <c r="G6816" t="s">
        <v>137</v>
      </c>
      <c r="H6816" s="29">
        <v>4</v>
      </c>
      <c r="I6816" s="17">
        <v>12.38</v>
      </c>
      <c r="J6816" s="17">
        <v>23.03</v>
      </c>
      <c r="K6816" s="17">
        <v>10.65</v>
      </c>
      <c r="L6816" s="17">
        <v>92.12</v>
      </c>
      <c r="M6816" s="17">
        <v>49.52</v>
      </c>
      <c r="N6816" s="17">
        <v>42.6</v>
      </c>
      <c r="O6816" s="17" t="s">
        <v>20</v>
      </c>
      <c r="P6816" t="s">
        <v>30</v>
      </c>
      <c r="Q6816" t="s">
        <v>6321</v>
      </c>
    </row>
    <row r="6817" spans="1:17" x14ac:dyDescent="0.3">
      <c r="A6817" t="s">
        <v>9026</v>
      </c>
      <c r="B6817" s="2">
        <v>45923</v>
      </c>
      <c r="C6817" t="s">
        <v>376</v>
      </c>
      <c r="D6817" t="s">
        <v>168</v>
      </c>
      <c r="E6817" t="s">
        <v>293</v>
      </c>
      <c r="F6817" t="s">
        <v>76</v>
      </c>
      <c r="G6817" t="s">
        <v>77</v>
      </c>
      <c r="H6817" s="29">
        <v>2</v>
      </c>
      <c r="I6817" s="17">
        <v>16.059999999999999</v>
      </c>
      <c r="J6817" s="17">
        <v>20.49</v>
      </c>
      <c r="K6817" s="17">
        <v>4.43</v>
      </c>
      <c r="L6817" s="17">
        <v>40.98</v>
      </c>
      <c r="M6817" s="17">
        <v>32.119999999999997</v>
      </c>
      <c r="N6817" s="17">
        <v>8.86</v>
      </c>
      <c r="O6817" s="17" t="s">
        <v>13993</v>
      </c>
      <c r="P6817" t="s">
        <v>30</v>
      </c>
      <c r="Q6817" t="s">
        <v>14024</v>
      </c>
    </row>
    <row r="6818" spans="1:17" x14ac:dyDescent="0.3">
      <c r="A6818" t="s">
        <v>9999</v>
      </c>
      <c r="B6818" s="2">
        <v>45923</v>
      </c>
      <c r="C6818" t="s">
        <v>148</v>
      </c>
      <c r="D6818" t="s">
        <v>42</v>
      </c>
      <c r="E6818" t="s">
        <v>63</v>
      </c>
      <c r="F6818" t="s">
        <v>76</v>
      </c>
      <c r="G6818" t="s">
        <v>251</v>
      </c>
      <c r="H6818" s="29">
        <v>6</v>
      </c>
      <c r="I6818" s="17">
        <v>28.3</v>
      </c>
      <c r="J6818" s="17">
        <v>38.94</v>
      </c>
      <c r="K6818" s="17">
        <v>10.639999999999997</v>
      </c>
      <c r="L6818" s="17">
        <v>233.64</v>
      </c>
      <c r="M6818" s="17">
        <v>169.8</v>
      </c>
      <c r="N6818" s="17">
        <v>63.839999999999975</v>
      </c>
      <c r="O6818" s="17" t="s">
        <v>13992</v>
      </c>
      <c r="P6818" t="s">
        <v>30</v>
      </c>
      <c r="Q6818" t="s">
        <v>10000</v>
      </c>
    </row>
    <row r="6819" spans="1:17" x14ac:dyDescent="0.3">
      <c r="A6819" t="s">
        <v>11045</v>
      </c>
      <c r="B6819" s="2">
        <v>45923</v>
      </c>
      <c r="C6819" t="s">
        <v>334</v>
      </c>
      <c r="D6819" t="s">
        <v>91</v>
      </c>
      <c r="E6819" t="s">
        <v>92</v>
      </c>
      <c r="F6819" t="s">
        <v>51</v>
      </c>
      <c r="G6819" t="s">
        <v>126</v>
      </c>
      <c r="H6819" s="29">
        <v>5</v>
      </c>
      <c r="I6819" s="17">
        <v>4.32</v>
      </c>
      <c r="J6819" s="17">
        <v>7.3900000000000006</v>
      </c>
      <c r="K6819" s="17">
        <v>3.0700000000000003</v>
      </c>
      <c r="L6819" s="17">
        <v>36.950000000000003</v>
      </c>
      <c r="M6819" s="17">
        <v>21.6</v>
      </c>
      <c r="N6819" s="17">
        <v>15.350000000000001</v>
      </c>
      <c r="O6819" s="17" t="s">
        <v>14024</v>
      </c>
      <c r="P6819" t="s">
        <v>30</v>
      </c>
      <c r="Q6819" t="s">
        <v>11047</v>
      </c>
    </row>
    <row r="6820" spans="1:17" x14ac:dyDescent="0.3">
      <c r="A6820" t="s">
        <v>11711</v>
      </c>
      <c r="B6820" s="2">
        <v>45923</v>
      </c>
      <c r="C6820" t="s">
        <v>73</v>
      </c>
      <c r="D6820" t="s">
        <v>74</v>
      </c>
      <c r="E6820" t="s">
        <v>312</v>
      </c>
      <c r="F6820" t="s">
        <v>51</v>
      </c>
      <c r="G6820" t="s">
        <v>70</v>
      </c>
      <c r="H6820" s="29">
        <v>5</v>
      </c>
      <c r="I6820" s="17">
        <v>7.84</v>
      </c>
      <c r="J6820" s="17">
        <v>10.74</v>
      </c>
      <c r="K6820" s="17">
        <v>2.9000000000000004</v>
      </c>
      <c r="L6820" s="17">
        <v>53.7</v>
      </c>
      <c r="M6820" s="17">
        <v>39.200000000000003</v>
      </c>
      <c r="N6820" s="17">
        <v>14.5</v>
      </c>
      <c r="O6820" s="17" t="s">
        <v>13993</v>
      </c>
      <c r="P6820" t="s">
        <v>30</v>
      </c>
      <c r="Q6820" t="s">
        <v>11712</v>
      </c>
    </row>
    <row r="6821" spans="1:17" x14ac:dyDescent="0.3">
      <c r="A6821" t="s">
        <v>12417</v>
      </c>
      <c r="B6821" s="2">
        <v>45923</v>
      </c>
      <c r="C6821" t="s">
        <v>394</v>
      </c>
      <c r="D6821" t="s">
        <v>25</v>
      </c>
      <c r="E6821" t="s">
        <v>104</v>
      </c>
      <c r="F6821" t="s">
        <v>76</v>
      </c>
      <c r="G6821" t="s">
        <v>77</v>
      </c>
      <c r="H6821" s="29">
        <v>8</v>
      </c>
      <c r="I6821" s="17">
        <v>17.239999999999998</v>
      </c>
      <c r="J6821" s="17">
        <v>29.69125</v>
      </c>
      <c r="K6821" s="17">
        <v>12.451250000000002</v>
      </c>
      <c r="L6821" s="17">
        <v>237.53</v>
      </c>
      <c r="M6821" s="17">
        <v>137.91999999999999</v>
      </c>
      <c r="N6821" s="17">
        <v>99.610000000000014</v>
      </c>
      <c r="O6821" s="17" t="s">
        <v>14024</v>
      </c>
      <c r="P6821" t="s">
        <v>30</v>
      </c>
      <c r="Q6821" t="s">
        <v>12418</v>
      </c>
    </row>
    <row r="6822" spans="1:17" x14ac:dyDescent="0.3">
      <c r="A6822" t="s">
        <v>13092</v>
      </c>
      <c r="B6822" s="2">
        <v>45923</v>
      </c>
      <c r="C6822" t="s">
        <v>394</v>
      </c>
      <c r="D6822" t="s">
        <v>25</v>
      </c>
      <c r="E6822" t="s">
        <v>104</v>
      </c>
      <c r="F6822" t="s">
        <v>18</v>
      </c>
      <c r="G6822" t="s">
        <v>99</v>
      </c>
      <c r="H6822" s="29">
        <v>3</v>
      </c>
      <c r="I6822" s="17">
        <v>5.16</v>
      </c>
      <c r="J6822" s="17">
        <v>8.1300000000000008</v>
      </c>
      <c r="K6822" s="17">
        <v>2.9700000000000006</v>
      </c>
      <c r="L6822" s="17">
        <v>24.39</v>
      </c>
      <c r="M6822" s="17">
        <v>15.48</v>
      </c>
      <c r="N6822" s="17">
        <v>8.91</v>
      </c>
      <c r="O6822" s="17" t="s">
        <v>13993</v>
      </c>
      <c r="P6822" t="s">
        <v>30</v>
      </c>
      <c r="Q6822" t="s">
        <v>6797</v>
      </c>
    </row>
    <row r="6823" spans="1:17" x14ac:dyDescent="0.3">
      <c r="A6823" t="s">
        <v>734</v>
      </c>
      <c r="B6823" s="2">
        <v>45924</v>
      </c>
      <c r="C6823" t="s">
        <v>202</v>
      </c>
      <c r="D6823" t="s">
        <v>58</v>
      </c>
      <c r="E6823" t="s">
        <v>59</v>
      </c>
      <c r="F6823" t="s">
        <v>76</v>
      </c>
      <c r="G6823" t="s">
        <v>251</v>
      </c>
      <c r="H6823" s="29">
        <v>4</v>
      </c>
      <c r="I6823" s="17">
        <v>21.28</v>
      </c>
      <c r="J6823" s="17">
        <v>28.62</v>
      </c>
      <c r="K6823" s="17">
        <v>7.34</v>
      </c>
      <c r="L6823" s="17">
        <v>114.48</v>
      </c>
      <c r="M6823" s="17">
        <v>85.12</v>
      </c>
      <c r="N6823" s="17">
        <v>29.36</v>
      </c>
      <c r="O6823" s="17" t="s">
        <v>14024</v>
      </c>
      <c r="P6823" t="s">
        <v>30</v>
      </c>
      <c r="Q6823" t="s">
        <v>735</v>
      </c>
    </row>
    <row r="6824" spans="1:17" x14ac:dyDescent="0.3">
      <c r="A6824" t="s">
        <v>4535</v>
      </c>
      <c r="B6824" s="2">
        <v>45924</v>
      </c>
      <c r="C6824" t="s">
        <v>190</v>
      </c>
      <c r="D6824" t="s">
        <v>16</v>
      </c>
      <c r="E6824" t="s">
        <v>186</v>
      </c>
      <c r="F6824" t="s">
        <v>93</v>
      </c>
      <c r="G6824" t="s">
        <v>94</v>
      </c>
      <c r="H6824" s="29">
        <v>1</v>
      </c>
      <c r="I6824" s="17">
        <v>19.47</v>
      </c>
      <c r="J6824" s="17">
        <v>30.1</v>
      </c>
      <c r="K6824" s="17">
        <v>10.630000000000003</v>
      </c>
      <c r="L6824" s="17">
        <v>30.1</v>
      </c>
      <c r="M6824" s="17">
        <v>19.47</v>
      </c>
      <c r="N6824" s="17">
        <v>10.630000000000003</v>
      </c>
      <c r="O6824" s="17" t="s">
        <v>13993</v>
      </c>
      <c r="P6824" t="s">
        <v>54</v>
      </c>
      <c r="Q6824" t="s">
        <v>2207</v>
      </c>
    </row>
    <row r="6825" spans="1:17" x14ac:dyDescent="0.3">
      <c r="A6825" t="s">
        <v>5873</v>
      </c>
      <c r="B6825" s="2">
        <v>45924</v>
      </c>
      <c r="C6825" t="s">
        <v>135</v>
      </c>
      <c r="D6825" t="s">
        <v>34</v>
      </c>
      <c r="E6825" t="s">
        <v>35</v>
      </c>
      <c r="F6825" t="s">
        <v>51</v>
      </c>
      <c r="G6825" t="s">
        <v>119</v>
      </c>
      <c r="H6825" s="29">
        <v>4</v>
      </c>
      <c r="I6825" s="17">
        <v>7.99</v>
      </c>
      <c r="J6825" s="17">
        <v>14.88</v>
      </c>
      <c r="K6825" s="17">
        <v>6.8900000000000006</v>
      </c>
      <c r="L6825" s="17">
        <v>59.52</v>
      </c>
      <c r="M6825" s="17">
        <v>31.96</v>
      </c>
      <c r="N6825" s="17">
        <v>27.560000000000002</v>
      </c>
      <c r="O6825" s="17" t="s">
        <v>14024</v>
      </c>
      <c r="P6825" t="s">
        <v>54</v>
      </c>
      <c r="Q6825" t="s">
        <v>5875</v>
      </c>
    </row>
    <row r="6826" spans="1:17" x14ac:dyDescent="0.3">
      <c r="A6826" t="s">
        <v>6988</v>
      </c>
      <c r="B6826" s="2">
        <v>45924</v>
      </c>
      <c r="C6826" t="s">
        <v>190</v>
      </c>
      <c r="D6826" t="s">
        <v>16</v>
      </c>
      <c r="E6826" t="s">
        <v>186</v>
      </c>
      <c r="F6826" t="s">
        <v>51</v>
      </c>
      <c r="G6826" t="s">
        <v>70</v>
      </c>
      <c r="H6826" s="29">
        <v>4</v>
      </c>
      <c r="I6826" s="17">
        <v>13.85</v>
      </c>
      <c r="J6826" s="17">
        <v>23.64</v>
      </c>
      <c r="K6826" s="17">
        <v>9.7900000000000009</v>
      </c>
      <c r="L6826" s="17">
        <v>94.56</v>
      </c>
      <c r="M6826" s="17">
        <v>55.4</v>
      </c>
      <c r="N6826" s="17">
        <v>39.160000000000004</v>
      </c>
      <c r="O6826" s="17" t="s">
        <v>175</v>
      </c>
      <c r="P6826" t="s">
        <v>54</v>
      </c>
      <c r="Q6826" t="s">
        <v>6989</v>
      </c>
    </row>
    <row r="6827" spans="1:17" x14ac:dyDescent="0.3">
      <c r="A6827" t="s">
        <v>7496</v>
      </c>
      <c r="B6827" s="2">
        <v>45924</v>
      </c>
      <c r="C6827" t="s">
        <v>376</v>
      </c>
      <c r="D6827" t="s">
        <v>168</v>
      </c>
      <c r="E6827" t="s">
        <v>293</v>
      </c>
      <c r="F6827" t="s">
        <v>93</v>
      </c>
      <c r="G6827" t="s">
        <v>94</v>
      </c>
      <c r="H6827" s="29">
        <v>3</v>
      </c>
      <c r="I6827" s="17">
        <v>19.47</v>
      </c>
      <c r="J6827" s="17">
        <v>32.07</v>
      </c>
      <c r="K6827" s="17">
        <v>12.600000000000001</v>
      </c>
      <c r="L6827" s="17">
        <v>96.21</v>
      </c>
      <c r="M6827" s="17">
        <v>58.41</v>
      </c>
      <c r="N6827" s="17">
        <v>37.799999999999997</v>
      </c>
      <c r="O6827" s="17" t="s">
        <v>13993</v>
      </c>
      <c r="P6827" t="s">
        <v>30</v>
      </c>
      <c r="Q6827" t="s">
        <v>3909</v>
      </c>
    </row>
    <row r="6828" spans="1:17" x14ac:dyDescent="0.3">
      <c r="A6828" t="s">
        <v>8771</v>
      </c>
      <c r="B6828" s="2">
        <v>45924</v>
      </c>
      <c r="C6828" t="s">
        <v>148</v>
      </c>
      <c r="D6828" t="s">
        <v>42</v>
      </c>
      <c r="E6828" t="s">
        <v>63</v>
      </c>
      <c r="F6828" t="s">
        <v>18</v>
      </c>
      <c r="G6828" t="s">
        <v>44</v>
      </c>
      <c r="H6828" s="29">
        <v>5</v>
      </c>
      <c r="I6828" s="17">
        <v>10.24</v>
      </c>
      <c r="J6828" s="17">
        <v>18.809999999999999</v>
      </c>
      <c r="K6828" s="17">
        <v>8.5699999999999985</v>
      </c>
      <c r="L6828" s="17">
        <v>94.05</v>
      </c>
      <c r="M6828" s="17">
        <v>51.2</v>
      </c>
      <c r="N6828" s="17">
        <v>42.849999999999994</v>
      </c>
      <c r="O6828" s="17" t="s">
        <v>175</v>
      </c>
      <c r="P6828" t="s">
        <v>21</v>
      </c>
      <c r="Q6828" t="s">
        <v>14024</v>
      </c>
    </row>
    <row r="6829" spans="1:17" x14ac:dyDescent="0.3">
      <c r="A6829" t="s">
        <v>8861</v>
      </c>
      <c r="B6829" s="2">
        <v>45924</v>
      </c>
      <c r="C6829" t="s">
        <v>73</v>
      </c>
      <c r="D6829" t="s">
        <v>74</v>
      </c>
      <c r="E6829" t="s">
        <v>312</v>
      </c>
      <c r="F6829" t="s">
        <v>51</v>
      </c>
      <c r="G6829" t="s">
        <v>119</v>
      </c>
      <c r="H6829" s="29">
        <v>5</v>
      </c>
      <c r="I6829" s="17">
        <v>7.02</v>
      </c>
      <c r="J6829" s="17">
        <v>10.57</v>
      </c>
      <c r="K6829" s="17">
        <v>3.5500000000000007</v>
      </c>
      <c r="L6829" s="17">
        <v>52.85</v>
      </c>
      <c r="M6829" s="17">
        <v>35.099999999999994</v>
      </c>
      <c r="N6829" s="17">
        <v>17.750000000000007</v>
      </c>
      <c r="O6829" s="17" t="s">
        <v>13993</v>
      </c>
      <c r="P6829" t="s">
        <v>21</v>
      </c>
      <c r="Q6829" t="s">
        <v>14024</v>
      </c>
    </row>
    <row r="6830" spans="1:17" x14ac:dyDescent="0.3">
      <c r="A6830" t="s">
        <v>9995</v>
      </c>
      <c r="B6830" s="2">
        <v>45924</v>
      </c>
      <c r="C6830" t="s">
        <v>334</v>
      </c>
      <c r="D6830" t="s">
        <v>91</v>
      </c>
      <c r="E6830" t="s">
        <v>92</v>
      </c>
      <c r="F6830" t="s">
        <v>76</v>
      </c>
      <c r="G6830" t="s">
        <v>149</v>
      </c>
      <c r="H6830" s="29">
        <v>8</v>
      </c>
      <c r="I6830" s="17">
        <v>8.1300000000000008</v>
      </c>
      <c r="J6830" s="17">
        <v>13.62</v>
      </c>
      <c r="K6830" s="17">
        <v>5.4899999999999984</v>
      </c>
      <c r="L6830" s="17">
        <v>108.96</v>
      </c>
      <c r="M6830" s="17">
        <v>65.040000000000006</v>
      </c>
      <c r="N6830" s="17">
        <v>43.919999999999987</v>
      </c>
      <c r="O6830" s="17" t="s">
        <v>13993</v>
      </c>
      <c r="P6830" t="s">
        <v>54</v>
      </c>
      <c r="Q6830" t="s">
        <v>9996</v>
      </c>
    </row>
    <row r="6831" spans="1:17" x14ac:dyDescent="0.3">
      <c r="A6831" t="s">
        <v>11806</v>
      </c>
      <c r="B6831" s="2">
        <v>45924</v>
      </c>
      <c r="C6831" t="s">
        <v>190</v>
      </c>
      <c r="D6831" t="s">
        <v>16</v>
      </c>
      <c r="E6831" t="s">
        <v>186</v>
      </c>
      <c r="F6831" t="s">
        <v>76</v>
      </c>
      <c r="G6831" t="s">
        <v>179</v>
      </c>
      <c r="H6831" s="29">
        <v>6</v>
      </c>
      <c r="I6831" s="17">
        <v>38.16838616714697</v>
      </c>
      <c r="J6831" s="17">
        <v>81.459999999999994</v>
      </c>
      <c r="K6831" s="17">
        <v>43.291613832853024</v>
      </c>
      <c r="L6831" s="17">
        <v>488.76</v>
      </c>
      <c r="M6831" s="17">
        <v>229.01031700288183</v>
      </c>
      <c r="N6831" s="17">
        <v>259.74968299711816</v>
      </c>
      <c r="O6831" s="17" t="s">
        <v>53</v>
      </c>
      <c r="P6831" t="s">
        <v>30</v>
      </c>
      <c r="Q6831" t="s">
        <v>11807</v>
      </c>
    </row>
    <row r="6832" spans="1:17" x14ac:dyDescent="0.3">
      <c r="A6832" t="s">
        <v>12244</v>
      </c>
      <c r="B6832" s="2">
        <v>45924</v>
      </c>
      <c r="C6832" t="s">
        <v>135</v>
      </c>
      <c r="D6832" t="s">
        <v>34</v>
      </c>
      <c r="E6832" t="s">
        <v>35</v>
      </c>
      <c r="F6832" t="s">
        <v>93</v>
      </c>
      <c r="G6832" t="s">
        <v>141</v>
      </c>
      <c r="H6832" s="29">
        <v>4</v>
      </c>
      <c r="I6832" s="17">
        <v>10.53</v>
      </c>
      <c r="J6832" s="17">
        <v>16.579999999999998</v>
      </c>
      <c r="K6832" s="17">
        <v>6.0499999999999989</v>
      </c>
      <c r="L6832" s="17">
        <v>66.319999999999993</v>
      </c>
      <c r="M6832" s="17">
        <v>42.12</v>
      </c>
      <c r="N6832" s="17">
        <v>24.199999999999996</v>
      </c>
      <c r="O6832" s="17" t="s">
        <v>175</v>
      </c>
      <c r="P6832" t="s">
        <v>54</v>
      </c>
      <c r="Q6832" t="s">
        <v>14024</v>
      </c>
    </row>
    <row r="6833" spans="1:17" x14ac:dyDescent="0.3">
      <c r="A6833" t="s">
        <v>3110</v>
      </c>
      <c r="B6833" s="2">
        <v>45925</v>
      </c>
      <c r="C6833" t="s">
        <v>202</v>
      </c>
      <c r="D6833" t="s">
        <v>58</v>
      </c>
      <c r="E6833" t="s">
        <v>59</v>
      </c>
      <c r="F6833" t="s">
        <v>18</v>
      </c>
      <c r="G6833" t="s">
        <v>224</v>
      </c>
      <c r="H6833" s="29">
        <v>8</v>
      </c>
      <c r="I6833" s="17">
        <v>38.549999999999997</v>
      </c>
      <c r="J6833" s="17">
        <v>54.98</v>
      </c>
      <c r="K6833" s="17">
        <v>16.43</v>
      </c>
      <c r="L6833" s="17">
        <v>439.84</v>
      </c>
      <c r="M6833" s="17">
        <v>308.39999999999998</v>
      </c>
      <c r="N6833" s="17">
        <v>131.44</v>
      </c>
      <c r="O6833" s="17" t="s">
        <v>13993</v>
      </c>
      <c r="P6833" t="s">
        <v>21</v>
      </c>
      <c r="Q6833" t="s">
        <v>3111</v>
      </c>
    </row>
    <row r="6834" spans="1:17" x14ac:dyDescent="0.3">
      <c r="A6834" t="s">
        <v>5772</v>
      </c>
      <c r="B6834" s="2">
        <v>45925</v>
      </c>
      <c r="C6834" t="s">
        <v>394</v>
      </c>
      <c r="D6834" t="s">
        <v>25</v>
      </c>
      <c r="E6834" t="s">
        <v>104</v>
      </c>
      <c r="F6834" t="s">
        <v>51</v>
      </c>
      <c r="G6834" t="s">
        <v>52</v>
      </c>
      <c r="H6834" s="29">
        <v>6</v>
      </c>
      <c r="I6834" s="17">
        <v>25.29</v>
      </c>
      <c r="J6834" s="17">
        <v>45.59</v>
      </c>
      <c r="K6834" s="17">
        <v>20.300000000000004</v>
      </c>
      <c r="L6834" s="17">
        <v>273.54000000000002</v>
      </c>
      <c r="M6834" s="17">
        <v>151.74</v>
      </c>
      <c r="N6834" s="17">
        <v>121.80000000000001</v>
      </c>
      <c r="O6834" s="17" t="s">
        <v>175</v>
      </c>
      <c r="P6834" t="s">
        <v>21</v>
      </c>
      <c r="Q6834" t="s">
        <v>5773</v>
      </c>
    </row>
    <row r="6835" spans="1:17" x14ac:dyDescent="0.3">
      <c r="A6835" t="s">
        <v>6349</v>
      </c>
      <c r="B6835" s="2">
        <v>45925</v>
      </c>
      <c r="C6835" t="s">
        <v>148</v>
      </c>
      <c r="D6835" t="s">
        <v>42</v>
      </c>
      <c r="E6835" t="s">
        <v>63</v>
      </c>
      <c r="F6835" t="s">
        <v>93</v>
      </c>
      <c r="G6835" t="s">
        <v>137</v>
      </c>
      <c r="H6835" s="29">
        <v>7</v>
      </c>
      <c r="I6835" s="17">
        <v>17.97</v>
      </c>
      <c r="J6835" s="17">
        <v>33.89</v>
      </c>
      <c r="K6835" s="17">
        <v>15.920000000000002</v>
      </c>
      <c r="L6835" s="17">
        <v>237.23</v>
      </c>
      <c r="M6835" s="17">
        <v>125.78999999999999</v>
      </c>
      <c r="N6835" s="17">
        <v>111.44</v>
      </c>
      <c r="O6835" s="17" t="s">
        <v>175</v>
      </c>
      <c r="P6835" t="s">
        <v>30</v>
      </c>
      <c r="Q6835" t="s">
        <v>6351</v>
      </c>
    </row>
    <row r="6836" spans="1:17" x14ac:dyDescent="0.3">
      <c r="A6836" t="s">
        <v>6710</v>
      </c>
      <c r="B6836" s="2">
        <v>45925</v>
      </c>
      <c r="C6836" t="s">
        <v>129</v>
      </c>
      <c r="D6836" t="s">
        <v>130</v>
      </c>
      <c r="E6836" t="s">
        <v>131</v>
      </c>
      <c r="F6836" t="s">
        <v>76</v>
      </c>
      <c r="G6836" t="s">
        <v>149</v>
      </c>
      <c r="H6836" s="29">
        <v>4</v>
      </c>
      <c r="I6836" s="17">
        <v>9.7200000000000006</v>
      </c>
      <c r="J6836" s="17">
        <v>16.059999999999999</v>
      </c>
      <c r="K6836" s="17">
        <v>6.3399999999999981</v>
      </c>
      <c r="L6836" s="17">
        <v>64.239999999999995</v>
      </c>
      <c r="M6836" s="17">
        <v>38.880000000000003</v>
      </c>
      <c r="N6836" s="17">
        <v>25.359999999999992</v>
      </c>
      <c r="O6836" s="17" t="s">
        <v>14024</v>
      </c>
      <c r="P6836" t="s">
        <v>54</v>
      </c>
      <c r="Q6836" t="s">
        <v>6065</v>
      </c>
    </row>
    <row r="6837" spans="1:17" x14ac:dyDescent="0.3">
      <c r="A6837" t="s">
        <v>7042</v>
      </c>
      <c r="B6837" s="2">
        <v>45925</v>
      </c>
      <c r="C6837" t="s">
        <v>135</v>
      </c>
      <c r="D6837" t="s">
        <v>34</v>
      </c>
      <c r="E6837" t="s">
        <v>35</v>
      </c>
      <c r="F6837" t="s">
        <v>18</v>
      </c>
      <c r="G6837" t="s">
        <v>99</v>
      </c>
      <c r="H6837" s="29">
        <v>4</v>
      </c>
      <c r="I6837" s="17">
        <v>6.7325555555555514</v>
      </c>
      <c r="J6837" s="17">
        <v>14.84</v>
      </c>
      <c r="K6837" s="17">
        <v>8.1074444444444485</v>
      </c>
      <c r="L6837" s="17">
        <v>59.36</v>
      </c>
      <c r="M6837" s="17">
        <v>26.930222222222206</v>
      </c>
      <c r="N6837" s="17">
        <v>32.429777777777794</v>
      </c>
      <c r="O6837" s="17" t="s">
        <v>175</v>
      </c>
      <c r="P6837" t="s">
        <v>54</v>
      </c>
      <c r="Q6837" t="s">
        <v>6361</v>
      </c>
    </row>
    <row r="6838" spans="1:17" x14ac:dyDescent="0.3">
      <c r="A6838" t="s">
        <v>9379</v>
      </c>
      <c r="B6838" s="2">
        <v>45925</v>
      </c>
      <c r="C6838" t="s">
        <v>202</v>
      </c>
      <c r="D6838" t="s">
        <v>58</v>
      </c>
      <c r="E6838" t="s">
        <v>59</v>
      </c>
      <c r="F6838" t="s">
        <v>51</v>
      </c>
      <c r="G6838" t="s">
        <v>119</v>
      </c>
      <c r="H6838" s="29">
        <v>5</v>
      </c>
      <c r="I6838" s="17">
        <v>7.09</v>
      </c>
      <c r="J6838" s="17">
        <v>9.8099999999999987</v>
      </c>
      <c r="K6838" s="17">
        <v>2.7199999999999989</v>
      </c>
      <c r="L6838" s="17">
        <v>49.05</v>
      </c>
      <c r="M6838" s="17">
        <v>35.450000000000003</v>
      </c>
      <c r="N6838" s="17">
        <v>13.599999999999994</v>
      </c>
      <c r="O6838" s="17" t="s">
        <v>13992</v>
      </c>
      <c r="P6838" t="s">
        <v>54</v>
      </c>
      <c r="Q6838" t="s">
        <v>3372</v>
      </c>
    </row>
    <row r="6839" spans="1:17" x14ac:dyDescent="0.3">
      <c r="A6839" t="s">
        <v>10119</v>
      </c>
      <c r="B6839" s="2">
        <v>45925</v>
      </c>
      <c r="C6839" t="s">
        <v>129</v>
      </c>
      <c r="D6839" t="s">
        <v>130</v>
      </c>
      <c r="E6839" t="s">
        <v>131</v>
      </c>
      <c r="F6839" t="s">
        <v>18</v>
      </c>
      <c r="G6839" t="s">
        <v>224</v>
      </c>
      <c r="H6839" s="29">
        <v>4</v>
      </c>
      <c r="I6839" s="17">
        <v>27.74680124223601</v>
      </c>
      <c r="J6839" s="17">
        <v>53.83</v>
      </c>
      <c r="K6839" s="17">
        <v>26.083198757763988</v>
      </c>
      <c r="L6839" s="17">
        <v>215.32</v>
      </c>
      <c r="M6839" s="17">
        <v>110.98720496894404</v>
      </c>
      <c r="N6839" s="17">
        <v>104.33279503105595</v>
      </c>
      <c r="O6839" s="17" t="s">
        <v>13992</v>
      </c>
      <c r="P6839" t="s">
        <v>54</v>
      </c>
      <c r="Q6839" t="s">
        <v>10120</v>
      </c>
    </row>
    <row r="6840" spans="1:17" x14ac:dyDescent="0.3">
      <c r="A6840" t="s">
        <v>12115</v>
      </c>
      <c r="B6840" s="2">
        <v>45925</v>
      </c>
      <c r="C6840" t="s">
        <v>334</v>
      </c>
      <c r="D6840" t="s">
        <v>91</v>
      </c>
      <c r="E6840" t="s">
        <v>92</v>
      </c>
      <c r="F6840" t="s">
        <v>27</v>
      </c>
      <c r="G6840" t="s">
        <v>187</v>
      </c>
      <c r="H6840" s="29">
        <v>6</v>
      </c>
      <c r="I6840" s="17">
        <v>96.23</v>
      </c>
      <c r="J6840" s="17">
        <v>120.06</v>
      </c>
      <c r="K6840" s="17">
        <v>23.83</v>
      </c>
      <c r="L6840" s="17">
        <v>720.36</v>
      </c>
      <c r="M6840" s="17">
        <v>577.38</v>
      </c>
      <c r="N6840" s="17">
        <v>142.98000000000002</v>
      </c>
      <c r="O6840" s="17" t="s">
        <v>20</v>
      </c>
      <c r="P6840" t="s">
        <v>30</v>
      </c>
      <c r="Q6840" t="s">
        <v>7155</v>
      </c>
    </row>
    <row r="6841" spans="1:17" x14ac:dyDescent="0.3">
      <c r="A6841" t="s">
        <v>12286</v>
      </c>
      <c r="B6841" s="2">
        <v>45925</v>
      </c>
      <c r="C6841" t="s">
        <v>307</v>
      </c>
      <c r="D6841" t="s">
        <v>68</v>
      </c>
      <c r="E6841" t="s">
        <v>229</v>
      </c>
      <c r="F6841" t="s">
        <v>76</v>
      </c>
      <c r="G6841" t="s">
        <v>77</v>
      </c>
      <c r="H6841" s="29">
        <v>4</v>
      </c>
      <c r="I6841" s="17">
        <v>20.32</v>
      </c>
      <c r="J6841" s="17">
        <v>33.549999999999997</v>
      </c>
      <c r="K6841" s="17">
        <v>13.229999999999997</v>
      </c>
      <c r="L6841" s="17">
        <v>134.19999999999999</v>
      </c>
      <c r="M6841" s="17">
        <v>81.28</v>
      </c>
      <c r="N6841" s="17">
        <v>52.919999999999987</v>
      </c>
      <c r="O6841" s="17" t="s">
        <v>14024</v>
      </c>
      <c r="P6841" t="s">
        <v>54</v>
      </c>
      <c r="Q6841" t="s">
        <v>2654</v>
      </c>
    </row>
    <row r="6842" spans="1:17" x14ac:dyDescent="0.3">
      <c r="A6842" t="s">
        <v>12644</v>
      </c>
      <c r="B6842" s="2">
        <v>45925</v>
      </c>
      <c r="C6842" t="s">
        <v>202</v>
      </c>
      <c r="D6842" t="s">
        <v>58</v>
      </c>
      <c r="E6842" t="s">
        <v>59</v>
      </c>
      <c r="F6842" t="s">
        <v>76</v>
      </c>
      <c r="G6842" t="s">
        <v>170</v>
      </c>
      <c r="H6842" s="29">
        <f>Data[[#This Row],[Totale_Vendita]]/Data[[#This Row],[Prezzo_Unitario]]</f>
        <v>9.0303416083174195</v>
      </c>
      <c r="I6842" s="17">
        <v>35.85</v>
      </c>
      <c r="J6842" s="17">
        <v>47.13</v>
      </c>
      <c r="K6842" s="17">
        <v>11.280000000000001</v>
      </c>
      <c r="L6842" s="17">
        <v>425.6</v>
      </c>
      <c r="M6842" s="17">
        <v>323.7377466581795</v>
      </c>
      <c r="N6842" s="17">
        <v>101.86225334182052</v>
      </c>
      <c r="O6842" s="17" t="s">
        <v>13993</v>
      </c>
      <c r="P6842" t="s">
        <v>30</v>
      </c>
      <c r="Q6842" t="s">
        <v>9982</v>
      </c>
    </row>
    <row r="6843" spans="1:17" x14ac:dyDescent="0.3">
      <c r="A6843" t="s">
        <v>12745</v>
      </c>
      <c r="B6843" s="2">
        <v>45925</v>
      </c>
      <c r="C6843" t="s">
        <v>135</v>
      </c>
      <c r="D6843" t="s">
        <v>34</v>
      </c>
      <c r="E6843" t="s">
        <v>35</v>
      </c>
      <c r="F6843" t="s">
        <v>51</v>
      </c>
      <c r="G6843" t="s">
        <v>52</v>
      </c>
      <c r="H6843" s="29">
        <v>4</v>
      </c>
      <c r="I6843" s="17">
        <v>34.83</v>
      </c>
      <c r="J6843" s="17">
        <v>77.564999999999998</v>
      </c>
      <c r="K6843" s="17">
        <v>42.734999999999999</v>
      </c>
      <c r="L6843" s="17">
        <v>310.26</v>
      </c>
      <c r="M6843" s="17">
        <v>139.32</v>
      </c>
      <c r="N6843" s="17">
        <v>170.94</v>
      </c>
      <c r="O6843" s="17" t="s">
        <v>14024</v>
      </c>
      <c r="P6843" t="s">
        <v>54</v>
      </c>
      <c r="Q6843" t="s">
        <v>12746</v>
      </c>
    </row>
    <row r="6844" spans="1:17" x14ac:dyDescent="0.3">
      <c r="A6844" t="s">
        <v>13314</v>
      </c>
      <c r="B6844" s="2">
        <v>45925</v>
      </c>
      <c r="C6844" t="s">
        <v>334</v>
      </c>
      <c r="D6844" t="s">
        <v>91</v>
      </c>
      <c r="E6844" t="s">
        <v>92</v>
      </c>
      <c r="F6844" t="s">
        <v>27</v>
      </c>
      <c r="G6844" t="s">
        <v>109</v>
      </c>
      <c r="H6844" s="29">
        <v>5</v>
      </c>
      <c r="I6844" s="17">
        <v>5.79</v>
      </c>
      <c r="J6844" s="17">
        <v>8.68</v>
      </c>
      <c r="K6844" s="17">
        <v>2.8899999999999997</v>
      </c>
      <c r="L6844" s="17">
        <v>43.4</v>
      </c>
      <c r="M6844" s="17">
        <v>28.95</v>
      </c>
      <c r="N6844" s="17">
        <v>14.45</v>
      </c>
      <c r="O6844" s="17" t="s">
        <v>53</v>
      </c>
      <c r="P6844" t="s">
        <v>54</v>
      </c>
      <c r="Q6844" t="s">
        <v>13315</v>
      </c>
    </row>
    <row r="6845" spans="1:17" x14ac:dyDescent="0.3">
      <c r="A6845" t="s">
        <v>331</v>
      </c>
      <c r="B6845" s="2">
        <v>45926</v>
      </c>
      <c r="C6845" t="s">
        <v>202</v>
      </c>
      <c r="D6845" t="s">
        <v>58</v>
      </c>
      <c r="E6845" t="s">
        <v>59</v>
      </c>
      <c r="F6845" t="s">
        <v>76</v>
      </c>
      <c r="G6845" t="s">
        <v>149</v>
      </c>
      <c r="H6845" s="29">
        <v>4</v>
      </c>
      <c r="I6845" s="17">
        <v>6.39</v>
      </c>
      <c r="J6845" s="17">
        <v>10.02</v>
      </c>
      <c r="K6845" s="17">
        <v>3.63</v>
      </c>
      <c r="L6845" s="17">
        <v>40.08</v>
      </c>
      <c r="M6845" s="17">
        <v>25.56</v>
      </c>
      <c r="N6845" s="17">
        <v>14.52</v>
      </c>
      <c r="O6845" s="17" t="s">
        <v>175</v>
      </c>
      <c r="P6845" t="s">
        <v>54</v>
      </c>
      <c r="Q6845" t="s">
        <v>332</v>
      </c>
    </row>
    <row r="6846" spans="1:17" x14ac:dyDescent="0.3">
      <c r="A6846" t="s">
        <v>488</v>
      </c>
      <c r="B6846" s="2">
        <v>45926</v>
      </c>
      <c r="C6846" t="s">
        <v>394</v>
      </c>
      <c r="D6846" t="s">
        <v>25</v>
      </c>
      <c r="E6846" t="s">
        <v>104</v>
      </c>
      <c r="F6846" t="s">
        <v>18</v>
      </c>
      <c r="G6846" t="s">
        <v>44</v>
      </c>
      <c r="H6846" s="29">
        <v>3</v>
      </c>
      <c r="I6846" s="17">
        <v>17.7</v>
      </c>
      <c r="J6846" s="17">
        <v>24.58</v>
      </c>
      <c r="K6846" s="17">
        <v>6.879999999999999</v>
      </c>
      <c r="L6846" s="17">
        <v>73.739999999999995</v>
      </c>
      <c r="M6846" s="17">
        <v>53.099999999999994</v>
      </c>
      <c r="N6846" s="17">
        <v>20.64</v>
      </c>
      <c r="O6846" s="17" t="s">
        <v>13992</v>
      </c>
      <c r="P6846" t="s">
        <v>30</v>
      </c>
      <c r="Q6846" t="s">
        <v>490</v>
      </c>
    </row>
    <row r="6847" spans="1:17" x14ac:dyDescent="0.3">
      <c r="A6847" t="s">
        <v>1030</v>
      </c>
      <c r="B6847" s="2">
        <v>45926</v>
      </c>
      <c r="C6847" t="s">
        <v>376</v>
      </c>
      <c r="D6847" t="s">
        <v>168</v>
      </c>
      <c r="E6847" t="s">
        <v>293</v>
      </c>
      <c r="F6847" t="s">
        <v>18</v>
      </c>
      <c r="G6847" t="s">
        <v>99</v>
      </c>
      <c r="H6847" s="29">
        <v>7</v>
      </c>
      <c r="I6847" s="17">
        <v>4.5199999999999996</v>
      </c>
      <c r="J6847" s="17">
        <v>6.89</v>
      </c>
      <c r="K6847" s="17">
        <v>2.37</v>
      </c>
      <c r="L6847" s="17">
        <v>48.23</v>
      </c>
      <c r="M6847" s="17">
        <v>31.639999999999997</v>
      </c>
      <c r="N6847" s="17">
        <v>16.59</v>
      </c>
      <c r="O6847" s="17" t="s">
        <v>13992</v>
      </c>
      <c r="P6847" t="s">
        <v>30</v>
      </c>
      <c r="Q6847" t="s">
        <v>1031</v>
      </c>
    </row>
    <row r="6848" spans="1:17" x14ac:dyDescent="0.3">
      <c r="A6848" t="s">
        <v>2641</v>
      </c>
      <c r="B6848" s="2">
        <v>45926</v>
      </c>
      <c r="C6848" t="s">
        <v>190</v>
      </c>
      <c r="D6848" t="s">
        <v>16</v>
      </c>
      <c r="E6848" t="s">
        <v>186</v>
      </c>
      <c r="F6848" t="s">
        <v>76</v>
      </c>
      <c r="G6848" t="s">
        <v>251</v>
      </c>
      <c r="H6848" s="29">
        <v>5</v>
      </c>
      <c r="I6848" s="17">
        <v>24.82</v>
      </c>
      <c r="J6848" s="17">
        <v>39.049999999999997</v>
      </c>
      <c r="K6848" s="17">
        <v>14.229999999999997</v>
      </c>
      <c r="L6848" s="17">
        <v>195.25</v>
      </c>
      <c r="M6848" s="17">
        <v>124.1</v>
      </c>
      <c r="N6848" s="17">
        <v>71.150000000000006</v>
      </c>
      <c r="O6848" s="17" t="s">
        <v>13993</v>
      </c>
      <c r="P6848" t="s">
        <v>21</v>
      </c>
      <c r="Q6848" t="s">
        <v>931</v>
      </c>
    </row>
    <row r="6849" spans="1:17" x14ac:dyDescent="0.3">
      <c r="A6849" t="s">
        <v>2777</v>
      </c>
      <c r="B6849" s="2">
        <v>45926</v>
      </c>
      <c r="C6849" t="s">
        <v>394</v>
      </c>
      <c r="D6849" t="s">
        <v>25</v>
      </c>
      <c r="E6849" t="s">
        <v>104</v>
      </c>
      <c r="F6849" t="s">
        <v>76</v>
      </c>
      <c r="G6849" t="s">
        <v>170</v>
      </c>
      <c r="H6849" s="29">
        <f>Data[[#This Row],[Totale_Vendita]]/Data[[#This Row],[Prezzo_Unitario]]</f>
        <v>3.960322512200297</v>
      </c>
      <c r="I6849" s="17">
        <v>28.54</v>
      </c>
      <c r="J6849" s="17">
        <v>47.13</v>
      </c>
      <c r="K6849" s="17">
        <v>18.590000000000003</v>
      </c>
      <c r="L6849" s="17">
        <v>186.65</v>
      </c>
      <c r="M6849" s="17">
        <v>113.02760449819647</v>
      </c>
      <c r="N6849" s="17">
        <v>73.622395501803538</v>
      </c>
      <c r="O6849" s="17" t="s">
        <v>13993</v>
      </c>
      <c r="P6849" t="s">
        <v>21</v>
      </c>
      <c r="Q6849" t="s">
        <v>2778</v>
      </c>
    </row>
    <row r="6850" spans="1:17" x14ac:dyDescent="0.3">
      <c r="A6850" t="s">
        <v>7818</v>
      </c>
      <c r="B6850" s="2">
        <v>45926</v>
      </c>
      <c r="C6850" t="s">
        <v>394</v>
      </c>
      <c r="D6850" t="s">
        <v>25</v>
      </c>
      <c r="E6850" t="s">
        <v>104</v>
      </c>
      <c r="F6850" t="s">
        <v>51</v>
      </c>
      <c r="G6850" t="s">
        <v>70</v>
      </c>
      <c r="H6850" s="29">
        <v>6</v>
      </c>
      <c r="I6850" s="17">
        <v>10.08</v>
      </c>
      <c r="J6850" s="17">
        <v>16.669999999999998</v>
      </c>
      <c r="K6850" s="17">
        <v>6.5899999999999981</v>
      </c>
      <c r="L6850" s="17">
        <v>100.02</v>
      </c>
      <c r="M6850" s="17">
        <v>60.480000000000004</v>
      </c>
      <c r="N6850" s="17">
        <v>39.539999999999992</v>
      </c>
      <c r="O6850" s="17" t="s">
        <v>13993</v>
      </c>
      <c r="P6850" t="s">
        <v>54</v>
      </c>
      <c r="Q6850" t="s">
        <v>7575</v>
      </c>
    </row>
    <row r="6851" spans="1:17" x14ac:dyDescent="0.3">
      <c r="A6851" t="s">
        <v>7927</v>
      </c>
      <c r="B6851" s="2">
        <v>45926</v>
      </c>
      <c r="C6851" t="s">
        <v>73</v>
      </c>
      <c r="D6851" t="s">
        <v>74</v>
      </c>
      <c r="E6851" t="s">
        <v>312</v>
      </c>
      <c r="F6851" t="s">
        <v>93</v>
      </c>
      <c r="G6851" t="s">
        <v>122</v>
      </c>
      <c r="H6851" s="29">
        <v>7</v>
      </c>
      <c r="I6851" s="17">
        <v>61.94</v>
      </c>
      <c r="J6851" s="17">
        <v>98.67</v>
      </c>
      <c r="K6851" s="17">
        <v>36.730000000000004</v>
      </c>
      <c r="L6851" s="17">
        <v>690.69</v>
      </c>
      <c r="M6851" s="17">
        <v>433.58</v>
      </c>
      <c r="N6851" s="17">
        <v>257.11000000000007</v>
      </c>
      <c r="O6851" s="17" t="s">
        <v>13993</v>
      </c>
      <c r="P6851" t="s">
        <v>21</v>
      </c>
      <c r="Q6851" t="s">
        <v>7928</v>
      </c>
    </row>
    <row r="6852" spans="1:17" x14ac:dyDescent="0.3">
      <c r="A6852" t="s">
        <v>8228</v>
      </c>
      <c r="B6852" s="2">
        <v>45926</v>
      </c>
      <c r="C6852" t="s">
        <v>394</v>
      </c>
      <c r="D6852" t="s">
        <v>25</v>
      </c>
      <c r="E6852" t="s">
        <v>104</v>
      </c>
      <c r="F6852" t="s">
        <v>27</v>
      </c>
      <c r="G6852" t="s">
        <v>28</v>
      </c>
      <c r="H6852" s="29">
        <v>4</v>
      </c>
      <c r="I6852" s="17">
        <v>23.88</v>
      </c>
      <c r="J6852" s="17">
        <v>40.76</v>
      </c>
      <c r="K6852" s="17">
        <v>16.88</v>
      </c>
      <c r="L6852" s="17">
        <v>163.04</v>
      </c>
      <c r="M6852" s="17">
        <v>95.52</v>
      </c>
      <c r="N6852" s="17">
        <v>67.52</v>
      </c>
      <c r="O6852" s="17" t="s">
        <v>175</v>
      </c>
      <c r="P6852" t="s">
        <v>54</v>
      </c>
      <c r="Q6852" t="s">
        <v>8229</v>
      </c>
    </row>
    <row r="6853" spans="1:17" x14ac:dyDescent="0.3">
      <c r="A6853" t="s">
        <v>11035</v>
      </c>
      <c r="B6853" s="2">
        <v>45926</v>
      </c>
      <c r="C6853" t="s">
        <v>135</v>
      </c>
      <c r="D6853" t="s">
        <v>34</v>
      </c>
      <c r="E6853" t="s">
        <v>35</v>
      </c>
      <c r="F6853" t="s">
        <v>76</v>
      </c>
      <c r="G6853" t="s">
        <v>251</v>
      </c>
      <c r="H6853" s="29">
        <v>7</v>
      </c>
      <c r="I6853" s="17">
        <v>23.5</v>
      </c>
      <c r="J6853" s="17">
        <v>34.97</v>
      </c>
      <c r="K6853" s="17">
        <v>11.469999999999999</v>
      </c>
      <c r="L6853" s="17">
        <v>244.79</v>
      </c>
      <c r="M6853" s="17">
        <v>164.5</v>
      </c>
      <c r="N6853" s="17">
        <v>80.289999999999992</v>
      </c>
      <c r="O6853" s="17" t="s">
        <v>20</v>
      </c>
      <c r="P6853" t="s">
        <v>21</v>
      </c>
      <c r="Q6853" t="s">
        <v>11036</v>
      </c>
    </row>
    <row r="6854" spans="1:17" x14ac:dyDescent="0.3">
      <c r="A6854" t="s">
        <v>12254</v>
      </c>
      <c r="B6854" s="2">
        <v>45926</v>
      </c>
      <c r="C6854" t="s">
        <v>129</v>
      </c>
      <c r="D6854" t="s">
        <v>130</v>
      </c>
      <c r="E6854" t="s">
        <v>131</v>
      </c>
      <c r="F6854" t="s">
        <v>76</v>
      </c>
      <c r="G6854" t="s">
        <v>77</v>
      </c>
      <c r="H6854" s="29">
        <v>4</v>
      </c>
      <c r="I6854" s="17">
        <v>13.7</v>
      </c>
      <c r="J6854" s="17">
        <v>24.14</v>
      </c>
      <c r="K6854" s="17">
        <v>10.440000000000001</v>
      </c>
      <c r="L6854" s="17">
        <v>96.56</v>
      </c>
      <c r="M6854" s="17">
        <v>54.8</v>
      </c>
      <c r="N6854" s="17">
        <v>41.760000000000005</v>
      </c>
      <c r="O6854" s="17" t="s">
        <v>13992</v>
      </c>
      <c r="P6854" t="s">
        <v>54</v>
      </c>
      <c r="Q6854" t="s">
        <v>11301</v>
      </c>
    </row>
    <row r="6855" spans="1:17" x14ac:dyDescent="0.3">
      <c r="A6855" t="s">
        <v>12357</v>
      </c>
      <c r="B6855" s="2">
        <v>45926</v>
      </c>
      <c r="C6855" t="s">
        <v>190</v>
      </c>
      <c r="D6855" t="s">
        <v>16</v>
      </c>
      <c r="E6855" t="s">
        <v>186</v>
      </c>
      <c r="F6855" t="s">
        <v>93</v>
      </c>
      <c r="G6855" t="s">
        <v>217</v>
      </c>
      <c r="H6855" s="29">
        <v>6</v>
      </c>
      <c r="I6855" s="17">
        <v>32.65</v>
      </c>
      <c r="J6855" s="17">
        <v>47.47</v>
      </c>
      <c r="K6855" s="17">
        <v>14.82</v>
      </c>
      <c r="L6855" s="17">
        <v>284.82</v>
      </c>
      <c r="M6855" s="17">
        <v>195.89999999999998</v>
      </c>
      <c r="N6855" s="17">
        <v>88.920000000000016</v>
      </c>
      <c r="O6855" s="17" t="s">
        <v>175</v>
      </c>
      <c r="P6855" t="s">
        <v>54</v>
      </c>
      <c r="Q6855" t="s">
        <v>751</v>
      </c>
    </row>
    <row r="6856" spans="1:17" x14ac:dyDescent="0.3">
      <c r="A6856" t="s">
        <v>12458</v>
      </c>
      <c r="B6856" s="2">
        <v>45926</v>
      </c>
      <c r="C6856" t="s">
        <v>129</v>
      </c>
      <c r="D6856" t="s">
        <v>130</v>
      </c>
      <c r="E6856" t="s">
        <v>131</v>
      </c>
      <c r="F6856" t="s">
        <v>76</v>
      </c>
      <c r="G6856" t="s">
        <v>179</v>
      </c>
      <c r="H6856" s="29">
        <v>4</v>
      </c>
      <c r="I6856" s="17">
        <v>48.82</v>
      </c>
      <c r="J6856" s="17">
        <v>76.05</v>
      </c>
      <c r="K6856" s="17">
        <v>27.229999999999997</v>
      </c>
      <c r="L6856" s="17">
        <v>304.2</v>
      </c>
      <c r="M6856" s="17">
        <v>195.28</v>
      </c>
      <c r="N6856" s="17">
        <v>108.91999999999999</v>
      </c>
      <c r="O6856" s="17" t="s">
        <v>13992</v>
      </c>
      <c r="P6856" t="s">
        <v>54</v>
      </c>
      <c r="Q6856" t="s">
        <v>12459</v>
      </c>
    </row>
    <row r="6857" spans="1:17" x14ac:dyDescent="0.3">
      <c r="A6857" t="s">
        <v>1736</v>
      </c>
      <c r="B6857" s="2">
        <v>45927</v>
      </c>
      <c r="C6857" t="s">
        <v>190</v>
      </c>
      <c r="D6857" t="s">
        <v>16</v>
      </c>
      <c r="E6857" t="s">
        <v>186</v>
      </c>
      <c r="F6857" t="s">
        <v>18</v>
      </c>
      <c r="G6857" t="s">
        <v>99</v>
      </c>
      <c r="H6857" s="29">
        <v>7</v>
      </c>
      <c r="I6857" s="17">
        <v>6.46</v>
      </c>
      <c r="J6857" s="17">
        <v>12.180000000000001</v>
      </c>
      <c r="K6857" s="17">
        <v>5.7200000000000015</v>
      </c>
      <c r="L6857" s="17">
        <v>85.26</v>
      </c>
      <c r="M6857" s="17">
        <v>45.22</v>
      </c>
      <c r="N6857" s="17">
        <v>40.040000000000006</v>
      </c>
      <c r="O6857" s="17" t="s">
        <v>53</v>
      </c>
      <c r="P6857" t="s">
        <v>30</v>
      </c>
      <c r="Q6857" t="s">
        <v>1738</v>
      </c>
    </row>
    <row r="6858" spans="1:17" x14ac:dyDescent="0.3">
      <c r="A6858" t="s">
        <v>4834</v>
      </c>
      <c r="B6858" s="2">
        <v>45927</v>
      </c>
      <c r="C6858" t="s">
        <v>334</v>
      </c>
      <c r="D6858" t="s">
        <v>91</v>
      </c>
      <c r="E6858" t="s">
        <v>92</v>
      </c>
      <c r="F6858" t="s">
        <v>18</v>
      </c>
      <c r="G6858" t="s">
        <v>224</v>
      </c>
      <c r="H6858" s="29">
        <v>6</v>
      </c>
      <c r="I6858" s="17">
        <v>26.71</v>
      </c>
      <c r="J6858" s="17">
        <v>52.793333333333329</v>
      </c>
      <c r="K6858" s="17">
        <v>26.083333333333329</v>
      </c>
      <c r="L6858" s="17">
        <v>316.76</v>
      </c>
      <c r="M6858" s="17">
        <v>160.26</v>
      </c>
      <c r="N6858" s="17">
        <v>156.5</v>
      </c>
      <c r="O6858" s="17" t="s">
        <v>13992</v>
      </c>
      <c r="P6858" t="s">
        <v>21</v>
      </c>
      <c r="Q6858" t="s">
        <v>14024</v>
      </c>
    </row>
    <row r="6859" spans="1:17" x14ac:dyDescent="0.3">
      <c r="A6859" t="s">
        <v>4849</v>
      </c>
      <c r="B6859" s="2">
        <v>45927</v>
      </c>
      <c r="C6859" t="s">
        <v>376</v>
      </c>
      <c r="D6859" t="s">
        <v>168</v>
      </c>
      <c r="E6859" t="s">
        <v>293</v>
      </c>
      <c r="F6859" t="s">
        <v>93</v>
      </c>
      <c r="G6859" t="s">
        <v>122</v>
      </c>
      <c r="H6859" s="29">
        <v>4</v>
      </c>
      <c r="I6859" s="17">
        <v>44.65</v>
      </c>
      <c r="J6859" s="17">
        <v>63.9</v>
      </c>
      <c r="K6859" s="17">
        <v>19.25</v>
      </c>
      <c r="L6859" s="17">
        <v>255.6</v>
      </c>
      <c r="M6859" s="17">
        <v>178.6</v>
      </c>
      <c r="N6859" s="17">
        <v>77</v>
      </c>
      <c r="O6859" s="17" t="s">
        <v>175</v>
      </c>
      <c r="P6859" t="s">
        <v>54</v>
      </c>
      <c r="Q6859" t="s">
        <v>4850</v>
      </c>
    </row>
    <row r="6860" spans="1:17" x14ac:dyDescent="0.3">
      <c r="A6860" t="s">
        <v>5958</v>
      </c>
      <c r="B6860" s="2">
        <v>45927</v>
      </c>
      <c r="C6860" t="s">
        <v>307</v>
      </c>
      <c r="D6860" t="s">
        <v>68</v>
      </c>
      <c r="E6860" t="s">
        <v>229</v>
      </c>
      <c r="F6860" t="s">
        <v>27</v>
      </c>
      <c r="G6860" t="s">
        <v>109</v>
      </c>
      <c r="H6860" s="29">
        <f>Data[[#This Row],[Totale_Vendita]]/Data[[#This Row],[Prezzo_Unitario]]</f>
        <v>0.67600254614894961</v>
      </c>
      <c r="I6860" s="17">
        <v>5.38</v>
      </c>
      <c r="J6860" s="17">
        <v>47.13</v>
      </c>
      <c r="K6860" s="17">
        <v>41.75</v>
      </c>
      <c r="L6860" s="17">
        <v>31.86</v>
      </c>
      <c r="M6860" s="17">
        <v>3.6368936982813489</v>
      </c>
      <c r="N6860" s="17">
        <v>28.223106301718651</v>
      </c>
      <c r="O6860" s="17" t="s">
        <v>53</v>
      </c>
      <c r="P6860" t="s">
        <v>21</v>
      </c>
      <c r="Q6860" t="s">
        <v>458</v>
      </c>
    </row>
    <row r="6861" spans="1:17" x14ac:dyDescent="0.3">
      <c r="A6861" t="s">
        <v>6942</v>
      </c>
      <c r="B6861" s="2">
        <v>45927</v>
      </c>
      <c r="C6861" t="s">
        <v>148</v>
      </c>
      <c r="D6861" t="s">
        <v>42</v>
      </c>
      <c r="E6861" t="s">
        <v>63</v>
      </c>
      <c r="F6861" t="s">
        <v>76</v>
      </c>
      <c r="G6861" t="s">
        <v>251</v>
      </c>
      <c r="H6861" s="29">
        <v>5</v>
      </c>
      <c r="I6861" s="17">
        <v>12.58</v>
      </c>
      <c r="J6861" s="17">
        <v>16.22</v>
      </c>
      <c r="K6861" s="17">
        <v>3.6399999999999988</v>
      </c>
      <c r="L6861" s="17">
        <v>81.099999999999994</v>
      </c>
      <c r="M6861" s="17">
        <v>62.9</v>
      </c>
      <c r="N6861" s="17">
        <v>18.199999999999996</v>
      </c>
      <c r="O6861" s="17" t="s">
        <v>175</v>
      </c>
      <c r="P6861" t="s">
        <v>54</v>
      </c>
      <c r="Q6861" t="s">
        <v>6943</v>
      </c>
    </row>
    <row r="6862" spans="1:17" x14ac:dyDescent="0.3">
      <c r="A6862" t="s">
        <v>7543</v>
      </c>
      <c r="B6862" s="2">
        <v>45927</v>
      </c>
      <c r="C6862" t="s">
        <v>307</v>
      </c>
      <c r="D6862" t="s">
        <v>68</v>
      </c>
      <c r="E6862" t="s">
        <v>229</v>
      </c>
      <c r="F6862" t="s">
        <v>27</v>
      </c>
      <c r="G6862" t="s">
        <v>36</v>
      </c>
      <c r="H6862" s="29">
        <v>6</v>
      </c>
      <c r="I6862" s="17">
        <v>13.05</v>
      </c>
      <c r="J6862" s="17">
        <v>18.71</v>
      </c>
      <c r="K6862" s="17">
        <v>5.66</v>
      </c>
      <c r="L6862" s="17">
        <v>112.26</v>
      </c>
      <c r="M6862" s="17">
        <v>78.300000000000011</v>
      </c>
      <c r="N6862" s="17">
        <v>33.959999999999994</v>
      </c>
      <c r="O6862" s="17" t="s">
        <v>13992</v>
      </c>
      <c r="P6862" t="s">
        <v>30</v>
      </c>
      <c r="Q6862" t="s">
        <v>6211</v>
      </c>
    </row>
    <row r="6863" spans="1:17" x14ac:dyDescent="0.3">
      <c r="A6863" t="s">
        <v>7574</v>
      </c>
      <c r="B6863" s="2">
        <v>45927</v>
      </c>
      <c r="C6863" t="s">
        <v>129</v>
      </c>
      <c r="D6863" t="s">
        <v>130</v>
      </c>
      <c r="E6863" t="s">
        <v>131</v>
      </c>
      <c r="F6863" t="s">
        <v>27</v>
      </c>
      <c r="G6863" t="s">
        <v>187</v>
      </c>
      <c r="H6863" s="29">
        <v>8</v>
      </c>
      <c r="I6863" s="17">
        <v>95.49</v>
      </c>
      <c r="J6863" s="17">
        <v>141.66999999999999</v>
      </c>
      <c r="K6863" s="17">
        <v>46.179999999999993</v>
      </c>
      <c r="L6863" s="17">
        <v>1133.3599999999999</v>
      </c>
      <c r="M6863" s="17">
        <v>763.92</v>
      </c>
      <c r="N6863" s="17">
        <v>369.43999999999994</v>
      </c>
      <c r="O6863" s="17" t="s">
        <v>13992</v>
      </c>
      <c r="P6863" t="s">
        <v>30</v>
      </c>
      <c r="Q6863" t="s">
        <v>7575</v>
      </c>
    </row>
    <row r="6864" spans="1:17" x14ac:dyDescent="0.3">
      <c r="A6864" t="s">
        <v>9973</v>
      </c>
      <c r="B6864" s="2">
        <v>45927</v>
      </c>
      <c r="C6864" t="s">
        <v>129</v>
      </c>
      <c r="D6864" t="s">
        <v>130</v>
      </c>
      <c r="E6864" t="s">
        <v>131</v>
      </c>
      <c r="F6864" t="s">
        <v>51</v>
      </c>
      <c r="G6864" t="s">
        <v>60</v>
      </c>
      <c r="H6864" s="29">
        <v>8</v>
      </c>
      <c r="I6864" s="17">
        <v>5.01</v>
      </c>
      <c r="J6864" s="17">
        <v>7.88</v>
      </c>
      <c r="K6864" s="17">
        <v>2.87</v>
      </c>
      <c r="L6864" s="17">
        <v>63.04</v>
      </c>
      <c r="M6864" s="17">
        <v>40.08</v>
      </c>
      <c r="N6864" s="17">
        <v>22.96</v>
      </c>
      <c r="O6864" s="17" t="s">
        <v>13993</v>
      </c>
      <c r="P6864" t="s">
        <v>30</v>
      </c>
      <c r="Q6864" t="s">
        <v>9975</v>
      </c>
    </row>
    <row r="6865" spans="1:17" x14ac:dyDescent="0.3">
      <c r="A6865" t="s">
        <v>9976</v>
      </c>
      <c r="B6865" s="2">
        <v>45927</v>
      </c>
      <c r="C6865" t="s">
        <v>148</v>
      </c>
      <c r="D6865" t="s">
        <v>42</v>
      </c>
      <c r="E6865" t="s">
        <v>63</v>
      </c>
      <c r="F6865" t="s">
        <v>93</v>
      </c>
      <c r="G6865" t="s">
        <v>137</v>
      </c>
      <c r="H6865" s="29">
        <v>7</v>
      </c>
      <c r="I6865" s="17">
        <v>12.3</v>
      </c>
      <c r="J6865" s="17">
        <v>21.75</v>
      </c>
      <c r="K6865" s="17">
        <v>9.4499999999999993</v>
      </c>
      <c r="L6865" s="17">
        <v>152.25</v>
      </c>
      <c r="M6865" s="17">
        <v>86.100000000000009</v>
      </c>
      <c r="N6865" s="17">
        <v>66.149999999999991</v>
      </c>
      <c r="O6865" s="17" t="s">
        <v>175</v>
      </c>
      <c r="P6865" t="s">
        <v>30</v>
      </c>
      <c r="Q6865" t="s">
        <v>6489</v>
      </c>
    </row>
    <row r="6866" spans="1:17" x14ac:dyDescent="0.3">
      <c r="A6866" t="s">
        <v>11816</v>
      </c>
      <c r="B6866" s="2">
        <v>45927</v>
      </c>
      <c r="C6866" t="s">
        <v>129</v>
      </c>
      <c r="D6866" t="s">
        <v>130</v>
      </c>
      <c r="E6866" t="s">
        <v>131</v>
      </c>
      <c r="F6866" t="s">
        <v>27</v>
      </c>
      <c r="G6866" t="s">
        <v>109</v>
      </c>
      <c r="H6866" s="29">
        <v>4</v>
      </c>
      <c r="I6866" s="17">
        <v>10.54</v>
      </c>
      <c r="J6866" s="17">
        <v>17.16</v>
      </c>
      <c r="K6866" s="17">
        <v>6.620000000000001</v>
      </c>
      <c r="L6866" s="17">
        <v>68.64</v>
      </c>
      <c r="M6866" s="17">
        <v>42.16</v>
      </c>
      <c r="N6866" s="17">
        <v>26.480000000000004</v>
      </c>
      <c r="O6866" s="17" t="s">
        <v>13992</v>
      </c>
      <c r="P6866" t="s">
        <v>30</v>
      </c>
      <c r="Q6866" t="s">
        <v>4282</v>
      </c>
    </row>
    <row r="6867" spans="1:17" x14ac:dyDescent="0.3">
      <c r="A6867" t="s">
        <v>13159</v>
      </c>
      <c r="B6867" s="2">
        <v>45927</v>
      </c>
      <c r="C6867" t="s">
        <v>129</v>
      </c>
      <c r="D6867" t="s">
        <v>130</v>
      </c>
      <c r="E6867" t="s">
        <v>131</v>
      </c>
      <c r="F6867" t="s">
        <v>27</v>
      </c>
      <c r="G6867" t="s">
        <v>109</v>
      </c>
      <c r="H6867" s="29">
        <v>4</v>
      </c>
      <c r="I6867" s="17">
        <v>6.16</v>
      </c>
      <c r="J6867" s="17">
        <v>9.6</v>
      </c>
      <c r="K6867" s="17">
        <v>3.4399999999999995</v>
      </c>
      <c r="L6867" s="17">
        <v>38.4</v>
      </c>
      <c r="M6867" s="17">
        <v>24.64</v>
      </c>
      <c r="N6867" s="17">
        <v>13.759999999999998</v>
      </c>
      <c r="O6867" s="17" t="s">
        <v>20</v>
      </c>
      <c r="P6867" t="s">
        <v>21</v>
      </c>
      <c r="Q6867" t="s">
        <v>13160</v>
      </c>
    </row>
    <row r="6868" spans="1:17" x14ac:dyDescent="0.3">
      <c r="A6868" t="s">
        <v>3592</v>
      </c>
      <c r="B6868" s="2">
        <v>45928</v>
      </c>
      <c r="C6868" t="s">
        <v>307</v>
      </c>
      <c r="D6868" t="s">
        <v>68</v>
      </c>
      <c r="E6868" t="s">
        <v>229</v>
      </c>
      <c r="F6868" t="s">
        <v>76</v>
      </c>
      <c r="G6868" t="s">
        <v>251</v>
      </c>
      <c r="H6868" s="29">
        <v>6</v>
      </c>
      <c r="I6868" s="17">
        <v>26.94</v>
      </c>
      <c r="J6868" s="17">
        <v>35.08</v>
      </c>
      <c r="K6868" s="17">
        <v>8.139999999999997</v>
      </c>
      <c r="L6868" s="17">
        <v>210.48</v>
      </c>
      <c r="M6868" s="17">
        <v>161.64000000000001</v>
      </c>
      <c r="N6868" s="17">
        <v>48.839999999999975</v>
      </c>
      <c r="O6868" s="17" t="s">
        <v>175</v>
      </c>
      <c r="P6868" t="s">
        <v>30</v>
      </c>
      <c r="Q6868" t="s">
        <v>3593</v>
      </c>
    </row>
    <row r="6869" spans="1:17" x14ac:dyDescent="0.3">
      <c r="A6869" t="s">
        <v>9083</v>
      </c>
      <c r="B6869" s="2">
        <v>45928</v>
      </c>
      <c r="C6869" t="s">
        <v>307</v>
      </c>
      <c r="D6869" t="s">
        <v>68</v>
      </c>
      <c r="E6869" t="s">
        <v>229</v>
      </c>
      <c r="F6869" t="s">
        <v>27</v>
      </c>
      <c r="G6869" t="s">
        <v>145</v>
      </c>
      <c r="H6869" s="29">
        <v>4</v>
      </c>
      <c r="I6869" s="17">
        <v>46.1</v>
      </c>
      <c r="J6869" s="17">
        <v>65.94</v>
      </c>
      <c r="K6869" s="17">
        <v>19.839999999999996</v>
      </c>
      <c r="L6869" s="17">
        <v>263.76</v>
      </c>
      <c r="M6869" s="17">
        <v>184.4</v>
      </c>
      <c r="N6869" s="17">
        <v>79.359999999999985</v>
      </c>
      <c r="O6869" s="17" t="s">
        <v>175</v>
      </c>
      <c r="P6869" t="s">
        <v>30</v>
      </c>
      <c r="Q6869" t="s">
        <v>9086</v>
      </c>
    </row>
    <row r="6870" spans="1:17" x14ac:dyDescent="0.3">
      <c r="A6870" t="s">
        <v>9620</v>
      </c>
      <c r="B6870" s="2">
        <v>45928</v>
      </c>
      <c r="C6870" t="s">
        <v>307</v>
      </c>
      <c r="D6870" t="s">
        <v>68</v>
      </c>
      <c r="E6870" t="s">
        <v>229</v>
      </c>
      <c r="F6870" t="s">
        <v>51</v>
      </c>
      <c r="G6870" t="s">
        <v>60</v>
      </c>
      <c r="H6870" s="29">
        <v>5</v>
      </c>
      <c r="I6870" s="17">
        <v>8.0299999999999994</v>
      </c>
      <c r="J6870" s="17">
        <v>13.01</v>
      </c>
      <c r="K6870" s="17">
        <v>4.9800000000000004</v>
      </c>
      <c r="L6870" s="17">
        <v>65.05</v>
      </c>
      <c r="M6870" s="17">
        <v>40.15</v>
      </c>
      <c r="N6870" s="17">
        <v>24.9</v>
      </c>
      <c r="O6870" s="17" t="s">
        <v>53</v>
      </c>
      <c r="P6870" t="s">
        <v>54</v>
      </c>
      <c r="Q6870" t="s">
        <v>2518</v>
      </c>
    </row>
    <row r="6871" spans="1:17" x14ac:dyDescent="0.3">
      <c r="A6871" t="s">
        <v>11293</v>
      </c>
      <c r="B6871" s="2">
        <v>45928</v>
      </c>
      <c r="C6871" t="s">
        <v>148</v>
      </c>
      <c r="D6871" t="s">
        <v>42</v>
      </c>
      <c r="E6871" t="s">
        <v>63</v>
      </c>
      <c r="F6871" t="s">
        <v>93</v>
      </c>
      <c r="G6871" t="s">
        <v>94</v>
      </c>
      <c r="H6871" s="29">
        <v>5</v>
      </c>
      <c r="I6871" s="17">
        <v>24.89</v>
      </c>
      <c r="J6871" s="17">
        <v>43.7</v>
      </c>
      <c r="K6871" s="17">
        <v>18.810000000000002</v>
      </c>
      <c r="L6871" s="17">
        <v>218.5</v>
      </c>
      <c r="M6871" s="17">
        <v>124.45</v>
      </c>
      <c r="N6871" s="17">
        <v>94.05</v>
      </c>
      <c r="O6871" s="17" t="s">
        <v>53</v>
      </c>
      <c r="P6871" t="s">
        <v>21</v>
      </c>
      <c r="Q6871" t="s">
        <v>7975</v>
      </c>
    </row>
    <row r="6872" spans="1:17" x14ac:dyDescent="0.3">
      <c r="A6872" t="s">
        <v>11928</v>
      </c>
      <c r="B6872" s="2">
        <v>45928</v>
      </c>
      <c r="C6872" t="s">
        <v>307</v>
      </c>
      <c r="D6872" t="s">
        <v>68</v>
      </c>
      <c r="E6872" t="s">
        <v>229</v>
      </c>
      <c r="F6872" t="s">
        <v>51</v>
      </c>
      <c r="G6872" t="s">
        <v>52</v>
      </c>
      <c r="H6872" s="29">
        <v>5</v>
      </c>
      <c r="I6872" s="17">
        <v>34.770000000000003</v>
      </c>
      <c r="J6872" s="17">
        <v>43.72</v>
      </c>
      <c r="K6872" s="17">
        <v>8.9499999999999957</v>
      </c>
      <c r="L6872" s="17">
        <v>218.6</v>
      </c>
      <c r="M6872" s="17">
        <v>173.85000000000002</v>
      </c>
      <c r="N6872" s="17">
        <v>44.749999999999972</v>
      </c>
      <c r="O6872" s="17" t="s">
        <v>13992</v>
      </c>
      <c r="P6872" t="s">
        <v>54</v>
      </c>
      <c r="Q6872" t="s">
        <v>11929</v>
      </c>
    </row>
    <row r="6873" spans="1:17" x14ac:dyDescent="0.3">
      <c r="A6873" t="s">
        <v>13339</v>
      </c>
      <c r="B6873" s="2">
        <v>45928</v>
      </c>
      <c r="C6873" t="s">
        <v>135</v>
      </c>
      <c r="D6873" t="s">
        <v>34</v>
      </c>
      <c r="E6873" t="s">
        <v>35</v>
      </c>
      <c r="F6873" t="s">
        <v>18</v>
      </c>
      <c r="G6873" t="s">
        <v>99</v>
      </c>
      <c r="H6873" s="29">
        <v>5</v>
      </c>
      <c r="I6873" s="17">
        <v>4.46</v>
      </c>
      <c r="J6873" s="17">
        <v>5.7</v>
      </c>
      <c r="K6873" s="17">
        <v>1.2400000000000002</v>
      </c>
      <c r="L6873" s="17">
        <v>28.5</v>
      </c>
      <c r="M6873" s="17">
        <v>22.3</v>
      </c>
      <c r="N6873" s="17">
        <v>6.1999999999999993</v>
      </c>
      <c r="O6873" s="17" t="s">
        <v>175</v>
      </c>
      <c r="P6873" t="s">
        <v>21</v>
      </c>
      <c r="Q6873" t="s">
        <v>10338</v>
      </c>
    </row>
    <row r="6874" spans="1:17" x14ac:dyDescent="0.3">
      <c r="A6874" t="s">
        <v>870</v>
      </c>
      <c r="B6874" s="2">
        <v>45929</v>
      </c>
      <c r="C6874" t="s">
        <v>202</v>
      </c>
      <c r="D6874" t="s">
        <v>58</v>
      </c>
      <c r="E6874" t="s">
        <v>59</v>
      </c>
      <c r="F6874" t="s">
        <v>51</v>
      </c>
      <c r="G6874" t="s">
        <v>52</v>
      </c>
      <c r="H6874" s="29">
        <v>5</v>
      </c>
      <c r="I6874" s="17">
        <v>38.369999999999997</v>
      </c>
      <c r="J6874" s="17">
        <v>63.120000000000005</v>
      </c>
      <c r="K6874" s="17">
        <v>24.750000000000007</v>
      </c>
      <c r="L6874" s="17">
        <v>315.60000000000002</v>
      </c>
      <c r="M6874" s="17">
        <v>191.85</v>
      </c>
      <c r="N6874" s="17">
        <v>123.75000000000003</v>
      </c>
      <c r="O6874" s="17" t="s">
        <v>14024</v>
      </c>
      <c r="P6874" t="s">
        <v>30</v>
      </c>
      <c r="Q6874" t="s">
        <v>871</v>
      </c>
    </row>
    <row r="6875" spans="1:17" x14ac:dyDescent="0.3">
      <c r="A6875" t="s">
        <v>2059</v>
      </c>
      <c r="B6875" s="2">
        <v>45929</v>
      </c>
      <c r="C6875" t="s">
        <v>135</v>
      </c>
      <c r="D6875" t="s">
        <v>34</v>
      </c>
      <c r="E6875" t="s">
        <v>35</v>
      </c>
      <c r="F6875" t="s">
        <v>27</v>
      </c>
      <c r="G6875" t="s">
        <v>109</v>
      </c>
      <c r="H6875" s="29">
        <v>7</v>
      </c>
      <c r="I6875" s="17">
        <v>11.77</v>
      </c>
      <c r="J6875" s="17">
        <v>15.69</v>
      </c>
      <c r="K6875" s="17">
        <v>3.92</v>
      </c>
      <c r="L6875" s="17">
        <v>109.83</v>
      </c>
      <c r="M6875" s="17">
        <v>82.39</v>
      </c>
      <c r="N6875" s="17">
        <v>27.439999999999998</v>
      </c>
      <c r="O6875" s="17" t="s">
        <v>13993</v>
      </c>
      <c r="P6875" t="s">
        <v>54</v>
      </c>
      <c r="Q6875" t="s">
        <v>2060</v>
      </c>
    </row>
    <row r="6876" spans="1:17" x14ac:dyDescent="0.3">
      <c r="A6876" t="s">
        <v>3503</v>
      </c>
      <c r="B6876" s="2">
        <v>45929</v>
      </c>
      <c r="C6876" t="s">
        <v>394</v>
      </c>
      <c r="D6876" t="s">
        <v>25</v>
      </c>
      <c r="E6876" t="s">
        <v>104</v>
      </c>
      <c r="F6876" t="s">
        <v>93</v>
      </c>
      <c r="G6876" t="s">
        <v>122</v>
      </c>
      <c r="H6876" s="29">
        <v>4</v>
      </c>
      <c r="I6876" s="17">
        <v>60.66</v>
      </c>
      <c r="J6876" s="17">
        <v>92.25</v>
      </c>
      <c r="K6876" s="17">
        <v>31.590000000000003</v>
      </c>
      <c r="L6876" s="17">
        <v>369</v>
      </c>
      <c r="M6876" s="17">
        <v>242.64</v>
      </c>
      <c r="N6876" s="17">
        <v>126.36000000000001</v>
      </c>
      <c r="O6876" s="17" t="s">
        <v>13992</v>
      </c>
      <c r="P6876" t="s">
        <v>30</v>
      </c>
      <c r="Q6876" t="s">
        <v>3504</v>
      </c>
    </row>
    <row r="6877" spans="1:17" x14ac:dyDescent="0.3">
      <c r="A6877" t="s">
        <v>6303</v>
      </c>
      <c r="B6877" s="2">
        <v>45929</v>
      </c>
      <c r="C6877" t="s">
        <v>135</v>
      </c>
      <c r="D6877" t="s">
        <v>34</v>
      </c>
      <c r="E6877" t="s">
        <v>35</v>
      </c>
      <c r="F6877" t="s">
        <v>27</v>
      </c>
      <c r="G6877" t="s">
        <v>36</v>
      </c>
      <c r="H6877" s="29">
        <v>8</v>
      </c>
      <c r="I6877" s="17">
        <v>25.88</v>
      </c>
      <c r="J6877" s="17">
        <v>32.74</v>
      </c>
      <c r="K6877" s="17">
        <v>6.860000000000003</v>
      </c>
      <c r="L6877" s="17">
        <v>261.92</v>
      </c>
      <c r="M6877" s="17">
        <v>207.04</v>
      </c>
      <c r="N6877" s="17">
        <v>54.880000000000024</v>
      </c>
      <c r="O6877" s="17" t="s">
        <v>13992</v>
      </c>
      <c r="P6877" t="s">
        <v>30</v>
      </c>
      <c r="Q6877" t="s">
        <v>6304</v>
      </c>
    </row>
    <row r="6878" spans="1:17" x14ac:dyDescent="0.3">
      <c r="A6878" t="s">
        <v>7988</v>
      </c>
      <c r="B6878" s="2">
        <v>45929</v>
      </c>
      <c r="C6878" t="s">
        <v>376</v>
      </c>
      <c r="D6878" t="s">
        <v>168</v>
      </c>
      <c r="E6878" t="s">
        <v>293</v>
      </c>
      <c r="F6878" t="s">
        <v>27</v>
      </c>
      <c r="G6878" t="s">
        <v>36</v>
      </c>
      <c r="H6878" s="29">
        <v>2.9999999999999996</v>
      </c>
      <c r="I6878" s="17">
        <v>15.88</v>
      </c>
      <c r="J6878" s="17">
        <v>23.44</v>
      </c>
      <c r="K6878" s="17">
        <v>7.5600000000000005</v>
      </c>
      <c r="L6878" s="17">
        <v>70.319999999999993</v>
      </c>
      <c r="M6878" s="17">
        <v>47.639999999999993</v>
      </c>
      <c r="N6878" s="17">
        <v>22.68</v>
      </c>
      <c r="O6878" s="17" t="s">
        <v>175</v>
      </c>
      <c r="P6878" t="s">
        <v>54</v>
      </c>
      <c r="Q6878" t="s">
        <v>7990</v>
      </c>
    </row>
    <row r="6879" spans="1:17" x14ac:dyDescent="0.3">
      <c r="A6879" t="s">
        <v>8882</v>
      </c>
      <c r="B6879" s="2">
        <v>45929</v>
      </c>
      <c r="C6879" t="s">
        <v>334</v>
      </c>
      <c r="D6879" t="s">
        <v>91</v>
      </c>
      <c r="E6879" t="s">
        <v>92</v>
      </c>
      <c r="F6879" t="s">
        <v>18</v>
      </c>
      <c r="G6879" t="s">
        <v>81</v>
      </c>
      <c r="H6879" s="29">
        <v>4</v>
      </c>
      <c r="I6879" s="17">
        <v>41.28</v>
      </c>
      <c r="J6879" s="17">
        <v>64.69</v>
      </c>
      <c r="K6879" s="17">
        <v>23.409999999999997</v>
      </c>
      <c r="L6879" s="17">
        <v>258.76</v>
      </c>
      <c r="M6879" s="17">
        <v>165.12</v>
      </c>
      <c r="N6879" s="17">
        <v>93.639999999999986</v>
      </c>
      <c r="O6879" s="17" t="s">
        <v>175</v>
      </c>
      <c r="P6879" t="s">
        <v>30</v>
      </c>
      <c r="Q6879" t="s">
        <v>4923</v>
      </c>
    </row>
    <row r="6880" spans="1:17" x14ac:dyDescent="0.3">
      <c r="A6880" t="s">
        <v>10354</v>
      </c>
      <c r="B6880" s="2">
        <v>45929</v>
      </c>
      <c r="C6880" t="s">
        <v>129</v>
      </c>
      <c r="D6880" t="s">
        <v>130</v>
      </c>
      <c r="E6880" t="s">
        <v>131</v>
      </c>
      <c r="F6880" t="s">
        <v>93</v>
      </c>
      <c r="G6880" t="s">
        <v>137</v>
      </c>
      <c r="H6880" s="29">
        <v>3</v>
      </c>
      <c r="I6880" s="17">
        <v>15.43</v>
      </c>
      <c r="J6880" s="17">
        <v>20.669999999999998</v>
      </c>
      <c r="K6880" s="17">
        <v>5.2399999999999984</v>
      </c>
      <c r="L6880" s="17">
        <v>62.01</v>
      </c>
      <c r="M6880" s="17">
        <v>46.29</v>
      </c>
      <c r="N6880" s="17">
        <v>15.719999999999999</v>
      </c>
      <c r="O6880" s="17" t="s">
        <v>53</v>
      </c>
      <c r="P6880" t="s">
        <v>14024</v>
      </c>
      <c r="Q6880" t="s">
        <v>10355</v>
      </c>
    </row>
    <row r="6881" spans="1:17" x14ac:dyDescent="0.3">
      <c r="A6881" t="s">
        <v>12057</v>
      </c>
      <c r="B6881" s="2">
        <v>45929</v>
      </c>
      <c r="C6881" t="s">
        <v>307</v>
      </c>
      <c r="D6881" t="s">
        <v>68</v>
      </c>
      <c r="E6881" t="s">
        <v>229</v>
      </c>
      <c r="F6881" t="s">
        <v>93</v>
      </c>
      <c r="G6881" t="s">
        <v>141</v>
      </c>
      <c r="H6881" s="29">
        <f>Data[[#This Row],[Totale_Vendita]]/Data[[#This Row],[Prezzo_Unitario]]</f>
        <v>1.9287078294080204</v>
      </c>
      <c r="I6881" s="17">
        <v>8.06</v>
      </c>
      <c r="J6881" s="17">
        <v>47.13</v>
      </c>
      <c r="K6881" s="17">
        <v>39.07</v>
      </c>
      <c r="L6881" s="17">
        <v>90.9</v>
      </c>
      <c r="M6881" s="17">
        <v>15.545385105028645</v>
      </c>
      <c r="N6881" s="17">
        <v>75.354614894971363</v>
      </c>
      <c r="O6881" s="17" t="s">
        <v>175</v>
      </c>
      <c r="P6881" t="s">
        <v>54</v>
      </c>
      <c r="Q6881" t="s">
        <v>12059</v>
      </c>
    </row>
    <row r="6882" spans="1:17" x14ac:dyDescent="0.3">
      <c r="A6882" t="s">
        <v>12706</v>
      </c>
      <c r="B6882" s="2">
        <v>45929</v>
      </c>
      <c r="C6882" t="s">
        <v>135</v>
      </c>
      <c r="D6882" t="s">
        <v>34</v>
      </c>
      <c r="E6882" t="s">
        <v>35</v>
      </c>
      <c r="F6882" t="s">
        <v>18</v>
      </c>
      <c r="G6882" t="s">
        <v>44</v>
      </c>
      <c r="H6882" s="29">
        <f>Data[[#This Row],[Totale_Vendita]]/Data[[#This Row],[Prezzo_Unitario]]</f>
        <v>3.089751750477403</v>
      </c>
      <c r="I6882" s="17">
        <v>13.98</v>
      </c>
      <c r="J6882" s="17">
        <v>47.13</v>
      </c>
      <c r="K6882" s="17">
        <v>33.150000000000006</v>
      </c>
      <c r="L6882" s="17">
        <v>145.62</v>
      </c>
      <c r="M6882" s="17">
        <v>43.194729471674094</v>
      </c>
      <c r="N6882" s="17">
        <v>102.42527052832591</v>
      </c>
      <c r="O6882" s="17" t="s">
        <v>175</v>
      </c>
      <c r="P6882" t="s">
        <v>30</v>
      </c>
      <c r="Q6882" t="s">
        <v>10168</v>
      </c>
    </row>
    <row r="6883" spans="1:17" x14ac:dyDescent="0.3">
      <c r="A6883" t="s">
        <v>13547</v>
      </c>
      <c r="B6883" s="2">
        <v>45929</v>
      </c>
      <c r="C6883" t="s">
        <v>394</v>
      </c>
      <c r="D6883" t="s">
        <v>25</v>
      </c>
      <c r="E6883" t="s">
        <v>104</v>
      </c>
      <c r="F6883" t="s">
        <v>27</v>
      </c>
      <c r="G6883" t="s">
        <v>28</v>
      </c>
      <c r="H6883" s="29">
        <v>7</v>
      </c>
      <c r="I6883" s="17">
        <v>20.94</v>
      </c>
      <c r="J6883" s="17">
        <v>34.519999999999996</v>
      </c>
      <c r="K6883" s="17">
        <v>13.579999999999995</v>
      </c>
      <c r="L6883" s="17">
        <v>241.64</v>
      </c>
      <c r="M6883" s="17">
        <v>146.58000000000001</v>
      </c>
      <c r="N6883" s="17">
        <v>95.059999999999974</v>
      </c>
      <c r="O6883" s="17" t="s">
        <v>14024</v>
      </c>
      <c r="P6883" t="s">
        <v>30</v>
      </c>
      <c r="Q6883" t="s">
        <v>13548</v>
      </c>
    </row>
    <row r="6884" spans="1:17" x14ac:dyDescent="0.3">
      <c r="A6884" t="s">
        <v>991</v>
      </c>
      <c r="B6884" s="2">
        <v>45930</v>
      </c>
      <c r="C6884" t="s">
        <v>135</v>
      </c>
      <c r="D6884" t="s">
        <v>34</v>
      </c>
      <c r="E6884" t="s">
        <v>35</v>
      </c>
      <c r="F6884" t="s">
        <v>51</v>
      </c>
      <c r="G6884" t="s">
        <v>52</v>
      </c>
      <c r="H6884" s="29">
        <v>5</v>
      </c>
      <c r="I6884" s="17">
        <v>23.17</v>
      </c>
      <c r="J6884" s="17">
        <v>37.61</v>
      </c>
      <c r="K6884" s="17">
        <v>14.439999999999998</v>
      </c>
      <c r="L6884" s="17">
        <v>188.05</v>
      </c>
      <c r="M6884" s="17">
        <v>115.85000000000001</v>
      </c>
      <c r="N6884" s="17">
        <v>72.2</v>
      </c>
      <c r="O6884" s="17" t="s">
        <v>13992</v>
      </c>
      <c r="P6884" t="s">
        <v>21</v>
      </c>
      <c r="Q6884" t="s">
        <v>993</v>
      </c>
    </row>
    <row r="6885" spans="1:17" x14ac:dyDescent="0.3">
      <c r="A6885" t="s">
        <v>2613</v>
      </c>
      <c r="B6885" s="2">
        <v>45930</v>
      </c>
      <c r="C6885" t="s">
        <v>190</v>
      </c>
      <c r="D6885" t="s">
        <v>16</v>
      </c>
      <c r="E6885" t="s">
        <v>186</v>
      </c>
      <c r="F6885" t="s">
        <v>18</v>
      </c>
      <c r="G6885" t="s">
        <v>99</v>
      </c>
      <c r="H6885" s="29">
        <v>3</v>
      </c>
      <c r="I6885" s="17">
        <v>7.87</v>
      </c>
      <c r="J6885" s="17">
        <v>14.35</v>
      </c>
      <c r="K6885" s="17">
        <v>6.4799999999999995</v>
      </c>
      <c r="L6885" s="17">
        <v>43.05</v>
      </c>
      <c r="M6885" s="17">
        <v>23.61</v>
      </c>
      <c r="N6885" s="17">
        <v>19.439999999999998</v>
      </c>
      <c r="O6885" s="17" t="s">
        <v>13993</v>
      </c>
      <c r="P6885" t="s">
        <v>21</v>
      </c>
      <c r="Q6885" t="s">
        <v>2614</v>
      </c>
    </row>
    <row r="6886" spans="1:17" x14ac:dyDescent="0.3">
      <c r="A6886" t="s">
        <v>3182</v>
      </c>
      <c r="B6886" s="2">
        <v>45930</v>
      </c>
      <c r="C6886" t="s">
        <v>73</v>
      </c>
      <c r="D6886" t="s">
        <v>74</v>
      </c>
      <c r="E6886" t="s">
        <v>312</v>
      </c>
      <c r="F6886" t="s">
        <v>93</v>
      </c>
      <c r="G6886" t="s">
        <v>122</v>
      </c>
      <c r="H6886" s="29">
        <v>5</v>
      </c>
      <c r="I6886" s="17">
        <v>61.83</v>
      </c>
      <c r="J6886" s="17">
        <v>76.75</v>
      </c>
      <c r="K6886" s="17">
        <v>14.920000000000002</v>
      </c>
      <c r="L6886" s="17">
        <v>383.75</v>
      </c>
      <c r="M6886" s="17">
        <v>309.14999999999998</v>
      </c>
      <c r="N6886" s="17">
        <v>74.600000000000023</v>
      </c>
      <c r="O6886" s="17" t="s">
        <v>175</v>
      </c>
      <c r="P6886" t="s">
        <v>54</v>
      </c>
      <c r="Q6886" t="s">
        <v>3183</v>
      </c>
    </row>
    <row r="6887" spans="1:17" x14ac:dyDescent="0.3">
      <c r="A6887" t="s">
        <v>3286</v>
      </c>
      <c r="B6887" s="2">
        <v>45930</v>
      </c>
      <c r="C6887" t="s">
        <v>190</v>
      </c>
      <c r="D6887" t="s">
        <v>16</v>
      </c>
      <c r="E6887" t="s">
        <v>186</v>
      </c>
      <c r="F6887" t="s">
        <v>76</v>
      </c>
      <c r="G6887" t="s">
        <v>149</v>
      </c>
      <c r="H6887" s="29">
        <v>5</v>
      </c>
      <c r="I6887" s="17">
        <v>10.46</v>
      </c>
      <c r="J6887" s="17">
        <v>18.559999999999999</v>
      </c>
      <c r="K6887" s="17">
        <v>8.0999999999999979</v>
      </c>
      <c r="L6887" s="17">
        <v>92.8</v>
      </c>
      <c r="M6887" s="17">
        <v>52.300000000000004</v>
      </c>
      <c r="N6887" s="17">
        <v>40.499999999999993</v>
      </c>
      <c r="O6887" s="17" t="s">
        <v>13992</v>
      </c>
      <c r="P6887" t="s">
        <v>30</v>
      </c>
      <c r="Q6887" t="s">
        <v>3288</v>
      </c>
    </row>
    <row r="6888" spans="1:17" x14ac:dyDescent="0.3">
      <c r="A6888" t="s">
        <v>3402</v>
      </c>
      <c r="B6888" s="2">
        <v>45930</v>
      </c>
      <c r="C6888" t="s">
        <v>307</v>
      </c>
      <c r="D6888" t="s">
        <v>68</v>
      </c>
      <c r="E6888" t="s">
        <v>229</v>
      </c>
      <c r="F6888" t="s">
        <v>18</v>
      </c>
      <c r="G6888" t="s">
        <v>224</v>
      </c>
      <c r="H6888" s="29">
        <v>2</v>
      </c>
      <c r="I6888" s="17">
        <v>36.86</v>
      </c>
      <c r="J6888" s="17">
        <v>59.37</v>
      </c>
      <c r="K6888" s="17">
        <v>22.509999999999998</v>
      </c>
      <c r="L6888" s="17">
        <v>118.74</v>
      </c>
      <c r="M6888" s="17">
        <v>73.72</v>
      </c>
      <c r="N6888" s="17">
        <v>45.019999999999996</v>
      </c>
      <c r="O6888" s="17" t="s">
        <v>13993</v>
      </c>
      <c r="P6888" t="s">
        <v>54</v>
      </c>
      <c r="Q6888" t="s">
        <v>3403</v>
      </c>
    </row>
    <row r="6889" spans="1:17" x14ac:dyDescent="0.3">
      <c r="A6889" t="s">
        <v>7091</v>
      </c>
      <c r="B6889" s="2">
        <v>45930</v>
      </c>
      <c r="C6889" t="s">
        <v>394</v>
      </c>
      <c r="D6889" t="s">
        <v>25</v>
      </c>
      <c r="E6889" t="s">
        <v>104</v>
      </c>
      <c r="F6889" t="s">
        <v>51</v>
      </c>
      <c r="G6889" t="s">
        <v>70</v>
      </c>
      <c r="H6889" s="29">
        <v>2</v>
      </c>
      <c r="I6889" s="17">
        <v>6.04</v>
      </c>
      <c r="J6889" s="17">
        <v>10.58</v>
      </c>
      <c r="K6889" s="17">
        <v>4.54</v>
      </c>
      <c r="L6889" s="17">
        <v>21.16</v>
      </c>
      <c r="M6889" s="17">
        <v>12.08</v>
      </c>
      <c r="N6889" s="17">
        <v>9.08</v>
      </c>
      <c r="O6889" s="17" t="s">
        <v>14024</v>
      </c>
      <c r="P6889" t="s">
        <v>30</v>
      </c>
      <c r="Q6889" t="s">
        <v>7093</v>
      </c>
    </row>
    <row r="6890" spans="1:17" x14ac:dyDescent="0.3">
      <c r="A6890" t="s">
        <v>8343</v>
      </c>
      <c r="B6890" s="2">
        <v>45930</v>
      </c>
      <c r="C6890" t="s">
        <v>376</v>
      </c>
      <c r="D6890" t="s">
        <v>168</v>
      </c>
      <c r="E6890" t="s">
        <v>293</v>
      </c>
      <c r="F6890" t="s">
        <v>93</v>
      </c>
      <c r="G6890" t="s">
        <v>141</v>
      </c>
      <c r="H6890" s="29">
        <v>10</v>
      </c>
      <c r="I6890" s="17">
        <v>8.3000000000000007</v>
      </c>
      <c r="J6890" s="17">
        <v>10.559999999999999</v>
      </c>
      <c r="K6890" s="17">
        <v>2.259999999999998</v>
      </c>
      <c r="L6890" s="17">
        <v>105.6</v>
      </c>
      <c r="M6890" s="17">
        <v>83</v>
      </c>
      <c r="N6890" s="17">
        <v>22.599999999999994</v>
      </c>
      <c r="O6890" s="17" t="s">
        <v>53</v>
      </c>
      <c r="P6890" t="s">
        <v>54</v>
      </c>
      <c r="Q6890" t="s">
        <v>3138</v>
      </c>
    </row>
    <row r="6891" spans="1:17" x14ac:dyDescent="0.3">
      <c r="A6891" t="s">
        <v>9543</v>
      </c>
      <c r="B6891" s="2">
        <v>45930</v>
      </c>
      <c r="C6891" t="s">
        <v>148</v>
      </c>
      <c r="D6891" t="s">
        <v>42</v>
      </c>
      <c r="E6891" t="s">
        <v>63</v>
      </c>
      <c r="F6891" t="s">
        <v>51</v>
      </c>
      <c r="G6891" t="s">
        <v>52</v>
      </c>
      <c r="H6891" s="29">
        <v>5</v>
      </c>
      <c r="I6891" s="17">
        <v>45.71</v>
      </c>
      <c r="J6891" s="17">
        <v>59.820000000000007</v>
      </c>
      <c r="K6891" s="17">
        <v>14.110000000000007</v>
      </c>
      <c r="L6891" s="17">
        <v>299.10000000000002</v>
      </c>
      <c r="M6891" s="17">
        <v>228.55</v>
      </c>
      <c r="N6891" s="17">
        <v>70.550000000000011</v>
      </c>
      <c r="O6891" s="17" t="s">
        <v>175</v>
      </c>
      <c r="P6891" t="s">
        <v>30</v>
      </c>
      <c r="Q6891" t="s">
        <v>9544</v>
      </c>
    </row>
    <row r="6892" spans="1:17" x14ac:dyDescent="0.3">
      <c r="A6892" t="s">
        <v>9855</v>
      </c>
      <c r="B6892" s="2">
        <v>45930</v>
      </c>
      <c r="C6892" t="s">
        <v>376</v>
      </c>
      <c r="D6892" t="s">
        <v>168</v>
      </c>
      <c r="E6892" t="s">
        <v>293</v>
      </c>
      <c r="F6892" t="s">
        <v>27</v>
      </c>
      <c r="G6892" t="s">
        <v>36</v>
      </c>
      <c r="H6892" s="29">
        <v>3</v>
      </c>
      <c r="I6892" s="17">
        <v>20.3</v>
      </c>
      <c r="J6892" s="17">
        <v>32.47</v>
      </c>
      <c r="K6892" s="17">
        <v>12.169999999999998</v>
      </c>
      <c r="L6892" s="17">
        <v>97.41</v>
      </c>
      <c r="M6892" s="17">
        <v>60.900000000000006</v>
      </c>
      <c r="N6892" s="17">
        <v>36.509999999999991</v>
      </c>
      <c r="O6892" s="17" t="s">
        <v>14024</v>
      </c>
      <c r="P6892" t="s">
        <v>21</v>
      </c>
      <c r="Q6892" t="s">
        <v>3378</v>
      </c>
    </row>
    <row r="6893" spans="1:17" x14ac:dyDescent="0.3">
      <c r="A6893" t="s">
        <v>10318</v>
      </c>
      <c r="B6893" s="2">
        <v>45930</v>
      </c>
      <c r="C6893" t="s">
        <v>394</v>
      </c>
      <c r="D6893" t="s">
        <v>25</v>
      </c>
      <c r="E6893" t="s">
        <v>104</v>
      </c>
      <c r="F6893" t="s">
        <v>51</v>
      </c>
      <c r="G6893" t="s">
        <v>119</v>
      </c>
      <c r="H6893" s="29">
        <v>6</v>
      </c>
      <c r="I6893" s="17">
        <v>15.07</v>
      </c>
      <c r="J6893" s="17">
        <v>19.25</v>
      </c>
      <c r="K6893" s="17">
        <v>4.18</v>
      </c>
      <c r="L6893" s="17">
        <v>115.5</v>
      </c>
      <c r="M6893" s="17">
        <v>90.42</v>
      </c>
      <c r="N6893" s="17">
        <v>25.08</v>
      </c>
      <c r="O6893" s="17" t="s">
        <v>13992</v>
      </c>
      <c r="P6893" t="s">
        <v>14024</v>
      </c>
      <c r="Q6893" t="s">
        <v>8585</v>
      </c>
    </row>
    <row r="6894" spans="1:17" x14ac:dyDescent="0.3">
      <c r="A6894" t="s">
        <v>13496</v>
      </c>
      <c r="B6894" s="2">
        <v>45930</v>
      </c>
      <c r="C6894" t="s">
        <v>129</v>
      </c>
      <c r="D6894" t="s">
        <v>130</v>
      </c>
      <c r="E6894" t="s">
        <v>131</v>
      </c>
      <c r="F6894" t="s">
        <v>51</v>
      </c>
      <c r="G6894" t="s">
        <v>126</v>
      </c>
      <c r="H6894" s="29">
        <v>2</v>
      </c>
      <c r="I6894" s="17">
        <v>3.4</v>
      </c>
      <c r="J6894" s="17">
        <v>4.3600000000000003</v>
      </c>
      <c r="K6894" s="17">
        <v>0.96000000000000041</v>
      </c>
      <c r="L6894" s="17">
        <v>8.7200000000000006</v>
      </c>
      <c r="M6894" s="17">
        <v>6.8</v>
      </c>
      <c r="N6894" s="17">
        <v>1.9200000000000008</v>
      </c>
      <c r="O6894" s="17" t="s">
        <v>20</v>
      </c>
      <c r="P6894" t="s">
        <v>21</v>
      </c>
      <c r="Q6894" t="s">
        <v>13497</v>
      </c>
    </row>
    <row r="6895" spans="1:17" x14ac:dyDescent="0.3">
      <c r="A6895" t="s">
        <v>13601</v>
      </c>
      <c r="B6895" s="2">
        <v>45930</v>
      </c>
      <c r="C6895" t="s">
        <v>307</v>
      </c>
      <c r="D6895" t="s">
        <v>68</v>
      </c>
      <c r="E6895" t="s">
        <v>229</v>
      </c>
      <c r="F6895" t="s">
        <v>18</v>
      </c>
      <c r="G6895" t="s">
        <v>19</v>
      </c>
      <c r="H6895" s="29">
        <v>2</v>
      </c>
      <c r="I6895" s="17">
        <v>26.55</v>
      </c>
      <c r="J6895" s="17">
        <v>42.45</v>
      </c>
      <c r="K6895" s="17">
        <v>15.900000000000002</v>
      </c>
      <c r="L6895" s="17">
        <v>84.9</v>
      </c>
      <c r="M6895" s="17">
        <v>53.1</v>
      </c>
      <c r="N6895" s="17">
        <v>31.800000000000004</v>
      </c>
      <c r="O6895" s="17" t="s">
        <v>20</v>
      </c>
      <c r="P6895" t="s">
        <v>54</v>
      </c>
      <c r="Q6895" t="s">
        <v>7489</v>
      </c>
    </row>
    <row r="6896" spans="1:17" x14ac:dyDescent="0.3">
      <c r="A6896" t="s">
        <v>6855</v>
      </c>
      <c r="B6896" s="2">
        <v>45931</v>
      </c>
      <c r="C6896" t="s">
        <v>129</v>
      </c>
      <c r="D6896" t="s">
        <v>130</v>
      </c>
      <c r="E6896" t="s">
        <v>131</v>
      </c>
      <c r="F6896" t="s">
        <v>93</v>
      </c>
      <c r="G6896" t="s">
        <v>94</v>
      </c>
      <c r="H6896" s="29">
        <v>7</v>
      </c>
      <c r="I6896" s="17">
        <v>19.940000000000001</v>
      </c>
      <c r="J6896" s="17">
        <v>27.98</v>
      </c>
      <c r="K6896" s="17">
        <v>8.0399999999999991</v>
      </c>
      <c r="L6896" s="17">
        <v>195.86</v>
      </c>
      <c r="M6896" s="17">
        <v>139.58000000000001</v>
      </c>
      <c r="N6896" s="17">
        <v>56.28</v>
      </c>
      <c r="O6896" s="17" t="s">
        <v>13993</v>
      </c>
      <c r="P6896" t="s">
        <v>30</v>
      </c>
      <c r="Q6896" t="s">
        <v>4286</v>
      </c>
    </row>
    <row r="6897" spans="1:17" x14ac:dyDescent="0.3">
      <c r="A6897" t="s">
        <v>7970</v>
      </c>
      <c r="B6897" s="2">
        <v>45931</v>
      </c>
      <c r="C6897" t="s">
        <v>148</v>
      </c>
      <c r="D6897" t="s">
        <v>42</v>
      </c>
      <c r="E6897" t="s">
        <v>63</v>
      </c>
      <c r="F6897" t="s">
        <v>51</v>
      </c>
      <c r="G6897" t="s">
        <v>60</v>
      </c>
      <c r="H6897" s="29">
        <v>2</v>
      </c>
      <c r="I6897" s="17">
        <v>7.07</v>
      </c>
      <c r="J6897" s="17">
        <v>9.5399999999999991</v>
      </c>
      <c r="K6897" s="17">
        <v>2.4699999999999989</v>
      </c>
      <c r="L6897" s="17">
        <v>19.079999999999998</v>
      </c>
      <c r="M6897" s="17">
        <v>14.14</v>
      </c>
      <c r="N6897" s="17">
        <v>4.9399999999999977</v>
      </c>
      <c r="O6897" s="17" t="s">
        <v>20</v>
      </c>
      <c r="P6897" t="s">
        <v>30</v>
      </c>
      <c r="Q6897" t="s">
        <v>7971</v>
      </c>
    </row>
    <row r="6898" spans="1:17" x14ac:dyDescent="0.3">
      <c r="A6898" t="s">
        <v>8934</v>
      </c>
      <c r="B6898" s="2">
        <v>45931</v>
      </c>
      <c r="C6898" t="s">
        <v>190</v>
      </c>
      <c r="D6898" t="s">
        <v>16</v>
      </c>
      <c r="E6898" t="s">
        <v>186</v>
      </c>
      <c r="F6898" t="s">
        <v>51</v>
      </c>
      <c r="G6898" t="s">
        <v>52</v>
      </c>
      <c r="H6898" s="29">
        <v>6</v>
      </c>
      <c r="I6898" s="17">
        <v>39.760330033003285</v>
      </c>
      <c r="J6898" s="17">
        <v>53.48</v>
      </c>
      <c r="K6898" s="17">
        <v>13.719669966996712</v>
      </c>
      <c r="L6898" s="17">
        <v>320.88</v>
      </c>
      <c r="M6898" s="17">
        <v>238.56198019801971</v>
      </c>
      <c r="N6898" s="17">
        <v>82.318019801980284</v>
      </c>
      <c r="O6898" s="17" t="s">
        <v>20</v>
      </c>
      <c r="P6898" t="s">
        <v>30</v>
      </c>
      <c r="Q6898" t="s">
        <v>8935</v>
      </c>
    </row>
    <row r="6899" spans="1:17" x14ac:dyDescent="0.3">
      <c r="A6899" t="s">
        <v>9879</v>
      </c>
      <c r="B6899" s="2">
        <v>45931</v>
      </c>
      <c r="C6899" t="s">
        <v>334</v>
      </c>
      <c r="D6899" t="s">
        <v>91</v>
      </c>
      <c r="E6899" t="s">
        <v>92</v>
      </c>
      <c r="F6899" t="s">
        <v>93</v>
      </c>
      <c r="G6899" t="s">
        <v>122</v>
      </c>
      <c r="H6899" s="29">
        <v>5</v>
      </c>
      <c r="I6899" s="17">
        <v>51.71</v>
      </c>
      <c r="J6899" s="17">
        <v>81.09</v>
      </c>
      <c r="K6899" s="17">
        <v>29.380000000000003</v>
      </c>
      <c r="L6899" s="17">
        <v>405.45</v>
      </c>
      <c r="M6899" s="17">
        <v>258.55</v>
      </c>
      <c r="N6899" s="17">
        <v>146.89999999999998</v>
      </c>
      <c r="O6899" s="17" t="s">
        <v>175</v>
      </c>
      <c r="P6899" t="s">
        <v>54</v>
      </c>
      <c r="Q6899" t="s">
        <v>9880</v>
      </c>
    </row>
    <row r="6900" spans="1:17" x14ac:dyDescent="0.3">
      <c r="A6900" t="s">
        <v>10484</v>
      </c>
      <c r="B6900" s="2">
        <v>45931</v>
      </c>
      <c r="C6900" t="s">
        <v>202</v>
      </c>
      <c r="D6900" t="s">
        <v>58</v>
      </c>
      <c r="E6900" t="s">
        <v>59</v>
      </c>
      <c r="F6900" t="s">
        <v>18</v>
      </c>
      <c r="G6900" t="s">
        <v>81</v>
      </c>
      <c r="H6900" s="29">
        <v>5</v>
      </c>
      <c r="I6900" s="17">
        <v>41.75</v>
      </c>
      <c r="J6900" s="17">
        <v>71.64</v>
      </c>
      <c r="K6900" s="17">
        <v>29.89</v>
      </c>
      <c r="L6900" s="17">
        <v>358.2</v>
      </c>
      <c r="M6900" s="17">
        <v>208.75</v>
      </c>
      <c r="N6900" s="17">
        <v>149.44999999999999</v>
      </c>
      <c r="O6900" s="17" t="s">
        <v>13993</v>
      </c>
      <c r="P6900" t="s">
        <v>54</v>
      </c>
      <c r="Q6900" t="s">
        <v>10485</v>
      </c>
    </row>
    <row r="6901" spans="1:17" x14ac:dyDescent="0.3">
      <c r="A6901" t="s">
        <v>10797</v>
      </c>
      <c r="B6901" s="2">
        <v>45931</v>
      </c>
      <c r="C6901" t="s">
        <v>148</v>
      </c>
      <c r="D6901" t="s">
        <v>42</v>
      </c>
      <c r="E6901" t="s">
        <v>63</v>
      </c>
      <c r="F6901" t="s">
        <v>76</v>
      </c>
      <c r="G6901" t="s">
        <v>149</v>
      </c>
      <c r="H6901" s="29">
        <v>8</v>
      </c>
      <c r="I6901" s="17">
        <v>7.22</v>
      </c>
      <c r="J6901" s="17">
        <v>13.53</v>
      </c>
      <c r="K6901" s="17">
        <v>6.31</v>
      </c>
      <c r="L6901" s="17">
        <v>108.24</v>
      </c>
      <c r="M6901" s="17">
        <v>57.76</v>
      </c>
      <c r="N6901" s="17">
        <v>50.48</v>
      </c>
      <c r="O6901" s="17" t="s">
        <v>175</v>
      </c>
      <c r="P6901" t="s">
        <v>30</v>
      </c>
      <c r="Q6901" t="s">
        <v>10798</v>
      </c>
    </row>
    <row r="6902" spans="1:17" x14ac:dyDescent="0.3">
      <c r="A6902" t="s">
        <v>12566</v>
      </c>
      <c r="B6902" s="2">
        <v>45931</v>
      </c>
      <c r="C6902" t="s">
        <v>190</v>
      </c>
      <c r="D6902" t="s">
        <v>16</v>
      </c>
      <c r="E6902" t="s">
        <v>186</v>
      </c>
      <c r="F6902" t="s">
        <v>93</v>
      </c>
      <c r="G6902" t="s">
        <v>141</v>
      </c>
      <c r="H6902" s="29">
        <v>7</v>
      </c>
      <c r="I6902" s="17">
        <v>12.31</v>
      </c>
      <c r="J6902" s="17">
        <v>22.759999999999998</v>
      </c>
      <c r="K6902" s="17">
        <v>10.449999999999998</v>
      </c>
      <c r="L6902" s="17">
        <v>159.32</v>
      </c>
      <c r="M6902" s="17">
        <v>86.17</v>
      </c>
      <c r="N6902" s="17">
        <v>73.149999999999991</v>
      </c>
      <c r="O6902" s="17" t="s">
        <v>13992</v>
      </c>
      <c r="P6902" t="s">
        <v>21</v>
      </c>
      <c r="Q6902" t="s">
        <v>5066</v>
      </c>
    </row>
    <row r="6903" spans="1:17" x14ac:dyDescent="0.3">
      <c r="A6903" t="s">
        <v>13872</v>
      </c>
      <c r="B6903" s="2">
        <v>45931</v>
      </c>
      <c r="C6903" t="s">
        <v>334</v>
      </c>
      <c r="D6903" t="s">
        <v>91</v>
      </c>
      <c r="E6903" t="s">
        <v>92</v>
      </c>
      <c r="F6903" t="s">
        <v>27</v>
      </c>
      <c r="G6903" t="s">
        <v>145</v>
      </c>
      <c r="H6903" s="29">
        <v>6</v>
      </c>
      <c r="I6903" s="17">
        <v>42.56</v>
      </c>
      <c r="J6903" s="17">
        <v>73.510000000000005</v>
      </c>
      <c r="K6903" s="17">
        <v>30.950000000000003</v>
      </c>
      <c r="L6903" s="17">
        <v>441.06</v>
      </c>
      <c r="M6903" s="17">
        <v>255.36</v>
      </c>
      <c r="N6903" s="17">
        <v>185.7</v>
      </c>
      <c r="O6903" s="17" t="s">
        <v>53</v>
      </c>
      <c r="P6903" t="s">
        <v>21</v>
      </c>
      <c r="Q6903" t="s">
        <v>14024</v>
      </c>
    </row>
    <row r="6904" spans="1:17" x14ac:dyDescent="0.3">
      <c r="A6904" t="s">
        <v>13982</v>
      </c>
      <c r="B6904" s="2">
        <v>45931</v>
      </c>
      <c r="C6904" t="s">
        <v>73</v>
      </c>
      <c r="D6904" t="s">
        <v>74</v>
      </c>
      <c r="E6904" t="s">
        <v>312</v>
      </c>
      <c r="F6904" t="s">
        <v>93</v>
      </c>
      <c r="G6904" t="s">
        <v>137</v>
      </c>
      <c r="H6904" s="29">
        <v>4</v>
      </c>
      <c r="I6904" s="17">
        <v>24.76</v>
      </c>
      <c r="J6904" s="17">
        <v>34.909999999999997</v>
      </c>
      <c r="K6904" s="17">
        <v>10.149999999999995</v>
      </c>
      <c r="L6904" s="17">
        <v>139.63999999999999</v>
      </c>
      <c r="M6904" s="17">
        <v>99.04</v>
      </c>
      <c r="N6904" s="17">
        <v>40.59999999999998</v>
      </c>
      <c r="O6904" s="17" t="s">
        <v>53</v>
      </c>
      <c r="P6904" t="s">
        <v>30</v>
      </c>
      <c r="Q6904" t="s">
        <v>13983</v>
      </c>
    </row>
    <row r="6905" spans="1:17" x14ac:dyDescent="0.3">
      <c r="A6905" t="s">
        <v>652</v>
      </c>
      <c r="B6905" s="2">
        <v>45932</v>
      </c>
      <c r="C6905" t="s">
        <v>307</v>
      </c>
      <c r="D6905" t="s">
        <v>68</v>
      </c>
      <c r="E6905" t="s">
        <v>229</v>
      </c>
      <c r="F6905" t="s">
        <v>51</v>
      </c>
      <c r="G6905" t="s">
        <v>70</v>
      </c>
      <c r="H6905" s="29">
        <v>7</v>
      </c>
      <c r="I6905" s="17">
        <v>14.9</v>
      </c>
      <c r="J6905" s="17">
        <v>19.52</v>
      </c>
      <c r="K6905" s="17">
        <v>4.6199999999999992</v>
      </c>
      <c r="L6905" s="17">
        <v>136.63999999999999</v>
      </c>
      <c r="M6905" s="17">
        <v>104.3</v>
      </c>
      <c r="N6905" s="17">
        <v>32.339999999999989</v>
      </c>
      <c r="O6905" s="17" t="s">
        <v>13992</v>
      </c>
      <c r="P6905" t="s">
        <v>30</v>
      </c>
      <c r="Q6905" t="s">
        <v>653</v>
      </c>
    </row>
    <row r="6906" spans="1:17" x14ac:dyDescent="0.3">
      <c r="A6906" t="s">
        <v>7883</v>
      </c>
      <c r="B6906" s="2">
        <v>45932</v>
      </c>
      <c r="C6906" t="s">
        <v>376</v>
      </c>
      <c r="D6906" t="s">
        <v>168</v>
      </c>
      <c r="E6906" t="s">
        <v>293</v>
      </c>
      <c r="F6906" t="s">
        <v>18</v>
      </c>
      <c r="G6906" t="s">
        <v>19</v>
      </c>
      <c r="H6906" s="29">
        <v>3</v>
      </c>
      <c r="I6906" s="17">
        <v>25.69</v>
      </c>
      <c r="J6906" s="17">
        <v>38.58</v>
      </c>
      <c r="K6906" s="17">
        <v>12.889999999999997</v>
      </c>
      <c r="L6906" s="17">
        <v>115.74</v>
      </c>
      <c r="M6906" s="17">
        <v>77.070000000000007</v>
      </c>
      <c r="N6906" s="17">
        <v>38.669999999999987</v>
      </c>
      <c r="O6906" s="17" t="s">
        <v>13992</v>
      </c>
      <c r="P6906" t="s">
        <v>30</v>
      </c>
      <c r="Q6906" t="s">
        <v>7884</v>
      </c>
    </row>
    <row r="6907" spans="1:17" x14ac:dyDescent="0.3">
      <c r="A6907" t="s">
        <v>9473</v>
      </c>
      <c r="B6907" s="2">
        <v>45932</v>
      </c>
      <c r="C6907" t="s">
        <v>307</v>
      </c>
      <c r="D6907" t="s">
        <v>68</v>
      </c>
      <c r="E6907" t="s">
        <v>229</v>
      </c>
      <c r="F6907" t="s">
        <v>76</v>
      </c>
      <c r="G6907" t="s">
        <v>179</v>
      </c>
      <c r="H6907" s="29">
        <v>6</v>
      </c>
      <c r="I6907" s="17">
        <v>21.11</v>
      </c>
      <c r="J6907" s="17">
        <v>31.26</v>
      </c>
      <c r="K6907" s="17">
        <v>10.150000000000002</v>
      </c>
      <c r="L6907" s="17">
        <v>187.56</v>
      </c>
      <c r="M6907" s="17">
        <v>126.66</v>
      </c>
      <c r="N6907" s="17">
        <v>60.900000000000006</v>
      </c>
      <c r="O6907" s="17" t="s">
        <v>175</v>
      </c>
      <c r="P6907" t="s">
        <v>30</v>
      </c>
      <c r="Q6907" t="s">
        <v>1389</v>
      </c>
    </row>
    <row r="6908" spans="1:17" x14ac:dyDescent="0.3">
      <c r="A6908" t="s">
        <v>9916</v>
      </c>
      <c r="B6908" s="2">
        <v>45932</v>
      </c>
      <c r="C6908" t="s">
        <v>148</v>
      </c>
      <c r="D6908" t="s">
        <v>42</v>
      </c>
      <c r="E6908" t="s">
        <v>63</v>
      </c>
      <c r="F6908" t="s">
        <v>93</v>
      </c>
      <c r="G6908" t="s">
        <v>94</v>
      </c>
      <c r="H6908" s="29">
        <v>3</v>
      </c>
      <c r="I6908" s="17">
        <v>18.36</v>
      </c>
      <c r="J6908" s="17">
        <v>27.03</v>
      </c>
      <c r="K6908" s="17">
        <v>8.6700000000000017</v>
      </c>
      <c r="L6908" s="17">
        <v>81.09</v>
      </c>
      <c r="M6908" s="17">
        <v>55.08</v>
      </c>
      <c r="N6908" s="17">
        <v>26.010000000000005</v>
      </c>
      <c r="O6908" s="17" t="s">
        <v>13993</v>
      </c>
      <c r="P6908" t="s">
        <v>54</v>
      </c>
      <c r="Q6908" t="s">
        <v>9917</v>
      </c>
    </row>
    <row r="6909" spans="1:17" x14ac:dyDescent="0.3">
      <c r="A6909" t="s">
        <v>10801</v>
      </c>
      <c r="B6909" s="2">
        <v>45932</v>
      </c>
      <c r="C6909" t="s">
        <v>202</v>
      </c>
      <c r="D6909" t="s">
        <v>58</v>
      </c>
      <c r="E6909" t="s">
        <v>59</v>
      </c>
      <c r="F6909" t="s">
        <v>76</v>
      </c>
      <c r="G6909" t="s">
        <v>77</v>
      </c>
      <c r="H6909" s="29">
        <v>7</v>
      </c>
      <c r="I6909" s="17">
        <v>22.34</v>
      </c>
      <c r="J6909" s="17">
        <v>30.48</v>
      </c>
      <c r="K6909" s="17">
        <v>8.14</v>
      </c>
      <c r="L6909" s="17">
        <v>213.36</v>
      </c>
      <c r="M6909" s="17">
        <v>156.38</v>
      </c>
      <c r="N6909" s="17">
        <v>56.980000000000018</v>
      </c>
      <c r="O6909" s="17" t="s">
        <v>53</v>
      </c>
      <c r="P6909" t="s">
        <v>21</v>
      </c>
      <c r="Q6909" t="s">
        <v>10802</v>
      </c>
    </row>
    <row r="6910" spans="1:17" x14ac:dyDescent="0.3">
      <c r="A6910" t="s">
        <v>11441</v>
      </c>
      <c r="B6910" s="2">
        <v>45932</v>
      </c>
      <c r="C6910" t="s">
        <v>73</v>
      </c>
      <c r="D6910" t="s">
        <v>74</v>
      </c>
      <c r="E6910" t="s">
        <v>312</v>
      </c>
      <c r="F6910" t="s">
        <v>18</v>
      </c>
      <c r="G6910" t="s">
        <v>19</v>
      </c>
      <c r="H6910" s="29">
        <v>3</v>
      </c>
      <c r="I6910" s="17">
        <v>36.9</v>
      </c>
      <c r="J6910" s="17">
        <v>65.28</v>
      </c>
      <c r="K6910" s="17">
        <v>28.380000000000003</v>
      </c>
      <c r="L6910" s="17">
        <v>195.84</v>
      </c>
      <c r="M6910" s="17">
        <v>110.69999999999999</v>
      </c>
      <c r="N6910" s="17">
        <v>85.140000000000015</v>
      </c>
      <c r="O6910" s="17" t="s">
        <v>13992</v>
      </c>
      <c r="P6910" t="s">
        <v>21</v>
      </c>
      <c r="Q6910" t="s">
        <v>9799</v>
      </c>
    </row>
    <row r="6911" spans="1:17" x14ac:dyDescent="0.3">
      <c r="A6911" t="s">
        <v>2948</v>
      </c>
      <c r="B6911" s="2">
        <v>45933</v>
      </c>
      <c r="C6911" t="s">
        <v>148</v>
      </c>
      <c r="D6911" t="s">
        <v>42</v>
      </c>
      <c r="E6911" t="s">
        <v>63</v>
      </c>
      <c r="F6911" t="s">
        <v>51</v>
      </c>
      <c r="G6911" t="s">
        <v>60</v>
      </c>
      <c r="H6911" s="29">
        <v>9</v>
      </c>
      <c r="I6911" s="17">
        <v>3.97</v>
      </c>
      <c r="J6911" s="17">
        <v>6.03</v>
      </c>
      <c r="K6911" s="17">
        <v>2.06</v>
      </c>
      <c r="L6911" s="17">
        <v>54.27</v>
      </c>
      <c r="M6911" s="17">
        <v>35.730000000000004</v>
      </c>
      <c r="N6911" s="17">
        <v>18.54</v>
      </c>
      <c r="O6911" s="17" t="s">
        <v>175</v>
      </c>
      <c r="P6911" t="s">
        <v>54</v>
      </c>
      <c r="Q6911" t="s">
        <v>2949</v>
      </c>
    </row>
    <row r="6912" spans="1:17" x14ac:dyDescent="0.3">
      <c r="A6912" t="s">
        <v>3874</v>
      </c>
      <c r="B6912" s="2">
        <v>45933</v>
      </c>
      <c r="C6912" t="s">
        <v>394</v>
      </c>
      <c r="D6912" t="s">
        <v>25</v>
      </c>
      <c r="E6912" t="s">
        <v>104</v>
      </c>
      <c r="F6912" t="s">
        <v>18</v>
      </c>
      <c r="G6912" t="s">
        <v>19</v>
      </c>
      <c r="H6912" s="29">
        <v>2</v>
      </c>
      <c r="I6912" s="17">
        <v>34</v>
      </c>
      <c r="J6912" s="17">
        <v>52.09</v>
      </c>
      <c r="K6912" s="17">
        <v>18.090000000000003</v>
      </c>
      <c r="L6912" s="17">
        <v>104.18</v>
      </c>
      <c r="M6912" s="17">
        <v>68</v>
      </c>
      <c r="N6912" s="17">
        <v>36.180000000000007</v>
      </c>
      <c r="O6912" s="17" t="s">
        <v>13993</v>
      </c>
      <c r="P6912" t="s">
        <v>30</v>
      </c>
      <c r="Q6912" t="s">
        <v>3875</v>
      </c>
    </row>
    <row r="6913" spans="1:17" x14ac:dyDescent="0.3">
      <c r="A6913" t="s">
        <v>5067</v>
      </c>
      <c r="B6913" s="2">
        <v>45933</v>
      </c>
      <c r="C6913" t="s">
        <v>202</v>
      </c>
      <c r="D6913" t="s">
        <v>58</v>
      </c>
      <c r="E6913" t="s">
        <v>59</v>
      </c>
      <c r="F6913" t="s">
        <v>51</v>
      </c>
      <c r="G6913" t="s">
        <v>119</v>
      </c>
      <c r="H6913" s="29">
        <v>4</v>
      </c>
      <c r="I6913" s="17">
        <v>17.14</v>
      </c>
      <c r="J6913" s="17">
        <v>24.54</v>
      </c>
      <c r="K6913" s="17">
        <v>7.3999999999999986</v>
      </c>
      <c r="L6913" s="17">
        <v>98.16</v>
      </c>
      <c r="M6913" s="17">
        <v>68.56</v>
      </c>
      <c r="N6913" s="17">
        <v>29.599999999999994</v>
      </c>
      <c r="O6913" s="17" t="s">
        <v>175</v>
      </c>
      <c r="P6913" t="s">
        <v>21</v>
      </c>
      <c r="Q6913" t="s">
        <v>5068</v>
      </c>
    </row>
    <row r="6914" spans="1:17" x14ac:dyDescent="0.3">
      <c r="A6914" t="s">
        <v>7097</v>
      </c>
      <c r="B6914" s="2">
        <v>45933</v>
      </c>
      <c r="C6914" t="s">
        <v>135</v>
      </c>
      <c r="D6914" t="s">
        <v>34</v>
      </c>
      <c r="E6914" t="s">
        <v>35</v>
      </c>
      <c r="F6914" t="s">
        <v>51</v>
      </c>
      <c r="G6914" t="s">
        <v>60</v>
      </c>
      <c r="H6914" s="29">
        <v>4</v>
      </c>
      <c r="I6914" s="17">
        <v>6.41</v>
      </c>
      <c r="J6914" s="17">
        <v>11.82</v>
      </c>
      <c r="K6914" s="17">
        <v>5.41</v>
      </c>
      <c r="L6914" s="17">
        <v>47.28</v>
      </c>
      <c r="M6914" s="17">
        <v>25.64</v>
      </c>
      <c r="N6914" s="17">
        <v>21.64</v>
      </c>
      <c r="O6914" s="17" t="s">
        <v>175</v>
      </c>
      <c r="P6914" t="s">
        <v>21</v>
      </c>
      <c r="Q6914" t="s">
        <v>3518</v>
      </c>
    </row>
    <row r="6915" spans="1:17" x14ac:dyDescent="0.3">
      <c r="A6915" t="s">
        <v>8617</v>
      </c>
      <c r="B6915" s="2">
        <v>45933</v>
      </c>
      <c r="C6915" t="s">
        <v>190</v>
      </c>
      <c r="D6915" t="s">
        <v>16</v>
      </c>
      <c r="E6915" t="s">
        <v>186</v>
      </c>
      <c r="F6915" t="s">
        <v>76</v>
      </c>
      <c r="G6915" t="s">
        <v>170</v>
      </c>
      <c r="H6915" s="29">
        <v>6</v>
      </c>
      <c r="I6915" s="17">
        <v>34.119999999999997</v>
      </c>
      <c r="J6915" s="17">
        <v>56.31</v>
      </c>
      <c r="K6915" s="17">
        <v>22.190000000000005</v>
      </c>
      <c r="L6915" s="17">
        <v>337.86</v>
      </c>
      <c r="M6915" s="17">
        <v>204.71999999999997</v>
      </c>
      <c r="N6915" s="17">
        <v>133.14000000000004</v>
      </c>
      <c r="O6915" s="17" t="s">
        <v>20</v>
      </c>
      <c r="P6915" t="s">
        <v>54</v>
      </c>
      <c r="Q6915" t="s">
        <v>8618</v>
      </c>
    </row>
    <row r="6916" spans="1:17" x14ac:dyDescent="0.3">
      <c r="A6916" t="s">
        <v>9151</v>
      </c>
      <c r="B6916" s="2">
        <v>45933</v>
      </c>
      <c r="C6916" t="s">
        <v>202</v>
      </c>
      <c r="D6916" t="s">
        <v>58</v>
      </c>
      <c r="E6916" t="s">
        <v>59</v>
      </c>
      <c r="F6916" t="s">
        <v>76</v>
      </c>
      <c r="G6916" t="s">
        <v>77</v>
      </c>
      <c r="H6916" s="29">
        <v>4</v>
      </c>
      <c r="I6916" s="17">
        <v>19.82</v>
      </c>
      <c r="J6916" s="17">
        <v>37.43</v>
      </c>
      <c r="K6916" s="17">
        <v>17.61</v>
      </c>
      <c r="L6916" s="17">
        <v>149.72</v>
      </c>
      <c r="M6916" s="17">
        <v>79.28</v>
      </c>
      <c r="N6916" s="17">
        <v>70.44</v>
      </c>
      <c r="O6916" s="17" t="s">
        <v>13993</v>
      </c>
      <c r="P6916" t="s">
        <v>30</v>
      </c>
      <c r="Q6916" t="s">
        <v>9152</v>
      </c>
    </row>
    <row r="6917" spans="1:17" x14ac:dyDescent="0.3">
      <c r="A6917" t="s">
        <v>9596</v>
      </c>
      <c r="B6917" s="2">
        <v>45933</v>
      </c>
      <c r="C6917" t="s">
        <v>129</v>
      </c>
      <c r="D6917" t="s">
        <v>130</v>
      </c>
      <c r="E6917" t="s">
        <v>131</v>
      </c>
      <c r="F6917" t="s">
        <v>76</v>
      </c>
      <c r="G6917" t="s">
        <v>149</v>
      </c>
      <c r="H6917" s="29">
        <v>3</v>
      </c>
      <c r="I6917" s="17">
        <v>11.79</v>
      </c>
      <c r="J6917" s="17">
        <v>21.930000000000003</v>
      </c>
      <c r="K6917" s="17">
        <v>10.140000000000004</v>
      </c>
      <c r="L6917" s="17">
        <v>65.790000000000006</v>
      </c>
      <c r="M6917" s="17">
        <v>35.369999999999997</v>
      </c>
      <c r="N6917" s="17">
        <v>30.420000000000009</v>
      </c>
      <c r="O6917" s="17" t="s">
        <v>13992</v>
      </c>
      <c r="P6917" t="s">
        <v>54</v>
      </c>
      <c r="Q6917" t="s">
        <v>9597</v>
      </c>
    </row>
    <row r="6918" spans="1:17" x14ac:dyDescent="0.3">
      <c r="A6918" t="s">
        <v>10546</v>
      </c>
      <c r="B6918" s="2">
        <v>45933</v>
      </c>
      <c r="C6918" t="s">
        <v>148</v>
      </c>
      <c r="D6918" t="s">
        <v>42</v>
      </c>
      <c r="E6918" t="s">
        <v>63</v>
      </c>
      <c r="F6918" t="s">
        <v>18</v>
      </c>
      <c r="G6918" t="s">
        <v>99</v>
      </c>
      <c r="H6918" s="29">
        <v>2</v>
      </c>
      <c r="I6918" s="17">
        <v>8.32</v>
      </c>
      <c r="J6918" s="17">
        <v>12.54</v>
      </c>
      <c r="K6918" s="17">
        <v>4.2199999999999989</v>
      </c>
      <c r="L6918" s="17">
        <v>25.08</v>
      </c>
      <c r="M6918" s="17">
        <v>16.64</v>
      </c>
      <c r="N6918" s="17">
        <v>8.4399999999999977</v>
      </c>
      <c r="O6918" s="17" t="s">
        <v>53</v>
      </c>
      <c r="P6918" t="s">
        <v>54</v>
      </c>
      <c r="Q6918" t="s">
        <v>10547</v>
      </c>
    </row>
    <row r="6919" spans="1:17" x14ac:dyDescent="0.3">
      <c r="A6919" t="s">
        <v>10975</v>
      </c>
      <c r="B6919" s="2">
        <v>45933</v>
      </c>
      <c r="C6919" t="s">
        <v>202</v>
      </c>
      <c r="D6919" t="s">
        <v>58</v>
      </c>
      <c r="E6919" t="s">
        <v>59</v>
      </c>
      <c r="F6919" t="s">
        <v>51</v>
      </c>
      <c r="G6919" t="s">
        <v>60</v>
      </c>
      <c r="H6919" s="29">
        <v>5</v>
      </c>
      <c r="I6919" s="17">
        <v>6.78</v>
      </c>
      <c r="J6919" s="17">
        <v>11.97</v>
      </c>
      <c r="K6919" s="17">
        <v>5.19</v>
      </c>
      <c r="L6919" s="17">
        <v>59.85</v>
      </c>
      <c r="M6919" s="17">
        <v>33.9</v>
      </c>
      <c r="N6919" s="17">
        <v>25.950000000000003</v>
      </c>
      <c r="O6919" s="17" t="s">
        <v>175</v>
      </c>
      <c r="P6919" t="s">
        <v>21</v>
      </c>
      <c r="Q6919" t="s">
        <v>10976</v>
      </c>
    </row>
    <row r="6920" spans="1:17" x14ac:dyDescent="0.3">
      <c r="A6920" t="s">
        <v>12139</v>
      </c>
      <c r="B6920" s="2">
        <v>45933</v>
      </c>
      <c r="C6920" t="s">
        <v>73</v>
      </c>
      <c r="D6920" t="s">
        <v>74</v>
      </c>
      <c r="E6920" t="s">
        <v>312</v>
      </c>
      <c r="F6920" t="s">
        <v>27</v>
      </c>
      <c r="G6920" t="s">
        <v>145</v>
      </c>
      <c r="H6920" s="29">
        <v>2</v>
      </c>
      <c r="I6920" s="17">
        <v>49.59</v>
      </c>
      <c r="J6920" s="17">
        <v>133.82</v>
      </c>
      <c r="K6920" s="17">
        <v>84.22999999999999</v>
      </c>
      <c r="L6920" s="17">
        <v>267.64</v>
      </c>
      <c r="M6920" s="17">
        <v>99.18</v>
      </c>
      <c r="N6920" s="17">
        <v>168.45999999999998</v>
      </c>
      <c r="O6920" s="17" t="s">
        <v>175</v>
      </c>
      <c r="P6920" t="s">
        <v>54</v>
      </c>
      <c r="Q6920" t="s">
        <v>12140</v>
      </c>
    </row>
    <row r="6921" spans="1:17" x14ac:dyDescent="0.3">
      <c r="A6921" t="s">
        <v>5918</v>
      </c>
      <c r="B6921" s="2">
        <v>45934</v>
      </c>
      <c r="C6921" t="s">
        <v>135</v>
      </c>
      <c r="D6921" t="s">
        <v>34</v>
      </c>
      <c r="E6921" t="s">
        <v>35</v>
      </c>
      <c r="F6921" t="s">
        <v>18</v>
      </c>
      <c r="G6921" t="s">
        <v>224</v>
      </c>
      <c r="H6921" s="29">
        <v>6</v>
      </c>
      <c r="I6921" s="17">
        <v>31.75</v>
      </c>
      <c r="J6921" s="17">
        <v>50.81</v>
      </c>
      <c r="K6921" s="17">
        <v>19.060000000000002</v>
      </c>
      <c r="L6921" s="17">
        <v>304.86</v>
      </c>
      <c r="M6921" s="17">
        <v>190.5</v>
      </c>
      <c r="N6921" s="17">
        <v>114.36000000000001</v>
      </c>
      <c r="O6921" s="17" t="s">
        <v>13993</v>
      </c>
      <c r="P6921" t="s">
        <v>21</v>
      </c>
      <c r="Q6921" t="s">
        <v>5919</v>
      </c>
    </row>
    <row r="6922" spans="1:17" x14ac:dyDescent="0.3">
      <c r="A6922" t="s">
        <v>6759</v>
      </c>
      <c r="B6922" s="2">
        <v>45934</v>
      </c>
      <c r="C6922" t="s">
        <v>334</v>
      </c>
      <c r="D6922" t="s">
        <v>91</v>
      </c>
      <c r="E6922" t="s">
        <v>92</v>
      </c>
      <c r="F6922" t="s">
        <v>93</v>
      </c>
      <c r="G6922" t="s">
        <v>141</v>
      </c>
      <c r="H6922" s="29">
        <v>3</v>
      </c>
      <c r="I6922" s="17">
        <v>9.9700000000000006</v>
      </c>
      <c r="J6922" s="17">
        <v>18.419999999999998</v>
      </c>
      <c r="K6922" s="17">
        <v>8.4499999999999975</v>
      </c>
      <c r="L6922" s="17">
        <v>55.26</v>
      </c>
      <c r="M6922" s="17">
        <v>29.910000000000004</v>
      </c>
      <c r="N6922" s="17">
        <v>25.349999999999994</v>
      </c>
      <c r="O6922" s="17" t="s">
        <v>13993</v>
      </c>
      <c r="P6922" t="s">
        <v>54</v>
      </c>
      <c r="Q6922" t="s">
        <v>5012</v>
      </c>
    </row>
    <row r="6923" spans="1:17" x14ac:dyDescent="0.3">
      <c r="A6923" t="s">
        <v>8673</v>
      </c>
      <c r="B6923" s="2">
        <v>45934</v>
      </c>
      <c r="C6923" t="s">
        <v>334</v>
      </c>
      <c r="D6923" t="s">
        <v>91</v>
      </c>
      <c r="E6923" t="s">
        <v>92</v>
      </c>
      <c r="F6923" t="s">
        <v>76</v>
      </c>
      <c r="G6923" t="s">
        <v>170</v>
      </c>
      <c r="H6923" s="29">
        <v>2</v>
      </c>
      <c r="I6923" s="17">
        <v>31.85</v>
      </c>
      <c r="J6923" s="17">
        <v>50.2</v>
      </c>
      <c r="K6923" s="17">
        <v>18.350000000000001</v>
      </c>
      <c r="L6923" s="17">
        <v>100.4</v>
      </c>
      <c r="M6923" s="17">
        <v>63.7</v>
      </c>
      <c r="N6923" s="17">
        <v>36.700000000000003</v>
      </c>
      <c r="O6923" s="17" t="s">
        <v>13993</v>
      </c>
      <c r="P6923" t="s">
        <v>54</v>
      </c>
      <c r="Q6923" t="s">
        <v>14024</v>
      </c>
    </row>
    <row r="6924" spans="1:17" x14ac:dyDescent="0.3">
      <c r="A6924" t="s">
        <v>8824</v>
      </c>
      <c r="B6924" s="2">
        <v>45934</v>
      </c>
      <c r="C6924" t="s">
        <v>73</v>
      </c>
      <c r="D6924" t="s">
        <v>74</v>
      </c>
      <c r="E6924" t="s">
        <v>312</v>
      </c>
      <c r="F6924" t="s">
        <v>27</v>
      </c>
      <c r="G6924" t="s">
        <v>145</v>
      </c>
      <c r="H6924" s="29">
        <v>7</v>
      </c>
      <c r="I6924" s="17">
        <v>27.85</v>
      </c>
      <c r="J6924" s="17">
        <v>48.529999999999994</v>
      </c>
      <c r="K6924" s="17">
        <v>20.679999999999993</v>
      </c>
      <c r="L6924" s="17">
        <v>339.71</v>
      </c>
      <c r="M6924" s="17">
        <v>194.95000000000002</v>
      </c>
      <c r="N6924" s="17">
        <v>144.75999999999996</v>
      </c>
      <c r="O6924" s="17" t="s">
        <v>175</v>
      </c>
      <c r="P6924" t="s">
        <v>21</v>
      </c>
      <c r="Q6924" t="s">
        <v>5792</v>
      </c>
    </row>
    <row r="6925" spans="1:17" x14ac:dyDescent="0.3">
      <c r="A6925" t="s">
        <v>11157</v>
      </c>
      <c r="B6925" s="2">
        <v>45934</v>
      </c>
      <c r="C6925" t="s">
        <v>190</v>
      </c>
      <c r="D6925" t="s">
        <v>16</v>
      </c>
      <c r="E6925" t="s">
        <v>186</v>
      </c>
      <c r="F6925" t="s">
        <v>51</v>
      </c>
      <c r="G6925" t="s">
        <v>119</v>
      </c>
      <c r="H6925" s="29">
        <v>5</v>
      </c>
      <c r="I6925" s="17">
        <v>9.43</v>
      </c>
      <c r="J6925" s="17">
        <v>14.77</v>
      </c>
      <c r="K6925" s="17">
        <v>5.34</v>
      </c>
      <c r="L6925" s="17">
        <v>73.849999999999994</v>
      </c>
      <c r="M6925" s="17">
        <v>47.15</v>
      </c>
      <c r="N6925" s="17">
        <v>26.699999999999996</v>
      </c>
      <c r="O6925" s="17" t="s">
        <v>20</v>
      </c>
      <c r="P6925" t="s">
        <v>54</v>
      </c>
      <c r="Q6925" t="s">
        <v>5207</v>
      </c>
    </row>
    <row r="6926" spans="1:17" x14ac:dyDescent="0.3">
      <c r="A6926" t="s">
        <v>11173</v>
      </c>
      <c r="B6926" s="2">
        <v>45934</v>
      </c>
      <c r="C6926" t="s">
        <v>334</v>
      </c>
      <c r="D6926" t="s">
        <v>91</v>
      </c>
      <c r="E6926" t="s">
        <v>92</v>
      </c>
      <c r="F6926" t="s">
        <v>51</v>
      </c>
      <c r="G6926" t="s">
        <v>126</v>
      </c>
      <c r="H6926" s="29">
        <v>4</v>
      </c>
      <c r="I6926" s="17">
        <v>4.3899999999999997</v>
      </c>
      <c r="J6926" s="17">
        <v>7.13</v>
      </c>
      <c r="K6926" s="17">
        <v>2.74</v>
      </c>
      <c r="L6926" s="17">
        <v>28.52</v>
      </c>
      <c r="M6926" s="17">
        <v>17.559999999999999</v>
      </c>
      <c r="N6926" s="17">
        <v>10.96</v>
      </c>
      <c r="O6926" s="17" t="s">
        <v>175</v>
      </c>
      <c r="P6926" t="s">
        <v>54</v>
      </c>
      <c r="Q6926" t="s">
        <v>9483</v>
      </c>
    </row>
    <row r="6927" spans="1:17" x14ac:dyDescent="0.3">
      <c r="A6927" t="s">
        <v>13481</v>
      </c>
      <c r="B6927" s="2">
        <v>45934</v>
      </c>
      <c r="C6927" t="s">
        <v>135</v>
      </c>
      <c r="D6927" t="s">
        <v>34</v>
      </c>
      <c r="E6927" t="s">
        <v>35</v>
      </c>
      <c r="F6927" t="s">
        <v>18</v>
      </c>
      <c r="G6927" t="s">
        <v>224</v>
      </c>
      <c r="H6927" s="29">
        <v>7</v>
      </c>
      <c r="I6927" s="17">
        <v>27.74680124223601</v>
      </c>
      <c r="J6927" s="17">
        <v>57.230000000000004</v>
      </c>
      <c r="K6927" s="17">
        <v>29.483198757763994</v>
      </c>
      <c r="L6927" s="17">
        <v>400.61</v>
      </c>
      <c r="M6927" s="17">
        <v>194.22760869565207</v>
      </c>
      <c r="N6927" s="17">
        <v>206.38239130434795</v>
      </c>
      <c r="O6927" s="17" t="s">
        <v>13993</v>
      </c>
      <c r="P6927" t="s">
        <v>30</v>
      </c>
      <c r="Q6927" t="s">
        <v>13482</v>
      </c>
    </row>
    <row r="6928" spans="1:17" x14ac:dyDescent="0.3">
      <c r="A6928" t="s">
        <v>2480</v>
      </c>
      <c r="B6928" s="2">
        <v>45935</v>
      </c>
      <c r="C6928" t="s">
        <v>334</v>
      </c>
      <c r="D6928" t="s">
        <v>91</v>
      </c>
      <c r="E6928" t="s">
        <v>92</v>
      </c>
      <c r="F6928" t="s">
        <v>76</v>
      </c>
      <c r="G6928" t="s">
        <v>179</v>
      </c>
      <c r="H6928" s="29">
        <v>6</v>
      </c>
      <c r="I6928" s="17">
        <v>27.34</v>
      </c>
      <c r="J6928" s="17">
        <v>47.32</v>
      </c>
      <c r="K6928" s="17">
        <v>19.98</v>
      </c>
      <c r="L6928" s="17">
        <v>283.92</v>
      </c>
      <c r="M6928" s="17">
        <v>164.04</v>
      </c>
      <c r="N6928" s="17">
        <v>119.88000000000002</v>
      </c>
      <c r="O6928" s="17" t="s">
        <v>53</v>
      </c>
      <c r="P6928" t="s">
        <v>30</v>
      </c>
      <c r="Q6928" t="s">
        <v>1356</v>
      </c>
    </row>
    <row r="6929" spans="1:17" x14ac:dyDescent="0.3">
      <c r="A6929" t="s">
        <v>5751</v>
      </c>
      <c r="B6929" s="2">
        <v>45935</v>
      </c>
      <c r="C6929" t="s">
        <v>202</v>
      </c>
      <c r="D6929" t="s">
        <v>58</v>
      </c>
      <c r="E6929" t="s">
        <v>59</v>
      </c>
      <c r="F6929" t="s">
        <v>76</v>
      </c>
      <c r="G6929" t="s">
        <v>251</v>
      </c>
      <c r="H6929" s="29">
        <v>7</v>
      </c>
      <c r="I6929" s="17">
        <v>16.190000000000001</v>
      </c>
      <c r="J6929" s="17">
        <v>27.66</v>
      </c>
      <c r="K6929" s="17">
        <v>11.469999999999999</v>
      </c>
      <c r="L6929" s="17">
        <v>193.62</v>
      </c>
      <c r="M6929" s="17">
        <v>113.33000000000001</v>
      </c>
      <c r="N6929" s="17">
        <v>80.289999999999992</v>
      </c>
      <c r="O6929" s="17" t="s">
        <v>13993</v>
      </c>
      <c r="P6929" t="s">
        <v>54</v>
      </c>
      <c r="Q6929" t="s">
        <v>5752</v>
      </c>
    </row>
    <row r="6930" spans="1:17" x14ac:dyDescent="0.3">
      <c r="A6930" t="s">
        <v>7197</v>
      </c>
      <c r="B6930" s="2">
        <v>45935</v>
      </c>
      <c r="C6930" t="s">
        <v>190</v>
      </c>
      <c r="D6930" t="s">
        <v>16</v>
      </c>
      <c r="E6930" t="s">
        <v>186</v>
      </c>
      <c r="F6930" t="s">
        <v>27</v>
      </c>
      <c r="G6930" t="s">
        <v>109</v>
      </c>
      <c r="H6930" s="29">
        <v>4</v>
      </c>
      <c r="I6930" s="17">
        <v>14.08</v>
      </c>
      <c r="J6930" s="17">
        <v>22.65</v>
      </c>
      <c r="K6930" s="17">
        <v>8.5699999999999985</v>
      </c>
      <c r="L6930" s="17">
        <v>90.6</v>
      </c>
      <c r="M6930" s="17">
        <v>56.32</v>
      </c>
      <c r="N6930" s="17">
        <v>34.279999999999994</v>
      </c>
      <c r="O6930" s="17" t="s">
        <v>13992</v>
      </c>
      <c r="P6930" t="s">
        <v>21</v>
      </c>
      <c r="Q6930" t="s">
        <v>7198</v>
      </c>
    </row>
    <row r="6931" spans="1:17" x14ac:dyDescent="0.3">
      <c r="A6931" t="s">
        <v>9283</v>
      </c>
      <c r="B6931" s="2">
        <v>45935</v>
      </c>
      <c r="C6931" t="s">
        <v>376</v>
      </c>
      <c r="D6931" t="s">
        <v>168</v>
      </c>
      <c r="E6931" t="s">
        <v>293</v>
      </c>
      <c r="F6931" t="s">
        <v>27</v>
      </c>
      <c r="G6931" t="s">
        <v>145</v>
      </c>
      <c r="H6931" s="29">
        <v>6</v>
      </c>
      <c r="I6931" s="17">
        <v>49.59</v>
      </c>
      <c r="J6931" s="17">
        <v>76.52</v>
      </c>
      <c r="K6931" s="17">
        <v>26.929999999999993</v>
      </c>
      <c r="L6931" s="17">
        <v>459.12</v>
      </c>
      <c r="M6931" s="17">
        <v>297.54000000000002</v>
      </c>
      <c r="N6931" s="17">
        <v>161.57999999999998</v>
      </c>
      <c r="O6931" s="17" t="s">
        <v>175</v>
      </c>
      <c r="P6931" t="s">
        <v>21</v>
      </c>
      <c r="Q6931" t="s">
        <v>9284</v>
      </c>
    </row>
    <row r="6932" spans="1:17" x14ac:dyDescent="0.3">
      <c r="A6932" t="s">
        <v>9875</v>
      </c>
      <c r="B6932" s="2">
        <v>45935</v>
      </c>
      <c r="C6932" t="s">
        <v>73</v>
      </c>
      <c r="D6932" t="s">
        <v>74</v>
      </c>
      <c r="E6932" t="s">
        <v>312</v>
      </c>
      <c r="F6932" t="s">
        <v>18</v>
      </c>
      <c r="G6932" t="s">
        <v>44</v>
      </c>
      <c r="H6932" s="29">
        <v>4</v>
      </c>
      <c r="I6932" s="17">
        <v>14.42</v>
      </c>
      <c r="J6932" s="17">
        <v>24.51</v>
      </c>
      <c r="K6932" s="17">
        <v>10.090000000000002</v>
      </c>
      <c r="L6932" s="17">
        <v>98.04</v>
      </c>
      <c r="M6932" s="17">
        <v>57.68</v>
      </c>
      <c r="N6932" s="17">
        <v>40.360000000000007</v>
      </c>
      <c r="O6932" s="17" t="s">
        <v>175</v>
      </c>
      <c r="P6932" t="s">
        <v>30</v>
      </c>
      <c r="Q6932" t="s">
        <v>14024</v>
      </c>
    </row>
    <row r="6933" spans="1:17" x14ac:dyDescent="0.3">
      <c r="A6933" t="s">
        <v>10994</v>
      </c>
      <c r="B6933" s="2">
        <v>45935</v>
      </c>
      <c r="C6933" t="s">
        <v>334</v>
      </c>
      <c r="D6933" t="s">
        <v>91</v>
      </c>
      <c r="E6933" t="s">
        <v>92</v>
      </c>
      <c r="F6933" t="s">
        <v>76</v>
      </c>
      <c r="G6933" t="s">
        <v>251</v>
      </c>
      <c r="H6933" s="29">
        <v>10</v>
      </c>
      <c r="I6933" s="17">
        <v>28.95</v>
      </c>
      <c r="J6933" s="17">
        <v>38.880000000000003</v>
      </c>
      <c r="K6933" s="17">
        <v>9.9300000000000033</v>
      </c>
      <c r="L6933" s="17">
        <v>388.8</v>
      </c>
      <c r="M6933" s="17">
        <v>289.5</v>
      </c>
      <c r="N6933" s="17">
        <v>99.300000000000011</v>
      </c>
      <c r="O6933" s="17" t="s">
        <v>175</v>
      </c>
      <c r="P6933" t="s">
        <v>30</v>
      </c>
      <c r="Q6933" t="s">
        <v>3270</v>
      </c>
    </row>
    <row r="6934" spans="1:17" x14ac:dyDescent="0.3">
      <c r="A6934" t="s">
        <v>13164</v>
      </c>
      <c r="B6934" s="2">
        <v>45935</v>
      </c>
      <c r="C6934" t="s">
        <v>135</v>
      </c>
      <c r="D6934" t="s">
        <v>34</v>
      </c>
      <c r="E6934" t="s">
        <v>35</v>
      </c>
      <c r="F6934" t="s">
        <v>27</v>
      </c>
      <c r="G6934" t="s">
        <v>187</v>
      </c>
      <c r="H6934" s="29">
        <v>6</v>
      </c>
      <c r="I6934" s="17">
        <v>96.75</v>
      </c>
      <c r="J6934" s="17">
        <v>173.98000000000002</v>
      </c>
      <c r="K6934" s="17">
        <v>77.230000000000018</v>
      </c>
      <c r="L6934" s="17">
        <v>1043.8800000000001</v>
      </c>
      <c r="M6934" s="17">
        <v>580.5</v>
      </c>
      <c r="N6934" s="17">
        <v>463.38000000000011</v>
      </c>
      <c r="O6934" s="17" t="s">
        <v>13993</v>
      </c>
      <c r="P6934" t="s">
        <v>54</v>
      </c>
      <c r="Q6934" t="s">
        <v>8332</v>
      </c>
    </row>
    <row r="6935" spans="1:17" x14ac:dyDescent="0.3">
      <c r="A6935" t="s">
        <v>13173</v>
      </c>
      <c r="B6935" s="2">
        <v>45935</v>
      </c>
      <c r="C6935" t="s">
        <v>190</v>
      </c>
      <c r="D6935" t="s">
        <v>16</v>
      </c>
      <c r="E6935" t="s">
        <v>186</v>
      </c>
      <c r="F6935" t="s">
        <v>51</v>
      </c>
      <c r="G6935" t="s">
        <v>70</v>
      </c>
      <c r="H6935" s="29">
        <v>10</v>
      </c>
      <c r="I6935" s="17">
        <v>12.58</v>
      </c>
      <c r="J6935" s="17">
        <v>17.580000000000002</v>
      </c>
      <c r="K6935" s="17">
        <v>5.0000000000000018</v>
      </c>
      <c r="L6935" s="17">
        <v>175.8</v>
      </c>
      <c r="M6935" s="17">
        <v>125.8</v>
      </c>
      <c r="N6935" s="17">
        <v>50.000000000000014</v>
      </c>
      <c r="O6935" s="17" t="s">
        <v>175</v>
      </c>
      <c r="P6935" t="s">
        <v>21</v>
      </c>
      <c r="Q6935" t="s">
        <v>1796</v>
      </c>
    </row>
    <row r="6936" spans="1:17" x14ac:dyDescent="0.3">
      <c r="A6936" t="s">
        <v>197</v>
      </c>
      <c r="B6936" s="2">
        <v>45936</v>
      </c>
      <c r="C6936" t="s">
        <v>334</v>
      </c>
      <c r="D6936" t="s">
        <v>91</v>
      </c>
      <c r="E6936" t="s">
        <v>92</v>
      </c>
      <c r="F6936" t="s">
        <v>27</v>
      </c>
      <c r="G6936" t="s">
        <v>109</v>
      </c>
      <c r="H6936" s="29">
        <v>5</v>
      </c>
      <c r="I6936" s="17">
        <v>12.5</v>
      </c>
      <c r="J6936" s="17">
        <v>15.85</v>
      </c>
      <c r="K6936" s="17">
        <v>3.3499999999999996</v>
      </c>
      <c r="L6936" s="17">
        <v>79.25</v>
      </c>
      <c r="M6936" s="17">
        <v>62.5</v>
      </c>
      <c r="N6936" s="17">
        <v>16.75</v>
      </c>
      <c r="O6936" s="17" t="s">
        <v>13992</v>
      </c>
      <c r="P6936" t="s">
        <v>30</v>
      </c>
      <c r="Q6936" t="s">
        <v>199</v>
      </c>
    </row>
    <row r="6937" spans="1:17" x14ac:dyDescent="0.3">
      <c r="A6937" t="s">
        <v>997</v>
      </c>
      <c r="B6937" s="2">
        <v>45936</v>
      </c>
      <c r="C6937" t="s">
        <v>394</v>
      </c>
      <c r="D6937" t="s">
        <v>25</v>
      </c>
      <c r="E6937" t="s">
        <v>104</v>
      </c>
      <c r="F6937" t="s">
        <v>76</v>
      </c>
      <c r="G6937" t="s">
        <v>170</v>
      </c>
      <c r="H6937" s="29">
        <v>7</v>
      </c>
      <c r="I6937" s="17">
        <v>36.869999999999997</v>
      </c>
      <c r="J6937" s="17">
        <v>50.29</v>
      </c>
      <c r="K6937" s="17">
        <v>13.420000000000002</v>
      </c>
      <c r="L6937" s="17">
        <v>352.03</v>
      </c>
      <c r="M6937" s="17">
        <v>258.08999999999997</v>
      </c>
      <c r="N6937" s="17">
        <v>93.94</v>
      </c>
      <c r="O6937" s="17" t="s">
        <v>13993</v>
      </c>
      <c r="P6937" t="s">
        <v>54</v>
      </c>
      <c r="Q6937" t="s">
        <v>998</v>
      </c>
    </row>
    <row r="6938" spans="1:17" x14ac:dyDescent="0.3">
      <c r="A6938" t="s">
        <v>2922</v>
      </c>
      <c r="B6938" s="2">
        <v>45936</v>
      </c>
      <c r="C6938" t="s">
        <v>376</v>
      </c>
      <c r="D6938" t="s">
        <v>168</v>
      </c>
      <c r="E6938" t="s">
        <v>293</v>
      </c>
      <c r="F6938" t="s">
        <v>18</v>
      </c>
      <c r="G6938" t="s">
        <v>81</v>
      </c>
      <c r="H6938" s="29">
        <v>7</v>
      </c>
      <c r="I6938" s="17">
        <v>36.29</v>
      </c>
      <c r="J6938" s="17">
        <v>52.76</v>
      </c>
      <c r="K6938" s="17">
        <v>16.47</v>
      </c>
      <c r="L6938" s="17">
        <v>369.32</v>
      </c>
      <c r="M6938" s="17">
        <v>254.03</v>
      </c>
      <c r="N6938" s="17">
        <v>115.28999999999999</v>
      </c>
      <c r="O6938" s="17" t="s">
        <v>175</v>
      </c>
      <c r="P6938" t="s">
        <v>54</v>
      </c>
      <c r="Q6938" t="s">
        <v>2923</v>
      </c>
    </row>
    <row r="6939" spans="1:17" x14ac:dyDescent="0.3">
      <c r="A6939" t="s">
        <v>8025</v>
      </c>
      <c r="B6939" s="2">
        <v>45936</v>
      </c>
      <c r="C6939" t="s">
        <v>135</v>
      </c>
      <c r="D6939" t="s">
        <v>34</v>
      </c>
      <c r="E6939" t="s">
        <v>35</v>
      </c>
      <c r="F6939" t="s">
        <v>76</v>
      </c>
      <c r="G6939" t="s">
        <v>170</v>
      </c>
      <c r="H6939" s="29">
        <v>6</v>
      </c>
      <c r="I6939" s="17">
        <v>30.85</v>
      </c>
      <c r="J6939" s="17">
        <v>39.5</v>
      </c>
      <c r="K6939" s="17">
        <v>8.6499999999999986</v>
      </c>
      <c r="L6939" s="17">
        <v>237</v>
      </c>
      <c r="M6939" s="17">
        <v>185.10000000000002</v>
      </c>
      <c r="N6939" s="17">
        <v>51.899999999999977</v>
      </c>
      <c r="O6939" s="17" t="s">
        <v>20</v>
      </c>
      <c r="P6939" t="s">
        <v>30</v>
      </c>
      <c r="Q6939" t="s">
        <v>5019</v>
      </c>
    </row>
    <row r="6940" spans="1:17" x14ac:dyDescent="0.3">
      <c r="A6940" t="s">
        <v>9208</v>
      </c>
      <c r="B6940" s="2">
        <v>45936</v>
      </c>
      <c r="C6940" t="s">
        <v>190</v>
      </c>
      <c r="D6940" t="s">
        <v>16</v>
      </c>
      <c r="E6940" t="s">
        <v>186</v>
      </c>
      <c r="F6940" t="s">
        <v>27</v>
      </c>
      <c r="G6940" t="s">
        <v>145</v>
      </c>
      <c r="H6940" s="29">
        <v>10</v>
      </c>
      <c r="I6940" s="17">
        <v>31.59</v>
      </c>
      <c r="J6940" s="17">
        <v>53.75</v>
      </c>
      <c r="K6940" s="17">
        <v>22.16</v>
      </c>
      <c r="L6940" s="17">
        <v>537.5</v>
      </c>
      <c r="M6940" s="17">
        <v>315.89999999999998</v>
      </c>
      <c r="N6940" s="17">
        <v>221.60000000000002</v>
      </c>
      <c r="O6940" s="17" t="s">
        <v>13992</v>
      </c>
      <c r="P6940" t="s">
        <v>54</v>
      </c>
      <c r="Q6940" t="s">
        <v>537</v>
      </c>
    </row>
    <row r="6941" spans="1:17" x14ac:dyDescent="0.3">
      <c r="A6941" t="s">
        <v>9455</v>
      </c>
      <c r="B6941" s="2">
        <v>45936</v>
      </c>
      <c r="C6941" t="s">
        <v>129</v>
      </c>
      <c r="D6941" t="s">
        <v>130</v>
      </c>
      <c r="E6941" t="s">
        <v>131</v>
      </c>
      <c r="F6941" t="s">
        <v>51</v>
      </c>
      <c r="G6941" t="s">
        <v>119</v>
      </c>
      <c r="H6941" s="29">
        <v>3</v>
      </c>
      <c r="I6941" s="17">
        <v>15.64</v>
      </c>
      <c r="J6941" s="17">
        <v>28.64</v>
      </c>
      <c r="K6941" s="17">
        <v>13</v>
      </c>
      <c r="L6941" s="17">
        <v>85.92</v>
      </c>
      <c r="M6941" s="17">
        <v>46.92</v>
      </c>
      <c r="N6941" s="17">
        <v>39</v>
      </c>
      <c r="O6941" s="17" t="s">
        <v>13993</v>
      </c>
      <c r="P6941" t="s">
        <v>54</v>
      </c>
      <c r="Q6941" t="s">
        <v>5190</v>
      </c>
    </row>
    <row r="6942" spans="1:17" x14ac:dyDescent="0.3">
      <c r="A6942" t="s">
        <v>9510</v>
      </c>
      <c r="B6942" s="2">
        <v>45936</v>
      </c>
      <c r="C6942" t="s">
        <v>129</v>
      </c>
      <c r="D6942" t="s">
        <v>130</v>
      </c>
      <c r="E6942" t="s">
        <v>131</v>
      </c>
      <c r="F6942" t="s">
        <v>18</v>
      </c>
      <c r="G6942" t="s">
        <v>19</v>
      </c>
      <c r="H6942" s="29">
        <v>4</v>
      </c>
      <c r="I6942" s="17">
        <v>32.409999999999997</v>
      </c>
      <c r="J6942" s="17">
        <v>42.8</v>
      </c>
      <c r="K6942" s="17">
        <v>10.39</v>
      </c>
      <c r="L6942" s="17">
        <v>171.2</v>
      </c>
      <c r="M6942" s="17">
        <v>129.63999999999999</v>
      </c>
      <c r="N6942" s="17">
        <v>41.56</v>
      </c>
      <c r="O6942" s="17" t="s">
        <v>20</v>
      </c>
      <c r="P6942" t="s">
        <v>21</v>
      </c>
      <c r="Q6942" t="s">
        <v>2826</v>
      </c>
    </row>
    <row r="6943" spans="1:17" x14ac:dyDescent="0.3">
      <c r="A6943" t="s">
        <v>10829</v>
      </c>
      <c r="B6943" s="2">
        <v>45936</v>
      </c>
      <c r="C6943" t="s">
        <v>376</v>
      </c>
      <c r="D6943" t="s">
        <v>168</v>
      </c>
      <c r="E6943" t="s">
        <v>293</v>
      </c>
      <c r="F6943" t="s">
        <v>93</v>
      </c>
      <c r="G6943" t="s">
        <v>137</v>
      </c>
      <c r="H6943" s="29">
        <v>6</v>
      </c>
      <c r="I6943" s="17">
        <v>12.07</v>
      </c>
      <c r="J6943" s="17">
        <v>17.23</v>
      </c>
      <c r="K6943" s="17">
        <v>5.16</v>
      </c>
      <c r="L6943" s="17">
        <v>103.38</v>
      </c>
      <c r="M6943" s="17">
        <v>72.42</v>
      </c>
      <c r="N6943" s="17">
        <v>30.959999999999994</v>
      </c>
      <c r="O6943" s="17" t="s">
        <v>175</v>
      </c>
      <c r="P6943" t="s">
        <v>54</v>
      </c>
      <c r="Q6943" t="s">
        <v>10830</v>
      </c>
    </row>
    <row r="6944" spans="1:17" x14ac:dyDescent="0.3">
      <c r="A6944" t="s">
        <v>12733</v>
      </c>
      <c r="B6944" s="2">
        <v>45936</v>
      </c>
      <c r="C6944" t="s">
        <v>307</v>
      </c>
      <c r="D6944" t="s">
        <v>68</v>
      </c>
      <c r="E6944" t="s">
        <v>229</v>
      </c>
      <c r="F6944" t="s">
        <v>93</v>
      </c>
      <c r="G6944" t="s">
        <v>141</v>
      </c>
      <c r="H6944" s="29">
        <v>5</v>
      </c>
      <c r="I6944" s="17">
        <v>8.8000000000000007</v>
      </c>
      <c r="J6944" s="17">
        <v>12.978</v>
      </c>
      <c r="K6944" s="17">
        <v>4.177999999999999</v>
      </c>
      <c r="L6944" s="17">
        <v>64.89</v>
      </c>
      <c r="M6944" s="17">
        <v>44</v>
      </c>
      <c r="N6944" s="17">
        <v>20.89</v>
      </c>
      <c r="O6944" s="17" t="s">
        <v>13992</v>
      </c>
      <c r="P6944" t="s">
        <v>54</v>
      </c>
      <c r="Q6944" t="s">
        <v>12735</v>
      </c>
    </row>
    <row r="6945" spans="1:17" x14ac:dyDescent="0.3">
      <c r="A6945" t="s">
        <v>13488</v>
      </c>
      <c r="B6945" s="2">
        <v>45936</v>
      </c>
      <c r="C6945" t="s">
        <v>334</v>
      </c>
      <c r="D6945" t="s">
        <v>91</v>
      </c>
      <c r="E6945" t="s">
        <v>92</v>
      </c>
      <c r="F6945" t="s">
        <v>27</v>
      </c>
      <c r="G6945" t="s">
        <v>28</v>
      </c>
      <c r="H6945" s="29">
        <v>5</v>
      </c>
      <c r="I6945" s="17">
        <v>15.58</v>
      </c>
      <c r="J6945" s="17">
        <v>28.22</v>
      </c>
      <c r="K6945" s="17">
        <v>12.639999999999999</v>
      </c>
      <c r="L6945" s="17">
        <v>141.1</v>
      </c>
      <c r="M6945" s="17">
        <v>77.900000000000006</v>
      </c>
      <c r="N6945" s="17">
        <v>63.199999999999989</v>
      </c>
      <c r="O6945" s="17" t="s">
        <v>20</v>
      </c>
      <c r="P6945" t="s">
        <v>30</v>
      </c>
      <c r="Q6945" t="s">
        <v>227</v>
      </c>
    </row>
    <row r="6946" spans="1:17" x14ac:dyDescent="0.3">
      <c r="A6946" t="s">
        <v>2017</v>
      </c>
      <c r="B6946" s="2">
        <v>45937</v>
      </c>
      <c r="C6946" t="s">
        <v>334</v>
      </c>
      <c r="D6946" t="s">
        <v>91</v>
      </c>
      <c r="E6946" t="s">
        <v>92</v>
      </c>
      <c r="F6946" t="s">
        <v>18</v>
      </c>
      <c r="G6946" t="s">
        <v>99</v>
      </c>
      <c r="H6946" s="29">
        <v>5</v>
      </c>
      <c r="I6946" s="17">
        <v>9.94</v>
      </c>
      <c r="J6946" s="17">
        <v>12.11</v>
      </c>
      <c r="K6946" s="17">
        <v>2.17</v>
      </c>
      <c r="L6946" s="17">
        <v>60.55</v>
      </c>
      <c r="M6946" s="17">
        <v>49.699999999999996</v>
      </c>
      <c r="N6946" s="17">
        <v>10.850000000000001</v>
      </c>
      <c r="O6946" s="17" t="s">
        <v>175</v>
      </c>
      <c r="P6946" t="s">
        <v>21</v>
      </c>
      <c r="Q6946" t="s">
        <v>2018</v>
      </c>
    </row>
    <row r="6947" spans="1:17" x14ac:dyDescent="0.3">
      <c r="A6947" t="s">
        <v>4209</v>
      </c>
      <c r="B6947" s="2">
        <v>45937</v>
      </c>
      <c r="C6947" t="s">
        <v>190</v>
      </c>
      <c r="D6947" t="s">
        <v>16</v>
      </c>
      <c r="E6947" t="s">
        <v>186</v>
      </c>
      <c r="F6947" t="s">
        <v>51</v>
      </c>
      <c r="G6947" t="s">
        <v>60</v>
      </c>
      <c r="H6947" s="29">
        <v>3</v>
      </c>
      <c r="I6947" s="17">
        <v>8.7200000000000006</v>
      </c>
      <c r="J6947" s="17">
        <v>15.530000000000001</v>
      </c>
      <c r="K6947" s="17">
        <v>6.8100000000000005</v>
      </c>
      <c r="L6947" s="17">
        <v>46.59</v>
      </c>
      <c r="M6947" s="17">
        <v>26.160000000000004</v>
      </c>
      <c r="N6947" s="17">
        <v>20.43</v>
      </c>
      <c r="O6947" s="17" t="s">
        <v>175</v>
      </c>
      <c r="P6947" t="s">
        <v>54</v>
      </c>
      <c r="Q6947" t="s">
        <v>4210</v>
      </c>
    </row>
    <row r="6948" spans="1:17" x14ac:dyDescent="0.3">
      <c r="A6948" t="s">
        <v>6173</v>
      </c>
      <c r="B6948" s="2">
        <v>45937</v>
      </c>
      <c r="C6948" t="s">
        <v>202</v>
      </c>
      <c r="D6948" t="s">
        <v>58</v>
      </c>
      <c r="E6948" t="s">
        <v>59</v>
      </c>
      <c r="F6948" t="s">
        <v>18</v>
      </c>
      <c r="G6948" t="s">
        <v>44</v>
      </c>
      <c r="H6948" s="29">
        <v>2</v>
      </c>
      <c r="I6948" s="17">
        <v>12.9</v>
      </c>
      <c r="J6948" s="17">
        <v>23.68</v>
      </c>
      <c r="K6948" s="17">
        <v>10.78</v>
      </c>
      <c r="L6948" s="17">
        <v>47.36</v>
      </c>
      <c r="M6948" s="17">
        <v>25.8</v>
      </c>
      <c r="N6948" s="17">
        <v>21.56</v>
      </c>
      <c r="O6948" s="17" t="s">
        <v>13992</v>
      </c>
      <c r="P6948" t="s">
        <v>30</v>
      </c>
      <c r="Q6948" t="s">
        <v>6174</v>
      </c>
    </row>
    <row r="6949" spans="1:17" x14ac:dyDescent="0.3">
      <c r="A6949" t="s">
        <v>9300</v>
      </c>
      <c r="B6949" s="2">
        <v>45937</v>
      </c>
      <c r="C6949" t="s">
        <v>129</v>
      </c>
      <c r="D6949" t="s">
        <v>130</v>
      </c>
      <c r="E6949" t="s">
        <v>131</v>
      </c>
      <c r="F6949" t="s">
        <v>76</v>
      </c>
      <c r="G6949" t="s">
        <v>251</v>
      </c>
      <c r="H6949" s="29">
        <v>4</v>
      </c>
      <c r="I6949" s="17">
        <v>21.22</v>
      </c>
      <c r="J6949" s="17">
        <v>35.090000000000003</v>
      </c>
      <c r="K6949" s="17">
        <v>13.870000000000005</v>
      </c>
      <c r="L6949" s="17">
        <v>140.36000000000001</v>
      </c>
      <c r="M6949" s="17">
        <v>84.88</v>
      </c>
      <c r="N6949" s="17">
        <v>55.480000000000018</v>
      </c>
      <c r="O6949" s="17" t="s">
        <v>175</v>
      </c>
      <c r="P6949" t="s">
        <v>21</v>
      </c>
      <c r="Q6949" t="s">
        <v>6078</v>
      </c>
    </row>
    <row r="6950" spans="1:17" x14ac:dyDescent="0.3">
      <c r="A6950" t="s">
        <v>9860</v>
      </c>
      <c r="B6950" s="2">
        <v>45937</v>
      </c>
      <c r="C6950" t="s">
        <v>73</v>
      </c>
      <c r="D6950" t="s">
        <v>74</v>
      </c>
      <c r="E6950" t="s">
        <v>312</v>
      </c>
      <c r="F6950" t="s">
        <v>76</v>
      </c>
      <c r="G6950" t="s">
        <v>149</v>
      </c>
      <c r="H6950" s="29">
        <v>2</v>
      </c>
      <c r="I6950" s="17">
        <v>8.2200000000000006</v>
      </c>
      <c r="J6950" s="17">
        <v>13.7</v>
      </c>
      <c r="K6950" s="17">
        <v>5.4799999999999986</v>
      </c>
      <c r="L6950" s="17">
        <v>27.4</v>
      </c>
      <c r="M6950" s="17">
        <v>16.440000000000001</v>
      </c>
      <c r="N6950" s="17">
        <v>10.959999999999997</v>
      </c>
      <c r="O6950" s="17" t="s">
        <v>175</v>
      </c>
      <c r="P6950" t="s">
        <v>14024</v>
      </c>
      <c r="Q6950" t="s">
        <v>5436</v>
      </c>
    </row>
    <row r="6951" spans="1:17" x14ac:dyDescent="0.3">
      <c r="A6951" t="s">
        <v>10768</v>
      </c>
      <c r="B6951" s="2">
        <v>45937</v>
      </c>
      <c r="C6951" t="s">
        <v>129</v>
      </c>
      <c r="D6951" t="s">
        <v>130</v>
      </c>
      <c r="E6951" t="s">
        <v>131</v>
      </c>
      <c r="F6951" t="s">
        <v>51</v>
      </c>
      <c r="G6951" t="s">
        <v>70</v>
      </c>
      <c r="H6951" s="29">
        <v>2</v>
      </c>
      <c r="I6951" s="17">
        <v>9.76</v>
      </c>
      <c r="J6951" s="17">
        <v>14.5</v>
      </c>
      <c r="K6951" s="17">
        <v>4.74</v>
      </c>
      <c r="L6951" s="17">
        <v>29</v>
      </c>
      <c r="M6951" s="17">
        <v>19.52</v>
      </c>
      <c r="N6951" s="17">
        <v>9.48</v>
      </c>
      <c r="O6951" s="17" t="s">
        <v>13992</v>
      </c>
      <c r="P6951" t="s">
        <v>30</v>
      </c>
      <c r="Q6951" t="s">
        <v>8607</v>
      </c>
    </row>
    <row r="6952" spans="1:17" x14ac:dyDescent="0.3">
      <c r="A6952" t="s">
        <v>11337</v>
      </c>
      <c r="B6952" s="2">
        <v>45937</v>
      </c>
      <c r="C6952" t="s">
        <v>376</v>
      </c>
      <c r="D6952" t="s">
        <v>168</v>
      </c>
      <c r="E6952" t="s">
        <v>293</v>
      </c>
      <c r="F6952" t="s">
        <v>76</v>
      </c>
      <c r="G6952" t="s">
        <v>170</v>
      </c>
      <c r="H6952" s="29">
        <v>7</v>
      </c>
      <c r="I6952" s="17">
        <v>39.79</v>
      </c>
      <c r="J6952" s="17">
        <v>59.019999999999996</v>
      </c>
      <c r="K6952" s="17">
        <v>19.229999999999997</v>
      </c>
      <c r="L6952" s="17">
        <v>413.14</v>
      </c>
      <c r="M6952" s="17">
        <v>278.52999999999997</v>
      </c>
      <c r="N6952" s="17">
        <v>134.61000000000001</v>
      </c>
      <c r="O6952" s="17" t="s">
        <v>175</v>
      </c>
      <c r="P6952" t="s">
        <v>21</v>
      </c>
      <c r="Q6952" t="s">
        <v>11338</v>
      </c>
    </row>
    <row r="6953" spans="1:17" x14ac:dyDescent="0.3">
      <c r="A6953" t="s">
        <v>12000</v>
      </c>
      <c r="B6953" s="2">
        <v>45937</v>
      </c>
      <c r="C6953" t="s">
        <v>376</v>
      </c>
      <c r="D6953" t="s">
        <v>168</v>
      </c>
      <c r="E6953" t="s">
        <v>293</v>
      </c>
      <c r="F6953" t="s">
        <v>76</v>
      </c>
      <c r="G6953" t="s">
        <v>170</v>
      </c>
      <c r="H6953" s="29">
        <v>7</v>
      </c>
      <c r="I6953" s="17">
        <v>17.54</v>
      </c>
      <c r="J6953" s="17">
        <v>22.919999999999998</v>
      </c>
      <c r="K6953" s="17">
        <v>5.379999999999999</v>
      </c>
      <c r="L6953" s="17">
        <v>160.44</v>
      </c>
      <c r="M6953" s="17">
        <v>122.78</v>
      </c>
      <c r="N6953" s="17">
        <v>37.659999999999997</v>
      </c>
      <c r="O6953" s="17" t="s">
        <v>13993</v>
      </c>
      <c r="P6953" t="s">
        <v>54</v>
      </c>
      <c r="Q6953" t="s">
        <v>8201</v>
      </c>
    </row>
    <row r="6954" spans="1:17" x14ac:dyDescent="0.3">
      <c r="A6954" t="s">
        <v>13622</v>
      </c>
      <c r="B6954" s="2">
        <v>45937</v>
      </c>
      <c r="C6954" t="s">
        <v>376</v>
      </c>
      <c r="D6954" t="s">
        <v>168</v>
      </c>
      <c r="E6954" t="s">
        <v>293</v>
      </c>
      <c r="F6954" t="s">
        <v>27</v>
      </c>
      <c r="G6954" t="s">
        <v>28</v>
      </c>
      <c r="H6954" s="29">
        <v>6</v>
      </c>
      <c r="I6954" s="17">
        <v>21.96</v>
      </c>
      <c r="J6954" s="17">
        <v>38.503333333333337</v>
      </c>
      <c r="K6954" s="17">
        <v>16.543333333333337</v>
      </c>
      <c r="L6954" s="17">
        <v>231.02</v>
      </c>
      <c r="M6954" s="17">
        <v>131.76</v>
      </c>
      <c r="N6954" s="17">
        <v>99.260000000000019</v>
      </c>
      <c r="O6954" s="17" t="s">
        <v>13993</v>
      </c>
      <c r="P6954" t="s">
        <v>21</v>
      </c>
      <c r="Q6954" t="s">
        <v>5312</v>
      </c>
    </row>
    <row r="6955" spans="1:17" x14ac:dyDescent="0.3">
      <c r="A6955" t="s">
        <v>546</v>
      </c>
      <c r="B6955" s="2">
        <v>45938</v>
      </c>
      <c r="C6955" t="s">
        <v>73</v>
      </c>
      <c r="D6955" t="s">
        <v>74</v>
      </c>
      <c r="E6955" t="s">
        <v>312</v>
      </c>
      <c r="F6955" t="s">
        <v>18</v>
      </c>
      <c r="G6955" t="s">
        <v>224</v>
      </c>
      <c r="H6955" s="29">
        <v>7</v>
      </c>
      <c r="I6955" s="17">
        <v>30.32</v>
      </c>
      <c r="J6955" s="17">
        <v>46.71</v>
      </c>
      <c r="K6955" s="17">
        <v>16.39</v>
      </c>
      <c r="L6955" s="17">
        <v>326.97000000000003</v>
      </c>
      <c r="M6955" s="17">
        <v>212.24</v>
      </c>
      <c r="N6955" s="17">
        <v>114.73000000000002</v>
      </c>
      <c r="O6955" s="17" t="s">
        <v>175</v>
      </c>
      <c r="P6955" t="s">
        <v>14024</v>
      </c>
      <c r="Q6955" t="s">
        <v>547</v>
      </c>
    </row>
    <row r="6956" spans="1:17" x14ac:dyDescent="0.3">
      <c r="A6956" t="s">
        <v>4311</v>
      </c>
      <c r="B6956" s="2">
        <v>45938</v>
      </c>
      <c r="C6956" t="s">
        <v>202</v>
      </c>
      <c r="D6956" t="s">
        <v>58</v>
      </c>
      <c r="E6956" t="s">
        <v>59</v>
      </c>
      <c r="F6956" t="s">
        <v>27</v>
      </c>
      <c r="G6956" t="s">
        <v>145</v>
      </c>
      <c r="H6956" s="29">
        <v>6</v>
      </c>
      <c r="I6956" s="17">
        <v>39.18</v>
      </c>
      <c r="J6956" s="17">
        <v>47.6</v>
      </c>
      <c r="K6956" s="17">
        <v>8.4200000000000017</v>
      </c>
      <c r="L6956" s="17">
        <v>285.60000000000002</v>
      </c>
      <c r="M6956" s="17">
        <v>235.07999999999998</v>
      </c>
      <c r="N6956" s="17">
        <v>50.520000000000039</v>
      </c>
      <c r="O6956" s="17" t="s">
        <v>13993</v>
      </c>
      <c r="P6956" t="s">
        <v>54</v>
      </c>
      <c r="Q6956" t="s">
        <v>4312</v>
      </c>
    </row>
    <row r="6957" spans="1:17" x14ac:dyDescent="0.3">
      <c r="A6957" t="s">
        <v>4821</v>
      </c>
      <c r="B6957" s="2">
        <v>45938</v>
      </c>
      <c r="C6957" t="s">
        <v>334</v>
      </c>
      <c r="D6957" t="s">
        <v>91</v>
      </c>
      <c r="E6957" t="s">
        <v>92</v>
      </c>
      <c r="F6957" t="s">
        <v>51</v>
      </c>
      <c r="G6957" t="s">
        <v>52</v>
      </c>
      <c r="H6957" s="29">
        <v>6</v>
      </c>
      <c r="I6957" s="17">
        <v>39.760330033003285</v>
      </c>
      <c r="J6957" s="17">
        <v>46.48</v>
      </c>
      <c r="K6957" s="17">
        <v>6.7196699669967117</v>
      </c>
      <c r="L6957" s="17">
        <v>278.88</v>
      </c>
      <c r="M6957" s="17">
        <v>238.56198019801971</v>
      </c>
      <c r="N6957" s="17">
        <v>40.318019801980284</v>
      </c>
      <c r="O6957" s="17" t="s">
        <v>13993</v>
      </c>
      <c r="P6957" t="s">
        <v>54</v>
      </c>
      <c r="Q6957" t="s">
        <v>4822</v>
      </c>
    </row>
    <row r="6958" spans="1:17" x14ac:dyDescent="0.3">
      <c r="A6958" t="s">
        <v>4964</v>
      </c>
      <c r="B6958" s="2">
        <v>45938</v>
      </c>
      <c r="C6958" t="s">
        <v>334</v>
      </c>
      <c r="D6958" t="s">
        <v>91</v>
      </c>
      <c r="E6958" t="s">
        <v>92</v>
      </c>
      <c r="F6958" t="s">
        <v>76</v>
      </c>
      <c r="G6958" t="s">
        <v>77</v>
      </c>
      <c r="H6958" s="29">
        <v>5</v>
      </c>
      <c r="I6958" s="17">
        <v>10.83</v>
      </c>
      <c r="J6958" s="17">
        <v>15.540000000000001</v>
      </c>
      <c r="K6958" s="17">
        <v>4.7100000000000009</v>
      </c>
      <c r="L6958" s="17">
        <v>77.7</v>
      </c>
      <c r="M6958" s="17">
        <v>54.15</v>
      </c>
      <c r="N6958" s="17">
        <v>23.550000000000004</v>
      </c>
      <c r="O6958" s="17" t="s">
        <v>175</v>
      </c>
      <c r="P6958" t="s">
        <v>54</v>
      </c>
      <c r="Q6958" t="s">
        <v>3869</v>
      </c>
    </row>
    <row r="6959" spans="1:17" x14ac:dyDescent="0.3">
      <c r="A6959" t="s">
        <v>5378</v>
      </c>
      <c r="B6959" s="2">
        <v>45938</v>
      </c>
      <c r="C6959" t="s">
        <v>376</v>
      </c>
      <c r="D6959" t="s">
        <v>168</v>
      </c>
      <c r="E6959" t="s">
        <v>293</v>
      </c>
      <c r="F6959" t="s">
        <v>93</v>
      </c>
      <c r="G6959" t="s">
        <v>94</v>
      </c>
      <c r="H6959" s="29">
        <v>6</v>
      </c>
      <c r="I6959" s="17">
        <v>25.46</v>
      </c>
      <c r="J6959" s="17">
        <v>41.98</v>
      </c>
      <c r="K6959" s="17">
        <v>16.519999999999996</v>
      </c>
      <c r="L6959" s="17">
        <v>251.88</v>
      </c>
      <c r="M6959" s="17">
        <v>152.76</v>
      </c>
      <c r="N6959" s="17">
        <v>99.12</v>
      </c>
      <c r="O6959" s="17" t="s">
        <v>175</v>
      </c>
      <c r="P6959" t="s">
        <v>30</v>
      </c>
      <c r="Q6959" t="s">
        <v>5379</v>
      </c>
    </row>
    <row r="6960" spans="1:17" x14ac:dyDescent="0.3">
      <c r="A6960" t="s">
        <v>6819</v>
      </c>
      <c r="B6960" s="2">
        <v>45938</v>
      </c>
      <c r="C6960" t="s">
        <v>307</v>
      </c>
      <c r="D6960" t="s">
        <v>68</v>
      </c>
      <c r="E6960" t="s">
        <v>229</v>
      </c>
      <c r="F6960" t="s">
        <v>18</v>
      </c>
      <c r="G6960" t="s">
        <v>19</v>
      </c>
      <c r="H6960" s="29">
        <v>6</v>
      </c>
      <c r="I6960" s="17">
        <v>35.75</v>
      </c>
      <c r="J6960" s="17">
        <v>43.41</v>
      </c>
      <c r="K6960" s="17">
        <v>7.6599999999999966</v>
      </c>
      <c r="L6960" s="17">
        <v>260.45999999999998</v>
      </c>
      <c r="M6960" s="17">
        <v>214.5</v>
      </c>
      <c r="N6960" s="17">
        <v>45.95999999999998</v>
      </c>
      <c r="O6960" s="17" t="s">
        <v>13993</v>
      </c>
      <c r="P6960" t="s">
        <v>30</v>
      </c>
      <c r="Q6960" t="s">
        <v>5916</v>
      </c>
    </row>
    <row r="6961" spans="1:17" x14ac:dyDescent="0.3">
      <c r="A6961" t="s">
        <v>7244</v>
      </c>
      <c r="B6961" s="2">
        <v>45938</v>
      </c>
      <c r="C6961" t="s">
        <v>376</v>
      </c>
      <c r="D6961" t="s">
        <v>168</v>
      </c>
      <c r="E6961" t="s">
        <v>293</v>
      </c>
      <c r="F6961" t="s">
        <v>93</v>
      </c>
      <c r="G6961" t="s">
        <v>94</v>
      </c>
      <c r="H6961" s="29">
        <v>10</v>
      </c>
      <c r="I6961" s="17">
        <v>18</v>
      </c>
      <c r="J6961" s="17">
        <v>32.910000000000004</v>
      </c>
      <c r="K6961" s="17">
        <v>14.910000000000004</v>
      </c>
      <c r="L6961" s="17">
        <v>329.1</v>
      </c>
      <c r="M6961" s="17">
        <v>180</v>
      </c>
      <c r="N6961" s="17">
        <v>149.10000000000002</v>
      </c>
      <c r="O6961" s="17" t="s">
        <v>175</v>
      </c>
      <c r="P6961" t="s">
        <v>21</v>
      </c>
      <c r="Q6961" t="s">
        <v>7245</v>
      </c>
    </row>
    <row r="6962" spans="1:17" x14ac:dyDescent="0.3">
      <c r="A6962" t="s">
        <v>9780</v>
      </c>
      <c r="B6962" s="2">
        <v>45938</v>
      </c>
      <c r="C6962" t="s">
        <v>394</v>
      </c>
      <c r="D6962" t="s">
        <v>25</v>
      </c>
      <c r="E6962" t="s">
        <v>104</v>
      </c>
      <c r="F6962" t="s">
        <v>18</v>
      </c>
      <c r="G6962" t="s">
        <v>19</v>
      </c>
      <c r="H6962" s="29">
        <v>4</v>
      </c>
      <c r="I6962" s="17">
        <v>52.45</v>
      </c>
      <c r="J6962" s="17">
        <v>60.97</v>
      </c>
      <c r="K6962" s="17">
        <v>8.519999999999996</v>
      </c>
      <c r="L6962" s="17">
        <v>243.88</v>
      </c>
      <c r="M6962" s="17">
        <v>209.8</v>
      </c>
      <c r="N6962" s="17">
        <v>34.079999999999984</v>
      </c>
      <c r="O6962" s="17" t="s">
        <v>20</v>
      </c>
      <c r="P6962" t="s">
        <v>30</v>
      </c>
      <c r="Q6962" t="s">
        <v>9781</v>
      </c>
    </row>
    <row r="6963" spans="1:17" x14ac:dyDescent="0.3">
      <c r="A6963" t="s">
        <v>10942</v>
      </c>
      <c r="B6963" s="2">
        <v>45938</v>
      </c>
      <c r="C6963" t="s">
        <v>135</v>
      </c>
      <c r="D6963" t="s">
        <v>34</v>
      </c>
      <c r="E6963" t="s">
        <v>35</v>
      </c>
      <c r="F6963" t="s">
        <v>18</v>
      </c>
      <c r="G6963" t="s">
        <v>224</v>
      </c>
      <c r="H6963" s="29">
        <f>Data[[#This Row],[Totale_Vendita]]/Data[[#This Row],[Prezzo_Unitario]]</f>
        <v>3.1985996180776572</v>
      </c>
      <c r="I6963" s="17">
        <v>37.14</v>
      </c>
      <c r="J6963" s="17">
        <v>47.13</v>
      </c>
      <c r="K6963" s="17">
        <v>9.990000000000002</v>
      </c>
      <c r="L6963" s="17">
        <v>150.75</v>
      </c>
      <c r="M6963" s="17">
        <v>118.7959898154042</v>
      </c>
      <c r="N6963" s="17">
        <v>31.954010184595802</v>
      </c>
      <c r="O6963" s="17" t="s">
        <v>13992</v>
      </c>
      <c r="P6963" t="s">
        <v>30</v>
      </c>
      <c r="Q6963" t="s">
        <v>10943</v>
      </c>
    </row>
    <row r="6964" spans="1:17" x14ac:dyDescent="0.3">
      <c r="A6964" t="s">
        <v>11218</v>
      </c>
      <c r="B6964" s="2">
        <v>45938</v>
      </c>
      <c r="C6964" t="s">
        <v>307</v>
      </c>
      <c r="D6964" t="s">
        <v>68</v>
      </c>
      <c r="E6964" t="s">
        <v>229</v>
      </c>
      <c r="F6964" t="s">
        <v>18</v>
      </c>
      <c r="G6964" t="s">
        <v>19</v>
      </c>
      <c r="H6964" s="29">
        <v>6</v>
      </c>
      <c r="I6964" s="17">
        <v>43.14</v>
      </c>
      <c r="J6964" s="17">
        <v>63.96</v>
      </c>
      <c r="K6964" s="17">
        <v>20.82</v>
      </c>
      <c r="L6964" s="17">
        <v>383.76</v>
      </c>
      <c r="M6964" s="17">
        <v>258.84000000000003</v>
      </c>
      <c r="N6964" s="17">
        <v>124.91999999999996</v>
      </c>
      <c r="O6964" s="17" t="s">
        <v>175</v>
      </c>
      <c r="P6964" t="s">
        <v>30</v>
      </c>
      <c r="Q6964" t="s">
        <v>11219</v>
      </c>
    </row>
    <row r="6965" spans="1:17" x14ac:dyDescent="0.3">
      <c r="A6965" t="s">
        <v>11956</v>
      </c>
      <c r="B6965" s="2">
        <v>45938</v>
      </c>
      <c r="C6965" t="s">
        <v>135</v>
      </c>
      <c r="D6965" t="s">
        <v>34</v>
      </c>
      <c r="E6965" t="s">
        <v>35</v>
      </c>
      <c r="F6965" t="s">
        <v>27</v>
      </c>
      <c r="G6965" t="s">
        <v>28</v>
      </c>
      <c r="H6965" s="29">
        <v>5</v>
      </c>
      <c r="I6965" s="17">
        <v>14.08</v>
      </c>
      <c r="J6965" s="17">
        <v>19.25</v>
      </c>
      <c r="K6965" s="17">
        <v>5.17</v>
      </c>
      <c r="L6965" s="17">
        <v>96.25</v>
      </c>
      <c r="M6965" s="17">
        <v>70.400000000000006</v>
      </c>
      <c r="N6965" s="17">
        <v>25.849999999999994</v>
      </c>
      <c r="O6965" s="17" t="s">
        <v>13992</v>
      </c>
      <c r="P6965" t="s">
        <v>30</v>
      </c>
      <c r="Q6965" t="s">
        <v>3342</v>
      </c>
    </row>
    <row r="6966" spans="1:17" x14ac:dyDescent="0.3">
      <c r="A6966" t="s">
        <v>12328</v>
      </c>
      <c r="B6966" s="2">
        <v>45938</v>
      </c>
      <c r="C6966" t="s">
        <v>73</v>
      </c>
      <c r="D6966" t="s">
        <v>74</v>
      </c>
      <c r="E6966" t="s">
        <v>312</v>
      </c>
      <c r="F6966" t="s">
        <v>27</v>
      </c>
      <c r="G6966" t="s">
        <v>109</v>
      </c>
      <c r="H6966" s="29">
        <v>6</v>
      </c>
      <c r="I6966" s="17">
        <v>9.6476807228915558</v>
      </c>
      <c r="J6966" s="17">
        <v>9.2900000000000009</v>
      </c>
      <c r="K6966" s="17">
        <v>-0.35768072289155484</v>
      </c>
      <c r="L6966" s="17">
        <v>55.74</v>
      </c>
      <c r="M6966" s="17">
        <v>57.886084337349331</v>
      </c>
      <c r="N6966" s="17">
        <v>-2.146084337349329</v>
      </c>
      <c r="O6966" s="17" t="s">
        <v>13992</v>
      </c>
      <c r="P6966" t="s">
        <v>21</v>
      </c>
      <c r="Q6966" t="s">
        <v>5965</v>
      </c>
    </row>
    <row r="6967" spans="1:17" x14ac:dyDescent="0.3">
      <c r="A6967" t="s">
        <v>13881</v>
      </c>
      <c r="B6967" s="2">
        <v>45938</v>
      </c>
      <c r="C6967" t="s">
        <v>394</v>
      </c>
      <c r="D6967" t="s">
        <v>25</v>
      </c>
      <c r="E6967" t="s">
        <v>104</v>
      </c>
      <c r="F6967" t="s">
        <v>76</v>
      </c>
      <c r="G6967" t="s">
        <v>251</v>
      </c>
      <c r="H6967" s="29">
        <v>7</v>
      </c>
      <c r="I6967" s="17">
        <v>18.949191616766459</v>
      </c>
      <c r="J6967" s="17">
        <v>31.610000000000003</v>
      </c>
      <c r="K6967" s="17">
        <v>12.660808383233544</v>
      </c>
      <c r="L6967" s="17">
        <v>221.27</v>
      </c>
      <c r="M6967" s="17">
        <v>132.64434131736522</v>
      </c>
      <c r="N6967" s="17">
        <v>88.625658682634793</v>
      </c>
      <c r="O6967" s="17" t="s">
        <v>13993</v>
      </c>
      <c r="P6967" t="s">
        <v>30</v>
      </c>
      <c r="Q6967" t="s">
        <v>13882</v>
      </c>
    </row>
    <row r="6968" spans="1:17" x14ac:dyDescent="0.3">
      <c r="A6968" t="s">
        <v>3249</v>
      </c>
      <c r="B6968" s="2">
        <v>45939</v>
      </c>
      <c r="C6968" t="s">
        <v>135</v>
      </c>
      <c r="D6968" t="s">
        <v>34</v>
      </c>
      <c r="E6968" t="s">
        <v>35</v>
      </c>
      <c r="F6968" t="s">
        <v>93</v>
      </c>
      <c r="G6968" t="s">
        <v>122</v>
      </c>
      <c r="H6968" s="29">
        <v>2</v>
      </c>
      <c r="I6968" s="17">
        <v>57.81</v>
      </c>
      <c r="J6968" s="17">
        <v>94.9</v>
      </c>
      <c r="K6968" s="17">
        <v>37.090000000000003</v>
      </c>
      <c r="L6968" s="17">
        <v>189.8</v>
      </c>
      <c r="M6968" s="17">
        <v>115.62</v>
      </c>
      <c r="N6968" s="17">
        <v>74.180000000000007</v>
      </c>
      <c r="O6968" s="17" t="s">
        <v>13993</v>
      </c>
      <c r="P6968" t="s">
        <v>21</v>
      </c>
      <c r="Q6968" t="s">
        <v>3250</v>
      </c>
    </row>
    <row r="6969" spans="1:17" x14ac:dyDescent="0.3">
      <c r="A6969" t="s">
        <v>3914</v>
      </c>
      <c r="B6969" s="2">
        <v>45939</v>
      </c>
      <c r="C6969" t="s">
        <v>334</v>
      </c>
      <c r="D6969" t="s">
        <v>91</v>
      </c>
      <c r="E6969" t="s">
        <v>92</v>
      </c>
      <c r="F6969" t="s">
        <v>18</v>
      </c>
      <c r="G6969" t="s">
        <v>81</v>
      </c>
      <c r="H6969" s="29">
        <v>5</v>
      </c>
      <c r="I6969" s="17">
        <v>44.63</v>
      </c>
      <c r="J6969" s="17">
        <v>68.789999999999992</v>
      </c>
      <c r="K6969" s="17">
        <v>24.159999999999989</v>
      </c>
      <c r="L6969" s="17">
        <v>343.95</v>
      </c>
      <c r="M6969" s="17">
        <v>223.15</v>
      </c>
      <c r="N6969" s="17">
        <v>120.79999999999998</v>
      </c>
      <c r="O6969" s="17" t="s">
        <v>175</v>
      </c>
      <c r="P6969" t="s">
        <v>30</v>
      </c>
      <c r="Q6969" t="s">
        <v>3915</v>
      </c>
    </row>
    <row r="6970" spans="1:17" x14ac:dyDescent="0.3">
      <c r="A6970" t="s">
        <v>3936</v>
      </c>
      <c r="B6970" s="2">
        <v>45939</v>
      </c>
      <c r="C6970" t="s">
        <v>394</v>
      </c>
      <c r="D6970" t="s">
        <v>25</v>
      </c>
      <c r="E6970" t="s">
        <v>104</v>
      </c>
      <c r="F6970" t="s">
        <v>93</v>
      </c>
      <c r="G6970" t="s">
        <v>141</v>
      </c>
      <c r="H6970" s="29">
        <v>6</v>
      </c>
      <c r="I6970" s="17">
        <v>11.24</v>
      </c>
      <c r="J6970" s="17">
        <v>21.06</v>
      </c>
      <c r="K6970" s="17">
        <v>9.8199999999999985</v>
      </c>
      <c r="L6970" s="17">
        <v>126.36</v>
      </c>
      <c r="M6970" s="17">
        <v>67.44</v>
      </c>
      <c r="N6970" s="17">
        <v>58.92</v>
      </c>
      <c r="O6970" s="17" t="s">
        <v>175</v>
      </c>
      <c r="P6970" t="s">
        <v>30</v>
      </c>
      <c r="Q6970" t="s">
        <v>3937</v>
      </c>
    </row>
    <row r="6971" spans="1:17" x14ac:dyDescent="0.3">
      <c r="A6971" t="s">
        <v>5363</v>
      </c>
      <c r="B6971" s="2">
        <v>45939</v>
      </c>
      <c r="C6971" t="s">
        <v>148</v>
      </c>
      <c r="D6971" t="s">
        <v>42</v>
      </c>
      <c r="E6971" t="s">
        <v>63</v>
      </c>
      <c r="F6971" t="s">
        <v>27</v>
      </c>
      <c r="G6971" t="s">
        <v>36</v>
      </c>
      <c r="H6971" s="29">
        <v>5</v>
      </c>
      <c r="I6971" s="17">
        <v>29.81</v>
      </c>
      <c r="J6971" s="17">
        <v>50.72</v>
      </c>
      <c r="K6971" s="17">
        <v>20.91</v>
      </c>
      <c r="L6971" s="17">
        <v>253.6</v>
      </c>
      <c r="M6971" s="17">
        <v>149.04999999999998</v>
      </c>
      <c r="N6971" s="17">
        <v>104.55000000000001</v>
      </c>
      <c r="O6971" s="17" t="s">
        <v>13992</v>
      </c>
      <c r="P6971" t="s">
        <v>30</v>
      </c>
      <c r="Q6971" t="s">
        <v>5364</v>
      </c>
    </row>
    <row r="6972" spans="1:17" x14ac:dyDescent="0.3">
      <c r="A6972" t="s">
        <v>9321</v>
      </c>
      <c r="B6972" s="2">
        <v>45939</v>
      </c>
      <c r="C6972" t="s">
        <v>73</v>
      </c>
      <c r="D6972" t="s">
        <v>74</v>
      </c>
      <c r="E6972" t="s">
        <v>312</v>
      </c>
      <c r="F6972" t="s">
        <v>18</v>
      </c>
      <c r="G6972" t="s">
        <v>44</v>
      </c>
      <c r="H6972" s="29">
        <v>2</v>
      </c>
      <c r="I6972" s="17">
        <v>10.87</v>
      </c>
      <c r="J6972" s="17">
        <v>15.85</v>
      </c>
      <c r="K6972" s="17">
        <v>4.9800000000000004</v>
      </c>
      <c r="L6972" s="17">
        <v>31.7</v>
      </c>
      <c r="M6972" s="17">
        <v>21.74</v>
      </c>
      <c r="N6972" s="17">
        <v>9.9600000000000009</v>
      </c>
      <c r="O6972" s="17" t="s">
        <v>175</v>
      </c>
      <c r="P6972" t="s">
        <v>54</v>
      </c>
      <c r="Q6972" t="s">
        <v>239</v>
      </c>
    </row>
    <row r="6973" spans="1:17" x14ac:dyDescent="0.3">
      <c r="A6973" t="s">
        <v>12891</v>
      </c>
      <c r="B6973" s="2">
        <v>45939</v>
      </c>
      <c r="C6973" t="s">
        <v>135</v>
      </c>
      <c r="D6973" t="s">
        <v>34</v>
      </c>
      <c r="E6973" t="s">
        <v>35</v>
      </c>
      <c r="F6973" t="s">
        <v>76</v>
      </c>
      <c r="G6973" t="s">
        <v>179</v>
      </c>
      <c r="H6973" s="29">
        <v>4</v>
      </c>
      <c r="I6973" s="17">
        <v>38.79</v>
      </c>
      <c r="J6973" s="17">
        <v>66.97</v>
      </c>
      <c r="K6973" s="17">
        <v>28.18</v>
      </c>
      <c r="L6973" s="17">
        <v>267.88</v>
      </c>
      <c r="M6973" s="17">
        <v>155.16</v>
      </c>
      <c r="N6973" s="17">
        <v>112.72</v>
      </c>
      <c r="O6973" s="17" t="s">
        <v>13992</v>
      </c>
      <c r="P6973" t="s">
        <v>54</v>
      </c>
      <c r="Q6973" t="s">
        <v>2555</v>
      </c>
    </row>
    <row r="6974" spans="1:17" x14ac:dyDescent="0.3">
      <c r="A6974" t="s">
        <v>13801</v>
      </c>
      <c r="B6974" s="2">
        <v>45939</v>
      </c>
      <c r="C6974" t="s">
        <v>129</v>
      </c>
      <c r="D6974" t="s">
        <v>130</v>
      </c>
      <c r="E6974" t="s">
        <v>131</v>
      </c>
      <c r="F6974" t="s">
        <v>27</v>
      </c>
      <c r="G6974" t="s">
        <v>36</v>
      </c>
      <c r="H6974" s="29">
        <v>5</v>
      </c>
      <c r="I6974" s="17">
        <v>22.85</v>
      </c>
      <c r="J6974" s="17">
        <v>37.5</v>
      </c>
      <c r="K6974" s="17">
        <v>14.649999999999999</v>
      </c>
      <c r="L6974" s="17">
        <v>187.5</v>
      </c>
      <c r="M6974" s="17">
        <v>114.25</v>
      </c>
      <c r="N6974" s="17">
        <v>73.25</v>
      </c>
      <c r="O6974" s="17" t="s">
        <v>13993</v>
      </c>
      <c r="P6974" t="s">
        <v>54</v>
      </c>
      <c r="Q6974" t="s">
        <v>12275</v>
      </c>
    </row>
    <row r="6975" spans="1:17" x14ac:dyDescent="0.3">
      <c r="A6975" t="s">
        <v>2590</v>
      </c>
      <c r="B6975" s="2">
        <v>45940</v>
      </c>
      <c r="C6975" t="s">
        <v>376</v>
      </c>
      <c r="D6975" t="s">
        <v>168</v>
      </c>
      <c r="E6975" t="s">
        <v>293</v>
      </c>
      <c r="F6975" t="s">
        <v>18</v>
      </c>
      <c r="G6975" t="s">
        <v>81</v>
      </c>
      <c r="H6975" s="29">
        <v>3</v>
      </c>
      <c r="I6975" s="17">
        <v>23.38</v>
      </c>
      <c r="J6975" s="17">
        <v>39.28</v>
      </c>
      <c r="K6975" s="17">
        <v>15.900000000000002</v>
      </c>
      <c r="L6975" s="17">
        <v>117.84</v>
      </c>
      <c r="M6975" s="17">
        <v>70.14</v>
      </c>
      <c r="N6975" s="17">
        <v>47.7</v>
      </c>
      <c r="O6975" s="17" t="s">
        <v>53</v>
      </c>
      <c r="P6975" t="s">
        <v>30</v>
      </c>
      <c r="Q6975" t="s">
        <v>2591</v>
      </c>
    </row>
    <row r="6976" spans="1:17" x14ac:dyDescent="0.3">
      <c r="A6976" t="s">
        <v>2665</v>
      </c>
      <c r="B6976" s="2">
        <v>45940</v>
      </c>
      <c r="C6976" t="s">
        <v>307</v>
      </c>
      <c r="D6976" t="s">
        <v>68</v>
      </c>
      <c r="E6976" t="s">
        <v>229</v>
      </c>
      <c r="F6976" t="s">
        <v>51</v>
      </c>
      <c r="G6976" t="s">
        <v>119</v>
      </c>
      <c r="H6976" s="29">
        <v>4</v>
      </c>
      <c r="I6976" s="17">
        <v>15.1</v>
      </c>
      <c r="J6976" s="17">
        <v>22.85</v>
      </c>
      <c r="K6976" s="17">
        <v>7.7500000000000018</v>
      </c>
      <c r="L6976" s="17">
        <v>91.4</v>
      </c>
      <c r="M6976" s="17">
        <v>60.4</v>
      </c>
      <c r="N6976" s="17">
        <v>31.000000000000007</v>
      </c>
      <c r="O6976" s="17" t="s">
        <v>175</v>
      </c>
      <c r="P6976" t="s">
        <v>54</v>
      </c>
      <c r="Q6976" t="s">
        <v>2666</v>
      </c>
    </row>
    <row r="6977" spans="1:17" x14ac:dyDescent="0.3">
      <c r="A6977" t="s">
        <v>3266</v>
      </c>
      <c r="B6977" s="2">
        <v>45940</v>
      </c>
      <c r="C6977" t="s">
        <v>394</v>
      </c>
      <c r="D6977" t="s">
        <v>25</v>
      </c>
      <c r="E6977" t="s">
        <v>104</v>
      </c>
      <c r="F6977" t="s">
        <v>51</v>
      </c>
      <c r="G6977" t="s">
        <v>119</v>
      </c>
      <c r="H6977" s="29">
        <v>9</v>
      </c>
      <c r="I6977" s="17">
        <v>16.13</v>
      </c>
      <c r="J6977" s="17">
        <v>24.24</v>
      </c>
      <c r="K6977" s="17">
        <v>8.11</v>
      </c>
      <c r="L6977" s="17">
        <v>218.16</v>
      </c>
      <c r="M6977" s="17">
        <v>145.16999999999999</v>
      </c>
      <c r="N6977" s="17">
        <v>72.990000000000009</v>
      </c>
      <c r="O6977" s="17" t="s">
        <v>175</v>
      </c>
      <c r="P6977" t="s">
        <v>21</v>
      </c>
      <c r="Q6977" t="s">
        <v>3268</v>
      </c>
    </row>
    <row r="6978" spans="1:17" x14ac:dyDescent="0.3">
      <c r="A6978" t="s">
        <v>3582</v>
      </c>
      <c r="B6978" s="2">
        <v>45940</v>
      </c>
      <c r="C6978" t="s">
        <v>129</v>
      </c>
      <c r="D6978" t="s">
        <v>130</v>
      </c>
      <c r="E6978" t="s">
        <v>131</v>
      </c>
      <c r="F6978" t="s">
        <v>93</v>
      </c>
      <c r="G6978" t="s">
        <v>141</v>
      </c>
      <c r="H6978" s="29">
        <v>3</v>
      </c>
      <c r="I6978" s="17">
        <v>12.3</v>
      </c>
      <c r="J6978" s="17">
        <v>16.739999999999998</v>
      </c>
      <c r="K6978" s="17">
        <v>4.4399999999999977</v>
      </c>
      <c r="L6978" s="17">
        <v>50.22</v>
      </c>
      <c r="M6978" s="17">
        <v>36.900000000000006</v>
      </c>
      <c r="N6978" s="17">
        <v>13.319999999999993</v>
      </c>
      <c r="O6978" s="17" t="s">
        <v>13992</v>
      </c>
      <c r="P6978" t="s">
        <v>54</v>
      </c>
      <c r="Q6978" t="s">
        <v>3583</v>
      </c>
    </row>
    <row r="6979" spans="1:17" x14ac:dyDescent="0.3">
      <c r="A6979" t="s">
        <v>3993</v>
      </c>
      <c r="B6979" s="2">
        <v>45940</v>
      </c>
      <c r="C6979" t="s">
        <v>190</v>
      </c>
      <c r="D6979" t="s">
        <v>16</v>
      </c>
      <c r="E6979" t="s">
        <v>186</v>
      </c>
      <c r="F6979" t="s">
        <v>27</v>
      </c>
      <c r="G6979" t="s">
        <v>36</v>
      </c>
      <c r="H6979" s="29">
        <v>5</v>
      </c>
      <c r="I6979" s="17">
        <v>19.732857142857153</v>
      </c>
      <c r="J6979" s="17">
        <v>29.57</v>
      </c>
      <c r="K6979" s="17">
        <v>9.8371428571428474</v>
      </c>
      <c r="L6979" s="17">
        <v>147.85</v>
      </c>
      <c r="M6979" s="17">
        <v>98.664285714285768</v>
      </c>
      <c r="N6979" s="17">
        <v>49.185714285714226</v>
      </c>
      <c r="O6979" s="17" t="s">
        <v>53</v>
      </c>
      <c r="P6979" t="s">
        <v>54</v>
      </c>
      <c r="Q6979" t="s">
        <v>3994</v>
      </c>
    </row>
    <row r="6980" spans="1:17" x14ac:dyDescent="0.3">
      <c r="A6980" t="s">
        <v>5281</v>
      </c>
      <c r="B6980" s="2">
        <v>45940</v>
      </c>
      <c r="C6980" t="s">
        <v>202</v>
      </c>
      <c r="D6980" t="s">
        <v>58</v>
      </c>
      <c r="E6980" t="s">
        <v>59</v>
      </c>
      <c r="F6980" t="s">
        <v>76</v>
      </c>
      <c r="G6980" t="s">
        <v>149</v>
      </c>
      <c r="H6980" s="29">
        <v>6</v>
      </c>
      <c r="I6980" s="17">
        <v>7.29</v>
      </c>
      <c r="J6980" s="17">
        <v>9.8699999999999992</v>
      </c>
      <c r="K6980" s="17">
        <v>2.5799999999999992</v>
      </c>
      <c r="L6980" s="17">
        <v>59.22</v>
      </c>
      <c r="M6980" s="17">
        <v>43.74</v>
      </c>
      <c r="N6980" s="17">
        <v>15.479999999999997</v>
      </c>
      <c r="O6980" s="17" t="s">
        <v>13993</v>
      </c>
      <c r="P6980" t="s">
        <v>14024</v>
      </c>
      <c r="Q6980" t="s">
        <v>5282</v>
      </c>
    </row>
    <row r="6981" spans="1:17" x14ac:dyDescent="0.3">
      <c r="A6981" t="s">
        <v>6682</v>
      </c>
      <c r="B6981" s="2">
        <v>45940</v>
      </c>
      <c r="C6981" t="s">
        <v>202</v>
      </c>
      <c r="D6981" t="s">
        <v>58</v>
      </c>
      <c r="E6981" t="s">
        <v>59</v>
      </c>
      <c r="F6981" t="s">
        <v>18</v>
      </c>
      <c r="G6981" t="s">
        <v>44</v>
      </c>
      <c r="H6981" s="29">
        <v>3</v>
      </c>
      <c r="I6981" s="17">
        <v>12.94</v>
      </c>
      <c r="J6981" s="17">
        <v>16.41</v>
      </c>
      <c r="K6981" s="17">
        <v>3.4700000000000006</v>
      </c>
      <c r="L6981" s="17">
        <v>49.23</v>
      </c>
      <c r="M6981" s="17">
        <v>38.82</v>
      </c>
      <c r="N6981" s="17">
        <v>10.409999999999997</v>
      </c>
      <c r="O6981" s="17" t="s">
        <v>20</v>
      </c>
      <c r="P6981" t="s">
        <v>30</v>
      </c>
      <c r="Q6981" t="s">
        <v>6683</v>
      </c>
    </row>
    <row r="6982" spans="1:17" x14ac:dyDescent="0.3">
      <c r="A6982" t="s">
        <v>7199</v>
      </c>
      <c r="B6982" s="2">
        <v>45940</v>
      </c>
      <c r="C6982" t="s">
        <v>148</v>
      </c>
      <c r="D6982" t="s">
        <v>42</v>
      </c>
      <c r="E6982" t="s">
        <v>63</v>
      </c>
      <c r="F6982" t="s">
        <v>93</v>
      </c>
      <c r="G6982" t="s">
        <v>122</v>
      </c>
      <c r="H6982" s="29">
        <v>2</v>
      </c>
      <c r="I6982" s="17">
        <v>62.47</v>
      </c>
      <c r="J6982" s="17">
        <v>91.79</v>
      </c>
      <c r="K6982" s="17">
        <v>29.320000000000007</v>
      </c>
      <c r="L6982" s="17">
        <v>183.58</v>
      </c>
      <c r="M6982" s="17">
        <v>124.94</v>
      </c>
      <c r="N6982" s="17">
        <v>58.640000000000015</v>
      </c>
      <c r="O6982" s="17" t="s">
        <v>20</v>
      </c>
      <c r="P6982" t="s">
        <v>30</v>
      </c>
      <c r="Q6982" t="s">
        <v>4013</v>
      </c>
    </row>
    <row r="6983" spans="1:17" x14ac:dyDescent="0.3">
      <c r="A6983" t="s">
        <v>7468</v>
      </c>
      <c r="B6983" s="2">
        <v>45940</v>
      </c>
      <c r="C6983" t="s">
        <v>190</v>
      </c>
      <c r="D6983" t="s">
        <v>16</v>
      </c>
      <c r="E6983" t="s">
        <v>186</v>
      </c>
      <c r="F6983" t="s">
        <v>93</v>
      </c>
      <c r="G6983" t="s">
        <v>94</v>
      </c>
      <c r="H6983" s="29">
        <v>5</v>
      </c>
      <c r="I6983" s="17">
        <v>27.18</v>
      </c>
      <c r="J6983" s="17">
        <v>35.75</v>
      </c>
      <c r="K6983" s="17">
        <v>8.57</v>
      </c>
      <c r="L6983" s="17">
        <v>178.75</v>
      </c>
      <c r="M6983" s="17">
        <v>135.9</v>
      </c>
      <c r="N6983" s="17">
        <v>42.849999999999994</v>
      </c>
      <c r="O6983" s="17" t="s">
        <v>13992</v>
      </c>
      <c r="P6983" t="s">
        <v>21</v>
      </c>
      <c r="Q6983" t="s">
        <v>3058</v>
      </c>
    </row>
    <row r="6984" spans="1:17" x14ac:dyDescent="0.3">
      <c r="A6984" t="s">
        <v>7821</v>
      </c>
      <c r="B6984" s="2">
        <v>45940</v>
      </c>
      <c r="C6984" t="s">
        <v>148</v>
      </c>
      <c r="D6984" t="s">
        <v>42</v>
      </c>
      <c r="E6984" t="s">
        <v>63</v>
      </c>
      <c r="F6984" t="s">
        <v>76</v>
      </c>
      <c r="G6984" t="s">
        <v>179</v>
      </c>
      <c r="H6984" s="29">
        <v>6</v>
      </c>
      <c r="I6984" s="17">
        <v>31.15</v>
      </c>
      <c r="J6984" s="17">
        <v>39.42</v>
      </c>
      <c r="K6984" s="17">
        <v>8.2700000000000031</v>
      </c>
      <c r="L6984" s="17">
        <v>236.52</v>
      </c>
      <c r="M6984" s="17">
        <v>186.89999999999998</v>
      </c>
      <c r="N6984" s="17">
        <v>49.620000000000033</v>
      </c>
      <c r="O6984" s="17" t="s">
        <v>175</v>
      </c>
      <c r="P6984" t="s">
        <v>21</v>
      </c>
      <c r="Q6984" t="s">
        <v>7822</v>
      </c>
    </row>
    <row r="6985" spans="1:17" x14ac:dyDescent="0.3">
      <c r="A6985" t="s">
        <v>10095</v>
      </c>
      <c r="B6985" s="2">
        <v>45940</v>
      </c>
      <c r="C6985" t="s">
        <v>394</v>
      </c>
      <c r="D6985" t="s">
        <v>25</v>
      </c>
      <c r="E6985" t="s">
        <v>104</v>
      </c>
      <c r="F6985" t="s">
        <v>51</v>
      </c>
      <c r="G6985" t="s">
        <v>126</v>
      </c>
      <c r="H6985" s="29">
        <v>6</v>
      </c>
      <c r="I6985" s="17">
        <v>4.42</v>
      </c>
      <c r="J6985" s="17">
        <v>6.78</v>
      </c>
      <c r="K6985" s="17">
        <v>2.3600000000000003</v>
      </c>
      <c r="L6985" s="17">
        <v>40.68</v>
      </c>
      <c r="M6985" s="17">
        <v>26.52</v>
      </c>
      <c r="N6985" s="17">
        <v>14.16</v>
      </c>
      <c r="O6985" s="17" t="s">
        <v>20</v>
      </c>
      <c r="P6985" t="s">
        <v>30</v>
      </c>
      <c r="Q6985" t="s">
        <v>2089</v>
      </c>
    </row>
    <row r="6986" spans="1:17" x14ac:dyDescent="0.3">
      <c r="A6986" t="s">
        <v>10411</v>
      </c>
      <c r="B6986" s="2">
        <v>45940</v>
      </c>
      <c r="C6986" t="s">
        <v>376</v>
      </c>
      <c r="D6986" t="s">
        <v>168</v>
      </c>
      <c r="E6986" t="s">
        <v>293</v>
      </c>
      <c r="F6986" t="s">
        <v>51</v>
      </c>
      <c r="G6986" t="s">
        <v>70</v>
      </c>
      <c r="H6986" s="29">
        <v>4</v>
      </c>
      <c r="I6986" s="17">
        <v>10.220000000000001</v>
      </c>
      <c r="J6986" s="17">
        <v>16.940000000000001</v>
      </c>
      <c r="K6986" s="17">
        <v>6.7200000000000006</v>
      </c>
      <c r="L6986" s="17">
        <v>67.760000000000005</v>
      </c>
      <c r="M6986" s="17">
        <v>40.880000000000003</v>
      </c>
      <c r="N6986" s="17">
        <v>26.880000000000003</v>
      </c>
      <c r="O6986" s="17" t="s">
        <v>13993</v>
      </c>
      <c r="P6986" t="s">
        <v>54</v>
      </c>
      <c r="Q6986" t="s">
        <v>10412</v>
      </c>
    </row>
    <row r="6987" spans="1:17" x14ac:dyDescent="0.3">
      <c r="A6987" t="s">
        <v>12648</v>
      </c>
      <c r="B6987" s="2">
        <v>45940</v>
      </c>
      <c r="C6987" t="s">
        <v>394</v>
      </c>
      <c r="D6987" t="s">
        <v>25</v>
      </c>
      <c r="E6987" t="s">
        <v>104</v>
      </c>
      <c r="F6987" t="s">
        <v>18</v>
      </c>
      <c r="G6987" t="s">
        <v>81</v>
      </c>
      <c r="H6987" s="29">
        <v>3</v>
      </c>
      <c r="I6987" s="17">
        <v>30.7</v>
      </c>
      <c r="J6987" s="17">
        <v>51.050000000000004</v>
      </c>
      <c r="K6987" s="17">
        <v>20.350000000000005</v>
      </c>
      <c r="L6987" s="17">
        <v>153.15</v>
      </c>
      <c r="M6987" s="17">
        <v>92.1</v>
      </c>
      <c r="N6987" s="17">
        <v>61.050000000000011</v>
      </c>
      <c r="O6987" s="17" t="s">
        <v>13992</v>
      </c>
      <c r="P6987" t="s">
        <v>30</v>
      </c>
      <c r="Q6987" t="s">
        <v>12649</v>
      </c>
    </row>
    <row r="6988" spans="1:17" x14ac:dyDescent="0.3">
      <c r="A6988" t="s">
        <v>116</v>
      </c>
      <c r="B6988" s="2">
        <v>45941</v>
      </c>
      <c r="C6988" t="s">
        <v>307</v>
      </c>
      <c r="D6988" t="s">
        <v>68</v>
      </c>
      <c r="E6988" t="s">
        <v>229</v>
      </c>
      <c r="F6988" t="s">
        <v>51</v>
      </c>
      <c r="G6988" t="s">
        <v>119</v>
      </c>
      <c r="H6988" s="29">
        <v>8</v>
      </c>
      <c r="I6988" s="17">
        <v>6.09</v>
      </c>
      <c r="J6988" s="17">
        <v>7.84</v>
      </c>
      <c r="K6988" s="17">
        <v>1.75</v>
      </c>
      <c r="L6988" s="17">
        <v>62.72</v>
      </c>
      <c r="M6988" s="17">
        <v>48.72</v>
      </c>
      <c r="N6988" s="17">
        <v>14</v>
      </c>
      <c r="O6988" s="17" t="s">
        <v>13993</v>
      </c>
      <c r="P6988" t="s">
        <v>30</v>
      </c>
      <c r="Q6988" t="s">
        <v>120</v>
      </c>
    </row>
    <row r="6989" spans="1:17" x14ac:dyDescent="0.3">
      <c r="A6989" t="s">
        <v>3001</v>
      </c>
      <c r="B6989" s="2">
        <v>45941</v>
      </c>
      <c r="C6989" t="s">
        <v>307</v>
      </c>
      <c r="D6989" t="s">
        <v>68</v>
      </c>
      <c r="E6989" t="s">
        <v>229</v>
      </c>
      <c r="F6989" t="s">
        <v>76</v>
      </c>
      <c r="G6989" t="s">
        <v>251</v>
      </c>
      <c r="H6989" s="29">
        <v>4</v>
      </c>
      <c r="I6989" s="17">
        <v>18.510000000000002</v>
      </c>
      <c r="J6989" s="17">
        <v>25.42</v>
      </c>
      <c r="K6989" s="17">
        <v>6.91</v>
      </c>
      <c r="L6989" s="17">
        <v>101.68</v>
      </c>
      <c r="M6989" s="17">
        <v>74.040000000000006</v>
      </c>
      <c r="N6989" s="17">
        <v>27.64</v>
      </c>
      <c r="O6989" s="17" t="s">
        <v>175</v>
      </c>
      <c r="P6989" t="s">
        <v>30</v>
      </c>
      <c r="Q6989" t="s">
        <v>3002</v>
      </c>
    </row>
    <row r="6990" spans="1:17" x14ac:dyDescent="0.3">
      <c r="A6990" t="s">
        <v>4789</v>
      </c>
      <c r="B6990" s="2">
        <v>45941</v>
      </c>
      <c r="C6990" t="s">
        <v>376</v>
      </c>
      <c r="D6990" t="s">
        <v>168</v>
      </c>
      <c r="E6990" t="s">
        <v>293</v>
      </c>
      <c r="F6990" t="s">
        <v>27</v>
      </c>
      <c r="G6990" t="s">
        <v>145</v>
      </c>
      <c r="H6990" s="29">
        <v>4</v>
      </c>
      <c r="I6990" s="17">
        <v>15.21</v>
      </c>
      <c r="J6990" s="17">
        <v>23.66</v>
      </c>
      <c r="K6990" s="17">
        <v>8.4499999999999993</v>
      </c>
      <c r="L6990" s="17">
        <v>94.64</v>
      </c>
      <c r="M6990" s="17">
        <v>60.84</v>
      </c>
      <c r="N6990" s="17">
        <v>33.799999999999997</v>
      </c>
      <c r="O6990" s="17" t="s">
        <v>175</v>
      </c>
      <c r="P6990" t="s">
        <v>21</v>
      </c>
      <c r="Q6990" t="s">
        <v>4791</v>
      </c>
    </row>
    <row r="6991" spans="1:17" x14ac:dyDescent="0.3">
      <c r="A6991" t="s">
        <v>6571</v>
      </c>
      <c r="B6991" s="2">
        <v>45941</v>
      </c>
      <c r="C6991" t="s">
        <v>135</v>
      </c>
      <c r="D6991" t="s">
        <v>34</v>
      </c>
      <c r="E6991" t="s">
        <v>35</v>
      </c>
      <c r="F6991" t="s">
        <v>27</v>
      </c>
      <c r="G6991" t="s">
        <v>187</v>
      </c>
      <c r="H6991" s="29">
        <v>3</v>
      </c>
      <c r="I6991" s="17">
        <v>74.22</v>
      </c>
      <c r="J6991" s="17">
        <v>106.72000000000001</v>
      </c>
      <c r="K6991" s="17">
        <v>32.500000000000014</v>
      </c>
      <c r="L6991" s="17">
        <v>320.16000000000003</v>
      </c>
      <c r="M6991" s="17">
        <v>222.66</v>
      </c>
      <c r="N6991" s="17">
        <v>97.500000000000028</v>
      </c>
      <c r="O6991" s="17" t="s">
        <v>13992</v>
      </c>
      <c r="P6991" t="s">
        <v>30</v>
      </c>
      <c r="Q6991" t="s">
        <v>2163</v>
      </c>
    </row>
    <row r="6992" spans="1:17" x14ac:dyDescent="0.3">
      <c r="A6992" t="s">
        <v>6849</v>
      </c>
      <c r="B6992" s="2">
        <v>45941</v>
      </c>
      <c r="C6992" t="s">
        <v>202</v>
      </c>
      <c r="D6992" t="s">
        <v>58</v>
      </c>
      <c r="E6992" t="s">
        <v>59</v>
      </c>
      <c r="F6992" t="s">
        <v>76</v>
      </c>
      <c r="G6992" t="s">
        <v>149</v>
      </c>
      <c r="H6992" s="29">
        <v>3</v>
      </c>
      <c r="I6992" s="17">
        <v>10.48</v>
      </c>
      <c r="J6992" s="17">
        <v>12.79</v>
      </c>
      <c r="K6992" s="17">
        <v>2.3099999999999987</v>
      </c>
      <c r="L6992" s="17">
        <v>38.369999999999997</v>
      </c>
      <c r="M6992" s="17">
        <v>31.44</v>
      </c>
      <c r="N6992" s="17">
        <v>6.9299999999999962</v>
      </c>
      <c r="O6992" s="17" t="s">
        <v>175</v>
      </c>
      <c r="P6992" t="s">
        <v>30</v>
      </c>
      <c r="Q6992" t="s">
        <v>615</v>
      </c>
    </row>
    <row r="6993" spans="1:17" x14ac:dyDescent="0.3">
      <c r="A6993" t="s">
        <v>7419</v>
      </c>
      <c r="B6993" s="2">
        <v>45941</v>
      </c>
      <c r="C6993" t="s">
        <v>376</v>
      </c>
      <c r="D6993" t="s">
        <v>168</v>
      </c>
      <c r="E6993" t="s">
        <v>293</v>
      </c>
      <c r="F6993" t="s">
        <v>76</v>
      </c>
      <c r="G6993" t="s">
        <v>251</v>
      </c>
      <c r="H6993" s="29">
        <v>6</v>
      </c>
      <c r="I6993" s="17">
        <v>16.62</v>
      </c>
      <c r="J6993" s="17">
        <v>28.189999999999998</v>
      </c>
      <c r="K6993" s="17">
        <v>11.569999999999997</v>
      </c>
      <c r="L6993" s="17">
        <v>169.14</v>
      </c>
      <c r="M6993" s="17">
        <v>99.72</v>
      </c>
      <c r="N6993" s="17">
        <v>69.419999999999987</v>
      </c>
      <c r="O6993" s="17" t="s">
        <v>13993</v>
      </c>
      <c r="P6993" t="s">
        <v>54</v>
      </c>
      <c r="Q6993" t="s">
        <v>7420</v>
      </c>
    </row>
    <row r="6994" spans="1:17" x14ac:dyDescent="0.3">
      <c r="A6994" t="s">
        <v>8198</v>
      </c>
      <c r="B6994" s="2">
        <v>45941</v>
      </c>
      <c r="C6994" t="s">
        <v>202</v>
      </c>
      <c r="D6994" t="s">
        <v>58</v>
      </c>
      <c r="E6994" t="s">
        <v>59</v>
      </c>
      <c r="F6994" t="s">
        <v>18</v>
      </c>
      <c r="G6994" t="s">
        <v>44</v>
      </c>
      <c r="H6994" s="29">
        <v>7</v>
      </c>
      <c r="I6994" s="17">
        <v>9.06</v>
      </c>
      <c r="J6994" s="17">
        <v>13.48</v>
      </c>
      <c r="K6994" s="17">
        <v>4.42</v>
      </c>
      <c r="L6994" s="17">
        <v>94.36</v>
      </c>
      <c r="M6994" s="17">
        <v>63.42</v>
      </c>
      <c r="N6994" s="17">
        <v>30.939999999999998</v>
      </c>
      <c r="O6994" s="17" t="s">
        <v>20</v>
      </c>
      <c r="P6994" t="s">
        <v>30</v>
      </c>
      <c r="Q6994" t="s">
        <v>8199</v>
      </c>
    </row>
    <row r="6995" spans="1:17" x14ac:dyDescent="0.3">
      <c r="A6995" t="s">
        <v>9980</v>
      </c>
      <c r="B6995" s="2">
        <v>45941</v>
      </c>
      <c r="C6995" t="s">
        <v>129</v>
      </c>
      <c r="D6995" t="s">
        <v>130</v>
      </c>
      <c r="E6995" t="s">
        <v>131</v>
      </c>
      <c r="F6995" t="s">
        <v>93</v>
      </c>
      <c r="G6995" t="s">
        <v>122</v>
      </c>
      <c r="H6995" s="29">
        <v>5</v>
      </c>
      <c r="I6995" s="17">
        <v>65.37</v>
      </c>
      <c r="J6995" s="17">
        <v>100.25</v>
      </c>
      <c r="K6995" s="17">
        <v>34.879999999999995</v>
      </c>
      <c r="L6995" s="17">
        <v>501.25</v>
      </c>
      <c r="M6995" s="17">
        <v>326.85000000000002</v>
      </c>
      <c r="N6995" s="17">
        <v>174.39999999999998</v>
      </c>
      <c r="O6995" s="17" t="s">
        <v>13992</v>
      </c>
      <c r="P6995" t="s">
        <v>21</v>
      </c>
      <c r="Q6995" t="s">
        <v>1172</v>
      </c>
    </row>
    <row r="6996" spans="1:17" x14ac:dyDescent="0.3">
      <c r="A6996" t="s">
        <v>11709</v>
      </c>
      <c r="B6996" s="2">
        <v>45941</v>
      </c>
      <c r="C6996" t="s">
        <v>394</v>
      </c>
      <c r="D6996" t="s">
        <v>25</v>
      </c>
      <c r="E6996" t="s">
        <v>104</v>
      </c>
      <c r="F6996" t="s">
        <v>27</v>
      </c>
      <c r="G6996" t="s">
        <v>145</v>
      </c>
      <c r="H6996" s="29">
        <v>11</v>
      </c>
      <c r="I6996" s="17">
        <v>31.453321917808228</v>
      </c>
      <c r="J6996" s="17">
        <v>30.2</v>
      </c>
      <c r="K6996" s="17">
        <v>-1.2533219178082291</v>
      </c>
      <c r="L6996" s="17">
        <v>332.2</v>
      </c>
      <c r="M6996" s="17">
        <v>345.98654109589052</v>
      </c>
      <c r="N6996" s="17">
        <v>-13.786541095890527</v>
      </c>
      <c r="O6996" s="17" t="s">
        <v>53</v>
      </c>
      <c r="P6996" t="s">
        <v>54</v>
      </c>
      <c r="Q6996" t="s">
        <v>11710</v>
      </c>
    </row>
    <row r="6997" spans="1:17" x14ac:dyDescent="0.3">
      <c r="A6997" t="s">
        <v>13441</v>
      </c>
      <c r="B6997" s="2">
        <v>45941</v>
      </c>
      <c r="C6997" t="s">
        <v>190</v>
      </c>
      <c r="D6997" t="s">
        <v>16</v>
      </c>
      <c r="E6997" t="s">
        <v>186</v>
      </c>
      <c r="F6997" t="s">
        <v>27</v>
      </c>
      <c r="G6997" t="s">
        <v>187</v>
      </c>
      <c r="H6997" s="29">
        <v>7</v>
      </c>
      <c r="I6997" s="17">
        <v>117.12</v>
      </c>
      <c r="J6997" s="17">
        <v>197.06</v>
      </c>
      <c r="K6997" s="17">
        <v>79.94</v>
      </c>
      <c r="L6997" s="17">
        <v>1379.42</v>
      </c>
      <c r="M6997" s="17">
        <v>819.84</v>
      </c>
      <c r="N6997" s="17">
        <v>559.58000000000004</v>
      </c>
      <c r="O6997" s="17" t="s">
        <v>13992</v>
      </c>
      <c r="P6997" t="s">
        <v>30</v>
      </c>
      <c r="Q6997" t="s">
        <v>13442</v>
      </c>
    </row>
    <row r="6998" spans="1:17" x14ac:dyDescent="0.3">
      <c r="A6998" t="s">
        <v>260</v>
      </c>
      <c r="B6998" s="2">
        <v>45942</v>
      </c>
      <c r="C6998" t="s">
        <v>190</v>
      </c>
      <c r="D6998" t="s">
        <v>16</v>
      </c>
      <c r="E6998" t="s">
        <v>186</v>
      </c>
      <c r="F6998" t="s">
        <v>18</v>
      </c>
      <c r="G6998" t="s">
        <v>19</v>
      </c>
      <c r="H6998" s="29">
        <v>3</v>
      </c>
      <c r="I6998" s="17">
        <v>39.71</v>
      </c>
      <c r="J6998" s="17">
        <v>74.239999999999995</v>
      </c>
      <c r="K6998" s="17">
        <v>34.529999999999994</v>
      </c>
      <c r="L6998" s="17">
        <v>222.72</v>
      </c>
      <c r="M6998" s="17">
        <v>119.13</v>
      </c>
      <c r="N6998" s="17">
        <v>103.59</v>
      </c>
      <c r="O6998" s="17" t="s">
        <v>13993</v>
      </c>
      <c r="P6998" t="s">
        <v>54</v>
      </c>
      <c r="Q6998" t="s">
        <v>261</v>
      </c>
    </row>
    <row r="6999" spans="1:17" x14ac:dyDescent="0.3">
      <c r="A6999" t="s">
        <v>3066</v>
      </c>
      <c r="B6999" s="2">
        <v>45942</v>
      </c>
      <c r="C6999" t="s">
        <v>190</v>
      </c>
      <c r="D6999" t="s">
        <v>16</v>
      </c>
      <c r="E6999" t="s">
        <v>186</v>
      </c>
      <c r="F6999" t="s">
        <v>51</v>
      </c>
      <c r="G6999" t="s">
        <v>126</v>
      </c>
      <c r="H6999" s="29">
        <v>3</v>
      </c>
      <c r="I6999" s="17">
        <v>3.25</v>
      </c>
      <c r="J6999" s="17">
        <v>4.96</v>
      </c>
      <c r="K6999" s="17">
        <v>1.71</v>
      </c>
      <c r="L6999" s="17">
        <v>14.88</v>
      </c>
      <c r="M6999" s="17">
        <v>9.75</v>
      </c>
      <c r="N6999" s="17">
        <v>5.1300000000000008</v>
      </c>
      <c r="O6999" s="17" t="s">
        <v>13992</v>
      </c>
      <c r="P6999" t="s">
        <v>30</v>
      </c>
      <c r="Q6999" t="s">
        <v>3067</v>
      </c>
    </row>
    <row r="7000" spans="1:17" x14ac:dyDescent="0.3">
      <c r="A7000" t="s">
        <v>6510</v>
      </c>
      <c r="B7000" s="2">
        <v>45942</v>
      </c>
      <c r="C7000" t="s">
        <v>334</v>
      </c>
      <c r="D7000" t="s">
        <v>91</v>
      </c>
      <c r="E7000" t="s">
        <v>92</v>
      </c>
      <c r="F7000" t="s">
        <v>51</v>
      </c>
      <c r="G7000" t="s">
        <v>119</v>
      </c>
      <c r="H7000" s="29">
        <v>2</v>
      </c>
      <c r="I7000" s="17">
        <v>15.68</v>
      </c>
      <c r="J7000" s="17">
        <v>27.57</v>
      </c>
      <c r="K7000" s="17">
        <v>11.89</v>
      </c>
      <c r="L7000" s="17">
        <v>55.14</v>
      </c>
      <c r="M7000" s="17">
        <v>31.36</v>
      </c>
      <c r="N7000" s="17">
        <v>23.78</v>
      </c>
      <c r="O7000" s="17" t="s">
        <v>13992</v>
      </c>
      <c r="P7000" t="s">
        <v>54</v>
      </c>
      <c r="Q7000" t="s">
        <v>6511</v>
      </c>
    </row>
    <row r="7001" spans="1:17" x14ac:dyDescent="0.3">
      <c r="A7001" t="s">
        <v>8732</v>
      </c>
      <c r="B7001" s="2">
        <v>45942</v>
      </c>
      <c r="C7001" t="s">
        <v>135</v>
      </c>
      <c r="D7001" t="s">
        <v>34</v>
      </c>
      <c r="E7001" t="s">
        <v>35</v>
      </c>
      <c r="F7001" t="s">
        <v>93</v>
      </c>
      <c r="G7001" t="s">
        <v>122</v>
      </c>
      <c r="H7001" s="29">
        <v>3</v>
      </c>
      <c r="I7001" s="17">
        <v>52.17</v>
      </c>
      <c r="J7001" s="17">
        <v>97.29</v>
      </c>
      <c r="K7001" s="17">
        <v>45.120000000000005</v>
      </c>
      <c r="L7001" s="17">
        <v>291.87</v>
      </c>
      <c r="M7001" s="17">
        <v>156.51</v>
      </c>
      <c r="N7001" s="17">
        <v>135.36000000000001</v>
      </c>
      <c r="O7001" s="17" t="s">
        <v>13993</v>
      </c>
      <c r="P7001" t="s">
        <v>21</v>
      </c>
      <c r="Q7001" t="s">
        <v>8733</v>
      </c>
    </row>
    <row r="7002" spans="1:17" x14ac:dyDescent="0.3">
      <c r="A7002" t="s">
        <v>9923</v>
      </c>
      <c r="B7002" s="2">
        <v>45942</v>
      </c>
      <c r="C7002" t="s">
        <v>135</v>
      </c>
      <c r="D7002" t="s">
        <v>34</v>
      </c>
      <c r="E7002" t="s">
        <v>35</v>
      </c>
      <c r="F7002" t="s">
        <v>27</v>
      </c>
      <c r="G7002" t="s">
        <v>109</v>
      </c>
      <c r="H7002" s="29">
        <v>9</v>
      </c>
      <c r="I7002" s="17">
        <v>13.98</v>
      </c>
      <c r="J7002" s="17">
        <v>31.60777777777778</v>
      </c>
      <c r="K7002" s="17">
        <v>17.62777777777778</v>
      </c>
      <c r="L7002" s="17">
        <v>284.47000000000003</v>
      </c>
      <c r="M7002" s="17">
        <v>125.82000000000001</v>
      </c>
      <c r="N7002" s="17">
        <v>158.65000000000003</v>
      </c>
      <c r="O7002" s="17" t="s">
        <v>13993</v>
      </c>
      <c r="P7002" t="s">
        <v>30</v>
      </c>
      <c r="Q7002" t="s">
        <v>9924</v>
      </c>
    </row>
    <row r="7003" spans="1:17" x14ac:dyDescent="0.3">
      <c r="A7003" t="s">
        <v>10380</v>
      </c>
      <c r="B7003" s="2">
        <v>45942</v>
      </c>
      <c r="C7003" t="s">
        <v>129</v>
      </c>
      <c r="D7003" t="s">
        <v>130</v>
      </c>
      <c r="E7003" t="s">
        <v>131</v>
      </c>
      <c r="F7003" t="s">
        <v>93</v>
      </c>
      <c r="G7003" t="s">
        <v>94</v>
      </c>
      <c r="H7003" s="29">
        <v>6</v>
      </c>
      <c r="I7003" s="17">
        <v>19.78</v>
      </c>
      <c r="J7003" s="17">
        <v>31.02</v>
      </c>
      <c r="K7003" s="17">
        <v>11.239999999999998</v>
      </c>
      <c r="L7003" s="17">
        <v>186.12</v>
      </c>
      <c r="M7003" s="17">
        <v>118.68</v>
      </c>
      <c r="N7003" s="17">
        <v>67.44</v>
      </c>
      <c r="O7003" s="17" t="s">
        <v>13993</v>
      </c>
      <c r="P7003" t="s">
        <v>54</v>
      </c>
      <c r="Q7003" t="s">
        <v>10381</v>
      </c>
    </row>
    <row r="7004" spans="1:17" x14ac:dyDescent="0.3">
      <c r="A7004" t="s">
        <v>10887</v>
      </c>
      <c r="B7004" s="2">
        <v>45942</v>
      </c>
      <c r="C7004" t="s">
        <v>202</v>
      </c>
      <c r="D7004" t="s">
        <v>58</v>
      </c>
      <c r="E7004" t="s">
        <v>59</v>
      </c>
      <c r="F7004" t="s">
        <v>18</v>
      </c>
      <c r="G7004" t="s">
        <v>44</v>
      </c>
      <c r="H7004" s="29">
        <v>4</v>
      </c>
      <c r="I7004" s="17">
        <v>15.87</v>
      </c>
      <c r="J7004" s="17">
        <v>25.21</v>
      </c>
      <c r="K7004" s="17">
        <v>9.3400000000000016</v>
      </c>
      <c r="L7004" s="17">
        <v>100.84</v>
      </c>
      <c r="M7004" s="17">
        <v>63.48</v>
      </c>
      <c r="N7004" s="17">
        <v>37.360000000000007</v>
      </c>
      <c r="O7004" s="17" t="s">
        <v>13992</v>
      </c>
      <c r="P7004" t="s">
        <v>30</v>
      </c>
      <c r="Q7004" t="s">
        <v>10888</v>
      </c>
    </row>
    <row r="7005" spans="1:17" x14ac:dyDescent="0.3">
      <c r="A7005" t="s">
        <v>2852</v>
      </c>
      <c r="B7005" s="2">
        <v>45943</v>
      </c>
      <c r="C7005" t="s">
        <v>135</v>
      </c>
      <c r="D7005" t="s">
        <v>34</v>
      </c>
      <c r="E7005" t="s">
        <v>35</v>
      </c>
      <c r="F7005" t="s">
        <v>51</v>
      </c>
      <c r="G7005" t="s">
        <v>52</v>
      </c>
      <c r="H7005" s="29">
        <v>4</v>
      </c>
      <c r="I7005" s="17">
        <v>30.65</v>
      </c>
      <c r="J7005" s="17">
        <v>38.270000000000003</v>
      </c>
      <c r="K7005" s="17">
        <v>7.6200000000000045</v>
      </c>
      <c r="L7005" s="17">
        <v>153.08000000000001</v>
      </c>
      <c r="M7005" s="17">
        <v>122.6</v>
      </c>
      <c r="N7005" s="17">
        <v>30.480000000000018</v>
      </c>
      <c r="O7005" s="17" t="s">
        <v>13992</v>
      </c>
      <c r="P7005" t="s">
        <v>54</v>
      </c>
      <c r="Q7005" t="s">
        <v>2853</v>
      </c>
    </row>
    <row r="7006" spans="1:17" x14ac:dyDescent="0.3">
      <c r="A7006" t="s">
        <v>5071</v>
      </c>
      <c r="B7006" s="2">
        <v>45943</v>
      </c>
      <c r="C7006" t="s">
        <v>129</v>
      </c>
      <c r="D7006" t="s">
        <v>130</v>
      </c>
      <c r="E7006" t="s">
        <v>131</v>
      </c>
      <c r="F7006" t="s">
        <v>93</v>
      </c>
      <c r="G7006" t="s">
        <v>122</v>
      </c>
      <c r="H7006" s="29">
        <v>3</v>
      </c>
      <c r="I7006" s="17">
        <v>62.75</v>
      </c>
      <c r="J7006" s="17">
        <v>110.63</v>
      </c>
      <c r="K7006" s="17">
        <v>47.879999999999995</v>
      </c>
      <c r="L7006" s="17">
        <v>331.89</v>
      </c>
      <c r="M7006" s="17">
        <v>188.25</v>
      </c>
      <c r="N7006" s="17">
        <v>143.63999999999999</v>
      </c>
      <c r="O7006" s="17" t="s">
        <v>175</v>
      </c>
      <c r="P7006" t="s">
        <v>21</v>
      </c>
      <c r="Q7006" t="s">
        <v>5073</v>
      </c>
    </row>
    <row r="7007" spans="1:17" x14ac:dyDescent="0.3">
      <c r="A7007" t="s">
        <v>9145</v>
      </c>
      <c r="B7007" s="2">
        <v>45943</v>
      </c>
      <c r="C7007" t="s">
        <v>394</v>
      </c>
      <c r="D7007" t="s">
        <v>25</v>
      </c>
      <c r="E7007" t="s">
        <v>104</v>
      </c>
      <c r="F7007" t="s">
        <v>51</v>
      </c>
      <c r="G7007" t="s">
        <v>60</v>
      </c>
      <c r="H7007" s="29">
        <v>8</v>
      </c>
      <c r="I7007" s="17">
        <v>6.61</v>
      </c>
      <c r="J7007" s="17">
        <v>12.55</v>
      </c>
      <c r="K7007" s="17">
        <v>5.94</v>
      </c>
      <c r="L7007" s="17">
        <v>100.4</v>
      </c>
      <c r="M7007" s="17">
        <v>52.88</v>
      </c>
      <c r="N7007" s="17">
        <v>47.52</v>
      </c>
      <c r="O7007" s="17" t="s">
        <v>13992</v>
      </c>
      <c r="P7007" t="s">
        <v>30</v>
      </c>
      <c r="Q7007" t="s">
        <v>9146</v>
      </c>
    </row>
    <row r="7008" spans="1:17" x14ac:dyDescent="0.3">
      <c r="A7008" t="s">
        <v>11042</v>
      </c>
      <c r="B7008" s="2">
        <v>45943</v>
      </c>
      <c r="C7008" t="s">
        <v>148</v>
      </c>
      <c r="D7008" t="s">
        <v>42</v>
      </c>
      <c r="E7008" t="s">
        <v>63</v>
      </c>
      <c r="F7008" t="s">
        <v>76</v>
      </c>
      <c r="G7008" t="s">
        <v>251</v>
      </c>
      <c r="H7008" s="29">
        <v>5</v>
      </c>
      <c r="I7008" s="17">
        <v>27.05</v>
      </c>
      <c r="J7008" s="17">
        <v>36.21</v>
      </c>
      <c r="K7008" s="17">
        <v>9.16</v>
      </c>
      <c r="L7008" s="17">
        <v>181.05</v>
      </c>
      <c r="M7008" s="17">
        <v>135.25</v>
      </c>
      <c r="N7008" s="17">
        <v>45.800000000000011</v>
      </c>
      <c r="O7008" s="17" t="s">
        <v>13993</v>
      </c>
      <c r="P7008" t="s">
        <v>54</v>
      </c>
      <c r="Q7008" t="s">
        <v>11043</v>
      </c>
    </row>
    <row r="7009" spans="1:17" x14ac:dyDescent="0.3">
      <c r="A7009" t="s">
        <v>12255</v>
      </c>
      <c r="B7009" s="2">
        <v>45943</v>
      </c>
      <c r="C7009" t="s">
        <v>129</v>
      </c>
      <c r="D7009" t="s">
        <v>130</v>
      </c>
      <c r="E7009" t="s">
        <v>131</v>
      </c>
      <c r="F7009" t="s">
        <v>93</v>
      </c>
      <c r="G7009" t="s">
        <v>141</v>
      </c>
      <c r="H7009" s="29">
        <v>8</v>
      </c>
      <c r="I7009" s="17">
        <v>10.93</v>
      </c>
      <c r="J7009" s="17">
        <v>15.85</v>
      </c>
      <c r="K7009" s="17">
        <v>4.92</v>
      </c>
      <c r="L7009" s="17">
        <v>126.8</v>
      </c>
      <c r="M7009" s="17">
        <v>87.44</v>
      </c>
      <c r="N7009" s="17">
        <v>39.36</v>
      </c>
      <c r="O7009" s="17" t="s">
        <v>53</v>
      </c>
      <c r="P7009" t="s">
        <v>54</v>
      </c>
      <c r="Q7009" t="s">
        <v>6172</v>
      </c>
    </row>
    <row r="7010" spans="1:17" x14ac:dyDescent="0.3">
      <c r="A7010" t="s">
        <v>13058</v>
      </c>
      <c r="B7010" s="2">
        <v>45943</v>
      </c>
      <c r="C7010" t="s">
        <v>394</v>
      </c>
      <c r="D7010" t="s">
        <v>25</v>
      </c>
      <c r="E7010" t="s">
        <v>104</v>
      </c>
      <c r="F7010" t="s">
        <v>27</v>
      </c>
      <c r="G7010" t="s">
        <v>28</v>
      </c>
      <c r="H7010" s="29">
        <v>6</v>
      </c>
      <c r="I7010" s="17">
        <v>18.64</v>
      </c>
      <c r="J7010" s="17">
        <v>25.51</v>
      </c>
      <c r="K7010" s="17">
        <v>6.870000000000001</v>
      </c>
      <c r="L7010" s="17">
        <v>153.06</v>
      </c>
      <c r="M7010" s="17">
        <v>111.84</v>
      </c>
      <c r="N7010" s="17">
        <v>41.22</v>
      </c>
      <c r="O7010" s="17" t="s">
        <v>53</v>
      </c>
      <c r="P7010" t="s">
        <v>54</v>
      </c>
      <c r="Q7010" t="s">
        <v>9152</v>
      </c>
    </row>
    <row r="7011" spans="1:17" x14ac:dyDescent="0.3">
      <c r="A7011" t="s">
        <v>1409</v>
      </c>
      <c r="B7011" s="2">
        <v>45944</v>
      </c>
      <c r="C7011" t="s">
        <v>148</v>
      </c>
      <c r="D7011" t="s">
        <v>42</v>
      </c>
      <c r="E7011" t="s">
        <v>63</v>
      </c>
      <c r="F7011" t="s">
        <v>93</v>
      </c>
      <c r="G7011" t="s">
        <v>122</v>
      </c>
      <c r="H7011" s="29">
        <v>6</v>
      </c>
      <c r="I7011" s="17">
        <v>58.88</v>
      </c>
      <c r="J7011" s="17">
        <v>82.13</v>
      </c>
      <c r="K7011" s="17">
        <v>23.249999999999993</v>
      </c>
      <c r="L7011" s="17">
        <v>492.78</v>
      </c>
      <c r="M7011" s="17">
        <v>353.28000000000003</v>
      </c>
      <c r="N7011" s="17">
        <v>139.49999999999994</v>
      </c>
      <c r="O7011" s="17" t="s">
        <v>53</v>
      </c>
      <c r="P7011" t="s">
        <v>30</v>
      </c>
      <c r="Q7011" t="s">
        <v>1411</v>
      </c>
    </row>
    <row r="7012" spans="1:17" x14ac:dyDescent="0.3">
      <c r="A7012" t="s">
        <v>1939</v>
      </c>
      <c r="B7012" s="2">
        <v>45944</v>
      </c>
      <c r="C7012" t="s">
        <v>135</v>
      </c>
      <c r="D7012" t="s">
        <v>34</v>
      </c>
      <c r="E7012" t="s">
        <v>35</v>
      </c>
      <c r="F7012" t="s">
        <v>51</v>
      </c>
      <c r="G7012" t="s">
        <v>52</v>
      </c>
      <c r="H7012" s="29">
        <v>8</v>
      </c>
      <c r="I7012" s="17">
        <v>29.19</v>
      </c>
      <c r="J7012" s="17">
        <v>37.22</v>
      </c>
      <c r="K7012" s="17">
        <v>8.0299999999999976</v>
      </c>
      <c r="L7012" s="17">
        <v>297.76</v>
      </c>
      <c r="M7012" s="17">
        <v>233.52</v>
      </c>
      <c r="N7012" s="17">
        <v>64.239999999999981</v>
      </c>
      <c r="O7012" s="17" t="s">
        <v>13992</v>
      </c>
      <c r="P7012" t="s">
        <v>30</v>
      </c>
      <c r="Q7012" t="s">
        <v>1940</v>
      </c>
    </row>
    <row r="7013" spans="1:17" x14ac:dyDescent="0.3">
      <c r="A7013" t="s">
        <v>2399</v>
      </c>
      <c r="B7013" s="2">
        <v>45944</v>
      </c>
      <c r="C7013" t="s">
        <v>73</v>
      </c>
      <c r="D7013" t="s">
        <v>74</v>
      </c>
      <c r="E7013" t="s">
        <v>312</v>
      </c>
      <c r="F7013" t="s">
        <v>27</v>
      </c>
      <c r="G7013" t="s">
        <v>145</v>
      </c>
      <c r="H7013" s="29">
        <v>4</v>
      </c>
      <c r="I7013" s="17">
        <v>38.53</v>
      </c>
      <c r="J7013" s="17">
        <v>67.34</v>
      </c>
      <c r="K7013" s="17">
        <v>28.810000000000002</v>
      </c>
      <c r="L7013" s="17">
        <v>269.36</v>
      </c>
      <c r="M7013" s="17">
        <v>154.12</v>
      </c>
      <c r="N7013" s="17">
        <v>115.24000000000001</v>
      </c>
      <c r="O7013" s="17" t="s">
        <v>13992</v>
      </c>
      <c r="P7013" t="s">
        <v>54</v>
      </c>
      <c r="Q7013" t="s">
        <v>2401</v>
      </c>
    </row>
    <row r="7014" spans="1:17" x14ac:dyDescent="0.3">
      <c r="A7014" t="s">
        <v>3009</v>
      </c>
      <c r="B7014" s="2">
        <v>45944</v>
      </c>
      <c r="C7014" t="s">
        <v>148</v>
      </c>
      <c r="D7014" t="s">
        <v>42</v>
      </c>
      <c r="E7014" t="s">
        <v>63</v>
      </c>
      <c r="F7014" t="s">
        <v>18</v>
      </c>
      <c r="G7014" t="s">
        <v>99</v>
      </c>
      <c r="H7014" s="29">
        <v>7</v>
      </c>
      <c r="I7014" s="17">
        <v>6.04</v>
      </c>
      <c r="J7014" s="17">
        <v>7.51</v>
      </c>
      <c r="K7014" s="17">
        <v>1.4699999999999998</v>
      </c>
      <c r="L7014" s="17">
        <v>52.57</v>
      </c>
      <c r="M7014" s="17">
        <v>42.28</v>
      </c>
      <c r="N7014" s="17">
        <v>10.29</v>
      </c>
      <c r="O7014" s="17" t="s">
        <v>13993</v>
      </c>
      <c r="P7014" t="s">
        <v>54</v>
      </c>
      <c r="Q7014" t="s">
        <v>3010</v>
      </c>
    </row>
    <row r="7015" spans="1:17" x14ac:dyDescent="0.3">
      <c r="A7015" t="s">
        <v>3863</v>
      </c>
      <c r="B7015" s="2">
        <v>45944</v>
      </c>
      <c r="C7015" t="s">
        <v>190</v>
      </c>
      <c r="D7015" t="s">
        <v>16</v>
      </c>
      <c r="E7015" t="s">
        <v>186</v>
      </c>
      <c r="F7015" t="s">
        <v>51</v>
      </c>
      <c r="G7015" t="s">
        <v>52</v>
      </c>
      <c r="H7015" s="29">
        <v>4</v>
      </c>
      <c r="I7015" s="17">
        <v>35.89</v>
      </c>
      <c r="J7015" s="17">
        <v>57.06</v>
      </c>
      <c r="K7015" s="17">
        <v>21.17</v>
      </c>
      <c r="L7015" s="17">
        <v>228.24</v>
      </c>
      <c r="M7015" s="17">
        <v>143.56</v>
      </c>
      <c r="N7015" s="17">
        <v>84.68</v>
      </c>
      <c r="O7015" s="17" t="s">
        <v>13992</v>
      </c>
      <c r="P7015" t="s">
        <v>30</v>
      </c>
      <c r="Q7015" t="s">
        <v>3864</v>
      </c>
    </row>
    <row r="7016" spans="1:17" x14ac:dyDescent="0.3">
      <c r="A7016" t="s">
        <v>8308</v>
      </c>
      <c r="B7016" s="2">
        <v>45944</v>
      </c>
      <c r="C7016" t="s">
        <v>73</v>
      </c>
      <c r="D7016" t="s">
        <v>74</v>
      </c>
      <c r="E7016" t="s">
        <v>312</v>
      </c>
      <c r="F7016" t="s">
        <v>93</v>
      </c>
      <c r="G7016" t="s">
        <v>122</v>
      </c>
      <c r="H7016" s="29">
        <v>5</v>
      </c>
      <c r="I7016" s="17">
        <v>51.98</v>
      </c>
      <c r="J7016" s="17">
        <v>74.16</v>
      </c>
      <c r="K7016" s="17">
        <v>22.18</v>
      </c>
      <c r="L7016" s="17">
        <v>370.8</v>
      </c>
      <c r="M7016" s="17">
        <v>259.89999999999998</v>
      </c>
      <c r="N7016" s="17">
        <v>110.90000000000003</v>
      </c>
      <c r="O7016" s="17" t="s">
        <v>53</v>
      </c>
      <c r="P7016" t="s">
        <v>21</v>
      </c>
      <c r="Q7016" t="s">
        <v>3968</v>
      </c>
    </row>
    <row r="7017" spans="1:17" x14ac:dyDescent="0.3">
      <c r="A7017" t="s">
        <v>9023</v>
      </c>
      <c r="B7017" s="2">
        <v>45944</v>
      </c>
      <c r="C7017" t="s">
        <v>73</v>
      </c>
      <c r="D7017" t="s">
        <v>74</v>
      </c>
      <c r="E7017" t="s">
        <v>312</v>
      </c>
      <c r="F7017" t="s">
        <v>93</v>
      </c>
      <c r="G7017" t="s">
        <v>94</v>
      </c>
      <c r="H7017" s="29">
        <v>8</v>
      </c>
      <c r="I7017" s="17">
        <v>23.73</v>
      </c>
      <c r="J7017" s="17">
        <v>31.87</v>
      </c>
      <c r="K7017" s="17">
        <v>8.14</v>
      </c>
      <c r="L7017" s="17">
        <v>254.96</v>
      </c>
      <c r="M7017" s="17">
        <v>189.84</v>
      </c>
      <c r="N7017" s="17">
        <v>65.12</v>
      </c>
      <c r="O7017" s="17" t="s">
        <v>13993</v>
      </c>
      <c r="P7017" t="s">
        <v>21</v>
      </c>
      <c r="Q7017" t="s">
        <v>808</v>
      </c>
    </row>
    <row r="7018" spans="1:17" x14ac:dyDescent="0.3">
      <c r="A7018" t="s">
        <v>9317</v>
      </c>
      <c r="B7018" s="2">
        <v>45944</v>
      </c>
      <c r="C7018" t="s">
        <v>135</v>
      </c>
      <c r="D7018" t="s">
        <v>34</v>
      </c>
      <c r="E7018" t="s">
        <v>35</v>
      </c>
      <c r="F7018" t="s">
        <v>76</v>
      </c>
      <c r="G7018" t="s">
        <v>251</v>
      </c>
      <c r="H7018" s="29">
        <v>5</v>
      </c>
      <c r="I7018" s="17">
        <v>22.54</v>
      </c>
      <c r="J7018" s="17">
        <v>29.79</v>
      </c>
      <c r="K7018" s="17">
        <v>7.25</v>
      </c>
      <c r="L7018" s="17">
        <v>148.94999999999999</v>
      </c>
      <c r="M7018" s="17">
        <v>112.69999999999999</v>
      </c>
      <c r="N7018" s="17">
        <v>36.25</v>
      </c>
      <c r="O7018" s="17" t="s">
        <v>175</v>
      </c>
      <c r="P7018" t="s">
        <v>30</v>
      </c>
      <c r="Q7018" t="s">
        <v>9318</v>
      </c>
    </row>
    <row r="7019" spans="1:17" x14ac:dyDescent="0.3">
      <c r="A7019" t="s">
        <v>9420</v>
      </c>
      <c r="B7019" s="2">
        <v>45944</v>
      </c>
      <c r="C7019" t="s">
        <v>135</v>
      </c>
      <c r="D7019" t="s">
        <v>34</v>
      </c>
      <c r="E7019" t="s">
        <v>35</v>
      </c>
      <c r="F7019" t="s">
        <v>76</v>
      </c>
      <c r="G7019" t="s">
        <v>179</v>
      </c>
      <c r="H7019" s="29">
        <v>3</v>
      </c>
      <c r="I7019" s="17">
        <v>31.72</v>
      </c>
      <c r="J7019" s="17">
        <v>45.32</v>
      </c>
      <c r="K7019" s="17">
        <v>13.600000000000001</v>
      </c>
      <c r="L7019" s="17">
        <v>135.96</v>
      </c>
      <c r="M7019" s="17">
        <v>95.16</v>
      </c>
      <c r="N7019" s="17">
        <v>40.800000000000011</v>
      </c>
      <c r="O7019" s="17" t="s">
        <v>13993</v>
      </c>
      <c r="P7019" t="s">
        <v>21</v>
      </c>
      <c r="Q7019" t="s">
        <v>2864</v>
      </c>
    </row>
    <row r="7020" spans="1:17" x14ac:dyDescent="0.3">
      <c r="A7020" t="s">
        <v>10764</v>
      </c>
      <c r="B7020" s="2">
        <v>45944</v>
      </c>
      <c r="C7020" t="s">
        <v>135</v>
      </c>
      <c r="D7020" t="s">
        <v>34</v>
      </c>
      <c r="E7020" t="s">
        <v>35</v>
      </c>
      <c r="F7020" t="s">
        <v>51</v>
      </c>
      <c r="G7020" t="s">
        <v>60</v>
      </c>
      <c r="H7020" s="29">
        <v>8</v>
      </c>
      <c r="I7020" s="17">
        <v>6.58</v>
      </c>
      <c r="J7020" s="17">
        <v>10.77</v>
      </c>
      <c r="K7020" s="17">
        <v>4.1899999999999995</v>
      </c>
      <c r="L7020" s="17">
        <v>86.16</v>
      </c>
      <c r="M7020" s="17">
        <v>52.64</v>
      </c>
      <c r="N7020" s="17">
        <v>33.519999999999996</v>
      </c>
      <c r="O7020" s="17" t="s">
        <v>13992</v>
      </c>
      <c r="P7020" t="s">
        <v>54</v>
      </c>
      <c r="Q7020" t="s">
        <v>10765</v>
      </c>
    </row>
    <row r="7021" spans="1:17" x14ac:dyDescent="0.3">
      <c r="A7021" t="s">
        <v>12346</v>
      </c>
      <c r="B7021" s="2">
        <v>45944</v>
      </c>
      <c r="C7021" t="s">
        <v>148</v>
      </c>
      <c r="D7021" t="s">
        <v>42</v>
      </c>
      <c r="E7021" t="s">
        <v>63</v>
      </c>
      <c r="F7021" t="s">
        <v>93</v>
      </c>
      <c r="G7021" t="s">
        <v>217</v>
      </c>
      <c r="H7021" s="29">
        <v>6</v>
      </c>
      <c r="I7021" s="17">
        <v>34.299999999999997</v>
      </c>
      <c r="J7021" s="17">
        <v>45.199999999999996</v>
      </c>
      <c r="K7021" s="17">
        <v>10.899999999999999</v>
      </c>
      <c r="L7021" s="17">
        <v>271.2</v>
      </c>
      <c r="M7021" s="17">
        <v>205.79999999999998</v>
      </c>
      <c r="N7021" s="17">
        <v>65.400000000000006</v>
      </c>
      <c r="O7021" s="17" t="s">
        <v>53</v>
      </c>
      <c r="P7021" t="s">
        <v>30</v>
      </c>
      <c r="Q7021" t="s">
        <v>7086</v>
      </c>
    </row>
    <row r="7022" spans="1:17" x14ac:dyDescent="0.3">
      <c r="A7022" t="s">
        <v>911</v>
      </c>
      <c r="B7022" s="2">
        <v>45945</v>
      </c>
      <c r="C7022" t="s">
        <v>190</v>
      </c>
      <c r="D7022" t="s">
        <v>16</v>
      </c>
      <c r="E7022" t="s">
        <v>186</v>
      </c>
      <c r="F7022" t="s">
        <v>27</v>
      </c>
      <c r="G7022" t="s">
        <v>145</v>
      </c>
      <c r="H7022" s="29">
        <v>3</v>
      </c>
      <c r="I7022" s="17">
        <v>33.369999999999997</v>
      </c>
      <c r="J7022" s="17">
        <v>42.643333333333338</v>
      </c>
      <c r="K7022" s="17">
        <v>9.2733333333333405</v>
      </c>
      <c r="L7022" s="17">
        <v>127.93</v>
      </c>
      <c r="M7022" s="17">
        <v>100.10999999999999</v>
      </c>
      <c r="N7022" s="17">
        <v>27.820000000000022</v>
      </c>
      <c r="O7022" s="17" t="s">
        <v>13993</v>
      </c>
      <c r="P7022" t="s">
        <v>30</v>
      </c>
      <c r="Q7022" t="s">
        <v>912</v>
      </c>
    </row>
    <row r="7023" spans="1:17" x14ac:dyDescent="0.3">
      <c r="A7023" t="s">
        <v>1153</v>
      </c>
      <c r="B7023" s="2">
        <v>45945</v>
      </c>
      <c r="C7023" t="s">
        <v>190</v>
      </c>
      <c r="D7023" t="s">
        <v>16</v>
      </c>
      <c r="E7023" t="s">
        <v>186</v>
      </c>
      <c r="F7023" t="s">
        <v>76</v>
      </c>
      <c r="G7023" t="s">
        <v>179</v>
      </c>
      <c r="H7023" s="29">
        <v>2</v>
      </c>
      <c r="I7023" s="17">
        <v>54.62</v>
      </c>
      <c r="J7023" s="17">
        <v>72.040000000000006</v>
      </c>
      <c r="K7023" s="17">
        <v>17.420000000000009</v>
      </c>
      <c r="L7023" s="17">
        <v>144.08000000000001</v>
      </c>
      <c r="M7023" s="17">
        <v>109.24</v>
      </c>
      <c r="N7023" s="17">
        <v>34.840000000000018</v>
      </c>
      <c r="O7023" s="17" t="s">
        <v>13993</v>
      </c>
      <c r="P7023" t="s">
        <v>30</v>
      </c>
      <c r="Q7023" t="s">
        <v>1155</v>
      </c>
    </row>
    <row r="7024" spans="1:17" x14ac:dyDescent="0.3">
      <c r="A7024" t="s">
        <v>2746</v>
      </c>
      <c r="B7024" s="2">
        <v>45945</v>
      </c>
      <c r="C7024" t="s">
        <v>148</v>
      </c>
      <c r="D7024" t="s">
        <v>42</v>
      </c>
      <c r="E7024" t="s">
        <v>63</v>
      </c>
      <c r="F7024" t="s">
        <v>27</v>
      </c>
      <c r="G7024" t="s">
        <v>36</v>
      </c>
      <c r="H7024" s="29">
        <v>6</v>
      </c>
      <c r="I7024" s="17">
        <v>28.07</v>
      </c>
      <c r="J7024" s="17">
        <v>52.76</v>
      </c>
      <c r="K7024" s="17">
        <v>24.689999999999998</v>
      </c>
      <c r="L7024" s="17">
        <v>316.56</v>
      </c>
      <c r="M7024" s="17">
        <v>168.42000000000002</v>
      </c>
      <c r="N7024" s="17">
        <v>148.13999999999999</v>
      </c>
      <c r="O7024" s="17" t="s">
        <v>20</v>
      </c>
      <c r="P7024" t="s">
        <v>30</v>
      </c>
      <c r="Q7024" t="s">
        <v>2747</v>
      </c>
    </row>
    <row r="7025" spans="1:17" x14ac:dyDescent="0.3">
      <c r="A7025" t="s">
        <v>5450</v>
      </c>
      <c r="B7025" s="2">
        <v>45945</v>
      </c>
      <c r="C7025" t="s">
        <v>307</v>
      </c>
      <c r="D7025" t="s">
        <v>68</v>
      </c>
      <c r="E7025" t="s">
        <v>229</v>
      </c>
      <c r="F7025" t="s">
        <v>51</v>
      </c>
      <c r="G7025" t="s">
        <v>126</v>
      </c>
      <c r="H7025" s="29">
        <f>Data[[#This Row],[Totale_Vendita]]/Data[[#This Row],[Prezzo_Unitario]]</f>
        <v>0.88669637173774662</v>
      </c>
      <c r="I7025" s="17">
        <v>3.711263157894737</v>
      </c>
      <c r="J7025" s="17">
        <v>47.13</v>
      </c>
      <c r="K7025" s="17">
        <v>43.418736842105268</v>
      </c>
      <c r="L7025" s="17">
        <v>41.79</v>
      </c>
      <c r="M7025" s="17">
        <v>3.2907635766692351</v>
      </c>
      <c r="N7025" s="17">
        <v>38.499236423330764</v>
      </c>
      <c r="O7025" s="17" t="s">
        <v>13992</v>
      </c>
      <c r="P7025" t="s">
        <v>21</v>
      </c>
      <c r="Q7025" t="s">
        <v>2873</v>
      </c>
    </row>
    <row r="7026" spans="1:17" x14ac:dyDescent="0.3">
      <c r="A7026" t="s">
        <v>5596</v>
      </c>
      <c r="B7026" s="2">
        <v>45945</v>
      </c>
      <c r="C7026" t="s">
        <v>307</v>
      </c>
      <c r="D7026" t="s">
        <v>68</v>
      </c>
      <c r="E7026" t="s">
        <v>229</v>
      </c>
      <c r="F7026" t="s">
        <v>18</v>
      </c>
      <c r="G7026" t="s">
        <v>44</v>
      </c>
      <c r="H7026" s="29">
        <v>6</v>
      </c>
      <c r="I7026" s="17">
        <v>9.25</v>
      </c>
      <c r="J7026" s="17">
        <v>15.700000000000001</v>
      </c>
      <c r="K7026" s="17">
        <v>6.4500000000000011</v>
      </c>
      <c r="L7026" s="17">
        <v>94.2</v>
      </c>
      <c r="M7026" s="17">
        <v>55.5</v>
      </c>
      <c r="N7026" s="17">
        <v>38.700000000000003</v>
      </c>
      <c r="O7026" s="17" t="s">
        <v>13993</v>
      </c>
      <c r="P7026" t="s">
        <v>54</v>
      </c>
      <c r="Q7026" t="s">
        <v>4050</v>
      </c>
    </row>
    <row r="7027" spans="1:17" x14ac:dyDescent="0.3">
      <c r="A7027" t="s">
        <v>5791</v>
      </c>
      <c r="B7027" s="2">
        <v>45945</v>
      </c>
      <c r="C7027" t="s">
        <v>202</v>
      </c>
      <c r="D7027" t="s">
        <v>58</v>
      </c>
      <c r="E7027" t="s">
        <v>59</v>
      </c>
      <c r="F7027" t="s">
        <v>51</v>
      </c>
      <c r="G7027" t="s">
        <v>70</v>
      </c>
      <c r="H7027" s="29">
        <v>5</v>
      </c>
      <c r="I7027" s="17">
        <v>8.36</v>
      </c>
      <c r="J7027" s="17">
        <v>12.08</v>
      </c>
      <c r="K7027" s="17">
        <v>3.7200000000000006</v>
      </c>
      <c r="L7027" s="17">
        <v>60.4</v>
      </c>
      <c r="M7027" s="17">
        <v>41.8</v>
      </c>
      <c r="N7027" s="17">
        <v>18.600000000000001</v>
      </c>
      <c r="O7027" s="17" t="s">
        <v>13992</v>
      </c>
      <c r="P7027" t="s">
        <v>30</v>
      </c>
      <c r="Q7027" t="s">
        <v>5792</v>
      </c>
    </row>
    <row r="7028" spans="1:17" x14ac:dyDescent="0.3">
      <c r="A7028" t="s">
        <v>9783</v>
      </c>
      <c r="B7028" s="2">
        <v>45945</v>
      </c>
      <c r="C7028" t="s">
        <v>73</v>
      </c>
      <c r="D7028" t="s">
        <v>74</v>
      </c>
      <c r="E7028" t="s">
        <v>312</v>
      </c>
      <c r="F7028" t="s">
        <v>93</v>
      </c>
      <c r="G7028" t="s">
        <v>137</v>
      </c>
      <c r="H7028" s="29">
        <v>8</v>
      </c>
      <c r="I7028" s="17">
        <v>12.37</v>
      </c>
      <c r="J7028" s="17">
        <v>21.38</v>
      </c>
      <c r="K7028" s="17">
        <v>9.01</v>
      </c>
      <c r="L7028" s="17">
        <v>171.04</v>
      </c>
      <c r="M7028" s="17">
        <v>98.96</v>
      </c>
      <c r="N7028" s="17">
        <v>72.08</v>
      </c>
      <c r="O7028" s="17" t="s">
        <v>175</v>
      </c>
      <c r="P7028" t="s">
        <v>30</v>
      </c>
      <c r="Q7028" t="s">
        <v>9784</v>
      </c>
    </row>
    <row r="7029" spans="1:17" x14ac:dyDescent="0.3">
      <c r="A7029" t="s">
        <v>9815</v>
      </c>
      <c r="B7029" s="2">
        <v>45945</v>
      </c>
      <c r="C7029" t="s">
        <v>334</v>
      </c>
      <c r="D7029" t="s">
        <v>91</v>
      </c>
      <c r="E7029" t="s">
        <v>92</v>
      </c>
      <c r="F7029" t="s">
        <v>18</v>
      </c>
      <c r="G7029" t="s">
        <v>224</v>
      </c>
      <c r="H7029" s="29">
        <v>2</v>
      </c>
      <c r="I7029" s="17">
        <v>31.91</v>
      </c>
      <c r="J7029" s="17">
        <v>46.63</v>
      </c>
      <c r="K7029" s="17">
        <v>14.720000000000002</v>
      </c>
      <c r="L7029" s="17">
        <v>93.26</v>
      </c>
      <c r="M7029" s="17">
        <v>63.82</v>
      </c>
      <c r="N7029" s="17">
        <v>29.440000000000005</v>
      </c>
      <c r="O7029" s="17" t="s">
        <v>13993</v>
      </c>
      <c r="P7029" t="s">
        <v>30</v>
      </c>
      <c r="Q7029" t="s">
        <v>9757</v>
      </c>
    </row>
    <row r="7030" spans="1:17" x14ac:dyDescent="0.3">
      <c r="A7030" t="s">
        <v>11202</v>
      </c>
      <c r="B7030" s="2">
        <v>45945</v>
      </c>
      <c r="C7030" t="s">
        <v>334</v>
      </c>
      <c r="D7030" t="s">
        <v>91</v>
      </c>
      <c r="E7030" t="s">
        <v>92</v>
      </c>
      <c r="F7030" t="s">
        <v>18</v>
      </c>
      <c r="G7030" t="s">
        <v>224</v>
      </c>
      <c r="H7030" s="29">
        <v>4</v>
      </c>
      <c r="I7030" s="17">
        <v>23.93</v>
      </c>
      <c r="J7030" s="17">
        <v>32.78</v>
      </c>
      <c r="K7030" s="17">
        <v>8.8500000000000014</v>
      </c>
      <c r="L7030" s="17">
        <v>131.12</v>
      </c>
      <c r="M7030" s="17">
        <v>95.72</v>
      </c>
      <c r="N7030" s="17">
        <v>35.400000000000006</v>
      </c>
      <c r="O7030" s="17" t="s">
        <v>53</v>
      </c>
      <c r="P7030" t="s">
        <v>54</v>
      </c>
      <c r="Q7030" t="s">
        <v>10109</v>
      </c>
    </row>
    <row r="7031" spans="1:17" x14ac:dyDescent="0.3">
      <c r="A7031" t="s">
        <v>12709</v>
      </c>
      <c r="B7031" s="2">
        <v>45945</v>
      </c>
      <c r="C7031" t="s">
        <v>334</v>
      </c>
      <c r="D7031" t="s">
        <v>91</v>
      </c>
      <c r="E7031" t="s">
        <v>92</v>
      </c>
      <c r="F7031" t="s">
        <v>93</v>
      </c>
      <c r="G7031" t="s">
        <v>122</v>
      </c>
      <c r="H7031" s="29">
        <v>6</v>
      </c>
      <c r="I7031" s="17">
        <v>39.770000000000003</v>
      </c>
      <c r="J7031" s="17">
        <v>53.199999999999996</v>
      </c>
      <c r="K7031" s="17">
        <v>13.429999999999993</v>
      </c>
      <c r="L7031" s="17">
        <v>319.2</v>
      </c>
      <c r="M7031" s="17">
        <v>238.62</v>
      </c>
      <c r="N7031" s="17">
        <v>80.579999999999984</v>
      </c>
      <c r="O7031" s="17" t="s">
        <v>175</v>
      </c>
      <c r="P7031" t="s">
        <v>30</v>
      </c>
      <c r="Q7031" t="s">
        <v>12710</v>
      </c>
    </row>
    <row r="7032" spans="1:17" x14ac:dyDescent="0.3">
      <c r="A7032" t="s">
        <v>13541</v>
      </c>
      <c r="B7032" s="2">
        <v>45945</v>
      </c>
      <c r="C7032" t="s">
        <v>376</v>
      </c>
      <c r="D7032" t="s">
        <v>168</v>
      </c>
      <c r="E7032" t="s">
        <v>293</v>
      </c>
      <c r="F7032" t="s">
        <v>76</v>
      </c>
      <c r="G7032" t="s">
        <v>77</v>
      </c>
      <c r="H7032" s="29">
        <v>6</v>
      </c>
      <c r="I7032" s="17">
        <v>8.85</v>
      </c>
      <c r="J7032" s="17">
        <v>21.704999999999998</v>
      </c>
      <c r="K7032" s="17">
        <v>12.854999999999999</v>
      </c>
      <c r="L7032" s="17">
        <v>130.22999999999999</v>
      </c>
      <c r="M7032" s="17">
        <v>53.099999999999994</v>
      </c>
      <c r="N7032" s="17">
        <v>77.13</v>
      </c>
      <c r="O7032" s="17" t="s">
        <v>13992</v>
      </c>
      <c r="P7032" t="s">
        <v>54</v>
      </c>
      <c r="Q7032" t="s">
        <v>9998</v>
      </c>
    </row>
    <row r="7033" spans="1:17" x14ac:dyDescent="0.3">
      <c r="A7033" t="s">
        <v>13679</v>
      </c>
      <c r="B7033" s="2">
        <v>45945</v>
      </c>
      <c r="C7033" t="s">
        <v>394</v>
      </c>
      <c r="D7033" t="s">
        <v>25</v>
      </c>
      <c r="E7033" t="s">
        <v>104</v>
      </c>
      <c r="F7033" t="s">
        <v>51</v>
      </c>
      <c r="G7033" t="s">
        <v>126</v>
      </c>
      <c r="H7033" s="29">
        <v>4</v>
      </c>
      <c r="I7033" s="17">
        <v>2.17</v>
      </c>
      <c r="J7033" s="17">
        <v>3.51</v>
      </c>
      <c r="K7033" s="17">
        <v>1.3399999999999999</v>
      </c>
      <c r="L7033" s="17">
        <v>14.04</v>
      </c>
      <c r="M7033" s="17">
        <v>8.68</v>
      </c>
      <c r="N7033" s="17">
        <v>5.3599999999999994</v>
      </c>
      <c r="O7033" s="17" t="s">
        <v>13993</v>
      </c>
      <c r="P7033" t="s">
        <v>54</v>
      </c>
      <c r="Q7033" t="s">
        <v>14024</v>
      </c>
    </row>
    <row r="7034" spans="1:17" x14ac:dyDescent="0.3">
      <c r="A7034" t="s">
        <v>2171</v>
      </c>
      <c r="B7034" s="2">
        <v>45946</v>
      </c>
      <c r="C7034" t="s">
        <v>135</v>
      </c>
      <c r="D7034" t="s">
        <v>34</v>
      </c>
      <c r="E7034" t="s">
        <v>35</v>
      </c>
      <c r="F7034" t="s">
        <v>93</v>
      </c>
      <c r="G7034" t="s">
        <v>94</v>
      </c>
      <c r="H7034" s="29">
        <v>7</v>
      </c>
      <c r="I7034" s="17">
        <v>22.1</v>
      </c>
      <c r="J7034" s="17">
        <v>29.830000000000002</v>
      </c>
      <c r="K7034" s="17">
        <v>7.73</v>
      </c>
      <c r="L7034" s="17">
        <v>208.81</v>
      </c>
      <c r="M7034" s="17">
        <v>154.70000000000002</v>
      </c>
      <c r="N7034" s="17">
        <v>54.109999999999985</v>
      </c>
      <c r="O7034" s="17" t="s">
        <v>175</v>
      </c>
      <c r="P7034" t="s">
        <v>54</v>
      </c>
      <c r="Q7034" t="s">
        <v>2173</v>
      </c>
    </row>
    <row r="7035" spans="1:17" x14ac:dyDescent="0.3">
      <c r="A7035" t="s">
        <v>3589</v>
      </c>
      <c r="B7035" s="2">
        <v>45946</v>
      </c>
      <c r="C7035" t="s">
        <v>129</v>
      </c>
      <c r="D7035" t="s">
        <v>130</v>
      </c>
      <c r="E7035" t="s">
        <v>131</v>
      </c>
      <c r="F7035" t="s">
        <v>51</v>
      </c>
      <c r="G7035" t="s">
        <v>52</v>
      </c>
      <c r="H7035" s="29">
        <v>6</v>
      </c>
      <c r="I7035" s="17">
        <v>32.799999999999997</v>
      </c>
      <c r="J7035" s="17">
        <v>57.47</v>
      </c>
      <c r="K7035" s="17">
        <v>24.67</v>
      </c>
      <c r="L7035" s="17">
        <v>344.82</v>
      </c>
      <c r="M7035" s="17">
        <v>196.79999999999998</v>
      </c>
      <c r="N7035" s="17">
        <v>148.02000000000001</v>
      </c>
      <c r="O7035" s="17" t="s">
        <v>14024</v>
      </c>
      <c r="P7035" t="s">
        <v>54</v>
      </c>
      <c r="Q7035" t="s">
        <v>3591</v>
      </c>
    </row>
    <row r="7036" spans="1:17" x14ac:dyDescent="0.3">
      <c r="A7036" t="s">
        <v>4144</v>
      </c>
      <c r="B7036" s="2">
        <v>45946</v>
      </c>
      <c r="C7036" t="s">
        <v>73</v>
      </c>
      <c r="D7036" t="s">
        <v>74</v>
      </c>
      <c r="E7036" t="s">
        <v>312</v>
      </c>
      <c r="F7036" t="s">
        <v>76</v>
      </c>
      <c r="G7036" t="s">
        <v>179</v>
      </c>
      <c r="H7036" s="29">
        <v>11</v>
      </c>
      <c r="I7036" s="17">
        <v>24.63</v>
      </c>
      <c r="J7036" s="17">
        <v>34.58</v>
      </c>
      <c r="K7036" s="17">
        <v>9.9499999999999993</v>
      </c>
      <c r="L7036" s="17">
        <v>380.38</v>
      </c>
      <c r="M7036" s="17">
        <v>270.93</v>
      </c>
      <c r="N7036" s="17">
        <v>109.44999999999999</v>
      </c>
      <c r="O7036" s="17" t="s">
        <v>13993</v>
      </c>
      <c r="P7036" t="s">
        <v>54</v>
      </c>
      <c r="Q7036" t="s">
        <v>14024</v>
      </c>
    </row>
    <row r="7037" spans="1:17" x14ac:dyDescent="0.3">
      <c r="A7037" t="s">
        <v>5183</v>
      </c>
      <c r="B7037" s="2">
        <v>45946</v>
      </c>
      <c r="C7037" t="s">
        <v>73</v>
      </c>
      <c r="D7037" t="s">
        <v>74</v>
      </c>
      <c r="E7037" t="s">
        <v>312</v>
      </c>
      <c r="F7037" t="s">
        <v>51</v>
      </c>
      <c r="G7037" t="s">
        <v>119</v>
      </c>
      <c r="H7037" s="29">
        <v>5</v>
      </c>
      <c r="I7037" s="17">
        <v>16.45</v>
      </c>
      <c r="J7037" s="17">
        <v>17.452000000000002</v>
      </c>
      <c r="K7037" s="17">
        <v>1.0020000000000024</v>
      </c>
      <c r="L7037" s="17">
        <v>87.26</v>
      </c>
      <c r="M7037" s="17">
        <v>82.25</v>
      </c>
      <c r="N7037" s="17">
        <v>5.0100000000000051</v>
      </c>
      <c r="O7037" s="17" t="s">
        <v>13993</v>
      </c>
      <c r="P7037" t="s">
        <v>30</v>
      </c>
      <c r="Q7037" t="s">
        <v>5184</v>
      </c>
    </row>
    <row r="7038" spans="1:17" x14ac:dyDescent="0.3">
      <c r="A7038" t="s">
        <v>6810</v>
      </c>
      <c r="B7038" s="2">
        <v>45946</v>
      </c>
      <c r="C7038" t="s">
        <v>202</v>
      </c>
      <c r="D7038" t="s">
        <v>58</v>
      </c>
      <c r="E7038" t="s">
        <v>59</v>
      </c>
      <c r="F7038" t="s">
        <v>51</v>
      </c>
      <c r="G7038" t="s">
        <v>60</v>
      </c>
      <c r="H7038" s="29">
        <v>10</v>
      </c>
      <c r="I7038" s="17">
        <v>5.78</v>
      </c>
      <c r="J7038" s="17">
        <v>8.5400000000000009</v>
      </c>
      <c r="K7038" s="17">
        <v>2.7600000000000007</v>
      </c>
      <c r="L7038" s="17">
        <v>85.4</v>
      </c>
      <c r="M7038" s="17">
        <v>57.800000000000004</v>
      </c>
      <c r="N7038" s="17">
        <v>27.6</v>
      </c>
      <c r="O7038" s="17" t="s">
        <v>53</v>
      </c>
      <c r="P7038" t="s">
        <v>54</v>
      </c>
      <c r="Q7038" t="s">
        <v>3615</v>
      </c>
    </row>
    <row r="7039" spans="1:17" x14ac:dyDescent="0.3">
      <c r="A7039" t="s">
        <v>8031</v>
      </c>
      <c r="B7039" s="2">
        <v>45946</v>
      </c>
      <c r="C7039" t="s">
        <v>73</v>
      </c>
      <c r="D7039" t="s">
        <v>74</v>
      </c>
      <c r="E7039" t="s">
        <v>312</v>
      </c>
      <c r="F7039" t="s">
        <v>27</v>
      </c>
      <c r="G7039" t="s">
        <v>187</v>
      </c>
      <c r="H7039" s="29">
        <v>4</v>
      </c>
      <c r="I7039" s="17">
        <v>49.15</v>
      </c>
      <c r="J7039" s="17">
        <v>69.239999999999995</v>
      </c>
      <c r="K7039" s="17">
        <v>20.089999999999996</v>
      </c>
      <c r="L7039" s="17">
        <v>276.95999999999998</v>
      </c>
      <c r="M7039" s="17">
        <v>196.6</v>
      </c>
      <c r="N7039" s="17">
        <v>80.359999999999985</v>
      </c>
      <c r="O7039" s="17" t="s">
        <v>13993</v>
      </c>
      <c r="P7039" t="s">
        <v>21</v>
      </c>
      <c r="Q7039" t="s">
        <v>2582</v>
      </c>
    </row>
    <row r="7040" spans="1:17" x14ac:dyDescent="0.3">
      <c r="A7040" t="s">
        <v>8813</v>
      </c>
      <c r="B7040" s="2">
        <v>45946</v>
      </c>
      <c r="C7040" t="s">
        <v>190</v>
      </c>
      <c r="D7040" t="s">
        <v>16</v>
      </c>
      <c r="E7040" t="s">
        <v>186</v>
      </c>
      <c r="F7040" t="s">
        <v>51</v>
      </c>
      <c r="G7040" t="s">
        <v>60</v>
      </c>
      <c r="H7040" s="29">
        <v>7</v>
      </c>
      <c r="I7040" s="17">
        <v>4.7699999999999996</v>
      </c>
      <c r="J7040" s="17">
        <v>7.7299999999999995</v>
      </c>
      <c r="K7040" s="17">
        <v>2.96</v>
      </c>
      <c r="L7040" s="17">
        <v>54.11</v>
      </c>
      <c r="M7040" s="17">
        <v>33.39</v>
      </c>
      <c r="N7040" s="17">
        <v>20.72</v>
      </c>
      <c r="O7040" s="17" t="s">
        <v>53</v>
      </c>
      <c r="P7040" t="s">
        <v>21</v>
      </c>
      <c r="Q7040" t="s">
        <v>8814</v>
      </c>
    </row>
    <row r="7041" spans="1:17" x14ac:dyDescent="0.3">
      <c r="A7041" t="s">
        <v>10228</v>
      </c>
      <c r="B7041" s="2">
        <v>45946</v>
      </c>
      <c r="C7041" t="s">
        <v>129</v>
      </c>
      <c r="D7041" t="s">
        <v>130</v>
      </c>
      <c r="E7041" t="s">
        <v>131</v>
      </c>
      <c r="F7041" t="s">
        <v>93</v>
      </c>
      <c r="G7041" t="s">
        <v>137</v>
      </c>
      <c r="H7041" s="29">
        <v>4</v>
      </c>
      <c r="I7041" s="17">
        <v>13.02</v>
      </c>
      <c r="J7041" s="17">
        <v>20.43</v>
      </c>
      <c r="K7041" s="17">
        <v>7.41</v>
      </c>
      <c r="L7041" s="17">
        <v>81.72</v>
      </c>
      <c r="M7041" s="17">
        <v>52.08</v>
      </c>
      <c r="N7041" s="17">
        <v>29.64</v>
      </c>
      <c r="O7041" s="17" t="s">
        <v>20</v>
      </c>
      <c r="P7041" t="s">
        <v>14024</v>
      </c>
      <c r="Q7041" t="s">
        <v>10229</v>
      </c>
    </row>
    <row r="7042" spans="1:17" x14ac:dyDescent="0.3">
      <c r="A7042" t="s">
        <v>10286</v>
      </c>
      <c r="B7042" s="2">
        <v>45946</v>
      </c>
      <c r="C7042" t="s">
        <v>129</v>
      </c>
      <c r="D7042" t="s">
        <v>130</v>
      </c>
      <c r="E7042" t="s">
        <v>131</v>
      </c>
      <c r="F7042" t="s">
        <v>93</v>
      </c>
      <c r="G7042" t="s">
        <v>141</v>
      </c>
      <c r="H7042" s="29">
        <v>4</v>
      </c>
      <c r="I7042" s="17">
        <v>10.63</v>
      </c>
      <c r="J7042" s="17">
        <v>14.12</v>
      </c>
      <c r="K7042" s="17">
        <v>3.4899999999999984</v>
      </c>
      <c r="L7042" s="17">
        <v>56.48</v>
      </c>
      <c r="M7042" s="17">
        <v>42.52</v>
      </c>
      <c r="N7042" s="17">
        <v>13.959999999999994</v>
      </c>
      <c r="O7042" s="17" t="s">
        <v>175</v>
      </c>
      <c r="P7042" t="s">
        <v>54</v>
      </c>
      <c r="Q7042" t="s">
        <v>10287</v>
      </c>
    </row>
    <row r="7043" spans="1:17" x14ac:dyDescent="0.3">
      <c r="A7043" t="s">
        <v>11502</v>
      </c>
      <c r="B7043" s="2">
        <v>45946</v>
      </c>
      <c r="C7043" t="s">
        <v>307</v>
      </c>
      <c r="D7043" t="s">
        <v>68</v>
      </c>
      <c r="E7043" t="s">
        <v>229</v>
      </c>
      <c r="F7043" t="s">
        <v>76</v>
      </c>
      <c r="G7043" t="s">
        <v>77</v>
      </c>
      <c r="H7043" s="29">
        <v>7</v>
      </c>
      <c r="I7043" s="17">
        <v>9.15</v>
      </c>
      <c r="J7043" s="17">
        <v>12.91</v>
      </c>
      <c r="K7043" s="17">
        <v>3.76</v>
      </c>
      <c r="L7043" s="17">
        <v>90.37</v>
      </c>
      <c r="M7043" s="17">
        <v>64.05</v>
      </c>
      <c r="N7043" s="17">
        <v>26.320000000000007</v>
      </c>
      <c r="O7043" s="17" t="s">
        <v>13993</v>
      </c>
      <c r="P7043" t="s">
        <v>14024</v>
      </c>
      <c r="Q7043" t="s">
        <v>3802</v>
      </c>
    </row>
    <row r="7044" spans="1:17" x14ac:dyDescent="0.3">
      <c r="A7044" t="s">
        <v>11699</v>
      </c>
      <c r="B7044" s="2">
        <v>45946</v>
      </c>
      <c r="C7044" t="s">
        <v>334</v>
      </c>
      <c r="D7044" t="s">
        <v>91</v>
      </c>
      <c r="E7044" t="s">
        <v>92</v>
      </c>
      <c r="F7044" t="s">
        <v>93</v>
      </c>
      <c r="G7044" t="s">
        <v>141</v>
      </c>
      <c r="H7044" s="29">
        <v>7</v>
      </c>
      <c r="I7044" s="17">
        <v>14.07</v>
      </c>
      <c r="J7044" s="17">
        <v>21.91</v>
      </c>
      <c r="K7044" s="17">
        <v>7.84</v>
      </c>
      <c r="L7044" s="17">
        <v>153.37</v>
      </c>
      <c r="M7044" s="17">
        <v>98.490000000000009</v>
      </c>
      <c r="N7044" s="17">
        <v>54.879999999999995</v>
      </c>
      <c r="O7044" s="17" t="s">
        <v>13993</v>
      </c>
      <c r="P7044" t="s">
        <v>30</v>
      </c>
      <c r="Q7044" t="s">
        <v>11700</v>
      </c>
    </row>
    <row r="7045" spans="1:17" x14ac:dyDescent="0.3">
      <c r="A7045" t="s">
        <v>12141</v>
      </c>
      <c r="B7045" s="2">
        <v>45946</v>
      </c>
      <c r="C7045" t="s">
        <v>376</v>
      </c>
      <c r="D7045" t="s">
        <v>168</v>
      </c>
      <c r="E7045" t="s">
        <v>293</v>
      </c>
      <c r="F7045" t="s">
        <v>76</v>
      </c>
      <c r="G7045" t="s">
        <v>251</v>
      </c>
      <c r="H7045" s="29">
        <v>5</v>
      </c>
      <c r="I7045" s="17">
        <v>29.92</v>
      </c>
      <c r="J7045" s="17">
        <v>47.62</v>
      </c>
      <c r="K7045" s="17">
        <v>17.699999999999996</v>
      </c>
      <c r="L7045" s="17">
        <v>238.1</v>
      </c>
      <c r="M7045" s="17">
        <v>149.60000000000002</v>
      </c>
      <c r="N7045" s="17">
        <v>88.499999999999972</v>
      </c>
      <c r="O7045" s="17" t="s">
        <v>20</v>
      </c>
      <c r="P7045" t="s">
        <v>21</v>
      </c>
      <c r="Q7045" t="s">
        <v>12142</v>
      </c>
    </row>
    <row r="7046" spans="1:17" x14ac:dyDescent="0.3">
      <c r="A7046" t="s">
        <v>12434</v>
      </c>
      <c r="B7046" s="2">
        <v>45946</v>
      </c>
      <c r="C7046" t="s">
        <v>148</v>
      </c>
      <c r="D7046" t="s">
        <v>42</v>
      </c>
      <c r="E7046" t="s">
        <v>63</v>
      </c>
      <c r="F7046" t="s">
        <v>93</v>
      </c>
      <c r="G7046" t="s">
        <v>137</v>
      </c>
      <c r="H7046" s="29">
        <v>5</v>
      </c>
      <c r="I7046" s="17">
        <v>23.15</v>
      </c>
      <c r="J7046" s="17">
        <v>31.660000000000004</v>
      </c>
      <c r="K7046" s="17">
        <v>8.5100000000000051</v>
      </c>
      <c r="L7046" s="17">
        <v>158.30000000000001</v>
      </c>
      <c r="M7046" s="17">
        <v>115.75</v>
      </c>
      <c r="N7046" s="17">
        <v>42.550000000000011</v>
      </c>
      <c r="O7046" s="17" t="s">
        <v>13993</v>
      </c>
      <c r="P7046" t="s">
        <v>21</v>
      </c>
      <c r="Q7046" t="s">
        <v>4389</v>
      </c>
    </row>
    <row r="7047" spans="1:17" x14ac:dyDescent="0.3">
      <c r="A7047" t="s">
        <v>12570</v>
      </c>
      <c r="B7047" s="2">
        <v>45946</v>
      </c>
      <c r="C7047" t="s">
        <v>376</v>
      </c>
      <c r="D7047" t="s">
        <v>168</v>
      </c>
      <c r="E7047" t="s">
        <v>293</v>
      </c>
      <c r="F7047" t="s">
        <v>76</v>
      </c>
      <c r="G7047" t="s">
        <v>179</v>
      </c>
      <c r="H7047" s="29">
        <v>5</v>
      </c>
      <c r="I7047" s="17">
        <v>36.31</v>
      </c>
      <c r="J7047" s="17">
        <v>66.099999999999994</v>
      </c>
      <c r="K7047" s="17">
        <v>29.789999999999992</v>
      </c>
      <c r="L7047" s="17">
        <v>330.5</v>
      </c>
      <c r="M7047" s="17">
        <v>181.55</v>
      </c>
      <c r="N7047" s="17">
        <v>148.94999999999999</v>
      </c>
      <c r="O7047" s="17" t="s">
        <v>20</v>
      </c>
      <c r="P7047" t="s">
        <v>30</v>
      </c>
      <c r="Q7047" t="s">
        <v>12571</v>
      </c>
    </row>
    <row r="7048" spans="1:17" x14ac:dyDescent="0.3">
      <c r="A7048" t="s">
        <v>256</v>
      </c>
      <c r="B7048" s="2">
        <v>45947</v>
      </c>
      <c r="C7048" t="s">
        <v>135</v>
      </c>
      <c r="D7048" t="s">
        <v>34</v>
      </c>
      <c r="E7048" t="s">
        <v>35</v>
      </c>
      <c r="F7048" t="s">
        <v>76</v>
      </c>
      <c r="G7048" t="s">
        <v>179</v>
      </c>
      <c r="H7048" s="29">
        <v>6</v>
      </c>
      <c r="I7048" s="17">
        <v>25.65</v>
      </c>
      <c r="J7048" s="17">
        <v>36.33</v>
      </c>
      <c r="K7048" s="17">
        <v>10.68</v>
      </c>
      <c r="L7048" s="17">
        <v>217.98</v>
      </c>
      <c r="M7048" s="17">
        <v>153.89999999999998</v>
      </c>
      <c r="N7048" s="17">
        <v>64.080000000000013</v>
      </c>
      <c r="O7048" s="17" t="s">
        <v>53</v>
      </c>
      <c r="P7048" t="s">
        <v>30</v>
      </c>
      <c r="Q7048" t="s">
        <v>259</v>
      </c>
    </row>
    <row r="7049" spans="1:17" x14ac:dyDescent="0.3">
      <c r="A7049" t="s">
        <v>898</v>
      </c>
      <c r="B7049" s="2">
        <v>45947</v>
      </c>
      <c r="C7049" t="s">
        <v>129</v>
      </c>
      <c r="D7049" t="s">
        <v>130</v>
      </c>
      <c r="E7049" t="s">
        <v>131</v>
      </c>
      <c r="F7049" t="s">
        <v>18</v>
      </c>
      <c r="G7049" t="s">
        <v>44</v>
      </c>
      <c r="H7049" s="29">
        <v>6</v>
      </c>
      <c r="I7049" s="17">
        <v>18.62</v>
      </c>
      <c r="J7049" s="17">
        <v>28.59</v>
      </c>
      <c r="K7049" s="17">
        <v>9.9699999999999989</v>
      </c>
      <c r="L7049" s="17">
        <v>171.54</v>
      </c>
      <c r="M7049" s="17">
        <v>111.72</v>
      </c>
      <c r="N7049" s="17">
        <v>59.819999999999993</v>
      </c>
      <c r="O7049" s="17" t="s">
        <v>175</v>
      </c>
      <c r="P7049" t="s">
        <v>21</v>
      </c>
      <c r="Q7049" t="s">
        <v>318</v>
      </c>
    </row>
    <row r="7050" spans="1:17" x14ac:dyDescent="0.3">
      <c r="A7050" t="s">
        <v>2621</v>
      </c>
      <c r="B7050" s="2">
        <v>45947</v>
      </c>
      <c r="C7050" t="s">
        <v>394</v>
      </c>
      <c r="D7050" t="s">
        <v>25</v>
      </c>
      <c r="E7050" t="s">
        <v>104</v>
      </c>
      <c r="F7050" t="s">
        <v>18</v>
      </c>
      <c r="G7050" t="s">
        <v>99</v>
      </c>
      <c r="H7050" s="29">
        <v>3</v>
      </c>
      <c r="I7050" s="17">
        <v>7.81</v>
      </c>
      <c r="J7050" s="17">
        <v>10.049999999999999</v>
      </c>
      <c r="K7050" s="17">
        <v>2.2399999999999993</v>
      </c>
      <c r="L7050" s="17">
        <v>30.15</v>
      </c>
      <c r="M7050" s="17">
        <v>23.43</v>
      </c>
      <c r="N7050" s="17">
        <v>6.7199999999999989</v>
      </c>
      <c r="O7050" s="17" t="s">
        <v>13993</v>
      </c>
      <c r="P7050" t="s">
        <v>30</v>
      </c>
      <c r="Q7050" t="s">
        <v>2623</v>
      </c>
    </row>
    <row r="7051" spans="1:17" x14ac:dyDescent="0.3">
      <c r="A7051" t="s">
        <v>3689</v>
      </c>
      <c r="B7051" s="2">
        <v>45947</v>
      </c>
      <c r="C7051" t="s">
        <v>394</v>
      </c>
      <c r="D7051" t="s">
        <v>25</v>
      </c>
      <c r="E7051" t="s">
        <v>104</v>
      </c>
      <c r="F7051" t="s">
        <v>18</v>
      </c>
      <c r="G7051" t="s">
        <v>44</v>
      </c>
      <c r="H7051" s="29">
        <v>5</v>
      </c>
      <c r="I7051" s="17">
        <v>18.57</v>
      </c>
      <c r="J7051" s="17">
        <v>24.43</v>
      </c>
      <c r="K7051" s="17">
        <v>5.8599999999999994</v>
      </c>
      <c r="L7051" s="17">
        <v>122.15</v>
      </c>
      <c r="M7051" s="17">
        <v>92.85</v>
      </c>
      <c r="N7051" s="17">
        <v>29.300000000000011</v>
      </c>
      <c r="O7051" s="17" t="s">
        <v>13992</v>
      </c>
      <c r="P7051" t="s">
        <v>21</v>
      </c>
      <c r="Q7051" t="s">
        <v>3690</v>
      </c>
    </row>
    <row r="7052" spans="1:17" x14ac:dyDescent="0.3">
      <c r="A7052" t="s">
        <v>3808</v>
      </c>
      <c r="B7052" s="2">
        <v>45947</v>
      </c>
      <c r="C7052" t="s">
        <v>376</v>
      </c>
      <c r="D7052" t="s">
        <v>168</v>
      </c>
      <c r="E7052" t="s">
        <v>293</v>
      </c>
      <c r="F7052" t="s">
        <v>76</v>
      </c>
      <c r="G7052" t="s">
        <v>149</v>
      </c>
      <c r="H7052" s="29">
        <v>5</v>
      </c>
      <c r="I7052" s="17">
        <v>10.37</v>
      </c>
      <c r="J7052" s="17">
        <v>14.13</v>
      </c>
      <c r="K7052" s="17">
        <v>3.7600000000000016</v>
      </c>
      <c r="L7052" s="17">
        <v>70.650000000000006</v>
      </c>
      <c r="M7052" s="17">
        <v>51.849999999999994</v>
      </c>
      <c r="N7052" s="17">
        <v>18.800000000000011</v>
      </c>
      <c r="O7052" s="17" t="s">
        <v>175</v>
      </c>
      <c r="P7052" t="s">
        <v>30</v>
      </c>
      <c r="Q7052" t="s">
        <v>3810</v>
      </c>
    </row>
    <row r="7053" spans="1:17" x14ac:dyDescent="0.3">
      <c r="A7053" t="s">
        <v>7268</v>
      </c>
      <c r="B7053" s="2">
        <v>45947</v>
      </c>
      <c r="C7053" t="s">
        <v>148</v>
      </c>
      <c r="D7053" t="s">
        <v>42</v>
      </c>
      <c r="E7053" t="s">
        <v>63</v>
      </c>
      <c r="F7053" t="s">
        <v>18</v>
      </c>
      <c r="G7053" t="s">
        <v>99</v>
      </c>
      <c r="H7053" s="29">
        <v>3</v>
      </c>
      <c r="I7053" s="17">
        <v>4.3099999999999996</v>
      </c>
      <c r="J7053" s="17">
        <v>7.19</v>
      </c>
      <c r="K7053" s="17">
        <v>2.8800000000000008</v>
      </c>
      <c r="L7053" s="17">
        <v>21.57</v>
      </c>
      <c r="M7053" s="17">
        <v>12.93</v>
      </c>
      <c r="N7053" s="17">
        <v>8.64</v>
      </c>
      <c r="O7053" s="17" t="s">
        <v>175</v>
      </c>
      <c r="P7053" t="s">
        <v>21</v>
      </c>
      <c r="Q7053" t="s">
        <v>4867</v>
      </c>
    </row>
    <row r="7054" spans="1:17" x14ac:dyDescent="0.3">
      <c r="A7054" t="s">
        <v>10086</v>
      </c>
      <c r="B7054" s="2">
        <v>45947</v>
      </c>
      <c r="C7054" t="s">
        <v>73</v>
      </c>
      <c r="D7054" t="s">
        <v>74</v>
      </c>
      <c r="E7054" t="s">
        <v>312</v>
      </c>
      <c r="F7054" t="s">
        <v>76</v>
      </c>
      <c r="G7054" t="s">
        <v>149</v>
      </c>
      <c r="H7054" s="29">
        <v>7</v>
      </c>
      <c r="I7054" s="17">
        <v>7.14</v>
      </c>
      <c r="J7054" s="17">
        <v>12.44</v>
      </c>
      <c r="K7054" s="17">
        <v>5.3</v>
      </c>
      <c r="L7054" s="17">
        <v>87.08</v>
      </c>
      <c r="M7054" s="17">
        <v>49.98</v>
      </c>
      <c r="N7054" s="17">
        <v>37.1</v>
      </c>
      <c r="O7054" s="17" t="s">
        <v>20</v>
      </c>
      <c r="P7054" t="s">
        <v>30</v>
      </c>
      <c r="Q7054" t="s">
        <v>10088</v>
      </c>
    </row>
    <row r="7055" spans="1:17" x14ac:dyDescent="0.3">
      <c r="A7055" t="s">
        <v>10199</v>
      </c>
      <c r="B7055" s="2">
        <v>45947</v>
      </c>
      <c r="C7055" t="s">
        <v>190</v>
      </c>
      <c r="D7055" t="s">
        <v>16</v>
      </c>
      <c r="E7055" t="s">
        <v>186</v>
      </c>
      <c r="F7055" t="s">
        <v>76</v>
      </c>
      <c r="G7055" t="s">
        <v>179</v>
      </c>
      <c r="H7055" s="29">
        <v>5</v>
      </c>
      <c r="I7055" s="17">
        <v>48.42</v>
      </c>
      <c r="J7055" s="17">
        <v>71.179999999999993</v>
      </c>
      <c r="K7055" s="17">
        <v>22.759999999999991</v>
      </c>
      <c r="L7055" s="17">
        <v>355.9</v>
      </c>
      <c r="M7055" s="17">
        <v>242.10000000000002</v>
      </c>
      <c r="N7055" s="17">
        <v>113.79999999999995</v>
      </c>
      <c r="O7055" s="17" t="s">
        <v>13992</v>
      </c>
      <c r="P7055" t="s">
        <v>30</v>
      </c>
      <c r="Q7055" t="s">
        <v>10200</v>
      </c>
    </row>
    <row r="7056" spans="1:17" x14ac:dyDescent="0.3">
      <c r="A7056" t="s">
        <v>11874</v>
      </c>
      <c r="B7056" s="2">
        <v>45947</v>
      </c>
      <c r="C7056" t="s">
        <v>190</v>
      </c>
      <c r="D7056" t="s">
        <v>16</v>
      </c>
      <c r="E7056" t="s">
        <v>186</v>
      </c>
      <c r="F7056" t="s">
        <v>93</v>
      </c>
      <c r="G7056" t="s">
        <v>94</v>
      </c>
      <c r="H7056" s="29">
        <v>4</v>
      </c>
      <c r="I7056" s="17">
        <v>23.96</v>
      </c>
      <c r="J7056" s="17">
        <v>41.93</v>
      </c>
      <c r="K7056" s="17">
        <v>17.97</v>
      </c>
      <c r="L7056" s="17">
        <v>167.72</v>
      </c>
      <c r="M7056" s="17">
        <v>95.84</v>
      </c>
      <c r="N7056" s="17">
        <v>71.88</v>
      </c>
      <c r="O7056" s="17" t="s">
        <v>13992</v>
      </c>
      <c r="P7056" t="s">
        <v>54</v>
      </c>
      <c r="Q7056" t="s">
        <v>11852</v>
      </c>
    </row>
    <row r="7057" spans="1:17" x14ac:dyDescent="0.3">
      <c r="A7057" t="s">
        <v>12646</v>
      </c>
      <c r="B7057" s="2">
        <v>45947</v>
      </c>
      <c r="C7057" t="s">
        <v>73</v>
      </c>
      <c r="D7057" t="s">
        <v>74</v>
      </c>
      <c r="E7057" t="s">
        <v>312</v>
      </c>
      <c r="F7057" t="s">
        <v>18</v>
      </c>
      <c r="G7057" t="s">
        <v>99</v>
      </c>
      <c r="H7057" s="29">
        <v>5</v>
      </c>
      <c r="I7057" s="17">
        <v>5.79</v>
      </c>
      <c r="J7057" s="17">
        <v>7.5900000000000007</v>
      </c>
      <c r="K7057" s="17">
        <v>1.8000000000000007</v>
      </c>
      <c r="L7057" s="17">
        <v>37.950000000000003</v>
      </c>
      <c r="M7057" s="17">
        <v>28.95</v>
      </c>
      <c r="N7057" s="17">
        <v>9.0000000000000036</v>
      </c>
      <c r="O7057" s="17" t="s">
        <v>20</v>
      </c>
      <c r="P7057" t="s">
        <v>30</v>
      </c>
      <c r="Q7057" t="s">
        <v>12647</v>
      </c>
    </row>
    <row r="7058" spans="1:17" x14ac:dyDescent="0.3">
      <c r="A7058" t="s">
        <v>12865</v>
      </c>
      <c r="B7058" s="2">
        <v>45947</v>
      </c>
      <c r="C7058" t="s">
        <v>334</v>
      </c>
      <c r="D7058" t="s">
        <v>91</v>
      </c>
      <c r="E7058" t="s">
        <v>92</v>
      </c>
      <c r="F7058" t="s">
        <v>51</v>
      </c>
      <c r="G7058" t="s">
        <v>70</v>
      </c>
      <c r="H7058" s="29">
        <v>6</v>
      </c>
      <c r="I7058" s="17">
        <v>7.88</v>
      </c>
      <c r="J7058" s="17">
        <v>10.76</v>
      </c>
      <c r="K7058" s="17">
        <v>2.88</v>
      </c>
      <c r="L7058" s="17">
        <v>64.56</v>
      </c>
      <c r="M7058" s="17">
        <v>47.28</v>
      </c>
      <c r="N7058" s="17">
        <v>17.28</v>
      </c>
      <c r="O7058" s="17" t="s">
        <v>53</v>
      </c>
      <c r="P7058" t="s">
        <v>30</v>
      </c>
      <c r="Q7058" t="s">
        <v>11509</v>
      </c>
    </row>
    <row r="7059" spans="1:17" x14ac:dyDescent="0.3">
      <c r="A7059" t="s">
        <v>12976</v>
      </c>
      <c r="B7059" s="2">
        <v>45947</v>
      </c>
      <c r="C7059" t="s">
        <v>394</v>
      </c>
      <c r="D7059" t="s">
        <v>25</v>
      </c>
      <c r="E7059" t="s">
        <v>104</v>
      </c>
      <c r="F7059" t="s">
        <v>93</v>
      </c>
      <c r="G7059" t="s">
        <v>137</v>
      </c>
      <c r="H7059" s="29">
        <v>4</v>
      </c>
      <c r="I7059" s="17">
        <v>16.77</v>
      </c>
      <c r="J7059" s="17">
        <v>22.91</v>
      </c>
      <c r="K7059" s="17">
        <v>6.1400000000000006</v>
      </c>
      <c r="L7059" s="17">
        <v>91.64</v>
      </c>
      <c r="M7059" s="17">
        <v>67.08</v>
      </c>
      <c r="N7059" s="17">
        <v>24.560000000000002</v>
      </c>
      <c r="O7059" s="17" t="s">
        <v>13992</v>
      </c>
      <c r="P7059" t="s">
        <v>54</v>
      </c>
      <c r="Q7059" t="s">
        <v>7919</v>
      </c>
    </row>
    <row r="7060" spans="1:17" x14ac:dyDescent="0.3">
      <c r="A7060" t="s">
        <v>947</v>
      </c>
      <c r="B7060" s="2">
        <v>45948</v>
      </c>
      <c r="C7060" t="s">
        <v>135</v>
      </c>
      <c r="D7060" t="s">
        <v>34</v>
      </c>
      <c r="E7060" t="s">
        <v>35</v>
      </c>
      <c r="F7060" t="s">
        <v>51</v>
      </c>
      <c r="G7060" t="s">
        <v>126</v>
      </c>
      <c r="H7060" s="29">
        <v>6</v>
      </c>
      <c r="I7060" s="17">
        <v>4.71</v>
      </c>
      <c r="J7060" s="17">
        <v>7.07</v>
      </c>
      <c r="K7060" s="17">
        <v>2.3600000000000003</v>
      </c>
      <c r="L7060" s="17">
        <v>42.42</v>
      </c>
      <c r="M7060" s="17">
        <v>28.259999999999998</v>
      </c>
      <c r="N7060" s="17">
        <v>14.160000000000004</v>
      </c>
      <c r="O7060" s="17" t="s">
        <v>20</v>
      </c>
      <c r="P7060" t="s">
        <v>30</v>
      </c>
      <c r="Q7060" t="s">
        <v>949</v>
      </c>
    </row>
    <row r="7061" spans="1:17" x14ac:dyDescent="0.3">
      <c r="A7061" t="s">
        <v>2462</v>
      </c>
      <c r="B7061" s="2">
        <v>45948</v>
      </c>
      <c r="C7061" t="s">
        <v>73</v>
      </c>
      <c r="D7061" t="s">
        <v>74</v>
      </c>
      <c r="E7061" t="s">
        <v>312</v>
      </c>
      <c r="F7061" t="s">
        <v>93</v>
      </c>
      <c r="G7061" t="s">
        <v>137</v>
      </c>
      <c r="H7061" s="29">
        <v>7</v>
      </c>
      <c r="I7061" s="17">
        <v>15.44</v>
      </c>
      <c r="J7061" s="17">
        <v>25.48</v>
      </c>
      <c r="K7061" s="17">
        <v>10.040000000000001</v>
      </c>
      <c r="L7061" s="17">
        <v>178.36</v>
      </c>
      <c r="M7061" s="17">
        <v>108.08</v>
      </c>
      <c r="N7061" s="17">
        <v>70.280000000000015</v>
      </c>
      <c r="O7061" s="17" t="s">
        <v>14024</v>
      </c>
      <c r="P7061" t="s">
        <v>54</v>
      </c>
      <c r="Q7061" t="s">
        <v>2463</v>
      </c>
    </row>
    <row r="7062" spans="1:17" x14ac:dyDescent="0.3">
      <c r="A7062" t="s">
        <v>3450</v>
      </c>
      <c r="B7062" s="2">
        <v>45948</v>
      </c>
      <c r="C7062" t="s">
        <v>73</v>
      </c>
      <c r="D7062" t="s">
        <v>74</v>
      </c>
      <c r="E7062" t="s">
        <v>312</v>
      </c>
      <c r="F7062" t="s">
        <v>18</v>
      </c>
      <c r="G7062" t="s">
        <v>224</v>
      </c>
      <c r="H7062" s="29">
        <v>6</v>
      </c>
      <c r="I7062" s="17">
        <v>37.18</v>
      </c>
      <c r="J7062" s="17">
        <v>62.77</v>
      </c>
      <c r="K7062" s="17">
        <v>25.590000000000003</v>
      </c>
      <c r="L7062" s="17">
        <v>376.62</v>
      </c>
      <c r="M7062" s="17">
        <v>223.07999999999998</v>
      </c>
      <c r="N7062" s="17">
        <v>153.54000000000002</v>
      </c>
      <c r="O7062" s="17" t="s">
        <v>20</v>
      </c>
      <c r="P7062" t="s">
        <v>54</v>
      </c>
      <c r="Q7062" t="s">
        <v>3451</v>
      </c>
    </row>
    <row r="7063" spans="1:17" x14ac:dyDescent="0.3">
      <c r="A7063" t="s">
        <v>3758</v>
      </c>
      <c r="B7063" s="2">
        <v>45948</v>
      </c>
      <c r="C7063" t="s">
        <v>307</v>
      </c>
      <c r="D7063" t="s">
        <v>68</v>
      </c>
      <c r="E7063" t="s">
        <v>229</v>
      </c>
      <c r="F7063" t="s">
        <v>76</v>
      </c>
      <c r="G7063" t="s">
        <v>179</v>
      </c>
      <c r="H7063" s="29">
        <v>8</v>
      </c>
      <c r="I7063" s="17">
        <v>51.91</v>
      </c>
      <c r="J7063" s="17">
        <v>90.49</v>
      </c>
      <c r="K7063" s="17">
        <v>38.58</v>
      </c>
      <c r="L7063" s="17">
        <v>723.92</v>
      </c>
      <c r="M7063" s="17">
        <v>415.28</v>
      </c>
      <c r="N7063" s="17">
        <v>308.64</v>
      </c>
      <c r="O7063" s="17" t="s">
        <v>13993</v>
      </c>
      <c r="P7063" t="s">
        <v>21</v>
      </c>
      <c r="Q7063" t="s">
        <v>3759</v>
      </c>
    </row>
    <row r="7064" spans="1:17" x14ac:dyDescent="0.3">
      <c r="A7064" t="s">
        <v>5345</v>
      </c>
      <c r="B7064" s="2">
        <v>45948</v>
      </c>
      <c r="C7064" t="s">
        <v>190</v>
      </c>
      <c r="D7064" t="s">
        <v>16</v>
      </c>
      <c r="E7064" t="s">
        <v>186</v>
      </c>
      <c r="F7064" t="s">
        <v>18</v>
      </c>
      <c r="G7064" t="s">
        <v>19</v>
      </c>
      <c r="H7064" s="29">
        <v>7</v>
      </c>
      <c r="I7064" s="17">
        <v>49.13</v>
      </c>
      <c r="J7064" s="17">
        <v>84.34</v>
      </c>
      <c r="K7064" s="17">
        <v>35.21</v>
      </c>
      <c r="L7064" s="17">
        <v>590.38</v>
      </c>
      <c r="M7064" s="17">
        <v>343.91</v>
      </c>
      <c r="N7064" s="17">
        <v>246.46999999999997</v>
      </c>
      <c r="O7064" s="17" t="s">
        <v>13992</v>
      </c>
      <c r="P7064" t="s">
        <v>21</v>
      </c>
      <c r="Q7064" t="s">
        <v>5346</v>
      </c>
    </row>
    <row r="7065" spans="1:17" x14ac:dyDescent="0.3">
      <c r="A7065" t="s">
        <v>5585</v>
      </c>
      <c r="B7065" s="2">
        <v>45948</v>
      </c>
      <c r="C7065" t="s">
        <v>135</v>
      </c>
      <c r="D7065" t="s">
        <v>34</v>
      </c>
      <c r="E7065" t="s">
        <v>35</v>
      </c>
      <c r="F7065" t="s">
        <v>76</v>
      </c>
      <c r="G7065" t="s">
        <v>149</v>
      </c>
      <c r="H7065" s="29">
        <v>9</v>
      </c>
      <c r="I7065" s="17">
        <v>8.4499999999999993</v>
      </c>
      <c r="J7065" s="17">
        <v>16.010000000000002</v>
      </c>
      <c r="K7065" s="17">
        <v>7.5600000000000023</v>
      </c>
      <c r="L7065" s="17">
        <v>144.09</v>
      </c>
      <c r="M7065" s="17">
        <v>76.05</v>
      </c>
      <c r="N7065" s="17">
        <v>68.040000000000006</v>
      </c>
      <c r="O7065" s="17" t="s">
        <v>13993</v>
      </c>
      <c r="P7065" t="s">
        <v>30</v>
      </c>
      <c r="Q7065" t="s">
        <v>5587</v>
      </c>
    </row>
    <row r="7066" spans="1:17" x14ac:dyDescent="0.3">
      <c r="A7066" t="s">
        <v>5612</v>
      </c>
      <c r="B7066" s="2">
        <v>45948</v>
      </c>
      <c r="C7066" t="s">
        <v>148</v>
      </c>
      <c r="D7066" t="s">
        <v>42</v>
      </c>
      <c r="E7066" t="s">
        <v>63</v>
      </c>
      <c r="F7066" t="s">
        <v>27</v>
      </c>
      <c r="G7066" t="s">
        <v>36</v>
      </c>
      <c r="H7066" s="29">
        <v>3</v>
      </c>
      <c r="I7066" s="17">
        <v>28.39</v>
      </c>
      <c r="J7066" s="17">
        <v>38.35</v>
      </c>
      <c r="K7066" s="17">
        <v>9.9600000000000009</v>
      </c>
      <c r="L7066" s="17">
        <v>115.05</v>
      </c>
      <c r="M7066" s="17">
        <v>85.17</v>
      </c>
      <c r="N7066" s="17">
        <v>29.879999999999995</v>
      </c>
      <c r="O7066" s="17" t="s">
        <v>13993</v>
      </c>
      <c r="P7066" t="s">
        <v>30</v>
      </c>
      <c r="Q7066" t="s">
        <v>5614</v>
      </c>
    </row>
    <row r="7067" spans="1:17" x14ac:dyDescent="0.3">
      <c r="A7067" t="s">
        <v>5620</v>
      </c>
      <c r="B7067" s="2">
        <v>45948</v>
      </c>
      <c r="C7067" t="s">
        <v>334</v>
      </c>
      <c r="D7067" t="s">
        <v>91</v>
      </c>
      <c r="E7067" t="s">
        <v>92</v>
      </c>
      <c r="F7067" t="s">
        <v>51</v>
      </c>
      <c r="G7067" t="s">
        <v>52</v>
      </c>
      <c r="H7067" s="29">
        <v>5</v>
      </c>
      <c r="I7067" s="17">
        <v>28.72</v>
      </c>
      <c r="J7067" s="17">
        <v>39.57</v>
      </c>
      <c r="K7067" s="17">
        <v>10.850000000000001</v>
      </c>
      <c r="L7067" s="17">
        <v>197.85</v>
      </c>
      <c r="M7067" s="17">
        <v>143.6</v>
      </c>
      <c r="N7067" s="17">
        <v>54.25</v>
      </c>
      <c r="O7067" s="17" t="s">
        <v>13993</v>
      </c>
      <c r="P7067" t="s">
        <v>21</v>
      </c>
      <c r="Q7067" t="s">
        <v>5621</v>
      </c>
    </row>
    <row r="7068" spans="1:17" x14ac:dyDescent="0.3">
      <c r="A7068" t="s">
        <v>6181</v>
      </c>
      <c r="B7068" s="2">
        <v>45948</v>
      </c>
      <c r="C7068" t="s">
        <v>202</v>
      </c>
      <c r="D7068" t="s">
        <v>58</v>
      </c>
      <c r="E7068" t="s">
        <v>59</v>
      </c>
      <c r="F7068" t="s">
        <v>18</v>
      </c>
      <c r="G7068" t="s">
        <v>224</v>
      </c>
      <c r="H7068" s="29">
        <v>5</v>
      </c>
      <c r="I7068" s="17">
        <v>24.61</v>
      </c>
      <c r="J7068" s="17">
        <v>38.369999999999997</v>
      </c>
      <c r="K7068" s="17">
        <v>13.759999999999998</v>
      </c>
      <c r="L7068" s="17">
        <v>191.85</v>
      </c>
      <c r="M7068" s="17">
        <v>123.05</v>
      </c>
      <c r="N7068" s="17">
        <v>68.8</v>
      </c>
      <c r="O7068" s="17" t="s">
        <v>13993</v>
      </c>
      <c r="P7068" t="s">
        <v>54</v>
      </c>
      <c r="Q7068" t="s">
        <v>14024</v>
      </c>
    </row>
    <row r="7069" spans="1:17" x14ac:dyDescent="0.3">
      <c r="A7069" t="s">
        <v>7980</v>
      </c>
      <c r="B7069" s="2">
        <v>45948</v>
      </c>
      <c r="C7069" t="s">
        <v>73</v>
      </c>
      <c r="D7069" t="s">
        <v>74</v>
      </c>
      <c r="E7069" t="s">
        <v>312</v>
      </c>
      <c r="F7069" t="s">
        <v>93</v>
      </c>
      <c r="G7069" t="s">
        <v>94</v>
      </c>
      <c r="H7069" s="29">
        <v>5</v>
      </c>
      <c r="I7069" s="17">
        <v>18.350000000000001</v>
      </c>
      <c r="J7069" s="17">
        <v>23.23</v>
      </c>
      <c r="K7069" s="17">
        <v>4.879999999999999</v>
      </c>
      <c r="L7069" s="17">
        <v>116.15</v>
      </c>
      <c r="M7069" s="17">
        <v>91.75</v>
      </c>
      <c r="N7069" s="17">
        <v>24.400000000000006</v>
      </c>
      <c r="O7069" s="17" t="s">
        <v>13993</v>
      </c>
      <c r="P7069" t="s">
        <v>21</v>
      </c>
      <c r="Q7069" t="s">
        <v>3118</v>
      </c>
    </row>
    <row r="7070" spans="1:17" x14ac:dyDescent="0.3">
      <c r="A7070" t="s">
        <v>8664</v>
      </c>
      <c r="B7070" s="2">
        <v>45948</v>
      </c>
      <c r="C7070" t="s">
        <v>334</v>
      </c>
      <c r="D7070" t="s">
        <v>91</v>
      </c>
      <c r="E7070" t="s">
        <v>92</v>
      </c>
      <c r="F7070" t="s">
        <v>93</v>
      </c>
      <c r="G7070" t="s">
        <v>94</v>
      </c>
      <c r="H7070" s="29">
        <v>2</v>
      </c>
      <c r="I7070" s="17">
        <v>22.9</v>
      </c>
      <c r="J7070" s="17">
        <v>36.6</v>
      </c>
      <c r="K7070" s="17">
        <v>13.700000000000003</v>
      </c>
      <c r="L7070" s="17">
        <v>73.2</v>
      </c>
      <c r="M7070" s="17">
        <v>45.8</v>
      </c>
      <c r="N7070" s="17">
        <v>27.400000000000006</v>
      </c>
      <c r="O7070" s="17" t="s">
        <v>175</v>
      </c>
      <c r="P7070" t="s">
        <v>30</v>
      </c>
      <c r="Q7070" t="s">
        <v>1559</v>
      </c>
    </row>
    <row r="7071" spans="1:17" x14ac:dyDescent="0.3">
      <c r="A7071" t="s">
        <v>8895</v>
      </c>
      <c r="B7071" s="2">
        <v>45948</v>
      </c>
      <c r="C7071" t="s">
        <v>202</v>
      </c>
      <c r="D7071" t="s">
        <v>58</v>
      </c>
      <c r="E7071" t="s">
        <v>59</v>
      </c>
      <c r="F7071" t="s">
        <v>76</v>
      </c>
      <c r="G7071" t="s">
        <v>179</v>
      </c>
      <c r="H7071" s="29">
        <v>3</v>
      </c>
      <c r="I7071" s="17">
        <v>49.96</v>
      </c>
      <c r="J7071" s="17">
        <v>61.79</v>
      </c>
      <c r="K7071" s="17">
        <v>11.829999999999998</v>
      </c>
      <c r="L7071" s="17">
        <v>185.37</v>
      </c>
      <c r="M7071" s="17">
        <v>149.88</v>
      </c>
      <c r="N7071" s="17">
        <v>35.490000000000009</v>
      </c>
      <c r="O7071" s="17" t="s">
        <v>53</v>
      </c>
      <c r="P7071" t="s">
        <v>54</v>
      </c>
      <c r="Q7071" t="s">
        <v>2900</v>
      </c>
    </row>
    <row r="7072" spans="1:17" x14ac:dyDescent="0.3">
      <c r="A7072" t="s">
        <v>9770</v>
      </c>
      <c r="B7072" s="2">
        <v>45948</v>
      </c>
      <c r="C7072" t="s">
        <v>73</v>
      </c>
      <c r="D7072" t="s">
        <v>74</v>
      </c>
      <c r="E7072" t="s">
        <v>312</v>
      </c>
      <c r="F7072" t="s">
        <v>51</v>
      </c>
      <c r="G7072" t="s">
        <v>52</v>
      </c>
      <c r="H7072" s="29">
        <v>10</v>
      </c>
      <c r="I7072" s="17">
        <v>46.42</v>
      </c>
      <c r="J7072" s="17">
        <v>82.97</v>
      </c>
      <c r="K7072" s="17">
        <v>36.549999999999997</v>
      </c>
      <c r="L7072" s="17">
        <v>829.7</v>
      </c>
      <c r="M7072" s="17">
        <v>464.20000000000005</v>
      </c>
      <c r="N7072" s="17">
        <v>365.5</v>
      </c>
      <c r="O7072" s="17" t="s">
        <v>53</v>
      </c>
      <c r="P7072" t="s">
        <v>54</v>
      </c>
      <c r="Q7072" t="s">
        <v>2326</v>
      </c>
    </row>
    <row r="7073" spans="1:17" x14ac:dyDescent="0.3">
      <c r="A7073" t="s">
        <v>11585</v>
      </c>
      <c r="B7073" s="2">
        <v>45948</v>
      </c>
      <c r="C7073" t="s">
        <v>376</v>
      </c>
      <c r="D7073" t="s">
        <v>168</v>
      </c>
      <c r="E7073" t="s">
        <v>293</v>
      </c>
      <c r="F7073" t="s">
        <v>51</v>
      </c>
      <c r="G7073" t="s">
        <v>52</v>
      </c>
      <c r="H7073" s="29">
        <v>5</v>
      </c>
      <c r="I7073" s="17">
        <v>38.78</v>
      </c>
      <c r="J7073" s="17">
        <v>71.28</v>
      </c>
      <c r="K7073" s="17">
        <v>32.5</v>
      </c>
      <c r="L7073" s="17">
        <v>356.4</v>
      </c>
      <c r="M7073" s="17">
        <v>193.9</v>
      </c>
      <c r="N7073" s="17">
        <v>162.49999999999997</v>
      </c>
      <c r="O7073" s="17" t="s">
        <v>175</v>
      </c>
      <c r="P7073" t="s">
        <v>54</v>
      </c>
      <c r="Q7073" t="s">
        <v>11586</v>
      </c>
    </row>
    <row r="7074" spans="1:17" x14ac:dyDescent="0.3">
      <c r="A7074" t="s">
        <v>13262</v>
      </c>
      <c r="B7074" s="2">
        <v>45948</v>
      </c>
      <c r="C7074" t="s">
        <v>394</v>
      </c>
      <c r="D7074" t="s">
        <v>25</v>
      </c>
      <c r="E7074" t="s">
        <v>104</v>
      </c>
      <c r="F7074" t="s">
        <v>18</v>
      </c>
      <c r="G7074" t="s">
        <v>224</v>
      </c>
      <c r="H7074" s="29">
        <v>9</v>
      </c>
      <c r="I7074" s="17">
        <v>24.38</v>
      </c>
      <c r="J7074" s="17">
        <v>42.400000000000006</v>
      </c>
      <c r="K7074" s="17">
        <v>18.020000000000007</v>
      </c>
      <c r="L7074" s="17">
        <v>381.6</v>
      </c>
      <c r="M7074" s="17">
        <v>219.42</v>
      </c>
      <c r="N7074" s="17">
        <v>162.18000000000004</v>
      </c>
      <c r="O7074" s="17" t="s">
        <v>13992</v>
      </c>
      <c r="P7074" t="s">
        <v>30</v>
      </c>
      <c r="Q7074" t="s">
        <v>13263</v>
      </c>
    </row>
    <row r="7075" spans="1:17" x14ac:dyDescent="0.3">
      <c r="A7075" t="s">
        <v>13555</v>
      </c>
      <c r="B7075" s="2">
        <v>45948</v>
      </c>
      <c r="C7075" t="s">
        <v>307</v>
      </c>
      <c r="D7075" t="s">
        <v>68</v>
      </c>
      <c r="E7075" t="s">
        <v>229</v>
      </c>
      <c r="F7075" t="s">
        <v>51</v>
      </c>
      <c r="G7075" t="s">
        <v>119</v>
      </c>
      <c r="H7075" s="29">
        <v>4</v>
      </c>
      <c r="I7075" s="17">
        <v>16.25</v>
      </c>
      <c r="J7075" s="17">
        <v>25.1</v>
      </c>
      <c r="K7075" s="17">
        <v>8.8500000000000014</v>
      </c>
      <c r="L7075" s="17">
        <v>100.4</v>
      </c>
      <c r="M7075" s="17">
        <v>65</v>
      </c>
      <c r="N7075" s="17">
        <v>35.400000000000006</v>
      </c>
      <c r="O7075" s="17" t="s">
        <v>20</v>
      </c>
      <c r="P7075" t="s">
        <v>54</v>
      </c>
      <c r="Q7075" t="s">
        <v>13556</v>
      </c>
    </row>
    <row r="7076" spans="1:17" x14ac:dyDescent="0.3">
      <c r="A7076" t="s">
        <v>1277</v>
      </c>
      <c r="B7076" s="2">
        <v>45949</v>
      </c>
      <c r="C7076" t="s">
        <v>190</v>
      </c>
      <c r="D7076" t="s">
        <v>16</v>
      </c>
      <c r="E7076" t="s">
        <v>186</v>
      </c>
      <c r="F7076" t="s">
        <v>27</v>
      </c>
      <c r="G7076" t="s">
        <v>36</v>
      </c>
      <c r="H7076" s="29">
        <v>3</v>
      </c>
      <c r="I7076" s="17">
        <v>29.4</v>
      </c>
      <c r="J7076" s="17">
        <v>42.31</v>
      </c>
      <c r="K7076" s="17">
        <v>12.910000000000004</v>
      </c>
      <c r="L7076" s="17">
        <v>126.93</v>
      </c>
      <c r="M7076" s="17">
        <v>88.199999999999989</v>
      </c>
      <c r="N7076" s="17">
        <v>38.730000000000018</v>
      </c>
      <c r="O7076" s="17" t="s">
        <v>13992</v>
      </c>
      <c r="P7076" t="s">
        <v>54</v>
      </c>
      <c r="Q7076" t="s">
        <v>1279</v>
      </c>
    </row>
    <row r="7077" spans="1:17" x14ac:dyDescent="0.3">
      <c r="A7077" t="s">
        <v>3211</v>
      </c>
      <c r="B7077" s="2">
        <v>45949</v>
      </c>
      <c r="C7077" t="s">
        <v>73</v>
      </c>
      <c r="D7077" t="s">
        <v>74</v>
      </c>
      <c r="E7077" t="s">
        <v>312</v>
      </c>
      <c r="F7077" t="s">
        <v>18</v>
      </c>
      <c r="G7077" t="s">
        <v>81</v>
      </c>
      <c r="H7077" s="29">
        <v>8</v>
      </c>
      <c r="I7077" s="17">
        <v>26.68</v>
      </c>
      <c r="J7077" s="17">
        <v>34.6</v>
      </c>
      <c r="K7077" s="17">
        <v>7.9200000000000017</v>
      </c>
      <c r="L7077" s="17">
        <v>276.8</v>
      </c>
      <c r="M7077" s="17">
        <v>213.44</v>
      </c>
      <c r="N7077" s="17">
        <v>63.360000000000014</v>
      </c>
      <c r="O7077" s="17" t="s">
        <v>53</v>
      </c>
      <c r="P7077" t="s">
        <v>30</v>
      </c>
      <c r="Q7077" t="s">
        <v>3212</v>
      </c>
    </row>
    <row r="7078" spans="1:17" x14ac:dyDescent="0.3">
      <c r="A7078" t="s">
        <v>3581</v>
      </c>
      <c r="B7078" s="2">
        <v>45949</v>
      </c>
      <c r="C7078" t="s">
        <v>148</v>
      </c>
      <c r="D7078" t="s">
        <v>42</v>
      </c>
      <c r="E7078" t="s">
        <v>63</v>
      </c>
      <c r="F7078" t="s">
        <v>51</v>
      </c>
      <c r="G7078" t="s">
        <v>52</v>
      </c>
      <c r="H7078" s="29">
        <v>3</v>
      </c>
      <c r="I7078" s="17">
        <v>39.760330033003285</v>
      </c>
      <c r="J7078" s="17">
        <v>86.94</v>
      </c>
      <c r="K7078" s="17">
        <v>47.179669966996713</v>
      </c>
      <c r="L7078" s="17">
        <v>260.82</v>
      </c>
      <c r="M7078" s="17">
        <v>119.28099009900986</v>
      </c>
      <c r="N7078" s="17">
        <v>141.53900990099015</v>
      </c>
      <c r="O7078" s="17" t="s">
        <v>13993</v>
      </c>
      <c r="P7078" t="s">
        <v>30</v>
      </c>
      <c r="Q7078" t="s">
        <v>14024</v>
      </c>
    </row>
    <row r="7079" spans="1:17" x14ac:dyDescent="0.3">
      <c r="A7079" t="s">
        <v>3612</v>
      </c>
      <c r="B7079" s="2">
        <v>45949</v>
      </c>
      <c r="C7079" t="s">
        <v>190</v>
      </c>
      <c r="D7079" t="s">
        <v>16</v>
      </c>
      <c r="E7079" t="s">
        <v>186</v>
      </c>
      <c r="F7079" t="s">
        <v>18</v>
      </c>
      <c r="G7079" t="s">
        <v>19</v>
      </c>
      <c r="H7079" s="29">
        <v>4</v>
      </c>
      <c r="I7079" s="17">
        <v>51.22</v>
      </c>
      <c r="J7079" s="17">
        <v>64.290000000000006</v>
      </c>
      <c r="K7079" s="17">
        <v>13.070000000000007</v>
      </c>
      <c r="L7079" s="17">
        <v>257.16000000000003</v>
      </c>
      <c r="M7079" s="17">
        <v>204.88</v>
      </c>
      <c r="N7079" s="17">
        <v>52.28000000000003</v>
      </c>
      <c r="O7079" s="17" t="s">
        <v>20</v>
      </c>
      <c r="P7079" t="s">
        <v>21</v>
      </c>
      <c r="Q7079" t="s">
        <v>3613</v>
      </c>
    </row>
    <row r="7080" spans="1:17" x14ac:dyDescent="0.3">
      <c r="A7080" t="s">
        <v>7146</v>
      </c>
      <c r="B7080" s="2">
        <v>45949</v>
      </c>
      <c r="C7080" t="s">
        <v>148</v>
      </c>
      <c r="D7080" t="s">
        <v>42</v>
      </c>
      <c r="E7080" t="s">
        <v>63</v>
      </c>
      <c r="F7080" t="s">
        <v>51</v>
      </c>
      <c r="G7080" t="s">
        <v>126</v>
      </c>
      <c r="H7080" s="29">
        <v>4</v>
      </c>
      <c r="I7080" s="17">
        <v>3.3</v>
      </c>
      <c r="J7080" s="17">
        <v>5</v>
      </c>
      <c r="K7080" s="17">
        <v>1.7000000000000002</v>
      </c>
      <c r="L7080" s="17">
        <v>20</v>
      </c>
      <c r="M7080" s="17">
        <v>13.2</v>
      </c>
      <c r="N7080" s="17">
        <v>6.8000000000000007</v>
      </c>
      <c r="O7080" s="17" t="s">
        <v>20</v>
      </c>
      <c r="P7080" t="s">
        <v>21</v>
      </c>
      <c r="Q7080" t="s">
        <v>7147</v>
      </c>
    </row>
    <row r="7081" spans="1:17" x14ac:dyDescent="0.3">
      <c r="A7081" t="s">
        <v>8203</v>
      </c>
      <c r="B7081" s="2">
        <v>45949</v>
      </c>
      <c r="C7081" t="s">
        <v>376</v>
      </c>
      <c r="D7081" t="s">
        <v>168</v>
      </c>
      <c r="E7081" t="s">
        <v>293</v>
      </c>
      <c r="F7081" t="s">
        <v>27</v>
      </c>
      <c r="G7081" t="s">
        <v>145</v>
      </c>
      <c r="H7081" s="29">
        <v>6</v>
      </c>
      <c r="I7081" s="17">
        <v>30.91</v>
      </c>
      <c r="J7081" s="17">
        <v>46.94</v>
      </c>
      <c r="K7081" s="17">
        <v>16.029999999999998</v>
      </c>
      <c r="L7081" s="17">
        <v>281.64</v>
      </c>
      <c r="M7081" s="17">
        <v>185.46</v>
      </c>
      <c r="N7081" s="17">
        <v>96.179999999999978</v>
      </c>
      <c r="O7081" s="17" t="s">
        <v>14024</v>
      </c>
      <c r="P7081" t="s">
        <v>30</v>
      </c>
      <c r="Q7081" t="s">
        <v>8205</v>
      </c>
    </row>
    <row r="7082" spans="1:17" x14ac:dyDescent="0.3">
      <c r="A7082" t="s">
        <v>8404</v>
      </c>
      <c r="B7082" s="2">
        <v>45949</v>
      </c>
      <c r="C7082" t="s">
        <v>376</v>
      </c>
      <c r="D7082" t="s">
        <v>168</v>
      </c>
      <c r="E7082" t="s">
        <v>293</v>
      </c>
      <c r="F7082" t="s">
        <v>76</v>
      </c>
      <c r="G7082" t="s">
        <v>77</v>
      </c>
      <c r="H7082" s="29">
        <v>1</v>
      </c>
      <c r="I7082" s="17">
        <v>21.85</v>
      </c>
      <c r="J7082" s="17">
        <v>37.11</v>
      </c>
      <c r="K7082" s="17">
        <v>15.259999999999998</v>
      </c>
      <c r="L7082" s="17">
        <v>37.11</v>
      </c>
      <c r="M7082" s="17">
        <v>21.85</v>
      </c>
      <c r="N7082" s="17">
        <v>15.259999999999998</v>
      </c>
      <c r="O7082" s="17" t="s">
        <v>13993</v>
      </c>
      <c r="P7082" t="s">
        <v>54</v>
      </c>
      <c r="Q7082" t="s">
        <v>5012</v>
      </c>
    </row>
    <row r="7083" spans="1:17" x14ac:dyDescent="0.3">
      <c r="A7083" t="s">
        <v>8488</v>
      </c>
      <c r="B7083" s="2">
        <v>45949</v>
      </c>
      <c r="C7083" t="s">
        <v>334</v>
      </c>
      <c r="D7083" t="s">
        <v>91</v>
      </c>
      <c r="E7083" t="s">
        <v>92</v>
      </c>
      <c r="F7083" t="s">
        <v>18</v>
      </c>
      <c r="G7083" t="s">
        <v>19</v>
      </c>
      <c r="H7083" s="29">
        <v>3</v>
      </c>
      <c r="I7083" s="17">
        <v>51.06</v>
      </c>
      <c r="J7083" s="17">
        <v>91.899999999999991</v>
      </c>
      <c r="K7083" s="17">
        <v>40.839999999999989</v>
      </c>
      <c r="L7083" s="17">
        <v>275.7</v>
      </c>
      <c r="M7083" s="17">
        <v>153.18</v>
      </c>
      <c r="N7083" s="17">
        <v>122.51999999999998</v>
      </c>
      <c r="O7083" s="17" t="s">
        <v>53</v>
      </c>
      <c r="P7083" t="s">
        <v>21</v>
      </c>
      <c r="Q7083" t="s">
        <v>8489</v>
      </c>
    </row>
    <row r="7084" spans="1:17" x14ac:dyDescent="0.3">
      <c r="A7084" t="s">
        <v>9952</v>
      </c>
      <c r="B7084" s="2">
        <v>45949</v>
      </c>
      <c r="C7084" t="s">
        <v>376</v>
      </c>
      <c r="D7084" t="s">
        <v>168</v>
      </c>
      <c r="E7084" t="s">
        <v>293</v>
      </c>
      <c r="F7084" t="s">
        <v>93</v>
      </c>
      <c r="G7084" t="s">
        <v>122</v>
      </c>
      <c r="H7084" s="29">
        <v>7</v>
      </c>
      <c r="I7084" s="17">
        <v>36.020000000000003</v>
      </c>
      <c r="J7084" s="17">
        <v>66.7</v>
      </c>
      <c r="K7084" s="17">
        <v>30.68</v>
      </c>
      <c r="L7084" s="17">
        <v>466.9</v>
      </c>
      <c r="M7084" s="17">
        <v>252.14000000000001</v>
      </c>
      <c r="N7084" s="17">
        <v>214.75999999999996</v>
      </c>
      <c r="O7084" s="17" t="s">
        <v>20</v>
      </c>
      <c r="P7084" t="s">
        <v>30</v>
      </c>
      <c r="Q7084" t="s">
        <v>9953</v>
      </c>
    </row>
    <row r="7085" spans="1:17" x14ac:dyDescent="0.3">
      <c r="A7085" t="s">
        <v>11306</v>
      </c>
      <c r="B7085" s="2">
        <v>45949</v>
      </c>
      <c r="C7085" t="s">
        <v>129</v>
      </c>
      <c r="D7085" t="s">
        <v>130</v>
      </c>
      <c r="E7085" t="s">
        <v>131</v>
      </c>
      <c r="F7085" t="s">
        <v>27</v>
      </c>
      <c r="G7085" t="s">
        <v>36</v>
      </c>
      <c r="H7085" s="29">
        <v>6</v>
      </c>
      <c r="I7085" s="17">
        <v>14.42</v>
      </c>
      <c r="J7085" s="17">
        <v>18.07</v>
      </c>
      <c r="K7085" s="17">
        <v>3.6500000000000004</v>
      </c>
      <c r="L7085" s="17">
        <v>108.42</v>
      </c>
      <c r="M7085" s="17">
        <v>86.52</v>
      </c>
      <c r="N7085" s="17">
        <v>21.900000000000006</v>
      </c>
      <c r="O7085" s="17" t="s">
        <v>13993</v>
      </c>
      <c r="P7085" t="s">
        <v>54</v>
      </c>
      <c r="Q7085" t="s">
        <v>11307</v>
      </c>
    </row>
    <row r="7086" spans="1:17" x14ac:dyDescent="0.3">
      <c r="A7086" t="s">
        <v>12479</v>
      </c>
      <c r="B7086" s="2">
        <v>45949</v>
      </c>
      <c r="C7086" t="s">
        <v>190</v>
      </c>
      <c r="D7086" t="s">
        <v>16</v>
      </c>
      <c r="E7086" t="s">
        <v>186</v>
      </c>
      <c r="F7086" t="s">
        <v>93</v>
      </c>
      <c r="G7086" t="s">
        <v>137</v>
      </c>
      <c r="H7086" s="29">
        <v>3</v>
      </c>
      <c r="I7086" s="17">
        <v>17.754966666666682</v>
      </c>
      <c r="J7086" s="17">
        <v>30.73</v>
      </c>
      <c r="K7086" s="17">
        <v>12.975033333333318</v>
      </c>
      <c r="L7086" s="17">
        <v>92.19</v>
      </c>
      <c r="M7086" s="17">
        <v>53.264900000000047</v>
      </c>
      <c r="N7086" s="17">
        <v>38.925099999999951</v>
      </c>
      <c r="O7086" s="17" t="s">
        <v>175</v>
      </c>
      <c r="P7086" t="s">
        <v>54</v>
      </c>
      <c r="Q7086" t="s">
        <v>310</v>
      </c>
    </row>
    <row r="7087" spans="1:17" x14ac:dyDescent="0.3">
      <c r="A7087" t="s">
        <v>13404</v>
      </c>
      <c r="B7087" s="2">
        <v>45949</v>
      </c>
      <c r="C7087" t="s">
        <v>135</v>
      </c>
      <c r="D7087" t="s">
        <v>34</v>
      </c>
      <c r="E7087" t="s">
        <v>35</v>
      </c>
      <c r="F7087" t="s">
        <v>76</v>
      </c>
      <c r="G7087" t="s">
        <v>251</v>
      </c>
      <c r="H7087" s="29">
        <v>4</v>
      </c>
      <c r="I7087" s="17">
        <v>11.59</v>
      </c>
      <c r="J7087" s="17">
        <v>20.07</v>
      </c>
      <c r="K7087" s="17">
        <v>8.48</v>
      </c>
      <c r="L7087" s="17">
        <v>80.28</v>
      </c>
      <c r="M7087" s="17">
        <v>46.36</v>
      </c>
      <c r="N7087" s="17">
        <v>33.92</v>
      </c>
      <c r="O7087" s="17" t="s">
        <v>13993</v>
      </c>
      <c r="P7087" t="s">
        <v>54</v>
      </c>
      <c r="Q7087" t="s">
        <v>2136</v>
      </c>
    </row>
    <row r="7088" spans="1:17" x14ac:dyDescent="0.3">
      <c r="A7088" t="s">
        <v>13838</v>
      </c>
      <c r="B7088" s="2">
        <v>45949</v>
      </c>
      <c r="C7088" t="s">
        <v>334</v>
      </c>
      <c r="D7088" t="s">
        <v>91</v>
      </c>
      <c r="E7088" t="s">
        <v>92</v>
      </c>
      <c r="F7088" t="s">
        <v>51</v>
      </c>
      <c r="G7088" t="s">
        <v>119</v>
      </c>
      <c r="H7088" s="29">
        <v>5</v>
      </c>
      <c r="I7088" s="17">
        <v>10.72</v>
      </c>
      <c r="J7088" s="17">
        <v>15.1</v>
      </c>
      <c r="K7088" s="17">
        <v>4.379999999999999</v>
      </c>
      <c r="L7088" s="17">
        <v>75.5</v>
      </c>
      <c r="M7088" s="17">
        <v>53.6</v>
      </c>
      <c r="N7088" s="17">
        <v>21.9</v>
      </c>
      <c r="O7088" s="17" t="s">
        <v>175</v>
      </c>
      <c r="P7088" t="s">
        <v>30</v>
      </c>
      <c r="Q7088" t="s">
        <v>13839</v>
      </c>
    </row>
    <row r="7089" spans="1:17" x14ac:dyDescent="0.3">
      <c r="A7089" t="s">
        <v>1552</v>
      </c>
      <c r="B7089" s="2">
        <v>45950</v>
      </c>
      <c r="C7089" t="s">
        <v>334</v>
      </c>
      <c r="D7089" t="s">
        <v>91</v>
      </c>
      <c r="E7089" t="s">
        <v>92</v>
      </c>
      <c r="F7089" t="s">
        <v>51</v>
      </c>
      <c r="G7089" t="s">
        <v>70</v>
      </c>
      <c r="H7089" s="29">
        <v>7</v>
      </c>
      <c r="I7089" s="17">
        <v>9.5793805309734541</v>
      </c>
      <c r="J7089" s="17">
        <v>8.84</v>
      </c>
      <c r="K7089" s="17">
        <v>-0.73938053097345424</v>
      </c>
      <c r="L7089" s="17">
        <v>61.88</v>
      </c>
      <c r="M7089" s="17">
        <v>67.05566371681418</v>
      </c>
      <c r="N7089" s="17">
        <v>-5.1756637168141779</v>
      </c>
      <c r="O7089" s="17" t="s">
        <v>13993</v>
      </c>
      <c r="P7089" t="s">
        <v>30</v>
      </c>
      <c r="Q7089" t="s">
        <v>1554</v>
      </c>
    </row>
    <row r="7090" spans="1:17" x14ac:dyDescent="0.3">
      <c r="A7090" t="s">
        <v>2961</v>
      </c>
      <c r="B7090" s="2">
        <v>45950</v>
      </c>
      <c r="C7090" t="s">
        <v>202</v>
      </c>
      <c r="D7090" t="s">
        <v>58</v>
      </c>
      <c r="E7090" t="s">
        <v>59</v>
      </c>
      <c r="F7090" t="s">
        <v>18</v>
      </c>
      <c r="G7090" t="s">
        <v>19</v>
      </c>
      <c r="H7090" s="29">
        <v>5</v>
      </c>
      <c r="I7090" s="17">
        <v>31.07</v>
      </c>
      <c r="J7090" s="17">
        <v>53.239999999999995</v>
      </c>
      <c r="K7090" s="17">
        <v>22.169999999999995</v>
      </c>
      <c r="L7090" s="17">
        <v>266.2</v>
      </c>
      <c r="M7090" s="17">
        <v>155.35</v>
      </c>
      <c r="N7090" s="17">
        <v>110.85</v>
      </c>
      <c r="O7090" s="17" t="s">
        <v>175</v>
      </c>
      <c r="P7090" t="s">
        <v>30</v>
      </c>
      <c r="Q7090" t="s">
        <v>2962</v>
      </c>
    </row>
    <row r="7091" spans="1:17" x14ac:dyDescent="0.3">
      <c r="A7091" t="s">
        <v>3893</v>
      </c>
      <c r="B7091" s="2">
        <v>45950</v>
      </c>
      <c r="C7091" t="s">
        <v>135</v>
      </c>
      <c r="D7091" t="s">
        <v>34</v>
      </c>
      <c r="E7091" t="s">
        <v>35</v>
      </c>
      <c r="F7091" t="s">
        <v>27</v>
      </c>
      <c r="G7091" t="s">
        <v>187</v>
      </c>
      <c r="H7091" s="29">
        <v>3</v>
      </c>
      <c r="I7091" s="17">
        <v>108.93</v>
      </c>
      <c r="J7091" s="17">
        <v>176.45000000000002</v>
      </c>
      <c r="K7091" s="17">
        <v>67.52000000000001</v>
      </c>
      <c r="L7091" s="17">
        <v>529.35</v>
      </c>
      <c r="M7091" s="17">
        <v>326.79000000000002</v>
      </c>
      <c r="N7091" s="17">
        <v>202.56</v>
      </c>
      <c r="O7091" s="17" t="s">
        <v>14024</v>
      </c>
      <c r="P7091" t="s">
        <v>54</v>
      </c>
      <c r="Q7091" t="s">
        <v>3894</v>
      </c>
    </row>
    <row r="7092" spans="1:17" x14ac:dyDescent="0.3">
      <c r="A7092" t="s">
        <v>5110</v>
      </c>
      <c r="B7092" s="2">
        <v>45950</v>
      </c>
      <c r="C7092" t="s">
        <v>73</v>
      </c>
      <c r="D7092" t="s">
        <v>74</v>
      </c>
      <c r="E7092" t="s">
        <v>312</v>
      </c>
      <c r="F7092" t="s">
        <v>18</v>
      </c>
      <c r="G7092" t="s">
        <v>81</v>
      </c>
      <c r="H7092" s="29">
        <v>7</v>
      </c>
      <c r="I7092" s="17">
        <v>35.67</v>
      </c>
      <c r="J7092" s="17">
        <v>58.32</v>
      </c>
      <c r="K7092" s="17">
        <v>22.65</v>
      </c>
      <c r="L7092" s="17">
        <v>408.24</v>
      </c>
      <c r="M7092" s="17">
        <v>249.69</v>
      </c>
      <c r="N7092" s="17">
        <v>158.55000000000001</v>
      </c>
      <c r="O7092" s="17" t="s">
        <v>20</v>
      </c>
      <c r="P7092" t="s">
        <v>30</v>
      </c>
      <c r="Q7092" t="s">
        <v>5112</v>
      </c>
    </row>
    <row r="7093" spans="1:17" x14ac:dyDescent="0.3">
      <c r="A7093" t="s">
        <v>7870</v>
      </c>
      <c r="B7093" s="2">
        <v>45950</v>
      </c>
      <c r="C7093" t="s">
        <v>129</v>
      </c>
      <c r="D7093" t="s">
        <v>130</v>
      </c>
      <c r="E7093" t="s">
        <v>131</v>
      </c>
      <c r="F7093" t="s">
        <v>93</v>
      </c>
      <c r="G7093" t="s">
        <v>137</v>
      </c>
      <c r="H7093" s="29">
        <v>5</v>
      </c>
      <c r="I7093" s="17">
        <v>22.79</v>
      </c>
      <c r="J7093" s="17">
        <v>30.07</v>
      </c>
      <c r="K7093" s="17">
        <v>7.2800000000000011</v>
      </c>
      <c r="L7093" s="17">
        <v>150.35</v>
      </c>
      <c r="M7093" s="17">
        <v>113.94999999999999</v>
      </c>
      <c r="N7093" s="17">
        <v>36.400000000000006</v>
      </c>
      <c r="O7093" s="17" t="s">
        <v>13992</v>
      </c>
      <c r="P7093" t="s">
        <v>54</v>
      </c>
      <c r="Q7093" t="s">
        <v>7871</v>
      </c>
    </row>
    <row r="7094" spans="1:17" x14ac:dyDescent="0.3">
      <c r="A7094" t="s">
        <v>8640</v>
      </c>
      <c r="B7094" s="2">
        <v>45950</v>
      </c>
      <c r="C7094" t="s">
        <v>307</v>
      </c>
      <c r="D7094" t="s">
        <v>68</v>
      </c>
      <c r="E7094" t="s">
        <v>229</v>
      </c>
      <c r="F7094" t="s">
        <v>51</v>
      </c>
      <c r="G7094" t="s">
        <v>70</v>
      </c>
      <c r="H7094" s="29">
        <f>Data[[#This Row],[Totale_Vendita]]/Data[[#This Row],[Prezzo_Unitario]]</f>
        <v>1.7050710799915128</v>
      </c>
      <c r="I7094" s="17">
        <v>11.7</v>
      </c>
      <c r="J7094" s="17">
        <v>47.13</v>
      </c>
      <c r="K7094" s="17">
        <v>35.430000000000007</v>
      </c>
      <c r="L7094" s="17">
        <v>80.36</v>
      </c>
      <c r="M7094" s="17">
        <v>19.949331635900698</v>
      </c>
      <c r="N7094" s="17">
        <v>60.410668364099301</v>
      </c>
      <c r="O7094" s="17" t="s">
        <v>175</v>
      </c>
      <c r="P7094" t="s">
        <v>54</v>
      </c>
      <c r="Q7094" t="s">
        <v>8641</v>
      </c>
    </row>
    <row r="7095" spans="1:17" x14ac:dyDescent="0.3">
      <c r="A7095" t="s">
        <v>9144</v>
      </c>
      <c r="B7095" s="2">
        <v>45950</v>
      </c>
      <c r="C7095" t="s">
        <v>202</v>
      </c>
      <c r="D7095" t="s">
        <v>58</v>
      </c>
      <c r="E7095" t="s">
        <v>59</v>
      </c>
      <c r="F7095" t="s">
        <v>27</v>
      </c>
      <c r="G7095" t="s">
        <v>109</v>
      </c>
      <c r="H7095" s="29">
        <v>5</v>
      </c>
      <c r="I7095" s="17">
        <v>7.66</v>
      </c>
      <c r="J7095" s="17">
        <v>10.72</v>
      </c>
      <c r="K7095" s="17">
        <v>3.0600000000000005</v>
      </c>
      <c r="L7095" s="17">
        <v>53.6</v>
      </c>
      <c r="M7095" s="17">
        <v>38.299999999999997</v>
      </c>
      <c r="N7095" s="17">
        <v>15.300000000000004</v>
      </c>
      <c r="O7095" s="17" t="s">
        <v>53</v>
      </c>
      <c r="P7095" t="s">
        <v>30</v>
      </c>
      <c r="Q7095" t="s">
        <v>6000</v>
      </c>
    </row>
    <row r="7096" spans="1:17" x14ac:dyDescent="0.3">
      <c r="A7096" t="s">
        <v>10586</v>
      </c>
      <c r="B7096" s="2">
        <v>45950</v>
      </c>
      <c r="C7096" t="s">
        <v>376</v>
      </c>
      <c r="D7096" t="s">
        <v>168</v>
      </c>
      <c r="E7096" t="s">
        <v>293</v>
      </c>
      <c r="F7096" t="s">
        <v>18</v>
      </c>
      <c r="G7096" t="s">
        <v>81</v>
      </c>
      <c r="H7096" s="29">
        <v>3</v>
      </c>
      <c r="I7096" s="17">
        <v>30.79</v>
      </c>
      <c r="J7096" s="17">
        <v>42.49</v>
      </c>
      <c r="K7096" s="17">
        <v>11.700000000000003</v>
      </c>
      <c r="L7096" s="17">
        <v>127.47</v>
      </c>
      <c r="M7096" s="17">
        <v>92.37</v>
      </c>
      <c r="N7096" s="17">
        <v>35.099999999999994</v>
      </c>
      <c r="O7096" s="17" t="s">
        <v>20</v>
      </c>
      <c r="P7096" t="s">
        <v>54</v>
      </c>
      <c r="Q7096" t="s">
        <v>3367</v>
      </c>
    </row>
    <row r="7097" spans="1:17" x14ac:dyDescent="0.3">
      <c r="A7097" t="s">
        <v>12946</v>
      </c>
      <c r="B7097" s="2">
        <v>45950</v>
      </c>
      <c r="C7097" t="s">
        <v>148</v>
      </c>
      <c r="D7097" t="s">
        <v>42</v>
      </c>
      <c r="E7097" t="s">
        <v>63</v>
      </c>
      <c r="F7097" t="s">
        <v>93</v>
      </c>
      <c r="G7097" t="s">
        <v>94</v>
      </c>
      <c r="H7097" s="29">
        <v>3</v>
      </c>
      <c r="I7097" s="17">
        <v>17.32</v>
      </c>
      <c r="J7097" s="17">
        <v>14.556666666666667</v>
      </c>
      <c r="K7097" s="17">
        <v>-2.7633333333333336</v>
      </c>
      <c r="L7097" s="17">
        <v>43.67</v>
      </c>
      <c r="M7097" s="17">
        <v>51.96</v>
      </c>
      <c r="N7097" s="17">
        <v>-8.2899999999999991</v>
      </c>
      <c r="O7097" s="17" t="s">
        <v>175</v>
      </c>
      <c r="P7097" t="s">
        <v>30</v>
      </c>
      <c r="Q7097" t="s">
        <v>12947</v>
      </c>
    </row>
    <row r="7098" spans="1:17" x14ac:dyDescent="0.3">
      <c r="A7098" t="s">
        <v>13149</v>
      </c>
      <c r="B7098" s="2">
        <v>45951</v>
      </c>
      <c r="C7098" t="s">
        <v>376</v>
      </c>
      <c r="D7098" t="s">
        <v>168</v>
      </c>
      <c r="E7098" t="s">
        <v>293</v>
      </c>
      <c r="F7098" t="s">
        <v>76</v>
      </c>
      <c r="G7098" t="s">
        <v>77</v>
      </c>
      <c r="H7098" s="29">
        <v>6</v>
      </c>
      <c r="I7098" s="17">
        <v>20.190000000000001</v>
      </c>
      <c r="J7098" s="17">
        <v>25.64</v>
      </c>
      <c r="K7098" s="17">
        <v>5.4499999999999993</v>
      </c>
      <c r="L7098" s="17">
        <v>153.84</v>
      </c>
      <c r="M7098" s="17">
        <v>121.14000000000001</v>
      </c>
      <c r="N7098" s="17">
        <v>32.699999999999989</v>
      </c>
      <c r="O7098" s="17" t="s">
        <v>13992</v>
      </c>
      <c r="P7098" t="s">
        <v>21</v>
      </c>
      <c r="Q7098" t="s">
        <v>13150</v>
      </c>
    </row>
    <row r="7099" spans="1:17" x14ac:dyDescent="0.3">
      <c r="A7099" t="s">
        <v>13362</v>
      </c>
      <c r="B7099" s="2">
        <v>45951</v>
      </c>
      <c r="C7099" t="s">
        <v>148</v>
      </c>
      <c r="D7099" t="s">
        <v>42</v>
      </c>
      <c r="E7099" t="s">
        <v>63</v>
      </c>
      <c r="F7099" t="s">
        <v>18</v>
      </c>
      <c r="G7099" t="s">
        <v>81</v>
      </c>
      <c r="H7099" s="29">
        <f>Data[[#This Row],[Totale_Vendita]]/Data[[#This Row],[Prezzo_Unitario]]</f>
        <v>6.2346700615319319</v>
      </c>
      <c r="I7099" s="17">
        <v>26.88</v>
      </c>
      <c r="J7099" s="17">
        <v>47.13</v>
      </c>
      <c r="K7099" s="17">
        <v>20.250000000000004</v>
      </c>
      <c r="L7099" s="17">
        <v>293.83999999999997</v>
      </c>
      <c r="M7099" s="17">
        <v>167.58793125397833</v>
      </c>
      <c r="N7099" s="17">
        <v>126.25206874602165</v>
      </c>
      <c r="O7099" s="17" t="s">
        <v>53</v>
      </c>
      <c r="P7099" t="s">
        <v>21</v>
      </c>
      <c r="Q7099" t="s">
        <v>13363</v>
      </c>
    </row>
    <row r="7100" spans="1:17" x14ac:dyDescent="0.3">
      <c r="A7100" t="s">
        <v>339</v>
      </c>
      <c r="B7100" s="2">
        <v>45952</v>
      </c>
      <c r="C7100" t="s">
        <v>135</v>
      </c>
      <c r="D7100" t="s">
        <v>34</v>
      </c>
      <c r="E7100" t="s">
        <v>35</v>
      </c>
      <c r="F7100" t="s">
        <v>18</v>
      </c>
      <c r="G7100" t="s">
        <v>81</v>
      </c>
      <c r="H7100" s="29">
        <v>4</v>
      </c>
      <c r="I7100" s="17">
        <v>16.89</v>
      </c>
      <c r="J7100" s="17">
        <v>28.56</v>
      </c>
      <c r="K7100" s="17">
        <v>11.669999999999998</v>
      </c>
      <c r="L7100" s="17">
        <v>114.24</v>
      </c>
      <c r="M7100" s="17">
        <v>67.56</v>
      </c>
      <c r="N7100" s="17">
        <v>46.679999999999993</v>
      </c>
      <c r="O7100" s="17" t="s">
        <v>13992</v>
      </c>
      <c r="P7100" t="s">
        <v>54</v>
      </c>
      <c r="Q7100" t="s">
        <v>340</v>
      </c>
    </row>
    <row r="7101" spans="1:17" x14ac:dyDescent="0.3">
      <c r="A7101" t="s">
        <v>964</v>
      </c>
      <c r="B7101" s="2">
        <v>45952</v>
      </c>
      <c r="C7101" t="s">
        <v>148</v>
      </c>
      <c r="D7101" t="s">
        <v>42</v>
      </c>
      <c r="E7101" t="s">
        <v>63</v>
      </c>
      <c r="F7101" t="s">
        <v>93</v>
      </c>
      <c r="G7101" t="s">
        <v>217</v>
      </c>
      <c r="H7101" s="29">
        <v>6</v>
      </c>
      <c r="I7101" s="17">
        <v>31.35</v>
      </c>
      <c r="J7101" s="17">
        <v>38.300000000000004</v>
      </c>
      <c r="K7101" s="17">
        <v>6.9500000000000028</v>
      </c>
      <c r="L7101" s="17">
        <v>229.8</v>
      </c>
      <c r="M7101" s="17">
        <v>188.10000000000002</v>
      </c>
      <c r="N7101" s="17">
        <v>41.699999999999989</v>
      </c>
      <c r="O7101" s="17" t="s">
        <v>14024</v>
      </c>
      <c r="P7101" t="s">
        <v>54</v>
      </c>
      <c r="Q7101" t="s">
        <v>966</v>
      </c>
    </row>
    <row r="7102" spans="1:17" x14ac:dyDescent="0.3">
      <c r="A7102" t="s">
        <v>5269</v>
      </c>
      <c r="B7102" s="2">
        <v>45952</v>
      </c>
      <c r="C7102" t="s">
        <v>307</v>
      </c>
      <c r="D7102" t="s">
        <v>68</v>
      </c>
      <c r="E7102" t="s">
        <v>229</v>
      </c>
      <c r="F7102" t="s">
        <v>76</v>
      </c>
      <c r="G7102" t="s">
        <v>149</v>
      </c>
      <c r="H7102" s="29">
        <v>2</v>
      </c>
      <c r="I7102" s="17">
        <v>10.24</v>
      </c>
      <c r="J7102" s="17">
        <v>18.100000000000001</v>
      </c>
      <c r="K7102" s="17">
        <v>7.8600000000000012</v>
      </c>
      <c r="L7102" s="17">
        <v>36.200000000000003</v>
      </c>
      <c r="M7102" s="17">
        <v>20.48</v>
      </c>
      <c r="N7102" s="17">
        <v>15.720000000000002</v>
      </c>
      <c r="O7102" s="17" t="s">
        <v>13993</v>
      </c>
      <c r="P7102" t="s">
        <v>54</v>
      </c>
      <c r="Q7102" t="s">
        <v>5270</v>
      </c>
    </row>
    <row r="7103" spans="1:17" x14ac:dyDescent="0.3">
      <c r="A7103" t="s">
        <v>5358</v>
      </c>
      <c r="B7103" s="2">
        <v>45952</v>
      </c>
      <c r="C7103" t="s">
        <v>129</v>
      </c>
      <c r="D7103" t="s">
        <v>130</v>
      </c>
      <c r="E7103" t="s">
        <v>131</v>
      </c>
      <c r="F7103" t="s">
        <v>51</v>
      </c>
      <c r="G7103" t="s">
        <v>52</v>
      </c>
      <c r="H7103" s="29">
        <v>4</v>
      </c>
      <c r="I7103" s="17">
        <v>50.63</v>
      </c>
      <c r="J7103" s="17">
        <v>81.05</v>
      </c>
      <c r="K7103" s="17">
        <v>30.419999999999995</v>
      </c>
      <c r="L7103" s="17">
        <v>324.2</v>
      </c>
      <c r="M7103" s="17">
        <v>202.52</v>
      </c>
      <c r="N7103" s="17">
        <v>121.67999999999998</v>
      </c>
      <c r="O7103" s="17" t="s">
        <v>13992</v>
      </c>
      <c r="P7103" t="s">
        <v>14024</v>
      </c>
      <c r="Q7103" t="s">
        <v>5359</v>
      </c>
    </row>
    <row r="7104" spans="1:17" x14ac:dyDescent="0.3">
      <c r="A7104" t="s">
        <v>6278</v>
      </c>
      <c r="B7104" s="2">
        <v>45952</v>
      </c>
      <c r="C7104" t="s">
        <v>73</v>
      </c>
      <c r="D7104" t="s">
        <v>74</v>
      </c>
      <c r="E7104" t="s">
        <v>312</v>
      </c>
      <c r="F7104" t="s">
        <v>18</v>
      </c>
      <c r="G7104" t="s">
        <v>44</v>
      </c>
      <c r="H7104" s="29">
        <v>3</v>
      </c>
      <c r="I7104" s="17">
        <v>13.236112956810629</v>
      </c>
      <c r="J7104" s="17">
        <v>10.99</v>
      </c>
      <c r="K7104" s="17">
        <v>-2.2461129568106291</v>
      </c>
      <c r="L7104" s="17">
        <v>32.97</v>
      </c>
      <c r="M7104" s="17">
        <v>39.708338870431888</v>
      </c>
      <c r="N7104" s="17">
        <v>-6.7383388704318889</v>
      </c>
      <c r="O7104" s="17" t="s">
        <v>175</v>
      </c>
      <c r="P7104" t="s">
        <v>30</v>
      </c>
      <c r="Q7104" t="s">
        <v>6279</v>
      </c>
    </row>
    <row r="7105" spans="1:17" x14ac:dyDescent="0.3">
      <c r="A7105" t="s">
        <v>6451</v>
      </c>
      <c r="B7105" s="2">
        <v>45952</v>
      </c>
      <c r="C7105" t="s">
        <v>376</v>
      </c>
      <c r="D7105" t="s">
        <v>168</v>
      </c>
      <c r="E7105" t="s">
        <v>293</v>
      </c>
      <c r="F7105" t="s">
        <v>51</v>
      </c>
      <c r="G7105" t="s">
        <v>126</v>
      </c>
      <c r="H7105" s="29">
        <v>7</v>
      </c>
      <c r="I7105" s="17">
        <v>2.4700000000000002</v>
      </c>
      <c r="J7105" s="17">
        <v>3.63</v>
      </c>
      <c r="K7105" s="17">
        <v>1.1599999999999997</v>
      </c>
      <c r="L7105" s="17">
        <v>25.41</v>
      </c>
      <c r="M7105" s="17">
        <v>17.290000000000003</v>
      </c>
      <c r="N7105" s="17">
        <v>8.1199999999999974</v>
      </c>
      <c r="O7105" s="17" t="s">
        <v>175</v>
      </c>
      <c r="P7105" t="s">
        <v>21</v>
      </c>
      <c r="Q7105" t="s">
        <v>6452</v>
      </c>
    </row>
    <row r="7106" spans="1:17" x14ac:dyDescent="0.3">
      <c r="A7106" t="s">
        <v>6556</v>
      </c>
      <c r="B7106" s="2">
        <v>45952</v>
      </c>
      <c r="C7106" t="s">
        <v>307</v>
      </c>
      <c r="D7106" t="s">
        <v>68</v>
      </c>
      <c r="E7106" t="s">
        <v>229</v>
      </c>
      <c r="F7106" t="s">
        <v>27</v>
      </c>
      <c r="G7106" t="s">
        <v>28</v>
      </c>
      <c r="H7106" s="29">
        <v>2</v>
      </c>
      <c r="I7106" s="17">
        <v>11.18</v>
      </c>
      <c r="J7106" s="17">
        <v>21.06</v>
      </c>
      <c r="K7106" s="17">
        <v>9.879999999999999</v>
      </c>
      <c r="L7106" s="17">
        <v>42.12</v>
      </c>
      <c r="M7106" s="17">
        <v>22.36</v>
      </c>
      <c r="N7106" s="17">
        <v>19.759999999999998</v>
      </c>
      <c r="O7106" s="17" t="s">
        <v>14024</v>
      </c>
      <c r="P7106" t="s">
        <v>54</v>
      </c>
      <c r="Q7106" t="s">
        <v>6558</v>
      </c>
    </row>
    <row r="7107" spans="1:17" x14ac:dyDescent="0.3">
      <c r="A7107" t="s">
        <v>8745</v>
      </c>
      <c r="B7107" s="2">
        <v>45952</v>
      </c>
      <c r="C7107" t="s">
        <v>135</v>
      </c>
      <c r="D7107" t="s">
        <v>34</v>
      </c>
      <c r="E7107" t="s">
        <v>35</v>
      </c>
      <c r="F7107" t="s">
        <v>51</v>
      </c>
      <c r="G7107" t="s">
        <v>119</v>
      </c>
      <c r="H7107" s="29">
        <v>3</v>
      </c>
      <c r="I7107" s="17">
        <v>9.39</v>
      </c>
      <c r="J7107" s="17">
        <v>15.11</v>
      </c>
      <c r="K7107" s="17">
        <v>5.7199999999999989</v>
      </c>
      <c r="L7107" s="17">
        <v>45.33</v>
      </c>
      <c r="M7107" s="17">
        <v>28.17</v>
      </c>
      <c r="N7107" s="17">
        <v>17.159999999999997</v>
      </c>
      <c r="O7107" s="17" t="s">
        <v>175</v>
      </c>
      <c r="P7107" t="s">
        <v>54</v>
      </c>
      <c r="Q7107" t="s">
        <v>8746</v>
      </c>
    </row>
    <row r="7108" spans="1:17" x14ac:dyDescent="0.3">
      <c r="A7108" t="s">
        <v>9054</v>
      </c>
      <c r="B7108" s="2">
        <v>45952</v>
      </c>
      <c r="C7108" t="s">
        <v>129</v>
      </c>
      <c r="D7108" t="s">
        <v>130</v>
      </c>
      <c r="E7108" t="s">
        <v>131</v>
      </c>
      <c r="F7108" t="s">
        <v>93</v>
      </c>
      <c r="G7108" t="s">
        <v>122</v>
      </c>
      <c r="H7108" s="29">
        <v>3</v>
      </c>
      <c r="I7108" s="17">
        <v>63.67</v>
      </c>
      <c r="J7108" s="17">
        <v>120.8</v>
      </c>
      <c r="K7108" s="17">
        <v>57.129999999999995</v>
      </c>
      <c r="L7108" s="17">
        <v>362.4</v>
      </c>
      <c r="M7108" s="17">
        <v>191.01</v>
      </c>
      <c r="N7108" s="17">
        <v>171.39</v>
      </c>
      <c r="O7108" s="17" t="s">
        <v>13992</v>
      </c>
      <c r="P7108" t="s">
        <v>30</v>
      </c>
      <c r="Q7108" t="s">
        <v>3174</v>
      </c>
    </row>
    <row r="7109" spans="1:17" x14ac:dyDescent="0.3">
      <c r="A7109" t="s">
        <v>9926</v>
      </c>
      <c r="B7109" s="2">
        <v>45952</v>
      </c>
      <c r="C7109" t="s">
        <v>73</v>
      </c>
      <c r="D7109" t="s">
        <v>74</v>
      </c>
      <c r="E7109" t="s">
        <v>312</v>
      </c>
      <c r="F7109" t="s">
        <v>27</v>
      </c>
      <c r="G7109" t="s">
        <v>109</v>
      </c>
      <c r="H7109" s="29">
        <v>3</v>
      </c>
      <c r="I7109" s="17">
        <v>7.85</v>
      </c>
      <c r="J7109" s="17">
        <v>14.37</v>
      </c>
      <c r="K7109" s="17">
        <v>6.52</v>
      </c>
      <c r="L7109" s="17">
        <v>43.11</v>
      </c>
      <c r="M7109" s="17">
        <v>23.549999999999997</v>
      </c>
      <c r="N7109" s="17">
        <v>19.560000000000002</v>
      </c>
      <c r="O7109" s="17" t="s">
        <v>175</v>
      </c>
      <c r="P7109" t="s">
        <v>21</v>
      </c>
      <c r="Q7109" t="s">
        <v>9331</v>
      </c>
    </row>
    <row r="7110" spans="1:17" x14ac:dyDescent="0.3">
      <c r="A7110" t="s">
        <v>11276</v>
      </c>
      <c r="B7110" s="2">
        <v>45952</v>
      </c>
      <c r="C7110" t="s">
        <v>376</v>
      </c>
      <c r="D7110" t="s">
        <v>168</v>
      </c>
      <c r="E7110" t="s">
        <v>293</v>
      </c>
      <c r="F7110" t="s">
        <v>27</v>
      </c>
      <c r="G7110" t="s">
        <v>28</v>
      </c>
      <c r="H7110" s="29">
        <v>5</v>
      </c>
      <c r="I7110" s="17">
        <v>24.348437500000006</v>
      </c>
      <c r="J7110" s="17">
        <v>23.96</v>
      </c>
      <c r="K7110" s="17">
        <v>-0.38843750000000554</v>
      </c>
      <c r="L7110" s="17">
        <v>119.8</v>
      </c>
      <c r="M7110" s="17">
        <v>121.74218750000003</v>
      </c>
      <c r="N7110" s="17">
        <v>-1.9421875000000313</v>
      </c>
      <c r="O7110" s="17" t="s">
        <v>14024</v>
      </c>
      <c r="P7110" t="s">
        <v>30</v>
      </c>
      <c r="Q7110" t="s">
        <v>11142</v>
      </c>
    </row>
    <row r="7111" spans="1:17" x14ac:dyDescent="0.3">
      <c r="A7111" t="s">
        <v>11318</v>
      </c>
      <c r="B7111" s="2">
        <v>45952</v>
      </c>
      <c r="C7111" t="s">
        <v>129</v>
      </c>
      <c r="D7111" t="s">
        <v>130</v>
      </c>
      <c r="E7111" t="s">
        <v>131</v>
      </c>
      <c r="F7111" t="s">
        <v>18</v>
      </c>
      <c r="G7111" t="s">
        <v>44</v>
      </c>
      <c r="H7111" s="29">
        <v>2</v>
      </c>
      <c r="I7111" s="17">
        <v>9.83</v>
      </c>
      <c r="J7111" s="17">
        <v>16.11</v>
      </c>
      <c r="K7111" s="17">
        <v>6.2799999999999994</v>
      </c>
      <c r="L7111" s="17">
        <v>32.22</v>
      </c>
      <c r="M7111" s="17">
        <v>19.66</v>
      </c>
      <c r="N7111" s="17">
        <v>12.559999999999999</v>
      </c>
      <c r="O7111" s="17" t="s">
        <v>13993</v>
      </c>
      <c r="P7111" t="s">
        <v>54</v>
      </c>
      <c r="Q7111" t="s">
        <v>11319</v>
      </c>
    </row>
    <row r="7112" spans="1:17" x14ac:dyDescent="0.3">
      <c r="A7112" t="s">
        <v>11800</v>
      </c>
      <c r="B7112" s="2">
        <v>45952</v>
      </c>
      <c r="C7112" t="s">
        <v>190</v>
      </c>
      <c r="D7112" t="s">
        <v>16</v>
      </c>
      <c r="E7112" t="s">
        <v>186</v>
      </c>
      <c r="F7112" t="s">
        <v>76</v>
      </c>
      <c r="G7112" t="s">
        <v>149</v>
      </c>
      <c r="H7112" s="29">
        <v>3</v>
      </c>
      <c r="I7112" s="17">
        <v>10.1</v>
      </c>
      <c r="J7112" s="17">
        <v>15.63</v>
      </c>
      <c r="K7112" s="17">
        <v>5.5300000000000011</v>
      </c>
      <c r="L7112" s="17">
        <v>46.89</v>
      </c>
      <c r="M7112" s="17">
        <v>30.299999999999997</v>
      </c>
      <c r="N7112" s="17">
        <v>16.590000000000003</v>
      </c>
      <c r="O7112" s="17" t="s">
        <v>13992</v>
      </c>
      <c r="P7112" t="s">
        <v>30</v>
      </c>
      <c r="Q7112" t="s">
        <v>11801</v>
      </c>
    </row>
    <row r="7113" spans="1:17" x14ac:dyDescent="0.3">
      <c r="A7113" t="s">
        <v>12410</v>
      </c>
      <c r="B7113" s="2">
        <v>45952</v>
      </c>
      <c r="C7113" t="s">
        <v>135</v>
      </c>
      <c r="D7113" t="s">
        <v>34</v>
      </c>
      <c r="E7113" t="s">
        <v>35</v>
      </c>
      <c r="F7113" t="s">
        <v>27</v>
      </c>
      <c r="G7113" t="s">
        <v>109</v>
      </c>
      <c r="H7113" s="29">
        <f>Data[[#This Row],[Totale_Vendita]]/Data[[#This Row],[Prezzo_Unitario]]</f>
        <v>1.6639083386378102</v>
      </c>
      <c r="I7113" s="17">
        <v>8.98</v>
      </c>
      <c r="J7113" s="17">
        <v>47.13</v>
      </c>
      <c r="K7113" s="17">
        <v>38.150000000000006</v>
      </c>
      <c r="L7113" s="17">
        <v>78.42</v>
      </c>
      <c r="M7113" s="17">
        <v>14.941896880967537</v>
      </c>
      <c r="N7113" s="17">
        <v>63.478103119032468</v>
      </c>
      <c r="O7113" s="17" t="s">
        <v>13993</v>
      </c>
      <c r="P7113" t="s">
        <v>21</v>
      </c>
      <c r="Q7113" t="s">
        <v>12411</v>
      </c>
    </row>
    <row r="7114" spans="1:17" x14ac:dyDescent="0.3">
      <c r="A7114" t="s">
        <v>13973</v>
      </c>
      <c r="B7114" s="2">
        <v>45952</v>
      </c>
      <c r="C7114" t="s">
        <v>307</v>
      </c>
      <c r="D7114" t="s">
        <v>68</v>
      </c>
      <c r="E7114" t="s">
        <v>229</v>
      </c>
      <c r="F7114" t="s">
        <v>27</v>
      </c>
      <c r="G7114" t="s">
        <v>145</v>
      </c>
      <c r="H7114" s="29">
        <v>4</v>
      </c>
      <c r="I7114" s="17">
        <v>22.78</v>
      </c>
      <c r="J7114" s="17">
        <v>35.619999999999997</v>
      </c>
      <c r="K7114" s="17">
        <v>12.839999999999996</v>
      </c>
      <c r="L7114" s="17">
        <v>142.47999999999999</v>
      </c>
      <c r="M7114" s="17">
        <v>91.12</v>
      </c>
      <c r="N7114" s="17">
        <v>51.359999999999985</v>
      </c>
      <c r="O7114" s="17" t="s">
        <v>175</v>
      </c>
      <c r="P7114" t="s">
        <v>21</v>
      </c>
      <c r="Q7114" t="s">
        <v>13974</v>
      </c>
    </row>
    <row r="7115" spans="1:17" x14ac:dyDescent="0.3">
      <c r="A7115" t="s">
        <v>3308</v>
      </c>
      <c r="B7115" s="2">
        <v>45953</v>
      </c>
      <c r="C7115" t="s">
        <v>334</v>
      </c>
      <c r="D7115" t="s">
        <v>91</v>
      </c>
      <c r="E7115" t="s">
        <v>92</v>
      </c>
      <c r="F7115" t="s">
        <v>51</v>
      </c>
      <c r="G7115" t="s">
        <v>70</v>
      </c>
      <c r="H7115" s="29">
        <v>5</v>
      </c>
      <c r="I7115" s="17">
        <v>13.01</v>
      </c>
      <c r="J7115" s="17">
        <v>21.119999999999997</v>
      </c>
      <c r="K7115" s="17">
        <v>8.1099999999999977</v>
      </c>
      <c r="L7115" s="17">
        <v>105.6</v>
      </c>
      <c r="M7115" s="17">
        <v>65.05</v>
      </c>
      <c r="N7115" s="17">
        <v>40.549999999999997</v>
      </c>
      <c r="O7115" s="17" t="s">
        <v>175</v>
      </c>
      <c r="P7115" t="s">
        <v>54</v>
      </c>
      <c r="Q7115" t="s">
        <v>3310</v>
      </c>
    </row>
    <row r="7116" spans="1:17" x14ac:dyDescent="0.3">
      <c r="A7116" t="s">
        <v>4717</v>
      </c>
      <c r="B7116" s="2">
        <v>45953</v>
      </c>
      <c r="C7116" t="s">
        <v>148</v>
      </c>
      <c r="D7116" t="s">
        <v>42</v>
      </c>
      <c r="E7116" t="s">
        <v>63</v>
      </c>
      <c r="F7116" t="s">
        <v>18</v>
      </c>
      <c r="G7116" t="s">
        <v>19</v>
      </c>
      <c r="H7116" s="29">
        <v>8</v>
      </c>
      <c r="I7116" s="17">
        <v>50.27</v>
      </c>
      <c r="J7116" s="17">
        <v>77.849999999999994</v>
      </c>
      <c r="K7116" s="17">
        <v>27.579999999999991</v>
      </c>
      <c r="L7116" s="17">
        <v>622.79999999999995</v>
      </c>
      <c r="M7116" s="17">
        <v>402.16</v>
      </c>
      <c r="N7116" s="17">
        <v>220.63999999999993</v>
      </c>
      <c r="O7116" s="17" t="s">
        <v>13992</v>
      </c>
      <c r="P7116" t="s">
        <v>30</v>
      </c>
      <c r="Q7116" t="s">
        <v>4719</v>
      </c>
    </row>
    <row r="7117" spans="1:17" x14ac:dyDescent="0.3">
      <c r="A7117" t="s">
        <v>4764</v>
      </c>
      <c r="B7117" s="2">
        <v>45953</v>
      </c>
      <c r="C7117" t="s">
        <v>148</v>
      </c>
      <c r="D7117" t="s">
        <v>42</v>
      </c>
      <c r="E7117" t="s">
        <v>63</v>
      </c>
      <c r="F7117" t="s">
        <v>93</v>
      </c>
      <c r="G7117" t="s">
        <v>217</v>
      </c>
      <c r="H7117" s="29">
        <v>4</v>
      </c>
      <c r="I7117" s="17">
        <v>24.71</v>
      </c>
      <c r="J7117" s="17">
        <v>44.65</v>
      </c>
      <c r="K7117" s="17">
        <v>19.939999999999998</v>
      </c>
      <c r="L7117" s="17">
        <v>178.6</v>
      </c>
      <c r="M7117" s="17">
        <v>98.84</v>
      </c>
      <c r="N7117" s="17">
        <v>79.759999999999991</v>
      </c>
      <c r="O7117" s="17" t="s">
        <v>20</v>
      </c>
      <c r="P7117" t="s">
        <v>54</v>
      </c>
      <c r="Q7117" t="s">
        <v>4765</v>
      </c>
    </row>
    <row r="7118" spans="1:17" x14ac:dyDescent="0.3">
      <c r="A7118" t="s">
        <v>7711</v>
      </c>
      <c r="B7118" s="2">
        <v>45953</v>
      </c>
      <c r="C7118" t="s">
        <v>394</v>
      </c>
      <c r="D7118" t="s">
        <v>25</v>
      </c>
      <c r="E7118" t="s">
        <v>104</v>
      </c>
      <c r="F7118" t="s">
        <v>93</v>
      </c>
      <c r="G7118" t="s">
        <v>137</v>
      </c>
      <c r="H7118" s="29">
        <v>4</v>
      </c>
      <c r="I7118" s="17">
        <v>12.54</v>
      </c>
      <c r="J7118" s="17">
        <v>16.57</v>
      </c>
      <c r="K7118" s="17">
        <v>4.0300000000000011</v>
      </c>
      <c r="L7118" s="17">
        <v>66.28</v>
      </c>
      <c r="M7118" s="17">
        <v>50.16</v>
      </c>
      <c r="N7118" s="17">
        <v>16.120000000000005</v>
      </c>
      <c r="O7118" s="17" t="s">
        <v>175</v>
      </c>
      <c r="P7118" t="s">
        <v>21</v>
      </c>
      <c r="Q7118" t="s">
        <v>7713</v>
      </c>
    </row>
    <row r="7119" spans="1:17" x14ac:dyDescent="0.3">
      <c r="A7119" t="s">
        <v>9348</v>
      </c>
      <c r="B7119" s="2">
        <v>45953</v>
      </c>
      <c r="C7119" t="s">
        <v>376</v>
      </c>
      <c r="D7119" t="s">
        <v>168</v>
      </c>
      <c r="E7119" t="s">
        <v>293</v>
      </c>
      <c r="F7119" t="s">
        <v>51</v>
      </c>
      <c r="G7119" t="s">
        <v>119</v>
      </c>
      <c r="H7119" s="29">
        <v>7</v>
      </c>
      <c r="I7119" s="17">
        <v>12.56</v>
      </c>
      <c r="J7119" s="17">
        <v>19.87</v>
      </c>
      <c r="K7119" s="17">
        <v>7.3100000000000005</v>
      </c>
      <c r="L7119" s="17">
        <v>139.09</v>
      </c>
      <c r="M7119" s="17">
        <v>87.92</v>
      </c>
      <c r="N7119" s="17">
        <v>51.17</v>
      </c>
      <c r="O7119" s="17" t="s">
        <v>53</v>
      </c>
      <c r="P7119" t="s">
        <v>30</v>
      </c>
      <c r="Q7119" t="s">
        <v>8301</v>
      </c>
    </row>
    <row r="7120" spans="1:17" x14ac:dyDescent="0.3">
      <c r="A7120" t="s">
        <v>10330</v>
      </c>
      <c r="B7120" s="2">
        <v>45953</v>
      </c>
      <c r="C7120" t="s">
        <v>202</v>
      </c>
      <c r="D7120" t="s">
        <v>58</v>
      </c>
      <c r="E7120" t="s">
        <v>59</v>
      </c>
      <c r="F7120" t="s">
        <v>18</v>
      </c>
      <c r="G7120" t="s">
        <v>224</v>
      </c>
      <c r="H7120" s="29">
        <v>7</v>
      </c>
      <c r="I7120" s="17">
        <v>31.62</v>
      </c>
      <c r="J7120" s="17">
        <v>45.29</v>
      </c>
      <c r="K7120" s="17">
        <v>13.669999999999998</v>
      </c>
      <c r="L7120" s="17">
        <v>317.02999999999997</v>
      </c>
      <c r="M7120" s="17">
        <v>221.34</v>
      </c>
      <c r="N7120" s="17">
        <v>95.689999999999969</v>
      </c>
      <c r="O7120" s="17" t="s">
        <v>175</v>
      </c>
      <c r="P7120" t="s">
        <v>30</v>
      </c>
      <c r="Q7120" t="s">
        <v>4022</v>
      </c>
    </row>
    <row r="7121" spans="1:17" x14ac:dyDescent="0.3">
      <c r="A7121" t="s">
        <v>10472</v>
      </c>
      <c r="B7121" s="2">
        <v>45953</v>
      </c>
      <c r="C7121" t="s">
        <v>190</v>
      </c>
      <c r="D7121" t="s">
        <v>16</v>
      </c>
      <c r="E7121" t="s">
        <v>186</v>
      </c>
      <c r="F7121" t="s">
        <v>27</v>
      </c>
      <c r="G7121" t="s">
        <v>36</v>
      </c>
      <c r="H7121" s="29">
        <v>8</v>
      </c>
      <c r="I7121" s="17">
        <v>25.52</v>
      </c>
      <c r="J7121" s="17">
        <v>36.369999999999997</v>
      </c>
      <c r="K7121" s="17">
        <v>10.849999999999998</v>
      </c>
      <c r="L7121" s="17">
        <v>290.95999999999998</v>
      </c>
      <c r="M7121" s="17">
        <v>204.16</v>
      </c>
      <c r="N7121" s="17">
        <v>86.799999999999983</v>
      </c>
      <c r="O7121" s="17" t="s">
        <v>13992</v>
      </c>
      <c r="P7121" t="s">
        <v>54</v>
      </c>
      <c r="Q7121" t="s">
        <v>7322</v>
      </c>
    </row>
    <row r="7122" spans="1:17" x14ac:dyDescent="0.3">
      <c r="A7122" t="s">
        <v>10475</v>
      </c>
      <c r="B7122" s="2">
        <v>45953</v>
      </c>
      <c r="C7122" t="s">
        <v>135</v>
      </c>
      <c r="D7122" t="s">
        <v>34</v>
      </c>
      <c r="E7122" t="s">
        <v>35</v>
      </c>
      <c r="F7122" t="s">
        <v>18</v>
      </c>
      <c r="G7122" t="s">
        <v>81</v>
      </c>
      <c r="H7122" s="29">
        <v>4</v>
      </c>
      <c r="I7122" s="17">
        <v>18.07</v>
      </c>
      <c r="J7122" s="17">
        <v>26.88</v>
      </c>
      <c r="K7122" s="17">
        <v>8.8099999999999987</v>
      </c>
      <c r="L7122" s="17">
        <v>107.52</v>
      </c>
      <c r="M7122" s="17">
        <v>72.28</v>
      </c>
      <c r="N7122" s="17">
        <v>35.239999999999995</v>
      </c>
      <c r="O7122" s="17" t="s">
        <v>13993</v>
      </c>
      <c r="P7122" t="s">
        <v>14024</v>
      </c>
      <c r="Q7122" t="s">
        <v>10476</v>
      </c>
    </row>
    <row r="7123" spans="1:17" x14ac:dyDescent="0.3">
      <c r="A7123" t="s">
        <v>10584</v>
      </c>
      <c r="B7123" s="2">
        <v>45953</v>
      </c>
      <c r="C7123" t="s">
        <v>334</v>
      </c>
      <c r="D7123" t="s">
        <v>91</v>
      </c>
      <c r="E7123" t="s">
        <v>92</v>
      </c>
      <c r="F7123" t="s">
        <v>27</v>
      </c>
      <c r="G7123" t="s">
        <v>145</v>
      </c>
      <c r="H7123" s="29">
        <v>5</v>
      </c>
      <c r="I7123" s="17">
        <v>31.453321917808228</v>
      </c>
      <c r="J7123" s="17">
        <v>28.77</v>
      </c>
      <c r="K7123" s="17">
        <v>-2.6833219178082288</v>
      </c>
      <c r="L7123" s="17">
        <v>143.85</v>
      </c>
      <c r="M7123" s="17">
        <v>157.26660958904114</v>
      </c>
      <c r="N7123" s="17">
        <v>-13.416609589041144</v>
      </c>
      <c r="O7123" s="17" t="s">
        <v>13993</v>
      </c>
      <c r="P7123" t="s">
        <v>30</v>
      </c>
      <c r="Q7123" t="s">
        <v>10585</v>
      </c>
    </row>
    <row r="7124" spans="1:17" x14ac:dyDescent="0.3">
      <c r="A7124" t="s">
        <v>11158</v>
      </c>
      <c r="B7124" s="2">
        <v>45953</v>
      </c>
      <c r="C7124" t="s">
        <v>190</v>
      </c>
      <c r="D7124" t="s">
        <v>16</v>
      </c>
      <c r="E7124" t="s">
        <v>186</v>
      </c>
      <c r="F7124" t="s">
        <v>18</v>
      </c>
      <c r="G7124" t="s">
        <v>224</v>
      </c>
      <c r="H7124" s="29">
        <v>11</v>
      </c>
      <c r="I7124" s="17">
        <v>30.41</v>
      </c>
      <c r="J7124" s="17">
        <v>47.84</v>
      </c>
      <c r="K7124" s="17">
        <v>17.430000000000003</v>
      </c>
      <c r="L7124" s="17">
        <v>526.24</v>
      </c>
      <c r="M7124" s="17">
        <v>334.51</v>
      </c>
      <c r="N7124" s="17">
        <v>191.73000000000002</v>
      </c>
      <c r="O7124" s="17" t="s">
        <v>175</v>
      </c>
      <c r="P7124" t="s">
        <v>21</v>
      </c>
      <c r="Q7124" t="s">
        <v>11159</v>
      </c>
    </row>
    <row r="7125" spans="1:17" x14ac:dyDescent="0.3">
      <c r="A7125" t="s">
        <v>11457</v>
      </c>
      <c r="B7125" s="2">
        <v>45953</v>
      </c>
      <c r="C7125" t="s">
        <v>73</v>
      </c>
      <c r="D7125" t="s">
        <v>74</v>
      </c>
      <c r="E7125" t="s">
        <v>312</v>
      </c>
      <c r="F7125" t="s">
        <v>76</v>
      </c>
      <c r="G7125" t="s">
        <v>179</v>
      </c>
      <c r="H7125" s="29">
        <v>6</v>
      </c>
      <c r="I7125" s="17">
        <v>36.75</v>
      </c>
      <c r="J7125" s="17">
        <v>54.919999999999995</v>
      </c>
      <c r="K7125" s="17">
        <v>18.169999999999995</v>
      </c>
      <c r="L7125" s="17">
        <v>329.52</v>
      </c>
      <c r="M7125" s="17">
        <v>220.5</v>
      </c>
      <c r="N7125" s="17">
        <v>109.01999999999998</v>
      </c>
      <c r="O7125" s="17" t="s">
        <v>13993</v>
      </c>
      <c r="P7125" t="s">
        <v>30</v>
      </c>
      <c r="Q7125" t="s">
        <v>11458</v>
      </c>
    </row>
    <row r="7126" spans="1:17" x14ac:dyDescent="0.3">
      <c r="A7126" t="s">
        <v>11742</v>
      </c>
      <c r="B7126" s="2">
        <v>45953</v>
      </c>
      <c r="C7126" t="s">
        <v>135</v>
      </c>
      <c r="D7126" t="s">
        <v>34</v>
      </c>
      <c r="E7126" t="s">
        <v>35</v>
      </c>
      <c r="F7126" t="s">
        <v>51</v>
      </c>
      <c r="G7126" t="s">
        <v>70</v>
      </c>
      <c r="H7126" s="29">
        <v>4</v>
      </c>
      <c r="I7126" s="17">
        <v>12.77</v>
      </c>
      <c r="J7126" s="17">
        <v>22.87</v>
      </c>
      <c r="K7126" s="17">
        <v>10.100000000000001</v>
      </c>
      <c r="L7126" s="17">
        <v>91.48</v>
      </c>
      <c r="M7126" s="17">
        <v>51.08</v>
      </c>
      <c r="N7126" s="17">
        <v>40.400000000000006</v>
      </c>
      <c r="O7126" s="17" t="s">
        <v>175</v>
      </c>
      <c r="P7126" t="s">
        <v>21</v>
      </c>
      <c r="Q7126" t="s">
        <v>11743</v>
      </c>
    </row>
    <row r="7127" spans="1:17" x14ac:dyDescent="0.3">
      <c r="A7127" t="s">
        <v>13275</v>
      </c>
      <c r="B7127" s="2">
        <v>45953</v>
      </c>
      <c r="C7127" t="s">
        <v>148</v>
      </c>
      <c r="D7127" t="s">
        <v>42</v>
      </c>
      <c r="E7127" t="s">
        <v>63</v>
      </c>
      <c r="F7127" t="s">
        <v>51</v>
      </c>
      <c r="G7127" t="s">
        <v>70</v>
      </c>
      <c r="H7127" s="29">
        <v>3</v>
      </c>
      <c r="I7127" s="17">
        <v>14.68</v>
      </c>
      <c r="J7127" s="17">
        <v>22.209999999999997</v>
      </c>
      <c r="K7127" s="17">
        <v>7.5299999999999976</v>
      </c>
      <c r="L7127" s="17">
        <v>66.63</v>
      </c>
      <c r="M7127" s="17">
        <v>44.04</v>
      </c>
      <c r="N7127" s="17">
        <v>22.589999999999996</v>
      </c>
      <c r="O7127" s="17" t="s">
        <v>175</v>
      </c>
      <c r="P7127" t="s">
        <v>54</v>
      </c>
      <c r="Q7127" t="s">
        <v>13276</v>
      </c>
    </row>
    <row r="7128" spans="1:17" x14ac:dyDescent="0.3">
      <c r="A7128" t="s">
        <v>13685</v>
      </c>
      <c r="B7128" s="2">
        <v>45953</v>
      </c>
      <c r="C7128" t="s">
        <v>307</v>
      </c>
      <c r="D7128" t="s">
        <v>68</v>
      </c>
      <c r="E7128" t="s">
        <v>229</v>
      </c>
      <c r="F7128" t="s">
        <v>18</v>
      </c>
      <c r="G7128" t="s">
        <v>81</v>
      </c>
      <c r="H7128" s="29">
        <v>11</v>
      </c>
      <c r="I7128" s="17">
        <v>36.39</v>
      </c>
      <c r="J7128" s="17">
        <v>44.69</v>
      </c>
      <c r="K7128" s="17">
        <v>8.2999999999999972</v>
      </c>
      <c r="L7128" s="17">
        <v>491.59</v>
      </c>
      <c r="M7128" s="17">
        <v>400.29</v>
      </c>
      <c r="N7128" s="17">
        <v>91.299999999999955</v>
      </c>
      <c r="O7128" s="17" t="s">
        <v>175</v>
      </c>
      <c r="P7128" t="s">
        <v>54</v>
      </c>
      <c r="Q7128" t="s">
        <v>13686</v>
      </c>
    </row>
    <row r="7129" spans="1:17" x14ac:dyDescent="0.3">
      <c r="A7129" t="s">
        <v>1432</v>
      </c>
      <c r="B7129" s="2">
        <v>45954</v>
      </c>
      <c r="C7129" t="s">
        <v>148</v>
      </c>
      <c r="D7129" t="s">
        <v>42</v>
      </c>
      <c r="E7129" t="s">
        <v>63</v>
      </c>
      <c r="F7129" t="s">
        <v>27</v>
      </c>
      <c r="G7129" t="s">
        <v>28</v>
      </c>
      <c r="H7129" s="29">
        <v>3</v>
      </c>
      <c r="I7129" s="17">
        <v>22.01</v>
      </c>
      <c r="J7129" s="17">
        <v>35.300000000000004</v>
      </c>
      <c r="K7129" s="17">
        <v>13.290000000000003</v>
      </c>
      <c r="L7129" s="17">
        <v>105.9</v>
      </c>
      <c r="M7129" s="17">
        <v>66.03</v>
      </c>
      <c r="N7129" s="17">
        <v>39.870000000000005</v>
      </c>
      <c r="O7129" s="17" t="s">
        <v>13993</v>
      </c>
      <c r="P7129" t="s">
        <v>30</v>
      </c>
      <c r="Q7129" t="s">
        <v>479</v>
      </c>
    </row>
    <row r="7130" spans="1:17" x14ac:dyDescent="0.3">
      <c r="A7130" t="s">
        <v>2645</v>
      </c>
      <c r="B7130" s="2">
        <v>45954</v>
      </c>
      <c r="C7130" t="s">
        <v>202</v>
      </c>
      <c r="D7130" t="s">
        <v>58</v>
      </c>
      <c r="E7130" t="s">
        <v>59</v>
      </c>
      <c r="F7130" t="s">
        <v>27</v>
      </c>
      <c r="G7130" t="s">
        <v>36</v>
      </c>
      <c r="H7130" s="29">
        <v>3</v>
      </c>
      <c r="I7130" s="17">
        <v>12.81</v>
      </c>
      <c r="J7130" s="17">
        <v>17.32</v>
      </c>
      <c r="K7130" s="17">
        <v>4.51</v>
      </c>
      <c r="L7130" s="17">
        <v>51.96</v>
      </c>
      <c r="M7130" s="17">
        <v>38.43</v>
      </c>
      <c r="N7130" s="17">
        <v>13.530000000000001</v>
      </c>
      <c r="O7130" s="17" t="s">
        <v>13992</v>
      </c>
      <c r="P7130" t="s">
        <v>21</v>
      </c>
      <c r="Q7130" t="s">
        <v>2646</v>
      </c>
    </row>
    <row r="7131" spans="1:17" x14ac:dyDescent="0.3">
      <c r="A7131" t="s">
        <v>4057</v>
      </c>
      <c r="B7131" s="2">
        <v>45954</v>
      </c>
      <c r="C7131" t="s">
        <v>73</v>
      </c>
      <c r="D7131" t="s">
        <v>74</v>
      </c>
      <c r="E7131" t="s">
        <v>312</v>
      </c>
      <c r="F7131" t="s">
        <v>93</v>
      </c>
      <c r="G7131" t="s">
        <v>137</v>
      </c>
      <c r="H7131" s="29">
        <v>10</v>
      </c>
      <c r="I7131" s="17">
        <v>15.81</v>
      </c>
      <c r="J7131" s="17">
        <v>21.619999999999997</v>
      </c>
      <c r="K7131" s="17">
        <v>5.8099999999999969</v>
      </c>
      <c r="L7131" s="17">
        <v>216.2</v>
      </c>
      <c r="M7131" s="17">
        <v>158.1</v>
      </c>
      <c r="N7131" s="17">
        <v>58.099999999999994</v>
      </c>
      <c r="O7131" s="17" t="s">
        <v>13993</v>
      </c>
      <c r="P7131" t="s">
        <v>30</v>
      </c>
      <c r="Q7131" t="s">
        <v>2988</v>
      </c>
    </row>
    <row r="7132" spans="1:17" x14ac:dyDescent="0.3">
      <c r="A7132" t="s">
        <v>8326</v>
      </c>
      <c r="B7132" s="2">
        <v>45954</v>
      </c>
      <c r="C7132" t="s">
        <v>73</v>
      </c>
      <c r="D7132" t="s">
        <v>74</v>
      </c>
      <c r="E7132" t="s">
        <v>312</v>
      </c>
      <c r="F7132" t="s">
        <v>18</v>
      </c>
      <c r="G7132" t="s">
        <v>81</v>
      </c>
      <c r="H7132" s="29">
        <v>4</v>
      </c>
      <c r="I7132" s="17">
        <v>22.81</v>
      </c>
      <c r="J7132" s="17">
        <v>34.380000000000003</v>
      </c>
      <c r="K7132" s="17">
        <v>11.570000000000004</v>
      </c>
      <c r="L7132" s="17">
        <v>137.52000000000001</v>
      </c>
      <c r="M7132" s="17">
        <v>91.24</v>
      </c>
      <c r="N7132" s="17">
        <v>46.280000000000015</v>
      </c>
      <c r="O7132" s="17" t="s">
        <v>13992</v>
      </c>
      <c r="P7132" t="s">
        <v>30</v>
      </c>
      <c r="Q7132" t="s">
        <v>2359</v>
      </c>
    </row>
    <row r="7133" spans="1:17" x14ac:dyDescent="0.3">
      <c r="A7133" t="s">
        <v>10239</v>
      </c>
      <c r="B7133" s="2">
        <v>45954</v>
      </c>
      <c r="C7133" t="s">
        <v>148</v>
      </c>
      <c r="D7133" t="s">
        <v>42</v>
      </c>
      <c r="E7133" t="s">
        <v>63</v>
      </c>
      <c r="F7133" t="s">
        <v>93</v>
      </c>
      <c r="G7133" t="s">
        <v>137</v>
      </c>
      <c r="H7133" s="29">
        <f>Data[[#This Row],[Totale_Vendita]]/Data[[#This Row],[Prezzo_Unitario]]</f>
        <v>4.3831954169318905</v>
      </c>
      <c r="I7133" s="17">
        <v>18.14</v>
      </c>
      <c r="J7133" s="17">
        <v>47.13</v>
      </c>
      <c r="K7133" s="17">
        <v>28.990000000000002</v>
      </c>
      <c r="L7133" s="17">
        <v>206.58</v>
      </c>
      <c r="M7133" s="17">
        <v>79.511164863144501</v>
      </c>
      <c r="N7133" s="17">
        <v>127.06883513685551</v>
      </c>
      <c r="O7133" s="17" t="s">
        <v>13993</v>
      </c>
      <c r="P7133" t="s">
        <v>30</v>
      </c>
      <c r="Q7133" t="s">
        <v>14024</v>
      </c>
    </row>
    <row r="7134" spans="1:17" x14ac:dyDescent="0.3">
      <c r="A7134" t="s">
        <v>10870</v>
      </c>
      <c r="B7134" s="2">
        <v>45954</v>
      </c>
      <c r="C7134" t="s">
        <v>73</v>
      </c>
      <c r="D7134" t="s">
        <v>74</v>
      </c>
      <c r="E7134" t="s">
        <v>312</v>
      </c>
      <c r="F7134" t="s">
        <v>27</v>
      </c>
      <c r="G7134" t="s">
        <v>28</v>
      </c>
      <c r="H7134" s="29">
        <v>1</v>
      </c>
      <c r="I7134" s="17">
        <v>21.81</v>
      </c>
      <c r="J7134" s="17">
        <v>34.67</v>
      </c>
      <c r="K7134" s="17">
        <v>12.860000000000003</v>
      </c>
      <c r="L7134" s="17">
        <v>34.67</v>
      </c>
      <c r="M7134" s="17">
        <v>21.81</v>
      </c>
      <c r="N7134" s="17">
        <v>12.860000000000003</v>
      </c>
      <c r="O7134" s="17" t="s">
        <v>13992</v>
      </c>
      <c r="P7134" t="s">
        <v>54</v>
      </c>
      <c r="Q7134" t="s">
        <v>10872</v>
      </c>
    </row>
    <row r="7135" spans="1:17" x14ac:dyDescent="0.3">
      <c r="A7135" t="s">
        <v>11521</v>
      </c>
      <c r="B7135" s="2">
        <v>45954</v>
      </c>
      <c r="C7135" t="s">
        <v>129</v>
      </c>
      <c r="D7135" t="s">
        <v>130</v>
      </c>
      <c r="E7135" t="s">
        <v>131</v>
      </c>
      <c r="F7135" t="s">
        <v>18</v>
      </c>
      <c r="G7135" t="s">
        <v>81</v>
      </c>
      <c r="H7135" s="29">
        <v>5</v>
      </c>
      <c r="I7135" s="17">
        <v>26.96</v>
      </c>
      <c r="J7135" s="17">
        <v>38.31</v>
      </c>
      <c r="K7135" s="17">
        <v>11.350000000000001</v>
      </c>
      <c r="L7135" s="17">
        <v>191.55</v>
      </c>
      <c r="M7135" s="17">
        <v>134.80000000000001</v>
      </c>
      <c r="N7135" s="17">
        <v>56.75</v>
      </c>
      <c r="O7135" s="17" t="s">
        <v>175</v>
      </c>
      <c r="P7135" t="s">
        <v>30</v>
      </c>
      <c r="Q7135" t="s">
        <v>11522</v>
      </c>
    </row>
    <row r="7136" spans="1:17" x14ac:dyDescent="0.3">
      <c r="A7136" t="s">
        <v>12039</v>
      </c>
      <c r="B7136" s="2">
        <v>45954</v>
      </c>
      <c r="C7136" t="s">
        <v>307</v>
      </c>
      <c r="D7136" t="s">
        <v>68</v>
      </c>
      <c r="E7136" t="s">
        <v>229</v>
      </c>
      <c r="F7136" t="s">
        <v>76</v>
      </c>
      <c r="G7136" t="s">
        <v>77</v>
      </c>
      <c r="H7136" s="29">
        <v>3</v>
      </c>
      <c r="I7136" s="17">
        <v>23.65</v>
      </c>
      <c r="J7136" s="17">
        <v>36.660000000000004</v>
      </c>
      <c r="K7136" s="17">
        <v>13.010000000000005</v>
      </c>
      <c r="L7136" s="17">
        <v>109.98</v>
      </c>
      <c r="M7136" s="17">
        <v>70.949999999999989</v>
      </c>
      <c r="N7136" s="17">
        <v>39.030000000000015</v>
      </c>
      <c r="O7136" s="17" t="s">
        <v>14024</v>
      </c>
      <c r="P7136" t="s">
        <v>30</v>
      </c>
      <c r="Q7136" t="s">
        <v>1216</v>
      </c>
    </row>
    <row r="7137" spans="1:17" x14ac:dyDescent="0.3">
      <c r="A7137" t="s">
        <v>12861</v>
      </c>
      <c r="B7137" s="2">
        <v>45954</v>
      </c>
      <c r="C7137" t="s">
        <v>394</v>
      </c>
      <c r="D7137" t="s">
        <v>25</v>
      </c>
      <c r="E7137" t="s">
        <v>104</v>
      </c>
      <c r="F7137" t="s">
        <v>18</v>
      </c>
      <c r="G7137" t="s">
        <v>44</v>
      </c>
      <c r="H7137" s="29">
        <v>2</v>
      </c>
      <c r="I7137" s="17">
        <v>8.11</v>
      </c>
      <c r="J7137" s="17">
        <v>11.37</v>
      </c>
      <c r="K7137" s="17">
        <v>3.26</v>
      </c>
      <c r="L7137" s="17">
        <v>22.74</v>
      </c>
      <c r="M7137" s="17">
        <v>16.22</v>
      </c>
      <c r="N7137" s="17">
        <v>6.52</v>
      </c>
      <c r="O7137" s="17" t="s">
        <v>175</v>
      </c>
      <c r="P7137" t="s">
        <v>54</v>
      </c>
      <c r="Q7137" t="s">
        <v>12862</v>
      </c>
    </row>
    <row r="7138" spans="1:17" x14ac:dyDescent="0.3">
      <c r="A7138" t="s">
        <v>1224</v>
      </c>
      <c r="B7138" s="2">
        <v>45955</v>
      </c>
      <c r="C7138" t="s">
        <v>148</v>
      </c>
      <c r="D7138" t="s">
        <v>42</v>
      </c>
      <c r="E7138" t="s">
        <v>63</v>
      </c>
      <c r="F7138" t="s">
        <v>93</v>
      </c>
      <c r="G7138" t="s">
        <v>122</v>
      </c>
      <c r="H7138" s="29">
        <v>5</v>
      </c>
      <c r="I7138" s="17">
        <v>39.74</v>
      </c>
      <c r="J7138" s="17">
        <v>60.589999999999996</v>
      </c>
      <c r="K7138" s="17">
        <v>20.849999999999994</v>
      </c>
      <c r="L7138" s="17">
        <v>302.95</v>
      </c>
      <c r="M7138" s="17">
        <v>198.70000000000002</v>
      </c>
      <c r="N7138" s="17">
        <v>104.24999999999997</v>
      </c>
      <c r="O7138" s="17" t="s">
        <v>20</v>
      </c>
      <c r="P7138" t="s">
        <v>30</v>
      </c>
      <c r="Q7138" t="s">
        <v>1225</v>
      </c>
    </row>
    <row r="7139" spans="1:17" x14ac:dyDescent="0.3">
      <c r="A7139" t="s">
        <v>2180</v>
      </c>
      <c r="B7139" s="2">
        <v>45955</v>
      </c>
      <c r="C7139" t="s">
        <v>148</v>
      </c>
      <c r="D7139" t="s">
        <v>42</v>
      </c>
      <c r="E7139" t="s">
        <v>63</v>
      </c>
      <c r="F7139" t="s">
        <v>93</v>
      </c>
      <c r="G7139" t="s">
        <v>141</v>
      </c>
      <c r="H7139" s="29">
        <v>4</v>
      </c>
      <c r="I7139" s="17">
        <v>10.98</v>
      </c>
      <c r="J7139" s="17">
        <v>20.43</v>
      </c>
      <c r="K7139" s="17">
        <v>9.4499999999999993</v>
      </c>
      <c r="L7139" s="17">
        <v>81.72</v>
      </c>
      <c r="M7139" s="17">
        <v>43.92</v>
      </c>
      <c r="N7139" s="17">
        <v>37.799999999999997</v>
      </c>
      <c r="O7139" s="17" t="s">
        <v>13993</v>
      </c>
      <c r="P7139" t="s">
        <v>21</v>
      </c>
      <c r="Q7139" t="s">
        <v>2181</v>
      </c>
    </row>
    <row r="7140" spans="1:17" x14ac:dyDescent="0.3">
      <c r="A7140" t="s">
        <v>2880</v>
      </c>
      <c r="B7140" s="2">
        <v>45955</v>
      </c>
      <c r="C7140" t="s">
        <v>135</v>
      </c>
      <c r="D7140" t="s">
        <v>34</v>
      </c>
      <c r="E7140" t="s">
        <v>35</v>
      </c>
      <c r="F7140" t="s">
        <v>27</v>
      </c>
      <c r="G7140" t="s">
        <v>187</v>
      </c>
      <c r="H7140" s="29">
        <v>5</v>
      </c>
      <c r="I7140" s="17">
        <v>119.38</v>
      </c>
      <c r="J7140" s="17">
        <v>196.44</v>
      </c>
      <c r="K7140" s="17">
        <v>77.06</v>
      </c>
      <c r="L7140" s="17">
        <v>982.2</v>
      </c>
      <c r="M7140" s="17">
        <v>596.9</v>
      </c>
      <c r="N7140" s="17">
        <v>385.30000000000007</v>
      </c>
      <c r="O7140" s="17" t="s">
        <v>20</v>
      </c>
      <c r="P7140" t="s">
        <v>21</v>
      </c>
      <c r="Q7140" t="s">
        <v>2881</v>
      </c>
    </row>
    <row r="7141" spans="1:17" x14ac:dyDescent="0.3">
      <c r="A7141" t="s">
        <v>3101</v>
      </c>
      <c r="B7141" s="2">
        <v>45955</v>
      </c>
      <c r="C7141" t="s">
        <v>202</v>
      </c>
      <c r="D7141" t="s">
        <v>58</v>
      </c>
      <c r="E7141" t="s">
        <v>59</v>
      </c>
      <c r="F7141" t="s">
        <v>76</v>
      </c>
      <c r="G7141" t="s">
        <v>77</v>
      </c>
      <c r="H7141" s="29">
        <v>4</v>
      </c>
      <c r="I7141" s="17">
        <v>15.97</v>
      </c>
      <c r="J7141" s="17">
        <v>28.79</v>
      </c>
      <c r="K7141" s="17">
        <v>12.819999999999999</v>
      </c>
      <c r="L7141" s="17">
        <v>115.16</v>
      </c>
      <c r="M7141" s="17">
        <v>63.88</v>
      </c>
      <c r="N7141" s="17">
        <v>51.279999999999994</v>
      </c>
      <c r="O7141" s="17" t="s">
        <v>13993</v>
      </c>
      <c r="P7141" t="s">
        <v>30</v>
      </c>
      <c r="Q7141" t="s">
        <v>3102</v>
      </c>
    </row>
    <row r="7142" spans="1:17" x14ac:dyDescent="0.3">
      <c r="A7142" t="s">
        <v>4989</v>
      </c>
      <c r="B7142" s="2">
        <v>45955</v>
      </c>
      <c r="C7142" t="s">
        <v>202</v>
      </c>
      <c r="D7142" t="s">
        <v>58</v>
      </c>
      <c r="E7142" t="s">
        <v>59</v>
      </c>
      <c r="F7142" t="s">
        <v>76</v>
      </c>
      <c r="G7142" t="s">
        <v>251</v>
      </c>
      <c r="H7142" s="29">
        <v>2</v>
      </c>
      <c r="I7142" s="17">
        <v>10.73</v>
      </c>
      <c r="J7142" s="17">
        <v>18.579999999999998</v>
      </c>
      <c r="K7142" s="17">
        <v>7.8499999999999979</v>
      </c>
      <c r="L7142" s="17">
        <v>37.159999999999997</v>
      </c>
      <c r="M7142" s="17">
        <v>21.46</v>
      </c>
      <c r="N7142" s="17">
        <v>15.699999999999996</v>
      </c>
      <c r="O7142" s="17" t="s">
        <v>20</v>
      </c>
      <c r="P7142" t="s">
        <v>54</v>
      </c>
      <c r="Q7142" t="s">
        <v>4990</v>
      </c>
    </row>
    <row r="7143" spans="1:17" x14ac:dyDescent="0.3">
      <c r="A7143" t="s">
        <v>5008</v>
      </c>
      <c r="B7143" s="2">
        <v>45955</v>
      </c>
      <c r="C7143" t="s">
        <v>129</v>
      </c>
      <c r="D7143" t="s">
        <v>130</v>
      </c>
      <c r="E7143" t="s">
        <v>131</v>
      </c>
      <c r="F7143" t="s">
        <v>76</v>
      </c>
      <c r="G7143" t="s">
        <v>149</v>
      </c>
      <c r="H7143" s="29">
        <v>6</v>
      </c>
      <c r="I7143" s="17">
        <v>5.13</v>
      </c>
      <c r="J7143" s="17">
        <v>8.1199999999999992</v>
      </c>
      <c r="K7143" s="17">
        <v>2.9899999999999993</v>
      </c>
      <c r="L7143" s="17">
        <v>48.72</v>
      </c>
      <c r="M7143" s="17">
        <v>30.78</v>
      </c>
      <c r="N7143" s="17">
        <v>17.939999999999998</v>
      </c>
      <c r="O7143" s="17" t="s">
        <v>175</v>
      </c>
      <c r="P7143" t="s">
        <v>21</v>
      </c>
      <c r="Q7143" t="s">
        <v>5010</v>
      </c>
    </row>
    <row r="7144" spans="1:17" x14ac:dyDescent="0.3">
      <c r="A7144" t="s">
        <v>5723</v>
      </c>
      <c r="B7144" s="2">
        <v>45955</v>
      </c>
      <c r="C7144" t="s">
        <v>135</v>
      </c>
      <c r="D7144" t="s">
        <v>34</v>
      </c>
      <c r="E7144" t="s">
        <v>35</v>
      </c>
      <c r="F7144" t="s">
        <v>18</v>
      </c>
      <c r="G7144" t="s">
        <v>19</v>
      </c>
      <c r="H7144" s="29">
        <v>2</v>
      </c>
      <c r="I7144" s="17">
        <v>54.83</v>
      </c>
      <c r="J7144" s="17">
        <v>103.08</v>
      </c>
      <c r="K7144" s="17">
        <v>48.25</v>
      </c>
      <c r="L7144" s="17">
        <v>206.16</v>
      </c>
      <c r="M7144" s="17">
        <v>109.66</v>
      </c>
      <c r="N7144" s="17">
        <v>96.5</v>
      </c>
      <c r="O7144" s="17" t="s">
        <v>13993</v>
      </c>
      <c r="P7144" t="s">
        <v>54</v>
      </c>
      <c r="Q7144" t="s">
        <v>5724</v>
      </c>
    </row>
    <row r="7145" spans="1:17" x14ac:dyDescent="0.3">
      <c r="A7145" t="s">
        <v>6220</v>
      </c>
      <c r="B7145" s="2">
        <v>45955</v>
      </c>
      <c r="C7145" t="s">
        <v>190</v>
      </c>
      <c r="D7145" t="s">
        <v>16</v>
      </c>
      <c r="E7145" t="s">
        <v>186</v>
      </c>
      <c r="F7145" t="s">
        <v>27</v>
      </c>
      <c r="G7145" t="s">
        <v>28</v>
      </c>
      <c r="H7145" s="29">
        <v>6</v>
      </c>
      <c r="I7145" s="17">
        <v>14.23</v>
      </c>
      <c r="J7145" s="17">
        <v>25.88</v>
      </c>
      <c r="K7145" s="17">
        <v>11.649999999999999</v>
      </c>
      <c r="L7145" s="17">
        <v>155.28</v>
      </c>
      <c r="M7145" s="17">
        <v>85.38</v>
      </c>
      <c r="N7145" s="17">
        <v>69.900000000000006</v>
      </c>
      <c r="O7145" s="17" t="s">
        <v>175</v>
      </c>
      <c r="P7145" t="s">
        <v>54</v>
      </c>
      <c r="Q7145" t="s">
        <v>14024</v>
      </c>
    </row>
    <row r="7146" spans="1:17" x14ac:dyDescent="0.3">
      <c r="A7146" t="s">
        <v>8586</v>
      </c>
      <c r="B7146" s="2">
        <v>45955</v>
      </c>
      <c r="C7146" t="s">
        <v>394</v>
      </c>
      <c r="D7146" t="s">
        <v>25</v>
      </c>
      <c r="E7146" t="s">
        <v>104</v>
      </c>
      <c r="F7146" t="s">
        <v>76</v>
      </c>
      <c r="G7146" t="s">
        <v>179</v>
      </c>
      <c r="H7146" s="29">
        <v>3</v>
      </c>
      <c r="I7146" s="17">
        <v>43</v>
      </c>
      <c r="J7146" s="17">
        <v>54.35</v>
      </c>
      <c r="K7146" s="17">
        <v>11.350000000000001</v>
      </c>
      <c r="L7146" s="17">
        <v>163.05000000000001</v>
      </c>
      <c r="M7146" s="17">
        <v>129</v>
      </c>
      <c r="N7146" s="17">
        <v>34.050000000000011</v>
      </c>
      <c r="O7146" s="17" t="s">
        <v>20</v>
      </c>
      <c r="P7146" t="s">
        <v>54</v>
      </c>
      <c r="Q7146" t="s">
        <v>8587</v>
      </c>
    </row>
    <row r="7147" spans="1:17" x14ac:dyDescent="0.3">
      <c r="A7147" t="s">
        <v>9174</v>
      </c>
      <c r="B7147" s="2">
        <v>45955</v>
      </c>
      <c r="C7147" t="s">
        <v>190</v>
      </c>
      <c r="D7147" t="s">
        <v>16</v>
      </c>
      <c r="E7147" t="s">
        <v>186</v>
      </c>
      <c r="F7147" t="s">
        <v>18</v>
      </c>
      <c r="G7147" t="s">
        <v>81</v>
      </c>
      <c r="H7147" s="29">
        <v>4</v>
      </c>
      <c r="I7147" s="17">
        <v>37.880000000000003</v>
      </c>
      <c r="J7147" s="17">
        <v>46.34</v>
      </c>
      <c r="K7147" s="17">
        <v>8.4600000000000009</v>
      </c>
      <c r="L7147" s="17">
        <v>185.36</v>
      </c>
      <c r="M7147" s="17">
        <v>151.52000000000001</v>
      </c>
      <c r="N7147" s="17">
        <v>33.840000000000003</v>
      </c>
      <c r="O7147" s="17" t="s">
        <v>175</v>
      </c>
      <c r="P7147" t="s">
        <v>30</v>
      </c>
      <c r="Q7147" t="s">
        <v>9175</v>
      </c>
    </row>
    <row r="7148" spans="1:17" x14ac:dyDescent="0.3">
      <c r="A7148" t="s">
        <v>10194</v>
      </c>
      <c r="B7148" s="2">
        <v>45955</v>
      </c>
      <c r="C7148" t="s">
        <v>190</v>
      </c>
      <c r="D7148" t="s">
        <v>16</v>
      </c>
      <c r="E7148" t="s">
        <v>186</v>
      </c>
      <c r="F7148" t="s">
        <v>76</v>
      </c>
      <c r="G7148" t="s">
        <v>251</v>
      </c>
      <c r="H7148" s="29">
        <v>4</v>
      </c>
      <c r="I7148" s="17">
        <v>20.64</v>
      </c>
      <c r="J7148" s="17">
        <v>28.84</v>
      </c>
      <c r="K7148" s="17">
        <v>8.1999999999999993</v>
      </c>
      <c r="L7148" s="17">
        <v>115.36</v>
      </c>
      <c r="M7148" s="17">
        <v>82.56</v>
      </c>
      <c r="N7148" s="17">
        <v>32.799999999999997</v>
      </c>
      <c r="O7148" s="17" t="s">
        <v>13992</v>
      </c>
      <c r="P7148" t="s">
        <v>54</v>
      </c>
      <c r="Q7148" t="s">
        <v>10195</v>
      </c>
    </row>
    <row r="7149" spans="1:17" x14ac:dyDescent="0.3">
      <c r="A7149" t="s">
        <v>11632</v>
      </c>
      <c r="B7149" s="2">
        <v>45955</v>
      </c>
      <c r="C7149" t="s">
        <v>307</v>
      </c>
      <c r="D7149" t="s">
        <v>68</v>
      </c>
      <c r="E7149" t="s">
        <v>229</v>
      </c>
      <c r="F7149" t="s">
        <v>76</v>
      </c>
      <c r="G7149" t="s">
        <v>170</v>
      </c>
      <c r="H7149" s="29">
        <v>9</v>
      </c>
      <c r="I7149" s="17">
        <v>26.55</v>
      </c>
      <c r="J7149" s="17">
        <v>43.75</v>
      </c>
      <c r="K7149" s="17">
        <v>17.2</v>
      </c>
      <c r="L7149" s="17">
        <v>393.75</v>
      </c>
      <c r="M7149" s="17">
        <v>238.95000000000002</v>
      </c>
      <c r="N7149" s="17">
        <v>154.79999999999998</v>
      </c>
      <c r="O7149" s="17" t="s">
        <v>175</v>
      </c>
      <c r="P7149" t="s">
        <v>21</v>
      </c>
      <c r="Q7149" t="s">
        <v>11633</v>
      </c>
    </row>
    <row r="7150" spans="1:17" x14ac:dyDescent="0.3">
      <c r="A7150" t="s">
        <v>12030</v>
      </c>
      <c r="B7150" s="2">
        <v>45955</v>
      </c>
      <c r="C7150" t="s">
        <v>129</v>
      </c>
      <c r="D7150" t="s">
        <v>130</v>
      </c>
      <c r="E7150" t="s">
        <v>131</v>
      </c>
      <c r="F7150" t="s">
        <v>18</v>
      </c>
      <c r="G7150" t="s">
        <v>44</v>
      </c>
      <c r="H7150" s="29">
        <v>11</v>
      </c>
      <c r="I7150" s="17">
        <v>18.29</v>
      </c>
      <c r="J7150" s="17">
        <v>33.369999999999997</v>
      </c>
      <c r="K7150" s="17">
        <v>15.079999999999998</v>
      </c>
      <c r="L7150" s="17">
        <v>367.07</v>
      </c>
      <c r="M7150" s="17">
        <v>201.19</v>
      </c>
      <c r="N7150" s="17">
        <v>165.88</v>
      </c>
      <c r="O7150" s="17" t="s">
        <v>13992</v>
      </c>
      <c r="P7150" t="s">
        <v>54</v>
      </c>
      <c r="Q7150" t="s">
        <v>12032</v>
      </c>
    </row>
    <row r="7151" spans="1:17" x14ac:dyDescent="0.3">
      <c r="A7151" t="s">
        <v>12595</v>
      </c>
      <c r="B7151" s="2">
        <v>45955</v>
      </c>
      <c r="C7151" t="s">
        <v>148</v>
      </c>
      <c r="D7151" t="s">
        <v>42</v>
      </c>
      <c r="E7151" t="s">
        <v>63</v>
      </c>
      <c r="F7151" t="s">
        <v>27</v>
      </c>
      <c r="G7151" t="s">
        <v>36</v>
      </c>
      <c r="H7151" s="29">
        <v>4</v>
      </c>
      <c r="I7151" s="17">
        <v>26.39</v>
      </c>
      <c r="J7151" s="17">
        <v>39.5</v>
      </c>
      <c r="K7151" s="17">
        <v>13.11</v>
      </c>
      <c r="L7151" s="17">
        <v>158</v>
      </c>
      <c r="M7151" s="17">
        <v>105.56</v>
      </c>
      <c r="N7151" s="17">
        <v>52.44</v>
      </c>
      <c r="O7151" s="17" t="s">
        <v>175</v>
      </c>
      <c r="P7151" t="s">
        <v>30</v>
      </c>
      <c r="Q7151" t="s">
        <v>12596</v>
      </c>
    </row>
    <row r="7152" spans="1:17" x14ac:dyDescent="0.3">
      <c r="A7152" t="s">
        <v>777</v>
      </c>
      <c r="B7152" s="2">
        <v>45956</v>
      </c>
      <c r="C7152" t="s">
        <v>202</v>
      </c>
      <c r="D7152" t="s">
        <v>58</v>
      </c>
      <c r="E7152" t="s">
        <v>59</v>
      </c>
      <c r="F7152" t="s">
        <v>27</v>
      </c>
      <c r="G7152" t="s">
        <v>145</v>
      </c>
      <c r="H7152" s="29">
        <v>7</v>
      </c>
      <c r="I7152" s="17">
        <v>47.64</v>
      </c>
      <c r="J7152" s="17">
        <v>75.320000000000007</v>
      </c>
      <c r="K7152" s="17">
        <v>27.680000000000007</v>
      </c>
      <c r="L7152" s="17">
        <v>527.24</v>
      </c>
      <c r="M7152" s="17">
        <v>333.48</v>
      </c>
      <c r="N7152" s="17">
        <v>193.76</v>
      </c>
      <c r="O7152" s="17" t="s">
        <v>175</v>
      </c>
      <c r="P7152" t="s">
        <v>21</v>
      </c>
      <c r="Q7152" t="s">
        <v>778</v>
      </c>
    </row>
    <row r="7153" spans="1:17" x14ac:dyDescent="0.3">
      <c r="A7153" t="s">
        <v>1160</v>
      </c>
      <c r="B7153" s="2">
        <v>45956</v>
      </c>
      <c r="C7153" t="s">
        <v>307</v>
      </c>
      <c r="D7153" t="s">
        <v>68</v>
      </c>
      <c r="E7153" t="s">
        <v>229</v>
      </c>
      <c r="F7153" t="s">
        <v>76</v>
      </c>
      <c r="G7153" t="s">
        <v>149</v>
      </c>
      <c r="H7153" s="29">
        <v>8</v>
      </c>
      <c r="I7153" s="17">
        <v>11.57</v>
      </c>
      <c r="J7153" s="17">
        <v>21.84</v>
      </c>
      <c r="K7153" s="17">
        <v>10.27</v>
      </c>
      <c r="L7153" s="17">
        <v>174.72</v>
      </c>
      <c r="M7153" s="17">
        <v>92.56</v>
      </c>
      <c r="N7153" s="17">
        <v>82.16</v>
      </c>
      <c r="O7153" s="17" t="s">
        <v>13992</v>
      </c>
      <c r="P7153" t="s">
        <v>30</v>
      </c>
      <c r="Q7153" t="s">
        <v>1161</v>
      </c>
    </row>
    <row r="7154" spans="1:17" x14ac:dyDescent="0.3">
      <c r="A7154" t="s">
        <v>3331</v>
      </c>
      <c r="B7154" s="2">
        <v>45956</v>
      </c>
      <c r="C7154" t="s">
        <v>190</v>
      </c>
      <c r="D7154" t="s">
        <v>16</v>
      </c>
      <c r="E7154" t="s">
        <v>186</v>
      </c>
      <c r="F7154" t="s">
        <v>76</v>
      </c>
      <c r="G7154" t="s">
        <v>179</v>
      </c>
      <c r="H7154" s="29">
        <v>5</v>
      </c>
      <c r="I7154" s="17">
        <v>54.44</v>
      </c>
      <c r="J7154" s="17">
        <v>99.17</v>
      </c>
      <c r="K7154" s="17">
        <v>44.730000000000004</v>
      </c>
      <c r="L7154" s="17">
        <v>495.85</v>
      </c>
      <c r="M7154" s="17">
        <v>272.2</v>
      </c>
      <c r="N7154" s="17">
        <v>223.65000000000003</v>
      </c>
      <c r="O7154" s="17" t="s">
        <v>53</v>
      </c>
      <c r="P7154" t="s">
        <v>30</v>
      </c>
      <c r="Q7154" t="s">
        <v>3333</v>
      </c>
    </row>
    <row r="7155" spans="1:17" x14ac:dyDescent="0.3">
      <c r="A7155" t="s">
        <v>5426</v>
      </c>
      <c r="B7155" s="2">
        <v>45956</v>
      </c>
      <c r="C7155" t="s">
        <v>394</v>
      </c>
      <c r="D7155" t="s">
        <v>25</v>
      </c>
      <c r="E7155" t="s">
        <v>104</v>
      </c>
      <c r="F7155" t="s">
        <v>27</v>
      </c>
      <c r="G7155" t="s">
        <v>145</v>
      </c>
      <c r="H7155" s="29">
        <v>4</v>
      </c>
      <c r="I7155" s="17">
        <v>18.510000000000002</v>
      </c>
      <c r="J7155" s="17">
        <v>30.42</v>
      </c>
      <c r="K7155" s="17">
        <v>11.91</v>
      </c>
      <c r="L7155" s="17">
        <v>121.68</v>
      </c>
      <c r="M7155" s="17">
        <v>74.040000000000006</v>
      </c>
      <c r="N7155" s="17">
        <v>47.64</v>
      </c>
      <c r="O7155" s="17" t="s">
        <v>175</v>
      </c>
      <c r="P7155" t="s">
        <v>21</v>
      </c>
      <c r="Q7155" t="s">
        <v>5427</v>
      </c>
    </row>
    <row r="7156" spans="1:17" x14ac:dyDescent="0.3">
      <c r="A7156" t="s">
        <v>5822</v>
      </c>
      <c r="B7156" s="2">
        <v>45956</v>
      </c>
      <c r="C7156" t="s">
        <v>202</v>
      </c>
      <c r="D7156" t="s">
        <v>58</v>
      </c>
      <c r="E7156" t="s">
        <v>59</v>
      </c>
      <c r="F7156" t="s">
        <v>93</v>
      </c>
      <c r="G7156" t="s">
        <v>217</v>
      </c>
      <c r="H7156" s="29">
        <v>7</v>
      </c>
      <c r="I7156" s="17">
        <v>25.638385269121823</v>
      </c>
      <c r="J7156" s="17">
        <v>50.71</v>
      </c>
      <c r="K7156" s="17">
        <v>25.071614730878178</v>
      </c>
      <c r="L7156" s="17">
        <v>354.97</v>
      </c>
      <c r="M7156" s="17">
        <v>179.46869688385277</v>
      </c>
      <c r="N7156" s="17">
        <v>175.50130311614726</v>
      </c>
      <c r="O7156" s="17" t="s">
        <v>13993</v>
      </c>
      <c r="P7156" t="s">
        <v>14024</v>
      </c>
      <c r="Q7156" t="s">
        <v>5823</v>
      </c>
    </row>
    <row r="7157" spans="1:17" x14ac:dyDescent="0.3">
      <c r="A7157" t="s">
        <v>5882</v>
      </c>
      <c r="B7157" s="2">
        <v>45956</v>
      </c>
      <c r="C7157" t="s">
        <v>148</v>
      </c>
      <c r="D7157" t="s">
        <v>42</v>
      </c>
      <c r="E7157" t="s">
        <v>63</v>
      </c>
      <c r="F7157" t="s">
        <v>18</v>
      </c>
      <c r="G7157" t="s">
        <v>224</v>
      </c>
      <c r="H7157" s="29">
        <v>4</v>
      </c>
      <c r="I7157" s="17">
        <v>21.94</v>
      </c>
      <c r="J7157" s="17">
        <v>26.59</v>
      </c>
      <c r="K7157" s="17">
        <v>4.6499999999999986</v>
      </c>
      <c r="L7157" s="17">
        <v>106.36</v>
      </c>
      <c r="M7157" s="17">
        <v>87.76</v>
      </c>
      <c r="N7157" s="17">
        <v>18.599999999999994</v>
      </c>
      <c r="O7157" s="17" t="s">
        <v>13992</v>
      </c>
      <c r="P7157" t="s">
        <v>30</v>
      </c>
      <c r="Q7157" t="s">
        <v>5883</v>
      </c>
    </row>
    <row r="7158" spans="1:17" x14ac:dyDescent="0.3">
      <c r="A7158" t="s">
        <v>6387</v>
      </c>
      <c r="B7158" s="2">
        <v>45956</v>
      </c>
      <c r="C7158" t="s">
        <v>129</v>
      </c>
      <c r="D7158" t="s">
        <v>130</v>
      </c>
      <c r="E7158" t="s">
        <v>131</v>
      </c>
      <c r="F7158" t="s">
        <v>51</v>
      </c>
      <c r="G7158" t="s">
        <v>70</v>
      </c>
      <c r="H7158" s="29">
        <v>4</v>
      </c>
      <c r="I7158" s="17">
        <v>14.43</v>
      </c>
      <c r="J7158" s="17">
        <v>25.73</v>
      </c>
      <c r="K7158" s="17">
        <v>11.3</v>
      </c>
      <c r="L7158" s="17">
        <v>102.92</v>
      </c>
      <c r="M7158" s="17">
        <v>57.72</v>
      </c>
      <c r="N7158" s="17">
        <v>45.2</v>
      </c>
      <c r="O7158" s="17" t="s">
        <v>13992</v>
      </c>
      <c r="P7158" t="s">
        <v>30</v>
      </c>
      <c r="Q7158" t="s">
        <v>6388</v>
      </c>
    </row>
    <row r="7159" spans="1:17" x14ac:dyDescent="0.3">
      <c r="A7159" t="s">
        <v>7780</v>
      </c>
      <c r="B7159" s="2">
        <v>45956</v>
      </c>
      <c r="C7159" t="s">
        <v>135</v>
      </c>
      <c r="D7159" t="s">
        <v>34</v>
      </c>
      <c r="E7159" t="s">
        <v>35</v>
      </c>
      <c r="F7159" t="s">
        <v>51</v>
      </c>
      <c r="G7159" t="s">
        <v>60</v>
      </c>
      <c r="H7159" s="29">
        <v>7</v>
      </c>
      <c r="I7159" s="17">
        <v>6.3</v>
      </c>
      <c r="J7159" s="17">
        <v>7.87</v>
      </c>
      <c r="K7159" s="17">
        <v>1.5700000000000003</v>
      </c>
      <c r="L7159" s="17">
        <v>55.09</v>
      </c>
      <c r="M7159" s="17">
        <v>44.1</v>
      </c>
      <c r="N7159" s="17">
        <v>10.990000000000002</v>
      </c>
      <c r="O7159" s="17" t="s">
        <v>13993</v>
      </c>
      <c r="P7159" t="s">
        <v>54</v>
      </c>
      <c r="Q7159" t="s">
        <v>7781</v>
      </c>
    </row>
    <row r="7160" spans="1:17" x14ac:dyDescent="0.3">
      <c r="A7160" t="s">
        <v>10001</v>
      </c>
      <c r="B7160" s="2">
        <v>45956</v>
      </c>
      <c r="C7160" t="s">
        <v>148</v>
      </c>
      <c r="D7160" t="s">
        <v>42</v>
      </c>
      <c r="E7160" t="s">
        <v>63</v>
      </c>
      <c r="F7160" t="s">
        <v>93</v>
      </c>
      <c r="G7160" t="s">
        <v>122</v>
      </c>
      <c r="H7160" s="29">
        <v>4</v>
      </c>
      <c r="I7160" s="17">
        <v>46.83</v>
      </c>
      <c r="J7160" s="17">
        <v>58.88</v>
      </c>
      <c r="K7160" s="17">
        <v>12.050000000000004</v>
      </c>
      <c r="L7160" s="17">
        <v>235.52</v>
      </c>
      <c r="M7160" s="17">
        <v>187.32</v>
      </c>
      <c r="N7160" s="17">
        <v>48.200000000000017</v>
      </c>
      <c r="O7160" s="17" t="s">
        <v>53</v>
      </c>
      <c r="P7160" t="s">
        <v>54</v>
      </c>
      <c r="Q7160" t="s">
        <v>10002</v>
      </c>
    </row>
    <row r="7161" spans="1:17" x14ac:dyDescent="0.3">
      <c r="A7161" t="s">
        <v>10825</v>
      </c>
      <c r="B7161" s="2">
        <v>45956</v>
      </c>
      <c r="C7161" t="s">
        <v>129</v>
      </c>
      <c r="D7161" t="s">
        <v>130</v>
      </c>
      <c r="E7161" t="s">
        <v>131</v>
      </c>
      <c r="F7161" t="s">
        <v>93</v>
      </c>
      <c r="G7161" t="s">
        <v>217</v>
      </c>
      <c r="H7161" s="29">
        <v>6</v>
      </c>
      <c r="I7161" s="17">
        <v>24.21</v>
      </c>
      <c r="J7161" s="17">
        <v>37.17</v>
      </c>
      <c r="K7161" s="17">
        <v>12.96</v>
      </c>
      <c r="L7161" s="17">
        <v>223.02</v>
      </c>
      <c r="M7161" s="17">
        <v>145.26</v>
      </c>
      <c r="N7161" s="17">
        <v>77.760000000000019</v>
      </c>
      <c r="O7161" s="17" t="s">
        <v>20</v>
      </c>
      <c r="P7161" t="s">
        <v>54</v>
      </c>
      <c r="Q7161" t="s">
        <v>10826</v>
      </c>
    </row>
    <row r="7162" spans="1:17" x14ac:dyDescent="0.3">
      <c r="A7162" t="s">
        <v>11067</v>
      </c>
      <c r="B7162" s="2">
        <v>45956</v>
      </c>
      <c r="C7162" t="s">
        <v>148</v>
      </c>
      <c r="D7162" t="s">
        <v>42</v>
      </c>
      <c r="E7162" t="s">
        <v>63</v>
      </c>
      <c r="F7162" t="s">
        <v>51</v>
      </c>
      <c r="G7162" t="s">
        <v>52</v>
      </c>
      <c r="H7162" s="29">
        <v>4</v>
      </c>
      <c r="I7162" s="17">
        <v>20.9</v>
      </c>
      <c r="J7162" s="17">
        <v>31.87</v>
      </c>
      <c r="K7162" s="17">
        <v>10.970000000000002</v>
      </c>
      <c r="L7162" s="17">
        <v>127.48</v>
      </c>
      <c r="M7162" s="17">
        <v>83.6</v>
      </c>
      <c r="N7162" s="17">
        <v>43.88000000000001</v>
      </c>
      <c r="O7162" s="17" t="s">
        <v>20</v>
      </c>
      <c r="P7162" t="s">
        <v>54</v>
      </c>
      <c r="Q7162" t="s">
        <v>6203</v>
      </c>
    </row>
    <row r="7163" spans="1:17" x14ac:dyDescent="0.3">
      <c r="A7163" t="s">
        <v>11150</v>
      </c>
      <c r="B7163" s="2">
        <v>45956</v>
      </c>
      <c r="C7163" t="s">
        <v>334</v>
      </c>
      <c r="D7163" t="s">
        <v>91</v>
      </c>
      <c r="E7163" t="s">
        <v>92</v>
      </c>
      <c r="F7163" t="s">
        <v>27</v>
      </c>
      <c r="G7163" t="s">
        <v>109</v>
      </c>
      <c r="H7163" s="29">
        <v>3</v>
      </c>
      <c r="I7163" s="17">
        <v>13.66</v>
      </c>
      <c r="J7163" s="17">
        <v>17.02</v>
      </c>
      <c r="K7163" s="17">
        <v>3.3599999999999994</v>
      </c>
      <c r="L7163" s="17">
        <v>51.06</v>
      </c>
      <c r="M7163" s="17">
        <v>40.980000000000004</v>
      </c>
      <c r="N7163" s="17">
        <v>10.079999999999998</v>
      </c>
      <c r="O7163" s="17" t="s">
        <v>13992</v>
      </c>
      <c r="P7163" t="s">
        <v>54</v>
      </c>
      <c r="Q7163" t="s">
        <v>11151</v>
      </c>
    </row>
    <row r="7164" spans="1:17" x14ac:dyDescent="0.3">
      <c r="A7164" t="s">
        <v>11974</v>
      </c>
      <c r="B7164" s="2">
        <v>45956</v>
      </c>
      <c r="C7164" t="s">
        <v>148</v>
      </c>
      <c r="D7164" t="s">
        <v>42</v>
      </c>
      <c r="E7164" t="s">
        <v>63</v>
      </c>
      <c r="F7164" t="s">
        <v>27</v>
      </c>
      <c r="G7164" t="s">
        <v>109</v>
      </c>
      <c r="H7164" s="29">
        <v>5</v>
      </c>
      <c r="I7164" s="17">
        <v>13.04</v>
      </c>
      <c r="J7164" s="17">
        <v>30.5</v>
      </c>
      <c r="K7164" s="17">
        <v>17.46</v>
      </c>
      <c r="L7164" s="17">
        <v>152.5</v>
      </c>
      <c r="M7164" s="17">
        <v>65.199999999999989</v>
      </c>
      <c r="N7164" s="17">
        <v>87.300000000000011</v>
      </c>
      <c r="O7164" s="17" t="s">
        <v>53</v>
      </c>
      <c r="P7164" t="s">
        <v>54</v>
      </c>
      <c r="Q7164" t="s">
        <v>3657</v>
      </c>
    </row>
    <row r="7165" spans="1:17" x14ac:dyDescent="0.3">
      <c r="A7165" t="s">
        <v>13900</v>
      </c>
      <c r="B7165" s="2">
        <v>45956</v>
      </c>
      <c r="C7165" t="s">
        <v>202</v>
      </c>
      <c r="D7165" t="s">
        <v>58</v>
      </c>
      <c r="E7165" t="s">
        <v>59</v>
      </c>
      <c r="F7165" t="s">
        <v>76</v>
      </c>
      <c r="G7165" t="s">
        <v>77</v>
      </c>
      <c r="H7165" s="29">
        <v>12</v>
      </c>
      <c r="I7165" s="17">
        <v>22.91</v>
      </c>
      <c r="J7165" s="17">
        <v>39.949999999999996</v>
      </c>
      <c r="K7165" s="17">
        <v>17.039999999999996</v>
      </c>
      <c r="L7165" s="17">
        <v>479.4</v>
      </c>
      <c r="M7165" s="17">
        <v>274.92</v>
      </c>
      <c r="N7165" s="17">
        <v>204.47999999999996</v>
      </c>
      <c r="O7165" s="17" t="s">
        <v>13992</v>
      </c>
      <c r="P7165" t="s">
        <v>30</v>
      </c>
      <c r="Q7165" t="s">
        <v>377</v>
      </c>
    </row>
    <row r="7166" spans="1:17" x14ac:dyDescent="0.3">
      <c r="A7166" t="s">
        <v>8233</v>
      </c>
      <c r="B7166" s="2">
        <v>45957</v>
      </c>
      <c r="C7166" t="s">
        <v>148</v>
      </c>
      <c r="D7166" t="s">
        <v>42</v>
      </c>
      <c r="E7166" t="s">
        <v>63</v>
      </c>
      <c r="F7166" t="s">
        <v>18</v>
      </c>
      <c r="G7166" t="s">
        <v>19</v>
      </c>
      <c r="H7166" s="29">
        <v>8</v>
      </c>
      <c r="I7166" s="17">
        <v>36.799999999999997</v>
      </c>
      <c r="J7166" s="17">
        <v>48.25</v>
      </c>
      <c r="K7166" s="17">
        <v>11.450000000000003</v>
      </c>
      <c r="L7166" s="17">
        <v>386</v>
      </c>
      <c r="M7166" s="17">
        <v>294.39999999999998</v>
      </c>
      <c r="N7166" s="17">
        <v>91.600000000000023</v>
      </c>
      <c r="O7166" s="17" t="s">
        <v>175</v>
      </c>
      <c r="P7166" t="s">
        <v>54</v>
      </c>
      <c r="Q7166" t="s">
        <v>14024</v>
      </c>
    </row>
    <row r="7167" spans="1:17" x14ac:dyDescent="0.3">
      <c r="A7167" t="s">
        <v>8490</v>
      </c>
      <c r="B7167" s="2">
        <v>45957</v>
      </c>
      <c r="C7167" t="s">
        <v>334</v>
      </c>
      <c r="D7167" t="s">
        <v>91</v>
      </c>
      <c r="E7167" t="s">
        <v>92</v>
      </c>
      <c r="F7167" t="s">
        <v>27</v>
      </c>
      <c r="G7167" t="s">
        <v>36</v>
      </c>
      <c r="H7167" s="29">
        <v>5</v>
      </c>
      <c r="I7167" s="17">
        <v>13.45</v>
      </c>
      <c r="J7167" s="17">
        <v>16.71</v>
      </c>
      <c r="K7167" s="17">
        <v>3.2600000000000016</v>
      </c>
      <c r="L7167" s="17">
        <v>83.55</v>
      </c>
      <c r="M7167" s="17">
        <v>67.25</v>
      </c>
      <c r="N7167" s="17">
        <v>16.299999999999997</v>
      </c>
      <c r="O7167" s="17" t="s">
        <v>13992</v>
      </c>
      <c r="P7167" t="s">
        <v>54</v>
      </c>
      <c r="Q7167" t="s">
        <v>1828</v>
      </c>
    </row>
    <row r="7168" spans="1:17" x14ac:dyDescent="0.3">
      <c r="A7168" t="s">
        <v>9440</v>
      </c>
      <c r="B7168" s="2">
        <v>45957</v>
      </c>
      <c r="C7168" t="s">
        <v>202</v>
      </c>
      <c r="D7168" t="s">
        <v>58</v>
      </c>
      <c r="E7168" t="s">
        <v>59</v>
      </c>
      <c r="F7168" t="s">
        <v>27</v>
      </c>
      <c r="G7168" t="s">
        <v>145</v>
      </c>
      <c r="H7168" s="29">
        <v>5</v>
      </c>
      <c r="I7168" s="17">
        <v>17.54</v>
      </c>
      <c r="J7168" s="17">
        <v>26.339999999999996</v>
      </c>
      <c r="K7168" s="17">
        <v>8.7999999999999972</v>
      </c>
      <c r="L7168" s="17">
        <v>131.69999999999999</v>
      </c>
      <c r="M7168" s="17">
        <v>87.699999999999989</v>
      </c>
      <c r="N7168" s="17">
        <v>44</v>
      </c>
      <c r="O7168" s="17" t="s">
        <v>13993</v>
      </c>
      <c r="P7168" t="s">
        <v>21</v>
      </c>
      <c r="Q7168" t="s">
        <v>1231</v>
      </c>
    </row>
    <row r="7169" spans="1:17" x14ac:dyDescent="0.3">
      <c r="A7169" t="s">
        <v>10495</v>
      </c>
      <c r="B7169" s="2">
        <v>45957</v>
      </c>
      <c r="C7169" t="s">
        <v>202</v>
      </c>
      <c r="D7169" t="s">
        <v>58</v>
      </c>
      <c r="E7169" t="s">
        <v>59</v>
      </c>
      <c r="F7169" t="s">
        <v>18</v>
      </c>
      <c r="G7169" t="s">
        <v>81</v>
      </c>
      <c r="H7169" s="29">
        <v>1</v>
      </c>
      <c r="I7169" s="17">
        <v>32.85</v>
      </c>
      <c r="J7169" s="17">
        <v>52.95</v>
      </c>
      <c r="K7169" s="17">
        <v>20.100000000000001</v>
      </c>
      <c r="L7169" s="17">
        <v>52.95</v>
      </c>
      <c r="M7169" s="17">
        <v>32.85</v>
      </c>
      <c r="N7169" s="17">
        <v>20.100000000000001</v>
      </c>
      <c r="O7169" s="17" t="s">
        <v>13993</v>
      </c>
      <c r="P7169" t="s">
        <v>21</v>
      </c>
      <c r="Q7169" t="s">
        <v>10152</v>
      </c>
    </row>
    <row r="7170" spans="1:17" x14ac:dyDescent="0.3">
      <c r="A7170" t="s">
        <v>11068</v>
      </c>
      <c r="B7170" s="2">
        <v>45957</v>
      </c>
      <c r="C7170" t="s">
        <v>73</v>
      </c>
      <c r="D7170" t="s">
        <v>74</v>
      </c>
      <c r="E7170" t="s">
        <v>312</v>
      </c>
      <c r="F7170" t="s">
        <v>51</v>
      </c>
      <c r="G7170" t="s">
        <v>119</v>
      </c>
      <c r="H7170" s="29">
        <v>6</v>
      </c>
      <c r="I7170" s="17">
        <v>14.91</v>
      </c>
      <c r="J7170" s="17">
        <v>22.16</v>
      </c>
      <c r="K7170" s="17">
        <v>7.25</v>
      </c>
      <c r="L7170" s="17">
        <v>132.96</v>
      </c>
      <c r="M7170" s="17">
        <v>89.460000000000008</v>
      </c>
      <c r="N7170" s="17">
        <v>43.5</v>
      </c>
      <c r="O7170" s="17" t="s">
        <v>13992</v>
      </c>
      <c r="P7170" t="s">
        <v>54</v>
      </c>
      <c r="Q7170" t="s">
        <v>677</v>
      </c>
    </row>
    <row r="7171" spans="1:17" x14ac:dyDescent="0.3">
      <c r="A7171" t="s">
        <v>11834</v>
      </c>
      <c r="B7171" s="2">
        <v>45957</v>
      </c>
      <c r="C7171" t="s">
        <v>394</v>
      </c>
      <c r="D7171" t="s">
        <v>25</v>
      </c>
      <c r="E7171" t="s">
        <v>104</v>
      </c>
      <c r="F7171" t="s">
        <v>27</v>
      </c>
      <c r="G7171" t="s">
        <v>187</v>
      </c>
      <c r="H7171" s="29">
        <v>6</v>
      </c>
      <c r="I7171" s="17">
        <v>56.06</v>
      </c>
      <c r="J7171" s="17">
        <v>98.970000000000013</v>
      </c>
      <c r="K7171" s="17">
        <v>42.910000000000011</v>
      </c>
      <c r="L7171" s="17">
        <v>593.82000000000005</v>
      </c>
      <c r="M7171" s="17">
        <v>336.36</v>
      </c>
      <c r="N7171" s="17">
        <v>257.46000000000004</v>
      </c>
      <c r="O7171" s="17" t="s">
        <v>13992</v>
      </c>
      <c r="P7171" t="s">
        <v>30</v>
      </c>
      <c r="Q7171" t="s">
        <v>11835</v>
      </c>
    </row>
    <row r="7172" spans="1:17" x14ac:dyDescent="0.3">
      <c r="A7172" t="s">
        <v>12454</v>
      </c>
      <c r="B7172" s="2">
        <v>45957</v>
      </c>
      <c r="C7172" t="s">
        <v>73</v>
      </c>
      <c r="D7172" t="s">
        <v>74</v>
      </c>
      <c r="E7172" t="s">
        <v>312</v>
      </c>
      <c r="F7172" t="s">
        <v>27</v>
      </c>
      <c r="G7172" t="s">
        <v>36</v>
      </c>
      <c r="H7172" s="29">
        <v>4</v>
      </c>
      <c r="I7172" s="17">
        <v>27.66</v>
      </c>
      <c r="J7172" s="17">
        <v>51.34</v>
      </c>
      <c r="K7172" s="17">
        <v>23.680000000000003</v>
      </c>
      <c r="L7172" s="17">
        <v>205.36</v>
      </c>
      <c r="M7172" s="17">
        <v>110.64</v>
      </c>
      <c r="N7172" s="17">
        <v>94.720000000000013</v>
      </c>
      <c r="O7172" s="17" t="s">
        <v>53</v>
      </c>
      <c r="P7172" t="s">
        <v>30</v>
      </c>
      <c r="Q7172" t="s">
        <v>6279</v>
      </c>
    </row>
    <row r="7173" spans="1:17" x14ac:dyDescent="0.3">
      <c r="A7173" t="s">
        <v>973</v>
      </c>
      <c r="B7173" s="2">
        <v>45958</v>
      </c>
      <c r="C7173" t="s">
        <v>135</v>
      </c>
      <c r="D7173" t="s">
        <v>34</v>
      </c>
      <c r="E7173" t="s">
        <v>35</v>
      </c>
      <c r="F7173" t="s">
        <v>76</v>
      </c>
      <c r="G7173" t="s">
        <v>179</v>
      </c>
      <c r="H7173" s="29">
        <v>5</v>
      </c>
      <c r="I7173" s="17">
        <v>54.46</v>
      </c>
      <c r="J7173" s="17">
        <v>69.42</v>
      </c>
      <c r="K7173" s="17">
        <v>14.96</v>
      </c>
      <c r="L7173" s="17">
        <v>347.1</v>
      </c>
      <c r="M7173" s="17">
        <v>272.3</v>
      </c>
      <c r="N7173" s="17">
        <v>74.800000000000011</v>
      </c>
      <c r="O7173" s="17" t="s">
        <v>20</v>
      </c>
      <c r="P7173" t="s">
        <v>54</v>
      </c>
      <c r="Q7173" t="s">
        <v>974</v>
      </c>
    </row>
    <row r="7174" spans="1:17" x14ac:dyDescent="0.3">
      <c r="A7174" t="s">
        <v>1017</v>
      </c>
      <c r="B7174" s="2">
        <v>45958</v>
      </c>
      <c r="C7174" t="s">
        <v>190</v>
      </c>
      <c r="D7174" t="s">
        <v>16</v>
      </c>
      <c r="E7174" t="s">
        <v>186</v>
      </c>
      <c r="F7174" t="s">
        <v>27</v>
      </c>
      <c r="G7174" t="s">
        <v>28</v>
      </c>
      <c r="H7174" s="29">
        <v>4</v>
      </c>
      <c r="I7174" s="17">
        <v>20.58</v>
      </c>
      <c r="J7174" s="17">
        <v>29.58</v>
      </c>
      <c r="K7174" s="17">
        <v>9</v>
      </c>
      <c r="L7174" s="17">
        <v>118.32</v>
      </c>
      <c r="M7174" s="17">
        <v>82.32</v>
      </c>
      <c r="N7174" s="17">
        <v>36</v>
      </c>
      <c r="O7174" s="17" t="s">
        <v>53</v>
      </c>
      <c r="P7174" t="s">
        <v>54</v>
      </c>
      <c r="Q7174" t="s">
        <v>1019</v>
      </c>
    </row>
    <row r="7175" spans="1:17" x14ac:dyDescent="0.3">
      <c r="A7175" t="s">
        <v>4308</v>
      </c>
      <c r="B7175" s="2">
        <v>45958</v>
      </c>
      <c r="C7175" t="s">
        <v>190</v>
      </c>
      <c r="D7175" t="s">
        <v>16</v>
      </c>
      <c r="E7175" t="s">
        <v>186</v>
      </c>
      <c r="F7175" t="s">
        <v>18</v>
      </c>
      <c r="G7175" t="s">
        <v>81</v>
      </c>
      <c r="H7175" s="29">
        <v>6</v>
      </c>
      <c r="I7175" s="17">
        <v>22.12</v>
      </c>
      <c r="J7175" s="17">
        <v>36.5</v>
      </c>
      <c r="K7175" s="17">
        <v>14.379999999999999</v>
      </c>
      <c r="L7175" s="17">
        <v>219</v>
      </c>
      <c r="M7175" s="17">
        <v>132.72</v>
      </c>
      <c r="N7175" s="17">
        <v>86.28</v>
      </c>
      <c r="O7175" s="17" t="s">
        <v>13992</v>
      </c>
      <c r="P7175" t="s">
        <v>54</v>
      </c>
      <c r="Q7175" t="s">
        <v>4310</v>
      </c>
    </row>
    <row r="7176" spans="1:17" x14ac:dyDescent="0.3">
      <c r="A7176" t="s">
        <v>4663</v>
      </c>
      <c r="B7176" s="2">
        <v>45958</v>
      </c>
      <c r="C7176" t="s">
        <v>73</v>
      </c>
      <c r="D7176" t="s">
        <v>74</v>
      </c>
      <c r="E7176" t="s">
        <v>312</v>
      </c>
      <c r="F7176" t="s">
        <v>93</v>
      </c>
      <c r="G7176" t="s">
        <v>217</v>
      </c>
      <c r="H7176" s="29">
        <v>6</v>
      </c>
      <c r="I7176" s="17">
        <v>29.83</v>
      </c>
      <c r="J7176" s="17">
        <v>36.42</v>
      </c>
      <c r="K7176" s="17">
        <v>6.5900000000000034</v>
      </c>
      <c r="L7176" s="17">
        <v>218.52</v>
      </c>
      <c r="M7176" s="17">
        <v>178.98</v>
      </c>
      <c r="N7176" s="17">
        <v>39.54000000000002</v>
      </c>
      <c r="O7176" s="17" t="s">
        <v>175</v>
      </c>
      <c r="P7176" t="s">
        <v>54</v>
      </c>
      <c r="Q7176" t="s">
        <v>14024</v>
      </c>
    </row>
    <row r="7177" spans="1:17" x14ac:dyDescent="0.3">
      <c r="A7177" t="s">
        <v>4709</v>
      </c>
      <c r="B7177" s="2">
        <v>45958</v>
      </c>
      <c r="C7177" t="s">
        <v>307</v>
      </c>
      <c r="D7177" t="s">
        <v>68</v>
      </c>
      <c r="E7177" t="s">
        <v>229</v>
      </c>
      <c r="F7177" t="s">
        <v>51</v>
      </c>
      <c r="G7177" t="s">
        <v>70</v>
      </c>
      <c r="H7177" s="29">
        <v>4</v>
      </c>
      <c r="I7177" s="17">
        <v>12.69</v>
      </c>
      <c r="J7177" s="17">
        <v>17.64</v>
      </c>
      <c r="K7177" s="17">
        <v>4.9500000000000011</v>
      </c>
      <c r="L7177" s="17">
        <v>70.56</v>
      </c>
      <c r="M7177" s="17">
        <v>50.76</v>
      </c>
      <c r="N7177" s="17">
        <v>19.800000000000004</v>
      </c>
      <c r="O7177" s="17" t="s">
        <v>20</v>
      </c>
      <c r="P7177" t="s">
        <v>21</v>
      </c>
      <c r="Q7177" t="s">
        <v>1569</v>
      </c>
    </row>
    <row r="7178" spans="1:17" x14ac:dyDescent="0.3">
      <c r="A7178" t="s">
        <v>6064</v>
      </c>
      <c r="B7178" s="2">
        <v>45958</v>
      </c>
      <c r="C7178" t="s">
        <v>394</v>
      </c>
      <c r="D7178" t="s">
        <v>25</v>
      </c>
      <c r="E7178" t="s">
        <v>104</v>
      </c>
      <c r="F7178" t="s">
        <v>27</v>
      </c>
      <c r="G7178" t="s">
        <v>187</v>
      </c>
      <c r="H7178" s="29">
        <v>7</v>
      </c>
      <c r="I7178" s="17">
        <v>77.254141414141444</v>
      </c>
      <c r="J7178" s="17">
        <v>164.98</v>
      </c>
      <c r="K7178" s="17">
        <v>87.725858585858546</v>
      </c>
      <c r="L7178" s="17">
        <v>1154.8599999999999</v>
      </c>
      <c r="M7178" s="17">
        <v>540.77898989899006</v>
      </c>
      <c r="N7178" s="17">
        <v>614.08101010100984</v>
      </c>
      <c r="O7178" s="17" t="s">
        <v>13992</v>
      </c>
      <c r="P7178" t="s">
        <v>54</v>
      </c>
      <c r="Q7178" t="s">
        <v>6065</v>
      </c>
    </row>
    <row r="7179" spans="1:17" x14ac:dyDescent="0.3">
      <c r="A7179" t="s">
        <v>6476</v>
      </c>
      <c r="B7179" s="2">
        <v>45958</v>
      </c>
      <c r="C7179" t="s">
        <v>190</v>
      </c>
      <c r="D7179" t="s">
        <v>16</v>
      </c>
      <c r="E7179" t="s">
        <v>186</v>
      </c>
      <c r="F7179" t="s">
        <v>93</v>
      </c>
      <c r="G7179" t="s">
        <v>94</v>
      </c>
      <c r="H7179" s="29">
        <v>8</v>
      </c>
      <c r="I7179" s="17">
        <v>18.84</v>
      </c>
      <c r="J7179" s="17">
        <v>26.11</v>
      </c>
      <c r="K7179" s="17">
        <v>7.27</v>
      </c>
      <c r="L7179" s="17">
        <v>208.88</v>
      </c>
      <c r="M7179" s="17">
        <v>150.72</v>
      </c>
      <c r="N7179" s="17">
        <v>58.16</v>
      </c>
      <c r="O7179" s="17" t="s">
        <v>20</v>
      </c>
      <c r="P7179" t="s">
        <v>54</v>
      </c>
      <c r="Q7179" t="s">
        <v>6477</v>
      </c>
    </row>
    <row r="7180" spans="1:17" x14ac:dyDescent="0.3">
      <c r="A7180" t="s">
        <v>7297</v>
      </c>
      <c r="B7180" s="2">
        <v>45958</v>
      </c>
      <c r="C7180" t="s">
        <v>334</v>
      </c>
      <c r="D7180" t="s">
        <v>91</v>
      </c>
      <c r="E7180" t="s">
        <v>92</v>
      </c>
      <c r="F7180" t="s">
        <v>51</v>
      </c>
      <c r="G7180" t="s">
        <v>70</v>
      </c>
      <c r="H7180" s="29">
        <v>3</v>
      </c>
      <c r="I7180" s="17">
        <v>12.95</v>
      </c>
      <c r="J7180" s="17">
        <v>21.95</v>
      </c>
      <c r="K7180" s="17">
        <v>9</v>
      </c>
      <c r="L7180" s="17">
        <v>65.849999999999994</v>
      </c>
      <c r="M7180" s="17">
        <v>38.849999999999994</v>
      </c>
      <c r="N7180" s="17">
        <v>27</v>
      </c>
      <c r="O7180" s="17" t="s">
        <v>53</v>
      </c>
      <c r="P7180" t="s">
        <v>30</v>
      </c>
      <c r="Q7180" t="s">
        <v>7298</v>
      </c>
    </row>
    <row r="7181" spans="1:17" x14ac:dyDescent="0.3">
      <c r="A7181" t="s">
        <v>2865</v>
      </c>
      <c r="B7181" s="2">
        <v>45959</v>
      </c>
      <c r="C7181" t="s">
        <v>334</v>
      </c>
      <c r="D7181" t="s">
        <v>91</v>
      </c>
      <c r="E7181" t="s">
        <v>92</v>
      </c>
      <c r="F7181" t="s">
        <v>27</v>
      </c>
      <c r="G7181" t="s">
        <v>109</v>
      </c>
      <c r="H7181" s="29">
        <v>2</v>
      </c>
      <c r="I7181" s="17">
        <v>13.88</v>
      </c>
      <c r="J7181" s="17">
        <v>25.1</v>
      </c>
      <c r="K7181" s="17">
        <v>11.22</v>
      </c>
      <c r="L7181" s="17">
        <v>50.2</v>
      </c>
      <c r="M7181" s="17">
        <v>27.76</v>
      </c>
      <c r="N7181" s="17">
        <v>22.44</v>
      </c>
      <c r="O7181" s="17" t="s">
        <v>175</v>
      </c>
      <c r="P7181" t="s">
        <v>30</v>
      </c>
      <c r="Q7181" t="s">
        <v>2868</v>
      </c>
    </row>
    <row r="7182" spans="1:17" x14ac:dyDescent="0.3">
      <c r="A7182" t="s">
        <v>2934</v>
      </c>
      <c r="B7182" s="2">
        <v>45959</v>
      </c>
      <c r="C7182" t="s">
        <v>73</v>
      </c>
      <c r="D7182" t="s">
        <v>74</v>
      </c>
      <c r="E7182" t="s">
        <v>312</v>
      </c>
      <c r="F7182" t="s">
        <v>27</v>
      </c>
      <c r="G7182" t="s">
        <v>109</v>
      </c>
      <c r="H7182" s="29">
        <v>7</v>
      </c>
      <c r="I7182" s="17">
        <v>13.75</v>
      </c>
      <c r="J7182" s="17">
        <v>25.389999999999997</v>
      </c>
      <c r="K7182" s="17">
        <v>11.639999999999997</v>
      </c>
      <c r="L7182" s="17">
        <v>177.73</v>
      </c>
      <c r="M7182" s="17">
        <v>96.25</v>
      </c>
      <c r="N7182" s="17">
        <v>81.47999999999999</v>
      </c>
      <c r="O7182" s="17" t="s">
        <v>175</v>
      </c>
      <c r="P7182" t="s">
        <v>21</v>
      </c>
      <c r="Q7182" t="s">
        <v>602</v>
      </c>
    </row>
    <row r="7183" spans="1:17" x14ac:dyDescent="0.3">
      <c r="A7183" t="s">
        <v>3083</v>
      </c>
      <c r="B7183" s="2">
        <v>45959</v>
      </c>
      <c r="C7183" t="s">
        <v>148</v>
      </c>
      <c r="D7183" t="s">
        <v>42</v>
      </c>
      <c r="E7183" t="s">
        <v>63</v>
      </c>
      <c r="F7183" t="s">
        <v>93</v>
      </c>
      <c r="G7183" t="s">
        <v>141</v>
      </c>
      <c r="H7183" s="29">
        <v>4</v>
      </c>
      <c r="I7183" s="17">
        <v>11.228899676375413</v>
      </c>
      <c r="J7183" s="17">
        <v>17.925000000000001</v>
      </c>
      <c r="K7183" s="17">
        <v>6.696100323624588</v>
      </c>
      <c r="L7183" s="17">
        <v>71.7</v>
      </c>
      <c r="M7183" s="17">
        <v>44.915598705501651</v>
      </c>
      <c r="N7183" s="17">
        <v>26.784401294498352</v>
      </c>
      <c r="O7183" s="17" t="s">
        <v>20</v>
      </c>
      <c r="P7183" t="s">
        <v>30</v>
      </c>
      <c r="Q7183" t="s">
        <v>3085</v>
      </c>
    </row>
    <row r="7184" spans="1:17" x14ac:dyDescent="0.3">
      <c r="A7184" t="s">
        <v>4674</v>
      </c>
      <c r="B7184" s="2">
        <v>45959</v>
      </c>
      <c r="C7184" t="s">
        <v>135</v>
      </c>
      <c r="D7184" t="s">
        <v>34</v>
      </c>
      <c r="E7184" t="s">
        <v>35</v>
      </c>
      <c r="F7184" t="s">
        <v>51</v>
      </c>
      <c r="G7184" t="s">
        <v>119</v>
      </c>
      <c r="H7184" s="29">
        <v>4</v>
      </c>
      <c r="I7184" s="17">
        <v>17.84</v>
      </c>
      <c r="J7184" s="17">
        <v>26.08</v>
      </c>
      <c r="K7184" s="17">
        <v>8.2399999999999984</v>
      </c>
      <c r="L7184" s="17">
        <v>104.32</v>
      </c>
      <c r="M7184" s="17">
        <v>71.36</v>
      </c>
      <c r="N7184" s="17">
        <v>32.959999999999994</v>
      </c>
      <c r="O7184" s="17" t="s">
        <v>13992</v>
      </c>
      <c r="P7184" t="s">
        <v>54</v>
      </c>
      <c r="Q7184" t="s">
        <v>4675</v>
      </c>
    </row>
    <row r="7185" spans="1:17" x14ac:dyDescent="0.3">
      <c r="A7185" t="s">
        <v>5147</v>
      </c>
      <c r="B7185" s="2">
        <v>45959</v>
      </c>
      <c r="C7185" t="s">
        <v>135</v>
      </c>
      <c r="D7185" t="s">
        <v>34</v>
      </c>
      <c r="E7185" t="s">
        <v>35</v>
      </c>
      <c r="F7185" t="s">
        <v>18</v>
      </c>
      <c r="G7185" t="s">
        <v>81</v>
      </c>
      <c r="H7185" s="29">
        <v>5</v>
      </c>
      <c r="I7185" s="17">
        <v>16.27</v>
      </c>
      <c r="J7185" s="17">
        <v>29.07</v>
      </c>
      <c r="K7185" s="17">
        <v>12.8</v>
      </c>
      <c r="L7185" s="17">
        <v>145.35</v>
      </c>
      <c r="M7185" s="17">
        <v>81.349999999999994</v>
      </c>
      <c r="N7185" s="17">
        <v>64</v>
      </c>
      <c r="O7185" s="17" t="s">
        <v>53</v>
      </c>
      <c r="P7185" t="s">
        <v>30</v>
      </c>
      <c r="Q7185" t="s">
        <v>5148</v>
      </c>
    </row>
    <row r="7186" spans="1:17" x14ac:dyDescent="0.3">
      <c r="A7186" t="s">
        <v>5864</v>
      </c>
      <c r="B7186" s="2">
        <v>45959</v>
      </c>
      <c r="C7186" t="s">
        <v>376</v>
      </c>
      <c r="D7186" t="s">
        <v>168</v>
      </c>
      <c r="E7186" t="s">
        <v>293</v>
      </c>
      <c r="F7186" t="s">
        <v>27</v>
      </c>
      <c r="G7186" t="s">
        <v>187</v>
      </c>
      <c r="H7186" s="29">
        <v>7</v>
      </c>
      <c r="I7186" s="17">
        <v>77.254141414141444</v>
      </c>
      <c r="J7186" s="17">
        <v>107.33</v>
      </c>
      <c r="K7186" s="17">
        <v>30.075858585858555</v>
      </c>
      <c r="L7186" s="17">
        <v>751.31</v>
      </c>
      <c r="M7186" s="17">
        <v>540.77898989899006</v>
      </c>
      <c r="N7186" s="17">
        <v>210.53101010100988</v>
      </c>
      <c r="O7186" s="17" t="s">
        <v>13993</v>
      </c>
      <c r="P7186" t="s">
        <v>30</v>
      </c>
      <c r="Q7186" t="s">
        <v>1480</v>
      </c>
    </row>
    <row r="7187" spans="1:17" x14ac:dyDescent="0.3">
      <c r="A7187" t="s">
        <v>6673</v>
      </c>
      <c r="B7187" s="2">
        <v>45959</v>
      </c>
      <c r="C7187" t="s">
        <v>334</v>
      </c>
      <c r="D7187" t="s">
        <v>91</v>
      </c>
      <c r="E7187" t="s">
        <v>92</v>
      </c>
      <c r="F7187" t="s">
        <v>18</v>
      </c>
      <c r="G7187" t="s">
        <v>44</v>
      </c>
      <c r="H7187" s="29">
        <v>6</v>
      </c>
      <c r="I7187" s="17">
        <v>11.23</v>
      </c>
      <c r="J7187" s="17">
        <v>19.79</v>
      </c>
      <c r="K7187" s="17">
        <v>8.5599999999999987</v>
      </c>
      <c r="L7187" s="17">
        <v>118.74</v>
      </c>
      <c r="M7187" s="17">
        <v>67.38</v>
      </c>
      <c r="N7187" s="17">
        <v>51.36</v>
      </c>
      <c r="O7187" s="17" t="s">
        <v>13993</v>
      </c>
      <c r="P7187" t="s">
        <v>30</v>
      </c>
      <c r="Q7187" t="s">
        <v>6674</v>
      </c>
    </row>
    <row r="7188" spans="1:17" x14ac:dyDescent="0.3">
      <c r="A7188" t="s">
        <v>7376</v>
      </c>
      <c r="B7188" s="2">
        <v>45959</v>
      </c>
      <c r="C7188" t="s">
        <v>202</v>
      </c>
      <c r="D7188" t="s">
        <v>58</v>
      </c>
      <c r="E7188" t="s">
        <v>59</v>
      </c>
      <c r="F7188" t="s">
        <v>27</v>
      </c>
      <c r="G7188" t="s">
        <v>145</v>
      </c>
      <c r="H7188" s="29">
        <f>Data[[#This Row],[Totale_Vendita]]/Data[[#This Row],[Prezzo_Unitario]]</f>
        <v>8.2590706556333533</v>
      </c>
      <c r="I7188" s="17">
        <v>26.43</v>
      </c>
      <c r="J7188" s="17">
        <v>47.13</v>
      </c>
      <c r="K7188" s="17">
        <v>20.700000000000003</v>
      </c>
      <c r="L7188" s="17">
        <v>389.25</v>
      </c>
      <c r="M7188" s="17">
        <v>218.28723742838952</v>
      </c>
      <c r="N7188" s="17">
        <v>170.96276257161048</v>
      </c>
      <c r="O7188" s="17" t="s">
        <v>13992</v>
      </c>
      <c r="P7188" t="s">
        <v>30</v>
      </c>
      <c r="Q7188" t="s">
        <v>7377</v>
      </c>
    </row>
    <row r="7189" spans="1:17" x14ac:dyDescent="0.3">
      <c r="A7189" t="s">
        <v>7514</v>
      </c>
      <c r="B7189" s="2">
        <v>45959</v>
      </c>
      <c r="C7189" t="s">
        <v>73</v>
      </c>
      <c r="D7189" t="s">
        <v>74</v>
      </c>
      <c r="E7189" t="s">
        <v>312</v>
      </c>
      <c r="F7189" t="s">
        <v>76</v>
      </c>
      <c r="G7189" t="s">
        <v>77</v>
      </c>
      <c r="H7189" s="29">
        <v>7</v>
      </c>
      <c r="I7189" s="17">
        <v>12.4</v>
      </c>
      <c r="J7189" s="17">
        <v>22.71</v>
      </c>
      <c r="K7189" s="17">
        <v>10.31</v>
      </c>
      <c r="L7189" s="17">
        <v>158.97</v>
      </c>
      <c r="M7189" s="17">
        <v>86.8</v>
      </c>
      <c r="N7189" s="17">
        <v>72.17</v>
      </c>
      <c r="O7189" s="17" t="s">
        <v>53</v>
      </c>
      <c r="P7189" t="s">
        <v>54</v>
      </c>
      <c r="Q7189" t="s">
        <v>6494</v>
      </c>
    </row>
    <row r="7190" spans="1:17" x14ac:dyDescent="0.3">
      <c r="A7190" t="s">
        <v>7819</v>
      </c>
      <c r="B7190" s="2">
        <v>45959</v>
      </c>
      <c r="C7190" t="s">
        <v>334</v>
      </c>
      <c r="D7190" t="s">
        <v>91</v>
      </c>
      <c r="E7190" t="s">
        <v>92</v>
      </c>
      <c r="F7190" t="s">
        <v>18</v>
      </c>
      <c r="G7190" t="s">
        <v>224</v>
      </c>
      <c r="H7190" s="29">
        <v>2</v>
      </c>
      <c r="I7190" s="17">
        <v>35.24</v>
      </c>
      <c r="J7190" s="17">
        <v>56.25</v>
      </c>
      <c r="K7190" s="17">
        <v>21.009999999999998</v>
      </c>
      <c r="L7190" s="17">
        <v>112.5</v>
      </c>
      <c r="M7190" s="17">
        <v>70.48</v>
      </c>
      <c r="N7190" s="17">
        <v>42.019999999999996</v>
      </c>
      <c r="O7190" s="17" t="s">
        <v>20</v>
      </c>
      <c r="P7190" t="s">
        <v>14024</v>
      </c>
      <c r="Q7190" t="s">
        <v>7820</v>
      </c>
    </row>
    <row r="7191" spans="1:17" x14ac:dyDescent="0.3">
      <c r="A7191" t="s">
        <v>8286</v>
      </c>
      <c r="B7191" s="2">
        <v>45959</v>
      </c>
      <c r="C7191" t="s">
        <v>135</v>
      </c>
      <c r="D7191" t="s">
        <v>34</v>
      </c>
      <c r="E7191" t="s">
        <v>35</v>
      </c>
      <c r="F7191" t="s">
        <v>93</v>
      </c>
      <c r="G7191" t="s">
        <v>141</v>
      </c>
      <c r="H7191" s="29">
        <v>5</v>
      </c>
      <c r="I7191" s="17">
        <v>13.52</v>
      </c>
      <c r="J7191" s="17">
        <v>24.31</v>
      </c>
      <c r="K7191" s="17">
        <v>10.79</v>
      </c>
      <c r="L7191" s="17">
        <v>121.55</v>
      </c>
      <c r="M7191" s="17">
        <v>67.599999999999994</v>
      </c>
      <c r="N7191" s="17">
        <v>53.95</v>
      </c>
      <c r="O7191" s="17" t="s">
        <v>53</v>
      </c>
      <c r="P7191" t="s">
        <v>21</v>
      </c>
      <c r="Q7191" t="s">
        <v>4837</v>
      </c>
    </row>
    <row r="7192" spans="1:17" x14ac:dyDescent="0.3">
      <c r="A7192" t="s">
        <v>8797</v>
      </c>
      <c r="B7192" s="2">
        <v>45959</v>
      </c>
      <c r="C7192" t="s">
        <v>307</v>
      </c>
      <c r="D7192" t="s">
        <v>68</v>
      </c>
      <c r="E7192" t="s">
        <v>229</v>
      </c>
      <c r="F7192" t="s">
        <v>18</v>
      </c>
      <c r="G7192" t="s">
        <v>81</v>
      </c>
      <c r="H7192" s="29">
        <v>4</v>
      </c>
      <c r="I7192" s="17">
        <v>27.06</v>
      </c>
      <c r="J7192" s="17">
        <v>37.9</v>
      </c>
      <c r="K7192" s="17">
        <v>10.84</v>
      </c>
      <c r="L7192" s="17">
        <v>151.6</v>
      </c>
      <c r="M7192" s="17">
        <v>108.24</v>
      </c>
      <c r="N7192" s="17">
        <v>43.36</v>
      </c>
      <c r="O7192" s="17" t="s">
        <v>13992</v>
      </c>
      <c r="P7192" t="s">
        <v>21</v>
      </c>
      <c r="Q7192" t="s">
        <v>8798</v>
      </c>
    </row>
    <row r="7193" spans="1:17" x14ac:dyDescent="0.3">
      <c r="A7193" t="s">
        <v>10434</v>
      </c>
      <c r="B7193" s="2">
        <v>45959</v>
      </c>
      <c r="C7193" t="s">
        <v>334</v>
      </c>
      <c r="D7193" t="s">
        <v>91</v>
      </c>
      <c r="E7193" t="s">
        <v>92</v>
      </c>
      <c r="F7193" t="s">
        <v>18</v>
      </c>
      <c r="G7193" t="s">
        <v>224</v>
      </c>
      <c r="H7193" s="29">
        <v>7</v>
      </c>
      <c r="I7193" s="17">
        <v>28.46</v>
      </c>
      <c r="J7193" s="17">
        <v>46.160000000000004</v>
      </c>
      <c r="K7193" s="17">
        <v>17.700000000000003</v>
      </c>
      <c r="L7193" s="17">
        <v>323.12</v>
      </c>
      <c r="M7193" s="17">
        <v>199.22</v>
      </c>
      <c r="N7193" s="17">
        <v>123.9</v>
      </c>
      <c r="O7193" s="17" t="s">
        <v>53</v>
      </c>
      <c r="P7193" t="s">
        <v>30</v>
      </c>
      <c r="Q7193" t="s">
        <v>10435</v>
      </c>
    </row>
    <row r="7194" spans="1:17" x14ac:dyDescent="0.3">
      <c r="A7194" t="s">
        <v>12676</v>
      </c>
      <c r="B7194" s="2">
        <v>45959</v>
      </c>
      <c r="C7194" t="s">
        <v>148</v>
      </c>
      <c r="D7194" t="s">
        <v>42</v>
      </c>
      <c r="E7194" t="s">
        <v>63</v>
      </c>
      <c r="F7194" t="s">
        <v>76</v>
      </c>
      <c r="G7194" t="s">
        <v>251</v>
      </c>
      <c r="H7194" s="29">
        <v>6</v>
      </c>
      <c r="I7194" s="17">
        <v>12.66</v>
      </c>
      <c r="J7194" s="17">
        <v>16.43</v>
      </c>
      <c r="K7194" s="17">
        <v>3.7699999999999996</v>
      </c>
      <c r="L7194" s="17">
        <v>98.58</v>
      </c>
      <c r="M7194" s="17">
        <v>75.960000000000008</v>
      </c>
      <c r="N7194" s="17">
        <v>22.61999999999999</v>
      </c>
      <c r="O7194" s="17" t="s">
        <v>13992</v>
      </c>
      <c r="P7194" t="s">
        <v>30</v>
      </c>
      <c r="Q7194" t="s">
        <v>12677</v>
      </c>
    </row>
    <row r="7195" spans="1:17" x14ac:dyDescent="0.3">
      <c r="A7195" t="s">
        <v>12886</v>
      </c>
      <c r="B7195" s="2">
        <v>45959</v>
      </c>
      <c r="C7195" t="s">
        <v>376</v>
      </c>
      <c r="D7195" t="s">
        <v>168</v>
      </c>
      <c r="E7195" t="s">
        <v>293</v>
      </c>
      <c r="F7195" t="s">
        <v>18</v>
      </c>
      <c r="G7195" t="s">
        <v>81</v>
      </c>
      <c r="H7195" s="29">
        <v>6</v>
      </c>
      <c r="I7195" s="17">
        <v>43.2</v>
      </c>
      <c r="J7195" s="17">
        <v>58.6</v>
      </c>
      <c r="K7195" s="17">
        <v>15.399999999999999</v>
      </c>
      <c r="L7195" s="17">
        <v>351.6</v>
      </c>
      <c r="M7195" s="17">
        <v>259.20000000000005</v>
      </c>
      <c r="N7195" s="17">
        <v>92.399999999999977</v>
      </c>
      <c r="O7195" s="17" t="s">
        <v>13993</v>
      </c>
      <c r="P7195" t="s">
        <v>30</v>
      </c>
      <c r="Q7195" t="s">
        <v>12887</v>
      </c>
    </row>
    <row r="7196" spans="1:17" x14ac:dyDescent="0.3">
      <c r="A7196" t="s">
        <v>722</v>
      </c>
      <c r="B7196" s="2">
        <v>45960</v>
      </c>
      <c r="C7196" t="s">
        <v>334</v>
      </c>
      <c r="D7196" t="s">
        <v>91</v>
      </c>
      <c r="E7196" t="s">
        <v>92</v>
      </c>
      <c r="F7196" t="s">
        <v>76</v>
      </c>
      <c r="G7196" t="s">
        <v>251</v>
      </c>
      <c r="H7196" s="29">
        <v>7</v>
      </c>
      <c r="I7196" s="17">
        <v>25.87</v>
      </c>
      <c r="J7196" s="17">
        <v>47.660000000000004</v>
      </c>
      <c r="K7196" s="17">
        <v>21.790000000000003</v>
      </c>
      <c r="L7196" s="17">
        <v>333.62</v>
      </c>
      <c r="M7196" s="17">
        <v>181.09</v>
      </c>
      <c r="N7196" s="17">
        <v>152.53</v>
      </c>
      <c r="O7196" s="17" t="s">
        <v>13993</v>
      </c>
      <c r="P7196" t="s">
        <v>54</v>
      </c>
      <c r="Q7196" t="s">
        <v>723</v>
      </c>
    </row>
    <row r="7197" spans="1:17" x14ac:dyDescent="0.3">
      <c r="A7197" t="s">
        <v>1901</v>
      </c>
      <c r="B7197" s="2">
        <v>45960</v>
      </c>
      <c r="C7197" t="s">
        <v>307</v>
      </c>
      <c r="D7197" t="s">
        <v>68</v>
      </c>
      <c r="E7197" t="s">
        <v>229</v>
      </c>
      <c r="F7197" t="s">
        <v>18</v>
      </c>
      <c r="G7197" t="s">
        <v>99</v>
      </c>
      <c r="H7197" s="29">
        <v>3</v>
      </c>
      <c r="I7197" s="17">
        <v>6.86</v>
      </c>
      <c r="J7197" s="17">
        <v>8.4500000000000011</v>
      </c>
      <c r="K7197" s="17">
        <v>1.5900000000000007</v>
      </c>
      <c r="L7197" s="17">
        <v>25.35</v>
      </c>
      <c r="M7197" s="17">
        <v>20.580000000000002</v>
      </c>
      <c r="N7197" s="17">
        <v>4.7699999999999996</v>
      </c>
      <c r="O7197" s="17" t="s">
        <v>175</v>
      </c>
      <c r="P7197" t="s">
        <v>30</v>
      </c>
      <c r="Q7197" t="s">
        <v>1902</v>
      </c>
    </row>
    <row r="7198" spans="1:17" x14ac:dyDescent="0.3">
      <c r="A7198" t="s">
        <v>6514</v>
      </c>
      <c r="B7198" s="2">
        <v>45960</v>
      </c>
      <c r="C7198" t="s">
        <v>148</v>
      </c>
      <c r="D7198" t="s">
        <v>42</v>
      </c>
      <c r="E7198" t="s">
        <v>63</v>
      </c>
      <c r="F7198" t="s">
        <v>93</v>
      </c>
      <c r="G7198" t="s">
        <v>122</v>
      </c>
      <c r="H7198" s="29">
        <v>3</v>
      </c>
      <c r="I7198" s="17">
        <v>55.18</v>
      </c>
      <c r="J7198" s="17">
        <v>87.399999999999991</v>
      </c>
      <c r="K7198" s="17">
        <v>32.219999999999992</v>
      </c>
      <c r="L7198" s="17">
        <v>262.2</v>
      </c>
      <c r="M7198" s="17">
        <v>165.54</v>
      </c>
      <c r="N7198" s="17">
        <v>96.66</v>
      </c>
      <c r="O7198" s="17" t="s">
        <v>13993</v>
      </c>
      <c r="P7198" t="s">
        <v>54</v>
      </c>
      <c r="Q7198" t="s">
        <v>14024</v>
      </c>
    </row>
    <row r="7199" spans="1:17" x14ac:dyDescent="0.3">
      <c r="A7199" t="s">
        <v>7116</v>
      </c>
      <c r="B7199" s="2">
        <v>45960</v>
      </c>
      <c r="C7199" t="s">
        <v>202</v>
      </c>
      <c r="D7199" t="s">
        <v>58</v>
      </c>
      <c r="E7199" t="s">
        <v>59</v>
      </c>
      <c r="F7199" t="s">
        <v>51</v>
      </c>
      <c r="G7199" t="s">
        <v>52</v>
      </c>
      <c r="H7199" s="29">
        <v>8</v>
      </c>
      <c r="I7199" s="17">
        <v>37.049999999999997</v>
      </c>
      <c r="J7199" s="17">
        <v>66.38</v>
      </c>
      <c r="K7199" s="17">
        <v>29.33</v>
      </c>
      <c r="L7199" s="17">
        <v>531.04</v>
      </c>
      <c r="M7199" s="17">
        <v>296.39999999999998</v>
      </c>
      <c r="N7199" s="17">
        <v>234.64</v>
      </c>
      <c r="O7199" s="17" t="s">
        <v>13992</v>
      </c>
      <c r="P7199" t="s">
        <v>54</v>
      </c>
      <c r="Q7199" t="s">
        <v>7118</v>
      </c>
    </row>
    <row r="7200" spans="1:17" x14ac:dyDescent="0.3">
      <c r="A7200" t="s">
        <v>7392</v>
      </c>
      <c r="B7200" s="2">
        <v>45960</v>
      </c>
      <c r="C7200" t="s">
        <v>135</v>
      </c>
      <c r="D7200" t="s">
        <v>34</v>
      </c>
      <c r="E7200" t="s">
        <v>35</v>
      </c>
      <c r="F7200" t="s">
        <v>76</v>
      </c>
      <c r="G7200" t="s">
        <v>149</v>
      </c>
      <c r="H7200" s="29">
        <v>8</v>
      </c>
      <c r="I7200" s="17">
        <v>5.79</v>
      </c>
      <c r="J7200" s="17">
        <v>9.3699999999999992</v>
      </c>
      <c r="K7200" s="17">
        <v>3.5799999999999992</v>
      </c>
      <c r="L7200" s="17">
        <v>74.959999999999994</v>
      </c>
      <c r="M7200" s="17">
        <v>46.32</v>
      </c>
      <c r="N7200" s="17">
        <v>28.639999999999993</v>
      </c>
      <c r="O7200" s="17" t="s">
        <v>175</v>
      </c>
      <c r="P7200" t="s">
        <v>54</v>
      </c>
      <c r="Q7200" t="s">
        <v>7393</v>
      </c>
    </row>
    <row r="7201" spans="1:17" x14ac:dyDescent="0.3">
      <c r="A7201" t="s">
        <v>7838</v>
      </c>
      <c r="B7201" s="2">
        <v>45960</v>
      </c>
      <c r="C7201" t="s">
        <v>129</v>
      </c>
      <c r="D7201" t="s">
        <v>130</v>
      </c>
      <c r="E7201" t="s">
        <v>131</v>
      </c>
      <c r="F7201" t="s">
        <v>93</v>
      </c>
      <c r="G7201" t="s">
        <v>137</v>
      </c>
      <c r="H7201" s="29">
        <v>4</v>
      </c>
      <c r="I7201" s="17">
        <v>23.47</v>
      </c>
      <c r="J7201" s="17">
        <v>41.78</v>
      </c>
      <c r="K7201" s="17">
        <v>18.310000000000002</v>
      </c>
      <c r="L7201" s="17">
        <v>167.12</v>
      </c>
      <c r="M7201" s="17">
        <v>93.88</v>
      </c>
      <c r="N7201" s="17">
        <v>73.240000000000009</v>
      </c>
      <c r="O7201" s="17" t="s">
        <v>175</v>
      </c>
      <c r="P7201" t="s">
        <v>30</v>
      </c>
      <c r="Q7201" t="s">
        <v>5741</v>
      </c>
    </row>
    <row r="7202" spans="1:17" x14ac:dyDescent="0.3">
      <c r="A7202" t="s">
        <v>9817</v>
      </c>
      <c r="B7202" s="2">
        <v>45960</v>
      </c>
      <c r="C7202" t="s">
        <v>129</v>
      </c>
      <c r="D7202" t="s">
        <v>130</v>
      </c>
      <c r="E7202" t="s">
        <v>131</v>
      </c>
      <c r="F7202" t="s">
        <v>93</v>
      </c>
      <c r="G7202" t="s">
        <v>217</v>
      </c>
      <c r="H7202" s="29">
        <v>7</v>
      </c>
      <c r="I7202" s="17">
        <v>33.880000000000003</v>
      </c>
      <c r="J7202" s="17">
        <v>49.39</v>
      </c>
      <c r="K7202" s="17">
        <v>15.509999999999998</v>
      </c>
      <c r="L7202" s="17">
        <v>345.73</v>
      </c>
      <c r="M7202" s="17">
        <v>237.16000000000003</v>
      </c>
      <c r="N7202" s="17">
        <v>108.57</v>
      </c>
      <c r="O7202" s="17" t="s">
        <v>13992</v>
      </c>
      <c r="P7202" t="s">
        <v>21</v>
      </c>
      <c r="Q7202" t="s">
        <v>9819</v>
      </c>
    </row>
    <row r="7203" spans="1:17" x14ac:dyDescent="0.3">
      <c r="A7203" t="s">
        <v>10894</v>
      </c>
      <c r="B7203" s="2">
        <v>45960</v>
      </c>
      <c r="C7203" t="s">
        <v>129</v>
      </c>
      <c r="D7203" t="s">
        <v>130</v>
      </c>
      <c r="E7203" t="s">
        <v>131</v>
      </c>
      <c r="F7203" t="s">
        <v>27</v>
      </c>
      <c r="G7203" t="s">
        <v>36</v>
      </c>
      <c r="H7203" s="29">
        <v>6</v>
      </c>
      <c r="I7203" s="17">
        <v>15.68</v>
      </c>
      <c r="J7203" s="17">
        <v>22.55</v>
      </c>
      <c r="K7203" s="17">
        <v>6.870000000000001</v>
      </c>
      <c r="L7203" s="17">
        <v>135.30000000000001</v>
      </c>
      <c r="M7203" s="17">
        <v>94.08</v>
      </c>
      <c r="N7203" s="17">
        <v>41.220000000000013</v>
      </c>
      <c r="O7203" s="17" t="s">
        <v>20</v>
      </c>
      <c r="P7203" t="s">
        <v>54</v>
      </c>
      <c r="Q7203" t="s">
        <v>10896</v>
      </c>
    </row>
    <row r="7204" spans="1:17" x14ac:dyDescent="0.3">
      <c r="A7204" t="s">
        <v>11211</v>
      </c>
      <c r="B7204" s="2">
        <v>45960</v>
      </c>
      <c r="C7204" t="s">
        <v>73</v>
      </c>
      <c r="D7204" t="s">
        <v>74</v>
      </c>
      <c r="E7204" t="s">
        <v>312</v>
      </c>
      <c r="F7204" t="s">
        <v>93</v>
      </c>
      <c r="G7204" t="s">
        <v>137</v>
      </c>
      <c r="H7204" s="29">
        <v>5</v>
      </c>
      <c r="I7204" s="17">
        <v>21.34</v>
      </c>
      <c r="J7204" s="17">
        <v>39.260000000000005</v>
      </c>
      <c r="K7204" s="17">
        <v>17.920000000000005</v>
      </c>
      <c r="L7204" s="17">
        <v>196.3</v>
      </c>
      <c r="M7204" s="17">
        <v>106.7</v>
      </c>
      <c r="N7204" s="17">
        <v>89.600000000000009</v>
      </c>
      <c r="O7204" s="17" t="s">
        <v>13992</v>
      </c>
      <c r="P7204" t="s">
        <v>54</v>
      </c>
      <c r="Q7204" t="s">
        <v>11212</v>
      </c>
    </row>
    <row r="7205" spans="1:17" x14ac:dyDescent="0.3">
      <c r="A7205" t="s">
        <v>11390</v>
      </c>
      <c r="B7205" s="2">
        <v>45960</v>
      </c>
      <c r="C7205" t="s">
        <v>148</v>
      </c>
      <c r="D7205" t="s">
        <v>42</v>
      </c>
      <c r="E7205" t="s">
        <v>63</v>
      </c>
      <c r="F7205" t="s">
        <v>76</v>
      </c>
      <c r="G7205" t="s">
        <v>77</v>
      </c>
      <c r="H7205" s="29">
        <v>4</v>
      </c>
      <c r="I7205" s="17">
        <v>19.43</v>
      </c>
      <c r="J7205" s="17">
        <v>35.32</v>
      </c>
      <c r="K7205" s="17">
        <v>15.89</v>
      </c>
      <c r="L7205" s="17">
        <v>141.28</v>
      </c>
      <c r="M7205" s="17">
        <v>77.72</v>
      </c>
      <c r="N7205" s="17">
        <v>63.56</v>
      </c>
      <c r="O7205" s="17" t="s">
        <v>53</v>
      </c>
      <c r="P7205" t="s">
        <v>54</v>
      </c>
      <c r="Q7205" t="s">
        <v>11391</v>
      </c>
    </row>
    <row r="7206" spans="1:17" x14ac:dyDescent="0.3">
      <c r="A7206" t="s">
        <v>302</v>
      </c>
      <c r="B7206" s="2">
        <v>45961</v>
      </c>
      <c r="C7206" t="s">
        <v>129</v>
      </c>
      <c r="D7206" t="s">
        <v>130</v>
      </c>
      <c r="E7206" t="s">
        <v>131</v>
      </c>
      <c r="F7206" t="s">
        <v>51</v>
      </c>
      <c r="G7206" t="s">
        <v>52</v>
      </c>
      <c r="H7206" s="29">
        <v>4</v>
      </c>
      <c r="I7206" s="17">
        <v>58.74</v>
      </c>
      <c r="J7206" s="17">
        <v>103.33</v>
      </c>
      <c r="K7206" s="17">
        <v>44.589999999999996</v>
      </c>
      <c r="L7206" s="17">
        <v>413.32</v>
      </c>
      <c r="M7206" s="17">
        <v>234.96</v>
      </c>
      <c r="N7206" s="17">
        <v>178.35999999999999</v>
      </c>
      <c r="O7206" s="17" t="s">
        <v>175</v>
      </c>
      <c r="P7206" t="s">
        <v>30</v>
      </c>
      <c r="Q7206" t="s">
        <v>303</v>
      </c>
    </row>
    <row r="7207" spans="1:17" x14ac:dyDescent="0.3">
      <c r="A7207" t="s">
        <v>1845</v>
      </c>
      <c r="B7207" s="2">
        <v>45961</v>
      </c>
      <c r="C7207" t="s">
        <v>73</v>
      </c>
      <c r="D7207" t="s">
        <v>74</v>
      </c>
      <c r="E7207" t="s">
        <v>312</v>
      </c>
      <c r="F7207" t="s">
        <v>51</v>
      </c>
      <c r="G7207" t="s">
        <v>60</v>
      </c>
      <c r="H7207" s="29">
        <v>1</v>
      </c>
      <c r="I7207" s="17">
        <v>6.19</v>
      </c>
      <c r="J7207" s="17">
        <v>11.56</v>
      </c>
      <c r="K7207" s="17">
        <v>5.37</v>
      </c>
      <c r="L7207" s="17">
        <v>11.56</v>
      </c>
      <c r="M7207" s="17">
        <v>6.19</v>
      </c>
      <c r="N7207" s="17">
        <v>5.37</v>
      </c>
      <c r="O7207" s="17" t="s">
        <v>13993</v>
      </c>
      <c r="P7207" t="s">
        <v>54</v>
      </c>
      <c r="Q7207" t="s">
        <v>14024</v>
      </c>
    </row>
    <row r="7208" spans="1:17" x14ac:dyDescent="0.3">
      <c r="A7208" t="s">
        <v>4546</v>
      </c>
      <c r="B7208" s="2">
        <v>45961</v>
      </c>
      <c r="C7208" t="s">
        <v>394</v>
      </c>
      <c r="D7208" t="s">
        <v>25</v>
      </c>
      <c r="E7208" t="s">
        <v>104</v>
      </c>
      <c r="F7208" t="s">
        <v>27</v>
      </c>
      <c r="G7208" t="s">
        <v>109</v>
      </c>
      <c r="H7208" s="29">
        <v>5</v>
      </c>
      <c r="I7208" s="17">
        <v>8.1</v>
      </c>
      <c r="J7208" s="17">
        <v>12.6</v>
      </c>
      <c r="K7208" s="17">
        <v>4.5</v>
      </c>
      <c r="L7208" s="17">
        <v>63</v>
      </c>
      <c r="M7208" s="17">
        <v>40.5</v>
      </c>
      <c r="N7208" s="17">
        <v>22.5</v>
      </c>
      <c r="O7208" s="17" t="s">
        <v>20</v>
      </c>
      <c r="P7208" t="s">
        <v>30</v>
      </c>
      <c r="Q7208" t="s">
        <v>4547</v>
      </c>
    </row>
    <row r="7209" spans="1:17" x14ac:dyDescent="0.3">
      <c r="A7209" t="s">
        <v>10769</v>
      </c>
      <c r="B7209" s="2">
        <v>45961</v>
      </c>
      <c r="C7209" t="s">
        <v>135</v>
      </c>
      <c r="D7209" t="s">
        <v>34</v>
      </c>
      <c r="E7209" t="s">
        <v>35</v>
      </c>
      <c r="F7209" t="s">
        <v>27</v>
      </c>
      <c r="G7209" t="s">
        <v>145</v>
      </c>
      <c r="H7209" s="29">
        <v>6</v>
      </c>
      <c r="I7209" s="17">
        <v>20.9</v>
      </c>
      <c r="J7209" s="17">
        <v>25.53</v>
      </c>
      <c r="K7209" s="17">
        <v>4.6300000000000026</v>
      </c>
      <c r="L7209" s="17">
        <v>153.18</v>
      </c>
      <c r="M7209" s="17">
        <v>125.39999999999999</v>
      </c>
      <c r="N7209" s="17">
        <v>27.780000000000015</v>
      </c>
      <c r="O7209" s="17" t="s">
        <v>13992</v>
      </c>
      <c r="P7209" t="s">
        <v>54</v>
      </c>
      <c r="Q7209" t="s">
        <v>10771</v>
      </c>
    </row>
    <row r="7210" spans="1:17" x14ac:dyDescent="0.3">
      <c r="A7210" t="s">
        <v>11222</v>
      </c>
      <c r="B7210" s="2">
        <v>45961</v>
      </c>
      <c r="C7210" t="s">
        <v>190</v>
      </c>
      <c r="D7210" t="s">
        <v>16</v>
      </c>
      <c r="E7210" t="s">
        <v>186</v>
      </c>
      <c r="F7210" t="s">
        <v>18</v>
      </c>
      <c r="G7210" t="s">
        <v>224</v>
      </c>
      <c r="H7210" s="29">
        <v>1</v>
      </c>
      <c r="I7210" s="17">
        <v>24.03</v>
      </c>
      <c r="J7210" s="17">
        <v>38.89</v>
      </c>
      <c r="K7210" s="17">
        <v>14.86</v>
      </c>
      <c r="L7210" s="17">
        <v>38.89</v>
      </c>
      <c r="M7210" s="17">
        <v>24.03</v>
      </c>
      <c r="N7210" s="17">
        <v>14.86</v>
      </c>
      <c r="O7210" s="17" t="s">
        <v>20</v>
      </c>
      <c r="P7210" t="s">
        <v>54</v>
      </c>
      <c r="Q7210" t="s">
        <v>9365</v>
      </c>
    </row>
    <row r="7211" spans="1:17" x14ac:dyDescent="0.3">
      <c r="A7211" t="s">
        <v>11411</v>
      </c>
      <c r="B7211" s="2">
        <v>45961</v>
      </c>
      <c r="C7211" t="s">
        <v>135</v>
      </c>
      <c r="D7211" t="s">
        <v>34</v>
      </c>
      <c r="E7211" t="s">
        <v>35</v>
      </c>
      <c r="F7211" t="s">
        <v>76</v>
      </c>
      <c r="G7211" t="s">
        <v>170</v>
      </c>
      <c r="H7211" s="29">
        <v>6</v>
      </c>
      <c r="I7211" s="17">
        <v>30.07</v>
      </c>
      <c r="J7211" s="17">
        <v>53.25</v>
      </c>
      <c r="K7211" s="17">
        <v>23.18</v>
      </c>
      <c r="L7211" s="17">
        <v>319.5</v>
      </c>
      <c r="M7211" s="17">
        <v>180.42000000000002</v>
      </c>
      <c r="N7211" s="17">
        <v>139.07999999999998</v>
      </c>
      <c r="O7211" s="17" t="s">
        <v>175</v>
      </c>
      <c r="P7211" t="s">
        <v>30</v>
      </c>
      <c r="Q7211" t="s">
        <v>11412</v>
      </c>
    </row>
    <row r="7212" spans="1:17" x14ac:dyDescent="0.3">
      <c r="A7212" t="s">
        <v>11765</v>
      </c>
      <c r="B7212" s="2">
        <v>45961</v>
      </c>
      <c r="C7212" t="s">
        <v>190</v>
      </c>
      <c r="D7212" t="s">
        <v>16</v>
      </c>
      <c r="E7212" t="s">
        <v>186</v>
      </c>
      <c r="F7212" t="s">
        <v>51</v>
      </c>
      <c r="G7212" t="s">
        <v>60</v>
      </c>
      <c r="H7212" s="29">
        <v>6</v>
      </c>
      <c r="I7212" s="17">
        <v>3.82</v>
      </c>
      <c r="J7212" s="17">
        <v>5.4899999999999993</v>
      </c>
      <c r="K7212" s="17">
        <v>1.6699999999999995</v>
      </c>
      <c r="L7212" s="17">
        <v>32.94</v>
      </c>
      <c r="M7212" s="17">
        <v>22.919999999999998</v>
      </c>
      <c r="N7212" s="17">
        <v>10.02</v>
      </c>
      <c r="O7212" s="17" t="s">
        <v>20</v>
      </c>
      <c r="P7212" t="s">
        <v>21</v>
      </c>
      <c r="Q7212" t="s">
        <v>4522</v>
      </c>
    </row>
    <row r="7213" spans="1:17" x14ac:dyDescent="0.3">
      <c r="A7213" t="s">
        <v>13084</v>
      </c>
      <c r="B7213" s="2">
        <v>45961</v>
      </c>
      <c r="C7213" t="s">
        <v>135</v>
      </c>
      <c r="D7213" t="s">
        <v>34</v>
      </c>
      <c r="E7213" t="s">
        <v>35</v>
      </c>
      <c r="F7213" t="s">
        <v>18</v>
      </c>
      <c r="G7213" t="s">
        <v>81</v>
      </c>
      <c r="H7213" s="29">
        <v>6</v>
      </c>
      <c r="I7213" s="17">
        <v>29.7</v>
      </c>
      <c r="J7213" s="17">
        <v>43.02</v>
      </c>
      <c r="K7213" s="17">
        <v>13.320000000000004</v>
      </c>
      <c r="L7213" s="17">
        <v>258.12</v>
      </c>
      <c r="M7213" s="17">
        <v>178.2</v>
      </c>
      <c r="N7213" s="17">
        <v>79.920000000000016</v>
      </c>
      <c r="O7213" s="17" t="s">
        <v>175</v>
      </c>
      <c r="P7213" t="s">
        <v>54</v>
      </c>
      <c r="Q7213" t="s">
        <v>13085</v>
      </c>
    </row>
    <row r="7214" spans="1:17" x14ac:dyDescent="0.3">
      <c r="A7214" t="s">
        <v>13222</v>
      </c>
      <c r="B7214" s="2">
        <v>45961</v>
      </c>
      <c r="C7214" t="s">
        <v>148</v>
      </c>
      <c r="D7214" t="s">
        <v>42</v>
      </c>
      <c r="E7214" t="s">
        <v>63</v>
      </c>
      <c r="F7214" t="s">
        <v>76</v>
      </c>
      <c r="G7214" t="s">
        <v>179</v>
      </c>
      <c r="H7214" s="29">
        <v>5</v>
      </c>
      <c r="I7214" s="17">
        <v>52.11</v>
      </c>
      <c r="J7214" s="17">
        <v>104.03399999999999</v>
      </c>
      <c r="K7214" s="17">
        <v>51.923999999999992</v>
      </c>
      <c r="L7214" s="17">
        <v>520.16999999999996</v>
      </c>
      <c r="M7214" s="17">
        <v>260.55</v>
      </c>
      <c r="N7214" s="17">
        <v>259.61999999999995</v>
      </c>
      <c r="O7214" s="17" t="s">
        <v>13993</v>
      </c>
      <c r="P7214" t="s">
        <v>54</v>
      </c>
      <c r="Q7214" t="s">
        <v>13223</v>
      </c>
    </row>
    <row r="7215" spans="1:17" x14ac:dyDescent="0.3">
      <c r="A7215" t="s">
        <v>13347</v>
      </c>
      <c r="B7215" s="2">
        <v>45961</v>
      </c>
      <c r="C7215" t="s">
        <v>73</v>
      </c>
      <c r="D7215" t="s">
        <v>74</v>
      </c>
      <c r="E7215" t="s">
        <v>312</v>
      </c>
      <c r="F7215" t="s">
        <v>93</v>
      </c>
      <c r="G7215" t="s">
        <v>94</v>
      </c>
      <c r="H7215" s="29">
        <v>3</v>
      </c>
      <c r="I7215" s="17">
        <v>18.61</v>
      </c>
      <c r="J7215" s="17">
        <v>34.03</v>
      </c>
      <c r="K7215" s="17">
        <v>15.420000000000002</v>
      </c>
      <c r="L7215" s="17">
        <v>102.09</v>
      </c>
      <c r="M7215" s="17">
        <v>55.83</v>
      </c>
      <c r="N7215" s="17">
        <v>46.260000000000005</v>
      </c>
      <c r="O7215" s="17" t="s">
        <v>175</v>
      </c>
      <c r="P7215" t="s">
        <v>21</v>
      </c>
      <c r="Q7215" t="s">
        <v>13348</v>
      </c>
    </row>
    <row r="7216" spans="1:17" x14ac:dyDescent="0.3">
      <c r="A7216" t="s">
        <v>1069</v>
      </c>
      <c r="B7216" s="2">
        <v>45962</v>
      </c>
      <c r="C7216" t="s">
        <v>307</v>
      </c>
      <c r="D7216" t="s">
        <v>68</v>
      </c>
      <c r="E7216" t="s">
        <v>229</v>
      </c>
      <c r="F7216" t="s">
        <v>93</v>
      </c>
      <c r="G7216" t="s">
        <v>94</v>
      </c>
      <c r="H7216" s="29">
        <v>4</v>
      </c>
      <c r="I7216" s="17">
        <v>15.32</v>
      </c>
      <c r="J7216" s="17">
        <v>21.08</v>
      </c>
      <c r="K7216" s="17">
        <v>5.759999999999998</v>
      </c>
      <c r="L7216" s="17">
        <v>84.32</v>
      </c>
      <c r="M7216" s="17">
        <v>61.28</v>
      </c>
      <c r="N7216" s="17">
        <v>23.039999999999992</v>
      </c>
      <c r="O7216" s="17" t="s">
        <v>175</v>
      </c>
      <c r="P7216" t="s">
        <v>30</v>
      </c>
      <c r="Q7216" t="s">
        <v>1070</v>
      </c>
    </row>
    <row r="7217" spans="1:17" x14ac:dyDescent="0.3">
      <c r="A7217" t="s">
        <v>1485</v>
      </c>
      <c r="B7217" s="2">
        <v>45962</v>
      </c>
      <c r="C7217" t="s">
        <v>135</v>
      </c>
      <c r="D7217" t="s">
        <v>34</v>
      </c>
      <c r="E7217" t="s">
        <v>35</v>
      </c>
      <c r="F7217" t="s">
        <v>93</v>
      </c>
      <c r="G7217" t="s">
        <v>122</v>
      </c>
      <c r="H7217" s="29">
        <v>4</v>
      </c>
      <c r="I7217" s="17">
        <v>66.94</v>
      </c>
      <c r="J7217" s="17">
        <v>116.9</v>
      </c>
      <c r="K7217" s="17">
        <v>49.960000000000008</v>
      </c>
      <c r="L7217" s="17">
        <v>467.6</v>
      </c>
      <c r="M7217" s="17">
        <v>267.76</v>
      </c>
      <c r="N7217" s="17">
        <v>199.84000000000003</v>
      </c>
      <c r="O7217" s="17" t="s">
        <v>14024</v>
      </c>
      <c r="P7217" t="s">
        <v>21</v>
      </c>
      <c r="Q7217" t="s">
        <v>1486</v>
      </c>
    </row>
    <row r="7218" spans="1:17" x14ac:dyDescent="0.3">
      <c r="A7218" t="s">
        <v>2119</v>
      </c>
      <c r="B7218" s="2">
        <v>45962</v>
      </c>
      <c r="C7218" t="s">
        <v>190</v>
      </c>
      <c r="D7218" t="s">
        <v>16</v>
      </c>
      <c r="E7218" t="s">
        <v>186</v>
      </c>
      <c r="F7218" t="s">
        <v>93</v>
      </c>
      <c r="G7218" t="s">
        <v>122</v>
      </c>
      <c r="H7218" s="29">
        <v>5</v>
      </c>
      <c r="I7218" s="17">
        <v>39.39</v>
      </c>
      <c r="J7218" s="17">
        <v>68.58</v>
      </c>
      <c r="K7218" s="17">
        <v>29.189999999999998</v>
      </c>
      <c r="L7218" s="17">
        <v>342.9</v>
      </c>
      <c r="M7218" s="17">
        <v>196.95</v>
      </c>
      <c r="N7218" s="17">
        <v>145.94999999999999</v>
      </c>
      <c r="O7218" s="17" t="s">
        <v>20</v>
      </c>
      <c r="P7218" t="s">
        <v>14024</v>
      </c>
      <c r="Q7218" t="s">
        <v>1844</v>
      </c>
    </row>
    <row r="7219" spans="1:17" x14ac:dyDescent="0.3">
      <c r="A7219" t="s">
        <v>2989</v>
      </c>
      <c r="B7219" s="2">
        <v>45962</v>
      </c>
      <c r="C7219" t="s">
        <v>334</v>
      </c>
      <c r="D7219" t="s">
        <v>91</v>
      </c>
      <c r="E7219" t="s">
        <v>92</v>
      </c>
      <c r="F7219" t="s">
        <v>76</v>
      </c>
      <c r="G7219" t="s">
        <v>179</v>
      </c>
      <c r="H7219" s="29">
        <v>8</v>
      </c>
      <c r="I7219" s="17">
        <v>38.71</v>
      </c>
      <c r="J7219" s="17">
        <v>63.97</v>
      </c>
      <c r="K7219" s="17">
        <v>25.259999999999998</v>
      </c>
      <c r="L7219" s="17">
        <v>511.76</v>
      </c>
      <c r="M7219" s="17">
        <v>309.68</v>
      </c>
      <c r="N7219" s="17">
        <v>202.07999999999998</v>
      </c>
      <c r="O7219" s="17" t="s">
        <v>175</v>
      </c>
      <c r="P7219" t="s">
        <v>30</v>
      </c>
      <c r="Q7219" t="s">
        <v>2990</v>
      </c>
    </row>
    <row r="7220" spans="1:17" x14ac:dyDescent="0.3">
      <c r="A7220" t="s">
        <v>3414</v>
      </c>
      <c r="B7220" s="2">
        <v>45962</v>
      </c>
      <c r="C7220" t="s">
        <v>394</v>
      </c>
      <c r="D7220" t="s">
        <v>25</v>
      </c>
      <c r="E7220" t="s">
        <v>104</v>
      </c>
      <c r="F7220" t="s">
        <v>18</v>
      </c>
      <c r="G7220" t="s">
        <v>19</v>
      </c>
      <c r="H7220" s="29">
        <v>5</v>
      </c>
      <c r="I7220" s="17">
        <v>37.299264214046794</v>
      </c>
      <c r="J7220" s="17">
        <v>64.58</v>
      </c>
      <c r="K7220" s="17">
        <v>27.280735785953205</v>
      </c>
      <c r="L7220" s="17">
        <v>322.89999999999998</v>
      </c>
      <c r="M7220" s="17">
        <v>186.49632107023396</v>
      </c>
      <c r="N7220" s="17">
        <v>136.40367892976602</v>
      </c>
      <c r="O7220" s="17" t="s">
        <v>20</v>
      </c>
      <c r="P7220" t="s">
        <v>30</v>
      </c>
      <c r="Q7220" t="s">
        <v>3415</v>
      </c>
    </row>
    <row r="7221" spans="1:17" x14ac:dyDescent="0.3">
      <c r="A7221" t="s">
        <v>4011</v>
      </c>
      <c r="B7221" s="2">
        <v>45962</v>
      </c>
      <c r="C7221" t="s">
        <v>307</v>
      </c>
      <c r="D7221" t="s">
        <v>68</v>
      </c>
      <c r="E7221" t="s">
        <v>229</v>
      </c>
      <c r="F7221" t="s">
        <v>93</v>
      </c>
      <c r="G7221" t="s">
        <v>137</v>
      </c>
      <c r="H7221" s="29">
        <v>5</v>
      </c>
      <c r="I7221" s="17">
        <v>14.26</v>
      </c>
      <c r="J7221" s="17">
        <v>24.44</v>
      </c>
      <c r="K7221" s="17">
        <v>10.180000000000001</v>
      </c>
      <c r="L7221" s="17">
        <v>122.2</v>
      </c>
      <c r="M7221" s="17">
        <v>71.3</v>
      </c>
      <c r="N7221" s="17">
        <v>50.900000000000006</v>
      </c>
      <c r="O7221" s="17" t="s">
        <v>13993</v>
      </c>
      <c r="P7221" t="s">
        <v>54</v>
      </c>
      <c r="Q7221" t="s">
        <v>14024</v>
      </c>
    </row>
    <row r="7222" spans="1:17" x14ac:dyDescent="0.3">
      <c r="A7222" t="s">
        <v>4688</v>
      </c>
      <c r="B7222" s="2">
        <v>45962</v>
      </c>
      <c r="C7222" t="s">
        <v>307</v>
      </c>
      <c r="D7222" t="s">
        <v>68</v>
      </c>
      <c r="E7222" t="s">
        <v>229</v>
      </c>
      <c r="F7222" t="s">
        <v>51</v>
      </c>
      <c r="G7222" t="s">
        <v>52</v>
      </c>
      <c r="H7222" s="29">
        <v>3</v>
      </c>
      <c r="I7222" s="17">
        <v>59.8</v>
      </c>
      <c r="J7222" s="17">
        <v>74.84</v>
      </c>
      <c r="K7222" s="17">
        <v>15.040000000000006</v>
      </c>
      <c r="L7222" s="17">
        <v>224.52</v>
      </c>
      <c r="M7222" s="17">
        <v>179.39999999999998</v>
      </c>
      <c r="N7222" s="17">
        <v>45.120000000000033</v>
      </c>
      <c r="O7222" s="17" t="s">
        <v>13992</v>
      </c>
      <c r="P7222" t="s">
        <v>30</v>
      </c>
      <c r="Q7222" t="s">
        <v>4398</v>
      </c>
    </row>
    <row r="7223" spans="1:17" x14ac:dyDescent="0.3">
      <c r="A7223" t="s">
        <v>6352</v>
      </c>
      <c r="B7223" s="2">
        <v>45962</v>
      </c>
      <c r="C7223" t="s">
        <v>307</v>
      </c>
      <c r="D7223" t="s">
        <v>68</v>
      </c>
      <c r="E7223" t="s">
        <v>229</v>
      </c>
      <c r="F7223" t="s">
        <v>18</v>
      </c>
      <c r="G7223" t="s">
        <v>81</v>
      </c>
      <c r="H7223" s="29">
        <v>7</v>
      </c>
      <c r="I7223" s="17">
        <v>27.99</v>
      </c>
      <c r="J7223" s="17">
        <v>40.42</v>
      </c>
      <c r="K7223" s="17">
        <v>12.430000000000003</v>
      </c>
      <c r="L7223" s="17">
        <v>282.94</v>
      </c>
      <c r="M7223" s="17">
        <v>195.92999999999998</v>
      </c>
      <c r="N7223" s="17">
        <v>87.010000000000019</v>
      </c>
      <c r="O7223" s="17" t="s">
        <v>13993</v>
      </c>
      <c r="P7223" t="s">
        <v>30</v>
      </c>
      <c r="Q7223" t="s">
        <v>6353</v>
      </c>
    </row>
    <row r="7224" spans="1:17" x14ac:dyDescent="0.3">
      <c r="A7224" t="s">
        <v>8168</v>
      </c>
      <c r="B7224" s="2">
        <v>45962</v>
      </c>
      <c r="C7224" t="s">
        <v>129</v>
      </c>
      <c r="D7224" t="s">
        <v>130</v>
      </c>
      <c r="E7224" t="s">
        <v>131</v>
      </c>
      <c r="F7224" t="s">
        <v>93</v>
      </c>
      <c r="G7224" t="s">
        <v>217</v>
      </c>
      <c r="H7224" s="29">
        <v>3</v>
      </c>
      <c r="I7224" s="17">
        <v>23.11</v>
      </c>
      <c r="J7224" s="17">
        <v>43.9</v>
      </c>
      <c r="K7224" s="17">
        <v>20.79</v>
      </c>
      <c r="L7224" s="17">
        <v>131.69999999999999</v>
      </c>
      <c r="M7224" s="17">
        <v>69.33</v>
      </c>
      <c r="N7224" s="17">
        <v>62.36999999999999</v>
      </c>
      <c r="O7224" s="17" t="s">
        <v>14024</v>
      </c>
      <c r="P7224" t="s">
        <v>54</v>
      </c>
      <c r="Q7224" t="s">
        <v>8169</v>
      </c>
    </row>
    <row r="7225" spans="1:17" x14ac:dyDescent="0.3">
      <c r="A7225" t="s">
        <v>9645</v>
      </c>
      <c r="B7225" s="2">
        <v>45962</v>
      </c>
      <c r="C7225" t="s">
        <v>148</v>
      </c>
      <c r="D7225" t="s">
        <v>42</v>
      </c>
      <c r="E7225" t="s">
        <v>63</v>
      </c>
      <c r="F7225" t="s">
        <v>18</v>
      </c>
      <c r="G7225" t="s">
        <v>44</v>
      </c>
      <c r="H7225" s="29">
        <v>5</v>
      </c>
      <c r="I7225" s="17">
        <v>10.86</v>
      </c>
      <c r="J7225" s="17">
        <v>17.350000000000001</v>
      </c>
      <c r="K7225" s="17">
        <v>6.490000000000002</v>
      </c>
      <c r="L7225" s="17">
        <v>86.75</v>
      </c>
      <c r="M7225" s="17">
        <v>54.3</v>
      </c>
      <c r="N7225" s="17">
        <v>32.450000000000003</v>
      </c>
      <c r="O7225" s="17" t="s">
        <v>175</v>
      </c>
      <c r="P7225" t="s">
        <v>54</v>
      </c>
      <c r="Q7225" t="s">
        <v>9646</v>
      </c>
    </row>
    <row r="7226" spans="1:17" x14ac:dyDescent="0.3">
      <c r="A7226" t="s">
        <v>11089</v>
      </c>
      <c r="B7226" s="2">
        <v>45962</v>
      </c>
      <c r="C7226" t="s">
        <v>334</v>
      </c>
      <c r="D7226" t="s">
        <v>91</v>
      </c>
      <c r="E7226" t="s">
        <v>92</v>
      </c>
      <c r="F7226" t="s">
        <v>76</v>
      </c>
      <c r="G7226" t="s">
        <v>179</v>
      </c>
      <c r="H7226" s="29">
        <v>3</v>
      </c>
      <c r="I7226" s="17">
        <v>21.75</v>
      </c>
      <c r="J7226" s="17">
        <v>28.03</v>
      </c>
      <c r="K7226" s="17">
        <v>6.2800000000000011</v>
      </c>
      <c r="L7226" s="17">
        <v>84.09</v>
      </c>
      <c r="M7226" s="17">
        <v>65.25</v>
      </c>
      <c r="N7226" s="17">
        <v>18.840000000000003</v>
      </c>
      <c r="O7226" s="17" t="s">
        <v>175</v>
      </c>
      <c r="P7226" t="s">
        <v>54</v>
      </c>
      <c r="Q7226" t="s">
        <v>11090</v>
      </c>
    </row>
    <row r="7227" spans="1:17" x14ac:dyDescent="0.3">
      <c r="A7227" t="s">
        <v>13910</v>
      </c>
      <c r="B7227" s="2">
        <v>45962</v>
      </c>
      <c r="C7227" t="s">
        <v>148</v>
      </c>
      <c r="D7227" t="s">
        <v>42</v>
      </c>
      <c r="E7227" t="s">
        <v>63</v>
      </c>
      <c r="F7227" t="s">
        <v>76</v>
      </c>
      <c r="G7227" t="s">
        <v>149</v>
      </c>
      <c r="H7227" s="29">
        <v>3</v>
      </c>
      <c r="I7227" s="17">
        <v>8.2233904109588956</v>
      </c>
      <c r="J7227" s="17">
        <v>19.55</v>
      </c>
      <c r="K7227" s="17">
        <v>11.326609589041105</v>
      </c>
      <c r="L7227" s="17">
        <v>58.65</v>
      </c>
      <c r="M7227" s="17">
        <v>24.670171232876687</v>
      </c>
      <c r="N7227" s="17">
        <v>33.979828767123308</v>
      </c>
      <c r="O7227" s="17" t="s">
        <v>175</v>
      </c>
      <c r="P7227" t="s">
        <v>30</v>
      </c>
      <c r="Q7227" t="s">
        <v>14024</v>
      </c>
    </row>
    <row r="7228" spans="1:17" x14ac:dyDescent="0.3">
      <c r="A7228" t="s">
        <v>588</v>
      </c>
      <c r="B7228" s="2">
        <v>45963</v>
      </c>
      <c r="C7228" t="s">
        <v>129</v>
      </c>
      <c r="D7228" t="s">
        <v>130</v>
      </c>
      <c r="E7228" t="s">
        <v>131</v>
      </c>
      <c r="F7228" t="s">
        <v>51</v>
      </c>
      <c r="G7228" t="s">
        <v>119</v>
      </c>
      <c r="H7228" s="29">
        <v>3</v>
      </c>
      <c r="I7228" s="17">
        <v>9.7799999999999994</v>
      </c>
      <c r="J7228" s="17">
        <v>12.4</v>
      </c>
      <c r="K7228" s="17">
        <v>2.620000000000001</v>
      </c>
      <c r="L7228" s="17">
        <v>37.200000000000003</v>
      </c>
      <c r="M7228" s="17">
        <v>29.339999999999996</v>
      </c>
      <c r="N7228" s="17">
        <v>7.8600000000000065</v>
      </c>
      <c r="O7228" s="17" t="s">
        <v>20</v>
      </c>
      <c r="P7228" t="s">
        <v>30</v>
      </c>
      <c r="Q7228" t="s">
        <v>589</v>
      </c>
    </row>
    <row r="7229" spans="1:17" x14ac:dyDescent="0.3">
      <c r="A7229" t="s">
        <v>977</v>
      </c>
      <c r="B7229" s="2">
        <v>45963</v>
      </c>
      <c r="C7229" t="s">
        <v>135</v>
      </c>
      <c r="D7229" t="s">
        <v>34</v>
      </c>
      <c r="E7229" t="s">
        <v>35</v>
      </c>
      <c r="F7229" t="s">
        <v>76</v>
      </c>
      <c r="G7229" t="s">
        <v>179</v>
      </c>
      <c r="H7229" s="29">
        <f>Data[[#This Row],[Totale_Vendita]]/Data[[#This Row],[Prezzo_Unitario]]</f>
        <v>2.5194143857415656</v>
      </c>
      <c r="I7229" s="17">
        <v>38.92</v>
      </c>
      <c r="J7229" s="17">
        <v>47.13</v>
      </c>
      <c r="K7229" s="17">
        <v>8.2100000000000009</v>
      </c>
      <c r="L7229" s="17">
        <v>118.74</v>
      </c>
      <c r="M7229" s="17">
        <v>98.055607893061733</v>
      </c>
      <c r="N7229" s="17">
        <v>20.684392106938262</v>
      </c>
      <c r="O7229" s="17" t="s">
        <v>13993</v>
      </c>
      <c r="P7229" t="s">
        <v>14024</v>
      </c>
      <c r="Q7229" t="s">
        <v>978</v>
      </c>
    </row>
    <row r="7230" spans="1:17" x14ac:dyDescent="0.3">
      <c r="A7230" t="s">
        <v>6152</v>
      </c>
      <c r="B7230" s="2">
        <v>45963</v>
      </c>
      <c r="C7230" t="s">
        <v>73</v>
      </c>
      <c r="D7230" t="s">
        <v>74</v>
      </c>
      <c r="E7230" t="s">
        <v>312</v>
      </c>
      <c r="F7230" t="s">
        <v>93</v>
      </c>
      <c r="G7230" t="s">
        <v>122</v>
      </c>
      <c r="H7230" s="29">
        <v>5</v>
      </c>
      <c r="I7230" s="17">
        <v>50.2</v>
      </c>
      <c r="J7230" s="17">
        <v>92</v>
      </c>
      <c r="K7230" s="17">
        <v>41.8</v>
      </c>
      <c r="L7230" s="17">
        <v>460</v>
      </c>
      <c r="M7230" s="17">
        <v>251</v>
      </c>
      <c r="N7230" s="17">
        <v>209</v>
      </c>
      <c r="O7230" s="17" t="s">
        <v>53</v>
      </c>
      <c r="P7230" t="s">
        <v>21</v>
      </c>
      <c r="Q7230" t="s">
        <v>3470</v>
      </c>
    </row>
    <row r="7231" spans="1:17" x14ac:dyDescent="0.3">
      <c r="A7231" t="s">
        <v>7736</v>
      </c>
      <c r="B7231" s="2">
        <v>45963</v>
      </c>
      <c r="C7231" t="s">
        <v>135</v>
      </c>
      <c r="D7231" t="s">
        <v>34</v>
      </c>
      <c r="E7231" t="s">
        <v>35</v>
      </c>
      <c r="F7231" t="s">
        <v>27</v>
      </c>
      <c r="G7231" t="s">
        <v>145</v>
      </c>
      <c r="H7231" s="29">
        <v>6</v>
      </c>
      <c r="I7231" s="17">
        <v>38.479999999999997</v>
      </c>
      <c r="J7231" s="17">
        <v>52.54</v>
      </c>
      <c r="K7231" s="17">
        <v>14.060000000000002</v>
      </c>
      <c r="L7231" s="17">
        <v>315.24</v>
      </c>
      <c r="M7231" s="17">
        <v>230.88</v>
      </c>
      <c r="N7231" s="17">
        <v>84.360000000000014</v>
      </c>
      <c r="O7231" s="17" t="s">
        <v>14024</v>
      </c>
      <c r="P7231" t="s">
        <v>54</v>
      </c>
      <c r="Q7231" t="s">
        <v>4673</v>
      </c>
    </row>
    <row r="7232" spans="1:17" x14ac:dyDescent="0.3">
      <c r="A7232" t="s">
        <v>7776</v>
      </c>
      <c r="B7232" s="2">
        <v>45963</v>
      </c>
      <c r="C7232" t="s">
        <v>307</v>
      </c>
      <c r="D7232" t="s">
        <v>68</v>
      </c>
      <c r="E7232" t="s">
        <v>229</v>
      </c>
      <c r="F7232" t="s">
        <v>51</v>
      </c>
      <c r="G7232" t="s">
        <v>126</v>
      </c>
      <c r="H7232" s="29">
        <v>4</v>
      </c>
      <c r="I7232" s="17">
        <v>2.5</v>
      </c>
      <c r="J7232" s="17">
        <v>3.41</v>
      </c>
      <c r="K7232" s="17">
        <v>0.91000000000000014</v>
      </c>
      <c r="L7232" s="17">
        <v>13.64</v>
      </c>
      <c r="M7232" s="17">
        <v>10</v>
      </c>
      <c r="N7232" s="17">
        <v>3.6400000000000006</v>
      </c>
      <c r="O7232" s="17" t="s">
        <v>175</v>
      </c>
      <c r="P7232" t="s">
        <v>54</v>
      </c>
      <c r="Q7232" t="s">
        <v>7777</v>
      </c>
    </row>
    <row r="7233" spans="1:17" x14ac:dyDescent="0.3">
      <c r="A7233" t="s">
        <v>10810</v>
      </c>
      <c r="B7233" s="2">
        <v>45963</v>
      </c>
      <c r="C7233" t="s">
        <v>148</v>
      </c>
      <c r="D7233" t="s">
        <v>42</v>
      </c>
      <c r="E7233" t="s">
        <v>63</v>
      </c>
      <c r="F7233" t="s">
        <v>76</v>
      </c>
      <c r="G7233" t="s">
        <v>179</v>
      </c>
      <c r="H7233" s="29">
        <v>6</v>
      </c>
      <c r="I7233" s="17">
        <v>25.05</v>
      </c>
      <c r="J7233" s="17">
        <v>39.35</v>
      </c>
      <c r="K7233" s="17">
        <v>14.3</v>
      </c>
      <c r="L7233" s="17">
        <v>236.1</v>
      </c>
      <c r="M7233" s="17">
        <v>150.30000000000001</v>
      </c>
      <c r="N7233" s="17">
        <v>85.799999999999983</v>
      </c>
      <c r="O7233" s="17" t="s">
        <v>14024</v>
      </c>
      <c r="P7233" t="s">
        <v>54</v>
      </c>
      <c r="Q7233" t="s">
        <v>4507</v>
      </c>
    </row>
    <row r="7234" spans="1:17" x14ac:dyDescent="0.3">
      <c r="A7234" t="s">
        <v>11753</v>
      </c>
      <c r="B7234" s="2">
        <v>45963</v>
      </c>
      <c r="C7234" t="s">
        <v>334</v>
      </c>
      <c r="D7234" t="s">
        <v>91</v>
      </c>
      <c r="E7234" t="s">
        <v>92</v>
      </c>
      <c r="F7234" t="s">
        <v>93</v>
      </c>
      <c r="G7234" t="s">
        <v>94</v>
      </c>
      <c r="H7234" s="29">
        <v>3</v>
      </c>
      <c r="I7234" s="17">
        <v>20.80498591549296</v>
      </c>
      <c r="J7234" s="17">
        <v>22.27</v>
      </c>
      <c r="K7234" s="17">
        <v>1.4650140845070396</v>
      </c>
      <c r="L7234" s="17">
        <v>66.81</v>
      </c>
      <c r="M7234" s="17">
        <v>62.414957746478876</v>
      </c>
      <c r="N7234" s="17">
        <v>4.395042253521126</v>
      </c>
      <c r="O7234" s="17" t="s">
        <v>13993</v>
      </c>
      <c r="P7234" t="s">
        <v>30</v>
      </c>
      <c r="Q7234" t="s">
        <v>11754</v>
      </c>
    </row>
    <row r="7235" spans="1:17" x14ac:dyDescent="0.3">
      <c r="A7235" t="s">
        <v>12884</v>
      </c>
      <c r="B7235" s="2">
        <v>45963</v>
      </c>
      <c r="C7235" t="s">
        <v>202</v>
      </c>
      <c r="D7235" t="s">
        <v>58</v>
      </c>
      <c r="E7235" t="s">
        <v>59</v>
      </c>
      <c r="F7235" t="s">
        <v>51</v>
      </c>
      <c r="G7235" t="s">
        <v>126</v>
      </c>
      <c r="H7235" s="29">
        <v>2</v>
      </c>
      <c r="I7235" s="17">
        <v>4.21</v>
      </c>
      <c r="J7235" s="17">
        <v>7.23</v>
      </c>
      <c r="K7235" s="17">
        <v>3.0200000000000005</v>
      </c>
      <c r="L7235" s="17">
        <v>14.46</v>
      </c>
      <c r="M7235" s="17">
        <v>8.42</v>
      </c>
      <c r="N7235" s="17">
        <v>6.0400000000000009</v>
      </c>
      <c r="O7235" s="17" t="s">
        <v>175</v>
      </c>
      <c r="P7235" t="s">
        <v>21</v>
      </c>
      <c r="Q7235" t="s">
        <v>2194</v>
      </c>
    </row>
    <row r="7236" spans="1:17" x14ac:dyDescent="0.3">
      <c r="A7236" t="s">
        <v>13022</v>
      </c>
      <c r="B7236" s="2">
        <v>45963</v>
      </c>
      <c r="C7236" t="s">
        <v>135</v>
      </c>
      <c r="D7236" t="s">
        <v>34</v>
      </c>
      <c r="E7236" t="s">
        <v>35</v>
      </c>
      <c r="F7236" t="s">
        <v>18</v>
      </c>
      <c r="G7236" t="s">
        <v>19</v>
      </c>
      <c r="H7236" s="29">
        <v>2</v>
      </c>
      <c r="I7236" s="17">
        <v>31.25</v>
      </c>
      <c r="J7236" s="17">
        <v>41.9</v>
      </c>
      <c r="K7236" s="17">
        <v>10.649999999999999</v>
      </c>
      <c r="L7236" s="17">
        <v>83.8</v>
      </c>
      <c r="M7236" s="17">
        <v>62.5</v>
      </c>
      <c r="N7236" s="17">
        <v>21.299999999999997</v>
      </c>
      <c r="O7236" s="17" t="s">
        <v>13993</v>
      </c>
      <c r="P7236" t="s">
        <v>30</v>
      </c>
      <c r="Q7236" t="s">
        <v>1774</v>
      </c>
    </row>
    <row r="7237" spans="1:17" x14ac:dyDescent="0.3">
      <c r="A7237" t="s">
        <v>13155</v>
      </c>
      <c r="B7237" s="2">
        <v>45963</v>
      </c>
      <c r="C7237" t="s">
        <v>334</v>
      </c>
      <c r="D7237" t="s">
        <v>91</v>
      </c>
      <c r="E7237" t="s">
        <v>92</v>
      </c>
      <c r="F7237" t="s">
        <v>27</v>
      </c>
      <c r="G7237" t="s">
        <v>145</v>
      </c>
      <c r="H7237" s="29">
        <v>8</v>
      </c>
      <c r="I7237" s="17">
        <v>40.6</v>
      </c>
      <c r="J7237" s="17">
        <v>72.150000000000006</v>
      </c>
      <c r="K7237" s="17">
        <v>31.550000000000004</v>
      </c>
      <c r="L7237" s="17">
        <v>577.20000000000005</v>
      </c>
      <c r="M7237" s="17">
        <v>324.8</v>
      </c>
      <c r="N7237" s="17">
        <v>252.40000000000003</v>
      </c>
      <c r="O7237" s="17" t="s">
        <v>175</v>
      </c>
      <c r="P7237" t="s">
        <v>30</v>
      </c>
      <c r="Q7237" t="s">
        <v>13156</v>
      </c>
    </row>
    <row r="7238" spans="1:17" x14ac:dyDescent="0.3">
      <c r="A7238" t="s">
        <v>3521</v>
      </c>
      <c r="B7238" s="2">
        <v>45964</v>
      </c>
      <c r="C7238" t="s">
        <v>334</v>
      </c>
      <c r="D7238" t="s">
        <v>91</v>
      </c>
      <c r="E7238" t="s">
        <v>92</v>
      </c>
      <c r="F7238" t="s">
        <v>27</v>
      </c>
      <c r="G7238" t="s">
        <v>36</v>
      </c>
      <c r="H7238" s="29">
        <v>5</v>
      </c>
      <c r="I7238" s="17">
        <v>25.86</v>
      </c>
      <c r="J7238" s="17">
        <v>39.739999999999995</v>
      </c>
      <c r="K7238" s="17">
        <v>13.879999999999995</v>
      </c>
      <c r="L7238" s="17">
        <v>198.7</v>
      </c>
      <c r="M7238" s="17">
        <v>129.30000000000001</v>
      </c>
      <c r="N7238" s="17">
        <v>69.399999999999977</v>
      </c>
      <c r="O7238" s="17" t="s">
        <v>13992</v>
      </c>
      <c r="P7238" t="s">
        <v>54</v>
      </c>
      <c r="Q7238" t="s">
        <v>3522</v>
      </c>
    </row>
    <row r="7239" spans="1:17" x14ac:dyDescent="0.3">
      <c r="A7239" t="s">
        <v>3675</v>
      </c>
      <c r="B7239" s="2">
        <v>45964</v>
      </c>
      <c r="C7239" t="s">
        <v>376</v>
      </c>
      <c r="D7239" t="s">
        <v>168</v>
      </c>
      <c r="E7239" t="s">
        <v>293</v>
      </c>
      <c r="F7239" t="s">
        <v>76</v>
      </c>
      <c r="G7239" t="s">
        <v>179</v>
      </c>
      <c r="H7239" s="29">
        <v>4</v>
      </c>
      <c r="I7239" s="17">
        <v>47.34</v>
      </c>
      <c r="J7239" s="17">
        <v>85.01</v>
      </c>
      <c r="K7239" s="17">
        <v>37.67</v>
      </c>
      <c r="L7239" s="17">
        <v>340.04</v>
      </c>
      <c r="M7239" s="17">
        <v>189.36</v>
      </c>
      <c r="N7239" s="17">
        <v>150.68</v>
      </c>
      <c r="O7239" s="17" t="s">
        <v>13993</v>
      </c>
      <c r="P7239" t="s">
        <v>54</v>
      </c>
      <c r="Q7239" t="s">
        <v>3676</v>
      </c>
    </row>
    <row r="7240" spans="1:17" x14ac:dyDescent="0.3">
      <c r="A7240" t="s">
        <v>5251</v>
      </c>
      <c r="B7240" s="2">
        <v>45964</v>
      </c>
      <c r="C7240" t="s">
        <v>376</v>
      </c>
      <c r="D7240" t="s">
        <v>168</v>
      </c>
      <c r="E7240" t="s">
        <v>293</v>
      </c>
      <c r="F7240" t="s">
        <v>51</v>
      </c>
      <c r="G7240" t="s">
        <v>60</v>
      </c>
      <c r="H7240" s="29">
        <v>5</v>
      </c>
      <c r="I7240" s="17">
        <v>4.92</v>
      </c>
      <c r="J7240" s="17">
        <v>7.4799999999999995</v>
      </c>
      <c r="K7240" s="17">
        <v>2.5599999999999996</v>
      </c>
      <c r="L7240" s="17">
        <v>37.4</v>
      </c>
      <c r="M7240" s="17">
        <v>24.6</v>
      </c>
      <c r="N7240" s="17">
        <v>12.799999999999997</v>
      </c>
      <c r="O7240" s="17" t="s">
        <v>13992</v>
      </c>
      <c r="P7240" t="s">
        <v>30</v>
      </c>
      <c r="Q7240" t="s">
        <v>5252</v>
      </c>
    </row>
    <row r="7241" spans="1:17" x14ac:dyDescent="0.3">
      <c r="A7241" t="s">
        <v>6914</v>
      </c>
      <c r="B7241" s="2">
        <v>45964</v>
      </c>
      <c r="C7241" t="s">
        <v>334</v>
      </c>
      <c r="D7241" t="s">
        <v>91</v>
      </c>
      <c r="E7241" t="s">
        <v>92</v>
      </c>
      <c r="F7241" t="s">
        <v>27</v>
      </c>
      <c r="G7241" t="s">
        <v>109</v>
      </c>
      <c r="H7241" s="29">
        <v>1</v>
      </c>
      <c r="I7241" s="17">
        <v>9.27</v>
      </c>
      <c r="J7241" s="17">
        <v>13.79</v>
      </c>
      <c r="K7241" s="17">
        <v>4.5199999999999996</v>
      </c>
      <c r="L7241" s="17">
        <v>13.79</v>
      </c>
      <c r="M7241" s="17">
        <v>9.27</v>
      </c>
      <c r="N7241" s="17">
        <v>4.5199999999999996</v>
      </c>
      <c r="O7241" s="17" t="s">
        <v>20</v>
      </c>
      <c r="P7241" t="s">
        <v>54</v>
      </c>
      <c r="Q7241" t="s">
        <v>14024</v>
      </c>
    </row>
    <row r="7242" spans="1:17" x14ac:dyDescent="0.3">
      <c r="A7242" t="s">
        <v>13677</v>
      </c>
      <c r="B7242" s="2">
        <v>45964</v>
      </c>
      <c r="C7242" t="s">
        <v>73</v>
      </c>
      <c r="D7242" t="s">
        <v>74</v>
      </c>
      <c r="E7242" t="s">
        <v>312</v>
      </c>
      <c r="F7242" t="s">
        <v>18</v>
      </c>
      <c r="G7242" t="s">
        <v>81</v>
      </c>
      <c r="H7242" s="29">
        <v>5</v>
      </c>
      <c r="I7242" s="17">
        <v>18.62</v>
      </c>
      <c r="J7242" s="17">
        <v>26.589999999999996</v>
      </c>
      <c r="K7242" s="17">
        <v>7.9699999999999953</v>
      </c>
      <c r="L7242" s="17">
        <v>132.94999999999999</v>
      </c>
      <c r="M7242" s="17">
        <v>93.100000000000009</v>
      </c>
      <c r="N7242" s="17">
        <v>39.84999999999998</v>
      </c>
      <c r="O7242" s="17" t="s">
        <v>53</v>
      </c>
      <c r="P7242" t="s">
        <v>21</v>
      </c>
      <c r="Q7242" t="s">
        <v>10540</v>
      </c>
    </row>
    <row r="7243" spans="1:17" x14ac:dyDescent="0.3">
      <c r="A7243" t="s">
        <v>13846</v>
      </c>
      <c r="B7243" s="2">
        <v>45964</v>
      </c>
      <c r="C7243" t="s">
        <v>129</v>
      </c>
      <c r="D7243" t="s">
        <v>130</v>
      </c>
      <c r="E7243" t="s">
        <v>131</v>
      </c>
      <c r="F7243" t="s">
        <v>51</v>
      </c>
      <c r="G7243" t="s">
        <v>70</v>
      </c>
      <c r="H7243" s="29">
        <v>3</v>
      </c>
      <c r="I7243" s="17">
        <v>7.29</v>
      </c>
      <c r="J7243" s="17">
        <v>10.19</v>
      </c>
      <c r="K7243" s="17">
        <v>2.8999999999999995</v>
      </c>
      <c r="L7243" s="17">
        <v>30.57</v>
      </c>
      <c r="M7243" s="17">
        <v>21.87</v>
      </c>
      <c r="N7243" s="17">
        <v>8.6999999999999993</v>
      </c>
      <c r="O7243" s="17" t="s">
        <v>13992</v>
      </c>
      <c r="P7243" t="s">
        <v>21</v>
      </c>
      <c r="Q7243" t="s">
        <v>6916</v>
      </c>
    </row>
    <row r="7244" spans="1:17" x14ac:dyDescent="0.3">
      <c r="A7244" t="s">
        <v>13884</v>
      </c>
      <c r="B7244" s="2">
        <v>45964</v>
      </c>
      <c r="C7244" t="s">
        <v>148</v>
      </c>
      <c r="D7244" t="s">
        <v>42</v>
      </c>
      <c r="E7244" t="s">
        <v>63</v>
      </c>
      <c r="F7244" t="s">
        <v>18</v>
      </c>
      <c r="G7244" t="s">
        <v>99</v>
      </c>
      <c r="H7244" s="29">
        <v>2</v>
      </c>
      <c r="I7244" s="17">
        <v>5.8</v>
      </c>
      <c r="J7244" s="17">
        <v>9.31</v>
      </c>
      <c r="K7244" s="17">
        <v>3.5100000000000007</v>
      </c>
      <c r="L7244" s="17">
        <v>18.62</v>
      </c>
      <c r="M7244" s="17">
        <v>11.6</v>
      </c>
      <c r="N7244" s="17">
        <v>7.0200000000000014</v>
      </c>
      <c r="O7244" s="17" t="s">
        <v>175</v>
      </c>
      <c r="P7244" t="s">
        <v>54</v>
      </c>
      <c r="Q7244" t="s">
        <v>13885</v>
      </c>
    </row>
    <row r="7245" spans="1:17" x14ac:dyDescent="0.3">
      <c r="A7245" t="s">
        <v>3114</v>
      </c>
      <c r="B7245" s="2">
        <v>45965</v>
      </c>
      <c r="C7245" t="s">
        <v>376</v>
      </c>
      <c r="D7245" t="s">
        <v>168</v>
      </c>
      <c r="E7245" t="s">
        <v>293</v>
      </c>
      <c r="F7245" t="s">
        <v>27</v>
      </c>
      <c r="G7245" t="s">
        <v>109</v>
      </c>
      <c r="H7245" s="29">
        <v>5</v>
      </c>
      <c r="I7245" s="17">
        <v>12.35</v>
      </c>
      <c r="J7245" s="17">
        <v>22.02</v>
      </c>
      <c r="K7245" s="17">
        <v>9.67</v>
      </c>
      <c r="L7245" s="17">
        <v>110.1</v>
      </c>
      <c r="M7245" s="17">
        <v>61.75</v>
      </c>
      <c r="N7245" s="17">
        <v>48.349999999999994</v>
      </c>
      <c r="O7245" s="17" t="s">
        <v>175</v>
      </c>
      <c r="P7245" t="s">
        <v>30</v>
      </c>
      <c r="Q7245" t="s">
        <v>3115</v>
      </c>
    </row>
    <row r="7246" spans="1:17" x14ac:dyDescent="0.3">
      <c r="A7246" t="s">
        <v>3851</v>
      </c>
      <c r="B7246" s="2">
        <v>45965</v>
      </c>
      <c r="C7246" t="s">
        <v>73</v>
      </c>
      <c r="D7246" t="s">
        <v>74</v>
      </c>
      <c r="E7246" t="s">
        <v>312</v>
      </c>
      <c r="F7246" t="s">
        <v>27</v>
      </c>
      <c r="G7246" t="s">
        <v>109</v>
      </c>
      <c r="H7246" s="29">
        <v>3</v>
      </c>
      <c r="I7246" s="17">
        <v>10.220000000000001</v>
      </c>
      <c r="J7246" s="17">
        <v>14.659999999999998</v>
      </c>
      <c r="K7246" s="17">
        <v>4.4399999999999977</v>
      </c>
      <c r="L7246" s="17">
        <v>43.98</v>
      </c>
      <c r="M7246" s="17">
        <v>30.660000000000004</v>
      </c>
      <c r="N7246" s="17">
        <v>13.319999999999993</v>
      </c>
      <c r="O7246" s="17" t="s">
        <v>175</v>
      </c>
      <c r="P7246" t="s">
        <v>21</v>
      </c>
      <c r="Q7246" t="s">
        <v>3852</v>
      </c>
    </row>
    <row r="7247" spans="1:17" x14ac:dyDescent="0.3">
      <c r="A7247" t="s">
        <v>4544</v>
      </c>
      <c r="B7247" s="2">
        <v>45965</v>
      </c>
      <c r="C7247" t="s">
        <v>190</v>
      </c>
      <c r="D7247" t="s">
        <v>16</v>
      </c>
      <c r="E7247" t="s">
        <v>186</v>
      </c>
      <c r="F7247" t="s">
        <v>93</v>
      </c>
      <c r="G7247" t="s">
        <v>141</v>
      </c>
      <c r="H7247" s="29">
        <v>6</v>
      </c>
      <c r="I7247" s="17">
        <v>14.2</v>
      </c>
      <c r="J7247" s="17">
        <v>26.33</v>
      </c>
      <c r="K7247" s="17">
        <v>12.129999999999999</v>
      </c>
      <c r="L7247" s="17">
        <v>157.97999999999999</v>
      </c>
      <c r="M7247" s="17">
        <v>85.199999999999989</v>
      </c>
      <c r="N7247" s="17">
        <v>72.78</v>
      </c>
      <c r="O7247" s="17" t="s">
        <v>20</v>
      </c>
      <c r="P7247" t="s">
        <v>30</v>
      </c>
      <c r="Q7247" t="s">
        <v>4545</v>
      </c>
    </row>
    <row r="7248" spans="1:17" x14ac:dyDescent="0.3">
      <c r="A7248" t="s">
        <v>4842</v>
      </c>
      <c r="B7248" s="2">
        <v>45965</v>
      </c>
      <c r="C7248" t="s">
        <v>148</v>
      </c>
      <c r="D7248" t="s">
        <v>42</v>
      </c>
      <c r="E7248" t="s">
        <v>63</v>
      </c>
      <c r="F7248" t="s">
        <v>76</v>
      </c>
      <c r="G7248" t="s">
        <v>179</v>
      </c>
      <c r="H7248" s="29">
        <v>4</v>
      </c>
      <c r="I7248" s="17">
        <v>58.53</v>
      </c>
      <c r="J7248" s="17">
        <v>101.94</v>
      </c>
      <c r="K7248" s="17">
        <v>43.41</v>
      </c>
      <c r="L7248" s="17">
        <v>407.76</v>
      </c>
      <c r="M7248" s="17">
        <v>234.12</v>
      </c>
      <c r="N7248" s="17">
        <v>173.64</v>
      </c>
      <c r="O7248" s="17" t="s">
        <v>53</v>
      </c>
      <c r="P7248" t="s">
        <v>54</v>
      </c>
      <c r="Q7248" t="s">
        <v>4843</v>
      </c>
    </row>
    <row r="7249" spans="1:17" x14ac:dyDescent="0.3">
      <c r="A7249" t="s">
        <v>5412</v>
      </c>
      <c r="B7249" s="2">
        <v>45965</v>
      </c>
      <c r="C7249" t="s">
        <v>190</v>
      </c>
      <c r="D7249" t="s">
        <v>16</v>
      </c>
      <c r="E7249" t="s">
        <v>186</v>
      </c>
      <c r="F7249" t="s">
        <v>93</v>
      </c>
      <c r="G7249" t="s">
        <v>94</v>
      </c>
      <c r="H7249" s="29">
        <v>2</v>
      </c>
      <c r="I7249" s="17">
        <v>20.5</v>
      </c>
      <c r="J7249" s="17">
        <v>26.57</v>
      </c>
      <c r="K7249" s="17">
        <v>6.07</v>
      </c>
      <c r="L7249" s="17">
        <v>53.14</v>
      </c>
      <c r="M7249" s="17">
        <v>41</v>
      </c>
      <c r="N7249" s="17">
        <v>12.14</v>
      </c>
      <c r="O7249" s="17" t="s">
        <v>13993</v>
      </c>
      <c r="P7249" t="s">
        <v>30</v>
      </c>
      <c r="Q7249" t="s">
        <v>5413</v>
      </c>
    </row>
    <row r="7250" spans="1:17" x14ac:dyDescent="0.3">
      <c r="A7250" t="s">
        <v>6142</v>
      </c>
      <c r="B7250" s="2">
        <v>45965</v>
      </c>
      <c r="C7250" t="s">
        <v>148</v>
      </c>
      <c r="D7250" t="s">
        <v>42</v>
      </c>
      <c r="E7250" t="s">
        <v>63</v>
      </c>
      <c r="F7250" t="s">
        <v>76</v>
      </c>
      <c r="G7250" t="s">
        <v>149</v>
      </c>
      <c r="H7250" s="29">
        <v>3</v>
      </c>
      <c r="I7250" s="17">
        <v>10.29</v>
      </c>
      <c r="J7250" s="17">
        <v>13.530000000000001</v>
      </c>
      <c r="K7250" s="17">
        <v>3.240000000000002</v>
      </c>
      <c r="L7250" s="17">
        <v>40.590000000000003</v>
      </c>
      <c r="M7250" s="17">
        <v>30.869999999999997</v>
      </c>
      <c r="N7250" s="17">
        <v>9.720000000000006</v>
      </c>
      <c r="O7250" s="17" t="s">
        <v>175</v>
      </c>
      <c r="P7250" t="s">
        <v>54</v>
      </c>
      <c r="Q7250" t="s">
        <v>6143</v>
      </c>
    </row>
    <row r="7251" spans="1:17" x14ac:dyDescent="0.3">
      <c r="A7251" t="s">
        <v>8840</v>
      </c>
      <c r="B7251" s="2">
        <v>45965</v>
      </c>
      <c r="C7251" t="s">
        <v>73</v>
      </c>
      <c r="D7251" t="s">
        <v>74</v>
      </c>
      <c r="E7251" t="s">
        <v>312</v>
      </c>
      <c r="F7251" t="s">
        <v>27</v>
      </c>
      <c r="G7251" t="s">
        <v>145</v>
      </c>
      <c r="H7251" s="29">
        <v>4</v>
      </c>
      <c r="I7251" s="17">
        <v>46.61</v>
      </c>
      <c r="J7251" s="17">
        <v>84.13</v>
      </c>
      <c r="K7251" s="17">
        <v>37.519999999999996</v>
      </c>
      <c r="L7251" s="17">
        <v>336.52</v>
      </c>
      <c r="M7251" s="17">
        <v>186.44</v>
      </c>
      <c r="N7251" s="17">
        <v>150.07999999999998</v>
      </c>
      <c r="O7251" s="17" t="s">
        <v>175</v>
      </c>
      <c r="P7251" t="s">
        <v>30</v>
      </c>
      <c r="Q7251" t="s">
        <v>8841</v>
      </c>
    </row>
    <row r="7252" spans="1:17" x14ac:dyDescent="0.3">
      <c r="A7252" t="s">
        <v>11109</v>
      </c>
      <c r="B7252" s="2">
        <v>45965</v>
      </c>
      <c r="C7252" t="s">
        <v>307</v>
      </c>
      <c r="D7252" t="s">
        <v>68</v>
      </c>
      <c r="E7252" t="s">
        <v>229</v>
      </c>
      <c r="F7252" t="s">
        <v>51</v>
      </c>
      <c r="G7252" t="s">
        <v>126</v>
      </c>
      <c r="H7252" s="29">
        <v>3</v>
      </c>
      <c r="I7252" s="17">
        <v>3.31</v>
      </c>
      <c r="J7252" s="17">
        <v>4.95</v>
      </c>
      <c r="K7252" s="17">
        <v>1.6400000000000001</v>
      </c>
      <c r="L7252" s="17">
        <v>14.85</v>
      </c>
      <c r="M7252" s="17">
        <v>9.93</v>
      </c>
      <c r="N7252" s="17">
        <v>4.92</v>
      </c>
      <c r="O7252" s="17" t="s">
        <v>20</v>
      </c>
      <c r="P7252" t="s">
        <v>30</v>
      </c>
      <c r="Q7252" t="s">
        <v>11110</v>
      </c>
    </row>
    <row r="7253" spans="1:17" x14ac:dyDescent="0.3">
      <c r="A7253" t="s">
        <v>13901</v>
      </c>
      <c r="B7253" s="2">
        <v>45965</v>
      </c>
      <c r="C7253" t="s">
        <v>394</v>
      </c>
      <c r="D7253" t="s">
        <v>25</v>
      </c>
      <c r="E7253" t="s">
        <v>104</v>
      </c>
      <c r="F7253" t="s">
        <v>93</v>
      </c>
      <c r="G7253" t="s">
        <v>94</v>
      </c>
      <c r="H7253" s="29">
        <v>5</v>
      </c>
      <c r="I7253" s="17">
        <v>26.81</v>
      </c>
      <c r="J7253" s="17">
        <v>44.7</v>
      </c>
      <c r="K7253" s="17">
        <v>17.890000000000004</v>
      </c>
      <c r="L7253" s="17">
        <v>223.5</v>
      </c>
      <c r="M7253" s="17">
        <v>134.04999999999998</v>
      </c>
      <c r="N7253" s="17">
        <v>89.450000000000017</v>
      </c>
      <c r="O7253" s="17" t="s">
        <v>20</v>
      </c>
      <c r="P7253" t="s">
        <v>30</v>
      </c>
      <c r="Q7253" t="s">
        <v>12180</v>
      </c>
    </row>
    <row r="7254" spans="1:17" x14ac:dyDescent="0.3">
      <c r="A7254" t="s">
        <v>626</v>
      </c>
      <c r="B7254" s="2">
        <v>45966</v>
      </c>
      <c r="C7254" t="s">
        <v>129</v>
      </c>
      <c r="D7254" t="s">
        <v>130</v>
      </c>
      <c r="E7254" t="s">
        <v>131</v>
      </c>
      <c r="F7254" t="s">
        <v>51</v>
      </c>
      <c r="G7254" t="s">
        <v>70</v>
      </c>
      <c r="H7254" s="29">
        <v>1</v>
      </c>
      <c r="I7254" s="17">
        <v>14.97</v>
      </c>
      <c r="J7254" s="17">
        <v>20.170000000000002</v>
      </c>
      <c r="K7254" s="17">
        <v>5.2000000000000011</v>
      </c>
      <c r="L7254" s="17">
        <v>20.170000000000002</v>
      </c>
      <c r="M7254" s="17">
        <v>14.97</v>
      </c>
      <c r="N7254" s="17">
        <v>5.2000000000000011</v>
      </c>
      <c r="O7254" s="17" t="s">
        <v>13993</v>
      </c>
      <c r="P7254" t="s">
        <v>54</v>
      </c>
      <c r="Q7254" t="s">
        <v>14024</v>
      </c>
    </row>
    <row r="7255" spans="1:17" x14ac:dyDescent="0.3">
      <c r="A7255" t="s">
        <v>2771</v>
      </c>
      <c r="B7255" s="2">
        <v>45966</v>
      </c>
      <c r="C7255" t="s">
        <v>307</v>
      </c>
      <c r="D7255" t="s">
        <v>68</v>
      </c>
      <c r="E7255" t="s">
        <v>229</v>
      </c>
      <c r="F7255" t="s">
        <v>27</v>
      </c>
      <c r="G7255" t="s">
        <v>36</v>
      </c>
      <c r="H7255" s="29">
        <v>4</v>
      </c>
      <c r="I7255" s="17">
        <v>15.69</v>
      </c>
      <c r="J7255" s="17">
        <v>24.18</v>
      </c>
      <c r="K7255" s="17">
        <v>8.49</v>
      </c>
      <c r="L7255" s="17">
        <v>96.72</v>
      </c>
      <c r="M7255" s="17">
        <v>62.76</v>
      </c>
      <c r="N7255" s="17">
        <v>33.96</v>
      </c>
      <c r="O7255" s="17" t="s">
        <v>13993</v>
      </c>
      <c r="P7255" t="s">
        <v>54</v>
      </c>
      <c r="Q7255" t="s">
        <v>2772</v>
      </c>
    </row>
    <row r="7256" spans="1:17" x14ac:dyDescent="0.3">
      <c r="A7256" t="s">
        <v>5004</v>
      </c>
      <c r="B7256" s="2">
        <v>45966</v>
      </c>
      <c r="C7256" t="s">
        <v>135</v>
      </c>
      <c r="D7256" t="s">
        <v>34</v>
      </c>
      <c r="E7256" t="s">
        <v>35</v>
      </c>
      <c r="F7256" t="s">
        <v>51</v>
      </c>
      <c r="G7256" t="s">
        <v>52</v>
      </c>
      <c r="H7256" s="29">
        <v>6</v>
      </c>
      <c r="I7256" s="17">
        <v>34.200000000000003</v>
      </c>
      <c r="J7256" s="17">
        <v>50.93</v>
      </c>
      <c r="K7256" s="17">
        <v>16.729999999999997</v>
      </c>
      <c r="L7256" s="17">
        <v>305.58</v>
      </c>
      <c r="M7256" s="17">
        <v>205.20000000000002</v>
      </c>
      <c r="N7256" s="17">
        <v>100.37999999999997</v>
      </c>
      <c r="O7256" s="17" t="s">
        <v>175</v>
      </c>
      <c r="P7256" t="s">
        <v>54</v>
      </c>
      <c r="Q7256" t="s">
        <v>5005</v>
      </c>
    </row>
    <row r="7257" spans="1:17" x14ac:dyDescent="0.3">
      <c r="A7257" t="s">
        <v>5470</v>
      </c>
      <c r="B7257" s="2">
        <v>45966</v>
      </c>
      <c r="C7257" t="s">
        <v>307</v>
      </c>
      <c r="D7257" t="s">
        <v>68</v>
      </c>
      <c r="E7257" t="s">
        <v>229</v>
      </c>
      <c r="F7257" t="s">
        <v>18</v>
      </c>
      <c r="G7257" t="s">
        <v>224</v>
      </c>
      <c r="H7257" s="29">
        <v>1</v>
      </c>
      <c r="I7257" s="17">
        <v>33.19</v>
      </c>
      <c r="J7257" s="17">
        <v>42.11</v>
      </c>
      <c r="K7257" s="17">
        <v>8.9200000000000017</v>
      </c>
      <c r="L7257" s="17">
        <v>42.11</v>
      </c>
      <c r="M7257" s="17">
        <v>33.19</v>
      </c>
      <c r="N7257" s="17">
        <v>8.9200000000000017</v>
      </c>
      <c r="O7257" s="17" t="s">
        <v>175</v>
      </c>
      <c r="P7257" t="s">
        <v>30</v>
      </c>
      <c r="Q7257" t="s">
        <v>5471</v>
      </c>
    </row>
    <row r="7258" spans="1:17" x14ac:dyDescent="0.3">
      <c r="A7258" t="s">
        <v>6614</v>
      </c>
      <c r="B7258" s="2">
        <v>45966</v>
      </c>
      <c r="C7258" t="s">
        <v>307</v>
      </c>
      <c r="D7258" t="s">
        <v>68</v>
      </c>
      <c r="E7258" t="s">
        <v>229</v>
      </c>
      <c r="F7258" t="s">
        <v>93</v>
      </c>
      <c r="G7258" t="s">
        <v>137</v>
      </c>
      <c r="H7258" s="29">
        <v>4</v>
      </c>
      <c r="I7258" s="17">
        <v>20.72</v>
      </c>
      <c r="J7258" s="17">
        <v>35.979999999999997</v>
      </c>
      <c r="K7258" s="17">
        <v>15.259999999999998</v>
      </c>
      <c r="L7258" s="17">
        <v>143.91999999999999</v>
      </c>
      <c r="M7258" s="17">
        <v>82.88</v>
      </c>
      <c r="N7258" s="17">
        <v>61.039999999999992</v>
      </c>
      <c r="O7258" s="17" t="s">
        <v>13992</v>
      </c>
      <c r="P7258" t="s">
        <v>54</v>
      </c>
      <c r="Q7258" t="s">
        <v>6615</v>
      </c>
    </row>
    <row r="7259" spans="1:17" x14ac:dyDescent="0.3">
      <c r="A7259" t="s">
        <v>7130</v>
      </c>
      <c r="B7259" s="2">
        <v>45966</v>
      </c>
      <c r="C7259" t="s">
        <v>148</v>
      </c>
      <c r="D7259" t="s">
        <v>42</v>
      </c>
      <c r="E7259" t="s">
        <v>63</v>
      </c>
      <c r="F7259" t="s">
        <v>18</v>
      </c>
      <c r="G7259" t="s">
        <v>19</v>
      </c>
      <c r="H7259" s="29">
        <v>2</v>
      </c>
      <c r="I7259" s="17">
        <v>37.299264214046794</v>
      </c>
      <c r="J7259" s="17">
        <v>81.260000000000005</v>
      </c>
      <c r="K7259" s="17">
        <v>43.960735785953212</v>
      </c>
      <c r="L7259" s="17">
        <v>162.52000000000001</v>
      </c>
      <c r="M7259" s="17">
        <v>74.598528428093587</v>
      </c>
      <c r="N7259" s="17">
        <v>87.921471571906423</v>
      </c>
      <c r="O7259" s="17" t="s">
        <v>175</v>
      </c>
      <c r="P7259" t="s">
        <v>54</v>
      </c>
      <c r="Q7259" t="s">
        <v>7131</v>
      </c>
    </row>
    <row r="7260" spans="1:17" x14ac:dyDescent="0.3">
      <c r="A7260" t="s">
        <v>7164</v>
      </c>
      <c r="B7260" s="2">
        <v>45966</v>
      </c>
      <c r="C7260" t="s">
        <v>202</v>
      </c>
      <c r="D7260" t="s">
        <v>58</v>
      </c>
      <c r="E7260" t="s">
        <v>59</v>
      </c>
      <c r="F7260" t="s">
        <v>18</v>
      </c>
      <c r="G7260" t="s">
        <v>44</v>
      </c>
      <c r="H7260" s="29">
        <v>2</v>
      </c>
      <c r="I7260" s="17">
        <v>15.51</v>
      </c>
      <c r="J7260" s="17">
        <v>24.07</v>
      </c>
      <c r="K7260" s="17">
        <v>8.56</v>
      </c>
      <c r="L7260" s="17">
        <v>48.14</v>
      </c>
      <c r="M7260" s="17">
        <v>31.02</v>
      </c>
      <c r="N7260" s="17">
        <v>17.12</v>
      </c>
      <c r="O7260" s="17" t="s">
        <v>20</v>
      </c>
      <c r="P7260" t="s">
        <v>54</v>
      </c>
      <c r="Q7260" t="s">
        <v>285</v>
      </c>
    </row>
    <row r="7261" spans="1:17" x14ac:dyDescent="0.3">
      <c r="A7261" t="s">
        <v>9115</v>
      </c>
      <c r="B7261" s="2">
        <v>45966</v>
      </c>
      <c r="C7261" t="s">
        <v>73</v>
      </c>
      <c r="D7261" t="s">
        <v>74</v>
      </c>
      <c r="E7261" t="s">
        <v>312</v>
      </c>
      <c r="F7261" t="s">
        <v>18</v>
      </c>
      <c r="G7261" t="s">
        <v>224</v>
      </c>
      <c r="H7261" s="29">
        <v>3</v>
      </c>
      <c r="I7261" s="17">
        <v>29.07</v>
      </c>
      <c r="J7261" s="17">
        <v>41.31</v>
      </c>
      <c r="K7261" s="17">
        <v>12.240000000000002</v>
      </c>
      <c r="L7261" s="17">
        <v>123.93</v>
      </c>
      <c r="M7261" s="17">
        <v>87.210000000000008</v>
      </c>
      <c r="N7261" s="17">
        <v>36.72</v>
      </c>
      <c r="O7261" s="17" t="s">
        <v>20</v>
      </c>
      <c r="P7261" t="s">
        <v>30</v>
      </c>
      <c r="Q7261" t="s">
        <v>9116</v>
      </c>
    </row>
    <row r="7262" spans="1:17" x14ac:dyDescent="0.3">
      <c r="A7262" t="s">
        <v>9228</v>
      </c>
      <c r="B7262" s="2">
        <v>45966</v>
      </c>
      <c r="C7262" t="s">
        <v>129</v>
      </c>
      <c r="D7262" t="s">
        <v>130</v>
      </c>
      <c r="E7262" t="s">
        <v>131</v>
      </c>
      <c r="F7262" t="s">
        <v>76</v>
      </c>
      <c r="G7262" t="s">
        <v>149</v>
      </c>
      <c r="H7262" s="29">
        <v>4</v>
      </c>
      <c r="I7262" s="17">
        <v>7.93</v>
      </c>
      <c r="J7262" s="17">
        <v>14.89</v>
      </c>
      <c r="K7262" s="17">
        <v>6.9600000000000009</v>
      </c>
      <c r="L7262" s="17">
        <v>59.56</v>
      </c>
      <c r="M7262" s="17">
        <v>31.72</v>
      </c>
      <c r="N7262" s="17">
        <v>27.840000000000003</v>
      </c>
      <c r="O7262" s="17" t="s">
        <v>13992</v>
      </c>
      <c r="P7262" t="s">
        <v>30</v>
      </c>
      <c r="Q7262" t="s">
        <v>9229</v>
      </c>
    </row>
    <row r="7263" spans="1:17" x14ac:dyDescent="0.3">
      <c r="A7263" t="s">
        <v>9395</v>
      </c>
      <c r="B7263" s="2">
        <v>45966</v>
      </c>
      <c r="C7263" t="s">
        <v>394</v>
      </c>
      <c r="D7263" t="s">
        <v>25</v>
      </c>
      <c r="E7263" t="s">
        <v>104</v>
      </c>
      <c r="F7263" t="s">
        <v>93</v>
      </c>
      <c r="G7263" t="s">
        <v>217</v>
      </c>
      <c r="H7263" s="29">
        <v>2</v>
      </c>
      <c r="I7263" s="17">
        <v>29.4</v>
      </c>
      <c r="J7263" s="17">
        <v>43.27</v>
      </c>
      <c r="K7263" s="17">
        <v>13.870000000000005</v>
      </c>
      <c r="L7263" s="17">
        <v>86.54</v>
      </c>
      <c r="M7263" s="17">
        <v>58.8</v>
      </c>
      <c r="N7263" s="17">
        <v>27.740000000000009</v>
      </c>
      <c r="O7263" s="17" t="s">
        <v>13992</v>
      </c>
      <c r="P7263" t="s">
        <v>30</v>
      </c>
      <c r="Q7263" t="s">
        <v>9396</v>
      </c>
    </row>
    <row r="7264" spans="1:17" x14ac:dyDescent="0.3">
      <c r="A7264" t="s">
        <v>11469</v>
      </c>
      <c r="B7264" s="2">
        <v>45966</v>
      </c>
      <c r="C7264" t="s">
        <v>334</v>
      </c>
      <c r="D7264" t="s">
        <v>91</v>
      </c>
      <c r="E7264" t="s">
        <v>92</v>
      </c>
      <c r="F7264" t="s">
        <v>93</v>
      </c>
      <c r="G7264" t="s">
        <v>137</v>
      </c>
      <c r="H7264" s="29">
        <v>7</v>
      </c>
      <c r="I7264" s="17">
        <v>13.31</v>
      </c>
      <c r="J7264" s="17">
        <v>20.13</v>
      </c>
      <c r="K7264" s="17">
        <v>6.8199999999999985</v>
      </c>
      <c r="L7264" s="17">
        <v>140.91</v>
      </c>
      <c r="M7264" s="17">
        <v>93.17</v>
      </c>
      <c r="N7264" s="17">
        <v>47.739999999999995</v>
      </c>
      <c r="O7264" s="17" t="s">
        <v>13993</v>
      </c>
      <c r="P7264" t="s">
        <v>54</v>
      </c>
      <c r="Q7264" t="s">
        <v>14024</v>
      </c>
    </row>
    <row r="7265" spans="1:17" x14ac:dyDescent="0.3">
      <c r="A7265" t="s">
        <v>13203</v>
      </c>
      <c r="B7265" s="2">
        <v>45966</v>
      </c>
      <c r="C7265" t="s">
        <v>202</v>
      </c>
      <c r="D7265" t="s">
        <v>58</v>
      </c>
      <c r="E7265" t="s">
        <v>59</v>
      </c>
      <c r="F7265" t="s">
        <v>27</v>
      </c>
      <c r="G7265" t="s">
        <v>187</v>
      </c>
      <c r="H7265" s="29">
        <v>4</v>
      </c>
      <c r="I7265" s="17">
        <v>89.85</v>
      </c>
      <c r="J7265" s="17">
        <v>130.21</v>
      </c>
      <c r="K7265" s="17">
        <v>40.360000000000014</v>
      </c>
      <c r="L7265" s="17">
        <v>520.84</v>
      </c>
      <c r="M7265" s="17">
        <v>359.4</v>
      </c>
      <c r="N7265" s="17">
        <v>161.44000000000005</v>
      </c>
      <c r="O7265" s="17" t="s">
        <v>53</v>
      </c>
      <c r="P7265" t="s">
        <v>30</v>
      </c>
      <c r="Q7265" t="s">
        <v>13204</v>
      </c>
    </row>
    <row r="7266" spans="1:17" x14ac:dyDescent="0.3">
      <c r="A7266" t="s">
        <v>13352</v>
      </c>
      <c r="B7266" s="2">
        <v>45966</v>
      </c>
      <c r="C7266" t="s">
        <v>394</v>
      </c>
      <c r="D7266" t="s">
        <v>25</v>
      </c>
      <c r="E7266" t="s">
        <v>104</v>
      </c>
      <c r="F7266" t="s">
        <v>93</v>
      </c>
      <c r="G7266" t="s">
        <v>137</v>
      </c>
      <c r="H7266" s="29">
        <v>5</v>
      </c>
      <c r="I7266" s="17">
        <v>21.03</v>
      </c>
      <c r="J7266" s="17">
        <v>27.78</v>
      </c>
      <c r="K7266" s="17">
        <v>6.75</v>
      </c>
      <c r="L7266" s="17">
        <v>138.9</v>
      </c>
      <c r="M7266" s="17">
        <v>105.15</v>
      </c>
      <c r="N7266" s="17">
        <v>33.75</v>
      </c>
      <c r="O7266" s="17" t="s">
        <v>13992</v>
      </c>
      <c r="P7266" t="s">
        <v>30</v>
      </c>
      <c r="Q7266" t="s">
        <v>13353</v>
      </c>
    </row>
    <row r="7267" spans="1:17" x14ac:dyDescent="0.3">
      <c r="A7267" t="s">
        <v>13976</v>
      </c>
      <c r="B7267" s="2">
        <v>45966</v>
      </c>
      <c r="C7267" t="s">
        <v>73</v>
      </c>
      <c r="D7267" t="s">
        <v>74</v>
      </c>
      <c r="E7267" t="s">
        <v>312</v>
      </c>
      <c r="F7267" t="s">
        <v>27</v>
      </c>
      <c r="G7267" t="s">
        <v>36</v>
      </c>
      <c r="H7267" s="29">
        <v>5</v>
      </c>
      <c r="I7267" s="17">
        <v>29.25</v>
      </c>
      <c r="J7267" s="17">
        <v>54.21</v>
      </c>
      <c r="K7267" s="17">
        <v>24.96</v>
      </c>
      <c r="L7267" s="17">
        <v>271.05</v>
      </c>
      <c r="M7267" s="17">
        <v>146.25</v>
      </c>
      <c r="N7267" s="17">
        <v>124.80000000000001</v>
      </c>
      <c r="O7267" s="17" t="s">
        <v>20</v>
      </c>
      <c r="P7267" t="s">
        <v>30</v>
      </c>
      <c r="Q7267" t="s">
        <v>6618</v>
      </c>
    </row>
    <row r="7268" spans="1:17" x14ac:dyDescent="0.3">
      <c r="A7268" t="s">
        <v>317</v>
      </c>
      <c r="B7268" s="2">
        <v>45967</v>
      </c>
      <c r="C7268" t="s">
        <v>135</v>
      </c>
      <c r="D7268" t="s">
        <v>34</v>
      </c>
      <c r="E7268" t="s">
        <v>35</v>
      </c>
      <c r="F7268" t="s">
        <v>27</v>
      </c>
      <c r="G7268" t="s">
        <v>109</v>
      </c>
      <c r="H7268" s="29">
        <v>4</v>
      </c>
      <c r="I7268" s="17">
        <v>5.89</v>
      </c>
      <c r="J7268" s="17">
        <v>10.14</v>
      </c>
      <c r="K7268" s="17">
        <v>4.2500000000000009</v>
      </c>
      <c r="L7268" s="17">
        <v>40.56</v>
      </c>
      <c r="M7268" s="17">
        <v>23.56</v>
      </c>
      <c r="N7268" s="17">
        <v>17.000000000000004</v>
      </c>
      <c r="O7268" s="17" t="s">
        <v>53</v>
      </c>
      <c r="P7268" t="s">
        <v>54</v>
      </c>
      <c r="Q7268" t="s">
        <v>318</v>
      </c>
    </row>
    <row r="7269" spans="1:17" x14ac:dyDescent="0.3">
      <c r="A7269" t="s">
        <v>618</v>
      </c>
      <c r="B7269" s="2">
        <v>45967</v>
      </c>
      <c r="C7269" t="s">
        <v>135</v>
      </c>
      <c r="D7269" t="s">
        <v>34</v>
      </c>
      <c r="E7269" t="s">
        <v>35</v>
      </c>
      <c r="F7269" t="s">
        <v>76</v>
      </c>
      <c r="G7269" t="s">
        <v>251</v>
      </c>
      <c r="H7269" s="29">
        <v>8</v>
      </c>
      <c r="I7269" s="17">
        <v>20.34</v>
      </c>
      <c r="J7269" s="17">
        <v>36.61</v>
      </c>
      <c r="K7269" s="17">
        <v>16.27</v>
      </c>
      <c r="L7269" s="17">
        <v>292.88</v>
      </c>
      <c r="M7269" s="17">
        <v>162.72</v>
      </c>
      <c r="N7269" s="17">
        <v>130.16</v>
      </c>
      <c r="O7269" s="17" t="s">
        <v>13993</v>
      </c>
      <c r="P7269" t="s">
        <v>54</v>
      </c>
      <c r="Q7269" t="s">
        <v>619</v>
      </c>
    </row>
    <row r="7270" spans="1:17" x14ac:dyDescent="0.3">
      <c r="A7270" t="s">
        <v>809</v>
      </c>
      <c r="B7270" s="2">
        <v>45967</v>
      </c>
      <c r="C7270" t="s">
        <v>307</v>
      </c>
      <c r="D7270" t="s">
        <v>68</v>
      </c>
      <c r="E7270" t="s">
        <v>229</v>
      </c>
      <c r="F7270" t="s">
        <v>18</v>
      </c>
      <c r="G7270" t="s">
        <v>19</v>
      </c>
      <c r="H7270" s="29">
        <v>7</v>
      </c>
      <c r="I7270" s="17">
        <v>35.69</v>
      </c>
      <c r="J7270" s="17">
        <v>65.710000000000008</v>
      </c>
      <c r="K7270" s="17">
        <v>30.02000000000001</v>
      </c>
      <c r="L7270" s="17">
        <v>459.97</v>
      </c>
      <c r="M7270" s="17">
        <v>249.82999999999998</v>
      </c>
      <c r="N7270" s="17">
        <v>210.14000000000004</v>
      </c>
      <c r="O7270" s="17" t="s">
        <v>20</v>
      </c>
      <c r="P7270" t="s">
        <v>30</v>
      </c>
      <c r="Q7270" t="s">
        <v>810</v>
      </c>
    </row>
    <row r="7271" spans="1:17" x14ac:dyDescent="0.3">
      <c r="A7271" t="s">
        <v>989</v>
      </c>
      <c r="B7271" s="2">
        <v>45967</v>
      </c>
      <c r="C7271" t="s">
        <v>148</v>
      </c>
      <c r="D7271" t="s">
        <v>42</v>
      </c>
      <c r="E7271" t="s">
        <v>63</v>
      </c>
      <c r="F7271" t="s">
        <v>18</v>
      </c>
      <c r="G7271" t="s">
        <v>224</v>
      </c>
      <c r="H7271" s="29">
        <v>5</v>
      </c>
      <c r="I7271" s="17">
        <v>22.98</v>
      </c>
      <c r="J7271" s="17">
        <v>39.619999999999997</v>
      </c>
      <c r="K7271" s="17">
        <v>16.639999999999997</v>
      </c>
      <c r="L7271" s="17">
        <v>198.1</v>
      </c>
      <c r="M7271" s="17">
        <v>114.9</v>
      </c>
      <c r="N7271" s="17">
        <v>83.199999999999989</v>
      </c>
      <c r="O7271" s="17" t="s">
        <v>13993</v>
      </c>
      <c r="P7271" t="s">
        <v>30</v>
      </c>
      <c r="Q7271" t="s">
        <v>990</v>
      </c>
    </row>
    <row r="7272" spans="1:17" x14ac:dyDescent="0.3">
      <c r="A7272" t="s">
        <v>1749</v>
      </c>
      <c r="B7272" s="2">
        <v>45967</v>
      </c>
      <c r="C7272" t="s">
        <v>334</v>
      </c>
      <c r="D7272" t="s">
        <v>91</v>
      </c>
      <c r="E7272" t="s">
        <v>92</v>
      </c>
      <c r="F7272" t="s">
        <v>76</v>
      </c>
      <c r="G7272" t="s">
        <v>170</v>
      </c>
      <c r="H7272" s="29">
        <v>5</v>
      </c>
      <c r="I7272" s="17">
        <v>26.007507507507519</v>
      </c>
      <c r="J7272" s="17">
        <v>44.5</v>
      </c>
      <c r="K7272" s="17">
        <v>18.492492492492481</v>
      </c>
      <c r="L7272" s="17">
        <v>222.5</v>
      </c>
      <c r="M7272" s="17">
        <v>130.03753753753759</v>
      </c>
      <c r="N7272" s="17">
        <v>92.462462462462412</v>
      </c>
      <c r="O7272" s="17" t="s">
        <v>13992</v>
      </c>
      <c r="P7272" t="s">
        <v>30</v>
      </c>
      <c r="Q7272" t="s">
        <v>1750</v>
      </c>
    </row>
    <row r="7273" spans="1:17" x14ac:dyDescent="0.3">
      <c r="A7273" t="s">
        <v>1955</v>
      </c>
      <c r="B7273" s="2">
        <v>45967</v>
      </c>
      <c r="C7273" t="s">
        <v>376</v>
      </c>
      <c r="D7273" t="s">
        <v>168</v>
      </c>
      <c r="E7273" t="s">
        <v>293</v>
      </c>
      <c r="F7273" t="s">
        <v>51</v>
      </c>
      <c r="G7273" t="s">
        <v>52</v>
      </c>
      <c r="H7273" s="29">
        <v>7</v>
      </c>
      <c r="I7273" s="17">
        <v>24.51</v>
      </c>
      <c r="J7273" s="17">
        <v>36.480000000000004</v>
      </c>
      <c r="K7273" s="17">
        <v>11.970000000000002</v>
      </c>
      <c r="L7273" s="17">
        <v>255.36</v>
      </c>
      <c r="M7273" s="17">
        <v>171.57000000000002</v>
      </c>
      <c r="N7273" s="17">
        <v>83.789999999999992</v>
      </c>
      <c r="O7273" s="17" t="s">
        <v>13993</v>
      </c>
      <c r="P7273" t="s">
        <v>54</v>
      </c>
      <c r="Q7273" t="s">
        <v>1956</v>
      </c>
    </row>
    <row r="7274" spans="1:17" x14ac:dyDescent="0.3">
      <c r="A7274" t="s">
        <v>4117</v>
      </c>
      <c r="B7274" s="2">
        <v>45967</v>
      </c>
      <c r="C7274" t="s">
        <v>148</v>
      </c>
      <c r="D7274" t="s">
        <v>42</v>
      </c>
      <c r="E7274" t="s">
        <v>63</v>
      </c>
      <c r="F7274" t="s">
        <v>27</v>
      </c>
      <c r="G7274" t="s">
        <v>145</v>
      </c>
      <c r="H7274" s="29">
        <f>Data[[#This Row],[Totale_Vendita]]/Data[[#This Row],[Prezzo_Unitario]]</f>
        <v>1.3863781031190325</v>
      </c>
      <c r="I7274" s="17">
        <v>21.32</v>
      </c>
      <c r="J7274" s="17">
        <v>47.13</v>
      </c>
      <c r="K7274" s="17">
        <v>25.810000000000002</v>
      </c>
      <c r="L7274" s="17">
        <v>65.34</v>
      </c>
      <c r="M7274" s="17">
        <v>29.557581158497776</v>
      </c>
      <c r="N7274" s="17">
        <v>35.782418841502228</v>
      </c>
      <c r="O7274" s="17" t="s">
        <v>13992</v>
      </c>
      <c r="P7274" t="s">
        <v>54</v>
      </c>
      <c r="Q7274" t="s">
        <v>4118</v>
      </c>
    </row>
    <row r="7275" spans="1:17" x14ac:dyDescent="0.3">
      <c r="A7275" t="s">
        <v>6951</v>
      </c>
      <c r="B7275" s="2">
        <v>45967</v>
      </c>
      <c r="C7275" t="s">
        <v>129</v>
      </c>
      <c r="D7275" t="s">
        <v>130</v>
      </c>
      <c r="E7275" t="s">
        <v>131</v>
      </c>
      <c r="F7275" t="s">
        <v>18</v>
      </c>
      <c r="G7275" t="s">
        <v>224</v>
      </c>
      <c r="H7275" s="29">
        <v>5</v>
      </c>
      <c r="I7275" s="17">
        <v>35.86</v>
      </c>
      <c r="J7275" s="17">
        <v>64.150000000000006</v>
      </c>
      <c r="K7275" s="17">
        <v>28.290000000000006</v>
      </c>
      <c r="L7275" s="17">
        <v>320.75</v>
      </c>
      <c r="M7275" s="17">
        <v>179.3</v>
      </c>
      <c r="N7275" s="17">
        <v>141.44999999999999</v>
      </c>
      <c r="O7275" s="17" t="s">
        <v>175</v>
      </c>
      <c r="P7275" t="s">
        <v>54</v>
      </c>
      <c r="Q7275" t="s">
        <v>6952</v>
      </c>
    </row>
    <row r="7276" spans="1:17" x14ac:dyDescent="0.3">
      <c r="A7276" t="s">
        <v>7898</v>
      </c>
      <c r="B7276" s="2">
        <v>45967</v>
      </c>
      <c r="C7276" t="s">
        <v>334</v>
      </c>
      <c r="D7276" t="s">
        <v>91</v>
      </c>
      <c r="E7276" t="s">
        <v>92</v>
      </c>
      <c r="F7276" t="s">
        <v>93</v>
      </c>
      <c r="G7276" t="s">
        <v>122</v>
      </c>
      <c r="H7276" s="29">
        <v>8</v>
      </c>
      <c r="I7276" s="17">
        <v>42.87</v>
      </c>
      <c r="J7276" s="17">
        <v>102.9425</v>
      </c>
      <c r="K7276" s="17">
        <v>60.072499999999998</v>
      </c>
      <c r="L7276" s="17">
        <v>823.54</v>
      </c>
      <c r="M7276" s="17">
        <v>342.96</v>
      </c>
      <c r="N7276" s="17">
        <v>480.58</v>
      </c>
      <c r="O7276" s="17" t="s">
        <v>53</v>
      </c>
      <c r="P7276" t="s">
        <v>30</v>
      </c>
      <c r="Q7276" t="s">
        <v>7899</v>
      </c>
    </row>
    <row r="7277" spans="1:17" x14ac:dyDescent="0.3">
      <c r="A7277" t="s">
        <v>9039</v>
      </c>
      <c r="B7277" s="2">
        <v>45967</v>
      </c>
      <c r="C7277" t="s">
        <v>190</v>
      </c>
      <c r="D7277" t="s">
        <v>16</v>
      </c>
      <c r="E7277" t="s">
        <v>186</v>
      </c>
      <c r="F7277" t="s">
        <v>93</v>
      </c>
      <c r="G7277" t="s">
        <v>141</v>
      </c>
      <c r="H7277" s="29">
        <v>5</v>
      </c>
      <c r="I7277" s="17">
        <v>14.63</v>
      </c>
      <c r="J7277" s="17">
        <v>24.23</v>
      </c>
      <c r="K7277" s="17">
        <v>9.6</v>
      </c>
      <c r="L7277" s="17">
        <v>121.15</v>
      </c>
      <c r="M7277" s="17">
        <v>73.150000000000006</v>
      </c>
      <c r="N7277" s="17">
        <v>48</v>
      </c>
      <c r="O7277" s="17" t="s">
        <v>13993</v>
      </c>
      <c r="P7277" t="s">
        <v>54</v>
      </c>
      <c r="Q7277" t="s">
        <v>9040</v>
      </c>
    </row>
    <row r="7278" spans="1:17" x14ac:dyDescent="0.3">
      <c r="A7278" t="s">
        <v>9129</v>
      </c>
      <c r="B7278" s="2">
        <v>45967</v>
      </c>
      <c r="C7278" t="s">
        <v>307</v>
      </c>
      <c r="D7278" t="s">
        <v>68</v>
      </c>
      <c r="E7278" t="s">
        <v>229</v>
      </c>
      <c r="F7278" t="s">
        <v>27</v>
      </c>
      <c r="G7278" t="s">
        <v>109</v>
      </c>
      <c r="H7278" s="29">
        <v>6</v>
      </c>
      <c r="I7278" s="17">
        <v>6.41</v>
      </c>
      <c r="J7278" s="17">
        <v>9.65</v>
      </c>
      <c r="K7278" s="17">
        <v>3.24</v>
      </c>
      <c r="L7278" s="17">
        <v>57.9</v>
      </c>
      <c r="M7278" s="17">
        <v>38.46</v>
      </c>
      <c r="N7278" s="17">
        <v>19.439999999999998</v>
      </c>
      <c r="O7278" s="17" t="s">
        <v>13993</v>
      </c>
      <c r="P7278" t="s">
        <v>30</v>
      </c>
      <c r="Q7278" t="s">
        <v>9130</v>
      </c>
    </row>
    <row r="7279" spans="1:17" x14ac:dyDescent="0.3">
      <c r="A7279" t="s">
        <v>9180</v>
      </c>
      <c r="B7279" s="2">
        <v>45967</v>
      </c>
      <c r="C7279" t="s">
        <v>307</v>
      </c>
      <c r="D7279" t="s">
        <v>68</v>
      </c>
      <c r="E7279" t="s">
        <v>229</v>
      </c>
      <c r="F7279" t="s">
        <v>18</v>
      </c>
      <c r="G7279" t="s">
        <v>99</v>
      </c>
      <c r="H7279" s="29">
        <v>6</v>
      </c>
      <c r="I7279" s="17">
        <v>5.18</v>
      </c>
      <c r="J7279" s="17">
        <v>6.98</v>
      </c>
      <c r="K7279" s="17">
        <v>1.8000000000000007</v>
      </c>
      <c r="L7279" s="17">
        <v>41.88</v>
      </c>
      <c r="M7279" s="17">
        <v>31.08</v>
      </c>
      <c r="N7279" s="17">
        <v>10.800000000000004</v>
      </c>
      <c r="O7279" s="17" t="s">
        <v>13992</v>
      </c>
      <c r="P7279" t="s">
        <v>30</v>
      </c>
      <c r="Q7279" t="s">
        <v>9181</v>
      </c>
    </row>
    <row r="7280" spans="1:17" x14ac:dyDescent="0.3">
      <c r="A7280" t="s">
        <v>9778</v>
      </c>
      <c r="B7280" s="2">
        <v>45967</v>
      </c>
      <c r="C7280" t="s">
        <v>334</v>
      </c>
      <c r="D7280" t="s">
        <v>91</v>
      </c>
      <c r="E7280" t="s">
        <v>92</v>
      </c>
      <c r="F7280" t="s">
        <v>18</v>
      </c>
      <c r="G7280" t="s">
        <v>19</v>
      </c>
      <c r="H7280" s="29">
        <v>6</v>
      </c>
      <c r="I7280" s="17">
        <v>37.299264214046794</v>
      </c>
      <c r="J7280" s="17">
        <v>64</v>
      </c>
      <c r="K7280" s="17">
        <v>26.700735785953206</v>
      </c>
      <c r="L7280" s="17">
        <v>384</v>
      </c>
      <c r="M7280" s="17">
        <v>223.79558528428078</v>
      </c>
      <c r="N7280" s="17">
        <v>160.20441471571922</v>
      </c>
      <c r="O7280" s="17" t="s">
        <v>53</v>
      </c>
      <c r="P7280" t="s">
        <v>21</v>
      </c>
      <c r="Q7280" t="s">
        <v>9779</v>
      </c>
    </row>
    <row r="7281" spans="1:17" x14ac:dyDescent="0.3">
      <c r="A7281" t="s">
        <v>9803</v>
      </c>
      <c r="B7281" s="2">
        <v>45967</v>
      </c>
      <c r="C7281" t="s">
        <v>190</v>
      </c>
      <c r="D7281" t="s">
        <v>16</v>
      </c>
      <c r="E7281" t="s">
        <v>186</v>
      </c>
      <c r="F7281" t="s">
        <v>93</v>
      </c>
      <c r="G7281" t="s">
        <v>141</v>
      </c>
      <c r="H7281" s="29">
        <v>4</v>
      </c>
      <c r="I7281" s="17">
        <v>12.04</v>
      </c>
      <c r="J7281" s="17">
        <v>16.260000000000002</v>
      </c>
      <c r="K7281" s="17">
        <v>4.2200000000000024</v>
      </c>
      <c r="L7281" s="17">
        <v>65.040000000000006</v>
      </c>
      <c r="M7281" s="17">
        <v>48.16</v>
      </c>
      <c r="N7281" s="17">
        <v>16.88000000000001</v>
      </c>
      <c r="O7281" s="17" t="s">
        <v>175</v>
      </c>
      <c r="P7281" t="s">
        <v>30</v>
      </c>
      <c r="Q7281" t="s">
        <v>9655</v>
      </c>
    </row>
    <row r="7282" spans="1:17" x14ac:dyDescent="0.3">
      <c r="A7282" t="s">
        <v>12003</v>
      </c>
      <c r="B7282" s="2">
        <v>45967</v>
      </c>
      <c r="C7282" t="s">
        <v>307</v>
      </c>
      <c r="D7282" t="s">
        <v>68</v>
      </c>
      <c r="E7282" t="s">
        <v>229</v>
      </c>
      <c r="F7282" t="s">
        <v>51</v>
      </c>
      <c r="G7282" t="s">
        <v>52</v>
      </c>
      <c r="H7282" s="29">
        <v>3</v>
      </c>
      <c r="I7282" s="17">
        <v>27.44</v>
      </c>
      <c r="J7282" s="17">
        <v>36.57</v>
      </c>
      <c r="K7282" s="17">
        <v>9.129999999999999</v>
      </c>
      <c r="L7282" s="17">
        <v>109.71</v>
      </c>
      <c r="M7282" s="17">
        <v>82.320000000000007</v>
      </c>
      <c r="N7282" s="17">
        <v>27.389999999999986</v>
      </c>
      <c r="O7282" s="17" t="s">
        <v>13992</v>
      </c>
      <c r="P7282" t="s">
        <v>21</v>
      </c>
      <c r="Q7282" t="s">
        <v>7234</v>
      </c>
    </row>
    <row r="7283" spans="1:17" x14ac:dyDescent="0.3">
      <c r="A7283" t="s">
        <v>13075</v>
      </c>
      <c r="B7283" s="2">
        <v>45967</v>
      </c>
      <c r="C7283" t="s">
        <v>394</v>
      </c>
      <c r="D7283" t="s">
        <v>25</v>
      </c>
      <c r="E7283" t="s">
        <v>104</v>
      </c>
      <c r="F7283" t="s">
        <v>76</v>
      </c>
      <c r="G7283" t="s">
        <v>170</v>
      </c>
      <c r="H7283" s="29">
        <v>7</v>
      </c>
      <c r="I7283" s="17">
        <v>15.78</v>
      </c>
      <c r="J7283" s="17">
        <v>29.400000000000002</v>
      </c>
      <c r="K7283" s="17">
        <v>13.620000000000003</v>
      </c>
      <c r="L7283" s="17">
        <v>205.8</v>
      </c>
      <c r="M7283" s="17">
        <v>110.46</v>
      </c>
      <c r="N7283" s="17">
        <v>95.340000000000018</v>
      </c>
      <c r="O7283" s="17" t="s">
        <v>175</v>
      </c>
      <c r="P7283" t="s">
        <v>54</v>
      </c>
      <c r="Q7283" t="s">
        <v>13076</v>
      </c>
    </row>
    <row r="7284" spans="1:17" x14ac:dyDescent="0.3">
      <c r="A7284" t="s">
        <v>1065</v>
      </c>
      <c r="B7284" s="2">
        <v>45968</v>
      </c>
      <c r="C7284" t="s">
        <v>334</v>
      </c>
      <c r="D7284" t="s">
        <v>91</v>
      </c>
      <c r="E7284" t="s">
        <v>92</v>
      </c>
      <c r="F7284" t="s">
        <v>18</v>
      </c>
      <c r="G7284" t="s">
        <v>44</v>
      </c>
      <c r="H7284" s="29">
        <v>4</v>
      </c>
      <c r="I7284" s="17">
        <v>16.53</v>
      </c>
      <c r="J7284" s="17">
        <v>26.81</v>
      </c>
      <c r="K7284" s="17">
        <v>10.279999999999998</v>
      </c>
      <c r="L7284" s="17">
        <v>107.24</v>
      </c>
      <c r="M7284" s="17">
        <v>66.12</v>
      </c>
      <c r="N7284" s="17">
        <v>41.11999999999999</v>
      </c>
      <c r="O7284" s="17" t="s">
        <v>13993</v>
      </c>
      <c r="P7284" t="s">
        <v>30</v>
      </c>
      <c r="Q7284" t="s">
        <v>1066</v>
      </c>
    </row>
    <row r="7285" spans="1:17" x14ac:dyDescent="0.3">
      <c r="A7285" t="s">
        <v>1232</v>
      </c>
      <c r="B7285" s="2">
        <v>45968</v>
      </c>
      <c r="C7285" t="s">
        <v>129</v>
      </c>
      <c r="D7285" t="s">
        <v>130</v>
      </c>
      <c r="E7285" t="s">
        <v>131</v>
      </c>
      <c r="F7285" t="s">
        <v>76</v>
      </c>
      <c r="G7285" t="s">
        <v>149</v>
      </c>
      <c r="H7285" s="29">
        <v>7</v>
      </c>
      <c r="I7285" s="17">
        <v>8.2233904109588956</v>
      </c>
      <c r="J7285" s="17">
        <v>15.92</v>
      </c>
      <c r="K7285" s="17">
        <v>7.6966095890411044</v>
      </c>
      <c r="L7285" s="17">
        <v>111.44</v>
      </c>
      <c r="M7285" s="17">
        <v>57.563732876712265</v>
      </c>
      <c r="N7285" s="17">
        <v>53.876267123287732</v>
      </c>
      <c r="O7285" s="17" t="s">
        <v>13993</v>
      </c>
      <c r="P7285" t="s">
        <v>54</v>
      </c>
      <c r="Q7285" t="s">
        <v>1233</v>
      </c>
    </row>
    <row r="7286" spans="1:17" x14ac:dyDescent="0.3">
      <c r="A7286" t="s">
        <v>1270</v>
      </c>
      <c r="B7286" s="2">
        <v>45968</v>
      </c>
      <c r="C7286" t="s">
        <v>202</v>
      </c>
      <c r="D7286" t="s">
        <v>58</v>
      </c>
      <c r="E7286" t="s">
        <v>59</v>
      </c>
      <c r="F7286" t="s">
        <v>76</v>
      </c>
      <c r="G7286" t="s">
        <v>179</v>
      </c>
      <c r="H7286" s="29">
        <v>2</v>
      </c>
      <c r="I7286" s="17">
        <v>44.28</v>
      </c>
      <c r="J7286" s="17">
        <v>56.95</v>
      </c>
      <c r="K7286" s="17">
        <v>12.670000000000002</v>
      </c>
      <c r="L7286" s="17">
        <v>113.9</v>
      </c>
      <c r="M7286" s="17">
        <v>88.56</v>
      </c>
      <c r="N7286" s="17">
        <v>25.340000000000003</v>
      </c>
      <c r="O7286" s="17" t="s">
        <v>13993</v>
      </c>
      <c r="P7286" t="s">
        <v>54</v>
      </c>
      <c r="Q7286" t="s">
        <v>1271</v>
      </c>
    </row>
    <row r="7287" spans="1:17" x14ac:dyDescent="0.3">
      <c r="A7287" t="s">
        <v>3919</v>
      </c>
      <c r="B7287" s="2">
        <v>45968</v>
      </c>
      <c r="C7287" t="s">
        <v>135</v>
      </c>
      <c r="D7287" t="s">
        <v>34</v>
      </c>
      <c r="E7287" t="s">
        <v>35</v>
      </c>
      <c r="F7287" t="s">
        <v>27</v>
      </c>
      <c r="G7287" t="s">
        <v>36</v>
      </c>
      <c r="H7287" s="29">
        <v>7</v>
      </c>
      <c r="I7287" s="17">
        <v>27.35</v>
      </c>
      <c r="J7287" s="17">
        <v>40.57</v>
      </c>
      <c r="K7287" s="17">
        <v>13.219999999999999</v>
      </c>
      <c r="L7287" s="17">
        <v>283.99</v>
      </c>
      <c r="M7287" s="17">
        <v>191.45000000000002</v>
      </c>
      <c r="N7287" s="17">
        <v>92.539999999999992</v>
      </c>
      <c r="O7287" s="17" t="s">
        <v>13993</v>
      </c>
      <c r="P7287" t="s">
        <v>30</v>
      </c>
      <c r="Q7287" t="s">
        <v>3920</v>
      </c>
    </row>
    <row r="7288" spans="1:17" x14ac:dyDescent="0.3">
      <c r="A7288" t="s">
        <v>5330</v>
      </c>
      <c r="B7288" s="2">
        <v>45968</v>
      </c>
      <c r="C7288" t="s">
        <v>376</v>
      </c>
      <c r="D7288" t="s">
        <v>168</v>
      </c>
      <c r="E7288" t="s">
        <v>293</v>
      </c>
      <c r="F7288" t="s">
        <v>76</v>
      </c>
      <c r="G7288" t="s">
        <v>149</v>
      </c>
      <c r="H7288" s="29">
        <v>5</v>
      </c>
      <c r="I7288" s="17">
        <v>10.9</v>
      </c>
      <c r="J7288" s="17">
        <v>15.790000000000001</v>
      </c>
      <c r="K7288" s="17">
        <v>4.8900000000000006</v>
      </c>
      <c r="L7288" s="17">
        <v>78.95</v>
      </c>
      <c r="M7288" s="17">
        <v>54.5</v>
      </c>
      <c r="N7288" s="17">
        <v>24.450000000000003</v>
      </c>
      <c r="O7288" s="17" t="s">
        <v>20</v>
      </c>
      <c r="P7288" t="s">
        <v>30</v>
      </c>
      <c r="Q7288" t="s">
        <v>14024</v>
      </c>
    </row>
    <row r="7289" spans="1:17" x14ac:dyDescent="0.3">
      <c r="A7289" t="s">
        <v>5972</v>
      </c>
      <c r="B7289" s="2">
        <v>45968</v>
      </c>
      <c r="C7289" t="s">
        <v>307</v>
      </c>
      <c r="D7289" t="s">
        <v>68</v>
      </c>
      <c r="E7289" t="s">
        <v>229</v>
      </c>
      <c r="F7289" t="s">
        <v>18</v>
      </c>
      <c r="G7289" t="s">
        <v>99</v>
      </c>
      <c r="H7289" s="29">
        <v>5</v>
      </c>
      <c r="I7289" s="17">
        <v>6.7325555555555514</v>
      </c>
      <c r="J7289" s="17">
        <v>9.620000000000001</v>
      </c>
      <c r="K7289" s="17">
        <v>2.8874444444444496</v>
      </c>
      <c r="L7289" s="17">
        <v>48.1</v>
      </c>
      <c r="M7289" s="17">
        <v>33.662777777777755</v>
      </c>
      <c r="N7289" s="17">
        <v>14.437222222222246</v>
      </c>
      <c r="O7289" s="17" t="s">
        <v>13993</v>
      </c>
      <c r="P7289" t="s">
        <v>30</v>
      </c>
      <c r="Q7289" t="s">
        <v>5973</v>
      </c>
    </row>
    <row r="7290" spans="1:17" x14ac:dyDescent="0.3">
      <c r="A7290" t="s">
        <v>6733</v>
      </c>
      <c r="B7290" s="2">
        <v>45968</v>
      </c>
      <c r="C7290" t="s">
        <v>394</v>
      </c>
      <c r="D7290" t="s">
        <v>25</v>
      </c>
      <c r="E7290" t="s">
        <v>104</v>
      </c>
      <c r="F7290" t="s">
        <v>27</v>
      </c>
      <c r="G7290" t="s">
        <v>145</v>
      </c>
      <c r="H7290" s="29">
        <v>4</v>
      </c>
      <c r="I7290" s="17">
        <v>45.12</v>
      </c>
      <c r="J7290" s="17">
        <v>79.25</v>
      </c>
      <c r="K7290" s="17">
        <v>34.130000000000003</v>
      </c>
      <c r="L7290" s="17">
        <v>317</v>
      </c>
      <c r="M7290" s="17">
        <v>180.48</v>
      </c>
      <c r="N7290" s="17">
        <v>136.52000000000001</v>
      </c>
      <c r="O7290" s="17" t="s">
        <v>175</v>
      </c>
      <c r="P7290" t="s">
        <v>54</v>
      </c>
      <c r="Q7290" t="s">
        <v>6734</v>
      </c>
    </row>
    <row r="7291" spans="1:17" x14ac:dyDescent="0.3">
      <c r="A7291" t="s">
        <v>7831</v>
      </c>
      <c r="B7291" s="2">
        <v>45968</v>
      </c>
      <c r="C7291" t="s">
        <v>202</v>
      </c>
      <c r="D7291" t="s">
        <v>58</v>
      </c>
      <c r="E7291" t="s">
        <v>59</v>
      </c>
      <c r="F7291" t="s">
        <v>18</v>
      </c>
      <c r="G7291" t="s">
        <v>99</v>
      </c>
      <c r="H7291" s="29">
        <v>4</v>
      </c>
      <c r="I7291" s="17">
        <v>4.9400000000000004</v>
      </c>
      <c r="J7291" s="17">
        <v>8.66</v>
      </c>
      <c r="K7291" s="17">
        <v>3.7199999999999998</v>
      </c>
      <c r="L7291" s="17">
        <v>34.64</v>
      </c>
      <c r="M7291" s="17">
        <v>19.760000000000002</v>
      </c>
      <c r="N7291" s="17">
        <v>14.879999999999999</v>
      </c>
      <c r="O7291" s="17" t="s">
        <v>20</v>
      </c>
      <c r="P7291" t="s">
        <v>54</v>
      </c>
      <c r="Q7291" t="s">
        <v>7832</v>
      </c>
    </row>
    <row r="7292" spans="1:17" x14ac:dyDescent="0.3">
      <c r="A7292" t="s">
        <v>10114</v>
      </c>
      <c r="B7292" s="2">
        <v>45968</v>
      </c>
      <c r="C7292" t="s">
        <v>307</v>
      </c>
      <c r="D7292" t="s">
        <v>68</v>
      </c>
      <c r="E7292" t="s">
        <v>229</v>
      </c>
      <c r="F7292" t="s">
        <v>18</v>
      </c>
      <c r="G7292" t="s">
        <v>81</v>
      </c>
      <c r="H7292" s="29">
        <v>5</v>
      </c>
      <c r="I7292" s="17">
        <v>15.3</v>
      </c>
      <c r="J7292" s="17">
        <v>27.689999999999998</v>
      </c>
      <c r="K7292" s="17">
        <v>12.389999999999997</v>
      </c>
      <c r="L7292" s="17">
        <v>138.44999999999999</v>
      </c>
      <c r="M7292" s="17">
        <v>76.5</v>
      </c>
      <c r="N7292" s="17">
        <v>61.949999999999989</v>
      </c>
      <c r="O7292" s="17" t="s">
        <v>175</v>
      </c>
      <c r="P7292" t="s">
        <v>21</v>
      </c>
      <c r="Q7292" t="s">
        <v>6907</v>
      </c>
    </row>
    <row r="7293" spans="1:17" x14ac:dyDescent="0.3">
      <c r="A7293" t="s">
        <v>11707</v>
      </c>
      <c r="B7293" s="2">
        <v>45968</v>
      </c>
      <c r="C7293" t="s">
        <v>334</v>
      </c>
      <c r="D7293" t="s">
        <v>91</v>
      </c>
      <c r="E7293" t="s">
        <v>92</v>
      </c>
      <c r="F7293" t="s">
        <v>51</v>
      </c>
      <c r="G7293" t="s">
        <v>70</v>
      </c>
      <c r="H7293" s="29">
        <v>5</v>
      </c>
      <c r="I7293" s="17">
        <v>12.92</v>
      </c>
      <c r="J7293" s="17">
        <v>16.04</v>
      </c>
      <c r="K7293" s="17">
        <v>3.1199999999999992</v>
      </c>
      <c r="L7293" s="17">
        <v>80.2</v>
      </c>
      <c r="M7293" s="17">
        <v>64.599999999999994</v>
      </c>
      <c r="N7293" s="17">
        <v>15.600000000000009</v>
      </c>
      <c r="O7293" s="17" t="s">
        <v>175</v>
      </c>
      <c r="P7293" t="s">
        <v>30</v>
      </c>
      <c r="Q7293" t="s">
        <v>5411</v>
      </c>
    </row>
    <row r="7294" spans="1:17" x14ac:dyDescent="0.3">
      <c r="A7294" t="s">
        <v>11931</v>
      </c>
      <c r="B7294" s="2">
        <v>45968</v>
      </c>
      <c r="C7294" t="s">
        <v>148</v>
      </c>
      <c r="D7294" t="s">
        <v>42</v>
      </c>
      <c r="E7294" t="s">
        <v>63</v>
      </c>
      <c r="F7294" t="s">
        <v>18</v>
      </c>
      <c r="G7294" t="s">
        <v>44</v>
      </c>
      <c r="H7294" s="29">
        <v>5</v>
      </c>
      <c r="I7294" s="17">
        <v>13.53</v>
      </c>
      <c r="J7294" s="17">
        <v>16.68</v>
      </c>
      <c r="K7294" s="17">
        <v>3.1500000000000004</v>
      </c>
      <c r="L7294" s="17">
        <v>83.4</v>
      </c>
      <c r="M7294" s="17">
        <v>67.649999999999991</v>
      </c>
      <c r="N7294" s="17">
        <v>15.750000000000014</v>
      </c>
      <c r="O7294" s="17" t="s">
        <v>53</v>
      </c>
      <c r="P7294" t="s">
        <v>54</v>
      </c>
      <c r="Q7294" t="s">
        <v>252</v>
      </c>
    </row>
    <row r="7295" spans="1:17" x14ac:dyDescent="0.3">
      <c r="A7295" t="s">
        <v>13738</v>
      </c>
      <c r="B7295" s="2">
        <v>45968</v>
      </c>
      <c r="C7295" t="s">
        <v>394</v>
      </c>
      <c r="D7295" t="s">
        <v>25</v>
      </c>
      <c r="E7295" t="s">
        <v>104</v>
      </c>
      <c r="F7295" t="s">
        <v>76</v>
      </c>
      <c r="G7295" t="s">
        <v>77</v>
      </c>
      <c r="H7295" s="29">
        <v>8</v>
      </c>
      <c r="I7295" s="17">
        <v>22.43</v>
      </c>
      <c r="J7295" s="17">
        <v>33.53</v>
      </c>
      <c r="K7295" s="17">
        <v>11.100000000000001</v>
      </c>
      <c r="L7295" s="17">
        <v>268.24</v>
      </c>
      <c r="M7295" s="17">
        <v>179.44</v>
      </c>
      <c r="N7295" s="17">
        <v>88.800000000000011</v>
      </c>
      <c r="O7295" s="17" t="s">
        <v>20</v>
      </c>
      <c r="P7295" t="s">
        <v>21</v>
      </c>
      <c r="Q7295" t="s">
        <v>13739</v>
      </c>
    </row>
    <row r="7296" spans="1:17" x14ac:dyDescent="0.3">
      <c r="A7296" t="s">
        <v>13909</v>
      </c>
      <c r="B7296" s="2">
        <v>45968</v>
      </c>
      <c r="C7296" t="s">
        <v>334</v>
      </c>
      <c r="D7296" t="s">
        <v>91</v>
      </c>
      <c r="E7296" t="s">
        <v>92</v>
      </c>
      <c r="F7296" t="s">
        <v>51</v>
      </c>
      <c r="G7296" t="s">
        <v>70</v>
      </c>
      <c r="H7296" s="29">
        <v>4</v>
      </c>
      <c r="I7296" s="17">
        <v>10.91</v>
      </c>
      <c r="J7296" s="17">
        <v>15.94</v>
      </c>
      <c r="K7296" s="17">
        <v>5.0299999999999994</v>
      </c>
      <c r="L7296" s="17">
        <v>63.76</v>
      </c>
      <c r="M7296" s="17">
        <v>43.64</v>
      </c>
      <c r="N7296" s="17">
        <v>20.119999999999997</v>
      </c>
      <c r="O7296" s="17" t="s">
        <v>13993</v>
      </c>
      <c r="P7296" t="s">
        <v>21</v>
      </c>
      <c r="Q7296" t="s">
        <v>3453</v>
      </c>
    </row>
    <row r="7297" spans="1:17" x14ac:dyDescent="0.3">
      <c r="A7297" t="s">
        <v>2288</v>
      </c>
      <c r="B7297" s="2">
        <v>45969</v>
      </c>
      <c r="C7297" t="s">
        <v>73</v>
      </c>
      <c r="D7297" t="s">
        <v>74</v>
      </c>
      <c r="E7297" t="s">
        <v>312</v>
      </c>
      <c r="F7297" t="s">
        <v>76</v>
      </c>
      <c r="G7297" t="s">
        <v>77</v>
      </c>
      <c r="H7297" s="29">
        <v>7</v>
      </c>
      <c r="I7297" s="17">
        <v>12.6</v>
      </c>
      <c r="J7297" s="17">
        <v>20.259999999999998</v>
      </c>
      <c r="K7297" s="17">
        <v>7.6599999999999984</v>
      </c>
      <c r="L7297" s="17">
        <v>141.82</v>
      </c>
      <c r="M7297" s="17">
        <v>88.2</v>
      </c>
      <c r="N7297" s="17">
        <v>53.61999999999999</v>
      </c>
      <c r="O7297" s="17" t="s">
        <v>175</v>
      </c>
      <c r="P7297" t="s">
        <v>21</v>
      </c>
      <c r="Q7297" t="s">
        <v>2289</v>
      </c>
    </row>
    <row r="7298" spans="1:17" x14ac:dyDescent="0.3">
      <c r="A7298" t="s">
        <v>2395</v>
      </c>
      <c r="B7298" s="2">
        <v>45969</v>
      </c>
      <c r="C7298" t="s">
        <v>73</v>
      </c>
      <c r="D7298" t="s">
        <v>74</v>
      </c>
      <c r="E7298" t="s">
        <v>312</v>
      </c>
      <c r="F7298" t="s">
        <v>18</v>
      </c>
      <c r="G7298" t="s">
        <v>99</v>
      </c>
      <c r="H7298" s="29">
        <v>3</v>
      </c>
      <c r="I7298" s="17">
        <v>5.2</v>
      </c>
      <c r="J7298" s="17">
        <v>6.63</v>
      </c>
      <c r="K7298" s="17">
        <v>1.4299999999999997</v>
      </c>
      <c r="L7298" s="17">
        <v>19.89</v>
      </c>
      <c r="M7298" s="17">
        <v>15.600000000000001</v>
      </c>
      <c r="N7298" s="17">
        <v>4.2899999999999991</v>
      </c>
      <c r="O7298" s="17" t="s">
        <v>20</v>
      </c>
      <c r="P7298" t="s">
        <v>54</v>
      </c>
      <c r="Q7298" t="s">
        <v>2396</v>
      </c>
    </row>
    <row r="7299" spans="1:17" x14ac:dyDescent="0.3">
      <c r="A7299" t="s">
        <v>2408</v>
      </c>
      <c r="B7299" s="2">
        <v>45969</v>
      </c>
      <c r="C7299" t="s">
        <v>148</v>
      </c>
      <c r="D7299" t="s">
        <v>42</v>
      </c>
      <c r="E7299" t="s">
        <v>63</v>
      </c>
      <c r="F7299" t="s">
        <v>18</v>
      </c>
      <c r="G7299" t="s">
        <v>224</v>
      </c>
      <c r="H7299" s="29">
        <v>6</v>
      </c>
      <c r="I7299" s="17">
        <v>25.5</v>
      </c>
      <c r="J7299" s="17">
        <v>32.630000000000003</v>
      </c>
      <c r="K7299" s="17">
        <v>7.1300000000000026</v>
      </c>
      <c r="L7299" s="17">
        <v>195.78</v>
      </c>
      <c r="M7299" s="17">
        <v>153</v>
      </c>
      <c r="N7299" s="17">
        <v>42.78</v>
      </c>
      <c r="O7299" s="17" t="s">
        <v>53</v>
      </c>
      <c r="P7299" t="s">
        <v>54</v>
      </c>
      <c r="Q7299" t="s">
        <v>2409</v>
      </c>
    </row>
    <row r="7300" spans="1:17" x14ac:dyDescent="0.3">
      <c r="A7300" t="s">
        <v>2816</v>
      </c>
      <c r="B7300" s="2">
        <v>45969</v>
      </c>
      <c r="C7300" t="s">
        <v>307</v>
      </c>
      <c r="D7300" t="s">
        <v>68</v>
      </c>
      <c r="E7300" t="s">
        <v>229</v>
      </c>
      <c r="F7300" t="s">
        <v>51</v>
      </c>
      <c r="G7300" t="s">
        <v>126</v>
      </c>
      <c r="H7300" s="29">
        <v>2</v>
      </c>
      <c r="I7300" s="17">
        <v>2.7</v>
      </c>
      <c r="J7300" s="17">
        <v>4.88</v>
      </c>
      <c r="K7300" s="17">
        <v>2.1799999999999997</v>
      </c>
      <c r="L7300" s="17">
        <v>9.76</v>
      </c>
      <c r="M7300" s="17">
        <v>5.4</v>
      </c>
      <c r="N7300" s="17">
        <v>4.3599999999999994</v>
      </c>
      <c r="O7300" s="17" t="s">
        <v>13992</v>
      </c>
      <c r="P7300" t="s">
        <v>30</v>
      </c>
      <c r="Q7300" t="s">
        <v>2817</v>
      </c>
    </row>
    <row r="7301" spans="1:17" x14ac:dyDescent="0.3">
      <c r="A7301" t="s">
        <v>2939</v>
      </c>
      <c r="B7301" s="2">
        <v>45969</v>
      </c>
      <c r="C7301" t="s">
        <v>202</v>
      </c>
      <c r="D7301" t="s">
        <v>58</v>
      </c>
      <c r="E7301" t="s">
        <v>59</v>
      </c>
      <c r="F7301" t="s">
        <v>18</v>
      </c>
      <c r="G7301" t="s">
        <v>81</v>
      </c>
      <c r="H7301" s="29">
        <v>4</v>
      </c>
      <c r="I7301" s="17">
        <v>33.630000000000003</v>
      </c>
      <c r="J7301" s="17">
        <v>41.43</v>
      </c>
      <c r="K7301" s="17">
        <v>7.7999999999999972</v>
      </c>
      <c r="L7301" s="17">
        <v>165.72</v>
      </c>
      <c r="M7301" s="17">
        <v>134.52000000000001</v>
      </c>
      <c r="N7301" s="17">
        <v>31.199999999999989</v>
      </c>
      <c r="O7301" s="17" t="s">
        <v>53</v>
      </c>
      <c r="P7301" t="s">
        <v>21</v>
      </c>
      <c r="Q7301" t="s">
        <v>2940</v>
      </c>
    </row>
    <row r="7302" spans="1:17" x14ac:dyDescent="0.3">
      <c r="A7302" t="s">
        <v>4533</v>
      </c>
      <c r="B7302" s="2">
        <v>45969</v>
      </c>
      <c r="C7302" t="s">
        <v>202</v>
      </c>
      <c r="D7302" t="s">
        <v>58</v>
      </c>
      <c r="E7302" t="s">
        <v>59</v>
      </c>
      <c r="F7302" t="s">
        <v>18</v>
      </c>
      <c r="G7302" t="s">
        <v>99</v>
      </c>
      <c r="H7302" s="29">
        <v>4</v>
      </c>
      <c r="I7302" s="17">
        <v>7.61</v>
      </c>
      <c r="J7302" s="17">
        <v>12.59</v>
      </c>
      <c r="K7302" s="17">
        <v>4.9799999999999995</v>
      </c>
      <c r="L7302" s="17">
        <v>50.36</v>
      </c>
      <c r="M7302" s="17">
        <v>30.44</v>
      </c>
      <c r="N7302" s="17">
        <v>19.919999999999998</v>
      </c>
      <c r="O7302" s="17" t="s">
        <v>53</v>
      </c>
      <c r="P7302" t="s">
        <v>54</v>
      </c>
      <c r="Q7302" t="s">
        <v>4534</v>
      </c>
    </row>
    <row r="7303" spans="1:17" x14ac:dyDescent="0.3">
      <c r="A7303" t="s">
        <v>7761</v>
      </c>
      <c r="B7303" s="2">
        <v>45969</v>
      </c>
      <c r="C7303" t="s">
        <v>73</v>
      </c>
      <c r="D7303" t="s">
        <v>74</v>
      </c>
      <c r="E7303" t="s">
        <v>312</v>
      </c>
      <c r="F7303" t="s">
        <v>93</v>
      </c>
      <c r="G7303" t="s">
        <v>217</v>
      </c>
      <c r="H7303" s="29">
        <f>Data[[#This Row],[Totale_Vendita]]/Data[[#This Row],[Prezzo_Unitario]]</f>
        <v>6.1858688733290901</v>
      </c>
      <c r="I7303" s="17">
        <v>29.36</v>
      </c>
      <c r="J7303" s="17">
        <v>47.13</v>
      </c>
      <c r="K7303" s="17">
        <v>17.770000000000003</v>
      </c>
      <c r="L7303" s="17">
        <v>291.54000000000002</v>
      </c>
      <c r="M7303" s="17">
        <v>181.61711012094207</v>
      </c>
      <c r="N7303" s="17">
        <v>109.92288987905795</v>
      </c>
      <c r="O7303" s="17" t="s">
        <v>13993</v>
      </c>
      <c r="P7303" t="s">
        <v>30</v>
      </c>
      <c r="Q7303" t="s">
        <v>7762</v>
      </c>
    </row>
    <row r="7304" spans="1:17" x14ac:dyDescent="0.3">
      <c r="A7304" t="s">
        <v>8170</v>
      </c>
      <c r="B7304" s="2">
        <v>45969</v>
      </c>
      <c r="C7304" t="s">
        <v>394</v>
      </c>
      <c r="D7304" t="s">
        <v>25</v>
      </c>
      <c r="E7304" t="s">
        <v>104</v>
      </c>
      <c r="F7304" t="s">
        <v>76</v>
      </c>
      <c r="G7304" t="s">
        <v>251</v>
      </c>
      <c r="H7304" s="29">
        <v>5</v>
      </c>
      <c r="I7304" s="17">
        <v>25.97</v>
      </c>
      <c r="J7304" s="17">
        <v>35.589999999999996</v>
      </c>
      <c r="K7304" s="17">
        <v>9.6199999999999974</v>
      </c>
      <c r="L7304" s="17">
        <v>177.95</v>
      </c>
      <c r="M7304" s="17">
        <v>129.85</v>
      </c>
      <c r="N7304" s="17">
        <v>48.099999999999994</v>
      </c>
      <c r="O7304" s="17" t="s">
        <v>53</v>
      </c>
      <c r="P7304" t="s">
        <v>30</v>
      </c>
      <c r="Q7304" t="s">
        <v>3468</v>
      </c>
    </row>
    <row r="7305" spans="1:17" x14ac:dyDescent="0.3">
      <c r="A7305" t="s">
        <v>8817</v>
      </c>
      <c r="B7305" s="2">
        <v>45969</v>
      </c>
      <c r="C7305" t="s">
        <v>307</v>
      </c>
      <c r="D7305" t="s">
        <v>68</v>
      </c>
      <c r="E7305" t="s">
        <v>229</v>
      </c>
      <c r="F7305" t="s">
        <v>27</v>
      </c>
      <c r="G7305" t="s">
        <v>109</v>
      </c>
      <c r="H7305" s="29">
        <v>4</v>
      </c>
      <c r="I7305" s="17">
        <v>9.89</v>
      </c>
      <c r="J7305" s="17">
        <v>11.94</v>
      </c>
      <c r="K7305" s="17">
        <v>2.0499999999999989</v>
      </c>
      <c r="L7305" s="17">
        <v>47.76</v>
      </c>
      <c r="M7305" s="17">
        <v>39.56</v>
      </c>
      <c r="N7305" s="17">
        <v>8.1999999999999957</v>
      </c>
      <c r="O7305" s="17" t="s">
        <v>13993</v>
      </c>
      <c r="P7305" t="s">
        <v>30</v>
      </c>
      <c r="Q7305" t="s">
        <v>8818</v>
      </c>
    </row>
    <row r="7306" spans="1:17" x14ac:dyDescent="0.3">
      <c r="A7306" t="s">
        <v>9126</v>
      </c>
      <c r="B7306" s="2">
        <v>45969</v>
      </c>
      <c r="C7306" t="s">
        <v>148</v>
      </c>
      <c r="D7306" t="s">
        <v>42</v>
      </c>
      <c r="E7306" t="s">
        <v>63</v>
      </c>
      <c r="F7306" t="s">
        <v>18</v>
      </c>
      <c r="G7306" t="s">
        <v>19</v>
      </c>
      <c r="H7306" s="29">
        <v>6</v>
      </c>
      <c r="I7306" s="17">
        <v>28.57</v>
      </c>
      <c r="J7306" s="17">
        <v>41.23</v>
      </c>
      <c r="K7306" s="17">
        <v>12.659999999999997</v>
      </c>
      <c r="L7306" s="17">
        <v>247.38</v>
      </c>
      <c r="M7306" s="17">
        <v>171.42000000000002</v>
      </c>
      <c r="N7306" s="17">
        <v>75.95999999999998</v>
      </c>
      <c r="O7306" s="17" t="s">
        <v>13993</v>
      </c>
      <c r="P7306" t="s">
        <v>54</v>
      </c>
      <c r="Q7306" t="s">
        <v>5534</v>
      </c>
    </row>
    <row r="7307" spans="1:17" x14ac:dyDescent="0.3">
      <c r="A7307" t="s">
        <v>11300</v>
      </c>
      <c r="B7307" s="2">
        <v>45969</v>
      </c>
      <c r="C7307" t="s">
        <v>307</v>
      </c>
      <c r="D7307" t="s">
        <v>68</v>
      </c>
      <c r="E7307" t="s">
        <v>229</v>
      </c>
      <c r="F7307" t="s">
        <v>27</v>
      </c>
      <c r="G7307" t="s">
        <v>145</v>
      </c>
      <c r="H7307" s="29">
        <v>6</v>
      </c>
      <c r="I7307" s="17">
        <v>40.25</v>
      </c>
      <c r="J7307" s="17">
        <v>50.050000000000004</v>
      </c>
      <c r="K7307" s="17">
        <v>9.8000000000000043</v>
      </c>
      <c r="L7307" s="17">
        <v>300.3</v>
      </c>
      <c r="M7307" s="17">
        <v>241.5</v>
      </c>
      <c r="N7307" s="17">
        <v>58.800000000000011</v>
      </c>
      <c r="O7307" s="17" t="s">
        <v>53</v>
      </c>
      <c r="P7307" t="s">
        <v>54</v>
      </c>
      <c r="Q7307" t="s">
        <v>11301</v>
      </c>
    </row>
    <row r="7308" spans="1:17" x14ac:dyDescent="0.3">
      <c r="A7308" t="s">
        <v>12426</v>
      </c>
      <c r="B7308" s="2">
        <v>45969</v>
      </c>
      <c r="C7308" t="s">
        <v>73</v>
      </c>
      <c r="D7308" t="s">
        <v>74</v>
      </c>
      <c r="E7308" t="s">
        <v>312</v>
      </c>
      <c r="F7308" t="s">
        <v>18</v>
      </c>
      <c r="G7308" t="s">
        <v>224</v>
      </c>
      <c r="H7308" s="29">
        <v>5</v>
      </c>
      <c r="I7308" s="17">
        <v>31.75</v>
      </c>
      <c r="J7308" s="17">
        <v>39.71</v>
      </c>
      <c r="K7308" s="17">
        <v>7.9600000000000009</v>
      </c>
      <c r="L7308" s="17">
        <v>198.55</v>
      </c>
      <c r="M7308" s="17">
        <v>158.75</v>
      </c>
      <c r="N7308" s="17">
        <v>39.800000000000011</v>
      </c>
      <c r="O7308" s="17" t="s">
        <v>13992</v>
      </c>
      <c r="P7308" t="s">
        <v>21</v>
      </c>
      <c r="Q7308" t="s">
        <v>7167</v>
      </c>
    </row>
    <row r="7309" spans="1:17" x14ac:dyDescent="0.3">
      <c r="A7309" t="s">
        <v>12821</v>
      </c>
      <c r="B7309" s="2">
        <v>45969</v>
      </c>
      <c r="C7309" t="s">
        <v>129</v>
      </c>
      <c r="D7309" t="s">
        <v>130</v>
      </c>
      <c r="E7309" t="s">
        <v>131</v>
      </c>
      <c r="F7309" t="s">
        <v>76</v>
      </c>
      <c r="G7309" t="s">
        <v>251</v>
      </c>
      <c r="H7309" s="29">
        <v>6</v>
      </c>
      <c r="I7309" s="17">
        <v>13.74</v>
      </c>
      <c r="J7309" s="17">
        <v>22.790000000000003</v>
      </c>
      <c r="K7309" s="17">
        <v>9.0500000000000025</v>
      </c>
      <c r="L7309" s="17">
        <v>136.74</v>
      </c>
      <c r="M7309" s="17">
        <v>82.44</v>
      </c>
      <c r="N7309" s="17">
        <v>54.300000000000011</v>
      </c>
      <c r="O7309" s="17" t="s">
        <v>13992</v>
      </c>
      <c r="P7309" t="s">
        <v>21</v>
      </c>
      <c r="Q7309" t="s">
        <v>12822</v>
      </c>
    </row>
    <row r="7310" spans="1:17" x14ac:dyDescent="0.3">
      <c r="A7310" t="s">
        <v>12944</v>
      </c>
      <c r="B7310" s="2">
        <v>45969</v>
      </c>
      <c r="C7310" t="s">
        <v>190</v>
      </c>
      <c r="D7310" t="s">
        <v>16</v>
      </c>
      <c r="E7310" t="s">
        <v>186</v>
      </c>
      <c r="F7310" t="s">
        <v>18</v>
      </c>
      <c r="G7310" t="s">
        <v>44</v>
      </c>
      <c r="H7310" s="29">
        <v>7</v>
      </c>
      <c r="I7310" s="17">
        <v>16.59</v>
      </c>
      <c r="J7310" s="17">
        <v>21.09</v>
      </c>
      <c r="K7310" s="17">
        <v>4.5</v>
      </c>
      <c r="L7310" s="17">
        <v>147.63</v>
      </c>
      <c r="M7310" s="17">
        <v>116.13</v>
      </c>
      <c r="N7310" s="17">
        <v>31.5</v>
      </c>
      <c r="O7310" s="17" t="s">
        <v>13993</v>
      </c>
      <c r="P7310" t="s">
        <v>21</v>
      </c>
      <c r="Q7310" t="s">
        <v>12945</v>
      </c>
    </row>
    <row r="7311" spans="1:17" x14ac:dyDescent="0.3">
      <c r="A7311" t="s">
        <v>13143</v>
      </c>
      <c r="B7311" s="2">
        <v>45969</v>
      </c>
      <c r="C7311" t="s">
        <v>135</v>
      </c>
      <c r="D7311" t="s">
        <v>34</v>
      </c>
      <c r="E7311" t="s">
        <v>35</v>
      </c>
      <c r="F7311" t="s">
        <v>51</v>
      </c>
      <c r="G7311" t="s">
        <v>70</v>
      </c>
      <c r="H7311" s="29">
        <v>5</v>
      </c>
      <c r="I7311" s="17">
        <v>8.17</v>
      </c>
      <c r="J7311" s="17">
        <v>14.85</v>
      </c>
      <c r="K7311" s="17">
        <v>6.68</v>
      </c>
      <c r="L7311" s="17">
        <v>74.25</v>
      </c>
      <c r="M7311" s="17">
        <v>40.85</v>
      </c>
      <c r="N7311" s="17">
        <v>33.4</v>
      </c>
      <c r="O7311" s="17" t="s">
        <v>13993</v>
      </c>
      <c r="P7311" t="s">
        <v>54</v>
      </c>
      <c r="Q7311" t="s">
        <v>2012</v>
      </c>
    </row>
    <row r="7312" spans="1:17" x14ac:dyDescent="0.3">
      <c r="A7312" t="s">
        <v>13782</v>
      </c>
      <c r="B7312" s="2">
        <v>45969</v>
      </c>
      <c r="C7312" t="s">
        <v>376</v>
      </c>
      <c r="D7312" t="s">
        <v>168</v>
      </c>
      <c r="E7312" t="s">
        <v>293</v>
      </c>
      <c r="F7312" t="s">
        <v>18</v>
      </c>
      <c r="G7312" t="s">
        <v>19</v>
      </c>
      <c r="H7312" s="29">
        <v>4</v>
      </c>
      <c r="I7312" s="17">
        <v>42.35</v>
      </c>
      <c r="J7312" s="17">
        <v>75.569999999999993</v>
      </c>
      <c r="K7312" s="17">
        <v>33.219999999999992</v>
      </c>
      <c r="L7312" s="17">
        <v>302.27999999999997</v>
      </c>
      <c r="M7312" s="17">
        <v>169.4</v>
      </c>
      <c r="N7312" s="17">
        <v>132.87999999999997</v>
      </c>
      <c r="O7312" s="17" t="s">
        <v>175</v>
      </c>
      <c r="P7312" t="s">
        <v>30</v>
      </c>
      <c r="Q7312" t="s">
        <v>13783</v>
      </c>
    </row>
    <row r="7313" spans="1:17" x14ac:dyDescent="0.3">
      <c r="A7313" t="s">
        <v>5333</v>
      </c>
      <c r="B7313" s="2">
        <v>45970</v>
      </c>
      <c r="C7313" t="s">
        <v>129</v>
      </c>
      <c r="D7313" t="s">
        <v>130</v>
      </c>
      <c r="E7313" t="s">
        <v>131</v>
      </c>
      <c r="F7313" t="s">
        <v>27</v>
      </c>
      <c r="G7313" t="s">
        <v>145</v>
      </c>
      <c r="H7313" s="29">
        <v>4</v>
      </c>
      <c r="I7313" s="17">
        <v>20.420000000000002</v>
      </c>
      <c r="J7313" s="17">
        <v>32.159999999999997</v>
      </c>
      <c r="K7313" s="17">
        <v>11.739999999999995</v>
      </c>
      <c r="L7313" s="17">
        <v>128.63999999999999</v>
      </c>
      <c r="M7313" s="17">
        <v>81.680000000000007</v>
      </c>
      <c r="N7313" s="17">
        <v>46.95999999999998</v>
      </c>
      <c r="O7313" s="17" t="s">
        <v>13993</v>
      </c>
      <c r="P7313" t="s">
        <v>14024</v>
      </c>
      <c r="Q7313" t="s">
        <v>5334</v>
      </c>
    </row>
    <row r="7314" spans="1:17" x14ac:dyDescent="0.3">
      <c r="A7314" t="s">
        <v>6620</v>
      </c>
      <c r="B7314" s="2">
        <v>45970</v>
      </c>
      <c r="C7314" t="s">
        <v>190</v>
      </c>
      <c r="D7314" t="s">
        <v>16</v>
      </c>
      <c r="E7314" t="s">
        <v>186</v>
      </c>
      <c r="F7314" t="s">
        <v>27</v>
      </c>
      <c r="G7314" t="s">
        <v>36</v>
      </c>
      <c r="H7314" s="29">
        <v>7</v>
      </c>
      <c r="I7314" s="17">
        <v>12.33</v>
      </c>
      <c r="J7314" s="17">
        <v>20.440000000000001</v>
      </c>
      <c r="K7314" s="17">
        <v>8.1100000000000012</v>
      </c>
      <c r="L7314" s="17">
        <v>143.08000000000001</v>
      </c>
      <c r="M7314" s="17">
        <v>86.31</v>
      </c>
      <c r="N7314" s="17">
        <v>56.77000000000001</v>
      </c>
      <c r="O7314" s="17" t="s">
        <v>175</v>
      </c>
      <c r="P7314" t="s">
        <v>54</v>
      </c>
      <c r="Q7314" t="s">
        <v>6123</v>
      </c>
    </row>
    <row r="7315" spans="1:17" x14ac:dyDescent="0.3">
      <c r="A7315" t="s">
        <v>8454</v>
      </c>
      <c r="B7315" s="2">
        <v>45970</v>
      </c>
      <c r="C7315" t="s">
        <v>394</v>
      </c>
      <c r="D7315" t="s">
        <v>25</v>
      </c>
      <c r="E7315" t="s">
        <v>104</v>
      </c>
      <c r="F7315" t="s">
        <v>27</v>
      </c>
      <c r="G7315" t="s">
        <v>36</v>
      </c>
      <c r="H7315" s="29">
        <v>8</v>
      </c>
      <c r="I7315" s="17">
        <v>27.55</v>
      </c>
      <c r="J7315" s="17">
        <v>33.619999999999997</v>
      </c>
      <c r="K7315" s="17">
        <v>6.0699999999999967</v>
      </c>
      <c r="L7315" s="17">
        <v>268.95999999999998</v>
      </c>
      <c r="M7315" s="17">
        <v>220.4</v>
      </c>
      <c r="N7315" s="17">
        <v>48.559999999999974</v>
      </c>
      <c r="O7315" s="17" t="s">
        <v>175</v>
      </c>
      <c r="P7315" t="s">
        <v>30</v>
      </c>
      <c r="Q7315" t="s">
        <v>8455</v>
      </c>
    </row>
    <row r="7316" spans="1:17" x14ac:dyDescent="0.3">
      <c r="A7316" t="s">
        <v>8555</v>
      </c>
      <c r="B7316" s="2">
        <v>45970</v>
      </c>
      <c r="C7316" t="s">
        <v>307</v>
      </c>
      <c r="D7316" t="s">
        <v>68</v>
      </c>
      <c r="E7316" t="s">
        <v>229</v>
      </c>
      <c r="F7316" t="s">
        <v>27</v>
      </c>
      <c r="G7316" t="s">
        <v>109</v>
      </c>
      <c r="H7316" s="29">
        <v>4</v>
      </c>
      <c r="I7316" s="17">
        <v>11.37</v>
      </c>
      <c r="J7316" s="17">
        <v>19.53</v>
      </c>
      <c r="K7316" s="17">
        <v>8.1600000000000019</v>
      </c>
      <c r="L7316" s="17">
        <v>78.12</v>
      </c>
      <c r="M7316" s="17">
        <v>45.48</v>
      </c>
      <c r="N7316" s="17">
        <v>32.640000000000008</v>
      </c>
      <c r="O7316" s="17" t="s">
        <v>175</v>
      </c>
      <c r="P7316" t="s">
        <v>54</v>
      </c>
      <c r="Q7316" t="s">
        <v>8556</v>
      </c>
    </row>
    <row r="7317" spans="1:17" x14ac:dyDescent="0.3">
      <c r="A7317" t="s">
        <v>9688</v>
      </c>
      <c r="B7317" s="2">
        <v>45970</v>
      </c>
      <c r="C7317" t="s">
        <v>394</v>
      </c>
      <c r="D7317" t="s">
        <v>25</v>
      </c>
      <c r="E7317" t="s">
        <v>104</v>
      </c>
      <c r="F7317" t="s">
        <v>27</v>
      </c>
      <c r="G7317" t="s">
        <v>109</v>
      </c>
      <c r="H7317" s="29">
        <v>4</v>
      </c>
      <c r="I7317" s="17">
        <v>13.95</v>
      </c>
      <c r="J7317" s="17">
        <v>18.489999999999998</v>
      </c>
      <c r="K7317" s="17">
        <v>4.5399999999999991</v>
      </c>
      <c r="L7317" s="17">
        <v>73.959999999999994</v>
      </c>
      <c r="M7317" s="17">
        <v>55.8</v>
      </c>
      <c r="N7317" s="17">
        <v>18.159999999999997</v>
      </c>
      <c r="O7317" s="17" t="s">
        <v>13993</v>
      </c>
      <c r="P7317" t="s">
        <v>54</v>
      </c>
      <c r="Q7317" t="s">
        <v>9689</v>
      </c>
    </row>
    <row r="7318" spans="1:17" x14ac:dyDescent="0.3">
      <c r="A7318" t="s">
        <v>846</v>
      </c>
      <c r="B7318" s="2">
        <v>45971</v>
      </c>
      <c r="C7318" t="s">
        <v>129</v>
      </c>
      <c r="D7318" t="s">
        <v>130</v>
      </c>
      <c r="E7318" t="s">
        <v>131</v>
      </c>
      <c r="F7318" t="s">
        <v>18</v>
      </c>
      <c r="G7318" t="s">
        <v>81</v>
      </c>
      <c r="H7318" s="29">
        <v>5</v>
      </c>
      <c r="I7318" s="17">
        <v>41.84</v>
      </c>
      <c r="J7318" s="17">
        <v>65.8</v>
      </c>
      <c r="K7318" s="17">
        <v>23.959999999999994</v>
      </c>
      <c r="L7318" s="17">
        <v>329</v>
      </c>
      <c r="M7318" s="17">
        <v>209.20000000000002</v>
      </c>
      <c r="N7318" s="17">
        <v>119.79999999999998</v>
      </c>
      <c r="O7318" s="17" t="s">
        <v>13993</v>
      </c>
      <c r="P7318" t="s">
        <v>30</v>
      </c>
      <c r="Q7318" t="s">
        <v>847</v>
      </c>
    </row>
    <row r="7319" spans="1:17" x14ac:dyDescent="0.3">
      <c r="A7319" t="s">
        <v>2292</v>
      </c>
      <c r="B7319" s="2">
        <v>45971</v>
      </c>
      <c r="C7319" t="s">
        <v>148</v>
      </c>
      <c r="D7319" t="s">
        <v>42</v>
      </c>
      <c r="E7319" t="s">
        <v>63</v>
      </c>
      <c r="F7319" t="s">
        <v>18</v>
      </c>
      <c r="G7319" t="s">
        <v>99</v>
      </c>
      <c r="H7319" s="29">
        <v>9</v>
      </c>
      <c r="I7319" s="17">
        <v>5.4</v>
      </c>
      <c r="J7319" s="17">
        <v>8.9799999999999986</v>
      </c>
      <c r="K7319" s="17">
        <v>3.5799999999999983</v>
      </c>
      <c r="L7319" s="17">
        <v>80.819999999999993</v>
      </c>
      <c r="M7319" s="17">
        <v>48.6</v>
      </c>
      <c r="N7319" s="17">
        <v>32.219999999999992</v>
      </c>
      <c r="O7319" s="17" t="s">
        <v>53</v>
      </c>
      <c r="P7319" t="s">
        <v>54</v>
      </c>
      <c r="Q7319" t="s">
        <v>2293</v>
      </c>
    </row>
    <row r="7320" spans="1:17" x14ac:dyDescent="0.3">
      <c r="A7320" t="s">
        <v>2334</v>
      </c>
      <c r="B7320" s="2">
        <v>45971</v>
      </c>
      <c r="C7320" t="s">
        <v>307</v>
      </c>
      <c r="D7320" t="s">
        <v>68</v>
      </c>
      <c r="E7320" t="s">
        <v>229</v>
      </c>
      <c r="F7320" t="s">
        <v>93</v>
      </c>
      <c r="G7320" t="s">
        <v>141</v>
      </c>
      <c r="H7320" s="29">
        <v>8</v>
      </c>
      <c r="I7320" s="17">
        <v>14.05</v>
      </c>
      <c r="J7320" s="17">
        <v>22.29</v>
      </c>
      <c r="K7320" s="17">
        <v>8.2399999999999984</v>
      </c>
      <c r="L7320" s="17">
        <v>178.32</v>
      </c>
      <c r="M7320" s="17">
        <v>112.4</v>
      </c>
      <c r="N7320" s="17">
        <v>65.919999999999987</v>
      </c>
      <c r="O7320" s="17" t="s">
        <v>20</v>
      </c>
      <c r="P7320" t="s">
        <v>21</v>
      </c>
      <c r="Q7320" t="s">
        <v>2335</v>
      </c>
    </row>
    <row r="7321" spans="1:17" x14ac:dyDescent="0.3">
      <c r="A7321" t="s">
        <v>2612</v>
      </c>
      <c r="B7321" s="2">
        <v>45971</v>
      </c>
      <c r="C7321" t="s">
        <v>376</v>
      </c>
      <c r="D7321" t="s">
        <v>168</v>
      </c>
      <c r="E7321" t="s">
        <v>293</v>
      </c>
      <c r="F7321" t="s">
        <v>51</v>
      </c>
      <c r="G7321" t="s">
        <v>70</v>
      </c>
      <c r="H7321" s="29">
        <v>5</v>
      </c>
      <c r="I7321" s="17">
        <v>5.65</v>
      </c>
      <c r="J7321" s="17">
        <v>7.1</v>
      </c>
      <c r="K7321" s="17">
        <v>1.4499999999999993</v>
      </c>
      <c r="L7321" s="17">
        <v>35.5</v>
      </c>
      <c r="M7321" s="17">
        <v>28.25</v>
      </c>
      <c r="N7321" s="17">
        <v>7.25</v>
      </c>
      <c r="O7321" s="17" t="s">
        <v>175</v>
      </c>
      <c r="P7321" t="s">
        <v>30</v>
      </c>
      <c r="Q7321" t="s">
        <v>272</v>
      </c>
    </row>
    <row r="7322" spans="1:17" x14ac:dyDescent="0.3">
      <c r="A7322" t="s">
        <v>3334</v>
      </c>
      <c r="B7322" s="2">
        <v>45971</v>
      </c>
      <c r="C7322" t="s">
        <v>334</v>
      </c>
      <c r="D7322" t="s">
        <v>91</v>
      </c>
      <c r="E7322" t="s">
        <v>92</v>
      </c>
      <c r="F7322" t="s">
        <v>18</v>
      </c>
      <c r="G7322" t="s">
        <v>44</v>
      </c>
      <c r="H7322" s="29">
        <v>7</v>
      </c>
      <c r="I7322" s="17">
        <v>13.12</v>
      </c>
      <c r="J7322" s="17">
        <v>21.31</v>
      </c>
      <c r="K7322" s="17">
        <v>8.19</v>
      </c>
      <c r="L7322" s="17">
        <v>149.16999999999999</v>
      </c>
      <c r="M7322" s="17">
        <v>91.839999999999989</v>
      </c>
      <c r="N7322" s="17">
        <v>57.33</v>
      </c>
      <c r="O7322" s="17" t="s">
        <v>20</v>
      </c>
      <c r="P7322" t="s">
        <v>30</v>
      </c>
      <c r="Q7322" t="s">
        <v>3335</v>
      </c>
    </row>
    <row r="7323" spans="1:17" x14ac:dyDescent="0.3">
      <c r="A7323" t="s">
        <v>5118</v>
      </c>
      <c r="B7323" s="2">
        <v>45971</v>
      </c>
      <c r="C7323" t="s">
        <v>334</v>
      </c>
      <c r="D7323" t="s">
        <v>91</v>
      </c>
      <c r="E7323" t="s">
        <v>92</v>
      </c>
      <c r="F7323" t="s">
        <v>93</v>
      </c>
      <c r="G7323" t="s">
        <v>141</v>
      </c>
      <c r="H7323" s="29">
        <v>5</v>
      </c>
      <c r="I7323" s="17">
        <v>14.74</v>
      </c>
      <c r="J7323" s="17">
        <v>18.8</v>
      </c>
      <c r="K7323" s="17">
        <v>4.0600000000000005</v>
      </c>
      <c r="L7323" s="17">
        <v>94</v>
      </c>
      <c r="M7323" s="17">
        <v>73.7</v>
      </c>
      <c r="N7323" s="17">
        <v>20.299999999999997</v>
      </c>
      <c r="O7323" s="17" t="s">
        <v>175</v>
      </c>
      <c r="P7323" t="s">
        <v>54</v>
      </c>
      <c r="Q7323" t="s">
        <v>5119</v>
      </c>
    </row>
    <row r="7324" spans="1:17" x14ac:dyDescent="0.3">
      <c r="A7324" t="s">
        <v>5461</v>
      </c>
      <c r="B7324" s="2">
        <v>45971</v>
      </c>
      <c r="C7324" t="s">
        <v>334</v>
      </c>
      <c r="D7324" t="s">
        <v>91</v>
      </c>
      <c r="E7324" t="s">
        <v>92</v>
      </c>
      <c r="F7324" t="s">
        <v>27</v>
      </c>
      <c r="G7324" t="s">
        <v>28</v>
      </c>
      <c r="H7324" s="29">
        <v>3</v>
      </c>
      <c r="I7324" s="17">
        <v>27.64</v>
      </c>
      <c r="J7324" s="17">
        <v>42.870000000000005</v>
      </c>
      <c r="K7324" s="17">
        <v>15.230000000000004</v>
      </c>
      <c r="L7324" s="17">
        <v>128.61000000000001</v>
      </c>
      <c r="M7324" s="17">
        <v>82.92</v>
      </c>
      <c r="N7324" s="17">
        <v>45.690000000000012</v>
      </c>
      <c r="O7324" s="17" t="s">
        <v>20</v>
      </c>
      <c r="P7324" t="s">
        <v>54</v>
      </c>
      <c r="Q7324" t="s">
        <v>14024</v>
      </c>
    </row>
    <row r="7325" spans="1:17" x14ac:dyDescent="0.3">
      <c r="A7325" t="s">
        <v>5484</v>
      </c>
      <c r="B7325" s="2">
        <v>45971</v>
      </c>
      <c r="C7325" t="s">
        <v>135</v>
      </c>
      <c r="D7325" t="s">
        <v>34</v>
      </c>
      <c r="E7325" t="s">
        <v>35</v>
      </c>
      <c r="F7325" t="s">
        <v>76</v>
      </c>
      <c r="G7325" t="s">
        <v>170</v>
      </c>
      <c r="H7325" s="29">
        <v>4</v>
      </c>
      <c r="I7325" s="17">
        <v>20.03</v>
      </c>
      <c r="J7325" s="17">
        <v>28.13</v>
      </c>
      <c r="K7325" s="17">
        <v>8.0999999999999979</v>
      </c>
      <c r="L7325" s="17">
        <v>112.52</v>
      </c>
      <c r="M7325" s="17">
        <v>80.12</v>
      </c>
      <c r="N7325" s="17">
        <v>32.399999999999991</v>
      </c>
      <c r="O7325" s="17" t="s">
        <v>13992</v>
      </c>
      <c r="P7325" t="s">
        <v>54</v>
      </c>
      <c r="Q7325" t="s">
        <v>1916</v>
      </c>
    </row>
    <row r="7326" spans="1:17" x14ac:dyDescent="0.3">
      <c r="A7326" t="s">
        <v>6308</v>
      </c>
      <c r="B7326" s="2">
        <v>45971</v>
      </c>
      <c r="C7326" t="s">
        <v>376</v>
      </c>
      <c r="D7326" t="s">
        <v>168</v>
      </c>
      <c r="E7326" t="s">
        <v>293</v>
      </c>
      <c r="F7326" t="s">
        <v>51</v>
      </c>
      <c r="G7326" t="s">
        <v>52</v>
      </c>
      <c r="H7326" s="29">
        <v>5</v>
      </c>
      <c r="I7326" s="17">
        <v>51.11</v>
      </c>
      <c r="J7326" s="17">
        <v>73.150000000000006</v>
      </c>
      <c r="K7326" s="17">
        <v>22.040000000000006</v>
      </c>
      <c r="L7326" s="17">
        <v>365.75</v>
      </c>
      <c r="M7326" s="17">
        <v>255.55</v>
      </c>
      <c r="N7326" s="17">
        <v>110.19999999999999</v>
      </c>
      <c r="O7326" s="17" t="s">
        <v>175</v>
      </c>
      <c r="P7326" t="s">
        <v>54</v>
      </c>
      <c r="Q7326" t="s">
        <v>6309</v>
      </c>
    </row>
    <row r="7327" spans="1:17" x14ac:dyDescent="0.3">
      <c r="A7327" t="s">
        <v>9461</v>
      </c>
      <c r="B7327" s="2">
        <v>45971</v>
      </c>
      <c r="C7327" t="s">
        <v>376</v>
      </c>
      <c r="D7327" t="s">
        <v>168</v>
      </c>
      <c r="E7327" t="s">
        <v>293</v>
      </c>
      <c r="F7327" t="s">
        <v>76</v>
      </c>
      <c r="G7327" t="s">
        <v>149</v>
      </c>
      <c r="H7327" s="29">
        <v>3</v>
      </c>
      <c r="I7327" s="17">
        <v>8.33</v>
      </c>
      <c r="J7327" s="17">
        <v>11.12</v>
      </c>
      <c r="K7327" s="17">
        <v>2.7899999999999991</v>
      </c>
      <c r="L7327" s="17">
        <v>33.36</v>
      </c>
      <c r="M7327" s="17">
        <v>24.990000000000002</v>
      </c>
      <c r="N7327" s="17">
        <v>8.3699999999999974</v>
      </c>
      <c r="O7327" s="17" t="s">
        <v>13993</v>
      </c>
      <c r="P7327" t="s">
        <v>30</v>
      </c>
      <c r="Q7327" t="s">
        <v>9462</v>
      </c>
    </row>
    <row r="7328" spans="1:17" x14ac:dyDescent="0.3">
      <c r="A7328" t="s">
        <v>10868</v>
      </c>
      <c r="B7328" s="2">
        <v>45971</v>
      </c>
      <c r="C7328" t="s">
        <v>307</v>
      </c>
      <c r="D7328" t="s">
        <v>68</v>
      </c>
      <c r="E7328" t="s">
        <v>229</v>
      </c>
      <c r="F7328" t="s">
        <v>51</v>
      </c>
      <c r="G7328" t="s">
        <v>52</v>
      </c>
      <c r="H7328" s="29">
        <v>9</v>
      </c>
      <c r="I7328" s="17">
        <v>52.74</v>
      </c>
      <c r="J7328" s="17">
        <v>64.77</v>
      </c>
      <c r="K7328" s="17">
        <v>12.029999999999994</v>
      </c>
      <c r="L7328" s="17">
        <v>582.92999999999995</v>
      </c>
      <c r="M7328" s="17">
        <v>474.66</v>
      </c>
      <c r="N7328" s="17">
        <v>108.26999999999992</v>
      </c>
      <c r="O7328" s="17" t="s">
        <v>13992</v>
      </c>
      <c r="P7328" t="s">
        <v>21</v>
      </c>
      <c r="Q7328" t="s">
        <v>10869</v>
      </c>
    </row>
    <row r="7329" spans="1:17" x14ac:dyDescent="0.3">
      <c r="A7329" t="s">
        <v>11938</v>
      </c>
      <c r="B7329" s="2">
        <v>45971</v>
      </c>
      <c r="C7329" t="s">
        <v>307</v>
      </c>
      <c r="D7329" t="s">
        <v>68</v>
      </c>
      <c r="E7329" t="s">
        <v>229</v>
      </c>
      <c r="F7329" t="s">
        <v>18</v>
      </c>
      <c r="G7329" t="s">
        <v>81</v>
      </c>
      <c r="H7329" s="29">
        <v>5</v>
      </c>
      <c r="I7329" s="17">
        <v>40.18</v>
      </c>
      <c r="J7329" s="17">
        <v>74.460000000000008</v>
      </c>
      <c r="K7329" s="17">
        <v>34.280000000000008</v>
      </c>
      <c r="L7329" s="17">
        <v>372.3</v>
      </c>
      <c r="M7329" s="17">
        <v>200.9</v>
      </c>
      <c r="N7329" s="17">
        <v>171.4</v>
      </c>
      <c r="O7329" s="17" t="s">
        <v>53</v>
      </c>
      <c r="P7329" t="s">
        <v>54</v>
      </c>
      <c r="Q7329" t="s">
        <v>11939</v>
      </c>
    </row>
    <row r="7330" spans="1:17" x14ac:dyDescent="0.3">
      <c r="A7330" t="s">
        <v>13017</v>
      </c>
      <c r="B7330" s="2">
        <v>45971</v>
      </c>
      <c r="C7330" t="s">
        <v>394</v>
      </c>
      <c r="D7330" t="s">
        <v>25</v>
      </c>
      <c r="E7330" t="s">
        <v>104</v>
      </c>
      <c r="F7330" t="s">
        <v>76</v>
      </c>
      <c r="G7330" t="s">
        <v>77</v>
      </c>
      <c r="H7330" s="29">
        <v>6</v>
      </c>
      <c r="I7330" s="17">
        <v>14.22</v>
      </c>
      <c r="J7330" s="17">
        <v>20.09</v>
      </c>
      <c r="K7330" s="17">
        <v>5.8699999999999992</v>
      </c>
      <c r="L7330" s="17">
        <v>120.54</v>
      </c>
      <c r="M7330" s="17">
        <v>85.320000000000007</v>
      </c>
      <c r="N7330" s="17">
        <v>35.22</v>
      </c>
      <c r="O7330" s="17" t="s">
        <v>175</v>
      </c>
      <c r="P7330" t="s">
        <v>54</v>
      </c>
      <c r="Q7330" t="s">
        <v>6236</v>
      </c>
    </row>
    <row r="7331" spans="1:17" x14ac:dyDescent="0.3">
      <c r="A7331" t="s">
        <v>13475</v>
      </c>
      <c r="B7331" s="2">
        <v>45971</v>
      </c>
      <c r="C7331" t="s">
        <v>376</v>
      </c>
      <c r="D7331" t="s">
        <v>168</v>
      </c>
      <c r="E7331" t="s">
        <v>293</v>
      </c>
      <c r="F7331" t="s">
        <v>93</v>
      </c>
      <c r="G7331" t="s">
        <v>122</v>
      </c>
      <c r="H7331" s="29">
        <v>3</v>
      </c>
      <c r="I7331" s="17">
        <v>44.73</v>
      </c>
      <c r="J7331" s="17">
        <v>75.290000000000006</v>
      </c>
      <c r="K7331" s="17">
        <v>30.560000000000009</v>
      </c>
      <c r="L7331" s="17">
        <v>225.87</v>
      </c>
      <c r="M7331" s="17">
        <v>134.19</v>
      </c>
      <c r="N7331" s="17">
        <v>91.68</v>
      </c>
      <c r="O7331" s="17" t="s">
        <v>20</v>
      </c>
      <c r="P7331" t="s">
        <v>54</v>
      </c>
      <c r="Q7331" t="s">
        <v>8715</v>
      </c>
    </row>
    <row r="7332" spans="1:17" x14ac:dyDescent="0.3">
      <c r="A7332" t="s">
        <v>62</v>
      </c>
      <c r="B7332" s="2">
        <v>45972</v>
      </c>
      <c r="C7332" t="s">
        <v>148</v>
      </c>
      <c r="D7332" t="s">
        <v>42</v>
      </c>
      <c r="E7332" t="s">
        <v>63</v>
      </c>
      <c r="F7332" t="s">
        <v>27</v>
      </c>
      <c r="G7332" t="s">
        <v>28</v>
      </c>
      <c r="H7332" s="29">
        <v>5</v>
      </c>
      <c r="I7332" s="17">
        <v>33.1</v>
      </c>
      <c r="J7332" s="17">
        <v>61.429999999999993</v>
      </c>
      <c r="K7332" s="17">
        <v>28.329999999999991</v>
      </c>
      <c r="L7332" s="17">
        <v>307.14999999999998</v>
      </c>
      <c r="M7332" s="17">
        <v>165.5</v>
      </c>
      <c r="N7332" s="17">
        <v>141.64999999999998</v>
      </c>
      <c r="O7332" s="17" t="s">
        <v>13992</v>
      </c>
      <c r="P7332" t="s">
        <v>21</v>
      </c>
      <c r="Q7332" t="s">
        <v>64</v>
      </c>
    </row>
    <row r="7333" spans="1:17" x14ac:dyDescent="0.3">
      <c r="A7333" t="s">
        <v>2667</v>
      </c>
      <c r="B7333" s="2">
        <v>45972</v>
      </c>
      <c r="C7333" t="s">
        <v>334</v>
      </c>
      <c r="D7333" t="s">
        <v>91</v>
      </c>
      <c r="E7333" t="s">
        <v>92</v>
      </c>
      <c r="F7333" t="s">
        <v>76</v>
      </c>
      <c r="G7333" t="s">
        <v>149</v>
      </c>
      <c r="H7333" s="29">
        <v>6</v>
      </c>
      <c r="I7333" s="17">
        <v>5.9</v>
      </c>
      <c r="J7333" s="17">
        <v>9.2999999999999989</v>
      </c>
      <c r="K7333" s="17">
        <v>3.3999999999999986</v>
      </c>
      <c r="L7333" s="17">
        <v>55.8</v>
      </c>
      <c r="M7333" s="17">
        <v>35.400000000000006</v>
      </c>
      <c r="N7333" s="17">
        <v>20.399999999999991</v>
      </c>
      <c r="O7333" s="17" t="s">
        <v>53</v>
      </c>
      <c r="P7333" t="s">
        <v>30</v>
      </c>
      <c r="Q7333" t="s">
        <v>723</v>
      </c>
    </row>
    <row r="7334" spans="1:17" x14ac:dyDescent="0.3">
      <c r="A7334" t="s">
        <v>3307</v>
      </c>
      <c r="B7334" s="2">
        <v>45972</v>
      </c>
      <c r="C7334" t="s">
        <v>394</v>
      </c>
      <c r="D7334" t="s">
        <v>25</v>
      </c>
      <c r="E7334" t="s">
        <v>104</v>
      </c>
      <c r="F7334" t="s">
        <v>27</v>
      </c>
      <c r="G7334" t="s">
        <v>187</v>
      </c>
      <c r="H7334" s="29">
        <v>4</v>
      </c>
      <c r="I7334" s="17">
        <v>109.91</v>
      </c>
      <c r="J7334" s="17">
        <v>175.79</v>
      </c>
      <c r="K7334" s="17">
        <v>65.88</v>
      </c>
      <c r="L7334" s="17">
        <v>703.16</v>
      </c>
      <c r="M7334" s="17">
        <v>439.64</v>
      </c>
      <c r="N7334" s="17">
        <v>263.52</v>
      </c>
      <c r="O7334" s="17" t="s">
        <v>13992</v>
      </c>
      <c r="P7334" t="s">
        <v>30</v>
      </c>
      <c r="Q7334" t="s">
        <v>1762</v>
      </c>
    </row>
    <row r="7335" spans="1:17" x14ac:dyDescent="0.3">
      <c r="A7335" t="s">
        <v>9553</v>
      </c>
      <c r="B7335" s="2">
        <v>45972</v>
      </c>
      <c r="C7335" t="s">
        <v>73</v>
      </c>
      <c r="D7335" t="s">
        <v>74</v>
      </c>
      <c r="E7335" t="s">
        <v>312</v>
      </c>
      <c r="F7335" t="s">
        <v>93</v>
      </c>
      <c r="G7335" t="s">
        <v>122</v>
      </c>
      <c r="H7335" s="29">
        <v>4</v>
      </c>
      <c r="I7335" s="17">
        <v>45.64</v>
      </c>
      <c r="J7335" s="17">
        <v>75.64</v>
      </c>
      <c r="K7335" s="17">
        <v>30</v>
      </c>
      <c r="L7335" s="17">
        <v>302.56</v>
      </c>
      <c r="M7335" s="17">
        <v>182.56</v>
      </c>
      <c r="N7335" s="17">
        <v>120</v>
      </c>
      <c r="O7335" s="17" t="s">
        <v>13992</v>
      </c>
      <c r="P7335" t="s">
        <v>30</v>
      </c>
      <c r="Q7335" t="s">
        <v>970</v>
      </c>
    </row>
    <row r="7336" spans="1:17" x14ac:dyDescent="0.3">
      <c r="A7336" t="s">
        <v>9796</v>
      </c>
      <c r="B7336" s="2">
        <v>45972</v>
      </c>
      <c r="C7336" t="s">
        <v>202</v>
      </c>
      <c r="D7336" t="s">
        <v>58</v>
      </c>
      <c r="E7336" t="s">
        <v>59</v>
      </c>
      <c r="F7336" t="s">
        <v>93</v>
      </c>
      <c r="G7336" t="s">
        <v>137</v>
      </c>
      <c r="H7336" s="29">
        <v>3</v>
      </c>
      <c r="I7336" s="17">
        <v>19.75</v>
      </c>
      <c r="J7336" s="17">
        <v>33.92</v>
      </c>
      <c r="K7336" s="17">
        <v>14.170000000000002</v>
      </c>
      <c r="L7336" s="17">
        <v>101.76</v>
      </c>
      <c r="M7336" s="17">
        <v>59.25</v>
      </c>
      <c r="N7336" s="17">
        <v>42.510000000000005</v>
      </c>
      <c r="O7336" s="17" t="s">
        <v>20</v>
      </c>
      <c r="P7336" t="s">
        <v>30</v>
      </c>
      <c r="Q7336" t="s">
        <v>9797</v>
      </c>
    </row>
    <row r="7337" spans="1:17" x14ac:dyDescent="0.3">
      <c r="A7337" t="s">
        <v>10430</v>
      </c>
      <c r="B7337" s="2">
        <v>45972</v>
      </c>
      <c r="C7337" t="s">
        <v>202</v>
      </c>
      <c r="D7337" t="s">
        <v>58</v>
      </c>
      <c r="E7337" t="s">
        <v>59</v>
      </c>
      <c r="F7337" t="s">
        <v>76</v>
      </c>
      <c r="G7337" t="s">
        <v>170</v>
      </c>
      <c r="H7337" s="29">
        <v>8</v>
      </c>
      <c r="I7337" s="17">
        <v>22.76</v>
      </c>
      <c r="J7337" s="17">
        <v>34.94</v>
      </c>
      <c r="K7337" s="17">
        <v>12.179999999999996</v>
      </c>
      <c r="L7337" s="17">
        <v>279.52</v>
      </c>
      <c r="M7337" s="17">
        <v>182.08</v>
      </c>
      <c r="N7337" s="17">
        <v>97.439999999999969</v>
      </c>
      <c r="O7337" s="17" t="s">
        <v>13992</v>
      </c>
      <c r="P7337" t="s">
        <v>54</v>
      </c>
      <c r="Q7337" t="s">
        <v>9539</v>
      </c>
    </row>
    <row r="7338" spans="1:17" x14ac:dyDescent="0.3">
      <c r="A7338" t="s">
        <v>11575</v>
      </c>
      <c r="B7338" s="2">
        <v>45972</v>
      </c>
      <c r="C7338" t="s">
        <v>135</v>
      </c>
      <c r="D7338" t="s">
        <v>34</v>
      </c>
      <c r="E7338" t="s">
        <v>35</v>
      </c>
      <c r="F7338" t="s">
        <v>51</v>
      </c>
      <c r="G7338" t="s">
        <v>60</v>
      </c>
      <c r="H7338" s="29">
        <v>3</v>
      </c>
      <c r="I7338" s="17">
        <v>4.12</v>
      </c>
      <c r="J7338" s="17">
        <v>5.94</v>
      </c>
      <c r="K7338" s="17">
        <v>1.8200000000000003</v>
      </c>
      <c r="L7338" s="17">
        <v>17.82</v>
      </c>
      <c r="M7338" s="17">
        <v>12.36</v>
      </c>
      <c r="N7338" s="17">
        <v>5.4600000000000009</v>
      </c>
      <c r="O7338" s="17" t="s">
        <v>14024</v>
      </c>
      <c r="P7338" t="s">
        <v>54</v>
      </c>
      <c r="Q7338" t="s">
        <v>11576</v>
      </c>
    </row>
    <row r="7339" spans="1:17" x14ac:dyDescent="0.3">
      <c r="A7339" t="s">
        <v>13193</v>
      </c>
      <c r="B7339" s="2">
        <v>45972</v>
      </c>
      <c r="C7339" t="s">
        <v>135</v>
      </c>
      <c r="D7339" t="s">
        <v>34</v>
      </c>
      <c r="E7339" t="s">
        <v>35</v>
      </c>
      <c r="F7339" t="s">
        <v>76</v>
      </c>
      <c r="G7339" t="s">
        <v>77</v>
      </c>
      <c r="H7339" s="29">
        <v>3</v>
      </c>
      <c r="I7339" s="17">
        <v>13.96</v>
      </c>
      <c r="J7339" s="17">
        <v>22.22</v>
      </c>
      <c r="K7339" s="17">
        <v>8.259999999999998</v>
      </c>
      <c r="L7339" s="17">
        <v>66.66</v>
      </c>
      <c r="M7339" s="17">
        <v>41.88</v>
      </c>
      <c r="N7339" s="17">
        <v>24.779999999999994</v>
      </c>
      <c r="O7339" s="17" t="s">
        <v>13992</v>
      </c>
      <c r="P7339" t="s">
        <v>30</v>
      </c>
      <c r="Q7339" t="s">
        <v>1554</v>
      </c>
    </row>
    <row r="7340" spans="1:17" x14ac:dyDescent="0.3">
      <c r="A7340" t="s">
        <v>13702</v>
      </c>
      <c r="B7340" s="2">
        <v>45972</v>
      </c>
      <c r="C7340" t="s">
        <v>129</v>
      </c>
      <c r="D7340" t="s">
        <v>130</v>
      </c>
      <c r="E7340" t="s">
        <v>131</v>
      </c>
      <c r="F7340" t="s">
        <v>27</v>
      </c>
      <c r="G7340" t="s">
        <v>109</v>
      </c>
      <c r="H7340" s="29">
        <v>4</v>
      </c>
      <c r="I7340" s="17">
        <v>11.12</v>
      </c>
      <c r="J7340" s="17">
        <v>18.05</v>
      </c>
      <c r="K7340" s="17">
        <v>6.9300000000000015</v>
      </c>
      <c r="L7340" s="17">
        <v>72.2</v>
      </c>
      <c r="M7340" s="17">
        <v>44.48</v>
      </c>
      <c r="N7340" s="17">
        <v>27.720000000000006</v>
      </c>
      <c r="O7340" s="17" t="s">
        <v>13992</v>
      </c>
      <c r="P7340" t="s">
        <v>30</v>
      </c>
      <c r="Q7340" t="s">
        <v>13703</v>
      </c>
    </row>
    <row r="7341" spans="1:17" x14ac:dyDescent="0.3">
      <c r="A7341" t="s">
        <v>13716</v>
      </c>
      <c r="B7341" s="2">
        <v>45972</v>
      </c>
      <c r="C7341" t="s">
        <v>73</v>
      </c>
      <c r="D7341" t="s">
        <v>74</v>
      </c>
      <c r="E7341" t="s">
        <v>312</v>
      </c>
      <c r="F7341" t="s">
        <v>51</v>
      </c>
      <c r="G7341" t="s">
        <v>126</v>
      </c>
      <c r="H7341" s="29">
        <v>4</v>
      </c>
      <c r="I7341" s="17">
        <v>3.18</v>
      </c>
      <c r="J7341" s="17">
        <v>5.39</v>
      </c>
      <c r="K7341" s="17">
        <v>2.2099999999999995</v>
      </c>
      <c r="L7341" s="17">
        <v>21.56</v>
      </c>
      <c r="M7341" s="17">
        <v>12.72</v>
      </c>
      <c r="N7341" s="17">
        <v>8.8399999999999981</v>
      </c>
      <c r="O7341" s="17" t="s">
        <v>13992</v>
      </c>
      <c r="P7341" t="s">
        <v>30</v>
      </c>
      <c r="Q7341" t="s">
        <v>13717</v>
      </c>
    </row>
    <row r="7342" spans="1:17" x14ac:dyDescent="0.3">
      <c r="A7342" t="s">
        <v>13948</v>
      </c>
      <c r="B7342" s="2">
        <v>45972</v>
      </c>
      <c r="C7342" t="s">
        <v>73</v>
      </c>
      <c r="D7342" t="s">
        <v>74</v>
      </c>
      <c r="E7342" t="s">
        <v>312</v>
      </c>
      <c r="F7342" t="s">
        <v>51</v>
      </c>
      <c r="G7342" t="s">
        <v>119</v>
      </c>
      <c r="H7342" s="29">
        <v>5</v>
      </c>
      <c r="I7342" s="17">
        <v>11.551717791411036</v>
      </c>
      <c r="J7342" s="17">
        <v>20.71</v>
      </c>
      <c r="K7342" s="17">
        <v>9.1582822085889646</v>
      </c>
      <c r="L7342" s="17">
        <v>103.55</v>
      </c>
      <c r="M7342" s="17">
        <v>57.758588957055181</v>
      </c>
      <c r="N7342" s="17">
        <v>45.791411042944816</v>
      </c>
      <c r="O7342" s="17" t="s">
        <v>13993</v>
      </c>
      <c r="P7342" t="s">
        <v>30</v>
      </c>
      <c r="Q7342" t="s">
        <v>332</v>
      </c>
    </row>
    <row r="7343" spans="1:17" x14ac:dyDescent="0.3">
      <c r="A7343" t="s">
        <v>1335</v>
      </c>
      <c r="B7343" s="2">
        <v>45973</v>
      </c>
      <c r="C7343" t="s">
        <v>129</v>
      </c>
      <c r="D7343" t="s">
        <v>130</v>
      </c>
      <c r="E7343" t="s">
        <v>131</v>
      </c>
      <c r="F7343" t="s">
        <v>93</v>
      </c>
      <c r="G7343" t="s">
        <v>94</v>
      </c>
      <c r="H7343" s="29">
        <v>7</v>
      </c>
      <c r="I7343" s="17">
        <v>26.76</v>
      </c>
      <c r="J7343" s="17">
        <v>47.42</v>
      </c>
      <c r="K7343" s="17">
        <v>20.66</v>
      </c>
      <c r="L7343" s="17">
        <v>331.94</v>
      </c>
      <c r="M7343" s="17">
        <v>187.32000000000002</v>
      </c>
      <c r="N7343" s="17">
        <v>144.61999999999998</v>
      </c>
      <c r="O7343" s="17" t="s">
        <v>20</v>
      </c>
      <c r="P7343" t="s">
        <v>54</v>
      </c>
      <c r="Q7343" t="s">
        <v>1336</v>
      </c>
    </row>
    <row r="7344" spans="1:17" x14ac:dyDescent="0.3">
      <c r="A7344" t="s">
        <v>2178</v>
      </c>
      <c r="B7344" s="2">
        <v>45973</v>
      </c>
      <c r="C7344" t="s">
        <v>190</v>
      </c>
      <c r="D7344" t="s">
        <v>16</v>
      </c>
      <c r="E7344" t="s">
        <v>186</v>
      </c>
      <c r="F7344" t="s">
        <v>76</v>
      </c>
      <c r="G7344" t="s">
        <v>77</v>
      </c>
      <c r="H7344" s="29">
        <v>7</v>
      </c>
      <c r="I7344" s="17">
        <v>11.06</v>
      </c>
      <c r="J7344" s="17">
        <v>18.13</v>
      </c>
      <c r="K7344" s="17">
        <v>7.0699999999999985</v>
      </c>
      <c r="L7344" s="17">
        <v>126.91</v>
      </c>
      <c r="M7344" s="17">
        <v>77.42</v>
      </c>
      <c r="N7344" s="17">
        <v>49.489999999999995</v>
      </c>
      <c r="O7344" s="17" t="s">
        <v>13992</v>
      </c>
      <c r="P7344" t="s">
        <v>54</v>
      </c>
      <c r="Q7344" t="s">
        <v>2179</v>
      </c>
    </row>
    <row r="7345" spans="1:17" x14ac:dyDescent="0.3">
      <c r="A7345" t="s">
        <v>6580</v>
      </c>
      <c r="B7345" s="2">
        <v>45973</v>
      </c>
      <c r="C7345" t="s">
        <v>307</v>
      </c>
      <c r="D7345" t="s">
        <v>68</v>
      </c>
      <c r="E7345" t="s">
        <v>229</v>
      </c>
      <c r="F7345" t="s">
        <v>27</v>
      </c>
      <c r="G7345" t="s">
        <v>36</v>
      </c>
      <c r="H7345" s="29">
        <v>7</v>
      </c>
      <c r="I7345" s="17">
        <v>20.190000000000001</v>
      </c>
      <c r="J7345" s="17">
        <v>30.88</v>
      </c>
      <c r="K7345" s="17">
        <v>10.689999999999998</v>
      </c>
      <c r="L7345" s="17">
        <v>216.16</v>
      </c>
      <c r="M7345" s="17">
        <v>141.33000000000001</v>
      </c>
      <c r="N7345" s="17">
        <v>74.829999999999984</v>
      </c>
      <c r="O7345" s="17" t="s">
        <v>175</v>
      </c>
      <c r="P7345" t="s">
        <v>30</v>
      </c>
      <c r="Q7345" t="s">
        <v>1723</v>
      </c>
    </row>
    <row r="7346" spans="1:17" x14ac:dyDescent="0.3">
      <c r="A7346" t="s">
        <v>6790</v>
      </c>
      <c r="B7346" s="2">
        <v>45973</v>
      </c>
      <c r="C7346" t="s">
        <v>190</v>
      </c>
      <c r="D7346" t="s">
        <v>16</v>
      </c>
      <c r="E7346" t="s">
        <v>186</v>
      </c>
      <c r="F7346" t="s">
        <v>51</v>
      </c>
      <c r="G7346" t="s">
        <v>60</v>
      </c>
      <c r="H7346" s="29">
        <v>5</v>
      </c>
      <c r="I7346" s="17">
        <v>4.1500000000000004</v>
      </c>
      <c r="J7346" s="17">
        <v>6.2200000000000006</v>
      </c>
      <c r="K7346" s="17">
        <v>2.0700000000000003</v>
      </c>
      <c r="L7346" s="17">
        <v>31.1</v>
      </c>
      <c r="M7346" s="17">
        <v>20.75</v>
      </c>
      <c r="N7346" s="17">
        <v>10.350000000000001</v>
      </c>
      <c r="O7346" s="17" t="s">
        <v>53</v>
      </c>
      <c r="P7346" t="s">
        <v>30</v>
      </c>
      <c r="Q7346" t="s">
        <v>6791</v>
      </c>
    </row>
    <row r="7347" spans="1:17" x14ac:dyDescent="0.3">
      <c r="A7347" t="s">
        <v>9397</v>
      </c>
      <c r="B7347" s="2">
        <v>45973</v>
      </c>
      <c r="C7347" t="s">
        <v>334</v>
      </c>
      <c r="D7347" t="s">
        <v>91</v>
      </c>
      <c r="E7347" t="s">
        <v>92</v>
      </c>
      <c r="F7347" t="s">
        <v>93</v>
      </c>
      <c r="G7347" t="s">
        <v>94</v>
      </c>
      <c r="H7347" s="29">
        <v>3</v>
      </c>
      <c r="I7347" s="17">
        <v>18.03</v>
      </c>
      <c r="J7347" s="17">
        <v>39.130000000000003</v>
      </c>
      <c r="K7347" s="17">
        <v>21.1</v>
      </c>
      <c r="L7347" s="17">
        <v>117.39</v>
      </c>
      <c r="M7347" s="17">
        <v>54.09</v>
      </c>
      <c r="N7347" s="17">
        <v>63.3</v>
      </c>
      <c r="O7347" s="17" t="s">
        <v>13993</v>
      </c>
      <c r="P7347" t="s">
        <v>14024</v>
      </c>
      <c r="Q7347" t="s">
        <v>8218</v>
      </c>
    </row>
    <row r="7348" spans="1:17" x14ac:dyDescent="0.3">
      <c r="A7348" t="s">
        <v>10319</v>
      </c>
      <c r="B7348" s="2">
        <v>45973</v>
      </c>
      <c r="C7348" t="s">
        <v>307</v>
      </c>
      <c r="D7348" t="s">
        <v>68</v>
      </c>
      <c r="E7348" t="s">
        <v>229</v>
      </c>
      <c r="F7348" t="s">
        <v>93</v>
      </c>
      <c r="G7348" t="s">
        <v>217</v>
      </c>
      <c r="H7348" s="29">
        <v>3</v>
      </c>
      <c r="I7348" s="17">
        <v>30.77</v>
      </c>
      <c r="J7348" s="17">
        <v>53.300000000000004</v>
      </c>
      <c r="K7348" s="17">
        <v>22.530000000000005</v>
      </c>
      <c r="L7348" s="17">
        <v>159.9</v>
      </c>
      <c r="M7348" s="17">
        <v>92.31</v>
      </c>
      <c r="N7348" s="17">
        <v>67.59</v>
      </c>
      <c r="O7348" s="17" t="s">
        <v>53</v>
      </c>
      <c r="P7348" t="s">
        <v>54</v>
      </c>
      <c r="Q7348" t="s">
        <v>10320</v>
      </c>
    </row>
    <row r="7349" spans="1:17" x14ac:dyDescent="0.3">
      <c r="A7349" t="s">
        <v>11930</v>
      </c>
      <c r="B7349" s="2">
        <v>45973</v>
      </c>
      <c r="C7349" t="s">
        <v>307</v>
      </c>
      <c r="D7349" t="s">
        <v>68</v>
      </c>
      <c r="E7349" t="s">
        <v>229</v>
      </c>
      <c r="F7349" t="s">
        <v>76</v>
      </c>
      <c r="G7349" t="s">
        <v>170</v>
      </c>
      <c r="H7349" s="29">
        <v>3</v>
      </c>
      <c r="I7349" s="17">
        <v>35.44</v>
      </c>
      <c r="J7349" s="17">
        <v>67.09</v>
      </c>
      <c r="K7349" s="17">
        <v>31.650000000000006</v>
      </c>
      <c r="L7349" s="17">
        <v>201.27</v>
      </c>
      <c r="M7349" s="17">
        <v>106.32</v>
      </c>
      <c r="N7349" s="17">
        <v>94.950000000000017</v>
      </c>
      <c r="O7349" s="17" t="s">
        <v>175</v>
      </c>
      <c r="P7349" t="s">
        <v>30</v>
      </c>
      <c r="Q7349" t="s">
        <v>9224</v>
      </c>
    </row>
    <row r="7350" spans="1:17" x14ac:dyDescent="0.3">
      <c r="A7350" t="s">
        <v>1509</v>
      </c>
      <c r="B7350" s="2">
        <v>45974</v>
      </c>
      <c r="C7350" t="s">
        <v>202</v>
      </c>
      <c r="D7350" t="s">
        <v>58</v>
      </c>
      <c r="E7350" t="s">
        <v>59</v>
      </c>
      <c r="F7350" t="s">
        <v>51</v>
      </c>
      <c r="G7350" t="s">
        <v>70</v>
      </c>
      <c r="H7350" s="29">
        <v>8</v>
      </c>
      <c r="I7350" s="17">
        <v>13.94</v>
      </c>
      <c r="J7350" s="17">
        <v>18.18</v>
      </c>
      <c r="K7350" s="17">
        <v>4.24</v>
      </c>
      <c r="L7350" s="17">
        <v>145.44</v>
      </c>
      <c r="M7350" s="17">
        <v>111.52</v>
      </c>
      <c r="N7350" s="17">
        <v>33.92</v>
      </c>
      <c r="O7350" s="17" t="s">
        <v>175</v>
      </c>
      <c r="P7350" t="s">
        <v>30</v>
      </c>
      <c r="Q7350" t="s">
        <v>14024</v>
      </c>
    </row>
    <row r="7351" spans="1:17" x14ac:dyDescent="0.3">
      <c r="A7351" t="s">
        <v>1888</v>
      </c>
      <c r="B7351" s="2">
        <v>45974</v>
      </c>
      <c r="C7351" t="s">
        <v>135</v>
      </c>
      <c r="D7351" t="s">
        <v>34</v>
      </c>
      <c r="E7351" t="s">
        <v>35</v>
      </c>
      <c r="F7351" t="s">
        <v>93</v>
      </c>
      <c r="G7351" t="s">
        <v>122</v>
      </c>
      <c r="H7351" s="29">
        <v>4</v>
      </c>
      <c r="I7351" s="17">
        <v>42.93</v>
      </c>
      <c r="J7351" s="17">
        <v>56.42</v>
      </c>
      <c r="K7351" s="17">
        <v>13.490000000000002</v>
      </c>
      <c r="L7351" s="17">
        <v>225.68</v>
      </c>
      <c r="M7351" s="17">
        <v>171.72</v>
      </c>
      <c r="N7351" s="17">
        <v>53.960000000000008</v>
      </c>
      <c r="O7351" s="17" t="s">
        <v>13993</v>
      </c>
      <c r="P7351" t="s">
        <v>54</v>
      </c>
      <c r="Q7351" t="s">
        <v>1889</v>
      </c>
    </row>
    <row r="7352" spans="1:17" x14ac:dyDescent="0.3">
      <c r="A7352" t="s">
        <v>2471</v>
      </c>
      <c r="B7352" s="2">
        <v>45974</v>
      </c>
      <c r="C7352" t="s">
        <v>73</v>
      </c>
      <c r="D7352" t="s">
        <v>74</v>
      </c>
      <c r="E7352" t="s">
        <v>312</v>
      </c>
      <c r="F7352" t="s">
        <v>76</v>
      </c>
      <c r="G7352" t="s">
        <v>170</v>
      </c>
      <c r="H7352" s="29">
        <v>4</v>
      </c>
      <c r="I7352" s="17">
        <v>18.11</v>
      </c>
      <c r="J7352" s="17">
        <v>22.84</v>
      </c>
      <c r="K7352" s="17">
        <v>4.7300000000000004</v>
      </c>
      <c r="L7352" s="17">
        <v>91.36</v>
      </c>
      <c r="M7352" s="17">
        <v>72.44</v>
      </c>
      <c r="N7352" s="17">
        <v>18.920000000000002</v>
      </c>
      <c r="O7352" s="17" t="s">
        <v>175</v>
      </c>
      <c r="P7352" t="s">
        <v>30</v>
      </c>
      <c r="Q7352" t="s">
        <v>2473</v>
      </c>
    </row>
    <row r="7353" spans="1:17" x14ac:dyDescent="0.3">
      <c r="A7353" t="s">
        <v>4806</v>
      </c>
      <c r="B7353" s="2">
        <v>45974</v>
      </c>
      <c r="C7353" t="s">
        <v>376</v>
      </c>
      <c r="D7353" t="s">
        <v>168</v>
      </c>
      <c r="E7353" t="s">
        <v>293</v>
      </c>
      <c r="F7353" t="s">
        <v>51</v>
      </c>
      <c r="G7353" t="s">
        <v>60</v>
      </c>
      <c r="H7353" s="29">
        <v>7</v>
      </c>
      <c r="I7353" s="17">
        <v>5.55</v>
      </c>
      <c r="J7353" s="17">
        <v>10.25</v>
      </c>
      <c r="K7353" s="17">
        <v>4.7</v>
      </c>
      <c r="L7353" s="17">
        <v>71.75</v>
      </c>
      <c r="M7353" s="17">
        <v>38.85</v>
      </c>
      <c r="N7353" s="17">
        <v>32.9</v>
      </c>
      <c r="O7353" s="17" t="s">
        <v>13992</v>
      </c>
      <c r="P7353" t="s">
        <v>30</v>
      </c>
      <c r="Q7353" t="s">
        <v>4462</v>
      </c>
    </row>
    <row r="7354" spans="1:17" x14ac:dyDescent="0.3">
      <c r="A7354" t="s">
        <v>5342</v>
      </c>
      <c r="B7354" s="2">
        <v>45974</v>
      </c>
      <c r="C7354" t="s">
        <v>135</v>
      </c>
      <c r="D7354" t="s">
        <v>34</v>
      </c>
      <c r="E7354" t="s">
        <v>35</v>
      </c>
      <c r="F7354" t="s">
        <v>18</v>
      </c>
      <c r="G7354" t="s">
        <v>99</v>
      </c>
      <c r="H7354" s="29">
        <v>7</v>
      </c>
      <c r="I7354" s="17">
        <v>8.92</v>
      </c>
      <c r="J7354" s="17">
        <v>16.36</v>
      </c>
      <c r="K7354" s="17">
        <v>7.4399999999999995</v>
      </c>
      <c r="L7354" s="17">
        <v>114.52</v>
      </c>
      <c r="M7354" s="17">
        <v>62.44</v>
      </c>
      <c r="N7354" s="17">
        <v>52.08</v>
      </c>
      <c r="O7354" s="17" t="s">
        <v>14024</v>
      </c>
      <c r="P7354" t="s">
        <v>21</v>
      </c>
      <c r="Q7354" t="s">
        <v>5344</v>
      </c>
    </row>
    <row r="7355" spans="1:17" x14ac:dyDescent="0.3">
      <c r="A7355" t="s">
        <v>6010</v>
      </c>
      <c r="B7355" s="2">
        <v>45974</v>
      </c>
      <c r="C7355" t="s">
        <v>376</v>
      </c>
      <c r="D7355" t="s">
        <v>168</v>
      </c>
      <c r="E7355" t="s">
        <v>293</v>
      </c>
      <c r="F7355" t="s">
        <v>76</v>
      </c>
      <c r="G7355" t="s">
        <v>77</v>
      </c>
      <c r="H7355" s="29">
        <v>4</v>
      </c>
      <c r="I7355" s="17">
        <v>13.97</v>
      </c>
      <c r="J7355" s="17">
        <v>24.95</v>
      </c>
      <c r="K7355" s="17">
        <v>10.979999999999999</v>
      </c>
      <c r="L7355" s="17">
        <v>99.8</v>
      </c>
      <c r="M7355" s="17">
        <v>55.88</v>
      </c>
      <c r="N7355" s="17">
        <v>43.919999999999995</v>
      </c>
      <c r="O7355" s="17" t="s">
        <v>175</v>
      </c>
      <c r="P7355" t="s">
        <v>30</v>
      </c>
      <c r="Q7355" t="s">
        <v>3033</v>
      </c>
    </row>
    <row r="7356" spans="1:17" x14ac:dyDescent="0.3">
      <c r="A7356" t="s">
        <v>7492</v>
      </c>
      <c r="B7356" s="2">
        <v>45974</v>
      </c>
      <c r="C7356" t="s">
        <v>376</v>
      </c>
      <c r="D7356" t="s">
        <v>168</v>
      </c>
      <c r="E7356" t="s">
        <v>293</v>
      </c>
      <c r="F7356" t="s">
        <v>93</v>
      </c>
      <c r="G7356" t="s">
        <v>94</v>
      </c>
      <c r="H7356" s="29">
        <v>4</v>
      </c>
      <c r="I7356" s="17">
        <v>21.04</v>
      </c>
      <c r="J7356" s="17">
        <v>55.512500000000003</v>
      </c>
      <c r="K7356" s="17">
        <v>34.472500000000004</v>
      </c>
      <c r="L7356" s="17">
        <v>222.05</v>
      </c>
      <c r="M7356" s="17">
        <v>84.16</v>
      </c>
      <c r="N7356" s="17">
        <v>137.89000000000001</v>
      </c>
      <c r="O7356" s="17" t="s">
        <v>53</v>
      </c>
      <c r="P7356" t="s">
        <v>54</v>
      </c>
      <c r="Q7356" t="s">
        <v>7493</v>
      </c>
    </row>
    <row r="7357" spans="1:17" x14ac:dyDescent="0.3">
      <c r="A7357" t="s">
        <v>8004</v>
      </c>
      <c r="B7357" s="2">
        <v>45974</v>
      </c>
      <c r="C7357" t="s">
        <v>135</v>
      </c>
      <c r="D7357" t="s">
        <v>34</v>
      </c>
      <c r="E7357" t="s">
        <v>35</v>
      </c>
      <c r="F7357" t="s">
        <v>51</v>
      </c>
      <c r="G7357" t="s">
        <v>70</v>
      </c>
      <c r="H7357" s="29">
        <v>4</v>
      </c>
      <c r="I7357" s="17">
        <v>6.59</v>
      </c>
      <c r="J7357" s="17">
        <v>10.24</v>
      </c>
      <c r="K7357" s="17">
        <v>3.6500000000000004</v>
      </c>
      <c r="L7357" s="17">
        <v>40.96</v>
      </c>
      <c r="M7357" s="17">
        <v>26.36</v>
      </c>
      <c r="N7357" s="17">
        <v>14.600000000000001</v>
      </c>
      <c r="O7357" s="17" t="s">
        <v>175</v>
      </c>
      <c r="P7357" t="s">
        <v>30</v>
      </c>
      <c r="Q7357" t="s">
        <v>8005</v>
      </c>
    </row>
    <row r="7358" spans="1:17" x14ac:dyDescent="0.3">
      <c r="A7358" t="s">
        <v>8262</v>
      </c>
      <c r="B7358" s="2">
        <v>45974</v>
      </c>
      <c r="C7358" t="s">
        <v>202</v>
      </c>
      <c r="D7358" t="s">
        <v>58</v>
      </c>
      <c r="E7358" t="s">
        <v>59</v>
      </c>
      <c r="F7358" t="s">
        <v>93</v>
      </c>
      <c r="G7358" t="s">
        <v>94</v>
      </c>
      <c r="H7358" s="29">
        <v>2</v>
      </c>
      <c r="I7358" s="17">
        <v>23.1</v>
      </c>
      <c r="J7358" s="17">
        <v>40.590000000000003</v>
      </c>
      <c r="K7358" s="17">
        <v>17.490000000000002</v>
      </c>
      <c r="L7358" s="17">
        <v>81.180000000000007</v>
      </c>
      <c r="M7358" s="17">
        <v>46.2</v>
      </c>
      <c r="N7358" s="17">
        <v>34.980000000000004</v>
      </c>
      <c r="O7358" s="17" t="s">
        <v>20</v>
      </c>
      <c r="P7358" t="s">
        <v>21</v>
      </c>
      <c r="Q7358" t="s">
        <v>8263</v>
      </c>
    </row>
    <row r="7359" spans="1:17" x14ac:dyDescent="0.3">
      <c r="A7359" t="s">
        <v>10879</v>
      </c>
      <c r="B7359" s="2">
        <v>45974</v>
      </c>
      <c r="C7359" t="s">
        <v>148</v>
      </c>
      <c r="D7359" t="s">
        <v>42</v>
      </c>
      <c r="E7359" t="s">
        <v>63</v>
      </c>
      <c r="F7359" t="s">
        <v>27</v>
      </c>
      <c r="G7359" t="s">
        <v>28</v>
      </c>
      <c r="H7359" s="29">
        <f>Data[[#This Row],[Totale_Vendita]]/Data[[#This Row],[Prezzo_Unitario]]</f>
        <v>5.6397199236155311</v>
      </c>
      <c r="I7359" s="17">
        <v>31.42</v>
      </c>
      <c r="J7359" s="17">
        <v>47.13</v>
      </c>
      <c r="K7359" s="17">
        <v>15.71</v>
      </c>
      <c r="L7359" s="17">
        <v>265.8</v>
      </c>
      <c r="M7359" s="17">
        <v>177.2</v>
      </c>
      <c r="N7359" s="17">
        <v>88.600000000000023</v>
      </c>
      <c r="O7359" s="17" t="s">
        <v>13993</v>
      </c>
      <c r="P7359" t="s">
        <v>54</v>
      </c>
      <c r="Q7359" t="s">
        <v>10880</v>
      </c>
    </row>
    <row r="7360" spans="1:17" x14ac:dyDescent="0.3">
      <c r="A7360" t="s">
        <v>11015</v>
      </c>
      <c r="B7360" s="2">
        <v>45974</v>
      </c>
      <c r="C7360" t="s">
        <v>334</v>
      </c>
      <c r="D7360" t="s">
        <v>91</v>
      </c>
      <c r="E7360" t="s">
        <v>92</v>
      </c>
      <c r="F7360" t="s">
        <v>93</v>
      </c>
      <c r="G7360" t="s">
        <v>137</v>
      </c>
      <c r="H7360" s="29">
        <v>7</v>
      </c>
      <c r="I7360" s="17">
        <v>17.754966666666682</v>
      </c>
      <c r="J7360" s="17">
        <v>36.96</v>
      </c>
      <c r="K7360" s="17">
        <v>19.205033333333319</v>
      </c>
      <c r="L7360" s="17">
        <v>258.72000000000003</v>
      </c>
      <c r="M7360" s="17">
        <v>124.28476666666677</v>
      </c>
      <c r="N7360" s="17">
        <v>134.43523333333326</v>
      </c>
      <c r="O7360" s="17" t="s">
        <v>13993</v>
      </c>
      <c r="P7360" t="s">
        <v>30</v>
      </c>
      <c r="Q7360" t="s">
        <v>11016</v>
      </c>
    </row>
    <row r="7361" spans="1:17" x14ac:dyDescent="0.3">
      <c r="A7361" t="s">
        <v>12937</v>
      </c>
      <c r="B7361" s="2">
        <v>45974</v>
      </c>
      <c r="C7361" t="s">
        <v>307</v>
      </c>
      <c r="D7361" t="s">
        <v>68</v>
      </c>
      <c r="E7361" t="s">
        <v>229</v>
      </c>
      <c r="F7361" t="s">
        <v>18</v>
      </c>
      <c r="G7361" t="s">
        <v>81</v>
      </c>
      <c r="H7361" s="29">
        <v>6</v>
      </c>
      <c r="I7361" s="17">
        <v>37.15</v>
      </c>
      <c r="J7361" s="17">
        <v>63.21</v>
      </c>
      <c r="K7361" s="17">
        <v>26.060000000000002</v>
      </c>
      <c r="L7361" s="17">
        <v>379.26</v>
      </c>
      <c r="M7361" s="17">
        <v>222.89999999999998</v>
      </c>
      <c r="N7361" s="17">
        <v>156.36000000000001</v>
      </c>
      <c r="O7361" s="17" t="s">
        <v>175</v>
      </c>
      <c r="P7361" t="s">
        <v>30</v>
      </c>
      <c r="Q7361" t="s">
        <v>12938</v>
      </c>
    </row>
    <row r="7362" spans="1:17" x14ac:dyDescent="0.3">
      <c r="A7362" t="s">
        <v>12980</v>
      </c>
      <c r="B7362" s="2">
        <v>45974</v>
      </c>
      <c r="C7362" t="s">
        <v>135</v>
      </c>
      <c r="D7362" t="s">
        <v>34</v>
      </c>
      <c r="E7362" t="s">
        <v>35</v>
      </c>
      <c r="F7362" t="s">
        <v>51</v>
      </c>
      <c r="G7362" t="s">
        <v>70</v>
      </c>
      <c r="H7362" s="29">
        <v>3</v>
      </c>
      <c r="I7362" s="17">
        <v>7.99</v>
      </c>
      <c r="J7362" s="17">
        <v>9.64</v>
      </c>
      <c r="K7362" s="17">
        <v>1.6500000000000004</v>
      </c>
      <c r="L7362" s="17">
        <v>28.92</v>
      </c>
      <c r="M7362" s="17">
        <v>23.97</v>
      </c>
      <c r="N7362" s="17">
        <v>4.9500000000000028</v>
      </c>
      <c r="O7362" s="17" t="s">
        <v>13993</v>
      </c>
      <c r="P7362" t="s">
        <v>21</v>
      </c>
      <c r="Q7362" t="s">
        <v>12981</v>
      </c>
    </row>
    <row r="7363" spans="1:17" x14ac:dyDescent="0.3">
      <c r="A7363" t="s">
        <v>13230</v>
      </c>
      <c r="B7363" s="2">
        <v>45974</v>
      </c>
      <c r="C7363" t="s">
        <v>307</v>
      </c>
      <c r="D7363" t="s">
        <v>68</v>
      </c>
      <c r="E7363" t="s">
        <v>229</v>
      </c>
      <c r="F7363" t="s">
        <v>18</v>
      </c>
      <c r="G7363" t="s">
        <v>224</v>
      </c>
      <c r="H7363" s="29">
        <v>10</v>
      </c>
      <c r="I7363" s="17">
        <v>32.04</v>
      </c>
      <c r="J7363" s="17">
        <v>55.8</v>
      </c>
      <c r="K7363" s="17">
        <v>23.759999999999998</v>
      </c>
      <c r="L7363" s="17">
        <v>558</v>
      </c>
      <c r="M7363" s="17">
        <v>320.39999999999998</v>
      </c>
      <c r="N7363" s="17">
        <v>237.60000000000002</v>
      </c>
      <c r="O7363" s="17" t="s">
        <v>13993</v>
      </c>
      <c r="P7363" t="s">
        <v>30</v>
      </c>
      <c r="Q7363" t="s">
        <v>13231</v>
      </c>
    </row>
    <row r="7364" spans="1:17" x14ac:dyDescent="0.3">
      <c r="A7364" t="s">
        <v>13553</v>
      </c>
      <c r="B7364" s="2">
        <v>45974</v>
      </c>
      <c r="C7364" t="s">
        <v>135</v>
      </c>
      <c r="D7364" t="s">
        <v>34</v>
      </c>
      <c r="E7364" t="s">
        <v>35</v>
      </c>
      <c r="F7364" t="s">
        <v>93</v>
      </c>
      <c r="G7364" t="s">
        <v>141</v>
      </c>
      <c r="H7364" s="29">
        <v>7</v>
      </c>
      <c r="I7364" s="17">
        <v>9.99</v>
      </c>
      <c r="J7364" s="17">
        <v>14.09</v>
      </c>
      <c r="K7364" s="17">
        <v>4.0999999999999996</v>
      </c>
      <c r="L7364" s="17">
        <v>98.63</v>
      </c>
      <c r="M7364" s="17">
        <v>69.930000000000007</v>
      </c>
      <c r="N7364" s="17">
        <v>28.699999999999989</v>
      </c>
      <c r="O7364" s="17" t="s">
        <v>13992</v>
      </c>
      <c r="P7364" t="s">
        <v>30</v>
      </c>
      <c r="Q7364" t="s">
        <v>13554</v>
      </c>
    </row>
    <row r="7365" spans="1:17" x14ac:dyDescent="0.3">
      <c r="A7365" t="s">
        <v>3336</v>
      </c>
      <c r="B7365" s="2">
        <v>45975</v>
      </c>
      <c r="C7365" t="s">
        <v>73</v>
      </c>
      <c r="D7365" t="s">
        <v>74</v>
      </c>
      <c r="E7365" t="s">
        <v>312</v>
      </c>
      <c r="F7365" t="s">
        <v>18</v>
      </c>
      <c r="G7365" t="s">
        <v>81</v>
      </c>
      <c r="H7365" s="29">
        <v>3</v>
      </c>
      <c r="I7365" s="17">
        <v>26.04</v>
      </c>
      <c r="J7365" s="17">
        <v>40.99</v>
      </c>
      <c r="K7365" s="17">
        <v>14.950000000000003</v>
      </c>
      <c r="L7365" s="17">
        <v>122.97</v>
      </c>
      <c r="M7365" s="17">
        <v>78.12</v>
      </c>
      <c r="N7365" s="17">
        <v>44.849999999999994</v>
      </c>
      <c r="O7365" s="17" t="s">
        <v>53</v>
      </c>
      <c r="P7365" t="s">
        <v>30</v>
      </c>
      <c r="Q7365" t="s">
        <v>3337</v>
      </c>
    </row>
    <row r="7366" spans="1:17" x14ac:dyDescent="0.3">
      <c r="A7366" t="s">
        <v>4519</v>
      </c>
      <c r="B7366" s="2">
        <v>45975</v>
      </c>
      <c r="C7366" t="s">
        <v>376</v>
      </c>
      <c r="D7366" t="s">
        <v>168</v>
      </c>
      <c r="E7366" t="s">
        <v>293</v>
      </c>
      <c r="F7366" t="s">
        <v>27</v>
      </c>
      <c r="G7366" t="s">
        <v>187</v>
      </c>
      <c r="H7366" s="29">
        <v>4</v>
      </c>
      <c r="I7366" s="17">
        <v>80.180000000000007</v>
      </c>
      <c r="J7366" s="17">
        <v>137.12</v>
      </c>
      <c r="K7366" s="17">
        <v>56.94</v>
      </c>
      <c r="L7366" s="17">
        <v>548.48</v>
      </c>
      <c r="M7366" s="17">
        <v>320.72000000000003</v>
      </c>
      <c r="N7366" s="17">
        <v>227.76</v>
      </c>
      <c r="O7366" s="17" t="s">
        <v>13992</v>
      </c>
      <c r="P7366" t="s">
        <v>21</v>
      </c>
      <c r="Q7366" t="s">
        <v>1285</v>
      </c>
    </row>
    <row r="7367" spans="1:17" x14ac:dyDescent="0.3">
      <c r="A7367" t="s">
        <v>5229</v>
      </c>
      <c r="B7367" s="2">
        <v>45975</v>
      </c>
      <c r="C7367" t="s">
        <v>148</v>
      </c>
      <c r="D7367" t="s">
        <v>42</v>
      </c>
      <c r="E7367" t="s">
        <v>63</v>
      </c>
      <c r="F7367" t="s">
        <v>76</v>
      </c>
      <c r="G7367" t="s">
        <v>170</v>
      </c>
      <c r="H7367" s="29">
        <v>1</v>
      </c>
      <c r="I7367" s="17">
        <v>31.39</v>
      </c>
      <c r="J7367" s="17">
        <v>53.26</v>
      </c>
      <c r="K7367" s="17">
        <v>21.869999999999997</v>
      </c>
      <c r="L7367" s="17">
        <v>53.26</v>
      </c>
      <c r="M7367" s="17">
        <v>31.39</v>
      </c>
      <c r="N7367" s="17">
        <v>21.869999999999997</v>
      </c>
      <c r="O7367" s="17" t="s">
        <v>13992</v>
      </c>
      <c r="P7367" t="s">
        <v>54</v>
      </c>
      <c r="Q7367" t="s">
        <v>5230</v>
      </c>
    </row>
    <row r="7368" spans="1:17" x14ac:dyDescent="0.3">
      <c r="A7368" t="s">
        <v>5755</v>
      </c>
      <c r="B7368" s="2">
        <v>45975</v>
      </c>
      <c r="C7368" t="s">
        <v>148</v>
      </c>
      <c r="D7368" t="s">
        <v>42</v>
      </c>
      <c r="E7368" t="s">
        <v>63</v>
      </c>
      <c r="F7368" t="s">
        <v>18</v>
      </c>
      <c r="G7368" t="s">
        <v>44</v>
      </c>
      <c r="H7368" s="29">
        <v>5</v>
      </c>
      <c r="I7368" s="17">
        <v>20</v>
      </c>
      <c r="J7368" s="17">
        <v>39.853999999999999</v>
      </c>
      <c r="K7368" s="17">
        <v>19.853999999999999</v>
      </c>
      <c r="L7368" s="17">
        <v>199.27</v>
      </c>
      <c r="M7368" s="17">
        <v>100</v>
      </c>
      <c r="N7368" s="17">
        <v>99.27000000000001</v>
      </c>
      <c r="O7368" s="17" t="s">
        <v>13993</v>
      </c>
      <c r="P7368" t="s">
        <v>54</v>
      </c>
      <c r="Q7368" t="s">
        <v>5756</v>
      </c>
    </row>
    <row r="7369" spans="1:17" x14ac:dyDescent="0.3">
      <c r="A7369" t="s">
        <v>5956</v>
      </c>
      <c r="B7369" s="2">
        <v>45975</v>
      </c>
      <c r="C7369" t="s">
        <v>129</v>
      </c>
      <c r="D7369" t="s">
        <v>130</v>
      </c>
      <c r="E7369" t="s">
        <v>131</v>
      </c>
      <c r="F7369" t="s">
        <v>76</v>
      </c>
      <c r="G7369" t="s">
        <v>77</v>
      </c>
      <c r="H7369" s="29">
        <v>2</v>
      </c>
      <c r="I7369" s="17">
        <v>13.62</v>
      </c>
      <c r="J7369" s="17">
        <v>18.059999999999999</v>
      </c>
      <c r="K7369" s="17">
        <v>4.4399999999999995</v>
      </c>
      <c r="L7369" s="17">
        <v>36.119999999999997</v>
      </c>
      <c r="M7369" s="17">
        <v>27.24</v>
      </c>
      <c r="N7369" s="17">
        <v>8.879999999999999</v>
      </c>
      <c r="O7369" s="17" t="s">
        <v>175</v>
      </c>
      <c r="P7369" t="s">
        <v>30</v>
      </c>
      <c r="Q7369" t="s">
        <v>5957</v>
      </c>
    </row>
    <row r="7370" spans="1:17" x14ac:dyDescent="0.3">
      <c r="A7370" t="s">
        <v>6108</v>
      </c>
      <c r="B7370" s="2">
        <v>45975</v>
      </c>
      <c r="C7370" t="s">
        <v>202</v>
      </c>
      <c r="D7370" t="s">
        <v>58</v>
      </c>
      <c r="E7370" t="s">
        <v>59</v>
      </c>
      <c r="F7370" t="s">
        <v>93</v>
      </c>
      <c r="G7370" t="s">
        <v>141</v>
      </c>
      <c r="H7370" s="29">
        <v>7</v>
      </c>
      <c r="I7370" s="17">
        <v>9.0299999999999994</v>
      </c>
      <c r="J7370" s="17">
        <v>15.61</v>
      </c>
      <c r="K7370" s="17">
        <v>6.58</v>
      </c>
      <c r="L7370" s="17">
        <v>109.27</v>
      </c>
      <c r="M7370" s="17">
        <v>63.209999999999994</v>
      </c>
      <c r="N7370" s="17">
        <v>46.06</v>
      </c>
      <c r="O7370" s="17" t="s">
        <v>13993</v>
      </c>
      <c r="P7370" t="s">
        <v>54</v>
      </c>
      <c r="Q7370" t="s">
        <v>6110</v>
      </c>
    </row>
    <row r="7371" spans="1:17" x14ac:dyDescent="0.3">
      <c r="A7371" t="s">
        <v>7163</v>
      </c>
      <c r="B7371" s="2">
        <v>45975</v>
      </c>
      <c r="C7371" t="s">
        <v>376</v>
      </c>
      <c r="D7371" t="s">
        <v>168</v>
      </c>
      <c r="E7371" t="s">
        <v>293</v>
      </c>
      <c r="F7371" t="s">
        <v>51</v>
      </c>
      <c r="G7371" t="s">
        <v>60</v>
      </c>
      <c r="H7371" s="29">
        <v>8</v>
      </c>
      <c r="I7371" s="17">
        <v>4.45</v>
      </c>
      <c r="J7371" s="17">
        <v>8.0500000000000007</v>
      </c>
      <c r="K7371" s="17">
        <v>3.6000000000000005</v>
      </c>
      <c r="L7371" s="17">
        <v>64.400000000000006</v>
      </c>
      <c r="M7371" s="17">
        <v>35.6</v>
      </c>
      <c r="N7371" s="17">
        <v>28.800000000000004</v>
      </c>
      <c r="O7371" s="17" t="s">
        <v>13992</v>
      </c>
      <c r="P7371" t="s">
        <v>30</v>
      </c>
      <c r="Q7371" t="s">
        <v>14024</v>
      </c>
    </row>
    <row r="7372" spans="1:17" x14ac:dyDescent="0.3">
      <c r="A7372" t="s">
        <v>7546</v>
      </c>
      <c r="B7372" s="2">
        <v>45975</v>
      </c>
      <c r="C7372" t="s">
        <v>148</v>
      </c>
      <c r="D7372" t="s">
        <v>42</v>
      </c>
      <c r="E7372" t="s">
        <v>63</v>
      </c>
      <c r="F7372" t="s">
        <v>51</v>
      </c>
      <c r="G7372" t="s">
        <v>126</v>
      </c>
      <c r="H7372" s="29">
        <v>7</v>
      </c>
      <c r="I7372" s="17">
        <v>3.72</v>
      </c>
      <c r="J7372" s="17">
        <v>6.29</v>
      </c>
      <c r="K7372" s="17">
        <v>2.57</v>
      </c>
      <c r="L7372" s="17">
        <v>44.03</v>
      </c>
      <c r="M7372" s="17">
        <v>26.040000000000003</v>
      </c>
      <c r="N7372" s="17">
        <v>17.989999999999998</v>
      </c>
      <c r="O7372" s="17" t="s">
        <v>13993</v>
      </c>
      <c r="P7372" t="s">
        <v>30</v>
      </c>
      <c r="Q7372" t="s">
        <v>568</v>
      </c>
    </row>
    <row r="7373" spans="1:17" x14ac:dyDescent="0.3">
      <c r="A7373" t="s">
        <v>8936</v>
      </c>
      <c r="B7373" s="2">
        <v>45975</v>
      </c>
      <c r="C7373" t="s">
        <v>129</v>
      </c>
      <c r="D7373" t="s">
        <v>130</v>
      </c>
      <c r="E7373" t="s">
        <v>131</v>
      </c>
      <c r="F7373" t="s">
        <v>18</v>
      </c>
      <c r="G7373" t="s">
        <v>19</v>
      </c>
      <c r="H7373" s="29">
        <v>5</v>
      </c>
      <c r="I7373" s="17">
        <v>54.38</v>
      </c>
      <c r="J7373" s="17">
        <v>68.63</v>
      </c>
      <c r="K7373" s="17">
        <v>14.249999999999993</v>
      </c>
      <c r="L7373" s="17">
        <v>343.15</v>
      </c>
      <c r="M7373" s="17">
        <v>271.90000000000003</v>
      </c>
      <c r="N7373" s="17">
        <v>71.249999999999943</v>
      </c>
      <c r="O7373" s="17" t="s">
        <v>13992</v>
      </c>
      <c r="P7373" t="s">
        <v>30</v>
      </c>
      <c r="Q7373" t="s">
        <v>8937</v>
      </c>
    </row>
    <row r="7374" spans="1:17" x14ac:dyDescent="0.3">
      <c r="A7374" t="s">
        <v>9833</v>
      </c>
      <c r="B7374" s="2">
        <v>45975</v>
      </c>
      <c r="C7374" t="s">
        <v>334</v>
      </c>
      <c r="D7374" t="s">
        <v>91</v>
      </c>
      <c r="E7374" t="s">
        <v>92</v>
      </c>
      <c r="F7374" t="s">
        <v>51</v>
      </c>
      <c r="G7374" t="s">
        <v>119</v>
      </c>
      <c r="H7374" s="29">
        <v>5</v>
      </c>
      <c r="I7374" s="17">
        <v>17.739999999999998</v>
      </c>
      <c r="J7374" s="17">
        <v>33.43</v>
      </c>
      <c r="K7374" s="17">
        <v>15.690000000000001</v>
      </c>
      <c r="L7374" s="17">
        <v>167.15</v>
      </c>
      <c r="M7374" s="17">
        <v>88.699999999999989</v>
      </c>
      <c r="N7374" s="17">
        <v>78.450000000000017</v>
      </c>
      <c r="O7374" s="17" t="s">
        <v>53</v>
      </c>
      <c r="P7374" t="s">
        <v>54</v>
      </c>
      <c r="Q7374" t="s">
        <v>9835</v>
      </c>
    </row>
    <row r="7375" spans="1:17" x14ac:dyDescent="0.3">
      <c r="A7375" t="s">
        <v>10583</v>
      </c>
      <c r="B7375" s="2">
        <v>45975</v>
      </c>
      <c r="C7375" t="s">
        <v>376</v>
      </c>
      <c r="D7375" t="s">
        <v>168</v>
      </c>
      <c r="E7375" t="s">
        <v>293</v>
      </c>
      <c r="F7375" t="s">
        <v>93</v>
      </c>
      <c r="G7375" t="s">
        <v>141</v>
      </c>
      <c r="H7375" s="29">
        <v>6</v>
      </c>
      <c r="I7375" s="17">
        <v>9.8000000000000007</v>
      </c>
      <c r="J7375" s="17">
        <v>13.090000000000002</v>
      </c>
      <c r="K7375" s="17">
        <v>3.2900000000000009</v>
      </c>
      <c r="L7375" s="17">
        <v>78.540000000000006</v>
      </c>
      <c r="M7375" s="17">
        <v>58.800000000000004</v>
      </c>
      <c r="N7375" s="17">
        <v>19.740000000000002</v>
      </c>
      <c r="O7375" s="17" t="s">
        <v>13993</v>
      </c>
      <c r="P7375" t="s">
        <v>54</v>
      </c>
      <c r="Q7375" t="s">
        <v>14024</v>
      </c>
    </row>
    <row r="7376" spans="1:17" x14ac:dyDescent="0.3">
      <c r="A7376" t="s">
        <v>11704</v>
      </c>
      <c r="B7376" s="2">
        <v>45975</v>
      </c>
      <c r="C7376" t="s">
        <v>334</v>
      </c>
      <c r="D7376" t="s">
        <v>91</v>
      </c>
      <c r="E7376" t="s">
        <v>92</v>
      </c>
      <c r="F7376" t="s">
        <v>27</v>
      </c>
      <c r="G7376" t="s">
        <v>109</v>
      </c>
      <c r="H7376" s="29">
        <v>5</v>
      </c>
      <c r="I7376" s="17">
        <v>14.52</v>
      </c>
      <c r="J7376" s="17">
        <v>20.669999999999998</v>
      </c>
      <c r="K7376" s="17">
        <v>6.1499999999999986</v>
      </c>
      <c r="L7376" s="17">
        <v>103.35</v>
      </c>
      <c r="M7376" s="17">
        <v>72.599999999999994</v>
      </c>
      <c r="N7376" s="17">
        <v>30.75</v>
      </c>
      <c r="O7376" s="17" t="s">
        <v>13993</v>
      </c>
      <c r="P7376" t="s">
        <v>54</v>
      </c>
      <c r="Q7376" t="s">
        <v>11705</v>
      </c>
    </row>
    <row r="7377" spans="1:17" x14ac:dyDescent="0.3">
      <c r="A7377" t="s">
        <v>13500</v>
      </c>
      <c r="B7377" s="2">
        <v>45975</v>
      </c>
      <c r="C7377" t="s">
        <v>148</v>
      </c>
      <c r="D7377" t="s">
        <v>42</v>
      </c>
      <c r="E7377" t="s">
        <v>63</v>
      </c>
      <c r="F7377" t="s">
        <v>18</v>
      </c>
      <c r="G7377" t="s">
        <v>99</v>
      </c>
      <c r="H7377" s="29">
        <v>9</v>
      </c>
      <c r="I7377" s="17">
        <v>6.69</v>
      </c>
      <c r="J7377" s="17">
        <v>10.350000000000001</v>
      </c>
      <c r="K7377" s="17">
        <v>3.660000000000001</v>
      </c>
      <c r="L7377" s="17">
        <v>93.15</v>
      </c>
      <c r="M7377" s="17">
        <v>60.21</v>
      </c>
      <c r="N7377" s="17">
        <v>32.940000000000005</v>
      </c>
      <c r="O7377" s="17" t="s">
        <v>175</v>
      </c>
      <c r="P7377" t="s">
        <v>54</v>
      </c>
      <c r="Q7377" t="s">
        <v>11776</v>
      </c>
    </row>
    <row r="7378" spans="1:17" x14ac:dyDescent="0.3">
      <c r="A7378" t="s">
        <v>4336</v>
      </c>
      <c r="B7378" s="2">
        <v>45976</v>
      </c>
      <c r="C7378" t="s">
        <v>73</v>
      </c>
      <c r="D7378" t="s">
        <v>74</v>
      </c>
      <c r="E7378" t="s">
        <v>312</v>
      </c>
      <c r="F7378" t="s">
        <v>51</v>
      </c>
      <c r="G7378" t="s">
        <v>52</v>
      </c>
      <c r="H7378" s="29">
        <v>5</v>
      </c>
      <c r="I7378" s="17">
        <v>58.69</v>
      </c>
      <c r="J7378" s="17">
        <v>103.75999999999999</v>
      </c>
      <c r="K7378" s="17">
        <v>45.069999999999993</v>
      </c>
      <c r="L7378" s="17">
        <v>518.79999999999995</v>
      </c>
      <c r="M7378" s="17">
        <v>293.45</v>
      </c>
      <c r="N7378" s="17">
        <v>225.34999999999997</v>
      </c>
      <c r="O7378" s="17" t="s">
        <v>13993</v>
      </c>
      <c r="P7378" t="s">
        <v>30</v>
      </c>
      <c r="Q7378" t="s">
        <v>4337</v>
      </c>
    </row>
    <row r="7379" spans="1:17" x14ac:dyDescent="0.3">
      <c r="A7379" t="s">
        <v>4957</v>
      </c>
      <c r="B7379" s="2">
        <v>45976</v>
      </c>
      <c r="C7379" t="s">
        <v>334</v>
      </c>
      <c r="D7379" t="s">
        <v>91</v>
      </c>
      <c r="E7379" t="s">
        <v>92</v>
      </c>
      <c r="F7379" t="s">
        <v>51</v>
      </c>
      <c r="G7379" t="s">
        <v>52</v>
      </c>
      <c r="H7379" s="29">
        <v>5</v>
      </c>
      <c r="I7379" s="17">
        <v>48.05</v>
      </c>
      <c r="J7379" s="17">
        <v>68.8</v>
      </c>
      <c r="K7379" s="17">
        <v>20.75</v>
      </c>
      <c r="L7379" s="17">
        <v>344</v>
      </c>
      <c r="M7379" s="17">
        <v>240.25</v>
      </c>
      <c r="N7379" s="17">
        <v>103.75</v>
      </c>
      <c r="O7379" s="17" t="s">
        <v>175</v>
      </c>
      <c r="P7379" t="s">
        <v>21</v>
      </c>
      <c r="Q7379" t="s">
        <v>4958</v>
      </c>
    </row>
    <row r="7380" spans="1:17" x14ac:dyDescent="0.3">
      <c r="A7380" t="s">
        <v>5535</v>
      </c>
      <c r="B7380" s="2">
        <v>45976</v>
      </c>
      <c r="C7380" t="s">
        <v>376</v>
      </c>
      <c r="D7380" t="s">
        <v>168</v>
      </c>
      <c r="E7380" t="s">
        <v>293</v>
      </c>
      <c r="F7380" t="s">
        <v>93</v>
      </c>
      <c r="G7380" t="s">
        <v>137</v>
      </c>
      <c r="H7380" s="29">
        <v>3</v>
      </c>
      <c r="I7380" s="17">
        <v>20.309999999999999</v>
      </c>
      <c r="J7380" s="17">
        <v>27.209999999999997</v>
      </c>
      <c r="K7380" s="17">
        <v>6.8999999999999986</v>
      </c>
      <c r="L7380" s="17">
        <v>81.63</v>
      </c>
      <c r="M7380" s="17">
        <v>60.929999999999993</v>
      </c>
      <c r="N7380" s="17">
        <v>20.700000000000003</v>
      </c>
      <c r="O7380" s="17" t="s">
        <v>175</v>
      </c>
      <c r="P7380" t="s">
        <v>30</v>
      </c>
      <c r="Q7380" t="s">
        <v>5536</v>
      </c>
    </row>
    <row r="7381" spans="1:17" x14ac:dyDescent="0.3">
      <c r="A7381" t="s">
        <v>7338</v>
      </c>
      <c r="B7381" s="2">
        <v>45976</v>
      </c>
      <c r="C7381" t="s">
        <v>135</v>
      </c>
      <c r="D7381" t="s">
        <v>34</v>
      </c>
      <c r="E7381" t="s">
        <v>35</v>
      </c>
      <c r="F7381" t="s">
        <v>18</v>
      </c>
      <c r="G7381" t="s">
        <v>224</v>
      </c>
      <c r="H7381" s="29">
        <v>3</v>
      </c>
      <c r="I7381" s="17">
        <v>36.880000000000003</v>
      </c>
      <c r="J7381" s="17">
        <v>66.790000000000006</v>
      </c>
      <c r="K7381" s="17">
        <v>29.910000000000004</v>
      </c>
      <c r="L7381" s="17">
        <v>200.37</v>
      </c>
      <c r="M7381" s="17">
        <v>110.64000000000001</v>
      </c>
      <c r="N7381" s="17">
        <v>89.72999999999999</v>
      </c>
      <c r="O7381" s="17" t="s">
        <v>13993</v>
      </c>
      <c r="P7381" t="s">
        <v>54</v>
      </c>
      <c r="Q7381" t="s">
        <v>1757</v>
      </c>
    </row>
    <row r="7382" spans="1:17" x14ac:dyDescent="0.3">
      <c r="A7382" t="s">
        <v>8353</v>
      </c>
      <c r="B7382" s="2">
        <v>45976</v>
      </c>
      <c r="C7382" t="s">
        <v>129</v>
      </c>
      <c r="D7382" t="s">
        <v>130</v>
      </c>
      <c r="E7382" t="s">
        <v>131</v>
      </c>
      <c r="F7382" t="s">
        <v>18</v>
      </c>
      <c r="G7382" t="s">
        <v>81</v>
      </c>
      <c r="H7382" s="29">
        <v>5</v>
      </c>
      <c r="I7382" s="17">
        <v>41.41</v>
      </c>
      <c r="J7382" s="17">
        <v>62.11</v>
      </c>
      <c r="K7382" s="17">
        <v>20.700000000000003</v>
      </c>
      <c r="L7382" s="17">
        <v>310.55</v>
      </c>
      <c r="M7382" s="17">
        <v>207.04999999999998</v>
      </c>
      <c r="N7382" s="17">
        <v>103.50000000000003</v>
      </c>
      <c r="O7382" s="17" t="s">
        <v>14024</v>
      </c>
      <c r="P7382" t="s">
        <v>21</v>
      </c>
      <c r="Q7382" t="s">
        <v>3095</v>
      </c>
    </row>
    <row r="7383" spans="1:17" x14ac:dyDescent="0.3">
      <c r="A7383" t="s">
        <v>10909</v>
      </c>
      <c r="B7383" s="2">
        <v>45976</v>
      </c>
      <c r="C7383" t="s">
        <v>148</v>
      </c>
      <c r="D7383" t="s">
        <v>42</v>
      </c>
      <c r="E7383" t="s">
        <v>63</v>
      </c>
      <c r="F7383" t="s">
        <v>18</v>
      </c>
      <c r="G7383" t="s">
        <v>19</v>
      </c>
      <c r="H7383" s="29">
        <v>4</v>
      </c>
      <c r="I7383" s="17">
        <v>34.159999999999997</v>
      </c>
      <c r="J7383" s="17">
        <v>57.23</v>
      </c>
      <c r="K7383" s="17">
        <v>23.07</v>
      </c>
      <c r="L7383" s="17">
        <v>228.92</v>
      </c>
      <c r="M7383" s="17">
        <v>136.63999999999999</v>
      </c>
      <c r="N7383" s="17">
        <v>92.28</v>
      </c>
      <c r="O7383" s="17" t="s">
        <v>53</v>
      </c>
      <c r="P7383" t="s">
        <v>30</v>
      </c>
      <c r="Q7383" t="s">
        <v>14024</v>
      </c>
    </row>
    <row r="7384" spans="1:17" x14ac:dyDescent="0.3">
      <c r="A7384" t="s">
        <v>12052</v>
      </c>
      <c r="B7384" s="2">
        <v>45976</v>
      </c>
      <c r="C7384" t="s">
        <v>135</v>
      </c>
      <c r="D7384" t="s">
        <v>34</v>
      </c>
      <c r="E7384" t="s">
        <v>35</v>
      </c>
      <c r="F7384" t="s">
        <v>93</v>
      </c>
      <c r="G7384" t="s">
        <v>122</v>
      </c>
      <c r="H7384" s="29">
        <v>5</v>
      </c>
      <c r="I7384" s="17">
        <v>48.14</v>
      </c>
      <c r="J7384" s="17">
        <v>84.85</v>
      </c>
      <c r="K7384" s="17">
        <v>36.709999999999994</v>
      </c>
      <c r="L7384" s="17">
        <v>424.25</v>
      </c>
      <c r="M7384" s="17">
        <v>240.7</v>
      </c>
      <c r="N7384" s="17">
        <v>183.55</v>
      </c>
      <c r="O7384" s="17" t="s">
        <v>13992</v>
      </c>
      <c r="P7384" t="s">
        <v>30</v>
      </c>
      <c r="Q7384" t="s">
        <v>12053</v>
      </c>
    </row>
    <row r="7385" spans="1:17" x14ac:dyDescent="0.3">
      <c r="A7385" t="s">
        <v>12404</v>
      </c>
      <c r="B7385" s="2">
        <v>45976</v>
      </c>
      <c r="C7385" t="s">
        <v>307</v>
      </c>
      <c r="D7385" t="s">
        <v>68</v>
      </c>
      <c r="E7385" t="s">
        <v>229</v>
      </c>
      <c r="F7385" t="s">
        <v>76</v>
      </c>
      <c r="G7385" t="s">
        <v>77</v>
      </c>
      <c r="H7385" s="29">
        <v>2</v>
      </c>
      <c r="I7385" s="17">
        <v>10.61</v>
      </c>
      <c r="J7385" s="17">
        <v>18.41</v>
      </c>
      <c r="K7385" s="17">
        <v>7.8000000000000007</v>
      </c>
      <c r="L7385" s="17">
        <v>36.82</v>
      </c>
      <c r="M7385" s="17">
        <v>21.22</v>
      </c>
      <c r="N7385" s="17">
        <v>15.600000000000001</v>
      </c>
      <c r="O7385" s="17" t="s">
        <v>175</v>
      </c>
      <c r="P7385" t="s">
        <v>21</v>
      </c>
      <c r="Q7385" t="s">
        <v>12405</v>
      </c>
    </row>
    <row r="7386" spans="1:17" x14ac:dyDescent="0.3">
      <c r="A7386" t="s">
        <v>12617</v>
      </c>
      <c r="B7386" s="2">
        <v>45976</v>
      </c>
      <c r="C7386" t="s">
        <v>148</v>
      </c>
      <c r="D7386" t="s">
        <v>42</v>
      </c>
      <c r="E7386" t="s">
        <v>63</v>
      </c>
      <c r="F7386" t="s">
        <v>51</v>
      </c>
      <c r="G7386" t="s">
        <v>70</v>
      </c>
      <c r="H7386" s="29">
        <v>6</v>
      </c>
      <c r="I7386" s="17">
        <v>14.21</v>
      </c>
      <c r="J7386" s="17">
        <v>18.39</v>
      </c>
      <c r="K7386" s="17">
        <v>4.18</v>
      </c>
      <c r="L7386" s="17">
        <v>110.34</v>
      </c>
      <c r="M7386" s="17">
        <v>85.26</v>
      </c>
      <c r="N7386" s="17">
        <v>25.08</v>
      </c>
      <c r="O7386" s="17" t="s">
        <v>13993</v>
      </c>
      <c r="P7386" t="s">
        <v>30</v>
      </c>
      <c r="Q7386" t="s">
        <v>12619</v>
      </c>
    </row>
    <row r="7387" spans="1:17" x14ac:dyDescent="0.3">
      <c r="A7387" t="s">
        <v>13145</v>
      </c>
      <c r="B7387" s="2">
        <v>45976</v>
      </c>
      <c r="C7387" t="s">
        <v>334</v>
      </c>
      <c r="D7387" t="s">
        <v>91</v>
      </c>
      <c r="E7387" t="s">
        <v>92</v>
      </c>
      <c r="F7387" t="s">
        <v>76</v>
      </c>
      <c r="G7387" t="s">
        <v>77</v>
      </c>
      <c r="H7387" s="29">
        <v>3</v>
      </c>
      <c r="I7387" s="17">
        <v>12.24</v>
      </c>
      <c r="J7387" s="17">
        <v>22.319999999999997</v>
      </c>
      <c r="K7387" s="17">
        <v>10.079999999999997</v>
      </c>
      <c r="L7387" s="17">
        <v>66.959999999999994</v>
      </c>
      <c r="M7387" s="17">
        <v>36.72</v>
      </c>
      <c r="N7387" s="17">
        <v>30.239999999999995</v>
      </c>
      <c r="O7387" s="17" t="s">
        <v>13993</v>
      </c>
      <c r="P7387" t="s">
        <v>54</v>
      </c>
      <c r="Q7387" t="s">
        <v>822</v>
      </c>
    </row>
    <row r="7388" spans="1:17" x14ac:dyDescent="0.3">
      <c r="A7388" t="s">
        <v>13534</v>
      </c>
      <c r="B7388" s="2">
        <v>45976</v>
      </c>
      <c r="C7388" t="s">
        <v>202</v>
      </c>
      <c r="D7388" t="s">
        <v>58</v>
      </c>
      <c r="E7388" t="s">
        <v>59</v>
      </c>
      <c r="F7388" t="s">
        <v>93</v>
      </c>
      <c r="G7388" t="s">
        <v>94</v>
      </c>
      <c r="H7388" s="29">
        <v>7</v>
      </c>
      <c r="I7388" s="17">
        <v>26.91</v>
      </c>
      <c r="J7388" s="17">
        <v>45.699999999999996</v>
      </c>
      <c r="K7388" s="17">
        <v>18.789999999999996</v>
      </c>
      <c r="L7388" s="17">
        <v>319.89999999999998</v>
      </c>
      <c r="M7388" s="17">
        <v>188.37</v>
      </c>
      <c r="N7388" s="17">
        <v>131.52999999999997</v>
      </c>
      <c r="O7388" s="17" t="s">
        <v>175</v>
      </c>
      <c r="P7388" t="s">
        <v>54</v>
      </c>
      <c r="Q7388" t="s">
        <v>1738</v>
      </c>
    </row>
    <row r="7389" spans="1:17" x14ac:dyDescent="0.3">
      <c r="A7389" t="s">
        <v>121</v>
      </c>
      <c r="B7389" s="2">
        <v>45977</v>
      </c>
      <c r="C7389" t="s">
        <v>307</v>
      </c>
      <c r="D7389" t="s">
        <v>68</v>
      </c>
      <c r="E7389" t="s">
        <v>229</v>
      </c>
      <c r="F7389" t="s">
        <v>93</v>
      </c>
      <c r="G7389" t="s">
        <v>122</v>
      </c>
      <c r="H7389" s="29">
        <v>5</v>
      </c>
      <c r="I7389" s="17">
        <v>47.14</v>
      </c>
      <c r="J7389" s="17">
        <v>70</v>
      </c>
      <c r="K7389" s="17">
        <v>22.86</v>
      </c>
      <c r="L7389" s="17">
        <v>350</v>
      </c>
      <c r="M7389" s="17">
        <v>235.7</v>
      </c>
      <c r="N7389" s="17">
        <v>114.30000000000001</v>
      </c>
      <c r="O7389" s="17" t="s">
        <v>13993</v>
      </c>
      <c r="P7389" t="s">
        <v>30</v>
      </c>
      <c r="Q7389" t="s">
        <v>123</v>
      </c>
    </row>
    <row r="7390" spans="1:17" x14ac:dyDescent="0.3">
      <c r="A7390" t="s">
        <v>445</v>
      </c>
      <c r="B7390" s="2">
        <v>45977</v>
      </c>
      <c r="C7390" t="s">
        <v>148</v>
      </c>
      <c r="D7390" t="s">
        <v>42</v>
      </c>
      <c r="E7390" t="s">
        <v>63</v>
      </c>
      <c r="F7390" t="s">
        <v>93</v>
      </c>
      <c r="G7390" t="s">
        <v>217</v>
      </c>
      <c r="H7390" s="29">
        <v>9</v>
      </c>
      <c r="I7390" s="17">
        <v>28.42</v>
      </c>
      <c r="J7390" s="17">
        <v>35.22</v>
      </c>
      <c r="K7390" s="17">
        <v>6.7999999999999972</v>
      </c>
      <c r="L7390" s="17">
        <v>316.98</v>
      </c>
      <c r="M7390" s="17">
        <v>255.78000000000003</v>
      </c>
      <c r="N7390" s="17">
        <v>61.199999999999989</v>
      </c>
      <c r="O7390" s="17" t="s">
        <v>14024</v>
      </c>
      <c r="P7390" t="s">
        <v>30</v>
      </c>
      <c r="Q7390" t="s">
        <v>447</v>
      </c>
    </row>
    <row r="7391" spans="1:17" x14ac:dyDescent="0.3">
      <c r="A7391" t="s">
        <v>2916</v>
      </c>
      <c r="B7391" s="2">
        <v>45977</v>
      </c>
      <c r="C7391" t="s">
        <v>202</v>
      </c>
      <c r="D7391" t="s">
        <v>58</v>
      </c>
      <c r="E7391" t="s">
        <v>59</v>
      </c>
      <c r="F7391" t="s">
        <v>76</v>
      </c>
      <c r="G7391" t="s">
        <v>251</v>
      </c>
      <c r="H7391" s="29">
        <v>4</v>
      </c>
      <c r="I7391" s="17">
        <v>28.76</v>
      </c>
      <c r="J7391" s="17">
        <v>34.799999999999997</v>
      </c>
      <c r="K7391" s="17">
        <v>6.0399999999999956</v>
      </c>
      <c r="L7391" s="17">
        <v>139.19999999999999</v>
      </c>
      <c r="M7391" s="17">
        <v>115.04</v>
      </c>
      <c r="N7391" s="17">
        <v>24.159999999999982</v>
      </c>
      <c r="O7391" s="17" t="s">
        <v>20</v>
      </c>
      <c r="P7391" t="s">
        <v>21</v>
      </c>
      <c r="Q7391" t="s">
        <v>2917</v>
      </c>
    </row>
    <row r="7392" spans="1:17" x14ac:dyDescent="0.3">
      <c r="A7392" t="s">
        <v>3471</v>
      </c>
      <c r="B7392" s="2">
        <v>45977</v>
      </c>
      <c r="C7392" t="s">
        <v>394</v>
      </c>
      <c r="D7392" t="s">
        <v>25</v>
      </c>
      <c r="E7392" t="s">
        <v>104</v>
      </c>
      <c r="F7392" t="s">
        <v>93</v>
      </c>
      <c r="G7392" t="s">
        <v>94</v>
      </c>
      <c r="H7392" s="29">
        <v>4</v>
      </c>
      <c r="I7392" s="17">
        <v>15.12</v>
      </c>
      <c r="J7392" s="17">
        <v>19.13</v>
      </c>
      <c r="K7392" s="17">
        <v>4.01</v>
      </c>
      <c r="L7392" s="17">
        <v>76.52</v>
      </c>
      <c r="M7392" s="17">
        <v>60.48</v>
      </c>
      <c r="N7392" s="17">
        <v>16.04</v>
      </c>
      <c r="O7392" s="17" t="s">
        <v>13992</v>
      </c>
      <c r="P7392" t="s">
        <v>30</v>
      </c>
      <c r="Q7392" t="s">
        <v>14024</v>
      </c>
    </row>
    <row r="7393" spans="1:17" x14ac:dyDescent="0.3">
      <c r="A7393" t="s">
        <v>4199</v>
      </c>
      <c r="B7393" s="2">
        <v>45977</v>
      </c>
      <c r="C7393" t="s">
        <v>129</v>
      </c>
      <c r="D7393" t="s">
        <v>130</v>
      </c>
      <c r="E7393" t="s">
        <v>131</v>
      </c>
      <c r="F7393" t="s">
        <v>18</v>
      </c>
      <c r="G7393" t="s">
        <v>44</v>
      </c>
      <c r="H7393" s="29">
        <v>7</v>
      </c>
      <c r="I7393" s="17">
        <v>18.75</v>
      </c>
      <c r="J7393" s="17">
        <v>33.809999999999995</v>
      </c>
      <c r="K7393" s="17">
        <v>15.059999999999995</v>
      </c>
      <c r="L7393" s="17">
        <v>236.67</v>
      </c>
      <c r="M7393" s="17">
        <v>131.25</v>
      </c>
      <c r="N7393" s="17">
        <v>105.41999999999999</v>
      </c>
      <c r="O7393" s="17" t="s">
        <v>20</v>
      </c>
      <c r="P7393" t="s">
        <v>54</v>
      </c>
      <c r="Q7393" t="s">
        <v>4200</v>
      </c>
    </row>
    <row r="7394" spans="1:17" x14ac:dyDescent="0.3">
      <c r="A7394" t="s">
        <v>4866</v>
      </c>
      <c r="B7394" s="2">
        <v>45977</v>
      </c>
      <c r="C7394" t="s">
        <v>148</v>
      </c>
      <c r="D7394" t="s">
        <v>42</v>
      </c>
      <c r="E7394" t="s">
        <v>63</v>
      </c>
      <c r="F7394" t="s">
        <v>18</v>
      </c>
      <c r="G7394" t="s">
        <v>44</v>
      </c>
      <c r="H7394" s="29">
        <v>6</v>
      </c>
      <c r="I7394" s="17">
        <v>12.05</v>
      </c>
      <c r="J7394" s="17">
        <v>14.373333333333333</v>
      </c>
      <c r="K7394" s="17">
        <v>2.3233333333333324</v>
      </c>
      <c r="L7394" s="17">
        <v>86.24</v>
      </c>
      <c r="M7394" s="17">
        <v>72.300000000000011</v>
      </c>
      <c r="N7394" s="17">
        <v>13.939999999999984</v>
      </c>
      <c r="O7394" s="17" t="s">
        <v>20</v>
      </c>
      <c r="P7394" t="s">
        <v>54</v>
      </c>
      <c r="Q7394" t="s">
        <v>4867</v>
      </c>
    </row>
    <row r="7395" spans="1:17" x14ac:dyDescent="0.3">
      <c r="A7395" t="s">
        <v>6802</v>
      </c>
      <c r="B7395" s="2">
        <v>45977</v>
      </c>
      <c r="C7395" t="s">
        <v>135</v>
      </c>
      <c r="D7395" t="s">
        <v>34</v>
      </c>
      <c r="E7395" t="s">
        <v>35</v>
      </c>
      <c r="F7395" t="s">
        <v>27</v>
      </c>
      <c r="G7395" t="s">
        <v>187</v>
      </c>
      <c r="H7395" s="29">
        <v>8</v>
      </c>
      <c r="I7395" s="17">
        <v>85.51</v>
      </c>
      <c r="J7395" s="17">
        <v>136.05000000000001</v>
      </c>
      <c r="K7395" s="17">
        <v>50.540000000000006</v>
      </c>
      <c r="L7395" s="17">
        <v>1088.4000000000001</v>
      </c>
      <c r="M7395" s="17">
        <v>684.08</v>
      </c>
      <c r="N7395" s="17">
        <v>404.32000000000005</v>
      </c>
      <c r="O7395" s="17" t="s">
        <v>13992</v>
      </c>
      <c r="P7395" t="s">
        <v>54</v>
      </c>
      <c r="Q7395" t="s">
        <v>6803</v>
      </c>
    </row>
    <row r="7396" spans="1:17" x14ac:dyDescent="0.3">
      <c r="A7396" t="s">
        <v>7440</v>
      </c>
      <c r="B7396" s="2">
        <v>45977</v>
      </c>
      <c r="C7396" t="s">
        <v>334</v>
      </c>
      <c r="D7396" t="s">
        <v>91</v>
      </c>
      <c r="E7396" t="s">
        <v>92</v>
      </c>
      <c r="F7396" t="s">
        <v>93</v>
      </c>
      <c r="G7396" t="s">
        <v>122</v>
      </c>
      <c r="H7396" s="29">
        <v>3</v>
      </c>
      <c r="I7396" s="17">
        <v>48.13</v>
      </c>
      <c r="J7396" s="17">
        <v>93.346666666666678</v>
      </c>
      <c r="K7396" s="17">
        <v>45.216666666666676</v>
      </c>
      <c r="L7396" s="17">
        <v>280.04000000000002</v>
      </c>
      <c r="M7396" s="17">
        <v>144.39000000000001</v>
      </c>
      <c r="N7396" s="17">
        <v>135.65</v>
      </c>
      <c r="O7396" s="17" t="s">
        <v>175</v>
      </c>
      <c r="P7396" t="s">
        <v>54</v>
      </c>
      <c r="Q7396" t="s">
        <v>686</v>
      </c>
    </row>
    <row r="7397" spans="1:17" x14ac:dyDescent="0.3">
      <c r="A7397" t="s">
        <v>7734</v>
      </c>
      <c r="B7397" s="2">
        <v>45977</v>
      </c>
      <c r="C7397" t="s">
        <v>307</v>
      </c>
      <c r="D7397" t="s">
        <v>68</v>
      </c>
      <c r="E7397" t="s">
        <v>229</v>
      </c>
      <c r="F7397" t="s">
        <v>18</v>
      </c>
      <c r="G7397" t="s">
        <v>81</v>
      </c>
      <c r="H7397" s="29">
        <v>6</v>
      </c>
      <c r="I7397" s="17">
        <v>38.15</v>
      </c>
      <c r="J7397" s="17">
        <v>71.64</v>
      </c>
      <c r="K7397" s="17">
        <v>33.49</v>
      </c>
      <c r="L7397" s="17">
        <v>429.84</v>
      </c>
      <c r="M7397" s="17">
        <v>228.89999999999998</v>
      </c>
      <c r="N7397" s="17">
        <v>200.94</v>
      </c>
      <c r="O7397" s="17" t="s">
        <v>175</v>
      </c>
      <c r="P7397" t="s">
        <v>54</v>
      </c>
      <c r="Q7397" t="s">
        <v>7735</v>
      </c>
    </row>
    <row r="7398" spans="1:17" x14ac:dyDescent="0.3">
      <c r="A7398" t="s">
        <v>7924</v>
      </c>
      <c r="B7398" s="2">
        <v>45977</v>
      </c>
      <c r="C7398" t="s">
        <v>73</v>
      </c>
      <c r="D7398" t="s">
        <v>74</v>
      </c>
      <c r="E7398" t="s">
        <v>312</v>
      </c>
      <c r="F7398" t="s">
        <v>18</v>
      </c>
      <c r="G7398" t="s">
        <v>44</v>
      </c>
      <c r="H7398" s="29">
        <v>5</v>
      </c>
      <c r="I7398" s="17">
        <v>10.99</v>
      </c>
      <c r="J7398" s="17">
        <v>19.490000000000002</v>
      </c>
      <c r="K7398" s="17">
        <v>8.5000000000000018</v>
      </c>
      <c r="L7398" s="17">
        <v>97.45</v>
      </c>
      <c r="M7398" s="17">
        <v>54.95</v>
      </c>
      <c r="N7398" s="17">
        <v>42.5</v>
      </c>
      <c r="O7398" s="17" t="s">
        <v>13992</v>
      </c>
      <c r="P7398" t="s">
        <v>30</v>
      </c>
      <c r="Q7398" t="s">
        <v>7925</v>
      </c>
    </row>
    <row r="7399" spans="1:17" x14ac:dyDescent="0.3">
      <c r="A7399" t="s">
        <v>8912</v>
      </c>
      <c r="B7399" s="2">
        <v>45977</v>
      </c>
      <c r="C7399" t="s">
        <v>129</v>
      </c>
      <c r="D7399" t="s">
        <v>130</v>
      </c>
      <c r="E7399" t="s">
        <v>131</v>
      </c>
      <c r="F7399" t="s">
        <v>51</v>
      </c>
      <c r="G7399" t="s">
        <v>70</v>
      </c>
      <c r="H7399" s="29">
        <v>5</v>
      </c>
      <c r="I7399" s="17">
        <v>14.47</v>
      </c>
      <c r="J7399" s="17">
        <v>20.02</v>
      </c>
      <c r="K7399" s="17">
        <v>5.5499999999999989</v>
      </c>
      <c r="L7399" s="17">
        <v>100.1</v>
      </c>
      <c r="M7399" s="17">
        <v>72.350000000000009</v>
      </c>
      <c r="N7399" s="17">
        <v>27.749999999999986</v>
      </c>
      <c r="O7399" s="17" t="s">
        <v>13993</v>
      </c>
      <c r="P7399" t="s">
        <v>54</v>
      </c>
      <c r="Q7399" t="s">
        <v>653</v>
      </c>
    </row>
    <row r="7400" spans="1:17" x14ac:dyDescent="0.3">
      <c r="A7400" t="s">
        <v>11332</v>
      </c>
      <c r="B7400" s="2">
        <v>45977</v>
      </c>
      <c r="C7400" t="s">
        <v>148</v>
      </c>
      <c r="D7400" t="s">
        <v>42</v>
      </c>
      <c r="E7400" t="s">
        <v>63</v>
      </c>
      <c r="F7400" t="s">
        <v>93</v>
      </c>
      <c r="G7400" t="s">
        <v>217</v>
      </c>
      <c r="H7400" s="29">
        <v>4</v>
      </c>
      <c r="I7400" s="17">
        <v>20.78</v>
      </c>
      <c r="J7400" s="17">
        <v>30.8</v>
      </c>
      <c r="K7400" s="17">
        <v>10.02</v>
      </c>
      <c r="L7400" s="17">
        <v>123.2</v>
      </c>
      <c r="M7400" s="17">
        <v>83.12</v>
      </c>
      <c r="N7400" s="17">
        <v>40.08</v>
      </c>
      <c r="O7400" s="17" t="s">
        <v>13992</v>
      </c>
      <c r="P7400" t="s">
        <v>21</v>
      </c>
      <c r="Q7400" t="s">
        <v>11333</v>
      </c>
    </row>
    <row r="7401" spans="1:17" x14ac:dyDescent="0.3">
      <c r="A7401" t="s">
        <v>11973</v>
      </c>
      <c r="B7401" s="2">
        <v>45977</v>
      </c>
      <c r="C7401" t="s">
        <v>307</v>
      </c>
      <c r="D7401" t="s">
        <v>68</v>
      </c>
      <c r="E7401" t="s">
        <v>229</v>
      </c>
      <c r="F7401" t="s">
        <v>51</v>
      </c>
      <c r="G7401" t="s">
        <v>119</v>
      </c>
      <c r="H7401" s="29">
        <f>Data[[#This Row],[Totale_Vendita]]/Data[[#This Row],[Prezzo_Unitario]]</f>
        <v>2.462974750689582</v>
      </c>
      <c r="I7401" s="17">
        <v>11.551717791411036</v>
      </c>
      <c r="J7401" s="17">
        <v>47.13</v>
      </c>
      <c r="K7401" s="17">
        <v>35.578282208588966</v>
      </c>
      <c r="L7401" s="17">
        <v>116.08</v>
      </c>
      <c r="M7401" s="17">
        <v>28.451589247337008</v>
      </c>
      <c r="N7401" s="17">
        <v>87.628410752662987</v>
      </c>
      <c r="O7401" s="17" t="s">
        <v>13993</v>
      </c>
      <c r="P7401" t="s">
        <v>54</v>
      </c>
      <c r="Q7401" t="s">
        <v>10804</v>
      </c>
    </row>
    <row r="7402" spans="1:17" x14ac:dyDescent="0.3">
      <c r="A7402" t="s">
        <v>12879</v>
      </c>
      <c r="B7402" s="2">
        <v>45977</v>
      </c>
      <c r="C7402" t="s">
        <v>135</v>
      </c>
      <c r="D7402" t="s">
        <v>34</v>
      </c>
      <c r="E7402" t="s">
        <v>35</v>
      </c>
      <c r="F7402" t="s">
        <v>51</v>
      </c>
      <c r="G7402" t="s">
        <v>60</v>
      </c>
      <c r="H7402" s="29">
        <v>4</v>
      </c>
      <c r="I7402" s="17">
        <v>7.12</v>
      </c>
      <c r="J7402" s="17">
        <v>11.11</v>
      </c>
      <c r="K7402" s="17">
        <v>3.9899999999999993</v>
      </c>
      <c r="L7402" s="17">
        <v>44.44</v>
      </c>
      <c r="M7402" s="17">
        <v>28.48</v>
      </c>
      <c r="N7402" s="17">
        <v>15.959999999999997</v>
      </c>
      <c r="O7402" s="17" t="s">
        <v>175</v>
      </c>
      <c r="P7402" t="s">
        <v>54</v>
      </c>
      <c r="Q7402" t="s">
        <v>7294</v>
      </c>
    </row>
    <row r="7403" spans="1:17" x14ac:dyDescent="0.3">
      <c r="A7403" t="s">
        <v>13652</v>
      </c>
      <c r="B7403" s="2">
        <v>45977</v>
      </c>
      <c r="C7403" t="s">
        <v>307</v>
      </c>
      <c r="D7403" t="s">
        <v>68</v>
      </c>
      <c r="E7403" t="s">
        <v>229</v>
      </c>
      <c r="F7403" t="s">
        <v>18</v>
      </c>
      <c r="G7403" t="s">
        <v>81</v>
      </c>
      <c r="H7403" s="29">
        <v>7</v>
      </c>
      <c r="I7403" s="17">
        <v>34.11</v>
      </c>
      <c r="J7403" s="17">
        <v>57.980000000000004</v>
      </c>
      <c r="K7403" s="17">
        <v>23.870000000000005</v>
      </c>
      <c r="L7403" s="17">
        <v>405.86</v>
      </c>
      <c r="M7403" s="17">
        <v>238.76999999999998</v>
      </c>
      <c r="N7403" s="17">
        <v>167.09000000000003</v>
      </c>
      <c r="O7403" s="17" t="s">
        <v>175</v>
      </c>
      <c r="P7403" t="s">
        <v>30</v>
      </c>
      <c r="Q7403" t="s">
        <v>13653</v>
      </c>
    </row>
    <row r="7404" spans="1:17" x14ac:dyDescent="0.3">
      <c r="A7404" t="s">
        <v>13654</v>
      </c>
      <c r="B7404" s="2">
        <v>45977</v>
      </c>
      <c r="C7404" t="s">
        <v>334</v>
      </c>
      <c r="D7404" t="s">
        <v>91</v>
      </c>
      <c r="E7404" t="s">
        <v>92</v>
      </c>
      <c r="F7404" t="s">
        <v>76</v>
      </c>
      <c r="G7404" t="s">
        <v>149</v>
      </c>
      <c r="H7404" s="29">
        <v>3</v>
      </c>
      <c r="I7404" s="17">
        <v>7.71</v>
      </c>
      <c r="J7404" s="17">
        <v>9.69</v>
      </c>
      <c r="K7404" s="17">
        <v>1.9799999999999995</v>
      </c>
      <c r="L7404" s="17">
        <v>29.07</v>
      </c>
      <c r="M7404" s="17">
        <v>23.13</v>
      </c>
      <c r="N7404" s="17">
        <v>5.9400000000000013</v>
      </c>
      <c r="O7404" s="17" t="s">
        <v>53</v>
      </c>
      <c r="P7404" t="s">
        <v>30</v>
      </c>
      <c r="Q7404" t="s">
        <v>13655</v>
      </c>
    </row>
    <row r="7405" spans="1:17" x14ac:dyDescent="0.3">
      <c r="A7405" t="s">
        <v>3834</v>
      </c>
      <c r="B7405" s="2">
        <v>45978</v>
      </c>
      <c r="C7405" t="s">
        <v>334</v>
      </c>
      <c r="D7405" t="s">
        <v>91</v>
      </c>
      <c r="E7405" t="s">
        <v>92</v>
      </c>
      <c r="F7405" t="s">
        <v>93</v>
      </c>
      <c r="G7405" t="s">
        <v>217</v>
      </c>
      <c r="H7405" s="29">
        <f>Data[[#This Row],[Totale_Vendita]]/Data[[#This Row],[Prezzo_Unitario]]</f>
        <v>6.4914067472947163</v>
      </c>
      <c r="I7405" s="17">
        <v>27.77</v>
      </c>
      <c r="J7405" s="17">
        <v>47.13</v>
      </c>
      <c r="K7405" s="17">
        <v>19.360000000000003</v>
      </c>
      <c r="L7405" s="17">
        <v>305.94</v>
      </c>
      <c r="M7405" s="17">
        <v>180.26636537237428</v>
      </c>
      <c r="N7405" s="17">
        <v>125.67363462762572</v>
      </c>
      <c r="O7405" s="17" t="s">
        <v>13992</v>
      </c>
      <c r="P7405" t="s">
        <v>30</v>
      </c>
      <c r="Q7405" t="s">
        <v>3835</v>
      </c>
    </row>
    <row r="7406" spans="1:17" x14ac:dyDescent="0.3">
      <c r="A7406" t="s">
        <v>5198</v>
      </c>
      <c r="B7406" s="2">
        <v>45978</v>
      </c>
      <c r="C7406" t="s">
        <v>148</v>
      </c>
      <c r="D7406" t="s">
        <v>42</v>
      </c>
      <c r="E7406" t="s">
        <v>63</v>
      </c>
      <c r="F7406" t="s">
        <v>18</v>
      </c>
      <c r="G7406" t="s">
        <v>224</v>
      </c>
      <c r="H7406" s="29">
        <v>5</v>
      </c>
      <c r="I7406" s="17">
        <v>29.72</v>
      </c>
      <c r="J7406" s="17">
        <v>40.71</v>
      </c>
      <c r="K7406" s="17">
        <v>10.990000000000002</v>
      </c>
      <c r="L7406" s="17">
        <v>203.55</v>
      </c>
      <c r="M7406" s="17">
        <v>148.6</v>
      </c>
      <c r="N7406" s="17">
        <v>54.950000000000017</v>
      </c>
      <c r="O7406" s="17" t="s">
        <v>53</v>
      </c>
      <c r="P7406" t="s">
        <v>21</v>
      </c>
      <c r="Q7406" t="s">
        <v>5199</v>
      </c>
    </row>
    <row r="7407" spans="1:17" x14ac:dyDescent="0.3">
      <c r="A7407" t="s">
        <v>8708</v>
      </c>
      <c r="B7407" s="2">
        <v>45978</v>
      </c>
      <c r="C7407" t="s">
        <v>394</v>
      </c>
      <c r="D7407" t="s">
        <v>25</v>
      </c>
      <c r="E7407" t="s">
        <v>104</v>
      </c>
      <c r="F7407" t="s">
        <v>93</v>
      </c>
      <c r="G7407" t="s">
        <v>217</v>
      </c>
      <c r="H7407" s="29">
        <v>5</v>
      </c>
      <c r="I7407" s="17">
        <v>25.99</v>
      </c>
      <c r="J7407" s="17">
        <v>45.2</v>
      </c>
      <c r="K7407" s="17">
        <v>19.210000000000004</v>
      </c>
      <c r="L7407" s="17">
        <v>226</v>
      </c>
      <c r="M7407" s="17">
        <v>129.94999999999999</v>
      </c>
      <c r="N7407" s="17">
        <v>96.050000000000011</v>
      </c>
      <c r="O7407" s="17" t="s">
        <v>53</v>
      </c>
      <c r="P7407" t="s">
        <v>21</v>
      </c>
      <c r="Q7407" t="s">
        <v>123</v>
      </c>
    </row>
    <row r="7408" spans="1:17" x14ac:dyDescent="0.3">
      <c r="A7408" t="s">
        <v>9911</v>
      </c>
      <c r="B7408" s="2">
        <v>45978</v>
      </c>
      <c r="C7408" t="s">
        <v>148</v>
      </c>
      <c r="D7408" t="s">
        <v>42</v>
      </c>
      <c r="E7408" t="s">
        <v>63</v>
      </c>
      <c r="F7408" t="s">
        <v>18</v>
      </c>
      <c r="G7408" t="s">
        <v>224</v>
      </c>
      <c r="H7408" s="29">
        <v>7</v>
      </c>
      <c r="I7408" s="17">
        <v>32.26</v>
      </c>
      <c r="J7408" s="17">
        <v>55.92</v>
      </c>
      <c r="K7408" s="17">
        <v>23.660000000000004</v>
      </c>
      <c r="L7408" s="17">
        <v>391.44</v>
      </c>
      <c r="M7408" s="17">
        <v>225.82</v>
      </c>
      <c r="N7408" s="17">
        <v>165.62</v>
      </c>
      <c r="O7408" s="17" t="s">
        <v>14024</v>
      </c>
      <c r="P7408" t="s">
        <v>54</v>
      </c>
      <c r="Q7408" t="s">
        <v>9912</v>
      </c>
    </row>
    <row r="7409" spans="1:17" x14ac:dyDescent="0.3">
      <c r="A7409" t="s">
        <v>10885</v>
      </c>
      <c r="B7409" s="2">
        <v>45978</v>
      </c>
      <c r="C7409" t="s">
        <v>129</v>
      </c>
      <c r="D7409" t="s">
        <v>130</v>
      </c>
      <c r="E7409" t="s">
        <v>131</v>
      </c>
      <c r="F7409" t="s">
        <v>51</v>
      </c>
      <c r="G7409" t="s">
        <v>126</v>
      </c>
      <c r="H7409" s="29">
        <v>7</v>
      </c>
      <c r="I7409" s="17">
        <v>3.711263157894737</v>
      </c>
      <c r="J7409" s="17">
        <v>4.46</v>
      </c>
      <c r="K7409" s="17">
        <v>0.74873684210526292</v>
      </c>
      <c r="L7409" s="17">
        <v>31.22</v>
      </c>
      <c r="M7409" s="17">
        <v>25.978842105263158</v>
      </c>
      <c r="N7409" s="17">
        <v>5.2411578947368405</v>
      </c>
      <c r="O7409" s="17" t="s">
        <v>13993</v>
      </c>
      <c r="P7409" t="s">
        <v>54</v>
      </c>
      <c r="Q7409" t="s">
        <v>10886</v>
      </c>
    </row>
    <row r="7410" spans="1:17" x14ac:dyDescent="0.3">
      <c r="A7410" t="s">
        <v>12539</v>
      </c>
      <c r="B7410" s="2">
        <v>45978</v>
      </c>
      <c r="C7410" t="s">
        <v>190</v>
      </c>
      <c r="D7410" t="s">
        <v>16</v>
      </c>
      <c r="E7410" t="s">
        <v>186</v>
      </c>
      <c r="F7410" t="s">
        <v>76</v>
      </c>
      <c r="G7410" t="s">
        <v>251</v>
      </c>
      <c r="H7410" s="29">
        <v>6</v>
      </c>
      <c r="I7410" s="17">
        <v>21.05</v>
      </c>
      <c r="J7410" s="17">
        <v>30.09</v>
      </c>
      <c r="K7410" s="17">
        <v>9.0399999999999991</v>
      </c>
      <c r="L7410" s="17">
        <v>180.54</v>
      </c>
      <c r="M7410" s="17">
        <v>126.30000000000001</v>
      </c>
      <c r="N7410" s="17">
        <v>54.239999999999981</v>
      </c>
      <c r="O7410" s="17" t="s">
        <v>175</v>
      </c>
      <c r="P7410" t="s">
        <v>54</v>
      </c>
      <c r="Q7410" t="s">
        <v>12540</v>
      </c>
    </row>
    <row r="7411" spans="1:17" x14ac:dyDescent="0.3">
      <c r="A7411" t="s">
        <v>13181</v>
      </c>
      <c r="B7411" s="2">
        <v>45978</v>
      </c>
      <c r="C7411" t="s">
        <v>135</v>
      </c>
      <c r="D7411" t="s">
        <v>34</v>
      </c>
      <c r="E7411" t="s">
        <v>35</v>
      </c>
      <c r="F7411" t="s">
        <v>18</v>
      </c>
      <c r="G7411" t="s">
        <v>224</v>
      </c>
      <c r="H7411" s="29">
        <v>6</v>
      </c>
      <c r="I7411" s="17">
        <v>24.68</v>
      </c>
      <c r="J7411" s="17">
        <v>31.22</v>
      </c>
      <c r="K7411" s="17">
        <v>6.5399999999999991</v>
      </c>
      <c r="L7411" s="17">
        <v>187.32</v>
      </c>
      <c r="M7411" s="17">
        <v>148.07999999999998</v>
      </c>
      <c r="N7411" s="17">
        <v>39.240000000000009</v>
      </c>
      <c r="O7411" s="17" t="s">
        <v>20</v>
      </c>
      <c r="P7411" t="s">
        <v>21</v>
      </c>
      <c r="Q7411" t="s">
        <v>13182</v>
      </c>
    </row>
    <row r="7412" spans="1:17" x14ac:dyDescent="0.3">
      <c r="A7412" t="s">
        <v>2216</v>
      </c>
      <c r="B7412" s="2">
        <v>45979</v>
      </c>
      <c r="C7412" t="s">
        <v>73</v>
      </c>
      <c r="D7412" t="s">
        <v>74</v>
      </c>
      <c r="E7412" t="s">
        <v>312</v>
      </c>
      <c r="F7412" t="s">
        <v>76</v>
      </c>
      <c r="G7412" t="s">
        <v>149</v>
      </c>
      <c r="H7412" s="29">
        <v>4</v>
      </c>
      <c r="I7412" s="17">
        <v>9.18</v>
      </c>
      <c r="J7412" s="17">
        <v>16.45</v>
      </c>
      <c r="K7412" s="17">
        <v>7.27</v>
      </c>
      <c r="L7412" s="17">
        <v>65.8</v>
      </c>
      <c r="M7412" s="17">
        <v>36.72</v>
      </c>
      <c r="N7412" s="17">
        <v>29.08</v>
      </c>
      <c r="O7412" s="17" t="s">
        <v>13992</v>
      </c>
      <c r="P7412" t="s">
        <v>54</v>
      </c>
      <c r="Q7412" t="s">
        <v>14024</v>
      </c>
    </row>
    <row r="7413" spans="1:17" x14ac:dyDescent="0.3">
      <c r="A7413" t="s">
        <v>2390</v>
      </c>
      <c r="B7413" s="2">
        <v>45979</v>
      </c>
      <c r="C7413" t="s">
        <v>394</v>
      </c>
      <c r="D7413" t="s">
        <v>25</v>
      </c>
      <c r="E7413" t="s">
        <v>104</v>
      </c>
      <c r="F7413" t="s">
        <v>27</v>
      </c>
      <c r="G7413" t="s">
        <v>36</v>
      </c>
      <c r="H7413" s="29">
        <v>5</v>
      </c>
      <c r="I7413" s="17">
        <v>22.17</v>
      </c>
      <c r="J7413" s="17">
        <v>33.549999999999997</v>
      </c>
      <c r="K7413" s="17">
        <v>11.379999999999995</v>
      </c>
      <c r="L7413" s="17">
        <v>167.75</v>
      </c>
      <c r="M7413" s="17">
        <v>110.85000000000001</v>
      </c>
      <c r="N7413" s="17">
        <v>56.899999999999991</v>
      </c>
      <c r="O7413" s="17" t="s">
        <v>175</v>
      </c>
      <c r="P7413" t="s">
        <v>54</v>
      </c>
      <c r="Q7413" t="s">
        <v>2392</v>
      </c>
    </row>
    <row r="7414" spans="1:17" x14ac:dyDescent="0.3">
      <c r="A7414" t="s">
        <v>4469</v>
      </c>
      <c r="B7414" s="2">
        <v>45979</v>
      </c>
      <c r="C7414" t="s">
        <v>334</v>
      </c>
      <c r="D7414" t="s">
        <v>91</v>
      </c>
      <c r="E7414" t="s">
        <v>92</v>
      </c>
      <c r="F7414" t="s">
        <v>51</v>
      </c>
      <c r="G7414" t="s">
        <v>60</v>
      </c>
      <c r="H7414" s="29">
        <v>7</v>
      </c>
      <c r="I7414" s="17">
        <v>7.3</v>
      </c>
      <c r="J7414" s="17">
        <v>11.86</v>
      </c>
      <c r="K7414" s="17">
        <v>4.5599999999999996</v>
      </c>
      <c r="L7414" s="17">
        <v>83.02</v>
      </c>
      <c r="M7414" s="17">
        <v>51.1</v>
      </c>
      <c r="N7414" s="17">
        <v>31.919999999999995</v>
      </c>
      <c r="O7414" s="17" t="s">
        <v>175</v>
      </c>
      <c r="P7414" t="s">
        <v>54</v>
      </c>
      <c r="Q7414" t="s">
        <v>4470</v>
      </c>
    </row>
    <row r="7415" spans="1:17" x14ac:dyDescent="0.3">
      <c r="A7415" t="s">
        <v>7415</v>
      </c>
      <c r="B7415" s="2">
        <v>45979</v>
      </c>
      <c r="C7415" t="s">
        <v>202</v>
      </c>
      <c r="D7415" t="s">
        <v>58</v>
      </c>
      <c r="E7415" t="s">
        <v>59</v>
      </c>
      <c r="F7415" t="s">
        <v>76</v>
      </c>
      <c r="G7415" t="s">
        <v>179</v>
      </c>
      <c r="H7415" s="29">
        <v>3</v>
      </c>
      <c r="I7415" s="17">
        <v>40.630000000000003</v>
      </c>
      <c r="J7415" s="17">
        <v>53.04</v>
      </c>
      <c r="K7415" s="17">
        <v>12.409999999999997</v>
      </c>
      <c r="L7415" s="17">
        <v>159.12</v>
      </c>
      <c r="M7415" s="17">
        <v>121.89000000000001</v>
      </c>
      <c r="N7415" s="17">
        <v>37.22999999999999</v>
      </c>
      <c r="O7415" s="17" t="s">
        <v>13993</v>
      </c>
      <c r="P7415" t="s">
        <v>54</v>
      </c>
      <c r="Q7415" t="s">
        <v>5310</v>
      </c>
    </row>
    <row r="7416" spans="1:17" x14ac:dyDescent="0.3">
      <c r="A7416" t="s">
        <v>11407</v>
      </c>
      <c r="B7416" s="2">
        <v>45979</v>
      </c>
      <c r="C7416" t="s">
        <v>129</v>
      </c>
      <c r="D7416" t="s">
        <v>130</v>
      </c>
      <c r="E7416" t="s">
        <v>131</v>
      </c>
      <c r="F7416" t="s">
        <v>18</v>
      </c>
      <c r="G7416" t="s">
        <v>81</v>
      </c>
      <c r="H7416" s="29">
        <v>6</v>
      </c>
      <c r="I7416" s="17">
        <v>27.6</v>
      </c>
      <c r="J7416" s="17">
        <v>40.550000000000004</v>
      </c>
      <c r="K7416" s="17">
        <v>12.950000000000003</v>
      </c>
      <c r="L7416" s="17">
        <v>243.3</v>
      </c>
      <c r="M7416" s="17">
        <v>165.60000000000002</v>
      </c>
      <c r="N7416" s="17">
        <v>77.699999999999989</v>
      </c>
      <c r="O7416" s="17" t="s">
        <v>175</v>
      </c>
      <c r="P7416" t="s">
        <v>21</v>
      </c>
      <c r="Q7416" t="s">
        <v>11409</v>
      </c>
    </row>
    <row r="7417" spans="1:17" x14ac:dyDescent="0.3">
      <c r="A7417" t="s">
        <v>11859</v>
      </c>
      <c r="B7417" s="2">
        <v>45979</v>
      </c>
      <c r="C7417" t="s">
        <v>334</v>
      </c>
      <c r="D7417" t="s">
        <v>91</v>
      </c>
      <c r="E7417" t="s">
        <v>92</v>
      </c>
      <c r="F7417" t="s">
        <v>93</v>
      </c>
      <c r="G7417" t="s">
        <v>217</v>
      </c>
      <c r="H7417" s="29">
        <v>3</v>
      </c>
      <c r="I7417" s="17">
        <v>20.61</v>
      </c>
      <c r="J7417" s="17">
        <v>38.22</v>
      </c>
      <c r="K7417" s="17">
        <v>17.61</v>
      </c>
      <c r="L7417" s="17">
        <v>114.66</v>
      </c>
      <c r="M7417" s="17">
        <v>61.83</v>
      </c>
      <c r="N7417" s="17">
        <v>52.83</v>
      </c>
      <c r="O7417" s="17" t="s">
        <v>13993</v>
      </c>
      <c r="P7417" t="s">
        <v>54</v>
      </c>
      <c r="Q7417" t="s">
        <v>11860</v>
      </c>
    </row>
    <row r="7418" spans="1:17" x14ac:dyDescent="0.3">
      <c r="A7418" t="s">
        <v>12276</v>
      </c>
      <c r="B7418" s="2">
        <v>45979</v>
      </c>
      <c r="C7418" t="s">
        <v>73</v>
      </c>
      <c r="D7418" t="s">
        <v>74</v>
      </c>
      <c r="E7418" t="s">
        <v>312</v>
      </c>
      <c r="F7418" t="s">
        <v>93</v>
      </c>
      <c r="G7418" t="s">
        <v>137</v>
      </c>
      <c r="H7418" s="29">
        <v>4</v>
      </c>
      <c r="I7418" s="17">
        <v>20.7</v>
      </c>
      <c r="J7418" s="17">
        <v>36.89</v>
      </c>
      <c r="K7418" s="17">
        <v>16.190000000000001</v>
      </c>
      <c r="L7418" s="17">
        <v>147.56</v>
      </c>
      <c r="M7418" s="17">
        <v>82.8</v>
      </c>
      <c r="N7418" s="17">
        <v>64.760000000000005</v>
      </c>
      <c r="O7418" s="17" t="s">
        <v>175</v>
      </c>
      <c r="P7418" t="s">
        <v>30</v>
      </c>
      <c r="Q7418" t="s">
        <v>6359</v>
      </c>
    </row>
    <row r="7419" spans="1:17" x14ac:dyDescent="0.3">
      <c r="A7419" t="s">
        <v>12456</v>
      </c>
      <c r="B7419" s="2">
        <v>45979</v>
      </c>
      <c r="C7419" t="s">
        <v>307</v>
      </c>
      <c r="D7419" t="s">
        <v>68</v>
      </c>
      <c r="E7419" t="s">
        <v>229</v>
      </c>
      <c r="F7419" t="s">
        <v>93</v>
      </c>
      <c r="G7419" t="s">
        <v>137</v>
      </c>
      <c r="H7419" s="29">
        <v>7</v>
      </c>
      <c r="I7419" s="17">
        <v>12.68</v>
      </c>
      <c r="J7419" s="17">
        <v>23.55</v>
      </c>
      <c r="K7419" s="17">
        <v>10.870000000000001</v>
      </c>
      <c r="L7419" s="17">
        <v>164.85</v>
      </c>
      <c r="M7419" s="17">
        <v>88.759999999999991</v>
      </c>
      <c r="N7419" s="17">
        <v>76.09</v>
      </c>
      <c r="O7419" s="17" t="s">
        <v>175</v>
      </c>
      <c r="P7419" t="s">
        <v>54</v>
      </c>
      <c r="Q7419" t="s">
        <v>12457</v>
      </c>
    </row>
    <row r="7420" spans="1:17" x14ac:dyDescent="0.3">
      <c r="A7420" t="s">
        <v>13632</v>
      </c>
      <c r="B7420" s="2">
        <v>45979</v>
      </c>
      <c r="C7420" t="s">
        <v>73</v>
      </c>
      <c r="D7420" t="s">
        <v>74</v>
      </c>
      <c r="E7420" t="s">
        <v>312</v>
      </c>
      <c r="F7420" t="s">
        <v>51</v>
      </c>
      <c r="G7420" t="s">
        <v>119</v>
      </c>
      <c r="H7420" s="29">
        <v>4</v>
      </c>
      <c r="I7420" s="17">
        <v>10.3</v>
      </c>
      <c r="J7420" s="17">
        <v>18.89</v>
      </c>
      <c r="K7420" s="17">
        <v>8.59</v>
      </c>
      <c r="L7420" s="17">
        <v>75.56</v>
      </c>
      <c r="M7420" s="17">
        <v>41.2</v>
      </c>
      <c r="N7420" s="17">
        <v>34.36</v>
      </c>
      <c r="O7420" s="17" t="s">
        <v>53</v>
      </c>
      <c r="P7420" t="s">
        <v>21</v>
      </c>
      <c r="Q7420" t="s">
        <v>13633</v>
      </c>
    </row>
    <row r="7421" spans="1:17" x14ac:dyDescent="0.3">
      <c r="A7421" t="s">
        <v>279</v>
      </c>
      <c r="B7421" s="2">
        <v>45980</v>
      </c>
      <c r="C7421" t="s">
        <v>129</v>
      </c>
      <c r="D7421" t="s">
        <v>130</v>
      </c>
      <c r="E7421" t="s">
        <v>131</v>
      </c>
      <c r="F7421" t="s">
        <v>76</v>
      </c>
      <c r="G7421" t="s">
        <v>149</v>
      </c>
      <c r="H7421" s="29">
        <v>6</v>
      </c>
      <c r="I7421" s="17">
        <v>11.27</v>
      </c>
      <c r="J7421" s="17">
        <v>16.88</v>
      </c>
      <c r="K7421" s="17">
        <v>5.6099999999999994</v>
      </c>
      <c r="L7421" s="17">
        <v>101.28</v>
      </c>
      <c r="M7421" s="17">
        <v>67.62</v>
      </c>
      <c r="N7421" s="17">
        <v>33.659999999999997</v>
      </c>
      <c r="O7421" s="17" t="s">
        <v>13992</v>
      </c>
      <c r="P7421" t="s">
        <v>14024</v>
      </c>
      <c r="Q7421" t="s">
        <v>281</v>
      </c>
    </row>
    <row r="7422" spans="1:17" x14ac:dyDescent="0.3">
      <c r="A7422" t="s">
        <v>638</v>
      </c>
      <c r="B7422" s="2">
        <v>45980</v>
      </c>
      <c r="C7422" t="s">
        <v>394</v>
      </c>
      <c r="D7422" t="s">
        <v>25</v>
      </c>
      <c r="E7422" t="s">
        <v>104</v>
      </c>
      <c r="F7422" t="s">
        <v>76</v>
      </c>
      <c r="G7422" t="s">
        <v>251</v>
      </c>
      <c r="H7422" s="29">
        <v>4</v>
      </c>
      <c r="I7422" s="17">
        <v>19.78</v>
      </c>
      <c r="J7422" s="17">
        <v>30.96</v>
      </c>
      <c r="K7422" s="17">
        <v>11.18</v>
      </c>
      <c r="L7422" s="17">
        <v>123.84</v>
      </c>
      <c r="M7422" s="17">
        <v>79.12</v>
      </c>
      <c r="N7422" s="17">
        <v>44.72</v>
      </c>
      <c r="O7422" s="17" t="s">
        <v>175</v>
      </c>
      <c r="P7422" t="s">
        <v>21</v>
      </c>
      <c r="Q7422" t="s">
        <v>639</v>
      </c>
    </row>
    <row r="7423" spans="1:17" x14ac:dyDescent="0.3">
      <c r="A7423" t="s">
        <v>6307</v>
      </c>
      <c r="B7423" s="2">
        <v>45980</v>
      </c>
      <c r="C7423" t="s">
        <v>202</v>
      </c>
      <c r="D7423" t="s">
        <v>58</v>
      </c>
      <c r="E7423" t="s">
        <v>59</v>
      </c>
      <c r="F7423" t="s">
        <v>18</v>
      </c>
      <c r="G7423" t="s">
        <v>44</v>
      </c>
      <c r="H7423" s="29">
        <v>4</v>
      </c>
      <c r="I7423" s="17">
        <v>14.32</v>
      </c>
      <c r="J7423" s="17">
        <v>22.81</v>
      </c>
      <c r="K7423" s="17">
        <v>8.4899999999999984</v>
      </c>
      <c r="L7423" s="17">
        <v>91.24</v>
      </c>
      <c r="M7423" s="17">
        <v>57.28</v>
      </c>
      <c r="N7423" s="17">
        <v>33.959999999999994</v>
      </c>
      <c r="O7423" s="17" t="s">
        <v>53</v>
      </c>
      <c r="P7423" t="s">
        <v>30</v>
      </c>
      <c r="Q7423" t="s">
        <v>14024</v>
      </c>
    </row>
    <row r="7424" spans="1:17" x14ac:dyDescent="0.3">
      <c r="A7424" t="s">
        <v>7170</v>
      </c>
      <c r="B7424" s="2">
        <v>45980</v>
      </c>
      <c r="C7424" t="s">
        <v>73</v>
      </c>
      <c r="D7424" t="s">
        <v>74</v>
      </c>
      <c r="E7424" t="s">
        <v>312</v>
      </c>
      <c r="F7424" t="s">
        <v>93</v>
      </c>
      <c r="G7424" t="s">
        <v>94</v>
      </c>
      <c r="H7424" s="29">
        <v>6</v>
      </c>
      <c r="I7424" s="17">
        <v>18.02</v>
      </c>
      <c r="J7424" s="17">
        <v>26.92</v>
      </c>
      <c r="K7424" s="17">
        <v>8.9000000000000021</v>
      </c>
      <c r="L7424" s="17">
        <v>161.52000000000001</v>
      </c>
      <c r="M7424" s="17">
        <v>108.12</v>
      </c>
      <c r="N7424" s="17">
        <v>53.400000000000006</v>
      </c>
      <c r="O7424" s="17" t="s">
        <v>14024</v>
      </c>
      <c r="P7424" t="s">
        <v>54</v>
      </c>
      <c r="Q7424" t="s">
        <v>2908</v>
      </c>
    </row>
    <row r="7425" spans="1:17" x14ac:dyDescent="0.3">
      <c r="A7425" t="s">
        <v>10421</v>
      </c>
      <c r="B7425" s="2">
        <v>45980</v>
      </c>
      <c r="C7425" t="s">
        <v>307</v>
      </c>
      <c r="D7425" t="s">
        <v>68</v>
      </c>
      <c r="E7425" t="s">
        <v>229</v>
      </c>
      <c r="F7425" t="s">
        <v>93</v>
      </c>
      <c r="G7425" t="s">
        <v>137</v>
      </c>
      <c r="H7425" s="29">
        <v>4</v>
      </c>
      <c r="I7425" s="17">
        <v>14.98</v>
      </c>
      <c r="J7425" s="17">
        <v>24.04</v>
      </c>
      <c r="K7425" s="17">
        <v>9.0599999999999987</v>
      </c>
      <c r="L7425" s="17">
        <v>96.16</v>
      </c>
      <c r="M7425" s="17">
        <v>59.92</v>
      </c>
      <c r="N7425" s="17">
        <v>36.239999999999995</v>
      </c>
      <c r="O7425" s="17" t="s">
        <v>13992</v>
      </c>
      <c r="P7425" t="s">
        <v>54</v>
      </c>
      <c r="Q7425" t="s">
        <v>10422</v>
      </c>
    </row>
    <row r="7426" spans="1:17" x14ac:dyDescent="0.3">
      <c r="A7426" t="s">
        <v>13221</v>
      </c>
      <c r="B7426" s="2">
        <v>45980</v>
      </c>
      <c r="C7426" t="s">
        <v>73</v>
      </c>
      <c r="D7426" t="s">
        <v>74</v>
      </c>
      <c r="E7426" t="s">
        <v>312</v>
      </c>
      <c r="F7426" t="s">
        <v>93</v>
      </c>
      <c r="G7426" t="s">
        <v>217</v>
      </c>
      <c r="H7426" s="29">
        <v>7</v>
      </c>
      <c r="I7426" s="17">
        <v>22.39</v>
      </c>
      <c r="J7426" s="17">
        <v>28.47</v>
      </c>
      <c r="K7426" s="17">
        <v>6.0799999999999983</v>
      </c>
      <c r="L7426" s="17">
        <v>199.29</v>
      </c>
      <c r="M7426" s="17">
        <v>156.73000000000002</v>
      </c>
      <c r="N7426" s="17">
        <v>42.559999999999974</v>
      </c>
      <c r="O7426" s="17" t="s">
        <v>175</v>
      </c>
      <c r="P7426" t="s">
        <v>54</v>
      </c>
      <c r="Q7426" t="s">
        <v>14024</v>
      </c>
    </row>
    <row r="7427" spans="1:17" x14ac:dyDescent="0.3">
      <c r="A7427" t="s">
        <v>3540</v>
      </c>
      <c r="B7427" s="2">
        <v>45981</v>
      </c>
      <c r="C7427" t="s">
        <v>376</v>
      </c>
      <c r="D7427" t="s">
        <v>168</v>
      </c>
      <c r="E7427" t="s">
        <v>293</v>
      </c>
      <c r="F7427" t="s">
        <v>27</v>
      </c>
      <c r="G7427" t="s">
        <v>36</v>
      </c>
      <c r="H7427" s="29">
        <f>Data[[#This Row],[Totale_Vendita]]/Data[[#This Row],[Prezzo_Unitario]]</f>
        <v>4.8771483131763205</v>
      </c>
      <c r="I7427" s="17">
        <v>22.81</v>
      </c>
      <c r="J7427" s="17">
        <v>47.13</v>
      </c>
      <c r="K7427" s="17">
        <v>24.320000000000004</v>
      </c>
      <c r="L7427" s="17">
        <v>229.86</v>
      </c>
      <c r="M7427" s="17">
        <v>111.24775302355187</v>
      </c>
      <c r="N7427" s="17">
        <v>118.61224697644815</v>
      </c>
      <c r="O7427" s="17" t="s">
        <v>13993</v>
      </c>
      <c r="P7427" t="s">
        <v>54</v>
      </c>
      <c r="Q7427" t="s">
        <v>3542</v>
      </c>
    </row>
    <row r="7428" spans="1:17" x14ac:dyDescent="0.3">
      <c r="A7428" t="s">
        <v>4633</v>
      </c>
      <c r="B7428" s="2">
        <v>45981</v>
      </c>
      <c r="C7428" t="s">
        <v>394</v>
      </c>
      <c r="D7428" t="s">
        <v>25</v>
      </c>
      <c r="E7428" t="s">
        <v>104</v>
      </c>
      <c r="F7428" t="s">
        <v>27</v>
      </c>
      <c r="G7428" t="s">
        <v>187</v>
      </c>
      <c r="H7428" s="29">
        <v>7</v>
      </c>
      <c r="I7428" s="17">
        <v>41.79</v>
      </c>
      <c r="J7428" s="17">
        <v>74.53</v>
      </c>
      <c r="K7428" s="17">
        <v>32.74</v>
      </c>
      <c r="L7428" s="17">
        <v>521.71</v>
      </c>
      <c r="M7428" s="17">
        <v>292.52999999999997</v>
      </c>
      <c r="N7428" s="17">
        <v>229.18000000000006</v>
      </c>
      <c r="O7428" s="17" t="s">
        <v>175</v>
      </c>
      <c r="P7428" t="s">
        <v>21</v>
      </c>
      <c r="Q7428" t="s">
        <v>4254</v>
      </c>
    </row>
    <row r="7429" spans="1:17" x14ac:dyDescent="0.3">
      <c r="A7429" t="s">
        <v>5173</v>
      </c>
      <c r="B7429" s="2">
        <v>45981</v>
      </c>
      <c r="C7429" t="s">
        <v>334</v>
      </c>
      <c r="D7429" t="s">
        <v>91</v>
      </c>
      <c r="E7429" t="s">
        <v>92</v>
      </c>
      <c r="F7429" t="s">
        <v>18</v>
      </c>
      <c r="G7429" t="s">
        <v>81</v>
      </c>
      <c r="H7429" s="29">
        <v>4</v>
      </c>
      <c r="I7429" s="17">
        <v>37.369999999999997</v>
      </c>
      <c r="J7429" s="17">
        <v>53.44</v>
      </c>
      <c r="K7429" s="17">
        <v>16.07</v>
      </c>
      <c r="L7429" s="17">
        <v>213.76</v>
      </c>
      <c r="M7429" s="17">
        <v>149.47999999999999</v>
      </c>
      <c r="N7429" s="17">
        <v>64.28</v>
      </c>
      <c r="O7429" s="17" t="s">
        <v>175</v>
      </c>
      <c r="P7429" t="s">
        <v>21</v>
      </c>
      <c r="Q7429" t="s">
        <v>5174</v>
      </c>
    </row>
    <row r="7430" spans="1:17" x14ac:dyDescent="0.3">
      <c r="A7430" t="s">
        <v>5677</v>
      </c>
      <c r="B7430" s="2">
        <v>45981</v>
      </c>
      <c r="C7430" t="s">
        <v>73</v>
      </c>
      <c r="D7430" t="s">
        <v>74</v>
      </c>
      <c r="E7430" t="s">
        <v>312</v>
      </c>
      <c r="F7430" t="s">
        <v>18</v>
      </c>
      <c r="G7430" t="s">
        <v>224</v>
      </c>
      <c r="H7430" s="29">
        <v>9</v>
      </c>
      <c r="I7430" s="17">
        <v>31.15</v>
      </c>
      <c r="J7430" s="17">
        <v>57.53</v>
      </c>
      <c r="K7430" s="17">
        <v>26.380000000000003</v>
      </c>
      <c r="L7430" s="17">
        <v>517.77</v>
      </c>
      <c r="M7430" s="17">
        <v>280.34999999999997</v>
      </c>
      <c r="N7430" s="17">
        <v>237.42000000000002</v>
      </c>
      <c r="O7430" s="17" t="s">
        <v>13993</v>
      </c>
      <c r="P7430" t="s">
        <v>30</v>
      </c>
      <c r="Q7430" t="s">
        <v>5678</v>
      </c>
    </row>
    <row r="7431" spans="1:17" x14ac:dyDescent="0.3">
      <c r="A7431" t="s">
        <v>8210</v>
      </c>
      <c r="B7431" s="2">
        <v>45981</v>
      </c>
      <c r="C7431" t="s">
        <v>334</v>
      </c>
      <c r="D7431" t="s">
        <v>91</v>
      </c>
      <c r="E7431" t="s">
        <v>92</v>
      </c>
      <c r="F7431" t="s">
        <v>93</v>
      </c>
      <c r="G7431" t="s">
        <v>94</v>
      </c>
      <c r="H7431" s="29">
        <v>7</v>
      </c>
      <c r="I7431" s="17">
        <v>15.76</v>
      </c>
      <c r="J7431" s="17">
        <v>28.31</v>
      </c>
      <c r="K7431" s="17">
        <v>12.549999999999999</v>
      </c>
      <c r="L7431" s="17">
        <v>198.17</v>
      </c>
      <c r="M7431" s="17">
        <v>110.32</v>
      </c>
      <c r="N7431" s="17">
        <v>87.85</v>
      </c>
      <c r="O7431" s="17" t="s">
        <v>175</v>
      </c>
      <c r="P7431" t="s">
        <v>30</v>
      </c>
      <c r="Q7431" t="s">
        <v>8211</v>
      </c>
    </row>
    <row r="7432" spans="1:17" x14ac:dyDescent="0.3">
      <c r="A7432" t="s">
        <v>9838</v>
      </c>
      <c r="B7432" s="2">
        <v>45981</v>
      </c>
      <c r="C7432" t="s">
        <v>73</v>
      </c>
      <c r="D7432" t="s">
        <v>74</v>
      </c>
      <c r="E7432" t="s">
        <v>312</v>
      </c>
      <c r="F7432" t="s">
        <v>93</v>
      </c>
      <c r="G7432" t="s">
        <v>217</v>
      </c>
      <c r="H7432" s="29">
        <v>4</v>
      </c>
      <c r="I7432" s="17">
        <v>29.6</v>
      </c>
      <c r="J7432" s="17">
        <v>55.54</v>
      </c>
      <c r="K7432" s="17">
        <v>25.939999999999998</v>
      </c>
      <c r="L7432" s="17">
        <v>222.16</v>
      </c>
      <c r="M7432" s="17">
        <v>118.4</v>
      </c>
      <c r="N7432" s="17">
        <v>103.75999999999999</v>
      </c>
      <c r="O7432" s="17" t="s">
        <v>13992</v>
      </c>
      <c r="P7432" t="s">
        <v>21</v>
      </c>
      <c r="Q7432" t="s">
        <v>9839</v>
      </c>
    </row>
    <row r="7433" spans="1:17" x14ac:dyDescent="0.3">
      <c r="A7433" t="s">
        <v>10058</v>
      </c>
      <c r="B7433" s="2">
        <v>45981</v>
      </c>
      <c r="C7433" t="s">
        <v>394</v>
      </c>
      <c r="D7433" t="s">
        <v>25</v>
      </c>
      <c r="E7433" t="s">
        <v>104</v>
      </c>
      <c r="F7433" t="s">
        <v>51</v>
      </c>
      <c r="G7433" t="s">
        <v>126</v>
      </c>
      <c r="H7433" s="29">
        <v>6</v>
      </c>
      <c r="I7433" s="17">
        <v>3.14</v>
      </c>
      <c r="J7433" s="17">
        <v>3.91</v>
      </c>
      <c r="K7433" s="17">
        <v>0.77</v>
      </c>
      <c r="L7433" s="17">
        <v>23.46</v>
      </c>
      <c r="M7433" s="17">
        <v>18.84</v>
      </c>
      <c r="N7433" s="17">
        <v>4.620000000000001</v>
      </c>
      <c r="O7433" s="17" t="s">
        <v>175</v>
      </c>
      <c r="P7433" t="s">
        <v>30</v>
      </c>
      <c r="Q7433" t="s">
        <v>14024</v>
      </c>
    </row>
    <row r="7434" spans="1:17" x14ac:dyDescent="0.3">
      <c r="A7434" t="s">
        <v>10111</v>
      </c>
      <c r="B7434" s="2">
        <v>45981</v>
      </c>
      <c r="C7434" t="s">
        <v>73</v>
      </c>
      <c r="D7434" t="s">
        <v>74</v>
      </c>
      <c r="E7434" t="s">
        <v>312</v>
      </c>
      <c r="F7434" t="s">
        <v>93</v>
      </c>
      <c r="G7434" t="s">
        <v>94</v>
      </c>
      <c r="H7434" s="29">
        <v>4</v>
      </c>
      <c r="I7434" s="17">
        <v>17.93</v>
      </c>
      <c r="J7434" s="17">
        <v>29.82</v>
      </c>
      <c r="K7434" s="17">
        <v>11.89</v>
      </c>
      <c r="L7434" s="17">
        <v>119.28</v>
      </c>
      <c r="M7434" s="17">
        <v>71.72</v>
      </c>
      <c r="N7434" s="17">
        <v>47.56</v>
      </c>
      <c r="O7434" s="17" t="s">
        <v>53</v>
      </c>
      <c r="P7434" t="s">
        <v>30</v>
      </c>
      <c r="Q7434" t="s">
        <v>10112</v>
      </c>
    </row>
    <row r="7435" spans="1:17" x14ac:dyDescent="0.3">
      <c r="A7435" t="s">
        <v>3075</v>
      </c>
      <c r="B7435" s="2">
        <v>45982</v>
      </c>
      <c r="C7435" t="s">
        <v>202</v>
      </c>
      <c r="D7435" t="s">
        <v>58</v>
      </c>
      <c r="E7435" t="s">
        <v>59</v>
      </c>
      <c r="F7435" t="s">
        <v>93</v>
      </c>
      <c r="G7435" t="s">
        <v>94</v>
      </c>
      <c r="H7435" s="29">
        <v>7</v>
      </c>
      <c r="I7435" s="17">
        <v>21.25</v>
      </c>
      <c r="J7435" s="17">
        <v>30.400000000000002</v>
      </c>
      <c r="K7435" s="17">
        <v>9.1500000000000021</v>
      </c>
      <c r="L7435" s="17">
        <v>212.8</v>
      </c>
      <c r="M7435" s="17">
        <v>148.75</v>
      </c>
      <c r="N7435" s="17">
        <v>64.050000000000011</v>
      </c>
      <c r="O7435" s="17" t="s">
        <v>20</v>
      </c>
      <c r="P7435" t="s">
        <v>30</v>
      </c>
      <c r="Q7435" t="s">
        <v>3076</v>
      </c>
    </row>
    <row r="7436" spans="1:17" x14ac:dyDescent="0.3">
      <c r="A7436" t="s">
        <v>3482</v>
      </c>
      <c r="B7436" s="2">
        <v>45982</v>
      </c>
      <c r="C7436" t="s">
        <v>334</v>
      </c>
      <c r="D7436" t="s">
        <v>91</v>
      </c>
      <c r="E7436" t="s">
        <v>92</v>
      </c>
      <c r="F7436" t="s">
        <v>93</v>
      </c>
      <c r="G7436" t="s">
        <v>137</v>
      </c>
      <c r="H7436" s="29">
        <v>8</v>
      </c>
      <c r="I7436" s="17">
        <v>20.100000000000001</v>
      </c>
      <c r="J7436" s="17">
        <v>26.19</v>
      </c>
      <c r="K7436" s="17">
        <v>6.09</v>
      </c>
      <c r="L7436" s="17">
        <v>209.52</v>
      </c>
      <c r="M7436" s="17">
        <v>160.80000000000001</v>
      </c>
      <c r="N7436" s="17">
        <v>48.72</v>
      </c>
      <c r="O7436" s="17" t="s">
        <v>175</v>
      </c>
      <c r="P7436" t="s">
        <v>21</v>
      </c>
      <c r="Q7436" t="s">
        <v>834</v>
      </c>
    </row>
    <row r="7437" spans="1:17" x14ac:dyDescent="0.3">
      <c r="A7437" t="s">
        <v>6846</v>
      </c>
      <c r="B7437" s="2">
        <v>45982</v>
      </c>
      <c r="C7437" t="s">
        <v>190</v>
      </c>
      <c r="D7437" t="s">
        <v>16</v>
      </c>
      <c r="E7437" t="s">
        <v>186</v>
      </c>
      <c r="F7437" t="s">
        <v>76</v>
      </c>
      <c r="G7437" t="s">
        <v>251</v>
      </c>
      <c r="H7437" s="29">
        <v>6</v>
      </c>
      <c r="I7437" s="17">
        <v>20.239999999999998</v>
      </c>
      <c r="J7437" s="17">
        <v>25.569999999999997</v>
      </c>
      <c r="K7437" s="17">
        <v>5.3299999999999983</v>
      </c>
      <c r="L7437" s="17">
        <v>153.41999999999999</v>
      </c>
      <c r="M7437" s="17">
        <v>121.44</v>
      </c>
      <c r="N7437" s="17">
        <v>31.97999999999999</v>
      </c>
      <c r="O7437" s="17" t="s">
        <v>13992</v>
      </c>
      <c r="P7437" t="s">
        <v>54</v>
      </c>
      <c r="Q7437" t="s">
        <v>1163</v>
      </c>
    </row>
    <row r="7438" spans="1:17" x14ac:dyDescent="0.3">
      <c r="A7438" t="s">
        <v>9887</v>
      </c>
      <c r="B7438" s="2">
        <v>45982</v>
      </c>
      <c r="C7438" t="s">
        <v>73</v>
      </c>
      <c r="D7438" t="s">
        <v>74</v>
      </c>
      <c r="E7438" t="s">
        <v>312</v>
      </c>
      <c r="F7438" t="s">
        <v>76</v>
      </c>
      <c r="G7438" t="s">
        <v>179</v>
      </c>
      <c r="H7438" s="29">
        <v>4</v>
      </c>
      <c r="I7438" s="17">
        <v>47.93</v>
      </c>
      <c r="J7438" s="17">
        <v>78.44</v>
      </c>
      <c r="K7438" s="17">
        <v>30.509999999999998</v>
      </c>
      <c r="L7438" s="17">
        <v>313.76</v>
      </c>
      <c r="M7438" s="17">
        <v>191.72</v>
      </c>
      <c r="N7438" s="17">
        <v>122.03999999999999</v>
      </c>
      <c r="O7438" s="17" t="s">
        <v>13992</v>
      </c>
      <c r="P7438" t="s">
        <v>54</v>
      </c>
      <c r="Q7438" t="s">
        <v>9888</v>
      </c>
    </row>
    <row r="7439" spans="1:17" x14ac:dyDescent="0.3">
      <c r="A7439" t="s">
        <v>11543</v>
      </c>
      <c r="B7439" s="2">
        <v>45982</v>
      </c>
      <c r="C7439" t="s">
        <v>73</v>
      </c>
      <c r="D7439" t="s">
        <v>74</v>
      </c>
      <c r="E7439" t="s">
        <v>312</v>
      </c>
      <c r="F7439" t="s">
        <v>18</v>
      </c>
      <c r="G7439" t="s">
        <v>99</v>
      </c>
      <c r="H7439" s="29">
        <v>4</v>
      </c>
      <c r="I7439" s="17">
        <v>4.5</v>
      </c>
      <c r="J7439" s="17">
        <v>7.6</v>
      </c>
      <c r="K7439" s="17">
        <v>3.0999999999999996</v>
      </c>
      <c r="L7439" s="17">
        <v>30.4</v>
      </c>
      <c r="M7439" s="17">
        <v>18</v>
      </c>
      <c r="N7439" s="17">
        <v>12.399999999999999</v>
      </c>
      <c r="O7439" s="17" t="s">
        <v>13992</v>
      </c>
      <c r="P7439" t="s">
        <v>54</v>
      </c>
      <c r="Q7439" t="s">
        <v>9494</v>
      </c>
    </row>
    <row r="7440" spans="1:17" x14ac:dyDescent="0.3">
      <c r="A7440" t="s">
        <v>11949</v>
      </c>
      <c r="B7440" s="2">
        <v>45982</v>
      </c>
      <c r="C7440" t="s">
        <v>135</v>
      </c>
      <c r="D7440" t="s">
        <v>34</v>
      </c>
      <c r="E7440" t="s">
        <v>35</v>
      </c>
      <c r="F7440" t="s">
        <v>93</v>
      </c>
      <c r="G7440" t="s">
        <v>122</v>
      </c>
      <c r="H7440" s="29">
        <v>9</v>
      </c>
      <c r="I7440" s="17">
        <v>41.19</v>
      </c>
      <c r="J7440" s="17">
        <v>53.19</v>
      </c>
      <c r="K7440" s="17">
        <v>12</v>
      </c>
      <c r="L7440" s="17">
        <v>478.71</v>
      </c>
      <c r="M7440" s="17">
        <v>370.71</v>
      </c>
      <c r="N7440" s="17">
        <v>108</v>
      </c>
      <c r="O7440" s="17" t="s">
        <v>13992</v>
      </c>
      <c r="P7440" t="s">
        <v>54</v>
      </c>
      <c r="Q7440" t="s">
        <v>3447</v>
      </c>
    </row>
    <row r="7441" spans="1:17" x14ac:dyDescent="0.3">
      <c r="A7441" t="s">
        <v>12684</v>
      </c>
      <c r="B7441" s="2">
        <v>45982</v>
      </c>
      <c r="C7441" t="s">
        <v>334</v>
      </c>
      <c r="D7441" t="s">
        <v>91</v>
      </c>
      <c r="E7441" t="s">
        <v>92</v>
      </c>
      <c r="F7441" t="s">
        <v>27</v>
      </c>
      <c r="G7441" t="s">
        <v>145</v>
      </c>
      <c r="H7441" s="29">
        <v>7</v>
      </c>
      <c r="I7441" s="17">
        <v>28.77</v>
      </c>
      <c r="J7441" s="17">
        <v>41.15</v>
      </c>
      <c r="K7441" s="17">
        <v>12.379999999999999</v>
      </c>
      <c r="L7441" s="17">
        <v>288.05</v>
      </c>
      <c r="M7441" s="17">
        <v>201.39</v>
      </c>
      <c r="N7441" s="17">
        <v>86.660000000000025</v>
      </c>
      <c r="O7441" s="17" t="s">
        <v>175</v>
      </c>
      <c r="P7441" t="s">
        <v>30</v>
      </c>
      <c r="Q7441" t="s">
        <v>10270</v>
      </c>
    </row>
    <row r="7442" spans="1:17" x14ac:dyDescent="0.3">
      <c r="A7442" t="s">
        <v>13724</v>
      </c>
      <c r="B7442" s="2">
        <v>45982</v>
      </c>
      <c r="C7442" t="s">
        <v>135</v>
      </c>
      <c r="D7442" t="s">
        <v>34</v>
      </c>
      <c r="E7442" t="s">
        <v>35</v>
      </c>
      <c r="F7442" t="s">
        <v>51</v>
      </c>
      <c r="G7442" t="s">
        <v>70</v>
      </c>
      <c r="H7442" s="29">
        <v>2</v>
      </c>
      <c r="I7442" s="17">
        <v>5.05</v>
      </c>
      <c r="J7442" s="17">
        <v>7.91</v>
      </c>
      <c r="K7442" s="17">
        <v>2.8600000000000003</v>
      </c>
      <c r="L7442" s="17">
        <v>15.82</v>
      </c>
      <c r="M7442" s="17">
        <v>10.1</v>
      </c>
      <c r="N7442" s="17">
        <v>5.7200000000000006</v>
      </c>
      <c r="O7442" s="17" t="s">
        <v>53</v>
      </c>
      <c r="P7442" t="s">
        <v>30</v>
      </c>
      <c r="Q7442" t="s">
        <v>13725</v>
      </c>
    </row>
    <row r="7443" spans="1:17" x14ac:dyDescent="0.3">
      <c r="A7443" t="s">
        <v>13952</v>
      </c>
      <c r="B7443" s="2">
        <v>45982</v>
      </c>
      <c r="C7443" t="s">
        <v>334</v>
      </c>
      <c r="D7443" t="s">
        <v>91</v>
      </c>
      <c r="E7443" t="s">
        <v>92</v>
      </c>
      <c r="F7443" t="s">
        <v>76</v>
      </c>
      <c r="G7443" t="s">
        <v>170</v>
      </c>
      <c r="H7443" s="29">
        <v>12</v>
      </c>
      <c r="I7443" s="17">
        <v>26.007507507507519</v>
      </c>
      <c r="J7443" s="17">
        <v>46.75</v>
      </c>
      <c r="K7443" s="17">
        <v>20.742492492492481</v>
      </c>
      <c r="L7443" s="17">
        <v>561</v>
      </c>
      <c r="M7443" s="17">
        <v>312.09009009009026</v>
      </c>
      <c r="N7443" s="17">
        <v>248.90990990990974</v>
      </c>
      <c r="O7443" s="17" t="s">
        <v>13992</v>
      </c>
      <c r="P7443" t="s">
        <v>54</v>
      </c>
      <c r="Q7443" t="s">
        <v>13953</v>
      </c>
    </row>
    <row r="7444" spans="1:17" x14ac:dyDescent="0.3">
      <c r="A7444" t="s">
        <v>495</v>
      </c>
      <c r="B7444" s="2">
        <v>45983</v>
      </c>
      <c r="C7444" t="s">
        <v>135</v>
      </c>
      <c r="D7444" t="s">
        <v>34</v>
      </c>
      <c r="E7444" t="s">
        <v>35</v>
      </c>
      <c r="F7444" t="s">
        <v>18</v>
      </c>
      <c r="G7444" t="s">
        <v>224</v>
      </c>
      <c r="H7444" s="29">
        <v>3</v>
      </c>
      <c r="I7444" s="17">
        <v>34.409999999999997</v>
      </c>
      <c r="J7444" s="17">
        <v>56.77</v>
      </c>
      <c r="K7444" s="17">
        <v>22.360000000000007</v>
      </c>
      <c r="L7444" s="17">
        <v>170.31</v>
      </c>
      <c r="M7444" s="17">
        <v>103.22999999999999</v>
      </c>
      <c r="N7444" s="17">
        <v>67.080000000000013</v>
      </c>
      <c r="O7444" s="17" t="s">
        <v>53</v>
      </c>
      <c r="P7444" t="s">
        <v>54</v>
      </c>
      <c r="Q7444" t="s">
        <v>497</v>
      </c>
    </row>
    <row r="7445" spans="1:17" x14ac:dyDescent="0.3">
      <c r="A7445" t="s">
        <v>1071</v>
      </c>
      <c r="B7445" s="2">
        <v>45983</v>
      </c>
      <c r="C7445" t="s">
        <v>394</v>
      </c>
      <c r="D7445" t="s">
        <v>25</v>
      </c>
      <c r="E7445" t="s">
        <v>104</v>
      </c>
      <c r="F7445" t="s">
        <v>18</v>
      </c>
      <c r="G7445" t="s">
        <v>224</v>
      </c>
      <c r="H7445" s="29">
        <v>6</v>
      </c>
      <c r="I7445" s="17">
        <v>28.36</v>
      </c>
      <c r="J7445" s="17">
        <v>49.758333333333333</v>
      </c>
      <c r="K7445" s="17">
        <v>21.398333333333333</v>
      </c>
      <c r="L7445" s="17">
        <v>298.55</v>
      </c>
      <c r="M7445" s="17">
        <v>170.16</v>
      </c>
      <c r="N7445" s="17">
        <v>128.39000000000001</v>
      </c>
      <c r="O7445" s="17" t="s">
        <v>13993</v>
      </c>
      <c r="P7445" t="s">
        <v>30</v>
      </c>
      <c r="Q7445" t="s">
        <v>1072</v>
      </c>
    </row>
    <row r="7446" spans="1:17" x14ac:dyDescent="0.3">
      <c r="A7446" t="s">
        <v>1429</v>
      </c>
      <c r="B7446" s="2">
        <v>45983</v>
      </c>
      <c r="C7446" t="s">
        <v>334</v>
      </c>
      <c r="D7446" t="s">
        <v>91</v>
      </c>
      <c r="E7446" t="s">
        <v>92</v>
      </c>
      <c r="F7446" t="s">
        <v>76</v>
      </c>
      <c r="G7446" t="s">
        <v>77</v>
      </c>
      <c r="H7446" s="29">
        <v>5</v>
      </c>
      <c r="I7446" s="17">
        <v>21.97</v>
      </c>
      <c r="J7446" s="17">
        <v>31.380000000000003</v>
      </c>
      <c r="K7446" s="17">
        <v>9.4100000000000037</v>
      </c>
      <c r="L7446" s="17">
        <v>156.9</v>
      </c>
      <c r="M7446" s="17">
        <v>109.85</v>
      </c>
      <c r="N7446" s="17">
        <v>47.050000000000011</v>
      </c>
      <c r="O7446" s="17" t="s">
        <v>175</v>
      </c>
      <c r="P7446" t="s">
        <v>30</v>
      </c>
      <c r="Q7446" t="s">
        <v>1431</v>
      </c>
    </row>
    <row r="7447" spans="1:17" x14ac:dyDescent="0.3">
      <c r="A7447" t="s">
        <v>1649</v>
      </c>
      <c r="B7447" s="2">
        <v>45983</v>
      </c>
      <c r="C7447" t="s">
        <v>376</v>
      </c>
      <c r="D7447" t="s">
        <v>168</v>
      </c>
      <c r="E7447" t="s">
        <v>293</v>
      </c>
      <c r="F7447" t="s">
        <v>93</v>
      </c>
      <c r="G7447" t="s">
        <v>122</v>
      </c>
      <c r="H7447" s="29">
        <v>3</v>
      </c>
      <c r="I7447" s="17">
        <v>68.069999999999993</v>
      </c>
      <c r="J7447" s="17">
        <v>116.77999999999999</v>
      </c>
      <c r="K7447" s="17">
        <v>48.709999999999994</v>
      </c>
      <c r="L7447" s="17">
        <v>350.34</v>
      </c>
      <c r="M7447" s="17">
        <v>204.20999999999998</v>
      </c>
      <c r="N7447" s="17">
        <v>146.13</v>
      </c>
      <c r="O7447" s="17" t="s">
        <v>13993</v>
      </c>
      <c r="P7447" t="s">
        <v>54</v>
      </c>
      <c r="Q7447" t="s">
        <v>1650</v>
      </c>
    </row>
    <row r="7448" spans="1:17" x14ac:dyDescent="0.3">
      <c r="A7448" t="s">
        <v>4986</v>
      </c>
      <c r="B7448" s="2">
        <v>45983</v>
      </c>
      <c r="C7448" t="s">
        <v>129</v>
      </c>
      <c r="D7448" t="s">
        <v>130</v>
      </c>
      <c r="E7448" t="s">
        <v>131</v>
      </c>
      <c r="F7448" t="s">
        <v>76</v>
      </c>
      <c r="G7448" t="s">
        <v>149</v>
      </c>
      <c r="H7448" s="29">
        <v>8</v>
      </c>
      <c r="I7448" s="17">
        <v>9.9700000000000006</v>
      </c>
      <c r="J7448" s="17">
        <v>14.7</v>
      </c>
      <c r="K7448" s="17">
        <v>4.7299999999999986</v>
      </c>
      <c r="L7448" s="17">
        <v>117.6</v>
      </c>
      <c r="M7448" s="17">
        <v>79.760000000000005</v>
      </c>
      <c r="N7448" s="17">
        <v>37.839999999999989</v>
      </c>
      <c r="O7448" s="17" t="s">
        <v>53</v>
      </c>
      <c r="P7448" t="s">
        <v>21</v>
      </c>
      <c r="Q7448" t="s">
        <v>4942</v>
      </c>
    </row>
    <row r="7449" spans="1:17" x14ac:dyDescent="0.3">
      <c r="A7449" t="s">
        <v>7227</v>
      </c>
      <c r="B7449" s="2">
        <v>45983</v>
      </c>
      <c r="C7449" t="s">
        <v>394</v>
      </c>
      <c r="D7449" t="s">
        <v>25</v>
      </c>
      <c r="E7449" t="s">
        <v>104</v>
      </c>
      <c r="F7449" t="s">
        <v>18</v>
      </c>
      <c r="G7449" t="s">
        <v>99</v>
      </c>
      <c r="H7449" s="29">
        <v>5</v>
      </c>
      <c r="I7449" s="17">
        <v>7.47</v>
      </c>
      <c r="J7449" s="17">
        <v>10.220000000000001</v>
      </c>
      <c r="K7449" s="17">
        <v>2.7500000000000009</v>
      </c>
      <c r="L7449" s="17">
        <v>51.1</v>
      </c>
      <c r="M7449" s="17">
        <v>37.35</v>
      </c>
      <c r="N7449" s="17">
        <v>13.75</v>
      </c>
      <c r="O7449" s="17" t="s">
        <v>175</v>
      </c>
      <c r="P7449" t="s">
        <v>30</v>
      </c>
      <c r="Q7449" t="s">
        <v>7228</v>
      </c>
    </row>
    <row r="7450" spans="1:17" x14ac:dyDescent="0.3">
      <c r="A7450" t="s">
        <v>7237</v>
      </c>
      <c r="B7450" s="2">
        <v>45983</v>
      </c>
      <c r="C7450" t="s">
        <v>73</v>
      </c>
      <c r="D7450" t="s">
        <v>74</v>
      </c>
      <c r="E7450" t="s">
        <v>312</v>
      </c>
      <c r="F7450" t="s">
        <v>51</v>
      </c>
      <c r="G7450" t="s">
        <v>119</v>
      </c>
      <c r="H7450" s="29">
        <v>2</v>
      </c>
      <c r="I7450" s="17">
        <v>17.920000000000002</v>
      </c>
      <c r="J7450" s="17">
        <v>32.43</v>
      </c>
      <c r="K7450" s="17">
        <v>14.509999999999998</v>
      </c>
      <c r="L7450" s="17">
        <v>64.86</v>
      </c>
      <c r="M7450" s="17">
        <v>35.840000000000003</v>
      </c>
      <c r="N7450" s="17">
        <v>29.019999999999996</v>
      </c>
      <c r="O7450" s="17" t="s">
        <v>53</v>
      </c>
      <c r="P7450" t="s">
        <v>30</v>
      </c>
      <c r="Q7450" t="s">
        <v>7238</v>
      </c>
    </row>
    <row r="7451" spans="1:17" x14ac:dyDescent="0.3">
      <c r="A7451" t="s">
        <v>8089</v>
      </c>
      <c r="B7451" s="2">
        <v>45983</v>
      </c>
      <c r="C7451" t="s">
        <v>376</v>
      </c>
      <c r="D7451" t="s">
        <v>168</v>
      </c>
      <c r="E7451" t="s">
        <v>293</v>
      </c>
      <c r="F7451" t="s">
        <v>27</v>
      </c>
      <c r="G7451" t="s">
        <v>36</v>
      </c>
      <c r="H7451" s="29">
        <v>2</v>
      </c>
      <c r="I7451" s="17">
        <v>17.600000000000001</v>
      </c>
      <c r="J7451" s="17">
        <v>27.49</v>
      </c>
      <c r="K7451" s="17">
        <v>9.889999999999997</v>
      </c>
      <c r="L7451" s="17">
        <v>54.98</v>
      </c>
      <c r="M7451" s="17">
        <v>35.200000000000003</v>
      </c>
      <c r="N7451" s="17">
        <v>19.779999999999994</v>
      </c>
      <c r="O7451" s="17" t="s">
        <v>175</v>
      </c>
      <c r="P7451" t="s">
        <v>54</v>
      </c>
      <c r="Q7451" t="s">
        <v>8090</v>
      </c>
    </row>
    <row r="7452" spans="1:17" x14ac:dyDescent="0.3">
      <c r="A7452" t="s">
        <v>8867</v>
      </c>
      <c r="B7452" s="2">
        <v>45983</v>
      </c>
      <c r="C7452" t="s">
        <v>135</v>
      </c>
      <c r="D7452" t="s">
        <v>34</v>
      </c>
      <c r="E7452" t="s">
        <v>35</v>
      </c>
      <c r="F7452" t="s">
        <v>18</v>
      </c>
      <c r="G7452" t="s">
        <v>224</v>
      </c>
      <c r="H7452" s="29">
        <v>5</v>
      </c>
      <c r="I7452" s="17">
        <v>27.55</v>
      </c>
      <c r="J7452" s="17">
        <v>44.64</v>
      </c>
      <c r="K7452" s="17">
        <v>17.09</v>
      </c>
      <c r="L7452" s="17">
        <v>223.2</v>
      </c>
      <c r="M7452" s="17">
        <v>137.75</v>
      </c>
      <c r="N7452" s="17">
        <v>85.449999999999989</v>
      </c>
      <c r="O7452" s="17" t="s">
        <v>13993</v>
      </c>
      <c r="P7452" t="s">
        <v>30</v>
      </c>
      <c r="Q7452" t="s">
        <v>8868</v>
      </c>
    </row>
    <row r="7453" spans="1:17" x14ac:dyDescent="0.3">
      <c r="A7453" t="s">
        <v>9859</v>
      </c>
      <c r="B7453" s="2">
        <v>45983</v>
      </c>
      <c r="C7453" t="s">
        <v>129</v>
      </c>
      <c r="D7453" t="s">
        <v>130</v>
      </c>
      <c r="E7453" t="s">
        <v>131</v>
      </c>
      <c r="F7453" t="s">
        <v>93</v>
      </c>
      <c r="G7453" t="s">
        <v>122</v>
      </c>
      <c r="H7453" s="29">
        <v>9</v>
      </c>
      <c r="I7453" s="17">
        <v>69.56</v>
      </c>
      <c r="J7453" s="17">
        <v>129.74</v>
      </c>
      <c r="K7453" s="17">
        <v>60.180000000000007</v>
      </c>
      <c r="L7453" s="17">
        <v>1167.6600000000001</v>
      </c>
      <c r="M7453" s="17">
        <v>626.04</v>
      </c>
      <c r="N7453" s="17">
        <v>541.62000000000012</v>
      </c>
      <c r="O7453" s="17" t="s">
        <v>20</v>
      </c>
      <c r="P7453" t="s">
        <v>30</v>
      </c>
      <c r="Q7453" t="s">
        <v>14024</v>
      </c>
    </row>
    <row r="7454" spans="1:17" x14ac:dyDescent="0.3">
      <c r="A7454" t="s">
        <v>10531</v>
      </c>
      <c r="B7454" s="2">
        <v>45983</v>
      </c>
      <c r="C7454" t="s">
        <v>73</v>
      </c>
      <c r="D7454" t="s">
        <v>74</v>
      </c>
      <c r="E7454" t="s">
        <v>312</v>
      </c>
      <c r="F7454" t="s">
        <v>27</v>
      </c>
      <c r="G7454" t="s">
        <v>28</v>
      </c>
      <c r="H7454" s="29">
        <v>5</v>
      </c>
      <c r="I7454" s="17">
        <v>18.989999999999998</v>
      </c>
      <c r="J7454" s="17">
        <v>26.939999999999998</v>
      </c>
      <c r="K7454" s="17">
        <v>7.9499999999999993</v>
      </c>
      <c r="L7454" s="17">
        <v>134.69999999999999</v>
      </c>
      <c r="M7454" s="17">
        <v>94.949999999999989</v>
      </c>
      <c r="N7454" s="17">
        <v>39.75</v>
      </c>
      <c r="O7454" s="17" t="s">
        <v>53</v>
      </c>
      <c r="P7454" t="s">
        <v>21</v>
      </c>
      <c r="Q7454" t="s">
        <v>3091</v>
      </c>
    </row>
    <row r="7455" spans="1:17" x14ac:dyDescent="0.3">
      <c r="A7455" t="s">
        <v>10857</v>
      </c>
      <c r="B7455" s="2">
        <v>45983</v>
      </c>
      <c r="C7455" t="s">
        <v>190</v>
      </c>
      <c r="D7455" t="s">
        <v>16</v>
      </c>
      <c r="E7455" t="s">
        <v>186</v>
      </c>
      <c r="F7455" t="s">
        <v>76</v>
      </c>
      <c r="G7455" t="s">
        <v>179</v>
      </c>
      <c r="H7455" s="29">
        <v>5</v>
      </c>
      <c r="I7455" s="17">
        <v>29.86</v>
      </c>
      <c r="J7455" s="17">
        <v>44.839999999999996</v>
      </c>
      <c r="K7455" s="17">
        <v>14.979999999999997</v>
      </c>
      <c r="L7455" s="17">
        <v>224.2</v>
      </c>
      <c r="M7455" s="17">
        <v>149.30000000000001</v>
      </c>
      <c r="N7455" s="17">
        <v>74.899999999999977</v>
      </c>
      <c r="O7455" s="17" t="s">
        <v>175</v>
      </c>
      <c r="P7455" t="s">
        <v>21</v>
      </c>
      <c r="Q7455" t="s">
        <v>10858</v>
      </c>
    </row>
    <row r="7456" spans="1:17" x14ac:dyDescent="0.3">
      <c r="A7456" t="s">
        <v>12004</v>
      </c>
      <c r="B7456" s="2">
        <v>45983</v>
      </c>
      <c r="C7456" t="s">
        <v>129</v>
      </c>
      <c r="D7456" t="s">
        <v>130</v>
      </c>
      <c r="E7456" t="s">
        <v>131</v>
      </c>
      <c r="F7456" t="s">
        <v>27</v>
      </c>
      <c r="G7456" t="s">
        <v>109</v>
      </c>
      <c r="H7456" s="29">
        <v>5</v>
      </c>
      <c r="I7456" s="17">
        <v>11.97</v>
      </c>
      <c r="J7456" s="17">
        <v>18.61</v>
      </c>
      <c r="K7456" s="17">
        <v>6.6399999999999988</v>
      </c>
      <c r="L7456" s="17">
        <v>93.05</v>
      </c>
      <c r="M7456" s="17">
        <v>59.85</v>
      </c>
      <c r="N7456" s="17">
        <v>33.199999999999996</v>
      </c>
      <c r="O7456" s="17" t="s">
        <v>175</v>
      </c>
      <c r="P7456" t="s">
        <v>30</v>
      </c>
      <c r="Q7456" t="s">
        <v>12005</v>
      </c>
    </row>
    <row r="7457" spans="1:17" x14ac:dyDescent="0.3">
      <c r="A7457" t="s">
        <v>84</v>
      </c>
      <c r="B7457" s="2">
        <v>45984</v>
      </c>
      <c r="C7457" t="s">
        <v>129</v>
      </c>
      <c r="D7457" t="s">
        <v>130</v>
      </c>
      <c r="E7457" t="s">
        <v>131</v>
      </c>
      <c r="F7457" t="s">
        <v>51</v>
      </c>
      <c r="G7457" t="s">
        <v>70</v>
      </c>
      <c r="H7457" s="29">
        <v>4</v>
      </c>
      <c r="I7457" s="17">
        <v>10.45</v>
      </c>
      <c r="J7457" s="17">
        <v>13.62</v>
      </c>
      <c r="K7457" s="17">
        <v>3.17</v>
      </c>
      <c r="L7457" s="17">
        <v>54.48</v>
      </c>
      <c r="M7457" s="17">
        <v>41.8</v>
      </c>
      <c r="N7457" s="17">
        <v>12.68</v>
      </c>
      <c r="O7457" s="17" t="s">
        <v>175</v>
      </c>
      <c r="P7457" t="s">
        <v>30</v>
      </c>
      <c r="Q7457" t="s">
        <v>88</v>
      </c>
    </row>
    <row r="7458" spans="1:17" x14ac:dyDescent="0.3">
      <c r="A7458" t="s">
        <v>3394</v>
      </c>
      <c r="B7458" s="2">
        <v>45984</v>
      </c>
      <c r="C7458" t="s">
        <v>334</v>
      </c>
      <c r="D7458" t="s">
        <v>91</v>
      </c>
      <c r="E7458" t="s">
        <v>92</v>
      </c>
      <c r="F7458" t="s">
        <v>51</v>
      </c>
      <c r="G7458" t="s">
        <v>60</v>
      </c>
      <c r="H7458" s="29">
        <v>7</v>
      </c>
      <c r="I7458" s="17">
        <v>6.69</v>
      </c>
      <c r="J7458" s="17">
        <v>15.535714285714286</v>
      </c>
      <c r="K7458" s="17">
        <v>8.845714285714287</v>
      </c>
      <c r="L7458" s="17">
        <v>108.75</v>
      </c>
      <c r="M7458" s="17">
        <v>46.830000000000005</v>
      </c>
      <c r="N7458" s="17">
        <v>61.919999999999995</v>
      </c>
      <c r="O7458" s="17" t="s">
        <v>13992</v>
      </c>
      <c r="P7458" t="s">
        <v>54</v>
      </c>
      <c r="Q7458" t="s">
        <v>3395</v>
      </c>
    </row>
    <row r="7459" spans="1:17" x14ac:dyDescent="0.3">
      <c r="A7459" t="s">
        <v>5838</v>
      </c>
      <c r="B7459" s="2">
        <v>45984</v>
      </c>
      <c r="C7459" t="s">
        <v>129</v>
      </c>
      <c r="D7459" t="s">
        <v>130</v>
      </c>
      <c r="E7459" t="s">
        <v>131</v>
      </c>
      <c r="F7459" t="s">
        <v>27</v>
      </c>
      <c r="G7459" t="s">
        <v>28</v>
      </c>
      <c r="H7459" s="29">
        <v>5</v>
      </c>
      <c r="I7459" s="17">
        <v>37.85</v>
      </c>
      <c r="J7459" s="17">
        <v>49.4</v>
      </c>
      <c r="K7459" s="17">
        <v>11.549999999999997</v>
      </c>
      <c r="L7459" s="17">
        <v>247</v>
      </c>
      <c r="M7459" s="17">
        <v>189.25</v>
      </c>
      <c r="N7459" s="17">
        <v>57.75</v>
      </c>
      <c r="O7459" s="17" t="s">
        <v>14024</v>
      </c>
      <c r="P7459" t="s">
        <v>21</v>
      </c>
      <c r="Q7459" t="s">
        <v>5840</v>
      </c>
    </row>
    <row r="7460" spans="1:17" x14ac:dyDescent="0.3">
      <c r="A7460" t="s">
        <v>7352</v>
      </c>
      <c r="B7460" s="2">
        <v>45984</v>
      </c>
      <c r="C7460" t="s">
        <v>129</v>
      </c>
      <c r="D7460" t="s">
        <v>130</v>
      </c>
      <c r="E7460" t="s">
        <v>131</v>
      </c>
      <c r="F7460" t="s">
        <v>76</v>
      </c>
      <c r="G7460" t="s">
        <v>179</v>
      </c>
      <c r="H7460" s="29">
        <v>7</v>
      </c>
      <c r="I7460" s="17">
        <v>41.88</v>
      </c>
      <c r="J7460" s="17">
        <v>51.82</v>
      </c>
      <c r="K7460" s="17">
        <v>9.9399999999999977</v>
      </c>
      <c r="L7460" s="17">
        <v>362.74</v>
      </c>
      <c r="M7460" s="17">
        <v>293.16000000000003</v>
      </c>
      <c r="N7460" s="17">
        <v>69.579999999999984</v>
      </c>
      <c r="O7460" s="17" t="s">
        <v>20</v>
      </c>
      <c r="P7460" t="s">
        <v>21</v>
      </c>
      <c r="Q7460" t="s">
        <v>7354</v>
      </c>
    </row>
    <row r="7461" spans="1:17" x14ac:dyDescent="0.3">
      <c r="A7461" t="s">
        <v>8355</v>
      </c>
      <c r="B7461" s="2">
        <v>45984</v>
      </c>
      <c r="C7461" t="s">
        <v>148</v>
      </c>
      <c r="D7461" t="s">
        <v>42</v>
      </c>
      <c r="E7461" t="s">
        <v>63</v>
      </c>
      <c r="F7461" t="s">
        <v>18</v>
      </c>
      <c r="G7461" t="s">
        <v>81</v>
      </c>
      <c r="H7461" s="29">
        <v>7</v>
      </c>
      <c r="I7461" s="17">
        <v>42.95</v>
      </c>
      <c r="J7461" s="17">
        <v>55.089999999999996</v>
      </c>
      <c r="K7461" s="17">
        <v>12.139999999999993</v>
      </c>
      <c r="L7461" s="17">
        <v>385.63</v>
      </c>
      <c r="M7461" s="17">
        <v>300.65000000000003</v>
      </c>
      <c r="N7461" s="17">
        <v>84.979999999999961</v>
      </c>
      <c r="O7461" s="17" t="s">
        <v>13992</v>
      </c>
      <c r="P7461" t="s">
        <v>54</v>
      </c>
      <c r="Q7461" t="s">
        <v>8356</v>
      </c>
    </row>
    <row r="7462" spans="1:17" x14ac:dyDescent="0.3">
      <c r="A7462" t="s">
        <v>9642</v>
      </c>
      <c r="B7462" s="2">
        <v>45984</v>
      </c>
      <c r="C7462" t="s">
        <v>148</v>
      </c>
      <c r="D7462" t="s">
        <v>42</v>
      </c>
      <c r="E7462" t="s">
        <v>63</v>
      </c>
      <c r="F7462" t="s">
        <v>27</v>
      </c>
      <c r="G7462" t="s">
        <v>109</v>
      </c>
      <c r="H7462" s="29">
        <v>4</v>
      </c>
      <c r="I7462" s="17">
        <v>9.68</v>
      </c>
      <c r="J7462" s="17">
        <v>13.04</v>
      </c>
      <c r="K7462" s="17">
        <v>3.3599999999999994</v>
      </c>
      <c r="L7462" s="17">
        <v>52.16</v>
      </c>
      <c r="M7462" s="17">
        <v>38.72</v>
      </c>
      <c r="N7462" s="17">
        <v>13.439999999999998</v>
      </c>
      <c r="O7462" s="17" t="s">
        <v>53</v>
      </c>
      <c r="P7462" t="s">
        <v>54</v>
      </c>
      <c r="Q7462" t="s">
        <v>1893</v>
      </c>
    </row>
    <row r="7463" spans="1:17" x14ac:dyDescent="0.3">
      <c r="A7463" t="s">
        <v>9663</v>
      </c>
      <c r="B7463" s="2">
        <v>45984</v>
      </c>
      <c r="C7463" t="s">
        <v>394</v>
      </c>
      <c r="D7463" t="s">
        <v>25</v>
      </c>
      <c r="E7463" t="s">
        <v>104</v>
      </c>
      <c r="F7463" t="s">
        <v>18</v>
      </c>
      <c r="G7463" t="s">
        <v>44</v>
      </c>
      <c r="H7463" s="29">
        <v>5</v>
      </c>
      <c r="I7463" s="17">
        <v>16.38</v>
      </c>
      <c r="J7463" s="17">
        <v>23.64</v>
      </c>
      <c r="K7463" s="17">
        <v>7.2600000000000016</v>
      </c>
      <c r="L7463" s="17">
        <v>118.2</v>
      </c>
      <c r="M7463" s="17">
        <v>81.899999999999991</v>
      </c>
      <c r="N7463" s="17">
        <v>36.300000000000011</v>
      </c>
      <c r="O7463" s="17" t="s">
        <v>13993</v>
      </c>
      <c r="P7463" t="s">
        <v>21</v>
      </c>
      <c r="Q7463" t="s">
        <v>9664</v>
      </c>
    </row>
    <row r="7464" spans="1:17" x14ac:dyDescent="0.3">
      <c r="A7464" t="s">
        <v>10196</v>
      </c>
      <c r="B7464" s="2">
        <v>45984</v>
      </c>
      <c r="C7464" t="s">
        <v>202</v>
      </c>
      <c r="D7464" t="s">
        <v>58</v>
      </c>
      <c r="E7464" t="s">
        <v>59</v>
      </c>
      <c r="F7464" t="s">
        <v>18</v>
      </c>
      <c r="G7464" t="s">
        <v>224</v>
      </c>
      <c r="H7464" s="29">
        <v>3</v>
      </c>
      <c r="I7464" s="17">
        <v>28.66</v>
      </c>
      <c r="J7464" s="17">
        <v>48.4</v>
      </c>
      <c r="K7464" s="17">
        <v>19.739999999999998</v>
      </c>
      <c r="L7464" s="17">
        <v>145.19999999999999</v>
      </c>
      <c r="M7464" s="17">
        <v>85.98</v>
      </c>
      <c r="N7464" s="17">
        <v>59.219999999999985</v>
      </c>
      <c r="O7464" s="17" t="s">
        <v>53</v>
      </c>
      <c r="P7464" t="s">
        <v>14024</v>
      </c>
      <c r="Q7464" t="s">
        <v>10197</v>
      </c>
    </row>
    <row r="7465" spans="1:17" x14ac:dyDescent="0.3">
      <c r="A7465" t="s">
        <v>11573</v>
      </c>
      <c r="B7465" s="2">
        <v>45984</v>
      </c>
      <c r="C7465" t="s">
        <v>190</v>
      </c>
      <c r="D7465" t="s">
        <v>16</v>
      </c>
      <c r="E7465" t="s">
        <v>186</v>
      </c>
      <c r="F7465" t="s">
        <v>76</v>
      </c>
      <c r="G7465" t="s">
        <v>179</v>
      </c>
      <c r="H7465" s="29">
        <v>5</v>
      </c>
      <c r="I7465" s="17">
        <v>53.92</v>
      </c>
      <c r="J7465" s="17">
        <v>102.36</v>
      </c>
      <c r="K7465" s="17">
        <v>48.44</v>
      </c>
      <c r="L7465" s="17">
        <v>511.8</v>
      </c>
      <c r="M7465" s="17">
        <v>269.60000000000002</v>
      </c>
      <c r="N7465" s="17">
        <v>242.2</v>
      </c>
      <c r="O7465" s="17" t="s">
        <v>13993</v>
      </c>
      <c r="P7465" t="s">
        <v>54</v>
      </c>
      <c r="Q7465" t="s">
        <v>11574</v>
      </c>
    </row>
    <row r="7466" spans="1:17" x14ac:dyDescent="0.3">
      <c r="A7466" t="s">
        <v>1164</v>
      </c>
      <c r="B7466" s="2">
        <v>45985</v>
      </c>
      <c r="C7466" t="s">
        <v>129</v>
      </c>
      <c r="D7466" t="s">
        <v>130</v>
      </c>
      <c r="E7466" t="s">
        <v>131</v>
      </c>
      <c r="F7466" t="s">
        <v>76</v>
      </c>
      <c r="G7466" t="s">
        <v>149</v>
      </c>
      <c r="H7466" s="29">
        <v>7</v>
      </c>
      <c r="I7466" s="17">
        <v>11.79</v>
      </c>
      <c r="J7466" s="17">
        <v>14.629999999999999</v>
      </c>
      <c r="K7466" s="17">
        <v>2.84</v>
      </c>
      <c r="L7466" s="17">
        <v>102.41</v>
      </c>
      <c r="M7466" s="17">
        <v>82.53</v>
      </c>
      <c r="N7466" s="17">
        <v>19.879999999999995</v>
      </c>
      <c r="O7466" s="17" t="s">
        <v>175</v>
      </c>
      <c r="P7466" t="s">
        <v>54</v>
      </c>
      <c r="Q7466" t="s">
        <v>14024</v>
      </c>
    </row>
    <row r="7467" spans="1:17" x14ac:dyDescent="0.3">
      <c r="A7467" t="s">
        <v>2032</v>
      </c>
      <c r="B7467" s="2">
        <v>45985</v>
      </c>
      <c r="C7467" t="s">
        <v>307</v>
      </c>
      <c r="D7467" t="s">
        <v>68</v>
      </c>
      <c r="E7467" t="s">
        <v>229</v>
      </c>
      <c r="F7467" t="s">
        <v>27</v>
      </c>
      <c r="G7467" t="s">
        <v>145</v>
      </c>
      <c r="H7467" s="29">
        <v>2</v>
      </c>
      <c r="I7467" s="17">
        <v>44.25</v>
      </c>
      <c r="J7467" s="17">
        <v>72.959999999999994</v>
      </c>
      <c r="K7467" s="17">
        <v>28.709999999999994</v>
      </c>
      <c r="L7467" s="17">
        <v>145.91999999999999</v>
      </c>
      <c r="M7467" s="17">
        <v>88.5</v>
      </c>
      <c r="N7467" s="17">
        <v>57.419999999999987</v>
      </c>
      <c r="O7467" s="17" t="s">
        <v>53</v>
      </c>
      <c r="P7467" t="s">
        <v>21</v>
      </c>
      <c r="Q7467" t="s">
        <v>2033</v>
      </c>
    </row>
    <row r="7468" spans="1:17" x14ac:dyDescent="0.3">
      <c r="A7468" t="s">
        <v>2478</v>
      </c>
      <c r="B7468" s="2">
        <v>45985</v>
      </c>
      <c r="C7468" t="s">
        <v>73</v>
      </c>
      <c r="D7468" t="s">
        <v>74</v>
      </c>
      <c r="E7468" t="s">
        <v>312</v>
      </c>
      <c r="F7468" t="s">
        <v>76</v>
      </c>
      <c r="G7468" t="s">
        <v>170</v>
      </c>
      <c r="H7468" s="29">
        <v>5</v>
      </c>
      <c r="I7468" s="17">
        <v>15.18</v>
      </c>
      <c r="J7468" s="17">
        <v>22.619999999999997</v>
      </c>
      <c r="K7468" s="17">
        <v>7.4399999999999977</v>
      </c>
      <c r="L7468" s="17">
        <v>113.1</v>
      </c>
      <c r="M7468" s="17">
        <v>75.900000000000006</v>
      </c>
      <c r="N7468" s="17">
        <v>37.199999999999989</v>
      </c>
      <c r="O7468" s="17" t="s">
        <v>175</v>
      </c>
      <c r="P7468" t="s">
        <v>30</v>
      </c>
      <c r="Q7468" t="s">
        <v>458</v>
      </c>
    </row>
    <row r="7469" spans="1:17" x14ac:dyDescent="0.3">
      <c r="A7469" t="s">
        <v>4342</v>
      </c>
      <c r="B7469" s="2">
        <v>45985</v>
      </c>
      <c r="C7469" t="s">
        <v>307</v>
      </c>
      <c r="D7469" t="s">
        <v>68</v>
      </c>
      <c r="E7469" t="s">
        <v>229</v>
      </c>
      <c r="F7469" t="s">
        <v>93</v>
      </c>
      <c r="G7469" t="s">
        <v>141</v>
      </c>
      <c r="H7469" s="29">
        <v>4</v>
      </c>
      <c r="I7469" s="17">
        <v>14.3</v>
      </c>
      <c r="J7469" s="17">
        <v>17.38</v>
      </c>
      <c r="K7469" s="17">
        <v>3.0799999999999983</v>
      </c>
      <c r="L7469" s="17">
        <v>69.52</v>
      </c>
      <c r="M7469" s="17">
        <v>57.2</v>
      </c>
      <c r="N7469" s="17">
        <v>12.319999999999993</v>
      </c>
      <c r="O7469" s="17" t="s">
        <v>13993</v>
      </c>
      <c r="P7469" t="s">
        <v>54</v>
      </c>
      <c r="Q7469" t="s">
        <v>4345</v>
      </c>
    </row>
    <row r="7470" spans="1:17" x14ac:dyDescent="0.3">
      <c r="A7470" t="s">
        <v>5273</v>
      </c>
      <c r="B7470" s="2">
        <v>45985</v>
      </c>
      <c r="C7470" t="s">
        <v>73</v>
      </c>
      <c r="D7470" t="s">
        <v>74</v>
      </c>
      <c r="E7470" t="s">
        <v>312</v>
      </c>
      <c r="F7470" t="s">
        <v>93</v>
      </c>
      <c r="G7470" t="s">
        <v>141</v>
      </c>
      <c r="H7470" s="29">
        <v>3</v>
      </c>
      <c r="I7470" s="17">
        <v>13.69</v>
      </c>
      <c r="J7470" s="17">
        <v>25.72</v>
      </c>
      <c r="K7470" s="17">
        <v>12.03</v>
      </c>
      <c r="L7470" s="17">
        <v>77.16</v>
      </c>
      <c r="M7470" s="17">
        <v>41.07</v>
      </c>
      <c r="N7470" s="17">
        <v>36.089999999999996</v>
      </c>
      <c r="O7470" s="17" t="s">
        <v>13993</v>
      </c>
      <c r="P7470" t="s">
        <v>30</v>
      </c>
      <c r="Q7470" t="s">
        <v>5055</v>
      </c>
    </row>
    <row r="7471" spans="1:17" x14ac:dyDescent="0.3">
      <c r="A7471" t="s">
        <v>8209</v>
      </c>
      <c r="B7471" s="2">
        <v>45985</v>
      </c>
      <c r="C7471" t="s">
        <v>129</v>
      </c>
      <c r="D7471" t="s">
        <v>130</v>
      </c>
      <c r="E7471" t="s">
        <v>131</v>
      </c>
      <c r="F7471" t="s">
        <v>18</v>
      </c>
      <c r="G7471" t="s">
        <v>224</v>
      </c>
      <c r="H7471" s="29">
        <v>6</v>
      </c>
      <c r="I7471" s="17">
        <v>22.96</v>
      </c>
      <c r="J7471" s="17">
        <v>30.7</v>
      </c>
      <c r="K7471" s="17">
        <v>7.7399999999999984</v>
      </c>
      <c r="L7471" s="17">
        <v>184.2</v>
      </c>
      <c r="M7471" s="17">
        <v>137.76</v>
      </c>
      <c r="N7471" s="17">
        <v>46.44</v>
      </c>
      <c r="O7471" s="17" t="s">
        <v>175</v>
      </c>
      <c r="P7471" t="s">
        <v>54</v>
      </c>
      <c r="Q7471" t="s">
        <v>6773</v>
      </c>
    </row>
    <row r="7472" spans="1:17" x14ac:dyDescent="0.3">
      <c r="A7472" t="s">
        <v>9421</v>
      </c>
      <c r="B7472" s="2">
        <v>45985</v>
      </c>
      <c r="C7472" t="s">
        <v>307</v>
      </c>
      <c r="D7472" t="s">
        <v>68</v>
      </c>
      <c r="E7472" t="s">
        <v>229</v>
      </c>
      <c r="F7472" t="s">
        <v>93</v>
      </c>
      <c r="G7472" t="s">
        <v>141</v>
      </c>
      <c r="H7472" s="29">
        <v>3</v>
      </c>
      <c r="I7472" s="17">
        <v>8.2799999999999994</v>
      </c>
      <c r="J7472" s="17">
        <v>21.84</v>
      </c>
      <c r="K7472" s="17">
        <v>13.56</v>
      </c>
      <c r="L7472" s="17">
        <v>65.52</v>
      </c>
      <c r="M7472" s="17">
        <v>24.839999999999996</v>
      </c>
      <c r="N7472" s="17">
        <v>40.68</v>
      </c>
      <c r="O7472" s="17" t="s">
        <v>13993</v>
      </c>
      <c r="P7472" t="s">
        <v>21</v>
      </c>
      <c r="Q7472" t="s">
        <v>9422</v>
      </c>
    </row>
    <row r="7473" spans="1:17" x14ac:dyDescent="0.3">
      <c r="A7473" t="s">
        <v>10276</v>
      </c>
      <c r="B7473" s="2">
        <v>45985</v>
      </c>
      <c r="C7473" t="s">
        <v>135</v>
      </c>
      <c r="D7473" t="s">
        <v>34</v>
      </c>
      <c r="E7473" t="s">
        <v>35</v>
      </c>
      <c r="F7473" t="s">
        <v>27</v>
      </c>
      <c r="G7473" t="s">
        <v>36</v>
      </c>
      <c r="H7473" s="29">
        <v>5</v>
      </c>
      <c r="I7473" s="17">
        <v>23.35</v>
      </c>
      <c r="J7473" s="17">
        <v>44.19</v>
      </c>
      <c r="K7473" s="17">
        <v>20.839999999999996</v>
      </c>
      <c r="L7473" s="17">
        <v>220.95</v>
      </c>
      <c r="M7473" s="17">
        <v>116.75</v>
      </c>
      <c r="N7473" s="17">
        <v>104.19999999999999</v>
      </c>
      <c r="O7473" s="17" t="s">
        <v>20</v>
      </c>
      <c r="P7473" t="s">
        <v>30</v>
      </c>
      <c r="Q7473" t="s">
        <v>14024</v>
      </c>
    </row>
    <row r="7474" spans="1:17" x14ac:dyDescent="0.3">
      <c r="A7474" t="s">
        <v>1315</v>
      </c>
      <c r="B7474" s="2">
        <v>45986</v>
      </c>
      <c r="C7474" t="s">
        <v>307</v>
      </c>
      <c r="D7474" t="s">
        <v>68</v>
      </c>
      <c r="E7474" t="s">
        <v>229</v>
      </c>
      <c r="F7474" t="s">
        <v>93</v>
      </c>
      <c r="G7474" t="s">
        <v>122</v>
      </c>
      <c r="H7474" s="29">
        <v>3</v>
      </c>
      <c r="I7474" s="17">
        <v>48.75</v>
      </c>
      <c r="J7474" s="17">
        <v>64.63</v>
      </c>
      <c r="K7474" s="17">
        <v>15.879999999999995</v>
      </c>
      <c r="L7474" s="17">
        <v>193.89</v>
      </c>
      <c r="M7474" s="17">
        <v>146.25</v>
      </c>
      <c r="N7474" s="17">
        <v>47.639999999999986</v>
      </c>
      <c r="O7474" s="17" t="s">
        <v>13993</v>
      </c>
      <c r="P7474" t="s">
        <v>54</v>
      </c>
      <c r="Q7474" t="s">
        <v>14024</v>
      </c>
    </row>
    <row r="7475" spans="1:17" x14ac:dyDescent="0.3">
      <c r="A7475" t="s">
        <v>1734</v>
      </c>
      <c r="B7475" s="2">
        <v>45986</v>
      </c>
      <c r="C7475" t="s">
        <v>129</v>
      </c>
      <c r="D7475" t="s">
        <v>130</v>
      </c>
      <c r="E7475" t="s">
        <v>131</v>
      </c>
      <c r="F7475" t="s">
        <v>93</v>
      </c>
      <c r="G7475" t="s">
        <v>217</v>
      </c>
      <c r="H7475" s="29">
        <v>5</v>
      </c>
      <c r="I7475" s="17">
        <v>24.52</v>
      </c>
      <c r="J7475" s="17">
        <v>31.85</v>
      </c>
      <c r="K7475" s="17">
        <v>7.3300000000000018</v>
      </c>
      <c r="L7475" s="17">
        <v>159.25</v>
      </c>
      <c r="M7475" s="17">
        <v>122.6</v>
      </c>
      <c r="N7475" s="17">
        <v>36.650000000000006</v>
      </c>
      <c r="O7475" s="17" t="s">
        <v>13992</v>
      </c>
      <c r="P7475" t="s">
        <v>30</v>
      </c>
      <c r="Q7475" t="s">
        <v>1735</v>
      </c>
    </row>
    <row r="7476" spans="1:17" x14ac:dyDescent="0.3">
      <c r="A7476" t="s">
        <v>1922</v>
      </c>
      <c r="B7476" s="2">
        <v>45986</v>
      </c>
      <c r="C7476" t="s">
        <v>190</v>
      </c>
      <c r="D7476" t="s">
        <v>16</v>
      </c>
      <c r="E7476" t="s">
        <v>186</v>
      </c>
      <c r="F7476" t="s">
        <v>76</v>
      </c>
      <c r="G7476" t="s">
        <v>77</v>
      </c>
      <c r="H7476" s="29">
        <v>10</v>
      </c>
      <c r="I7476" s="17">
        <v>22.7</v>
      </c>
      <c r="J7476" s="17">
        <v>32.33</v>
      </c>
      <c r="K7476" s="17">
        <v>9.629999999999999</v>
      </c>
      <c r="L7476" s="17">
        <v>323.3</v>
      </c>
      <c r="M7476" s="17">
        <v>227</v>
      </c>
      <c r="N7476" s="17">
        <v>96.300000000000011</v>
      </c>
      <c r="O7476" s="17" t="s">
        <v>13992</v>
      </c>
      <c r="P7476" t="s">
        <v>54</v>
      </c>
      <c r="Q7476" t="s">
        <v>1129</v>
      </c>
    </row>
    <row r="7477" spans="1:17" x14ac:dyDescent="0.3">
      <c r="A7477" t="s">
        <v>2788</v>
      </c>
      <c r="B7477" s="2">
        <v>45986</v>
      </c>
      <c r="C7477" t="s">
        <v>73</v>
      </c>
      <c r="D7477" t="s">
        <v>74</v>
      </c>
      <c r="E7477" t="s">
        <v>312</v>
      </c>
      <c r="F7477" t="s">
        <v>18</v>
      </c>
      <c r="G7477" t="s">
        <v>99</v>
      </c>
      <c r="H7477" s="29">
        <v>4</v>
      </c>
      <c r="I7477" s="17">
        <v>8.74</v>
      </c>
      <c r="J7477" s="17">
        <v>11.99</v>
      </c>
      <c r="K7477" s="17">
        <v>3.25</v>
      </c>
      <c r="L7477" s="17">
        <v>47.96</v>
      </c>
      <c r="M7477" s="17">
        <v>34.96</v>
      </c>
      <c r="N7477" s="17">
        <v>13</v>
      </c>
      <c r="O7477" s="17" t="s">
        <v>53</v>
      </c>
      <c r="P7477" t="s">
        <v>30</v>
      </c>
      <c r="Q7477" t="s">
        <v>14024</v>
      </c>
    </row>
    <row r="7478" spans="1:17" x14ac:dyDescent="0.3">
      <c r="A7478" t="s">
        <v>2941</v>
      </c>
      <c r="B7478" s="2">
        <v>45986</v>
      </c>
      <c r="C7478" t="s">
        <v>307</v>
      </c>
      <c r="D7478" t="s">
        <v>68</v>
      </c>
      <c r="E7478" t="s">
        <v>229</v>
      </c>
      <c r="F7478" t="s">
        <v>51</v>
      </c>
      <c r="G7478" t="s">
        <v>70</v>
      </c>
      <c r="H7478" s="29">
        <v>6</v>
      </c>
      <c r="I7478" s="17">
        <v>7.8</v>
      </c>
      <c r="J7478" s="17">
        <v>9.57</v>
      </c>
      <c r="K7478" s="17">
        <v>1.7700000000000005</v>
      </c>
      <c r="L7478" s="17">
        <v>57.42</v>
      </c>
      <c r="M7478" s="17">
        <v>46.8</v>
      </c>
      <c r="N7478" s="17">
        <v>10.620000000000005</v>
      </c>
      <c r="O7478" s="17" t="s">
        <v>13993</v>
      </c>
      <c r="P7478" t="s">
        <v>54</v>
      </c>
      <c r="Q7478" t="s">
        <v>2942</v>
      </c>
    </row>
    <row r="7479" spans="1:17" x14ac:dyDescent="0.3">
      <c r="A7479" t="s">
        <v>3647</v>
      </c>
      <c r="B7479" s="2">
        <v>45986</v>
      </c>
      <c r="C7479" t="s">
        <v>73</v>
      </c>
      <c r="D7479" t="s">
        <v>74</v>
      </c>
      <c r="E7479" t="s">
        <v>312</v>
      </c>
      <c r="F7479" t="s">
        <v>51</v>
      </c>
      <c r="G7479" t="s">
        <v>70</v>
      </c>
      <c r="H7479" s="29">
        <v>3</v>
      </c>
      <c r="I7479" s="17">
        <v>9.8000000000000007</v>
      </c>
      <c r="J7479" s="17">
        <v>12.74</v>
      </c>
      <c r="K7479" s="17">
        <v>2.9399999999999995</v>
      </c>
      <c r="L7479" s="17">
        <v>38.22</v>
      </c>
      <c r="M7479" s="17">
        <v>29.400000000000002</v>
      </c>
      <c r="N7479" s="17">
        <v>8.8199999999999967</v>
      </c>
      <c r="O7479" s="17" t="s">
        <v>13993</v>
      </c>
      <c r="P7479" t="s">
        <v>54</v>
      </c>
      <c r="Q7479" t="s">
        <v>2003</v>
      </c>
    </row>
    <row r="7480" spans="1:17" x14ac:dyDescent="0.3">
      <c r="A7480" t="s">
        <v>4493</v>
      </c>
      <c r="B7480" s="2">
        <v>45986</v>
      </c>
      <c r="C7480" t="s">
        <v>307</v>
      </c>
      <c r="D7480" t="s">
        <v>68</v>
      </c>
      <c r="E7480" t="s">
        <v>229</v>
      </c>
      <c r="F7480" t="s">
        <v>51</v>
      </c>
      <c r="G7480" t="s">
        <v>52</v>
      </c>
      <c r="H7480" s="29">
        <v>4</v>
      </c>
      <c r="I7480" s="17">
        <v>44.73</v>
      </c>
      <c r="J7480" s="17">
        <v>75.67</v>
      </c>
      <c r="K7480" s="17">
        <v>30.940000000000005</v>
      </c>
      <c r="L7480" s="17">
        <v>302.68</v>
      </c>
      <c r="M7480" s="17">
        <v>178.92</v>
      </c>
      <c r="N7480" s="17">
        <v>123.76000000000002</v>
      </c>
      <c r="O7480" s="17" t="s">
        <v>13992</v>
      </c>
      <c r="P7480" t="s">
        <v>54</v>
      </c>
      <c r="Q7480" t="s">
        <v>4494</v>
      </c>
    </row>
    <row r="7481" spans="1:17" x14ac:dyDescent="0.3">
      <c r="A7481" t="s">
        <v>5328</v>
      </c>
      <c r="B7481" s="2">
        <v>45986</v>
      </c>
      <c r="C7481" t="s">
        <v>334</v>
      </c>
      <c r="D7481" t="s">
        <v>91</v>
      </c>
      <c r="E7481" t="s">
        <v>92</v>
      </c>
      <c r="F7481" t="s">
        <v>18</v>
      </c>
      <c r="G7481" t="s">
        <v>19</v>
      </c>
      <c r="H7481" s="29">
        <v>7</v>
      </c>
      <c r="I7481" s="17">
        <v>46.42</v>
      </c>
      <c r="J7481" s="17">
        <v>83.690000000000012</v>
      </c>
      <c r="K7481" s="17">
        <v>37.27000000000001</v>
      </c>
      <c r="L7481" s="17">
        <v>585.83000000000004</v>
      </c>
      <c r="M7481" s="17">
        <v>324.94</v>
      </c>
      <c r="N7481" s="17">
        <v>260.89000000000004</v>
      </c>
      <c r="O7481" s="17" t="s">
        <v>13993</v>
      </c>
      <c r="P7481" t="s">
        <v>30</v>
      </c>
      <c r="Q7481" t="s">
        <v>3228</v>
      </c>
    </row>
    <row r="7482" spans="1:17" x14ac:dyDescent="0.3">
      <c r="A7482" t="s">
        <v>8257</v>
      </c>
      <c r="B7482" s="2">
        <v>45986</v>
      </c>
      <c r="C7482" t="s">
        <v>376</v>
      </c>
      <c r="D7482" t="s">
        <v>168</v>
      </c>
      <c r="E7482" t="s">
        <v>293</v>
      </c>
      <c r="F7482" t="s">
        <v>93</v>
      </c>
      <c r="G7482" t="s">
        <v>137</v>
      </c>
      <c r="H7482" s="29">
        <v>8</v>
      </c>
      <c r="I7482" s="17">
        <v>12.65</v>
      </c>
      <c r="J7482" s="17">
        <v>15.43</v>
      </c>
      <c r="K7482" s="17">
        <v>2.7799999999999994</v>
      </c>
      <c r="L7482" s="17">
        <v>123.44</v>
      </c>
      <c r="M7482" s="17">
        <v>101.2</v>
      </c>
      <c r="N7482" s="17">
        <v>22.239999999999995</v>
      </c>
      <c r="O7482" s="17" t="s">
        <v>53</v>
      </c>
      <c r="P7482" t="s">
        <v>30</v>
      </c>
      <c r="Q7482" t="s">
        <v>7842</v>
      </c>
    </row>
    <row r="7483" spans="1:17" x14ac:dyDescent="0.3">
      <c r="A7483" t="s">
        <v>10132</v>
      </c>
      <c r="B7483" s="2">
        <v>45986</v>
      </c>
      <c r="C7483" t="s">
        <v>73</v>
      </c>
      <c r="D7483" t="s">
        <v>74</v>
      </c>
      <c r="E7483" t="s">
        <v>312</v>
      </c>
      <c r="F7483" t="s">
        <v>18</v>
      </c>
      <c r="G7483" t="s">
        <v>99</v>
      </c>
      <c r="H7483" s="29">
        <v>4</v>
      </c>
      <c r="I7483" s="17">
        <v>5.42</v>
      </c>
      <c r="J7483" s="17">
        <v>7.58</v>
      </c>
      <c r="K7483" s="17">
        <v>2.16</v>
      </c>
      <c r="L7483" s="17">
        <v>30.32</v>
      </c>
      <c r="M7483" s="17">
        <v>21.68</v>
      </c>
      <c r="N7483" s="17">
        <v>8.64</v>
      </c>
      <c r="O7483" s="17" t="s">
        <v>13992</v>
      </c>
      <c r="P7483" t="s">
        <v>54</v>
      </c>
      <c r="Q7483" t="s">
        <v>10133</v>
      </c>
    </row>
    <row r="7484" spans="1:17" x14ac:dyDescent="0.3">
      <c r="A7484" t="s">
        <v>12585</v>
      </c>
      <c r="B7484" s="2">
        <v>45986</v>
      </c>
      <c r="C7484" t="s">
        <v>334</v>
      </c>
      <c r="D7484" t="s">
        <v>91</v>
      </c>
      <c r="E7484" t="s">
        <v>92</v>
      </c>
      <c r="F7484" t="s">
        <v>51</v>
      </c>
      <c r="G7484" t="s">
        <v>126</v>
      </c>
      <c r="H7484" s="29">
        <f>Data[[#This Row],[Totale_Vendita]]/Data[[#This Row],[Prezzo_Unitario]]</f>
        <v>1.1514958625079568</v>
      </c>
      <c r="I7484" s="17">
        <v>3.61</v>
      </c>
      <c r="J7484" s="17">
        <v>47.13</v>
      </c>
      <c r="K7484" s="17">
        <v>43.52</v>
      </c>
      <c r="L7484" s="17">
        <v>54.27</v>
      </c>
      <c r="M7484" s="17">
        <v>4.1569000636537234</v>
      </c>
      <c r="N7484" s="17">
        <v>50.113099936346281</v>
      </c>
      <c r="O7484" s="17" t="s">
        <v>20</v>
      </c>
      <c r="P7484" t="s">
        <v>30</v>
      </c>
      <c r="Q7484" t="s">
        <v>1991</v>
      </c>
    </row>
    <row r="7485" spans="1:17" x14ac:dyDescent="0.3">
      <c r="A7485" t="s">
        <v>13912</v>
      </c>
      <c r="B7485" s="2">
        <v>45986</v>
      </c>
      <c r="C7485" t="s">
        <v>394</v>
      </c>
      <c r="D7485" t="s">
        <v>25</v>
      </c>
      <c r="E7485" t="s">
        <v>104</v>
      </c>
      <c r="F7485" t="s">
        <v>51</v>
      </c>
      <c r="G7485" t="s">
        <v>70</v>
      </c>
      <c r="H7485" s="29">
        <v>4</v>
      </c>
      <c r="I7485" s="17">
        <v>11.65</v>
      </c>
      <c r="J7485" s="17">
        <v>20.32</v>
      </c>
      <c r="K7485" s="17">
        <v>8.67</v>
      </c>
      <c r="L7485" s="17">
        <v>81.28</v>
      </c>
      <c r="M7485" s="17">
        <v>46.6</v>
      </c>
      <c r="N7485" s="17">
        <v>34.68</v>
      </c>
      <c r="O7485" s="17" t="s">
        <v>13992</v>
      </c>
      <c r="P7485" t="s">
        <v>30</v>
      </c>
      <c r="Q7485" t="s">
        <v>9305</v>
      </c>
    </row>
    <row r="7486" spans="1:17" x14ac:dyDescent="0.3">
      <c r="A7486" t="s">
        <v>771</v>
      </c>
      <c r="B7486" s="2">
        <v>45987</v>
      </c>
      <c r="C7486" t="s">
        <v>334</v>
      </c>
      <c r="D7486" t="s">
        <v>91</v>
      </c>
      <c r="E7486" t="s">
        <v>92</v>
      </c>
      <c r="F7486" t="s">
        <v>76</v>
      </c>
      <c r="G7486" t="s">
        <v>77</v>
      </c>
      <c r="H7486" s="29">
        <v>4</v>
      </c>
      <c r="I7486" s="17">
        <v>19.54</v>
      </c>
      <c r="J7486" s="17">
        <v>31.85</v>
      </c>
      <c r="K7486" s="17">
        <v>12.310000000000002</v>
      </c>
      <c r="L7486" s="17">
        <v>127.4</v>
      </c>
      <c r="M7486" s="17">
        <v>78.16</v>
      </c>
      <c r="N7486" s="17">
        <v>49.240000000000009</v>
      </c>
      <c r="O7486" s="17" t="s">
        <v>20</v>
      </c>
      <c r="P7486" t="s">
        <v>30</v>
      </c>
      <c r="Q7486" t="s">
        <v>774</v>
      </c>
    </row>
    <row r="7487" spans="1:17" x14ac:dyDescent="0.3">
      <c r="A7487" t="s">
        <v>2845</v>
      </c>
      <c r="B7487" s="2">
        <v>45987</v>
      </c>
      <c r="C7487" t="s">
        <v>394</v>
      </c>
      <c r="D7487" t="s">
        <v>25</v>
      </c>
      <c r="E7487" t="s">
        <v>104</v>
      </c>
      <c r="F7487" t="s">
        <v>27</v>
      </c>
      <c r="G7487" t="s">
        <v>28</v>
      </c>
      <c r="H7487" s="29">
        <v>9</v>
      </c>
      <c r="I7487" s="17">
        <v>29.05</v>
      </c>
      <c r="J7487" s="17">
        <v>52.27</v>
      </c>
      <c r="K7487" s="17">
        <v>23.220000000000002</v>
      </c>
      <c r="L7487" s="17">
        <v>470.43</v>
      </c>
      <c r="M7487" s="17">
        <v>261.45</v>
      </c>
      <c r="N7487" s="17">
        <v>208.98000000000002</v>
      </c>
      <c r="O7487" s="17" t="s">
        <v>175</v>
      </c>
      <c r="P7487" t="s">
        <v>30</v>
      </c>
      <c r="Q7487" t="s">
        <v>115</v>
      </c>
    </row>
    <row r="7488" spans="1:17" x14ac:dyDescent="0.3">
      <c r="A7488" t="s">
        <v>3055</v>
      </c>
      <c r="B7488" s="2">
        <v>45987</v>
      </c>
      <c r="C7488" t="s">
        <v>190</v>
      </c>
      <c r="D7488" t="s">
        <v>16</v>
      </c>
      <c r="E7488" t="s">
        <v>186</v>
      </c>
      <c r="F7488" t="s">
        <v>76</v>
      </c>
      <c r="G7488" t="s">
        <v>77</v>
      </c>
      <c r="H7488" s="29">
        <v>7</v>
      </c>
      <c r="I7488" s="17">
        <v>9.39</v>
      </c>
      <c r="J7488" s="17">
        <v>11.39</v>
      </c>
      <c r="K7488" s="17">
        <v>2</v>
      </c>
      <c r="L7488" s="17">
        <v>79.73</v>
      </c>
      <c r="M7488" s="17">
        <v>65.73</v>
      </c>
      <c r="N7488" s="17">
        <v>14</v>
      </c>
      <c r="O7488" s="17" t="s">
        <v>175</v>
      </c>
      <c r="P7488" t="s">
        <v>21</v>
      </c>
      <c r="Q7488" t="s">
        <v>2522</v>
      </c>
    </row>
    <row r="7489" spans="1:17" x14ac:dyDescent="0.3">
      <c r="A7489" t="s">
        <v>3525</v>
      </c>
      <c r="B7489" s="2">
        <v>45987</v>
      </c>
      <c r="C7489" t="s">
        <v>148</v>
      </c>
      <c r="D7489" t="s">
        <v>42</v>
      </c>
      <c r="E7489" t="s">
        <v>63</v>
      </c>
      <c r="F7489" t="s">
        <v>51</v>
      </c>
      <c r="G7489" t="s">
        <v>70</v>
      </c>
      <c r="H7489" s="29">
        <v>1</v>
      </c>
      <c r="I7489" s="17">
        <v>13.32</v>
      </c>
      <c r="J7489" s="17">
        <v>22.89</v>
      </c>
      <c r="K7489" s="17">
        <v>9.57</v>
      </c>
      <c r="L7489" s="17">
        <v>22.89</v>
      </c>
      <c r="M7489" s="17">
        <v>13.32</v>
      </c>
      <c r="N7489" s="17">
        <v>9.57</v>
      </c>
      <c r="O7489" s="17" t="s">
        <v>13992</v>
      </c>
      <c r="P7489" t="s">
        <v>54</v>
      </c>
      <c r="Q7489" t="s">
        <v>3526</v>
      </c>
    </row>
    <row r="7490" spans="1:17" x14ac:dyDescent="0.3">
      <c r="A7490" t="s">
        <v>8287</v>
      </c>
      <c r="B7490" s="2">
        <v>45987</v>
      </c>
      <c r="C7490" t="s">
        <v>202</v>
      </c>
      <c r="D7490" t="s">
        <v>58</v>
      </c>
      <c r="E7490" t="s">
        <v>59</v>
      </c>
      <c r="F7490" t="s">
        <v>51</v>
      </c>
      <c r="G7490" t="s">
        <v>52</v>
      </c>
      <c r="H7490" s="29">
        <v>3</v>
      </c>
      <c r="I7490" s="17">
        <v>56.86</v>
      </c>
      <c r="J7490" s="17">
        <v>87.990000000000009</v>
      </c>
      <c r="K7490" s="17">
        <v>31.13000000000001</v>
      </c>
      <c r="L7490" s="17">
        <v>263.97000000000003</v>
      </c>
      <c r="M7490" s="17">
        <v>170.57999999999998</v>
      </c>
      <c r="N7490" s="17">
        <v>93.390000000000043</v>
      </c>
      <c r="O7490" s="17" t="s">
        <v>13992</v>
      </c>
      <c r="P7490" t="s">
        <v>21</v>
      </c>
      <c r="Q7490" t="s">
        <v>2875</v>
      </c>
    </row>
    <row r="7491" spans="1:17" x14ac:dyDescent="0.3">
      <c r="A7491" t="s">
        <v>9601</v>
      </c>
      <c r="B7491" s="2">
        <v>45987</v>
      </c>
      <c r="C7491" t="s">
        <v>202</v>
      </c>
      <c r="D7491" t="s">
        <v>58</v>
      </c>
      <c r="E7491" t="s">
        <v>59</v>
      </c>
      <c r="F7491" t="s">
        <v>76</v>
      </c>
      <c r="G7491" t="s">
        <v>251</v>
      </c>
      <c r="H7491" s="29">
        <v>6</v>
      </c>
      <c r="I7491" s="17">
        <v>23.66</v>
      </c>
      <c r="J7491" s="17">
        <v>44.330000000000005</v>
      </c>
      <c r="K7491" s="17">
        <v>20.670000000000005</v>
      </c>
      <c r="L7491" s="17">
        <v>265.98</v>
      </c>
      <c r="M7491" s="17">
        <v>141.96</v>
      </c>
      <c r="N7491" s="17">
        <v>124.02000000000001</v>
      </c>
      <c r="O7491" s="17" t="s">
        <v>53</v>
      </c>
      <c r="P7491" t="s">
        <v>30</v>
      </c>
      <c r="Q7491" t="s">
        <v>9602</v>
      </c>
    </row>
    <row r="7492" spans="1:17" x14ac:dyDescent="0.3">
      <c r="A7492" t="s">
        <v>9729</v>
      </c>
      <c r="B7492" s="2">
        <v>45987</v>
      </c>
      <c r="C7492" t="s">
        <v>376</v>
      </c>
      <c r="D7492" t="s">
        <v>168</v>
      </c>
      <c r="E7492" t="s">
        <v>293</v>
      </c>
      <c r="F7492" t="s">
        <v>18</v>
      </c>
      <c r="G7492" t="s">
        <v>19</v>
      </c>
      <c r="H7492" s="29">
        <v>2</v>
      </c>
      <c r="I7492" s="17">
        <v>52.44</v>
      </c>
      <c r="J7492" s="17">
        <v>65.17</v>
      </c>
      <c r="K7492" s="17">
        <v>12.730000000000004</v>
      </c>
      <c r="L7492" s="17">
        <v>130.34</v>
      </c>
      <c r="M7492" s="17">
        <v>104.88</v>
      </c>
      <c r="N7492" s="17">
        <v>25.460000000000008</v>
      </c>
      <c r="O7492" s="17" t="s">
        <v>53</v>
      </c>
      <c r="P7492" t="s">
        <v>54</v>
      </c>
      <c r="Q7492" t="s">
        <v>9730</v>
      </c>
    </row>
    <row r="7493" spans="1:17" x14ac:dyDescent="0.3">
      <c r="A7493" t="s">
        <v>10524</v>
      </c>
      <c r="B7493" s="2">
        <v>45987</v>
      </c>
      <c r="C7493" t="s">
        <v>135</v>
      </c>
      <c r="D7493" t="s">
        <v>34</v>
      </c>
      <c r="E7493" t="s">
        <v>35</v>
      </c>
      <c r="F7493" t="s">
        <v>18</v>
      </c>
      <c r="G7493" t="s">
        <v>44</v>
      </c>
      <c r="H7493" s="29">
        <v>6</v>
      </c>
      <c r="I7493" s="17">
        <v>12.91</v>
      </c>
      <c r="J7493" s="17">
        <v>22.540000000000003</v>
      </c>
      <c r="K7493" s="17">
        <v>9.6300000000000026</v>
      </c>
      <c r="L7493" s="17">
        <v>135.24</v>
      </c>
      <c r="M7493" s="17">
        <v>77.460000000000008</v>
      </c>
      <c r="N7493" s="17">
        <v>57.78</v>
      </c>
      <c r="O7493" s="17" t="s">
        <v>175</v>
      </c>
      <c r="P7493" t="s">
        <v>21</v>
      </c>
      <c r="Q7493" t="s">
        <v>2813</v>
      </c>
    </row>
    <row r="7494" spans="1:17" x14ac:dyDescent="0.3">
      <c r="A7494" t="s">
        <v>12438</v>
      </c>
      <c r="B7494" s="2">
        <v>45987</v>
      </c>
      <c r="C7494" t="s">
        <v>148</v>
      </c>
      <c r="D7494" t="s">
        <v>42</v>
      </c>
      <c r="E7494" t="s">
        <v>63</v>
      </c>
      <c r="F7494" t="s">
        <v>76</v>
      </c>
      <c r="G7494" t="s">
        <v>77</v>
      </c>
      <c r="H7494" s="29">
        <v>6</v>
      </c>
      <c r="I7494" s="17">
        <v>9.59</v>
      </c>
      <c r="J7494" s="17">
        <v>14.770000000000001</v>
      </c>
      <c r="K7494" s="17">
        <v>5.1800000000000015</v>
      </c>
      <c r="L7494" s="17">
        <v>88.62</v>
      </c>
      <c r="M7494" s="17">
        <v>57.54</v>
      </c>
      <c r="N7494" s="17">
        <v>31.080000000000005</v>
      </c>
      <c r="O7494" s="17" t="s">
        <v>13993</v>
      </c>
      <c r="P7494" t="s">
        <v>54</v>
      </c>
      <c r="Q7494" t="s">
        <v>12439</v>
      </c>
    </row>
    <row r="7495" spans="1:17" x14ac:dyDescent="0.3">
      <c r="A7495" t="s">
        <v>12568</v>
      </c>
      <c r="B7495" s="2">
        <v>45987</v>
      </c>
      <c r="C7495" t="s">
        <v>334</v>
      </c>
      <c r="D7495" t="s">
        <v>91</v>
      </c>
      <c r="E7495" t="s">
        <v>92</v>
      </c>
      <c r="F7495" t="s">
        <v>18</v>
      </c>
      <c r="G7495" t="s">
        <v>44</v>
      </c>
      <c r="H7495" s="29">
        <v>2</v>
      </c>
      <c r="I7495" s="17">
        <v>9.0399999999999991</v>
      </c>
      <c r="J7495" s="17">
        <v>15.92</v>
      </c>
      <c r="K7495" s="17">
        <v>6.8800000000000008</v>
      </c>
      <c r="L7495" s="17">
        <v>31.84</v>
      </c>
      <c r="M7495" s="17">
        <v>18.079999999999998</v>
      </c>
      <c r="N7495" s="17">
        <v>13.760000000000002</v>
      </c>
      <c r="O7495" s="17" t="s">
        <v>175</v>
      </c>
      <c r="P7495" t="s">
        <v>21</v>
      </c>
      <c r="Q7495" t="s">
        <v>12569</v>
      </c>
    </row>
    <row r="7496" spans="1:17" x14ac:dyDescent="0.3">
      <c r="A7496" t="s">
        <v>1519</v>
      </c>
      <c r="B7496" s="2">
        <v>45988</v>
      </c>
      <c r="C7496" t="s">
        <v>334</v>
      </c>
      <c r="D7496" t="s">
        <v>91</v>
      </c>
      <c r="E7496" t="s">
        <v>92</v>
      </c>
      <c r="F7496" t="s">
        <v>93</v>
      </c>
      <c r="G7496" t="s">
        <v>94</v>
      </c>
      <c r="H7496" s="29">
        <v>4</v>
      </c>
      <c r="I7496" s="17">
        <v>27.99</v>
      </c>
      <c r="J7496" s="17">
        <v>39.369999999999997</v>
      </c>
      <c r="K7496" s="17">
        <v>11.379999999999999</v>
      </c>
      <c r="L7496" s="17">
        <v>157.47999999999999</v>
      </c>
      <c r="M7496" s="17">
        <v>111.96</v>
      </c>
      <c r="N7496" s="17">
        <v>45.519999999999996</v>
      </c>
      <c r="O7496" s="17" t="s">
        <v>53</v>
      </c>
      <c r="P7496" t="s">
        <v>54</v>
      </c>
      <c r="Q7496" t="s">
        <v>1520</v>
      </c>
    </row>
    <row r="7497" spans="1:17" x14ac:dyDescent="0.3">
      <c r="A7497" t="s">
        <v>1627</v>
      </c>
      <c r="B7497" s="2">
        <v>45988</v>
      </c>
      <c r="C7497" t="s">
        <v>394</v>
      </c>
      <c r="D7497" t="s">
        <v>25</v>
      </c>
      <c r="E7497" t="s">
        <v>104</v>
      </c>
      <c r="F7497" t="s">
        <v>27</v>
      </c>
      <c r="G7497" t="s">
        <v>28</v>
      </c>
      <c r="H7497" s="29">
        <v>3</v>
      </c>
      <c r="I7497" s="17">
        <v>15</v>
      </c>
      <c r="J7497" s="17">
        <v>22.680000000000003</v>
      </c>
      <c r="K7497" s="17">
        <v>7.6800000000000033</v>
      </c>
      <c r="L7497" s="17">
        <v>68.040000000000006</v>
      </c>
      <c r="M7497" s="17">
        <v>45</v>
      </c>
      <c r="N7497" s="17">
        <v>23.040000000000006</v>
      </c>
      <c r="O7497" s="17" t="s">
        <v>20</v>
      </c>
      <c r="P7497" t="s">
        <v>54</v>
      </c>
      <c r="Q7497" t="s">
        <v>14024</v>
      </c>
    </row>
    <row r="7498" spans="1:17" x14ac:dyDescent="0.3">
      <c r="A7498" t="s">
        <v>2691</v>
      </c>
      <c r="B7498" s="2">
        <v>45988</v>
      </c>
      <c r="C7498" t="s">
        <v>307</v>
      </c>
      <c r="D7498" t="s">
        <v>68</v>
      </c>
      <c r="E7498" t="s">
        <v>229</v>
      </c>
      <c r="F7498" t="s">
        <v>18</v>
      </c>
      <c r="G7498" t="s">
        <v>19</v>
      </c>
      <c r="H7498" s="29">
        <v>4</v>
      </c>
      <c r="I7498" s="17">
        <v>53.29</v>
      </c>
      <c r="J7498" s="17">
        <v>93.61</v>
      </c>
      <c r="K7498" s="17">
        <v>40.32</v>
      </c>
      <c r="L7498" s="17">
        <v>374.44</v>
      </c>
      <c r="M7498" s="17">
        <v>213.16</v>
      </c>
      <c r="N7498" s="17">
        <v>161.28</v>
      </c>
      <c r="O7498" s="17" t="s">
        <v>13993</v>
      </c>
      <c r="P7498" t="s">
        <v>54</v>
      </c>
      <c r="Q7498" t="s">
        <v>2693</v>
      </c>
    </row>
    <row r="7499" spans="1:17" x14ac:dyDescent="0.3">
      <c r="A7499" t="s">
        <v>6033</v>
      </c>
      <c r="B7499" s="2">
        <v>45988</v>
      </c>
      <c r="C7499" t="s">
        <v>376</v>
      </c>
      <c r="D7499" t="s">
        <v>168</v>
      </c>
      <c r="E7499" t="s">
        <v>293</v>
      </c>
      <c r="F7499" t="s">
        <v>18</v>
      </c>
      <c r="G7499" t="s">
        <v>19</v>
      </c>
      <c r="H7499" s="29">
        <v>3</v>
      </c>
      <c r="I7499" s="17">
        <v>35.46</v>
      </c>
      <c r="J7499" s="17">
        <v>51.97</v>
      </c>
      <c r="K7499" s="17">
        <v>16.509999999999998</v>
      </c>
      <c r="L7499" s="17">
        <v>155.91</v>
      </c>
      <c r="M7499" s="17">
        <v>106.38</v>
      </c>
      <c r="N7499" s="17">
        <v>49.53</v>
      </c>
      <c r="O7499" s="17" t="s">
        <v>53</v>
      </c>
      <c r="P7499" t="s">
        <v>54</v>
      </c>
      <c r="Q7499" t="s">
        <v>6034</v>
      </c>
    </row>
    <row r="7500" spans="1:17" x14ac:dyDescent="0.3">
      <c r="A7500" t="s">
        <v>6337</v>
      </c>
      <c r="B7500" s="2">
        <v>45988</v>
      </c>
      <c r="C7500" t="s">
        <v>148</v>
      </c>
      <c r="D7500" t="s">
        <v>42</v>
      </c>
      <c r="E7500" t="s">
        <v>63</v>
      </c>
      <c r="F7500" t="s">
        <v>76</v>
      </c>
      <c r="G7500" t="s">
        <v>170</v>
      </c>
      <c r="H7500" s="29">
        <v>2</v>
      </c>
      <c r="I7500" s="17">
        <v>27.13</v>
      </c>
      <c r="J7500" s="17">
        <v>47.46</v>
      </c>
      <c r="K7500" s="17">
        <v>20.330000000000002</v>
      </c>
      <c r="L7500" s="17">
        <v>94.92</v>
      </c>
      <c r="M7500" s="17">
        <v>54.26</v>
      </c>
      <c r="N7500" s="17">
        <v>40.660000000000004</v>
      </c>
      <c r="O7500" s="17" t="s">
        <v>13993</v>
      </c>
      <c r="P7500" t="s">
        <v>54</v>
      </c>
      <c r="Q7500" t="s">
        <v>14024</v>
      </c>
    </row>
    <row r="7501" spans="1:17" x14ac:dyDescent="0.3">
      <c r="A7501" t="s">
        <v>6399</v>
      </c>
      <c r="B7501" s="2">
        <v>45988</v>
      </c>
      <c r="C7501" t="s">
        <v>334</v>
      </c>
      <c r="D7501" t="s">
        <v>91</v>
      </c>
      <c r="E7501" t="s">
        <v>92</v>
      </c>
      <c r="F7501" t="s">
        <v>93</v>
      </c>
      <c r="G7501" t="s">
        <v>94</v>
      </c>
      <c r="H7501" s="29">
        <v>3</v>
      </c>
      <c r="I7501" s="17">
        <v>16.63</v>
      </c>
      <c r="J7501" s="17">
        <v>24.91</v>
      </c>
      <c r="K7501" s="17">
        <v>8.2800000000000011</v>
      </c>
      <c r="L7501" s="17">
        <v>74.73</v>
      </c>
      <c r="M7501" s="17">
        <v>49.89</v>
      </c>
      <c r="N7501" s="17">
        <v>24.840000000000003</v>
      </c>
      <c r="O7501" s="17" t="s">
        <v>13993</v>
      </c>
      <c r="P7501" t="s">
        <v>21</v>
      </c>
      <c r="Q7501" t="s">
        <v>6400</v>
      </c>
    </row>
    <row r="7502" spans="1:17" x14ac:dyDescent="0.3">
      <c r="A7502" t="s">
        <v>7408</v>
      </c>
      <c r="B7502" s="2">
        <v>45988</v>
      </c>
      <c r="C7502" t="s">
        <v>148</v>
      </c>
      <c r="D7502" t="s">
        <v>42</v>
      </c>
      <c r="E7502" t="s">
        <v>63</v>
      </c>
      <c r="F7502" t="s">
        <v>27</v>
      </c>
      <c r="G7502" t="s">
        <v>145</v>
      </c>
      <c r="H7502" s="29">
        <v>3</v>
      </c>
      <c r="I7502" s="17">
        <v>45.8</v>
      </c>
      <c r="J7502" s="17">
        <v>58.19</v>
      </c>
      <c r="K7502" s="17">
        <v>12.39</v>
      </c>
      <c r="L7502" s="17">
        <v>174.57</v>
      </c>
      <c r="M7502" s="17">
        <v>137.39999999999998</v>
      </c>
      <c r="N7502" s="17">
        <v>37.170000000000016</v>
      </c>
      <c r="O7502" s="17" t="s">
        <v>13993</v>
      </c>
      <c r="P7502" t="s">
        <v>30</v>
      </c>
      <c r="Q7502" t="s">
        <v>7409</v>
      </c>
    </row>
    <row r="7503" spans="1:17" x14ac:dyDescent="0.3">
      <c r="A7503" t="s">
        <v>7459</v>
      </c>
      <c r="B7503" s="2">
        <v>45988</v>
      </c>
      <c r="C7503" t="s">
        <v>135</v>
      </c>
      <c r="D7503" t="s">
        <v>34</v>
      </c>
      <c r="E7503" t="s">
        <v>35</v>
      </c>
      <c r="F7503" t="s">
        <v>18</v>
      </c>
      <c r="G7503" t="s">
        <v>81</v>
      </c>
      <c r="H7503" s="29">
        <v>4</v>
      </c>
      <c r="I7503" s="17">
        <v>37.93</v>
      </c>
      <c r="J7503" s="17">
        <v>62.08</v>
      </c>
      <c r="K7503" s="17">
        <v>24.15</v>
      </c>
      <c r="L7503" s="17">
        <v>248.32</v>
      </c>
      <c r="M7503" s="17">
        <v>151.72</v>
      </c>
      <c r="N7503" s="17">
        <v>96.6</v>
      </c>
      <c r="O7503" s="17" t="s">
        <v>13993</v>
      </c>
      <c r="P7503" t="s">
        <v>30</v>
      </c>
      <c r="Q7503" t="s">
        <v>7460</v>
      </c>
    </row>
    <row r="7504" spans="1:17" x14ac:dyDescent="0.3">
      <c r="A7504" t="s">
        <v>7463</v>
      </c>
      <c r="B7504" s="2">
        <v>45988</v>
      </c>
      <c r="C7504" t="s">
        <v>190</v>
      </c>
      <c r="D7504" t="s">
        <v>16</v>
      </c>
      <c r="E7504" t="s">
        <v>186</v>
      </c>
      <c r="F7504" t="s">
        <v>93</v>
      </c>
      <c r="G7504" t="s">
        <v>94</v>
      </c>
      <c r="H7504" s="29">
        <v>5</v>
      </c>
      <c r="I7504" s="17">
        <v>18.190000000000001</v>
      </c>
      <c r="J7504" s="17">
        <v>25.080000000000002</v>
      </c>
      <c r="K7504" s="17">
        <v>6.8900000000000006</v>
      </c>
      <c r="L7504" s="17">
        <v>125.4</v>
      </c>
      <c r="M7504" s="17">
        <v>90.95</v>
      </c>
      <c r="N7504" s="17">
        <v>34.450000000000003</v>
      </c>
      <c r="O7504" s="17" t="s">
        <v>175</v>
      </c>
      <c r="P7504" t="s">
        <v>54</v>
      </c>
      <c r="Q7504" t="s">
        <v>7464</v>
      </c>
    </row>
    <row r="7505" spans="1:17" x14ac:dyDescent="0.3">
      <c r="A7505" t="s">
        <v>8009</v>
      </c>
      <c r="B7505" s="2">
        <v>45988</v>
      </c>
      <c r="C7505" t="s">
        <v>334</v>
      </c>
      <c r="D7505" t="s">
        <v>91</v>
      </c>
      <c r="E7505" t="s">
        <v>92</v>
      </c>
      <c r="F7505" t="s">
        <v>51</v>
      </c>
      <c r="G7505" t="s">
        <v>70</v>
      </c>
      <c r="H7505" s="29">
        <v>3</v>
      </c>
      <c r="I7505" s="17">
        <v>5.34</v>
      </c>
      <c r="J7505" s="17">
        <v>7.6499999999999995</v>
      </c>
      <c r="K7505" s="17">
        <v>2.3099999999999996</v>
      </c>
      <c r="L7505" s="17">
        <v>22.95</v>
      </c>
      <c r="M7505" s="17">
        <v>16.02</v>
      </c>
      <c r="N7505" s="17">
        <v>6.93</v>
      </c>
      <c r="O7505" s="17" t="s">
        <v>13993</v>
      </c>
      <c r="P7505" t="s">
        <v>54</v>
      </c>
      <c r="Q7505" t="s">
        <v>8010</v>
      </c>
    </row>
    <row r="7506" spans="1:17" x14ac:dyDescent="0.3">
      <c r="A7506" t="s">
        <v>8883</v>
      </c>
      <c r="B7506" s="2">
        <v>45988</v>
      </c>
      <c r="C7506" t="s">
        <v>334</v>
      </c>
      <c r="D7506" t="s">
        <v>91</v>
      </c>
      <c r="E7506" t="s">
        <v>92</v>
      </c>
      <c r="F7506" t="s">
        <v>27</v>
      </c>
      <c r="G7506" t="s">
        <v>36</v>
      </c>
      <c r="H7506" s="29">
        <v>2</v>
      </c>
      <c r="I7506" s="17">
        <v>20.329999999999998</v>
      </c>
      <c r="J7506" s="17">
        <v>36.75</v>
      </c>
      <c r="K7506" s="17">
        <v>16.420000000000002</v>
      </c>
      <c r="L7506" s="17">
        <v>73.5</v>
      </c>
      <c r="M7506" s="17">
        <v>40.659999999999997</v>
      </c>
      <c r="N7506" s="17">
        <v>32.840000000000003</v>
      </c>
      <c r="O7506" s="17" t="s">
        <v>13992</v>
      </c>
      <c r="P7506" t="s">
        <v>54</v>
      </c>
      <c r="Q7506" t="s">
        <v>8884</v>
      </c>
    </row>
    <row r="7507" spans="1:17" x14ac:dyDescent="0.3">
      <c r="A7507" t="s">
        <v>9081</v>
      </c>
      <c r="B7507" s="2">
        <v>45988</v>
      </c>
      <c r="C7507" t="s">
        <v>129</v>
      </c>
      <c r="D7507" t="s">
        <v>130</v>
      </c>
      <c r="E7507" t="s">
        <v>131</v>
      </c>
      <c r="F7507" t="s">
        <v>93</v>
      </c>
      <c r="G7507" t="s">
        <v>94</v>
      </c>
      <c r="H7507" s="29">
        <v>4</v>
      </c>
      <c r="I7507" s="17">
        <v>15.66</v>
      </c>
      <c r="J7507" s="17">
        <v>24.46</v>
      </c>
      <c r="K7507" s="17">
        <v>8.8000000000000007</v>
      </c>
      <c r="L7507" s="17">
        <v>97.84</v>
      </c>
      <c r="M7507" s="17">
        <v>62.64</v>
      </c>
      <c r="N7507" s="17">
        <v>35.200000000000003</v>
      </c>
      <c r="O7507" s="17" t="s">
        <v>13993</v>
      </c>
      <c r="P7507" t="s">
        <v>30</v>
      </c>
      <c r="Q7507" t="s">
        <v>9082</v>
      </c>
    </row>
    <row r="7508" spans="1:17" x14ac:dyDescent="0.3">
      <c r="A7508" t="s">
        <v>10348</v>
      </c>
      <c r="B7508" s="2">
        <v>45988</v>
      </c>
      <c r="C7508" t="s">
        <v>334</v>
      </c>
      <c r="D7508" t="s">
        <v>91</v>
      </c>
      <c r="E7508" t="s">
        <v>92</v>
      </c>
      <c r="F7508" t="s">
        <v>93</v>
      </c>
      <c r="G7508" t="s">
        <v>141</v>
      </c>
      <c r="H7508" s="29">
        <v>5</v>
      </c>
      <c r="I7508" s="17">
        <v>8.81</v>
      </c>
      <c r="J7508" s="17">
        <v>27.939999999999998</v>
      </c>
      <c r="K7508" s="17">
        <v>19.129999999999995</v>
      </c>
      <c r="L7508" s="17">
        <v>139.69999999999999</v>
      </c>
      <c r="M7508" s="17">
        <v>44.050000000000004</v>
      </c>
      <c r="N7508" s="17">
        <v>95.649999999999977</v>
      </c>
      <c r="O7508" s="17" t="s">
        <v>175</v>
      </c>
      <c r="P7508" t="s">
        <v>30</v>
      </c>
      <c r="Q7508" t="s">
        <v>5936</v>
      </c>
    </row>
    <row r="7509" spans="1:17" x14ac:dyDescent="0.3">
      <c r="A7509" t="s">
        <v>2336</v>
      </c>
      <c r="B7509" s="2">
        <v>45989</v>
      </c>
      <c r="C7509" t="s">
        <v>148</v>
      </c>
      <c r="D7509" t="s">
        <v>42</v>
      </c>
      <c r="E7509" t="s">
        <v>63</v>
      </c>
      <c r="F7509" t="s">
        <v>51</v>
      </c>
      <c r="G7509" t="s">
        <v>126</v>
      </c>
      <c r="H7509" s="29">
        <v>6</v>
      </c>
      <c r="I7509" s="17">
        <v>4.26</v>
      </c>
      <c r="J7509" s="17">
        <v>5.54</v>
      </c>
      <c r="K7509" s="17">
        <v>1.2800000000000002</v>
      </c>
      <c r="L7509" s="17">
        <v>33.24</v>
      </c>
      <c r="M7509" s="17">
        <v>25.56</v>
      </c>
      <c r="N7509" s="17">
        <v>7.6800000000000033</v>
      </c>
      <c r="O7509" s="17" t="s">
        <v>13992</v>
      </c>
      <c r="P7509" t="s">
        <v>30</v>
      </c>
      <c r="Q7509" t="s">
        <v>2337</v>
      </c>
    </row>
    <row r="7510" spans="1:17" x14ac:dyDescent="0.3">
      <c r="A7510" t="s">
        <v>2977</v>
      </c>
      <c r="B7510" s="2">
        <v>45989</v>
      </c>
      <c r="C7510" t="s">
        <v>202</v>
      </c>
      <c r="D7510" t="s">
        <v>58</v>
      </c>
      <c r="E7510" t="s">
        <v>59</v>
      </c>
      <c r="F7510" t="s">
        <v>51</v>
      </c>
      <c r="G7510" t="s">
        <v>60</v>
      </c>
      <c r="H7510" s="29">
        <v>7</v>
      </c>
      <c r="I7510" s="17">
        <v>4.83</v>
      </c>
      <c r="J7510" s="17">
        <v>7.97</v>
      </c>
      <c r="K7510" s="17">
        <v>3.1399999999999997</v>
      </c>
      <c r="L7510" s="17">
        <v>55.79</v>
      </c>
      <c r="M7510" s="17">
        <v>33.81</v>
      </c>
      <c r="N7510" s="17">
        <v>21.979999999999997</v>
      </c>
      <c r="O7510" s="17" t="s">
        <v>20</v>
      </c>
      <c r="P7510" t="s">
        <v>30</v>
      </c>
      <c r="Q7510" t="s">
        <v>2978</v>
      </c>
    </row>
    <row r="7511" spans="1:17" x14ac:dyDescent="0.3">
      <c r="A7511" t="s">
        <v>6871</v>
      </c>
      <c r="B7511" s="2">
        <v>45989</v>
      </c>
      <c r="C7511" t="s">
        <v>190</v>
      </c>
      <c r="D7511" t="s">
        <v>16</v>
      </c>
      <c r="E7511" t="s">
        <v>186</v>
      </c>
      <c r="F7511" t="s">
        <v>18</v>
      </c>
      <c r="G7511" t="s">
        <v>99</v>
      </c>
      <c r="H7511" s="29">
        <v>7</v>
      </c>
      <c r="I7511" s="17">
        <v>7.58</v>
      </c>
      <c r="J7511" s="17">
        <v>10.319999999999999</v>
      </c>
      <c r="K7511" s="17">
        <v>2.7399999999999984</v>
      </c>
      <c r="L7511" s="17">
        <v>72.239999999999995</v>
      </c>
      <c r="M7511" s="17">
        <v>53.06</v>
      </c>
      <c r="N7511" s="17">
        <v>19.179999999999993</v>
      </c>
      <c r="O7511" s="17" t="s">
        <v>13992</v>
      </c>
      <c r="P7511" t="s">
        <v>21</v>
      </c>
      <c r="Q7511" t="s">
        <v>6872</v>
      </c>
    </row>
    <row r="7512" spans="1:17" x14ac:dyDescent="0.3">
      <c r="A7512" t="s">
        <v>6992</v>
      </c>
      <c r="B7512" s="2">
        <v>45989</v>
      </c>
      <c r="C7512" t="s">
        <v>334</v>
      </c>
      <c r="D7512" t="s">
        <v>91</v>
      </c>
      <c r="E7512" t="s">
        <v>92</v>
      </c>
      <c r="F7512" t="s">
        <v>76</v>
      </c>
      <c r="G7512" t="s">
        <v>77</v>
      </c>
      <c r="H7512" s="29">
        <v>5</v>
      </c>
      <c r="I7512" s="17">
        <v>12.37</v>
      </c>
      <c r="J7512" s="17">
        <v>17.5</v>
      </c>
      <c r="K7512" s="17">
        <v>5.1300000000000008</v>
      </c>
      <c r="L7512" s="17">
        <v>87.5</v>
      </c>
      <c r="M7512" s="17">
        <v>61.849999999999994</v>
      </c>
      <c r="N7512" s="17">
        <v>25.650000000000006</v>
      </c>
      <c r="O7512" s="17" t="s">
        <v>175</v>
      </c>
      <c r="P7512" t="s">
        <v>30</v>
      </c>
      <c r="Q7512" t="s">
        <v>6993</v>
      </c>
    </row>
    <row r="7513" spans="1:17" x14ac:dyDescent="0.3">
      <c r="A7513" t="s">
        <v>11890</v>
      </c>
      <c r="B7513" s="2">
        <v>45989</v>
      </c>
      <c r="C7513" t="s">
        <v>394</v>
      </c>
      <c r="D7513" t="s">
        <v>25</v>
      </c>
      <c r="E7513" t="s">
        <v>104</v>
      </c>
      <c r="F7513" t="s">
        <v>76</v>
      </c>
      <c r="G7513" t="s">
        <v>170</v>
      </c>
      <c r="H7513" s="29">
        <v>5</v>
      </c>
      <c r="I7513" s="17">
        <v>37.26</v>
      </c>
      <c r="J7513" s="17">
        <v>52.21</v>
      </c>
      <c r="K7513" s="17">
        <v>14.950000000000003</v>
      </c>
      <c r="L7513" s="17">
        <v>261.05</v>
      </c>
      <c r="M7513" s="17">
        <v>186.29999999999998</v>
      </c>
      <c r="N7513" s="17">
        <v>74.750000000000028</v>
      </c>
      <c r="O7513" s="17" t="s">
        <v>13992</v>
      </c>
      <c r="P7513" t="s">
        <v>30</v>
      </c>
      <c r="Q7513" t="s">
        <v>11891</v>
      </c>
    </row>
    <row r="7514" spans="1:17" x14ac:dyDescent="0.3">
      <c r="A7514" t="s">
        <v>13636</v>
      </c>
      <c r="B7514" s="2">
        <v>45989</v>
      </c>
      <c r="C7514" t="s">
        <v>73</v>
      </c>
      <c r="D7514" t="s">
        <v>74</v>
      </c>
      <c r="E7514" t="s">
        <v>312</v>
      </c>
      <c r="F7514" t="s">
        <v>51</v>
      </c>
      <c r="G7514" t="s">
        <v>52</v>
      </c>
      <c r="H7514" s="29">
        <v>7</v>
      </c>
      <c r="I7514" s="17">
        <v>28.31</v>
      </c>
      <c r="J7514" s="17">
        <v>53.050000000000004</v>
      </c>
      <c r="K7514" s="17">
        <v>24.740000000000006</v>
      </c>
      <c r="L7514" s="17">
        <v>371.35</v>
      </c>
      <c r="M7514" s="17">
        <v>198.17</v>
      </c>
      <c r="N7514" s="17">
        <v>173.18000000000004</v>
      </c>
      <c r="O7514" s="17" t="s">
        <v>53</v>
      </c>
      <c r="P7514" t="s">
        <v>54</v>
      </c>
      <c r="Q7514" t="s">
        <v>13637</v>
      </c>
    </row>
    <row r="7515" spans="1:17" x14ac:dyDescent="0.3">
      <c r="A7515" t="s">
        <v>13795</v>
      </c>
      <c r="B7515" s="2">
        <v>45989</v>
      </c>
      <c r="C7515" t="s">
        <v>148</v>
      </c>
      <c r="D7515" t="s">
        <v>42</v>
      </c>
      <c r="E7515" t="s">
        <v>63</v>
      </c>
      <c r="F7515" t="s">
        <v>18</v>
      </c>
      <c r="G7515" t="s">
        <v>81</v>
      </c>
      <c r="H7515" s="29">
        <v>4</v>
      </c>
      <c r="I7515" s="17">
        <v>23.8</v>
      </c>
      <c r="J7515" s="17">
        <v>34.077500000000001</v>
      </c>
      <c r="K7515" s="17">
        <v>10.2775</v>
      </c>
      <c r="L7515" s="17">
        <v>136.31</v>
      </c>
      <c r="M7515" s="17">
        <v>95.2</v>
      </c>
      <c r="N7515" s="17">
        <v>41.11</v>
      </c>
      <c r="O7515" s="17" t="s">
        <v>13993</v>
      </c>
      <c r="P7515" t="s">
        <v>21</v>
      </c>
      <c r="Q7515" t="s">
        <v>13796</v>
      </c>
    </row>
    <row r="7516" spans="1:17" x14ac:dyDescent="0.3">
      <c r="A7516" t="s">
        <v>1951</v>
      </c>
      <c r="B7516" s="2">
        <v>45990</v>
      </c>
      <c r="C7516" t="s">
        <v>334</v>
      </c>
      <c r="D7516" t="s">
        <v>91</v>
      </c>
      <c r="E7516" t="s">
        <v>92</v>
      </c>
      <c r="F7516" t="s">
        <v>51</v>
      </c>
      <c r="G7516" t="s">
        <v>60</v>
      </c>
      <c r="H7516" s="29">
        <v>3</v>
      </c>
      <c r="I7516" s="17">
        <v>8.19</v>
      </c>
      <c r="J7516" s="17">
        <v>12.57</v>
      </c>
      <c r="K7516" s="17">
        <v>4.3800000000000008</v>
      </c>
      <c r="L7516" s="17">
        <v>37.71</v>
      </c>
      <c r="M7516" s="17">
        <v>24.57</v>
      </c>
      <c r="N7516" s="17">
        <v>13.14</v>
      </c>
      <c r="O7516" s="17" t="s">
        <v>13993</v>
      </c>
      <c r="P7516" t="s">
        <v>21</v>
      </c>
      <c r="Q7516" t="s">
        <v>1952</v>
      </c>
    </row>
    <row r="7517" spans="1:17" x14ac:dyDescent="0.3">
      <c r="A7517" t="s">
        <v>3389</v>
      </c>
      <c r="B7517" s="2">
        <v>45990</v>
      </c>
      <c r="C7517" t="s">
        <v>148</v>
      </c>
      <c r="D7517" t="s">
        <v>42</v>
      </c>
      <c r="E7517" t="s">
        <v>63</v>
      </c>
      <c r="F7517" t="s">
        <v>18</v>
      </c>
      <c r="G7517" t="s">
        <v>81</v>
      </c>
      <c r="H7517" s="29">
        <v>4</v>
      </c>
      <c r="I7517" s="17">
        <v>25.94</v>
      </c>
      <c r="J7517" s="17">
        <v>37.42</v>
      </c>
      <c r="K7517" s="17">
        <v>11.48</v>
      </c>
      <c r="L7517" s="17">
        <v>149.68</v>
      </c>
      <c r="M7517" s="17">
        <v>103.76</v>
      </c>
      <c r="N7517" s="17">
        <v>45.92</v>
      </c>
      <c r="O7517" s="17" t="s">
        <v>175</v>
      </c>
      <c r="P7517" t="s">
        <v>30</v>
      </c>
      <c r="Q7517" t="s">
        <v>3390</v>
      </c>
    </row>
    <row r="7518" spans="1:17" x14ac:dyDescent="0.3">
      <c r="A7518" t="s">
        <v>4984</v>
      </c>
      <c r="B7518" s="2">
        <v>45990</v>
      </c>
      <c r="C7518" t="s">
        <v>73</v>
      </c>
      <c r="D7518" t="s">
        <v>74</v>
      </c>
      <c r="E7518" t="s">
        <v>312</v>
      </c>
      <c r="F7518" t="s">
        <v>27</v>
      </c>
      <c r="G7518" t="s">
        <v>36</v>
      </c>
      <c r="H7518" s="29">
        <v>6</v>
      </c>
      <c r="I7518" s="17">
        <v>19.732857142857153</v>
      </c>
      <c r="J7518" s="17">
        <v>26.05</v>
      </c>
      <c r="K7518" s="17">
        <v>6.3171428571428478</v>
      </c>
      <c r="L7518" s="17">
        <v>156.30000000000001</v>
      </c>
      <c r="M7518" s="17">
        <v>118.39714285714291</v>
      </c>
      <c r="N7518" s="17">
        <v>37.902857142857101</v>
      </c>
      <c r="O7518" s="17" t="s">
        <v>13992</v>
      </c>
      <c r="P7518" t="s">
        <v>54</v>
      </c>
      <c r="Q7518" t="s">
        <v>4985</v>
      </c>
    </row>
    <row r="7519" spans="1:17" x14ac:dyDescent="0.3">
      <c r="A7519" t="s">
        <v>6980</v>
      </c>
      <c r="B7519" s="2">
        <v>45990</v>
      </c>
      <c r="C7519" t="s">
        <v>307</v>
      </c>
      <c r="D7519" t="s">
        <v>68</v>
      </c>
      <c r="E7519" t="s">
        <v>229</v>
      </c>
      <c r="F7519" t="s">
        <v>27</v>
      </c>
      <c r="G7519" t="s">
        <v>28</v>
      </c>
      <c r="H7519" s="29">
        <v>8</v>
      </c>
      <c r="I7519" s="17">
        <v>11.65</v>
      </c>
      <c r="J7519" s="17">
        <v>15.95</v>
      </c>
      <c r="K7519" s="17">
        <v>4.2999999999999989</v>
      </c>
      <c r="L7519" s="17">
        <v>127.6</v>
      </c>
      <c r="M7519" s="17">
        <v>93.2</v>
      </c>
      <c r="N7519" s="17">
        <v>34.399999999999991</v>
      </c>
      <c r="O7519" s="17" t="s">
        <v>13992</v>
      </c>
      <c r="P7519" t="s">
        <v>54</v>
      </c>
      <c r="Q7519" t="s">
        <v>6981</v>
      </c>
    </row>
    <row r="7520" spans="1:17" x14ac:dyDescent="0.3">
      <c r="A7520" t="s">
        <v>7529</v>
      </c>
      <c r="B7520" s="2">
        <v>45990</v>
      </c>
      <c r="C7520" t="s">
        <v>202</v>
      </c>
      <c r="D7520" t="s">
        <v>58</v>
      </c>
      <c r="E7520" t="s">
        <v>59</v>
      </c>
      <c r="F7520" t="s">
        <v>93</v>
      </c>
      <c r="G7520" t="s">
        <v>137</v>
      </c>
      <c r="H7520" s="29">
        <v>4</v>
      </c>
      <c r="I7520" s="17">
        <v>14.66</v>
      </c>
      <c r="J7520" s="17">
        <v>21.89</v>
      </c>
      <c r="K7520" s="17">
        <v>7.23</v>
      </c>
      <c r="L7520" s="17">
        <v>87.56</v>
      </c>
      <c r="M7520" s="17">
        <v>58.64</v>
      </c>
      <c r="N7520" s="17">
        <v>28.92</v>
      </c>
      <c r="O7520" s="17" t="s">
        <v>175</v>
      </c>
      <c r="P7520" t="s">
        <v>30</v>
      </c>
      <c r="Q7520" t="s">
        <v>7531</v>
      </c>
    </row>
    <row r="7521" spans="1:17" x14ac:dyDescent="0.3">
      <c r="A7521" t="s">
        <v>8565</v>
      </c>
      <c r="B7521" s="2">
        <v>45990</v>
      </c>
      <c r="C7521" t="s">
        <v>394</v>
      </c>
      <c r="D7521" t="s">
        <v>25</v>
      </c>
      <c r="E7521" t="s">
        <v>104</v>
      </c>
      <c r="F7521" t="s">
        <v>27</v>
      </c>
      <c r="G7521" t="s">
        <v>28</v>
      </c>
      <c r="H7521" s="29">
        <v>6</v>
      </c>
      <c r="I7521" s="17">
        <v>21.24</v>
      </c>
      <c r="J7521" s="17">
        <v>28.2</v>
      </c>
      <c r="K7521" s="17">
        <v>6.9600000000000009</v>
      </c>
      <c r="L7521" s="17">
        <v>169.2</v>
      </c>
      <c r="M7521" s="17">
        <v>127.44</v>
      </c>
      <c r="N7521" s="17">
        <v>41.759999999999991</v>
      </c>
      <c r="O7521" s="17" t="s">
        <v>13992</v>
      </c>
      <c r="P7521" t="s">
        <v>54</v>
      </c>
      <c r="Q7521" t="s">
        <v>8566</v>
      </c>
    </row>
    <row r="7522" spans="1:17" x14ac:dyDescent="0.3">
      <c r="A7522" t="s">
        <v>10866</v>
      </c>
      <c r="B7522" s="2">
        <v>45990</v>
      </c>
      <c r="C7522" t="s">
        <v>148</v>
      </c>
      <c r="D7522" t="s">
        <v>42</v>
      </c>
      <c r="E7522" t="s">
        <v>63</v>
      </c>
      <c r="F7522" t="s">
        <v>27</v>
      </c>
      <c r="G7522" t="s">
        <v>36</v>
      </c>
      <c r="H7522" s="29">
        <v>4</v>
      </c>
      <c r="I7522" s="17">
        <v>16.11</v>
      </c>
      <c r="J7522" s="17">
        <v>22.11</v>
      </c>
      <c r="K7522" s="17">
        <v>6</v>
      </c>
      <c r="L7522" s="17">
        <v>88.44</v>
      </c>
      <c r="M7522" s="17">
        <v>64.44</v>
      </c>
      <c r="N7522" s="17">
        <v>24</v>
      </c>
      <c r="O7522" s="17" t="s">
        <v>13993</v>
      </c>
      <c r="P7522" t="s">
        <v>54</v>
      </c>
      <c r="Q7522" t="s">
        <v>10867</v>
      </c>
    </row>
    <row r="7523" spans="1:17" x14ac:dyDescent="0.3">
      <c r="A7523" t="s">
        <v>11594</v>
      </c>
      <c r="B7523" s="2">
        <v>45990</v>
      </c>
      <c r="C7523" t="s">
        <v>190</v>
      </c>
      <c r="D7523" t="s">
        <v>16</v>
      </c>
      <c r="E7523" t="s">
        <v>186</v>
      </c>
      <c r="F7523" t="s">
        <v>27</v>
      </c>
      <c r="G7523" t="s">
        <v>145</v>
      </c>
      <c r="H7523" s="29">
        <v>6</v>
      </c>
      <c r="I7523" s="17">
        <v>27.99</v>
      </c>
      <c r="J7523" s="17">
        <v>51.629999999999995</v>
      </c>
      <c r="K7523" s="17">
        <v>23.639999999999997</v>
      </c>
      <c r="L7523" s="17">
        <v>309.77999999999997</v>
      </c>
      <c r="M7523" s="17">
        <v>167.94</v>
      </c>
      <c r="N7523" s="17">
        <v>141.83999999999997</v>
      </c>
      <c r="O7523" s="17" t="s">
        <v>175</v>
      </c>
      <c r="P7523" t="s">
        <v>30</v>
      </c>
      <c r="Q7523" t="s">
        <v>11595</v>
      </c>
    </row>
    <row r="7524" spans="1:17" x14ac:dyDescent="0.3">
      <c r="A7524" t="s">
        <v>11989</v>
      </c>
      <c r="B7524" s="2">
        <v>45990</v>
      </c>
      <c r="C7524" t="s">
        <v>202</v>
      </c>
      <c r="D7524" t="s">
        <v>58</v>
      </c>
      <c r="E7524" t="s">
        <v>59</v>
      </c>
      <c r="F7524" t="s">
        <v>18</v>
      </c>
      <c r="G7524" t="s">
        <v>224</v>
      </c>
      <c r="H7524" s="29">
        <v>9</v>
      </c>
      <c r="I7524" s="17">
        <v>18.41</v>
      </c>
      <c r="J7524" s="17">
        <v>22.69</v>
      </c>
      <c r="K7524" s="17">
        <v>4.2800000000000011</v>
      </c>
      <c r="L7524" s="17">
        <v>204.21</v>
      </c>
      <c r="M7524" s="17">
        <v>165.69</v>
      </c>
      <c r="N7524" s="17">
        <v>38.52000000000001</v>
      </c>
      <c r="O7524" s="17" t="s">
        <v>175</v>
      </c>
      <c r="P7524" t="s">
        <v>30</v>
      </c>
      <c r="Q7524" t="s">
        <v>2671</v>
      </c>
    </row>
    <row r="7525" spans="1:17" x14ac:dyDescent="0.3">
      <c r="A7525" t="s">
        <v>13240</v>
      </c>
      <c r="B7525" s="2">
        <v>45990</v>
      </c>
      <c r="C7525" t="s">
        <v>148</v>
      </c>
      <c r="D7525" t="s">
        <v>42</v>
      </c>
      <c r="E7525" t="s">
        <v>63</v>
      </c>
      <c r="F7525" t="s">
        <v>18</v>
      </c>
      <c r="G7525" t="s">
        <v>99</v>
      </c>
      <c r="H7525" s="29">
        <v>7</v>
      </c>
      <c r="I7525" s="17">
        <v>5.23</v>
      </c>
      <c r="J7525" s="17">
        <v>8.57</v>
      </c>
      <c r="K7525" s="17">
        <v>3.34</v>
      </c>
      <c r="L7525" s="17">
        <v>59.99</v>
      </c>
      <c r="M7525" s="17">
        <v>36.61</v>
      </c>
      <c r="N7525" s="17">
        <v>23.380000000000003</v>
      </c>
      <c r="O7525" s="17" t="s">
        <v>13992</v>
      </c>
      <c r="P7525" t="s">
        <v>30</v>
      </c>
      <c r="Q7525" t="s">
        <v>571</v>
      </c>
    </row>
    <row r="7526" spans="1:17" x14ac:dyDescent="0.3">
      <c r="A7526" t="s">
        <v>13254</v>
      </c>
      <c r="B7526" s="2">
        <v>45990</v>
      </c>
      <c r="C7526" t="s">
        <v>129</v>
      </c>
      <c r="D7526" t="s">
        <v>130</v>
      </c>
      <c r="E7526" t="s">
        <v>131</v>
      </c>
      <c r="F7526" t="s">
        <v>18</v>
      </c>
      <c r="G7526" t="s">
        <v>81</v>
      </c>
      <c r="H7526" s="29">
        <v>5</v>
      </c>
      <c r="I7526" s="17">
        <v>37.67</v>
      </c>
      <c r="J7526" s="17">
        <v>64.400000000000006</v>
      </c>
      <c r="K7526" s="17">
        <v>26.730000000000004</v>
      </c>
      <c r="L7526" s="17">
        <v>322</v>
      </c>
      <c r="M7526" s="17">
        <v>188.35000000000002</v>
      </c>
      <c r="N7526" s="17">
        <v>133.64999999999998</v>
      </c>
      <c r="O7526" s="17" t="s">
        <v>20</v>
      </c>
      <c r="P7526" t="s">
        <v>21</v>
      </c>
      <c r="Q7526" t="s">
        <v>2576</v>
      </c>
    </row>
    <row r="7527" spans="1:17" x14ac:dyDescent="0.3">
      <c r="A7527" t="s">
        <v>2491</v>
      </c>
      <c r="B7527" s="2">
        <v>45991</v>
      </c>
      <c r="C7527" t="s">
        <v>334</v>
      </c>
      <c r="D7527" t="s">
        <v>91</v>
      </c>
      <c r="E7527" t="s">
        <v>92</v>
      </c>
      <c r="F7527" t="s">
        <v>51</v>
      </c>
      <c r="G7527" t="s">
        <v>52</v>
      </c>
      <c r="H7527" s="29">
        <v>6</v>
      </c>
      <c r="I7527" s="17">
        <v>47.19</v>
      </c>
      <c r="J7527" s="17">
        <v>66.320000000000007</v>
      </c>
      <c r="K7527" s="17">
        <v>19.13000000000001</v>
      </c>
      <c r="L7527" s="17">
        <v>397.92</v>
      </c>
      <c r="M7527" s="17">
        <v>283.14</v>
      </c>
      <c r="N7527" s="17">
        <v>114.78000000000003</v>
      </c>
      <c r="O7527" s="17" t="s">
        <v>20</v>
      </c>
      <c r="P7527" t="s">
        <v>30</v>
      </c>
      <c r="Q7527" t="s">
        <v>2494</v>
      </c>
    </row>
    <row r="7528" spans="1:17" x14ac:dyDescent="0.3">
      <c r="A7528" t="s">
        <v>2785</v>
      </c>
      <c r="B7528" s="2">
        <v>45991</v>
      </c>
      <c r="C7528" t="s">
        <v>376</v>
      </c>
      <c r="D7528" t="s">
        <v>168</v>
      </c>
      <c r="E7528" t="s">
        <v>293</v>
      </c>
      <c r="F7528" t="s">
        <v>18</v>
      </c>
      <c r="G7528" t="s">
        <v>44</v>
      </c>
      <c r="H7528" s="29">
        <v>5</v>
      </c>
      <c r="I7528" s="17">
        <v>13.236112956810629</v>
      </c>
      <c r="J7528" s="17">
        <v>23.880000000000003</v>
      </c>
      <c r="K7528" s="17">
        <v>10.643887043189373</v>
      </c>
      <c r="L7528" s="17">
        <v>119.4</v>
      </c>
      <c r="M7528" s="17">
        <v>66.180564784053146</v>
      </c>
      <c r="N7528" s="17">
        <v>53.219435215946859</v>
      </c>
      <c r="O7528" s="17" t="s">
        <v>175</v>
      </c>
      <c r="P7528" t="s">
        <v>30</v>
      </c>
      <c r="Q7528" t="s">
        <v>14024</v>
      </c>
    </row>
    <row r="7529" spans="1:17" x14ac:dyDescent="0.3">
      <c r="A7529" t="s">
        <v>4477</v>
      </c>
      <c r="B7529" s="2">
        <v>45991</v>
      </c>
      <c r="C7529" t="s">
        <v>190</v>
      </c>
      <c r="D7529" t="s">
        <v>16</v>
      </c>
      <c r="E7529" t="s">
        <v>186</v>
      </c>
      <c r="F7529" t="s">
        <v>76</v>
      </c>
      <c r="G7529" t="s">
        <v>251</v>
      </c>
      <c r="H7529" s="29">
        <v>7</v>
      </c>
      <c r="I7529" s="17">
        <v>11.06</v>
      </c>
      <c r="J7529" s="17">
        <v>14.76</v>
      </c>
      <c r="K7529" s="17">
        <v>3.6999999999999993</v>
      </c>
      <c r="L7529" s="17">
        <v>103.32</v>
      </c>
      <c r="M7529" s="17">
        <v>77.42</v>
      </c>
      <c r="N7529" s="17">
        <v>25.899999999999991</v>
      </c>
      <c r="O7529" s="17" t="s">
        <v>13993</v>
      </c>
      <c r="P7529" t="s">
        <v>30</v>
      </c>
      <c r="Q7529" t="s">
        <v>4478</v>
      </c>
    </row>
    <row r="7530" spans="1:17" x14ac:dyDescent="0.3">
      <c r="A7530" t="s">
        <v>7159</v>
      </c>
      <c r="B7530" s="2">
        <v>45991</v>
      </c>
      <c r="C7530" t="s">
        <v>307</v>
      </c>
      <c r="D7530" t="s">
        <v>68</v>
      </c>
      <c r="E7530" t="s">
        <v>229</v>
      </c>
      <c r="F7530" t="s">
        <v>93</v>
      </c>
      <c r="G7530" t="s">
        <v>217</v>
      </c>
      <c r="H7530" s="29">
        <v>2</v>
      </c>
      <c r="I7530" s="17">
        <v>34.83</v>
      </c>
      <c r="J7530" s="17">
        <v>50.67</v>
      </c>
      <c r="K7530" s="17">
        <v>15.840000000000003</v>
      </c>
      <c r="L7530" s="17">
        <v>101.34</v>
      </c>
      <c r="M7530" s="17">
        <v>69.66</v>
      </c>
      <c r="N7530" s="17">
        <v>31.680000000000007</v>
      </c>
      <c r="O7530" s="17" t="s">
        <v>13992</v>
      </c>
      <c r="P7530" t="s">
        <v>30</v>
      </c>
      <c r="Q7530" t="s">
        <v>2582</v>
      </c>
    </row>
    <row r="7531" spans="1:17" x14ac:dyDescent="0.3">
      <c r="A7531" t="s">
        <v>7425</v>
      </c>
      <c r="B7531" s="2">
        <v>45991</v>
      </c>
      <c r="C7531" t="s">
        <v>394</v>
      </c>
      <c r="D7531" t="s">
        <v>25</v>
      </c>
      <c r="E7531" t="s">
        <v>104</v>
      </c>
      <c r="F7531" t="s">
        <v>51</v>
      </c>
      <c r="G7531" t="s">
        <v>126</v>
      </c>
      <c r="H7531" s="29">
        <v>5</v>
      </c>
      <c r="I7531" s="17">
        <v>4.8899999999999997</v>
      </c>
      <c r="J7531" s="17">
        <v>8.9599999999999991</v>
      </c>
      <c r="K7531" s="17">
        <v>4.0699999999999994</v>
      </c>
      <c r="L7531" s="17">
        <v>44.8</v>
      </c>
      <c r="M7531" s="17">
        <v>24.45</v>
      </c>
      <c r="N7531" s="17">
        <v>20.349999999999998</v>
      </c>
      <c r="O7531" s="17" t="s">
        <v>175</v>
      </c>
      <c r="P7531" t="s">
        <v>54</v>
      </c>
      <c r="Q7531" t="s">
        <v>7426</v>
      </c>
    </row>
    <row r="7532" spans="1:17" x14ac:dyDescent="0.3">
      <c r="A7532" t="s">
        <v>9092</v>
      </c>
      <c r="B7532" s="2">
        <v>45991</v>
      </c>
      <c r="C7532" t="s">
        <v>394</v>
      </c>
      <c r="D7532" t="s">
        <v>25</v>
      </c>
      <c r="E7532" t="s">
        <v>104</v>
      </c>
      <c r="F7532" t="s">
        <v>51</v>
      </c>
      <c r="G7532" t="s">
        <v>70</v>
      </c>
      <c r="H7532" s="29">
        <v>4</v>
      </c>
      <c r="I7532" s="17">
        <v>12.19</v>
      </c>
      <c r="J7532" s="17">
        <v>14.8</v>
      </c>
      <c r="K7532" s="17">
        <v>2.6100000000000012</v>
      </c>
      <c r="L7532" s="17">
        <v>59.2</v>
      </c>
      <c r="M7532" s="17">
        <v>48.76</v>
      </c>
      <c r="N7532" s="17">
        <v>10.440000000000005</v>
      </c>
      <c r="O7532" s="17" t="s">
        <v>13993</v>
      </c>
      <c r="P7532" t="s">
        <v>21</v>
      </c>
      <c r="Q7532" t="s">
        <v>9093</v>
      </c>
    </row>
    <row r="7533" spans="1:17" x14ac:dyDescent="0.3">
      <c r="A7533" t="s">
        <v>10692</v>
      </c>
      <c r="B7533" s="2">
        <v>45991</v>
      </c>
      <c r="C7533" t="s">
        <v>148</v>
      </c>
      <c r="D7533" t="s">
        <v>42</v>
      </c>
      <c r="E7533" t="s">
        <v>63</v>
      </c>
      <c r="F7533" t="s">
        <v>18</v>
      </c>
      <c r="G7533" t="s">
        <v>99</v>
      </c>
      <c r="H7533" s="29">
        <v>4</v>
      </c>
      <c r="I7533" s="17">
        <v>6.96</v>
      </c>
      <c r="J7533" s="17">
        <v>10.7</v>
      </c>
      <c r="K7533" s="17">
        <v>3.7399999999999993</v>
      </c>
      <c r="L7533" s="17">
        <v>42.8</v>
      </c>
      <c r="M7533" s="17">
        <v>27.84</v>
      </c>
      <c r="N7533" s="17">
        <v>14.959999999999997</v>
      </c>
      <c r="O7533" s="17" t="s">
        <v>13993</v>
      </c>
      <c r="P7533" t="s">
        <v>54</v>
      </c>
      <c r="Q7533" t="s">
        <v>7992</v>
      </c>
    </row>
    <row r="7534" spans="1:17" x14ac:dyDescent="0.3">
      <c r="A7534" t="s">
        <v>13860</v>
      </c>
      <c r="B7534" s="2">
        <v>45991</v>
      </c>
      <c r="C7534" t="s">
        <v>129</v>
      </c>
      <c r="D7534" t="s">
        <v>130</v>
      </c>
      <c r="E7534" t="s">
        <v>131</v>
      </c>
      <c r="F7534" t="s">
        <v>93</v>
      </c>
      <c r="G7534" t="s">
        <v>217</v>
      </c>
      <c r="H7534" s="29">
        <v>2</v>
      </c>
      <c r="I7534" s="17">
        <v>34.82</v>
      </c>
      <c r="J7534" s="17">
        <v>50.31</v>
      </c>
      <c r="K7534" s="17">
        <v>15.490000000000002</v>
      </c>
      <c r="L7534" s="17">
        <v>100.62</v>
      </c>
      <c r="M7534" s="17">
        <v>69.64</v>
      </c>
      <c r="N7534" s="17">
        <v>30.980000000000004</v>
      </c>
      <c r="O7534" s="17" t="s">
        <v>13992</v>
      </c>
      <c r="P7534" t="s">
        <v>54</v>
      </c>
      <c r="Q7534" t="s">
        <v>11376</v>
      </c>
    </row>
    <row r="7535" spans="1:17" x14ac:dyDescent="0.3">
      <c r="A7535" t="s">
        <v>627</v>
      </c>
      <c r="B7535" s="2">
        <v>45992</v>
      </c>
      <c r="C7535" t="s">
        <v>148</v>
      </c>
      <c r="D7535" t="s">
        <v>42</v>
      </c>
      <c r="E7535" t="s">
        <v>63</v>
      </c>
      <c r="F7535" t="s">
        <v>51</v>
      </c>
      <c r="G7535" t="s">
        <v>52</v>
      </c>
      <c r="H7535" s="29">
        <v>6</v>
      </c>
      <c r="I7535" s="17">
        <v>22.14</v>
      </c>
      <c r="J7535" s="17">
        <v>41.94</v>
      </c>
      <c r="K7535" s="17">
        <v>19.799999999999997</v>
      </c>
      <c r="L7535" s="17">
        <v>251.64</v>
      </c>
      <c r="M7535" s="17">
        <v>132.84</v>
      </c>
      <c r="N7535" s="17">
        <v>118.79999999999998</v>
      </c>
      <c r="O7535" s="17" t="s">
        <v>175</v>
      </c>
      <c r="P7535" t="s">
        <v>21</v>
      </c>
      <c r="Q7535" t="s">
        <v>628</v>
      </c>
    </row>
    <row r="7536" spans="1:17" x14ac:dyDescent="0.3">
      <c r="A7536" t="s">
        <v>1363</v>
      </c>
      <c r="B7536" s="2">
        <v>45992</v>
      </c>
      <c r="C7536" t="s">
        <v>73</v>
      </c>
      <c r="D7536" t="s">
        <v>74</v>
      </c>
      <c r="E7536" t="s">
        <v>312</v>
      </c>
      <c r="F7536" t="s">
        <v>93</v>
      </c>
      <c r="G7536" t="s">
        <v>137</v>
      </c>
      <c r="H7536" s="29">
        <v>10</v>
      </c>
      <c r="I7536" s="17">
        <v>20.87</v>
      </c>
      <c r="J7536" s="17">
        <v>55.998000000000005</v>
      </c>
      <c r="K7536" s="17">
        <v>35.128</v>
      </c>
      <c r="L7536" s="17">
        <v>559.98</v>
      </c>
      <c r="M7536" s="17">
        <v>208.70000000000002</v>
      </c>
      <c r="N7536" s="17">
        <v>351.28</v>
      </c>
      <c r="O7536" s="17" t="s">
        <v>20</v>
      </c>
      <c r="P7536" t="s">
        <v>54</v>
      </c>
      <c r="Q7536" t="s">
        <v>1364</v>
      </c>
    </row>
    <row r="7537" spans="1:17" x14ac:dyDescent="0.3">
      <c r="A7537" t="s">
        <v>2099</v>
      </c>
      <c r="B7537" s="2">
        <v>45992</v>
      </c>
      <c r="C7537" t="s">
        <v>307</v>
      </c>
      <c r="D7537" t="s">
        <v>68</v>
      </c>
      <c r="E7537" t="s">
        <v>229</v>
      </c>
      <c r="F7537" t="s">
        <v>18</v>
      </c>
      <c r="G7537" t="s">
        <v>224</v>
      </c>
      <c r="H7537" s="29">
        <v>3</v>
      </c>
      <c r="I7537" s="17">
        <v>27.74680124223601</v>
      </c>
      <c r="J7537" s="17">
        <v>38.26</v>
      </c>
      <c r="K7537" s="17">
        <v>10.513198757763988</v>
      </c>
      <c r="L7537" s="17">
        <v>114.78</v>
      </c>
      <c r="M7537" s="17">
        <v>83.240403726708024</v>
      </c>
      <c r="N7537" s="17">
        <v>31.539596273291977</v>
      </c>
      <c r="O7537" s="17" t="s">
        <v>175</v>
      </c>
      <c r="P7537" t="s">
        <v>54</v>
      </c>
      <c r="Q7537" t="s">
        <v>1328</v>
      </c>
    </row>
    <row r="7538" spans="1:17" x14ac:dyDescent="0.3">
      <c r="A7538" t="s">
        <v>3529</v>
      </c>
      <c r="B7538" s="2">
        <v>45992</v>
      </c>
      <c r="C7538" t="s">
        <v>148</v>
      </c>
      <c r="D7538" t="s">
        <v>42</v>
      </c>
      <c r="E7538" t="s">
        <v>63</v>
      </c>
      <c r="F7538" t="s">
        <v>18</v>
      </c>
      <c r="G7538" t="s">
        <v>19</v>
      </c>
      <c r="H7538" s="29">
        <f>Data[[#This Row],[Totale_Vendita]]/Data[[#This Row],[Prezzo_Unitario]]</f>
        <v>3.1928707829408016</v>
      </c>
      <c r="I7538" s="17">
        <v>30.16</v>
      </c>
      <c r="J7538" s="17">
        <v>47.13</v>
      </c>
      <c r="K7538" s="17">
        <v>16.970000000000002</v>
      </c>
      <c r="L7538" s="17">
        <v>150.47999999999999</v>
      </c>
      <c r="M7538" s="17">
        <v>96.29698281349458</v>
      </c>
      <c r="N7538" s="17">
        <v>54.18301718650541</v>
      </c>
      <c r="O7538" s="17" t="s">
        <v>14024</v>
      </c>
      <c r="P7538" t="s">
        <v>21</v>
      </c>
      <c r="Q7538" t="s">
        <v>3530</v>
      </c>
    </row>
    <row r="7539" spans="1:17" x14ac:dyDescent="0.3">
      <c r="A7539" t="s">
        <v>7507</v>
      </c>
      <c r="B7539" s="2">
        <v>45992</v>
      </c>
      <c r="C7539" t="s">
        <v>135</v>
      </c>
      <c r="D7539" t="s">
        <v>34</v>
      </c>
      <c r="E7539" t="s">
        <v>35</v>
      </c>
      <c r="F7539" t="s">
        <v>93</v>
      </c>
      <c r="G7539" t="s">
        <v>122</v>
      </c>
      <c r="H7539" s="29">
        <v>5</v>
      </c>
      <c r="I7539" s="17">
        <v>39.520000000000003</v>
      </c>
      <c r="J7539" s="17">
        <v>71.14</v>
      </c>
      <c r="K7539" s="17">
        <v>31.619999999999997</v>
      </c>
      <c r="L7539" s="17">
        <v>355.7</v>
      </c>
      <c r="M7539" s="17">
        <v>197.60000000000002</v>
      </c>
      <c r="N7539" s="17">
        <v>158.09999999999997</v>
      </c>
      <c r="O7539" s="17" t="s">
        <v>13993</v>
      </c>
      <c r="P7539" t="s">
        <v>21</v>
      </c>
      <c r="Q7539" t="s">
        <v>7508</v>
      </c>
    </row>
    <row r="7540" spans="1:17" x14ac:dyDescent="0.3">
      <c r="A7540" t="s">
        <v>7515</v>
      </c>
      <c r="B7540" s="2">
        <v>45992</v>
      </c>
      <c r="C7540" t="s">
        <v>334</v>
      </c>
      <c r="D7540" t="s">
        <v>91</v>
      </c>
      <c r="E7540" t="s">
        <v>92</v>
      </c>
      <c r="F7540" t="s">
        <v>27</v>
      </c>
      <c r="G7540" t="s">
        <v>187</v>
      </c>
      <c r="H7540" s="29">
        <v>2</v>
      </c>
      <c r="I7540" s="17">
        <v>52.44</v>
      </c>
      <c r="J7540" s="17">
        <v>86.53</v>
      </c>
      <c r="K7540" s="17">
        <v>34.090000000000003</v>
      </c>
      <c r="L7540" s="17">
        <v>173.06</v>
      </c>
      <c r="M7540" s="17">
        <v>104.88</v>
      </c>
      <c r="N7540" s="17">
        <v>68.180000000000007</v>
      </c>
      <c r="O7540" s="17" t="s">
        <v>13992</v>
      </c>
      <c r="P7540" t="s">
        <v>30</v>
      </c>
      <c r="Q7540" t="s">
        <v>621</v>
      </c>
    </row>
    <row r="7541" spans="1:17" x14ac:dyDescent="0.3">
      <c r="A7541" t="s">
        <v>9444</v>
      </c>
      <c r="B7541" s="2">
        <v>45992</v>
      </c>
      <c r="C7541" t="s">
        <v>394</v>
      </c>
      <c r="D7541" t="s">
        <v>25</v>
      </c>
      <c r="E7541" t="s">
        <v>104</v>
      </c>
      <c r="F7541" t="s">
        <v>93</v>
      </c>
      <c r="G7541" t="s">
        <v>137</v>
      </c>
      <c r="H7541" s="29">
        <v>2</v>
      </c>
      <c r="I7541" s="17">
        <v>23.43</v>
      </c>
      <c r="J7541" s="17">
        <v>41.28</v>
      </c>
      <c r="K7541" s="17">
        <v>17.850000000000001</v>
      </c>
      <c r="L7541" s="17">
        <v>82.56</v>
      </c>
      <c r="M7541" s="17">
        <v>46.86</v>
      </c>
      <c r="N7541" s="17">
        <v>35.700000000000003</v>
      </c>
      <c r="O7541" s="17" t="s">
        <v>175</v>
      </c>
      <c r="P7541" t="s">
        <v>54</v>
      </c>
      <c r="Q7541" t="s">
        <v>9445</v>
      </c>
    </row>
    <row r="7542" spans="1:17" x14ac:dyDescent="0.3">
      <c r="A7542" t="s">
        <v>10358</v>
      </c>
      <c r="B7542" s="2">
        <v>45992</v>
      </c>
      <c r="C7542" t="s">
        <v>376</v>
      </c>
      <c r="D7542" t="s">
        <v>168</v>
      </c>
      <c r="E7542" t="s">
        <v>293</v>
      </c>
      <c r="F7542" t="s">
        <v>18</v>
      </c>
      <c r="G7542" t="s">
        <v>224</v>
      </c>
      <c r="H7542" s="29">
        <v>3</v>
      </c>
      <c r="I7542" s="17">
        <v>33.51</v>
      </c>
      <c r="J7542" s="17">
        <v>57.47</v>
      </c>
      <c r="K7542" s="17">
        <v>23.96</v>
      </c>
      <c r="L7542" s="17">
        <v>172.41</v>
      </c>
      <c r="M7542" s="17">
        <v>100.53</v>
      </c>
      <c r="N7542" s="17">
        <v>71.88</v>
      </c>
      <c r="O7542" s="17" t="s">
        <v>13992</v>
      </c>
      <c r="P7542" t="s">
        <v>54</v>
      </c>
      <c r="Q7542" t="s">
        <v>10359</v>
      </c>
    </row>
    <row r="7543" spans="1:17" x14ac:dyDescent="0.3">
      <c r="A7543" t="s">
        <v>11088</v>
      </c>
      <c r="B7543" s="2">
        <v>45992</v>
      </c>
      <c r="C7543" t="s">
        <v>202</v>
      </c>
      <c r="D7543" t="s">
        <v>58</v>
      </c>
      <c r="E7543" t="s">
        <v>59</v>
      </c>
      <c r="F7543" t="s">
        <v>76</v>
      </c>
      <c r="G7543" t="s">
        <v>77</v>
      </c>
      <c r="H7543" s="29">
        <v>4</v>
      </c>
      <c r="I7543" s="17">
        <v>22.1</v>
      </c>
      <c r="J7543" s="17">
        <v>37.81</v>
      </c>
      <c r="K7543" s="17">
        <v>15.71</v>
      </c>
      <c r="L7543" s="17">
        <v>151.24</v>
      </c>
      <c r="M7543" s="17">
        <v>88.4</v>
      </c>
      <c r="N7543" s="17">
        <v>62.84</v>
      </c>
      <c r="O7543" s="17" t="s">
        <v>175</v>
      </c>
      <c r="P7543" t="s">
        <v>30</v>
      </c>
      <c r="Q7543" t="s">
        <v>2147</v>
      </c>
    </row>
    <row r="7544" spans="1:17" x14ac:dyDescent="0.3">
      <c r="A7544" t="s">
        <v>11220</v>
      </c>
      <c r="B7544" s="2">
        <v>45992</v>
      </c>
      <c r="C7544" t="s">
        <v>73</v>
      </c>
      <c r="D7544" t="s">
        <v>74</v>
      </c>
      <c r="E7544" t="s">
        <v>312</v>
      </c>
      <c r="F7544" t="s">
        <v>27</v>
      </c>
      <c r="G7544" t="s">
        <v>28</v>
      </c>
      <c r="H7544" s="29">
        <v>6</v>
      </c>
      <c r="I7544" s="17">
        <v>35.909999999999997</v>
      </c>
      <c r="J7544" s="17">
        <v>58.98</v>
      </c>
      <c r="K7544" s="17">
        <v>23.07</v>
      </c>
      <c r="L7544" s="17">
        <v>353.88</v>
      </c>
      <c r="M7544" s="17">
        <v>215.45999999999998</v>
      </c>
      <c r="N7544" s="17">
        <v>138.42000000000002</v>
      </c>
      <c r="O7544" s="17" t="s">
        <v>13992</v>
      </c>
      <c r="P7544" t="s">
        <v>14024</v>
      </c>
      <c r="Q7544" t="s">
        <v>11221</v>
      </c>
    </row>
    <row r="7545" spans="1:17" x14ac:dyDescent="0.3">
      <c r="A7545" t="s">
        <v>11422</v>
      </c>
      <c r="B7545" s="2">
        <v>45992</v>
      </c>
      <c r="C7545" t="s">
        <v>73</v>
      </c>
      <c r="D7545" t="s">
        <v>74</v>
      </c>
      <c r="E7545" t="s">
        <v>312</v>
      </c>
      <c r="F7545" t="s">
        <v>51</v>
      </c>
      <c r="G7545" t="s">
        <v>119</v>
      </c>
      <c r="H7545" s="29">
        <v>6</v>
      </c>
      <c r="I7545" s="17">
        <v>13.13</v>
      </c>
      <c r="J7545" s="17">
        <v>24.2</v>
      </c>
      <c r="K7545" s="17">
        <v>11.069999999999999</v>
      </c>
      <c r="L7545" s="17">
        <v>145.19999999999999</v>
      </c>
      <c r="M7545" s="17">
        <v>78.78</v>
      </c>
      <c r="N7545" s="17">
        <v>66.419999999999987</v>
      </c>
      <c r="O7545" s="17" t="s">
        <v>13992</v>
      </c>
      <c r="P7545" t="s">
        <v>54</v>
      </c>
      <c r="Q7545" t="s">
        <v>11423</v>
      </c>
    </row>
    <row r="7546" spans="1:17" x14ac:dyDescent="0.3">
      <c r="A7546" t="s">
        <v>11429</v>
      </c>
      <c r="B7546" s="2">
        <v>45992</v>
      </c>
      <c r="C7546" t="s">
        <v>135</v>
      </c>
      <c r="D7546" t="s">
        <v>34</v>
      </c>
      <c r="E7546" t="s">
        <v>35</v>
      </c>
      <c r="F7546" t="s">
        <v>18</v>
      </c>
      <c r="G7546" t="s">
        <v>44</v>
      </c>
      <c r="H7546" s="29">
        <v>1</v>
      </c>
      <c r="I7546" s="17">
        <v>19.25</v>
      </c>
      <c r="J7546" s="17">
        <v>31.56</v>
      </c>
      <c r="K7546" s="17">
        <v>12.309999999999999</v>
      </c>
      <c r="L7546" s="17">
        <v>31.56</v>
      </c>
      <c r="M7546" s="17">
        <v>19.25</v>
      </c>
      <c r="N7546" s="17">
        <v>12.309999999999999</v>
      </c>
      <c r="O7546" s="17" t="s">
        <v>53</v>
      </c>
      <c r="P7546" t="s">
        <v>54</v>
      </c>
      <c r="Q7546" t="s">
        <v>4176</v>
      </c>
    </row>
    <row r="7547" spans="1:17" x14ac:dyDescent="0.3">
      <c r="A7547" t="s">
        <v>12480</v>
      </c>
      <c r="B7547" s="2">
        <v>45992</v>
      </c>
      <c r="C7547" t="s">
        <v>148</v>
      </c>
      <c r="D7547" t="s">
        <v>42</v>
      </c>
      <c r="E7547" t="s">
        <v>63</v>
      </c>
      <c r="F7547" t="s">
        <v>93</v>
      </c>
      <c r="G7547" t="s">
        <v>94</v>
      </c>
      <c r="H7547" s="29">
        <v>5</v>
      </c>
      <c r="I7547" s="17">
        <v>23.7</v>
      </c>
      <c r="J7547" s="17">
        <v>39.06</v>
      </c>
      <c r="K7547" s="17">
        <v>15.360000000000003</v>
      </c>
      <c r="L7547" s="17">
        <v>195.3</v>
      </c>
      <c r="M7547" s="17">
        <v>118.5</v>
      </c>
      <c r="N7547" s="17">
        <v>76.800000000000011</v>
      </c>
      <c r="O7547" s="17" t="s">
        <v>53</v>
      </c>
      <c r="P7547" t="s">
        <v>21</v>
      </c>
      <c r="Q7547" t="s">
        <v>6870</v>
      </c>
    </row>
    <row r="7548" spans="1:17" x14ac:dyDescent="0.3">
      <c r="A7548" t="s">
        <v>12561</v>
      </c>
      <c r="B7548" s="2">
        <v>45992</v>
      </c>
      <c r="C7548" t="s">
        <v>129</v>
      </c>
      <c r="D7548" t="s">
        <v>130</v>
      </c>
      <c r="E7548" t="s">
        <v>131</v>
      </c>
      <c r="F7548" t="s">
        <v>27</v>
      </c>
      <c r="G7548" t="s">
        <v>187</v>
      </c>
      <c r="H7548" s="29">
        <v>3</v>
      </c>
      <c r="I7548" s="17">
        <v>77.254141414141444</v>
      </c>
      <c r="J7548" s="17">
        <v>152.47</v>
      </c>
      <c r="K7548" s="17">
        <v>75.215858585858555</v>
      </c>
      <c r="L7548" s="17">
        <v>457.41</v>
      </c>
      <c r="M7548" s="17">
        <v>231.76242424242434</v>
      </c>
      <c r="N7548" s="17">
        <v>225.64757575757568</v>
      </c>
      <c r="O7548" s="17" t="s">
        <v>13993</v>
      </c>
      <c r="P7548" t="s">
        <v>30</v>
      </c>
      <c r="Q7548" t="s">
        <v>1323</v>
      </c>
    </row>
    <row r="7549" spans="1:17" x14ac:dyDescent="0.3">
      <c r="A7549" t="s">
        <v>12714</v>
      </c>
      <c r="B7549" s="2">
        <v>45992</v>
      </c>
      <c r="C7549" t="s">
        <v>129</v>
      </c>
      <c r="D7549" t="s">
        <v>130</v>
      </c>
      <c r="E7549" t="s">
        <v>131</v>
      </c>
      <c r="F7549" t="s">
        <v>18</v>
      </c>
      <c r="G7549" t="s">
        <v>19</v>
      </c>
      <c r="H7549" s="29">
        <v>6</v>
      </c>
      <c r="I7549" s="17">
        <v>50.32</v>
      </c>
      <c r="J7549" s="17">
        <v>68.040000000000006</v>
      </c>
      <c r="K7549" s="17">
        <v>17.720000000000006</v>
      </c>
      <c r="L7549" s="17">
        <v>408.24</v>
      </c>
      <c r="M7549" s="17">
        <v>301.92</v>
      </c>
      <c r="N7549" s="17">
        <v>106.32</v>
      </c>
      <c r="O7549" s="17" t="s">
        <v>175</v>
      </c>
      <c r="P7549" t="s">
        <v>54</v>
      </c>
      <c r="Q7549" t="s">
        <v>2496</v>
      </c>
    </row>
    <row r="7550" spans="1:17" x14ac:dyDescent="0.3">
      <c r="A7550" t="s">
        <v>1558</v>
      </c>
      <c r="B7550" s="2">
        <v>45993</v>
      </c>
      <c r="C7550" t="s">
        <v>334</v>
      </c>
      <c r="D7550" t="s">
        <v>91</v>
      </c>
      <c r="E7550" t="s">
        <v>92</v>
      </c>
      <c r="F7550" t="s">
        <v>76</v>
      </c>
      <c r="G7550" t="s">
        <v>170</v>
      </c>
      <c r="H7550" s="29">
        <v>2</v>
      </c>
      <c r="I7550" s="17">
        <v>27.22</v>
      </c>
      <c r="J7550" s="17">
        <v>42.36</v>
      </c>
      <c r="K7550" s="17">
        <v>15.14</v>
      </c>
      <c r="L7550" s="17">
        <v>84.72</v>
      </c>
      <c r="M7550" s="17">
        <v>54.44</v>
      </c>
      <c r="N7550" s="17">
        <v>30.28</v>
      </c>
      <c r="O7550" s="17" t="s">
        <v>13992</v>
      </c>
      <c r="P7550" t="s">
        <v>30</v>
      </c>
      <c r="Q7550" t="s">
        <v>1559</v>
      </c>
    </row>
    <row r="7551" spans="1:17" x14ac:dyDescent="0.3">
      <c r="A7551" t="s">
        <v>1996</v>
      </c>
      <c r="B7551" s="2">
        <v>45993</v>
      </c>
      <c r="C7551" t="s">
        <v>202</v>
      </c>
      <c r="D7551" t="s">
        <v>58</v>
      </c>
      <c r="E7551" t="s">
        <v>59</v>
      </c>
      <c r="F7551" t="s">
        <v>27</v>
      </c>
      <c r="G7551" t="s">
        <v>28</v>
      </c>
      <c r="H7551" s="29">
        <v>5</v>
      </c>
      <c r="I7551" s="17">
        <v>37.99</v>
      </c>
      <c r="J7551" s="17">
        <v>55.089999999999996</v>
      </c>
      <c r="K7551" s="17">
        <v>17.099999999999994</v>
      </c>
      <c r="L7551" s="17">
        <v>275.45</v>
      </c>
      <c r="M7551" s="17">
        <v>189.95000000000002</v>
      </c>
      <c r="N7551" s="17">
        <v>85.499999999999972</v>
      </c>
      <c r="O7551" s="17" t="s">
        <v>53</v>
      </c>
      <c r="P7551" t="s">
        <v>30</v>
      </c>
      <c r="Q7551" t="s">
        <v>1997</v>
      </c>
    </row>
    <row r="7552" spans="1:17" x14ac:dyDescent="0.3">
      <c r="A7552" t="s">
        <v>2425</v>
      </c>
      <c r="B7552" s="2">
        <v>45993</v>
      </c>
      <c r="C7552" t="s">
        <v>148</v>
      </c>
      <c r="D7552" t="s">
        <v>42</v>
      </c>
      <c r="E7552" t="s">
        <v>63</v>
      </c>
      <c r="F7552" t="s">
        <v>51</v>
      </c>
      <c r="G7552" t="s">
        <v>119</v>
      </c>
      <c r="H7552" s="29">
        <v>6</v>
      </c>
      <c r="I7552" s="17">
        <v>13.61</v>
      </c>
      <c r="J7552" s="17">
        <v>16.760000000000002</v>
      </c>
      <c r="K7552" s="17">
        <v>3.1500000000000021</v>
      </c>
      <c r="L7552" s="17">
        <v>100.56</v>
      </c>
      <c r="M7552" s="17">
        <v>81.66</v>
      </c>
      <c r="N7552" s="17">
        <v>18.900000000000006</v>
      </c>
      <c r="O7552" s="17" t="s">
        <v>13992</v>
      </c>
      <c r="P7552" t="s">
        <v>21</v>
      </c>
      <c r="Q7552" t="s">
        <v>2426</v>
      </c>
    </row>
    <row r="7553" spans="1:17" x14ac:dyDescent="0.3">
      <c r="A7553" t="s">
        <v>3034</v>
      </c>
      <c r="B7553" s="2">
        <v>45993</v>
      </c>
      <c r="C7553" t="s">
        <v>135</v>
      </c>
      <c r="D7553" t="s">
        <v>34</v>
      </c>
      <c r="E7553" t="s">
        <v>35</v>
      </c>
      <c r="F7553" t="s">
        <v>18</v>
      </c>
      <c r="G7553" t="s">
        <v>224</v>
      </c>
      <c r="H7553" s="29">
        <v>5</v>
      </c>
      <c r="I7553" s="17">
        <v>22.67</v>
      </c>
      <c r="J7553" s="17">
        <v>42.69</v>
      </c>
      <c r="K7553" s="17">
        <v>20.019999999999996</v>
      </c>
      <c r="L7553" s="17">
        <v>213.45</v>
      </c>
      <c r="M7553" s="17">
        <v>113.35000000000001</v>
      </c>
      <c r="N7553" s="17">
        <v>100.09999999999998</v>
      </c>
      <c r="O7553" s="17" t="s">
        <v>13992</v>
      </c>
      <c r="P7553" t="s">
        <v>21</v>
      </c>
      <c r="Q7553" t="s">
        <v>3035</v>
      </c>
    </row>
    <row r="7554" spans="1:17" x14ac:dyDescent="0.3">
      <c r="A7554" t="s">
        <v>4736</v>
      </c>
      <c r="B7554" s="2">
        <v>45993</v>
      </c>
      <c r="C7554" t="s">
        <v>334</v>
      </c>
      <c r="D7554" t="s">
        <v>91</v>
      </c>
      <c r="E7554" t="s">
        <v>92</v>
      </c>
      <c r="F7554" t="s">
        <v>18</v>
      </c>
      <c r="G7554" t="s">
        <v>44</v>
      </c>
      <c r="H7554" s="29">
        <v>9</v>
      </c>
      <c r="I7554" s="17">
        <v>16.8</v>
      </c>
      <c r="J7554" s="17">
        <v>29.380000000000003</v>
      </c>
      <c r="K7554" s="17">
        <v>12.580000000000002</v>
      </c>
      <c r="L7554" s="17">
        <v>264.42</v>
      </c>
      <c r="M7554" s="17">
        <v>151.20000000000002</v>
      </c>
      <c r="N7554" s="17">
        <v>113.22</v>
      </c>
      <c r="O7554" s="17" t="s">
        <v>14024</v>
      </c>
      <c r="P7554" t="s">
        <v>30</v>
      </c>
      <c r="Q7554" t="s">
        <v>4737</v>
      </c>
    </row>
    <row r="7555" spans="1:17" x14ac:dyDescent="0.3">
      <c r="A7555" t="s">
        <v>4879</v>
      </c>
      <c r="B7555" s="2">
        <v>45993</v>
      </c>
      <c r="C7555" t="s">
        <v>307</v>
      </c>
      <c r="D7555" t="s">
        <v>68</v>
      </c>
      <c r="E7555" t="s">
        <v>229</v>
      </c>
      <c r="F7555" t="s">
        <v>18</v>
      </c>
      <c r="G7555" t="s">
        <v>81</v>
      </c>
      <c r="H7555" s="29">
        <v>3</v>
      </c>
      <c r="I7555" s="17">
        <v>20.3</v>
      </c>
      <c r="J7555" s="17">
        <v>29.45</v>
      </c>
      <c r="K7555" s="17">
        <v>9.1499999999999986</v>
      </c>
      <c r="L7555" s="17">
        <v>88.35</v>
      </c>
      <c r="M7555" s="17">
        <v>60.900000000000006</v>
      </c>
      <c r="N7555" s="17">
        <v>27.449999999999989</v>
      </c>
      <c r="O7555" s="17" t="s">
        <v>175</v>
      </c>
      <c r="P7555" t="s">
        <v>30</v>
      </c>
      <c r="Q7555" t="s">
        <v>4407</v>
      </c>
    </row>
    <row r="7556" spans="1:17" x14ac:dyDescent="0.3">
      <c r="A7556" t="s">
        <v>5441</v>
      </c>
      <c r="B7556" s="2">
        <v>45993</v>
      </c>
      <c r="C7556" t="s">
        <v>202</v>
      </c>
      <c r="D7556" t="s">
        <v>58</v>
      </c>
      <c r="E7556" t="s">
        <v>59</v>
      </c>
      <c r="F7556" t="s">
        <v>51</v>
      </c>
      <c r="G7556" t="s">
        <v>126</v>
      </c>
      <c r="H7556" s="29">
        <v>3</v>
      </c>
      <c r="I7556" s="17">
        <v>4.28</v>
      </c>
      <c r="J7556" s="17">
        <v>7.03</v>
      </c>
      <c r="K7556" s="17">
        <v>2.75</v>
      </c>
      <c r="L7556" s="17">
        <v>21.09</v>
      </c>
      <c r="M7556" s="17">
        <v>12.84</v>
      </c>
      <c r="N7556" s="17">
        <v>8.25</v>
      </c>
      <c r="O7556" s="17" t="s">
        <v>175</v>
      </c>
      <c r="P7556" t="s">
        <v>30</v>
      </c>
      <c r="Q7556" t="s">
        <v>5442</v>
      </c>
    </row>
    <row r="7557" spans="1:17" x14ac:dyDescent="0.3">
      <c r="A7557" t="s">
        <v>5900</v>
      </c>
      <c r="B7557" s="2">
        <v>45993</v>
      </c>
      <c r="C7557" t="s">
        <v>129</v>
      </c>
      <c r="D7557" t="s">
        <v>130</v>
      </c>
      <c r="E7557" t="s">
        <v>131</v>
      </c>
      <c r="F7557" t="s">
        <v>51</v>
      </c>
      <c r="G7557" t="s">
        <v>126</v>
      </c>
      <c r="H7557" s="29">
        <v>4</v>
      </c>
      <c r="I7557" s="17">
        <v>5.52</v>
      </c>
      <c r="J7557" s="17">
        <v>9</v>
      </c>
      <c r="K7557" s="17">
        <v>3.4800000000000004</v>
      </c>
      <c r="L7557" s="17">
        <v>36</v>
      </c>
      <c r="M7557" s="17">
        <v>22.08</v>
      </c>
      <c r="N7557" s="17">
        <v>13.920000000000002</v>
      </c>
      <c r="O7557" s="17" t="s">
        <v>175</v>
      </c>
      <c r="P7557" t="s">
        <v>54</v>
      </c>
      <c r="Q7557" t="s">
        <v>5901</v>
      </c>
    </row>
    <row r="7558" spans="1:17" x14ac:dyDescent="0.3">
      <c r="A7558" t="s">
        <v>7015</v>
      </c>
      <c r="B7558" s="2">
        <v>45993</v>
      </c>
      <c r="C7558" t="s">
        <v>129</v>
      </c>
      <c r="D7558" t="s">
        <v>130</v>
      </c>
      <c r="E7558" t="s">
        <v>131</v>
      </c>
      <c r="F7558" t="s">
        <v>93</v>
      </c>
      <c r="G7558" t="s">
        <v>122</v>
      </c>
      <c r="H7558" s="29">
        <v>6</v>
      </c>
      <c r="I7558" s="17">
        <v>35.57</v>
      </c>
      <c r="J7558" s="17">
        <v>45.97</v>
      </c>
      <c r="K7558" s="17">
        <v>10.399999999999999</v>
      </c>
      <c r="L7558" s="17">
        <v>275.82</v>
      </c>
      <c r="M7558" s="17">
        <v>213.42000000000002</v>
      </c>
      <c r="N7558" s="17">
        <v>62.399999999999977</v>
      </c>
      <c r="O7558" s="17" t="s">
        <v>175</v>
      </c>
      <c r="P7558" t="s">
        <v>54</v>
      </c>
      <c r="Q7558" t="s">
        <v>14024</v>
      </c>
    </row>
    <row r="7559" spans="1:17" x14ac:dyDescent="0.3">
      <c r="A7559" t="s">
        <v>8117</v>
      </c>
      <c r="B7559" s="2">
        <v>45993</v>
      </c>
      <c r="C7559" t="s">
        <v>73</v>
      </c>
      <c r="D7559" t="s">
        <v>74</v>
      </c>
      <c r="E7559" t="s">
        <v>312</v>
      </c>
      <c r="F7559" t="s">
        <v>93</v>
      </c>
      <c r="G7559" t="s">
        <v>94</v>
      </c>
      <c r="H7559" s="29">
        <v>5</v>
      </c>
      <c r="I7559" s="17">
        <v>20.80498591549296</v>
      </c>
      <c r="J7559" s="17">
        <v>24.07</v>
      </c>
      <c r="K7559" s="17">
        <v>3.2650140845070403</v>
      </c>
      <c r="L7559" s="17">
        <v>120.35</v>
      </c>
      <c r="M7559" s="17">
        <v>104.0249295774648</v>
      </c>
      <c r="N7559" s="17">
        <v>16.325070422535191</v>
      </c>
      <c r="O7559" s="17" t="s">
        <v>13993</v>
      </c>
      <c r="P7559" t="s">
        <v>30</v>
      </c>
      <c r="Q7559" t="s">
        <v>14024</v>
      </c>
    </row>
    <row r="7560" spans="1:17" x14ac:dyDescent="0.3">
      <c r="A7560" t="s">
        <v>11720</v>
      </c>
      <c r="B7560" s="2">
        <v>45993</v>
      </c>
      <c r="C7560" t="s">
        <v>148</v>
      </c>
      <c r="D7560" t="s">
        <v>42</v>
      </c>
      <c r="E7560" t="s">
        <v>63</v>
      </c>
      <c r="F7560" t="s">
        <v>76</v>
      </c>
      <c r="G7560" t="s">
        <v>170</v>
      </c>
      <c r="H7560" s="29">
        <v>6</v>
      </c>
      <c r="I7560" s="17">
        <v>35.32</v>
      </c>
      <c r="J7560" s="17">
        <v>56.69</v>
      </c>
      <c r="K7560" s="17">
        <v>21.369999999999997</v>
      </c>
      <c r="L7560" s="17">
        <v>340.14</v>
      </c>
      <c r="M7560" s="17">
        <v>211.92000000000002</v>
      </c>
      <c r="N7560" s="17">
        <v>128.21999999999997</v>
      </c>
      <c r="O7560" s="17" t="s">
        <v>53</v>
      </c>
      <c r="P7560" t="s">
        <v>21</v>
      </c>
      <c r="Q7560" t="s">
        <v>14024</v>
      </c>
    </row>
    <row r="7561" spans="1:17" x14ac:dyDescent="0.3">
      <c r="A7561" t="s">
        <v>11998</v>
      </c>
      <c r="B7561" s="2">
        <v>45993</v>
      </c>
      <c r="C7561" t="s">
        <v>148</v>
      </c>
      <c r="D7561" t="s">
        <v>42</v>
      </c>
      <c r="E7561" t="s">
        <v>63</v>
      </c>
      <c r="F7561" t="s">
        <v>76</v>
      </c>
      <c r="G7561" t="s">
        <v>251</v>
      </c>
      <c r="H7561" s="29">
        <v>3</v>
      </c>
      <c r="I7561" s="17">
        <v>16.34</v>
      </c>
      <c r="J7561" s="17">
        <v>22.66</v>
      </c>
      <c r="K7561" s="17">
        <v>6.32</v>
      </c>
      <c r="L7561" s="17">
        <v>67.98</v>
      </c>
      <c r="M7561" s="17">
        <v>49.019999999999996</v>
      </c>
      <c r="N7561" s="17">
        <v>18.960000000000008</v>
      </c>
      <c r="O7561" s="17" t="s">
        <v>13993</v>
      </c>
      <c r="P7561" t="s">
        <v>30</v>
      </c>
      <c r="Q7561" t="s">
        <v>14024</v>
      </c>
    </row>
    <row r="7562" spans="1:17" x14ac:dyDescent="0.3">
      <c r="A7562" t="s">
        <v>12374</v>
      </c>
      <c r="B7562" s="2">
        <v>45993</v>
      </c>
      <c r="C7562" t="s">
        <v>202</v>
      </c>
      <c r="D7562" t="s">
        <v>58</v>
      </c>
      <c r="E7562" t="s">
        <v>59</v>
      </c>
      <c r="F7562" t="s">
        <v>27</v>
      </c>
      <c r="G7562" t="s">
        <v>109</v>
      </c>
      <c r="H7562" s="29">
        <v>6</v>
      </c>
      <c r="I7562" s="17">
        <v>5.64</v>
      </c>
      <c r="J7562" s="17">
        <v>9.1300000000000008</v>
      </c>
      <c r="K7562" s="17">
        <v>3.4900000000000011</v>
      </c>
      <c r="L7562" s="17">
        <v>54.78</v>
      </c>
      <c r="M7562" s="17">
        <v>33.839999999999996</v>
      </c>
      <c r="N7562" s="17">
        <v>20.940000000000005</v>
      </c>
      <c r="O7562" s="17" t="s">
        <v>13992</v>
      </c>
      <c r="P7562" t="s">
        <v>21</v>
      </c>
      <c r="Q7562" t="s">
        <v>12375</v>
      </c>
    </row>
    <row r="7563" spans="1:17" x14ac:dyDescent="0.3">
      <c r="A7563" t="s">
        <v>13791</v>
      </c>
      <c r="B7563" s="2">
        <v>45993</v>
      </c>
      <c r="C7563" t="s">
        <v>135</v>
      </c>
      <c r="D7563" t="s">
        <v>34</v>
      </c>
      <c r="E7563" t="s">
        <v>35</v>
      </c>
      <c r="F7563" t="s">
        <v>51</v>
      </c>
      <c r="G7563" t="s">
        <v>70</v>
      </c>
      <c r="H7563" s="29">
        <v>3</v>
      </c>
      <c r="I7563" s="17">
        <v>11.19</v>
      </c>
      <c r="J7563" s="17">
        <v>16.309999999999999</v>
      </c>
      <c r="K7563" s="17">
        <v>5.1199999999999992</v>
      </c>
      <c r="L7563" s="17">
        <v>48.93</v>
      </c>
      <c r="M7563" s="17">
        <v>33.57</v>
      </c>
      <c r="N7563" s="17">
        <v>15.36</v>
      </c>
      <c r="O7563" s="17" t="s">
        <v>14024</v>
      </c>
      <c r="P7563" t="s">
        <v>54</v>
      </c>
      <c r="Q7563" t="s">
        <v>4045</v>
      </c>
    </row>
    <row r="7564" spans="1:17" x14ac:dyDescent="0.3">
      <c r="A7564" t="s">
        <v>368</v>
      </c>
      <c r="B7564" s="2">
        <v>45994</v>
      </c>
      <c r="C7564" t="s">
        <v>148</v>
      </c>
      <c r="D7564" t="s">
        <v>42</v>
      </c>
      <c r="E7564" t="s">
        <v>63</v>
      </c>
      <c r="F7564" t="s">
        <v>18</v>
      </c>
      <c r="G7564" t="s">
        <v>224</v>
      </c>
      <c r="H7564" s="29">
        <v>6</v>
      </c>
      <c r="I7564" s="17">
        <v>19.97</v>
      </c>
      <c r="J7564" s="17">
        <v>25.83</v>
      </c>
      <c r="K7564" s="17">
        <v>5.8599999999999994</v>
      </c>
      <c r="L7564" s="17">
        <v>154.97999999999999</v>
      </c>
      <c r="M7564" s="17">
        <v>119.82</v>
      </c>
      <c r="N7564" s="17">
        <v>35.159999999999997</v>
      </c>
      <c r="O7564" s="17" t="s">
        <v>20</v>
      </c>
      <c r="P7564" t="s">
        <v>54</v>
      </c>
      <c r="Q7564" t="s">
        <v>369</v>
      </c>
    </row>
    <row r="7565" spans="1:17" x14ac:dyDescent="0.3">
      <c r="A7565" t="s">
        <v>2067</v>
      </c>
      <c r="B7565" s="2">
        <v>45994</v>
      </c>
      <c r="C7565" t="s">
        <v>202</v>
      </c>
      <c r="D7565" t="s">
        <v>58</v>
      </c>
      <c r="E7565" t="s">
        <v>59</v>
      </c>
      <c r="F7565" t="s">
        <v>18</v>
      </c>
      <c r="G7565" t="s">
        <v>224</v>
      </c>
      <c r="H7565" s="29">
        <v>4</v>
      </c>
      <c r="I7565" s="17">
        <v>21.56</v>
      </c>
      <c r="J7565" s="17">
        <v>40.450000000000003</v>
      </c>
      <c r="K7565" s="17">
        <v>18.890000000000004</v>
      </c>
      <c r="L7565" s="17">
        <v>161.80000000000001</v>
      </c>
      <c r="M7565" s="17">
        <v>86.24</v>
      </c>
      <c r="N7565" s="17">
        <v>75.560000000000016</v>
      </c>
      <c r="O7565" s="17" t="s">
        <v>13993</v>
      </c>
      <c r="P7565" t="s">
        <v>30</v>
      </c>
      <c r="Q7565" t="s">
        <v>2068</v>
      </c>
    </row>
    <row r="7566" spans="1:17" x14ac:dyDescent="0.3">
      <c r="A7566" t="s">
        <v>3483</v>
      </c>
      <c r="B7566" s="2">
        <v>45994</v>
      </c>
      <c r="C7566" t="s">
        <v>73</v>
      </c>
      <c r="D7566" t="s">
        <v>74</v>
      </c>
      <c r="E7566" t="s">
        <v>312</v>
      </c>
      <c r="F7566" t="s">
        <v>93</v>
      </c>
      <c r="G7566" t="s">
        <v>94</v>
      </c>
      <c r="H7566" s="29">
        <v>4</v>
      </c>
      <c r="I7566" s="17">
        <v>21.75</v>
      </c>
      <c r="J7566" s="17">
        <v>27.13</v>
      </c>
      <c r="K7566" s="17">
        <v>5.379999999999999</v>
      </c>
      <c r="L7566" s="17">
        <v>108.52</v>
      </c>
      <c r="M7566" s="17">
        <v>87</v>
      </c>
      <c r="N7566" s="17">
        <v>21.519999999999996</v>
      </c>
      <c r="O7566" s="17" t="s">
        <v>20</v>
      </c>
      <c r="P7566" t="s">
        <v>30</v>
      </c>
      <c r="Q7566" t="s">
        <v>3484</v>
      </c>
    </row>
    <row r="7567" spans="1:17" x14ac:dyDescent="0.3">
      <c r="A7567" t="s">
        <v>4219</v>
      </c>
      <c r="B7567" s="2">
        <v>45994</v>
      </c>
      <c r="C7567" t="s">
        <v>334</v>
      </c>
      <c r="D7567" t="s">
        <v>91</v>
      </c>
      <c r="E7567" t="s">
        <v>92</v>
      </c>
      <c r="F7567" t="s">
        <v>76</v>
      </c>
      <c r="G7567" t="s">
        <v>179</v>
      </c>
      <c r="H7567" s="29">
        <v>5</v>
      </c>
      <c r="I7567" s="17">
        <v>28.69</v>
      </c>
      <c r="J7567" s="17">
        <v>39.78</v>
      </c>
      <c r="K7567" s="17">
        <v>11.09</v>
      </c>
      <c r="L7567" s="17">
        <v>198.9</v>
      </c>
      <c r="M7567" s="17">
        <v>143.45000000000002</v>
      </c>
      <c r="N7567" s="17">
        <v>55.449999999999989</v>
      </c>
      <c r="O7567" s="17" t="s">
        <v>13992</v>
      </c>
      <c r="P7567" t="s">
        <v>30</v>
      </c>
      <c r="Q7567" t="s">
        <v>4221</v>
      </c>
    </row>
    <row r="7568" spans="1:17" x14ac:dyDescent="0.3">
      <c r="A7568" t="s">
        <v>5266</v>
      </c>
      <c r="B7568" s="2">
        <v>45994</v>
      </c>
      <c r="C7568" t="s">
        <v>135</v>
      </c>
      <c r="D7568" t="s">
        <v>34</v>
      </c>
      <c r="E7568" t="s">
        <v>35</v>
      </c>
      <c r="F7568" t="s">
        <v>76</v>
      </c>
      <c r="G7568" t="s">
        <v>149</v>
      </c>
      <c r="H7568" s="29">
        <v>4</v>
      </c>
      <c r="I7568" s="17">
        <v>7.83</v>
      </c>
      <c r="J7568" s="17">
        <v>10.49</v>
      </c>
      <c r="K7568" s="17">
        <v>2.66</v>
      </c>
      <c r="L7568" s="17">
        <v>41.96</v>
      </c>
      <c r="M7568" s="17">
        <v>31.32</v>
      </c>
      <c r="N7568" s="17">
        <v>10.64</v>
      </c>
      <c r="O7568" s="17" t="s">
        <v>175</v>
      </c>
      <c r="P7568" t="s">
        <v>21</v>
      </c>
      <c r="Q7568" t="s">
        <v>5267</v>
      </c>
    </row>
    <row r="7569" spans="1:17" x14ac:dyDescent="0.3">
      <c r="A7569" t="s">
        <v>7861</v>
      </c>
      <c r="B7569" s="2">
        <v>45994</v>
      </c>
      <c r="C7569" t="s">
        <v>376</v>
      </c>
      <c r="D7569" t="s">
        <v>168</v>
      </c>
      <c r="E7569" t="s">
        <v>293</v>
      </c>
      <c r="F7569" t="s">
        <v>51</v>
      </c>
      <c r="G7569" t="s">
        <v>52</v>
      </c>
      <c r="H7569" s="29">
        <v>2</v>
      </c>
      <c r="I7569" s="17">
        <v>56.33</v>
      </c>
      <c r="J7569" s="17">
        <v>88.71</v>
      </c>
      <c r="K7569" s="17">
        <v>32.379999999999995</v>
      </c>
      <c r="L7569" s="17">
        <v>177.42</v>
      </c>
      <c r="M7569" s="17">
        <v>112.66</v>
      </c>
      <c r="N7569" s="17">
        <v>64.759999999999991</v>
      </c>
      <c r="O7569" s="17" t="s">
        <v>13993</v>
      </c>
      <c r="P7569" t="s">
        <v>30</v>
      </c>
      <c r="Q7569" t="s">
        <v>7862</v>
      </c>
    </row>
    <row r="7570" spans="1:17" x14ac:dyDescent="0.3">
      <c r="A7570" t="s">
        <v>8496</v>
      </c>
      <c r="B7570" s="2">
        <v>45994</v>
      </c>
      <c r="C7570" t="s">
        <v>376</v>
      </c>
      <c r="D7570" t="s">
        <v>168</v>
      </c>
      <c r="E7570" t="s">
        <v>293</v>
      </c>
      <c r="F7570" t="s">
        <v>76</v>
      </c>
      <c r="G7570" t="s">
        <v>251</v>
      </c>
      <c r="H7570" s="29">
        <v>3</v>
      </c>
      <c r="I7570" s="17">
        <v>20.58</v>
      </c>
      <c r="J7570" s="17">
        <v>36.18</v>
      </c>
      <c r="K7570" s="17">
        <v>15.600000000000001</v>
      </c>
      <c r="L7570" s="17">
        <v>108.54</v>
      </c>
      <c r="M7570" s="17">
        <v>61.739999999999995</v>
      </c>
      <c r="N7570" s="17">
        <v>46.800000000000011</v>
      </c>
      <c r="O7570" s="17" t="s">
        <v>20</v>
      </c>
      <c r="P7570" t="s">
        <v>54</v>
      </c>
      <c r="Q7570" t="s">
        <v>8497</v>
      </c>
    </row>
    <row r="7571" spans="1:17" x14ac:dyDescent="0.3">
      <c r="A7571" t="s">
        <v>9075</v>
      </c>
      <c r="B7571" s="2">
        <v>45994</v>
      </c>
      <c r="C7571" t="s">
        <v>394</v>
      </c>
      <c r="D7571" t="s">
        <v>25</v>
      </c>
      <c r="E7571" t="s">
        <v>104</v>
      </c>
      <c r="F7571" t="s">
        <v>51</v>
      </c>
      <c r="G7571" t="s">
        <v>70</v>
      </c>
      <c r="H7571" s="29">
        <v>4</v>
      </c>
      <c r="I7571" s="17">
        <v>9.81</v>
      </c>
      <c r="J7571" s="17">
        <v>28.092500000000001</v>
      </c>
      <c r="K7571" s="17">
        <v>18.282499999999999</v>
      </c>
      <c r="L7571" s="17">
        <v>112.37</v>
      </c>
      <c r="M7571" s="17">
        <v>39.24</v>
      </c>
      <c r="N7571" s="17">
        <v>73.13</v>
      </c>
      <c r="O7571" s="17" t="s">
        <v>14024</v>
      </c>
      <c r="P7571" t="s">
        <v>30</v>
      </c>
      <c r="Q7571" t="s">
        <v>9076</v>
      </c>
    </row>
    <row r="7572" spans="1:17" x14ac:dyDescent="0.3">
      <c r="A7572" t="s">
        <v>9268</v>
      </c>
      <c r="B7572" s="2">
        <v>45994</v>
      </c>
      <c r="C7572" t="s">
        <v>73</v>
      </c>
      <c r="D7572" t="s">
        <v>74</v>
      </c>
      <c r="E7572" t="s">
        <v>312</v>
      </c>
      <c r="F7572" t="s">
        <v>18</v>
      </c>
      <c r="G7572" t="s">
        <v>19</v>
      </c>
      <c r="H7572" s="29">
        <v>6</v>
      </c>
      <c r="I7572" s="17">
        <v>28.57</v>
      </c>
      <c r="J7572" s="17">
        <v>44.31</v>
      </c>
      <c r="K7572" s="17">
        <v>15.740000000000002</v>
      </c>
      <c r="L7572" s="17">
        <v>265.86</v>
      </c>
      <c r="M7572" s="17">
        <v>171.42000000000002</v>
      </c>
      <c r="N7572" s="17">
        <v>94.44</v>
      </c>
      <c r="O7572" s="17" t="s">
        <v>20</v>
      </c>
      <c r="P7572" t="s">
        <v>54</v>
      </c>
      <c r="Q7572" t="s">
        <v>9269</v>
      </c>
    </row>
    <row r="7573" spans="1:17" x14ac:dyDescent="0.3">
      <c r="A7573" t="s">
        <v>1041</v>
      </c>
      <c r="B7573" s="2">
        <v>45995</v>
      </c>
      <c r="C7573" t="s">
        <v>202</v>
      </c>
      <c r="D7573" t="s">
        <v>58</v>
      </c>
      <c r="E7573" t="s">
        <v>59</v>
      </c>
      <c r="F7573" t="s">
        <v>18</v>
      </c>
      <c r="G7573" t="s">
        <v>224</v>
      </c>
      <c r="H7573" s="29">
        <v>6</v>
      </c>
      <c r="I7573" s="17">
        <v>23.87</v>
      </c>
      <c r="J7573" s="17">
        <v>31.8</v>
      </c>
      <c r="K7573" s="17">
        <v>7.93</v>
      </c>
      <c r="L7573" s="17">
        <v>190.8</v>
      </c>
      <c r="M7573" s="17">
        <v>143.22</v>
      </c>
      <c r="N7573" s="17">
        <v>47.580000000000013</v>
      </c>
      <c r="O7573" s="17" t="s">
        <v>175</v>
      </c>
      <c r="P7573" t="s">
        <v>30</v>
      </c>
      <c r="Q7573" t="s">
        <v>1042</v>
      </c>
    </row>
    <row r="7574" spans="1:17" x14ac:dyDescent="0.3">
      <c r="A7574" t="s">
        <v>5880</v>
      </c>
      <c r="B7574" s="2">
        <v>45995</v>
      </c>
      <c r="C7574" t="s">
        <v>307</v>
      </c>
      <c r="D7574" t="s">
        <v>68</v>
      </c>
      <c r="E7574" t="s">
        <v>229</v>
      </c>
      <c r="F7574" t="s">
        <v>93</v>
      </c>
      <c r="G7574" t="s">
        <v>217</v>
      </c>
      <c r="H7574" s="29">
        <v>5</v>
      </c>
      <c r="I7574" s="17">
        <v>18.39</v>
      </c>
      <c r="J7574" s="17">
        <v>23.89</v>
      </c>
      <c r="K7574" s="17">
        <v>5.5</v>
      </c>
      <c r="L7574" s="17">
        <v>119.45</v>
      </c>
      <c r="M7574" s="17">
        <v>91.95</v>
      </c>
      <c r="N7574" s="17">
        <v>27.5</v>
      </c>
      <c r="O7574" s="17" t="s">
        <v>13992</v>
      </c>
      <c r="P7574" t="s">
        <v>30</v>
      </c>
      <c r="Q7574" t="s">
        <v>5881</v>
      </c>
    </row>
    <row r="7575" spans="1:17" x14ac:dyDescent="0.3">
      <c r="A7575" t="s">
        <v>6024</v>
      </c>
      <c r="B7575" s="2">
        <v>45995</v>
      </c>
      <c r="C7575" t="s">
        <v>376</v>
      </c>
      <c r="D7575" t="s">
        <v>168</v>
      </c>
      <c r="E7575" t="s">
        <v>293</v>
      </c>
      <c r="F7575" t="s">
        <v>51</v>
      </c>
      <c r="G7575" t="s">
        <v>119</v>
      </c>
      <c r="H7575" s="29">
        <v>7</v>
      </c>
      <c r="I7575" s="17">
        <v>6.18</v>
      </c>
      <c r="J7575" s="17">
        <v>10.6</v>
      </c>
      <c r="K7575" s="17">
        <v>4.42</v>
      </c>
      <c r="L7575" s="17">
        <v>74.2</v>
      </c>
      <c r="M7575" s="17">
        <v>43.26</v>
      </c>
      <c r="N7575" s="17">
        <v>30.940000000000005</v>
      </c>
      <c r="O7575" s="17" t="s">
        <v>175</v>
      </c>
      <c r="P7575" t="s">
        <v>54</v>
      </c>
      <c r="Q7575" t="s">
        <v>6025</v>
      </c>
    </row>
    <row r="7576" spans="1:17" x14ac:dyDescent="0.3">
      <c r="A7576" t="s">
        <v>7874</v>
      </c>
      <c r="B7576" s="2">
        <v>45995</v>
      </c>
      <c r="C7576" t="s">
        <v>394</v>
      </c>
      <c r="D7576" t="s">
        <v>25</v>
      </c>
      <c r="E7576" t="s">
        <v>104</v>
      </c>
      <c r="F7576" t="s">
        <v>18</v>
      </c>
      <c r="G7576" t="s">
        <v>224</v>
      </c>
      <c r="H7576" s="29">
        <f>Data[[#This Row],[Totale_Vendita]]/Data[[#This Row],[Prezzo_Unitario]]</f>
        <v>2.3394865266284746</v>
      </c>
      <c r="I7576" s="17">
        <v>35.14</v>
      </c>
      <c r="J7576" s="17">
        <v>47.13</v>
      </c>
      <c r="K7576" s="17">
        <v>11.990000000000002</v>
      </c>
      <c r="L7576" s="17">
        <v>110.26</v>
      </c>
      <c r="M7576" s="17">
        <v>82.209556545724595</v>
      </c>
      <c r="N7576" s="17">
        <v>28.05044345427541</v>
      </c>
      <c r="O7576" s="17" t="s">
        <v>20</v>
      </c>
      <c r="P7576" t="s">
        <v>54</v>
      </c>
      <c r="Q7576" t="s">
        <v>7875</v>
      </c>
    </row>
    <row r="7577" spans="1:17" x14ac:dyDescent="0.3">
      <c r="A7577" t="s">
        <v>7946</v>
      </c>
      <c r="B7577" s="2">
        <v>45995</v>
      </c>
      <c r="C7577" t="s">
        <v>135</v>
      </c>
      <c r="D7577" t="s">
        <v>34</v>
      </c>
      <c r="E7577" t="s">
        <v>35</v>
      </c>
      <c r="F7577" t="s">
        <v>93</v>
      </c>
      <c r="G7577" t="s">
        <v>94</v>
      </c>
      <c r="H7577" s="29">
        <v>5</v>
      </c>
      <c r="I7577" s="17">
        <v>15.95</v>
      </c>
      <c r="J7577" s="17">
        <v>25.919999999999998</v>
      </c>
      <c r="K7577" s="17">
        <v>9.9699999999999989</v>
      </c>
      <c r="L7577" s="17">
        <v>129.6</v>
      </c>
      <c r="M7577" s="17">
        <v>79.75</v>
      </c>
      <c r="N7577" s="17">
        <v>49.849999999999994</v>
      </c>
      <c r="O7577" s="17" t="s">
        <v>13993</v>
      </c>
      <c r="P7577" t="s">
        <v>30</v>
      </c>
      <c r="Q7577" t="s">
        <v>2458</v>
      </c>
    </row>
    <row r="7578" spans="1:17" x14ac:dyDescent="0.3">
      <c r="A7578" t="s">
        <v>10431</v>
      </c>
      <c r="B7578" s="2">
        <v>45995</v>
      </c>
      <c r="C7578" t="s">
        <v>334</v>
      </c>
      <c r="D7578" t="s">
        <v>91</v>
      </c>
      <c r="E7578" t="s">
        <v>92</v>
      </c>
      <c r="F7578" t="s">
        <v>51</v>
      </c>
      <c r="G7578" t="s">
        <v>60</v>
      </c>
      <c r="H7578" s="29">
        <v>3</v>
      </c>
      <c r="I7578" s="17">
        <v>5.7927586206896562</v>
      </c>
      <c r="J7578" s="17">
        <v>5.22</v>
      </c>
      <c r="K7578" s="17">
        <v>-0.57275862068965644</v>
      </c>
      <c r="L7578" s="17">
        <v>15.66</v>
      </c>
      <c r="M7578" s="17">
        <v>17.378275862068968</v>
      </c>
      <c r="N7578" s="17">
        <v>-1.7182758620689675</v>
      </c>
      <c r="O7578" s="17" t="s">
        <v>175</v>
      </c>
      <c r="P7578" t="s">
        <v>54</v>
      </c>
      <c r="Q7578" t="s">
        <v>5465</v>
      </c>
    </row>
    <row r="7579" spans="1:17" x14ac:dyDescent="0.3">
      <c r="A7579" t="s">
        <v>10507</v>
      </c>
      <c r="B7579" s="2">
        <v>45995</v>
      </c>
      <c r="C7579" t="s">
        <v>394</v>
      </c>
      <c r="D7579" t="s">
        <v>25</v>
      </c>
      <c r="E7579" t="s">
        <v>104</v>
      </c>
      <c r="F7579" t="s">
        <v>18</v>
      </c>
      <c r="G7579" t="s">
        <v>81</v>
      </c>
      <c r="H7579" s="29">
        <v>5</v>
      </c>
      <c r="I7579" s="17">
        <v>31.02</v>
      </c>
      <c r="J7579" s="17">
        <v>56.320000000000007</v>
      </c>
      <c r="K7579" s="17">
        <v>25.300000000000008</v>
      </c>
      <c r="L7579" s="17">
        <v>281.60000000000002</v>
      </c>
      <c r="M7579" s="17">
        <v>155.1</v>
      </c>
      <c r="N7579" s="17">
        <v>126.50000000000003</v>
      </c>
      <c r="O7579" s="17" t="s">
        <v>53</v>
      </c>
      <c r="P7579" t="s">
        <v>54</v>
      </c>
      <c r="Q7579" t="s">
        <v>10508</v>
      </c>
    </row>
    <row r="7580" spans="1:17" x14ac:dyDescent="0.3">
      <c r="A7580" t="s">
        <v>11904</v>
      </c>
      <c r="B7580" s="2">
        <v>45995</v>
      </c>
      <c r="C7580" t="s">
        <v>148</v>
      </c>
      <c r="D7580" t="s">
        <v>42</v>
      </c>
      <c r="E7580" t="s">
        <v>63</v>
      </c>
      <c r="F7580" t="s">
        <v>18</v>
      </c>
      <c r="G7580" t="s">
        <v>99</v>
      </c>
      <c r="H7580" s="29">
        <v>4</v>
      </c>
      <c r="I7580" s="17">
        <v>4.18</v>
      </c>
      <c r="J7580" s="17">
        <v>6.85</v>
      </c>
      <c r="K7580" s="17">
        <v>2.67</v>
      </c>
      <c r="L7580" s="17">
        <v>27.4</v>
      </c>
      <c r="M7580" s="17">
        <v>16.72</v>
      </c>
      <c r="N7580" s="17">
        <v>10.68</v>
      </c>
      <c r="O7580" s="17" t="s">
        <v>13993</v>
      </c>
      <c r="P7580" t="s">
        <v>30</v>
      </c>
      <c r="Q7580" t="s">
        <v>11542</v>
      </c>
    </row>
    <row r="7581" spans="1:17" x14ac:dyDescent="0.3">
      <c r="A7581" t="s">
        <v>12245</v>
      </c>
      <c r="B7581" s="2">
        <v>45995</v>
      </c>
      <c r="C7581" t="s">
        <v>202</v>
      </c>
      <c r="D7581" t="s">
        <v>58</v>
      </c>
      <c r="E7581" t="s">
        <v>59</v>
      </c>
      <c r="F7581" t="s">
        <v>27</v>
      </c>
      <c r="G7581" t="s">
        <v>109</v>
      </c>
      <c r="H7581" s="29">
        <v>3</v>
      </c>
      <c r="I7581" s="17">
        <v>8.86</v>
      </c>
      <c r="J7581" s="17">
        <v>12.659999999999998</v>
      </c>
      <c r="K7581" s="17">
        <v>3.7999999999999989</v>
      </c>
      <c r="L7581" s="17">
        <v>37.979999999999997</v>
      </c>
      <c r="M7581" s="17">
        <v>26.58</v>
      </c>
      <c r="N7581" s="17">
        <v>11.399999999999999</v>
      </c>
      <c r="O7581" s="17" t="s">
        <v>13992</v>
      </c>
      <c r="P7581" t="s">
        <v>30</v>
      </c>
      <c r="Q7581" t="s">
        <v>2585</v>
      </c>
    </row>
    <row r="7582" spans="1:17" x14ac:dyDescent="0.3">
      <c r="A7582" t="s">
        <v>13776</v>
      </c>
      <c r="B7582" s="2">
        <v>45995</v>
      </c>
      <c r="C7582" t="s">
        <v>190</v>
      </c>
      <c r="D7582" t="s">
        <v>16</v>
      </c>
      <c r="E7582" t="s">
        <v>186</v>
      </c>
      <c r="F7582" t="s">
        <v>18</v>
      </c>
      <c r="G7582" t="s">
        <v>81</v>
      </c>
      <c r="H7582" s="29">
        <v>4</v>
      </c>
      <c r="I7582" s="17">
        <v>31.78</v>
      </c>
      <c r="J7582" s="17">
        <v>51.38</v>
      </c>
      <c r="K7582" s="17">
        <v>19.600000000000001</v>
      </c>
      <c r="L7582" s="17">
        <v>205.52</v>
      </c>
      <c r="M7582" s="17">
        <v>127.12</v>
      </c>
      <c r="N7582" s="17">
        <v>78.400000000000006</v>
      </c>
      <c r="O7582" s="17" t="s">
        <v>14024</v>
      </c>
      <c r="P7582" t="s">
        <v>54</v>
      </c>
      <c r="Q7582" t="s">
        <v>3552</v>
      </c>
    </row>
    <row r="7583" spans="1:17" x14ac:dyDescent="0.3">
      <c r="A7583" t="s">
        <v>3990</v>
      </c>
      <c r="B7583" s="2">
        <v>45996</v>
      </c>
      <c r="C7583" t="s">
        <v>129</v>
      </c>
      <c r="D7583" t="s">
        <v>130</v>
      </c>
      <c r="E7583" t="s">
        <v>131</v>
      </c>
      <c r="F7583" t="s">
        <v>51</v>
      </c>
      <c r="G7583" t="s">
        <v>119</v>
      </c>
      <c r="H7583" s="29">
        <v>7</v>
      </c>
      <c r="I7583" s="17">
        <v>7.88</v>
      </c>
      <c r="J7583" s="17">
        <v>14.69</v>
      </c>
      <c r="K7583" s="17">
        <v>6.81</v>
      </c>
      <c r="L7583" s="17">
        <v>102.83</v>
      </c>
      <c r="M7583" s="17">
        <v>55.16</v>
      </c>
      <c r="N7583" s="17">
        <v>47.67</v>
      </c>
      <c r="O7583" s="17" t="s">
        <v>175</v>
      </c>
      <c r="P7583" t="s">
        <v>54</v>
      </c>
      <c r="Q7583" t="s">
        <v>3991</v>
      </c>
    </row>
    <row r="7584" spans="1:17" x14ac:dyDescent="0.3">
      <c r="A7584" t="s">
        <v>6990</v>
      </c>
      <c r="B7584" s="2">
        <v>45996</v>
      </c>
      <c r="C7584" t="s">
        <v>190</v>
      </c>
      <c r="D7584" t="s">
        <v>16</v>
      </c>
      <c r="E7584" t="s">
        <v>186</v>
      </c>
      <c r="F7584" t="s">
        <v>76</v>
      </c>
      <c r="G7584" t="s">
        <v>251</v>
      </c>
      <c r="H7584" s="29">
        <v>6</v>
      </c>
      <c r="I7584" s="17">
        <v>28.65</v>
      </c>
      <c r="J7584" s="17">
        <v>36.910000000000004</v>
      </c>
      <c r="K7584" s="17">
        <v>8.2600000000000051</v>
      </c>
      <c r="L7584" s="17">
        <v>221.46</v>
      </c>
      <c r="M7584" s="17">
        <v>171.89999999999998</v>
      </c>
      <c r="N7584" s="17">
        <v>49.560000000000031</v>
      </c>
      <c r="O7584" s="17" t="s">
        <v>175</v>
      </c>
      <c r="P7584" t="s">
        <v>54</v>
      </c>
      <c r="Q7584" t="s">
        <v>6991</v>
      </c>
    </row>
    <row r="7585" spans="1:17" x14ac:dyDescent="0.3">
      <c r="A7585" t="s">
        <v>12319</v>
      </c>
      <c r="B7585" s="2">
        <v>45996</v>
      </c>
      <c r="C7585" t="s">
        <v>73</v>
      </c>
      <c r="D7585" t="s">
        <v>74</v>
      </c>
      <c r="E7585" t="s">
        <v>312</v>
      </c>
      <c r="F7585" t="s">
        <v>93</v>
      </c>
      <c r="G7585" t="s">
        <v>217</v>
      </c>
      <c r="H7585" s="29">
        <v>5</v>
      </c>
      <c r="I7585" s="17">
        <v>33.82</v>
      </c>
      <c r="J7585" s="17">
        <v>47.339999999999996</v>
      </c>
      <c r="K7585" s="17">
        <v>13.519999999999996</v>
      </c>
      <c r="L7585" s="17">
        <v>236.7</v>
      </c>
      <c r="M7585" s="17">
        <v>169.1</v>
      </c>
      <c r="N7585" s="17">
        <v>67.599999999999994</v>
      </c>
      <c r="O7585" s="17" t="s">
        <v>13992</v>
      </c>
      <c r="P7585" t="s">
        <v>30</v>
      </c>
      <c r="Q7585" t="s">
        <v>2227</v>
      </c>
    </row>
    <row r="7586" spans="1:17" x14ac:dyDescent="0.3">
      <c r="A7586" t="s">
        <v>12625</v>
      </c>
      <c r="B7586" s="2">
        <v>45996</v>
      </c>
      <c r="C7586" t="s">
        <v>73</v>
      </c>
      <c r="D7586" t="s">
        <v>74</v>
      </c>
      <c r="E7586" t="s">
        <v>312</v>
      </c>
      <c r="F7586" t="s">
        <v>27</v>
      </c>
      <c r="G7586" t="s">
        <v>145</v>
      </c>
      <c r="H7586" s="29">
        <v>6</v>
      </c>
      <c r="I7586" s="17">
        <v>21.37</v>
      </c>
      <c r="J7586" s="17">
        <v>34.39</v>
      </c>
      <c r="K7586" s="17">
        <v>13.02</v>
      </c>
      <c r="L7586" s="17">
        <v>206.34</v>
      </c>
      <c r="M7586" s="17">
        <v>128.22</v>
      </c>
      <c r="N7586" s="17">
        <v>78.12</v>
      </c>
      <c r="O7586" s="17" t="s">
        <v>13992</v>
      </c>
      <c r="P7586" t="s">
        <v>54</v>
      </c>
      <c r="Q7586" t="s">
        <v>12626</v>
      </c>
    </row>
    <row r="7587" spans="1:17" x14ac:dyDescent="0.3">
      <c r="A7587" t="s">
        <v>12898</v>
      </c>
      <c r="B7587" s="2">
        <v>45996</v>
      </c>
      <c r="C7587" t="s">
        <v>394</v>
      </c>
      <c r="D7587" t="s">
        <v>25</v>
      </c>
      <c r="E7587" t="s">
        <v>104</v>
      </c>
      <c r="F7587" t="s">
        <v>93</v>
      </c>
      <c r="G7587" t="s">
        <v>141</v>
      </c>
      <c r="H7587" s="29">
        <v>4</v>
      </c>
      <c r="I7587" s="17">
        <v>14.46</v>
      </c>
      <c r="J7587" s="17">
        <v>23.11</v>
      </c>
      <c r="K7587" s="17">
        <v>8.6499999999999986</v>
      </c>
      <c r="L7587" s="17">
        <v>92.44</v>
      </c>
      <c r="M7587" s="17">
        <v>57.84</v>
      </c>
      <c r="N7587" s="17">
        <v>34.599999999999994</v>
      </c>
      <c r="O7587" s="17" t="s">
        <v>13993</v>
      </c>
      <c r="P7587" t="s">
        <v>54</v>
      </c>
      <c r="Q7587" t="s">
        <v>9767</v>
      </c>
    </row>
    <row r="7588" spans="1:17" x14ac:dyDescent="0.3">
      <c r="A7588" t="s">
        <v>3024</v>
      </c>
      <c r="B7588" s="2">
        <v>45997</v>
      </c>
      <c r="C7588" t="s">
        <v>334</v>
      </c>
      <c r="D7588" t="s">
        <v>91</v>
      </c>
      <c r="E7588" t="s">
        <v>92</v>
      </c>
      <c r="F7588" t="s">
        <v>51</v>
      </c>
      <c r="G7588" t="s">
        <v>119</v>
      </c>
      <c r="H7588" s="29">
        <v>2</v>
      </c>
      <c r="I7588" s="17">
        <v>11.9</v>
      </c>
      <c r="J7588" s="17">
        <v>16.86</v>
      </c>
      <c r="K7588" s="17">
        <v>4.9599999999999991</v>
      </c>
      <c r="L7588" s="17">
        <v>33.72</v>
      </c>
      <c r="M7588" s="17">
        <v>23.8</v>
      </c>
      <c r="N7588" s="17">
        <v>9.9199999999999982</v>
      </c>
      <c r="O7588" s="17" t="s">
        <v>175</v>
      </c>
      <c r="P7588" t="s">
        <v>21</v>
      </c>
      <c r="Q7588" t="s">
        <v>3025</v>
      </c>
    </row>
    <row r="7589" spans="1:17" x14ac:dyDescent="0.3">
      <c r="A7589" t="s">
        <v>5322</v>
      </c>
      <c r="B7589" s="2">
        <v>45997</v>
      </c>
      <c r="C7589" t="s">
        <v>307</v>
      </c>
      <c r="D7589" t="s">
        <v>68</v>
      </c>
      <c r="E7589" t="s">
        <v>229</v>
      </c>
      <c r="F7589" t="s">
        <v>51</v>
      </c>
      <c r="G7589" t="s">
        <v>126</v>
      </c>
      <c r="H7589" s="29">
        <v>3</v>
      </c>
      <c r="I7589" s="17">
        <v>5.31</v>
      </c>
      <c r="J7589" s="17">
        <v>9.2999999999999989</v>
      </c>
      <c r="K7589" s="17">
        <v>3.9899999999999993</v>
      </c>
      <c r="L7589" s="17">
        <v>27.9</v>
      </c>
      <c r="M7589" s="17">
        <v>15.93</v>
      </c>
      <c r="N7589" s="17">
        <v>11.969999999999999</v>
      </c>
      <c r="O7589" s="17" t="s">
        <v>13993</v>
      </c>
      <c r="P7589" t="s">
        <v>54</v>
      </c>
      <c r="Q7589" t="s">
        <v>1652</v>
      </c>
    </row>
    <row r="7590" spans="1:17" x14ac:dyDescent="0.3">
      <c r="A7590" t="s">
        <v>6379</v>
      </c>
      <c r="B7590" s="2">
        <v>45997</v>
      </c>
      <c r="C7590" t="s">
        <v>148</v>
      </c>
      <c r="D7590" t="s">
        <v>42</v>
      </c>
      <c r="E7590" t="s">
        <v>63</v>
      </c>
      <c r="F7590" t="s">
        <v>27</v>
      </c>
      <c r="G7590" t="s">
        <v>187</v>
      </c>
      <c r="H7590" s="29">
        <v>3</v>
      </c>
      <c r="I7590" s="17">
        <v>110.9</v>
      </c>
      <c r="J7590" s="17">
        <v>183.6</v>
      </c>
      <c r="K7590" s="17">
        <v>72.699999999999989</v>
      </c>
      <c r="L7590" s="17">
        <v>550.79999999999995</v>
      </c>
      <c r="M7590" s="17">
        <v>332.70000000000005</v>
      </c>
      <c r="N7590" s="17">
        <v>218.09999999999991</v>
      </c>
      <c r="O7590" s="17" t="s">
        <v>175</v>
      </c>
      <c r="P7590" t="s">
        <v>30</v>
      </c>
      <c r="Q7590" t="s">
        <v>6380</v>
      </c>
    </row>
    <row r="7591" spans="1:17" x14ac:dyDescent="0.3">
      <c r="A7591" t="s">
        <v>6587</v>
      </c>
      <c r="B7591" s="2">
        <v>45997</v>
      </c>
      <c r="C7591" t="s">
        <v>202</v>
      </c>
      <c r="D7591" t="s">
        <v>58</v>
      </c>
      <c r="E7591" t="s">
        <v>59</v>
      </c>
      <c r="F7591" t="s">
        <v>18</v>
      </c>
      <c r="G7591" t="s">
        <v>44</v>
      </c>
      <c r="H7591" s="29">
        <v>4</v>
      </c>
      <c r="I7591" s="17">
        <v>13.57</v>
      </c>
      <c r="J7591" s="17">
        <v>17.97</v>
      </c>
      <c r="K7591" s="17">
        <v>4.3999999999999986</v>
      </c>
      <c r="L7591" s="17">
        <v>71.88</v>
      </c>
      <c r="M7591" s="17">
        <v>54.28</v>
      </c>
      <c r="N7591" s="17">
        <v>17.599999999999994</v>
      </c>
      <c r="O7591" s="17" t="s">
        <v>13993</v>
      </c>
      <c r="P7591" t="s">
        <v>21</v>
      </c>
      <c r="Q7591" t="s">
        <v>553</v>
      </c>
    </row>
    <row r="7592" spans="1:17" x14ac:dyDescent="0.3">
      <c r="A7592" t="s">
        <v>8289</v>
      </c>
      <c r="B7592" s="2">
        <v>45997</v>
      </c>
      <c r="C7592" t="s">
        <v>394</v>
      </c>
      <c r="D7592" t="s">
        <v>25</v>
      </c>
      <c r="E7592" t="s">
        <v>104</v>
      </c>
      <c r="F7592" t="s">
        <v>51</v>
      </c>
      <c r="G7592" t="s">
        <v>52</v>
      </c>
      <c r="H7592" s="29">
        <v>2</v>
      </c>
      <c r="I7592" s="17">
        <v>29.11</v>
      </c>
      <c r="J7592" s="17">
        <v>44.14</v>
      </c>
      <c r="K7592" s="17">
        <v>15.030000000000001</v>
      </c>
      <c r="L7592" s="17">
        <v>88.28</v>
      </c>
      <c r="M7592" s="17">
        <v>58.22</v>
      </c>
      <c r="N7592" s="17">
        <v>30.060000000000002</v>
      </c>
      <c r="O7592" s="17" t="s">
        <v>53</v>
      </c>
      <c r="P7592" t="s">
        <v>54</v>
      </c>
      <c r="Q7592" t="s">
        <v>8290</v>
      </c>
    </row>
    <row r="7593" spans="1:17" x14ac:dyDescent="0.3">
      <c r="A7593" t="s">
        <v>8972</v>
      </c>
      <c r="B7593" s="2">
        <v>45997</v>
      </c>
      <c r="C7593" t="s">
        <v>148</v>
      </c>
      <c r="D7593" t="s">
        <v>42</v>
      </c>
      <c r="E7593" t="s">
        <v>63</v>
      </c>
      <c r="F7593" t="s">
        <v>18</v>
      </c>
      <c r="G7593" t="s">
        <v>19</v>
      </c>
      <c r="H7593" s="29">
        <v>7</v>
      </c>
      <c r="I7593" s="17">
        <v>54.82</v>
      </c>
      <c r="J7593" s="17">
        <v>81.62</v>
      </c>
      <c r="K7593" s="17">
        <v>26.800000000000004</v>
      </c>
      <c r="L7593" s="17">
        <v>571.34</v>
      </c>
      <c r="M7593" s="17">
        <v>383.74</v>
      </c>
      <c r="N7593" s="17">
        <v>187.60000000000002</v>
      </c>
      <c r="O7593" s="17" t="s">
        <v>175</v>
      </c>
      <c r="P7593" t="s">
        <v>54</v>
      </c>
      <c r="Q7593" t="s">
        <v>8973</v>
      </c>
    </row>
    <row r="7594" spans="1:17" x14ac:dyDescent="0.3">
      <c r="A7594" t="s">
        <v>9850</v>
      </c>
      <c r="B7594" s="2">
        <v>45997</v>
      </c>
      <c r="C7594" t="s">
        <v>148</v>
      </c>
      <c r="D7594" t="s">
        <v>42</v>
      </c>
      <c r="E7594" t="s">
        <v>63</v>
      </c>
      <c r="F7594" t="s">
        <v>76</v>
      </c>
      <c r="G7594" t="s">
        <v>251</v>
      </c>
      <c r="H7594" s="29">
        <v>7</v>
      </c>
      <c r="I7594" s="17">
        <v>18.949191616766459</v>
      </c>
      <c r="J7594" s="17">
        <v>41.550000000000004</v>
      </c>
      <c r="K7594" s="17">
        <v>22.600808383233545</v>
      </c>
      <c r="L7594" s="17">
        <v>290.85000000000002</v>
      </c>
      <c r="M7594" s="17">
        <v>132.64434131736522</v>
      </c>
      <c r="N7594" s="17">
        <v>158.20565868263481</v>
      </c>
      <c r="O7594" s="17" t="s">
        <v>13992</v>
      </c>
      <c r="P7594" t="s">
        <v>21</v>
      </c>
      <c r="Q7594" t="s">
        <v>9851</v>
      </c>
    </row>
    <row r="7595" spans="1:17" x14ac:dyDescent="0.3">
      <c r="A7595" t="s">
        <v>12216</v>
      </c>
      <c r="B7595" s="2">
        <v>45997</v>
      </c>
      <c r="C7595" t="s">
        <v>190</v>
      </c>
      <c r="D7595" t="s">
        <v>16</v>
      </c>
      <c r="E7595" t="s">
        <v>186</v>
      </c>
      <c r="F7595" t="s">
        <v>93</v>
      </c>
      <c r="G7595" t="s">
        <v>94</v>
      </c>
      <c r="H7595" s="29">
        <v>4</v>
      </c>
      <c r="I7595" s="17">
        <v>19.72</v>
      </c>
      <c r="J7595" s="17">
        <v>32.04</v>
      </c>
      <c r="K7595" s="17">
        <v>12.32</v>
      </c>
      <c r="L7595" s="17">
        <v>128.16</v>
      </c>
      <c r="M7595" s="17">
        <v>78.88</v>
      </c>
      <c r="N7595" s="17">
        <v>49.28</v>
      </c>
      <c r="O7595" s="17" t="s">
        <v>13993</v>
      </c>
      <c r="P7595" t="s">
        <v>30</v>
      </c>
      <c r="Q7595" t="s">
        <v>12217</v>
      </c>
    </row>
    <row r="7596" spans="1:17" x14ac:dyDescent="0.3">
      <c r="A7596" t="s">
        <v>12558</v>
      </c>
      <c r="B7596" s="2">
        <v>45997</v>
      </c>
      <c r="C7596" t="s">
        <v>129</v>
      </c>
      <c r="D7596" t="s">
        <v>130</v>
      </c>
      <c r="E7596" t="s">
        <v>131</v>
      </c>
      <c r="F7596" t="s">
        <v>27</v>
      </c>
      <c r="G7596" t="s">
        <v>187</v>
      </c>
      <c r="H7596" s="29">
        <v>2</v>
      </c>
      <c r="I7596" s="17">
        <v>73.09</v>
      </c>
      <c r="J7596" s="17">
        <v>112.92</v>
      </c>
      <c r="K7596" s="17">
        <v>39.83</v>
      </c>
      <c r="L7596" s="17">
        <v>225.84</v>
      </c>
      <c r="M7596" s="17">
        <v>146.18</v>
      </c>
      <c r="N7596" s="17">
        <v>79.66</v>
      </c>
      <c r="O7596" s="17" t="s">
        <v>13992</v>
      </c>
      <c r="P7596" t="s">
        <v>14024</v>
      </c>
      <c r="Q7596" t="s">
        <v>12559</v>
      </c>
    </row>
    <row r="7597" spans="1:17" x14ac:dyDescent="0.3">
      <c r="A7597" t="s">
        <v>13517</v>
      </c>
      <c r="B7597" s="2">
        <v>45997</v>
      </c>
      <c r="C7597" t="s">
        <v>307</v>
      </c>
      <c r="D7597" t="s">
        <v>68</v>
      </c>
      <c r="E7597" t="s">
        <v>229</v>
      </c>
      <c r="F7597" t="s">
        <v>93</v>
      </c>
      <c r="G7597" t="s">
        <v>122</v>
      </c>
      <c r="H7597" s="29">
        <v>4</v>
      </c>
      <c r="I7597" s="17">
        <v>61.03</v>
      </c>
      <c r="J7597" s="17">
        <v>77.91</v>
      </c>
      <c r="K7597" s="17">
        <v>16.879999999999995</v>
      </c>
      <c r="L7597" s="17">
        <v>311.64</v>
      </c>
      <c r="M7597" s="17">
        <v>244.12</v>
      </c>
      <c r="N7597" s="17">
        <v>67.519999999999982</v>
      </c>
      <c r="O7597" s="17" t="s">
        <v>20</v>
      </c>
      <c r="P7597" t="s">
        <v>21</v>
      </c>
      <c r="Q7597" t="s">
        <v>13518</v>
      </c>
    </row>
    <row r="7598" spans="1:17" x14ac:dyDescent="0.3">
      <c r="A7598" t="s">
        <v>5954</v>
      </c>
      <c r="B7598" s="2">
        <v>45998</v>
      </c>
      <c r="C7598" t="s">
        <v>394</v>
      </c>
      <c r="D7598" t="s">
        <v>25</v>
      </c>
      <c r="E7598" t="s">
        <v>104</v>
      </c>
      <c r="F7598" t="s">
        <v>93</v>
      </c>
      <c r="G7598" t="s">
        <v>122</v>
      </c>
      <c r="H7598" s="29">
        <v>6</v>
      </c>
      <c r="I7598" s="17">
        <v>54.76</v>
      </c>
      <c r="J7598" s="17">
        <v>102.22000000000001</v>
      </c>
      <c r="K7598" s="17">
        <v>47.460000000000015</v>
      </c>
      <c r="L7598" s="17">
        <v>613.32000000000005</v>
      </c>
      <c r="M7598" s="17">
        <v>328.56</v>
      </c>
      <c r="N7598" s="17">
        <v>284.76000000000005</v>
      </c>
      <c r="O7598" s="17" t="s">
        <v>13992</v>
      </c>
      <c r="P7598" t="s">
        <v>54</v>
      </c>
      <c r="Q7598" t="s">
        <v>5955</v>
      </c>
    </row>
    <row r="7599" spans="1:17" x14ac:dyDescent="0.3">
      <c r="A7599" t="s">
        <v>6503</v>
      </c>
      <c r="B7599" s="2">
        <v>45998</v>
      </c>
      <c r="C7599" t="s">
        <v>73</v>
      </c>
      <c r="D7599" t="s">
        <v>74</v>
      </c>
      <c r="E7599" t="s">
        <v>312</v>
      </c>
      <c r="F7599" t="s">
        <v>51</v>
      </c>
      <c r="G7599" t="s">
        <v>119</v>
      </c>
      <c r="H7599" s="29">
        <v>6</v>
      </c>
      <c r="I7599" s="17">
        <v>8.65</v>
      </c>
      <c r="J7599" s="17">
        <v>15.020000000000001</v>
      </c>
      <c r="K7599" s="17">
        <v>6.370000000000001</v>
      </c>
      <c r="L7599" s="17">
        <v>90.12</v>
      </c>
      <c r="M7599" s="17">
        <v>51.900000000000006</v>
      </c>
      <c r="N7599" s="17">
        <v>38.22</v>
      </c>
      <c r="O7599" s="17" t="s">
        <v>13992</v>
      </c>
      <c r="P7599" t="s">
        <v>30</v>
      </c>
      <c r="Q7599" t="s">
        <v>14024</v>
      </c>
    </row>
    <row r="7600" spans="1:17" x14ac:dyDescent="0.3">
      <c r="A7600" t="s">
        <v>7264</v>
      </c>
      <c r="B7600" s="2">
        <v>45998</v>
      </c>
      <c r="C7600" t="s">
        <v>334</v>
      </c>
      <c r="D7600" t="s">
        <v>91</v>
      </c>
      <c r="E7600" t="s">
        <v>92</v>
      </c>
      <c r="F7600" t="s">
        <v>93</v>
      </c>
      <c r="G7600" t="s">
        <v>217</v>
      </c>
      <c r="H7600" s="29">
        <v>6</v>
      </c>
      <c r="I7600" s="17">
        <v>30.12</v>
      </c>
      <c r="J7600" s="17">
        <v>48.46</v>
      </c>
      <c r="K7600" s="17">
        <v>18.34</v>
      </c>
      <c r="L7600" s="17">
        <v>290.76</v>
      </c>
      <c r="M7600" s="17">
        <v>180.72</v>
      </c>
      <c r="N7600" s="17">
        <v>110.03999999999999</v>
      </c>
      <c r="O7600" s="17" t="s">
        <v>13992</v>
      </c>
      <c r="P7600" t="s">
        <v>14024</v>
      </c>
      <c r="Q7600" t="s">
        <v>7265</v>
      </c>
    </row>
    <row r="7601" spans="1:17" x14ac:dyDescent="0.3">
      <c r="A7601" t="s">
        <v>8161</v>
      </c>
      <c r="B7601" s="2">
        <v>45998</v>
      </c>
      <c r="C7601" t="s">
        <v>190</v>
      </c>
      <c r="D7601" t="s">
        <v>16</v>
      </c>
      <c r="E7601" t="s">
        <v>186</v>
      </c>
      <c r="F7601" t="s">
        <v>27</v>
      </c>
      <c r="G7601" t="s">
        <v>36</v>
      </c>
      <c r="H7601" s="29">
        <v>2</v>
      </c>
      <c r="I7601" s="17">
        <v>20.43</v>
      </c>
      <c r="J7601" s="17">
        <v>37.18</v>
      </c>
      <c r="K7601" s="17">
        <v>16.75</v>
      </c>
      <c r="L7601" s="17">
        <v>74.36</v>
      </c>
      <c r="M7601" s="17">
        <v>40.86</v>
      </c>
      <c r="N7601" s="17">
        <v>33.5</v>
      </c>
      <c r="O7601" s="17" t="s">
        <v>13992</v>
      </c>
      <c r="P7601" t="s">
        <v>54</v>
      </c>
      <c r="Q7601" t="s">
        <v>8162</v>
      </c>
    </row>
    <row r="7602" spans="1:17" x14ac:dyDescent="0.3">
      <c r="A7602" t="s">
        <v>9463</v>
      </c>
      <c r="B7602" s="2">
        <v>45998</v>
      </c>
      <c r="C7602" t="s">
        <v>135</v>
      </c>
      <c r="D7602" t="s">
        <v>34</v>
      </c>
      <c r="E7602" t="s">
        <v>35</v>
      </c>
      <c r="F7602" t="s">
        <v>18</v>
      </c>
      <c r="G7602" t="s">
        <v>44</v>
      </c>
      <c r="H7602" s="29">
        <v>9</v>
      </c>
      <c r="I7602" s="17">
        <v>13.82</v>
      </c>
      <c r="J7602" s="17">
        <v>17.13</v>
      </c>
      <c r="K7602" s="17">
        <v>3.3099999999999987</v>
      </c>
      <c r="L7602" s="17">
        <v>154.16999999999999</v>
      </c>
      <c r="M7602" s="17">
        <v>124.38</v>
      </c>
      <c r="N7602" s="17">
        <v>29.789999999999992</v>
      </c>
      <c r="O7602" s="17" t="s">
        <v>13993</v>
      </c>
      <c r="P7602" t="s">
        <v>54</v>
      </c>
      <c r="Q7602" t="s">
        <v>9464</v>
      </c>
    </row>
    <row r="7603" spans="1:17" x14ac:dyDescent="0.3">
      <c r="A7603" t="s">
        <v>9914</v>
      </c>
      <c r="B7603" s="2">
        <v>45998</v>
      </c>
      <c r="C7603" t="s">
        <v>334</v>
      </c>
      <c r="D7603" t="s">
        <v>91</v>
      </c>
      <c r="E7603" t="s">
        <v>92</v>
      </c>
      <c r="F7603" t="s">
        <v>18</v>
      </c>
      <c r="G7603" t="s">
        <v>224</v>
      </c>
      <c r="H7603" s="29">
        <v>4</v>
      </c>
      <c r="I7603" s="17">
        <v>24.77</v>
      </c>
      <c r="J7603" s="17">
        <v>33.909999999999997</v>
      </c>
      <c r="K7603" s="17">
        <v>9.139999999999997</v>
      </c>
      <c r="L7603" s="17">
        <v>135.63999999999999</v>
      </c>
      <c r="M7603" s="17">
        <v>99.08</v>
      </c>
      <c r="N7603" s="17">
        <v>36.559999999999988</v>
      </c>
      <c r="O7603" s="17" t="s">
        <v>14024</v>
      </c>
      <c r="P7603" t="s">
        <v>54</v>
      </c>
      <c r="Q7603" t="s">
        <v>9915</v>
      </c>
    </row>
    <row r="7604" spans="1:17" x14ac:dyDescent="0.3">
      <c r="A7604" t="s">
        <v>11369</v>
      </c>
      <c r="B7604" s="2">
        <v>45998</v>
      </c>
      <c r="C7604" t="s">
        <v>135</v>
      </c>
      <c r="D7604" t="s">
        <v>34</v>
      </c>
      <c r="E7604" t="s">
        <v>35</v>
      </c>
      <c r="F7604" t="s">
        <v>93</v>
      </c>
      <c r="G7604" t="s">
        <v>217</v>
      </c>
      <c r="H7604" s="29">
        <v>6</v>
      </c>
      <c r="I7604" s="17">
        <v>22.96</v>
      </c>
      <c r="J7604" s="17">
        <v>38.36</v>
      </c>
      <c r="K7604" s="17">
        <v>15.399999999999999</v>
      </c>
      <c r="L7604" s="17">
        <v>230.16</v>
      </c>
      <c r="M7604" s="17">
        <v>137.76</v>
      </c>
      <c r="N7604" s="17">
        <v>92.4</v>
      </c>
      <c r="O7604" s="17" t="s">
        <v>13993</v>
      </c>
      <c r="P7604" t="s">
        <v>21</v>
      </c>
      <c r="Q7604" t="s">
        <v>2931</v>
      </c>
    </row>
    <row r="7605" spans="1:17" x14ac:dyDescent="0.3">
      <c r="A7605" t="s">
        <v>12008</v>
      </c>
      <c r="B7605" s="2">
        <v>45998</v>
      </c>
      <c r="C7605" t="s">
        <v>129</v>
      </c>
      <c r="D7605" t="s">
        <v>130</v>
      </c>
      <c r="E7605" t="s">
        <v>131</v>
      </c>
      <c r="F7605" t="s">
        <v>18</v>
      </c>
      <c r="G7605" t="s">
        <v>81</v>
      </c>
      <c r="H7605" s="29">
        <v>4</v>
      </c>
      <c r="I7605" s="17">
        <v>23.11</v>
      </c>
      <c r="J7605" s="17">
        <v>39.11</v>
      </c>
      <c r="K7605" s="17">
        <v>16</v>
      </c>
      <c r="L7605" s="17">
        <v>156.44</v>
      </c>
      <c r="M7605" s="17">
        <v>92.44</v>
      </c>
      <c r="N7605" s="17">
        <v>64</v>
      </c>
      <c r="O7605" s="17" t="s">
        <v>20</v>
      </c>
      <c r="P7605" t="s">
        <v>54</v>
      </c>
      <c r="Q7605" t="s">
        <v>12009</v>
      </c>
    </row>
    <row r="7606" spans="1:17" x14ac:dyDescent="0.3">
      <c r="A7606" t="s">
        <v>13293</v>
      </c>
      <c r="B7606" s="2">
        <v>45998</v>
      </c>
      <c r="C7606" t="s">
        <v>148</v>
      </c>
      <c r="D7606" t="s">
        <v>42</v>
      </c>
      <c r="E7606" t="s">
        <v>63</v>
      </c>
      <c r="F7606" t="s">
        <v>27</v>
      </c>
      <c r="G7606" t="s">
        <v>36</v>
      </c>
      <c r="H7606" s="29">
        <v>10</v>
      </c>
      <c r="I7606" s="17">
        <v>27.39</v>
      </c>
      <c r="J7606" s="17">
        <v>61.972999999999999</v>
      </c>
      <c r="K7606" s="17">
        <v>34.582999999999998</v>
      </c>
      <c r="L7606" s="17">
        <v>619.73</v>
      </c>
      <c r="M7606" s="17">
        <v>273.89999999999998</v>
      </c>
      <c r="N7606" s="17">
        <v>345.83000000000004</v>
      </c>
      <c r="O7606" s="17" t="s">
        <v>53</v>
      </c>
      <c r="P7606" t="s">
        <v>54</v>
      </c>
      <c r="Q7606" t="s">
        <v>13294</v>
      </c>
    </row>
    <row r="7607" spans="1:17" x14ac:dyDescent="0.3">
      <c r="A7607" t="s">
        <v>3053</v>
      </c>
      <c r="B7607" s="2">
        <v>45999</v>
      </c>
      <c r="C7607" t="s">
        <v>307</v>
      </c>
      <c r="D7607" t="s">
        <v>68</v>
      </c>
      <c r="E7607" t="s">
        <v>229</v>
      </c>
      <c r="F7607" t="s">
        <v>18</v>
      </c>
      <c r="G7607" t="s">
        <v>44</v>
      </c>
      <c r="H7607" s="29">
        <v>4</v>
      </c>
      <c r="I7607" s="17">
        <v>14.93</v>
      </c>
      <c r="J7607" s="17">
        <v>21.67</v>
      </c>
      <c r="K7607" s="17">
        <v>6.740000000000002</v>
      </c>
      <c r="L7607" s="17">
        <v>86.68</v>
      </c>
      <c r="M7607" s="17">
        <v>59.72</v>
      </c>
      <c r="N7607" s="17">
        <v>26.960000000000008</v>
      </c>
      <c r="O7607" s="17" t="s">
        <v>53</v>
      </c>
      <c r="P7607" t="s">
        <v>21</v>
      </c>
      <c r="Q7607" t="s">
        <v>3054</v>
      </c>
    </row>
    <row r="7608" spans="1:17" x14ac:dyDescent="0.3">
      <c r="A7608" t="s">
        <v>4838</v>
      </c>
      <c r="B7608" s="2">
        <v>45999</v>
      </c>
      <c r="C7608" t="s">
        <v>376</v>
      </c>
      <c r="D7608" t="s">
        <v>168</v>
      </c>
      <c r="E7608" t="s">
        <v>293</v>
      </c>
      <c r="F7608" t="s">
        <v>51</v>
      </c>
      <c r="G7608" t="s">
        <v>52</v>
      </c>
      <c r="H7608" s="29">
        <v>4</v>
      </c>
      <c r="I7608" s="17">
        <v>30.89</v>
      </c>
      <c r="J7608" s="17">
        <v>49.91</v>
      </c>
      <c r="K7608" s="17">
        <v>19.019999999999996</v>
      </c>
      <c r="L7608" s="17">
        <v>199.64</v>
      </c>
      <c r="M7608" s="17">
        <v>123.56</v>
      </c>
      <c r="N7608" s="17">
        <v>76.079999999999984</v>
      </c>
      <c r="O7608" s="17" t="s">
        <v>175</v>
      </c>
      <c r="P7608" t="s">
        <v>54</v>
      </c>
      <c r="Q7608" t="s">
        <v>4839</v>
      </c>
    </row>
    <row r="7609" spans="1:17" x14ac:dyDescent="0.3">
      <c r="A7609" t="s">
        <v>7680</v>
      </c>
      <c r="B7609" s="2">
        <v>45999</v>
      </c>
      <c r="C7609" t="s">
        <v>73</v>
      </c>
      <c r="D7609" t="s">
        <v>74</v>
      </c>
      <c r="E7609" t="s">
        <v>312</v>
      </c>
      <c r="F7609" t="s">
        <v>51</v>
      </c>
      <c r="G7609" t="s">
        <v>52</v>
      </c>
      <c r="H7609" s="29">
        <v>8</v>
      </c>
      <c r="I7609" s="17">
        <v>59.93</v>
      </c>
      <c r="J7609" s="17">
        <v>110.85</v>
      </c>
      <c r="K7609" s="17">
        <v>50.919999999999995</v>
      </c>
      <c r="L7609" s="17">
        <v>886.8</v>
      </c>
      <c r="M7609" s="17">
        <v>479.44</v>
      </c>
      <c r="N7609" s="17">
        <v>407.35999999999996</v>
      </c>
      <c r="O7609" s="17" t="s">
        <v>53</v>
      </c>
      <c r="P7609" t="s">
        <v>30</v>
      </c>
      <c r="Q7609" t="s">
        <v>7681</v>
      </c>
    </row>
    <row r="7610" spans="1:17" x14ac:dyDescent="0.3">
      <c r="A7610" t="s">
        <v>9170</v>
      </c>
      <c r="B7610" s="2">
        <v>45999</v>
      </c>
      <c r="C7610" t="s">
        <v>129</v>
      </c>
      <c r="D7610" t="s">
        <v>130</v>
      </c>
      <c r="E7610" t="s">
        <v>131</v>
      </c>
      <c r="F7610" t="s">
        <v>93</v>
      </c>
      <c r="G7610" t="s">
        <v>94</v>
      </c>
      <c r="H7610" s="29">
        <f>Data[[#This Row],[Totale_Vendita]]/Data[[#This Row],[Prezzo_Unitario]]</f>
        <v>2.4283895607893062</v>
      </c>
      <c r="I7610" s="17">
        <v>18.739999999999998</v>
      </c>
      <c r="J7610" s="17">
        <v>47.13</v>
      </c>
      <c r="K7610" s="17">
        <v>28.390000000000004</v>
      </c>
      <c r="L7610" s="17">
        <v>114.45</v>
      </c>
      <c r="M7610" s="17">
        <v>45.508020369191598</v>
      </c>
      <c r="N7610" s="17">
        <v>68.941979630808405</v>
      </c>
      <c r="O7610" s="17" t="s">
        <v>20</v>
      </c>
      <c r="P7610" t="s">
        <v>54</v>
      </c>
      <c r="Q7610" t="s">
        <v>1231</v>
      </c>
    </row>
    <row r="7611" spans="1:17" x14ac:dyDescent="0.3">
      <c r="A7611" t="s">
        <v>9665</v>
      </c>
      <c r="B7611" s="2">
        <v>45999</v>
      </c>
      <c r="C7611" t="s">
        <v>135</v>
      </c>
      <c r="D7611" t="s">
        <v>34</v>
      </c>
      <c r="E7611" t="s">
        <v>35</v>
      </c>
      <c r="F7611" t="s">
        <v>76</v>
      </c>
      <c r="G7611" t="s">
        <v>179</v>
      </c>
      <c r="H7611" s="29">
        <v>3</v>
      </c>
      <c r="I7611" s="17">
        <v>38.16838616714697</v>
      </c>
      <c r="J7611" s="17">
        <v>40.44</v>
      </c>
      <c r="K7611" s="17">
        <v>2.2716138328530278</v>
      </c>
      <c r="L7611" s="17">
        <v>121.32</v>
      </c>
      <c r="M7611" s="17">
        <v>114.50515850144092</v>
      </c>
      <c r="N7611" s="17">
        <v>6.8148414985590762</v>
      </c>
      <c r="O7611" s="17" t="s">
        <v>14024</v>
      </c>
      <c r="P7611" t="s">
        <v>54</v>
      </c>
      <c r="Q7611" t="s">
        <v>9666</v>
      </c>
    </row>
    <row r="7612" spans="1:17" x14ac:dyDescent="0.3">
      <c r="A7612" t="s">
        <v>9697</v>
      </c>
      <c r="B7612" s="2">
        <v>45999</v>
      </c>
      <c r="C7612" t="s">
        <v>148</v>
      </c>
      <c r="D7612" t="s">
        <v>42</v>
      </c>
      <c r="E7612" t="s">
        <v>63</v>
      </c>
      <c r="F7612" t="s">
        <v>18</v>
      </c>
      <c r="G7612" t="s">
        <v>44</v>
      </c>
      <c r="H7612" s="29">
        <v>5</v>
      </c>
      <c r="I7612" s="17">
        <v>9.41</v>
      </c>
      <c r="J7612" s="17">
        <v>12.45</v>
      </c>
      <c r="K7612" s="17">
        <v>3.0399999999999991</v>
      </c>
      <c r="L7612" s="17">
        <v>62.25</v>
      </c>
      <c r="M7612" s="17">
        <v>47.05</v>
      </c>
      <c r="N7612" s="17">
        <v>15.200000000000003</v>
      </c>
      <c r="O7612" s="17" t="s">
        <v>20</v>
      </c>
      <c r="P7612" t="s">
        <v>21</v>
      </c>
      <c r="Q7612" t="s">
        <v>14024</v>
      </c>
    </row>
    <row r="7613" spans="1:17" x14ac:dyDescent="0.3">
      <c r="A7613" t="s">
        <v>11363</v>
      </c>
      <c r="B7613" s="2">
        <v>45999</v>
      </c>
      <c r="C7613" t="s">
        <v>307</v>
      </c>
      <c r="D7613" t="s">
        <v>68</v>
      </c>
      <c r="E7613" t="s">
        <v>229</v>
      </c>
      <c r="F7613" t="s">
        <v>18</v>
      </c>
      <c r="G7613" t="s">
        <v>224</v>
      </c>
      <c r="H7613" s="29">
        <v>3</v>
      </c>
      <c r="I7613" s="17">
        <v>34.61</v>
      </c>
      <c r="J7613" s="17">
        <v>54.93</v>
      </c>
      <c r="K7613" s="17">
        <v>20.32</v>
      </c>
      <c r="L7613" s="17">
        <v>164.79</v>
      </c>
      <c r="M7613" s="17">
        <v>103.83</v>
      </c>
      <c r="N7613" s="17">
        <v>60.959999999999994</v>
      </c>
      <c r="O7613" s="17" t="s">
        <v>20</v>
      </c>
      <c r="P7613" t="s">
        <v>54</v>
      </c>
      <c r="Q7613" t="s">
        <v>11364</v>
      </c>
    </row>
    <row r="7614" spans="1:17" x14ac:dyDescent="0.3">
      <c r="A7614" t="s">
        <v>11506</v>
      </c>
      <c r="B7614" s="2">
        <v>45999</v>
      </c>
      <c r="C7614" t="s">
        <v>73</v>
      </c>
      <c r="D7614" t="s">
        <v>74</v>
      </c>
      <c r="E7614" t="s">
        <v>312</v>
      </c>
      <c r="F7614" t="s">
        <v>18</v>
      </c>
      <c r="G7614" t="s">
        <v>44</v>
      </c>
      <c r="H7614" s="29">
        <v>3</v>
      </c>
      <c r="I7614" s="17">
        <v>17.579999999999998</v>
      </c>
      <c r="J7614" s="17">
        <v>30.03</v>
      </c>
      <c r="K7614" s="17">
        <v>12.450000000000003</v>
      </c>
      <c r="L7614" s="17">
        <v>90.09</v>
      </c>
      <c r="M7614" s="17">
        <v>52.739999999999995</v>
      </c>
      <c r="N7614" s="17">
        <v>37.350000000000009</v>
      </c>
      <c r="O7614" s="17" t="s">
        <v>175</v>
      </c>
      <c r="P7614" t="s">
        <v>54</v>
      </c>
      <c r="Q7614" t="s">
        <v>11507</v>
      </c>
    </row>
    <row r="7615" spans="1:17" x14ac:dyDescent="0.3">
      <c r="A7615" t="s">
        <v>11659</v>
      </c>
      <c r="B7615" s="2">
        <v>45999</v>
      </c>
      <c r="C7615" t="s">
        <v>129</v>
      </c>
      <c r="D7615" t="s">
        <v>130</v>
      </c>
      <c r="E7615" t="s">
        <v>131</v>
      </c>
      <c r="F7615" t="s">
        <v>18</v>
      </c>
      <c r="G7615" t="s">
        <v>19</v>
      </c>
      <c r="H7615" s="29">
        <v>4</v>
      </c>
      <c r="I7615" s="17">
        <v>35.979999999999997</v>
      </c>
      <c r="J7615" s="17">
        <v>63.17</v>
      </c>
      <c r="K7615" s="17">
        <v>27.190000000000005</v>
      </c>
      <c r="L7615" s="17">
        <v>252.68</v>
      </c>
      <c r="M7615" s="17">
        <v>143.91999999999999</v>
      </c>
      <c r="N7615" s="17">
        <v>108.76000000000002</v>
      </c>
      <c r="O7615" s="17" t="s">
        <v>175</v>
      </c>
      <c r="P7615" t="s">
        <v>21</v>
      </c>
      <c r="Q7615" t="s">
        <v>9086</v>
      </c>
    </row>
    <row r="7616" spans="1:17" x14ac:dyDescent="0.3">
      <c r="A7616" t="s">
        <v>12235</v>
      </c>
      <c r="B7616" s="2">
        <v>45999</v>
      </c>
      <c r="C7616" t="s">
        <v>135</v>
      </c>
      <c r="D7616" t="s">
        <v>34</v>
      </c>
      <c r="E7616" t="s">
        <v>35</v>
      </c>
      <c r="F7616" t="s">
        <v>93</v>
      </c>
      <c r="G7616" t="s">
        <v>217</v>
      </c>
      <c r="H7616" s="29">
        <v>6</v>
      </c>
      <c r="I7616" s="17">
        <v>29.15</v>
      </c>
      <c r="J7616" s="17">
        <v>41.410000000000004</v>
      </c>
      <c r="K7616" s="17">
        <v>12.260000000000005</v>
      </c>
      <c r="L7616" s="17">
        <v>248.46</v>
      </c>
      <c r="M7616" s="17">
        <v>174.89999999999998</v>
      </c>
      <c r="N7616" s="17">
        <v>73.560000000000031</v>
      </c>
      <c r="O7616" s="17" t="s">
        <v>20</v>
      </c>
      <c r="P7616" t="s">
        <v>54</v>
      </c>
      <c r="Q7616" t="s">
        <v>7063</v>
      </c>
    </row>
    <row r="7617" spans="1:17" x14ac:dyDescent="0.3">
      <c r="A7617" t="s">
        <v>12468</v>
      </c>
      <c r="B7617" s="2">
        <v>45999</v>
      </c>
      <c r="C7617" t="s">
        <v>73</v>
      </c>
      <c r="D7617" t="s">
        <v>74</v>
      </c>
      <c r="E7617" t="s">
        <v>312</v>
      </c>
      <c r="F7617" t="s">
        <v>18</v>
      </c>
      <c r="G7617" t="s">
        <v>224</v>
      </c>
      <c r="H7617" s="29">
        <v>3</v>
      </c>
      <c r="I7617" s="17">
        <v>34.18</v>
      </c>
      <c r="J7617" s="17">
        <v>64.899999999999991</v>
      </c>
      <c r="K7617" s="17">
        <v>30.719999999999992</v>
      </c>
      <c r="L7617" s="17">
        <v>194.7</v>
      </c>
      <c r="M7617" s="17">
        <v>102.53999999999999</v>
      </c>
      <c r="N7617" s="17">
        <v>92.16</v>
      </c>
      <c r="O7617" s="17" t="s">
        <v>13992</v>
      </c>
      <c r="P7617" t="s">
        <v>30</v>
      </c>
      <c r="Q7617" t="s">
        <v>12469</v>
      </c>
    </row>
    <row r="7618" spans="1:17" x14ac:dyDescent="0.3">
      <c r="A7618" t="s">
        <v>4372</v>
      </c>
      <c r="B7618" s="2">
        <v>46000</v>
      </c>
      <c r="C7618" t="s">
        <v>376</v>
      </c>
      <c r="D7618" t="s">
        <v>168</v>
      </c>
      <c r="E7618" t="s">
        <v>293</v>
      </c>
      <c r="F7618" t="s">
        <v>76</v>
      </c>
      <c r="G7618" t="s">
        <v>149</v>
      </c>
      <c r="H7618" s="29">
        <v>7</v>
      </c>
      <c r="I7618" s="17">
        <v>10.039999999999999</v>
      </c>
      <c r="J7618" s="17">
        <v>13.41</v>
      </c>
      <c r="K7618" s="17">
        <v>3.370000000000001</v>
      </c>
      <c r="L7618" s="17">
        <v>93.87</v>
      </c>
      <c r="M7618" s="17">
        <v>70.28</v>
      </c>
      <c r="N7618" s="17">
        <v>23.590000000000003</v>
      </c>
      <c r="O7618" s="17" t="s">
        <v>53</v>
      </c>
      <c r="P7618" t="s">
        <v>54</v>
      </c>
      <c r="Q7618" t="s">
        <v>4373</v>
      </c>
    </row>
    <row r="7619" spans="1:17" x14ac:dyDescent="0.3">
      <c r="A7619" t="s">
        <v>6504</v>
      </c>
      <c r="B7619" s="2">
        <v>46000</v>
      </c>
      <c r="C7619" t="s">
        <v>202</v>
      </c>
      <c r="D7619" t="s">
        <v>58</v>
      </c>
      <c r="E7619" t="s">
        <v>59</v>
      </c>
      <c r="F7619" t="s">
        <v>76</v>
      </c>
      <c r="G7619" t="s">
        <v>251</v>
      </c>
      <c r="H7619" s="29">
        <v>4</v>
      </c>
      <c r="I7619" s="17">
        <v>11.18</v>
      </c>
      <c r="J7619" s="17">
        <v>16.04</v>
      </c>
      <c r="K7619" s="17">
        <v>4.8599999999999994</v>
      </c>
      <c r="L7619" s="17">
        <v>64.16</v>
      </c>
      <c r="M7619" s="17">
        <v>44.72</v>
      </c>
      <c r="N7619" s="17">
        <v>19.439999999999998</v>
      </c>
      <c r="O7619" s="17" t="s">
        <v>13993</v>
      </c>
      <c r="P7619" t="s">
        <v>30</v>
      </c>
      <c r="Q7619" t="s">
        <v>6351</v>
      </c>
    </row>
    <row r="7620" spans="1:17" x14ac:dyDescent="0.3">
      <c r="A7620" t="s">
        <v>7532</v>
      </c>
      <c r="B7620" s="2">
        <v>46000</v>
      </c>
      <c r="C7620" t="s">
        <v>135</v>
      </c>
      <c r="D7620" t="s">
        <v>34</v>
      </c>
      <c r="E7620" t="s">
        <v>35</v>
      </c>
      <c r="F7620" t="s">
        <v>18</v>
      </c>
      <c r="G7620" t="s">
        <v>99</v>
      </c>
      <c r="H7620" s="29">
        <v>4</v>
      </c>
      <c r="I7620" s="17">
        <v>8.11</v>
      </c>
      <c r="J7620" s="17">
        <v>12.17</v>
      </c>
      <c r="K7620" s="17">
        <v>4.0600000000000005</v>
      </c>
      <c r="L7620" s="17">
        <v>48.68</v>
      </c>
      <c r="M7620" s="17">
        <v>32.44</v>
      </c>
      <c r="N7620" s="17">
        <v>16.240000000000002</v>
      </c>
      <c r="O7620" s="17" t="s">
        <v>13992</v>
      </c>
      <c r="P7620" t="s">
        <v>54</v>
      </c>
      <c r="Q7620" t="s">
        <v>3477</v>
      </c>
    </row>
    <row r="7621" spans="1:17" x14ac:dyDescent="0.3">
      <c r="A7621" t="s">
        <v>8990</v>
      </c>
      <c r="B7621" s="2">
        <v>46000</v>
      </c>
      <c r="C7621" t="s">
        <v>202</v>
      </c>
      <c r="D7621" t="s">
        <v>58</v>
      </c>
      <c r="E7621" t="s">
        <v>59</v>
      </c>
      <c r="F7621" t="s">
        <v>51</v>
      </c>
      <c r="G7621" t="s">
        <v>60</v>
      </c>
      <c r="H7621" s="29">
        <v>7</v>
      </c>
      <c r="I7621" s="17">
        <v>3.78</v>
      </c>
      <c r="J7621" s="17">
        <v>6.83</v>
      </c>
      <c r="K7621" s="17">
        <v>3.0500000000000003</v>
      </c>
      <c r="L7621" s="17">
        <v>47.81</v>
      </c>
      <c r="M7621" s="17">
        <v>26.459999999999997</v>
      </c>
      <c r="N7621" s="17">
        <v>21.350000000000005</v>
      </c>
      <c r="O7621" s="17" t="s">
        <v>13993</v>
      </c>
      <c r="P7621" t="s">
        <v>21</v>
      </c>
      <c r="Q7621" t="s">
        <v>8991</v>
      </c>
    </row>
    <row r="7622" spans="1:17" x14ac:dyDescent="0.3">
      <c r="A7622" t="s">
        <v>9492</v>
      </c>
      <c r="B7622" s="2">
        <v>46000</v>
      </c>
      <c r="C7622" t="s">
        <v>73</v>
      </c>
      <c r="D7622" t="s">
        <v>74</v>
      </c>
      <c r="E7622" t="s">
        <v>312</v>
      </c>
      <c r="F7622" t="s">
        <v>76</v>
      </c>
      <c r="G7622" t="s">
        <v>149</v>
      </c>
      <c r="H7622" s="29">
        <v>7</v>
      </c>
      <c r="I7622" s="17">
        <v>8.2233904109588956</v>
      </c>
      <c r="J7622" s="17">
        <v>18.27</v>
      </c>
      <c r="K7622" s="17">
        <v>10.046609589041104</v>
      </c>
      <c r="L7622" s="17">
        <v>127.89</v>
      </c>
      <c r="M7622" s="17">
        <v>57.563732876712265</v>
      </c>
      <c r="N7622" s="17">
        <v>70.326267123287735</v>
      </c>
      <c r="O7622" s="17" t="s">
        <v>53</v>
      </c>
      <c r="P7622" t="s">
        <v>54</v>
      </c>
      <c r="Q7622" t="s">
        <v>14024</v>
      </c>
    </row>
    <row r="7623" spans="1:17" x14ac:dyDescent="0.3">
      <c r="A7623" t="s">
        <v>10510</v>
      </c>
      <c r="B7623" s="2">
        <v>46000</v>
      </c>
      <c r="C7623" t="s">
        <v>73</v>
      </c>
      <c r="D7623" t="s">
        <v>74</v>
      </c>
      <c r="E7623" t="s">
        <v>312</v>
      </c>
      <c r="F7623" t="s">
        <v>18</v>
      </c>
      <c r="G7623" t="s">
        <v>99</v>
      </c>
      <c r="H7623" s="29">
        <v>7</v>
      </c>
      <c r="I7623" s="17">
        <v>5.91</v>
      </c>
      <c r="J7623" s="17">
        <v>8.02</v>
      </c>
      <c r="K7623" s="17">
        <v>2.1099999999999994</v>
      </c>
      <c r="L7623" s="17">
        <v>56.14</v>
      </c>
      <c r="M7623" s="17">
        <v>41.370000000000005</v>
      </c>
      <c r="N7623" s="17">
        <v>14.769999999999996</v>
      </c>
      <c r="O7623" s="17" t="s">
        <v>13992</v>
      </c>
      <c r="P7623" t="s">
        <v>30</v>
      </c>
      <c r="Q7623" t="s">
        <v>10511</v>
      </c>
    </row>
    <row r="7624" spans="1:17" x14ac:dyDescent="0.3">
      <c r="A7624" t="s">
        <v>12277</v>
      </c>
      <c r="B7624" s="2">
        <v>46000</v>
      </c>
      <c r="C7624" t="s">
        <v>334</v>
      </c>
      <c r="D7624" t="s">
        <v>91</v>
      </c>
      <c r="E7624" t="s">
        <v>92</v>
      </c>
      <c r="F7624" t="s">
        <v>18</v>
      </c>
      <c r="G7624" t="s">
        <v>19</v>
      </c>
      <c r="H7624" s="29">
        <v>6</v>
      </c>
      <c r="I7624" s="17">
        <v>47.13</v>
      </c>
      <c r="J7624" s="17">
        <v>82.86</v>
      </c>
      <c r="K7624" s="17">
        <v>35.729999999999997</v>
      </c>
      <c r="L7624" s="17">
        <v>497.16</v>
      </c>
      <c r="M7624" s="17">
        <v>282.78000000000003</v>
      </c>
      <c r="N7624" s="17">
        <v>214.38</v>
      </c>
      <c r="O7624" s="17" t="s">
        <v>13993</v>
      </c>
      <c r="P7624" t="s">
        <v>30</v>
      </c>
      <c r="Q7624" t="s">
        <v>2415</v>
      </c>
    </row>
    <row r="7625" spans="1:17" x14ac:dyDescent="0.3">
      <c r="A7625" t="s">
        <v>12329</v>
      </c>
      <c r="B7625" s="2">
        <v>46000</v>
      </c>
      <c r="C7625" t="s">
        <v>394</v>
      </c>
      <c r="D7625" t="s">
        <v>25</v>
      </c>
      <c r="E7625" t="s">
        <v>104</v>
      </c>
      <c r="F7625" t="s">
        <v>18</v>
      </c>
      <c r="G7625" t="s">
        <v>44</v>
      </c>
      <c r="H7625" s="29">
        <v>8</v>
      </c>
      <c r="I7625" s="17">
        <v>19.23</v>
      </c>
      <c r="J7625" s="17">
        <v>29.24</v>
      </c>
      <c r="K7625" s="17">
        <v>10.009999999999998</v>
      </c>
      <c r="L7625" s="17">
        <v>233.92</v>
      </c>
      <c r="M7625" s="17">
        <v>153.84</v>
      </c>
      <c r="N7625" s="17">
        <v>80.079999999999984</v>
      </c>
      <c r="O7625" s="17" t="s">
        <v>175</v>
      </c>
      <c r="P7625" t="s">
        <v>21</v>
      </c>
      <c r="Q7625" t="s">
        <v>12330</v>
      </c>
    </row>
    <row r="7626" spans="1:17" x14ac:dyDescent="0.3">
      <c r="A7626" t="s">
        <v>12474</v>
      </c>
      <c r="B7626" s="2">
        <v>46000</v>
      </c>
      <c r="C7626" t="s">
        <v>73</v>
      </c>
      <c r="D7626" t="s">
        <v>74</v>
      </c>
      <c r="E7626" t="s">
        <v>312</v>
      </c>
      <c r="F7626" t="s">
        <v>27</v>
      </c>
      <c r="G7626" t="s">
        <v>109</v>
      </c>
      <c r="H7626" s="29">
        <v>4</v>
      </c>
      <c r="I7626" s="17">
        <v>14.03</v>
      </c>
      <c r="J7626" s="17">
        <v>17.920000000000002</v>
      </c>
      <c r="K7626" s="17">
        <v>3.8900000000000023</v>
      </c>
      <c r="L7626" s="17">
        <v>71.680000000000007</v>
      </c>
      <c r="M7626" s="17">
        <v>56.12</v>
      </c>
      <c r="N7626" s="17">
        <v>15.560000000000009</v>
      </c>
      <c r="O7626" s="17" t="s">
        <v>20</v>
      </c>
      <c r="P7626" t="s">
        <v>54</v>
      </c>
      <c r="Q7626" t="s">
        <v>11481</v>
      </c>
    </row>
    <row r="7627" spans="1:17" x14ac:dyDescent="0.3">
      <c r="A7627" t="s">
        <v>12534</v>
      </c>
      <c r="B7627" s="2">
        <v>46000</v>
      </c>
      <c r="C7627" t="s">
        <v>394</v>
      </c>
      <c r="D7627" t="s">
        <v>25</v>
      </c>
      <c r="E7627" t="s">
        <v>104</v>
      </c>
      <c r="F7627" t="s">
        <v>76</v>
      </c>
      <c r="G7627" t="s">
        <v>77</v>
      </c>
      <c r="H7627" s="29">
        <v>2</v>
      </c>
      <c r="I7627" s="17">
        <v>19.16</v>
      </c>
      <c r="J7627" s="17">
        <v>24.9</v>
      </c>
      <c r="K7627" s="17">
        <v>5.7399999999999984</v>
      </c>
      <c r="L7627" s="17">
        <v>49.8</v>
      </c>
      <c r="M7627" s="17">
        <v>38.32</v>
      </c>
      <c r="N7627" s="17">
        <v>11.479999999999997</v>
      </c>
      <c r="O7627" s="17" t="s">
        <v>175</v>
      </c>
      <c r="P7627" t="s">
        <v>21</v>
      </c>
      <c r="Q7627" t="s">
        <v>3922</v>
      </c>
    </row>
    <row r="7628" spans="1:17" x14ac:dyDescent="0.3">
      <c r="A7628" t="s">
        <v>12799</v>
      </c>
      <c r="B7628" s="2">
        <v>46000</v>
      </c>
      <c r="C7628" t="s">
        <v>202</v>
      </c>
      <c r="D7628" t="s">
        <v>58</v>
      </c>
      <c r="E7628" t="s">
        <v>59</v>
      </c>
      <c r="F7628" t="s">
        <v>18</v>
      </c>
      <c r="G7628" t="s">
        <v>19</v>
      </c>
      <c r="H7628" s="29">
        <v>6</v>
      </c>
      <c r="I7628" s="17">
        <v>41.05</v>
      </c>
      <c r="J7628" s="17">
        <v>60.59</v>
      </c>
      <c r="K7628" s="17">
        <v>19.540000000000006</v>
      </c>
      <c r="L7628" s="17">
        <v>363.54</v>
      </c>
      <c r="M7628" s="17">
        <v>246.29999999999998</v>
      </c>
      <c r="N7628" s="17">
        <v>117.24000000000004</v>
      </c>
      <c r="O7628" s="17" t="s">
        <v>13993</v>
      </c>
      <c r="P7628" t="s">
        <v>30</v>
      </c>
      <c r="Q7628" t="s">
        <v>12800</v>
      </c>
    </row>
    <row r="7629" spans="1:17" x14ac:dyDescent="0.3">
      <c r="A7629" t="s">
        <v>13850</v>
      </c>
      <c r="B7629" s="2">
        <v>46000</v>
      </c>
      <c r="C7629" t="s">
        <v>202</v>
      </c>
      <c r="D7629" t="s">
        <v>58</v>
      </c>
      <c r="E7629" t="s">
        <v>59</v>
      </c>
      <c r="F7629" t="s">
        <v>93</v>
      </c>
      <c r="G7629" t="s">
        <v>217</v>
      </c>
      <c r="H7629" s="29">
        <v>5</v>
      </c>
      <c r="I7629" s="17">
        <v>31.67</v>
      </c>
      <c r="J7629" s="17">
        <v>39.369999999999997</v>
      </c>
      <c r="K7629" s="17">
        <v>7.6999999999999957</v>
      </c>
      <c r="L7629" s="17">
        <v>196.85</v>
      </c>
      <c r="M7629" s="17">
        <v>158.35000000000002</v>
      </c>
      <c r="N7629" s="17">
        <v>38.499999999999972</v>
      </c>
      <c r="O7629" s="17" t="s">
        <v>13992</v>
      </c>
      <c r="P7629" t="s">
        <v>54</v>
      </c>
      <c r="Q7629" t="s">
        <v>13851</v>
      </c>
    </row>
    <row r="7630" spans="1:17" x14ac:dyDescent="0.3">
      <c r="A7630" t="s">
        <v>5997</v>
      </c>
      <c r="B7630" s="2">
        <v>46001</v>
      </c>
      <c r="C7630" t="s">
        <v>129</v>
      </c>
      <c r="D7630" t="s">
        <v>130</v>
      </c>
      <c r="E7630" t="s">
        <v>131</v>
      </c>
      <c r="F7630" t="s">
        <v>93</v>
      </c>
      <c r="G7630" t="s">
        <v>137</v>
      </c>
      <c r="H7630" s="29">
        <v>4</v>
      </c>
      <c r="I7630" s="17">
        <v>16.309999999999999</v>
      </c>
      <c r="J7630" s="17">
        <v>30.43</v>
      </c>
      <c r="K7630" s="17">
        <v>14.120000000000001</v>
      </c>
      <c r="L7630" s="17">
        <v>121.72</v>
      </c>
      <c r="M7630" s="17">
        <v>65.239999999999995</v>
      </c>
      <c r="N7630" s="17">
        <v>56.480000000000004</v>
      </c>
      <c r="O7630" s="17" t="s">
        <v>13992</v>
      </c>
      <c r="P7630" t="s">
        <v>54</v>
      </c>
      <c r="Q7630" t="s">
        <v>5998</v>
      </c>
    </row>
    <row r="7631" spans="1:17" x14ac:dyDescent="0.3">
      <c r="A7631" t="s">
        <v>6175</v>
      </c>
      <c r="B7631" s="2">
        <v>46001</v>
      </c>
      <c r="C7631" t="s">
        <v>202</v>
      </c>
      <c r="D7631" t="s">
        <v>58</v>
      </c>
      <c r="E7631" t="s">
        <v>59</v>
      </c>
      <c r="F7631" t="s">
        <v>76</v>
      </c>
      <c r="G7631" t="s">
        <v>77</v>
      </c>
      <c r="H7631" s="29">
        <v>3</v>
      </c>
      <c r="I7631" s="17">
        <v>24.64</v>
      </c>
      <c r="J7631" s="17">
        <v>42.089999999999996</v>
      </c>
      <c r="K7631" s="17">
        <v>17.449999999999996</v>
      </c>
      <c r="L7631" s="17">
        <v>126.27</v>
      </c>
      <c r="M7631" s="17">
        <v>73.92</v>
      </c>
      <c r="N7631" s="17">
        <v>52.349999999999994</v>
      </c>
      <c r="O7631" s="17" t="s">
        <v>20</v>
      </c>
      <c r="P7631" t="s">
        <v>21</v>
      </c>
      <c r="Q7631" t="s">
        <v>6176</v>
      </c>
    </row>
    <row r="7632" spans="1:17" x14ac:dyDescent="0.3">
      <c r="A7632" t="s">
        <v>6892</v>
      </c>
      <c r="B7632" s="2">
        <v>46001</v>
      </c>
      <c r="C7632" t="s">
        <v>73</v>
      </c>
      <c r="D7632" t="s">
        <v>74</v>
      </c>
      <c r="E7632" t="s">
        <v>312</v>
      </c>
      <c r="F7632" t="s">
        <v>51</v>
      </c>
      <c r="G7632" t="s">
        <v>126</v>
      </c>
      <c r="H7632" s="29">
        <v>3</v>
      </c>
      <c r="I7632" s="17">
        <v>5.86</v>
      </c>
      <c r="J7632" s="17">
        <v>7.75</v>
      </c>
      <c r="K7632" s="17">
        <v>1.8899999999999997</v>
      </c>
      <c r="L7632" s="17">
        <v>23.25</v>
      </c>
      <c r="M7632" s="17">
        <v>17.580000000000002</v>
      </c>
      <c r="N7632" s="17">
        <v>5.6699999999999982</v>
      </c>
      <c r="O7632" s="17" t="s">
        <v>13992</v>
      </c>
      <c r="P7632" t="s">
        <v>30</v>
      </c>
      <c r="Q7632" t="s">
        <v>6893</v>
      </c>
    </row>
    <row r="7633" spans="1:17" x14ac:dyDescent="0.3">
      <c r="A7633" t="s">
        <v>8015</v>
      </c>
      <c r="B7633" s="2">
        <v>46001</v>
      </c>
      <c r="C7633" t="s">
        <v>129</v>
      </c>
      <c r="D7633" t="s">
        <v>130</v>
      </c>
      <c r="E7633" t="s">
        <v>131</v>
      </c>
      <c r="F7633" t="s">
        <v>93</v>
      </c>
      <c r="G7633" t="s">
        <v>94</v>
      </c>
      <c r="H7633" s="29">
        <v>5</v>
      </c>
      <c r="I7633" s="17">
        <v>23.05</v>
      </c>
      <c r="J7633" s="17">
        <v>35.82</v>
      </c>
      <c r="K7633" s="17">
        <v>12.77</v>
      </c>
      <c r="L7633" s="17">
        <v>179.1</v>
      </c>
      <c r="M7633" s="17">
        <v>115.25</v>
      </c>
      <c r="N7633" s="17">
        <v>63.849999999999994</v>
      </c>
      <c r="O7633" s="17" t="s">
        <v>13992</v>
      </c>
      <c r="P7633" t="s">
        <v>30</v>
      </c>
      <c r="Q7633" t="s">
        <v>8016</v>
      </c>
    </row>
    <row r="7634" spans="1:17" x14ac:dyDescent="0.3">
      <c r="A7634" t="s">
        <v>10773</v>
      </c>
      <c r="B7634" s="2">
        <v>46001</v>
      </c>
      <c r="C7634" t="s">
        <v>73</v>
      </c>
      <c r="D7634" t="s">
        <v>74</v>
      </c>
      <c r="E7634" t="s">
        <v>312</v>
      </c>
      <c r="F7634" t="s">
        <v>76</v>
      </c>
      <c r="G7634" t="s">
        <v>170</v>
      </c>
      <c r="H7634" s="29">
        <v>8</v>
      </c>
      <c r="I7634" s="17">
        <v>25.91</v>
      </c>
      <c r="J7634" s="17">
        <v>50.287500000000001</v>
      </c>
      <c r="K7634" s="17">
        <v>24.377500000000001</v>
      </c>
      <c r="L7634" s="17">
        <v>402.3</v>
      </c>
      <c r="M7634" s="17">
        <v>207.28</v>
      </c>
      <c r="N7634" s="17">
        <v>195.02</v>
      </c>
      <c r="O7634" s="17" t="s">
        <v>13992</v>
      </c>
      <c r="P7634" t="s">
        <v>30</v>
      </c>
      <c r="Q7634" t="s">
        <v>10774</v>
      </c>
    </row>
    <row r="7635" spans="1:17" x14ac:dyDescent="0.3">
      <c r="A7635" t="s">
        <v>11963</v>
      </c>
      <c r="B7635" s="2">
        <v>46001</v>
      </c>
      <c r="C7635" t="s">
        <v>334</v>
      </c>
      <c r="D7635" t="s">
        <v>91</v>
      </c>
      <c r="E7635" t="s">
        <v>92</v>
      </c>
      <c r="F7635" t="s">
        <v>27</v>
      </c>
      <c r="G7635" t="s">
        <v>187</v>
      </c>
      <c r="H7635" s="29">
        <v>4</v>
      </c>
      <c r="I7635" s="17">
        <v>64.23</v>
      </c>
      <c r="J7635" s="17">
        <v>99.47</v>
      </c>
      <c r="K7635" s="17">
        <v>35.239999999999995</v>
      </c>
      <c r="L7635" s="17">
        <v>397.88</v>
      </c>
      <c r="M7635" s="17">
        <v>256.92</v>
      </c>
      <c r="N7635" s="17">
        <v>140.95999999999998</v>
      </c>
      <c r="O7635" s="17" t="s">
        <v>20</v>
      </c>
      <c r="P7635" t="s">
        <v>21</v>
      </c>
      <c r="Q7635" t="s">
        <v>3259</v>
      </c>
    </row>
    <row r="7636" spans="1:17" x14ac:dyDescent="0.3">
      <c r="A7636" t="s">
        <v>11985</v>
      </c>
      <c r="B7636" s="2">
        <v>46001</v>
      </c>
      <c r="C7636" t="s">
        <v>73</v>
      </c>
      <c r="D7636" t="s">
        <v>74</v>
      </c>
      <c r="E7636" t="s">
        <v>312</v>
      </c>
      <c r="F7636" t="s">
        <v>51</v>
      </c>
      <c r="G7636" t="s">
        <v>70</v>
      </c>
      <c r="H7636" s="29">
        <v>4</v>
      </c>
      <c r="I7636" s="17">
        <v>14</v>
      </c>
      <c r="J7636" s="17">
        <v>24.9</v>
      </c>
      <c r="K7636" s="17">
        <v>10.899999999999999</v>
      </c>
      <c r="L7636" s="17">
        <v>99.6</v>
      </c>
      <c r="M7636" s="17">
        <v>56</v>
      </c>
      <c r="N7636" s="17">
        <v>43.599999999999994</v>
      </c>
      <c r="O7636" s="17" t="s">
        <v>13993</v>
      </c>
      <c r="P7636" t="s">
        <v>30</v>
      </c>
      <c r="Q7636" t="s">
        <v>11986</v>
      </c>
    </row>
    <row r="7637" spans="1:17" x14ac:dyDescent="0.3">
      <c r="A7637" t="s">
        <v>13814</v>
      </c>
      <c r="B7637" s="2">
        <v>46001</v>
      </c>
      <c r="C7637" t="s">
        <v>135</v>
      </c>
      <c r="D7637" t="s">
        <v>34</v>
      </c>
      <c r="E7637" t="s">
        <v>35</v>
      </c>
      <c r="F7637" t="s">
        <v>93</v>
      </c>
      <c r="G7637" t="s">
        <v>217</v>
      </c>
      <c r="H7637" s="29">
        <v>4</v>
      </c>
      <c r="I7637" s="17">
        <v>31.18</v>
      </c>
      <c r="J7637" s="17">
        <v>42.6</v>
      </c>
      <c r="K7637" s="17">
        <v>11.420000000000002</v>
      </c>
      <c r="L7637" s="17">
        <v>170.4</v>
      </c>
      <c r="M7637" s="17">
        <v>124.72</v>
      </c>
      <c r="N7637" s="17">
        <v>45.680000000000007</v>
      </c>
      <c r="O7637" s="17" t="s">
        <v>175</v>
      </c>
      <c r="P7637" t="s">
        <v>30</v>
      </c>
      <c r="Q7637" t="s">
        <v>13815</v>
      </c>
    </row>
    <row r="7638" spans="1:17" x14ac:dyDescent="0.3">
      <c r="A7638" t="s">
        <v>13938</v>
      </c>
      <c r="B7638" s="2">
        <v>46001</v>
      </c>
      <c r="C7638" t="s">
        <v>376</v>
      </c>
      <c r="D7638" t="s">
        <v>168</v>
      </c>
      <c r="E7638" t="s">
        <v>293</v>
      </c>
      <c r="F7638" t="s">
        <v>76</v>
      </c>
      <c r="G7638" t="s">
        <v>179</v>
      </c>
      <c r="H7638" s="29">
        <v>6</v>
      </c>
      <c r="I7638" s="17">
        <v>34.65</v>
      </c>
      <c r="J7638" s="17">
        <v>61.66</v>
      </c>
      <c r="K7638" s="17">
        <v>27.009999999999998</v>
      </c>
      <c r="L7638" s="17">
        <v>369.96</v>
      </c>
      <c r="M7638" s="17">
        <v>207.89999999999998</v>
      </c>
      <c r="N7638" s="17">
        <v>162.06</v>
      </c>
      <c r="O7638" s="17" t="s">
        <v>13993</v>
      </c>
      <c r="P7638" t="s">
        <v>30</v>
      </c>
      <c r="Q7638" t="s">
        <v>13939</v>
      </c>
    </row>
    <row r="7639" spans="1:17" x14ac:dyDescent="0.3">
      <c r="A7639" t="s">
        <v>1094</v>
      </c>
      <c r="B7639" s="2">
        <v>46002</v>
      </c>
      <c r="C7639" t="s">
        <v>129</v>
      </c>
      <c r="D7639" t="s">
        <v>130</v>
      </c>
      <c r="E7639" t="s">
        <v>131</v>
      </c>
      <c r="F7639" t="s">
        <v>93</v>
      </c>
      <c r="G7639" t="s">
        <v>141</v>
      </c>
      <c r="H7639" s="29">
        <v>3</v>
      </c>
      <c r="I7639" s="17">
        <v>8.11</v>
      </c>
      <c r="J7639" s="17">
        <v>12.44</v>
      </c>
      <c r="K7639" s="17">
        <v>4.33</v>
      </c>
      <c r="L7639" s="17">
        <v>37.32</v>
      </c>
      <c r="M7639" s="17">
        <v>24.33</v>
      </c>
      <c r="N7639" s="17">
        <v>12.990000000000002</v>
      </c>
      <c r="O7639" s="17" t="s">
        <v>175</v>
      </c>
      <c r="P7639" t="s">
        <v>30</v>
      </c>
      <c r="Q7639" t="s">
        <v>1095</v>
      </c>
    </row>
    <row r="7640" spans="1:17" x14ac:dyDescent="0.3">
      <c r="A7640" t="s">
        <v>2485</v>
      </c>
      <c r="B7640" s="2">
        <v>46002</v>
      </c>
      <c r="C7640" t="s">
        <v>190</v>
      </c>
      <c r="D7640" t="s">
        <v>16</v>
      </c>
      <c r="E7640" t="s">
        <v>186</v>
      </c>
      <c r="F7640" t="s">
        <v>27</v>
      </c>
      <c r="G7640" t="s">
        <v>36</v>
      </c>
      <c r="H7640" s="29">
        <v>4</v>
      </c>
      <c r="I7640" s="17">
        <v>17.34</v>
      </c>
      <c r="J7640" s="17">
        <v>32.06</v>
      </c>
      <c r="K7640" s="17">
        <v>14.720000000000002</v>
      </c>
      <c r="L7640" s="17">
        <v>128.24</v>
      </c>
      <c r="M7640" s="17">
        <v>69.36</v>
      </c>
      <c r="N7640" s="17">
        <v>58.88000000000001</v>
      </c>
      <c r="O7640" s="17" t="s">
        <v>14024</v>
      </c>
      <c r="P7640" t="s">
        <v>30</v>
      </c>
      <c r="Q7640" t="s">
        <v>2486</v>
      </c>
    </row>
    <row r="7641" spans="1:17" x14ac:dyDescent="0.3">
      <c r="A7641" t="s">
        <v>4261</v>
      </c>
      <c r="B7641" s="2">
        <v>46002</v>
      </c>
      <c r="C7641" t="s">
        <v>190</v>
      </c>
      <c r="D7641" t="s">
        <v>16</v>
      </c>
      <c r="E7641" t="s">
        <v>186</v>
      </c>
      <c r="F7641" t="s">
        <v>93</v>
      </c>
      <c r="G7641" t="s">
        <v>137</v>
      </c>
      <c r="H7641" s="29">
        <v>5</v>
      </c>
      <c r="I7641" s="17">
        <v>12.68</v>
      </c>
      <c r="J7641" s="17">
        <v>22.130000000000003</v>
      </c>
      <c r="K7641" s="17">
        <v>9.4500000000000028</v>
      </c>
      <c r="L7641" s="17">
        <v>110.65</v>
      </c>
      <c r="M7641" s="17">
        <v>63.4</v>
      </c>
      <c r="N7641" s="17">
        <v>47.250000000000007</v>
      </c>
      <c r="O7641" s="17" t="s">
        <v>175</v>
      </c>
      <c r="P7641" t="s">
        <v>30</v>
      </c>
      <c r="Q7641" t="s">
        <v>4262</v>
      </c>
    </row>
    <row r="7642" spans="1:17" x14ac:dyDescent="0.3">
      <c r="A7642" t="s">
        <v>4778</v>
      </c>
      <c r="B7642" s="2">
        <v>46002</v>
      </c>
      <c r="C7642" t="s">
        <v>202</v>
      </c>
      <c r="D7642" t="s">
        <v>58</v>
      </c>
      <c r="E7642" t="s">
        <v>59</v>
      </c>
      <c r="F7642" t="s">
        <v>51</v>
      </c>
      <c r="G7642" t="s">
        <v>126</v>
      </c>
      <c r="H7642" s="29">
        <v>4</v>
      </c>
      <c r="I7642" s="17">
        <v>4.0199999999999996</v>
      </c>
      <c r="J7642" s="17">
        <v>6.64</v>
      </c>
      <c r="K7642" s="17">
        <v>2.62</v>
      </c>
      <c r="L7642" s="17">
        <v>26.56</v>
      </c>
      <c r="M7642" s="17">
        <v>16.079999999999998</v>
      </c>
      <c r="N7642" s="17">
        <v>10.48</v>
      </c>
      <c r="O7642" s="17" t="s">
        <v>13993</v>
      </c>
      <c r="P7642" t="s">
        <v>54</v>
      </c>
      <c r="Q7642" t="s">
        <v>4779</v>
      </c>
    </row>
    <row r="7643" spans="1:17" x14ac:dyDescent="0.3">
      <c r="A7643" t="s">
        <v>6695</v>
      </c>
      <c r="B7643" s="2">
        <v>46002</v>
      </c>
      <c r="C7643" t="s">
        <v>334</v>
      </c>
      <c r="D7643" t="s">
        <v>91</v>
      </c>
      <c r="E7643" t="s">
        <v>92</v>
      </c>
      <c r="F7643" t="s">
        <v>51</v>
      </c>
      <c r="G7643" t="s">
        <v>70</v>
      </c>
      <c r="H7643" s="29">
        <v>6</v>
      </c>
      <c r="I7643" s="17">
        <v>6.93</v>
      </c>
      <c r="J7643" s="17">
        <v>11.270000000000001</v>
      </c>
      <c r="K7643" s="17">
        <v>4.3400000000000016</v>
      </c>
      <c r="L7643" s="17">
        <v>67.62</v>
      </c>
      <c r="M7643" s="17">
        <v>41.58</v>
      </c>
      <c r="N7643" s="17">
        <v>26.040000000000006</v>
      </c>
      <c r="O7643" s="17" t="s">
        <v>13992</v>
      </c>
      <c r="P7643" t="s">
        <v>30</v>
      </c>
      <c r="Q7643" t="s">
        <v>6696</v>
      </c>
    </row>
    <row r="7644" spans="1:17" x14ac:dyDescent="0.3">
      <c r="A7644" t="s">
        <v>7160</v>
      </c>
      <c r="B7644" s="2">
        <v>46002</v>
      </c>
      <c r="C7644" t="s">
        <v>129</v>
      </c>
      <c r="D7644" t="s">
        <v>130</v>
      </c>
      <c r="E7644" t="s">
        <v>131</v>
      </c>
      <c r="F7644" t="s">
        <v>76</v>
      </c>
      <c r="G7644" t="s">
        <v>149</v>
      </c>
      <c r="H7644" s="29">
        <v>4</v>
      </c>
      <c r="I7644" s="17">
        <v>7.25</v>
      </c>
      <c r="J7644" s="17">
        <v>11.54</v>
      </c>
      <c r="K7644" s="17">
        <v>4.2899999999999991</v>
      </c>
      <c r="L7644" s="17">
        <v>46.16</v>
      </c>
      <c r="M7644" s="17">
        <v>29</v>
      </c>
      <c r="N7644" s="17">
        <v>17.159999999999997</v>
      </c>
      <c r="O7644" s="17" t="s">
        <v>13992</v>
      </c>
      <c r="P7644" t="s">
        <v>54</v>
      </c>
      <c r="Q7644" t="s">
        <v>6115</v>
      </c>
    </row>
    <row r="7645" spans="1:17" x14ac:dyDescent="0.3">
      <c r="A7645" t="s">
        <v>9356</v>
      </c>
      <c r="B7645" s="2">
        <v>46002</v>
      </c>
      <c r="C7645" t="s">
        <v>73</v>
      </c>
      <c r="D7645" t="s">
        <v>74</v>
      </c>
      <c r="E7645" t="s">
        <v>312</v>
      </c>
      <c r="F7645" t="s">
        <v>51</v>
      </c>
      <c r="G7645" t="s">
        <v>52</v>
      </c>
      <c r="H7645" s="29">
        <v>4</v>
      </c>
      <c r="I7645" s="17">
        <v>59.7</v>
      </c>
      <c r="J7645" s="17">
        <v>78.17</v>
      </c>
      <c r="K7645" s="17">
        <v>18.47</v>
      </c>
      <c r="L7645" s="17">
        <v>312.68</v>
      </c>
      <c r="M7645" s="17">
        <v>238.8</v>
      </c>
      <c r="N7645" s="17">
        <v>73.88</v>
      </c>
      <c r="O7645" s="17" t="s">
        <v>20</v>
      </c>
      <c r="P7645" t="s">
        <v>30</v>
      </c>
      <c r="Q7645" t="s">
        <v>1740</v>
      </c>
    </row>
    <row r="7646" spans="1:17" x14ac:dyDescent="0.3">
      <c r="A7646" t="s">
        <v>10250</v>
      </c>
      <c r="B7646" s="2">
        <v>46002</v>
      </c>
      <c r="C7646" t="s">
        <v>190</v>
      </c>
      <c r="D7646" t="s">
        <v>16</v>
      </c>
      <c r="E7646" t="s">
        <v>186</v>
      </c>
      <c r="F7646" t="s">
        <v>27</v>
      </c>
      <c r="G7646" t="s">
        <v>109</v>
      </c>
      <c r="H7646" s="29">
        <v>5</v>
      </c>
      <c r="I7646" s="17">
        <v>10.15</v>
      </c>
      <c r="J7646" s="17">
        <v>16.490000000000002</v>
      </c>
      <c r="K7646" s="17">
        <v>6.3400000000000016</v>
      </c>
      <c r="L7646" s="17">
        <v>82.45</v>
      </c>
      <c r="M7646" s="17">
        <v>50.75</v>
      </c>
      <c r="N7646" s="17">
        <v>31.700000000000003</v>
      </c>
      <c r="O7646" s="17" t="s">
        <v>13993</v>
      </c>
      <c r="P7646" t="s">
        <v>54</v>
      </c>
      <c r="Q7646" t="s">
        <v>6135</v>
      </c>
    </row>
    <row r="7647" spans="1:17" x14ac:dyDescent="0.3">
      <c r="A7647" t="s">
        <v>13672</v>
      </c>
      <c r="B7647" s="2">
        <v>46002</v>
      </c>
      <c r="C7647" t="s">
        <v>307</v>
      </c>
      <c r="D7647" t="s">
        <v>68</v>
      </c>
      <c r="E7647" t="s">
        <v>229</v>
      </c>
      <c r="F7647" t="s">
        <v>93</v>
      </c>
      <c r="G7647" t="s">
        <v>94</v>
      </c>
      <c r="H7647" s="29">
        <v>9</v>
      </c>
      <c r="I7647" s="17">
        <v>15.71</v>
      </c>
      <c r="J7647" s="17">
        <v>27.39</v>
      </c>
      <c r="K7647" s="17">
        <v>11.68</v>
      </c>
      <c r="L7647" s="17">
        <v>246.51</v>
      </c>
      <c r="M7647" s="17">
        <v>141.39000000000001</v>
      </c>
      <c r="N7647" s="17">
        <v>105.11999999999998</v>
      </c>
      <c r="O7647" s="17" t="s">
        <v>13993</v>
      </c>
      <c r="P7647" t="s">
        <v>54</v>
      </c>
      <c r="Q7647" t="s">
        <v>13673</v>
      </c>
    </row>
    <row r="7648" spans="1:17" x14ac:dyDescent="0.3">
      <c r="A7648" t="s">
        <v>2150</v>
      </c>
      <c r="B7648" s="2">
        <v>46003</v>
      </c>
      <c r="C7648" t="s">
        <v>129</v>
      </c>
      <c r="D7648" t="s">
        <v>130</v>
      </c>
      <c r="E7648" t="s">
        <v>131</v>
      </c>
      <c r="F7648" t="s">
        <v>93</v>
      </c>
      <c r="G7648" t="s">
        <v>137</v>
      </c>
      <c r="H7648" s="29">
        <v>5</v>
      </c>
      <c r="I7648" s="17">
        <v>18.350000000000001</v>
      </c>
      <c r="J7648" s="17">
        <v>24.8</v>
      </c>
      <c r="K7648" s="17">
        <v>6.4499999999999993</v>
      </c>
      <c r="L7648" s="17">
        <v>124</v>
      </c>
      <c r="M7648" s="17">
        <v>91.75</v>
      </c>
      <c r="N7648" s="17">
        <v>32.25</v>
      </c>
      <c r="O7648" s="17" t="s">
        <v>20</v>
      </c>
      <c r="P7648" t="s">
        <v>54</v>
      </c>
      <c r="Q7648" t="s">
        <v>2151</v>
      </c>
    </row>
    <row r="7649" spans="1:17" x14ac:dyDescent="0.3">
      <c r="A7649" t="s">
        <v>4974</v>
      </c>
      <c r="B7649" s="2">
        <v>46003</v>
      </c>
      <c r="C7649" t="s">
        <v>376</v>
      </c>
      <c r="D7649" t="s">
        <v>168</v>
      </c>
      <c r="E7649" t="s">
        <v>293</v>
      </c>
      <c r="F7649" t="s">
        <v>18</v>
      </c>
      <c r="G7649" t="s">
        <v>44</v>
      </c>
      <c r="H7649" s="29">
        <v>2</v>
      </c>
      <c r="I7649" s="17">
        <v>15.92</v>
      </c>
      <c r="J7649" s="17">
        <v>25.19</v>
      </c>
      <c r="K7649" s="17">
        <v>9.2700000000000014</v>
      </c>
      <c r="L7649" s="17">
        <v>50.38</v>
      </c>
      <c r="M7649" s="17">
        <v>31.84</v>
      </c>
      <c r="N7649" s="17">
        <v>18.540000000000003</v>
      </c>
      <c r="O7649" s="17" t="s">
        <v>13993</v>
      </c>
      <c r="P7649" t="s">
        <v>30</v>
      </c>
      <c r="Q7649" t="s">
        <v>4975</v>
      </c>
    </row>
    <row r="7650" spans="1:17" x14ac:dyDescent="0.3">
      <c r="A7650" t="s">
        <v>5924</v>
      </c>
      <c r="B7650" s="2">
        <v>46003</v>
      </c>
      <c r="C7650" t="s">
        <v>394</v>
      </c>
      <c r="D7650" t="s">
        <v>25</v>
      </c>
      <c r="E7650" t="s">
        <v>104</v>
      </c>
      <c r="F7650" t="s">
        <v>27</v>
      </c>
      <c r="G7650" t="s">
        <v>187</v>
      </c>
      <c r="H7650" s="29">
        <v>2</v>
      </c>
      <c r="I7650" s="17">
        <v>111.91</v>
      </c>
      <c r="J7650" s="17">
        <v>192.93</v>
      </c>
      <c r="K7650" s="17">
        <v>81.02000000000001</v>
      </c>
      <c r="L7650" s="17">
        <v>385.86</v>
      </c>
      <c r="M7650" s="17">
        <v>223.82</v>
      </c>
      <c r="N7650" s="17">
        <v>162.04000000000002</v>
      </c>
      <c r="O7650" s="17" t="s">
        <v>20</v>
      </c>
      <c r="P7650" t="s">
        <v>54</v>
      </c>
      <c r="Q7650" t="s">
        <v>5925</v>
      </c>
    </row>
    <row r="7651" spans="1:17" x14ac:dyDescent="0.3">
      <c r="A7651" t="s">
        <v>5947</v>
      </c>
      <c r="B7651" s="2">
        <v>46003</v>
      </c>
      <c r="C7651" t="s">
        <v>129</v>
      </c>
      <c r="D7651" t="s">
        <v>130</v>
      </c>
      <c r="E7651" t="s">
        <v>131</v>
      </c>
      <c r="F7651" t="s">
        <v>93</v>
      </c>
      <c r="G7651" t="s">
        <v>94</v>
      </c>
      <c r="H7651" s="29">
        <v>5</v>
      </c>
      <c r="I7651" s="17">
        <v>19.2</v>
      </c>
      <c r="J7651" s="17">
        <v>35.46</v>
      </c>
      <c r="K7651" s="17">
        <v>16.260000000000002</v>
      </c>
      <c r="L7651" s="17">
        <v>177.3</v>
      </c>
      <c r="M7651" s="17">
        <v>96</v>
      </c>
      <c r="N7651" s="17">
        <v>81.300000000000011</v>
      </c>
      <c r="O7651" s="17" t="s">
        <v>13992</v>
      </c>
      <c r="P7651" t="s">
        <v>30</v>
      </c>
      <c r="Q7651" t="s">
        <v>5948</v>
      </c>
    </row>
    <row r="7652" spans="1:17" x14ac:dyDescent="0.3">
      <c r="A7652" t="s">
        <v>9425</v>
      </c>
      <c r="B7652" s="2">
        <v>46003</v>
      </c>
      <c r="C7652" t="s">
        <v>73</v>
      </c>
      <c r="D7652" t="s">
        <v>74</v>
      </c>
      <c r="E7652" t="s">
        <v>312</v>
      </c>
      <c r="F7652" t="s">
        <v>51</v>
      </c>
      <c r="G7652" t="s">
        <v>52</v>
      </c>
      <c r="H7652" s="29">
        <v>6</v>
      </c>
      <c r="I7652" s="17">
        <v>54.46</v>
      </c>
      <c r="J7652" s="17">
        <v>90.83</v>
      </c>
      <c r="K7652" s="17">
        <v>36.369999999999997</v>
      </c>
      <c r="L7652" s="17">
        <v>544.98</v>
      </c>
      <c r="M7652" s="17">
        <v>326.76</v>
      </c>
      <c r="N7652" s="17">
        <v>218.22000000000003</v>
      </c>
      <c r="O7652" s="17" t="s">
        <v>14024</v>
      </c>
      <c r="P7652" t="s">
        <v>30</v>
      </c>
      <c r="Q7652" t="s">
        <v>14024</v>
      </c>
    </row>
    <row r="7653" spans="1:17" x14ac:dyDescent="0.3">
      <c r="A7653" t="s">
        <v>10346</v>
      </c>
      <c r="B7653" s="2">
        <v>46003</v>
      </c>
      <c r="C7653" t="s">
        <v>73</v>
      </c>
      <c r="D7653" t="s">
        <v>74</v>
      </c>
      <c r="E7653" t="s">
        <v>312</v>
      </c>
      <c r="F7653" t="s">
        <v>76</v>
      </c>
      <c r="G7653" t="s">
        <v>251</v>
      </c>
      <c r="H7653" s="29">
        <v>4</v>
      </c>
      <c r="I7653" s="17">
        <v>29.31</v>
      </c>
      <c r="J7653" s="17">
        <v>41.44</v>
      </c>
      <c r="K7653" s="17">
        <v>12.129999999999999</v>
      </c>
      <c r="L7653" s="17">
        <v>165.76</v>
      </c>
      <c r="M7653" s="17">
        <v>117.24</v>
      </c>
      <c r="N7653" s="17">
        <v>48.519999999999996</v>
      </c>
      <c r="O7653" s="17" t="s">
        <v>13993</v>
      </c>
      <c r="P7653" t="s">
        <v>30</v>
      </c>
      <c r="Q7653" t="s">
        <v>10347</v>
      </c>
    </row>
    <row r="7654" spans="1:17" x14ac:dyDescent="0.3">
      <c r="A7654" t="s">
        <v>10489</v>
      </c>
      <c r="B7654" s="2">
        <v>46003</v>
      </c>
      <c r="C7654" t="s">
        <v>129</v>
      </c>
      <c r="D7654" t="s">
        <v>130</v>
      </c>
      <c r="E7654" t="s">
        <v>131</v>
      </c>
      <c r="F7654" t="s">
        <v>51</v>
      </c>
      <c r="G7654" t="s">
        <v>60</v>
      </c>
      <c r="H7654" s="29">
        <v>2</v>
      </c>
      <c r="I7654" s="17">
        <v>3.91</v>
      </c>
      <c r="J7654" s="17">
        <v>6.57</v>
      </c>
      <c r="K7654" s="17">
        <v>2.66</v>
      </c>
      <c r="L7654" s="17">
        <v>13.14</v>
      </c>
      <c r="M7654" s="17">
        <v>7.82</v>
      </c>
      <c r="N7654" s="17">
        <v>5.32</v>
      </c>
      <c r="O7654" s="17" t="s">
        <v>13992</v>
      </c>
      <c r="P7654" t="s">
        <v>54</v>
      </c>
      <c r="Q7654" t="s">
        <v>4568</v>
      </c>
    </row>
    <row r="7655" spans="1:17" x14ac:dyDescent="0.3">
      <c r="A7655" t="s">
        <v>10920</v>
      </c>
      <c r="B7655" s="2">
        <v>46003</v>
      </c>
      <c r="C7655" t="s">
        <v>190</v>
      </c>
      <c r="D7655" t="s">
        <v>16</v>
      </c>
      <c r="E7655" t="s">
        <v>186</v>
      </c>
      <c r="F7655" t="s">
        <v>18</v>
      </c>
      <c r="G7655" t="s">
        <v>44</v>
      </c>
      <c r="H7655" s="29">
        <v>6</v>
      </c>
      <c r="I7655" s="17">
        <v>14.89</v>
      </c>
      <c r="J7655" s="17">
        <v>28.069999999999997</v>
      </c>
      <c r="K7655" s="17">
        <v>13.179999999999996</v>
      </c>
      <c r="L7655" s="17">
        <v>168.42</v>
      </c>
      <c r="M7655" s="17">
        <v>89.34</v>
      </c>
      <c r="N7655" s="17">
        <v>79.079999999999984</v>
      </c>
      <c r="O7655" s="17" t="s">
        <v>20</v>
      </c>
      <c r="P7655" t="s">
        <v>54</v>
      </c>
      <c r="Q7655" t="s">
        <v>8924</v>
      </c>
    </row>
    <row r="7656" spans="1:17" x14ac:dyDescent="0.3">
      <c r="A7656" t="s">
        <v>11514</v>
      </c>
      <c r="B7656" s="2">
        <v>46003</v>
      </c>
      <c r="C7656" t="s">
        <v>376</v>
      </c>
      <c r="D7656" t="s">
        <v>168</v>
      </c>
      <c r="E7656" t="s">
        <v>293</v>
      </c>
      <c r="F7656" t="s">
        <v>27</v>
      </c>
      <c r="G7656" t="s">
        <v>109</v>
      </c>
      <c r="H7656" s="29">
        <v>6</v>
      </c>
      <c r="I7656" s="17">
        <v>14.21</v>
      </c>
      <c r="J7656" s="17">
        <v>26.150000000000002</v>
      </c>
      <c r="K7656" s="17">
        <v>11.940000000000001</v>
      </c>
      <c r="L7656" s="17">
        <v>156.9</v>
      </c>
      <c r="M7656" s="17">
        <v>85.26</v>
      </c>
      <c r="N7656" s="17">
        <v>71.64</v>
      </c>
      <c r="O7656" s="17" t="s">
        <v>13993</v>
      </c>
      <c r="P7656" t="s">
        <v>54</v>
      </c>
      <c r="Q7656" t="s">
        <v>11515</v>
      </c>
    </row>
    <row r="7657" spans="1:17" x14ac:dyDescent="0.3">
      <c r="A7657" t="s">
        <v>12580</v>
      </c>
      <c r="B7657" s="2">
        <v>46003</v>
      </c>
      <c r="C7657" t="s">
        <v>394</v>
      </c>
      <c r="D7657" t="s">
        <v>25</v>
      </c>
      <c r="E7657" t="s">
        <v>104</v>
      </c>
      <c r="F7657" t="s">
        <v>93</v>
      </c>
      <c r="G7657" t="s">
        <v>137</v>
      </c>
      <c r="H7657" s="29">
        <v>4</v>
      </c>
      <c r="I7657" s="17">
        <v>18.809999999999999</v>
      </c>
      <c r="J7657" s="17">
        <v>26.14</v>
      </c>
      <c r="K7657" s="17">
        <v>7.3300000000000018</v>
      </c>
      <c r="L7657" s="17">
        <v>104.56</v>
      </c>
      <c r="M7657" s="17">
        <v>75.239999999999995</v>
      </c>
      <c r="N7657" s="17">
        <v>29.320000000000007</v>
      </c>
      <c r="O7657" s="17" t="s">
        <v>13992</v>
      </c>
      <c r="P7657" t="s">
        <v>21</v>
      </c>
      <c r="Q7657" t="s">
        <v>14024</v>
      </c>
    </row>
    <row r="7658" spans="1:17" x14ac:dyDescent="0.3">
      <c r="A7658" t="s">
        <v>12823</v>
      </c>
      <c r="B7658" s="2">
        <v>46003</v>
      </c>
      <c r="C7658" t="s">
        <v>73</v>
      </c>
      <c r="D7658" t="s">
        <v>74</v>
      </c>
      <c r="E7658" t="s">
        <v>312</v>
      </c>
      <c r="F7658" t="s">
        <v>93</v>
      </c>
      <c r="G7658" t="s">
        <v>94</v>
      </c>
      <c r="H7658" s="29">
        <v>5</v>
      </c>
      <c r="I7658" s="17">
        <v>19.55</v>
      </c>
      <c r="J7658" s="17">
        <v>32.299999999999997</v>
      </c>
      <c r="K7658" s="17">
        <v>12.749999999999996</v>
      </c>
      <c r="L7658" s="17">
        <v>161.5</v>
      </c>
      <c r="M7658" s="17">
        <v>97.75</v>
      </c>
      <c r="N7658" s="17">
        <v>63.75</v>
      </c>
      <c r="O7658" s="17" t="s">
        <v>13992</v>
      </c>
      <c r="P7658" t="s">
        <v>54</v>
      </c>
      <c r="Q7658" t="s">
        <v>8132</v>
      </c>
    </row>
    <row r="7659" spans="1:17" x14ac:dyDescent="0.3">
      <c r="A7659" t="s">
        <v>12908</v>
      </c>
      <c r="B7659" s="2">
        <v>46003</v>
      </c>
      <c r="C7659" t="s">
        <v>190</v>
      </c>
      <c r="D7659" t="s">
        <v>16</v>
      </c>
      <c r="E7659" t="s">
        <v>186</v>
      </c>
      <c r="F7659" t="s">
        <v>18</v>
      </c>
      <c r="G7659" t="s">
        <v>44</v>
      </c>
      <c r="H7659" s="29">
        <v>2</v>
      </c>
      <c r="I7659" s="17">
        <v>8.27</v>
      </c>
      <c r="J7659" s="17">
        <v>11.51</v>
      </c>
      <c r="K7659" s="17">
        <v>3.24</v>
      </c>
      <c r="L7659" s="17">
        <v>23.02</v>
      </c>
      <c r="M7659" s="17">
        <v>16.54</v>
      </c>
      <c r="N7659" s="17">
        <v>6.48</v>
      </c>
      <c r="O7659" s="17" t="s">
        <v>53</v>
      </c>
      <c r="P7659" t="s">
        <v>30</v>
      </c>
      <c r="Q7659" t="s">
        <v>9602</v>
      </c>
    </row>
    <row r="7660" spans="1:17" x14ac:dyDescent="0.3">
      <c r="A7660" t="s">
        <v>13695</v>
      </c>
      <c r="B7660" s="2">
        <v>46003</v>
      </c>
      <c r="C7660" t="s">
        <v>148</v>
      </c>
      <c r="D7660" t="s">
        <v>42</v>
      </c>
      <c r="E7660" t="s">
        <v>63</v>
      </c>
      <c r="F7660" t="s">
        <v>76</v>
      </c>
      <c r="G7660" t="s">
        <v>77</v>
      </c>
      <c r="H7660" s="29">
        <v>3</v>
      </c>
      <c r="I7660" s="17">
        <v>19.760000000000002</v>
      </c>
      <c r="J7660" s="17">
        <v>25.39</v>
      </c>
      <c r="K7660" s="17">
        <v>5.629999999999999</v>
      </c>
      <c r="L7660" s="17">
        <v>76.17</v>
      </c>
      <c r="M7660" s="17">
        <v>59.28</v>
      </c>
      <c r="N7660" s="17">
        <v>16.89</v>
      </c>
      <c r="O7660" s="17" t="s">
        <v>13993</v>
      </c>
      <c r="P7660" t="s">
        <v>21</v>
      </c>
      <c r="Q7660" t="s">
        <v>13696</v>
      </c>
    </row>
    <row r="7661" spans="1:17" x14ac:dyDescent="0.3">
      <c r="A7661" t="s">
        <v>13744</v>
      </c>
      <c r="B7661" s="2">
        <v>46003</v>
      </c>
      <c r="C7661" t="s">
        <v>334</v>
      </c>
      <c r="D7661" t="s">
        <v>91</v>
      </c>
      <c r="E7661" t="s">
        <v>92</v>
      </c>
      <c r="F7661" t="s">
        <v>18</v>
      </c>
      <c r="G7661" t="s">
        <v>99</v>
      </c>
      <c r="H7661" s="29">
        <v>3</v>
      </c>
      <c r="I7661" s="17">
        <v>7.44</v>
      </c>
      <c r="J7661" s="17">
        <v>12.25</v>
      </c>
      <c r="K7661" s="17">
        <v>4.8099999999999996</v>
      </c>
      <c r="L7661" s="17">
        <v>36.75</v>
      </c>
      <c r="M7661" s="17">
        <v>22.32</v>
      </c>
      <c r="N7661" s="17">
        <v>14.43</v>
      </c>
      <c r="O7661" s="17" t="s">
        <v>13993</v>
      </c>
      <c r="P7661" t="s">
        <v>30</v>
      </c>
      <c r="Q7661" t="s">
        <v>11884</v>
      </c>
    </row>
    <row r="7662" spans="1:17" x14ac:dyDescent="0.3">
      <c r="A7662" t="s">
        <v>3955</v>
      </c>
      <c r="B7662" s="2">
        <v>46004</v>
      </c>
      <c r="C7662" t="s">
        <v>135</v>
      </c>
      <c r="D7662" t="s">
        <v>34</v>
      </c>
      <c r="E7662" t="s">
        <v>35</v>
      </c>
      <c r="F7662" t="s">
        <v>51</v>
      </c>
      <c r="G7662" t="s">
        <v>52</v>
      </c>
      <c r="H7662" s="29">
        <v>4</v>
      </c>
      <c r="I7662" s="17">
        <v>51.51</v>
      </c>
      <c r="J7662" s="17">
        <v>86.18</v>
      </c>
      <c r="K7662" s="17">
        <v>34.670000000000009</v>
      </c>
      <c r="L7662" s="17">
        <v>344.72</v>
      </c>
      <c r="M7662" s="17">
        <v>206.04</v>
      </c>
      <c r="N7662" s="17">
        <v>138.68000000000004</v>
      </c>
      <c r="O7662" s="17" t="s">
        <v>13992</v>
      </c>
      <c r="P7662" t="s">
        <v>54</v>
      </c>
      <c r="Q7662" t="s">
        <v>3956</v>
      </c>
    </row>
    <row r="7663" spans="1:17" x14ac:dyDescent="0.3">
      <c r="A7663" t="s">
        <v>4166</v>
      </c>
      <c r="B7663" s="2">
        <v>46004</v>
      </c>
      <c r="C7663" t="s">
        <v>73</v>
      </c>
      <c r="D7663" t="s">
        <v>74</v>
      </c>
      <c r="E7663" t="s">
        <v>312</v>
      </c>
      <c r="F7663" t="s">
        <v>51</v>
      </c>
      <c r="G7663" t="s">
        <v>119</v>
      </c>
      <c r="H7663" s="29">
        <v>1</v>
      </c>
      <c r="I7663" s="17">
        <v>7.52</v>
      </c>
      <c r="J7663" s="17">
        <v>14.98</v>
      </c>
      <c r="K7663" s="17">
        <v>7.4600000000000009</v>
      </c>
      <c r="L7663" s="17">
        <v>14.98</v>
      </c>
      <c r="M7663" s="17">
        <v>7.52</v>
      </c>
      <c r="N7663" s="17">
        <v>7.4600000000000009</v>
      </c>
      <c r="O7663" s="17" t="s">
        <v>175</v>
      </c>
      <c r="P7663" t="s">
        <v>30</v>
      </c>
      <c r="Q7663" t="s">
        <v>4167</v>
      </c>
    </row>
    <row r="7664" spans="1:17" x14ac:dyDescent="0.3">
      <c r="A7664" t="s">
        <v>4212</v>
      </c>
      <c r="B7664" s="2">
        <v>46004</v>
      </c>
      <c r="C7664" t="s">
        <v>135</v>
      </c>
      <c r="D7664" t="s">
        <v>34</v>
      </c>
      <c r="E7664" t="s">
        <v>35</v>
      </c>
      <c r="F7664" t="s">
        <v>93</v>
      </c>
      <c r="G7664" t="s">
        <v>137</v>
      </c>
      <c r="H7664" s="29">
        <v>5</v>
      </c>
      <c r="I7664" s="17">
        <v>19.059999999999999</v>
      </c>
      <c r="J7664" s="17">
        <v>31.369999999999997</v>
      </c>
      <c r="K7664" s="17">
        <v>12.309999999999999</v>
      </c>
      <c r="L7664" s="17">
        <v>156.85</v>
      </c>
      <c r="M7664" s="17">
        <v>95.3</v>
      </c>
      <c r="N7664" s="17">
        <v>61.55</v>
      </c>
      <c r="O7664" s="17" t="s">
        <v>13993</v>
      </c>
      <c r="P7664" t="s">
        <v>21</v>
      </c>
      <c r="Q7664" t="s">
        <v>14024</v>
      </c>
    </row>
    <row r="7665" spans="1:17" x14ac:dyDescent="0.3">
      <c r="A7665" t="s">
        <v>6280</v>
      </c>
      <c r="B7665" s="2">
        <v>46004</v>
      </c>
      <c r="C7665" t="s">
        <v>129</v>
      </c>
      <c r="D7665" t="s">
        <v>130</v>
      </c>
      <c r="E7665" t="s">
        <v>131</v>
      </c>
      <c r="F7665" t="s">
        <v>18</v>
      </c>
      <c r="G7665" t="s">
        <v>44</v>
      </c>
      <c r="H7665" s="29">
        <v>3</v>
      </c>
      <c r="I7665" s="17">
        <v>17.559999999999999</v>
      </c>
      <c r="J7665" s="17">
        <v>24.61</v>
      </c>
      <c r="K7665" s="17">
        <v>7.0500000000000007</v>
      </c>
      <c r="L7665" s="17">
        <v>73.83</v>
      </c>
      <c r="M7665" s="17">
        <v>52.679999999999993</v>
      </c>
      <c r="N7665" s="17">
        <v>21.150000000000006</v>
      </c>
      <c r="O7665" s="17" t="s">
        <v>13992</v>
      </c>
      <c r="P7665" t="s">
        <v>21</v>
      </c>
      <c r="Q7665" t="s">
        <v>6282</v>
      </c>
    </row>
    <row r="7666" spans="1:17" x14ac:dyDescent="0.3">
      <c r="A7666" t="s">
        <v>7292</v>
      </c>
      <c r="B7666" s="2">
        <v>46004</v>
      </c>
      <c r="C7666" t="s">
        <v>190</v>
      </c>
      <c r="D7666" t="s">
        <v>16</v>
      </c>
      <c r="E7666" t="s">
        <v>186</v>
      </c>
      <c r="F7666" t="s">
        <v>18</v>
      </c>
      <c r="G7666" t="s">
        <v>99</v>
      </c>
      <c r="H7666" s="29">
        <v>6</v>
      </c>
      <c r="I7666" s="17">
        <v>5.91</v>
      </c>
      <c r="J7666" s="17">
        <v>7.3</v>
      </c>
      <c r="K7666" s="17">
        <v>1.3899999999999997</v>
      </c>
      <c r="L7666" s="17">
        <v>43.8</v>
      </c>
      <c r="M7666" s="17">
        <v>35.46</v>
      </c>
      <c r="N7666" s="17">
        <v>8.3399999999999963</v>
      </c>
      <c r="O7666" s="17" t="s">
        <v>13993</v>
      </c>
      <c r="P7666" t="s">
        <v>54</v>
      </c>
      <c r="Q7666" t="s">
        <v>14024</v>
      </c>
    </row>
    <row r="7667" spans="1:17" x14ac:dyDescent="0.3">
      <c r="A7667" t="s">
        <v>8957</v>
      </c>
      <c r="B7667" s="2">
        <v>46004</v>
      </c>
      <c r="C7667" t="s">
        <v>148</v>
      </c>
      <c r="D7667" t="s">
        <v>42</v>
      </c>
      <c r="E7667" t="s">
        <v>63</v>
      </c>
      <c r="F7667" t="s">
        <v>18</v>
      </c>
      <c r="G7667" t="s">
        <v>81</v>
      </c>
      <c r="H7667" s="29">
        <v>4</v>
      </c>
      <c r="I7667" s="17">
        <v>34.630000000000003</v>
      </c>
      <c r="J7667" s="17">
        <v>57.73</v>
      </c>
      <c r="K7667" s="17">
        <v>23.099999999999994</v>
      </c>
      <c r="L7667" s="17">
        <v>230.92</v>
      </c>
      <c r="M7667" s="17">
        <v>138.52000000000001</v>
      </c>
      <c r="N7667" s="17">
        <v>92.399999999999977</v>
      </c>
      <c r="O7667" s="17" t="s">
        <v>13992</v>
      </c>
      <c r="P7667" t="s">
        <v>54</v>
      </c>
      <c r="Q7667" t="s">
        <v>3239</v>
      </c>
    </row>
    <row r="7668" spans="1:17" x14ac:dyDescent="0.3">
      <c r="A7668" t="s">
        <v>9808</v>
      </c>
      <c r="B7668" s="2">
        <v>46004</v>
      </c>
      <c r="C7668" t="s">
        <v>394</v>
      </c>
      <c r="D7668" t="s">
        <v>25</v>
      </c>
      <c r="E7668" t="s">
        <v>104</v>
      </c>
      <c r="F7668" t="s">
        <v>18</v>
      </c>
      <c r="G7668" t="s">
        <v>99</v>
      </c>
      <c r="H7668" s="29">
        <v>8</v>
      </c>
      <c r="I7668" s="17">
        <v>7.54</v>
      </c>
      <c r="J7668" s="17">
        <v>12.54</v>
      </c>
      <c r="K7668" s="17">
        <v>4.9999999999999991</v>
      </c>
      <c r="L7668" s="17">
        <v>100.32</v>
      </c>
      <c r="M7668" s="17">
        <v>60.32</v>
      </c>
      <c r="N7668" s="17">
        <v>39.999999999999993</v>
      </c>
      <c r="O7668" s="17" t="s">
        <v>53</v>
      </c>
      <c r="P7668" t="s">
        <v>30</v>
      </c>
      <c r="Q7668" t="s">
        <v>6279</v>
      </c>
    </row>
    <row r="7669" spans="1:17" x14ac:dyDescent="0.3">
      <c r="A7669" t="s">
        <v>12174</v>
      </c>
      <c r="B7669" s="2">
        <v>46004</v>
      </c>
      <c r="C7669" t="s">
        <v>394</v>
      </c>
      <c r="D7669" t="s">
        <v>25</v>
      </c>
      <c r="E7669" t="s">
        <v>104</v>
      </c>
      <c r="F7669" t="s">
        <v>18</v>
      </c>
      <c r="G7669" t="s">
        <v>44</v>
      </c>
      <c r="H7669" s="29">
        <v>5</v>
      </c>
      <c r="I7669" s="17">
        <v>19.649999999999999</v>
      </c>
      <c r="J7669" s="17">
        <v>25.43</v>
      </c>
      <c r="K7669" s="17">
        <v>5.7800000000000011</v>
      </c>
      <c r="L7669" s="17">
        <v>127.15</v>
      </c>
      <c r="M7669" s="17">
        <v>98.25</v>
      </c>
      <c r="N7669" s="17">
        <v>28.900000000000006</v>
      </c>
      <c r="O7669" s="17" t="s">
        <v>175</v>
      </c>
      <c r="P7669" t="s">
        <v>54</v>
      </c>
      <c r="Q7669" t="s">
        <v>12175</v>
      </c>
    </row>
    <row r="7670" spans="1:17" x14ac:dyDescent="0.3">
      <c r="A7670" t="s">
        <v>12478</v>
      </c>
      <c r="B7670" s="2">
        <v>46004</v>
      </c>
      <c r="C7670" t="s">
        <v>148</v>
      </c>
      <c r="D7670" t="s">
        <v>42</v>
      </c>
      <c r="E7670" t="s">
        <v>63</v>
      </c>
      <c r="F7670" t="s">
        <v>18</v>
      </c>
      <c r="G7670" t="s">
        <v>19</v>
      </c>
      <c r="H7670" s="29">
        <f>Data[[#This Row],[Totale_Vendita]]/Data[[#This Row],[Prezzo_Unitario]]</f>
        <v>12.501591343093571</v>
      </c>
      <c r="I7670" s="17">
        <v>37.299264214046794</v>
      </c>
      <c r="J7670" s="17">
        <v>47.13</v>
      </c>
      <c r="K7670" s="17">
        <v>9.830735785953209</v>
      </c>
      <c r="L7670" s="17">
        <v>589.20000000000005</v>
      </c>
      <c r="M7670" s="17">
        <v>466.30015860208721</v>
      </c>
      <c r="N7670" s="17">
        <v>122.89984139791284</v>
      </c>
      <c r="O7670" s="17" t="s">
        <v>53</v>
      </c>
      <c r="P7670" t="s">
        <v>54</v>
      </c>
      <c r="Q7670" t="s">
        <v>10578</v>
      </c>
    </row>
    <row r="7671" spans="1:17" x14ac:dyDescent="0.3">
      <c r="A7671" t="s">
        <v>2088</v>
      </c>
      <c r="B7671" s="2">
        <v>46005</v>
      </c>
      <c r="C7671" t="s">
        <v>307</v>
      </c>
      <c r="D7671" t="s">
        <v>68</v>
      </c>
      <c r="E7671" t="s">
        <v>229</v>
      </c>
      <c r="F7671" t="s">
        <v>18</v>
      </c>
      <c r="G7671" t="s">
        <v>99</v>
      </c>
      <c r="H7671" s="29">
        <v>8</v>
      </c>
      <c r="I7671" s="17">
        <v>5.32</v>
      </c>
      <c r="J7671" s="17">
        <v>7.6349999999999998</v>
      </c>
      <c r="K7671" s="17">
        <v>2.3149999999999995</v>
      </c>
      <c r="L7671" s="17">
        <v>61.08</v>
      </c>
      <c r="M7671" s="17">
        <v>42.56</v>
      </c>
      <c r="N7671" s="17">
        <v>18.519999999999996</v>
      </c>
      <c r="O7671" s="17" t="s">
        <v>13992</v>
      </c>
      <c r="P7671" t="s">
        <v>21</v>
      </c>
      <c r="Q7671" t="s">
        <v>2089</v>
      </c>
    </row>
    <row r="7672" spans="1:17" x14ac:dyDescent="0.3">
      <c r="A7672" t="s">
        <v>5116</v>
      </c>
      <c r="B7672" s="2">
        <v>46005</v>
      </c>
      <c r="C7672" t="s">
        <v>129</v>
      </c>
      <c r="D7672" t="s">
        <v>130</v>
      </c>
      <c r="E7672" t="s">
        <v>131</v>
      </c>
      <c r="F7672" t="s">
        <v>93</v>
      </c>
      <c r="G7672" t="s">
        <v>217</v>
      </c>
      <c r="H7672" s="29">
        <v>4</v>
      </c>
      <c r="I7672" s="17">
        <v>31.26</v>
      </c>
      <c r="J7672" s="17">
        <v>38.56</v>
      </c>
      <c r="K7672" s="17">
        <v>7.3000000000000007</v>
      </c>
      <c r="L7672" s="17">
        <v>154.24</v>
      </c>
      <c r="M7672" s="17">
        <v>125.04</v>
      </c>
      <c r="N7672" s="17">
        <v>29.200000000000003</v>
      </c>
      <c r="O7672" s="17" t="s">
        <v>175</v>
      </c>
      <c r="P7672" t="s">
        <v>54</v>
      </c>
      <c r="Q7672" t="s">
        <v>5117</v>
      </c>
    </row>
    <row r="7673" spans="1:17" x14ac:dyDescent="0.3">
      <c r="A7673" t="s">
        <v>5890</v>
      </c>
      <c r="B7673" s="2">
        <v>46005</v>
      </c>
      <c r="C7673" t="s">
        <v>129</v>
      </c>
      <c r="D7673" t="s">
        <v>130</v>
      </c>
      <c r="E7673" t="s">
        <v>131</v>
      </c>
      <c r="F7673" t="s">
        <v>51</v>
      </c>
      <c r="G7673" t="s">
        <v>70</v>
      </c>
      <c r="H7673" s="29">
        <v>5</v>
      </c>
      <c r="I7673" s="17">
        <v>5.96</v>
      </c>
      <c r="J7673" s="17">
        <v>10.690000000000001</v>
      </c>
      <c r="K7673" s="17">
        <v>4.7300000000000013</v>
      </c>
      <c r="L7673" s="17">
        <v>53.45</v>
      </c>
      <c r="M7673" s="17">
        <v>29.8</v>
      </c>
      <c r="N7673" s="17">
        <v>23.650000000000002</v>
      </c>
      <c r="O7673" s="17" t="s">
        <v>13992</v>
      </c>
      <c r="P7673" t="s">
        <v>30</v>
      </c>
      <c r="Q7673" t="s">
        <v>5892</v>
      </c>
    </row>
    <row r="7674" spans="1:17" x14ac:dyDescent="0.3">
      <c r="A7674" t="s">
        <v>6210</v>
      </c>
      <c r="B7674" s="2">
        <v>46005</v>
      </c>
      <c r="C7674" t="s">
        <v>307</v>
      </c>
      <c r="D7674" t="s">
        <v>68</v>
      </c>
      <c r="E7674" t="s">
        <v>229</v>
      </c>
      <c r="F7674" t="s">
        <v>18</v>
      </c>
      <c r="G7674" t="s">
        <v>19</v>
      </c>
      <c r="H7674" s="29">
        <v>3</v>
      </c>
      <c r="I7674" s="17">
        <v>46.58</v>
      </c>
      <c r="J7674" s="17">
        <v>65.03</v>
      </c>
      <c r="K7674" s="17">
        <v>18.450000000000003</v>
      </c>
      <c r="L7674" s="17">
        <v>195.09</v>
      </c>
      <c r="M7674" s="17">
        <v>139.74</v>
      </c>
      <c r="N7674" s="17">
        <v>55.349999999999994</v>
      </c>
      <c r="O7674" s="17" t="s">
        <v>13992</v>
      </c>
      <c r="P7674" t="s">
        <v>54</v>
      </c>
      <c r="Q7674" t="s">
        <v>6211</v>
      </c>
    </row>
    <row r="7675" spans="1:17" x14ac:dyDescent="0.3">
      <c r="A7675" t="s">
        <v>8463</v>
      </c>
      <c r="B7675" s="2">
        <v>46005</v>
      </c>
      <c r="C7675" t="s">
        <v>307</v>
      </c>
      <c r="D7675" t="s">
        <v>68</v>
      </c>
      <c r="E7675" t="s">
        <v>229</v>
      </c>
      <c r="F7675" t="s">
        <v>51</v>
      </c>
      <c r="G7675" t="s">
        <v>60</v>
      </c>
      <c r="H7675" s="29">
        <v>6</v>
      </c>
      <c r="I7675" s="17">
        <v>3.36</v>
      </c>
      <c r="J7675" s="17">
        <v>5.6099999999999994</v>
      </c>
      <c r="K7675" s="17">
        <v>2.2499999999999996</v>
      </c>
      <c r="L7675" s="17">
        <v>33.659999999999997</v>
      </c>
      <c r="M7675" s="17">
        <v>20.16</v>
      </c>
      <c r="N7675" s="17">
        <v>13.499999999999996</v>
      </c>
      <c r="O7675" s="17" t="s">
        <v>20</v>
      </c>
      <c r="P7675" t="s">
        <v>30</v>
      </c>
      <c r="Q7675" t="s">
        <v>8464</v>
      </c>
    </row>
    <row r="7676" spans="1:17" x14ac:dyDescent="0.3">
      <c r="A7676" t="s">
        <v>10273</v>
      </c>
      <c r="B7676" s="2">
        <v>46005</v>
      </c>
      <c r="C7676" t="s">
        <v>334</v>
      </c>
      <c r="D7676" t="s">
        <v>91</v>
      </c>
      <c r="E7676" t="s">
        <v>92</v>
      </c>
      <c r="F7676" t="s">
        <v>18</v>
      </c>
      <c r="G7676" t="s">
        <v>224</v>
      </c>
      <c r="H7676" s="29">
        <v>6</v>
      </c>
      <c r="I7676" s="17">
        <v>24.4</v>
      </c>
      <c r="J7676" s="17">
        <v>39.550000000000004</v>
      </c>
      <c r="K7676" s="17">
        <v>15.150000000000006</v>
      </c>
      <c r="L7676" s="17">
        <v>237.3</v>
      </c>
      <c r="M7676" s="17">
        <v>146.39999999999998</v>
      </c>
      <c r="N7676" s="17">
        <v>90.900000000000034</v>
      </c>
      <c r="O7676" s="17" t="s">
        <v>175</v>
      </c>
      <c r="P7676" t="s">
        <v>54</v>
      </c>
      <c r="Q7676" t="s">
        <v>6368</v>
      </c>
    </row>
    <row r="7677" spans="1:17" x14ac:dyDescent="0.3">
      <c r="A7677" t="s">
        <v>11869</v>
      </c>
      <c r="B7677" s="2">
        <v>46005</v>
      </c>
      <c r="C7677" t="s">
        <v>307</v>
      </c>
      <c r="D7677" t="s">
        <v>68</v>
      </c>
      <c r="E7677" t="s">
        <v>229</v>
      </c>
      <c r="F7677" t="s">
        <v>27</v>
      </c>
      <c r="G7677" t="s">
        <v>187</v>
      </c>
      <c r="H7677" s="29">
        <v>5</v>
      </c>
      <c r="I7677" s="17">
        <v>106.12</v>
      </c>
      <c r="J7677" s="17">
        <v>199.6</v>
      </c>
      <c r="K7677" s="17">
        <v>93.47999999999999</v>
      </c>
      <c r="L7677" s="17">
        <v>998</v>
      </c>
      <c r="M7677" s="17">
        <v>530.6</v>
      </c>
      <c r="N7677" s="17">
        <v>467.4</v>
      </c>
      <c r="O7677" s="17" t="s">
        <v>20</v>
      </c>
      <c r="P7677" t="s">
        <v>30</v>
      </c>
      <c r="Q7677" t="s">
        <v>749</v>
      </c>
    </row>
    <row r="7678" spans="1:17" x14ac:dyDescent="0.3">
      <c r="A7678" t="s">
        <v>3243</v>
      </c>
      <c r="B7678" s="2">
        <v>46006</v>
      </c>
      <c r="C7678" t="s">
        <v>190</v>
      </c>
      <c r="D7678" t="s">
        <v>16</v>
      </c>
      <c r="E7678" t="s">
        <v>186</v>
      </c>
      <c r="F7678" t="s">
        <v>93</v>
      </c>
      <c r="G7678" t="s">
        <v>122</v>
      </c>
      <c r="H7678" s="29">
        <v>4</v>
      </c>
      <c r="I7678" s="17">
        <v>50.15</v>
      </c>
      <c r="J7678" s="17">
        <v>61.08</v>
      </c>
      <c r="K7678" s="17">
        <v>10.93</v>
      </c>
      <c r="L7678" s="17">
        <v>244.32</v>
      </c>
      <c r="M7678" s="17">
        <v>200.6</v>
      </c>
      <c r="N7678" s="17">
        <v>43.72</v>
      </c>
      <c r="O7678" s="17" t="s">
        <v>53</v>
      </c>
      <c r="P7678" t="s">
        <v>30</v>
      </c>
      <c r="Q7678" t="s">
        <v>3244</v>
      </c>
    </row>
    <row r="7679" spans="1:17" x14ac:dyDescent="0.3">
      <c r="A7679" t="s">
        <v>5491</v>
      </c>
      <c r="B7679" s="2">
        <v>46006</v>
      </c>
      <c r="C7679" t="s">
        <v>334</v>
      </c>
      <c r="D7679" t="s">
        <v>91</v>
      </c>
      <c r="E7679" t="s">
        <v>92</v>
      </c>
      <c r="F7679" t="s">
        <v>27</v>
      </c>
      <c r="G7679" t="s">
        <v>187</v>
      </c>
      <c r="H7679" s="29">
        <v>2</v>
      </c>
      <c r="I7679" s="17">
        <v>57.51</v>
      </c>
      <c r="J7679" s="17">
        <v>106.15</v>
      </c>
      <c r="K7679" s="17">
        <v>48.640000000000008</v>
      </c>
      <c r="L7679" s="17">
        <v>212.3</v>
      </c>
      <c r="M7679" s="17">
        <v>115.02</v>
      </c>
      <c r="N7679" s="17">
        <v>97.280000000000015</v>
      </c>
      <c r="O7679" s="17" t="s">
        <v>13993</v>
      </c>
      <c r="P7679" t="s">
        <v>21</v>
      </c>
      <c r="Q7679" t="s">
        <v>4022</v>
      </c>
    </row>
    <row r="7680" spans="1:17" x14ac:dyDescent="0.3">
      <c r="A7680" t="s">
        <v>6242</v>
      </c>
      <c r="B7680" s="2">
        <v>46006</v>
      </c>
      <c r="C7680" t="s">
        <v>190</v>
      </c>
      <c r="D7680" t="s">
        <v>16</v>
      </c>
      <c r="E7680" t="s">
        <v>186</v>
      </c>
      <c r="F7680" t="s">
        <v>27</v>
      </c>
      <c r="G7680" t="s">
        <v>145</v>
      </c>
      <c r="H7680" s="29">
        <v>4</v>
      </c>
      <c r="I7680" s="17">
        <v>29.22</v>
      </c>
      <c r="J7680" s="17">
        <v>54.02</v>
      </c>
      <c r="K7680" s="17">
        <v>24.800000000000004</v>
      </c>
      <c r="L7680" s="17">
        <v>216.08</v>
      </c>
      <c r="M7680" s="17">
        <v>116.88</v>
      </c>
      <c r="N7680" s="17">
        <v>99.200000000000017</v>
      </c>
      <c r="O7680" s="17" t="s">
        <v>175</v>
      </c>
      <c r="P7680" t="s">
        <v>54</v>
      </c>
      <c r="Q7680" t="s">
        <v>5819</v>
      </c>
    </row>
    <row r="7681" spans="1:17" x14ac:dyDescent="0.3">
      <c r="A7681" t="s">
        <v>11226</v>
      </c>
      <c r="B7681" s="2">
        <v>46006</v>
      </c>
      <c r="C7681" t="s">
        <v>376</v>
      </c>
      <c r="D7681" t="s">
        <v>168</v>
      </c>
      <c r="E7681" t="s">
        <v>293</v>
      </c>
      <c r="F7681" t="s">
        <v>27</v>
      </c>
      <c r="G7681" t="s">
        <v>187</v>
      </c>
      <c r="H7681" s="29">
        <v>6</v>
      </c>
      <c r="I7681" s="17">
        <v>81.33</v>
      </c>
      <c r="J7681" s="17">
        <v>139.5</v>
      </c>
      <c r="K7681" s="17">
        <v>58.17</v>
      </c>
      <c r="L7681" s="17">
        <v>837</v>
      </c>
      <c r="M7681" s="17">
        <v>487.98</v>
      </c>
      <c r="N7681" s="17">
        <v>349.02</v>
      </c>
      <c r="O7681" s="17" t="s">
        <v>175</v>
      </c>
      <c r="P7681" t="s">
        <v>21</v>
      </c>
      <c r="Q7681" t="s">
        <v>551</v>
      </c>
    </row>
    <row r="7682" spans="1:17" x14ac:dyDescent="0.3">
      <c r="A7682" t="s">
        <v>11482</v>
      </c>
      <c r="B7682" s="2">
        <v>46006</v>
      </c>
      <c r="C7682" t="s">
        <v>394</v>
      </c>
      <c r="D7682" t="s">
        <v>25</v>
      </c>
      <c r="E7682" t="s">
        <v>104</v>
      </c>
      <c r="F7682" t="s">
        <v>76</v>
      </c>
      <c r="G7682" t="s">
        <v>149</v>
      </c>
      <c r="H7682" s="29">
        <v>4</v>
      </c>
      <c r="I7682" s="17">
        <v>9.1199999999999992</v>
      </c>
      <c r="J7682" s="17">
        <v>14.34</v>
      </c>
      <c r="K7682" s="17">
        <v>5.2200000000000006</v>
      </c>
      <c r="L7682" s="17">
        <v>57.36</v>
      </c>
      <c r="M7682" s="17">
        <v>36.479999999999997</v>
      </c>
      <c r="N7682" s="17">
        <v>20.880000000000003</v>
      </c>
      <c r="O7682" s="17" t="s">
        <v>20</v>
      </c>
      <c r="P7682" t="s">
        <v>30</v>
      </c>
      <c r="Q7682" t="s">
        <v>14024</v>
      </c>
    </row>
    <row r="7683" spans="1:17" x14ac:dyDescent="0.3">
      <c r="A7683" t="s">
        <v>11838</v>
      </c>
      <c r="B7683" s="2">
        <v>46006</v>
      </c>
      <c r="C7683" t="s">
        <v>135</v>
      </c>
      <c r="D7683" t="s">
        <v>34</v>
      </c>
      <c r="E7683" t="s">
        <v>35</v>
      </c>
      <c r="F7683" t="s">
        <v>76</v>
      </c>
      <c r="G7683" t="s">
        <v>149</v>
      </c>
      <c r="H7683" s="29">
        <v>5</v>
      </c>
      <c r="I7683" s="17">
        <v>10.58</v>
      </c>
      <c r="J7683" s="17">
        <v>19.91</v>
      </c>
      <c r="K7683" s="17">
        <v>9.33</v>
      </c>
      <c r="L7683" s="17">
        <v>99.55</v>
      </c>
      <c r="M7683" s="17">
        <v>52.9</v>
      </c>
      <c r="N7683" s="17">
        <v>46.65</v>
      </c>
      <c r="O7683" s="17" t="s">
        <v>53</v>
      </c>
      <c r="P7683" t="s">
        <v>54</v>
      </c>
      <c r="Q7683" t="s">
        <v>1376</v>
      </c>
    </row>
    <row r="7684" spans="1:17" x14ac:dyDescent="0.3">
      <c r="A7684" t="s">
        <v>12574</v>
      </c>
      <c r="B7684" s="2">
        <v>46006</v>
      </c>
      <c r="C7684" t="s">
        <v>135</v>
      </c>
      <c r="D7684" t="s">
        <v>34</v>
      </c>
      <c r="E7684" t="s">
        <v>35</v>
      </c>
      <c r="F7684" t="s">
        <v>93</v>
      </c>
      <c r="G7684" t="s">
        <v>141</v>
      </c>
      <c r="H7684" s="29">
        <v>3</v>
      </c>
      <c r="I7684" s="17">
        <v>10.58</v>
      </c>
      <c r="J7684" s="17">
        <v>13.18</v>
      </c>
      <c r="K7684" s="17">
        <v>2.5999999999999996</v>
      </c>
      <c r="L7684" s="17">
        <v>39.54</v>
      </c>
      <c r="M7684" s="17">
        <v>31.740000000000002</v>
      </c>
      <c r="N7684" s="17">
        <v>7.7999999999999972</v>
      </c>
      <c r="O7684" s="17" t="s">
        <v>175</v>
      </c>
      <c r="P7684" t="s">
        <v>54</v>
      </c>
      <c r="Q7684" t="s">
        <v>10316</v>
      </c>
    </row>
    <row r="7685" spans="1:17" x14ac:dyDescent="0.3">
      <c r="A7685" t="s">
        <v>12866</v>
      </c>
      <c r="B7685" s="2">
        <v>46006</v>
      </c>
      <c r="C7685" t="s">
        <v>394</v>
      </c>
      <c r="D7685" t="s">
        <v>25</v>
      </c>
      <c r="E7685" t="s">
        <v>104</v>
      </c>
      <c r="F7685" t="s">
        <v>18</v>
      </c>
      <c r="G7685" t="s">
        <v>99</v>
      </c>
      <c r="H7685" s="29">
        <v>5</v>
      </c>
      <c r="I7685" s="17">
        <v>4.76</v>
      </c>
      <c r="J7685" s="17">
        <v>8.34</v>
      </c>
      <c r="K7685" s="17">
        <v>3.58</v>
      </c>
      <c r="L7685" s="17">
        <v>41.7</v>
      </c>
      <c r="M7685" s="17">
        <v>23.799999999999997</v>
      </c>
      <c r="N7685" s="17">
        <v>17.900000000000006</v>
      </c>
      <c r="O7685" s="17" t="s">
        <v>175</v>
      </c>
      <c r="P7685" t="s">
        <v>30</v>
      </c>
      <c r="Q7685" t="s">
        <v>9226</v>
      </c>
    </row>
    <row r="7686" spans="1:17" x14ac:dyDescent="0.3">
      <c r="A7686" t="s">
        <v>13020</v>
      </c>
      <c r="B7686" s="2">
        <v>46006</v>
      </c>
      <c r="C7686" t="s">
        <v>73</v>
      </c>
      <c r="D7686" t="s">
        <v>74</v>
      </c>
      <c r="E7686" t="s">
        <v>312</v>
      </c>
      <c r="F7686" t="s">
        <v>93</v>
      </c>
      <c r="G7686" t="s">
        <v>137</v>
      </c>
      <c r="H7686" s="29">
        <v>7</v>
      </c>
      <c r="I7686" s="17">
        <v>18.579999999999998</v>
      </c>
      <c r="J7686" s="17">
        <v>29.18</v>
      </c>
      <c r="K7686" s="17">
        <v>10.600000000000001</v>
      </c>
      <c r="L7686" s="17">
        <v>204.26</v>
      </c>
      <c r="M7686" s="17">
        <v>130.06</v>
      </c>
      <c r="N7686" s="17">
        <v>74.199999999999989</v>
      </c>
      <c r="O7686" s="17" t="s">
        <v>175</v>
      </c>
      <c r="P7686" t="s">
        <v>30</v>
      </c>
      <c r="Q7686" t="s">
        <v>13021</v>
      </c>
    </row>
    <row r="7687" spans="1:17" x14ac:dyDescent="0.3">
      <c r="A7687" t="s">
        <v>13943</v>
      </c>
      <c r="B7687" s="2">
        <v>46006</v>
      </c>
      <c r="C7687" t="s">
        <v>135</v>
      </c>
      <c r="D7687" t="s">
        <v>34</v>
      </c>
      <c r="E7687" t="s">
        <v>35</v>
      </c>
      <c r="F7687" t="s">
        <v>18</v>
      </c>
      <c r="G7687" t="s">
        <v>44</v>
      </c>
      <c r="H7687" s="29">
        <v>4</v>
      </c>
      <c r="I7687" s="17">
        <v>18.43</v>
      </c>
      <c r="J7687" s="17">
        <v>23.99</v>
      </c>
      <c r="K7687" s="17">
        <v>5.5599999999999987</v>
      </c>
      <c r="L7687" s="17">
        <v>95.96</v>
      </c>
      <c r="M7687" s="17">
        <v>73.72</v>
      </c>
      <c r="N7687" s="17">
        <v>22.239999999999995</v>
      </c>
      <c r="O7687" s="17" t="s">
        <v>14024</v>
      </c>
      <c r="P7687" t="s">
        <v>21</v>
      </c>
      <c r="Q7687" t="s">
        <v>13276</v>
      </c>
    </row>
    <row r="7688" spans="1:17" x14ac:dyDescent="0.3">
      <c r="A7688" t="s">
        <v>3192</v>
      </c>
      <c r="B7688" s="2">
        <v>46007</v>
      </c>
      <c r="C7688" t="s">
        <v>202</v>
      </c>
      <c r="D7688" t="s">
        <v>58</v>
      </c>
      <c r="E7688" t="s">
        <v>59</v>
      </c>
      <c r="F7688" t="s">
        <v>18</v>
      </c>
      <c r="G7688" t="s">
        <v>19</v>
      </c>
      <c r="H7688" s="29">
        <v>5</v>
      </c>
      <c r="I7688" s="17">
        <v>48.52</v>
      </c>
      <c r="J7688" s="17">
        <v>58.96</v>
      </c>
      <c r="K7688" s="17">
        <v>10.439999999999998</v>
      </c>
      <c r="L7688" s="17">
        <v>294.8</v>
      </c>
      <c r="M7688" s="17">
        <v>242.60000000000002</v>
      </c>
      <c r="N7688" s="17">
        <v>52.199999999999989</v>
      </c>
      <c r="O7688" s="17" t="s">
        <v>13992</v>
      </c>
      <c r="P7688" t="s">
        <v>54</v>
      </c>
      <c r="Q7688" t="s">
        <v>3193</v>
      </c>
    </row>
    <row r="7689" spans="1:17" x14ac:dyDescent="0.3">
      <c r="A7689" t="s">
        <v>3291</v>
      </c>
      <c r="B7689" s="2">
        <v>46007</v>
      </c>
      <c r="C7689" t="s">
        <v>190</v>
      </c>
      <c r="D7689" t="s">
        <v>16</v>
      </c>
      <c r="E7689" t="s">
        <v>186</v>
      </c>
      <c r="F7689" t="s">
        <v>27</v>
      </c>
      <c r="G7689" t="s">
        <v>109</v>
      </c>
      <c r="H7689" s="29">
        <v>4</v>
      </c>
      <c r="I7689" s="17">
        <v>9.3000000000000007</v>
      </c>
      <c r="J7689" s="17">
        <v>15.05</v>
      </c>
      <c r="K7689" s="17">
        <v>5.75</v>
      </c>
      <c r="L7689" s="17">
        <v>60.2</v>
      </c>
      <c r="M7689" s="17">
        <v>37.200000000000003</v>
      </c>
      <c r="N7689" s="17">
        <v>23</v>
      </c>
      <c r="O7689" s="17" t="s">
        <v>13993</v>
      </c>
      <c r="P7689" t="s">
        <v>54</v>
      </c>
      <c r="Q7689" t="s">
        <v>3293</v>
      </c>
    </row>
    <row r="7690" spans="1:17" x14ac:dyDescent="0.3">
      <c r="A7690" t="s">
        <v>3697</v>
      </c>
      <c r="B7690" s="2">
        <v>46007</v>
      </c>
      <c r="C7690" t="s">
        <v>135</v>
      </c>
      <c r="D7690" t="s">
        <v>34</v>
      </c>
      <c r="E7690" t="s">
        <v>35</v>
      </c>
      <c r="F7690" t="s">
        <v>76</v>
      </c>
      <c r="G7690" t="s">
        <v>77</v>
      </c>
      <c r="H7690" s="29">
        <v>7</v>
      </c>
      <c r="I7690" s="17">
        <v>16.350000000000001</v>
      </c>
      <c r="J7690" s="17">
        <v>24.419999999999998</v>
      </c>
      <c r="K7690" s="17">
        <v>8.0699999999999967</v>
      </c>
      <c r="L7690" s="17">
        <v>170.94</v>
      </c>
      <c r="M7690" s="17">
        <v>114.45000000000002</v>
      </c>
      <c r="N7690" s="17">
        <v>56.489999999999981</v>
      </c>
      <c r="O7690" s="17" t="s">
        <v>20</v>
      </c>
      <c r="P7690" t="s">
        <v>54</v>
      </c>
      <c r="Q7690" t="s">
        <v>3698</v>
      </c>
    </row>
    <row r="7691" spans="1:17" x14ac:dyDescent="0.3">
      <c r="A7691" t="s">
        <v>3783</v>
      </c>
      <c r="B7691" s="2">
        <v>46007</v>
      </c>
      <c r="C7691" t="s">
        <v>190</v>
      </c>
      <c r="D7691" t="s">
        <v>16</v>
      </c>
      <c r="E7691" t="s">
        <v>186</v>
      </c>
      <c r="F7691" t="s">
        <v>51</v>
      </c>
      <c r="G7691" t="s">
        <v>52</v>
      </c>
      <c r="H7691" s="29">
        <v>7</v>
      </c>
      <c r="I7691" s="17">
        <v>39.760330033003285</v>
      </c>
      <c r="J7691" s="17">
        <v>88.08</v>
      </c>
      <c r="K7691" s="17">
        <v>48.319669966996713</v>
      </c>
      <c r="L7691" s="17">
        <v>616.55999999999995</v>
      </c>
      <c r="M7691" s="17">
        <v>278.32231023102298</v>
      </c>
      <c r="N7691" s="17">
        <v>338.23768976897696</v>
      </c>
      <c r="O7691" s="17" t="s">
        <v>13993</v>
      </c>
      <c r="P7691" t="s">
        <v>21</v>
      </c>
      <c r="Q7691" t="s">
        <v>3784</v>
      </c>
    </row>
    <row r="7692" spans="1:17" x14ac:dyDescent="0.3">
      <c r="A7692" t="s">
        <v>3900</v>
      </c>
      <c r="B7692" s="2">
        <v>46007</v>
      </c>
      <c r="C7692" t="s">
        <v>190</v>
      </c>
      <c r="D7692" t="s">
        <v>16</v>
      </c>
      <c r="E7692" t="s">
        <v>186</v>
      </c>
      <c r="F7692" t="s">
        <v>27</v>
      </c>
      <c r="G7692" t="s">
        <v>28</v>
      </c>
      <c r="H7692" s="29">
        <v>7</v>
      </c>
      <c r="I7692" s="17">
        <v>10.57</v>
      </c>
      <c r="J7692" s="17">
        <v>18.45</v>
      </c>
      <c r="K7692" s="17">
        <v>7.879999999999999</v>
      </c>
      <c r="L7692" s="17">
        <v>129.15</v>
      </c>
      <c r="M7692" s="17">
        <v>73.990000000000009</v>
      </c>
      <c r="N7692" s="17">
        <v>55.16</v>
      </c>
      <c r="O7692" s="17" t="s">
        <v>53</v>
      </c>
      <c r="P7692" t="s">
        <v>30</v>
      </c>
      <c r="Q7692" t="s">
        <v>3902</v>
      </c>
    </row>
    <row r="7693" spans="1:17" x14ac:dyDescent="0.3">
      <c r="A7693" t="s">
        <v>4857</v>
      </c>
      <c r="B7693" s="2">
        <v>46007</v>
      </c>
      <c r="C7693" t="s">
        <v>129</v>
      </c>
      <c r="D7693" t="s">
        <v>130</v>
      </c>
      <c r="E7693" t="s">
        <v>131</v>
      </c>
      <c r="F7693" t="s">
        <v>93</v>
      </c>
      <c r="G7693" t="s">
        <v>94</v>
      </c>
      <c r="H7693" s="29">
        <v>3</v>
      </c>
      <c r="I7693" s="17">
        <v>23.76</v>
      </c>
      <c r="J7693" s="17">
        <v>35.56</v>
      </c>
      <c r="K7693" s="17">
        <v>11.8</v>
      </c>
      <c r="L7693" s="17">
        <v>106.68</v>
      </c>
      <c r="M7693" s="17">
        <v>71.28</v>
      </c>
      <c r="N7693" s="17">
        <v>35.400000000000006</v>
      </c>
      <c r="O7693" s="17" t="s">
        <v>14024</v>
      </c>
      <c r="P7693" t="s">
        <v>54</v>
      </c>
      <c r="Q7693" t="s">
        <v>14024</v>
      </c>
    </row>
    <row r="7694" spans="1:17" x14ac:dyDescent="0.3">
      <c r="A7694" t="s">
        <v>7730</v>
      </c>
      <c r="B7694" s="2">
        <v>46007</v>
      </c>
      <c r="C7694" t="s">
        <v>394</v>
      </c>
      <c r="D7694" t="s">
        <v>25</v>
      </c>
      <c r="E7694" t="s">
        <v>104</v>
      </c>
      <c r="F7694" t="s">
        <v>27</v>
      </c>
      <c r="G7694" t="s">
        <v>109</v>
      </c>
      <c r="H7694" s="29">
        <v>4</v>
      </c>
      <c r="I7694" s="17">
        <v>6.15</v>
      </c>
      <c r="J7694" s="17">
        <v>9.98</v>
      </c>
      <c r="K7694" s="17">
        <v>3.83</v>
      </c>
      <c r="L7694" s="17">
        <v>39.92</v>
      </c>
      <c r="M7694" s="17">
        <v>24.6</v>
      </c>
      <c r="N7694" s="17">
        <v>15.32</v>
      </c>
      <c r="O7694" s="17" t="s">
        <v>13993</v>
      </c>
      <c r="P7694" t="s">
        <v>54</v>
      </c>
      <c r="Q7694" t="s">
        <v>7731</v>
      </c>
    </row>
    <row r="7695" spans="1:17" x14ac:dyDescent="0.3">
      <c r="A7695" t="s">
        <v>9728</v>
      </c>
      <c r="B7695" s="2">
        <v>46007</v>
      </c>
      <c r="C7695" t="s">
        <v>394</v>
      </c>
      <c r="D7695" t="s">
        <v>25</v>
      </c>
      <c r="E7695" t="s">
        <v>104</v>
      </c>
      <c r="F7695" t="s">
        <v>93</v>
      </c>
      <c r="G7695" t="s">
        <v>122</v>
      </c>
      <c r="H7695" s="29">
        <v>8</v>
      </c>
      <c r="I7695" s="17">
        <v>53.97</v>
      </c>
      <c r="J7695" s="17">
        <v>122.66249999999999</v>
      </c>
      <c r="K7695" s="17">
        <v>68.692499999999995</v>
      </c>
      <c r="L7695" s="17">
        <v>981.3</v>
      </c>
      <c r="M7695" s="17">
        <v>431.76</v>
      </c>
      <c r="N7695" s="17">
        <v>549.54</v>
      </c>
      <c r="O7695" s="17" t="s">
        <v>13993</v>
      </c>
      <c r="P7695" t="s">
        <v>30</v>
      </c>
      <c r="Q7695" t="s">
        <v>2805</v>
      </c>
    </row>
    <row r="7696" spans="1:17" x14ac:dyDescent="0.3">
      <c r="A7696" t="s">
        <v>10116</v>
      </c>
      <c r="B7696" s="2">
        <v>46007</v>
      </c>
      <c r="C7696" t="s">
        <v>394</v>
      </c>
      <c r="D7696" t="s">
        <v>25</v>
      </c>
      <c r="E7696" t="s">
        <v>104</v>
      </c>
      <c r="F7696" t="s">
        <v>27</v>
      </c>
      <c r="G7696" t="s">
        <v>145</v>
      </c>
      <c r="H7696" s="29">
        <v>5</v>
      </c>
      <c r="I7696" s="17">
        <v>21.53</v>
      </c>
      <c r="J7696" s="17">
        <v>44.323999999999998</v>
      </c>
      <c r="K7696" s="17">
        <v>22.793999999999997</v>
      </c>
      <c r="L7696" s="17">
        <v>221.62</v>
      </c>
      <c r="M7696" s="17">
        <v>107.65</v>
      </c>
      <c r="N7696" s="17">
        <v>113.97</v>
      </c>
      <c r="O7696" s="17" t="s">
        <v>175</v>
      </c>
      <c r="P7696" t="s">
        <v>54</v>
      </c>
      <c r="Q7696" t="s">
        <v>3160</v>
      </c>
    </row>
    <row r="7697" spans="1:17" x14ac:dyDescent="0.3">
      <c r="A7697" t="s">
        <v>11213</v>
      </c>
      <c r="B7697" s="2">
        <v>46007</v>
      </c>
      <c r="C7697" t="s">
        <v>202</v>
      </c>
      <c r="D7697" t="s">
        <v>58</v>
      </c>
      <c r="E7697" t="s">
        <v>59</v>
      </c>
      <c r="F7697" t="s">
        <v>93</v>
      </c>
      <c r="G7697" t="s">
        <v>94</v>
      </c>
      <c r="H7697" s="29">
        <v>7</v>
      </c>
      <c r="I7697" s="17">
        <v>20.57</v>
      </c>
      <c r="J7697" s="17">
        <v>27.31</v>
      </c>
      <c r="K7697" s="17">
        <v>6.7399999999999984</v>
      </c>
      <c r="L7697" s="17">
        <v>191.17</v>
      </c>
      <c r="M7697" s="17">
        <v>143.99</v>
      </c>
      <c r="N7697" s="17">
        <v>47.179999999999978</v>
      </c>
      <c r="O7697" s="17" t="s">
        <v>13993</v>
      </c>
      <c r="P7697" t="s">
        <v>30</v>
      </c>
      <c r="Q7697" t="s">
        <v>645</v>
      </c>
    </row>
    <row r="7698" spans="1:17" x14ac:dyDescent="0.3">
      <c r="A7698" t="s">
        <v>11735</v>
      </c>
      <c r="B7698" s="2">
        <v>46007</v>
      </c>
      <c r="C7698" t="s">
        <v>190</v>
      </c>
      <c r="D7698" t="s">
        <v>16</v>
      </c>
      <c r="E7698" t="s">
        <v>186</v>
      </c>
      <c r="F7698" t="s">
        <v>93</v>
      </c>
      <c r="G7698" t="s">
        <v>217</v>
      </c>
      <c r="H7698" s="29">
        <v>6</v>
      </c>
      <c r="I7698" s="17">
        <v>22.22</v>
      </c>
      <c r="J7698" s="17">
        <v>30.72</v>
      </c>
      <c r="K7698" s="17">
        <v>8.5</v>
      </c>
      <c r="L7698" s="17">
        <v>184.32</v>
      </c>
      <c r="M7698" s="17">
        <v>133.32</v>
      </c>
      <c r="N7698" s="17">
        <v>51</v>
      </c>
      <c r="O7698" s="17" t="s">
        <v>14024</v>
      </c>
      <c r="P7698" t="s">
        <v>21</v>
      </c>
      <c r="Q7698" t="s">
        <v>5137</v>
      </c>
    </row>
    <row r="7699" spans="1:17" x14ac:dyDescent="0.3">
      <c r="A7699" t="s">
        <v>12095</v>
      </c>
      <c r="B7699" s="2">
        <v>46007</v>
      </c>
      <c r="C7699" t="s">
        <v>129</v>
      </c>
      <c r="D7699" t="s">
        <v>130</v>
      </c>
      <c r="E7699" t="s">
        <v>131</v>
      </c>
      <c r="F7699" t="s">
        <v>76</v>
      </c>
      <c r="G7699" t="s">
        <v>149</v>
      </c>
      <c r="H7699" s="29">
        <v>2</v>
      </c>
      <c r="I7699" s="17">
        <v>6.89</v>
      </c>
      <c r="J7699" s="17">
        <v>12.22</v>
      </c>
      <c r="K7699" s="17">
        <v>5.330000000000001</v>
      </c>
      <c r="L7699" s="17">
        <v>24.44</v>
      </c>
      <c r="M7699" s="17">
        <v>13.78</v>
      </c>
      <c r="N7699" s="17">
        <v>10.660000000000002</v>
      </c>
      <c r="O7699" s="17" t="s">
        <v>13993</v>
      </c>
      <c r="P7699" t="s">
        <v>30</v>
      </c>
      <c r="Q7699" t="s">
        <v>12096</v>
      </c>
    </row>
    <row r="7700" spans="1:17" x14ac:dyDescent="0.3">
      <c r="A7700" t="s">
        <v>1322</v>
      </c>
      <c r="B7700" s="2">
        <v>46008</v>
      </c>
      <c r="C7700" t="s">
        <v>129</v>
      </c>
      <c r="D7700" t="s">
        <v>130</v>
      </c>
      <c r="E7700" t="s">
        <v>131</v>
      </c>
      <c r="F7700" t="s">
        <v>93</v>
      </c>
      <c r="G7700" t="s">
        <v>94</v>
      </c>
      <c r="H7700" s="29">
        <v>4</v>
      </c>
      <c r="I7700" s="17">
        <v>17.05</v>
      </c>
      <c r="J7700" s="17">
        <v>27.94</v>
      </c>
      <c r="K7700" s="17">
        <v>10.89</v>
      </c>
      <c r="L7700" s="17">
        <v>111.76</v>
      </c>
      <c r="M7700" s="17">
        <v>68.2</v>
      </c>
      <c r="N7700" s="17">
        <v>43.56</v>
      </c>
      <c r="O7700" s="17" t="s">
        <v>13992</v>
      </c>
      <c r="P7700" t="s">
        <v>54</v>
      </c>
      <c r="Q7700" t="s">
        <v>1323</v>
      </c>
    </row>
    <row r="7701" spans="1:17" x14ac:dyDescent="0.3">
      <c r="A7701" t="s">
        <v>2232</v>
      </c>
      <c r="B7701" s="2">
        <v>46008</v>
      </c>
      <c r="C7701" t="s">
        <v>376</v>
      </c>
      <c r="D7701" t="s">
        <v>168</v>
      </c>
      <c r="E7701" t="s">
        <v>293</v>
      </c>
      <c r="F7701" t="s">
        <v>27</v>
      </c>
      <c r="G7701" t="s">
        <v>36</v>
      </c>
      <c r="H7701" s="29">
        <v>4</v>
      </c>
      <c r="I7701" s="17">
        <v>18.649999999999999</v>
      </c>
      <c r="J7701" s="17">
        <v>23.26</v>
      </c>
      <c r="K7701" s="17">
        <v>4.610000000000003</v>
      </c>
      <c r="L7701" s="17">
        <v>93.04</v>
      </c>
      <c r="M7701" s="17">
        <v>74.599999999999994</v>
      </c>
      <c r="N7701" s="17">
        <v>18.440000000000012</v>
      </c>
      <c r="O7701" s="17" t="s">
        <v>175</v>
      </c>
      <c r="P7701" t="s">
        <v>30</v>
      </c>
      <c r="Q7701" t="s">
        <v>14024</v>
      </c>
    </row>
    <row r="7702" spans="1:17" x14ac:dyDescent="0.3">
      <c r="A7702" t="s">
        <v>5673</v>
      </c>
      <c r="B7702" s="2">
        <v>46008</v>
      </c>
      <c r="C7702" t="s">
        <v>129</v>
      </c>
      <c r="D7702" t="s">
        <v>130</v>
      </c>
      <c r="E7702" t="s">
        <v>131</v>
      </c>
      <c r="F7702" t="s">
        <v>51</v>
      </c>
      <c r="G7702" t="s">
        <v>52</v>
      </c>
      <c r="H7702" s="29">
        <v>6</v>
      </c>
      <c r="I7702" s="17">
        <v>37.200000000000003</v>
      </c>
      <c r="J7702" s="17">
        <v>58.75</v>
      </c>
      <c r="K7702" s="17">
        <v>21.549999999999997</v>
      </c>
      <c r="L7702" s="17">
        <v>352.5</v>
      </c>
      <c r="M7702" s="17">
        <v>223.20000000000002</v>
      </c>
      <c r="N7702" s="17">
        <v>129.29999999999998</v>
      </c>
      <c r="O7702" s="17" t="s">
        <v>175</v>
      </c>
      <c r="P7702" t="s">
        <v>54</v>
      </c>
      <c r="Q7702" t="s">
        <v>14024</v>
      </c>
    </row>
    <row r="7703" spans="1:17" x14ac:dyDescent="0.3">
      <c r="A7703" t="s">
        <v>5728</v>
      </c>
      <c r="B7703" s="2">
        <v>46008</v>
      </c>
      <c r="C7703" t="s">
        <v>334</v>
      </c>
      <c r="D7703" t="s">
        <v>91</v>
      </c>
      <c r="E7703" t="s">
        <v>92</v>
      </c>
      <c r="F7703" t="s">
        <v>18</v>
      </c>
      <c r="G7703" t="s">
        <v>99</v>
      </c>
      <c r="H7703" s="29">
        <v>3</v>
      </c>
      <c r="I7703" s="17">
        <v>6.7325555555555514</v>
      </c>
      <c r="J7703" s="17">
        <v>8.56</v>
      </c>
      <c r="K7703" s="17">
        <v>1.8274444444444491</v>
      </c>
      <c r="L7703" s="17">
        <v>25.68</v>
      </c>
      <c r="M7703" s="17">
        <v>20.197666666666656</v>
      </c>
      <c r="N7703" s="17">
        <v>5.4823333333333437</v>
      </c>
      <c r="O7703" s="17" t="s">
        <v>175</v>
      </c>
      <c r="P7703" t="s">
        <v>30</v>
      </c>
      <c r="Q7703" t="s">
        <v>5729</v>
      </c>
    </row>
    <row r="7704" spans="1:17" x14ac:dyDescent="0.3">
      <c r="A7704" t="s">
        <v>7184</v>
      </c>
      <c r="B7704" s="2">
        <v>46008</v>
      </c>
      <c r="C7704" t="s">
        <v>202</v>
      </c>
      <c r="D7704" t="s">
        <v>58</v>
      </c>
      <c r="E7704" t="s">
        <v>59</v>
      </c>
      <c r="F7704" t="s">
        <v>18</v>
      </c>
      <c r="G7704" t="s">
        <v>81</v>
      </c>
      <c r="H7704" s="29">
        <v>4</v>
      </c>
      <c r="I7704" s="17">
        <v>22.53</v>
      </c>
      <c r="J7704" s="17">
        <v>29.86</v>
      </c>
      <c r="K7704" s="17">
        <v>7.3299999999999983</v>
      </c>
      <c r="L7704" s="17">
        <v>119.44</v>
      </c>
      <c r="M7704" s="17">
        <v>90.12</v>
      </c>
      <c r="N7704" s="17">
        <v>29.319999999999993</v>
      </c>
      <c r="O7704" s="17" t="s">
        <v>13993</v>
      </c>
      <c r="P7704" t="s">
        <v>30</v>
      </c>
      <c r="Q7704" t="s">
        <v>14024</v>
      </c>
    </row>
    <row r="7705" spans="1:17" x14ac:dyDescent="0.3">
      <c r="A7705" t="s">
        <v>8319</v>
      </c>
      <c r="B7705" s="2">
        <v>46008</v>
      </c>
      <c r="C7705" t="s">
        <v>135</v>
      </c>
      <c r="D7705" t="s">
        <v>34</v>
      </c>
      <c r="E7705" t="s">
        <v>35</v>
      </c>
      <c r="F7705" t="s">
        <v>76</v>
      </c>
      <c r="G7705" t="s">
        <v>251</v>
      </c>
      <c r="H7705" s="29">
        <v>6</v>
      </c>
      <c r="I7705" s="17">
        <v>18.949191616766459</v>
      </c>
      <c r="J7705" s="17">
        <v>41.050000000000004</v>
      </c>
      <c r="K7705" s="17">
        <v>22.100808383233545</v>
      </c>
      <c r="L7705" s="17">
        <v>246.3</v>
      </c>
      <c r="M7705" s="17">
        <v>113.69514970059876</v>
      </c>
      <c r="N7705" s="17">
        <v>132.60485029940125</v>
      </c>
      <c r="O7705" s="17" t="s">
        <v>13992</v>
      </c>
      <c r="P7705" t="s">
        <v>30</v>
      </c>
      <c r="Q7705" t="s">
        <v>5889</v>
      </c>
    </row>
    <row r="7706" spans="1:17" x14ac:dyDescent="0.3">
      <c r="A7706" t="s">
        <v>9739</v>
      </c>
      <c r="B7706" s="2">
        <v>46008</v>
      </c>
      <c r="C7706" t="s">
        <v>73</v>
      </c>
      <c r="D7706" t="s">
        <v>74</v>
      </c>
      <c r="E7706" t="s">
        <v>312</v>
      </c>
      <c r="F7706" t="s">
        <v>76</v>
      </c>
      <c r="G7706" t="s">
        <v>149</v>
      </c>
      <c r="H7706" s="29">
        <v>9</v>
      </c>
      <c r="I7706" s="17">
        <v>8.82</v>
      </c>
      <c r="J7706" s="17">
        <v>11.69</v>
      </c>
      <c r="K7706" s="17">
        <v>2.8699999999999992</v>
      </c>
      <c r="L7706" s="17">
        <v>105.21</v>
      </c>
      <c r="M7706" s="17">
        <v>79.38</v>
      </c>
      <c r="N7706" s="17">
        <v>25.83</v>
      </c>
      <c r="O7706" s="17" t="s">
        <v>175</v>
      </c>
      <c r="P7706" t="s">
        <v>30</v>
      </c>
      <c r="Q7706" t="s">
        <v>9740</v>
      </c>
    </row>
    <row r="7707" spans="1:17" x14ac:dyDescent="0.3">
      <c r="A7707" t="s">
        <v>10100</v>
      </c>
      <c r="B7707" s="2">
        <v>46008</v>
      </c>
      <c r="C7707" t="s">
        <v>202</v>
      </c>
      <c r="D7707" t="s">
        <v>58</v>
      </c>
      <c r="E7707" t="s">
        <v>59</v>
      </c>
      <c r="F7707" t="s">
        <v>93</v>
      </c>
      <c r="G7707" t="s">
        <v>122</v>
      </c>
      <c r="H7707" s="29">
        <v>5</v>
      </c>
      <c r="I7707" s="17">
        <v>50.84</v>
      </c>
      <c r="J7707" s="17">
        <v>92.19</v>
      </c>
      <c r="K7707" s="17">
        <v>41.349999999999994</v>
      </c>
      <c r="L7707" s="17">
        <v>460.95</v>
      </c>
      <c r="M7707" s="17">
        <v>254.20000000000002</v>
      </c>
      <c r="N7707" s="17">
        <v>206.74999999999997</v>
      </c>
      <c r="O7707" s="17" t="s">
        <v>13993</v>
      </c>
      <c r="P7707" t="s">
        <v>30</v>
      </c>
      <c r="Q7707" t="s">
        <v>10102</v>
      </c>
    </row>
    <row r="7708" spans="1:17" x14ac:dyDescent="0.3">
      <c r="A7708" t="s">
        <v>10653</v>
      </c>
      <c r="B7708" s="2">
        <v>46008</v>
      </c>
      <c r="C7708" t="s">
        <v>307</v>
      </c>
      <c r="D7708" t="s">
        <v>68</v>
      </c>
      <c r="E7708" t="s">
        <v>229</v>
      </c>
      <c r="F7708" t="s">
        <v>27</v>
      </c>
      <c r="G7708" t="s">
        <v>36</v>
      </c>
      <c r="H7708" s="29">
        <v>3</v>
      </c>
      <c r="I7708" s="17">
        <v>29.87</v>
      </c>
      <c r="J7708" s="17">
        <v>55.84</v>
      </c>
      <c r="K7708" s="17">
        <v>25.970000000000002</v>
      </c>
      <c r="L7708" s="17">
        <v>167.52</v>
      </c>
      <c r="M7708" s="17">
        <v>89.61</v>
      </c>
      <c r="N7708" s="17">
        <v>77.910000000000011</v>
      </c>
      <c r="O7708" s="17" t="s">
        <v>53</v>
      </c>
      <c r="P7708" t="s">
        <v>30</v>
      </c>
      <c r="Q7708" t="s">
        <v>10654</v>
      </c>
    </row>
    <row r="7709" spans="1:17" x14ac:dyDescent="0.3">
      <c r="A7709" t="s">
        <v>957</v>
      </c>
      <c r="B7709" s="2">
        <v>46009</v>
      </c>
      <c r="C7709" t="s">
        <v>148</v>
      </c>
      <c r="D7709" t="s">
        <v>42</v>
      </c>
      <c r="E7709" t="s">
        <v>63</v>
      </c>
      <c r="F7709" t="s">
        <v>93</v>
      </c>
      <c r="G7709" t="s">
        <v>122</v>
      </c>
      <c r="H7709" s="29">
        <v>4</v>
      </c>
      <c r="I7709" s="17">
        <v>43.18</v>
      </c>
      <c r="J7709" s="17">
        <v>57.38</v>
      </c>
      <c r="K7709" s="17">
        <v>14.200000000000003</v>
      </c>
      <c r="L7709" s="17">
        <v>229.52</v>
      </c>
      <c r="M7709" s="17">
        <v>172.72</v>
      </c>
      <c r="N7709" s="17">
        <v>56.800000000000011</v>
      </c>
      <c r="O7709" s="17" t="s">
        <v>13992</v>
      </c>
      <c r="P7709" t="s">
        <v>21</v>
      </c>
      <c r="Q7709" t="s">
        <v>959</v>
      </c>
    </row>
    <row r="7710" spans="1:17" x14ac:dyDescent="0.3">
      <c r="A7710" t="s">
        <v>1407</v>
      </c>
      <c r="B7710" s="2">
        <v>46009</v>
      </c>
      <c r="C7710" t="s">
        <v>129</v>
      </c>
      <c r="D7710" t="s">
        <v>130</v>
      </c>
      <c r="E7710" t="s">
        <v>131</v>
      </c>
      <c r="F7710" t="s">
        <v>27</v>
      </c>
      <c r="G7710" t="s">
        <v>187</v>
      </c>
      <c r="H7710" s="29">
        <v>4</v>
      </c>
      <c r="I7710" s="17">
        <v>65.66</v>
      </c>
      <c r="J7710" s="17">
        <v>123.1</v>
      </c>
      <c r="K7710" s="17">
        <v>57.44</v>
      </c>
      <c r="L7710" s="17">
        <v>492.4</v>
      </c>
      <c r="M7710" s="17">
        <v>262.64</v>
      </c>
      <c r="N7710" s="17">
        <v>229.76</v>
      </c>
      <c r="O7710" s="17" t="s">
        <v>53</v>
      </c>
      <c r="P7710" t="s">
        <v>54</v>
      </c>
      <c r="Q7710" t="s">
        <v>1408</v>
      </c>
    </row>
    <row r="7711" spans="1:17" x14ac:dyDescent="0.3">
      <c r="A7711" t="s">
        <v>1609</v>
      </c>
      <c r="B7711" s="2">
        <v>46009</v>
      </c>
      <c r="C7711" t="s">
        <v>190</v>
      </c>
      <c r="D7711" t="s">
        <v>16</v>
      </c>
      <c r="E7711" t="s">
        <v>186</v>
      </c>
      <c r="F7711" t="s">
        <v>76</v>
      </c>
      <c r="G7711" t="s">
        <v>251</v>
      </c>
      <c r="H7711" s="29">
        <v>3</v>
      </c>
      <c r="I7711" s="17">
        <v>20.82</v>
      </c>
      <c r="J7711" s="17">
        <v>33.339999999999996</v>
      </c>
      <c r="K7711" s="17">
        <v>12.519999999999996</v>
      </c>
      <c r="L7711" s="17">
        <v>100.02</v>
      </c>
      <c r="M7711" s="17">
        <v>62.46</v>
      </c>
      <c r="N7711" s="17">
        <v>37.559999999999995</v>
      </c>
      <c r="O7711" s="17" t="s">
        <v>53</v>
      </c>
      <c r="P7711" t="s">
        <v>14024</v>
      </c>
      <c r="Q7711" t="s">
        <v>1261</v>
      </c>
    </row>
    <row r="7712" spans="1:17" x14ac:dyDescent="0.3">
      <c r="A7712" t="s">
        <v>2827</v>
      </c>
      <c r="B7712" s="2">
        <v>46009</v>
      </c>
      <c r="C7712" t="s">
        <v>148</v>
      </c>
      <c r="D7712" t="s">
        <v>42</v>
      </c>
      <c r="E7712" t="s">
        <v>63</v>
      </c>
      <c r="F7712" t="s">
        <v>18</v>
      </c>
      <c r="G7712" t="s">
        <v>224</v>
      </c>
      <c r="H7712" s="29">
        <v>2</v>
      </c>
      <c r="I7712" s="17">
        <v>25.73</v>
      </c>
      <c r="J7712" s="17">
        <v>44.4</v>
      </c>
      <c r="K7712" s="17">
        <v>18.669999999999998</v>
      </c>
      <c r="L7712" s="17">
        <v>88.8</v>
      </c>
      <c r="M7712" s="17">
        <v>51.46</v>
      </c>
      <c r="N7712" s="17">
        <v>37.339999999999996</v>
      </c>
      <c r="O7712" s="17" t="s">
        <v>13993</v>
      </c>
      <c r="P7712" t="s">
        <v>30</v>
      </c>
      <c r="Q7712" t="s">
        <v>2828</v>
      </c>
    </row>
    <row r="7713" spans="1:17" x14ac:dyDescent="0.3">
      <c r="A7713" t="s">
        <v>3180</v>
      </c>
      <c r="B7713" s="2">
        <v>46009</v>
      </c>
      <c r="C7713" t="s">
        <v>394</v>
      </c>
      <c r="D7713" t="s">
        <v>25</v>
      </c>
      <c r="E7713" t="s">
        <v>104</v>
      </c>
      <c r="F7713" t="s">
        <v>51</v>
      </c>
      <c r="G7713" t="s">
        <v>70</v>
      </c>
      <c r="H7713" s="29">
        <v>1</v>
      </c>
      <c r="I7713" s="17">
        <v>9.5793805309734541</v>
      </c>
      <c r="J7713" s="17">
        <v>8.91</v>
      </c>
      <c r="K7713" s="17">
        <v>-0.66938053097345396</v>
      </c>
      <c r="L7713" s="17">
        <v>8.91</v>
      </c>
      <c r="M7713" s="17">
        <v>9.5793805309734541</v>
      </c>
      <c r="N7713" s="17">
        <v>-0.66938053097345396</v>
      </c>
      <c r="O7713" s="17" t="s">
        <v>13993</v>
      </c>
      <c r="P7713" t="s">
        <v>30</v>
      </c>
      <c r="Q7713" t="s">
        <v>3181</v>
      </c>
    </row>
    <row r="7714" spans="1:17" x14ac:dyDescent="0.3">
      <c r="A7714" t="s">
        <v>4113</v>
      </c>
      <c r="B7714" s="2">
        <v>46009</v>
      </c>
      <c r="C7714" t="s">
        <v>394</v>
      </c>
      <c r="D7714" t="s">
        <v>25</v>
      </c>
      <c r="E7714" t="s">
        <v>104</v>
      </c>
      <c r="F7714" t="s">
        <v>18</v>
      </c>
      <c r="G7714" t="s">
        <v>19</v>
      </c>
      <c r="H7714" s="29">
        <v>6</v>
      </c>
      <c r="I7714" s="17">
        <v>27.22</v>
      </c>
      <c r="J7714" s="17">
        <v>47.949999999999996</v>
      </c>
      <c r="K7714" s="17">
        <v>20.729999999999997</v>
      </c>
      <c r="L7714" s="17">
        <v>287.7</v>
      </c>
      <c r="M7714" s="17">
        <v>163.32</v>
      </c>
      <c r="N7714" s="17">
        <v>124.38</v>
      </c>
      <c r="O7714" s="17" t="s">
        <v>13992</v>
      </c>
      <c r="P7714" t="s">
        <v>54</v>
      </c>
      <c r="Q7714" t="s">
        <v>4114</v>
      </c>
    </row>
    <row r="7715" spans="1:17" x14ac:dyDescent="0.3">
      <c r="A7715" t="s">
        <v>4701</v>
      </c>
      <c r="B7715" s="2">
        <v>46009</v>
      </c>
      <c r="C7715" t="s">
        <v>394</v>
      </c>
      <c r="D7715" t="s">
        <v>25</v>
      </c>
      <c r="E7715" t="s">
        <v>104</v>
      </c>
      <c r="F7715" t="s">
        <v>93</v>
      </c>
      <c r="G7715" t="s">
        <v>137</v>
      </c>
      <c r="H7715" s="29">
        <v>4</v>
      </c>
      <c r="I7715" s="17">
        <v>23.93</v>
      </c>
      <c r="J7715" s="17">
        <v>34.020000000000003</v>
      </c>
      <c r="K7715" s="17">
        <v>10.090000000000003</v>
      </c>
      <c r="L7715" s="17">
        <v>136.08000000000001</v>
      </c>
      <c r="M7715" s="17">
        <v>95.72</v>
      </c>
      <c r="N7715" s="17">
        <v>40.360000000000014</v>
      </c>
      <c r="O7715" s="17" t="s">
        <v>13993</v>
      </c>
      <c r="P7715" t="s">
        <v>54</v>
      </c>
      <c r="Q7715" t="s">
        <v>424</v>
      </c>
    </row>
    <row r="7716" spans="1:17" x14ac:dyDescent="0.3">
      <c r="A7716" t="s">
        <v>6440</v>
      </c>
      <c r="B7716" s="2">
        <v>46009</v>
      </c>
      <c r="C7716" t="s">
        <v>129</v>
      </c>
      <c r="D7716" t="s">
        <v>130</v>
      </c>
      <c r="E7716" t="s">
        <v>131</v>
      </c>
      <c r="F7716" t="s">
        <v>93</v>
      </c>
      <c r="G7716" t="s">
        <v>217</v>
      </c>
      <c r="H7716" s="29">
        <v>4</v>
      </c>
      <c r="I7716" s="17">
        <v>25.63</v>
      </c>
      <c r="J7716" s="17">
        <v>35.020000000000003</v>
      </c>
      <c r="K7716" s="17">
        <v>9.3900000000000041</v>
      </c>
      <c r="L7716" s="17">
        <v>140.08000000000001</v>
      </c>
      <c r="M7716" s="17">
        <v>102.52</v>
      </c>
      <c r="N7716" s="17">
        <v>37.560000000000016</v>
      </c>
      <c r="O7716" s="17" t="s">
        <v>13993</v>
      </c>
      <c r="P7716" t="s">
        <v>54</v>
      </c>
      <c r="Q7716" t="s">
        <v>780</v>
      </c>
    </row>
    <row r="7717" spans="1:17" x14ac:dyDescent="0.3">
      <c r="A7717" t="s">
        <v>7132</v>
      </c>
      <c r="B7717" s="2">
        <v>46009</v>
      </c>
      <c r="C7717" t="s">
        <v>148</v>
      </c>
      <c r="D7717" t="s">
        <v>42</v>
      </c>
      <c r="E7717" t="s">
        <v>63</v>
      </c>
      <c r="F7717" t="s">
        <v>76</v>
      </c>
      <c r="G7717" t="s">
        <v>179</v>
      </c>
      <c r="H7717" s="29">
        <v>5</v>
      </c>
      <c r="I7717" s="17">
        <v>48.92</v>
      </c>
      <c r="J7717" s="17">
        <v>82.94</v>
      </c>
      <c r="K7717" s="17">
        <v>34.019999999999996</v>
      </c>
      <c r="L7717" s="17">
        <v>414.7</v>
      </c>
      <c r="M7717" s="17">
        <v>244.60000000000002</v>
      </c>
      <c r="N7717" s="17">
        <v>170.09999999999997</v>
      </c>
      <c r="O7717" s="17" t="s">
        <v>13993</v>
      </c>
      <c r="P7717" t="s">
        <v>30</v>
      </c>
      <c r="Q7717" t="s">
        <v>7134</v>
      </c>
    </row>
    <row r="7718" spans="1:17" x14ac:dyDescent="0.3">
      <c r="A7718" t="s">
        <v>10377</v>
      </c>
      <c r="B7718" s="2">
        <v>46009</v>
      </c>
      <c r="C7718" t="s">
        <v>148</v>
      </c>
      <c r="D7718" t="s">
        <v>42</v>
      </c>
      <c r="E7718" t="s">
        <v>63</v>
      </c>
      <c r="F7718" t="s">
        <v>76</v>
      </c>
      <c r="G7718" t="s">
        <v>77</v>
      </c>
      <c r="H7718" s="29">
        <v>6</v>
      </c>
      <c r="I7718" s="17">
        <v>22.77</v>
      </c>
      <c r="J7718" s="17">
        <v>39.49</v>
      </c>
      <c r="K7718" s="17">
        <v>16.720000000000002</v>
      </c>
      <c r="L7718" s="17">
        <v>236.94</v>
      </c>
      <c r="M7718" s="17">
        <v>136.62</v>
      </c>
      <c r="N7718" s="17">
        <v>100.32</v>
      </c>
      <c r="O7718" s="17" t="s">
        <v>175</v>
      </c>
      <c r="P7718" t="s">
        <v>21</v>
      </c>
      <c r="Q7718" t="s">
        <v>9501</v>
      </c>
    </row>
    <row r="7719" spans="1:17" x14ac:dyDescent="0.3">
      <c r="A7719" t="s">
        <v>13099</v>
      </c>
      <c r="B7719" s="2">
        <v>46009</v>
      </c>
      <c r="C7719" t="s">
        <v>135</v>
      </c>
      <c r="D7719" t="s">
        <v>34</v>
      </c>
      <c r="E7719" t="s">
        <v>35</v>
      </c>
      <c r="F7719" t="s">
        <v>18</v>
      </c>
      <c r="G7719" t="s">
        <v>224</v>
      </c>
      <c r="H7719" s="29">
        <v>10</v>
      </c>
      <c r="I7719" s="17">
        <v>19.03</v>
      </c>
      <c r="J7719" s="17">
        <v>35.43</v>
      </c>
      <c r="K7719" s="17">
        <v>16.399999999999999</v>
      </c>
      <c r="L7719" s="17">
        <v>354.3</v>
      </c>
      <c r="M7719" s="17">
        <v>190.3</v>
      </c>
      <c r="N7719" s="17">
        <v>164</v>
      </c>
      <c r="O7719" s="17" t="s">
        <v>175</v>
      </c>
      <c r="P7719" t="s">
        <v>54</v>
      </c>
      <c r="Q7719" t="s">
        <v>10138</v>
      </c>
    </row>
    <row r="7720" spans="1:17" x14ac:dyDescent="0.3">
      <c r="A7720" t="s">
        <v>503</v>
      </c>
      <c r="B7720" s="2">
        <v>46010</v>
      </c>
      <c r="C7720" t="s">
        <v>394</v>
      </c>
      <c r="D7720" t="s">
        <v>25</v>
      </c>
      <c r="E7720" t="s">
        <v>104</v>
      </c>
      <c r="F7720" t="s">
        <v>51</v>
      </c>
      <c r="G7720" t="s">
        <v>70</v>
      </c>
      <c r="H7720" s="29">
        <v>5</v>
      </c>
      <c r="I7720" s="17">
        <v>8.3800000000000008</v>
      </c>
      <c r="J7720" s="17">
        <v>12.559999999999999</v>
      </c>
      <c r="K7720" s="17">
        <v>4.1799999999999979</v>
      </c>
      <c r="L7720" s="17">
        <v>62.8</v>
      </c>
      <c r="M7720" s="17">
        <v>41.900000000000006</v>
      </c>
      <c r="N7720" s="17">
        <v>20.899999999999991</v>
      </c>
      <c r="O7720" s="17" t="s">
        <v>13992</v>
      </c>
      <c r="P7720" t="s">
        <v>30</v>
      </c>
      <c r="Q7720" t="s">
        <v>505</v>
      </c>
    </row>
    <row r="7721" spans="1:17" x14ac:dyDescent="0.3">
      <c r="A7721" t="s">
        <v>1458</v>
      </c>
      <c r="B7721" s="2">
        <v>46010</v>
      </c>
      <c r="C7721" t="s">
        <v>334</v>
      </c>
      <c r="D7721" t="s">
        <v>91</v>
      </c>
      <c r="E7721" t="s">
        <v>92</v>
      </c>
      <c r="F7721" t="s">
        <v>76</v>
      </c>
      <c r="G7721" t="s">
        <v>149</v>
      </c>
      <c r="H7721" s="29">
        <v>1</v>
      </c>
      <c r="I7721" s="17">
        <v>5.05</v>
      </c>
      <c r="J7721" s="17">
        <v>6.83</v>
      </c>
      <c r="K7721" s="17">
        <v>1.7800000000000002</v>
      </c>
      <c r="L7721" s="17">
        <v>6.83</v>
      </c>
      <c r="M7721" s="17">
        <v>5.05</v>
      </c>
      <c r="N7721" s="17">
        <v>1.7800000000000002</v>
      </c>
      <c r="O7721" s="17" t="s">
        <v>53</v>
      </c>
      <c r="P7721" t="s">
        <v>30</v>
      </c>
      <c r="Q7721" t="s">
        <v>14024</v>
      </c>
    </row>
    <row r="7722" spans="1:17" x14ac:dyDescent="0.3">
      <c r="A7722" t="s">
        <v>3347</v>
      </c>
      <c r="B7722" s="2">
        <v>46010</v>
      </c>
      <c r="C7722" t="s">
        <v>376</v>
      </c>
      <c r="D7722" t="s">
        <v>168</v>
      </c>
      <c r="E7722" t="s">
        <v>293</v>
      </c>
      <c r="F7722" t="s">
        <v>27</v>
      </c>
      <c r="G7722" t="s">
        <v>187</v>
      </c>
      <c r="H7722" s="29">
        <v>6</v>
      </c>
      <c r="I7722" s="17">
        <v>81.16</v>
      </c>
      <c r="J7722" s="17">
        <v>102.36</v>
      </c>
      <c r="K7722" s="17">
        <v>21.200000000000003</v>
      </c>
      <c r="L7722" s="17">
        <v>614.16</v>
      </c>
      <c r="M7722" s="17">
        <v>486.96</v>
      </c>
      <c r="N7722" s="17">
        <v>127.19999999999999</v>
      </c>
      <c r="O7722" s="17" t="s">
        <v>14024</v>
      </c>
      <c r="P7722" t="s">
        <v>30</v>
      </c>
      <c r="Q7722" t="s">
        <v>3348</v>
      </c>
    </row>
    <row r="7723" spans="1:17" x14ac:dyDescent="0.3">
      <c r="A7723" t="s">
        <v>3614</v>
      </c>
      <c r="B7723" s="2">
        <v>46010</v>
      </c>
      <c r="C7723" t="s">
        <v>334</v>
      </c>
      <c r="D7723" t="s">
        <v>91</v>
      </c>
      <c r="E7723" t="s">
        <v>92</v>
      </c>
      <c r="F7723" t="s">
        <v>27</v>
      </c>
      <c r="G7723" t="s">
        <v>187</v>
      </c>
      <c r="H7723" s="29">
        <v>5</v>
      </c>
      <c r="I7723" s="17">
        <v>71.78</v>
      </c>
      <c r="J7723" s="17">
        <v>114.84</v>
      </c>
      <c r="K7723" s="17">
        <v>43.06</v>
      </c>
      <c r="L7723" s="17">
        <v>574.20000000000005</v>
      </c>
      <c r="M7723" s="17">
        <v>358.9</v>
      </c>
      <c r="N7723" s="17">
        <v>215.30000000000007</v>
      </c>
      <c r="O7723" s="17" t="s">
        <v>13993</v>
      </c>
      <c r="P7723" t="s">
        <v>30</v>
      </c>
      <c r="Q7723" t="s">
        <v>3615</v>
      </c>
    </row>
    <row r="7724" spans="1:17" x14ac:dyDescent="0.3">
      <c r="A7724" t="s">
        <v>5904</v>
      </c>
      <c r="B7724" s="2">
        <v>46010</v>
      </c>
      <c r="C7724" t="s">
        <v>202</v>
      </c>
      <c r="D7724" t="s">
        <v>58</v>
      </c>
      <c r="E7724" t="s">
        <v>59</v>
      </c>
      <c r="F7724" t="s">
        <v>93</v>
      </c>
      <c r="G7724" t="s">
        <v>137</v>
      </c>
      <c r="H7724" s="29">
        <v>5</v>
      </c>
      <c r="I7724" s="17">
        <v>18.02</v>
      </c>
      <c r="J7724" s="17">
        <v>30.68</v>
      </c>
      <c r="K7724" s="17">
        <v>12.66</v>
      </c>
      <c r="L7724" s="17">
        <v>153.4</v>
      </c>
      <c r="M7724" s="17">
        <v>90.1</v>
      </c>
      <c r="N7724" s="17">
        <v>63.300000000000011</v>
      </c>
      <c r="O7724" s="17" t="s">
        <v>175</v>
      </c>
      <c r="P7724" t="s">
        <v>54</v>
      </c>
      <c r="Q7724" t="s">
        <v>5906</v>
      </c>
    </row>
    <row r="7725" spans="1:17" x14ac:dyDescent="0.3">
      <c r="A7725" t="s">
        <v>9538</v>
      </c>
      <c r="B7725" s="2">
        <v>46010</v>
      </c>
      <c r="C7725" t="s">
        <v>190</v>
      </c>
      <c r="D7725" t="s">
        <v>16</v>
      </c>
      <c r="E7725" t="s">
        <v>186</v>
      </c>
      <c r="F7725" t="s">
        <v>18</v>
      </c>
      <c r="G7725" t="s">
        <v>44</v>
      </c>
      <c r="H7725" s="29">
        <v>7</v>
      </c>
      <c r="I7725" s="17">
        <v>15.98</v>
      </c>
      <c r="J7725" s="17">
        <v>22.59</v>
      </c>
      <c r="K7725" s="17">
        <v>6.6099999999999994</v>
      </c>
      <c r="L7725" s="17">
        <v>158.13</v>
      </c>
      <c r="M7725" s="17">
        <v>111.86</v>
      </c>
      <c r="N7725" s="17">
        <v>46.269999999999996</v>
      </c>
      <c r="O7725" s="17" t="s">
        <v>13992</v>
      </c>
      <c r="P7725" t="s">
        <v>21</v>
      </c>
      <c r="Q7725" t="s">
        <v>9539</v>
      </c>
    </row>
    <row r="7726" spans="1:17" x14ac:dyDescent="0.3">
      <c r="A7726" t="s">
        <v>11511</v>
      </c>
      <c r="B7726" s="2">
        <v>46010</v>
      </c>
      <c r="C7726" t="s">
        <v>190</v>
      </c>
      <c r="D7726" t="s">
        <v>16</v>
      </c>
      <c r="E7726" t="s">
        <v>186</v>
      </c>
      <c r="F7726" t="s">
        <v>51</v>
      </c>
      <c r="G7726" t="s">
        <v>119</v>
      </c>
      <c r="H7726" s="29">
        <v>5</v>
      </c>
      <c r="I7726" s="17">
        <v>15.01</v>
      </c>
      <c r="J7726" s="17">
        <v>20.47</v>
      </c>
      <c r="K7726" s="17">
        <v>5.4599999999999991</v>
      </c>
      <c r="L7726" s="17">
        <v>102.35</v>
      </c>
      <c r="M7726" s="17">
        <v>75.05</v>
      </c>
      <c r="N7726" s="17">
        <v>27.299999999999997</v>
      </c>
      <c r="O7726" s="17" t="s">
        <v>13993</v>
      </c>
      <c r="P7726" t="s">
        <v>54</v>
      </c>
      <c r="Q7726" t="s">
        <v>5042</v>
      </c>
    </row>
    <row r="7727" spans="1:17" x14ac:dyDescent="0.3">
      <c r="A7727" t="s">
        <v>448</v>
      </c>
      <c r="B7727" s="2">
        <v>46011</v>
      </c>
      <c r="C7727" t="s">
        <v>334</v>
      </c>
      <c r="D7727" t="s">
        <v>91</v>
      </c>
      <c r="E7727" t="s">
        <v>92</v>
      </c>
      <c r="F7727" t="s">
        <v>27</v>
      </c>
      <c r="G7727" t="s">
        <v>187</v>
      </c>
      <c r="H7727" s="29">
        <v>2</v>
      </c>
      <c r="I7727" s="17">
        <v>64.08</v>
      </c>
      <c r="J7727" s="17">
        <v>99.44</v>
      </c>
      <c r="K7727" s="17">
        <v>35.36</v>
      </c>
      <c r="L7727" s="17">
        <v>198.88</v>
      </c>
      <c r="M7727" s="17">
        <v>128.16</v>
      </c>
      <c r="N7727" s="17">
        <v>70.72</v>
      </c>
      <c r="O7727" s="17" t="s">
        <v>175</v>
      </c>
      <c r="P7727" t="s">
        <v>54</v>
      </c>
      <c r="Q7727" t="s">
        <v>449</v>
      </c>
    </row>
    <row r="7728" spans="1:17" x14ac:dyDescent="0.3">
      <c r="A7728" t="s">
        <v>4329</v>
      </c>
      <c r="B7728" s="2">
        <v>46011</v>
      </c>
      <c r="C7728" t="s">
        <v>190</v>
      </c>
      <c r="D7728" t="s">
        <v>16</v>
      </c>
      <c r="E7728" t="s">
        <v>186</v>
      </c>
      <c r="F7728" t="s">
        <v>27</v>
      </c>
      <c r="G7728" t="s">
        <v>109</v>
      </c>
      <c r="H7728" s="29">
        <v>5</v>
      </c>
      <c r="I7728" s="17">
        <v>7.07</v>
      </c>
      <c r="J7728" s="17">
        <v>10.51</v>
      </c>
      <c r="K7728" s="17">
        <v>3.4399999999999995</v>
      </c>
      <c r="L7728" s="17">
        <v>52.55</v>
      </c>
      <c r="M7728" s="17">
        <v>35.35</v>
      </c>
      <c r="N7728" s="17">
        <v>17.199999999999996</v>
      </c>
      <c r="O7728" s="17" t="s">
        <v>20</v>
      </c>
      <c r="P7728" t="s">
        <v>21</v>
      </c>
      <c r="Q7728" t="s">
        <v>4331</v>
      </c>
    </row>
    <row r="7729" spans="1:17" x14ac:dyDescent="0.3">
      <c r="A7729" t="s">
        <v>5572</v>
      </c>
      <c r="B7729" s="2">
        <v>46011</v>
      </c>
      <c r="C7729" t="s">
        <v>129</v>
      </c>
      <c r="D7729" t="s">
        <v>130</v>
      </c>
      <c r="E7729" t="s">
        <v>131</v>
      </c>
      <c r="F7729" t="s">
        <v>27</v>
      </c>
      <c r="G7729" t="s">
        <v>145</v>
      </c>
      <c r="H7729" s="29">
        <v>7</v>
      </c>
      <c r="I7729" s="17">
        <v>26.47</v>
      </c>
      <c r="J7729" s="17">
        <v>37.69</v>
      </c>
      <c r="K7729" s="17">
        <v>11.219999999999999</v>
      </c>
      <c r="L7729" s="17">
        <v>263.83</v>
      </c>
      <c r="M7729" s="17">
        <v>185.29</v>
      </c>
      <c r="N7729" s="17">
        <v>78.539999999999992</v>
      </c>
      <c r="O7729" s="17" t="s">
        <v>13993</v>
      </c>
      <c r="P7729" t="s">
        <v>54</v>
      </c>
      <c r="Q7729" t="s">
        <v>5573</v>
      </c>
    </row>
    <row r="7730" spans="1:17" x14ac:dyDescent="0.3">
      <c r="A7730" t="s">
        <v>6089</v>
      </c>
      <c r="B7730" s="2">
        <v>46011</v>
      </c>
      <c r="C7730" t="s">
        <v>376</v>
      </c>
      <c r="D7730" t="s">
        <v>168</v>
      </c>
      <c r="E7730" t="s">
        <v>293</v>
      </c>
      <c r="F7730" t="s">
        <v>76</v>
      </c>
      <c r="G7730" t="s">
        <v>251</v>
      </c>
      <c r="H7730" s="29">
        <f>Data[[#This Row],[Totale_Vendita]]/Data[[#This Row],[Prezzo_Unitario]]</f>
        <v>5.7950350095480587</v>
      </c>
      <c r="I7730" s="17">
        <v>23.05</v>
      </c>
      <c r="J7730" s="17">
        <v>47.13</v>
      </c>
      <c r="K7730" s="17">
        <v>24.080000000000002</v>
      </c>
      <c r="L7730" s="17">
        <v>273.12</v>
      </c>
      <c r="M7730" s="17">
        <v>133.57555697008274</v>
      </c>
      <c r="N7730" s="17">
        <v>139.54444302991726</v>
      </c>
      <c r="O7730" s="17" t="s">
        <v>13992</v>
      </c>
      <c r="P7730" t="s">
        <v>30</v>
      </c>
      <c r="Q7730" t="s">
        <v>2881</v>
      </c>
    </row>
    <row r="7731" spans="1:17" x14ac:dyDescent="0.3">
      <c r="A7731" t="s">
        <v>7266</v>
      </c>
      <c r="B7731" s="2">
        <v>46011</v>
      </c>
      <c r="C7731" t="s">
        <v>376</v>
      </c>
      <c r="D7731" t="s">
        <v>168</v>
      </c>
      <c r="E7731" t="s">
        <v>293</v>
      </c>
      <c r="F7731" t="s">
        <v>76</v>
      </c>
      <c r="G7731" t="s">
        <v>77</v>
      </c>
      <c r="H7731" s="29">
        <v>3</v>
      </c>
      <c r="I7731" s="17">
        <v>12.9</v>
      </c>
      <c r="J7731" s="17">
        <v>16.29</v>
      </c>
      <c r="K7731" s="17">
        <v>3.3899999999999988</v>
      </c>
      <c r="L7731" s="17">
        <v>48.87</v>
      </c>
      <c r="M7731" s="17">
        <v>38.700000000000003</v>
      </c>
      <c r="N7731" s="17">
        <v>10.169999999999995</v>
      </c>
      <c r="O7731" s="17" t="s">
        <v>13992</v>
      </c>
      <c r="P7731" t="s">
        <v>30</v>
      </c>
      <c r="Q7731" t="s">
        <v>7267</v>
      </c>
    </row>
    <row r="7732" spans="1:17" x14ac:dyDescent="0.3">
      <c r="A7732" t="s">
        <v>9134</v>
      </c>
      <c r="B7732" s="2">
        <v>46011</v>
      </c>
      <c r="C7732" t="s">
        <v>376</v>
      </c>
      <c r="D7732" t="s">
        <v>168</v>
      </c>
      <c r="E7732" t="s">
        <v>293</v>
      </c>
      <c r="F7732" t="s">
        <v>18</v>
      </c>
      <c r="G7732" t="s">
        <v>81</v>
      </c>
      <c r="H7732" s="29">
        <v>8</v>
      </c>
      <c r="I7732" s="17">
        <v>25.15</v>
      </c>
      <c r="J7732" s="17">
        <v>46.52</v>
      </c>
      <c r="K7732" s="17">
        <v>21.370000000000005</v>
      </c>
      <c r="L7732" s="17">
        <v>372.16</v>
      </c>
      <c r="M7732" s="17">
        <v>201.2</v>
      </c>
      <c r="N7732" s="17">
        <v>170.96000000000004</v>
      </c>
      <c r="O7732" s="17" t="s">
        <v>175</v>
      </c>
      <c r="P7732" t="s">
        <v>30</v>
      </c>
      <c r="Q7732" t="s">
        <v>7345</v>
      </c>
    </row>
    <row r="7733" spans="1:17" x14ac:dyDescent="0.3">
      <c r="A7733" t="s">
        <v>10185</v>
      </c>
      <c r="B7733" s="2">
        <v>46011</v>
      </c>
      <c r="C7733" t="s">
        <v>307</v>
      </c>
      <c r="D7733" t="s">
        <v>68</v>
      </c>
      <c r="E7733" t="s">
        <v>229</v>
      </c>
      <c r="F7733" t="s">
        <v>93</v>
      </c>
      <c r="G7733" t="s">
        <v>122</v>
      </c>
      <c r="H7733" s="29">
        <v>5</v>
      </c>
      <c r="I7733" s="17">
        <v>52.37</v>
      </c>
      <c r="J7733" s="17">
        <v>73.31</v>
      </c>
      <c r="K7733" s="17">
        <v>20.940000000000005</v>
      </c>
      <c r="L7733" s="17">
        <v>366.55</v>
      </c>
      <c r="M7733" s="17">
        <v>261.84999999999997</v>
      </c>
      <c r="N7733" s="17">
        <v>104.70000000000005</v>
      </c>
      <c r="O7733" s="17" t="s">
        <v>175</v>
      </c>
      <c r="P7733" t="s">
        <v>21</v>
      </c>
      <c r="Q7733" t="s">
        <v>10186</v>
      </c>
    </row>
    <row r="7734" spans="1:17" x14ac:dyDescent="0.3">
      <c r="A7734" t="s">
        <v>11943</v>
      </c>
      <c r="B7734" s="2">
        <v>46011</v>
      </c>
      <c r="C7734" t="s">
        <v>135</v>
      </c>
      <c r="D7734" t="s">
        <v>34</v>
      </c>
      <c r="E7734" t="s">
        <v>35</v>
      </c>
      <c r="F7734" t="s">
        <v>18</v>
      </c>
      <c r="G7734" t="s">
        <v>99</v>
      </c>
      <c r="H7734" s="29">
        <v>7</v>
      </c>
      <c r="I7734" s="17">
        <v>9.1999999999999993</v>
      </c>
      <c r="J7734" s="17">
        <v>13.040000000000001</v>
      </c>
      <c r="K7734" s="17">
        <v>3.8400000000000016</v>
      </c>
      <c r="L7734" s="17">
        <v>91.28</v>
      </c>
      <c r="M7734" s="17">
        <v>64.399999999999991</v>
      </c>
      <c r="N7734" s="17">
        <v>26.88000000000001</v>
      </c>
      <c r="O7734" s="17" t="s">
        <v>13992</v>
      </c>
      <c r="P7734" t="s">
        <v>21</v>
      </c>
      <c r="Q7734" t="s">
        <v>11944</v>
      </c>
    </row>
    <row r="7735" spans="1:17" x14ac:dyDescent="0.3">
      <c r="A7735" t="s">
        <v>1495</v>
      </c>
      <c r="B7735" s="2">
        <v>46012</v>
      </c>
      <c r="C7735" t="s">
        <v>307</v>
      </c>
      <c r="D7735" t="s">
        <v>68</v>
      </c>
      <c r="E7735" t="s">
        <v>229</v>
      </c>
      <c r="F7735" t="s">
        <v>76</v>
      </c>
      <c r="G7735" t="s">
        <v>251</v>
      </c>
      <c r="H7735" s="29">
        <v>4</v>
      </c>
      <c r="I7735" s="17">
        <v>14</v>
      </c>
      <c r="J7735" s="17">
        <v>21.31</v>
      </c>
      <c r="K7735" s="17">
        <v>7.3099999999999987</v>
      </c>
      <c r="L7735" s="17">
        <v>85.24</v>
      </c>
      <c r="M7735" s="17">
        <v>56</v>
      </c>
      <c r="N7735" s="17">
        <v>29.239999999999995</v>
      </c>
      <c r="O7735" s="17" t="s">
        <v>175</v>
      </c>
      <c r="P7735" t="s">
        <v>21</v>
      </c>
      <c r="Q7735" t="s">
        <v>14024</v>
      </c>
    </row>
    <row r="7736" spans="1:17" x14ac:dyDescent="0.3">
      <c r="A7736" t="s">
        <v>3519</v>
      </c>
      <c r="B7736" s="2">
        <v>46012</v>
      </c>
      <c r="C7736" t="s">
        <v>202</v>
      </c>
      <c r="D7736" t="s">
        <v>58</v>
      </c>
      <c r="E7736" t="s">
        <v>59</v>
      </c>
      <c r="F7736" t="s">
        <v>27</v>
      </c>
      <c r="G7736" t="s">
        <v>187</v>
      </c>
      <c r="H7736" s="29">
        <v>6</v>
      </c>
      <c r="I7736" s="17">
        <v>69.37</v>
      </c>
      <c r="J7736" s="17">
        <v>96.029999999999987</v>
      </c>
      <c r="K7736" s="17">
        <v>26.659999999999982</v>
      </c>
      <c r="L7736" s="17">
        <v>576.17999999999995</v>
      </c>
      <c r="M7736" s="17">
        <v>416.22</v>
      </c>
      <c r="N7736" s="17">
        <v>159.95999999999992</v>
      </c>
      <c r="O7736" s="17" t="s">
        <v>53</v>
      </c>
      <c r="P7736" t="s">
        <v>30</v>
      </c>
      <c r="Q7736" t="s">
        <v>3520</v>
      </c>
    </row>
    <row r="7737" spans="1:17" x14ac:dyDescent="0.3">
      <c r="A7737" t="s">
        <v>3776</v>
      </c>
      <c r="B7737" s="2">
        <v>46012</v>
      </c>
      <c r="C7737" t="s">
        <v>202</v>
      </c>
      <c r="D7737" t="s">
        <v>58</v>
      </c>
      <c r="E7737" t="s">
        <v>59</v>
      </c>
      <c r="F7737" t="s">
        <v>27</v>
      </c>
      <c r="G7737" t="s">
        <v>109</v>
      </c>
      <c r="H7737" s="29">
        <v>5</v>
      </c>
      <c r="I7737" s="17">
        <v>11.22</v>
      </c>
      <c r="J7737" s="17">
        <v>11.422000000000001</v>
      </c>
      <c r="K7737" s="17">
        <v>0.20199999999999996</v>
      </c>
      <c r="L7737" s="17">
        <v>57.11</v>
      </c>
      <c r="M7737" s="17">
        <v>56.1</v>
      </c>
      <c r="N7737" s="17">
        <v>1.009999999999998</v>
      </c>
      <c r="O7737" s="17" t="s">
        <v>13993</v>
      </c>
      <c r="P7737" t="s">
        <v>21</v>
      </c>
      <c r="Q7737" t="s">
        <v>3778</v>
      </c>
    </row>
    <row r="7738" spans="1:17" x14ac:dyDescent="0.3">
      <c r="A7738" t="s">
        <v>4374</v>
      </c>
      <c r="B7738" s="2">
        <v>46012</v>
      </c>
      <c r="C7738" t="s">
        <v>376</v>
      </c>
      <c r="D7738" t="s">
        <v>168</v>
      </c>
      <c r="E7738" t="s">
        <v>293</v>
      </c>
      <c r="F7738" t="s">
        <v>51</v>
      </c>
      <c r="G7738" t="s">
        <v>126</v>
      </c>
      <c r="H7738" s="29">
        <v>1</v>
      </c>
      <c r="I7738" s="17">
        <v>5.48</v>
      </c>
      <c r="J7738" s="17">
        <v>9.51</v>
      </c>
      <c r="K7738" s="17">
        <v>4.0299999999999994</v>
      </c>
      <c r="L7738" s="17">
        <v>9.51</v>
      </c>
      <c r="M7738" s="17">
        <v>5.48</v>
      </c>
      <c r="N7738" s="17">
        <v>4.0299999999999994</v>
      </c>
      <c r="O7738" s="17" t="s">
        <v>20</v>
      </c>
      <c r="P7738" t="s">
        <v>54</v>
      </c>
      <c r="Q7738" t="s">
        <v>4087</v>
      </c>
    </row>
    <row r="7739" spans="1:17" x14ac:dyDescent="0.3">
      <c r="A7739" t="s">
        <v>5557</v>
      </c>
      <c r="B7739" s="2">
        <v>46012</v>
      </c>
      <c r="C7739" t="s">
        <v>135</v>
      </c>
      <c r="D7739" t="s">
        <v>34</v>
      </c>
      <c r="E7739" t="s">
        <v>35</v>
      </c>
      <c r="F7739" t="s">
        <v>27</v>
      </c>
      <c r="G7739" t="s">
        <v>145</v>
      </c>
      <c r="H7739" s="29">
        <v>6</v>
      </c>
      <c r="I7739" s="17">
        <v>23.21</v>
      </c>
      <c r="J7739" s="17">
        <v>28.27</v>
      </c>
      <c r="K7739" s="17">
        <v>5.0599999999999987</v>
      </c>
      <c r="L7739" s="17">
        <v>169.62</v>
      </c>
      <c r="M7739" s="17">
        <v>139.26</v>
      </c>
      <c r="N7739" s="17">
        <v>30.360000000000014</v>
      </c>
      <c r="O7739" s="17" t="s">
        <v>53</v>
      </c>
      <c r="P7739" t="s">
        <v>54</v>
      </c>
      <c r="Q7739" t="s">
        <v>5558</v>
      </c>
    </row>
    <row r="7740" spans="1:17" x14ac:dyDescent="0.3">
      <c r="A7740" t="s">
        <v>9074</v>
      </c>
      <c r="B7740" s="2">
        <v>46012</v>
      </c>
      <c r="C7740" t="s">
        <v>307</v>
      </c>
      <c r="D7740" t="s">
        <v>68</v>
      </c>
      <c r="E7740" t="s">
        <v>229</v>
      </c>
      <c r="F7740" t="s">
        <v>18</v>
      </c>
      <c r="G7740" t="s">
        <v>99</v>
      </c>
      <c r="H7740" s="29">
        <v>2</v>
      </c>
      <c r="I7740" s="17">
        <v>8.84</v>
      </c>
      <c r="J7740" s="17">
        <v>16.649999999999999</v>
      </c>
      <c r="K7740" s="17">
        <v>7.8099999999999987</v>
      </c>
      <c r="L7740" s="17">
        <v>33.299999999999997</v>
      </c>
      <c r="M7740" s="17">
        <v>17.68</v>
      </c>
      <c r="N7740" s="17">
        <v>15.619999999999997</v>
      </c>
      <c r="O7740" s="17" t="s">
        <v>53</v>
      </c>
      <c r="P7740" t="s">
        <v>54</v>
      </c>
      <c r="Q7740" t="s">
        <v>5080</v>
      </c>
    </row>
    <row r="7741" spans="1:17" x14ac:dyDescent="0.3">
      <c r="A7741" t="s">
        <v>11777</v>
      </c>
      <c r="B7741" s="2">
        <v>46012</v>
      </c>
      <c r="C7741" t="s">
        <v>129</v>
      </c>
      <c r="D7741" t="s">
        <v>130</v>
      </c>
      <c r="E7741" t="s">
        <v>131</v>
      </c>
      <c r="F7741" t="s">
        <v>18</v>
      </c>
      <c r="G7741" t="s">
        <v>224</v>
      </c>
      <c r="H7741" s="29">
        <v>2</v>
      </c>
      <c r="I7741" s="17">
        <v>20.99</v>
      </c>
      <c r="J7741" s="17">
        <v>34.869999999999997</v>
      </c>
      <c r="K7741" s="17">
        <v>13.879999999999999</v>
      </c>
      <c r="L7741" s="17">
        <v>69.739999999999995</v>
      </c>
      <c r="M7741" s="17">
        <v>41.98</v>
      </c>
      <c r="N7741" s="17">
        <v>27.759999999999998</v>
      </c>
      <c r="O7741" s="17" t="s">
        <v>14024</v>
      </c>
      <c r="P7741" t="s">
        <v>54</v>
      </c>
      <c r="Q7741" t="s">
        <v>452</v>
      </c>
    </row>
    <row r="7742" spans="1:17" x14ac:dyDescent="0.3">
      <c r="A7742" t="s">
        <v>12672</v>
      </c>
      <c r="B7742" s="2">
        <v>46012</v>
      </c>
      <c r="C7742" t="s">
        <v>135</v>
      </c>
      <c r="D7742" t="s">
        <v>34</v>
      </c>
      <c r="E7742" t="s">
        <v>35</v>
      </c>
      <c r="F7742" t="s">
        <v>51</v>
      </c>
      <c r="G7742" t="s">
        <v>119</v>
      </c>
      <c r="H7742" s="29">
        <v>4</v>
      </c>
      <c r="I7742" s="17">
        <v>13.52</v>
      </c>
      <c r="J7742" s="17">
        <v>21.61</v>
      </c>
      <c r="K7742" s="17">
        <v>8.09</v>
      </c>
      <c r="L7742" s="17">
        <v>86.44</v>
      </c>
      <c r="M7742" s="17">
        <v>54.08</v>
      </c>
      <c r="N7742" s="17">
        <v>32.36</v>
      </c>
      <c r="O7742" s="17" t="s">
        <v>20</v>
      </c>
      <c r="P7742" t="s">
        <v>54</v>
      </c>
      <c r="Q7742" t="s">
        <v>5844</v>
      </c>
    </row>
    <row r="7743" spans="1:17" x14ac:dyDescent="0.3">
      <c r="A7743" t="s">
        <v>1037</v>
      </c>
      <c r="B7743" s="2">
        <v>46013</v>
      </c>
      <c r="C7743" t="s">
        <v>334</v>
      </c>
      <c r="D7743" t="s">
        <v>91</v>
      </c>
      <c r="E7743" t="s">
        <v>92</v>
      </c>
      <c r="F7743" t="s">
        <v>18</v>
      </c>
      <c r="G7743" t="s">
        <v>99</v>
      </c>
      <c r="H7743" s="29">
        <v>6</v>
      </c>
      <c r="I7743" s="17">
        <v>9.91</v>
      </c>
      <c r="J7743" s="17">
        <v>14.68</v>
      </c>
      <c r="K7743" s="17">
        <v>4.7699999999999996</v>
      </c>
      <c r="L7743" s="17">
        <v>88.08</v>
      </c>
      <c r="M7743" s="17">
        <v>59.46</v>
      </c>
      <c r="N7743" s="17">
        <v>28.619999999999997</v>
      </c>
      <c r="O7743" s="17" t="s">
        <v>53</v>
      </c>
      <c r="P7743" t="s">
        <v>30</v>
      </c>
      <c r="Q7743" t="s">
        <v>1038</v>
      </c>
    </row>
    <row r="7744" spans="1:17" x14ac:dyDescent="0.3">
      <c r="A7744" t="s">
        <v>3454</v>
      </c>
      <c r="B7744" s="2">
        <v>46013</v>
      </c>
      <c r="C7744" t="s">
        <v>190</v>
      </c>
      <c r="D7744" t="s">
        <v>16</v>
      </c>
      <c r="E7744" t="s">
        <v>186</v>
      </c>
      <c r="F7744" t="s">
        <v>76</v>
      </c>
      <c r="G7744" t="s">
        <v>170</v>
      </c>
      <c r="H7744" s="29">
        <v>7</v>
      </c>
      <c r="I7744" s="17">
        <v>27.24</v>
      </c>
      <c r="J7744" s="17">
        <v>33.86</v>
      </c>
      <c r="K7744" s="17">
        <v>6.620000000000001</v>
      </c>
      <c r="L7744" s="17">
        <v>237.02</v>
      </c>
      <c r="M7744" s="17">
        <v>190.67999999999998</v>
      </c>
      <c r="N7744" s="17">
        <v>46.340000000000032</v>
      </c>
      <c r="O7744" s="17" t="s">
        <v>175</v>
      </c>
      <c r="P7744" t="s">
        <v>30</v>
      </c>
      <c r="Q7744" t="s">
        <v>3456</v>
      </c>
    </row>
    <row r="7745" spans="1:17" x14ac:dyDescent="0.3">
      <c r="A7745" t="s">
        <v>6459</v>
      </c>
      <c r="B7745" s="2">
        <v>46013</v>
      </c>
      <c r="C7745" t="s">
        <v>334</v>
      </c>
      <c r="D7745" t="s">
        <v>91</v>
      </c>
      <c r="E7745" t="s">
        <v>92</v>
      </c>
      <c r="F7745" t="s">
        <v>18</v>
      </c>
      <c r="G7745" t="s">
        <v>224</v>
      </c>
      <c r="H7745" s="29">
        <v>5</v>
      </c>
      <c r="I7745" s="17">
        <v>32.770000000000003</v>
      </c>
      <c r="J7745" s="17">
        <v>39.42</v>
      </c>
      <c r="K7745" s="17">
        <v>6.6499999999999986</v>
      </c>
      <c r="L7745" s="17">
        <v>197.1</v>
      </c>
      <c r="M7745" s="17">
        <v>163.85000000000002</v>
      </c>
      <c r="N7745" s="17">
        <v>33.249999999999972</v>
      </c>
      <c r="O7745" s="17" t="s">
        <v>13993</v>
      </c>
      <c r="P7745" t="s">
        <v>30</v>
      </c>
      <c r="Q7745" t="s">
        <v>852</v>
      </c>
    </row>
    <row r="7746" spans="1:17" x14ac:dyDescent="0.3">
      <c r="A7746" t="s">
        <v>6542</v>
      </c>
      <c r="B7746" s="2">
        <v>46013</v>
      </c>
      <c r="C7746" t="s">
        <v>135</v>
      </c>
      <c r="D7746" t="s">
        <v>34</v>
      </c>
      <c r="E7746" t="s">
        <v>35</v>
      </c>
      <c r="F7746" t="s">
        <v>76</v>
      </c>
      <c r="G7746" t="s">
        <v>251</v>
      </c>
      <c r="H7746" s="29">
        <v>5</v>
      </c>
      <c r="I7746" s="17">
        <v>11.54</v>
      </c>
      <c r="J7746" s="17">
        <v>15.219999999999999</v>
      </c>
      <c r="K7746" s="17">
        <v>3.6799999999999997</v>
      </c>
      <c r="L7746" s="17">
        <v>76.099999999999994</v>
      </c>
      <c r="M7746" s="17">
        <v>57.699999999999996</v>
      </c>
      <c r="N7746" s="17">
        <v>18.399999999999999</v>
      </c>
      <c r="O7746" s="17" t="s">
        <v>13993</v>
      </c>
      <c r="P7746" t="s">
        <v>54</v>
      </c>
      <c r="Q7746" t="s">
        <v>6544</v>
      </c>
    </row>
    <row r="7747" spans="1:17" x14ac:dyDescent="0.3">
      <c r="A7747" t="s">
        <v>8284</v>
      </c>
      <c r="B7747" s="2">
        <v>46013</v>
      </c>
      <c r="C7747" t="s">
        <v>129</v>
      </c>
      <c r="D7747" t="s">
        <v>130</v>
      </c>
      <c r="E7747" t="s">
        <v>131</v>
      </c>
      <c r="F7747" t="s">
        <v>27</v>
      </c>
      <c r="G7747" t="s">
        <v>36</v>
      </c>
      <c r="H7747" s="29">
        <v>5</v>
      </c>
      <c r="I7747" s="17">
        <v>28.77</v>
      </c>
      <c r="J7747" s="17">
        <v>47.17</v>
      </c>
      <c r="K7747" s="17">
        <v>18.400000000000002</v>
      </c>
      <c r="L7747" s="17">
        <v>235.85</v>
      </c>
      <c r="M7747" s="17">
        <v>143.85</v>
      </c>
      <c r="N7747" s="17">
        <v>92</v>
      </c>
      <c r="O7747" s="17" t="s">
        <v>13992</v>
      </c>
      <c r="P7747" t="s">
        <v>54</v>
      </c>
      <c r="Q7747" t="s">
        <v>980</v>
      </c>
    </row>
    <row r="7748" spans="1:17" x14ac:dyDescent="0.3">
      <c r="A7748" t="s">
        <v>12765</v>
      </c>
      <c r="B7748" s="2">
        <v>46013</v>
      </c>
      <c r="C7748" t="s">
        <v>148</v>
      </c>
      <c r="D7748" t="s">
        <v>42</v>
      </c>
      <c r="E7748" t="s">
        <v>63</v>
      </c>
      <c r="F7748" t="s">
        <v>18</v>
      </c>
      <c r="G7748" t="s">
        <v>99</v>
      </c>
      <c r="H7748" s="29">
        <v>3</v>
      </c>
      <c r="I7748" s="17">
        <v>9.0299999999999994</v>
      </c>
      <c r="J7748" s="17">
        <v>11.950000000000001</v>
      </c>
      <c r="K7748" s="17">
        <v>2.9200000000000017</v>
      </c>
      <c r="L7748" s="17">
        <v>35.85</v>
      </c>
      <c r="M7748" s="17">
        <v>27.089999999999996</v>
      </c>
      <c r="N7748" s="17">
        <v>8.7600000000000051</v>
      </c>
      <c r="O7748" s="17" t="s">
        <v>53</v>
      </c>
      <c r="P7748" t="s">
        <v>30</v>
      </c>
      <c r="Q7748" t="s">
        <v>11826</v>
      </c>
    </row>
    <row r="7749" spans="1:17" x14ac:dyDescent="0.3">
      <c r="A7749" t="s">
        <v>12813</v>
      </c>
      <c r="B7749" s="2">
        <v>46013</v>
      </c>
      <c r="C7749" t="s">
        <v>394</v>
      </c>
      <c r="D7749" t="s">
        <v>25</v>
      </c>
      <c r="E7749" t="s">
        <v>104</v>
      </c>
      <c r="F7749" t="s">
        <v>76</v>
      </c>
      <c r="G7749" t="s">
        <v>179</v>
      </c>
      <c r="H7749" s="29">
        <v>7</v>
      </c>
      <c r="I7749" s="17">
        <v>38.16838616714697</v>
      </c>
      <c r="J7749" s="17">
        <v>68.210000000000008</v>
      </c>
      <c r="K7749" s="17">
        <v>30.041613832853038</v>
      </c>
      <c r="L7749" s="17">
        <v>477.47</v>
      </c>
      <c r="M7749" s="17">
        <v>267.17870317002877</v>
      </c>
      <c r="N7749" s="17">
        <v>210.29129682997126</v>
      </c>
      <c r="O7749" s="17" t="s">
        <v>13993</v>
      </c>
      <c r="P7749" t="s">
        <v>54</v>
      </c>
      <c r="Q7749" t="s">
        <v>11481</v>
      </c>
    </row>
    <row r="7750" spans="1:17" x14ac:dyDescent="0.3">
      <c r="A7750" t="s">
        <v>13054</v>
      </c>
      <c r="B7750" s="2">
        <v>46013</v>
      </c>
      <c r="C7750" t="s">
        <v>73</v>
      </c>
      <c r="D7750" t="s">
        <v>74</v>
      </c>
      <c r="E7750" t="s">
        <v>312</v>
      </c>
      <c r="F7750" t="s">
        <v>93</v>
      </c>
      <c r="G7750" t="s">
        <v>122</v>
      </c>
      <c r="H7750" s="29">
        <v>11</v>
      </c>
      <c r="I7750" s="17">
        <v>50.37</v>
      </c>
      <c r="J7750" s="17">
        <v>90.82</v>
      </c>
      <c r="K7750" s="17">
        <v>40.449999999999996</v>
      </c>
      <c r="L7750" s="17">
        <v>999.02</v>
      </c>
      <c r="M7750" s="17">
        <v>554.06999999999994</v>
      </c>
      <c r="N7750" s="17">
        <v>444.95000000000005</v>
      </c>
      <c r="O7750" s="17" t="s">
        <v>53</v>
      </c>
      <c r="P7750" t="s">
        <v>30</v>
      </c>
      <c r="Q7750" t="s">
        <v>13055</v>
      </c>
    </row>
    <row r="7751" spans="1:17" x14ac:dyDescent="0.3">
      <c r="A7751" t="s">
        <v>11359</v>
      </c>
      <c r="B7751" s="2">
        <v>46014</v>
      </c>
      <c r="C7751" t="s">
        <v>376</v>
      </c>
      <c r="D7751" t="s">
        <v>168</v>
      </c>
      <c r="E7751" t="s">
        <v>293</v>
      </c>
      <c r="F7751" t="s">
        <v>27</v>
      </c>
      <c r="G7751" t="s">
        <v>28</v>
      </c>
      <c r="H7751" s="29">
        <v>6</v>
      </c>
      <c r="I7751" s="17">
        <v>19.47</v>
      </c>
      <c r="J7751" s="17">
        <v>25.069999999999997</v>
      </c>
      <c r="K7751" s="17">
        <v>5.5999999999999979</v>
      </c>
      <c r="L7751" s="17">
        <v>150.41999999999999</v>
      </c>
      <c r="M7751" s="17">
        <v>116.82</v>
      </c>
      <c r="N7751" s="17">
        <v>33.599999999999994</v>
      </c>
      <c r="O7751" s="17" t="s">
        <v>175</v>
      </c>
      <c r="P7751" t="s">
        <v>30</v>
      </c>
      <c r="Q7751" t="s">
        <v>1906</v>
      </c>
    </row>
    <row r="7752" spans="1:17" x14ac:dyDescent="0.3">
      <c r="A7752" t="s">
        <v>2796</v>
      </c>
      <c r="B7752" s="2">
        <v>46015</v>
      </c>
      <c r="C7752" t="s">
        <v>334</v>
      </c>
      <c r="D7752" t="s">
        <v>91</v>
      </c>
      <c r="E7752" t="s">
        <v>92</v>
      </c>
      <c r="F7752" t="s">
        <v>18</v>
      </c>
      <c r="G7752" t="s">
        <v>44</v>
      </c>
      <c r="H7752" s="29">
        <v>3</v>
      </c>
      <c r="I7752" s="17">
        <v>9.11</v>
      </c>
      <c r="J7752" s="17">
        <v>13.229999999999999</v>
      </c>
      <c r="K7752" s="17">
        <v>4.1199999999999992</v>
      </c>
      <c r="L7752" s="17">
        <v>39.69</v>
      </c>
      <c r="M7752" s="17">
        <v>27.33</v>
      </c>
      <c r="N7752" s="17">
        <v>12.36</v>
      </c>
      <c r="O7752" s="17" t="s">
        <v>13992</v>
      </c>
      <c r="P7752" t="s">
        <v>14024</v>
      </c>
      <c r="Q7752" t="s">
        <v>2798</v>
      </c>
    </row>
    <row r="7753" spans="1:17" x14ac:dyDescent="0.3">
      <c r="A7753" t="s">
        <v>3431</v>
      </c>
      <c r="B7753" s="2">
        <v>46015</v>
      </c>
      <c r="C7753" t="s">
        <v>135</v>
      </c>
      <c r="D7753" t="s">
        <v>34</v>
      </c>
      <c r="E7753" t="s">
        <v>35</v>
      </c>
      <c r="F7753" t="s">
        <v>18</v>
      </c>
      <c r="G7753" t="s">
        <v>44</v>
      </c>
      <c r="H7753" s="29">
        <v>7</v>
      </c>
      <c r="I7753" s="17">
        <v>15.15</v>
      </c>
      <c r="J7753" s="17">
        <v>23.900000000000002</v>
      </c>
      <c r="K7753" s="17">
        <v>8.7500000000000018</v>
      </c>
      <c r="L7753" s="17">
        <v>167.3</v>
      </c>
      <c r="M7753" s="17">
        <v>106.05</v>
      </c>
      <c r="N7753" s="17">
        <v>61.250000000000014</v>
      </c>
      <c r="O7753" s="17" t="s">
        <v>20</v>
      </c>
      <c r="P7753" t="s">
        <v>30</v>
      </c>
      <c r="Q7753" t="s">
        <v>14024</v>
      </c>
    </row>
    <row r="7754" spans="1:17" x14ac:dyDescent="0.3">
      <c r="A7754" t="s">
        <v>3638</v>
      </c>
      <c r="B7754" s="2">
        <v>46015</v>
      </c>
      <c r="C7754" t="s">
        <v>307</v>
      </c>
      <c r="D7754" t="s">
        <v>68</v>
      </c>
      <c r="E7754" t="s">
        <v>229</v>
      </c>
      <c r="F7754" t="s">
        <v>27</v>
      </c>
      <c r="G7754" t="s">
        <v>28</v>
      </c>
      <c r="H7754" s="29">
        <v>3</v>
      </c>
      <c r="I7754" s="17">
        <v>23.93</v>
      </c>
      <c r="J7754" s="17">
        <v>30.47</v>
      </c>
      <c r="K7754" s="17">
        <v>6.5399999999999991</v>
      </c>
      <c r="L7754" s="17">
        <v>91.41</v>
      </c>
      <c r="M7754" s="17">
        <v>71.789999999999992</v>
      </c>
      <c r="N7754" s="17">
        <v>19.620000000000005</v>
      </c>
      <c r="O7754" s="17" t="s">
        <v>13993</v>
      </c>
      <c r="P7754" t="s">
        <v>30</v>
      </c>
      <c r="Q7754" t="s">
        <v>3639</v>
      </c>
    </row>
    <row r="7755" spans="1:17" x14ac:dyDescent="0.3">
      <c r="A7755" t="s">
        <v>5407</v>
      </c>
      <c r="B7755" s="2">
        <v>46015</v>
      </c>
      <c r="C7755" t="s">
        <v>202</v>
      </c>
      <c r="D7755" t="s">
        <v>58</v>
      </c>
      <c r="E7755" t="s">
        <v>59</v>
      </c>
      <c r="F7755" t="s">
        <v>93</v>
      </c>
      <c r="G7755" t="s">
        <v>122</v>
      </c>
      <c r="H7755" s="29">
        <v>6</v>
      </c>
      <c r="I7755" s="17">
        <v>51.47</v>
      </c>
      <c r="J7755" s="17">
        <v>68.33</v>
      </c>
      <c r="K7755" s="17">
        <v>16.86</v>
      </c>
      <c r="L7755" s="17">
        <v>409.98</v>
      </c>
      <c r="M7755" s="17">
        <v>308.82</v>
      </c>
      <c r="N7755" s="17">
        <v>101.16000000000003</v>
      </c>
      <c r="O7755" s="17" t="s">
        <v>175</v>
      </c>
      <c r="P7755" t="s">
        <v>30</v>
      </c>
      <c r="Q7755" t="s">
        <v>5409</v>
      </c>
    </row>
    <row r="7756" spans="1:17" x14ac:dyDescent="0.3">
      <c r="A7756" t="s">
        <v>7564</v>
      </c>
      <c r="B7756" s="2">
        <v>46015</v>
      </c>
      <c r="C7756" t="s">
        <v>135</v>
      </c>
      <c r="D7756" t="s">
        <v>34</v>
      </c>
      <c r="E7756" t="s">
        <v>35</v>
      </c>
      <c r="F7756" t="s">
        <v>51</v>
      </c>
      <c r="G7756" t="s">
        <v>60</v>
      </c>
      <c r="H7756" s="29">
        <v>4</v>
      </c>
      <c r="I7756" s="17">
        <v>6.78</v>
      </c>
      <c r="J7756" s="17">
        <v>10.210000000000001</v>
      </c>
      <c r="K7756" s="17">
        <v>3.4300000000000006</v>
      </c>
      <c r="L7756" s="17">
        <v>40.840000000000003</v>
      </c>
      <c r="M7756" s="17">
        <v>27.12</v>
      </c>
      <c r="N7756" s="17">
        <v>13.720000000000002</v>
      </c>
      <c r="O7756" s="17" t="s">
        <v>13992</v>
      </c>
      <c r="P7756" t="s">
        <v>54</v>
      </c>
      <c r="Q7756" t="s">
        <v>7565</v>
      </c>
    </row>
    <row r="7757" spans="1:17" x14ac:dyDescent="0.3">
      <c r="A7757" t="s">
        <v>8648</v>
      </c>
      <c r="B7757" s="2">
        <v>46015</v>
      </c>
      <c r="C7757" t="s">
        <v>394</v>
      </c>
      <c r="D7757" t="s">
        <v>25</v>
      </c>
      <c r="E7757" t="s">
        <v>104</v>
      </c>
      <c r="F7757" t="s">
        <v>51</v>
      </c>
      <c r="G7757" t="s">
        <v>60</v>
      </c>
      <c r="H7757" s="29">
        <v>3</v>
      </c>
      <c r="I7757" s="17">
        <v>3.3</v>
      </c>
      <c r="J7757" s="17">
        <v>6</v>
      </c>
      <c r="K7757" s="17">
        <v>2.7</v>
      </c>
      <c r="L7757" s="17">
        <v>18</v>
      </c>
      <c r="M7757" s="17">
        <v>9.8999999999999986</v>
      </c>
      <c r="N7757" s="17">
        <v>8.1000000000000014</v>
      </c>
      <c r="O7757" s="17" t="s">
        <v>13993</v>
      </c>
      <c r="P7757" t="s">
        <v>21</v>
      </c>
      <c r="Q7757" t="s">
        <v>5921</v>
      </c>
    </row>
    <row r="7758" spans="1:17" x14ac:dyDescent="0.3">
      <c r="A7758" t="s">
        <v>9080</v>
      </c>
      <c r="B7758" s="2">
        <v>46015</v>
      </c>
      <c r="C7758" t="s">
        <v>135</v>
      </c>
      <c r="D7758" t="s">
        <v>34</v>
      </c>
      <c r="E7758" t="s">
        <v>35</v>
      </c>
      <c r="F7758" t="s">
        <v>51</v>
      </c>
      <c r="G7758" t="s">
        <v>119</v>
      </c>
      <c r="H7758" s="29">
        <v>5</v>
      </c>
      <c r="I7758" s="17">
        <v>15.86</v>
      </c>
      <c r="J7758" s="17">
        <v>23.27</v>
      </c>
      <c r="K7758" s="17">
        <v>7.41</v>
      </c>
      <c r="L7758" s="17">
        <v>116.35</v>
      </c>
      <c r="M7758" s="17">
        <v>79.3</v>
      </c>
      <c r="N7758" s="17">
        <v>37.049999999999997</v>
      </c>
      <c r="O7758" s="17" t="s">
        <v>13993</v>
      </c>
      <c r="P7758" t="s">
        <v>54</v>
      </c>
      <c r="Q7758" t="s">
        <v>6723</v>
      </c>
    </row>
    <row r="7759" spans="1:17" x14ac:dyDescent="0.3">
      <c r="A7759" t="s">
        <v>9239</v>
      </c>
      <c r="B7759" s="2">
        <v>46015</v>
      </c>
      <c r="C7759" t="s">
        <v>334</v>
      </c>
      <c r="D7759" t="s">
        <v>91</v>
      </c>
      <c r="E7759" t="s">
        <v>92</v>
      </c>
      <c r="F7759" t="s">
        <v>18</v>
      </c>
      <c r="G7759" t="s">
        <v>44</v>
      </c>
      <c r="H7759" s="29">
        <v>2</v>
      </c>
      <c r="I7759" s="17">
        <v>12.9</v>
      </c>
      <c r="J7759" s="17">
        <v>20.74</v>
      </c>
      <c r="K7759" s="17">
        <v>7.8399999999999981</v>
      </c>
      <c r="L7759" s="17">
        <v>41.48</v>
      </c>
      <c r="M7759" s="17">
        <v>25.8</v>
      </c>
      <c r="N7759" s="17">
        <v>15.679999999999996</v>
      </c>
      <c r="O7759" s="17" t="s">
        <v>175</v>
      </c>
      <c r="P7759" t="s">
        <v>30</v>
      </c>
      <c r="Q7759" t="s">
        <v>9240</v>
      </c>
    </row>
    <row r="7760" spans="1:17" x14ac:dyDescent="0.3">
      <c r="A7760" t="s">
        <v>9867</v>
      </c>
      <c r="B7760" s="2">
        <v>46015</v>
      </c>
      <c r="C7760" t="s">
        <v>394</v>
      </c>
      <c r="D7760" t="s">
        <v>25</v>
      </c>
      <c r="E7760" t="s">
        <v>104</v>
      </c>
      <c r="F7760" t="s">
        <v>76</v>
      </c>
      <c r="G7760" t="s">
        <v>251</v>
      </c>
      <c r="H7760" s="29">
        <v>1</v>
      </c>
      <c r="I7760" s="17">
        <v>25.65</v>
      </c>
      <c r="J7760" s="17">
        <v>31.81</v>
      </c>
      <c r="K7760" s="17">
        <v>6.16</v>
      </c>
      <c r="L7760" s="17">
        <v>31.81</v>
      </c>
      <c r="M7760" s="17">
        <v>25.65</v>
      </c>
      <c r="N7760" s="17">
        <v>6.16</v>
      </c>
      <c r="O7760" s="17" t="s">
        <v>175</v>
      </c>
      <c r="P7760" t="s">
        <v>54</v>
      </c>
      <c r="Q7760" t="s">
        <v>7076</v>
      </c>
    </row>
    <row r="7761" spans="1:17" x14ac:dyDescent="0.3">
      <c r="A7761" t="s">
        <v>10925</v>
      </c>
      <c r="B7761" s="2">
        <v>46015</v>
      </c>
      <c r="C7761" t="s">
        <v>135</v>
      </c>
      <c r="D7761" t="s">
        <v>34</v>
      </c>
      <c r="E7761" t="s">
        <v>35</v>
      </c>
      <c r="F7761" t="s">
        <v>76</v>
      </c>
      <c r="G7761" t="s">
        <v>179</v>
      </c>
      <c r="H7761" s="29">
        <f>Data[[#This Row],[Totale_Vendita]]/Data[[#This Row],[Prezzo_Unitario]]</f>
        <v>1.651601952047528</v>
      </c>
      <c r="I7761" s="17">
        <v>39.79</v>
      </c>
      <c r="J7761" s="17">
        <v>47.13</v>
      </c>
      <c r="K7761" s="17">
        <v>7.3400000000000034</v>
      </c>
      <c r="L7761" s="17">
        <v>77.84</v>
      </c>
      <c r="M7761" s="17">
        <v>65.717241671971138</v>
      </c>
      <c r="N7761" s="17">
        <v>12.122758328028866</v>
      </c>
      <c r="O7761" s="17" t="s">
        <v>175</v>
      </c>
      <c r="P7761" t="s">
        <v>21</v>
      </c>
      <c r="Q7761" t="s">
        <v>10926</v>
      </c>
    </row>
    <row r="7762" spans="1:17" x14ac:dyDescent="0.3">
      <c r="A7762" t="s">
        <v>11297</v>
      </c>
      <c r="B7762" s="2">
        <v>46015</v>
      </c>
      <c r="C7762" t="s">
        <v>376</v>
      </c>
      <c r="D7762" t="s">
        <v>168</v>
      </c>
      <c r="E7762" t="s">
        <v>293</v>
      </c>
      <c r="F7762" t="s">
        <v>93</v>
      </c>
      <c r="G7762" t="s">
        <v>137</v>
      </c>
      <c r="H7762" s="29">
        <v>8</v>
      </c>
      <c r="I7762" s="17">
        <v>22.26</v>
      </c>
      <c r="J7762" s="17">
        <v>28.71</v>
      </c>
      <c r="K7762" s="17">
        <v>6.4499999999999993</v>
      </c>
      <c r="L7762" s="17">
        <v>229.68</v>
      </c>
      <c r="M7762" s="17">
        <v>178.08</v>
      </c>
      <c r="N7762" s="17">
        <v>51.599999999999994</v>
      </c>
      <c r="O7762" s="17" t="s">
        <v>13992</v>
      </c>
      <c r="P7762" t="s">
        <v>54</v>
      </c>
      <c r="Q7762" t="s">
        <v>6107</v>
      </c>
    </row>
    <row r="7763" spans="1:17" x14ac:dyDescent="0.3">
      <c r="A7763" t="s">
        <v>11744</v>
      </c>
      <c r="B7763" s="2">
        <v>46015</v>
      </c>
      <c r="C7763" t="s">
        <v>307</v>
      </c>
      <c r="D7763" t="s">
        <v>68</v>
      </c>
      <c r="E7763" t="s">
        <v>229</v>
      </c>
      <c r="F7763" t="s">
        <v>93</v>
      </c>
      <c r="G7763" t="s">
        <v>141</v>
      </c>
      <c r="H7763" s="29">
        <v>4</v>
      </c>
      <c r="I7763" s="17">
        <v>12.04</v>
      </c>
      <c r="J7763" s="17">
        <v>22.69</v>
      </c>
      <c r="K7763" s="17">
        <v>10.650000000000002</v>
      </c>
      <c r="L7763" s="17">
        <v>90.76</v>
      </c>
      <c r="M7763" s="17">
        <v>48.16</v>
      </c>
      <c r="N7763" s="17">
        <v>42.600000000000009</v>
      </c>
      <c r="O7763" s="17" t="s">
        <v>20</v>
      </c>
      <c r="P7763" t="s">
        <v>30</v>
      </c>
      <c r="Q7763" t="s">
        <v>11745</v>
      </c>
    </row>
    <row r="7764" spans="1:17" x14ac:dyDescent="0.3">
      <c r="A7764" t="s">
        <v>13107</v>
      </c>
      <c r="B7764" s="2">
        <v>46015</v>
      </c>
      <c r="C7764" t="s">
        <v>148</v>
      </c>
      <c r="D7764" t="s">
        <v>42</v>
      </c>
      <c r="E7764" t="s">
        <v>63</v>
      </c>
      <c r="F7764" t="s">
        <v>18</v>
      </c>
      <c r="G7764" t="s">
        <v>99</v>
      </c>
      <c r="H7764" s="29">
        <v>4</v>
      </c>
      <c r="I7764" s="17">
        <v>6.7325555555555514</v>
      </c>
      <c r="J7764" s="17">
        <v>9.5500000000000007</v>
      </c>
      <c r="K7764" s="17">
        <v>2.8174444444444493</v>
      </c>
      <c r="L7764" s="17">
        <v>38.200000000000003</v>
      </c>
      <c r="M7764" s="17">
        <v>26.930222222222206</v>
      </c>
      <c r="N7764" s="17">
        <v>11.269777777777797</v>
      </c>
      <c r="O7764" s="17" t="s">
        <v>13992</v>
      </c>
      <c r="P7764" t="s">
        <v>30</v>
      </c>
      <c r="Q7764" t="s">
        <v>10202</v>
      </c>
    </row>
    <row r="7765" spans="1:17" x14ac:dyDescent="0.3">
      <c r="A7765" t="s">
        <v>163</v>
      </c>
      <c r="B7765" s="2">
        <v>46016</v>
      </c>
      <c r="C7765" t="s">
        <v>73</v>
      </c>
      <c r="D7765" t="s">
        <v>74</v>
      </c>
      <c r="E7765" t="s">
        <v>312</v>
      </c>
      <c r="F7765" t="s">
        <v>27</v>
      </c>
      <c r="G7765" t="s">
        <v>28</v>
      </c>
      <c r="H7765" s="29">
        <v>7</v>
      </c>
      <c r="I7765" s="17">
        <v>39.93</v>
      </c>
      <c r="J7765" s="17">
        <v>61.71</v>
      </c>
      <c r="K7765" s="17">
        <v>21.78</v>
      </c>
      <c r="L7765" s="17">
        <v>431.97</v>
      </c>
      <c r="M7765" s="17">
        <v>279.51</v>
      </c>
      <c r="N7765" s="17">
        <v>152.46000000000004</v>
      </c>
      <c r="O7765" s="17" t="s">
        <v>20</v>
      </c>
      <c r="P7765" t="s">
        <v>30</v>
      </c>
      <c r="Q7765" t="s">
        <v>165</v>
      </c>
    </row>
    <row r="7766" spans="1:17" x14ac:dyDescent="0.3">
      <c r="A7766" t="s">
        <v>3229</v>
      </c>
      <c r="B7766" s="2">
        <v>46016</v>
      </c>
      <c r="C7766" t="s">
        <v>129</v>
      </c>
      <c r="D7766" t="s">
        <v>130</v>
      </c>
      <c r="E7766" t="s">
        <v>131</v>
      </c>
      <c r="F7766" t="s">
        <v>51</v>
      </c>
      <c r="G7766" t="s">
        <v>70</v>
      </c>
      <c r="H7766" s="29">
        <v>5</v>
      </c>
      <c r="I7766" s="17">
        <v>11.15</v>
      </c>
      <c r="J7766" s="17">
        <v>15.77</v>
      </c>
      <c r="K7766" s="17">
        <v>4.6199999999999992</v>
      </c>
      <c r="L7766" s="17">
        <v>78.849999999999994</v>
      </c>
      <c r="M7766" s="17">
        <v>55.75</v>
      </c>
      <c r="N7766" s="17">
        <v>23.099999999999994</v>
      </c>
      <c r="O7766" s="17" t="s">
        <v>13993</v>
      </c>
      <c r="P7766" t="s">
        <v>30</v>
      </c>
      <c r="Q7766" t="s">
        <v>3187</v>
      </c>
    </row>
    <row r="7767" spans="1:17" x14ac:dyDescent="0.3">
      <c r="A7767" t="s">
        <v>5742</v>
      </c>
      <c r="B7767" s="2">
        <v>46016</v>
      </c>
      <c r="C7767" t="s">
        <v>73</v>
      </c>
      <c r="D7767" t="s">
        <v>74</v>
      </c>
      <c r="E7767" t="s">
        <v>312</v>
      </c>
      <c r="F7767" t="s">
        <v>18</v>
      </c>
      <c r="G7767" t="s">
        <v>81</v>
      </c>
      <c r="H7767" s="29">
        <v>3</v>
      </c>
      <c r="I7767" s="17">
        <v>23.34</v>
      </c>
      <c r="J7767" s="17">
        <v>33.31</v>
      </c>
      <c r="K7767" s="17">
        <v>9.9700000000000024</v>
      </c>
      <c r="L7767" s="17">
        <v>99.93</v>
      </c>
      <c r="M7767" s="17">
        <v>70.02</v>
      </c>
      <c r="N7767" s="17">
        <v>29.910000000000011</v>
      </c>
      <c r="O7767" s="17" t="s">
        <v>175</v>
      </c>
      <c r="P7767" t="s">
        <v>30</v>
      </c>
      <c r="Q7767" t="s">
        <v>5743</v>
      </c>
    </row>
    <row r="7768" spans="1:17" x14ac:dyDescent="0.3">
      <c r="A7768" t="s">
        <v>8766</v>
      </c>
      <c r="B7768" s="2">
        <v>46016</v>
      </c>
      <c r="C7768" t="s">
        <v>394</v>
      </c>
      <c r="D7768" t="s">
        <v>25</v>
      </c>
      <c r="E7768" t="s">
        <v>104</v>
      </c>
      <c r="F7768" t="s">
        <v>51</v>
      </c>
      <c r="G7768" t="s">
        <v>52</v>
      </c>
      <c r="H7768" s="29">
        <v>8</v>
      </c>
      <c r="I7768" s="17">
        <v>42.05</v>
      </c>
      <c r="J7768" s="17">
        <v>58.21</v>
      </c>
      <c r="K7768" s="17">
        <v>16.160000000000004</v>
      </c>
      <c r="L7768" s="17">
        <v>465.68</v>
      </c>
      <c r="M7768" s="17">
        <v>336.4</v>
      </c>
      <c r="N7768" s="17">
        <v>129.28000000000003</v>
      </c>
      <c r="O7768" s="17" t="s">
        <v>13993</v>
      </c>
      <c r="P7768" t="s">
        <v>21</v>
      </c>
      <c r="Q7768" t="s">
        <v>8767</v>
      </c>
    </row>
    <row r="7769" spans="1:17" x14ac:dyDescent="0.3">
      <c r="A7769" t="s">
        <v>11790</v>
      </c>
      <c r="B7769" s="2">
        <v>46016</v>
      </c>
      <c r="C7769" t="s">
        <v>202</v>
      </c>
      <c r="D7769" t="s">
        <v>58</v>
      </c>
      <c r="E7769" t="s">
        <v>59</v>
      </c>
      <c r="F7769" t="s">
        <v>76</v>
      </c>
      <c r="G7769" t="s">
        <v>77</v>
      </c>
      <c r="H7769" s="29">
        <v>2</v>
      </c>
      <c r="I7769" s="17">
        <v>16.37</v>
      </c>
      <c r="J7769" s="17">
        <v>24.37</v>
      </c>
      <c r="K7769" s="17">
        <v>8</v>
      </c>
      <c r="L7769" s="17">
        <v>48.74</v>
      </c>
      <c r="M7769" s="17">
        <v>32.74</v>
      </c>
      <c r="N7769" s="17">
        <v>16</v>
      </c>
      <c r="O7769" s="17" t="s">
        <v>175</v>
      </c>
      <c r="P7769" t="s">
        <v>14024</v>
      </c>
      <c r="Q7769" t="s">
        <v>7228</v>
      </c>
    </row>
    <row r="7770" spans="1:17" x14ac:dyDescent="0.3">
      <c r="A7770" t="s">
        <v>13309</v>
      </c>
      <c r="B7770" s="2">
        <v>46016</v>
      </c>
      <c r="C7770" t="s">
        <v>202</v>
      </c>
      <c r="D7770" t="s">
        <v>58</v>
      </c>
      <c r="E7770" t="s">
        <v>59</v>
      </c>
      <c r="F7770" t="s">
        <v>27</v>
      </c>
      <c r="G7770" t="s">
        <v>145</v>
      </c>
      <c r="H7770" s="29">
        <v>4</v>
      </c>
      <c r="I7770" s="17">
        <v>46.79</v>
      </c>
      <c r="J7770" s="17">
        <v>80.8</v>
      </c>
      <c r="K7770" s="17">
        <v>34.01</v>
      </c>
      <c r="L7770" s="17">
        <v>323.2</v>
      </c>
      <c r="M7770" s="17">
        <v>187.16</v>
      </c>
      <c r="N7770" s="17">
        <v>136.04</v>
      </c>
      <c r="O7770" s="17" t="s">
        <v>13993</v>
      </c>
      <c r="P7770" t="s">
        <v>30</v>
      </c>
      <c r="Q7770" t="s">
        <v>13311</v>
      </c>
    </row>
    <row r="7771" spans="1:17" x14ac:dyDescent="0.3">
      <c r="A7771" t="s">
        <v>13799</v>
      </c>
      <c r="B7771" s="2">
        <v>46016</v>
      </c>
      <c r="C7771" t="s">
        <v>394</v>
      </c>
      <c r="D7771" t="s">
        <v>25</v>
      </c>
      <c r="E7771" t="s">
        <v>104</v>
      </c>
      <c r="F7771" t="s">
        <v>18</v>
      </c>
      <c r="G7771" t="s">
        <v>81</v>
      </c>
      <c r="H7771" s="29">
        <v>10</v>
      </c>
      <c r="I7771" s="17">
        <v>16.02</v>
      </c>
      <c r="J7771" s="17">
        <v>21.53</v>
      </c>
      <c r="K7771" s="17">
        <v>5.5100000000000016</v>
      </c>
      <c r="L7771" s="17">
        <v>215.3</v>
      </c>
      <c r="M7771" s="17">
        <v>160.19999999999999</v>
      </c>
      <c r="N7771" s="17">
        <v>55.100000000000023</v>
      </c>
      <c r="O7771" s="17" t="s">
        <v>13993</v>
      </c>
      <c r="P7771" t="s">
        <v>30</v>
      </c>
      <c r="Q7771" t="s">
        <v>13800</v>
      </c>
    </row>
    <row r="7772" spans="1:17" x14ac:dyDescent="0.3">
      <c r="A7772" t="s">
        <v>5439</v>
      </c>
      <c r="B7772" s="2">
        <v>46017</v>
      </c>
      <c r="C7772" t="s">
        <v>73</v>
      </c>
      <c r="D7772" t="s">
        <v>74</v>
      </c>
      <c r="E7772" t="s">
        <v>312</v>
      </c>
      <c r="F7772" t="s">
        <v>93</v>
      </c>
      <c r="G7772" t="s">
        <v>122</v>
      </c>
      <c r="H7772" s="29">
        <v>1</v>
      </c>
      <c r="I7772" s="17">
        <v>42.72</v>
      </c>
      <c r="J7772" s="17">
        <v>44.5</v>
      </c>
      <c r="K7772" s="17">
        <v>1.7800000000000011</v>
      </c>
      <c r="L7772" s="17">
        <v>44.5</v>
      </c>
      <c r="M7772" s="17">
        <v>42.72</v>
      </c>
      <c r="N7772" s="17">
        <v>1.7800000000000011</v>
      </c>
      <c r="O7772" s="17" t="s">
        <v>13993</v>
      </c>
      <c r="P7772" t="s">
        <v>54</v>
      </c>
      <c r="Q7772" t="s">
        <v>5440</v>
      </c>
    </row>
    <row r="7773" spans="1:17" x14ac:dyDescent="0.3">
      <c r="A7773" t="s">
        <v>5472</v>
      </c>
      <c r="B7773" s="2">
        <v>46017</v>
      </c>
      <c r="C7773" t="s">
        <v>376</v>
      </c>
      <c r="D7773" t="s">
        <v>168</v>
      </c>
      <c r="E7773" t="s">
        <v>293</v>
      </c>
      <c r="F7773" t="s">
        <v>76</v>
      </c>
      <c r="G7773" t="s">
        <v>179</v>
      </c>
      <c r="H7773" s="29">
        <v>5</v>
      </c>
      <c r="I7773" s="17">
        <v>28.86</v>
      </c>
      <c r="J7773" s="17">
        <v>37.04</v>
      </c>
      <c r="K7773" s="17">
        <v>8.18</v>
      </c>
      <c r="L7773" s="17">
        <v>185.2</v>
      </c>
      <c r="M7773" s="17">
        <v>144.30000000000001</v>
      </c>
      <c r="N7773" s="17">
        <v>40.899999999999977</v>
      </c>
      <c r="O7773" s="17" t="s">
        <v>175</v>
      </c>
      <c r="P7773" t="s">
        <v>21</v>
      </c>
      <c r="Q7773" t="s">
        <v>5473</v>
      </c>
    </row>
    <row r="7774" spans="1:17" x14ac:dyDescent="0.3">
      <c r="A7774" t="s">
        <v>8337</v>
      </c>
      <c r="B7774" s="2">
        <v>46017</v>
      </c>
      <c r="C7774" t="s">
        <v>394</v>
      </c>
      <c r="D7774" t="s">
        <v>25</v>
      </c>
      <c r="E7774" t="s">
        <v>104</v>
      </c>
      <c r="F7774" t="s">
        <v>51</v>
      </c>
      <c r="G7774" t="s">
        <v>126</v>
      </c>
      <c r="H7774" s="29">
        <v>6</v>
      </c>
      <c r="I7774" s="17">
        <v>2.94</v>
      </c>
      <c r="J7774" s="17">
        <v>5.3999999999999995</v>
      </c>
      <c r="K7774" s="17">
        <v>2.4599999999999995</v>
      </c>
      <c r="L7774" s="17">
        <v>32.4</v>
      </c>
      <c r="M7774" s="17">
        <v>17.64</v>
      </c>
      <c r="N7774" s="17">
        <v>14.759999999999998</v>
      </c>
      <c r="O7774" s="17" t="s">
        <v>13992</v>
      </c>
      <c r="P7774" t="s">
        <v>30</v>
      </c>
      <c r="Q7774" t="s">
        <v>2240</v>
      </c>
    </row>
    <row r="7775" spans="1:17" x14ac:dyDescent="0.3">
      <c r="A7775" t="s">
        <v>9225</v>
      </c>
      <c r="B7775" s="2">
        <v>46017</v>
      </c>
      <c r="C7775" t="s">
        <v>202</v>
      </c>
      <c r="D7775" t="s">
        <v>58</v>
      </c>
      <c r="E7775" t="s">
        <v>59</v>
      </c>
      <c r="F7775" t="s">
        <v>51</v>
      </c>
      <c r="G7775" t="s">
        <v>119</v>
      </c>
      <c r="H7775" s="29">
        <v>4</v>
      </c>
      <c r="I7775" s="17">
        <v>6.86</v>
      </c>
      <c r="J7775" s="17">
        <v>12.66</v>
      </c>
      <c r="K7775" s="17">
        <v>5.8</v>
      </c>
      <c r="L7775" s="17">
        <v>50.64</v>
      </c>
      <c r="M7775" s="17">
        <v>27.44</v>
      </c>
      <c r="N7775" s="17">
        <v>23.2</v>
      </c>
      <c r="O7775" s="17" t="s">
        <v>175</v>
      </c>
      <c r="P7775" t="s">
        <v>30</v>
      </c>
      <c r="Q7775" t="s">
        <v>9226</v>
      </c>
    </row>
    <row r="7776" spans="1:17" x14ac:dyDescent="0.3">
      <c r="A7776" t="s">
        <v>9921</v>
      </c>
      <c r="B7776" s="2">
        <v>46017</v>
      </c>
      <c r="C7776" t="s">
        <v>190</v>
      </c>
      <c r="D7776" t="s">
        <v>16</v>
      </c>
      <c r="E7776" t="s">
        <v>186</v>
      </c>
      <c r="F7776" t="s">
        <v>27</v>
      </c>
      <c r="G7776" t="s">
        <v>187</v>
      </c>
      <c r="H7776" s="29">
        <v>3</v>
      </c>
      <c r="I7776" s="17">
        <v>48.49</v>
      </c>
      <c r="J7776" s="17">
        <v>90.57</v>
      </c>
      <c r="K7776" s="17">
        <v>42.079999999999991</v>
      </c>
      <c r="L7776" s="17">
        <v>271.70999999999998</v>
      </c>
      <c r="M7776" s="17">
        <v>145.47</v>
      </c>
      <c r="N7776" s="17">
        <v>126.23999999999998</v>
      </c>
      <c r="O7776" s="17" t="s">
        <v>13992</v>
      </c>
      <c r="P7776" t="s">
        <v>21</v>
      </c>
      <c r="Q7776" t="s">
        <v>1576</v>
      </c>
    </row>
    <row r="7777" spans="1:17" x14ac:dyDescent="0.3">
      <c r="A7777" t="s">
        <v>9948</v>
      </c>
      <c r="B7777" s="2">
        <v>46017</v>
      </c>
      <c r="C7777" t="s">
        <v>190</v>
      </c>
      <c r="D7777" t="s">
        <v>16</v>
      </c>
      <c r="E7777" t="s">
        <v>186</v>
      </c>
      <c r="F7777" t="s">
        <v>51</v>
      </c>
      <c r="G7777" t="s">
        <v>52</v>
      </c>
      <c r="H7777" s="29">
        <v>3</v>
      </c>
      <c r="I7777" s="17">
        <v>35.99</v>
      </c>
      <c r="J7777" s="17">
        <v>68.02</v>
      </c>
      <c r="K7777" s="17">
        <v>32.029999999999994</v>
      </c>
      <c r="L7777" s="17">
        <v>204.06</v>
      </c>
      <c r="M7777" s="17">
        <v>107.97</v>
      </c>
      <c r="N7777" s="17">
        <v>96.09</v>
      </c>
      <c r="O7777" s="17" t="s">
        <v>175</v>
      </c>
      <c r="P7777" t="s">
        <v>30</v>
      </c>
      <c r="Q7777" t="s">
        <v>6154</v>
      </c>
    </row>
    <row r="7778" spans="1:17" x14ac:dyDescent="0.3">
      <c r="A7778" t="s">
        <v>10680</v>
      </c>
      <c r="B7778" s="2">
        <v>46017</v>
      </c>
      <c r="C7778" t="s">
        <v>148</v>
      </c>
      <c r="D7778" t="s">
        <v>42</v>
      </c>
      <c r="E7778" t="s">
        <v>63</v>
      </c>
      <c r="F7778" t="s">
        <v>76</v>
      </c>
      <c r="G7778" t="s">
        <v>179</v>
      </c>
      <c r="H7778" s="29">
        <v>7</v>
      </c>
      <c r="I7778" s="17">
        <v>57.71</v>
      </c>
      <c r="J7778" s="17">
        <v>95.5</v>
      </c>
      <c r="K7778" s="17">
        <v>37.79</v>
      </c>
      <c r="L7778" s="17">
        <v>668.5</v>
      </c>
      <c r="M7778" s="17">
        <v>403.97</v>
      </c>
      <c r="N7778" s="17">
        <v>264.52999999999997</v>
      </c>
      <c r="O7778" s="17" t="s">
        <v>20</v>
      </c>
      <c r="P7778" t="s">
        <v>54</v>
      </c>
      <c r="Q7778" t="s">
        <v>10682</v>
      </c>
    </row>
    <row r="7779" spans="1:17" x14ac:dyDescent="0.3">
      <c r="A7779" t="s">
        <v>11393</v>
      </c>
      <c r="B7779" s="2">
        <v>46017</v>
      </c>
      <c r="C7779" t="s">
        <v>376</v>
      </c>
      <c r="D7779" t="s">
        <v>168</v>
      </c>
      <c r="E7779" t="s">
        <v>293</v>
      </c>
      <c r="F7779" t="s">
        <v>51</v>
      </c>
      <c r="G7779" t="s">
        <v>126</v>
      </c>
      <c r="H7779" s="29">
        <v>4</v>
      </c>
      <c r="I7779" s="17">
        <v>4.21</v>
      </c>
      <c r="J7779" s="17">
        <v>7.1</v>
      </c>
      <c r="K7779" s="17">
        <v>2.8899999999999997</v>
      </c>
      <c r="L7779" s="17">
        <v>28.4</v>
      </c>
      <c r="M7779" s="17">
        <v>16.84</v>
      </c>
      <c r="N7779" s="17">
        <v>11.559999999999999</v>
      </c>
      <c r="O7779" s="17" t="s">
        <v>13993</v>
      </c>
      <c r="P7779" t="s">
        <v>21</v>
      </c>
      <c r="Q7779" t="s">
        <v>10133</v>
      </c>
    </row>
    <row r="7780" spans="1:17" x14ac:dyDescent="0.3">
      <c r="A7780" t="s">
        <v>12210</v>
      </c>
      <c r="B7780" s="2">
        <v>46017</v>
      </c>
      <c r="C7780" t="s">
        <v>394</v>
      </c>
      <c r="D7780" t="s">
        <v>25</v>
      </c>
      <c r="E7780" t="s">
        <v>104</v>
      </c>
      <c r="F7780" t="s">
        <v>18</v>
      </c>
      <c r="G7780" t="s">
        <v>19</v>
      </c>
      <c r="H7780" s="29">
        <v>2</v>
      </c>
      <c r="I7780" s="17">
        <v>46.89</v>
      </c>
      <c r="J7780" s="17">
        <v>72.61</v>
      </c>
      <c r="K7780" s="17">
        <v>25.72</v>
      </c>
      <c r="L7780" s="17">
        <v>145.22</v>
      </c>
      <c r="M7780" s="17">
        <v>93.78</v>
      </c>
      <c r="N7780" s="17">
        <v>51.44</v>
      </c>
      <c r="O7780" s="17" t="s">
        <v>13993</v>
      </c>
      <c r="P7780" t="s">
        <v>30</v>
      </c>
      <c r="Q7780" t="s">
        <v>14024</v>
      </c>
    </row>
    <row r="7781" spans="1:17" x14ac:dyDescent="0.3">
      <c r="A7781" t="s">
        <v>13955</v>
      </c>
      <c r="B7781" s="2">
        <v>46017</v>
      </c>
      <c r="C7781" t="s">
        <v>376</v>
      </c>
      <c r="D7781" t="s">
        <v>168</v>
      </c>
      <c r="E7781" t="s">
        <v>293</v>
      </c>
      <c r="F7781" t="s">
        <v>93</v>
      </c>
      <c r="G7781" t="s">
        <v>94</v>
      </c>
      <c r="H7781" s="29">
        <v>7</v>
      </c>
      <c r="I7781" s="17">
        <v>20.76</v>
      </c>
      <c r="J7781" s="17">
        <v>26.12</v>
      </c>
      <c r="K7781" s="17">
        <v>5.3599999999999994</v>
      </c>
      <c r="L7781" s="17">
        <v>182.84</v>
      </c>
      <c r="M7781" s="17">
        <v>145.32000000000002</v>
      </c>
      <c r="N7781" s="17">
        <v>37.519999999999982</v>
      </c>
      <c r="O7781" s="17" t="s">
        <v>53</v>
      </c>
      <c r="P7781" t="s">
        <v>54</v>
      </c>
      <c r="Q7781" t="s">
        <v>4248</v>
      </c>
    </row>
    <row r="7782" spans="1:17" x14ac:dyDescent="0.3">
      <c r="A7782" t="s">
        <v>247</v>
      </c>
      <c r="B7782" s="2">
        <v>46018</v>
      </c>
      <c r="C7782" t="s">
        <v>190</v>
      </c>
      <c r="D7782" t="s">
        <v>16</v>
      </c>
      <c r="E7782" t="s">
        <v>186</v>
      </c>
      <c r="F7782" t="s">
        <v>27</v>
      </c>
      <c r="G7782" t="s">
        <v>28</v>
      </c>
      <c r="H7782" s="29">
        <f>Data[[#This Row],[Totale_Vendita]]/Data[[#This Row],[Prezzo_Unitario]]</f>
        <v>2.9556545724591556</v>
      </c>
      <c r="I7782" s="17">
        <v>11.09</v>
      </c>
      <c r="J7782" s="17">
        <v>47.13</v>
      </c>
      <c r="K7782" s="17">
        <v>36.040000000000006</v>
      </c>
      <c r="L7782" s="17">
        <v>139.30000000000001</v>
      </c>
      <c r="M7782" s="17">
        <v>32.778209208572036</v>
      </c>
      <c r="N7782" s="17">
        <v>106.52179079142797</v>
      </c>
      <c r="O7782" s="17" t="s">
        <v>175</v>
      </c>
      <c r="P7782" t="s">
        <v>54</v>
      </c>
      <c r="Q7782" t="s">
        <v>249</v>
      </c>
    </row>
    <row r="7783" spans="1:17" x14ac:dyDescent="0.3">
      <c r="A7783" t="s">
        <v>803</v>
      </c>
      <c r="B7783" s="2">
        <v>46018</v>
      </c>
      <c r="C7783" t="s">
        <v>334</v>
      </c>
      <c r="D7783" t="s">
        <v>91</v>
      </c>
      <c r="E7783" t="s">
        <v>92</v>
      </c>
      <c r="F7783" t="s">
        <v>27</v>
      </c>
      <c r="G7783" t="s">
        <v>145</v>
      </c>
      <c r="H7783" s="29">
        <v>5</v>
      </c>
      <c r="I7783" s="17">
        <v>42.99</v>
      </c>
      <c r="J7783" s="17">
        <v>68.28</v>
      </c>
      <c r="K7783" s="17">
        <v>25.29</v>
      </c>
      <c r="L7783" s="17">
        <v>341.4</v>
      </c>
      <c r="M7783" s="17">
        <v>214.95000000000002</v>
      </c>
      <c r="N7783" s="17">
        <v>126.44999999999996</v>
      </c>
      <c r="O7783" s="17" t="s">
        <v>20</v>
      </c>
      <c r="P7783" t="s">
        <v>30</v>
      </c>
      <c r="Q7783" t="s">
        <v>14024</v>
      </c>
    </row>
    <row r="7784" spans="1:17" x14ac:dyDescent="0.3">
      <c r="A7784" t="s">
        <v>4447</v>
      </c>
      <c r="B7784" s="2">
        <v>46018</v>
      </c>
      <c r="C7784" t="s">
        <v>190</v>
      </c>
      <c r="D7784" t="s">
        <v>16</v>
      </c>
      <c r="E7784" t="s">
        <v>186</v>
      </c>
      <c r="F7784" t="s">
        <v>51</v>
      </c>
      <c r="G7784" t="s">
        <v>60</v>
      </c>
      <c r="H7784" s="29">
        <v>6</v>
      </c>
      <c r="I7784" s="17">
        <v>8.36</v>
      </c>
      <c r="J7784" s="17">
        <v>15.42</v>
      </c>
      <c r="K7784" s="17">
        <v>7.0600000000000005</v>
      </c>
      <c r="L7784" s="17">
        <v>92.52</v>
      </c>
      <c r="M7784" s="17">
        <v>50.16</v>
      </c>
      <c r="N7784" s="17">
        <v>42.36</v>
      </c>
      <c r="O7784" s="17" t="s">
        <v>175</v>
      </c>
      <c r="P7784" t="s">
        <v>54</v>
      </c>
      <c r="Q7784" t="s">
        <v>4448</v>
      </c>
    </row>
    <row r="7785" spans="1:17" x14ac:dyDescent="0.3">
      <c r="A7785" t="s">
        <v>7098</v>
      </c>
      <c r="B7785" s="2">
        <v>46018</v>
      </c>
      <c r="C7785" t="s">
        <v>334</v>
      </c>
      <c r="D7785" t="s">
        <v>91</v>
      </c>
      <c r="E7785" t="s">
        <v>92</v>
      </c>
      <c r="F7785" t="s">
        <v>93</v>
      </c>
      <c r="G7785" t="s">
        <v>217</v>
      </c>
      <c r="H7785" s="29">
        <v>4</v>
      </c>
      <c r="I7785" s="17">
        <v>23.69</v>
      </c>
      <c r="J7785" s="17">
        <v>42.47</v>
      </c>
      <c r="K7785" s="17">
        <v>18.779999999999998</v>
      </c>
      <c r="L7785" s="17">
        <v>169.88</v>
      </c>
      <c r="M7785" s="17">
        <v>94.76</v>
      </c>
      <c r="N7785" s="17">
        <v>75.11999999999999</v>
      </c>
      <c r="O7785" s="17" t="s">
        <v>175</v>
      </c>
      <c r="P7785" t="s">
        <v>54</v>
      </c>
      <c r="Q7785" t="s">
        <v>7100</v>
      </c>
    </row>
    <row r="7786" spans="1:17" x14ac:dyDescent="0.3">
      <c r="A7786" t="s">
        <v>7260</v>
      </c>
      <c r="B7786" s="2">
        <v>46018</v>
      </c>
      <c r="C7786" t="s">
        <v>148</v>
      </c>
      <c r="D7786" t="s">
        <v>42</v>
      </c>
      <c r="E7786" t="s">
        <v>63</v>
      </c>
      <c r="F7786" t="s">
        <v>93</v>
      </c>
      <c r="G7786" t="s">
        <v>94</v>
      </c>
      <c r="H7786" s="29">
        <v>6</v>
      </c>
      <c r="I7786" s="17">
        <v>20.440000000000001</v>
      </c>
      <c r="J7786" s="17">
        <v>29.459999999999997</v>
      </c>
      <c r="K7786" s="17">
        <v>9.019999999999996</v>
      </c>
      <c r="L7786" s="17">
        <v>176.76</v>
      </c>
      <c r="M7786" s="17">
        <v>122.64000000000001</v>
      </c>
      <c r="N7786" s="17">
        <v>54.119999999999976</v>
      </c>
      <c r="O7786" s="17" t="s">
        <v>20</v>
      </c>
      <c r="P7786" t="s">
        <v>54</v>
      </c>
      <c r="Q7786" t="s">
        <v>2810</v>
      </c>
    </row>
    <row r="7787" spans="1:17" x14ac:dyDescent="0.3">
      <c r="A7787" t="s">
        <v>7331</v>
      </c>
      <c r="B7787" s="2">
        <v>46018</v>
      </c>
      <c r="C7787" t="s">
        <v>394</v>
      </c>
      <c r="D7787" t="s">
        <v>25</v>
      </c>
      <c r="E7787" t="s">
        <v>104</v>
      </c>
      <c r="F7787" t="s">
        <v>27</v>
      </c>
      <c r="G7787" t="s">
        <v>109</v>
      </c>
      <c r="H7787" s="29">
        <v>3</v>
      </c>
      <c r="I7787" s="17">
        <v>10.99</v>
      </c>
      <c r="J7787" s="17">
        <v>14.31</v>
      </c>
      <c r="K7787" s="17">
        <v>3.3200000000000003</v>
      </c>
      <c r="L7787" s="17">
        <v>42.93</v>
      </c>
      <c r="M7787" s="17">
        <v>32.97</v>
      </c>
      <c r="N7787" s="17">
        <v>9.9600000000000009</v>
      </c>
      <c r="O7787" s="17" t="s">
        <v>13993</v>
      </c>
      <c r="P7787" t="s">
        <v>30</v>
      </c>
      <c r="Q7787" t="s">
        <v>7332</v>
      </c>
    </row>
    <row r="7788" spans="1:17" x14ac:dyDescent="0.3">
      <c r="A7788" t="s">
        <v>7846</v>
      </c>
      <c r="B7788" s="2">
        <v>46018</v>
      </c>
      <c r="C7788" t="s">
        <v>190</v>
      </c>
      <c r="D7788" t="s">
        <v>16</v>
      </c>
      <c r="E7788" t="s">
        <v>186</v>
      </c>
      <c r="F7788" t="s">
        <v>51</v>
      </c>
      <c r="G7788" t="s">
        <v>119</v>
      </c>
      <c r="H7788" s="29">
        <v>5</v>
      </c>
      <c r="I7788" s="17">
        <v>14.02</v>
      </c>
      <c r="J7788" s="17">
        <v>19.850000000000001</v>
      </c>
      <c r="K7788" s="17">
        <v>5.8300000000000018</v>
      </c>
      <c r="L7788" s="17">
        <v>99.25</v>
      </c>
      <c r="M7788" s="17">
        <v>70.099999999999994</v>
      </c>
      <c r="N7788" s="17">
        <v>29.150000000000006</v>
      </c>
      <c r="O7788" s="17" t="s">
        <v>13993</v>
      </c>
      <c r="P7788" t="s">
        <v>30</v>
      </c>
      <c r="Q7788" t="s">
        <v>7847</v>
      </c>
    </row>
    <row r="7789" spans="1:17" x14ac:dyDescent="0.3">
      <c r="A7789" t="s">
        <v>8103</v>
      </c>
      <c r="B7789" s="2">
        <v>46018</v>
      </c>
      <c r="C7789" t="s">
        <v>376</v>
      </c>
      <c r="D7789" t="s">
        <v>168</v>
      </c>
      <c r="E7789" t="s">
        <v>293</v>
      </c>
      <c r="F7789" t="s">
        <v>18</v>
      </c>
      <c r="G7789" t="s">
        <v>44</v>
      </c>
      <c r="H7789" s="29">
        <v>4</v>
      </c>
      <c r="I7789" s="17">
        <v>14.03</v>
      </c>
      <c r="J7789" s="17">
        <v>26.36</v>
      </c>
      <c r="K7789" s="17">
        <v>12.33</v>
      </c>
      <c r="L7789" s="17">
        <v>105.44</v>
      </c>
      <c r="M7789" s="17">
        <v>56.12</v>
      </c>
      <c r="N7789" s="17">
        <v>49.32</v>
      </c>
      <c r="O7789" s="17" t="s">
        <v>53</v>
      </c>
      <c r="P7789" t="s">
        <v>21</v>
      </c>
      <c r="Q7789" t="s">
        <v>8104</v>
      </c>
    </row>
    <row r="7790" spans="1:17" x14ac:dyDescent="0.3">
      <c r="A7790" t="s">
        <v>9285</v>
      </c>
      <c r="B7790" s="2">
        <v>46018</v>
      </c>
      <c r="C7790" t="s">
        <v>190</v>
      </c>
      <c r="D7790" t="s">
        <v>16</v>
      </c>
      <c r="E7790" t="s">
        <v>186</v>
      </c>
      <c r="F7790" t="s">
        <v>27</v>
      </c>
      <c r="G7790" t="s">
        <v>145</v>
      </c>
      <c r="H7790" s="29">
        <v>7</v>
      </c>
      <c r="I7790" s="17">
        <v>24.97</v>
      </c>
      <c r="J7790" s="17">
        <v>45.970000000000006</v>
      </c>
      <c r="K7790" s="17">
        <v>21.000000000000007</v>
      </c>
      <c r="L7790" s="17">
        <v>321.79000000000002</v>
      </c>
      <c r="M7790" s="17">
        <v>174.79</v>
      </c>
      <c r="N7790" s="17">
        <v>147.00000000000003</v>
      </c>
      <c r="O7790" s="17" t="s">
        <v>175</v>
      </c>
      <c r="P7790" t="s">
        <v>30</v>
      </c>
      <c r="Q7790" t="s">
        <v>9286</v>
      </c>
    </row>
    <row r="7791" spans="1:17" x14ac:dyDescent="0.3">
      <c r="A7791" t="s">
        <v>11287</v>
      </c>
      <c r="B7791" s="2">
        <v>46018</v>
      </c>
      <c r="C7791" t="s">
        <v>307</v>
      </c>
      <c r="D7791" t="s">
        <v>68</v>
      </c>
      <c r="E7791" t="s">
        <v>229</v>
      </c>
      <c r="F7791" t="s">
        <v>18</v>
      </c>
      <c r="G7791" t="s">
        <v>44</v>
      </c>
      <c r="H7791" s="29">
        <v>4</v>
      </c>
      <c r="I7791" s="17">
        <v>8.14</v>
      </c>
      <c r="J7791" s="17">
        <v>15.21</v>
      </c>
      <c r="K7791" s="17">
        <v>7.07</v>
      </c>
      <c r="L7791" s="17">
        <v>60.84</v>
      </c>
      <c r="M7791" s="17">
        <v>32.56</v>
      </c>
      <c r="N7791" s="17">
        <v>28.28</v>
      </c>
      <c r="O7791" s="17" t="s">
        <v>13992</v>
      </c>
      <c r="P7791" t="s">
        <v>30</v>
      </c>
      <c r="Q7791" t="s">
        <v>11288</v>
      </c>
    </row>
    <row r="7792" spans="1:17" x14ac:dyDescent="0.3">
      <c r="A7792" t="s">
        <v>11370</v>
      </c>
      <c r="B7792" s="2">
        <v>46018</v>
      </c>
      <c r="C7792" t="s">
        <v>129</v>
      </c>
      <c r="D7792" t="s">
        <v>130</v>
      </c>
      <c r="E7792" t="s">
        <v>131</v>
      </c>
      <c r="F7792" t="s">
        <v>27</v>
      </c>
      <c r="G7792" t="s">
        <v>109</v>
      </c>
      <c r="H7792" s="29">
        <v>2</v>
      </c>
      <c r="I7792" s="17">
        <v>14.57</v>
      </c>
      <c r="J7792" s="17">
        <v>21.01</v>
      </c>
      <c r="K7792" s="17">
        <v>6.4400000000000013</v>
      </c>
      <c r="L7792" s="17">
        <v>42.02</v>
      </c>
      <c r="M7792" s="17">
        <v>29.14</v>
      </c>
      <c r="N7792" s="17">
        <v>12.880000000000003</v>
      </c>
      <c r="O7792" s="17" t="s">
        <v>175</v>
      </c>
      <c r="P7792" t="s">
        <v>30</v>
      </c>
      <c r="Q7792" t="s">
        <v>11371</v>
      </c>
    </row>
    <row r="7793" spans="1:17" x14ac:dyDescent="0.3">
      <c r="A7793" t="s">
        <v>11876</v>
      </c>
      <c r="B7793" s="2">
        <v>46018</v>
      </c>
      <c r="C7793" t="s">
        <v>202</v>
      </c>
      <c r="D7793" t="s">
        <v>58</v>
      </c>
      <c r="E7793" t="s">
        <v>59</v>
      </c>
      <c r="F7793" t="s">
        <v>76</v>
      </c>
      <c r="G7793" t="s">
        <v>77</v>
      </c>
      <c r="H7793" s="29">
        <v>6</v>
      </c>
      <c r="I7793" s="17">
        <v>20.02</v>
      </c>
      <c r="J7793" s="17">
        <v>37.619999999999997</v>
      </c>
      <c r="K7793" s="17">
        <v>17.599999999999998</v>
      </c>
      <c r="L7793" s="17">
        <v>225.72</v>
      </c>
      <c r="M7793" s="17">
        <v>120.12</v>
      </c>
      <c r="N7793" s="17">
        <v>105.6</v>
      </c>
      <c r="O7793" s="17" t="s">
        <v>175</v>
      </c>
      <c r="P7793" t="s">
        <v>54</v>
      </c>
      <c r="Q7793" t="s">
        <v>11877</v>
      </c>
    </row>
    <row r="7794" spans="1:17" x14ac:dyDescent="0.3">
      <c r="A7794" t="s">
        <v>13151</v>
      </c>
      <c r="B7794" s="2">
        <v>46018</v>
      </c>
      <c r="C7794" t="s">
        <v>307</v>
      </c>
      <c r="D7794" t="s">
        <v>68</v>
      </c>
      <c r="E7794" t="s">
        <v>229</v>
      </c>
      <c r="F7794" t="s">
        <v>27</v>
      </c>
      <c r="G7794" t="s">
        <v>36</v>
      </c>
      <c r="H7794" s="29">
        <v>5</v>
      </c>
      <c r="I7794" s="17">
        <v>27.8</v>
      </c>
      <c r="J7794" s="17">
        <v>40.910000000000004</v>
      </c>
      <c r="K7794" s="17">
        <v>13.110000000000003</v>
      </c>
      <c r="L7794" s="17">
        <v>204.55</v>
      </c>
      <c r="M7794" s="17">
        <v>139</v>
      </c>
      <c r="N7794" s="17">
        <v>65.550000000000011</v>
      </c>
      <c r="O7794" s="17" t="s">
        <v>13992</v>
      </c>
      <c r="P7794" t="s">
        <v>21</v>
      </c>
      <c r="Q7794" t="s">
        <v>3487</v>
      </c>
    </row>
    <row r="7795" spans="1:17" x14ac:dyDescent="0.3">
      <c r="A7795" t="s">
        <v>13664</v>
      </c>
      <c r="B7795" s="2">
        <v>46018</v>
      </c>
      <c r="C7795" t="s">
        <v>190</v>
      </c>
      <c r="D7795" t="s">
        <v>16</v>
      </c>
      <c r="E7795" t="s">
        <v>186</v>
      </c>
      <c r="F7795" t="s">
        <v>93</v>
      </c>
      <c r="G7795" t="s">
        <v>122</v>
      </c>
      <c r="H7795" s="29">
        <v>5</v>
      </c>
      <c r="I7795" s="17">
        <v>67.69</v>
      </c>
      <c r="J7795" s="17">
        <v>81.78</v>
      </c>
      <c r="K7795" s="17">
        <v>14.090000000000003</v>
      </c>
      <c r="L7795" s="17">
        <v>408.9</v>
      </c>
      <c r="M7795" s="17">
        <v>338.45</v>
      </c>
      <c r="N7795" s="17">
        <v>70.449999999999989</v>
      </c>
      <c r="O7795" s="17" t="s">
        <v>20</v>
      </c>
      <c r="P7795" t="s">
        <v>30</v>
      </c>
      <c r="Q7795" t="s">
        <v>13665</v>
      </c>
    </row>
    <row r="7796" spans="1:17" x14ac:dyDescent="0.3">
      <c r="A7796" t="s">
        <v>13967</v>
      </c>
      <c r="B7796" s="2">
        <v>46018</v>
      </c>
      <c r="C7796" t="s">
        <v>129</v>
      </c>
      <c r="D7796" t="s">
        <v>130</v>
      </c>
      <c r="E7796" t="s">
        <v>131</v>
      </c>
      <c r="F7796" t="s">
        <v>27</v>
      </c>
      <c r="G7796" t="s">
        <v>28</v>
      </c>
      <c r="H7796" s="29">
        <v>4</v>
      </c>
      <c r="I7796" s="17">
        <v>15.76</v>
      </c>
      <c r="J7796" s="17">
        <v>23.08</v>
      </c>
      <c r="K7796" s="17">
        <v>7.3199999999999985</v>
      </c>
      <c r="L7796" s="17">
        <v>92.32</v>
      </c>
      <c r="M7796" s="17">
        <v>63.04</v>
      </c>
      <c r="N7796" s="17">
        <v>29.279999999999994</v>
      </c>
      <c r="O7796" s="17" t="s">
        <v>175</v>
      </c>
      <c r="P7796" t="s">
        <v>30</v>
      </c>
      <c r="Q7796" t="s">
        <v>5411</v>
      </c>
    </row>
    <row r="7797" spans="1:17" x14ac:dyDescent="0.3">
      <c r="A7797" t="s">
        <v>1121</v>
      </c>
      <c r="B7797" s="2">
        <v>46019</v>
      </c>
      <c r="C7797" t="s">
        <v>394</v>
      </c>
      <c r="D7797" t="s">
        <v>25</v>
      </c>
      <c r="E7797" t="s">
        <v>104</v>
      </c>
      <c r="F7797" t="s">
        <v>76</v>
      </c>
      <c r="G7797" t="s">
        <v>170</v>
      </c>
      <c r="H7797" s="29">
        <v>2</v>
      </c>
      <c r="I7797" s="17">
        <v>35.85</v>
      </c>
      <c r="J7797" s="17">
        <v>45.98</v>
      </c>
      <c r="K7797" s="17">
        <v>10.129999999999995</v>
      </c>
      <c r="L7797" s="17">
        <v>91.96</v>
      </c>
      <c r="M7797" s="17">
        <v>71.7</v>
      </c>
      <c r="N7797" s="17">
        <v>20.259999999999991</v>
      </c>
      <c r="O7797" s="17" t="s">
        <v>53</v>
      </c>
      <c r="P7797" t="s">
        <v>54</v>
      </c>
      <c r="Q7797" t="s">
        <v>1122</v>
      </c>
    </row>
    <row r="7798" spans="1:17" x14ac:dyDescent="0.3">
      <c r="A7798" t="s">
        <v>2999</v>
      </c>
      <c r="B7798" s="2">
        <v>46019</v>
      </c>
      <c r="C7798" t="s">
        <v>129</v>
      </c>
      <c r="D7798" t="s">
        <v>130</v>
      </c>
      <c r="E7798" t="s">
        <v>131</v>
      </c>
      <c r="F7798" t="s">
        <v>27</v>
      </c>
      <c r="G7798" t="s">
        <v>28</v>
      </c>
      <c r="H7798" s="29">
        <v>6</v>
      </c>
      <c r="I7798" s="17">
        <v>12.58</v>
      </c>
      <c r="J7798" s="17">
        <v>17.809999999999999</v>
      </c>
      <c r="K7798" s="17">
        <v>5.2299999999999986</v>
      </c>
      <c r="L7798" s="17">
        <v>106.86</v>
      </c>
      <c r="M7798" s="17">
        <v>75.48</v>
      </c>
      <c r="N7798" s="17">
        <v>31.379999999999995</v>
      </c>
      <c r="O7798" s="17" t="s">
        <v>13993</v>
      </c>
      <c r="P7798" t="s">
        <v>30</v>
      </c>
      <c r="Q7798" t="s">
        <v>3000</v>
      </c>
    </row>
    <row r="7799" spans="1:17" x14ac:dyDescent="0.3">
      <c r="A7799" t="s">
        <v>4620</v>
      </c>
      <c r="B7799" s="2">
        <v>46019</v>
      </c>
      <c r="C7799" t="s">
        <v>129</v>
      </c>
      <c r="D7799" t="s">
        <v>130</v>
      </c>
      <c r="E7799" t="s">
        <v>131</v>
      </c>
      <c r="F7799" t="s">
        <v>51</v>
      </c>
      <c r="G7799" t="s">
        <v>60</v>
      </c>
      <c r="H7799" s="29">
        <v>4</v>
      </c>
      <c r="I7799" s="17">
        <v>4.62</v>
      </c>
      <c r="J7799" s="17">
        <v>8.6199999999999992</v>
      </c>
      <c r="K7799" s="17">
        <v>3.9999999999999991</v>
      </c>
      <c r="L7799" s="17">
        <v>34.479999999999997</v>
      </c>
      <c r="M7799" s="17">
        <v>18.48</v>
      </c>
      <c r="N7799" s="17">
        <v>15.999999999999996</v>
      </c>
      <c r="O7799" s="17" t="s">
        <v>175</v>
      </c>
      <c r="P7799" t="s">
        <v>54</v>
      </c>
      <c r="Q7799" t="s">
        <v>4621</v>
      </c>
    </row>
    <row r="7800" spans="1:17" x14ac:dyDescent="0.3">
      <c r="A7800" t="s">
        <v>6264</v>
      </c>
      <c r="B7800" s="2">
        <v>46019</v>
      </c>
      <c r="C7800" t="s">
        <v>202</v>
      </c>
      <c r="D7800" t="s">
        <v>58</v>
      </c>
      <c r="E7800" t="s">
        <v>59</v>
      </c>
      <c r="F7800" t="s">
        <v>93</v>
      </c>
      <c r="G7800" t="s">
        <v>94</v>
      </c>
      <c r="H7800" s="29">
        <v>5</v>
      </c>
      <c r="I7800" s="17">
        <v>26.96</v>
      </c>
      <c r="J7800" s="17">
        <v>41.230000000000004</v>
      </c>
      <c r="K7800" s="17">
        <v>14.270000000000003</v>
      </c>
      <c r="L7800" s="17">
        <v>206.15</v>
      </c>
      <c r="M7800" s="17">
        <v>134.80000000000001</v>
      </c>
      <c r="N7800" s="17">
        <v>71.349999999999994</v>
      </c>
      <c r="O7800" s="17" t="s">
        <v>13992</v>
      </c>
      <c r="P7800" t="s">
        <v>30</v>
      </c>
      <c r="Q7800" t="s">
        <v>1925</v>
      </c>
    </row>
    <row r="7801" spans="1:17" x14ac:dyDescent="0.3">
      <c r="A7801" t="s">
        <v>6569</v>
      </c>
      <c r="B7801" s="2">
        <v>46019</v>
      </c>
      <c r="C7801" t="s">
        <v>376</v>
      </c>
      <c r="D7801" t="s">
        <v>168</v>
      </c>
      <c r="E7801" t="s">
        <v>293</v>
      </c>
      <c r="F7801" t="s">
        <v>76</v>
      </c>
      <c r="G7801" t="s">
        <v>179</v>
      </c>
      <c r="H7801" s="29">
        <v>5</v>
      </c>
      <c r="I7801" s="17">
        <v>25.54</v>
      </c>
      <c r="J7801" s="17">
        <v>34.380000000000003</v>
      </c>
      <c r="K7801" s="17">
        <v>8.8400000000000034</v>
      </c>
      <c r="L7801" s="17">
        <v>171.9</v>
      </c>
      <c r="M7801" s="17">
        <v>127.69999999999999</v>
      </c>
      <c r="N7801" s="17">
        <v>44.200000000000017</v>
      </c>
      <c r="O7801" s="17" t="s">
        <v>13993</v>
      </c>
      <c r="P7801" t="s">
        <v>21</v>
      </c>
      <c r="Q7801" t="s">
        <v>6570</v>
      </c>
    </row>
    <row r="7802" spans="1:17" x14ac:dyDescent="0.3">
      <c r="A7802" t="s">
        <v>13921</v>
      </c>
      <c r="B7802" s="2">
        <v>46019</v>
      </c>
      <c r="C7802" t="s">
        <v>202</v>
      </c>
      <c r="D7802" t="s">
        <v>58</v>
      </c>
      <c r="E7802" t="s">
        <v>59</v>
      </c>
      <c r="F7802" t="s">
        <v>51</v>
      </c>
      <c r="G7802" t="s">
        <v>70</v>
      </c>
      <c r="H7802" s="29">
        <v>3</v>
      </c>
      <c r="I7802" s="17">
        <v>7.59</v>
      </c>
      <c r="J7802" s="17">
        <v>11.159999999999998</v>
      </c>
      <c r="K7802" s="17">
        <v>3.5699999999999985</v>
      </c>
      <c r="L7802" s="17">
        <v>33.479999999999997</v>
      </c>
      <c r="M7802" s="17">
        <v>22.77</v>
      </c>
      <c r="N7802" s="17">
        <v>10.709999999999997</v>
      </c>
      <c r="O7802" s="17" t="s">
        <v>53</v>
      </c>
      <c r="P7802" t="s">
        <v>54</v>
      </c>
      <c r="Q7802" t="s">
        <v>9757</v>
      </c>
    </row>
    <row r="7803" spans="1:17" x14ac:dyDescent="0.3">
      <c r="A7803" t="s">
        <v>2733</v>
      </c>
      <c r="B7803" s="2">
        <v>46020</v>
      </c>
      <c r="C7803" t="s">
        <v>190</v>
      </c>
      <c r="D7803" t="s">
        <v>16</v>
      </c>
      <c r="E7803" t="s">
        <v>186</v>
      </c>
      <c r="F7803" t="s">
        <v>76</v>
      </c>
      <c r="G7803" t="s">
        <v>251</v>
      </c>
      <c r="H7803" s="29">
        <v>6</v>
      </c>
      <c r="I7803" s="17">
        <v>27.06</v>
      </c>
      <c r="J7803" s="17">
        <v>41.9</v>
      </c>
      <c r="K7803" s="17">
        <v>14.84</v>
      </c>
      <c r="L7803" s="17">
        <v>251.4</v>
      </c>
      <c r="M7803" s="17">
        <v>162.35999999999999</v>
      </c>
      <c r="N7803" s="17">
        <v>89.04000000000002</v>
      </c>
      <c r="O7803" s="17" t="s">
        <v>13992</v>
      </c>
      <c r="P7803" t="s">
        <v>54</v>
      </c>
      <c r="Q7803" t="s">
        <v>2734</v>
      </c>
    </row>
    <row r="7804" spans="1:17" x14ac:dyDescent="0.3">
      <c r="A7804" t="s">
        <v>5679</v>
      </c>
      <c r="B7804" s="2">
        <v>46020</v>
      </c>
      <c r="C7804" t="s">
        <v>202</v>
      </c>
      <c r="D7804" t="s">
        <v>58</v>
      </c>
      <c r="E7804" t="s">
        <v>59</v>
      </c>
      <c r="F7804" t="s">
        <v>76</v>
      </c>
      <c r="G7804" t="s">
        <v>149</v>
      </c>
      <c r="H7804" s="29">
        <v>6</v>
      </c>
      <c r="I7804" s="17">
        <v>7.09</v>
      </c>
      <c r="J7804" s="17">
        <v>12.69</v>
      </c>
      <c r="K7804" s="17">
        <v>5.6</v>
      </c>
      <c r="L7804" s="17">
        <v>76.14</v>
      </c>
      <c r="M7804" s="17">
        <v>42.54</v>
      </c>
      <c r="N7804" s="17">
        <v>33.6</v>
      </c>
      <c r="O7804" s="17" t="s">
        <v>175</v>
      </c>
      <c r="P7804" t="s">
        <v>54</v>
      </c>
      <c r="Q7804" t="s">
        <v>5680</v>
      </c>
    </row>
    <row r="7805" spans="1:17" x14ac:dyDescent="0.3">
      <c r="A7805" t="s">
        <v>5793</v>
      </c>
      <c r="B7805" s="2">
        <v>46020</v>
      </c>
      <c r="C7805" t="s">
        <v>334</v>
      </c>
      <c r="D7805" t="s">
        <v>91</v>
      </c>
      <c r="E7805" t="s">
        <v>92</v>
      </c>
      <c r="F7805" t="s">
        <v>27</v>
      </c>
      <c r="G7805" t="s">
        <v>109</v>
      </c>
      <c r="H7805" s="29">
        <v>5</v>
      </c>
      <c r="I7805" s="17">
        <v>9.7100000000000009</v>
      </c>
      <c r="J7805" s="17">
        <v>14.290000000000001</v>
      </c>
      <c r="K7805" s="17">
        <v>4.58</v>
      </c>
      <c r="L7805" s="17">
        <v>71.45</v>
      </c>
      <c r="M7805" s="17">
        <v>48.550000000000004</v>
      </c>
      <c r="N7805" s="17">
        <v>22.9</v>
      </c>
      <c r="O7805" s="17" t="s">
        <v>13993</v>
      </c>
      <c r="P7805" t="s">
        <v>54</v>
      </c>
      <c r="Q7805" t="s">
        <v>5794</v>
      </c>
    </row>
    <row r="7806" spans="1:17" x14ac:dyDescent="0.3">
      <c r="A7806" t="s">
        <v>6930</v>
      </c>
      <c r="B7806" s="2">
        <v>46020</v>
      </c>
      <c r="C7806" t="s">
        <v>73</v>
      </c>
      <c r="D7806" t="s">
        <v>74</v>
      </c>
      <c r="E7806" t="s">
        <v>312</v>
      </c>
      <c r="F7806" t="s">
        <v>18</v>
      </c>
      <c r="G7806" t="s">
        <v>44</v>
      </c>
      <c r="H7806" s="29">
        <f>Data[[#This Row],[Totale_Vendita]]/Data[[#This Row],[Prezzo_Unitario]]</f>
        <v>5.5132611924464241</v>
      </c>
      <c r="I7806" s="17">
        <v>18.52</v>
      </c>
      <c r="J7806" s="17">
        <v>47.13</v>
      </c>
      <c r="K7806" s="17">
        <v>28.610000000000003</v>
      </c>
      <c r="L7806" s="17">
        <v>259.83999999999997</v>
      </c>
      <c r="M7806" s="17">
        <v>102.10559728410777</v>
      </c>
      <c r="N7806" s="17">
        <v>157.7344027158922</v>
      </c>
      <c r="O7806" s="17" t="s">
        <v>53</v>
      </c>
      <c r="P7806" t="s">
        <v>21</v>
      </c>
      <c r="Q7806" t="s">
        <v>6931</v>
      </c>
    </row>
    <row r="7807" spans="1:17" x14ac:dyDescent="0.3">
      <c r="A7807" t="s">
        <v>8305</v>
      </c>
      <c r="B7807" s="2">
        <v>46020</v>
      </c>
      <c r="C7807" t="s">
        <v>148</v>
      </c>
      <c r="D7807" t="s">
        <v>42</v>
      </c>
      <c r="E7807" t="s">
        <v>63</v>
      </c>
      <c r="F7807" t="s">
        <v>93</v>
      </c>
      <c r="G7807" t="s">
        <v>94</v>
      </c>
      <c r="H7807" s="29">
        <v>8</v>
      </c>
      <c r="I7807" s="17">
        <v>20.95</v>
      </c>
      <c r="J7807" s="17">
        <v>33.49</v>
      </c>
      <c r="K7807" s="17">
        <v>12.540000000000003</v>
      </c>
      <c r="L7807" s="17">
        <v>267.92</v>
      </c>
      <c r="M7807" s="17">
        <v>167.6</v>
      </c>
      <c r="N7807" s="17">
        <v>100.32000000000002</v>
      </c>
      <c r="O7807" s="17" t="s">
        <v>14024</v>
      </c>
      <c r="P7807" t="s">
        <v>30</v>
      </c>
      <c r="Q7807" t="s">
        <v>14024</v>
      </c>
    </row>
    <row r="7808" spans="1:17" x14ac:dyDescent="0.3">
      <c r="A7808" t="s">
        <v>8894</v>
      </c>
      <c r="B7808" s="2">
        <v>46020</v>
      </c>
      <c r="C7808" t="s">
        <v>307</v>
      </c>
      <c r="D7808" t="s">
        <v>68</v>
      </c>
      <c r="E7808" t="s">
        <v>229</v>
      </c>
      <c r="F7808" t="s">
        <v>27</v>
      </c>
      <c r="G7808" t="s">
        <v>28</v>
      </c>
      <c r="H7808" s="29">
        <v>10</v>
      </c>
      <c r="I7808" s="17">
        <v>28.51</v>
      </c>
      <c r="J7808" s="17">
        <v>51.92</v>
      </c>
      <c r="K7808" s="17">
        <v>23.41</v>
      </c>
      <c r="L7808" s="17">
        <v>519.20000000000005</v>
      </c>
      <c r="M7808" s="17">
        <v>285.10000000000002</v>
      </c>
      <c r="N7808" s="17">
        <v>234.10000000000002</v>
      </c>
      <c r="O7808" s="17" t="s">
        <v>20</v>
      </c>
      <c r="P7808" t="s">
        <v>21</v>
      </c>
      <c r="Q7808" t="s">
        <v>4901</v>
      </c>
    </row>
    <row r="7809" spans="1:17" x14ac:dyDescent="0.3">
      <c r="A7809" t="s">
        <v>11330</v>
      </c>
      <c r="B7809" s="2">
        <v>46020</v>
      </c>
      <c r="C7809" t="s">
        <v>376</v>
      </c>
      <c r="D7809" t="s">
        <v>168</v>
      </c>
      <c r="E7809" t="s">
        <v>293</v>
      </c>
      <c r="F7809" t="s">
        <v>93</v>
      </c>
      <c r="G7809" t="s">
        <v>94</v>
      </c>
      <c r="H7809" s="29">
        <v>9</v>
      </c>
      <c r="I7809" s="17">
        <v>19.170000000000002</v>
      </c>
      <c r="J7809" s="17">
        <v>30.68</v>
      </c>
      <c r="K7809" s="17">
        <v>11.509999999999998</v>
      </c>
      <c r="L7809" s="17">
        <v>276.12</v>
      </c>
      <c r="M7809" s="17">
        <v>172.53000000000003</v>
      </c>
      <c r="N7809" s="17">
        <v>103.58999999999997</v>
      </c>
      <c r="O7809" s="17" t="s">
        <v>20</v>
      </c>
      <c r="P7809" t="s">
        <v>30</v>
      </c>
      <c r="Q7809" t="s">
        <v>8421</v>
      </c>
    </row>
    <row r="7810" spans="1:17" x14ac:dyDescent="0.3">
      <c r="A7810" t="s">
        <v>11451</v>
      </c>
      <c r="B7810" s="2">
        <v>46020</v>
      </c>
      <c r="C7810" t="s">
        <v>202</v>
      </c>
      <c r="D7810" t="s">
        <v>58</v>
      </c>
      <c r="E7810" t="s">
        <v>59</v>
      </c>
      <c r="F7810" t="s">
        <v>51</v>
      </c>
      <c r="G7810" t="s">
        <v>52</v>
      </c>
      <c r="H7810" s="29">
        <v>5</v>
      </c>
      <c r="I7810" s="17">
        <v>44.22</v>
      </c>
      <c r="J7810" s="17">
        <v>78.7</v>
      </c>
      <c r="K7810" s="17">
        <v>34.480000000000004</v>
      </c>
      <c r="L7810" s="17">
        <v>393.5</v>
      </c>
      <c r="M7810" s="17">
        <v>221.1</v>
      </c>
      <c r="N7810" s="17">
        <v>172.4</v>
      </c>
      <c r="O7810" s="17" t="s">
        <v>175</v>
      </c>
      <c r="P7810" t="s">
        <v>54</v>
      </c>
      <c r="Q7810" t="s">
        <v>2098</v>
      </c>
    </row>
    <row r="7811" spans="1:17" x14ac:dyDescent="0.3">
      <c r="A7811" t="s">
        <v>11600</v>
      </c>
      <c r="B7811" s="2">
        <v>46020</v>
      </c>
      <c r="C7811" t="s">
        <v>307</v>
      </c>
      <c r="D7811" t="s">
        <v>68</v>
      </c>
      <c r="E7811" t="s">
        <v>229</v>
      </c>
      <c r="F7811" t="s">
        <v>27</v>
      </c>
      <c r="G7811" t="s">
        <v>145</v>
      </c>
      <c r="H7811" s="29">
        <v>6</v>
      </c>
      <c r="I7811" s="17">
        <v>21.96</v>
      </c>
      <c r="J7811" s="17">
        <v>34.15</v>
      </c>
      <c r="K7811" s="17">
        <v>12.189999999999998</v>
      </c>
      <c r="L7811" s="17">
        <v>204.9</v>
      </c>
      <c r="M7811" s="17">
        <v>131.76</v>
      </c>
      <c r="N7811" s="17">
        <v>73.140000000000015</v>
      </c>
      <c r="O7811" s="17" t="s">
        <v>175</v>
      </c>
      <c r="P7811" t="s">
        <v>30</v>
      </c>
      <c r="Q7811" t="s">
        <v>2448</v>
      </c>
    </row>
    <row r="7812" spans="1:17" x14ac:dyDescent="0.3">
      <c r="A7812" t="s">
        <v>12230</v>
      </c>
      <c r="B7812" s="2">
        <v>46020</v>
      </c>
      <c r="C7812" t="s">
        <v>394</v>
      </c>
      <c r="D7812" t="s">
        <v>25</v>
      </c>
      <c r="E7812" t="s">
        <v>104</v>
      </c>
      <c r="F7812" t="s">
        <v>76</v>
      </c>
      <c r="G7812" t="s">
        <v>170</v>
      </c>
      <c r="H7812" s="29">
        <v>7</v>
      </c>
      <c r="I7812" s="17">
        <v>36.74</v>
      </c>
      <c r="J7812" s="17">
        <v>46.35</v>
      </c>
      <c r="K7812" s="17">
        <v>9.61</v>
      </c>
      <c r="L7812" s="17">
        <v>324.45</v>
      </c>
      <c r="M7812" s="17">
        <v>257.18</v>
      </c>
      <c r="N7812" s="17">
        <v>67.269999999999982</v>
      </c>
      <c r="O7812" s="17" t="s">
        <v>20</v>
      </c>
      <c r="P7812" t="s">
        <v>54</v>
      </c>
      <c r="Q7812" t="s">
        <v>12231</v>
      </c>
    </row>
    <row r="7813" spans="1:17" x14ac:dyDescent="0.3">
      <c r="A7813" t="s">
        <v>12915</v>
      </c>
      <c r="B7813" s="2">
        <v>46020</v>
      </c>
      <c r="C7813" t="s">
        <v>202</v>
      </c>
      <c r="D7813" t="s">
        <v>58</v>
      </c>
      <c r="E7813" t="s">
        <v>59</v>
      </c>
      <c r="F7813" t="s">
        <v>51</v>
      </c>
      <c r="G7813" t="s">
        <v>119</v>
      </c>
      <c r="H7813" s="29">
        <v>4</v>
      </c>
      <c r="I7813" s="17">
        <v>9.6300000000000008</v>
      </c>
      <c r="J7813" s="17">
        <v>14.87</v>
      </c>
      <c r="K7813" s="17">
        <v>5.2399999999999984</v>
      </c>
      <c r="L7813" s="17">
        <v>59.48</v>
      </c>
      <c r="M7813" s="17">
        <v>38.520000000000003</v>
      </c>
      <c r="N7813" s="17">
        <v>20.959999999999994</v>
      </c>
      <c r="O7813" s="17" t="s">
        <v>175</v>
      </c>
      <c r="P7813" t="s">
        <v>30</v>
      </c>
      <c r="Q7813" t="s">
        <v>8547</v>
      </c>
    </row>
    <row r="7814" spans="1:17" x14ac:dyDescent="0.3">
      <c r="A7814" t="s">
        <v>13471</v>
      </c>
      <c r="B7814" s="2">
        <v>46020</v>
      </c>
      <c r="C7814" t="s">
        <v>202</v>
      </c>
      <c r="D7814" t="s">
        <v>58</v>
      </c>
      <c r="E7814" t="s">
        <v>59</v>
      </c>
      <c r="F7814" t="s">
        <v>76</v>
      </c>
      <c r="G7814" t="s">
        <v>179</v>
      </c>
      <c r="H7814" s="29">
        <v>4</v>
      </c>
      <c r="I7814" s="17">
        <v>25.18</v>
      </c>
      <c r="J7814" s="17">
        <v>45.07</v>
      </c>
      <c r="K7814" s="17">
        <v>19.89</v>
      </c>
      <c r="L7814" s="17">
        <v>180.28</v>
      </c>
      <c r="M7814" s="17">
        <v>100.72</v>
      </c>
      <c r="N7814" s="17">
        <v>79.56</v>
      </c>
      <c r="O7814" s="17" t="s">
        <v>53</v>
      </c>
      <c r="P7814" t="s">
        <v>30</v>
      </c>
      <c r="Q7814" t="s">
        <v>9924</v>
      </c>
    </row>
    <row r="7815" spans="1:17" x14ac:dyDescent="0.3">
      <c r="A7815" t="s">
        <v>13868</v>
      </c>
      <c r="B7815" s="2">
        <v>46020</v>
      </c>
      <c r="C7815" t="s">
        <v>73</v>
      </c>
      <c r="D7815" t="s">
        <v>74</v>
      </c>
      <c r="E7815" t="s">
        <v>312</v>
      </c>
      <c r="F7815" t="s">
        <v>51</v>
      </c>
      <c r="G7815" t="s">
        <v>60</v>
      </c>
      <c r="H7815" s="29">
        <v>3</v>
      </c>
      <c r="I7815" s="17">
        <v>7.48</v>
      </c>
      <c r="J7815" s="17">
        <v>13.409999999999998</v>
      </c>
      <c r="K7815" s="17">
        <v>5.9299999999999979</v>
      </c>
      <c r="L7815" s="17">
        <v>40.229999999999997</v>
      </c>
      <c r="M7815" s="17">
        <v>22.44</v>
      </c>
      <c r="N7815" s="17">
        <v>17.789999999999996</v>
      </c>
      <c r="O7815" s="17" t="s">
        <v>20</v>
      </c>
      <c r="P7815" t="s">
        <v>30</v>
      </c>
      <c r="Q7815" t="s">
        <v>1072</v>
      </c>
    </row>
    <row r="7816" spans="1:17" x14ac:dyDescent="0.3">
      <c r="A7816" t="s">
        <v>1631</v>
      </c>
      <c r="B7816" s="2">
        <v>46021</v>
      </c>
      <c r="C7816" t="s">
        <v>129</v>
      </c>
      <c r="D7816" t="s">
        <v>130</v>
      </c>
      <c r="E7816" t="s">
        <v>131</v>
      </c>
      <c r="F7816" t="s">
        <v>27</v>
      </c>
      <c r="G7816" t="s">
        <v>145</v>
      </c>
      <c r="H7816" s="29">
        <v>4</v>
      </c>
      <c r="I7816" s="17">
        <v>19.87</v>
      </c>
      <c r="J7816" s="17">
        <v>23.89</v>
      </c>
      <c r="K7816" s="17">
        <v>4.0199999999999996</v>
      </c>
      <c r="L7816" s="17">
        <v>95.56</v>
      </c>
      <c r="M7816" s="17">
        <v>79.48</v>
      </c>
      <c r="N7816" s="17">
        <v>16.079999999999998</v>
      </c>
      <c r="O7816" s="17" t="s">
        <v>13993</v>
      </c>
      <c r="P7816" t="s">
        <v>54</v>
      </c>
      <c r="Q7816" t="s">
        <v>1633</v>
      </c>
    </row>
    <row r="7817" spans="1:17" x14ac:dyDescent="0.3">
      <c r="A7817" t="s">
        <v>2284</v>
      </c>
      <c r="B7817" s="2">
        <v>46021</v>
      </c>
      <c r="C7817" t="s">
        <v>376</v>
      </c>
      <c r="D7817" t="s">
        <v>168</v>
      </c>
      <c r="E7817" t="s">
        <v>293</v>
      </c>
      <c r="F7817" t="s">
        <v>18</v>
      </c>
      <c r="G7817" t="s">
        <v>99</v>
      </c>
      <c r="H7817" s="29">
        <v>5</v>
      </c>
      <c r="I7817" s="17">
        <v>5.25</v>
      </c>
      <c r="J7817" s="17">
        <v>9.02</v>
      </c>
      <c r="K7817" s="17">
        <v>3.7699999999999996</v>
      </c>
      <c r="L7817" s="17">
        <v>45.1</v>
      </c>
      <c r="M7817" s="17">
        <v>26.25</v>
      </c>
      <c r="N7817" s="17">
        <v>18.850000000000001</v>
      </c>
      <c r="O7817" s="17" t="s">
        <v>13992</v>
      </c>
      <c r="P7817" t="s">
        <v>30</v>
      </c>
      <c r="Q7817" t="s">
        <v>2285</v>
      </c>
    </row>
    <row r="7818" spans="1:17" x14ac:dyDescent="0.3">
      <c r="A7818" t="s">
        <v>5934</v>
      </c>
      <c r="B7818" s="2">
        <v>46021</v>
      </c>
      <c r="C7818" t="s">
        <v>190</v>
      </c>
      <c r="D7818" t="s">
        <v>16</v>
      </c>
      <c r="E7818" t="s">
        <v>186</v>
      </c>
      <c r="F7818" t="s">
        <v>93</v>
      </c>
      <c r="G7818" t="s">
        <v>137</v>
      </c>
      <c r="H7818" s="29">
        <v>5</v>
      </c>
      <c r="I7818" s="17">
        <v>14.97</v>
      </c>
      <c r="J7818" s="17">
        <v>25.05</v>
      </c>
      <c r="K7818" s="17">
        <v>10.08</v>
      </c>
      <c r="L7818" s="17">
        <v>125.25</v>
      </c>
      <c r="M7818" s="17">
        <v>74.850000000000009</v>
      </c>
      <c r="N7818" s="17">
        <v>50.399999999999991</v>
      </c>
      <c r="O7818" s="17" t="s">
        <v>13992</v>
      </c>
      <c r="P7818" t="s">
        <v>54</v>
      </c>
      <c r="Q7818" t="s">
        <v>3734</v>
      </c>
    </row>
    <row r="7819" spans="1:17" x14ac:dyDescent="0.3">
      <c r="A7819" t="s">
        <v>6835</v>
      </c>
      <c r="B7819" s="2">
        <v>46021</v>
      </c>
      <c r="C7819" t="s">
        <v>202</v>
      </c>
      <c r="D7819" t="s">
        <v>58</v>
      </c>
      <c r="E7819" t="s">
        <v>59</v>
      </c>
      <c r="F7819" t="s">
        <v>18</v>
      </c>
      <c r="G7819" t="s">
        <v>224</v>
      </c>
      <c r="H7819" s="29">
        <v>6</v>
      </c>
      <c r="I7819" s="17">
        <v>31.58</v>
      </c>
      <c r="J7819" s="17">
        <v>40.410000000000004</v>
      </c>
      <c r="K7819" s="17">
        <v>8.8300000000000054</v>
      </c>
      <c r="L7819" s="17">
        <v>242.46</v>
      </c>
      <c r="M7819" s="17">
        <v>189.48</v>
      </c>
      <c r="N7819" s="17">
        <v>52.980000000000018</v>
      </c>
      <c r="O7819" s="17" t="s">
        <v>175</v>
      </c>
      <c r="P7819" t="s">
        <v>30</v>
      </c>
      <c r="Q7819" t="s">
        <v>6836</v>
      </c>
    </row>
    <row r="7820" spans="1:17" x14ac:dyDescent="0.3">
      <c r="A7820" t="s">
        <v>13506</v>
      </c>
      <c r="B7820" s="2">
        <v>46021</v>
      </c>
      <c r="C7820" t="s">
        <v>394</v>
      </c>
      <c r="D7820" t="s">
        <v>25</v>
      </c>
      <c r="E7820" t="s">
        <v>104</v>
      </c>
      <c r="F7820" t="s">
        <v>93</v>
      </c>
      <c r="G7820" t="s">
        <v>94</v>
      </c>
      <c r="H7820" s="29">
        <v>6</v>
      </c>
      <c r="I7820" s="17">
        <v>25.34</v>
      </c>
      <c r="J7820" s="17">
        <v>44.360000000000007</v>
      </c>
      <c r="K7820" s="17">
        <v>19.020000000000007</v>
      </c>
      <c r="L7820" s="17">
        <v>266.16000000000003</v>
      </c>
      <c r="M7820" s="17">
        <v>152.04</v>
      </c>
      <c r="N7820" s="17">
        <v>114.12000000000003</v>
      </c>
      <c r="O7820" s="17" t="s">
        <v>13992</v>
      </c>
      <c r="P7820" t="s">
        <v>30</v>
      </c>
      <c r="Q7820" t="s">
        <v>8668</v>
      </c>
    </row>
    <row r="7821" spans="1:17" x14ac:dyDescent="0.3">
      <c r="A7821" t="s">
        <v>13713</v>
      </c>
      <c r="B7821" s="2">
        <v>46021</v>
      </c>
      <c r="C7821" t="s">
        <v>202</v>
      </c>
      <c r="D7821" t="s">
        <v>58</v>
      </c>
      <c r="E7821" t="s">
        <v>59</v>
      </c>
      <c r="F7821" t="s">
        <v>76</v>
      </c>
      <c r="G7821" t="s">
        <v>179</v>
      </c>
      <c r="H7821" s="29">
        <v>2</v>
      </c>
      <c r="I7821" s="17">
        <v>25.18</v>
      </c>
      <c r="J7821" s="17">
        <v>34.65</v>
      </c>
      <c r="K7821" s="17">
        <v>9.4699999999999989</v>
      </c>
      <c r="L7821" s="17">
        <v>69.3</v>
      </c>
      <c r="M7821" s="17">
        <v>50.36</v>
      </c>
      <c r="N7821" s="17">
        <v>18.939999999999998</v>
      </c>
      <c r="O7821" s="17" t="s">
        <v>20</v>
      </c>
      <c r="P7821" t="s">
        <v>54</v>
      </c>
      <c r="Q7821" t="s">
        <v>5699</v>
      </c>
    </row>
    <row r="7822" spans="1:17" x14ac:dyDescent="0.3">
      <c r="A7822" t="s">
        <v>1286</v>
      </c>
      <c r="B7822" s="2">
        <v>46022</v>
      </c>
      <c r="C7822" t="s">
        <v>202</v>
      </c>
      <c r="D7822" t="s">
        <v>58</v>
      </c>
      <c r="E7822" t="s">
        <v>59</v>
      </c>
      <c r="F7822" t="s">
        <v>51</v>
      </c>
      <c r="G7822" t="s">
        <v>52</v>
      </c>
      <c r="H7822" s="29">
        <v>5</v>
      </c>
      <c r="I7822" s="17">
        <v>43.22</v>
      </c>
      <c r="J7822" s="17">
        <v>56.08</v>
      </c>
      <c r="K7822" s="17">
        <v>12.86</v>
      </c>
      <c r="L7822" s="17">
        <v>280.39999999999998</v>
      </c>
      <c r="M7822" s="17">
        <v>216.1</v>
      </c>
      <c r="N7822" s="17">
        <v>64.299999999999983</v>
      </c>
      <c r="O7822" s="17" t="s">
        <v>13993</v>
      </c>
      <c r="P7822" t="s">
        <v>54</v>
      </c>
      <c r="Q7822" t="s">
        <v>1288</v>
      </c>
    </row>
    <row r="7823" spans="1:17" x14ac:dyDescent="0.3">
      <c r="A7823" t="s">
        <v>1879</v>
      </c>
      <c r="B7823" s="2">
        <v>46022</v>
      </c>
      <c r="C7823" t="s">
        <v>129</v>
      </c>
      <c r="D7823" t="s">
        <v>130</v>
      </c>
      <c r="E7823" t="s">
        <v>131</v>
      </c>
      <c r="F7823" t="s">
        <v>51</v>
      </c>
      <c r="G7823" t="s">
        <v>70</v>
      </c>
      <c r="H7823" s="29">
        <v>9</v>
      </c>
      <c r="I7823" s="17">
        <v>6.1</v>
      </c>
      <c r="J7823" s="17">
        <v>8.2899999999999991</v>
      </c>
      <c r="K7823" s="17">
        <v>2.1899999999999995</v>
      </c>
      <c r="L7823" s="17">
        <v>74.61</v>
      </c>
      <c r="M7823" s="17">
        <v>54.9</v>
      </c>
      <c r="N7823" s="17">
        <v>19.71</v>
      </c>
      <c r="O7823" s="17" t="s">
        <v>175</v>
      </c>
      <c r="P7823" t="s">
        <v>21</v>
      </c>
      <c r="Q7823" t="s">
        <v>1880</v>
      </c>
    </row>
    <row r="7824" spans="1:17" x14ac:dyDescent="0.3">
      <c r="A7824" t="s">
        <v>2355</v>
      </c>
      <c r="B7824" s="2">
        <v>46022</v>
      </c>
      <c r="C7824" t="s">
        <v>135</v>
      </c>
      <c r="D7824" t="s">
        <v>34</v>
      </c>
      <c r="E7824" t="s">
        <v>35</v>
      </c>
      <c r="F7824" t="s">
        <v>18</v>
      </c>
      <c r="G7824" t="s">
        <v>99</v>
      </c>
      <c r="H7824" s="29">
        <v>4</v>
      </c>
      <c r="I7824" s="17">
        <v>9.4</v>
      </c>
      <c r="J7824" s="17">
        <v>17.510000000000002</v>
      </c>
      <c r="K7824" s="17">
        <v>8.1100000000000012</v>
      </c>
      <c r="L7824" s="17">
        <v>70.040000000000006</v>
      </c>
      <c r="M7824" s="17">
        <v>37.6</v>
      </c>
      <c r="N7824" s="17">
        <v>32.440000000000005</v>
      </c>
      <c r="O7824" s="17" t="s">
        <v>175</v>
      </c>
      <c r="P7824" t="s">
        <v>30</v>
      </c>
      <c r="Q7824" t="s">
        <v>2356</v>
      </c>
    </row>
    <row r="7825" spans="1:17" x14ac:dyDescent="0.3">
      <c r="A7825" t="s">
        <v>2913</v>
      </c>
      <c r="B7825" s="2">
        <v>46022</v>
      </c>
      <c r="C7825" t="s">
        <v>190</v>
      </c>
      <c r="D7825" t="s">
        <v>16</v>
      </c>
      <c r="E7825" t="s">
        <v>186</v>
      </c>
      <c r="F7825" t="s">
        <v>27</v>
      </c>
      <c r="G7825" t="s">
        <v>109</v>
      </c>
      <c r="H7825" s="29">
        <v>5</v>
      </c>
      <c r="I7825" s="17">
        <v>7.19</v>
      </c>
      <c r="J7825" s="17">
        <v>10.86</v>
      </c>
      <c r="K7825" s="17">
        <v>3.669999999999999</v>
      </c>
      <c r="L7825" s="17">
        <v>54.3</v>
      </c>
      <c r="M7825" s="17">
        <v>35.950000000000003</v>
      </c>
      <c r="N7825" s="17">
        <v>18.349999999999994</v>
      </c>
      <c r="O7825" s="17" t="s">
        <v>13993</v>
      </c>
      <c r="P7825" t="s">
        <v>54</v>
      </c>
      <c r="Q7825" t="s">
        <v>14024</v>
      </c>
    </row>
    <row r="7826" spans="1:17" x14ac:dyDescent="0.3">
      <c r="A7826" t="s">
        <v>3204</v>
      </c>
      <c r="B7826" s="2">
        <v>46022</v>
      </c>
      <c r="C7826" t="s">
        <v>334</v>
      </c>
      <c r="D7826" t="s">
        <v>91</v>
      </c>
      <c r="E7826" t="s">
        <v>92</v>
      </c>
      <c r="F7826" t="s">
        <v>27</v>
      </c>
      <c r="G7826" t="s">
        <v>36</v>
      </c>
      <c r="H7826" s="29">
        <v>5</v>
      </c>
      <c r="I7826" s="17">
        <v>12.27</v>
      </c>
      <c r="J7826" s="17">
        <v>20.740000000000002</v>
      </c>
      <c r="K7826" s="17">
        <v>8.4700000000000024</v>
      </c>
      <c r="L7826" s="17">
        <v>103.7</v>
      </c>
      <c r="M7826" s="17">
        <v>61.349999999999994</v>
      </c>
      <c r="N7826" s="17">
        <v>42.350000000000009</v>
      </c>
      <c r="O7826" s="17" t="s">
        <v>13992</v>
      </c>
      <c r="P7826" t="s">
        <v>14024</v>
      </c>
      <c r="Q7826" t="s">
        <v>3205</v>
      </c>
    </row>
    <row r="7827" spans="1:17" x14ac:dyDescent="0.3">
      <c r="A7827" t="s">
        <v>3655</v>
      </c>
      <c r="B7827" s="2">
        <v>46022</v>
      </c>
      <c r="C7827" t="s">
        <v>394</v>
      </c>
      <c r="D7827" t="s">
        <v>25</v>
      </c>
      <c r="E7827" t="s">
        <v>104</v>
      </c>
      <c r="F7827" t="s">
        <v>27</v>
      </c>
      <c r="G7827" t="s">
        <v>28</v>
      </c>
      <c r="H7827" s="29">
        <v>6</v>
      </c>
      <c r="I7827" s="17">
        <v>31.76</v>
      </c>
      <c r="J7827" s="17">
        <v>52.25</v>
      </c>
      <c r="K7827" s="17">
        <v>20.49</v>
      </c>
      <c r="L7827" s="17">
        <v>313.5</v>
      </c>
      <c r="M7827" s="17">
        <v>190.56</v>
      </c>
      <c r="N7827" s="17">
        <v>122.94</v>
      </c>
      <c r="O7827" s="17" t="s">
        <v>13993</v>
      </c>
      <c r="P7827" t="s">
        <v>54</v>
      </c>
      <c r="Q7827" t="s">
        <v>3657</v>
      </c>
    </row>
    <row r="7828" spans="1:17" x14ac:dyDescent="0.3">
      <c r="A7828" t="s">
        <v>7210</v>
      </c>
      <c r="B7828" s="2">
        <v>46022</v>
      </c>
      <c r="C7828" t="s">
        <v>135</v>
      </c>
      <c r="D7828" t="s">
        <v>34</v>
      </c>
      <c r="E7828" t="s">
        <v>35</v>
      </c>
      <c r="F7828" t="s">
        <v>93</v>
      </c>
      <c r="G7828" t="s">
        <v>217</v>
      </c>
      <c r="H7828" s="29">
        <v>5</v>
      </c>
      <c r="I7828" s="17">
        <v>31.94</v>
      </c>
      <c r="J7828" s="17">
        <v>42.68</v>
      </c>
      <c r="K7828" s="17">
        <v>10.739999999999998</v>
      </c>
      <c r="L7828" s="17">
        <v>213.4</v>
      </c>
      <c r="M7828" s="17">
        <v>159.70000000000002</v>
      </c>
      <c r="N7828" s="17">
        <v>53.699999999999989</v>
      </c>
      <c r="O7828" s="17" t="s">
        <v>13993</v>
      </c>
      <c r="P7828" t="s">
        <v>30</v>
      </c>
      <c r="Q7828" t="s">
        <v>7211</v>
      </c>
    </row>
    <row r="7829" spans="1:17" x14ac:dyDescent="0.3">
      <c r="A7829" t="s">
        <v>7727</v>
      </c>
      <c r="B7829" s="2">
        <v>46022</v>
      </c>
      <c r="C7829" t="s">
        <v>190</v>
      </c>
      <c r="D7829" t="s">
        <v>16</v>
      </c>
      <c r="E7829" t="s">
        <v>186</v>
      </c>
      <c r="F7829" t="s">
        <v>51</v>
      </c>
      <c r="G7829" t="s">
        <v>60</v>
      </c>
      <c r="H7829" s="29">
        <v>6</v>
      </c>
      <c r="I7829" s="17">
        <v>8</v>
      </c>
      <c r="J7829" s="17">
        <v>14.219999999999999</v>
      </c>
      <c r="K7829" s="17">
        <v>6.2199999999999989</v>
      </c>
      <c r="L7829" s="17">
        <v>85.32</v>
      </c>
      <c r="M7829" s="17">
        <v>48</v>
      </c>
      <c r="N7829" s="17">
        <v>37.319999999999993</v>
      </c>
      <c r="O7829" s="17" t="s">
        <v>13992</v>
      </c>
      <c r="P7829" t="s">
        <v>54</v>
      </c>
      <c r="Q7829" t="s">
        <v>4035</v>
      </c>
    </row>
    <row r="7830" spans="1:17" x14ac:dyDescent="0.3">
      <c r="A7830" t="s">
        <v>7951</v>
      </c>
      <c r="B7830" s="2">
        <v>46022</v>
      </c>
      <c r="C7830" t="s">
        <v>135</v>
      </c>
      <c r="D7830" t="s">
        <v>34</v>
      </c>
      <c r="E7830" t="s">
        <v>35</v>
      </c>
      <c r="F7830" t="s">
        <v>93</v>
      </c>
      <c r="G7830" t="s">
        <v>141</v>
      </c>
      <c r="H7830" s="29">
        <v>6</v>
      </c>
      <c r="I7830" s="17">
        <v>12.59</v>
      </c>
      <c r="J7830" s="17">
        <v>16.16</v>
      </c>
      <c r="K7830" s="17">
        <v>3.5700000000000003</v>
      </c>
      <c r="L7830" s="17">
        <v>96.96</v>
      </c>
      <c r="M7830" s="17">
        <v>75.539999999999992</v>
      </c>
      <c r="N7830" s="17">
        <v>21.42</v>
      </c>
      <c r="O7830" s="17" t="s">
        <v>13992</v>
      </c>
      <c r="P7830" t="s">
        <v>54</v>
      </c>
      <c r="Q7830" t="s">
        <v>7952</v>
      </c>
    </row>
    <row r="7831" spans="1:17" x14ac:dyDescent="0.3">
      <c r="A7831" t="s">
        <v>10569</v>
      </c>
      <c r="B7831" s="2">
        <v>46022</v>
      </c>
      <c r="C7831" t="s">
        <v>307</v>
      </c>
      <c r="D7831" t="s">
        <v>68</v>
      </c>
      <c r="E7831" t="s">
        <v>229</v>
      </c>
      <c r="F7831" t="s">
        <v>27</v>
      </c>
      <c r="G7831" t="s">
        <v>109</v>
      </c>
      <c r="H7831" s="29">
        <v>3</v>
      </c>
      <c r="I7831" s="17">
        <v>5.51</v>
      </c>
      <c r="J7831" s="17">
        <v>8.15</v>
      </c>
      <c r="K7831" s="17">
        <v>2.6400000000000006</v>
      </c>
      <c r="L7831" s="17">
        <v>24.45</v>
      </c>
      <c r="M7831" s="17">
        <v>16.53</v>
      </c>
      <c r="N7831" s="17">
        <v>7.9199999999999982</v>
      </c>
      <c r="O7831" s="17" t="s">
        <v>14024</v>
      </c>
      <c r="P7831" t="s">
        <v>30</v>
      </c>
      <c r="Q7831" t="s">
        <v>10570</v>
      </c>
    </row>
    <row r="7832" spans="1:17" x14ac:dyDescent="0.3">
      <c r="A7832" t="s">
        <v>12253</v>
      </c>
      <c r="B7832" s="2">
        <v>46022</v>
      </c>
      <c r="C7832" t="s">
        <v>73</v>
      </c>
      <c r="D7832" t="s">
        <v>74</v>
      </c>
      <c r="E7832" t="s">
        <v>312</v>
      </c>
      <c r="F7832" t="s">
        <v>27</v>
      </c>
      <c r="G7832" t="s">
        <v>36</v>
      </c>
      <c r="H7832" s="29">
        <v>5</v>
      </c>
      <c r="I7832" s="17">
        <v>18.3</v>
      </c>
      <c r="J7832" s="17">
        <v>25.43</v>
      </c>
      <c r="K7832" s="17">
        <v>7.129999999999999</v>
      </c>
      <c r="L7832" s="17">
        <v>127.15</v>
      </c>
      <c r="M7832" s="17">
        <v>91.5</v>
      </c>
      <c r="N7832" s="17">
        <v>35.650000000000006</v>
      </c>
      <c r="O7832" s="17" t="s">
        <v>13992</v>
      </c>
      <c r="P7832" t="s">
        <v>30</v>
      </c>
      <c r="Q7832" t="s">
        <v>3942</v>
      </c>
    </row>
    <row r="7833" spans="1:17" x14ac:dyDescent="0.3">
      <c r="A7833" t="s">
        <v>12395</v>
      </c>
      <c r="B7833" s="2">
        <v>46022</v>
      </c>
      <c r="C7833" t="s">
        <v>73</v>
      </c>
      <c r="D7833" t="s">
        <v>74</v>
      </c>
      <c r="E7833" t="s">
        <v>312</v>
      </c>
      <c r="F7833" t="s">
        <v>18</v>
      </c>
      <c r="G7833" t="s">
        <v>44</v>
      </c>
      <c r="H7833" s="29">
        <v>6</v>
      </c>
      <c r="I7833" s="17">
        <v>17.010000000000002</v>
      </c>
      <c r="J7833" s="17">
        <v>30.02</v>
      </c>
      <c r="K7833" s="17">
        <v>13.009999999999998</v>
      </c>
      <c r="L7833" s="17">
        <v>180.12</v>
      </c>
      <c r="M7833" s="17">
        <v>102.06</v>
      </c>
      <c r="N7833" s="17">
        <v>78.06</v>
      </c>
      <c r="O7833" s="17" t="s">
        <v>13993</v>
      </c>
      <c r="P7833" t="s">
        <v>21</v>
      </c>
      <c r="Q7833" t="s">
        <v>12396</v>
      </c>
    </row>
    <row r="7834" spans="1:17" x14ac:dyDescent="0.3">
      <c r="A7834" t="s">
        <v>13437</v>
      </c>
      <c r="B7834" s="2">
        <v>46022</v>
      </c>
      <c r="C7834" t="s">
        <v>135</v>
      </c>
      <c r="D7834" t="s">
        <v>34</v>
      </c>
      <c r="E7834" t="s">
        <v>35</v>
      </c>
      <c r="F7834" t="s">
        <v>51</v>
      </c>
      <c r="G7834" t="s">
        <v>60</v>
      </c>
      <c r="H7834" s="29">
        <v>2</v>
      </c>
      <c r="I7834" s="17">
        <v>8.33</v>
      </c>
      <c r="J7834" s="17">
        <v>10.039999999999999</v>
      </c>
      <c r="K7834" s="17">
        <v>1.7099999999999991</v>
      </c>
      <c r="L7834" s="17">
        <v>20.079999999999998</v>
      </c>
      <c r="M7834" s="17">
        <v>16.66</v>
      </c>
      <c r="N7834" s="17">
        <v>3.4199999999999982</v>
      </c>
      <c r="O7834" s="17" t="s">
        <v>13992</v>
      </c>
      <c r="P7834" t="s">
        <v>21</v>
      </c>
      <c r="Q7834" t="s">
        <v>13438</v>
      </c>
    </row>
    <row r="7835" spans="1:17" x14ac:dyDescent="0.3">
      <c r="A7835" t="s">
        <v>13650</v>
      </c>
      <c r="B7835" s="2">
        <v>46022</v>
      </c>
      <c r="C7835" t="s">
        <v>307</v>
      </c>
      <c r="D7835" t="s">
        <v>68</v>
      </c>
      <c r="E7835" t="s">
        <v>229</v>
      </c>
      <c r="F7835" t="s">
        <v>93</v>
      </c>
      <c r="G7835" t="s">
        <v>122</v>
      </c>
      <c r="H7835" s="29">
        <v>6</v>
      </c>
      <c r="I7835" s="17">
        <v>45.64</v>
      </c>
      <c r="J7835" s="17">
        <v>70.22</v>
      </c>
      <c r="K7835" s="17">
        <v>24.58</v>
      </c>
      <c r="L7835" s="17">
        <v>421.32</v>
      </c>
      <c r="M7835" s="17">
        <v>273.84000000000003</v>
      </c>
      <c r="N7835" s="17">
        <v>147.47999999999996</v>
      </c>
      <c r="O7835" s="17" t="s">
        <v>20</v>
      </c>
      <c r="P7835" t="s">
        <v>21</v>
      </c>
      <c r="Q7835" t="s">
        <v>784</v>
      </c>
    </row>
  </sheetData>
  <phoneticPr fontId="19" type="noConversion"/>
  <conditionalFormatting sqref="K2:K7835">
    <cfRule type="cellIs" dxfId="3" priority="2" operator="lessThan">
      <formula>0</formula>
    </cfRule>
  </conditionalFormatting>
  <conditionalFormatting sqref="N2:O7835">
    <cfRule type="cellIs" dxfId="2" priority="1" operator="lessThan">
      <formula>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73F61-3405-4CC7-B2B2-1D2A8D232E90}">
  <dimension ref="A1:Q76"/>
  <sheetViews>
    <sheetView workbookViewId="0">
      <selection sqref="A1:B2"/>
    </sheetView>
  </sheetViews>
  <sheetFormatPr defaultRowHeight="14.4" x14ac:dyDescent="0.3"/>
  <cols>
    <col min="1" max="1" width="22.77734375" bestFit="1" customWidth="1"/>
    <col min="2" max="2" width="10.33203125" bestFit="1" customWidth="1"/>
    <col min="3" max="3" width="23.33203125" bestFit="1" customWidth="1"/>
    <col min="4" max="4" width="7.77734375" bestFit="1" customWidth="1"/>
    <col min="5" max="5" width="13.88671875" bestFit="1" customWidth="1"/>
    <col min="6" max="6" width="12.44140625" bestFit="1" customWidth="1"/>
    <col min="7" max="7" width="12.5546875" bestFit="1" customWidth="1"/>
    <col min="8" max="8" width="8.21875" bestFit="1" customWidth="1"/>
    <col min="9" max="9" width="13.33203125" bestFit="1" customWidth="1"/>
    <col min="10" max="10" width="14.109375" bestFit="1" customWidth="1"/>
    <col min="11" max="11" width="12" bestFit="1" customWidth="1"/>
    <col min="12" max="12" width="13.44140625" bestFit="1" customWidth="1"/>
    <col min="13" max="13" width="11.6640625" bestFit="1" customWidth="1"/>
    <col min="14" max="14" width="9.5546875" bestFit="1" customWidth="1"/>
    <col min="15" max="15" width="17.5546875" bestFit="1" customWidth="1"/>
    <col min="16" max="16" width="14.109375" bestFit="1" customWidth="1"/>
    <col min="17" max="17" width="9.5546875" bestFit="1" customWidth="1"/>
  </cols>
  <sheetData>
    <row r="1" spans="1:17" ht="21" x14ac:dyDescent="0.4">
      <c r="A1" s="27" t="s">
        <v>14021</v>
      </c>
      <c r="B1" s="27" t="s">
        <v>14022</v>
      </c>
    </row>
    <row r="2" spans="1:17" ht="21" x14ac:dyDescent="0.4">
      <c r="A2" s="27" t="s">
        <v>14023</v>
      </c>
      <c r="B2" s="27"/>
    </row>
    <row r="4" spans="1:17" x14ac:dyDescent="0.3">
      <c r="A4" s="16" t="s">
        <v>0</v>
      </c>
      <c r="B4" s="8" t="s">
        <v>1</v>
      </c>
      <c r="C4" s="8" t="s">
        <v>2</v>
      </c>
      <c r="D4" s="8" t="s">
        <v>3</v>
      </c>
      <c r="E4" s="8" t="s">
        <v>4</v>
      </c>
      <c r="F4" s="8" t="s">
        <v>5</v>
      </c>
      <c r="G4" s="8" t="s">
        <v>6</v>
      </c>
      <c r="H4" s="8" t="s">
        <v>14007</v>
      </c>
      <c r="I4" s="8" t="s">
        <v>8</v>
      </c>
      <c r="J4" s="8" t="s">
        <v>9</v>
      </c>
      <c r="K4" s="8" t="s">
        <v>14006</v>
      </c>
      <c r="L4" s="8" t="s">
        <v>10</v>
      </c>
      <c r="M4" s="8" t="s">
        <v>14020</v>
      </c>
      <c r="N4" s="8" t="s">
        <v>14009</v>
      </c>
      <c r="O4" s="8" t="s">
        <v>11</v>
      </c>
      <c r="P4" s="8" t="s">
        <v>12</v>
      </c>
      <c r="Q4" s="9" t="s">
        <v>13</v>
      </c>
    </row>
    <row r="5" spans="1:17" x14ac:dyDescent="0.3">
      <c r="A5" s="15" t="s">
        <v>5513</v>
      </c>
      <c r="B5" s="19">
        <v>45332</v>
      </c>
      <c r="C5" s="10" t="s">
        <v>376</v>
      </c>
      <c r="D5" s="10" t="s">
        <v>168</v>
      </c>
      <c r="E5" s="10" t="s">
        <v>293</v>
      </c>
      <c r="F5" s="10" t="s">
        <v>51</v>
      </c>
      <c r="G5" s="10" t="s">
        <v>70</v>
      </c>
      <c r="H5" s="10">
        <v>7</v>
      </c>
      <c r="I5" s="20">
        <v>7.13</v>
      </c>
      <c r="J5" s="21">
        <v>9.49</v>
      </c>
      <c r="K5" s="21">
        <v>2.3600000000000003</v>
      </c>
      <c r="L5" s="10">
        <v>38.35</v>
      </c>
      <c r="M5" s="20">
        <v>49.91</v>
      </c>
      <c r="N5" s="20">
        <v>-11.559999999999995</v>
      </c>
      <c r="O5" s="10" t="s">
        <v>13991</v>
      </c>
      <c r="P5" s="10" t="s">
        <v>54</v>
      </c>
      <c r="Q5" s="11" t="s">
        <v>1463</v>
      </c>
    </row>
    <row r="6" spans="1:17" x14ac:dyDescent="0.3">
      <c r="A6" s="14" t="s">
        <v>7585</v>
      </c>
      <c r="B6" s="22">
        <v>45332</v>
      </c>
      <c r="C6" s="12" t="s">
        <v>394</v>
      </c>
      <c r="D6" s="12" t="s">
        <v>25</v>
      </c>
      <c r="E6" s="12" t="s">
        <v>104</v>
      </c>
      <c r="F6" s="12" t="s">
        <v>18</v>
      </c>
      <c r="G6" s="12" t="s">
        <v>44</v>
      </c>
      <c r="H6" s="23">
        <v>4</v>
      </c>
      <c r="I6" s="24">
        <v>13.236112956810629</v>
      </c>
      <c r="J6" s="25">
        <v>11.48</v>
      </c>
      <c r="K6" s="25">
        <v>-1.7561129568106288</v>
      </c>
      <c r="L6" s="12">
        <v>45.92</v>
      </c>
      <c r="M6" s="24">
        <v>52.944451827242517</v>
      </c>
      <c r="N6" s="24">
        <v>-7.0244518272425154</v>
      </c>
      <c r="O6" s="12" t="s">
        <v>13992</v>
      </c>
      <c r="P6" s="12" t="s">
        <v>30</v>
      </c>
      <c r="Q6" s="13" t="s">
        <v>7586</v>
      </c>
    </row>
    <row r="7" spans="1:17" x14ac:dyDescent="0.3">
      <c r="A7" s="15" t="s">
        <v>11581</v>
      </c>
      <c r="B7" s="19">
        <v>45334</v>
      </c>
      <c r="C7" s="10" t="s">
        <v>334</v>
      </c>
      <c r="D7" s="10" t="s">
        <v>91</v>
      </c>
      <c r="E7" s="10" t="s">
        <v>92</v>
      </c>
      <c r="F7" s="10" t="s">
        <v>93</v>
      </c>
      <c r="G7" s="10" t="s">
        <v>122</v>
      </c>
      <c r="H7" s="10">
        <v>6</v>
      </c>
      <c r="I7" s="20">
        <v>64.09</v>
      </c>
      <c r="J7" s="21">
        <v>85.59</v>
      </c>
      <c r="K7" s="21">
        <v>21.5</v>
      </c>
      <c r="L7" s="10">
        <v>353.26</v>
      </c>
      <c r="M7" s="20">
        <v>384.54</v>
      </c>
      <c r="N7" s="20">
        <v>-31.28000000000003</v>
      </c>
      <c r="O7" s="10" t="s">
        <v>13991</v>
      </c>
      <c r="P7" s="10" t="s">
        <v>54</v>
      </c>
      <c r="Q7" s="11" t="s">
        <v>8901</v>
      </c>
    </row>
    <row r="8" spans="1:17" x14ac:dyDescent="0.3">
      <c r="A8" s="14" t="s">
        <v>1540</v>
      </c>
      <c r="B8" s="22">
        <v>45348</v>
      </c>
      <c r="C8" s="12" t="s">
        <v>73</v>
      </c>
      <c r="D8" s="12" t="s">
        <v>74</v>
      </c>
      <c r="E8" s="12" t="s">
        <v>312</v>
      </c>
      <c r="F8" s="12" t="s">
        <v>51</v>
      </c>
      <c r="G8" s="12" t="s">
        <v>126</v>
      </c>
      <c r="H8" s="12">
        <v>3</v>
      </c>
      <c r="I8" s="24">
        <v>2.04</v>
      </c>
      <c r="J8" s="25">
        <v>2.77</v>
      </c>
      <c r="K8" s="25">
        <v>0.73</v>
      </c>
      <c r="L8" s="12">
        <v>5.98</v>
      </c>
      <c r="M8" s="24">
        <v>6.12</v>
      </c>
      <c r="N8" s="24">
        <v>-0.13999999999999968</v>
      </c>
      <c r="O8" s="12" t="s">
        <v>20</v>
      </c>
      <c r="P8" s="12" t="s">
        <v>30</v>
      </c>
      <c r="Q8" s="13" t="s">
        <v>1541</v>
      </c>
    </row>
    <row r="9" spans="1:17" x14ac:dyDescent="0.3">
      <c r="A9" s="15" t="s">
        <v>12803</v>
      </c>
      <c r="B9" s="19">
        <v>45366</v>
      </c>
      <c r="C9" s="10" t="s">
        <v>394</v>
      </c>
      <c r="D9" s="10" t="s">
        <v>25</v>
      </c>
      <c r="E9" s="10" t="s">
        <v>104</v>
      </c>
      <c r="F9" s="10" t="s">
        <v>93</v>
      </c>
      <c r="G9" s="10" t="s">
        <v>122</v>
      </c>
      <c r="H9" s="10">
        <v>3</v>
      </c>
      <c r="I9" s="20">
        <v>53.27</v>
      </c>
      <c r="J9" s="21">
        <v>64.650000000000006</v>
      </c>
      <c r="K9" s="21">
        <v>11.380000000000003</v>
      </c>
      <c r="L9" s="10">
        <v>139.71</v>
      </c>
      <c r="M9" s="20">
        <v>159.81</v>
      </c>
      <c r="N9" s="20">
        <v>-20.099999999999994</v>
      </c>
      <c r="O9" s="10" t="s">
        <v>13991</v>
      </c>
      <c r="P9" s="10" t="s">
        <v>30</v>
      </c>
      <c r="Q9" s="11" t="s">
        <v>12804</v>
      </c>
    </row>
    <row r="10" spans="1:17" x14ac:dyDescent="0.3">
      <c r="A10" s="14" t="s">
        <v>6441</v>
      </c>
      <c r="B10" s="22">
        <v>45373</v>
      </c>
      <c r="C10" s="12" t="s">
        <v>190</v>
      </c>
      <c r="D10" s="12" t="s">
        <v>16</v>
      </c>
      <c r="E10" s="12" t="s">
        <v>186</v>
      </c>
      <c r="F10" s="12" t="s">
        <v>51</v>
      </c>
      <c r="G10" s="12" t="s">
        <v>126</v>
      </c>
      <c r="H10" s="12">
        <v>7</v>
      </c>
      <c r="I10" s="24">
        <v>3.711263157894737</v>
      </c>
      <c r="J10" s="25">
        <v>2.79</v>
      </c>
      <c r="K10" s="25">
        <v>-0.92126315789473701</v>
      </c>
      <c r="L10" s="12">
        <v>19.53</v>
      </c>
      <c r="M10" s="24">
        <v>25.978842105263158</v>
      </c>
      <c r="N10" s="24">
        <v>-6.4488421052631573</v>
      </c>
      <c r="O10" s="12" t="s">
        <v>175</v>
      </c>
      <c r="P10" s="12" t="s">
        <v>2</v>
      </c>
      <c r="Q10" s="13" t="s">
        <v>6443</v>
      </c>
    </row>
    <row r="11" spans="1:17" x14ac:dyDescent="0.3">
      <c r="A11" s="15" t="s">
        <v>5151</v>
      </c>
      <c r="B11" s="19">
        <v>45376</v>
      </c>
      <c r="C11" s="10" t="s">
        <v>129</v>
      </c>
      <c r="D11" s="10" t="s">
        <v>130</v>
      </c>
      <c r="E11" s="10" t="s">
        <v>131</v>
      </c>
      <c r="F11" s="10" t="s">
        <v>76</v>
      </c>
      <c r="G11" s="10" t="s">
        <v>149</v>
      </c>
      <c r="H11" s="10">
        <v>5</v>
      </c>
      <c r="I11" s="20">
        <v>8.2233904109588956</v>
      </c>
      <c r="J11" s="21">
        <v>9.61</v>
      </c>
      <c r="K11" s="21">
        <v>1.3866095890411039</v>
      </c>
      <c r="L11" s="10">
        <v>25.26</v>
      </c>
      <c r="M11" s="20">
        <v>41.116952054794481</v>
      </c>
      <c r="N11" s="20">
        <v>-15.85695205479448</v>
      </c>
      <c r="O11" s="10"/>
      <c r="P11" s="10" t="s">
        <v>54</v>
      </c>
      <c r="Q11" s="11" t="s">
        <v>5153</v>
      </c>
    </row>
    <row r="12" spans="1:17" x14ac:dyDescent="0.3">
      <c r="A12" s="14" t="s">
        <v>10863</v>
      </c>
      <c r="B12" s="22">
        <v>45381</v>
      </c>
      <c r="C12" s="12" t="s">
        <v>129</v>
      </c>
      <c r="D12" s="12" t="s">
        <v>130</v>
      </c>
      <c r="E12" s="12" t="s">
        <v>131</v>
      </c>
      <c r="F12" s="12" t="s">
        <v>27</v>
      </c>
      <c r="G12" s="12" t="s">
        <v>187</v>
      </c>
      <c r="H12" s="12">
        <v>7</v>
      </c>
      <c r="I12" s="24">
        <v>67.13</v>
      </c>
      <c r="J12" s="25">
        <v>104.67</v>
      </c>
      <c r="K12" s="25">
        <v>37.540000000000006</v>
      </c>
      <c r="L12" s="12">
        <v>448.79</v>
      </c>
      <c r="M12" s="24">
        <v>469.90999999999997</v>
      </c>
      <c r="N12" s="24">
        <v>-21.119999999999948</v>
      </c>
      <c r="O12" s="12" t="s">
        <v>13992</v>
      </c>
      <c r="P12" s="12" t="s">
        <v>2</v>
      </c>
      <c r="Q12" s="13" t="s">
        <v>4122</v>
      </c>
    </row>
    <row r="13" spans="1:17" x14ac:dyDescent="0.3">
      <c r="A13" s="15" t="s">
        <v>614</v>
      </c>
      <c r="B13" s="19">
        <v>45382</v>
      </c>
      <c r="C13" s="10" t="s">
        <v>376</v>
      </c>
      <c r="D13" s="10" t="s">
        <v>168</v>
      </c>
      <c r="E13" s="10" t="s">
        <v>293</v>
      </c>
      <c r="F13" s="10" t="s">
        <v>93</v>
      </c>
      <c r="G13" s="10" t="s">
        <v>122</v>
      </c>
      <c r="H13" s="10">
        <v>5</v>
      </c>
      <c r="I13" s="20">
        <v>51.576282051282064</v>
      </c>
      <c r="J13" s="21">
        <v>50.33</v>
      </c>
      <c r="K13" s="21">
        <v>-1.2462820512820656</v>
      </c>
      <c r="L13" s="10">
        <v>251.65</v>
      </c>
      <c r="M13" s="20">
        <v>257.88141025641033</v>
      </c>
      <c r="N13" s="20">
        <v>-6.231410256410328</v>
      </c>
      <c r="O13" s="10" t="s">
        <v>13993</v>
      </c>
      <c r="P13" s="10" t="s">
        <v>54</v>
      </c>
      <c r="Q13" s="11" t="s">
        <v>615</v>
      </c>
    </row>
    <row r="14" spans="1:17" x14ac:dyDescent="0.3">
      <c r="A14" s="14" t="s">
        <v>6774</v>
      </c>
      <c r="B14" s="22">
        <v>45386</v>
      </c>
      <c r="C14" s="12" t="s">
        <v>202</v>
      </c>
      <c r="D14" s="12" t="s">
        <v>58</v>
      </c>
      <c r="E14" s="12" t="s">
        <v>59</v>
      </c>
      <c r="F14" s="12" t="s">
        <v>93</v>
      </c>
      <c r="G14" s="12" t="s">
        <v>217</v>
      </c>
      <c r="H14" s="12">
        <v>3</v>
      </c>
      <c r="I14" s="24">
        <v>18.350000000000001</v>
      </c>
      <c r="J14" s="25">
        <v>30.1</v>
      </c>
      <c r="K14" s="25">
        <v>11.75</v>
      </c>
      <c r="L14" s="12">
        <v>52.67</v>
      </c>
      <c r="M14" s="24">
        <v>55.050000000000004</v>
      </c>
      <c r="N14" s="24">
        <v>-2.3800000000000026</v>
      </c>
      <c r="O14" s="12" t="s">
        <v>13992</v>
      </c>
      <c r="P14" s="12" t="s">
        <v>30</v>
      </c>
      <c r="Q14" s="13" t="s">
        <v>6775</v>
      </c>
    </row>
    <row r="15" spans="1:17" x14ac:dyDescent="0.3">
      <c r="A15" s="15" t="s">
        <v>6523</v>
      </c>
      <c r="B15" s="19">
        <v>45415</v>
      </c>
      <c r="C15" s="10" t="s">
        <v>129</v>
      </c>
      <c r="D15" s="10" t="s">
        <v>130</v>
      </c>
      <c r="E15" s="10" t="s">
        <v>131</v>
      </c>
      <c r="F15" s="10" t="s">
        <v>93</v>
      </c>
      <c r="G15" s="10" t="s">
        <v>122</v>
      </c>
      <c r="H15" s="10">
        <v>2</v>
      </c>
      <c r="I15" s="20">
        <v>47.68</v>
      </c>
      <c r="J15" s="21">
        <v>57.34</v>
      </c>
      <c r="K15" s="21">
        <v>9.6600000000000037</v>
      </c>
      <c r="L15" s="10">
        <v>65.97</v>
      </c>
      <c r="M15" s="20">
        <v>95.36</v>
      </c>
      <c r="N15" s="20">
        <v>-29.39</v>
      </c>
      <c r="O15" s="10" t="s">
        <v>20</v>
      </c>
      <c r="P15" s="10" t="s">
        <v>30</v>
      </c>
      <c r="Q15" s="11" t="s">
        <v>6524</v>
      </c>
    </row>
    <row r="16" spans="1:17" x14ac:dyDescent="0.3">
      <c r="A16" s="14" t="s">
        <v>855</v>
      </c>
      <c r="B16" s="22">
        <v>45420</v>
      </c>
      <c r="C16" s="12" t="s">
        <v>376</v>
      </c>
      <c r="D16" s="12" t="s">
        <v>168</v>
      </c>
      <c r="E16" s="12" t="s">
        <v>293</v>
      </c>
      <c r="F16" s="12" t="s">
        <v>93</v>
      </c>
      <c r="G16" s="12" t="s">
        <v>94</v>
      </c>
      <c r="H16" s="12">
        <v>5</v>
      </c>
      <c r="I16" s="24">
        <v>22.44</v>
      </c>
      <c r="J16" s="25">
        <v>35.71</v>
      </c>
      <c r="K16" s="25">
        <v>13.27</v>
      </c>
      <c r="L16" s="12">
        <v>102.44</v>
      </c>
      <c r="M16" s="24">
        <v>112.2</v>
      </c>
      <c r="N16" s="24">
        <v>-9.7600000000000051</v>
      </c>
      <c r="O16" s="12" t="s">
        <v>175</v>
      </c>
      <c r="P16" s="12" t="s">
        <v>30</v>
      </c>
      <c r="Q16" s="13" t="s">
        <v>856</v>
      </c>
    </row>
    <row r="17" spans="1:17" x14ac:dyDescent="0.3">
      <c r="A17" s="15" t="s">
        <v>13462</v>
      </c>
      <c r="B17" s="19">
        <v>45428</v>
      </c>
      <c r="C17" s="10" t="s">
        <v>376</v>
      </c>
      <c r="D17" s="10" t="s">
        <v>168</v>
      </c>
      <c r="E17" s="10" t="s">
        <v>293</v>
      </c>
      <c r="F17" s="10" t="s">
        <v>76</v>
      </c>
      <c r="G17" s="10" t="s">
        <v>179</v>
      </c>
      <c r="H17" s="26">
        <v>15.568227290916367</v>
      </c>
      <c r="I17" s="20">
        <v>47.04</v>
      </c>
      <c r="J17" s="21">
        <v>39.984000000000002</v>
      </c>
      <c r="K17" s="21">
        <v>-7.0559999999999974</v>
      </c>
      <c r="L17" s="10">
        <v>622.48</v>
      </c>
      <c r="M17" s="20">
        <v>732.32941176470592</v>
      </c>
      <c r="N17" s="20">
        <v>-109.84941176470591</v>
      </c>
      <c r="O17" s="10" t="s">
        <v>13993</v>
      </c>
      <c r="P17" s="10" t="s">
        <v>54</v>
      </c>
      <c r="Q17" s="11" t="s">
        <v>11776</v>
      </c>
    </row>
    <row r="18" spans="1:17" x14ac:dyDescent="0.3">
      <c r="A18" s="14" t="s">
        <v>4575</v>
      </c>
      <c r="B18" s="22">
        <v>45433</v>
      </c>
      <c r="C18" s="12" t="s">
        <v>73</v>
      </c>
      <c r="D18" s="12" t="s">
        <v>74</v>
      </c>
      <c r="E18" s="12" t="s">
        <v>312</v>
      </c>
      <c r="F18" s="12" t="s">
        <v>76</v>
      </c>
      <c r="G18" s="12" t="s">
        <v>149</v>
      </c>
      <c r="H18" s="12">
        <v>5</v>
      </c>
      <c r="I18" s="24">
        <v>5.8</v>
      </c>
      <c r="J18" s="25">
        <v>7.52</v>
      </c>
      <c r="K18" s="25">
        <v>1.7199999999999998</v>
      </c>
      <c r="L18" s="12">
        <v>23.66</v>
      </c>
      <c r="M18" s="24">
        <v>29</v>
      </c>
      <c r="N18" s="24">
        <v>-5.34</v>
      </c>
      <c r="O18" s="12" t="s">
        <v>13991</v>
      </c>
      <c r="P18" s="12" t="s">
        <v>54</v>
      </c>
      <c r="Q18" s="13" t="s">
        <v>4576</v>
      </c>
    </row>
    <row r="19" spans="1:17" x14ac:dyDescent="0.3">
      <c r="A19" s="15" t="s">
        <v>13785</v>
      </c>
      <c r="B19" s="19">
        <v>45446</v>
      </c>
      <c r="C19" s="10" t="s">
        <v>394</v>
      </c>
      <c r="D19" s="10" t="s">
        <v>25</v>
      </c>
      <c r="E19" s="10" t="s">
        <v>104</v>
      </c>
      <c r="F19" s="10" t="s">
        <v>76</v>
      </c>
      <c r="G19" s="10" t="s">
        <v>170</v>
      </c>
      <c r="H19" s="10">
        <v>2</v>
      </c>
      <c r="I19" s="20">
        <v>35.65</v>
      </c>
      <c r="J19" s="21">
        <v>39.636797904191617</v>
      </c>
      <c r="K19" s="21">
        <v>3.9867979041916186</v>
      </c>
      <c r="L19" s="10">
        <v>67.849999999999994</v>
      </c>
      <c r="M19" s="20">
        <v>71.3</v>
      </c>
      <c r="N19" s="20">
        <v>-3.4500000000000028</v>
      </c>
      <c r="O19" s="10" t="s">
        <v>175</v>
      </c>
      <c r="P19" s="10" t="s">
        <v>21</v>
      </c>
      <c r="Q19" s="11" t="s">
        <v>12167</v>
      </c>
    </row>
    <row r="20" spans="1:17" x14ac:dyDescent="0.3">
      <c r="A20" s="14" t="s">
        <v>9349</v>
      </c>
      <c r="B20" s="22">
        <v>45454</v>
      </c>
      <c r="C20" s="12" t="s">
        <v>129</v>
      </c>
      <c r="D20" s="12" t="s">
        <v>130</v>
      </c>
      <c r="E20" s="12" t="s">
        <v>131</v>
      </c>
      <c r="F20" s="12" t="s">
        <v>93</v>
      </c>
      <c r="G20" s="12" t="s">
        <v>141</v>
      </c>
      <c r="H20" s="12">
        <v>4</v>
      </c>
      <c r="I20" s="24">
        <v>8.51</v>
      </c>
      <c r="J20" s="25">
        <v>11.54</v>
      </c>
      <c r="K20" s="25">
        <v>3.0299999999999994</v>
      </c>
      <c r="L20" s="12">
        <v>30.57</v>
      </c>
      <c r="M20" s="24">
        <v>34.04</v>
      </c>
      <c r="N20" s="24">
        <v>-3.4699999999999989</v>
      </c>
      <c r="O20" s="12" t="s">
        <v>53</v>
      </c>
      <c r="P20" s="12" t="s">
        <v>54</v>
      </c>
      <c r="Q20" s="13" t="s">
        <v>9350</v>
      </c>
    </row>
    <row r="21" spans="1:17" x14ac:dyDescent="0.3">
      <c r="A21" s="15" t="s">
        <v>13798</v>
      </c>
      <c r="B21" s="19">
        <v>45462</v>
      </c>
      <c r="C21" s="10" t="s">
        <v>129</v>
      </c>
      <c r="D21" s="10" t="s">
        <v>130</v>
      </c>
      <c r="E21" s="10" t="s">
        <v>131</v>
      </c>
      <c r="F21" s="10" t="s">
        <v>76</v>
      </c>
      <c r="G21" s="10" t="s">
        <v>179</v>
      </c>
      <c r="H21" s="10">
        <v>4</v>
      </c>
      <c r="I21" s="20">
        <v>32.5</v>
      </c>
      <c r="J21" s="21">
        <v>45.48</v>
      </c>
      <c r="K21" s="21">
        <v>12.979999999999997</v>
      </c>
      <c r="L21" s="10">
        <v>92.01</v>
      </c>
      <c r="M21" s="20">
        <v>130</v>
      </c>
      <c r="N21" s="20">
        <v>-37.989999999999995</v>
      </c>
      <c r="O21" s="10" t="s">
        <v>20</v>
      </c>
      <c r="P21" s="10" t="s">
        <v>30</v>
      </c>
      <c r="Q21" s="11"/>
    </row>
    <row r="22" spans="1:17" x14ac:dyDescent="0.3">
      <c r="A22" s="14" t="s">
        <v>8285</v>
      </c>
      <c r="B22" s="22">
        <v>45465</v>
      </c>
      <c r="C22" s="12" t="s">
        <v>376</v>
      </c>
      <c r="D22" s="12" t="s">
        <v>168</v>
      </c>
      <c r="E22" s="12" t="s">
        <v>293</v>
      </c>
      <c r="F22" s="12" t="s">
        <v>18</v>
      </c>
      <c r="G22" s="12" t="s">
        <v>44</v>
      </c>
      <c r="H22" s="12">
        <v>3</v>
      </c>
      <c r="I22" s="24">
        <v>8.57</v>
      </c>
      <c r="J22" s="25">
        <v>12.41</v>
      </c>
      <c r="K22" s="25">
        <v>3.84</v>
      </c>
      <c r="L22" s="12">
        <v>20.54</v>
      </c>
      <c r="M22" s="24">
        <v>25.71</v>
      </c>
      <c r="N22" s="24">
        <v>-5.1700000000000017</v>
      </c>
      <c r="O22" s="12" t="s">
        <v>175</v>
      </c>
      <c r="P22" s="12" t="s">
        <v>2</v>
      </c>
      <c r="Q22" s="13" t="s">
        <v>6282</v>
      </c>
    </row>
    <row r="23" spans="1:17" x14ac:dyDescent="0.3">
      <c r="A23" s="15" t="s">
        <v>1313</v>
      </c>
      <c r="B23" s="19">
        <v>45474</v>
      </c>
      <c r="C23" s="10" t="s">
        <v>135</v>
      </c>
      <c r="D23" s="10" t="s">
        <v>34</v>
      </c>
      <c r="E23" s="10" t="s">
        <v>35</v>
      </c>
      <c r="F23" s="10" t="s">
        <v>93</v>
      </c>
      <c r="G23" s="10" t="s">
        <v>94</v>
      </c>
      <c r="H23" s="10">
        <v>8</v>
      </c>
      <c r="I23" s="20">
        <v>18.02</v>
      </c>
      <c r="J23" s="21">
        <v>23.26</v>
      </c>
      <c r="K23" s="21">
        <v>5.240000000000002</v>
      </c>
      <c r="L23" s="10">
        <v>132.27000000000001</v>
      </c>
      <c r="M23" s="20">
        <v>144.16</v>
      </c>
      <c r="N23" s="20">
        <v>-11.889999999999986</v>
      </c>
      <c r="O23" s="10" t="s">
        <v>13991</v>
      </c>
      <c r="P23" s="10" t="s">
        <v>21</v>
      </c>
      <c r="Q23" s="11" t="s">
        <v>1314</v>
      </c>
    </row>
    <row r="24" spans="1:17" x14ac:dyDescent="0.3">
      <c r="A24" s="14" t="s">
        <v>7208</v>
      </c>
      <c r="B24" s="22">
        <v>45481</v>
      </c>
      <c r="C24" s="12" t="s">
        <v>129</v>
      </c>
      <c r="D24" s="12" t="s">
        <v>130</v>
      </c>
      <c r="E24" s="12" t="s">
        <v>131</v>
      </c>
      <c r="F24" s="12" t="s">
        <v>76</v>
      </c>
      <c r="G24" s="12" t="s">
        <v>149</v>
      </c>
      <c r="H24" s="12">
        <v>7</v>
      </c>
      <c r="I24" s="24">
        <v>6.9</v>
      </c>
      <c r="J24" s="25">
        <v>9.33</v>
      </c>
      <c r="K24" s="25">
        <v>2.4299999999999997</v>
      </c>
      <c r="L24" s="12">
        <v>32.94</v>
      </c>
      <c r="M24" s="24">
        <v>48.300000000000004</v>
      </c>
      <c r="N24" s="24">
        <v>-15.360000000000007</v>
      </c>
      <c r="O24" s="12" t="s">
        <v>20</v>
      </c>
      <c r="P24" s="12" t="s">
        <v>54</v>
      </c>
      <c r="Q24" s="13" t="s">
        <v>7209</v>
      </c>
    </row>
    <row r="25" spans="1:17" x14ac:dyDescent="0.3">
      <c r="A25" s="15" t="s">
        <v>276</v>
      </c>
      <c r="B25" s="19">
        <v>45518</v>
      </c>
      <c r="C25" s="10" t="s">
        <v>394</v>
      </c>
      <c r="D25" s="10" t="s">
        <v>25</v>
      </c>
      <c r="E25" s="10" t="s">
        <v>104</v>
      </c>
      <c r="F25" s="10" t="s">
        <v>18</v>
      </c>
      <c r="G25" s="10" t="s">
        <v>81</v>
      </c>
      <c r="H25" s="10">
        <v>5</v>
      </c>
      <c r="I25" s="20">
        <v>29.042225609756088</v>
      </c>
      <c r="J25" s="21">
        <v>20.49</v>
      </c>
      <c r="K25" s="21">
        <v>-8.5522256097560891</v>
      </c>
      <c r="L25" s="10">
        <v>102.45</v>
      </c>
      <c r="M25" s="20">
        <v>145.21112804878044</v>
      </c>
      <c r="N25" s="20">
        <v>-42.761128048780435</v>
      </c>
      <c r="O25" s="10" t="s">
        <v>20</v>
      </c>
      <c r="P25" s="10" t="s">
        <v>54</v>
      </c>
      <c r="Q25" s="11" t="s">
        <v>278</v>
      </c>
    </row>
    <row r="26" spans="1:17" x14ac:dyDescent="0.3">
      <c r="A26" s="14" t="s">
        <v>3312</v>
      </c>
      <c r="B26" s="22">
        <v>45520</v>
      </c>
      <c r="C26" s="12" t="s">
        <v>202</v>
      </c>
      <c r="D26" s="12" t="s">
        <v>58</v>
      </c>
      <c r="E26" s="12" t="s">
        <v>59</v>
      </c>
      <c r="F26" s="12" t="s">
        <v>27</v>
      </c>
      <c r="G26" s="12" t="s">
        <v>109</v>
      </c>
      <c r="H26" s="12">
        <v>6</v>
      </c>
      <c r="I26" s="24">
        <v>9.06</v>
      </c>
      <c r="J26" s="25">
        <v>16.14</v>
      </c>
      <c r="K26" s="25">
        <v>7.08</v>
      </c>
      <c r="L26" s="12">
        <v>52.37</v>
      </c>
      <c r="M26" s="24">
        <v>54.36</v>
      </c>
      <c r="N26" s="24">
        <v>-1.990000000000002</v>
      </c>
      <c r="O26" s="12" t="s">
        <v>13993</v>
      </c>
      <c r="P26" s="12" t="s">
        <v>21</v>
      </c>
      <c r="Q26" s="13" t="s">
        <v>3313</v>
      </c>
    </row>
    <row r="27" spans="1:17" x14ac:dyDescent="0.3">
      <c r="A27" s="15" t="s">
        <v>1386</v>
      </c>
      <c r="B27" s="19">
        <v>45528</v>
      </c>
      <c r="C27" s="10" t="s">
        <v>394</v>
      </c>
      <c r="D27" s="10" t="s">
        <v>25</v>
      </c>
      <c r="E27" s="10" t="s">
        <v>104</v>
      </c>
      <c r="F27" s="10" t="s">
        <v>51</v>
      </c>
      <c r="G27" s="10" t="s">
        <v>60</v>
      </c>
      <c r="H27" s="10">
        <v>3</v>
      </c>
      <c r="I27" s="20">
        <v>4.62</v>
      </c>
      <c r="J27" s="21">
        <v>5.69</v>
      </c>
      <c r="K27" s="21">
        <v>1.0700000000000003</v>
      </c>
      <c r="L27" s="10">
        <v>9.18</v>
      </c>
      <c r="M27" s="20">
        <v>13.86</v>
      </c>
      <c r="N27" s="20">
        <v>-4.68</v>
      </c>
      <c r="O27" s="10" t="s">
        <v>13993</v>
      </c>
      <c r="P27" s="10" t="s">
        <v>2</v>
      </c>
      <c r="Q27" s="11" t="s">
        <v>1387</v>
      </c>
    </row>
    <row r="28" spans="1:17" x14ac:dyDescent="0.3">
      <c r="A28" s="14" t="s">
        <v>13988</v>
      </c>
      <c r="B28" s="22">
        <v>45566</v>
      </c>
      <c r="C28" s="12" t="s">
        <v>129</v>
      </c>
      <c r="D28" s="12" t="s">
        <v>130</v>
      </c>
      <c r="E28" s="12" t="s">
        <v>131</v>
      </c>
      <c r="F28" s="12" t="s">
        <v>18</v>
      </c>
      <c r="G28" s="12" t="s">
        <v>99</v>
      </c>
      <c r="H28" s="12">
        <v>2</v>
      </c>
      <c r="I28" s="24">
        <v>9.31</v>
      </c>
      <c r="J28" s="25">
        <v>14.46</v>
      </c>
      <c r="K28" s="25">
        <v>5.15</v>
      </c>
      <c r="L28" s="12">
        <v>14.6</v>
      </c>
      <c r="M28" s="24">
        <v>18.62</v>
      </c>
      <c r="N28" s="24">
        <v>-4.0200000000000014</v>
      </c>
      <c r="O28" s="12" t="s">
        <v>13991</v>
      </c>
      <c r="P28" s="12"/>
      <c r="Q28" s="13"/>
    </row>
    <row r="29" spans="1:17" x14ac:dyDescent="0.3">
      <c r="A29" s="15" t="s">
        <v>10688</v>
      </c>
      <c r="B29" s="19">
        <v>45578</v>
      </c>
      <c r="C29" s="10" t="s">
        <v>376</v>
      </c>
      <c r="D29" s="10" t="s">
        <v>168</v>
      </c>
      <c r="E29" s="10" t="s">
        <v>293</v>
      </c>
      <c r="F29" s="10" t="s">
        <v>18</v>
      </c>
      <c r="G29" s="10" t="s">
        <v>81</v>
      </c>
      <c r="H29" s="10">
        <v>7</v>
      </c>
      <c r="I29" s="20">
        <v>29.042225609756088</v>
      </c>
      <c r="J29" s="21">
        <v>25.85</v>
      </c>
      <c r="K29" s="21">
        <v>-3.1922256097560862</v>
      </c>
      <c r="L29" s="10">
        <v>180.95</v>
      </c>
      <c r="M29" s="20">
        <v>203.29557926829261</v>
      </c>
      <c r="N29" s="20">
        <v>-22.345579268292624</v>
      </c>
      <c r="O29" s="10"/>
      <c r="P29" s="10" t="s">
        <v>2</v>
      </c>
      <c r="Q29" s="11"/>
    </row>
    <row r="30" spans="1:17" x14ac:dyDescent="0.3">
      <c r="A30" s="14" t="s">
        <v>13242</v>
      </c>
      <c r="B30" s="22">
        <v>45602</v>
      </c>
      <c r="C30" s="12" t="s">
        <v>148</v>
      </c>
      <c r="D30" s="12" t="s">
        <v>42</v>
      </c>
      <c r="E30" s="12" t="s">
        <v>63</v>
      </c>
      <c r="F30" s="12" t="s">
        <v>27</v>
      </c>
      <c r="G30" s="12" t="s">
        <v>145</v>
      </c>
      <c r="H30" s="12">
        <v>4</v>
      </c>
      <c r="I30" s="24">
        <v>31.453321917808228</v>
      </c>
      <c r="J30" s="25">
        <v>26.11</v>
      </c>
      <c r="K30" s="25">
        <v>-5.343321917808229</v>
      </c>
      <c r="L30" s="12">
        <v>104.44</v>
      </c>
      <c r="M30" s="24">
        <v>125.81328767123291</v>
      </c>
      <c r="N30" s="24">
        <v>-21.373287671232916</v>
      </c>
      <c r="O30" s="12" t="s">
        <v>20</v>
      </c>
      <c r="P30" s="12" t="s">
        <v>21</v>
      </c>
      <c r="Q30" s="13" t="s">
        <v>7571</v>
      </c>
    </row>
    <row r="31" spans="1:17" x14ac:dyDescent="0.3">
      <c r="A31" s="15" t="s">
        <v>11380</v>
      </c>
      <c r="B31" s="19">
        <v>45622</v>
      </c>
      <c r="C31" s="10" t="s">
        <v>129</v>
      </c>
      <c r="D31" s="10" t="s">
        <v>130</v>
      </c>
      <c r="E31" s="10" t="s">
        <v>131</v>
      </c>
      <c r="F31" s="10" t="s">
        <v>27</v>
      </c>
      <c r="G31" s="10" t="s">
        <v>187</v>
      </c>
      <c r="H31" s="10">
        <v>6</v>
      </c>
      <c r="I31" s="20">
        <v>107.32</v>
      </c>
      <c r="J31" s="21">
        <v>164.19</v>
      </c>
      <c r="K31" s="21">
        <v>56.870000000000005</v>
      </c>
      <c r="L31" s="10">
        <v>614.37</v>
      </c>
      <c r="M31" s="20">
        <v>643.91999999999996</v>
      </c>
      <c r="N31" s="20">
        <v>-29.549999999999955</v>
      </c>
      <c r="O31" s="10" t="s">
        <v>13991</v>
      </c>
      <c r="P31" s="10" t="s">
        <v>54</v>
      </c>
      <c r="Q31" s="11" t="s">
        <v>11381</v>
      </c>
    </row>
    <row r="32" spans="1:17" x14ac:dyDescent="0.3">
      <c r="A32" s="14" t="s">
        <v>6162</v>
      </c>
      <c r="B32" s="22">
        <v>45626</v>
      </c>
      <c r="C32" s="12" t="s">
        <v>202</v>
      </c>
      <c r="D32" s="12" t="s">
        <v>58</v>
      </c>
      <c r="E32" s="12" t="s">
        <v>59</v>
      </c>
      <c r="F32" s="12" t="s">
        <v>93</v>
      </c>
      <c r="G32" s="12" t="s">
        <v>217</v>
      </c>
      <c r="H32" s="12">
        <v>9</v>
      </c>
      <c r="I32" s="24">
        <v>18.39</v>
      </c>
      <c r="J32" s="25">
        <v>22.43</v>
      </c>
      <c r="K32" s="25">
        <v>4.0399999999999991</v>
      </c>
      <c r="L32" s="12">
        <v>119.39</v>
      </c>
      <c r="M32" s="24">
        <v>165.51</v>
      </c>
      <c r="N32" s="24">
        <v>-46.11999999999999</v>
      </c>
      <c r="O32" s="12" t="s">
        <v>175</v>
      </c>
      <c r="P32" s="12" t="s">
        <v>54</v>
      </c>
      <c r="Q32" s="13" t="s">
        <v>6164</v>
      </c>
    </row>
    <row r="33" spans="1:17" x14ac:dyDescent="0.3">
      <c r="A33" s="15" t="s">
        <v>1357</v>
      </c>
      <c r="B33" s="19">
        <v>45627</v>
      </c>
      <c r="C33" s="10" t="s">
        <v>202</v>
      </c>
      <c r="D33" s="10" t="s">
        <v>58</v>
      </c>
      <c r="E33" s="10" t="s">
        <v>59</v>
      </c>
      <c r="F33" s="10" t="s">
        <v>93</v>
      </c>
      <c r="G33" s="10" t="s">
        <v>94</v>
      </c>
      <c r="H33" s="10">
        <v>2</v>
      </c>
      <c r="I33" s="20">
        <v>26.4</v>
      </c>
      <c r="J33" s="21">
        <v>42.91</v>
      </c>
      <c r="K33" s="21">
        <v>16.509999999999998</v>
      </c>
      <c r="L33" s="10">
        <v>46.72</v>
      </c>
      <c r="M33" s="20">
        <v>52.8</v>
      </c>
      <c r="N33" s="20">
        <v>-6.0799999999999983</v>
      </c>
      <c r="O33" s="10" t="s">
        <v>175</v>
      </c>
      <c r="P33" s="10" t="s">
        <v>21</v>
      </c>
      <c r="Q33" s="11" t="s">
        <v>1358</v>
      </c>
    </row>
    <row r="34" spans="1:17" x14ac:dyDescent="0.3">
      <c r="A34" s="14" t="s">
        <v>1357</v>
      </c>
      <c r="B34" s="22">
        <v>45627</v>
      </c>
      <c r="C34" s="12" t="s">
        <v>202</v>
      </c>
      <c r="D34" s="12" t="s">
        <v>58</v>
      </c>
      <c r="E34" s="12" t="s">
        <v>59</v>
      </c>
      <c r="F34" s="12" t="s">
        <v>93</v>
      </c>
      <c r="G34" s="12" t="s">
        <v>94</v>
      </c>
      <c r="H34" s="12">
        <v>2</v>
      </c>
      <c r="I34" s="24">
        <v>26.4</v>
      </c>
      <c r="J34" s="25">
        <v>42.91</v>
      </c>
      <c r="K34" s="25">
        <v>16.509999999999998</v>
      </c>
      <c r="L34" s="12">
        <v>46.72</v>
      </c>
      <c r="M34" s="24">
        <v>52.8</v>
      </c>
      <c r="N34" s="24">
        <v>-6.0799999999999983</v>
      </c>
      <c r="O34" s="12" t="s">
        <v>175</v>
      </c>
      <c r="P34" s="12" t="s">
        <v>21</v>
      </c>
      <c r="Q34" s="13" t="s">
        <v>1358</v>
      </c>
    </row>
    <row r="35" spans="1:17" x14ac:dyDescent="0.3">
      <c r="A35" s="15" t="s">
        <v>3371</v>
      </c>
      <c r="B35" s="19">
        <v>45647</v>
      </c>
      <c r="C35" s="10" t="s">
        <v>307</v>
      </c>
      <c r="D35" s="10" t="s">
        <v>68</v>
      </c>
      <c r="E35" s="10" t="s">
        <v>229</v>
      </c>
      <c r="F35" s="10" t="s">
        <v>51</v>
      </c>
      <c r="G35" s="10" t="s">
        <v>126</v>
      </c>
      <c r="H35" s="10">
        <v>3</v>
      </c>
      <c r="I35" s="20">
        <v>3.711263157894737</v>
      </c>
      <c r="J35" s="21">
        <v>3.37</v>
      </c>
      <c r="K35" s="21">
        <v>-0.34126315789473693</v>
      </c>
      <c r="L35" s="10">
        <v>10.11</v>
      </c>
      <c r="M35" s="20">
        <v>11.13378947368421</v>
      </c>
      <c r="N35" s="20">
        <v>-1.0237894736842108</v>
      </c>
      <c r="O35" s="10" t="s">
        <v>13992</v>
      </c>
      <c r="P35" s="10"/>
      <c r="Q35" s="11" t="s">
        <v>3372</v>
      </c>
    </row>
    <row r="36" spans="1:17" x14ac:dyDescent="0.3">
      <c r="A36" s="14" t="s">
        <v>12615</v>
      </c>
      <c r="B36" s="22">
        <v>45655</v>
      </c>
      <c r="C36" s="12" t="s">
        <v>394</v>
      </c>
      <c r="D36" s="12" t="s">
        <v>25</v>
      </c>
      <c r="E36" s="12" t="s">
        <v>104</v>
      </c>
      <c r="F36" s="12" t="s">
        <v>18</v>
      </c>
      <c r="G36" s="12" t="s">
        <v>99</v>
      </c>
      <c r="H36" s="12">
        <v>6</v>
      </c>
      <c r="I36" s="24">
        <v>6.7325555555555514</v>
      </c>
      <c r="J36" s="25">
        <v>9.75</v>
      </c>
      <c r="K36" s="25">
        <v>3.0174444444444486</v>
      </c>
      <c r="L36" s="12">
        <v>36.119999999999997</v>
      </c>
      <c r="M36" s="24">
        <v>40.395333333333312</v>
      </c>
      <c r="N36" s="24">
        <v>-4.2753333333333146</v>
      </c>
      <c r="O36" s="12"/>
      <c r="P36" s="12" t="s">
        <v>2</v>
      </c>
      <c r="Q36" s="13" t="s">
        <v>12616</v>
      </c>
    </row>
    <row r="37" spans="1:17" x14ac:dyDescent="0.3">
      <c r="A37" s="15" t="s">
        <v>2327</v>
      </c>
      <c r="B37" s="19">
        <v>45656</v>
      </c>
      <c r="C37" s="10" t="s">
        <v>73</v>
      </c>
      <c r="D37" s="10" t="s">
        <v>74</v>
      </c>
      <c r="E37" s="10" t="s">
        <v>312</v>
      </c>
      <c r="F37" s="10" t="s">
        <v>76</v>
      </c>
      <c r="G37" s="10" t="s">
        <v>149</v>
      </c>
      <c r="H37" s="10">
        <v>8</v>
      </c>
      <c r="I37" s="20">
        <v>8.2233904109588956</v>
      </c>
      <c r="J37" s="21">
        <v>12.363252542372885</v>
      </c>
      <c r="K37" s="21">
        <v>4.1398621314139898</v>
      </c>
      <c r="L37" s="10">
        <v>64.56</v>
      </c>
      <c r="M37" s="20">
        <v>65.787123287671164</v>
      </c>
      <c r="N37" s="20">
        <v>-1.2271232876711622</v>
      </c>
      <c r="O37" s="10"/>
      <c r="P37" s="10" t="s">
        <v>21</v>
      </c>
      <c r="Q37" s="11" t="s">
        <v>2329</v>
      </c>
    </row>
    <row r="38" spans="1:17" x14ac:dyDescent="0.3">
      <c r="A38" s="14" t="s">
        <v>8822</v>
      </c>
      <c r="B38" s="22">
        <v>45684</v>
      </c>
      <c r="C38" s="12" t="s">
        <v>307</v>
      </c>
      <c r="D38" s="12" t="s">
        <v>68</v>
      </c>
      <c r="E38" s="12" t="s">
        <v>229</v>
      </c>
      <c r="F38" s="12" t="s">
        <v>93</v>
      </c>
      <c r="G38" s="12" t="s">
        <v>122</v>
      </c>
      <c r="H38" s="12">
        <v>5</v>
      </c>
      <c r="I38" s="24">
        <v>65.099999999999994</v>
      </c>
      <c r="J38" s="25">
        <v>98.46</v>
      </c>
      <c r="K38" s="25">
        <v>33.36</v>
      </c>
      <c r="L38" s="12">
        <v>317.58</v>
      </c>
      <c r="M38" s="24">
        <v>325.5</v>
      </c>
      <c r="N38" s="24">
        <v>-7.9200000000000159</v>
      </c>
      <c r="O38" s="12" t="s">
        <v>13993</v>
      </c>
      <c r="P38" s="12" t="s">
        <v>54</v>
      </c>
      <c r="Q38" s="13" t="s">
        <v>668</v>
      </c>
    </row>
    <row r="39" spans="1:17" x14ac:dyDescent="0.3">
      <c r="A39" s="15" t="s">
        <v>13764</v>
      </c>
      <c r="B39" s="19">
        <v>45689</v>
      </c>
      <c r="C39" s="10" t="s">
        <v>129</v>
      </c>
      <c r="D39" s="10" t="s">
        <v>130</v>
      </c>
      <c r="E39" s="10" t="s">
        <v>131</v>
      </c>
      <c r="F39" s="10" t="s">
        <v>18</v>
      </c>
      <c r="G39" s="10" t="s">
        <v>99</v>
      </c>
      <c r="H39" s="10">
        <v>5</v>
      </c>
      <c r="I39" s="20">
        <v>6.7325555555555514</v>
      </c>
      <c r="J39" s="21">
        <v>5.67</v>
      </c>
      <c r="K39" s="21">
        <v>-1.0625555555555515</v>
      </c>
      <c r="L39" s="10">
        <v>28.35</v>
      </c>
      <c r="M39" s="20">
        <v>33.662777777777755</v>
      </c>
      <c r="N39" s="20">
        <v>-5.3127777777777538</v>
      </c>
      <c r="O39" s="10" t="s">
        <v>20</v>
      </c>
      <c r="P39" s="10" t="s">
        <v>21</v>
      </c>
      <c r="Q39" s="11" t="s">
        <v>13765</v>
      </c>
    </row>
    <row r="40" spans="1:17" x14ac:dyDescent="0.3">
      <c r="A40" s="14" t="s">
        <v>7004</v>
      </c>
      <c r="B40" s="22">
        <v>45699</v>
      </c>
      <c r="C40" s="12" t="s">
        <v>202</v>
      </c>
      <c r="D40" s="12" t="s">
        <v>58</v>
      </c>
      <c r="E40" s="12" t="s">
        <v>59</v>
      </c>
      <c r="F40" s="12" t="s">
        <v>93</v>
      </c>
      <c r="G40" s="12" t="s">
        <v>141</v>
      </c>
      <c r="H40" s="12">
        <v>6</v>
      </c>
      <c r="I40" s="24">
        <v>12.01</v>
      </c>
      <c r="J40" s="25">
        <v>17.45</v>
      </c>
      <c r="K40" s="25">
        <v>5.4399999999999995</v>
      </c>
      <c r="L40" s="12">
        <v>58.2</v>
      </c>
      <c r="M40" s="24">
        <v>72.06</v>
      </c>
      <c r="N40" s="24">
        <v>-13.86</v>
      </c>
      <c r="O40" s="12" t="s">
        <v>13993</v>
      </c>
      <c r="P40" s="12" t="s">
        <v>21</v>
      </c>
      <c r="Q40" s="13" t="s">
        <v>7005</v>
      </c>
    </row>
    <row r="41" spans="1:17" x14ac:dyDescent="0.3">
      <c r="A41" s="15" t="s">
        <v>3507</v>
      </c>
      <c r="B41" s="19">
        <v>45701</v>
      </c>
      <c r="C41" s="10" t="s">
        <v>148</v>
      </c>
      <c r="D41" s="10" t="s">
        <v>42</v>
      </c>
      <c r="E41" s="10" t="s">
        <v>63</v>
      </c>
      <c r="F41" s="10" t="s">
        <v>27</v>
      </c>
      <c r="G41" s="10" t="s">
        <v>36</v>
      </c>
      <c r="H41" s="10">
        <v>5</v>
      </c>
      <c r="I41" s="20">
        <v>19.732857142857153</v>
      </c>
      <c r="J41" s="21">
        <v>18.38</v>
      </c>
      <c r="K41" s="21">
        <v>-1.3528571428571539</v>
      </c>
      <c r="L41" s="10">
        <v>91.9</v>
      </c>
      <c r="M41" s="20">
        <v>98.664285714285768</v>
      </c>
      <c r="N41" s="20">
        <v>-6.7642857142857622</v>
      </c>
      <c r="O41" s="10" t="s">
        <v>13992</v>
      </c>
      <c r="P41" s="10" t="s">
        <v>2</v>
      </c>
      <c r="Q41" s="11" t="s">
        <v>3509</v>
      </c>
    </row>
    <row r="42" spans="1:17" x14ac:dyDescent="0.3">
      <c r="A42" s="14" t="s">
        <v>1708</v>
      </c>
      <c r="B42" s="22">
        <v>45710</v>
      </c>
      <c r="C42" s="12" t="s">
        <v>148</v>
      </c>
      <c r="D42" s="12" t="s">
        <v>42</v>
      </c>
      <c r="E42" s="12" t="s">
        <v>63</v>
      </c>
      <c r="F42" s="12" t="s">
        <v>76</v>
      </c>
      <c r="G42" s="12" t="s">
        <v>77</v>
      </c>
      <c r="H42" s="12">
        <v>5</v>
      </c>
      <c r="I42" s="24">
        <v>15.697747440273046</v>
      </c>
      <c r="J42" s="25">
        <v>10.59</v>
      </c>
      <c r="K42" s="25">
        <v>-5.1077474402730463</v>
      </c>
      <c r="L42" s="12">
        <v>52.95</v>
      </c>
      <c r="M42" s="24">
        <v>78.488737201365225</v>
      </c>
      <c r="N42" s="24">
        <v>-25.538737201365223</v>
      </c>
      <c r="O42" s="12" t="s">
        <v>53</v>
      </c>
      <c r="P42" s="12" t="s">
        <v>54</v>
      </c>
      <c r="Q42" s="13" t="s">
        <v>1709</v>
      </c>
    </row>
    <row r="43" spans="1:17" x14ac:dyDescent="0.3">
      <c r="A43" s="15" t="s">
        <v>12402</v>
      </c>
      <c r="B43" s="19">
        <v>45713</v>
      </c>
      <c r="C43" s="10" t="s">
        <v>148</v>
      </c>
      <c r="D43" s="10" t="s">
        <v>42</v>
      </c>
      <c r="E43" s="10" t="s">
        <v>63</v>
      </c>
      <c r="F43" s="10" t="s">
        <v>76</v>
      </c>
      <c r="G43" s="10" t="s">
        <v>170</v>
      </c>
      <c r="H43" s="10">
        <v>4</v>
      </c>
      <c r="I43" s="20">
        <v>26.007507507507519</v>
      </c>
      <c r="J43" s="21">
        <v>24.92</v>
      </c>
      <c r="K43" s="21">
        <v>-1.0875075075075173</v>
      </c>
      <c r="L43" s="10">
        <v>99.68</v>
      </c>
      <c r="M43" s="20">
        <v>104.03003003003008</v>
      </c>
      <c r="N43" s="20">
        <v>-4.3500300300300694</v>
      </c>
      <c r="O43" s="10" t="s">
        <v>20</v>
      </c>
      <c r="P43" s="10"/>
      <c r="Q43" s="11" t="s">
        <v>5747</v>
      </c>
    </row>
    <row r="44" spans="1:17" x14ac:dyDescent="0.3">
      <c r="A44" s="14" t="s">
        <v>5209</v>
      </c>
      <c r="B44" s="22">
        <v>45717</v>
      </c>
      <c r="C44" s="12" t="s">
        <v>202</v>
      </c>
      <c r="D44" s="12" t="s">
        <v>58</v>
      </c>
      <c r="E44" s="12" t="s">
        <v>59</v>
      </c>
      <c r="F44" s="12" t="s">
        <v>18</v>
      </c>
      <c r="G44" s="12" t="s">
        <v>44</v>
      </c>
      <c r="H44" s="12">
        <v>4</v>
      </c>
      <c r="I44" s="24">
        <v>13.236112956810629</v>
      </c>
      <c r="J44" s="25">
        <v>12.33</v>
      </c>
      <c r="K44" s="25">
        <v>-0.9061129568106292</v>
      </c>
      <c r="L44" s="12">
        <v>49.32</v>
      </c>
      <c r="M44" s="24">
        <v>52.944451827242517</v>
      </c>
      <c r="N44" s="24">
        <v>-3.6244518272425168</v>
      </c>
      <c r="O44" s="12" t="s">
        <v>13993</v>
      </c>
      <c r="P44" s="12" t="s">
        <v>54</v>
      </c>
      <c r="Q44" s="13" t="s">
        <v>3875</v>
      </c>
    </row>
    <row r="45" spans="1:17" x14ac:dyDescent="0.3">
      <c r="A45" s="15" t="s">
        <v>12797</v>
      </c>
      <c r="B45" s="19">
        <v>45717</v>
      </c>
      <c r="C45" s="10" t="s">
        <v>307</v>
      </c>
      <c r="D45" s="10" t="s">
        <v>68</v>
      </c>
      <c r="E45" s="10" t="s">
        <v>229</v>
      </c>
      <c r="F45" s="10" t="s">
        <v>18</v>
      </c>
      <c r="G45" s="10" t="s">
        <v>81</v>
      </c>
      <c r="H45" s="10">
        <v>8</v>
      </c>
      <c r="I45" s="20">
        <v>22.88</v>
      </c>
      <c r="J45" s="21">
        <v>39.049999999999997</v>
      </c>
      <c r="K45" s="21">
        <v>16.169999999999998</v>
      </c>
      <c r="L45" s="10">
        <v>156.79</v>
      </c>
      <c r="M45" s="20">
        <v>183.04</v>
      </c>
      <c r="N45" s="20">
        <v>-26.25</v>
      </c>
      <c r="O45" s="10" t="s">
        <v>13992</v>
      </c>
      <c r="P45" s="10" t="s">
        <v>54</v>
      </c>
      <c r="Q45" s="11" t="s">
        <v>3270</v>
      </c>
    </row>
    <row r="46" spans="1:17" x14ac:dyDescent="0.3">
      <c r="A46" s="14" t="s">
        <v>8465</v>
      </c>
      <c r="B46" s="22">
        <v>45724</v>
      </c>
      <c r="C46" s="12" t="s">
        <v>307</v>
      </c>
      <c r="D46" s="12" t="s">
        <v>68</v>
      </c>
      <c r="E46" s="12" t="s">
        <v>229</v>
      </c>
      <c r="F46" s="12" t="s">
        <v>76</v>
      </c>
      <c r="G46" s="12" t="s">
        <v>170</v>
      </c>
      <c r="H46" s="12">
        <v>6</v>
      </c>
      <c r="I46" s="24">
        <v>30.24</v>
      </c>
      <c r="J46" s="25">
        <v>44.07</v>
      </c>
      <c r="K46" s="25">
        <v>13.830000000000002</v>
      </c>
      <c r="L46" s="12">
        <v>170.37</v>
      </c>
      <c r="M46" s="24">
        <v>181.44</v>
      </c>
      <c r="N46" s="24">
        <v>-11.069999999999993</v>
      </c>
      <c r="O46" s="12" t="s">
        <v>13993</v>
      </c>
      <c r="P46" s="12" t="s">
        <v>54</v>
      </c>
      <c r="Q46" s="13" t="s">
        <v>8466</v>
      </c>
    </row>
    <row r="47" spans="1:17" x14ac:dyDescent="0.3">
      <c r="A47" s="15" t="s">
        <v>11385</v>
      </c>
      <c r="B47" s="19">
        <v>45727</v>
      </c>
      <c r="C47" s="10" t="s">
        <v>190</v>
      </c>
      <c r="D47" s="10" t="s">
        <v>16</v>
      </c>
      <c r="E47" s="10" t="s">
        <v>186</v>
      </c>
      <c r="F47" s="10" t="s">
        <v>18</v>
      </c>
      <c r="G47" s="10" t="s">
        <v>99</v>
      </c>
      <c r="H47" s="10">
        <v>8</v>
      </c>
      <c r="I47" s="20">
        <v>7.82</v>
      </c>
      <c r="J47" s="21">
        <v>13.23</v>
      </c>
      <c r="K47" s="21">
        <v>5.41</v>
      </c>
      <c r="L47" s="10">
        <v>56.29</v>
      </c>
      <c r="M47" s="20">
        <v>62.56</v>
      </c>
      <c r="N47" s="20">
        <v>-6.2700000000000031</v>
      </c>
      <c r="O47" s="10" t="s">
        <v>13991</v>
      </c>
      <c r="P47" s="10" t="s">
        <v>54</v>
      </c>
      <c r="Q47" s="11" t="s">
        <v>11386</v>
      </c>
    </row>
    <row r="48" spans="1:17" x14ac:dyDescent="0.3">
      <c r="A48" s="14" t="s">
        <v>8200</v>
      </c>
      <c r="B48" s="22">
        <v>45738</v>
      </c>
      <c r="C48" s="12" t="s">
        <v>148</v>
      </c>
      <c r="D48" s="12" t="s">
        <v>42</v>
      </c>
      <c r="E48" s="12" t="s">
        <v>63</v>
      </c>
      <c r="F48" s="12" t="s">
        <v>18</v>
      </c>
      <c r="G48" s="12" t="s">
        <v>99</v>
      </c>
      <c r="H48" s="12">
        <v>3</v>
      </c>
      <c r="I48" s="24">
        <v>5.48</v>
      </c>
      <c r="J48" s="25">
        <v>7.13</v>
      </c>
      <c r="K48" s="25">
        <v>1.6499999999999995</v>
      </c>
      <c r="L48" s="12">
        <v>11.51</v>
      </c>
      <c r="M48" s="24">
        <v>16.440000000000001</v>
      </c>
      <c r="N48" s="24">
        <v>-4.9300000000000015</v>
      </c>
      <c r="O48" s="12" t="s">
        <v>53</v>
      </c>
      <c r="P48" s="12" t="s">
        <v>30</v>
      </c>
      <c r="Q48" s="13" t="s">
        <v>8201</v>
      </c>
    </row>
    <row r="49" spans="1:17" x14ac:dyDescent="0.3">
      <c r="A49" s="15" t="s">
        <v>10711</v>
      </c>
      <c r="B49" s="19">
        <v>45756</v>
      </c>
      <c r="C49" s="10" t="s">
        <v>376</v>
      </c>
      <c r="D49" s="10" t="s">
        <v>168</v>
      </c>
      <c r="E49" s="10" t="s">
        <v>293</v>
      </c>
      <c r="F49" s="10" t="s">
        <v>27</v>
      </c>
      <c r="G49" s="10" t="s">
        <v>187</v>
      </c>
      <c r="H49" s="10">
        <v>6</v>
      </c>
      <c r="I49" s="20">
        <v>91.53</v>
      </c>
      <c r="J49" s="21">
        <v>156.08000000000001</v>
      </c>
      <c r="K49" s="21">
        <v>64.550000000000011</v>
      </c>
      <c r="L49" s="10">
        <v>504.15</v>
      </c>
      <c r="M49" s="20">
        <v>549.18000000000006</v>
      </c>
      <c r="N49" s="20">
        <v>-45.030000000000086</v>
      </c>
      <c r="O49" s="10" t="s">
        <v>13993</v>
      </c>
      <c r="P49" s="10" t="s">
        <v>30</v>
      </c>
      <c r="Q49" s="11"/>
    </row>
    <row r="50" spans="1:17" x14ac:dyDescent="0.3">
      <c r="A50" s="14" t="s">
        <v>8669</v>
      </c>
      <c r="B50" s="22">
        <v>45774</v>
      </c>
      <c r="C50" s="12" t="s">
        <v>202</v>
      </c>
      <c r="D50" s="12" t="s">
        <v>58</v>
      </c>
      <c r="E50" s="12" t="s">
        <v>59</v>
      </c>
      <c r="F50" s="12" t="s">
        <v>51</v>
      </c>
      <c r="G50" s="12" t="s">
        <v>60</v>
      </c>
      <c r="H50" s="12">
        <v>9</v>
      </c>
      <c r="I50" s="24">
        <v>5.7927586206896562</v>
      </c>
      <c r="J50" s="25">
        <v>5.79</v>
      </c>
      <c r="K50" s="25">
        <v>-2.7586206896561549E-3</v>
      </c>
      <c r="L50" s="12">
        <v>52.11</v>
      </c>
      <c r="M50" s="24">
        <v>52.134827586206903</v>
      </c>
      <c r="N50" s="24">
        <v>-2.4827586206903618E-2</v>
      </c>
      <c r="O50" s="12" t="s">
        <v>13993</v>
      </c>
      <c r="P50" s="12" t="s">
        <v>21</v>
      </c>
      <c r="Q50" s="13" t="s">
        <v>8670</v>
      </c>
    </row>
    <row r="51" spans="1:17" x14ac:dyDescent="0.3">
      <c r="A51" s="15" t="s">
        <v>10834</v>
      </c>
      <c r="B51" s="19">
        <v>45774</v>
      </c>
      <c r="C51" s="10" t="s">
        <v>307</v>
      </c>
      <c r="D51" s="10" t="s">
        <v>68</v>
      </c>
      <c r="E51" s="10" t="s">
        <v>229</v>
      </c>
      <c r="F51" s="10" t="s">
        <v>51</v>
      </c>
      <c r="G51" s="10" t="s">
        <v>70</v>
      </c>
      <c r="H51" s="10">
        <v>5</v>
      </c>
      <c r="I51" s="20">
        <v>9.5793805309734541</v>
      </c>
      <c r="J51" s="21">
        <v>8.84</v>
      </c>
      <c r="K51" s="21">
        <v>-0.73938053097345424</v>
      </c>
      <c r="L51" s="10">
        <v>44.2</v>
      </c>
      <c r="M51" s="20">
        <v>47.896902654867269</v>
      </c>
      <c r="N51" s="20">
        <v>-3.6969026548672659</v>
      </c>
      <c r="O51" s="10" t="s">
        <v>175</v>
      </c>
      <c r="P51" s="10" t="s">
        <v>2</v>
      </c>
      <c r="Q51" s="11" t="s">
        <v>10835</v>
      </c>
    </row>
    <row r="52" spans="1:17" x14ac:dyDescent="0.3">
      <c r="A52" s="14" t="s">
        <v>8129</v>
      </c>
      <c r="B52" s="22">
        <v>45778</v>
      </c>
      <c r="C52" s="12" t="s">
        <v>394</v>
      </c>
      <c r="D52" s="12" t="s">
        <v>25</v>
      </c>
      <c r="E52" s="12" t="s">
        <v>104</v>
      </c>
      <c r="F52" s="12" t="s">
        <v>76</v>
      </c>
      <c r="G52" s="12" t="s">
        <v>179</v>
      </c>
      <c r="H52" s="12">
        <v>2</v>
      </c>
      <c r="I52" s="24">
        <v>38.16838616714697</v>
      </c>
      <c r="J52" s="25">
        <v>32.11</v>
      </c>
      <c r="K52" s="25">
        <v>-6.0583861671469705</v>
      </c>
      <c r="L52" s="12">
        <v>64.22</v>
      </c>
      <c r="M52" s="24">
        <v>76.33677233429394</v>
      </c>
      <c r="N52" s="24">
        <v>-12.116772334293941</v>
      </c>
      <c r="O52" s="12" t="s">
        <v>20</v>
      </c>
      <c r="P52" s="12" t="s">
        <v>54</v>
      </c>
      <c r="Q52" s="13" t="s">
        <v>8130</v>
      </c>
    </row>
    <row r="53" spans="1:17" x14ac:dyDescent="0.3">
      <c r="A53" s="15" t="s">
        <v>4175</v>
      </c>
      <c r="B53" s="19">
        <v>45783</v>
      </c>
      <c r="C53" s="10" t="s">
        <v>148</v>
      </c>
      <c r="D53" s="10" t="s">
        <v>42</v>
      </c>
      <c r="E53" s="10" t="s">
        <v>63</v>
      </c>
      <c r="F53" s="10" t="s">
        <v>27</v>
      </c>
      <c r="G53" s="10" t="s">
        <v>187</v>
      </c>
      <c r="H53" s="10">
        <v>7</v>
      </c>
      <c r="I53" s="20">
        <v>77.254141414141444</v>
      </c>
      <c r="J53" s="21">
        <v>118.47065166666674</v>
      </c>
      <c r="K53" s="21">
        <v>41.216510252525296</v>
      </c>
      <c r="L53" s="10">
        <v>439.25</v>
      </c>
      <c r="M53" s="20">
        <v>540.77898989899006</v>
      </c>
      <c r="N53" s="20">
        <v>-101.52898989899006</v>
      </c>
      <c r="O53" s="10" t="s">
        <v>175</v>
      </c>
      <c r="P53" s="10" t="s">
        <v>21</v>
      </c>
      <c r="Q53" s="11" t="s">
        <v>4176</v>
      </c>
    </row>
    <row r="54" spans="1:17" x14ac:dyDescent="0.3">
      <c r="A54" s="14" t="s">
        <v>2093</v>
      </c>
      <c r="B54" s="22">
        <v>45789</v>
      </c>
      <c r="C54" s="12" t="s">
        <v>202</v>
      </c>
      <c r="D54" s="12" t="s">
        <v>58</v>
      </c>
      <c r="E54" s="12" t="s">
        <v>59</v>
      </c>
      <c r="F54" s="12" t="s">
        <v>76</v>
      </c>
      <c r="G54" s="12" t="s">
        <v>179</v>
      </c>
      <c r="H54" s="12">
        <v>4</v>
      </c>
      <c r="I54" s="24">
        <v>27.69</v>
      </c>
      <c r="J54" s="25">
        <v>39.229999999999997</v>
      </c>
      <c r="K54" s="25">
        <v>11.539999999999996</v>
      </c>
      <c r="L54" s="12">
        <v>80.88</v>
      </c>
      <c r="M54" s="24">
        <v>110.76</v>
      </c>
      <c r="N54" s="24">
        <v>-29.88000000000001</v>
      </c>
      <c r="O54" s="12" t="s">
        <v>13992</v>
      </c>
      <c r="P54" s="12" t="s">
        <v>30</v>
      </c>
      <c r="Q54" s="13" t="s">
        <v>2094</v>
      </c>
    </row>
    <row r="55" spans="1:17" x14ac:dyDescent="0.3">
      <c r="A55" s="15" t="s">
        <v>7799</v>
      </c>
      <c r="B55" s="19">
        <v>45820</v>
      </c>
      <c r="C55" s="10" t="s">
        <v>148</v>
      </c>
      <c r="D55" s="10" t="s">
        <v>42</v>
      </c>
      <c r="E55" s="10" t="s">
        <v>63</v>
      </c>
      <c r="F55" s="10" t="s">
        <v>51</v>
      </c>
      <c r="G55" s="10" t="s">
        <v>126</v>
      </c>
      <c r="H55" s="10">
        <v>6</v>
      </c>
      <c r="I55" s="20">
        <v>3.711263157894737</v>
      </c>
      <c r="J55" s="21">
        <v>2.83</v>
      </c>
      <c r="K55" s="21">
        <v>-0.88126315789473697</v>
      </c>
      <c r="L55" s="10">
        <v>16.98</v>
      </c>
      <c r="M55" s="20">
        <v>22.26757894736842</v>
      </c>
      <c r="N55" s="20">
        <v>-5.28757894736842</v>
      </c>
      <c r="O55" s="10" t="s">
        <v>175</v>
      </c>
      <c r="P55" s="10" t="s">
        <v>2</v>
      </c>
      <c r="Q55" s="11" t="s">
        <v>4783</v>
      </c>
    </row>
    <row r="56" spans="1:17" x14ac:dyDescent="0.3">
      <c r="A56" s="14" t="s">
        <v>3146</v>
      </c>
      <c r="B56" s="22">
        <v>45825</v>
      </c>
      <c r="C56" s="12" t="s">
        <v>73</v>
      </c>
      <c r="D56" s="12" t="s">
        <v>74</v>
      </c>
      <c r="E56" s="12" t="s">
        <v>312</v>
      </c>
      <c r="F56" s="12" t="s">
        <v>18</v>
      </c>
      <c r="G56" s="12" t="s">
        <v>81</v>
      </c>
      <c r="H56" s="12">
        <v>3</v>
      </c>
      <c r="I56" s="24">
        <v>29.042225609756088</v>
      </c>
      <c r="J56" s="25">
        <v>24.41</v>
      </c>
      <c r="K56" s="25">
        <v>-4.6322256097560874</v>
      </c>
      <c r="L56" s="12">
        <v>73.23</v>
      </c>
      <c r="M56" s="24">
        <v>87.126676829268263</v>
      </c>
      <c r="N56" s="24">
        <v>-13.896676829268259</v>
      </c>
      <c r="O56" s="12" t="s">
        <v>175</v>
      </c>
      <c r="P56" s="12" t="s">
        <v>30</v>
      </c>
      <c r="Q56" s="13" t="s">
        <v>3147</v>
      </c>
    </row>
    <row r="57" spans="1:17" x14ac:dyDescent="0.3">
      <c r="A57" s="15" t="s">
        <v>4060</v>
      </c>
      <c r="B57" s="19">
        <v>45825</v>
      </c>
      <c r="C57" s="10" t="s">
        <v>190</v>
      </c>
      <c r="D57" s="10" t="s">
        <v>16</v>
      </c>
      <c r="E57" s="10" t="s">
        <v>186</v>
      </c>
      <c r="F57" s="10" t="s">
        <v>93</v>
      </c>
      <c r="G57" s="10" t="s">
        <v>141</v>
      </c>
      <c r="H57" s="10">
        <v>8</v>
      </c>
      <c r="I57" s="20">
        <v>11.228899676375413</v>
      </c>
      <c r="J57" s="21">
        <v>10.98</v>
      </c>
      <c r="K57" s="21">
        <v>-0.24889967637541233</v>
      </c>
      <c r="L57" s="10">
        <v>87.84</v>
      </c>
      <c r="M57" s="20">
        <v>89.831197411003302</v>
      </c>
      <c r="N57" s="20">
        <v>-1.9911974110032986</v>
      </c>
      <c r="O57" s="10" t="s">
        <v>20</v>
      </c>
      <c r="P57" s="10" t="s">
        <v>21</v>
      </c>
      <c r="Q57" s="11" t="s">
        <v>4062</v>
      </c>
    </row>
    <row r="58" spans="1:17" x14ac:dyDescent="0.3">
      <c r="A58" s="14" t="s">
        <v>4382</v>
      </c>
      <c r="B58" s="22">
        <v>45828</v>
      </c>
      <c r="C58" s="12" t="s">
        <v>148</v>
      </c>
      <c r="D58" s="12" t="s">
        <v>42</v>
      </c>
      <c r="E58" s="12" t="s">
        <v>63</v>
      </c>
      <c r="F58" s="12" t="s">
        <v>76</v>
      </c>
      <c r="G58" s="12" t="s">
        <v>251</v>
      </c>
      <c r="H58" s="12">
        <v>2</v>
      </c>
      <c r="I58" s="24">
        <v>12.01</v>
      </c>
      <c r="J58" s="25">
        <v>16.62</v>
      </c>
      <c r="K58" s="25">
        <v>4.6100000000000012</v>
      </c>
      <c r="L58" s="12">
        <v>23.76</v>
      </c>
      <c r="M58" s="24">
        <v>24.02</v>
      </c>
      <c r="N58" s="24">
        <v>-0.25999999999999801</v>
      </c>
      <c r="O58" s="12" t="s">
        <v>53</v>
      </c>
      <c r="P58" s="12" t="s">
        <v>30</v>
      </c>
      <c r="Q58" s="13" t="s">
        <v>4384</v>
      </c>
    </row>
    <row r="59" spans="1:17" x14ac:dyDescent="0.3">
      <c r="A59" s="15" t="s">
        <v>11060</v>
      </c>
      <c r="B59" s="19">
        <v>45850</v>
      </c>
      <c r="C59" s="10" t="s">
        <v>307</v>
      </c>
      <c r="D59" s="10" t="s">
        <v>68</v>
      </c>
      <c r="E59" s="10" t="s">
        <v>229</v>
      </c>
      <c r="F59" s="10" t="s">
        <v>18</v>
      </c>
      <c r="G59" s="10" t="s">
        <v>81</v>
      </c>
      <c r="H59" s="10">
        <v>5</v>
      </c>
      <c r="I59" s="20">
        <v>38.200000000000003</v>
      </c>
      <c r="J59" s="21">
        <v>47.23</v>
      </c>
      <c r="K59" s="21">
        <v>9.029999999999994</v>
      </c>
      <c r="L59" s="10">
        <v>169.39</v>
      </c>
      <c r="M59" s="20">
        <v>191</v>
      </c>
      <c r="N59" s="20">
        <v>-21.610000000000014</v>
      </c>
      <c r="O59" s="10" t="s">
        <v>13992</v>
      </c>
      <c r="P59" s="10" t="s">
        <v>2</v>
      </c>
      <c r="Q59" s="11" t="s">
        <v>5706</v>
      </c>
    </row>
    <row r="60" spans="1:17" x14ac:dyDescent="0.3">
      <c r="A60" s="14" t="s">
        <v>11424</v>
      </c>
      <c r="B60" s="22">
        <v>45851</v>
      </c>
      <c r="C60" s="12" t="s">
        <v>394</v>
      </c>
      <c r="D60" s="12" t="s">
        <v>25</v>
      </c>
      <c r="E60" s="12" t="s">
        <v>104</v>
      </c>
      <c r="F60" s="12" t="s">
        <v>93</v>
      </c>
      <c r="G60" s="12" t="s">
        <v>94</v>
      </c>
      <c r="H60" s="12">
        <v>3</v>
      </c>
      <c r="I60" s="24">
        <v>20.80498591549296</v>
      </c>
      <c r="J60" s="25">
        <v>33.17</v>
      </c>
      <c r="K60" s="25">
        <v>12.365014084507042</v>
      </c>
      <c r="L60" s="12">
        <v>60.68</v>
      </c>
      <c r="M60" s="24">
        <v>62.414957746478876</v>
      </c>
      <c r="N60" s="24">
        <v>-1.7349577464788766</v>
      </c>
      <c r="O60" s="12" t="s">
        <v>20</v>
      </c>
      <c r="P60" s="12" t="s">
        <v>21</v>
      </c>
      <c r="Q60" s="13" t="s">
        <v>11217</v>
      </c>
    </row>
    <row r="61" spans="1:17" x14ac:dyDescent="0.3">
      <c r="A61" s="15" t="s">
        <v>6286</v>
      </c>
      <c r="B61" s="19">
        <v>45858</v>
      </c>
      <c r="C61" s="10" t="s">
        <v>334</v>
      </c>
      <c r="D61" s="10" t="s">
        <v>91</v>
      </c>
      <c r="E61" s="10" t="s">
        <v>92</v>
      </c>
      <c r="F61" s="10" t="s">
        <v>76</v>
      </c>
      <c r="G61" s="10" t="s">
        <v>251</v>
      </c>
      <c r="H61" s="10">
        <v>6</v>
      </c>
      <c r="I61" s="20">
        <v>21.31</v>
      </c>
      <c r="J61" s="21">
        <v>35.18</v>
      </c>
      <c r="K61" s="21">
        <v>13.870000000000001</v>
      </c>
      <c r="L61" s="10">
        <v>108.11</v>
      </c>
      <c r="M61" s="20">
        <v>127.85999999999999</v>
      </c>
      <c r="N61" s="20">
        <v>-19.749999999999986</v>
      </c>
      <c r="O61" s="10" t="s">
        <v>13992</v>
      </c>
      <c r="P61" s="10" t="s">
        <v>54</v>
      </c>
      <c r="Q61" s="11"/>
    </row>
    <row r="62" spans="1:17" x14ac:dyDescent="0.3">
      <c r="A62" s="14" t="s">
        <v>13540</v>
      </c>
      <c r="B62" s="22">
        <v>45863</v>
      </c>
      <c r="C62" s="12" t="s">
        <v>394</v>
      </c>
      <c r="D62" s="12" t="s">
        <v>25</v>
      </c>
      <c r="E62" s="12" t="s">
        <v>104</v>
      </c>
      <c r="F62" s="12" t="s">
        <v>27</v>
      </c>
      <c r="G62" s="12" t="s">
        <v>109</v>
      </c>
      <c r="H62" s="12">
        <v>4</v>
      </c>
      <c r="I62" s="24">
        <v>9.6476807228915558</v>
      </c>
      <c r="J62" s="25">
        <v>9.15</v>
      </c>
      <c r="K62" s="25">
        <v>-0.4976807228915554</v>
      </c>
      <c r="L62" s="12">
        <v>36.6</v>
      </c>
      <c r="M62" s="24">
        <v>38.590722891566223</v>
      </c>
      <c r="N62" s="24">
        <v>-1.9907228915662216</v>
      </c>
      <c r="O62" s="12" t="s">
        <v>13991</v>
      </c>
      <c r="P62" s="12" t="s">
        <v>30</v>
      </c>
      <c r="Q62" s="13" t="s">
        <v>10262</v>
      </c>
    </row>
    <row r="63" spans="1:17" x14ac:dyDescent="0.3">
      <c r="A63" s="15" t="s">
        <v>5685</v>
      </c>
      <c r="B63" s="19">
        <v>45898</v>
      </c>
      <c r="C63" s="10" t="s">
        <v>129</v>
      </c>
      <c r="D63" s="10" t="s">
        <v>130</v>
      </c>
      <c r="E63" s="10" t="s">
        <v>131</v>
      </c>
      <c r="F63" s="10" t="s">
        <v>51</v>
      </c>
      <c r="G63" s="10" t="s">
        <v>126</v>
      </c>
      <c r="H63" s="10">
        <v>6</v>
      </c>
      <c r="I63" s="20">
        <v>3.711263157894737</v>
      </c>
      <c r="J63" s="21">
        <v>2.94</v>
      </c>
      <c r="K63" s="21">
        <v>-0.77126315789473709</v>
      </c>
      <c r="L63" s="10">
        <v>17.64</v>
      </c>
      <c r="M63" s="20">
        <v>22.26757894736842</v>
      </c>
      <c r="N63" s="20">
        <v>-4.6275789473684199</v>
      </c>
      <c r="O63" s="10" t="s">
        <v>175</v>
      </c>
      <c r="P63" s="10" t="s">
        <v>30</v>
      </c>
      <c r="Q63" s="11" t="s">
        <v>5687</v>
      </c>
    </row>
    <row r="64" spans="1:17" x14ac:dyDescent="0.3">
      <c r="A64" s="14" t="s">
        <v>1676</v>
      </c>
      <c r="B64" s="22">
        <v>45907</v>
      </c>
      <c r="C64" s="12" t="s">
        <v>190</v>
      </c>
      <c r="D64" s="12" t="s">
        <v>16</v>
      </c>
      <c r="E64" s="12" t="s">
        <v>186</v>
      </c>
      <c r="F64" s="12" t="s">
        <v>51</v>
      </c>
      <c r="G64" s="12" t="s">
        <v>126</v>
      </c>
      <c r="H64" s="12">
        <v>4</v>
      </c>
      <c r="I64" s="24">
        <v>3.711263157894737</v>
      </c>
      <c r="J64" s="25">
        <v>3.23</v>
      </c>
      <c r="K64" s="25">
        <v>-0.48126315789473706</v>
      </c>
      <c r="L64" s="12">
        <v>12.92</v>
      </c>
      <c r="M64" s="24">
        <v>14.845052631578948</v>
      </c>
      <c r="N64" s="24">
        <v>-1.9250526315789482</v>
      </c>
      <c r="O64" s="12" t="s">
        <v>13993</v>
      </c>
      <c r="P64" s="12" t="s">
        <v>30</v>
      </c>
      <c r="Q64" s="13" t="s">
        <v>1677</v>
      </c>
    </row>
    <row r="65" spans="1:17" x14ac:dyDescent="0.3">
      <c r="A65" s="15" t="s">
        <v>13032</v>
      </c>
      <c r="B65" s="19">
        <v>45910</v>
      </c>
      <c r="C65" s="10" t="s">
        <v>129</v>
      </c>
      <c r="D65" s="10" t="s">
        <v>130</v>
      </c>
      <c r="E65" s="10" t="s">
        <v>131</v>
      </c>
      <c r="F65" s="10" t="s">
        <v>27</v>
      </c>
      <c r="G65" s="10" t="s">
        <v>145</v>
      </c>
      <c r="H65" s="10">
        <v>2</v>
      </c>
      <c r="I65" s="20">
        <v>25.72</v>
      </c>
      <c r="J65" s="21">
        <v>31.98</v>
      </c>
      <c r="K65" s="21">
        <v>6.2600000000000016</v>
      </c>
      <c r="L65" s="10">
        <v>34.03</v>
      </c>
      <c r="M65" s="20">
        <v>51.44</v>
      </c>
      <c r="N65" s="20">
        <v>-17.409999999999997</v>
      </c>
      <c r="O65" s="10" t="s">
        <v>13993</v>
      </c>
      <c r="P65" s="10" t="s">
        <v>30</v>
      </c>
      <c r="Q65" s="11" t="s">
        <v>13033</v>
      </c>
    </row>
    <row r="66" spans="1:17" x14ac:dyDescent="0.3">
      <c r="A66" s="14" t="s">
        <v>5902</v>
      </c>
      <c r="B66" s="22">
        <v>45912</v>
      </c>
      <c r="C66" s="12" t="s">
        <v>190</v>
      </c>
      <c r="D66" s="12" t="s">
        <v>16</v>
      </c>
      <c r="E66" s="12" t="s">
        <v>186</v>
      </c>
      <c r="F66" s="12" t="s">
        <v>93</v>
      </c>
      <c r="G66" s="12" t="s">
        <v>141</v>
      </c>
      <c r="H66" s="12">
        <v>7</v>
      </c>
      <c r="I66" s="24">
        <v>12.94</v>
      </c>
      <c r="J66" s="25">
        <v>10.998999999999899</v>
      </c>
      <c r="K66" s="25">
        <v>-1.9410000000001002</v>
      </c>
      <c r="L66" s="12">
        <v>73.08</v>
      </c>
      <c r="M66" s="24">
        <v>90.58</v>
      </c>
      <c r="N66" s="24">
        <v>-17.5</v>
      </c>
      <c r="O66" s="12" t="s">
        <v>175</v>
      </c>
      <c r="P66" s="12" t="s">
        <v>30</v>
      </c>
      <c r="Q66" s="13" t="s">
        <v>5903</v>
      </c>
    </row>
    <row r="67" spans="1:17" x14ac:dyDescent="0.3">
      <c r="A67" s="15" t="s">
        <v>5188</v>
      </c>
      <c r="B67" s="19">
        <v>45917</v>
      </c>
      <c r="C67" s="10" t="s">
        <v>394</v>
      </c>
      <c r="D67" s="10" t="s">
        <v>25</v>
      </c>
      <c r="E67" s="10" t="s">
        <v>104</v>
      </c>
      <c r="F67" s="10" t="s">
        <v>51</v>
      </c>
      <c r="G67" s="10" t="s">
        <v>60</v>
      </c>
      <c r="H67" s="10">
        <v>10</v>
      </c>
      <c r="I67" s="20">
        <v>5.63</v>
      </c>
      <c r="J67" s="21">
        <v>7.44</v>
      </c>
      <c r="K67" s="21">
        <v>1.8100000000000005</v>
      </c>
      <c r="L67" s="10">
        <v>53.93</v>
      </c>
      <c r="M67" s="20">
        <v>56.3</v>
      </c>
      <c r="N67" s="20">
        <v>-2.3699999999999974</v>
      </c>
      <c r="O67" s="10" t="s">
        <v>20</v>
      </c>
      <c r="P67" s="10" t="s">
        <v>54</v>
      </c>
      <c r="Q67" s="11" t="s">
        <v>5190</v>
      </c>
    </row>
    <row r="68" spans="1:17" x14ac:dyDescent="0.3">
      <c r="A68" s="14" t="s">
        <v>12328</v>
      </c>
      <c r="B68" s="22">
        <v>45938</v>
      </c>
      <c r="C68" s="12" t="s">
        <v>73</v>
      </c>
      <c r="D68" s="12" t="s">
        <v>74</v>
      </c>
      <c r="E68" s="12" t="s">
        <v>312</v>
      </c>
      <c r="F68" s="12" t="s">
        <v>27</v>
      </c>
      <c r="G68" s="12" t="s">
        <v>109</v>
      </c>
      <c r="H68" s="12">
        <v>6</v>
      </c>
      <c r="I68" s="24">
        <v>9.6476807228915558</v>
      </c>
      <c r="J68" s="25">
        <v>9.2899999999999991</v>
      </c>
      <c r="K68" s="25">
        <v>-0.35768072289155661</v>
      </c>
      <c r="L68" s="12">
        <v>55.74</v>
      </c>
      <c r="M68" s="24">
        <v>57.886084337349331</v>
      </c>
      <c r="N68" s="24">
        <v>-2.146084337349329</v>
      </c>
      <c r="O68" s="12" t="s">
        <v>13991</v>
      </c>
      <c r="P68" s="12" t="s">
        <v>21</v>
      </c>
      <c r="Q68" s="13" t="s">
        <v>5965</v>
      </c>
    </row>
    <row r="69" spans="1:17" x14ac:dyDescent="0.3">
      <c r="A69" s="15" t="s">
        <v>11709</v>
      </c>
      <c r="B69" s="19">
        <v>45941</v>
      </c>
      <c r="C69" s="10" t="s">
        <v>394</v>
      </c>
      <c r="D69" s="10" t="s">
        <v>25</v>
      </c>
      <c r="E69" s="10" t="s">
        <v>104</v>
      </c>
      <c r="F69" s="10" t="s">
        <v>27</v>
      </c>
      <c r="G69" s="10" t="s">
        <v>145</v>
      </c>
      <c r="H69" s="10">
        <v>11</v>
      </c>
      <c r="I69" s="20">
        <v>31.453321917808228</v>
      </c>
      <c r="J69" s="21">
        <v>30.2</v>
      </c>
      <c r="K69" s="21">
        <v>-1.2533219178082291</v>
      </c>
      <c r="L69" s="10">
        <v>332.2</v>
      </c>
      <c r="M69" s="20">
        <v>345.98654109589052</v>
      </c>
      <c r="N69" s="20">
        <v>-13.786541095890527</v>
      </c>
      <c r="O69" s="10" t="s">
        <v>53</v>
      </c>
      <c r="P69" s="10" t="s">
        <v>54</v>
      </c>
      <c r="Q69" s="11" t="s">
        <v>11710</v>
      </c>
    </row>
    <row r="70" spans="1:17" x14ac:dyDescent="0.3">
      <c r="A70" s="14" t="s">
        <v>1552</v>
      </c>
      <c r="B70" s="22">
        <v>45950</v>
      </c>
      <c r="C70" s="12" t="s">
        <v>334</v>
      </c>
      <c r="D70" s="12" t="s">
        <v>91</v>
      </c>
      <c r="E70" s="12" t="s">
        <v>92</v>
      </c>
      <c r="F70" s="12" t="s">
        <v>51</v>
      </c>
      <c r="G70" s="12" t="s">
        <v>70</v>
      </c>
      <c r="H70" s="12">
        <v>7</v>
      </c>
      <c r="I70" s="24">
        <v>9.5793805309734541</v>
      </c>
      <c r="J70" s="25">
        <v>8.84</v>
      </c>
      <c r="K70" s="25">
        <v>-0.73938053097345424</v>
      </c>
      <c r="L70" s="12">
        <v>61.88</v>
      </c>
      <c r="M70" s="24">
        <v>67.05566371681418</v>
      </c>
      <c r="N70" s="24">
        <v>-5.1756637168141779</v>
      </c>
      <c r="O70" s="12" t="s">
        <v>13993</v>
      </c>
      <c r="P70" s="12" t="s">
        <v>30</v>
      </c>
      <c r="Q70" s="13" t="s">
        <v>1554</v>
      </c>
    </row>
    <row r="71" spans="1:17" x14ac:dyDescent="0.3">
      <c r="A71" s="15" t="s">
        <v>12946</v>
      </c>
      <c r="B71" s="19">
        <v>45950</v>
      </c>
      <c r="C71" s="10" t="s">
        <v>148</v>
      </c>
      <c r="D71" s="10" t="s">
        <v>42</v>
      </c>
      <c r="E71" s="10" t="s">
        <v>63</v>
      </c>
      <c r="F71" s="10" t="s">
        <v>93</v>
      </c>
      <c r="G71" s="10" t="s">
        <v>94</v>
      </c>
      <c r="H71" s="10">
        <v>3</v>
      </c>
      <c r="I71" s="20">
        <v>17.32</v>
      </c>
      <c r="J71" s="21">
        <v>24.48</v>
      </c>
      <c r="K71" s="21">
        <v>7.16</v>
      </c>
      <c r="L71" s="10">
        <v>43.67</v>
      </c>
      <c r="M71" s="20">
        <v>51.96</v>
      </c>
      <c r="N71" s="20">
        <v>-8.2899999999999991</v>
      </c>
      <c r="O71" s="10" t="s">
        <v>175</v>
      </c>
      <c r="P71" s="10" t="s">
        <v>30</v>
      </c>
      <c r="Q71" s="11" t="s">
        <v>12947</v>
      </c>
    </row>
    <row r="72" spans="1:17" x14ac:dyDescent="0.3">
      <c r="A72" s="14" t="s">
        <v>6278</v>
      </c>
      <c r="B72" s="22">
        <v>45952</v>
      </c>
      <c r="C72" s="12" t="s">
        <v>73</v>
      </c>
      <c r="D72" s="12" t="s">
        <v>74</v>
      </c>
      <c r="E72" s="12" t="s">
        <v>312</v>
      </c>
      <c r="F72" s="12" t="s">
        <v>18</v>
      </c>
      <c r="G72" s="12" t="s">
        <v>44</v>
      </c>
      <c r="H72" s="12">
        <v>3</v>
      </c>
      <c r="I72" s="24">
        <v>13.236112956810629</v>
      </c>
      <c r="J72" s="25">
        <v>10.99</v>
      </c>
      <c r="K72" s="25">
        <v>-2.2461129568106291</v>
      </c>
      <c r="L72" s="12">
        <v>32.97</v>
      </c>
      <c r="M72" s="24">
        <v>39.708338870431888</v>
      </c>
      <c r="N72" s="24">
        <v>-6.7383388704318889</v>
      </c>
      <c r="O72" s="12" t="s">
        <v>175</v>
      </c>
      <c r="P72" s="12" t="s">
        <v>30</v>
      </c>
      <c r="Q72" s="13" t="s">
        <v>6279</v>
      </c>
    </row>
    <row r="73" spans="1:17" x14ac:dyDescent="0.3">
      <c r="A73" s="15" t="s">
        <v>11276</v>
      </c>
      <c r="B73" s="19">
        <v>45952</v>
      </c>
      <c r="C73" s="10" t="s">
        <v>376</v>
      </c>
      <c r="D73" s="10" t="s">
        <v>168</v>
      </c>
      <c r="E73" s="10" t="s">
        <v>293</v>
      </c>
      <c r="F73" s="10" t="s">
        <v>27</v>
      </c>
      <c r="G73" s="10" t="s">
        <v>28</v>
      </c>
      <c r="H73" s="10">
        <v>5</v>
      </c>
      <c r="I73" s="20">
        <v>24.348437500000006</v>
      </c>
      <c r="J73" s="21">
        <v>23.96</v>
      </c>
      <c r="K73" s="21">
        <v>-0.38843750000000554</v>
      </c>
      <c r="L73" s="10">
        <v>119.8</v>
      </c>
      <c r="M73" s="20">
        <v>121.74218750000003</v>
      </c>
      <c r="N73" s="20">
        <v>-1.9421875000000313</v>
      </c>
      <c r="O73" s="10"/>
      <c r="P73" s="10" t="s">
        <v>30</v>
      </c>
      <c r="Q73" s="11" t="s">
        <v>11142</v>
      </c>
    </row>
    <row r="74" spans="1:17" x14ac:dyDescent="0.3">
      <c r="A74" s="14" t="s">
        <v>10584</v>
      </c>
      <c r="B74" s="22">
        <v>45953</v>
      </c>
      <c r="C74" s="12" t="s">
        <v>334</v>
      </c>
      <c r="D74" s="12" t="s">
        <v>91</v>
      </c>
      <c r="E74" s="12" t="s">
        <v>92</v>
      </c>
      <c r="F74" s="12" t="s">
        <v>27</v>
      </c>
      <c r="G74" s="12" t="s">
        <v>145</v>
      </c>
      <c r="H74" s="12">
        <v>5</v>
      </c>
      <c r="I74" s="24">
        <v>31.453321917808228</v>
      </c>
      <c r="J74" s="25">
        <v>28.77</v>
      </c>
      <c r="K74" s="25">
        <v>-2.6833219178082288</v>
      </c>
      <c r="L74" s="12">
        <v>143.85</v>
      </c>
      <c r="M74" s="24">
        <v>157.26660958904114</v>
      </c>
      <c r="N74" s="24">
        <v>-13.416609589041144</v>
      </c>
      <c r="O74" s="12" t="s">
        <v>13993</v>
      </c>
      <c r="P74" s="12" t="s">
        <v>30</v>
      </c>
      <c r="Q74" s="13" t="s">
        <v>10585</v>
      </c>
    </row>
    <row r="75" spans="1:17" x14ac:dyDescent="0.3">
      <c r="A75" s="15" t="s">
        <v>10431</v>
      </c>
      <c r="B75" s="19">
        <v>45995</v>
      </c>
      <c r="C75" s="10" t="s">
        <v>334</v>
      </c>
      <c r="D75" s="10" t="s">
        <v>91</v>
      </c>
      <c r="E75" s="10" t="s">
        <v>92</v>
      </c>
      <c r="F75" s="10" t="s">
        <v>51</v>
      </c>
      <c r="G75" s="10" t="s">
        <v>60</v>
      </c>
      <c r="H75" s="10">
        <v>3</v>
      </c>
      <c r="I75" s="20">
        <v>5.7927586206896562</v>
      </c>
      <c r="J75" s="21">
        <v>5.22</v>
      </c>
      <c r="K75" s="21">
        <v>-0.57275862068965644</v>
      </c>
      <c r="L75" s="10">
        <v>15.66</v>
      </c>
      <c r="M75" s="20">
        <v>17.378275862068968</v>
      </c>
      <c r="N75" s="20">
        <v>-1.7182758620689675</v>
      </c>
      <c r="O75" s="10" t="s">
        <v>175</v>
      </c>
      <c r="P75" s="10" t="s">
        <v>54</v>
      </c>
      <c r="Q75" s="11" t="s">
        <v>5465</v>
      </c>
    </row>
    <row r="76" spans="1:17" x14ac:dyDescent="0.3">
      <c r="A76" s="14" t="s">
        <v>3180</v>
      </c>
      <c r="B76" s="22">
        <v>46009</v>
      </c>
      <c r="C76" s="12" t="s">
        <v>394</v>
      </c>
      <c r="D76" s="12" t="s">
        <v>25</v>
      </c>
      <c r="E76" s="12" t="s">
        <v>104</v>
      </c>
      <c r="F76" s="12" t="s">
        <v>51</v>
      </c>
      <c r="G76" s="12" t="s">
        <v>70</v>
      </c>
      <c r="H76" s="12">
        <v>1</v>
      </c>
      <c r="I76" s="24">
        <v>9.5793805309734541</v>
      </c>
      <c r="J76" s="25">
        <v>8.91</v>
      </c>
      <c r="K76" s="25">
        <v>-0.66938053097345396</v>
      </c>
      <c r="L76" s="12">
        <v>8.91</v>
      </c>
      <c r="M76" s="24">
        <v>9.5793805309734541</v>
      </c>
      <c r="N76" s="24">
        <v>-0.66938053097345396</v>
      </c>
      <c r="O76" s="12" t="s">
        <v>13993</v>
      </c>
      <c r="P76" s="12" t="s">
        <v>30</v>
      </c>
      <c r="Q76" s="13" t="s">
        <v>3181</v>
      </c>
    </row>
  </sheetData>
  <conditionalFormatting sqref="K5:K76">
    <cfRule type="cellIs" dxfId="1" priority="2" operator="lessThan">
      <formula>0</formula>
    </cfRule>
  </conditionalFormatting>
  <conditionalFormatting sqref="N5:N76">
    <cfRule type="cellIs" dxfId="0" priority="1" operator="less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4732C-4263-4B7E-8A86-614FCCC0C384}">
  <dimension ref="A1:W134"/>
  <sheetViews>
    <sheetView topLeftCell="A109" zoomScale="85" zoomScaleNormal="85" workbookViewId="0">
      <selection activeCell="D4" sqref="D4"/>
    </sheetView>
  </sheetViews>
  <sheetFormatPr defaultRowHeight="14.4" x14ac:dyDescent="0.3"/>
  <cols>
    <col min="1" max="1" width="16.6640625" bestFit="1" customWidth="1"/>
    <col min="2" max="2" width="24.77734375" bestFit="1" customWidth="1"/>
    <col min="3" max="3" width="19.5546875" bestFit="1" customWidth="1"/>
    <col min="4" max="4" width="14.77734375" bestFit="1" customWidth="1"/>
    <col min="5" max="5" width="22.21875" bestFit="1" customWidth="1"/>
    <col min="6" max="6" width="16.6640625" bestFit="1" customWidth="1"/>
    <col min="7" max="7" width="33.5546875" bestFit="1" customWidth="1"/>
    <col min="8" max="8" width="21.44140625" bestFit="1" customWidth="1"/>
    <col min="9" max="9" width="13.6640625" bestFit="1" customWidth="1"/>
    <col min="10" max="10" width="32.109375" bestFit="1" customWidth="1"/>
    <col min="11" max="11" width="32.21875" bestFit="1" customWidth="1"/>
    <col min="12" max="12" width="14.33203125" bestFit="1" customWidth="1"/>
    <col min="13" max="13" width="13.6640625" bestFit="1" customWidth="1"/>
    <col min="14" max="14" width="14.33203125" bestFit="1" customWidth="1"/>
    <col min="15" max="15" width="13.6640625" bestFit="1" customWidth="1"/>
    <col min="16" max="16" width="14.33203125" bestFit="1" customWidth="1"/>
    <col min="17" max="17" width="13.6640625" bestFit="1" customWidth="1"/>
    <col min="18" max="18" width="14.33203125" bestFit="1" customWidth="1"/>
    <col min="19" max="19" width="13.6640625" bestFit="1" customWidth="1"/>
    <col min="20" max="20" width="14.33203125" bestFit="1" customWidth="1"/>
    <col min="21" max="21" width="13.6640625" bestFit="1" customWidth="1"/>
    <col min="22" max="22" width="18.88671875" bestFit="1" customWidth="1"/>
    <col min="23" max="23" width="18.21875" bestFit="1" customWidth="1"/>
    <col min="24" max="24" width="24.77734375" bestFit="1" customWidth="1"/>
    <col min="25" max="25" width="21.44140625" bestFit="1" customWidth="1"/>
    <col min="26" max="26" width="24.77734375" bestFit="1" customWidth="1"/>
    <col min="27" max="27" width="21.44140625" bestFit="1" customWidth="1"/>
    <col min="28" max="28" width="24.77734375" bestFit="1" customWidth="1"/>
    <col min="29" max="29" width="21.44140625" bestFit="1" customWidth="1"/>
    <col min="30" max="30" width="38.77734375" bestFit="1" customWidth="1"/>
    <col min="31" max="31" width="35.33203125" bestFit="1" customWidth="1"/>
    <col min="32" max="32" width="24.77734375" bestFit="1" customWidth="1"/>
    <col min="33" max="33" width="21.44140625" bestFit="1" customWidth="1"/>
    <col min="34" max="34" width="24.77734375" bestFit="1" customWidth="1"/>
    <col min="35" max="35" width="21.44140625" bestFit="1" customWidth="1"/>
    <col min="36" max="36" width="24.77734375" bestFit="1" customWidth="1"/>
    <col min="37" max="37" width="21.44140625" bestFit="1" customWidth="1"/>
    <col min="38" max="38" width="24.77734375" bestFit="1" customWidth="1"/>
    <col min="39" max="39" width="21.44140625" bestFit="1" customWidth="1"/>
    <col min="40" max="40" width="32.44140625" bestFit="1" customWidth="1"/>
    <col min="41" max="41" width="29" bestFit="1" customWidth="1"/>
    <col min="42" max="42" width="24.77734375" bestFit="1" customWidth="1"/>
    <col min="43" max="43" width="21.44140625" bestFit="1" customWidth="1"/>
    <col min="44" max="44" width="24.77734375" bestFit="1" customWidth="1"/>
    <col min="45" max="45" width="21.44140625" bestFit="1" customWidth="1"/>
    <col min="46" max="46" width="24.77734375" bestFit="1" customWidth="1"/>
    <col min="47" max="47" width="21.44140625" bestFit="1" customWidth="1"/>
    <col min="48" max="48" width="24.77734375" bestFit="1" customWidth="1"/>
    <col min="49" max="49" width="21.44140625" bestFit="1" customWidth="1"/>
    <col min="50" max="50" width="31.88671875" bestFit="1" customWidth="1"/>
    <col min="51" max="51" width="28.44140625" bestFit="1" customWidth="1"/>
    <col min="52" max="52" width="24.77734375" bestFit="1" customWidth="1"/>
    <col min="53" max="53" width="21.44140625" bestFit="1" customWidth="1"/>
    <col min="54" max="54" width="24.77734375" bestFit="1" customWidth="1"/>
    <col min="55" max="55" width="21.44140625" bestFit="1" customWidth="1"/>
    <col min="56" max="56" width="24.77734375" bestFit="1" customWidth="1"/>
    <col min="57" max="57" width="21.44140625" bestFit="1" customWidth="1"/>
    <col min="58" max="58" width="24.77734375" bestFit="1" customWidth="1"/>
    <col min="59" max="59" width="21.44140625" bestFit="1" customWidth="1"/>
    <col min="60" max="60" width="31" bestFit="1" customWidth="1"/>
    <col min="61" max="61" width="27.5546875" bestFit="1" customWidth="1"/>
    <col min="62" max="62" width="29.33203125" bestFit="1" customWidth="1"/>
    <col min="63" max="63" width="26" bestFit="1" customWidth="1"/>
  </cols>
  <sheetData>
    <row r="1" spans="2:4" x14ac:dyDescent="0.3">
      <c r="B1" s="4" t="s">
        <v>14097</v>
      </c>
      <c r="C1" s="44" t="s">
        <v>14098</v>
      </c>
      <c r="D1" s="17">
        <f>SUM(Data[Totale_Vendita])</f>
        <v>1469311.9200000018</v>
      </c>
    </row>
    <row r="2" spans="2:4" x14ac:dyDescent="0.3">
      <c r="C2" s="44" t="s">
        <v>14099</v>
      </c>
      <c r="D2" s="17">
        <f>SUM(Data[Costo_Totale])</f>
        <v>947497.4011571185</v>
      </c>
    </row>
    <row r="3" spans="2:4" x14ac:dyDescent="0.3">
      <c r="C3" s="44" t="s">
        <v>14100</v>
      </c>
      <c r="D3" s="17">
        <f>SUM(Data[Margine])</f>
        <v>521628.89884287689</v>
      </c>
    </row>
    <row r="4" spans="2:4" x14ac:dyDescent="0.3">
      <c r="C4" s="44" t="s">
        <v>14101</v>
      </c>
      <c r="D4" s="45">
        <f>D3/D1</f>
        <v>0.35501576740960233</v>
      </c>
    </row>
    <row r="7" spans="2:4" x14ac:dyDescent="0.3">
      <c r="B7" s="30" t="s">
        <v>14029</v>
      </c>
      <c r="C7" t="s">
        <v>14031</v>
      </c>
    </row>
    <row r="8" spans="2:4" x14ac:dyDescent="0.3">
      <c r="B8" s="31" t="s">
        <v>93</v>
      </c>
      <c r="C8" s="29">
        <v>8078.7812702137389</v>
      </c>
    </row>
    <row r="9" spans="2:4" x14ac:dyDescent="0.3">
      <c r="B9" s="32" t="s">
        <v>137</v>
      </c>
      <c r="C9" s="29">
        <v>1523</v>
      </c>
    </row>
    <row r="10" spans="2:4" x14ac:dyDescent="0.3">
      <c r="B10" s="32" t="s">
        <v>94</v>
      </c>
      <c r="C10" s="29">
        <v>1720.3016650492207</v>
      </c>
    </row>
    <row r="11" spans="2:4" x14ac:dyDescent="0.3">
      <c r="B11" s="32" t="s">
        <v>122</v>
      </c>
      <c r="C11" s="29">
        <v>1488</v>
      </c>
    </row>
    <row r="12" spans="2:4" x14ac:dyDescent="0.3">
      <c r="B12" s="32" t="s">
        <v>217</v>
      </c>
      <c r="C12" s="29">
        <v>1770.0280186824164</v>
      </c>
    </row>
    <row r="13" spans="2:4" x14ac:dyDescent="0.3">
      <c r="B13" s="32" t="s">
        <v>141</v>
      </c>
      <c r="C13" s="29">
        <v>1577.4515864821012</v>
      </c>
    </row>
    <row r="14" spans="2:4" x14ac:dyDescent="0.3">
      <c r="B14" s="31" t="s">
        <v>51</v>
      </c>
      <c r="C14" s="29">
        <v>7630.9302227724456</v>
      </c>
    </row>
    <row r="15" spans="2:4" x14ac:dyDescent="0.3">
      <c r="B15" s="32" t="s">
        <v>119</v>
      </c>
      <c r="C15" s="29">
        <v>1629</v>
      </c>
    </row>
    <row r="16" spans="2:4" x14ac:dyDescent="0.3">
      <c r="B16" s="32" t="s">
        <v>52</v>
      </c>
      <c r="C16" s="29">
        <v>1483</v>
      </c>
    </row>
    <row r="17" spans="2:3" x14ac:dyDescent="0.3">
      <c r="B17" s="32" t="s">
        <v>70</v>
      </c>
      <c r="C17" s="29">
        <v>1586</v>
      </c>
    </row>
    <row r="18" spans="2:3" x14ac:dyDescent="0.3">
      <c r="B18" s="32" t="s">
        <v>126</v>
      </c>
      <c r="C18" s="29">
        <v>1395.6629905349059</v>
      </c>
    </row>
    <row r="19" spans="2:3" x14ac:dyDescent="0.3">
      <c r="B19" s="32" t="s">
        <v>60</v>
      </c>
      <c r="C19" s="29">
        <v>1537.2672322375397</v>
      </c>
    </row>
    <row r="20" spans="2:3" x14ac:dyDescent="0.3">
      <c r="B20" s="31" t="s">
        <v>76</v>
      </c>
      <c r="C20" s="29">
        <v>7949.4694631032753</v>
      </c>
    </row>
    <row r="21" spans="2:3" x14ac:dyDescent="0.3">
      <c r="B21" s="32" t="s">
        <v>149</v>
      </c>
      <c r="C21" s="29">
        <v>1508</v>
      </c>
    </row>
    <row r="22" spans="2:3" x14ac:dyDescent="0.3">
      <c r="B22" s="32" t="s">
        <v>77</v>
      </c>
      <c r="C22" s="29">
        <v>1431.3900712230154</v>
      </c>
    </row>
    <row r="23" spans="2:3" x14ac:dyDescent="0.3">
      <c r="B23" s="32" t="s">
        <v>170</v>
      </c>
      <c r="C23" s="29">
        <v>1572</v>
      </c>
    </row>
    <row r="24" spans="2:3" x14ac:dyDescent="0.3">
      <c r="B24" s="32" t="s">
        <v>179</v>
      </c>
      <c r="C24" s="29">
        <v>1697.7105812680225</v>
      </c>
    </row>
    <row r="25" spans="2:3" x14ac:dyDescent="0.3">
      <c r="B25" s="32" t="s">
        <v>251</v>
      </c>
      <c r="C25" s="29">
        <v>1740.3688106122381</v>
      </c>
    </row>
    <row r="26" spans="2:3" x14ac:dyDescent="0.3">
      <c r="B26" s="31" t="s">
        <v>27</v>
      </c>
      <c r="C26" s="29">
        <v>7529.3694006254364</v>
      </c>
    </row>
    <row r="27" spans="2:3" x14ac:dyDescent="0.3">
      <c r="B27" s="32" t="s">
        <v>109</v>
      </c>
      <c r="C27" s="29">
        <v>1630.5980051083639</v>
      </c>
    </row>
    <row r="28" spans="2:3" x14ac:dyDescent="0.3">
      <c r="B28" s="32" t="s">
        <v>28</v>
      </c>
      <c r="C28" s="29">
        <v>1552.6457077459331</v>
      </c>
    </row>
    <row r="29" spans="2:3" x14ac:dyDescent="0.3">
      <c r="B29" s="32" t="s">
        <v>36</v>
      </c>
      <c r="C29" s="29">
        <v>1474.6802298411324</v>
      </c>
    </row>
    <row r="30" spans="2:3" x14ac:dyDescent="0.3">
      <c r="B30" s="32" t="s">
        <v>187</v>
      </c>
      <c r="C30" s="29">
        <v>1478</v>
      </c>
    </row>
    <row r="31" spans="2:3" x14ac:dyDescent="0.3">
      <c r="B31" s="32" t="s">
        <v>145</v>
      </c>
      <c r="C31" s="29">
        <v>1393.4454579300075</v>
      </c>
    </row>
    <row r="32" spans="2:3" x14ac:dyDescent="0.3">
      <c r="B32" s="31" t="s">
        <v>18</v>
      </c>
      <c r="C32" s="29">
        <v>7783.0014617333918</v>
      </c>
    </row>
    <row r="33" spans="1:11" x14ac:dyDescent="0.3">
      <c r="B33" s="32" t="s">
        <v>99</v>
      </c>
      <c r="C33" s="29">
        <v>1731</v>
      </c>
    </row>
    <row r="34" spans="1:11" x14ac:dyDescent="0.3">
      <c r="B34" s="32" t="s">
        <v>44</v>
      </c>
      <c r="C34" s="29">
        <v>1395.1219829272343</v>
      </c>
    </row>
    <row r="35" spans="1:11" x14ac:dyDescent="0.3">
      <c r="B35" s="32" t="s">
        <v>19</v>
      </c>
      <c r="C35" s="29">
        <v>1437</v>
      </c>
    </row>
    <row r="36" spans="1:11" x14ac:dyDescent="0.3">
      <c r="B36" s="32" t="s">
        <v>224</v>
      </c>
      <c r="C36" s="29">
        <v>1593.6752917679985</v>
      </c>
    </row>
    <row r="37" spans="1:11" x14ac:dyDescent="0.3">
      <c r="B37" s="32" t="s">
        <v>81</v>
      </c>
      <c r="C37" s="29">
        <v>1626.2041870381588</v>
      </c>
    </row>
    <row r="38" spans="1:11" x14ac:dyDescent="0.3">
      <c r="B38" s="31" t="s">
        <v>14030</v>
      </c>
      <c r="C38" s="29">
        <v>38971.551818448293</v>
      </c>
    </row>
    <row r="41" spans="1:11" x14ac:dyDescent="0.3">
      <c r="A41" s="30" t="s">
        <v>14029</v>
      </c>
      <c r="B41" t="s">
        <v>14032</v>
      </c>
      <c r="C41" t="s">
        <v>14033</v>
      </c>
      <c r="D41" t="s">
        <v>14034</v>
      </c>
      <c r="F41" s="30" t="s">
        <v>14029</v>
      </c>
      <c r="G41" t="s">
        <v>14032</v>
      </c>
      <c r="H41" t="s">
        <v>14033</v>
      </c>
      <c r="I41" t="s">
        <v>14034</v>
      </c>
      <c r="K41" s="34" t="s">
        <v>14035</v>
      </c>
    </row>
    <row r="42" spans="1:11" x14ac:dyDescent="0.3">
      <c r="A42" s="31" t="s">
        <v>93</v>
      </c>
      <c r="B42" s="17">
        <v>328146.54999999993</v>
      </c>
      <c r="C42" s="17">
        <v>209403.52509029888</v>
      </c>
      <c r="D42" s="17">
        <v>118743.02490970113</v>
      </c>
      <c r="F42" s="31" t="s">
        <v>93</v>
      </c>
      <c r="G42" s="33">
        <v>0.22336170144118986</v>
      </c>
      <c r="H42" s="33">
        <v>0.2232774932646292</v>
      </c>
      <c r="I42" s="33">
        <v>0.22351035758028848</v>
      </c>
      <c r="K42" s="34" t="s">
        <v>14037</v>
      </c>
    </row>
    <row r="43" spans="1:11" x14ac:dyDescent="0.3">
      <c r="A43" s="32" t="s">
        <v>137</v>
      </c>
      <c r="B43" s="17">
        <v>44424.910000000011</v>
      </c>
      <c r="C43" s="17">
        <v>28328.451833333318</v>
      </c>
      <c r="D43" s="17">
        <v>16096.458166666662</v>
      </c>
      <c r="F43" s="32" t="s">
        <v>137</v>
      </c>
      <c r="G43" s="33">
        <v>3.0238999873598349E-2</v>
      </c>
      <c r="H43" s="33">
        <v>3.0205344970610899E-2</v>
      </c>
      <c r="I43" s="33">
        <v>3.0298412250687842E-2</v>
      </c>
      <c r="K43" s="34" t="s">
        <v>14036</v>
      </c>
    </row>
    <row r="44" spans="1:11" x14ac:dyDescent="0.3">
      <c r="A44" s="32" t="s">
        <v>94</v>
      </c>
      <c r="B44" s="17">
        <v>58228.840000000004</v>
      </c>
      <c r="C44" s="17">
        <v>37261.421517489012</v>
      </c>
      <c r="D44" s="17">
        <v>20967.418482510966</v>
      </c>
      <c r="F44" s="32" t="s">
        <v>94</v>
      </c>
      <c r="G44" s="33">
        <v>3.9635013000584092E-2</v>
      </c>
      <c r="H44" s="33">
        <v>3.9730165900092047E-2</v>
      </c>
      <c r="I44" s="33">
        <v>3.9467035694310502E-2</v>
      </c>
      <c r="K44" s="4"/>
    </row>
    <row r="45" spans="1:11" x14ac:dyDescent="0.3">
      <c r="A45" s="32" t="s">
        <v>122</v>
      </c>
      <c r="B45" s="17">
        <v>123349.88999999991</v>
      </c>
      <c r="C45" s="17">
        <v>77995.398205128222</v>
      </c>
      <c r="D45" s="17">
        <v>45354.491794871807</v>
      </c>
      <c r="F45" s="32" t="s">
        <v>122</v>
      </c>
      <c r="G45" s="33">
        <v>8.3961392563729823E-2</v>
      </c>
      <c r="H45" s="33">
        <v>8.3162960078671383E-2</v>
      </c>
      <c r="I45" s="33">
        <v>8.5370898094039235E-2</v>
      </c>
    </row>
    <row r="46" spans="1:11" x14ac:dyDescent="0.3">
      <c r="A46" s="32" t="s">
        <v>217</v>
      </c>
      <c r="B46" s="17">
        <v>73917.180000000008</v>
      </c>
      <c r="C46" s="17">
        <v>47623.644265101939</v>
      </c>
      <c r="D46" s="17">
        <v>26293.535734898072</v>
      </c>
      <c r="F46" s="32" t="s">
        <v>217</v>
      </c>
      <c r="G46" s="33">
        <v>5.0313700054243127E-2</v>
      </c>
      <c r="H46" s="33">
        <v>5.0778934628980643E-2</v>
      </c>
      <c r="I46" s="33">
        <v>4.9492402426384786E-2</v>
      </c>
      <c r="K46" s="34" t="s">
        <v>14038</v>
      </c>
    </row>
    <row r="47" spans="1:11" x14ac:dyDescent="0.3">
      <c r="A47" s="32" t="s">
        <v>141</v>
      </c>
      <c r="B47" s="17">
        <v>28225.730000000007</v>
      </c>
      <c r="C47" s="17">
        <v>18194.609269246379</v>
      </c>
      <c r="D47" s="17">
        <v>10031.120730753608</v>
      </c>
      <c r="F47" s="32" t="s">
        <v>141</v>
      </c>
      <c r="G47" s="33">
        <v>1.9212595949034475E-2</v>
      </c>
      <c r="H47" s="33">
        <v>1.9400087686274201E-2</v>
      </c>
      <c r="I47" s="33">
        <v>1.8881609114866086E-2</v>
      </c>
      <c r="K47" s="34" t="s">
        <v>14023</v>
      </c>
    </row>
    <row r="48" spans="1:11" x14ac:dyDescent="0.3">
      <c r="A48" s="31" t="s">
        <v>51</v>
      </c>
      <c r="B48" s="17">
        <v>173615.29000000004</v>
      </c>
      <c r="C48" s="17">
        <v>110542.53978350654</v>
      </c>
      <c r="D48" s="17">
        <v>63072.750216493492</v>
      </c>
      <c r="F48" s="31" t="s">
        <v>51</v>
      </c>
      <c r="G48" s="33">
        <v>0.11817587773086632</v>
      </c>
      <c r="H48" s="33">
        <v>0.11786650282665334</v>
      </c>
      <c r="I48" s="33">
        <v>0.11872202990601884</v>
      </c>
      <c r="K48" s="34" t="s">
        <v>14039</v>
      </c>
    </row>
    <row r="49" spans="1:11" x14ac:dyDescent="0.3">
      <c r="A49" s="32" t="s">
        <v>119</v>
      </c>
      <c r="B49" s="17">
        <v>31248.93</v>
      </c>
      <c r="C49" s="17">
        <v>19665.541779141098</v>
      </c>
      <c r="D49" s="17">
        <v>11583.388220858902</v>
      </c>
      <c r="F49" s="32" t="s">
        <v>119</v>
      </c>
      <c r="G49" s="33">
        <v>2.1270417662525E-2</v>
      </c>
      <c r="H49" s="33">
        <v>2.09684763914267E-2</v>
      </c>
      <c r="I49" s="33">
        <v>2.1803446941024967E-2</v>
      </c>
      <c r="K49" s="34" t="s">
        <v>14040</v>
      </c>
    </row>
    <row r="50" spans="1:11" x14ac:dyDescent="0.3">
      <c r="A50" s="32" t="s">
        <v>52</v>
      </c>
      <c r="B50" s="17">
        <v>95009.890000000029</v>
      </c>
      <c r="C50" s="17">
        <v>60545.462211221129</v>
      </c>
      <c r="D50" s="17">
        <v>34464.427788778885</v>
      </c>
      <c r="F50" s="32" t="s">
        <v>52</v>
      </c>
      <c r="G50" s="33">
        <v>6.467101569143513E-2</v>
      </c>
      <c r="H50" s="33">
        <v>6.4556883773758691E-2</v>
      </c>
      <c r="I50" s="33">
        <v>6.4872497434926499E-2</v>
      </c>
    </row>
    <row r="51" spans="1:11" x14ac:dyDescent="0.3">
      <c r="A51" s="32" t="s">
        <v>70</v>
      </c>
      <c r="B51" s="17">
        <v>24533.149999999991</v>
      </c>
      <c r="C51" s="17">
        <v>15708.006725663725</v>
      </c>
      <c r="D51" s="17">
        <v>8825.1432743362875</v>
      </c>
      <c r="F51" s="32" t="s">
        <v>70</v>
      </c>
      <c r="G51" s="33">
        <v>1.6699142885128384E-2</v>
      </c>
      <c r="H51" s="33">
        <v>1.6748736031916085E-2</v>
      </c>
      <c r="I51" s="33">
        <v>1.6611594074213535E-2</v>
      </c>
    </row>
    <row r="52" spans="1:11" x14ac:dyDescent="0.3">
      <c r="A52" s="32" t="s">
        <v>126</v>
      </c>
      <c r="B52" s="17">
        <v>8596.7499999999982</v>
      </c>
      <c r="C52" s="17">
        <v>5521.6599140085445</v>
      </c>
      <c r="D52" s="17">
        <v>3075.0900859914591</v>
      </c>
      <c r="F52" s="32" t="s">
        <v>126</v>
      </c>
      <c r="G52" s="33">
        <v>5.8516071763196932E-3</v>
      </c>
      <c r="H52" s="33">
        <v>5.8874958467293303E-3</v>
      </c>
      <c r="I52" s="33">
        <v>5.7882514382147808E-3</v>
      </c>
    </row>
    <row r="53" spans="1:11" x14ac:dyDescent="0.3">
      <c r="A53" s="32" t="s">
        <v>60</v>
      </c>
      <c r="B53" s="17">
        <v>14226.570000000007</v>
      </c>
      <c r="C53" s="17">
        <v>9101.8691534720419</v>
      </c>
      <c r="D53" s="17">
        <v>5124.7008465279559</v>
      </c>
      <c r="F53" s="32" t="s">
        <v>60</v>
      </c>
      <c r="G53" s="33">
        <v>9.6836943154581107E-3</v>
      </c>
      <c r="H53" s="33">
        <v>9.7049107828225314E-3</v>
      </c>
      <c r="I53" s="33">
        <v>9.6462400176390573E-3</v>
      </c>
    </row>
    <row r="54" spans="1:11" x14ac:dyDescent="0.3">
      <c r="A54" s="31" t="s">
        <v>76</v>
      </c>
      <c r="B54" s="17">
        <v>285183.90000000008</v>
      </c>
      <c r="C54" s="17">
        <v>180752.35286926694</v>
      </c>
      <c r="D54" s="17">
        <v>104431.54713073304</v>
      </c>
      <c r="F54" s="31" t="s">
        <v>76</v>
      </c>
      <c r="G54" s="33">
        <v>0.19411802783736162</v>
      </c>
      <c r="H54" s="33">
        <v>0.19272804616316988</v>
      </c>
      <c r="I54" s="33">
        <v>0.19657181935194176</v>
      </c>
    </row>
    <row r="55" spans="1:11" x14ac:dyDescent="0.3">
      <c r="A55" s="32" t="s">
        <v>149</v>
      </c>
      <c r="B55" s="17">
        <v>20280.060000000009</v>
      </c>
      <c r="C55" s="17">
        <v>12751.767842465742</v>
      </c>
      <c r="D55" s="17">
        <v>7528.2921575342525</v>
      </c>
      <c r="F55" s="32" t="s">
        <v>149</v>
      </c>
      <c r="G55" s="33">
        <v>1.3804163740040599E-2</v>
      </c>
      <c r="H55" s="33">
        <v>1.3596632422164332E-2</v>
      </c>
      <c r="I55" s="33">
        <v>1.4170527265739986E-2</v>
      </c>
    </row>
    <row r="56" spans="1:11" x14ac:dyDescent="0.3">
      <c r="A56" s="32" t="s">
        <v>77</v>
      </c>
      <c r="B56" s="17">
        <v>36404.900000000038</v>
      </c>
      <c r="C56" s="17">
        <v>23078.235866161736</v>
      </c>
      <c r="D56" s="17">
        <v>13326.664133838263</v>
      </c>
      <c r="F56" s="32" t="s">
        <v>77</v>
      </c>
      <c r="G56" s="33">
        <v>2.4779966160839974E-2</v>
      </c>
      <c r="H56" s="33">
        <v>2.4607277508554078E-2</v>
      </c>
      <c r="I56" s="33">
        <v>2.5084820503534642E-2</v>
      </c>
    </row>
    <row r="57" spans="1:11" x14ac:dyDescent="0.3">
      <c r="A57" s="32" t="s">
        <v>170</v>
      </c>
      <c r="B57" s="17">
        <v>64918.63</v>
      </c>
      <c r="C57" s="17">
        <v>41772.87546546544</v>
      </c>
      <c r="D57" s="17">
        <v>23145.754534534539</v>
      </c>
      <c r="F57" s="32" t="s">
        <v>170</v>
      </c>
      <c r="G57" s="33">
        <v>4.4188596991286584E-2</v>
      </c>
      <c r="H57" s="33">
        <v>4.4540524885446388E-2</v>
      </c>
      <c r="I57" s="33">
        <v>4.3567324282108175E-2</v>
      </c>
    </row>
    <row r="58" spans="1:11" x14ac:dyDescent="0.3">
      <c r="A58" s="32" t="s">
        <v>179</v>
      </c>
      <c r="B58" s="17">
        <v>108678.46999999999</v>
      </c>
      <c r="C58" s="17">
        <v>68240.197480548348</v>
      </c>
      <c r="D58" s="17">
        <v>40438.272519451668</v>
      </c>
      <c r="F58" s="32" t="s">
        <v>179</v>
      </c>
      <c r="G58" s="33">
        <v>7.3974899230923832E-2</v>
      </c>
      <c r="H58" s="33">
        <v>7.2761431436122306E-2</v>
      </c>
      <c r="I58" s="33">
        <v>7.61170835729095E-2</v>
      </c>
    </row>
    <row r="59" spans="1:11" x14ac:dyDescent="0.3">
      <c r="A59" s="32" t="s">
        <v>251</v>
      </c>
      <c r="B59" s="17">
        <v>54901.840000000004</v>
      </c>
      <c r="C59" s="17">
        <v>34909.276214625672</v>
      </c>
      <c r="D59" s="17">
        <v>19992.563785374321</v>
      </c>
      <c r="F59" s="32" t="s">
        <v>251</v>
      </c>
      <c r="G59" s="33">
        <v>3.7370401714270585E-2</v>
      </c>
      <c r="H59" s="33">
        <v>3.7222179910882794E-2</v>
      </c>
      <c r="I59" s="33">
        <v>3.7632063727649462E-2</v>
      </c>
    </row>
    <row r="60" spans="1:11" x14ac:dyDescent="0.3">
      <c r="A60" s="31" t="s">
        <v>27</v>
      </c>
      <c r="B60" s="17">
        <v>393220.15999999992</v>
      </c>
      <c r="C60" s="17">
        <v>252096.59459627952</v>
      </c>
      <c r="D60" s="17">
        <v>141123.56540372045</v>
      </c>
      <c r="F60" s="31" t="s">
        <v>27</v>
      </c>
      <c r="G60" s="33">
        <v>0.26765578970303638</v>
      </c>
      <c r="H60" s="33">
        <v>0.26879917937262277</v>
      </c>
      <c r="I60" s="33">
        <v>0.26563731714243877</v>
      </c>
    </row>
    <row r="61" spans="1:11" x14ac:dyDescent="0.3">
      <c r="A61" s="32" t="s">
        <v>109</v>
      </c>
      <c r="B61" s="17">
        <v>25091.790000000005</v>
      </c>
      <c r="C61" s="17">
        <v>16002.566364750504</v>
      </c>
      <c r="D61" s="17">
        <v>9089.2236352494983</v>
      </c>
      <c r="F61" s="32" t="s">
        <v>109</v>
      </c>
      <c r="G61" s="33">
        <v>1.7079396100934278E-2</v>
      </c>
      <c r="H61" s="33">
        <v>1.7062811632142343E-2</v>
      </c>
      <c r="I61" s="33">
        <v>1.7108673342174995E-2</v>
      </c>
    </row>
    <row r="62" spans="1:11" x14ac:dyDescent="0.3">
      <c r="A62" s="32" t="s">
        <v>28</v>
      </c>
      <c r="B62" s="17">
        <v>60143.360000000022</v>
      </c>
      <c r="C62" s="17">
        <v>38506.907949846602</v>
      </c>
      <c r="D62" s="17">
        <v>21636.452050153355</v>
      </c>
      <c r="F62" s="32" t="s">
        <v>28</v>
      </c>
      <c r="G62" s="33">
        <v>4.0938182101838368E-2</v>
      </c>
      <c r="H62" s="33">
        <v>4.1058171664999733E-2</v>
      </c>
      <c r="I62" s="33">
        <v>4.0726359617131926E-2</v>
      </c>
    </row>
    <row r="63" spans="1:11" x14ac:dyDescent="0.3">
      <c r="A63" s="32" t="s">
        <v>36</v>
      </c>
      <c r="B63" s="17">
        <v>49004.570000000022</v>
      </c>
      <c r="C63" s="17">
        <v>30670.469212180436</v>
      </c>
      <c r="D63" s="17">
        <v>18334.10078781956</v>
      </c>
      <c r="F63" s="32" t="s">
        <v>36</v>
      </c>
      <c r="G63" s="33">
        <v>3.3356267599320782E-2</v>
      </c>
      <c r="H63" s="33">
        <v>3.270253201321531E-2</v>
      </c>
      <c r="I63" s="33">
        <v>3.4510333774256149E-2</v>
      </c>
    </row>
    <row r="64" spans="1:11" x14ac:dyDescent="0.3">
      <c r="A64" s="32" t="s">
        <v>187</v>
      </c>
      <c r="B64" s="17">
        <v>187802.2399999999</v>
      </c>
      <c r="C64" s="17">
        <v>121333.30656565654</v>
      </c>
      <c r="D64" s="17">
        <v>66468.933434343431</v>
      </c>
      <c r="F64" s="32" t="s">
        <v>187</v>
      </c>
      <c r="G64" s="33">
        <v>0.12783260363659674</v>
      </c>
      <c r="H64" s="33">
        <v>0.1293722086474256</v>
      </c>
      <c r="I64" s="33">
        <v>0.125114675924655</v>
      </c>
    </row>
    <row r="65" spans="1:9" x14ac:dyDescent="0.3">
      <c r="A65" s="32" t="s">
        <v>145</v>
      </c>
      <c r="B65" s="17">
        <v>71178.199999999983</v>
      </c>
      <c r="C65" s="17">
        <v>45583.344503845445</v>
      </c>
      <c r="D65" s="17">
        <v>25594.855496154596</v>
      </c>
      <c r="F65" s="32" t="s">
        <v>145</v>
      </c>
      <c r="G65" s="33">
        <v>4.8449340264346219E-2</v>
      </c>
      <c r="H65" s="33">
        <v>4.860345541483977E-2</v>
      </c>
      <c r="I65" s="33">
        <v>4.8177274484220683E-2</v>
      </c>
    </row>
    <row r="66" spans="1:9" x14ac:dyDescent="0.3">
      <c r="A66" s="31" t="s">
        <v>18</v>
      </c>
      <c r="B66" s="17">
        <v>288960.40000000002</v>
      </c>
      <c r="C66" s="17">
        <v>185067.20578450165</v>
      </c>
      <c r="D66" s="17">
        <v>103893.19421549824</v>
      </c>
      <c r="F66" s="31" t="s">
        <v>18</v>
      </c>
      <c r="G66" s="33">
        <v>0.19668860328754581</v>
      </c>
      <c r="H66" s="33">
        <v>0.19732877837292492</v>
      </c>
      <c r="I66" s="33">
        <v>0.19555847601931212</v>
      </c>
    </row>
    <row r="67" spans="1:9" x14ac:dyDescent="0.3">
      <c r="A67" s="32" t="s">
        <v>99</v>
      </c>
      <c r="B67" s="17">
        <v>18739.270000000008</v>
      </c>
      <c r="C67" s="17">
        <v>12079.21633333333</v>
      </c>
      <c r="D67" s="17">
        <v>6660.0536666666703</v>
      </c>
      <c r="F67" s="32" t="s">
        <v>99</v>
      </c>
      <c r="G67" s="33">
        <v>1.2755383931252206E-2</v>
      </c>
      <c r="H67" s="33">
        <v>1.2879521213144932E-2</v>
      </c>
      <c r="I67" s="33">
        <v>1.2536239308983304E-2</v>
      </c>
    </row>
    <row r="68" spans="1:9" x14ac:dyDescent="0.3">
      <c r="A68" s="32" t="s">
        <v>44</v>
      </c>
      <c r="B68" s="17">
        <v>30388.280000000032</v>
      </c>
      <c r="C68" s="17">
        <v>19366.297082120094</v>
      </c>
      <c r="D68" s="17">
        <v>11021.982917879932</v>
      </c>
      <c r="F68" s="32" t="s">
        <v>44</v>
      </c>
      <c r="G68" s="33">
        <v>2.0684593285138268E-2</v>
      </c>
      <c r="H68" s="33">
        <v>2.0649405326148444E-2</v>
      </c>
      <c r="I68" s="33">
        <v>2.0746712028707197E-2</v>
      </c>
    </row>
    <row r="69" spans="1:9" x14ac:dyDescent="0.3">
      <c r="A69" s="32" t="s">
        <v>19</v>
      </c>
      <c r="B69" s="17">
        <v>90647.879999999961</v>
      </c>
      <c r="C69" s="17">
        <v>56999.436722407976</v>
      </c>
      <c r="D69" s="17">
        <v>33648.443277591927</v>
      </c>
      <c r="F69" s="32" t="s">
        <v>19</v>
      </c>
      <c r="G69" s="33">
        <v>6.1701897243279874E-2</v>
      </c>
      <c r="H69" s="33">
        <v>6.077591742253196E-2</v>
      </c>
      <c r="I69" s="33">
        <v>6.3336567303332938E-2</v>
      </c>
    </row>
    <row r="70" spans="1:9" x14ac:dyDescent="0.3">
      <c r="A70" s="32" t="s">
        <v>224</v>
      </c>
      <c r="B70" s="17">
        <v>72484.330000000016</v>
      </c>
      <c r="C70" s="17">
        <v>46557.38005676039</v>
      </c>
      <c r="D70" s="17">
        <v>25926.94994323963</v>
      </c>
      <c r="F70" s="32" t="s">
        <v>224</v>
      </c>
      <c r="G70" s="33">
        <v>4.9338392485384013E-2</v>
      </c>
      <c r="H70" s="33">
        <v>4.9642025403151546E-2</v>
      </c>
      <c r="I70" s="33">
        <v>4.8802376873812413E-2</v>
      </c>
    </row>
    <row r="71" spans="1:9" x14ac:dyDescent="0.3">
      <c r="A71" s="32" t="s">
        <v>81</v>
      </c>
      <c r="B71" s="17">
        <v>76700.640000000029</v>
      </c>
      <c r="C71" s="17">
        <v>50064.875589879863</v>
      </c>
      <c r="D71" s="17">
        <v>26635.764410120086</v>
      </c>
      <c r="F71" s="32" t="s">
        <v>81</v>
      </c>
      <c r="G71" s="33">
        <v>5.2208336342491467E-2</v>
      </c>
      <c r="H71" s="33">
        <v>5.3381909007948043E-2</v>
      </c>
      <c r="I71" s="33">
        <v>5.0136580504476273E-2</v>
      </c>
    </row>
    <row r="72" spans="1:9" x14ac:dyDescent="0.3">
      <c r="A72" s="31" t="s">
        <v>14030</v>
      </c>
      <c r="B72" s="17">
        <v>1469126.3</v>
      </c>
      <c r="C72" s="17">
        <v>937862.21812385344</v>
      </c>
      <c r="D72" s="17">
        <v>531264.08187614637</v>
      </c>
      <c r="F72" s="31" t="s">
        <v>14030</v>
      </c>
      <c r="G72" s="33">
        <v>1</v>
      </c>
      <c r="H72" s="33">
        <v>1</v>
      </c>
      <c r="I72" s="33">
        <v>1</v>
      </c>
    </row>
    <row r="75" spans="1:9" x14ac:dyDescent="0.3">
      <c r="A75" s="30" t="s">
        <v>14029</v>
      </c>
      <c r="B75" t="s">
        <v>14031</v>
      </c>
      <c r="C75" t="s">
        <v>14032</v>
      </c>
      <c r="D75" t="s">
        <v>14033</v>
      </c>
      <c r="E75" t="s">
        <v>14034</v>
      </c>
      <c r="G75" s="34" t="s">
        <v>14052</v>
      </c>
    </row>
    <row r="76" spans="1:9" x14ac:dyDescent="0.3">
      <c r="A76" s="31" t="s">
        <v>168</v>
      </c>
      <c r="B76" s="29">
        <v>3725.1915228034027</v>
      </c>
      <c r="C76" s="17">
        <v>141304.93999999994</v>
      </c>
      <c r="D76" s="17">
        <v>90731.673254460053</v>
      </c>
      <c r="E76" s="17">
        <v>50573.266745539971</v>
      </c>
      <c r="G76" s="34" t="s">
        <v>14051</v>
      </c>
    </row>
    <row r="77" spans="1:9" x14ac:dyDescent="0.3">
      <c r="A77" s="31" t="s">
        <v>74</v>
      </c>
      <c r="B77" s="29">
        <v>3959.3595218536066</v>
      </c>
      <c r="C77" s="17">
        <v>147576.68999999986</v>
      </c>
      <c r="D77" s="17">
        <v>93870.088991002136</v>
      </c>
      <c r="E77" s="17">
        <v>53706.601008997939</v>
      </c>
      <c r="G77" s="34" t="s">
        <v>14053</v>
      </c>
    </row>
    <row r="78" spans="1:9" x14ac:dyDescent="0.3">
      <c r="A78" s="31" t="s">
        <v>34</v>
      </c>
      <c r="B78" s="29">
        <v>3964.9710006277378</v>
      </c>
      <c r="C78" s="17">
        <v>145293.43999999994</v>
      </c>
      <c r="D78" s="17">
        <v>92577.678270887365</v>
      </c>
      <c r="E78" s="17">
        <v>52715.761729112644</v>
      </c>
      <c r="G78" s="34" t="s">
        <v>14054</v>
      </c>
    </row>
    <row r="79" spans="1:9" x14ac:dyDescent="0.3">
      <c r="A79" s="31" t="s">
        <v>58</v>
      </c>
      <c r="B79" s="29">
        <v>3822.7237222014528</v>
      </c>
      <c r="C79" s="17">
        <v>138567.86000000013</v>
      </c>
      <c r="D79" s="17">
        <v>88815.34127745108</v>
      </c>
      <c r="E79" s="17">
        <v>49752.518722548899</v>
      </c>
    </row>
    <row r="80" spans="1:9" x14ac:dyDescent="0.3">
      <c r="A80" s="31" t="s">
        <v>68</v>
      </c>
      <c r="B80" s="29">
        <v>3824.5362723940057</v>
      </c>
      <c r="C80" s="17">
        <v>145166.74999999994</v>
      </c>
      <c r="D80" s="17">
        <v>92704.69726725627</v>
      </c>
      <c r="E80" s="17">
        <v>52462.052732743636</v>
      </c>
    </row>
    <row r="81" spans="1:23" x14ac:dyDescent="0.3">
      <c r="A81" s="31" t="s">
        <v>130</v>
      </c>
      <c r="B81" s="29">
        <v>3764</v>
      </c>
      <c r="C81" s="17">
        <v>146571.05999999985</v>
      </c>
      <c r="D81" s="17">
        <v>94116.313497318406</v>
      </c>
      <c r="E81" s="17">
        <v>52454.746502681548</v>
      </c>
    </row>
    <row r="82" spans="1:23" x14ac:dyDescent="0.3">
      <c r="A82" s="31" t="s">
        <v>42</v>
      </c>
      <c r="B82" s="29">
        <v>4072.075654584834</v>
      </c>
      <c r="C82" s="17">
        <v>152350.94999999995</v>
      </c>
      <c r="D82" s="17">
        <v>97595.979747800462</v>
      </c>
      <c r="E82" s="17">
        <v>54754.970252199622</v>
      </c>
    </row>
    <row r="83" spans="1:23" x14ac:dyDescent="0.3">
      <c r="A83" s="31" t="s">
        <v>91</v>
      </c>
      <c r="B83" s="29">
        <v>3822.9966467270169</v>
      </c>
      <c r="C83" s="17">
        <v>142873.03</v>
      </c>
      <c r="D83" s="17">
        <v>90309.123167062542</v>
      </c>
      <c r="E83" s="17">
        <v>52563.906832937428</v>
      </c>
    </row>
    <row r="84" spans="1:23" x14ac:dyDescent="0.3">
      <c r="A84" s="31" t="s">
        <v>25</v>
      </c>
      <c r="B84" s="29">
        <v>3930.2520193262235</v>
      </c>
      <c r="C84" s="17">
        <v>151372.82999999978</v>
      </c>
      <c r="D84" s="17">
        <v>96780.573414504455</v>
      </c>
      <c r="E84" s="17">
        <v>54592.25658549567</v>
      </c>
    </row>
    <row r="85" spans="1:23" x14ac:dyDescent="0.3">
      <c r="A85" s="31" t="s">
        <v>16</v>
      </c>
      <c r="B85" s="29">
        <v>4085.4454579300073</v>
      </c>
      <c r="C85" s="17">
        <v>158048.74999999985</v>
      </c>
      <c r="D85" s="17">
        <v>100360.74923611095</v>
      </c>
      <c r="E85" s="17">
        <v>57688.000763889031</v>
      </c>
    </row>
    <row r="86" spans="1:23" x14ac:dyDescent="0.3">
      <c r="A86" s="31" t="s">
        <v>14030</v>
      </c>
      <c r="B86" s="29">
        <v>38971.551818448286</v>
      </c>
      <c r="C86" s="17">
        <v>1469126.2999999991</v>
      </c>
      <c r="D86" s="17">
        <v>937862.21812385367</v>
      </c>
      <c r="E86" s="17">
        <v>531264.08187614637</v>
      </c>
    </row>
    <row r="88" spans="1:23" x14ac:dyDescent="0.3">
      <c r="B88" s="30" t="s">
        <v>14055</v>
      </c>
    </row>
    <row r="89" spans="1:23" x14ac:dyDescent="0.3">
      <c r="B89" t="s">
        <v>168</v>
      </c>
      <c r="D89" t="s">
        <v>74</v>
      </c>
      <c r="F89" t="s">
        <v>34</v>
      </c>
      <c r="H89" t="s">
        <v>58</v>
      </c>
      <c r="J89" t="s">
        <v>68</v>
      </c>
      <c r="L89" t="s">
        <v>130</v>
      </c>
      <c r="N89" t="s">
        <v>42</v>
      </c>
      <c r="P89" t="s">
        <v>91</v>
      </c>
      <c r="R89" t="s">
        <v>25</v>
      </c>
      <c r="T89" t="s">
        <v>16</v>
      </c>
      <c r="V89" t="s">
        <v>14056</v>
      </c>
      <c r="W89" t="s">
        <v>14057</v>
      </c>
    </row>
    <row r="90" spans="1:23" x14ac:dyDescent="0.3">
      <c r="A90" s="30" t="s">
        <v>14029</v>
      </c>
      <c r="B90" t="s">
        <v>14031</v>
      </c>
      <c r="C90" t="s">
        <v>14034</v>
      </c>
      <c r="D90" t="s">
        <v>14031</v>
      </c>
      <c r="E90" t="s">
        <v>14034</v>
      </c>
      <c r="F90" t="s">
        <v>14031</v>
      </c>
      <c r="G90" t="s">
        <v>14034</v>
      </c>
      <c r="H90" t="s">
        <v>14031</v>
      </c>
      <c r="I90" t="s">
        <v>14034</v>
      </c>
      <c r="J90" t="s">
        <v>14031</v>
      </c>
      <c r="K90" t="s">
        <v>14034</v>
      </c>
      <c r="L90" t="s">
        <v>14031</v>
      </c>
      <c r="M90" t="s">
        <v>14034</v>
      </c>
      <c r="N90" t="s">
        <v>14031</v>
      </c>
      <c r="O90" t="s">
        <v>14034</v>
      </c>
      <c r="P90" t="s">
        <v>14031</v>
      </c>
      <c r="Q90" t="s">
        <v>14034</v>
      </c>
      <c r="R90" t="s">
        <v>14031</v>
      </c>
      <c r="S90" t="s">
        <v>14034</v>
      </c>
      <c r="T90" t="s">
        <v>14031</v>
      </c>
      <c r="U90" t="s">
        <v>14034</v>
      </c>
    </row>
    <row r="91" spans="1:23" x14ac:dyDescent="0.3">
      <c r="A91" s="31" t="s">
        <v>99</v>
      </c>
      <c r="B91" s="29">
        <v>132</v>
      </c>
      <c r="C91" s="17">
        <v>577.36722222222238</v>
      </c>
      <c r="D91" s="29">
        <v>186</v>
      </c>
      <c r="E91" s="17">
        <v>646.74999999999977</v>
      </c>
      <c r="F91" s="29">
        <v>150</v>
      </c>
      <c r="G91" s="17">
        <v>691.69977777777797</v>
      </c>
      <c r="H91" s="29">
        <v>187</v>
      </c>
      <c r="I91" s="17">
        <v>741.77677777777797</v>
      </c>
      <c r="J91" s="29">
        <v>207</v>
      </c>
      <c r="K91" s="17">
        <v>812.15166666666664</v>
      </c>
      <c r="L91" s="29">
        <v>115</v>
      </c>
      <c r="M91" s="17">
        <v>429.40722222222212</v>
      </c>
      <c r="N91" s="29">
        <v>193</v>
      </c>
      <c r="O91" s="17">
        <v>766.51400000000001</v>
      </c>
      <c r="P91" s="29">
        <v>220</v>
      </c>
      <c r="Q91" s="17">
        <v>754.1823333333333</v>
      </c>
      <c r="R91" s="29">
        <v>159</v>
      </c>
      <c r="S91" s="17">
        <v>560.43466666666677</v>
      </c>
      <c r="T91" s="29">
        <v>182</v>
      </c>
      <c r="U91" s="17">
        <v>679.77</v>
      </c>
      <c r="V91" s="29">
        <v>1731</v>
      </c>
      <c r="W91" s="17">
        <v>6660.0536666666667</v>
      </c>
    </row>
    <row r="92" spans="1:23" x14ac:dyDescent="0.3">
      <c r="A92" s="31" t="s">
        <v>137</v>
      </c>
      <c r="B92" s="29">
        <v>152</v>
      </c>
      <c r="C92" s="17">
        <v>1541.7799999999997</v>
      </c>
      <c r="D92" s="29">
        <v>170</v>
      </c>
      <c r="E92" s="17">
        <v>1781.3800666666664</v>
      </c>
      <c r="F92" s="29">
        <v>145</v>
      </c>
      <c r="G92" s="17">
        <v>1529.9007999999994</v>
      </c>
      <c r="H92" s="29">
        <v>192</v>
      </c>
      <c r="I92" s="17">
        <v>2060.7803333333336</v>
      </c>
      <c r="J92" s="29">
        <v>94</v>
      </c>
      <c r="K92" s="17">
        <v>925.37</v>
      </c>
      <c r="L92" s="29">
        <v>148</v>
      </c>
      <c r="M92" s="17">
        <v>1373.5955666666666</v>
      </c>
      <c r="N92" s="29">
        <v>150</v>
      </c>
      <c r="O92" s="17">
        <v>1795.7555666666665</v>
      </c>
      <c r="P92" s="29">
        <v>195</v>
      </c>
      <c r="Q92" s="17">
        <v>1920.2552333333331</v>
      </c>
      <c r="R92" s="29">
        <v>105</v>
      </c>
      <c r="S92" s="17">
        <v>1226.8002000000001</v>
      </c>
      <c r="T92" s="29">
        <v>172</v>
      </c>
      <c r="U92" s="17">
        <v>1940.8403999999998</v>
      </c>
      <c r="V92" s="29">
        <v>1523</v>
      </c>
      <c r="W92" s="17">
        <v>16096.458166666664</v>
      </c>
    </row>
    <row r="93" spans="1:23" x14ac:dyDescent="0.3">
      <c r="A93" s="31" t="s">
        <v>109</v>
      </c>
      <c r="B93" s="29">
        <v>178.21506276150629</v>
      </c>
      <c r="C93" s="17">
        <v>1042.5632719665275</v>
      </c>
      <c r="D93" s="29">
        <v>137</v>
      </c>
      <c r="E93" s="17">
        <v>676.16319277108448</v>
      </c>
      <c r="F93" s="29">
        <v>184</v>
      </c>
      <c r="G93" s="17">
        <v>1077.0969578313254</v>
      </c>
      <c r="H93" s="29">
        <v>146</v>
      </c>
      <c r="I93" s="17">
        <v>624.78</v>
      </c>
      <c r="J93" s="29">
        <v>143.81268882175226</v>
      </c>
      <c r="K93" s="17">
        <v>753.59701124740627</v>
      </c>
      <c r="L93" s="29">
        <v>214</v>
      </c>
      <c r="M93" s="17">
        <v>1340.4192771084342</v>
      </c>
      <c r="N93" s="29">
        <v>119.5702535251053</v>
      </c>
      <c r="O93" s="17">
        <v>636.70985805966325</v>
      </c>
      <c r="P93" s="29">
        <v>165</v>
      </c>
      <c r="Q93" s="17">
        <v>849.81000000000006</v>
      </c>
      <c r="R93" s="29">
        <v>190</v>
      </c>
      <c r="S93" s="17">
        <v>1164.8540662650603</v>
      </c>
      <c r="T93" s="29">
        <v>153</v>
      </c>
      <c r="U93" s="17">
        <v>923.23000000000013</v>
      </c>
      <c r="V93" s="29">
        <v>1630.5980051083639</v>
      </c>
      <c r="W93" s="17">
        <v>9089.223635249502</v>
      </c>
    </row>
    <row r="94" spans="1:23" x14ac:dyDescent="0.3">
      <c r="A94" s="31" t="s">
        <v>119</v>
      </c>
      <c r="B94" s="29">
        <v>135</v>
      </c>
      <c r="C94" s="17">
        <v>965.15625766871187</v>
      </c>
      <c r="D94" s="29">
        <v>200</v>
      </c>
      <c r="E94" s="17">
        <v>1471.6745398773005</v>
      </c>
      <c r="F94" s="29">
        <v>215</v>
      </c>
      <c r="G94" s="17">
        <v>1558.3999999999996</v>
      </c>
      <c r="H94" s="29">
        <v>136</v>
      </c>
      <c r="I94" s="17">
        <v>1025.9073619631904</v>
      </c>
      <c r="J94" s="29">
        <v>173</v>
      </c>
      <c r="K94" s="17">
        <v>1151.3762576687116</v>
      </c>
      <c r="L94" s="29">
        <v>152</v>
      </c>
      <c r="M94" s="17">
        <v>1074.1459509202457</v>
      </c>
      <c r="N94" s="29">
        <v>188</v>
      </c>
      <c r="O94" s="17">
        <v>1241.9842331288346</v>
      </c>
      <c r="P94" s="29">
        <v>163</v>
      </c>
      <c r="Q94" s="17">
        <v>1200.2428220858897</v>
      </c>
      <c r="R94" s="29">
        <v>115</v>
      </c>
      <c r="S94" s="17">
        <v>798.74625766871168</v>
      </c>
      <c r="T94" s="29">
        <v>152</v>
      </c>
      <c r="U94" s="17">
        <v>1095.7545398773007</v>
      </c>
      <c r="V94" s="29">
        <v>1629</v>
      </c>
      <c r="W94" s="17">
        <v>11583.388220858897</v>
      </c>
    </row>
    <row r="95" spans="1:23" x14ac:dyDescent="0.3">
      <c r="A95" s="31" t="s">
        <v>28</v>
      </c>
      <c r="B95" s="29">
        <v>174</v>
      </c>
      <c r="C95" s="17">
        <v>2560.1078125000004</v>
      </c>
      <c r="D95" s="29">
        <v>135</v>
      </c>
      <c r="E95" s="17">
        <v>1845.41</v>
      </c>
      <c r="F95" s="29">
        <v>142</v>
      </c>
      <c r="G95" s="17">
        <v>1520.76</v>
      </c>
      <c r="H95" s="29">
        <v>109</v>
      </c>
      <c r="I95" s="17">
        <v>1583.42</v>
      </c>
      <c r="J95" s="29">
        <v>158</v>
      </c>
      <c r="K95" s="17">
        <v>2102.3946875000001</v>
      </c>
      <c r="L95" s="29">
        <v>183</v>
      </c>
      <c r="M95" s="17">
        <v>3009.2493749999999</v>
      </c>
      <c r="N95" s="29">
        <v>145.64570774593318</v>
      </c>
      <c r="O95" s="17">
        <v>2247.7345501533737</v>
      </c>
      <c r="P95" s="29">
        <v>168</v>
      </c>
      <c r="Q95" s="17">
        <v>2059.089375</v>
      </c>
      <c r="R95" s="29">
        <v>188</v>
      </c>
      <c r="S95" s="17">
        <v>2688.7699999999991</v>
      </c>
      <c r="T95" s="29">
        <v>150</v>
      </c>
      <c r="U95" s="17">
        <v>2019.5162499999999</v>
      </c>
      <c r="V95" s="29">
        <v>1552.6457077459331</v>
      </c>
      <c r="W95" s="17">
        <v>21636.452050153373</v>
      </c>
    </row>
    <row r="96" spans="1:23" x14ac:dyDescent="0.3">
      <c r="A96" s="31" t="s">
        <v>149</v>
      </c>
      <c r="B96" s="29">
        <v>136</v>
      </c>
      <c r="C96" s="17">
        <v>674.85643835616452</v>
      </c>
      <c r="D96" s="29">
        <v>162</v>
      </c>
      <c r="E96" s="17">
        <v>744.27202054794543</v>
      </c>
      <c r="F96" s="29">
        <v>151</v>
      </c>
      <c r="G96" s="17">
        <v>914.9830479452055</v>
      </c>
      <c r="H96" s="29">
        <v>148</v>
      </c>
      <c r="I96" s="17">
        <v>587.55965753424653</v>
      </c>
      <c r="J96" s="29">
        <v>144</v>
      </c>
      <c r="K96" s="17">
        <v>675.57000000000016</v>
      </c>
      <c r="L96" s="29">
        <v>183</v>
      </c>
      <c r="M96" s="17">
        <v>768.24575342465766</v>
      </c>
      <c r="N96" s="29">
        <v>167</v>
      </c>
      <c r="O96" s="17">
        <v>815.0794863013698</v>
      </c>
      <c r="P96" s="29">
        <v>148</v>
      </c>
      <c r="Q96" s="17">
        <v>889.74270547945196</v>
      </c>
      <c r="R96" s="29">
        <v>99</v>
      </c>
      <c r="S96" s="17">
        <v>544.32000000000005</v>
      </c>
      <c r="T96" s="29">
        <v>170</v>
      </c>
      <c r="U96" s="17">
        <v>913.66304794520545</v>
      </c>
      <c r="V96" s="29">
        <v>1508</v>
      </c>
      <c r="W96" s="17">
        <v>7528.2921575342461</v>
      </c>
    </row>
    <row r="97" spans="1:23" x14ac:dyDescent="0.3">
      <c r="A97" s="31" t="s">
        <v>94</v>
      </c>
      <c r="B97" s="29">
        <v>176</v>
      </c>
      <c r="C97" s="17">
        <v>2363.8200845070423</v>
      </c>
      <c r="D97" s="29">
        <v>174</v>
      </c>
      <c r="E97" s="17">
        <v>1499.6451549295773</v>
      </c>
      <c r="F97" s="29">
        <v>198</v>
      </c>
      <c r="G97" s="17">
        <v>2271.9901126760556</v>
      </c>
      <c r="H97" s="29">
        <v>174</v>
      </c>
      <c r="I97" s="17">
        <v>2085.7099999999996</v>
      </c>
      <c r="J97" s="29">
        <v>162</v>
      </c>
      <c r="K97" s="17">
        <v>2187.2653521126758</v>
      </c>
      <c r="L97" s="29">
        <v>138</v>
      </c>
      <c r="M97" s="17">
        <v>1543.9401126760563</v>
      </c>
      <c r="N97" s="29">
        <v>197.8085275582504</v>
      </c>
      <c r="O97" s="17">
        <v>2576.5533902884999</v>
      </c>
      <c r="P97" s="29">
        <v>149</v>
      </c>
      <c r="Q97" s="17">
        <v>1833.6101408450704</v>
      </c>
      <c r="R97" s="29">
        <v>176.49313749097038</v>
      </c>
      <c r="S97" s="17">
        <v>2271.1041344760101</v>
      </c>
      <c r="T97" s="29">
        <v>175</v>
      </c>
      <c r="U97" s="17">
        <v>2333.7799999999997</v>
      </c>
      <c r="V97" s="29">
        <v>1720.3016650492209</v>
      </c>
      <c r="W97" s="17">
        <v>20967.418482510984</v>
      </c>
    </row>
    <row r="98" spans="1:23" x14ac:dyDescent="0.3">
      <c r="A98" s="31" t="s">
        <v>122</v>
      </c>
      <c r="B98" s="29">
        <v>146</v>
      </c>
      <c r="C98" s="17">
        <v>4376.298589743591</v>
      </c>
      <c r="D98" s="29">
        <v>179</v>
      </c>
      <c r="E98" s="17">
        <v>5566.7674358974336</v>
      </c>
      <c r="F98" s="29">
        <v>131</v>
      </c>
      <c r="G98" s="17">
        <v>4470.8200000000006</v>
      </c>
      <c r="H98" s="29">
        <v>164</v>
      </c>
      <c r="I98" s="17">
        <v>4759.0260256410256</v>
      </c>
      <c r="J98" s="29">
        <v>137</v>
      </c>
      <c r="K98" s="17">
        <v>3821.07</v>
      </c>
      <c r="L98" s="29">
        <v>209</v>
      </c>
      <c r="M98" s="17">
        <v>6744.59</v>
      </c>
      <c r="N98" s="29">
        <v>112</v>
      </c>
      <c r="O98" s="17">
        <v>3355.329999999999</v>
      </c>
      <c r="P98" s="29">
        <v>106</v>
      </c>
      <c r="Q98" s="17">
        <v>3454.5997435897434</v>
      </c>
      <c r="R98" s="29">
        <v>129</v>
      </c>
      <c r="S98" s="17">
        <v>3566.6300000000006</v>
      </c>
      <c r="T98" s="29">
        <v>175</v>
      </c>
      <c r="U98" s="17">
        <v>5239.3599999999997</v>
      </c>
      <c r="V98" s="29">
        <v>1488</v>
      </c>
      <c r="W98" s="17">
        <v>45354.491794871792</v>
      </c>
    </row>
    <row r="99" spans="1:23" x14ac:dyDescent="0.3">
      <c r="A99" s="31" t="s">
        <v>217</v>
      </c>
      <c r="B99" s="29">
        <v>144</v>
      </c>
      <c r="C99" s="17">
        <v>2337.8309915014161</v>
      </c>
      <c r="D99" s="29">
        <v>189</v>
      </c>
      <c r="E99" s="17">
        <v>2931.8009915014168</v>
      </c>
      <c r="F99" s="29">
        <v>163.03137195539927</v>
      </c>
      <c r="G99" s="17">
        <v>2440.9756739974082</v>
      </c>
      <c r="H99" s="29">
        <v>181</v>
      </c>
      <c r="I99" s="17">
        <v>2664.3593767705379</v>
      </c>
      <c r="J99" s="29">
        <v>148</v>
      </c>
      <c r="K99" s="17">
        <v>1937.2742209631726</v>
      </c>
      <c r="L99" s="29">
        <v>210</v>
      </c>
      <c r="M99" s="17">
        <v>3370.1009915014165</v>
      </c>
      <c r="N99" s="29">
        <v>222</v>
      </c>
      <c r="O99" s="17">
        <v>2795.7929178470258</v>
      </c>
      <c r="P99" s="29">
        <v>108.99664672701704</v>
      </c>
      <c r="Q99" s="17">
        <v>1728.9531203907366</v>
      </c>
      <c r="R99" s="29">
        <v>207</v>
      </c>
      <c r="S99" s="17">
        <v>3313.2745325779042</v>
      </c>
      <c r="T99" s="29">
        <v>197</v>
      </c>
      <c r="U99" s="17">
        <v>2773.1729178470255</v>
      </c>
      <c r="V99" s="29">
        <v>1770.0280186824161</v>
      </c>
      <c r="W99" s="17">
        <v>26293.535734898058</v>
      </c>
    </row>
    <row r="100" spans="1:23" x14ac:dyDescent="0.3">
      <c r="A100" s="31" t="s">
        <v>77</v>
      </c>
      <c r="B100" s="29">
        <v>102</v>
      </c>
      <c r="C100" s="17">
        <v>1035.2557679180888</v>
      </c>
      <c r="D100" s="29">
        <v>178</v>
      </c>
      <c r="E100" s="17">
        <v>1392.4957679180884</v>
      </c>
      <c r="F100" s="29">
        <v>106</v>
      </c>
      <c r="G100" s="17">
        <v>952.40027303754266</v>
      </c>
      <c r="H100" s="29">
        <v>151</v>
      </c>
      <c r="I100" s="17">
        <v>1702.6</v>
      </c>
      <c r="J100" s="29">
        <v>121</v>
      </c>
      <c r="K100" s="17">
        <v>1167.1199999999999</v>
      </c>
      <c r="L100" s="29">
        <v>124</v>
      </c>
      <c r="M100" s="17">
        <v>1163.1870307167237</v>
      </c>
      <c r="N100" s="29">
        <v>156</v>
      </c>
      <c r="O100" s="17">
        <v>1522.3302730375426</v>
      </c>
      <c r="P100" s="29">
        <v>158</v>
      </c>
      <c r="Q100" s="17">
        <v>1345.46</v>
      </c>
      <c r="R100" s="29">
        <v>196.39007122301547</v>
      </c>
      <c r="S100" s="17">
        <v>1809.1660109713698</v>
      </c>
      <c r="T100" s="29">
        <v>139</v>
      </c>
      <c r="U100" s="17">
        <v>1236.6490102389077</v>
      </c>
      <c r="V100" s="29">
        <v>1431.3900712230154</v>
      </c>
      <c r="W100" s="17">
        <v>13326.664133838261</v>
      </c>
    </row>
    <row r="101" spans="1:23" x14ac:dyDescent="0.3">
      <c r="A101" s="31" t="s">
        <v>141</v>
      </c>
      <c r="B101" s="29">
        <v>155</v>
      </c>
      <c r="C101" s="17">
        <v>920.29100323624573</v>
      </c>
      <c r="D101" s="29">
        <v>150</v>
      </c>
      <c r="E101" s="17">
        <v>846.72</v>
      </c>
      <c r="F101" s="29">
        <v>158</v>
      </c>
      <c r="G101" s="17">
        <v>1050.9154045307441</v>
      </c>
      <c r="H101" s="29">
        <v>150</v>
      </c>
      <c r="I101" s="17">
        <v>931.41999999999985</v>
      </c>
      <c r="J101" s="29">
        <v>190.45158648210113</v>
      </c>
      <c r="K101" s="17">
        <v>1231.7802129542652</v>
      </c>
      <c r="L101" s="29">
        <v>115</v>
      </c>
      <c r="M101" s="17">
        <v>724.18999999999994</v>
      </c>
      <c r="N101" s="29">
        <v>156</v>
      </c>
      <c r="O101" s="17">
        <v>1122.0121035598709</v>
      </c>
      <c r="P101" s="29">
        <v>153</v>
      </c>
      <c r="Q101" s="17">
        <v>971.64660194174746</v>
      </c>
      <c r="R101" s="29">
        <v>185</v>
      </c>
      <c r="S101" s="17">
        <v>1295.69</v>
      </c>
      <c r="T101" s="29">
        <v>165</v>
      </c>
      <c r="U101" s="17">
        <v>936.45540453074398</v>
      </c>
      <c r="V101" s="29">
        <v>1577.451586482101</v>
      </c>
      <c r="W101" s="17">
        <v>10031.120730753617</v>
      </c>
    </row>
    <row r="102" spans="1:23" x14ac:dyDescent="0.3">
      <c r="A102" s="31" t="s">
        <v>44</v>
      </c>
      <c r="B102" s="29">
        <v>119</v>
      </c>
      <c r="C102" s="17">
        <v>844.70109634551511</v>
      </c>
      <c r="D102" s="29">
        <v>158</v>
      </c>
      <c r="E102" s="17">
        <v>1241.4516611295683</v>
      </c>
      <c r="F102" s="29">
        <v>193.12198292723417</v>
      </c>
      <c r="G102" s="17">
        <v>1313.7924527636453</v>
      </c>
      <c r="H102" s="29">
        <v>125</v>
      </c>
      <c r="I102" s="17">
        <v>735.74554817275737</v>
      </c>
      <c r="J102" s="29">
        <v>158</v>
      </c>
      <c r="K102" s="17">
        <v>1325.3177740863784</v>
      </c>
      <c r="L102" s="29">
        <v>135</v>
      </c>
      <c r="M102" s="17">
        <v>1270.4500000000003</v>
      </c>
      <c r="N102" s="29">
        <v>133</v>
      </c>
      <c r="O102" s="17">
        <v>1022.2133222591362</v>
      </c>
      <c r="P102" s="29">
        <v>144</v>
      </c>
      <c r="Q102" s="17">
        <v>1190.1016611295681</v>
      </c>
      <c r="R102" s="29">
        <v>116</v>
      </c>
      <c r="S102" s="17">
        <v>1097.6949833887043</v>
      </c>
      <c r="T102" s="29">
        <v>114</v>
      </c>
      <c r="U102" s="17">
        <v>980.51441860465115</v>
      </c>
      <c r="V102" s="29">
        <v>1395.1219829272341</v>
      </c>
      <c r="W102" s="17">
        <v>11021.982917879925</v>
      </c>
    </row>
    <row r="103" spans="1:23" x14ac:dyDescent="0.3">
      <c r="A103" s="31" t="s">
        <v>36</v>
      </c>
      <c r="B103" s="29">
        <v>109.40823275098012</v>
      </c>
      <c r="C103" s="17">
        <v>1277.9082109501439</v>
      </c>
      <c r="D103" s="29">
        <v>219</v>
      </c>
      <c r="E103" s="17">
        <v>2673.9299999999994</v>
      </c>
      <c r="F103" s="29">
        <v>142</v>
      </c>
      <c r="G103" s="17">
        <v>1502.9257142857143</v>
      </c>
      <c r="H103" s="29">
        <v>168</v>
      </c>
      <c r="I103" s="17">
        <v>1723.012857142857</v>
      </c>
      <c r="J103" s="29">
        <v>116.27199709015233</v>
      </c>
      <c r="K103" s="17">
        <v>1588.5682911551223</v>
      </c>
      <c r="L103" s="29">
        <v>136</v>
      </c>
      <c r="M103" s="17">
        <v>1589.3985714285716</v>
      </c>
      <c r="N103" s="29">
        <v>155</v>
      </c>
      <c r="O103" s="17">
        <v>2278.8357142857144</v>
      </c>
      <c r="P103" s="29">
        <v>134</v>
      </c>
      <c r="Q103" s="17">
        <v>1775.2699999999998</v>
      </c>
      <c r="R103" s="29">
        <v>150</v>
      </c>
      <c r="S103" s="17">
        <v>2010.497142857143</v>
      </c>
      <c r="T103" s="29">
        <v>145</v>
      </c>
      <c r="U103" s="17">
        <v>1913.7542857142857</v>
      </c>
      <c r="V103" s="29">
        <v>1474.6802298411326</v>
      </c>
      <c r="W103" s="17">
        <v>18334.100787819556</v>
      </c>
    </row>
    <row r="104" spans="1:23" x14ac:dyDescent="0.3">
      <c r="A104" s="31" t="s">
        <v>52</v>
      </c>
      <c r="B104" s="29">
        <v>124</v>
      </c>
      <c r="C104" s="17">
        <v>3059.3186798679872</v>
      </c>
      <c r="D104" s="29">
        <v>155</v>
      </c>
      <c r="E104" s="17">
        <v>4165.6499999999996</v>
      </c>
      <c r="F104" s="29">
        <v>125</v>
      </c>
      <c r="G104" s="17">
        <v>2604.3399999999992</v>
      </c>
      <c r="H104" s="29">
        <v>168</v>
      </c>
      <c r="I104" s="17">
        <v>3294.9900000000002</v>
      </c>
      <c r="J104" s="29">
        <v>155</v>
      </c>
      <c r="K104" s="17">
        <v>3945.1093399339943</v>
      </c>
      <c r="L104" s="29">
        <v>174</v>
      </c>
      <c r="M104" s="17">
        <v>3675.1500000000005</v>
      </c>
      <c r="N104" s="29">
        <v>158</v>
      </c>
      <c r="O104" s="17">
        <v>4138.6676897689777</v>
      </c>
      <c r="P104" s="29">
        <v>154</v>
      </c>
      <c r="Q104" s="17">
        <v>3560.3980198019808</v>
      </c>
      <c r="R104" s="29">
        <v>96</v>
      </c>
      <c r="S104" s="17">
        <v>2133.5783498349838</v>
      </c>
      <c r="T104" s="29">
        <v>174</v>
      </c>
      <c r="U104" s="17">
        <v>3887.2257095709583</v>
      </c>
      <c r="V104" s="29">
        <v>1483</v>
      </c>
      <c r="W104" s="17">
        <v>34464.427788778885</v>
      </c>
    </row>
    <row r="105" spans="1:23" x14ac:dyDescent="0.3">
      <c r="A105" s="31" t="s">
        <v>70</v>
      </c>
      <c r="B105" s="29">
        <v>183</v>
      </c>
      <c r="C105" s="17">
        <v>876.64053097345118</v>
      </c>
      <c r="D105" s="29">
        <v>99</v>
      </c>
      <c r="E105" s="17">
        <v>638.05433628318588</v>
      </c>
      <c r="F105" s="29">
        <v>155</v>
      </c>
      <c r="G105" s="17">
        <v>867.69000000000017</v>
      </c>
      <c r="H105" s="29">
        <v>138</v>
      </c>
      <c r="I105" s="17">
        <v>827.4943362831857</v>
      </c>
      <c r="J105" s="29">
        <v>152</v>
      </c>
      <c r="K105" s="17">
        <v>797.08309734513284</v>
      </c>
      <c r="L105" s="29">
        <v>156</v>
      </c>
      <c r="M105" s="17">
        <v>929.305575221239</v>
      </c>
      <c r="N105" s="29">
        <v>148</v>
      </c>
      <c r="O105" s="17">
        <v>762.69185840707985</v>
      </c>
      <c r="P105" s="29">
        <v>220</v>
      </c>
      <c r="Q105" s="17">
        <v>1119.7999115044247</v>
      </c>
      <c r="R105" s="29">
        <v>206</v>
      </c>
      <c r="S105" s="17">
        <v>1254.4661946902654</v>
      </c>
      <c r="T105" s="29">
        <v>129</v>
      </c>
      <c r="U105" s="17">
        <v>751.91743362831846</v>
      </c>
      <c r="V105" s="29">
        <v>1586</v>
      </c>
      <c r="W105" s="17">
        <v>8825.143274336282</v>
      </c>
    </row>
    <row r="106" spans="1:23" x14ac:dyDescent="0.3">
      <c r="A106" s="31" t="s">
        <v>126</v>
      </c>
      <c r="B106" s="29">
        <v>142</v>
      </c>
      <c r="C106" s="17">
        <v>320.37231578947365</v>
      </c>
      <c r="D106" s="29">
        <v>130.87905701690022</v>
      </c>
      <c r="E106" s="17">
        <v>277.06309430170847</v>
      </c>
      <c r="F106" s="29">
        <v>162</v>
      </c>
      <c r="G106" s="17">
        <v>315.63736842105266</v>
      </c>
      <c r="H106" s="29">
        <v>118</v>
      </c>
      <c r="I106" s="17">
        <v>324.16989473684214</v>
      </c>
      <c r="J106" s="29">
        <v>145</v>
      </c>
      <c r="K106" s="17">
        <v>317.14094736842105</v>
      </c>
      <c r="L106" s="29">
        <v>159</v>
      </c>
      <c r="M106" s="17">
        <v>358.93357894736835</v>
      </c>
      <c r="N106" s="29">
        <v>180.78393351800554</v>
      </c>
      <c r="O106" s="17">
        <v>364.6818337950138</v>
      </c>
      <c r="P106" s="29">
        <v>91</v>
      </c>
      <c r="Q106" s="17">
        <v>198.89000000000001</v>
      </c>
      <c r="R106" s="29">
        <v>101</v>
      </c>
      <c r="S106" s="17">
        <v>206.71</v>
      </c>
      <c r="T106" s="29">
        <v>166</v>
      </c>
      <c r="U106" s="17">
        <v>391.49105263157895</v>
      </c>
      <c r="V106" s="29">
        <v>1395.6629905349057</v>
      </c>
      <c r="W106" s="17">
        <v>3075.0900859914591</v>
      </c>
    </row>
    <row r="107" spans="1:23" x14ac:dyDescent="0.3">
      <c r="A107" s="31" t="s">
        <v>19</v>
      </c>
      <c r="B107" s="29">
        <v>151</v>
      </c>
      <c r="C107" s="17">
        <v>3089.9166220735792</v>
      </c>
      <c r="D107" s="29">
        <v>119</v>
      </c>
      <c r="E107" s="17">
        <v>2562.0788294314389</v>
      </c>
      <c r="F107" s="29">
        <v>144</v>
      </c>
      <c r="G107" s="17">
        <v>3778.8722073578597</v>
      </c>
      <c r="H107" s="29">
        <v>150</v>
      </c>
      <c r="I107" s="17">
        <v>3339.0866220735793</v>
      </c>
      <c r="J107" s="29">
        <v>170</v>
      </c>
      <c r="K107" s="17">
        <v>3959.4900000000002</v>
      </c>
      <c r="L107" s="29">
        <v>144</v>
      </c>
      <c r="M107" s="17">
        <v>3696.3332441471571</v>
      </c>
      <c r="N107" s="29">
        <v>139</v>
      </c>
      <c r="O107" s="17">
        <v>3455.3695652173915</v>
      </c>
      <c r="P107" s="29">
        <v>140</v>
      </c>
      <c r="Q107" s="17">
        <v>3298.4544147157194</v>
      </c>
      <c r="R107" s="29">
        <v>141</v>
      </c>
      <c r="S107" s="17">
        <v>3377.0573578595317</v>
      </c>
      <c r="T107" s="29">
        <v>139</v>
      </c>
      <c r="U107" s="17">
        <v>3091.7844147157193</v>
      </c>
      <c r="V107" s="29">
        <v>1437</v>
      </c>
      <c r="W107" s="17">
        <v>33648.443277591978</v>
      </c>
    </row>
    <row r="108" spans="1:23" x14ac:dyDescent="0.3">
      <c r="A108" s="31" t="s">
        <v>170</v>
      </c>
      <c r="B108" s="29">
        <v>145</v>
      </c>
      <c r="C108" s="17">
        <v>2226.5324624624627</v>
      </c>
      <c r="D108" s="29">
        <v>177</v>
      </c>
      <c r="E108" s="17">
        <v>2543.2200000000003</v>
      </c>
      <c r="F108" s="29">
        <v>182</v>
      </c>
      <c r="G108" s="17">
        <v>2270.1249249249249</v>
      </c>
      <c r="H108" s="29">
        <v>159</v>
      </c>
      <c r="I108" s="17">
        <v>2200.5899699699703</v>
      </c>
      <c r="J108" s="29">
        <v>172</v>
      </c>
      <c r="K108" s="17">
        <v>2422.4874774774776</v>
      </c>
      <c r="L108" s="29">
        <v>101</v>
      </c>
      <c r="M108" s="17">
        <v>1470.5999699699698</v>
      </c>
      <c r="N108" s="29">
        <v>122</v>
      </c>
      <c r="O108" s="17">
        <v>2073.8549249249245</v>
      </c>
      <c r="P108" s="29">
        <v>152</v>
      </c>
      <c r="Q108" s="17">
        <v>2717.782342342342</v>
      </c>
      <c r="R108" s="29">
        <v>178</v>
      </c>
      <c r="S108" s="17">
        <v>2376.6600000000003</v>
      </c>
      <c r="T108" s="29">
        <v>184</v>
      </c>
      <c r="U108" s="17">
        <v>2843.9024624624622</v>
      </c>
      <c r="V108" s="29">
        <v>1572</v>
      </c>
      <c r="W108" s="17">
        <v>23145.754534534535</v>
      </c>
    </row>
    <row r="109" spans="1:23" x14ac:dyDescent="0.3">
      <c r="A109" s="31" t="s">
        <v>60</v>
      </c>
      <c r="B109" s="29">
        <v>133</v>
      </c>
      <c r="C109" s="17">
        <v>454.8324137931034</v>
      </c>
      <c r="D109" s="29">
        <v>128</v>
      </c>
      <c r="E109" s="17">
        <v>401.35</v>
      </c>
      <c r="F109" s="29">
        <v>110</v>
      </c>
      <c r="G109" s="17">
        <v>350.89</v>
      </c>
      <c r="H109" s="29">
        <v>172</v>
      </c>
      <c r="I109" s="17">
        <v>512.28758620689644</v>
      </c>
      <c r="J109" s="29">
        <v>169</v>
      </c>
      <c r="K109" s="17">
        <v>564.47793103448282</v>
      </c>
      <c r="L109" s="29">
        <v>165</v>
      </c>
      <c r="M109" s="17">
        <v>580.62896551724145</v>
      </c>
      <c r="N109" s="29">
        <v>182.26723223753976</v>
      </c>
      <c r="O109" s="17">
        <v>621.95877756243817</v>
      </c>
      <c r="P109" s="29">
        <v>131</v>
      </c>
      <c r="Q109" s="17">
        <v>434.63172413793103</v>
      </c>
      <c r="R109" s="29">
        <v>197</v>
      </c>
      <c r="S109" s="17">
        <v>695.9834482758622</v>
      </c>
      <c r="T109" s="29">
        <v>150</v>
      </c>
      <c r="U109" s="17">
        <v>507.66</v>
      </c>
      <c r="V109" s="29">
        <v>1537.2672322375397</v>
      </c>
      <c r="W109" s="17">
        <v>5124.700846527955</v>
      </c>
    </row>
    <row r="110" spans="1:23" x14ac:dyDescent="0.3">
      <c r="A110" s="31" t="s">
        <v>187</v>
      </c>
      <c r="B110" s="29">
        <v>148</v>
      </c>
      <c r="C110" s="17">
        <v>6492.0885858585871</v>
      </c>
      <c r="D110" s="29">
        <v>111</v>
      </c>
      <c r="E110" s="17">
        <v>5176.5892929292913</v>
      </c>
      <c r="F110" s="29">
        <v>147</v>
      </c>
      <c r="G110" s="17">
        <v>6514.8547474747465</v>
      </c>
      <c r="H110" s="29">
        <v>95</v>
      </c>
      <c r="I110" s="17">
        <v>4433.8475757575752</v>
      </c>
      <c r="J110" s="29">
        <v>146</v>
      </c>
      <c r="K110" s="17">
        <v>7075.1534343434332</v>
      </c>
      <c r="L110" s="29">
        <v>162</v>
      </c>
      <c r="M110" s="17">
        <v>6241.3910101010088</v>
      </c>
      <c r="N110" s="29">
        <v>143</v>
      </c>
      <c r="O110" s="17">
        <v>5724.2137373737369</v>
      </c>
      <c r="P110" s="29">
        <v>164</v>
      </c>
      <c r="Q110" s="17">
        <v>8092.93</v>
      </c>
      <c r="R110" s="29">
        <v>198</v>
      </c>
      <c r="S110" s="17">
        <v>8697.587878787881</v>
      </c>
      <c r="T110" s="29">
        <v>164</v>
      </c>
      <c r="U110" s="17">
        <v>8020.2771717171709</v>
      </c>
      <c r="V110" s="29">
        <v>1478</v>
      </c>
      <c r="W110" s="17">
        <v>66468.933434343431</v>
      </c>
    </row>
    <row r="111" spans="1:23" x14ac:dyDescent="0.3">
      <c r="A111" s="31" t="s">
        <v>145</v>
      </c>
      <c r="B111" s="29">
        <v>124</v>
      </c>
      <c r="C111" s="17">
        <v>1896.4999999999998</v>
      </c>
      <c r="D111" s="29">
        <v>154</v>
      </c>
      <c r="E111" s="17">
        <v>3219.5700684931508</v>
      </c>
      <c r="F111" s="29">
        <v>143</v>
      </c>
      <c r="G111" s="17">
        <v>2558.0600684931505</v>
      </c>
      <c r="H111" s="29">
        <v>145</v>
      </c>
      <c r="I111" s="17">
        <v>2768.4667808219174</v>
      </c>
      <c r="J111" s="29">
        <v>106</v>
      </c>
      <c r="K111" s="17">
        <v>2113.9867465753427</v>
      </c>
      <c r="L111" s="29">
        <v>100</v>
      </c>
      <c r="M111" s="17">
        <v>2019.79</v>
      </c>
      <c r="N111" s="29">
        <v>165</v>
      </c>
      <c r="O111" s="17">
        <v>2947.2267123287679</v>
      </c>
      <c r="P111" s="29">
        <v>160</v>
      </c>
      <c r="Q111" s="17">
        <v>2891.7901712328762</v>
      </c>
      <c r="R111" s="29">
        <v>157</v>
      </c>
      <c r="S111" s="17">
        <v>2691.7201712328765</v>
      </c>
      <c r="T111" s="29">
        <v>139.44545793000745</v>
      </c>
      <c r="U111" s="17">
        <v>2487.7447769765095</v>
      </c>
      <c r="V111" s="29">
        <v>1393.4454579300075</v>
      </c>
      <c r="W111" s="17">
        <v>25594.855496154589</v>
      </c>
    </row>
    <row r="112" spans="1:23" x14ac:dyDescent="0.3">
      <c r="A112" s="31" t="s">
        <v>179</v>
      </c>
      <c r="B112" s="29">
        <v>181.56822729091635</v>
      </c>
      <c r="C112" s="17">
        <v>3595.2902712324112</v>
      </c>
      <c r="D112" s="29">
        <v>205</v>
      </c>
      <c r="E112" s="17">
        <v>4559.9564553314112</v>
      </c>
      <c r="F112" s="29">
        <v>165.14235397710596</v>
      </c>
      <c r="G112" s="17">
        <v>3625.3186459137778</v>
      </c>
      <c r="H112" s="29">
        <v>149</v>
      </c>
      <c r="I112" s="17">
        <v>3740.3677521613831</v>
      </c>
      <c r="J112" s="29">
        <v>167</v>
      </c>
      <c r="K112" s="17">
        <v>4539.5645244956768</v>
      </c>
      <c r="L112" s="29">
        <v>156</v>
      </c>
      <c r="M112" s="17">
        <v>3466.05</v>
      </c>
      <c r="N112" s="29">
        <v>216</v>
      </c>
      <c r="O112" s="17">
        <v>5311.9400000000005</v>
      </c>
      <c r="P112" s="29">
        <v>132</v>
      </c>
      <c r="Q112" s="17">
        <v>3122.1745244956769</v>
      </c>
      <c r="R112" s="29">
        <v>158</v>
      </c>
      <c r="S112" s="17">
        <v>4113.5906628242083</v>
      </c>
      <c r="T112" s="29">
        <v>168</v>
      </c>
      <c r="U112" s="17">
        <v>4364.0196829971192</v>
      </c>
      <c r="V112" s="29">
        <v>1697.7105812680225</v>
      </c>
      <c r="W112" s="17">
        <v>40438.272519451661</v>
      </c>
    </row>
    <row r="113" spans="1:23" x14ac:dyDescent="0.3">
      <c r="A113" s="31" t="s">
        <v>251</v>
      </c>
      <c r="B113" s="29">
        <v>228</v>
      </c>
      <c r="C113" s="17">
        <v>2524.3100000000004</v>
      </c>
      <c r="D113" s="29">
        <v>135</v>
      </c>
      <c r="E113" s="17">
        <v>1406.1064670658684</v>
      </c>
      <c r="F113" s="29">
        <v>222</v>
      </c>
      <c r="G113" s="17">
        <v>2811.1748502994019</v>
      </c>
      <c r="H113" s="29">
        <v>178</v>
      </c>
      <c r="I113" s="17">
        <v>1987.6050598802397</v>
      </c>
      <c r="J113" s="29">
        <v>158</v>
      </c>
      <c r="K113" s="17">
        <v>1561.1505089820362</v>
      </c>
      <c r="L113" s="29">
        <v>101</v>
      </c>
      <c r="M113" s="17">
        <v>1135.9199999999998</v>
      </c>
      <c r="N113" s="29">
        <v>185</v>
      </c>
      <c r="O113" s="17">
        <v>2144.3045508982036</v>
      </c>
      <c r="P113" s="29">
        <v>155</v>
      </c>
      <c r="Q113" s="17">
        <v>1912.6699999999998</v>
      </c>
      <c r="R113" s="29">
        <v>168.36881061223812</v>
      </c>
      <c r="S113" s="17">
        <v>1897.0445638174297</v>
      </c>
      <c r="T113" s="29">
        <v>210</v>
      </c>
      <c r="U113" s="17">
        <v>2612.2777844311386</v>
      </c>
      <c r="V113" s="29">
        <v>1740.3688106122381</v>
      </c>
      <c r="W113" s="17">
        <v>19992.563785374321</v>
      </c>
    </row>
    <row r="114" spans="1:23" x14ac:dyDescent="0.3">
      <c r="A114" s="31" t="s">
        <v>224</v>
      </c>
      <c r="B114" s="29">
        <v>142</v>
      </c>
      <c r="C114" s="17">
        <v>2764.6903726708083</v>
      </c>
      <c r="D114" s="29">
        <v>147</v>
      </c>
      <c r="E114" s="17">
        <v>2773.535186335404</v>
      </c>
      <c r="F114" s="29">
        <v>170.6752917679986</v>
      </c>
      <c r="G114" s="17">
        <v>3008.3220550408801</v>
      </c>
      <c r="H114" s="29">
        <v>169</v>
      </c>
      <c r="I114" s="17">
        <v>2361.8859937888196</v>
      </c>
      <c r="J114" s="29">
        <v>133</v>
      </c>
      <c r="K114" s="17">
        <v>2319.1143788819877</v>
      </c>
      <c r="L114" s="29">
        <v>120</v>
      </c>
      <c r="M114" s="17">
        <v>1801.2387888198759</v>
      </c>
      <c r="N114" s="29">
        <v>177</v>
      </c>
      <c r="O114" s="17">
        <v>2607.1751863354039</v>
      </c>
      <c r="P114" s="29">
        <v>165</v>
      </c>
      <c r="Q114" s="17">
        <v>2718.0719875776399</v>
      </c>
      <c r="R114" s="29">
        <v>182</v>
      </c>
      <c r="S114" s="17">
        <v>2919.9559937888193</v>
      </c>
      <c r="T114" s="29">
        <v>188</v>
      </c>
      <c r="U114" s="17">
        <v>2652.9599999999996</v>
      </c>
      <c r="V114" s="29">
        <v>1593.6752917679987</v>
      </c>
      <c r="W114" s="17">
        <v>25926.949943239641</v>
      </c>
    </row>
    <row r="115" spans="1:23" x14ac:dyDescent="0.3">
      <c r="A115" s="31" t="s">
        <v>81</v>
      </c>
      <c r="B115" s="29">
        <v>165</v>
      </c>
      <c r="C115" s="17">
        <v>2754.8377439024389</v>
      </c>
      <c r="D115" s="29">
        <v>161.48046483670606</v>
      </c>
      <c r="E115" s="17">
        <v>2664.9664475873647</v>
      </c>
      <c r="F115" s="29">
        <v>161</v>
      </c>
      <c r="G115" s="17">
        <v>2713.8166463414627</v>
      </c>
      <c r="H115" s="29">
        <v>150.72372220145274</v>
      </c>
      <c r="I115" s="17">
        <v>2735.6292125327336</v>
      </c>
      <c r="J115" s="29">
        <v>199</v>
      </c>
      <c r="K115" s="17">
        <v>3168.4388719512199</v>
      </c>
      <c r="L115" s="29">
        <v>164</v>
      </c>
      <c r="M115" s="17">
        <v>2678.4855182926831</v>
      </c>
      <c r="N115" s="29">
        <v>161</v>
      </c>
      <c r="O115" s="17">
        <v>2426.0400000000009</v>
      </c>
      <c r="P115" s="29">
        <v>147</v>
      </c>
      <c r="Q115" s="17">
        <v>2523.3500000000004</v>
      </c>
      <c r="R115" s="29">
        <v>132</v>
      </c>
      <c r="S115" s="17">
        <v>1879.9199695121952</v>
      </c>
      <c r="T115" s="29">
        <v>185</v>
      </c>
      <c r="U115" s="17">
        <v>3090.28</v>
      </c>
      <c r="V115" s="29">
        <v>1626.2041870381588</v>
      </c>
      <c r="W115" s="17">
        <v>26635.7644101201</v>
      </c>
    </row>
    <row r="116" spans="1:23" x14ac:dyDescent="0.3">
      <c r="A116" s="31" t="s">
        <v>14030</v>
      </c>
      <c r="B116" s="29">
        <v>3725.1915228034027</v>
      </c>
      <c r="C116" s="17">
        <v>50573.266745539979</v>
      </c>
      <c r="D116" s="29">
        <v>3959.3595218536066</v>
      </c>
      <c r="E116" s="17">
        <v>53706.601008997895</v>
      </c>
      <c r="F116" s="29">
        <v>3964.9710006277378</v>
      </c>
      <c r="G116" s="17">
        <v>52715.761729112673</v>
      </c>
      <c r="H116" s="29">
        <v>3822.7237222014528</v>
      </c>
      <c r="I116" s="17">
        <v>49752.51872254887</v>
      </c>
      <c r="J116" s="29">
        <v>3824.5362723940061</v>
      </c>
      <c r="K116" s="17">
        <v>52462.052732743607</v>
      </c>
      <c r="L116" s="29">
        <v>3764</v>
      </c>
      <c r="M116" s="17">
        <v>52454.746502681548</v>
      </c>
      <c r="N116" s="29">
        <v>4072.0756545848344</v>
      </c>
      <c r="O116" s="17">
        <v>54754.97025219963</v>
      </c>
      <c r="P116" s="29">
        <v>3822.9966467270169</v>
      </c>
      <c r="Q116" s="17">
        <v>52563.906832937457</v>
      </c>
      <c r="R116" s="29">
        <v>3930.2520193262239</v>
      </c>
      <c r="S116" s="17">
        <v>54592.256585495619</v>
      </c>
      <c r="T116" s="29">
        <v>4085.4454579300073</v>
      </c>
      <c r="U116" s="17">
        <v>57688.000763889104</v>
      </c>
      <c r="V116" s="29">
        <v>38971.551818448286</v>
      </c>
      <c r="W116" s="17">
        <v>531264.08187614637</v>
      </c>
    </row>
    <row r="118" spans="1:23" x14ac:dyDescent="0.3">
      <c r="A118" s="30" t="s">
        <v>14029</v>
      </c>
      <c r="B118" t="s">
        <v>14060</v>
      </c>
      <c r="D118" s="30" t="s">
        <v>14029</v>
      </c>
      <c r="E118" t="s">
        <v>14060</v>
      </c>
      <c r="G118" s="35" t="s">
        <v>14062</v>
      </c>
    </row>
    <row r="119" spans="1:23" x14ac:dyDescent="0.3">
      <c r="A119" s="31" t="s">
        <v>53</v>
      </c>
      <c r="B119">
        <v>888</v>
      </c>
      <c r="D119" s="31" t="s">
        <v>53</v>
      </c>
      <c r="E119" s="33">
        <v>0.11335205514424304</v>
      </c>
      <c r="G119" s="35" t="s">
        <v>14063</v>
      </c>
    </row>
    <row r="120" spans="1:23" x14ac:dyDescent="0.3">
      <c r="A120" s="31" t="s">
        <v>20</v>
      </c>
      <c r="B120">
        <v>931</v>
      </c>
      <c r="D120" s="31" t="s">
        <v>20</v>
      </c>
      <c r="E120" s="33">
        <v>0.11884094970640796</v>
      </c>
      <c r="G120" s="35" t="s">
        <v>14064</v>
      </c>
    </row>
    <row r="121" spans="1:23" x14ac:dyDescent="0.3">
      <c r="A121" s="31" t="s">
        <v>13992</v>
      </c>
      <c r="B121">
        <v>1839</v>
      </c>
      <c r="D121" s="31" t="s">
        <v>13992</v>
      </c>
      <c r="E121" s="33">
        <v>0.23474597906561143</v>
      </c>
    </row>
    <row r="122" spans="1:23" x14ac:dyDescent="0.3">
      <c r="A122" s="31" t="s">
        <v>175</v>
      </c>
      <c r="B122">
        <v>1986</v>
      </c>
      <c r="D122" s="31" t="s">
        <v>175</v>
      </c>
      <c r="E122" s="33">
        <v>0.25351033954557056</v>
      </c>
    </row>
    <row r="123" spans="1:23" x14ac:dyDescent="0.3">
      <c r="A123" s="31" t="s">
        <v>14024</v>
      </c>
      <c r="B123">
        <v>313</v>
      </c>
      <c r="D123" s="31" t="s">
        <v>14024</v>
      </c>
      <c r="E123" s="33">
        <v>3.9954046464130713E-2</v>
      </c>
    </row>
    <row r="124" spans="1:23" x14ac:dyDescent="0.3">
      <c r="A124" s="31" t="s">
        <v>13993</v>
      </c>
      <c r="B124">
        <v>1877</v>
      </c>
      <c r="D124" s="31" t="s">
        <v>13993</v>
      </c>
      <c r="E124" s="33">
        <v>0.23959663007403625</v>
      </c>
    </row>
    <row r="125" spans="1:23" x14ac:dyDescent="0.3">
      <c r="A125" s="31" t="s">
        <v>14030</v>
      </c>
      <c r="B125">
        <v>7834</v>
      </c>
      <c r="D125" s="31" t="s">
        <v>14030</v>
      </c>
      <c r="E125" s="33">
        <v>1</v>
      </c>
    </row>
    <row r="129" spans="1:7" x14ac:dyDescent="0.3">
      <c r="A129" s="30" t="s">
        <v>14029</v>
      </c>
      <c r="B129" t="s">
        <v>14061</v>
      </c>
      <c r="D129" s="30" t="s">
        <v>14029</v>
      </c>
      <c r="E129" t="s">
        <v>14061</v>
      </c>
    </row>
    <row r="130" spans="1:7" x14ac:dyDescent="0.3">
      <c r="A130" s="31" t="s">
        <v>21</v>
      </c>
      <c r="B130">
        <v>1530</v>
      </c>
      <c r="D130" s="31" t="s">
        <v>21</v>
      </c>
      <c r="E130" s="33">
        <v>0.19530252744447282</v>
      </c>
      <c r="G130" s="35" t="s">
        <v>14065</v>
      </c>
    </row>
    <row r="131" spans="1:7" x14ac:dyDescent="0.3">
      <c r="A131" s="31" t="s">
        <v>30</v>
      </c>
      <c r="B131">
        <v>3080</v>
      </c>
      <c r="D131" s="31" t="s">
        <v>30</v>
      </c>
      <c r="E131" s="37">
        <v>0.39315802910390607</v>
      </c>
      <c r="G131" s="35" t="s">
        <v>14066</v>
      </c>
    </row>
    <row r="132" spans="1:7" x14ac:dyDescent="0.3">
      <c r="A132" s="31" t="s">
        <v>14024</v>
      </c>
      <c r="B132">
        <v>196</v>
      </c>
      <c r="D132" s="31" t="s">
        <v>14024</v>
      </c>
      <c r="E132" s="33">
        <v>2.5019147306612203E-2</v>
      </c>
      <c r="G132" s="35" t="s">
        <v>14067</v>
      </c>
    </row>
    <row r="133" spans="1:7" x14ac:dyDescent="0.3">
      <c r="A133" s="31" t="s">
        <v>54</v>
      </c>
      <c r="B133">
        <v>3028</v>
      </c>
      <c r="D133" s="31" t="s">
        <v>54</v>
      </c>
      <c r="E133" s="37">
        <v>0.38652029614500893</v>
      </c>
    </row>
    <row r="134" spans="1:7" x14ac:dyDescent="0.3">
      <c r="A134" s="31" t="s">
        <v>14030</v>
      </c>
      <c r="B134">
        <v>7834</v>
      </c>
      <c r="D134" s="31" t="s">
        <v>14030</v>
      </c>
      <c r="E134" s="33">
        <v>1</v>
      </c>
    </row>
  </sheetData>
  <conditionalFormatting pivot="1" sqref="C9:C13 C15:C19 C21:C25 C27:C31 C33:C37">
    <cfRule type="colorScale" priority="18">
      <colorScale>
        <cfvo type="min"/>
        <cfvo type="percentile" val="50"/>
        <cfvo type="max"/>
        <color rgb="FFF8696B"/>
        <color rgb="FFFFEB84"/>
        <color rgb="FF63BE7B"/>
      </colorScale>
    </cfRule>
  </conditionalFormatting>
  <conditionalFormatting pivot="1" sqref="D42 D48 D54 D60 D66">
    <cfRule type="colorScale" priority="17">
      <colorScale>
        <cfvo type="min"/>
        <cfvo type="percentile" val="50"/>
        <cfvo type="max"/>
        <color rgb="FFF8696B"/>
        <color rgb="FFFFEB84"/>
        <color rgb="FF63BE7B"/>
      </colorScale>
    </cfRule>
  </conditionalFormatting>
  <conditionalFormatting pivot="1" sqref="B42 B48 B54 B60 B66">
    <cfRule type="colorScale" priority="16">
      <colorScale>
        <cfvo type="min"/>
        <cfvo type="percentile" val="50"/>
        <cfvo type="max"/>
        <color rgb="FFF8696B"/>
        <color rgb="FFFFEB84"/>
        <color rgb="FF63BE7B"/>
      </colorScale>
    </cfRule>
  </conditionalFormatting>
  <conditionalFormatting pivot="1" sqref="C42 C48 C54 C60 C66">
    <cfRule type="colorScale" priority="15">
      <colorScale>
        <cfvo type="min"/>
        <cfvo type="percentile" val="50"/>
        <cfvo type="max"/>
        <color rgb="FFF8696B"/>
        <color rgb="FFFFEB84"/>
        <color rgb="FF63BE7B"/>
      </colorScale>
    </cfRule>
  </conditionalFormatting>
  <conditionalFormatting pivot="1" sqref="D43:D47 D49:D53 D55:D59 D61:D65 D67:D71">
    <cfRule type="dataBar" priority="14">
      <dataBar>
        <cfvo type="min"/>
        <cfvo type="max"/>
        <color rgb="FF638EC6"/>
      </dataBar>
      <extLst>
        <ext xmlns:x14="http://schemas.microsoft.com/office/spreadsheetml/2009/9/main" uri="{B025F937-C7B1-47D3-B67F-A62EFF666E3E}">
          <x14:id>{82B3F5E5-BABE-4228-8E48-5F463C9C3CB6}</x14:id>
        </ext>
      </extLst>
    </cfRule>
  </conditionalFormatting>
  <conditionalFormatting pivot="1" sqref="I42 I48 I54 I60 I66">
    <cfRule type="colorScale" priority="13">
      <colorScale>
        <cfvo type="min"/>
        <cfvo type="percentile" val="50"/>
        <cfvo type="max"/>
        <color rgb="FFF8696B"/>
        <color rgb="FFFFEB84"/>
        <color rgb="FF63BE7B"/>
      </colorScale>
    </cfRule>
  </conditionalFormatting>
  <conditionalFormatting pivot="1" sqref="G42 G48 G54 G60 G66">
    <cfRule type="colorScale" priority="12">
      <colorScale>
        <cfvo type="min"/>
        <cfvo type="percentile" val="50"/>
        <cfvo type="max"/>
        <color rgb="FFF8696B"/>
        <color rgb="FFFFEB84"/>
        <color rgb="FF63BE7B"/>
      </colorScale>
    </cfRule>
  </conditionalFormatting>
  <conditionalFormatting pivot="1" sqref="H42 H48 H54 H60 H66">
    <cfRule type="colorScale" priority="11">
      <colorScale>
        <cfvo type="min"/>
        <cfvo type="percentile" val="50"/>
        <cfvo type="max"/>
        <color rgb="FFF8696B"/>
        <color rgb="FFFFEB84"/>
        <color rgb="FF63BE7B"/>
      </colorScale>
    </cfRule>
  </conditionalFormatting>
  <conditionalFormatting pivot="1" sqref="I43:I47 I49:I53 I55:I59 I61:I65 I67:I71">
    <cfRule type="dataBar" priority="10">
      <dataBar>
        <cfvo type="min"/>
        <cfvo type="max"/>
        <color rgb="FF638EC6"/>
      </dataBar>
      <extLst>
        <ext xmlns:x14="http://schemas.microsoft.com/office/spreadsheetml/2009/9/main" uri="{B025F937-C7B1-47D3-B67F-A62EFF666E3E}">
          <x14:id>{88C5CE6D-B72A-4B6F-84D6-D53BCEFAD817}</x14:id>
        </ext>
      </extLst>
    </cfRule>
  </conditionalFormatting>
  <conditionalFormatting pivot="1" sqref="G43:G47 G49:G53 G55:G59 G61:G65 G67:G71">
    <cfRule type="dataBar" priority="9">
      <dataBar>
        <cfvo type="min"/>
        <cfvo type="max"/>
        <color rgb="FF638EC6"/>
      </dataBar>
      <extLst>
        <ext xmlns:x14="http://schemas.microsoft.com/office/spreadsheetml/2009/9/main" uri="{B025F937-C7B1-47D3-B67F-A62EFF666E3E}">
          <x14:id>{FB2932DD-8766-46E2-99D6-CC84BD317D51}</x14:id>
        </ext>
      </extLst>
    </cfRule>
  </conditionalFormatting>
  <conditionalFormatting pivot="1" sqref="H43:H47 H49:H53 H55:H59 H61:H65 H67:H71">
    <cfRule type="dataBar" priority="8">
      <dataBar>
        <cfvo type="min"/>
        <cfvo type="max"/>
        <color rgb="FF638EC6"/>
      </dataBar>
      <extLst>
        <ext xmlns:x14="http://schemas.microsoft.com/office/spreadsheetml/2009/9/main" uri="{B025F937-C7B1-47D3-B67F-A62EFF666E3E}">
          <x14:id>{D9114B50-645B-4F86-8CF5-75E3C1D12975}</x14:id>
        </ext>
      </extLst>
    </cfRule>
  </conditionalFormatting>
  <conditionalFormatting pivot="1" sqref="C76:C85">
    <cfRule type="colorScale" priority="7">
      <colorScale>
        <cfvo type="min"/>
        <cfvo type="percentile" val="50"/>
        <cfvo type="max"/>
        <color rgb="FFF8696B"/>
        <color rgb="FFFFEB84"/>
        <color rgb="FF63BE7B"/>
      </colorScale>
    </cfRule>
  </conditionalFormatting>
  <conditionalFormatting pivot="1" sqref="D76:D85">
    <cfRule type="colorScale" priority="6">
      <colorScale>
        <cfvo type="min"/>
        <cfvo type="percentile" val="50"/>
        <cfvo type="max"/>
        <color rgb="FF63BE7B"/>
        <color rgb="FFFFEB84"/>
        <color rgb="FFF8696B"/>
      </colorScale>
    </cfRule>
  </conditionalFormatting>
  <conditionalFormatting pivot="1" sqref="E76:E85">
    <cfRule type="colorScale" priority="5">
      <colorScale>
        <cfvo type="min"/>
        <cfvo type="percentile" val="50"/>
        <cfvo type="max"/>
        <color rgb="FFF8696B"/>
        <color rgb="FFFFEB84"/>
        <color rgb="FF63BE7B"/>
      </colorScale>
    </cfRule>
  </conditionalFormatting>
  <conditionalFormatting pivot="1" sqref="C91:C115">
    <cfRule type="colorScale" priority="4">
      <colorScale>
        <cfvo type="min"/>
        <cfvo type="percentile" val="50"/>
        <cfvo type="max"/>
        <color rgb="FFF8696B"/>
        <color rgb="FFFFEB84"/>
        <color rgb="FF63BE7B"/>
      </colorScale>
    </cfRule>
  </conditionalFormatting>
  <conditionalFormatting pivot="1" sqref="C91:C115 E91:E115 G91:G115 I91:I115 K91:K115 M91:M115 O91:O115 Q91:Q115 S91:S115 U91:U115">
    <cfRule type="colorScale" priority="3">
      <colorScale>
        <cfvo type="min"/>
        <cfvo type="percentile" val="50"/>
        <cfvo type="max"/>
        <color rgb="FFF8696B"/>
        <color rgb="FFFFEB84"/>
        <color rgb="FF63BE7B"/>
      </colorScale>
    </cfRule>
  </conditionalFormatting>
  <conditionalFormatting pivot="1" sqref="W91:W115">
    <cfRule type="dataBar" priority="2">
      <dataBar>
        <cfvo type="min"/>
        <cfvo type="max"/>
        <color rgb="FF638EC6"/>
      </dataBar>
      <extLst>
        <ext xmlns:x14="http://schemas.microsoft.com/office/spreadsheetml/2009/9/main" uri="{B025F937-C7B1-47D3-B67F-A62EFF666E3E}">
          <x14:id>{647B1460-245A-4922-A6A3-C215BF553241}</x14:id>
        </ext>
      </extLst>
    </cfRule>
  </conditionalFormatting>
  <pageMargins left="0.7" right="0.7" top="0.75" bottom="0.75" header="0.3" footer="0.3"/>
  <drawing r:id="rId10"/>
  <extLst>
    <ext xmlns:x14="http://schemas.microsoft.com/office/spreadsheetml/2009/9/main" uri="{78C0D931-6437-407d-A8EE-F0AAD7539E65}">
      <x14:conditionalFormattings>
        <x14:conditionalFormatting xmlns:xm="http://schemas.microsoft.com/office/excel/2006/main" pivot="1">
          <x14:cfRule type="dataBar" id="{82B3F5E5-BABE-4228-8E48-5F463C9C3CB6}">
            <x14:dataBar minLength="0" maxLength="100" gradient="0">
              <x14:cfvo type="autoMin"/>
              <x14:cfvo type="autoMax"/>
              <x14:negativeFillColor rgb="FFFF0000"/>
              <x14:axisColor rgb="FF000000"/>
            </x14:dataBar>
          </x14:cfRule>
          <xm:sqref>D43:D47 D49:D53 D55:D59 D61:D65 D67:D71</xm:sqref>
        </x14:conditionalFormatting>
        <x14:conditionalFormatting xmlns:xm="http://schemas.microsoft.com/office/excel/2006/main" pivot="1">
          <x14:cfRule type="dataBar" id="{88C5CE6D-B72A-4B6F-84D6-D53BCEFAD817}">
            <x14:dataBar minLength="0" maxLength="100" gradient="0">
              <x14:cfvo type="autoMin"/>
              <x14:cfvo type="autoMax"/>
              <x14:negativeFillColor rgb="FFFF0000"/>
              <x14:axisColor rgb="FF000000"/>
            </x14:dataBar>
          </x14:cfRule>
          <xm:sqref>I43:I47 I49:I53 I55:I59 I61:I65 I67:I71</xm:sqref>
        </x14:conditionalFormatting>
        <x14:conditionalFormatting xmlns:xm="http://schemas.microsoft.com/office/excel/2006/main" pivot="1">
          <x14:cfRule type="dataBar" id="{FB2932DD-8766-46E2-99D6-CC84BD317D51}">
            <x14:dataBar minLength="0" maxLength="100" gradient="0">
              <x14:cfvo type="autoMin"/>
              <x14:cfvo type="autoMax"/>
              <x14:negativeFillColor rgb="FFFF0000"/>
              <x14:axisColor rgb="FF000000"/>
            </x14:dataBar>
          </x14:cfRule>
          <xm:sqref>G43:G47 G49:G53 G55:G59 G61:G65 G67:G71</xm:sqref>
        </x14:conditionalFormatting>
        <x14:conditionalFormatting xmlns:xm="http://schemas.microsoft.com/office/excel/2006/main" pivot="1">
          <x14:cfRule type="dataBar" id="{D9114B50-645B-4F86-8CF5-75E3C1D12975}">
            <x14:dataBar minLength="0" maxLength="100" gradient="0">
              <x14:cfvo type="autoMin"/>
              <x14:cfvo type="autoMax"/>
              <x14:negativeFillColor rgb="FFFF0000"/>
              <x14:axisColor rgb="FF000000"/>
            </x14:dataBar>
          </x14:cfRule>
          <xm:sqref>H43:H47 H49:H53 H55:H59 H61:H65 H67:H71</xm:sqref>
        </x14:conditionalFormatting>
        <x14:conditionalFormatting xmlns:xm="http://schemas.microsoft.com/office/excel/2006/main" pivot="1">
          <x14:cfRule type="dataBar" id="{647B1460-245A-4922-A6A3-C215BF553241}">
            <x14:dataBar minLength="0" maxLength="100" border="1" negativeBarBorderColorSameAsPositive="0">
              <x14:cfvo type="autoMin"/>
              <x14:cfvo type="autoMax"/>
              <x14:borderColor rgb="FF638EC6"/>
              <x14:negativeFillColor rgb="FFFF0000"/>
              <x14:negativeBorderColor rgb="FFFF0000"/>
              <x14:axisColor rgb="FF000000"/>
            </x14:dataBar>
          </x14:cfRule>
          <xm:sqref>W91:W115</xm:sqref>
        </x14:conditionalFormatting>
      </x14:conditionalFormattings>
    </ex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7BF55-B32A-42C9-BFF8-A31703CB84C7}">
  <dimension ref="A1:K45"/>
  <sheetViews>
    <sheetView workbookViewId="0">
      <selection activeCell="C51" sqref="C51"/>
    </sheetView>
  </sheetViews>
  <sheetFormatPr defaultRowHeight="14.4" x14ac:dyDescent="0.3"/>
  <cols>
    <col min="1" max="1" width="9.6640625" bestFit="1" customWidth="1"/>
    <col min="2" max="2" width="58.44140625" bestFit="1" customWidth="1"/>
    <col min="4" max="4" width="13.77734375" bestFit="1" customWidth="1"/>
    <col min="5" max="5" width="24.77734375" bestFit="1" customWidth="1"/>
    <col min="6" max="6" width="18.88671875" customWidth="1"/>
    <col min="7" max="7" width="12.5546875" bestFit="1" customWidth="1"/>
    <col min="8" max="8" width="21.44140625" bestFit="1" customWidth="1"/>
    <col min="9" max="9" width="13.6640625" bestFit="1" customWidth="1"/>
    <col min="10" max="10" width="22.33203125" bestFit="1" customWidth="1"/>
    <col min="11" max="11" width="23.109375" bestFit="1" customWidth="1"/>
    <col min="12" max="12" width="18.21875" bestFit="1" customWidth="1"/>
  </cols>
  <sheetData>
    <row r="1" spans="1:11" x14ac:dyDescent="0.3">
      <c r="A1" s="41" t="s">
        <v>14068</v>
      </c>
      <c r="B1" s="40" t="s">
        <v>14069</v>
      </c>
    </row>
    <row r="2" spans="1:11" x14ac:dyDescent="0.3">
      <c r="A2" s="4"/>
      <c r="B2" s="40" t="s">
        <v>14070</v>
      </c>
    </row>
    <row r="3" spans="1:11" x14ac:dyDescent="0.3">
      <c r="A3" s="4"/>
      <c r="B3" s="40" t="s">
        <v>14071</v>
      </c>
    </row>
    <row r="5" spans="1:11" x14ac:dyDescent="0.3">
      <c r="A5" s="38" t="s">
        <v>14072</v>
      </c>
      <c r="B5" s="39" t="s">
        <v>14073</v>
      </c>
      <c r="D5" s="30" t="s">
        <v>14029</v>
      </c>
      <c r="E5" t="s">
        <v>14031</v>
      </c>
      <c r="G5" s="30" t="s">
        <v>14029</v>
      </c>
      <c r="H5" t="s">
        <v>14034</v>
      </c>
      <c r="I5" t="s">
        <v>14079</v>
      </c>
      <c r="J5" t="s">
        <v>14078</v>
      </c>
      <c r="K5" t="s">
        <v>14080</v>
      </c>
    </row>
    <row r="6" spans="1:11" x14ac:dyDescent="0.3">
      <c r="B6" s="39" t="s">
        <v>14074</v>
      </c>
      <c r="D6" s="31" t="s">
        <v>93</v>
      </c>
      <c r="E6" s="29">
        <v>8078.7812702137389</v>
      </c>
      <c r="G6" s="31" t="s">
        <v>93</v>
      </c>
      <c r="H6" s="17">
        <v>118743.02490970098</v>
      </c>
      <c r="I6" s="17">
        <v>26.106188560167691</v>
      </c>
      <c r="J6" s="17">
        <v>41.214207136930582</v>
      </c>
      <c r="K6" s="17">
        <v>23678.447392563347</v>
      </c>
    </row>
    <row r="7" spans="1:11" x14ac:dyDescent="0.3">
      <c r="B7" s="39" t="s">
        <v>14075</v>
      </c>
      <c r="D7" s="31" t="s">
        <v>51</v>
      </c>
      <c r="E7" s="29">
        <v>7630.9302227724456</v>
      </c>
      <c r="G7" s="31" t="s">
        <v>51</v>
      </c>
      <c r="H7" s="17">
        <v>63072.750216493347</v>
      </c>
      <c r="I7" s="17">
        <v>14.446116058066623</v>
      </c>
      <c r="J7" s="17">
        <v>23.497855428303176</v>
      </c>
      <c r="K7" s="17">
        <v>12873.48068309775</v>
      </c>
    </row>
    <row r="8" spans="1:11" x14ac:dyDescent="0.3">
      <c r="B8" s="39" t="s">
        <v>14076</v>
      </c>
      <c r="D8" s="31" t="s">
        <v>76</v>
      </c>
      <c r="E8" s="29">
        <v>7949.4694631032762</v>
      </c>
      <c r="G8" s="31" t="s">
        <v>76</v>
      </c>
      <c r="H8" s="17">
        <v>104431.5471307329</v>
      </c>
      <c r="I8" s="17">
        <v>22.888094825540623</v>
      </c>
      <c r="J8" s="17">
        <v>36.168106556267482</v>
      </c>
      <c r="K8" s="17">
        <v>20791.6462502348</v>
      </c>
    </row>
    <row r="9" spans="1:11" x14ac:dyDescent="0.3">
      <c r="B9" s="39" t="s">
        <v>14077</v>
      </c>
      <c r="D9" s="31" t="s">
        <v>27</v>
      </c>
      <c r="E9" s="29">
        <v>7529.3694006254373</v>
      </c>
      <c r="G9" s="31" t="s">
        <v>27</v>
      </c>
      <c r="H9" s="17">
        <v>141123.56540372051</v>
      </c>
      <c r="I9" s="17">
        <v>33.41861342287244</v>
      </c>
      <c r="J9" s="17">
        <v>51.636039533140462</v>
      </c>
      <c r="K9" s="17">
        <v>28239.717057949263</v>
      </c>
    </row>
    <row r="10" spans="1:11" x14ac:dyDescent="0.3">
      <c r="B10" s="39" t="s">
        <v>14081</v>
      </c>
      <c r="D10" s="31" t="s">
        <v>18</v>
      </c>
      <c r="E10" s="29">
        <v>7783.0014617333918</v>
      </c>
      <c r="G10" s="31" t="s">
        <v>18</v>
      </c>
      <c r="H10" s="17">
        <v>103893.19421549837</v>
      </c>
      <c r="I10" s="17">
        <v>23.438349832099803</v>
      </c>
      <c r="J10" s="17">
        <v>36.989197770147427</v>
      </c>
      <c r="K10" s="17">
        <v>20788.317739683422</v>
      </c>
    </row>
    <row r="11" spans="1:11" x14ac:dyDescent="0.3">
      <c r="B11" s="39" t="s">
        <v>14082</v>
      </c>
      <c r="D11" s="31" t="s">
        <v>14030</v>
      </c>
      <c r="E11" s="29">
        <v>38971.551818448293</v>
      </c>
      <c r="G11" s="31" t="s">
        <v>14030</v>
      </c>
      <c r="H11" s="17">
        <v>531264.08187614451</v>
      </c>
      <c r="I11" s="17">
        <v>24.025190797261214</v>
      </c>
      <c r="J11" s="17">
        <v>37.853000655327939</v>
      </c>
      <c r="K11" s="17">
        <v>106371.60912352872</v>
      </c>
    </row>
    <row r="12" spans="1:11" x14ac:dyDescent="0.3">
      <c r="B12" s="39" t="s">
        <v>14083</v>
      </c>
    </row>
    <row r="13" spans="1:11" x14ac:dyDescent="0.3">
      <c r="B13" s="39" t="s">
        <v>14084</v>
      </c>
    </row>
    <row r="16" spans="1:11" x14ac:dyDescent="0.3">
      <c r="A16" s="38" t="s">
        <v>14085</v>
      </c>
      <c r="B16" s="39" t="s">
        <v>14086</v>
      </c>
    </row>
    <row r="17" spans="1:2" x14ac:dyDescent="0.3">
      <c r="B17" s="39" t="s">
        <v>14087</v>
      </c>
    </row>
    <row r="18" spans="1:2" x14ac:dyDescent="0.3">
      <c r="B18" s="39" t="s">
        <v>14088</v>
      </c>
    </row>
    <row r="19" spans="1:2" x14ac:dyDescent="0.3">
      <c r="B19" s="39" t="s">
        <v>14089</v>
      </c>
    </row>
    <row r="32" spans="1:2" x14ac:dyDescent="0.3">
      <c r="A32" s="38" t="s">
        <v>14090</v>
      </c>
      <c r="B32" s="39" t="s">
        <v>14091</v>
      </c>
    </row>
    <row r="33" spans="1:8" x14ac:dyDescent="0.3">
      <c r="B33" s="39" t="s">
        <v>14092</v>
      </c>
    </row>
    <row r="35" spans="1:8" x14ac:dyDescent="0.3">
      <c r="A35" s="38" t="s">
        <v>14094</v>
      </c>
      <c r="B35" s="39" t="s">
        <v>14093</v>
      </c>
      <c r="D35" s="30" t="s">
        <v>14029</v>
      </c>
      <c r="E35" t="s">
        <v>14060</v>
      </c>
      <c r="G35" s="30" t="s">
        <v>14029</v>
      </c>
      <c r="H35" t="s">
        <v>14061</v>
      </c>
    </row>
    <row r="36" spans="1:8" x14ac:dyDescent="0.3">
      <c r="B36" s="39" t="s">
        <v>14095</v>
      </c>
      <c r="D36" s="31" t="s">
        <v>53</v>
      </c>
      <c r="E36" s="33">
        <v>0.11335205514424304</v>
      </c>
      <c r="G36" s="31" t="s">
        <v>21</v>
      </c>
      <c r="H36" s="33">
        <v>0.19530252744447282</v>
      </c>
    </row>
    <row r="37" spans="1:8" x14ac:dyDescent="0.3">
      <c r="B37" s="39" t="s">
        <v>14096</v>
      </c>
      <c r="D37" s="31" t="s">
        <v>20</v>
      </c>
      <c r="E37" s="33">
        <v>0.11884094970640796</v>
      </c>
      <c r="G37" s="31" t="s">
        <v>30</v>
      </c>
      <c r="H37" s="37">
        <v>0.39315802910390607</v>
      </c>
    </row>
    <row r="38" spans="1:8" x14ac:dyDescent="0.3">
      <c r="D38" s="31" t="s">
        <v>13992</v>
      </c>
      <c r="E38" s="33">
        <v>0.23474597906561143</v>
      </c>
      <c r="G38" s="31" t="s">
        <v>14024</v>
      </c>
      <c r="H38" s="33">
        <v>2.5019147306612203E-2</v>
      </c>
    </row>
    <row r="39" spans="1:8" x14ac:dyDescent="0.3">
      <c r="D39" s="31" t="s">
        <v>175</v>
      </c>
      <c r="E39" s="33">
        <v>0.25351033954557056</v>
      </c>
      <c r="G39" s="31" t="s">
        <v>54</v>
      </c>
      <c r="H39" s="37">
        <v>0.38652029614500893</v>
      </c>
    </row>
    <row r="40" spans="1:8" x14ac:dyDescent="0.3">
      <c r="D40" s="31" t="s">
        <v>14024</v>
      </c>
      <c r="E40" s="33">
        <v>3.9954046464130713E-2</v>
      </c>
      <c r="G40" s="31" t="s">
        <v>14030</v>
      </c>
      <c r="H40" s="33">
        <v>1</v>
      </c>
    </row>
    <row r="41" spans="1:8" x14ac:dyDescent="0.3">
      <c r="D41" s="31" t="s">
        <v>13993</v>
      </c>
      <c r="E41" s="33">
        <v>0.23959663007403625</v>
      </c>
    </row>
    <row r="42" spans="1:8" x14ac:dyDescent="0.3">
      <c r="D42" s="31" t="s">
        <v>14030</v>
      </c>
      <c r="E42" s="33">
        <v>1</v>
      </c>
    </row>
    <row r="44" spans="1:8" x14ac:dyDescent="0.3">
      <c r="A44" s="38" t="s">
        <v>14102</v>
      </c>
      <c r="B44" s="39" t="s">
        <v>14103</v>
      </c>
    </row>
    <row r="45" spans="1:8" x14ac:dyDescent="0.3">
      <c r="B45" s="39" t="s">
        <v>14104</v>
      </c>
    </row>
  </sheetData>
  <conditionalFormatting pivot="1" sqref="E6:E10">
    <cfRule type="colorScale" priority="4">
      <colorScale>
        <cfvo type="min"/>
        <cfvo type="percentile" val="50"/>
        <cfvo type="max"/>
        <color rgb="FFF8696B"/>
        <color rgb="FFFFEB84"/>
        <color rgb="FF63BE7B"/>
      </colorScale>
    </cfRule>
  </conditionalFormatting>
  <conditionalFormatting pivot="1" sqref="H6:H10">
    <cfRule type="colorScale" priority="2">
      <colorScale>
        <cfvo type="min"/>
        <cfvo type="percentile" val="50"/>
        <cfvo type="max"/>
        <color rgb="FFF8696B"/>
        <color rgb="FFFFEB84"/>
        <color rgb="FF63BE7B"/>
      </colorScale>
    </cfRule>
  </conditionalFormatting>
  <conditionalFormatting pivot="1" sqref="K6:K10">
    <cfRule type="colorScale" priority="1">
      <colorScale>
        <cfvo type="min"/>
        <cfvo type="percentile" val="50"/>
        <cfvo type="max"/>
        <color rgb="FFF8696B"/>
        <color rgb="FFFFEB84"/>
        <color rgb="FF63BE7B"/>
      </colorScale>
    </cfRule>
  </conditionalFormatting>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E4681-CD9C-4DC1-958C-FE87A1FA2E0A}">
  <dimension ref="P2:P57"/>
  <sheetViews>
    <sheetView topLeftCell="A55" workbookViewId="0">
      <selection activeCell="P55" sqref="P55"/>
    </sheetView>
  </sheetViews>
  <sheetFormatPr defaultRowHeight="14.4" x14ac:dyDescent="0.3"/>
  <cols>
    <col min="15" max="15" width="6.109375" customWidth="1"/>
    <col min="16" max="16" width="34.6640625" bestFit="1" customWidth="1"/>
  </cols>
  <sheetData>
    <row r="2" spans="16:16" x14ac:dyDescent="0.3">
      <c r="P2" s="35" t="s">
        <v>14043</v>
      </c>
    </row>
    <row r="22" spans="16:16" x14ac:dyDescent="0.3">
      <c r="P22" s="35" t="s">
        <v>14041</v>
      </c>
    </row>
    <row r="23" spans="16:16" x14ac:dyDescent="0.3">
      <c r="P23" s="35" t="s">
        <v>14042</v>
      </c>
    </row>
    <row r="55" spans="16:16" x14ac:dyDescent="0.3">
      <c r="P55" s="36"/>
    </row>
    <row r="56" spans="16:16" x14ac:dyDescent="0.3">
      <c r="P56" s="35" t="s">
        <v>14058</v>
      </c>
    </row>
    <row r="57" spans="16:16" x14ac:dyDescent="0.3">
      <c r="P57" s="35" t="s">
        <v>14059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9BBB7B-7CE2-47C3-8531-3C9454AC9D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NoteProcedurali</vt:lpstr>
      <vt:lpstr>Clean_Data</vt:lpstr>
      <vt:lpstr>Operazioni_sospette</vt:lpstr>
      <vt:lpstr>Analisi_Pivot</vt:lpstr>
      <vt:lpstr>Insights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Simone Di Paolo</dc:creator>
  <cp:lastModifiedBy>Simone Di Paolo</cp:lastModifiedBy>
  <dcterms:created xsi:type="dcterms:W3CDTF">2026-09-15T10:25:42Z</dcterms:created>
  <dcterms:modified xsi:type="dcterms:W3CDTF">2026-09-16T16:47:05Z</dcterms:modified>
</cp:coreProperties>
</file>